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py1\Desktop\"/>
    </mc:Choice>
  </mc:AlternateContent>
  <bookViews>
    <workbookView xWindow="0" yWindow="0" windowWidth="27870" windowHeight="12720"/>
  </bookViews>
  <sheets>
    <sheet name="Sheet1" sheetId="1" r:id="rId1"/>
    <sheet name="PMTable" sheetId="2" r:id="rId2"/>
    <sheet name="SIPmath Chart Data" sheetId="3" r:id="rId3"/>
  </sheets>
  <definedNames>
    <definedName name="_2008">PMTable!$O$4:$O$10003</definedName>
    <definedName name="_2009">PMTable!$P$4:$P$10003</definedName>
    <definedName name="_2010">PMTable!$Q$4:$Q$10003</definedName>
    <definedName name="_2011">PMTable!$R$4:$R$10003</definedName>
    <definedName name="_2012">PMTable!$S$4:$S$10003</definedName>
    <definedName name="_2013">PMTable!$T$4:$T$10003</definedName>
    <definedName name="_2014">PMTable!$U$4:$U$10003</definedName>
    <definedName name="_2015">PMTable!$V$4:$V$10003</definedName>
    <definedName name="_2016">PMTable!$W$4:$W$10003</definedName>
    <definedName name="_2017">PMTable!$X$4:$X$10003</definedName>
    <definedName name="_2018">PMTable!$Y$4:$Y$10003</definedName>
    <definedName name="LSGRGeng_RelaxBounds" localSheetId="0" hidden="1">0</definedName>
    <definedName name="Output">PMTable!$C$4:$C$10003</definedName>
    <definedName name="PM__2008_axis_lbls">OFFSET( 'SIPmath Chart Data'!$C$219:$C$320, 0, 0, 'SIPmath Chart Data'!$C$6 )</definedName>
    <definedName name="PM__2008_bins">'SIPmath Chart Data'!$C$14:$C$114</definedName>
    <definedName name="PM__2008_freq">'SIPmath Chart Data'!$C$116:$C$217</definedName>
    <definedName name="PM__2008_hist_data">OFFSET( 'SIPmath Chart Data'!$C$116:$C$217, 0, 0, 'SIPmath Chart Data'!$C$6 )</definedName>
    <definedName name="PM__2008_lbls">'SIPmath Chart Data'!$C$219:$C$320</definedName>
    <definedName name="PM__2009_axis_lbls">OFFSET( 'SIPmath Chart Data'!$D$219:$D$320, 0, 0, 'SIPmath Chart Data'!$D$6 )</definedName>
    <definedName name="PM__2009_bins">'SIPmath Chart Data'!$D$14:$D$114</definedName>
    <definedName name="PM__2009_freq">'SIPmath Chart Data'!$D$116:$D$217</definedName>
    <definedName name="PM__2009_hist_data">OFFSET( 'SIPmath Chart Data'!$D$116:$D$217, 0, 0, 'SIPmath Chart Data'!$D$6 )</definedName>
    <definedName name="PM__2009_lbls">'SIPmath Chart Data'!$D$219:$D$320</definedName>
    <definedName name="PM__2010_axis_lbls">OFFSET( 'SIPmath Chart Data'!$E$219:$E$320, 0, 0, 'SIPmath Chart Data'!$E$6 )</definedName>
    <definedName name="PM__2010_bins">'SIPmath Chart Data'!$E$14:$E$114</definedName>
    <definedName name="PM__2010_freq">'SIPmath Chart Data'!$E$116:$E$217</definedName>
    <definedName name="PM__2010_hist_data">OFFSET( 'SIPmath Chart Data'!$E$116:$E$217, 0, 0, 'SIPmath Chart Data'!$E$6 )</definedName>
    <definedName name="PM__2010_lbls">'SIPmath Chart Data'!$E$219:$E$320</definedName>
    <definedName name="PM__2011_axis_lbls">OFFSET( 'SIPmath Chart Data'!$F$219:$F$320, 0, 0, 'SIPmath Chart Data'!$F$6 )</definedName>
    <definedName name="PM__2011_bins">'SIPmath Chart Data'!$F$14:$F$114</definedName>
    <definedName name="PM__2011_freq">'SIPmath Chart Data'!$F$116:$F$217</definedName>
    <definedName name="PM__2011_hist_data">OFFSET( 'SIPmath Chart Data'!$F$116:$F$217, 0, 0, 'SIPmath Chart Data'!$F$6 )</definedName>
    <definedName name="PM__2011_lbls">'SIPmath Chart Data'!$F$219:$F$320</definedName>
    <definedName name="PM__2012_axis_lbls">OFFSET( 'SIPmath Chart Data'!$G$219:$G$320, 0, 0, 'SIPmath Chart Data'!$G$6 )</definedName>
    <definedName name="PM__2012_bins">'SIPmath Chart Data'!$G$14:$G$114</definedName>
    <definedName name="PM__2012_freq">'SIPmath Chart Data'!$G$116:$G$217</definedName>
    <definedName name="PM__2012_hist_data">OFFSET( 'SIPmath Chart Data'!$G$116:$G$217, 0, 0, 'SIPmath Chart Data'!$G$6 )</definedName>
    <definedName name="PM__2012_lbls">'SIPmath Chart Data'!$G$219:$G$320</definedName>
    <definedName name="PM__2013_axis_lbls">OFFSET( 'SIPmath Chart Data'!$H$219:$H$320, 0, 0, 'SIPmath Chart Data'!$H$6 )</definedName>
    <definedName name="PM__2013_bins">'SIPmath Chart Data'!$H$14:$H$114</definedName>
    <definedName name="PM__2013_freq">'SIPmath Chart Data'!$H$116:$H$217</definedName>
    <definedName name="PM__2013_hist_data">OFFSET( 'SIPmath Chart Data'!$H$116:$H$217, 0, 0, 'SIPmath Chart Data'!$H$6 )</definedName>
    <definedName name="PM__2013_lbls">'SIPmath Chart Data'!$H$219:$H$320</definedName>
    <definedName name="PM__2014_axis_lbls">OFFSET( 'SIPmath Chart Data'!$I$219:$I$320, 0, 0, 'SIPmath Chart Data'!$I$6 )</definedName>
    <definedName name="PM__2014_bins">'SIPmath Chart Data'!$I$14:$I$114</definedName>
    <definedName name="PM__2014_freq">'SIPmath Chart Data'!$I$116:$I$217</definedName>
    <definedName name="PM__2014_hist_data">OFFSET( 'SIPmath Chart Data'!$I$116:$I$217, 0, 0, 'SIPmath Chart Data'!$I$6 )</definedName>
    <definedName name="PM__2014_lbls">'SIPmath Chart Data'!$I$219:$I$320</definedName>
    <definedName name="PM__2015_axis_lbls">OFFSET( 'SIPmath Chart Data'!$J$219:$J$320, 0, 0, 'SIPmath Chart Data'!$J$6 )</definedName>
    <definedName name="PM__2015_bins">'SIPmath Chart Data'!$J$14:$J$114</definedName>
    <definedName name="PM__2015_freq">'SIPmath Chart Data'!$J$116:$J$217</definedName>
    <definedName name="PM__2015_hist_data">OFFSET( 'SIPmath Chart Data'!$J$116:$J$217, 0, 0, 'SIPmath Chart Data'!$J$6 )</definedName>
    <definedName name="PM__2015_lbls">'SIPmath Chart Data'!$J$219:$J$320</definedName>
    <definedName name="PM__2016_axis_lbls">OFFSET( 'SIPmath Chart Data'!$K$219:$K$320, 0, 0, 'SIPmath Chart Data'!$K$6 )</definedName>
    <definedName name="PM__2016_bins">'SIPmath Chart Data'!$K$14:$K$114</definedName>
    <definedName name="PM__2016_freq">'SIPmath Chart Data'!$K$116:$K$217</definedName>
    <definedName name="PM__2016_hist_data">OFFSET( 'SIPmath Chart Data'!$K$116:$K$217, 0, 0, 'SIPmath Chart Data'!$K$6 )</definedName>
    <definedName name="PM__2016_lbls">'SIPmath Chart Data'!$K$219:$K$320</definedName>
    <definedName name="PM__2017_axis_lbls">OFFSET( 'SIPmath Chart Data'!$L$219:$L$320, 0, 0, 'SIPmath Chart Data'!$L$6 )</definedName>
    <definedName name="PM__2017_bins">'SIPmath Chart Data'!$L$14:$L$114</definedName>
    <definedName name="PM__2017_freq">'SIPmath Chart Data'!$L$116:$L$217</definedName>
    <definedName name="PM__2017_hist_data">OFFSET( 'SIPmath Chart Data'!$L$116:$L$217, 0, 0, 'SIPmath Chart Data'!$L$6 )</definedName>
    <definedName name="PM__2017_lbls">'SIPmath Chart Data'!$L$219:$L$320</definedName>
    <definedName name="PM__2018_axis_lbls">OFFSET( 'SIPmath Chart Data'!$M$219:$M$320, 0, 0, 'SIPmath Chart Data'!$M$6 )</definedName>
    <definedName name="PM__2018_bins">'SIPmath Chart Data'!$M$14:$M$114</definedName>
    <definedName name="PM__2018_freq">'SIPmath Chart Data'!$M$116:$M$217</definedName>
    <definedName name="PM__2018_hist_data">OFFSET( 'SIPmath Chart Data'!$M$116:$M$217, 0, 0, 'SIPmath Chart Data'!$M$6 )</definedName>
    <definedName name="PM__2018_lbls">'SIPmath Chart Data'!$M$219:$M$320</definedName>
    <definedName name="PM_cdf_Y">'SIPmath Chart Data'!$A$322:$A$426</definedName>
    <definedName name="PM_DfltBins">10</definedName>
    <definedName name="PM_Index">PMTable!$A$1</definedName>
    <definedName name="PM_InitialVariableID">5763906</definedName>
    <definedName name="PM_library_file_name">"Book1.xlsx"</definedName>
    <definedName name="PM_library_file_path">"C:\Users\lipy1\Desktop"</definedName>
    <definedName name="PM_local_library">TRUE</definedName>
    <definedName name="PM_MaxBins">100</definedName>
    <definedName name="PM_Output_axis_lbls">OFFSET( 'SIPmath Chart Data'!$B$219:$B$320, 0, 0, 'SIPmath Chart Data'!$B$6 )</definedName>
    <definedName name="PM_Output_bins">'SIPmath Chart Data'!$B$14:$B$114</definedName>
    <definedName name="PM_Output_freq">'SIPmath Chart Data'!$B$116:$B$217</definedName>
    <definedName name="PM_Output_hist_data">OFFSET( 'SIPmath Chart Data'!$B$116:$B$217, 0, 0, 'SIPmath Chart Data'!$B$6 )</definedName>
    <definedName name="PM_Output_lbls">'SIPmath Chart Data'!$B$219:$B$320</definedName>
    <definedName name="PM_random_mode">TRUE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>10000</definedName>
    <definedName name="solver_cha" localSheetId="0" hidden="1">0</definedName>
    <definedName name="solver_chn" localSheetId="0" hidden="1">4</definedName>
    <definedName name="solver_cht" localSheetId="0" hidden="1">0</definedName>
    <definedName name="solver_cvg" localSheetId="0" hidden="1">0.0001</definedName>
    <definedName name="solver_dia" localSheetId="0" hidden="1">5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glb" localSheetId="0" hidden="1">-1E+30</definedName>
    <definedName name="solver_gub" localSheetId="0" hidden="1">1E+30</definedName>
    <definedName name="solver_iao" localSheetId="0" hidden="1">0</definedName>
    <definedName name="solver_inc" localSheetId="0" hidden="1">0</definedName>
    <definedName name="solver_int" localSheetId="0" hidden="1">1</definedName>
    <definedName name="solver_irs" localSheetId="0" hidden="1">0</definedName>
    <definedName name="solver_ism" localSheetId="0" hidden="1">0</definedName>
    <definedName name="solver_itr" localSheetId="0" hidden="1">2147483647</definedName>
    <definedName name="solver_lin" localSheetId="0" hidden="1">2</definedName>
    <definedName name="solver_log" localSheetId="0" hidden="1">1</definedName>
    <definedName name="solver_lva" localSheetId="0" hidden="1">0</definedName>
    <definedName name="solver_mda" localSheetId="0" hidden="1">4</definedName>
    <definedName name="solver_mip" localSheetId="0" hidden="1">2147483647</definedName>
    <definedName name="solver_mod" localSheetId="0" hidden="1">3</definedName>
    <definedName name="solver_msl" localSheetId="0" hidden="1">0</definedName>
    <definedName name="solver_neg" localSheetId="0" hidden="1">0</definedName>
    <definedName name="solver_nod" localSheetId="0" hidden="1">2147483647</definedName>
    <definedName name="solver_ntr" localSheetId="0" hidden="1">2</definedName>
    <definedName name="solver_ntri" hidden="1">1000</definedName>
    <definedName name="solver_num" localSheetId="0" hidden="1">0</definedName>
    <definedName name="solver_nwt" localSheetId="0" hidden="1">1</definedName>
    <definedName name="solver_pre" localSheetId="0" hidden="1">0.000001</definedName>
    <definedName name="solver_psi" localSheetId="0" hidden="1">0</definedName>
    <definedName name="solver_rbv" localSheetId="0" hidden="1">1</definedName>
    <definedName name="solver_rdp" localSheetId="0" hidden="1">0</definedName>
    <definedName name="solver_rep" localSheetId="0" hidden="1">0</definedName>
    <definedName name="solver_rlx" localSheetId="0" hidden="1">0</definedName>
    <definedName name="solver_rsmp" hidden="1">2</definedName>
    <definedName name="solver_rtr" localSheetId="0" hidden="1">0</definedName>
    <definedName name="solver_scl" localSheetId="0" hidden="1">0</definedName>
    <definedName name="solver_seed" hidden="1">0</definedName>
    <definedName name="solver_sel" localSheetId="0" hidden="1">1</definedName>
    <definedName name="solver_sho" localSheetId="0" hidden="1">0</definedName>
    <definedName name="solver_slv" localSheetId="0" hidden="1">0</definedName>
    <definedName name="solver_slvu" localSheetId="0" hidden="1">0</definedName>
    <definedName name="solver_ssz" localSheetId="0" hidden="1">0</definedName>
    <definedName name="solver_tim" localSheetId="0" hidden="1">2147483647</definedName>
    <definedName name="solver_tms" localSheetId="0" hidden="1">0</definedName>
    <definedName name="solver_tol" localSheetId="0" hidden="1">0</definedName>
    <definedName name="solver_typ" localSheetId="0" hidden="1">2</definedName>
    <definedName name="solver_ubigm" localSheetId="0" hidden="1">1000000</definedName>
    <definedName name="solver_umod" localSheetId="0" hidden="1">1</definedName>
    <definedName name="solver_urs" localSheetId="0" hidden="1">0</definedName>
    <definedName name="solver_ver" localSheetId="0" hidden="1">17</definedName>
    <definedName name="solver_vol" localSheetId="0" hidden="1">0</definedName>
    <definedName name="solveri_ISpPars_B2" localSheetId="0" hidden="1">"RiskSolver.UI.Charts.InputDlgPars:-1000001;1;1;-55;24;32;28;0;90;90;0;0;0;0;1;"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" i="1" l="1"/>
  <c r="M6" i="3" l="1"/>
  <c r="L6" i="3"/>
  <c r="K6" i="3"/>
  <c r="J6" i="3"/>
  <c r="I6" i="3"/>
  <c r="H6" i="3"/>
  <c r="G6" i="3"/>
  <c r="F6" i="3"/>
  <c r="E6" i="3"/>
  <c r="D6" i="3"/>
  <c r="C6" i="3"/>
  <c r="M13" i="3"/>
  <c r="M12" i="3"/>
  <c r="M2" i="3"/>
  <c r="M3" i="3" s="1"/>
  <c r="L13" i="3"/>
  <c r="L12" i="3"/>
  <c r="L2" i="3"/>
  <c r="L3" i="3" s="1"/>
  <c r="K13" i="3"/>
  <c r="K12" i="3"/>
  <c r="K2" i="3"/>
  <c r="K3" i="3" s="1"/>
  <c r="J13" i="3"/>
  <c r="J12" i="3"/>
  <c r="J2" i="3"/>
  <c r="J3" i="3" s="1"/>
  <c r="I13" i="3"/>
  <c r="I12" i="3"/>
  <c r="I2" i="3"/>
  <c r="I3" i="3" s="1"/>
  <c r="H13" i="3"/>
  <c r="H12" i="3"/>
  <c r="H2" i="3"/>
  <c r="H3" i="3" s="1"/>
  <c r="G13" i="3"/>
  <c r="G12" i="3"/>
  <c r="G2" i="3"/>
  <c r="G3" i="3" s="1"/>
  <c r="F13" i="3"/>
  <c r="F219" i="3" s="1"/>
  <c r="F12" i="3"/>
  <c r="F2" i="3"/>
  <c r="F3" i="3" s="1"/>
  <c r="E13" i="3"/>
  <c r="E12" i="3"/>
  <c r="E2" i="3"/>
  <c r="E3" i="3" s="1"/>
  <c r="D13" i="3"/>
  <c r="D12" i="3"/>
  <c r="D2" i="3"/>
  <c r="D3" i="3" s="1"/>
  <c r="C13" i="3"/>
  <c r="C12" i="3"/>
  <c r="C2" i="3"/>
  <c r="C3" i="3" s="1"/>
  <c r="B13" i="3"/>
  <c r="B12" i="3"/>
  <c r="B6" i="3"/>
  <c r="B2" i="3"/>
  <c r="B3" i="3" s="1"/>
  <c r="E219" i="3" l="1"/>
  <c r="I8" i="3"/>
  <c r="I14" i="3" s="1"/>
  <c r="I219" i="3"/>
  <c r="M219" i="3"/>
  <c r="D219" i="3"/>
  <c r="H219" i="3"/>
  <c r="G219" i="3"/>
  <c r="K219" i="3"/>
  <c r="J219" i="3"/>
  <c r="C219" i="3"/>
  <c r="L219" i="3"/>
  <c r="G8" i="3"/>
  <c r="G14" i="3" s="1"/>
  <c r="K8" i="3"/>
  <c r="K14" i="3" s="1"/>
  <c r="H8" i="3"/>
  <c r="H14" i="3" s="1"/>
  <c r="J8" i="3"/>
  <c r="J14" i="3" s="1"/>
  <c r="F8" i="3"/>
  <c r="F14" i="3" s="1"/>
  <c r="C8" i="3"/>
  <c r="C14" i="3" s="1"/>
  <c r="D8" i="3"/>
  <c r="D14" i="3" s="1"/>
  <c r="E8" i="3"/>
  <c r="E14" i="3" s="1"/>
  <c r="L8" i="3"/>
  <c r="L14" i="3" s="1"/>
  <c r="M8" i="3"/>
  <c r="M14" i="3" s="1"/>
  <c r="B219" i="3"/>
  <c r="B8" i="3"/>
  <c r="B14" i="3" s="1"/>
  <c r="J220" i="3" l="1"/>
  <c r="J15" i="3"/>
  <c r="E220" i="3"/>
  <c r="E15" i="3"/>
  <c r="D220" i="3"/>
  <c r="D15" i="3"/>
  <c r="M220" i="3"/>
  <c r="M15" i="3"/>
  <c r="C220" i="3"/>
  <c r="C15" i="3"/>
  <c r="K220" i="3"/>
  <c r="K15" i="3"/>
  <c r="I220" i="3"/>
  <c r="I15" i="3"/>
  <c r="L220" i="3"/>
  <c r="L15" i="3"/>
  <c r="F220" i="3"/>
  <c r="F15" i="3"/>
  <c r="G220" i="3"/>
  <c r="G15" i="3"/>
  <c r="H220" i="3"/>
  <c r="H15" i="3"/>
  <c r="B220" i="3"/>
  <c r="B15" i="3"/>
  <c r="H16" i="3" l="1"/>
  <c r="H221" i="3"/>
  <c r="I221" i="3"/>
  <c r="I16" i="3"/>
  <c r="L221" i="3"/>
  <c r="L16" i="3"/>
  <c r="C221" i="3"/>
  <c r="C16" i="3"/>
  <c r="M16" i="3"/>
  <c r="M221" i="3"/>
  <c r="G16" i="3"/>
  <c r="G221" i="3"/>
  <c r="F16" i="3"/>
  <c r="F221" i="3"/>
  <c r="E16" i="3"/>
  <c r="E221" i="3"/>
  <c r="J221" i="3"/>
  <c r="J16" i="3"/>
  <c r="K221" i="3"/>
  <c r="K16" i="3"/>
  <c r="D221" i="3"/>
  <c r="D16" i="3"/>
  <c r="B16" i="3"/>
  <c r="B221" i="3"/>
  <c r="E222" i="3" l="1"/>
  <c r="E17" i="3"/>
  <c r="G222" i="3"/>
  <c r="G17" i="3"/>
  <c r="C222" i="3"/>
  <c r="C17" i="3"/>
  <c r="J222" i="3"/>
  <c r="J17" i="3"/>
  <c r="L17" i="3"/>
  <c r="L222" i="3"/>
  <c r="I222" i="3"/>
  <c r="I17" i="3"/>
  <c r="K222" i="3"/>
  <c r="K17" i="3"/>
  <c r="D17" i="3"/>
  <c r="D222" i="3"/>
  <c r="F222" i="3"/>
  <c r="F17" i="3"/>
  <c r="M222" i="3"/>
  <c r="M17" i="3"/>
  <c r="H222" i="3"/>
  <c r="H17" i="3"/>
  <c r="B222" i="3"/>
  <c r="B17" i="3"/>
  <c r="F223" i="3" l="1"/>
  <c r="F18" i="3"/>
  <c r="M223" i="3"/>
  <c r="M18" i="3"/>
  <c r="J223" i="3"/>
  <c r="J18" i="3"/>
  <c r="E223" i="3"/>
  <c r="E18" i="3"/>
  <c r="K18" i="3"/>
  <c r="K223" i="3"/>
  <c r="G223" i="3"/>
  <c r="G18" i="3"/>
  <c r="H223" i="3"/>
  <c r="H18" i="3"/>
  <c r="D223" i="3"/>
  <c r="D18" i="3"/>
  <c r="I223" i="3"/>
  <c r="I18" i="3"/>
  <c r="L223" i="3"/>
  <c r="L18" i="3"/>
  <c r="C18" i="3"/>
  <c r="C223" i="3"/>
  <c r="B223" i="3"/>
  <c r="B18" i="3"/>
  <c r="C224" i="3" l="1"/>
  <c r="C19" i="3"/>
  <c r="G224" i="3"/>
  <c r="G19" i="3"/>
  <c r="F224" i="3"/>
  <c r="F19" i="3"/>
  <c r="L224" i="3"/>
  <c r="L19" i="3"/>
  <c r="E224" i="3"/>
  <c r="E19" i="3"/>
  <c r="D224" i="3"/>
  <c r="D19" i="3"/>
  <c r="H224" i="3"/>
  <c r="H19" i="3"/>
  <c r="M224" i="3"/>
  <c r="M19" i="3"/>
  <c r="I224" i="3"/>
  <c r="I19" i="3"/>
  <c r="K224" i="3"/>
  <c r="K19" i="3"/>
  <c r="J224" i="3"/>
  <c r="J19" i="3"/>
  <c r="B224" i="3"/>
  <c r="B19" i="3"/>
  <c r="J225" i="3" l="1"/>
  <c r="J20" i="3"/>
  <c r="L225" i="3"/>
  <c r="L20" i="3"/>
  <c r="M20" i="3"/>
  <c r="M225" i="3"/>
  <c r="I225" i="3"/>
  <c r="I20" i="3"/>
  <c r="H20" i="3"/>
  <c r="H225" i="3"/>
  <c r="G20" i="3"/>
  <c r="G225" i="3"/>
  <c r="K225" i="3"/>
  <c r="K20" i="3"/>
  <c r="D225" i="3"/>
  <c r="D20" i="3"/>
  <c r="C225" i="3"/>
  <c r="C20" i="3"/>
  <c r="E20" i="3"/>
  <c r="E225" i="3"/>
  <c r="F20" i="3"/>
  <c r="F225" i="3"/>
  <c r="B20" i="3"/>
  <c r="B225" i="3"/>
  <c r="F21" i="3" l="1"/>
  <c r="F226" i="3"/>
  <c r="C226" i="3"/>
  <c r="C21" i="3"/>
  <c r="K21" i="3"/>
  <c r="K226" i="3"/>
  <c r="J226" i="3"/>
  <c r="J21" i="3"/>
  <c r="G226" i="3"/>
  <c r="G21" i="3"/>
  <c r="H21" i="3"/>
  <c r="H226" i="3"/>
  <c r="M21" i="3"/>
  <c r="M226" i="3"/>
  <c r="E226" i="3"/>
  <c r="E21" i="3"/>
  <c r="D226" i="3"/>
  <c r="D21" i="3"/>
  <c r="I226" i="3"/>
  <c r="I21" i="3"/>
  <c r="L226" i="3"/>
  <c r="L21" i="3"/>
  <c r="B226" i="3"/>
  <c r="B21" i="3"/>
  <c r="H227" i="3" l="1"/>
  <c r="H22" i="3"/>
  <c r="G227" i="3"/>
  <c r="G22" i="3"/>
  <c r="L227" i="3"/>
  <c r="L22" i="3"/>
  <c r="C22" i="3"/>
  <c r="C227" i="3"/>
  <c r="I227" i="3"/>
  <c r="I22" i="3"/>
  <c r="M227" i="3"/>
  <c r="M22" i="3"/>
  <c r="D227" i="3"/>
  <c r="D22" i="3"/>
  <c r="J22" i="3"/>
  <c r="J227" i="3"/>
  <c r="E227" i="3"/>
  <c r="E22" i="3"/>
  <c r="K22" i="3"/>
  <c r="K227" i="3"/>
  <c r="F227" i="3"/>
  <c r="F22" i="3"/>
  <c r="B227" i="3"/>
  <c r="B22" i="3"/>
  <c r="K228" i="3" l="1"/>
  <c r="K23" i="3"/>
  <c r="J228" i="3"/>
  <c r="J23" i="3"/>
  <c r="C228" i="3"/>
  <c r="C23" i="3"/>
  <c r="F228" i="3"/>
  <c r="F23" i="3"/>
  <c r="E228" i="3"/>
  <c r="E23" i="3"/>
  <c r="D228" i="3"/>
  <c r="D23" i="3"/>
  <c r="I228" i="3"/>
  <c r="I23" i="3"/>
  <c r="L228" i="3"/>
  <c r="L23" i="3"/>
  <c r="H228" i="3"/>
  <c r="H23" i="3"/>
  <c r="M228" i="3"/>
  <c r="M23" i="3"/>
  <c r="G228" i="3"/>
  <c r="G23" i="3"/>
  <c r="B228" i="3"/>
  <c r="B23" i="3"/>
  <c r="G24" i="3" l="1"/>
  <c r="G229" i="3"/>
  <c r="F229" i="3"/>
  <c r="F24" i="3"/>
  <c r="I229" i="3"/>
  <c r="I24" i="3"/>
  <c r="E24" i="3"/>
  <c r="E229" i="3"/>
  <c r="C229" i="3"/>
  <c r="C24" i="3"/>
  <c r="K229" i="3"/>
  <c r="K24" i="3"/>
  <c r="J229" i="3"/>
  <c r="J24" i="3"/>
  <c r="H24" i="3"/>
  <c r="H229" i="3"/>
  <c r="M24" i="3"/>
  <c r="M229" i="3"/>
  <c r="L229" i="3"/>
  <c r="L24" i="3"/>
  <c r="D24" i="3"/>
  <c r="D229" i="3"/>
  <c r="B24" i="3"/>
  <c r="B229" i="3"/>
  <c r="F25" i="3" l="1"/>
  <c r="F230" i="3"/>
  <c r="H230" i="3"/>
  <c r="H25" i="3"/>
  <c r="E230" i="3"/>
  <c r="E25" i="3"/>
  <c r="L230" i="3"/>
  <c r="L25" i="3"/>
  <c r="K230" i="3"/>
  <c r="K25" i="3"/>
  <c r="J230" i="3"/>
  <c r="J25" i="3"/>
  <c r="C230" i="3"/>
  <c r="C25" i="3"/>
  <c r="I25" i="3"/>
  <c r="I230" i="3"/>
  <c r="D230" i="3"/>
  <c r="D25" i="3"/>
  <c r="M230" i="3"/>
  <c r="M25" i="3"/>
  <c r="G25" i="3"/>
  <c r="G230" i="3"/>
  <c r="B230" i="3"/>
  <c r="B25" i="3"/>
  <c r="M231" i="3" l="1"/>
  <c r="M26" i="3"/>
  <c r="L231" i="3"/>
  <c r="L26" i="3"/>
  <c r="I231" i="3"/>
  <c r="I26" i="3"/>
  <c r="J231" i="3"/>
  <c r="J26" i="3"/>
  <c r="D231" i="3"/>
  <c r="D26" i="3"/>
  <c r="C26" i="3"/>
  <c r="C231" i="3"/>
  <c r="K26" i="3"/>
  <c r="K231" i="3"/>
  <c r="E231" i="3"/>
  <c r="E26" i="3"/>
  <c r="H231" i="3"/>
  <c r="H26" i="3"/>
  <c r="G231" i="3"/>
  <c r="G26" i="3"/>
  <c r="F231" i="3"/>
  <c r="F26" i="3"/>
  <c r="B231" i="3"/>
  <c r="B26" i="3"/>
  <c r="E27" i="3" l="1"/>
  <c r="E232" i="3"/>
  <c r="L232" i="3"/>
  <c r="L27" i="3"/>
  <c r="C27" i="3"/>
  <c r="C232" i="3"/>
  <c r="G232" i="3"/>
  <c r="G27" i="3"/>
  <c r="J232" i="3"/>
  <c r="J27" i="3"/>
  <c r="F232" i="3"/>
  <c r="F27" i="3"/>
  <c r="H232" i="3"/>
  <c r="H27" i="3"/>
  <c r="D232" i="3"/>
  <c r="D27" i="3"/>
  <c r="I232" i="3"/>
  <c r="I27" i="3"/>
  <c r="M232" i="3"/>
  <c r="M27" i="3"/>
  <c r="K232" i="3"/>
  <c r="K27" i="3"/>
  <c r="B232" i="3"/>
  <c r="B27" i="3"/>
  <c r="D233" i="3" l="1"/>
  <c r="D28" i="3"/>
  <c r="L233" i="3"/>
  <c r="L28" i="3"/>
  <c r="M28" i="3"/>
  <c r="M233" i="3"/>
  <c r="G28" i="3"/>
  <c r="G233" i="3"/>
  <c r="K233" i="3"/>
  <c r="K28" i="3"/>
  <c r="I233" i="3"/>
  <c r="I28" i="3"/>
  <c r="H28" i="3"/>
  <c r="H233" i="3"/>
  <c r="J233" i="3"/>
  <c r="J28" i="3"/>
  <c r="F233" i="3"/>
  <c r="F28" i="3"/>
  <c r="C233" i="3"/>
  <c r="C28" i="3"/>
  <c r="E28" i="3"/>
  <c r="E233" i="3"/>
  <c r="B28" i="3"/>
  <c r="B233" i="3"/>
  <c r="D3" i="1"/>
  <c r="D13" i="1"/>
  <c r="D12" i="1"/>
  <c r="D11" i="1"/>
  <c r="D10" i="1"/>
  <c r="D9" i="1"/>
  <c r="D8" i="1"/>
  <c r="D7" i="1"/>
  <c r="D6" i="1"/>
  <c r="D5" i="1"/>
  <c r="D4" i="1"/>
  <c r="C3" i="1"/>
  <c r="E15" i="1" l="1"/>
  <c r="H29" i="3"/>
  <c r="H234" i="3"/>
  <c r="M29" i="3"/>
  <c r="M234" i="3"/>
  <c r="C234" i="3"/>
  <c r="C29" i="3"/>
  <c r="J234" i="3"/>
  <c r="J29" i="3"/>
  <c r="I234" i="3"/>
  <c r="I29" i="3"/>
  <c r="L234" i="3"/>
  <c r="L29" i="3"/>
  <c r="E234" i="3"/>
  <c r="E29" i="3"/>
  <c r="G234" i="3"/>
  <c r="G29" i="3"/>
  <c r="F29" i="3"/>
  <c r="F234" i="3"/>
  <c r="K29" i="3"/>
  <c r="K234" i="3"/>
  <c r="D29" i="3"/>
  <c r="D234" i="3"/>
  <c r="H3" i="2"/>
  <c r="S3" i="2"/>
  <c r="E3" i="2"/>
  <c r="P3" i="2"/>
  <c r="I3" i="2"/>
  <c r="T3" i="2"/>
  <c r="M3" i="2"/>
  <c r="X3" i="2"/>
  <c r="L3" i="2"/>
  <c r="W3" i="2"/>
  <c r="F3" i="2"/>
  <c r="Q3" i="2"/>
  <c r="J3" i="2"/>
  <c r="U3" i="2"/>
  <c r="N3" i="2"/>
  <c r="Y3" i="2"/>
  <c r="G3" i="2"/>
  <c r="R3" i="2"/>
  <c r="K3" i="2"/>
  <c r="V3" i="2"/>
  <c r="D3" i="2"/>
  <c r="O3" i="2"/>
  <c r="B29" i="3"/>
  <c r="B234" i="3"/>
  <c r="E3" i="1"/>
  <c r="C4" i="1" s="1"/>
  <c r="E4" i="1" s="1"/>
  <c r="C5" i="1" s="1"/>
  <c r="E5" i="1" s="1"/>
  <c r="C6" i="1" s="1"/>
  <c r="E6" i="1" s="1"/>
  <c r="C7" i="1" s="1"/>
  <c r="E7" i="1" s="1"/>
  <c r="C8" i="1" s="1"/>
  <c r="E8" i="1" s="1"/>
  <c r="C9" i="1" s="1"/>
  <c r="E9" i="1" s="1"/>
  <c r="C10" i="1" s="1"/>
  <c r="E10" i="1" s="1"/>
  <c r="C11" i="1" s="1"/>
  <c r="E11" i="1" s="1"/>
  <c r="C12" i="1" s="1"/>
  <c r="E12" i="1" s="1"/>
  <c r="C13" i="1" s="1"/>
  <c r="E13" i="1" s="1"/>
  <c r="E16" i="1" s="1"/>
  <c r="M3" i="1" s="1"/>
  <c r="C3" i="2" l="1"/>
  <c r="G235" i="3"/>
  <c r="G30" i="3"/>
  <c r="L235" i="3"/>
  <c r="L30" i="3"/>
  <c r="J30" i="3"/>
  <c r="J235" i="3"/>
  <c r="D235" i="3"/>
  <c r="D30" i="3"/>
  <c r="H235" i="3"/>
  <c r="H30" i="3"/>
  <c r="K30" i="3"/>
  <c r="K235" i="3"/>
  <c r="M235" i="3"/>
  <c r="M30" i="3"/>
  <c r="F235" i="3"/>
  <c r="F30" i="3"/>
  <c r="E235" i="3"/>
  <c r="E30" i="3"/>
  <c r="I235" i="3"/>
  <c r="I30" i="3"/>
  <c r="C30" i="3"/>
  <c r="C235" i="3"/>
  <c r="B235" i="3"/>
  <c r="B30" i="3"/>
  <c r="I236" i="3" l="1"/>
  <c r="I31" i="3"/>
  <c r="F31" i="3"/>
  <c r="F236" i="3"/>
  <c r="D236" i="3"/>
  <c r="D31" i="3"/>
  <c r="L236" i="3"/>
  <c r="L31" i="3"/>
  <c r="K236" i="3"/>
  <c r="K31" i="3"/>
  <c r="E236" i="3"/>
  <c r="E31" i="3"/>
  <c r="M236" i="3"/>
  <c r="M31" i="3"/>
  <c r="H236" i="3"/>
  <c r="H31" i="3"/>
  <c r="G236" i="3"/>
  <c r="G31" i="3"/>
  <c r="C236" i="3"/>
  <c r="C31" i="3"/>
  <c r="J236" i="3"/>
  <c r="J31" i="3"/>
  <c r="B236" i="3"/>
  <c r="B31" i="3"/>
  <c r="C237" i="3" l="1"/>
  <c r="C32" i="3"/>
  <c r="H32" i="3"/>
  <c r="H237" i="3"/>
  <c r="E32" i="3"/>
  <c r="E237" i="3"/>
  <c r="L237" i="3"/>
  <c r="L32" i="3"/>
  <c r="F32" i="3"/>
  <c r="F237" i="3"/>
  <c r="J237" i="3"/>
  <c r="J32" i="3"/>
  <c r="G32" i="3"/>
  <c r="G237" i="3"/>
  <c r="M32" i="3"/>
  <c r="M237" i="3"/>
  <c r="K237" i="3"/>
  <c r="K32" i="3"/>
  <c r="D237" i="3"/>
  <c r="D32" i="3"/>
  <c r="I237" i="3"/>
  <c r="I32" i="3"/>
  <c r="B32" i="3"/>
  <c r="B237" i="3"/>
  <c r="D33" i="3" l="1"/>
  <c r="D238" i="3"/>
  <c r="J33" i="3"/>
  <c r="J238" i="3"/>
  <c r="L238" i="3"/>
  <c r="L33" i="3"/>
  <c r="M238" i="3"/>
  <c r="M33" i="3"/>
  <c r="H238" i="3"/>
  <c r="H33" i="3"/>
  <c r="I238" i="3"/>
  <c r="I33" i="3"/>
  <c r="K238" i="3"/>
  <c r="K33" i="3"/>
  <c r="C238" i="3"/>
  <c r="C33" i="3"/>
  <c r="G33" i="3"/>
  <c r="G238" i="3"/>
  <c r="F238" i="3"/>
  <c r="F33" i="3"/>
  <c r="E238" i="3"/>
  <c r="E33" i="3"/>
  <c r="B238" i="3"/>
  <c r="B33" i="3"/>
  <c r="F239" i="3" l="1"/>
  <c r="F34" i="3"/>
  <c r="C34" i="3"/>
  <c r="C239" i="3"/>
  <c r="I239" i="3"/>
  <c r="I34" i="3"/>
  <c r="M239" i="3"/>
  <c r="M34" i="3"/>
  <c r="J239" i="3"/>
  <c r="J34" i="3"/>
  <c r="K34" i="3"/>
  <c r="K239" i="3"/>
  <c r="H239" i="3"/>
  <c r="H34" i="3"/>
  <c r="L239" i="3"/>
  <c r="L34" i="3"/>
  <c r="E239" i="3"/>
  <c r="E34" i="3"/>
  <c r="G239" i="3"/>
  <c r="G34" i="3"/>
  <c r="D239" i="3"/>
  <c r="D34" i="3"/>
  <c r="B239" i="3"/>
  <c r="B34" i="3"/>
  <c r="G240" i="3" l="1"/>
  <c r="G35" i="3"/>
  <c r="L240" i="3"/>
  <c r="L35" i="3"/>
  <c r="M240" i="3"/>
  <c r="M35" i="3"/>
  <c r="K240" i="3"/>
  <c r="K35" i="3"/>
  <c r="C240" i="3"/>
  <c r="C35" i="3"/>
  <c r="D35" i="3"/>
  <c r="D240" i="3"/>
  <c r="E35" i="3"/>
  <c r="E240" i="3"/>
  <c r="H240" i="3"/>
  <c r="H35" i="3"/>
  <c r="J240" i="3"/>
  <c r="J35" i="3"/>
  <c r="I240" i="3"/>
  <c r="I35" i="3"/>
  <c r="F240" i="3"/>
  <c r="F35" i="3"/>
  <c r="B240" i="3"/>
  <c r="B35" i="3"/>
  <c r="I241" i="3" l="1"/>
  <c r="I36" i="3"/>
  <c r="H36" i="3"/>
  <c r="H241" i="3"/>
  <c r="K241" i="3"/>
  <c r="K36" i="3"/>
  <c r="L241" i="3"/>
  <c r="L36" i="3"/>
  <c r="D241" i="3"/>
  <c r="D36" i="3"/>
  <c r="F36" i="3"/>
  <c r="F241" i="3"/>
  <c r="J241" i="3"/>
  <c r="J36" i="3"/>
  <c r="C241" i="3"/>
  <c r="C36" i="3"/>
  <c r="M36" i="3"/>
  <c r="M241" i="3"/>
  <c r="G36" i="3"/>
  <c r="G241" i="3"/>
  <c r="E36" i="3"/>
  <c r="E241" i="3"/>
  <c r="B36" i="3"/>
  <c r="B241" i="3"/>
  <c r="C242" i="3" l="1"/>
  <c r="C37" i="3"/>
  <c r="L242" i="3"/>
  <c r="L37" i="3"/>
  <c r="F37" i="3"/>
  <c r="F242" i="3"/>
  <c r="H37" i="3"/>
  <c r="H242" i="3"/>
  <c r="J242" i="3"/>
  <c r="J37" i="3"/>
  <c r="D242" i="3"/>
  <c r="D37" i="3"/>
  <c r="K37" i="3"/>
  <c r="K242" i="3"/>
  <c r="I242" i="3"/>
  <c r="I37" i="3"/>
  <c r="G242" i="3"/>
  <c r="G37" i="3"/>
  <c r="E242" i="3"/>
  <c r="E37" i="3"/>
  <c r="M37" i="3"/>
  <c r="M242" i="3"/>
  <c r="B242" i="3"/>
  <c r="B37" i="3"/>
  <c r="E243" i="3" l="1"/>
  <c r="E38" i="3"/>
  <c r="I38" i="3"/>
  <c r="I243" i="3"/>
  <c r="D243" i="3"/>
  <c r="D38" i="3"/>
  <c r="L243" i="3"/>
  <c r="L38" i="3"/>
  <c r="H243" i="3"/>
  <c r="H38" i="3"/>
  <c r="G243" i="3"/>
  <c r="G38" i="3"/>
  <c r="J38" i="3"/>
  <c r="J243" i="3"/>
  <c r="C38" i="3"/>
  <c r="C243" i="3"/>
  <c r="M243" i="3"/>
  <c r="M38" i="3"/>
  <c r="K38" i="3"/>
  <c r="K243" i="3"/>
  <c r="F243" i="3"/>
  <c r="F38" i="3"/>
  <c r="B243" i="3"/>
  <c r="B38" i="3"/>
  <c r="G244" i="3" l="1"/>
  <c r="G39" i="3"/>
  <c r="L244" i="3"/>
  <c r="L39" i="3"/>
  <c r="K244" i="3"/>
  <c r="K39" i="3"/>
  <c r="C244" i="3"/>
  <c r="C39" i="3"/>
  <c r="I244" i="3"/>
  <c r="I39" i="3"/>
  <c r="F244" i="3"/>
  <c r="F39" i="3"/>
  <c r="M244" i="3"/>
  <c r="M39" i="3"/>
  <c r="H244" i="3"/>
  <c r="H39" i="3"/>
  <c r="D39" i="3"/>
  <c r="D244" i="3"/>
  <c r="E244" i="3"/>
  <c r="E39" i="3"/>
  <c r="J244" i="3"/>
  <c r="J39" i="3"/>
  <c r="B244" i="3"/>
  <c r="B39" i="3"/>
  <c r="E40" i="3" l="1"/>
  <c r="E245" i="3"/>
  <c r="H40" i="3"/>
  <c r="H245" i="3"/>
  <c r="F245" i="3"/>
  <c r="F40" i="3"/>
  <c r="C245" i="3"/>
  <c r="C40" i="3"/>
  <c r="L245" i="3"/>
  <c r="L40" i="3"/>
  <c r="J245" i="3"/>
  <c r="J40" i="3"/>
  <c r="M40" i="3"/>
  <c r="M245" i="3"/>
  <c r="I245" i="3"/>
  <c r="I40" i="3"/>
  <c r="K245" i="3"/>
  <c r="K40" i="3"/>
  <c r="G40" i="3"/>
  <c r="G245" i="3"/>
  <c r="D245" i="3"/>
  <c r="D40" i="3"/>
  <c r="B40" i="3"/>
  <c r="B245" i="3"/>
  <c r="I41" i="3" l="1"/>
  <c r="I246" i="3"/>
  <c r="J246" i="3"/>
  <c r="J41" i="3"/>
  <c r="C246" i="3"/>
  <c r="C41" i="3"/>
  <c r="G41" i="3"/>
  <c r="G246" i="3"/>
  <c r="H246" i="3"/>
  <c r="H41" i="3"/>
  <c r="D246" i="3"/>
  <c r="D41" i="3"/>
  <c r="K246" i="3"/>
  <c r="K41" i="3"/>
  <c r="L246" i="3"/>
  <c r="L41" i="3"/>
  <c r="F41" i="3"/>
  <c r="F246" i="3"/>
  <c r="M246" i="3"/>
  <c r="M41" i="3"/>
  <c r="E246" i="3"/>
  <c r="E41" i="3"/>
  <c r="B246" i="3"/>
  <c r="B41" i="3"/>
  <c r="F247" i="3" l="1"/>
  <c r="F42" i="3"/>
  <c r="M247" i="3"/>
  <c r="M42" i="3"/>
  <c r="L247" i="3"/>
  <c r="L42" i="3"/>
  <c r="D247" i="3"/>
  <c r="D42" i="3"/>
  <c r="J247" i="3"/>
  <c r="J42" i="3"/>
  <c r="G247" i="3"/>
  <c r="G42" i="3"/>
  <c r="I247" i="3"/>
  <c r="I42" i="3"/>
  <c r="E247" i="3"/>
  <c r="E42" i="3"/>
  <c r="K42" i="3"/>
  <c r="K247" i="3"/>
  <c r="H247" i="3"/>
  <c r="H42" i="3"/>
  <c r="C42" i="3"/>
  <c r="C247" i="3"/>
  <c r="B247" i="3"/>
  <c r="B42" i="3"/>
  <c r="E43" i="3" l="1"/>
  <c r="E248" i="3"/>
  <c r="H248" i="3"/>
  <c r="H43" i="3"/>
  <c r="D248" i="3"/>
  <c r="D43" i="3"/>
  <c r="I248" i="3"/>
  <c r="I43" i="3"/>
  <c r="J248" i="3"/>
  <c r="J43" i="3"/>
  <c r="L248" i="3"/>
  <c r="L43" i="3"/>
  <c r="F248" i="3"/>
  <c r="F43" i="3"/>
  <c r="G248" i="3"/>
  <c r="G43" i="3"/>
  <c r="M248" i="3"/>
  <c r="M43" i="3"/>
  <c r="C43" i="3"/>
  <c r="C248" i="3"/>
  <c r="K248" i="3"/>
  <c r="K43" i="3"/>
  <c r="B248" i="3"/>
  <c r="B43" i="3"/>
  <c r="I249" i="3" l="1"/>
  <c r="I44" i="3"/>
  <c r="C249" i="3"/>
  <c r="C44" i="3"/>
  <c r="G44" i="3"/>
  <c r="G249" i="3"/>
  <c r="H44" i="3"/>
  <c r="H249" i="3"/>
  <c r="K249" i="3"/>
  <c r="K44" i="3"/>
  <c r="M44" i="3"/>
  <c r="M249" i="3"/>
  <c r="F249" i="3"/>
  <c r="F44" i="3"/>
  <c r="J249" i="3"/>
  <c r="J44" i="3"/>
  <c r="D249" i="3"/>
  <c r="D44" i="3"/>
  <c r="L249" i="3"/>
  <c r="L44" i="3"/>
  <c r="E44" i="3"/>
  <c r="E249" i="3"/>
  <c r="B44" i="3"/>
  <c r="B249" i="3"/>
  <c r="L250" i="3" l="1"/>
  <c r="L45" i="3"/>
  <c r="M45" i="3"/>
  <c r="M250" i="3"/>
  <c r="H45" i="3"/>
  <c r="H250" i="3"/>
  <c r="D45" i="3"/>
  <c r="D250" i="3"/>
  <c r="F45" i="3"/>
  <c r="F250" i="3"/>
  <c r="K45" i="3"/>
  <c r="K250" i="3"/>
  <c r="I250" i="3"/>
  <c r="I45" i="3"/>
  <c r="J250" i="3"/>
  <c r="J45" i="3"/>
  <c r="C250" i="3"/>
  <c r="C45" i="3"/>
  <c r="E250" i="3"/>
  <c r="E45" i="3"/>
  <c r="G250" i="3"/>
  <c r="G45" i="3"/>
  <c r="B45" i="3"/>
  <c r="B250" i="3"/>
  <c r="J46" i="3" l="1"/>
  <c r="J251" i="3"/>
  <c r="K46" i="3"/>
  <c r="K251" i="3"/>
  <c r="D251" i="3"/>
  <c r="D46" i="3"/>
  <c r="M251" i="3"/>
  <c r="M46" i="3"/>
  <c r="G251" i="3"/>
  <c r="G46" i="3"/>
  <c r="C46" i="3"/>
  <c r="C251" i="3"/>
  <c r="I251" i="3"/>
  <c r="I46" i="3"/>
  <c r="L46" i="3"/>
  <c r="L251" i="3"/>
  <c r="E251" i="3"/>
  <c r="E46" i="3"/>
  <c r="F251" i="3"/>
  <c r="F46" i="3"/>
  <c r="H251" i="3"/>
  <c r="H46" i="3"/>
  <c r="B251" i="3"/>
  <c r="B46" i="3"/>
  <c r="L252" i="3" l="1"/>
  <c r="L47" i="3"/>
  <c r="C252" i="3"/>
  <c r="C47" i="3"/>
  <c r="K252" i="3"/>
  <c r="K47" i="3"/>
  <c r="M252" i="3"/>
  <c r="M47" i="3"/>
  <c r="H252" i="3"/>
  <c r="H47" i="3"/>
  <c r="E252" i="3"/>
  <c r="E47" i="3"/>
  <c r="I252" i="3"/>
  <c r="I47" i="3"/>
  <c r="G252" i="3"/>
  <c r="G47" i="3"/>
  <c r="D252" i="3"/>
  <c r="D47" i="3"/>
  <c r="F252" i="3"/>
  <c r="F47" i="3"/>
  <c r="J252" i="3"/>
  <c r="J47" i="3"/>
  <c r="B252" i="3"/>
  <c r="B47" i="3"/>
  <c r="F48" i="3" l="1"/>
  <c r="F253" i="3"/>
  <c r="G48" i="3"/>
  <c r="G253" i="3"/>
  <c r="E48" i="3"/>
  <c r="E253" i="3"/>
  <c r="M48" i="3"/>
  <c r="M253" i="3"/>
  <c r="C253" i="3"/>
  <c r="C48" i="3"/>
  <c r="J253" i="3"/>
  <c r="J48" i="3"/>
  <c r="D253" i="3"/>
  <c r="D48" i="3"/>
  <c r="I253" i="3"/>
  <c r="I48" i="3"/>
  <c r="H48" i="3"/>
  <c r="H253" i="3"/>
  <c r="K253" i="3"/>
  <c r="K48" i="3"/>
  <c r="L253" i="3"/>
  <c r="L48" i="3"/>
  <c r="B48" i="3"/>
  <c r="B253" i="3"/>
  <c r="I254" i="3" l="1"/>
  <c r="I49" i="3"/>
  <c r="J254" i="3"/>
  <c r="J49" i="3"/>
  <c r="K254" i="3"/>
  <c r="K49" i="3"/>
  <c r="M254" i="3"/>
  <c r="M49" i="3"/>
  <c r="G254" i="3"/>
  <c r="G49" i="3"/>
  <c r="L254" i="3"/>
  <c r="L49" i="3"/>
  <c r="D49" i="3"/>
  <c r="D254" i="3"/>
  <c r="C254" i="3"/>
  <c r="C49" i="3"/>
  <c r="H254" i="3"/>
  <c r="H49" i="3"/>
  <c r="E49" i="3"/>
  <c r="E254" i="3"/>
  <c r="F254" i="3"/>
  <c r="F49" i="3"/>
  <c r="B254" i="3"/>
  <c r="B49" i="3"/>
  <c r="C50" i="3" l="1"/>
  <c r="C255" i="3"/>
  <c r="L255" i="3"/>
  <c r="L50" i="3"/>
  <c r="M255" i="3"/>
  <c r="M50" i="3"/>
  <c r="J255" i="3"/>
  <c r="J50" i="3"/>
  <c r="F255" i="3"/>
  <c r="F50" i="3"/>
  <c r="H255" i="3"/>
  <c r="H50" i="3"/>
  <c r="G255" i="3"/>
  <c r="G50" i="3"/>
  <c r="K50" i="3"/>
  <c r="K255" i="3"/>
  <c r="I255" i="3"/>
  <c r="I50" i="3"/>
  <c r="E255" i="3"/>
  <c r="E50" i="3"/>
  <c r="D255" i="3"/>
  <c r="D50" i="3"/>
  <c r="B255" i="3"/>
  <c r="B50" i="3"/>
  <c r="E256" i="3" l="1"/>
  <c r="E51" i="3"/>
  <c r="H256" i="3"/>
  <c r="H51" i="3"/>
  <c r="J256" i="3"/>
  <c r="J51" i="3"/>
  <c r="L256" i="3"/>
  <c r="L51" i="3"/>
  <c r="K256" i="3"/>
  <c r="K51" i="3"/>
  <c r="D256" i="3"/>
  <c r="D51" i="3"/>
  <c r="I256" i="3"/>
  <c r="I51" i="3"/>
  <c r="G256" i="3"/>
  <c r="G51" i="3"/>
  <c r="F256" i="3"/>
  <c r="F51" i="3"/>
  <c r="M256" i="3"/>
  <c r="M51" i="3"/>
  <c r="C256" i="3"/>
  <c r="C51" i="3"/>
  <c r="B256" i="3"/>
  <c r="B51" i="3"/>
  <c r="M52" i="3" l="1"/>
  <c r="M257" i="3"/>
  <c r="G52" i="3"/>
  <c r="G257" i="3"/>
  <c r="D257" i="3"/>
  <c r="D52" i="3"/>
  <c r="L257" i="3"/>
  <c r="L52" i="3"/>
  <c r="H52" i="3"/>
  <c r="H257" i="3"/>
  <c r="C257" i="3"/>
  <c r="C52" i="3"/>
  <c r="F52" i="3"/>
  <c r="F257" i="3"/>
  <c r="I257" i="3"/>
  <c r="I52" i="3"/>
  <c r="K257" i="3"/>
  <c r="K52" i="3"/>
  <c r="J257" i="3"/>
  <c r="J52" i="3"/>
  <c r="E52" i="3"/>
  <c r="E257" i="3"/>
  <c r="B52" i="3"/>
  <c r="B257" i="3"/>
  <c r="J258" i="3" l="1"/>
  <c r="J53" i="3"/>
  <c r="I258" i="3"/>
  <c r="I53" i="3"/>
  <c r="C258" i="3"/>
  <c r="C53" i="3"/>
  <c r="L258" i="3"/>
  <c r="L53" i="3"/>
  <c r="G258" i="3"/>
  <c r="G53" i="3"/>
  <c r="K53" i="3"/>
  <c r="K258" i="3"/>
  <c r="D258" i="3"/>
  <c r="D53" i="3"/>
  <c r="E53" i="3"/>
  <c r="E258" i="3"/>
  <c r="F53" i="3"/>
  <c r="F258" i="3"/>
  <c r="H53" i="3"/>
  <c r="H258" i="3"/>
  <c r="M53" i="3"/>
  <c r="M258" i="3"/>
  <c r="B258" i="3"/>
  <c r="B53" i="3"/>
  <c r="L54" i="3" l="1"/>
  <c r="L259" i="3"/>
  <c r="I259" i="3"/>
  <c r="I54" i="3"/>
  <c r="H259" i="3"/>
  <c r="H54" i="3"/>
  <c r="E259" i="3"/>
  <c r="E54" i="3"/>
  <c r="K54" i="3"/>
  <c r="K259" i="3"/>
  <c r="D259" i="3"/>
  <c r="D54" i="3"/>
  <c r="G259" i="3"/>
  <c r="G54" i="3"/>
  <c r="C54" i="3"/>
  <c r="C259" i="3"/>
  <c r="J54" i="3"/>
  <c r="J259" i="3"/>
  <c r="M259" i="3"/>
  <c r="M54" i="3"/>
  <c r="F259" i="3"/>
  <c r="F54" i="3"/>
  <c r="B259" i="3"/>
  <c r="B54" i="3"/>
  <c r="M260" i="3" l="1"/>
  <c r="M55" i="3"/>
  <c r="D260" i="3"/>
  <c r="D55" i="3"/>
  <c r="E260" i="3"/>
  <c r="E55" i="3"/>
  <c r="I260" i="3"/>
  <c r="I55" i="3"/>
  <c r="F260" i="3"/>
  <c r="F55" i="3"/>
  <c r="G260" i="3"/>
  <c r="G55" i="3"/>
  <c r="H260" i="3"/>
  <c r="H55" i="3"/>
  <c r="C260" i="3"/>
  <c r="C55" i="3"/>
  <c r="J55" i="3"/>
  <c r="J260" i="3"/>
  <c r="K260" i="3"/>
  <c r="K55" i="3"/>
  <c r="L260" i="3"/>
  <c r="L55" i="3"/>
  <c r="B260" i="3"/>
  <c r="B55" i="3"/>
  <c r="K261" i="3" l="1"/>
  <c r="K56" i="3"/>
  <c r="C261" i="3"/>
  <c r="C56" i="3"/>
  <c r="G56" i="3"/>
  <c r="G261" i="3"/>
  <c r="I261" i="3"/>
  <c r="I56" i="3"/>
  <c r="D56" i="3"/>
  <c r="D261" i="3"/>
  <c r="L261" i="3"/>
  <c r="L56" i="3"/>
  <c r="H56" i="3"/>
  <c r="H261" i="3"/>
  <c r="F261" i="3"/>
  <c r="F56" i="3"/>
  <c r="E56" i="3"/>
  <c r="E261" i="3"/>
  <c r="M56" i="3"/>
  <c r="M261" i="3"/>
  <c r="J261" i="3"/>
  <c r="J56" i="3"/>
  <c r="B56" i="3"/>
  <c r="B261" i="3"/>
  <c r="F57" i="3" l="1"/>
  <c r="F262" i="3"/>
  <c r="L57" i="3"/>
  <c r="L262" i="3"/>
  <c r="I57" i="3"/>
  <c r="I262" i="3"/>
  <c r="C262" i="3"/>
  <c r="C57" i="3"/>
  <c r="K262" i="3"/>
  <c r="K57" i="3"/>
  <c r="M262" i="3"/>
  <c r="M57" i="3"/>
  <c r="J262" i="3"/>
  <c r="J57" i="3"/>
  <c r="E262" i="3"/>
  <c r="E57" i="3"/>
  <c r="H262" i="3"/>
  <c r="H57" i="3"/>
  <c r="D262" i="3"/>
  <c r="D57" i="3"/>
  <c r="G57" i="3"/>
  <c r="G262" i="3"/>
  <c r="B262" i="3"/>
  <c r="B57" i="3"/>
  <c r="D263" i="3" l="1"/>
  <c r="D58" i="3"/>
  <c r="E263" i="3"/>
  <c r="E58" i="3"/>
  <c r="M263" i="3"/>
  <c r="M58" i="3"/>
  <c r="C58" i="3"/>
  <c r="C263" i="3"/>
  <c r="L263" i="3"/>
  <c r="L58" i="3"/>
  <c r="H263" i="3"/>
  <c r="H58" i="3"/>
  <c r="J263" i="3"/>
  <c r="J58" i="3"/>
  <c r="K58" i="3"/>
  <c r="K263" i="3"/>
  <c r="G263" i="3"/>
  <c r="G58" i="3"/>
  <c r="I263" i="3"/>
  <c r="I58" i="3"/>
  <c r="F263" i="3"/>
  <c r="F58" i="3"/>
  <c r="B263" i="3"/>
  <c r="B58" i="3"/>
  <c r="H264" i="3" l="1"/>
  <c r="H59" i="3"/>
  <c r="E59" i="3"/>
  <c r="E264" i="3"/>
  <c r="C59" i="3"/>
  <c r="C264" i="3"/>
  <c r="K264" i="3"/>
  <c r="K59" i="3"/>
  <c r="F264" i="3"/>
  <c r="F59" i="3"/>
  <c r="G264" i="3"/>
  <c r="G59" i="3"/>
  <c r="J59" i="3"/>
  <c r="J264" i="3"/>
  <c r="L264" i="3"/>
  <c r="L59" i="3"/>
  <c r="M264" i="3"/>
  <c r="M59" i="3"/>
  <c r="D264" i="3"/>
  <c r="D59" i="3"/>
  <c r="I264" i="3"/>
  <c r="I59" i="3"/>
  <c r="B264" i="3"/>
  <c r="B59" i="3"/>
  <c r="D265" i="3" l="1"/>
  <c r="D60" i="3"/>
  <c r="L265" i="3"/>
  <c r="L60" i="3"/>
  <c r="G60" i="3"/>
  <c r="G265" i="3"/>
  <c r="K265" i="3"/>
  <c r="K60" i="3"/>
  <c r="E60" i="3"/>
  <c r="E265" i="3"/>
  <c r="I265" i="3"/>
  <c r="I60" i="3"/>
  <c r="M60" i="3"/>
  <c r="M265" i="3"/>
  <c r="F265" i="3"/>
  <c r="F60" i="3"/>
  <c r="H60" i="3"/>
  <c r="H265" i="3"/>
  <c r="J265" i="3"/>
  <c r="J60" i="3"/>
  <c r="C265" i="3"/>
  <c r="C60" i="3"/>
  <c r="B60" i="3"/>
  <c r="B265" i="3"/>
  <c r="J61" i="3" l="1"/>
  <c r="J266" i="3"/>
  <c r="F61" i="3"/>
  <c r="F266" i="3"/>
  <c r="I266" i="3"/>
  <c r="I61" i="3"/>
  <c r="K61" i="3"/>
  <c r="K266" i="3"/>
  <c r="L266" i="3"/>
  <c r="L61" i="3"/>
  <c r="D61" i="3"/>
  <c r="D266" i="3"/>
  <c r="C266" i="3"/>
  <c r="C61" i="3"/>
  <c r="H61" i="3"/>
  <c r="H266" i="3"/>
  <c r="M61" i="3"/>
  <c r="M266" i="3"/>
  <c r="E266" i="3"/>
  <c r="E61" i="3"/>
  <c r="G266" i="3"/>
  <c r="G61" i="3"/>
  <c r="B61" i="3"/>
  <c r="B266" i="3"/>
  <c r="H267" i="3" l="1"/>
  <c r="H62" i="3"/>
  <c r="D267" i="3"/>
  <c r="D62" i="3"/>
  <c r="K62" i="3"/>
  <c r="K267" i="3"/>
  <c r="F267" i="3"/>
  <c r="F62" i="3"/>
  <c r="E267" i="3"/>
  <c r="E62" i="3"/>
  <c r="G267" i="3"/>
  <c r="G62" i="3"/>
  <c r="C62" i="3"/>
  <c r="C267" i="3"/>
  <c r="L62" i="3"/>
  <c r="L267" i="3"/>
  <c r="I267" i="3"/>
  <c r="I62" i="3"/>
  <c r="M267" i="3"/>
  <c r="M62" i="3"/>
  <c r="J267" i="3"/>
  <c r="J62" i="3"/>
  <c r="B267" i="3"/>
  <c r="B62" i="3"/>
  <c r="M268" i="3" l="1"/>
  <c r="M63" i="3"/>
  <c r="G268" i="3"/>
  <c r="G63" i="3"/>
  <c r="F63" i="3"/>
  <c r="F268" i="3"/>
  <c r="D268" i="3"/>
  <c r="D63" i="3"/>
  <c r="L268" i="3"/>
  <c r="L63" i="3"/>
  <c r="I268" i="3"/>
  <c r="I63" i="3"/>
  <c r="E268" i="3"/>
  <c r="E63" i="3"/>
  <c r="H268" i="3"/>
  <c r="H63" i="3"/>
  <c r="J63" i="3"/>
  <c r="J268" i="3"/>
  <c r="C268" i="3"/>
  <c r="C63" i="3"/>
  <c r="K268" i="3"/>
  <c r="K63" i="3"/>
  <c r="B268" i="3"/>
  <c r="B63" i="3"/>
  <c r="C269" i="3" l="1"/>
  <c r="C64" i="3"/>
  <c r="H64" i="3"/>
  <c r="H269" i="3"/>
  <c r="I269" i="3"/>
  <c r="I64" i="3"/>
  <c r="D269" i="3"/>
  <c r="D64" i="3"/>
  <c r="G64" i="3"/>
  <c r="G269" i="3"/>
  <c r="K269" i="3"/>
  <c r="K64" i="3"/>
  <c r="E64" i="3"/>
  <c r="E269" i="3"/>
  <c r="L269" i="3"/>
  <c r="L64" i="3"/>
  <c r="M64" i="3"/>
  <c r="M269" i="3"/>
  <c r="J269" i="3"/>
  <c r="J64" i="3"/>
  <c r="F64" i="3"/>
  <c r="F269" i="3"/>
  <c r="B64" i="3"/>
  <c r="B269" i="3"/>
  <c r="J270" i="3" l="1"/>
  <c r="J65" i="3"/>
  <c r="L270" i="3"/>
  <c r="L65" i="3"/>
  <c r="K270" i="3"/>
  <c r="K65" i="3"/>
  <c r="D65" i="3"/>
  <c r="D270" i="3"/>
  <c r="H270" i="3"/>
  <c r="H65" i="3"/>
  <c r="I270" i="3"/>
  <c r="I65" i="3"/>
  <c r="C270" i="3"/>
  <c r="C65" i="3"/>
  <c r="F270" i="3"/>
  <c r="F65" i="3"/>
  <c r="M270" i="3"/>
  <c r="M65" i="3"/>
  <c r="E65" i="3"/>
  <c r="E270" i="3"/>
  <c r="G65" i="3"/>
  <c r="G270" i="3"/>
  <c r="B270" i="3"/>
  <c r="B65" i="3"/>
  <c r="F271" i="3" l="1"/>
  <c r="F66" i="3"/>
  <c r="I271" i="3"/>
  <c r="I66" i="3"/>
  <c r="L271" i="3"/>
  <c r="L66" i="3"/>
  <c r="D271" i="3"/>
  <c r="D66" i="3"/>
  <c r="E271" i="3"/>
  <c r="E66" i="3"/>
  <c r="M271" i="3"/>
  <c r="M66" i="3"/>
  <c r="C66" i="3"/>
  <c r="C271" i="3"/>
  <c r="H271" i="3"/>
  <c r="H66" i="3"/>
  <c r="K66" i="3"/>
  <c r="K271" i="3"/>
  <c r="J66" i="3"/>
  <c r="J271" i="3"/>
  <c r="G271" i="3"/>
  <c r="G66" i="3"/>
  <c r="B271" i="3"/>
  <c r="B66" i="3"/>
  <c r="H272" i="3" l="1"/>
  <c r="H67" i="3"/>
  <c r="M272" i="3"/>
  <c r="M67" i="3"/>
  <c r="D67" i="3"/>
  <c r="D272" i="3"/>
  <c r="I272" i="3"/>
  <c r="I67" i="3"/>
  <c r="J272" i="3"/>
  <c r="J67" i="3"/>
  <c r="G272" i="3"/>
  <c r="G67" i="3"/>
  <c r="E272" i="3"/>
  <c r="E67" i="3"/>
  <c r="L272" i="3"/>
  <c r="L67" i="3"/>
  <c r="F272" i="3"/>
  <c r="F67" i="3"/>
  <c r="K272" i="3"/>
  <c r="K67" i="3"/>
  <c r="C272" i="3"/>
  <c r="C67" i="3"/>
  <c r="B272" i="3"/>
  <c r="B67" i="3"/>
  <c r="K273" i="3" l="1"/>
  <c r="K68" i="3"/>
  <c r="L273" i="3"/>
  <c r="L68" i="3"/>
  <c r="G68" i="3"/>
  <c r="G273" i="3"/>
  <c r="I273" i="3"/>
  <c r="I68" i="3"/>
  <c r="M68" i="3"/>
  <c r="M273" i="3"/>
  <c r="C273" i="3"/>
  <c r="C68" i="3"/>
  <c r="F68" i="3"/>
  <c r="F273" i="3"/>
  <c r="E68" i="3"/>
  <c r="E273" i="3"/>
  <c r="J273" i="3"/>
  <c r="J68" i="3"/>
  <c r="H68" i="3"/>
  <c r="H273" i="3"/>
  <c r="D273" i="3"/>
  <c r="D68" i="3"/>
  <c r="B68" i="3"/>
  <c r="B273" i="3"/>
  <c r="C274" i="3" l="1"/>
  <c r="C69" i="3"/>
  <c r="I274" i="3"/>
  <c r="I69" i="3"/>
  <c r="L274" i="3"/>
  <c r="L69" i="3"/>
  <c r="H69" i="3"/>
  <c r="H274" i="3"/>
  <c r="E69" i="3"/>
  <c r="E274" i="3"/>
  <c r="J274" i="3"/>
  <c r="J69" i="3"/>
  <c r="K69" i="3"/>
  <c r="K274" i="3"/>
  <c r="D274" i="3"/>
  <c r="D69" i="3"/>
  <c r="F69" i="3"/>
  <c r="F274" i="3"/>
  <c r="M69" i="3"/>
  <c r="M274" i="3"/>
  <c r="G274" i="3"/>
  <c r="G69" i="3"/>
  <c r="B274" i="3"/>
  <c r="B69" i="3"/>
  <c r="D275" i="3" l="1"/>
  <c r="D70" i="3"/>
  <c r="J70" i="3"/>
  <c r="J275" i="3"/>
  <c r="I70" i="3"/>
  <c r="I275" i="3"/>
  <c r="H275" i="3"/>
  <c r="H70" i="3"/>
  <c r="M275" i="3"/>
  <c r="M70" i="3"/>
  <c r="L70" i="3"/>
  <c r="L275" i="3"/>
  <c r="C70" i="3"/>
  <c r="C275" i="3"/>
  <c r="G275" i="3"/>
  <c r="G70" i="3"/>
  <c r="F275" i="3"/>
  <c r="F70" i="3"/>
  <c r="K70" i="3"/>
  <c r="K275" i="3"/>
  <c r="E275" i="3"/>
  <c r="E70" i="3"/>
  <c r="B275" i="3"/>
  <c r="B70" i="3"/>
  <c r="G276" i="3" l="1"/>
  <c r="G71" i="3"/>
  <c r="H276" i="3"/>
  <c r="H71" i="3"/>
  <c r="K276" i="3"/>
  <c r="K71" i="3"/>
  <c r="L276" i="3"/>
  <c r="L71" i="3"/>
  <c r="J71" i="3"/>
  <c r="J276" i="3"/>
  <c r="F276" i="3"/>
  <c r="F71" i="3"/>
  <c r="M276" i="3"/>
  <c r="M71" i="3"/>
  <c r="D71" i="3"/>
  <c r="D276" i="3"/>
  <c r="E276" i="3"/>
  <c r="E71" i="3"/>
  <c r="C276" i="3"/>
  <c r="C71" i="3"/>
  <c r="I276" i="3"/>
  <c r="I71" i="3"/>
  <c r="B276" i="3"/>
  <c r="B71" i="3"/>
  <c r="C277" i="3" l="1"/>
  <c r="C72" i="3"/>
  <c r="F277" i="3"/>
  <c r="F72" i="3"/>
  <c r="L277" i="3"/>
  <c r="L72" i="3"/>
  <c r="H72" i="3"/>
  <c r="H277" i="3"/>
  <c r="D277" i="3"/>
  <c r="D72" i="3"/>
  <c r="I277" i="3"/>
  <c r="I72" i="3"/>
  <c r="E72" i="3"/>
  <c r="E277" i="3"/>
  <c r="M72" i="3"/>
  <c r="M277" i="3"/>
  <c r="K277" i="3"/>
  <c r="K72" i="3"/>
  <c r="G72" i="3"/>
  <c r="G277" i="3"/>
  <c r="J277" i="3"/>
  <c r="J72" i="3"/>
  <c r="B72" i="3"/>
  <c r="B277" i="3"/>
  <c r="I73" i="3" l="1"/>
  <c r="I278" i="3"/>
  <c r="F73" i="3"/>
  <c r="F278" i="3"/>
  <c r="G73" i="3"/>
  <c r="G278" i="3"/>
  <c r="M278" i="3"/>
  <c r="M73" i="3"/>
  <c r="H278" i="3"/>
  <c r="H73" i="3"/>
  <c r="J278" i="3"/>
  <c r="J73" i="3"/>
  <c r="K278" i="3"/>
  <c r="K73" i="3"/>
  <c r="D278" i="3"/>
  <c r="D73" i="3"/>
  <c r="L73" i="3"/>
  <c r="L278" i="3"/>
  <c r="C278" i="3"/>
  <c r="C73" i="3"/>
  <c r="E278" i="3"/>
  <c r="E73" i="3"/>
  <c r="B278" i="3"/>
  <c r="B73" i="3"/>
  <c r="C74" i="3" l="1"/>
  <c r="C279" i="3"/>
  <c r="D279" i="3"/>
  <c r="D74" i="3"/>
  <c r="J279" i="3"/>
  <c r="J74" i="3"/>
  <c r="M279" i="3"/>
  <c r="M74" i="3"/>
  <c r="F279" i="3"/>
  <c r="F74" i="3"/>
  <c r="K74" i="3"/>
  <c r="K279" i="3"/>
  <c r="H279" i="3"/>
  <c r="H74" i="3"/>
  <c r="E279" i="3"/>
  <c r="E74" i="3"/>
  <c r="L279" i="3"/>
  <c r="L74" i="3"/>
  <c r="G279" i="3"/>
  <c r="G74" i="3"/>
  <c r="I279" i="3"/>
  <c r="I74" i="3"/>
  <c r="B279" i="3"/>
  <c r="B74" i="3"/>
  <c r="G280" i="3" l="1"/>
  <c r="G75" i="3"/>
  <c r="E75" i="3"/>
  <c r="E280" i="3"/>
  <c r="M280" i="3"/>
  <c r="M75" i="3"/>
  <c r="D280" i="3"/>
  <c r="D75" i="3"/>
  <c r="K280" i="3"/>
  <c r="K75" i="3"/>
  <c r="I280" i="3"/>
  <c r="I75" i="3"/>
  <c r="L280" i="3"/>
  <c r="L75" i="3"/>
  <c r="H280" i="3"/>
  <c r="H75" i="3"/>
  <c r="F280" i="3"/>
  <c r="F75" i="3"/>
  <c r="J75" i="3"/>
  <c r="J280" i="3"/>
  <c r="C75" i="3"/>
  <c r="C280" i="3"/>
  <c r="B280" i="3"/>
  <c r="B75" i="3"/>
  <c r="H76" i="3" l="1"/>
  <c r="H281" i="3"/>
  <c r="I281" i="3"/>
  <c r="I76" i="3"/>
  <c r="D281" i="3"/>
  <c r="D76" i="3"/>
  <c r="E76" i="3"/>
  <c r="E281" i="3"/>
  <c r="J281" i="3"/>
  <c r="J76" i="3"/>
  <c r="F281" i="3"/>
  <c r="F76" i="3"/>
  <c r="L281" i="3"/>
  <c r="L76" i="3"/>
  <c r="K281" i="3"/>
  <c r="K76" i="3"/>
  <c r="M76" i="3"/>
  <c r="M281" i="3"/>
  <c r="G76" i="3"/>
  <c r="G281" i="3"/>
  <c r="C281" i="3"/>
  <c r="C76" i="3"/>
  <c r="B76" i="3"/>
  <c r="B281" i="3"/>
  <c r="K77" i="3" l="1"/>
  <c r="K282" i="3"/>
  <c r="F77" i="3"/>
  <c r="F282" i="3"/>
  <c r="I282" i="3"/>
  <c r="I77" i="3"/>
  <c r="G282" i="3"/>
  <c r="G77" i="3"/>
  <c r="E282" i="3"/>
  <c r="E77" i="3"/>
  <c r="L282" i="3"/>
  <c r="L77" i="3"/>
  <c r="J282" i="3"/>
  <c r="J77" i="3"/>
  <c r="D77" i="3"/>
  <c r="D282" i="3"/>
  <c r="C282" i="3"/>
  <c r="C77" i="3"/>
  <c r="M77" i="3"/>
  <c r="M282" i="3"/>
  <c r="H77" i="3"/>
  <c r="H282" i="3"/>
  <c r="B77" i="3"/>
  <c r="B282" i="3"/>
  <c r="L78" i="3" l="1"/>
  <c r="L283" i="3"/>
  <c r="G283" i="3"/>
  <c r="G78" i="3"/>
  <c r="D283" i="3"/>
  <c r="D78" i="3"/>
  <c r="F283" i="3"/>
  <c r="F78" i="3"/>
  <c r="C78" i="3"/>
  <c r="C283" i="3"/>
  <c r="J283" i="3"/>
  <c r="J78" i="3"/>
  <c r="E283" i="3"/>
  <c r="E78" i="3"/>
  <c r="I283" i="3"/>
  <c r="I78" i="3"/>
  <c r="M283" i="3"/>
  <c r="M78" i="3"/>
  <c r="H283" i="3"/>
  <c r="H78" i="3"/>
  <c r="K78" i="3"/>
  <c r="K283" i="3"/>
  <c r="B283" i="3"/>
  <c r="B78" i="3"/>
  <c r="H284" i="3" l="1"/>
  <c r="H79" i="3"/>
  <c r="I284" i="3"/>
  <c r="I79" i="3"/>
  <c r="J79" i="3"/>
  <c r="J284" i="3"/>
  <c r="F284" i="3"/>
  <c r="F79" i="3"/>
  <c r="G284" i="3"/>
  <c r="G79" i="3"/>
  <c r="M284" i="3"/>
  <c r="M79" i="3"/>
  <c r="E284" i="3"/>
  <c r="E79" i="3"/>
  <c r="D284" i="3"/>
  <c r="D79" i="3"/>
  <c r="K284" i="3"/>
  <c r="K79" i="3"/>
  <c r="C284" i="3"/>
  <c r="C79" i="3"/>
  <c r="L284" i="3"/>
  <c r="L79" i="3"/>
  <c r="B284" i="3"/>
  <c r="B79" i="3"/>
  <c r="C285" i="3" l="1"/>
  <c r="C80" i="3"/>
  <c r="D285" i="3"/>
  <c r="D80" i="3"/>
  <c r="M80" i="3"/>
  <c r="M285" i="3"/>
  <c r="F80" i="3"/>
  <c r="F285" i="3"/>
  <c r="I285" i="3"/>
  <c r="I80" i="3"/>
  <c r="L285" i="3"/>
  <c r="L80" i="3"/>
  <c r="K285" i="3"/>
  <c r="K80" i="3"/>
  <c r="E80" i="3"/>
  <c r="E285" i="3"/>
  <c r="G80" i="3"/>
  <c r="G285" i="3"/>
  <c r="H80" i="3"/>
  <c r="H285" i="3"/>
  <c r="J285" i="3"/>
  <c r="J80" i="3"/>
  <c r="B80" i="3"/>
  <c r="B285" i="3"/>
  <c r="L286" i="3" l="1"/>
  <c r="L81" i="3"/>
  <c r="D81" i="3"/>
  <c r="D286" i="3"/>
  <c r="E81" i="3"/>
  <c r="E286" i="3"/>
  <c r="F286" i="3"/>
  <c r="F81" i="3"/>
  <c r="J286" i="3"/>
  <c r="J81" i="3"/>
  <c r="K286" i="3"/>
  <c r="K81" i="3"/>
  <c r="I286" i="3"/>
  <c r="I81" i="3"/>
  <c r="C286" i="3"/>
  <c r="C81" i="3"/>
  <c r="H286" i="3"/>
  <c r="H81" i="3"/>
  <c r="G286" i="3"/>
  <c r="G81" i="3"/>
  <c r="M286" i="3"/>
  <c r="M81" i="3"/>
  <c r="B286" i="3"/>
  <c r="B81" i="3"/>
  <c r="G287" i="3" l="1"/>
  <c r="G82" i="3"/>
  <c r="C82" i="3"/>
  <c r="C287" i="3"/>
  <c r="K82" i="3"/>
  <c r="K287" i="3"/>
  <c r="F287" i="3"/>
  <c r="F82" i="3"/>
  <c r="D287" i="3"/>
  <c r="D82" i="3"/>
  <c r="M287" i="3"/>
  <c r="M82" i="3"/>
  <c r="H287" i="3"/>
  <c r="H82" i="3"/>
  <c r="I287" i="3"/>
  <c r="I82" i="3"/>
  <c r="J82" i="3"/>
  <c r="J287" i="3"/>
  <c r="L287" i="3"/>
  <c r="L82" i="3"/>
  <c r="E287" i="3"/>
  <c r="E82" i="3"/>
  <c r="B287" i="3"/>
  <c r="B82" i="3"/>
  <c r="L288" i="3" l="1"/>
  <c r="L83" i="3"/>
  <c r="I288" i="3"/>
  <c r="I83" i="3"/>
  <c r="M288" i="3"/>
  <c r="M83" i="3"/>
  <c r="F288" i="3"/>
  <c r="F83" i="3"/>
  <c r="C288" i="3"/>
  <c r="C83" i="3"/>
  <c r="E288" i="3"/>
  <c r="E83" i="3"/>
  <c r="H288" i="3"/>
  <c r="H83" i="3"/>
  <c r="D288" i="3"/>
  <c r="D83" i="3"/>
  <c r="G288" i="3"/>
  <c r="G83" i="3"/>
  <c r="J288" i="3"/>
  <c r="J83" i="3"/>
  <c r="K288" i="3"/>
  <c r="K83" i="3"/>
  <c r="B288" i="3"/>
  <c r="B83" i="3"/>
  <c r="J289" i="3" l="1"/>
  <c r="J84" i="3"/>
  <c r="D289" i="3"/>
  <c r="D84" i="3"/>
  <c r="E84" i="3"/>
  <c r="E289" i="3"/>
  <c r="F84" i="3"/>
  <c r="F289" i="3"/>
  <c r="I289" i="3"/>
  <c r="I84" i="3"/>
  <c r="K289" i="3"/>
  <c r="K84" i="3"/>
  <c r="G84" i="3"/>
  <c r="G289" i="3"/>
  <c r="H84" i="3"/>
  <c r="H289" i="3"/>
  <c r="C289" i="3"/>
  <c r="C84" i="3"/>
  <c r="M84" i="3"/>
  <c r="M289" i="3"/>
  <c r="L289" i="3"/>
  <c r="L84" i="3"/>
  <c r="B84" i="3"/>
  <c r="B289" i="3"/>
  <c r="K85" i="3" l="1"/>
  <c r="K290" i="3"/>
  <c r="D290" i="3"/>
  <c r="D85" i="3"/>
  <c r="M85" i="3"/>
  <c r="M290" i="3"/>
  <c r="H85" i="3"/>
  <c r="H290" i="3"/>
  <c r="F85" i="3"/>
  <c r="F290" i="3"/>
  <c r="C290" i="3"/>
  <c r="C85" i="3"/>
  <c r="I290" i="3"/>
  <c r="I85" i="3"/>
  <c r="J85" i="3"/>
  <c r="J290" i="3"/>
  <c r="L290" i="3"/>
  <c r="L85" i="3"/>
  <c r="G290" i="3"/>
  <c r="G85" i="3"/>
  <c r="E85" i="3"/>
  <c r="E290" i="3"/>
  <c r="B290" i="3"/>
  <c r="B85" i="3"/>
  <c r="G291" i="3" l="1"/>
  <c r="G86" i="3"/>
  <c r="C86" i="3"/>
  <c r="C291" i="3"/>
  <c r="D291" i="3"/>
  <c r="D86" i="3"/>
  <c r="J86" i="3"/>
  <c r="J291" i="3"/>
  <c r="H291" i="3"/>
  <c r="H86" i="3"/>
  <c r="I291" i="3"/>
  <c r="I86" i="3"/>
  <c r="L86" i="3"/>
  <c r="L291" i="3"/>
  <c r="E291" i="3"/>
  <c r="E86" i="3"/>
  <c r="F291" i="3"/>
  <c r="F86" i="3"/>
  <c r="M291" i="3"/>
  <c r="M86" i="3"/>
  <c r="K86" i="3"/>
  <c r="K291" i="3"/>
  <c r="B291" i="3"/>
  <c r="B86" i="3"/>
  <c r="M292" i="3" l="1"/>
  <c r="M87" i="3"/>
  <c r="E292" i="3"/>
  <c r="E87" i="3"/>
  <c r="I292" i="3"/>
  <c r="I87" i="3"/>
  <c r="J292" i="3"/>
  <c r="J87" i="3"/>
  <c r="C292" i="3"/>
  <c r="C87" i="3"/>
  <c r="F292" i="3"/>
  <c r="F87" i="3"/>
  <c r="H292" i="3"/>
  <c r="H87" i="3"/>
  <c r="D292" i="3"/>
  <c r="D87" i="3"/>
  <c r="G292" i="3"/>
  <c r="G87" i="3"/>
  <c r="K292" i="3"/>
  <c r="K87" i="3"/>
  <c r="L292" i="3"/>
  <c r="L87" i="3"/>
  <c r="B292" i="3"/>
  <c r="B87" i="3"/>
  <c r="K293" i="3" l="1"/>
  <c r="K88" i="3"/>
  <c r="D88" i="3"/>
  <c r="D293" i="3"/>
  <c r="F293" i="3"/>
  <c r="F88" i="3"/>
  <c r="J293" i="3"/>
  <c r="J88" i="3"/>
  <c r="E88" i="3"/>
  <c r="E293" i="3"/>
  <c r="L293" i="3"/>
  <c r="L88" i="3"/>
  <c r="G88" i="3"/>
  <c r="G293" i="3"/>
  <c r="H88" i="3"/>
  <c r="H293" i="3"/>
  <c r="C293" i="3"/>
  <c r="C88" i="3"/>
  <c r="I293" i="3"/>
  <c r="I88" i="3"/>
  <c r="M88" i="3"/>
  <c r="M293" i="3"/>
  <c r="B88" i="3"/>
  <c r="B293" i="3"/>
  <c r="L89" i="3" l="1"/>
  <c r="L294" i="3"/>
  <c r="J294" i="3"/>
  <c r="J89" i="3"/>
  <c r="D294" i="3"/>
  <c r="D89" i="3"/>
  <c r="H294" i="3"/>
  <c r="H89" i="3"/>
  <c r="C294" i="3"/>
  <c r="C89" i="3"/>
  <c r="F89" i="3"/>
  <c r="F294" i="3"/>
  <c r="K294" i="3"/>
  <c r="K89" i="3"/>
  <c r="I89" i="3"/>
  <c r="I294" i="3"/>
  <c r="M294" i="3"/>
  <c r="M89" i="3"/>
  <c r="G89" i="3"/>
  <c r="G294" i="3"/>
  <c r="E294" i="3"/>
  <c r="E89" i="3"/>
  <c r="B294" i="3"/>
  <c r="B89" i="3"/>
  <c r="J90" i="3" l="1"/>
  <c r="J295" i="3"/>
  <c r="G295" i="3"/>
  <c r="G90" i="3"/>
  <c r="I295" i="3"/>
  <c r="I90" i="3"/>
  <c r="F295" i="3"/>
  <c r="F90" i="3"/>
  <c r="H295" i="3"/>
  <c r="H90" i="3"/>
  <c r="M295" i="3"/>
  <c r="M90" i="3"/>
  <c r="C90" i="3"/>
  <c r="C295" i="3"/>
  <c r="D295" i="3"/>
  <c r="D90" i="3"/>
  <c r="E295" i="3"/>
  <c r="E90" i="3"/>
  <c r="K90" i="3"/>
  <c r="K295" i="3"/>
  <c r="L295" i="3"/>
  <c r="L90" i="3"/>
  <c r="B295" i="3"/>
  <c r="B90" i="3"/>
  <c r="D296" i="3" l="1"/>
  <c r="D91" i="3"/>
  <c r="G296" i="3"/>
  <c r="G91" i="3"/>
  <c r="K296" i="3"/>
  <c r="K91" i="3"/>
  <c r="M296" i="3"/>
  <c r="M91" i="3"/>
  <c r="L296" i="3"/>
  <c r="L91" i="3"/>
  <c r="E91" i="3"/>
  <c r="E296" i="3"/>
  <c r="H296" i="3"/>
  <c r="H91" i="3"/>
  <c r="I296" i="3"/>
  <c r="I91" i="3"/>
  <c r="F296" i="3"/>
  <c r="F91" i="3"/>
  <c r="C91" i="3"/>
  <c r="C296" i="3"/>
  <c r="J296" i="3"/>
  <c r="J91" i="3"/>
  <c r="B296" i="3"/>
  <c r="B91" i="3"/>
  <c r="I297" i="3" l="1"/>
  <c r="I92" i="3"/>
  <c r="M92" i="3"/>
  <c r="M297" i="3"/>
  <c r="C297" i="3"/>
  <c r="C92" i="3"/>
  <c r="E92" i="3"/>
  <c r="E297" i="3"/>
  <c r="G92" i="3"/>
  <c r="G297" i="3"/>
  <c r="J297" i="3"/>
  <c r="J92" i="3"/>
  <c r="F297" i="3"/>
  <c r="F92" i="3"/>
  <c r="H92" i="3"/>
  <c r="H297" i="3"/>
  <c r="L297" i="3"/>
  <c r="L92" i="3"/>
  <c r="K297" i="3"/>
  <c r="K92" i="3"/>
  <c r="D297" i="3"/>
  <c r="D92" i="3"/>
  <c r="B92" i="3"/>
  <c r="B297" i="3"/>
  <c r="D93" i="3" l="1"/>
  <c r="D298" i="3"/>
  <c r="K93" i="3"/>
  <c r="K298" i="3"/>
  <c r="J93" i="3"/>
  <c r="J298" i="3"/>
  <c r="H93" i="3"/>
  <c r="H298" i="3"/>
  <c r="E298" i="3"/>
  <c r="E93" i="3"/>
  <c r="M93" i="3"/>
  <c r="M298" i="3"/>
  <c r="L298" i="3"/>
  <c r="L93" i="3"/>
  <c r="C298" i="3"/>
  <c r="C93" i="3"/>
  <c r="I298" i="3"/>
  <c r="I93" i="3"/>
  <c r="F93" i="3"/>
  <c r="F298" i="3"/>
  <c r="G298" i="3"/>
  <c r="G93" i="3"/>
  <c r="B93" i="3"/>
  <c r="B298" i="3"/>
  <c r="C94" i="3" l="1"/>
  <c r="C299" i="3"/>
  <c r="F299" i="3"/>
  <c r="F94" i="3"/>
  <c r="M299" i="3"/>
  <c r="M94" i="3"/>
  <c r="H299" i="3"/>
  <c r="H94" i="3"/>
  <c r="K94" i="3"/>
  <c r="K299" i="3"/>
  <c r="G299" i="3"/>
  <c r="G94" i="3"/>
  <c r="I299" i="3"/>
  <c r="I94" i="3"/>
  <c r="L94" i="3"/>
  <c r="L299" i="3"/>
  <c r="E299" i="3"/>
  <c r="E94" i="3"/>
  <c r="J94" i="3"/>
  <c r="J299" i="3"/>
  <c r="D299" i="3"/>
  <c r="D94" i="3"/>
  <c r="B299" i="3"/>
  <c r="B94" i="3"/>
  <c r="G300" i="3" l="1"/>
  <c r="G95" i="3"/>
  <c r="H300" i="3"/>
  <c r="H95" i="3"/>
  <c r="F95" i="3"/>
  <c r="F300" i="3"/>
  <c r="J300" i="3"/>
  <c r="J95" i="3"/>
  <c r="L300" i="3"/>
  <c r="L95" i="3"/>
  <c r="D300" i="3"/>
  <c r="D95" i="3"/>
  <c r="E300" i="3"/>
  <c r="E95" i="3"/>
  <c r="I300" i="3"/>
  <c r="I95" i="3"/>
  <c r="M300" i="3"/>
  <c r="M95" i="3"/>
  <c r="K300" i="3"/>
  <c r="K95" i="3"/>
  <c r="C300" i="3"/>
  <c r="C95" i="3"/>
  <c r="B300" i="3"/>
  <c r="B95" i="3"/>
  <c r="K301" i="3" l="1"/>
  <c r="K96" i="3"/>
  <c r="I301" i="3"/>
  <c r="I96" i="3"/>
  <c r="D301" i="3"/>
  <c r="D96" i="3"/>
  <c r="J301" i="3"/>
  <c r="J96" i="3"/>
  <c r="H96" i="3"/>
  <c r="H301" i="3"/>
  <c r="C301" i="3"/>
  <c r="C96" i="3"/>
  <c r="M96" i="3"/>
  <c r="M301" i="3"/>
  <c r="E96" i="3"/>
  <c r="E301" i="3"/>
  <c r="L301" i="3"/>
  <c r="L96" i="3"/>
  <c r="G96" i="3"/>
  <c r="G301" i="3"/>
  <c r="F96" i="3"/>
  <c r="F301" i="3"/>
  <c r="B96" i="3"/>
  <c r="B301" i="3"/>
  <c r="C302" i="3" l="1"/>
  <c r="C97" i="3"/>
  <c r="J302" i="3"/>
  <c r="J97" i="3"/>
  <c r="I302" i="3"/>
  <c r="I97" i="3"/>
  <c r="E97" i="3"/>
  <c r="E302" i="3"/>
  <c r="L302" i="3"/>
  <c r="L97" i="3"/>
  <c r="D97" i="3"/>
  <c r="D302" i="3"/>
  <c r="K302" i="3"/>
  <c r="K97" i="3"/>
  <c r="G97" i="3"/>
  <c r="G302" i="3"/>
  <c r="F302" i="3"/>
  <c r="F97" i="3"/>
  <c r="M302" i="3"/>
  <c r="M97" i="3"/>
  <c r="H302" i="3"/>
  <c r="H97" i="3"/>
  <c r="B302" i="3"/>
  <c r="B97" i="3"/>
  <c r="J98" i="3" l="1"/>
  <c r="J303" i="3"/>
  <c r="G303" i="3"/>
  <c r="G98" i="3"/>
  <c r="D303" i="3"/>
  <c r="D98" i="3"/>
  <c r="E303" i="3"/>
  <c r="E98" i="3"/>
  <c r="H303" i="3"/>
  <c r="H98" i="3"/>
  <c r="F303" i="3"/>
  <c r="F98" i="3"/>
  <c r="K98" i="3"/>
  <c r="K303" i="3"/>
  <c r="L303" i="3"/>
  <c r="L98" i="3"/>
  <c r="I303" i="3"/>
  <c r="I98" i="3"/>
  <c r="C98" i="3"/>
  <c r="C303" i="3"/>
  <c r="M303" i="3"/>
  <c r="M98" i="3"/>
  <c r="B303" i="3"/>
  <c r="B98" i="3"/>
  <c r="L304" i="3" l="1"/>
  <c r="L99" i="3"/>
  <c r="F304" i="3"/>
  <c r="F99" i="3"/>
  <c r="E304" i="3"/>
  <c r="E99" i="3"/>
  <c r="G304" i="3"/>
  <c r="G99" i="3"/>
  <c r="C304" i="3"/>
  <c r="C99" i="3"/>
  <c r="M304" i="3"/>
  <c r="M99" i="3"/>
  <c r="I304" i="3"/>
  <c r="I99" i="3"/>
  <c r="H304" i="3"/>
  <c r="H99" i="3"/>
  <c r="D99" i="3"/>
  <c r="D304" i="3"/>
  <c r="K304" i="3"/>
  <c r="K99" i="3"/>
  <c r="J304" i="3"/>
  <c r="J99" i="3"/>
  <c r="B304" i="3"/>
  <c r="B99" i="3"/>
  <c r="K305" i="3" l="1"/>
  <c r="K100" i="3"/>
  <c r="H100" i="3"/>
  <c r="H305" i="3"/>
  <c r="M100" i="3"/>
  <c r="M305" i="3"/>
  <c r="G100" i="3"/>
  <c r="G305" i="3"/>
  <c r="F100" i="3"/>
  <c r="F305" i="3"/>
  <c r="J305" i="3"/>
  <c r="J100" i="3"/>
  <c r="I305" i="3"/>
  <c r="I100" i="3"/>
  <c r="C305" i="3"/>
  <c r="C100" i="3"/>
  <c r="E100" i="3"/>
  <c r="E305" i="3"/>
  <c r="L305" i="3"/>
  <c r="L100" i="3"/>
  <c r="D305" i="3"/>
  <c r="D100" i="3"/>
  <c r="B100" i="3"/>
  <c r="B305" i="3"/>
  <c r="C306" i="3" l="1"/>
  <c r="C101" i="3"/>
  <c r="J101" i="3"/>
  <c r="J306" i="3"/>
  <c r="G306" i="3"/>
  <c r="G101" i="3"/>
  <c r="H101" i="3"/>
  <c r="H306" i="3"/>
  <c r="D306" i="3"/>
  <c r="D101" i="3"/>
  <c r="I306" i="3"/>
  <c r="I101" i="3"/>
  <c r="K101" i="3"/>
  <c r="K306" i="3"/>
  <c r="L306" i="3"/>
  <c r="L101" i="3"/>
  <c r="E101" i="3"/>
  <c r="E306" i="3"/>
  <c r="F101" i="3"/>
  <c r="F306" i="3"/>
  <c r="M101" i="3"/>
  <c r="M306" i="3"/>
  <c r="B306" i="3"/>
  <c r="B101" i="3"/>
  <c r="L102" i="3" l="1"/>
  <c r="L307" i="3"/>
  <c r="I307" i="3"/>
  <c r="I102" i="3"/>
  <c r="H307" i="3"/>
  <c r="H102" i="3"/>
  <c r="J102" i="3"/>
  <c r="J307" i="3"/>
  <c r="D307" i="3"/>
  <c r="D102" i="3"/>
  <c r="G307" i="3"/>
  <c r="G102" i="3"/>
  <c r="C102" i="3"/>
  <c r="C307" i="3"/>
  <c r="F307" i="3"/>
  <c r="F102" i="3"/>
  <c r="M307" i="3"/>
  <c r="M102" i="3"/>
  <c r="E307" i="3"/>
  <c r="E102" i="3"/>
  <c r="K102" i="3"/>
  <c r="K307" i="3"/>
  <c r="B307" i="3"/>
  <c r="B102" i="3"/>
  <c r="E308" i="3" l="1"/>
  <c r="E103" i="3"/>
  <c r="F308" i="3"/>
  <c r="F103" i="3"/>
  <c r="G308" i="3"/>
  <c r="G103" i="3"/>
  <c r="I308" i="3"/>
  <c r="I103" i="3"/>
  <c r="J308" i="3"/>
  <c r="J103" i="3"/>
  <c r="M308" i="3"/>
  <c r="M103" i="3"/>
  <c r="D103" i="3"/>
  <c r="D308" i="3"/>
  <c r="H308" i="3"/>
  <c r="H103" i="3"/>
  <c r="K308" i="3"/>
  <c r="K103" i="3"/>
  <c r="C308" i="3"/>
  <c r="C103" i="3"/>
  <c r="L308" i="3"/>
  <c r="L103" i="3"/>
  <c r="B308" i="3"/>
  <c r="B103" i="3"/>
  <c r="C309" i="3" l="1"/>
  <c r="C104" i="3"/>
  <c r="H104" i="3"/>
  <c r="H309" i="3"/>
  <c r="M104" i="3"/>
  <c r="M309" i="3"/>
  <c r="I309" i="3"/>
  <c r="I104" i="3"/>
  <c r="F309" i="3"/>
  <c r="F104" i="3"/>
  <c r="L309" i="3"/>
  <c r="L104" i="3"/>
  <c r="K309" i="3"/>
  <c r="K104" i="3"/>
  <c r="J309" i="3"/>
  <c r="J104" i="3"/>
  <c r="G104" i="3"/>
  <c r="G309" i="3"/>
  <c r="E104" i="3"/>
  <c r="E309" i="3"/>
  <c r="D309" i="3"/>
  <c r="D104" i="3"/>
  <c r="B104" i="3"/>
  <c r="B309" i="3"/>
  <c r="J310" i="3" l="1"/>
  <c r="J105" i="3"/>
  <c r="L105" i="3"/>
  <c r="L310" i="3"/>
  <c r="I105" i="3"/>
  <c r="I310" i="3"/>
  <c r="E310" i="3"/>
  <c r="E105" i="3"/>
  <c r="H310" i="3"/>
  <c r="H105" i="3"/>
  <c r="D310" i="3"/>
  <c r="D105" i="3"/>
  <c r="K310" i="3"/>
  <c r="K105" i="3"/>
  <c r="F105" i="3"/>
  <c r="F310" i="3"/>
  <c r="C310" i="3"/>
  <c r="C105" i="3"/>
  <c r="G105" i="3"/>
  <c r="G310" i="3"/>
  <c r="M310" i="3"/>
  <c r="M105" i="3"/>
  <c r="B310" i="3"/>
  <c r="B105" i="3"/>
  <c r="D311" i="3" l="1"/>
  <c r="D106" i="3"/>
  <c r="E311" i="3"/>
  <c r="E106" i="3"/>
  <c r="G311" i="3"/>
  <c r="G106" i="3"/>
  <c r="F311" i="3"/>
  <c r="F106" i="3"/>
  <c r="L311" i="3"/>
  <c r="L106" i="3"/>
  <c r="M311" i="3"/>
  <c r="M106" i="3"/>
  <c r="C106" i="3"/>
  <c r="C311" i="3"/>
  <c r="K106" i="3"/>
  <c r="K311" i="3"/>
  <c r="H311" i="3"/>
  <c r="H106" i="3"/>
  <c r="J106" i="3"/>
  <c r="J311" i="3"/>
  <c r="I311" i="3"/>
  <c r="I106" i="3"/>
  <c r="B311" i="3"/>
  <c r="B106" i="3"/>
  <c r="M312" i="3" l="1"/>
  <c r="M107" i="3"/>
  <c r="F312" i="3"/>
  <c r="F107" i="3"/>
  <c r="E107" i="3"/>
  <c r="E312" i="3"/>
  <c r="J312" i="3"/>
  <c r="J107" i="3"/>
  <c r="I312" i="3"/>
  <c r="I107" i="3"/>
  <c r="H312" i="3"/>
  <c r="H107" i="3"/>
  <c r="L312" i="3"/>
  <c r="L107" i="3"/>
  <c r="G312" i="3"/>
  <c r="G107" i="3"/>
  <c r="D312" i="3"/>
  <c r="D107" i="3"/>
  <c r="K312" i="3"/>
  <c r="K107" i="3"/>
  <c r="C107" i="3"/>
  <c r="C312" i="3"/>
  <c r="B312" i="3"/>
  <c r="B107" i="3"/>
  <c r="K313" i="3" l="1"/>
  <c r="K108" i="3"/>
  <c r="G108" i="3"/>
  <c r="G313" i="3"/>
  <c r="H108" i="3"/>
  <c r="H313" i="3"/>
  <c r="J313" i="3"/>
  <c r="J108" i="3"/>
  <c r="F313" i="3"/>
  <c r="F108" i="3"/>
  <c r="D313" i="3"/>
  <c r="D108" i="3"/>
  <c r="L313" i="3"/>
  <c r="L108" i="3"/>
  <c r="I108" i="3"/>
  <c r="I313" i="3"/>
  <c r="M108" i="3"/>
  <c r="M313" i="3"/>
  <c r="C313" i="3"/>
  <c r="C108" i="3"/>
  <c r="E108" i="3"/>
  <c r="E313" i="3"/>
  <c r="B108" i="3"/>
  <c r="B313" i="3"/>
  <c r="C314" i="3" l="1"/>
  <c r="C109" i="3"/>
  <c r="D109" i="3"/>
  <c r="D314" i="3"/>
  <c r="J109" i="3"/>
  <c r="J314" i="3"/>
  <c r="G314" i="3"/>
  <c r="G109" i="3"/>
  <c r="L314" i="3"/>
  <c r="L109" i="3"/>
  <c r="F109" i="3"/>
  <c r="F314" i="3"/>
  <c r="K109" i="3"/>
  <c r="K314" i="3"/>
  <c r="I314" i="3"/>
  <c r="I109" i="3"/>
  <c r="E314" i="3"/>
  <c r="E109" i="3"/>
  <c r="M109" i="3"/>
  <c r="M314" i="3"/>
  <c r="H109" i="3"/>
  <c r="H314" i="3"/>
  <c r="B109" i="3"/>
  <c r="B314" i="3"/>
  <c r="I315" i="3" l="1"/>
  <c r="I110" i="3"/>
  <c r="G315" i="3"/>
  <c r="G110" i="3"/>
  <c r="F315" i="3"/>
  <c r="F110" i="3"/>
  <c r="D315" i="3"/>
  <c r="D110" i="3"/>
  <c r="E315" i="3"/>
  <c r="E110" i="3"/>
  <c r="L110" i="3"/>
  <c r="L315" i="3"/>
  <c r="C110" i="3"/>
  <c r="C315" i="3"/>
  <c r="M315" i="3"/>
  <c r="M110" i="3"/>
  <c r="H315" i="3"/>
  <c r="H110" i="3"/>
  <c r="K110" i="3"/>
  <c r="K315" i="3"/>
  <c r="J110" i="3"/>
  <c r="J315" i="3"/>
  <c r="B315" i="3"/>
  <c r="B110" i="3"/>
  <c r="M316" i="3" l="1"/>
  <c r="M111" i="3"/>
  <c r="D316" i="3"/>
  <c r="D111" i="3"/>
  <c r="G316" i="3"/>
  <c r="G111" i="3"/>
  <c r="K316" i="3"/>
  <c r="K111" i="3"/>
  <c r="L316" i="3"/>
  <c r="L111" i="3"/>
  <c r="H316" i="3"/>
  <c r="H111" i="3"/>
  <c r="E316" i="3"/>
  <c r="E111" i="3"/>
  <c r="F316" i="3"/>
  <c r="F111" i="3"/>
  <c r="I316" i="3"/>
  <c r="I111" i="3"/>
  <c r="J316" i="3"/>
  <c r="J111" i="3"/>
  <c r="C316" i="3"/>
  <c r="C111" i="3"/>
  <c r="B316" i="3"/>
  <c r="B111" i="3"/>
  <c r="J317" i="3" l="1"/>
  <c r="J112" i="3"/>
  <c r="F112" i="3"/>
  <c r="F317" i="3"/>
  <c r="H112" i="3"/>
  <c r="H317" i="3"/>
  <c r="K317" i="3"/>
  <c r="K112" i="3"/>
  <c r="D317" i="3"/>
  <c r="D112" i="3"/>
  <c r="C317" i="3"/>
  <c r="C112" i="3"/>
  <c r="I112" i="3"/>
  <c r="I317" i="3"/>
  <c r="E112" i="3"/>
  <c r="E317" i="3"/>
  <c r="L317" i="3"/>
  <c r="L112" i="3"/>
  <c r="G112" i="3"/>
  <c r="G317" i="3"/>
  <c r="M112" i="3"/>
  <c r="M317" i="3"/>
  <c r="B112" i="3"/>
  <c r="B317" i="3"/>
  <c r="C318" i="3" l="1"/>
  <c r="C113" i="3"/>
  <c r="K318" i="3"/>
  <c r="K113" i="3"/>
  <c r="G113" i="3"/>
  <c r="G318" i="3"/>
  <c r="E113" i="3"/>
  <c r="E318" i="3"/>
  <c r="F318" i="3"/>
  <c r="F113" i="3"/>
  <c r="L318" i="3"/>
  <c r="L113" i="3"/>
  <c r="D113" i="3"/>
  <c r="D318" i="3"/>
  <c r="J318" i="3"/>
  <c r="J113" i="3"/>
  <c r="M318" i="3"/>
  <c r="M113" i="3"/>
  <c r="I113" i="3"/>
  <c r="I318" i="3"/>
  <c r="H318" i="3"/>
  <c r="H113" i="3"/>
  <c r="B318" i="3"/>
  <c r="B113" i="3"/>
  <c r="J114" i="3" l="1"/>
  <c r="J319" i="3"/>
  <c r="L319" i="3"/>
  <c r="L114" i="3"/>
  <c r="K114" i="3"/>
  <c r="K319" i="3"/>
  <c r="E319" i="3"/>
  <c r="E114" i="3"/>
  <c r="I319" i="3"/>
  <c r="I114" i="3"/>
  <c r="H319" i="3"/>
  <c r="H114" i="3"/>
  <c r="M319" i="3"/>
  <c r="M114" i="3"/>
  <c r="F319" i="3"/>
  <c r="F114" i="3"/>
  <c r="C114" i="3"/>
  <c r="C319" i="3"/>
  <c r="D319" i="3"/>
  <c r="D114" i="3"/>
  <c r="G319" i="3"/>
  <c r="G114" i="3"/>
  <c r="B319" i="3"/>
  <c r="B114" i="3"/>
  <c r="D320" i="3" l="1"/>
  <c r="D115" i="3"/>
  <c r="D116" i="3" a="1"/>
  <c r="F320" i="3"/>
  <c r="F115" i="3"/>
  <c r="F116" i="3" a="1"/>
  <c r="H320" i="3"/>
  <c r="H115" i="3"/>
  <c r="H116" i="3" a="1"/>
  <c r="E320" i="3"/>
  <c r="E115" i="3"/>
  <c r="E116" i="3" a="1"/>
  <c r="L320" i="3"/>
  <c r="L115" i="3"/>
  <c r="L116" i="3" a="1"/>
  <c r="G320" i="3"/>
  <c r="G115" i="3"/>
  <c r="G116" i="3" a="1"/>
  <c r="M320" i="3"/>
  <c r="M115" i="3"/>
  <c r="M116" i="3" a="1"/>
  <c r="I320" i="3"/>
  <c r="I115" i="3"/>
  <c r="I116" i="3" a="1"/>
  <c r="C320" i="3"/>
  <c r="C115" i="3"/>
  <c r="C116" i="3" a="1"/>
  <c r="K320" i="3"/>
  <c r="K115" i="3"/>
  <c r="K116" i="3" a="1"/>
  <c r="J320" i="3"/>
  <c r="J115" i="3"/>
  <c r="J116" i="3" a="1"/>
  <c r="B320" i="3"/>
  <c r="B115" i="3"/>
  <c r="B116" i="3" a="1"/>
  <c r="I117" i="3" l="1"/>
  <c r="I121" i="3"/>
  <c r="I125" i="3"/>
  <c r="I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166" i="3"/>
  <c r="I170" i="3"/>
  <c r="I174" i="3"/>
  <c r="I178" i="3"/>
  <c r="I182" i="3"/>
  <c r="I186" i="3"/>
  <c r="I190" i="3"/>
  <c r="I194" i="3"/>
  <c r="I198" i="3"/>
  <c r="I202" i="3"/>
  <c r="I206" i="3"/>
  <c r="I210" i="3"/>
  <c r="I214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I116" i="3"/>
  <c r="I124" i="3"/>
  <c r="I132" i="3"/>
  <c r="I140" i="3"/>
  <c r="I148" i="3"/>
  <c r="I156" i="3"/>
  <c r="I164" i="3"/>
  <c r="I172" i="3"/>
  <c r="I180" i="3"/>
  <c r="I188" i="3"/>
  <c r="I196" i="3"/>
  <c r="I204" i="3"/>
  <c r="I212" i="3"/>
  <c r="I120" i="3"/>
  <c r="I136" i="3"/>
  <c r="I152" i="3"/>
  <c r="I168" i="3"/>
  <c r="I184" i="3"/>
  <c r="I200" i="3"/>
  <c r="I216" i="3"/>
  <c r="I127" i="3"/>
  <c r="I143" i="3"/>
  <c r="I159" i="3"/>
  <c r="I175" i="3"/>
  <c r="I191" i="3"/>
  <c r="I207" i="3"/>
  <c r="I128" i="3"/>
  <c r="I144" i="3"/>
  <c r="I160" i="3"/>
  <c r="I176" i="3"/>
  <c r="I192" i="3"/>
  <c r="I208" i="3"/>
  <c r="I167" i="3"/>
  <c r="I119" i="3"/>
  <c r="I183" i="3"/>
  <c r="I135" i="3"/>
  <c r="I199" i="3"/>
  <c r="I151" i="3"/>
  <c r="I215" i="3"/>
  <c r="E117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9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119" i="3"/>
  <c r="E124" i="3"/>
  <c r="E130" i="3"/>
  <c r="E135" i="3"/>
  <c r="E140" i="3"/>
  <c r="E146" i="3"/>
  <c r="E151" i="3"/>
  <c r="E156" i="3"/>
  <c r="E162" i="3"/>
  <c r="E167" i="3"/>
  <c r="E172" i="3"/>
  <c r="E178" i="3"/>
  <c r="E183" i="3"/>
  <c r="E188" i="3"/>
  <c r="E194" i="3"/>
  <c r="E199" i="3"/>
  <c r="E204" i="3"/>
  <c r="E210" i="3"/>
  <c r="E215" i="3"/>
  <c r="E120" i="3"/>
  <c r="E126" i="3"/>
  <c r="E131" i="3"/>
  <c r="E136" i="3"/>
  <c r="E142" i="3"/>
  <c r="E147" i="3"/>
  <c r="E152" i="3"/>
  <c r="E158" i="3"/>
  <c r="E163" i="3"/>
  <c r="E168" i="3"/>
  <c r="E174" i="3"/>
  <c r="E179" i="3"/>
  <c r="E184" i="3"/>
  <c r="E190" i="3"/>
  <c r="E195" i="3"/>
  <c r="E200" i="3"/>
  <c r="E206" i="3"/>
  <c r="E211" i="3"/>
  <c r="E216" i="3"/>
  <c r="E123" i="3"/>
  <c r="E134" i="3"/>
  <c r="E144" i="3"/>
  <c r="E155" i="3"/>
  <c r="E166" i="3"/>
  <c r="E176" i="3"/>
  <c r="E187" i="3"/>
  <c r="E198" i="3"/>
  <c r="E208" i="3"/>
  <c r="E116" i="3"/>
  <c r="E127" i="3"/>
  <c r="E138" i="3"/>
  <c r="E148" i="3"/>
  <c r="E159" i="3"/>
  <c r="E170" i="3"/>
  <c r="E180" i="3"/>
  <c r="E191" i="3"/>
  <c r="E202" i="3"/>
  <c r="E212" i="3"/>
  <c r="E118" i="3"/>
  <c r="E128" i="3"/>
  <c r="E139" i="3"/>
  <c r="E150" i="3"/>
  <c r="E160" i="3"/>
  <c r="E171" i="3"/>
  <c r="E182" i="3"/>
  <c r="E192" i="3"/>
  <c r="E203" i="3"/>
  <c r="E214" i="3"/>
  <c r="E154" i="3"/>
  <c r="E196" i="3"/>
  <c r="E122" i="3"/>
  <c r="E164" i="3"/>
  <c r="E207" i="3"/>
  <c r="E132" i="3"/>
  <c r="E175" i="3"/>
  <c r="E143" i="3"/>
  <c r="E186" i="3"/>
  <c r="C119" i="3"/>
  <c r="C123" i="3"/>
  <c r="C127" i="3"/>
  <c r="C131" i="3"/>
  <c r="C135" i="3"/>
  <c r="C139" i="3"/>
  <c r="C143" i="3"/>
  <c r="C147" i="3"/>
  <c r="C151" i="3"/>
  <c r="C155" i="3"/>
  <c r="C159" i="3"/>
  <c r="C163" i="3"/>
  <c r="C167" i="3"/>
  <c r="C171" i="3"/>
  <c r="C175" i="3"/>
  <c r="C179" i="3"/>
  <c r="C183" i="3"/>
  <c r="C187" i="3"/>
  <c r="C191" i="3"/>
  <c r="C195" i="3"/>
  <c r="C199" i="3"/>
  <c r="C203" i="3"/>
  <c r="C207" i="3"/>
  <c r="C211" i="3"/>
  <c r="C215" i="3"/>
  <c r="C116" i="3"/>
  <c r="C120" i="3"/>
  <c r="C124" i="3"/>
  <c r="C128" i="3"/>
  <c r="C132" i="3"/>
  <c r="C136" i="3"/>
  <c r="C140" i="3"/>
  <c r="C144" i="3"/>
  <c r="C148" i="3"/>
  <c r="C152" i="3"/>
  <c r="C156" i="3"/>
  <c r="C160" i="3"/>
  <c r="C164" i="3"/>
  <c r="C168" i="3"/>
  <c r="C172" i="3"/>
  <c r="C176" i="3"/>
  <c r="C180" i="3"/>
  <c r="C184" i="3"/>
  <c r="C188" i="3"/>
  <c r="C192" i="3"/>
  <c r="C196" i="3"/>
  <c r="C200" i="3"/>
  <c r="C204" i="3"/>
  <c r="C208" i="3"/>
  <c r="C212" i="3"/>
  <c r="C216" i="3"/>
  <c r="C117" i="3"/>
  <c r="C125" i="3"/>
  <c r="C133" i="3"/>
  <c r="C141" i="3"/>
  <c r="C149" i="3"/>
  <c r="C157" i="3"/>
  <c r="C165" i="3"/>
  <c r="C173" i="3"/>
  <c r="C181" i="3"/>
  <c r="C189" i="3"/>
  <c r="C197" i="3"/>
  <c r="C205" i="3"/>
  <c r="C213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121" i="3"/>
  <c r="C129" i="3"/>
  <c r="C137" i="3"/>
  <c r="C145" i="3"/>
  <c r="C153" i="3"/>
  <c r="C161" i="3"/>
  <c r="C169" i="3"/>
  <c r="C177" i="3"/>
  <c r="C185" i="3"/>
  <c r="C193" i="3"/>
  <c r="C201" i="3"/>
  <c r="C209" i="3"/>
  <c r="C217" i="3"/>
  <c r="C130" i="3"/>
  <c r="C162" i="3"/>
  <c r="C194" i="3"/>
  <c r="C138" i="3"/>
  <c r="C170" i="3"/>
  <c r="C202" i="3"/>
  <c r="C146" i="3"/>
  <c r="C178" i="3"/>
  <c r="C210" i="3"/>
  <c r="C122" i="3"/>
  <c r="C154" i="3"/>
  <c r="C186" i="3"/>
  <c r="L118" i="3"/>
  <c r="L122" i="3"/>
  <c r="L126" i="3"/>
  <c r="L130" i="3"/>
  <c r="L134" i="3"/>
  <c r="L138" i="3"/>
  <c r="L142" i="3"/>
  <c r="L146" i="3"/>
  <c r="L150" i="3"/>
  <c r="L154" i="3"/>
  <c r="L158" i="3"/>
  <c r="L162" i="3"/>
  <c r="L166" i="3"/>
  <c r="L170" i="3"/>
  <c r="L174" i="3"/>
  <c r="L178" i="3"/>
  <c r="L182" i="3"/>
  <c r="L186" i="3"/>
  <c r="L190" i="3"/>
  <c r="L194" i="3"/>
  <c r="L198" i="3"/>
  <c r="L202" i="3"/>
  <c r="L206" i="3"/>
  <c r="L210" i="3"/>
  <c r="L119" i="3"/>
  <c r="L124" i="3"/>
  <c r="L129" i="3"/>
  <c r="L135" i="3"/>
  <c r="L140" i="3"/>
  <c r="L145" i="3"/>
  <c r="L151" i="3"/>
  <c r="L156" i="3"/>
  <c r="L161" i="3"/>
  <c r="L167" i="3"/>
  <c r="L172" i="3"/>
  <c r="L177" i="3"/>
  <c r="L183" i="3"/>
  <c r="L188" i="3"/>
  <c r="L193" i="3"/>
  <c r="L199" i="3"/>
  <c r="L204" i="3"/>
  <c r="L209" i="3"/>
  <c r="L214" i="3"/>
  <c r="L120" i="3"/>
  <c r="L125" i="3"/>
  <c r="L131" i="3"/>
  <c r="L136" i="3"/>
  <c r="L141" i="3"/>
  <c r="L147" i="3"/>
  <c r="L152" i="3"/>
  <c r="L157" i="3"/>
  <c r="L163" i="3"/>
  <c r="L168" i="3"/>
  <c r="L173" i="3"/>
  <c r="L179" i="3"/>
  <c r="L184" i="3"/>
  <c r="L189" i="3"/>
  <c r="L195" i="3"/>
  <c r="L200" i="3"/>
  <c r="L205" i="3"/>
  <c r="L211" i="3"/>
  <c r="L215" i="3"/>
  <c r="L123" i="3"/>
  <c r="L133" i="3"/>
  <c r="L144" i="3"/>
  <c r="L155" i="3"/>
  <c r="L165" i="3"/>
  <c r="L176" i="3"/>
  <c r="L187" i="3"/>
  <c r="L197" i="3"/>
  <c r="L208" i="3"/>
  <c r="L217" i="3"/>
  <c r="L116" i="3"/>
  <c r="L127" i="3"/>
  <c r="L137" i="3"/>
  <c r="L148" i="3"/>
  <c r="L159" i="3"/>
  <c r="L169" i="3"/>
  <c r="L180" i="3"/>
  <c r="L191" i="3"/>
  <c r="L201" i="3"/>
  <c r="L212" i="3"/>
  <c r="L128" i="3"/>
  <c r="L149" i="3"/>
  <c r="L171" i="3"/>
  <c r="L192" i="3"/>
  <c r="L213" i="3"/>
  <c r="L132" i="3"/>
  <c r="L153" i="3"/>
  <c r="L175" i="3"/>
  <c r="L196" i="3"/>
  <c r="L216" i="3"/>
  <c r="L139" i="3"/>
  <c r="L181" i="3"/>
  <c r="L143" i="3"/>
  <c r="L185" i="3"/>
  <c r="L121" i="3"/>
  <c r="L207" i="3"/>
  <c r="L160" i="3"/>
  <c r="L164" i="3"/>
  <c r="L117" i="3"/>
  <c r="L203" i="3"/>
  <c r="D117" i="3"/>
  <c r="D121" i="3"/>
  <c r="D125" i="3"/>
  <c r="D129" i="3"/>
  <c r="D133" i="3"/>
  <c r="D137" i="3"/>
  <c r="D141" i="3"/>
  <c r="D145" i="3"/>
  <c r="D149" i="3"/>
  <c r="D153" i="3"/>
  <c r="D157" i="3"/>
  <c r="D161" i="3"/>
  <c r="D165" i="3"/>
  <c r="D169" i="3"/>
  <c r="D173" i="3"/>
  <c r="D177" i="3"/>
  <c r="D181" i="3"/>
  <c r="D185" i="3"/>
  <c r="D189" i="3"/>
  <c r="D193" i="3"/>
  <c r="D197" i="3"/>
  <c r="D201" i="3"/>
  <c r="D205" i="3"/>
  <c r="D209" i="3"/>
  <c r="D120" i="3"/>
  <c r="D126" i="3"/>
  <c r="D131" i="3"/>
  <c r="D136" i="3"/>
  <c r="D142" i="3"/>
  <c r="D147" i="3"/>
  <c r="D152" i="3"/>
  <c r="D158" i="3"/>
  <c r="D163" i="3"/>
  <c r="D168" i="3"/>
  <c r="D174" i="3"/>
  <c r="D179" i="3"/>
  <c r="D184" i="3"/>
  <c r="D190" i="3"/>
  <c r="D195" i="3"/>
  <c r="D200" i="3"/>
  <c r="D206" i="3"/>
  <c r="D211" i="3"/>
  <c r="D215" i="3"/>
  <c r="D116" i="3"/>
  <c r="D122" i="3"/>
  <c r="D127" i="3"/>
  <c r="D132" i="3"/>
  <c r="D138" i="3"/>
  <c r="D143" i="3"/>
  <c r="D148" i="3"/>
  <c r="D154" i="3"/>
  <c r="D159" i="3"/>
  <c r="D164" i="3"/>
  <c r="D170" i="3"/>
  <c r="D175" i="3"/>
  <c r="D180" i="3"/>
  <c r="D186" i="3"/>
  <c r="D191" i="3"/>
  <c r="D196" i="3"/>
  <c r="D202" i="3"/>
  <c r="D207" i="3"/>
  <c r="D212" i="3"/>
  <c r="D216" i="3"/>
  <c r="D124" i="3"/>
  <c r="D135" i="3"/>
  <c r="D146" i="3"/>
  <c r="D156" i="3"/>
  <c r="D167" i="3"/>
  <c r="D178" i="3"/>
  <c r="D188" i="3"/>
  <c r="D199" i="3"/>
  <c r="D210" i="3"/>
  <c r="D118" i="3"/>
  <c r="D128" i="3"/>
  <c r="D139" i="3"/>
  <c r="D150" i="3"/>
  <c r="D160" i="3"/>
  <c r="D171" i="3"/>
  <c r="D182" i="3"/>
  <c r="D192" i="3"/>
  <c r="D203" i="3"/>
  <c r="D213" i="3"/>
  <c r="D119" i="3"/>
  <c r="D130" i="3"/>
  <c r="D140" i="3"/>
  <c r="D151" i="3"/>
  <c r="D162" i="3"/>
  <c r="D172" i="3"/>
  <c r="D183" i="3"/>
  <c r="D194" i="3"/>
  <c r="D204" i="3"/>
  <c r="D214" i="3"/>
  <c r="D134" i="3"/>
  <c r="D176" i="3"/>
  <c r="D217" i="3"/>
  <c r="D144" i="3"/>
  <c r="D187" i="3"/>
  <c r="D155" i="3"/>
  <c r="D198" i="3"/>
  <c r="D123" i="3"/>
  <c r="D166" i="3"/>
  <c r="D208" i="3"/>
  <c r="K118" i="3"/>
  <c r="K122" i="3"/>
  <c r="K126" i="3"/>
  <c r="K130" i="3"/>
  <c r="K134" i="3"/>
  <c r="K138" i="3"/>
  <c r="K142" i="3"/>
  <c r="K146" i="3"/>
  <c r="K150" i="3"/>
  <c r="K154" i="3"/>
  <c r="K158" i="3"/>
  <c r="K162" i="3"/>
  <c r="K166" i="3"/>
  <c r="K170" i="3"/>
  <c r="K174" i="3"/>
  <c r="K178" i="3"/>
  <c r="K182" i="3"/>
  <c r="K186" i="3"/>
  <c r="K190" i="3"/>
  <c r="K194" i="3"/>
  <c r="K198" i="3"/>
  <c r="K202" i="3"/>
  <c r="K206" i="3"/>
  <c r="K210" i="3"/>
  <c r="K214" i="3"/>
  <c r="K119" i="3"/>
  <c r="K123" i="3"/>
  <c r="K127" i="3"/>
  <c r="K131" i="3"/>
  <c r="K135" i="3"/>
  <c r="K139" i="3"/>
  <c r="K143" i="3"/>
  <c r="K147" i="3"/>
  <c r="K151" i="3"/>
  <c r="K155" i="3"/>
  <c r="K159" i="3"/>
  <c r="K163" i="3"/>
  <c r="K167" i="3"/>
  <c r="K171" i="3"/>
  <c r="K175" i="3"/>
  <c r="K179" i="3"/>
  <c r="K183" i="3"/>
  <c r="K187" i="3"/>
  <c r="K191" i="3"/>
  <c r="K195" i="3"/>
  <c r="K199" i="3"/>
  <c r="K203" i="3"/>
  <c r="K207" i="3"/>
  <c r="K211" i="3"/>
  <c r="K215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120" i="3"/>
  <c r="K128" i="3"/>
  <c r="K136" i="3"/>
  <c r="K144" i="3"/>
  <c r="K152" i="3"/>
  <c r="K160" i="3"/>
  <c r="K168" i="3"/>
  <c r="K176" i="3"/>
  <c r="K184" i="3"/>
  <c r="K192" i="3"/>
  <c r="K200" i="3"/>
  <c r="K208" i="3"/>
  <c r="K216" i="3"/>
  <c r="K129" i="3"/>
  <c r="K145" i="3"/>
  <c r="K161" i="3"/>
  <c r="K177" i="3"/>
  <c r="K193" i="3"/>
  <c r="K209" i="3"/>
  <c r="K116" i="3"/>
  <c r="K132" i="3"/>
  <c r="K148" i="3"/>
  <c r="K164" i="3"/>
  <c r="K180" i="3"/>
  <c r="K196" i="3"/>
  <c r="K212" i="3"/>
  <c r="K137" i="3"/>
  <c r="K169" i="3"/>
  <c r="K201" i="3"/>
  <c r="K140" i="3"/>
  <c r="K172" i="3"/>
  <c r="K204" i="3"/>
  <c r="K153" i="3"/>
  <c r="K217" i="3"/>
  <c r="K156" i="3"/>
  <c r="K121" i="3"/>
  <c r="K185" i="3"/>
  <c r="K188" i="3"/>
  <c r="K124" i="3"/>
  <c r="G117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73" i="3"/>
  <c r="G177" i="3"/>
  <c r="G181" i="3"/>
  <c r="G185" i="3"/>
  <c r="G189" i="3"/>
  <c r="G193" i="3"/>
  <c r="G197" i="3"/>
  <c r="G201" i="3"/>
  <c r="G205" i="3"/>
  <c r="G209" i="3"/>
  <c r="G213" i="3"/>
  <c r="G217" i="3"/>
  <c r="G118" i="3"/>
  <c r="G122" i="3"/>
  <c r="G126" i="3"/>
  <c r="G130" i="3"/>
  <c r="G134" i="3"/>
  <c r="G138" i="3"/>
  <c r="G142" i="3"/>
  <c r="G146" i="3"/>
  <c r="G150" i="3"/>
  <c r="G154" i="3"/>
  <c r="G158" i="3"/>
  <c r="G162" i="3"/>
  <c r="G166" i="3"/>
  <c r="G170" i="3"/>
  <c r="G174" i="3"/>
  <c r="G178" i="3"/>
  <c r="G182" i="3"/>
  <c r="G186" i="3"/>
  <c r="G190" i="3"/>
  <c r="G194" i="3"/>
  <c r="G198" i="3"/>
  <c r="G202" i="3"/>
  <c r="G206" i="3"/>
  <c r="G210" i="3"/>
  <c r="G214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G127" i="3"/>
  <c r="G143" i="3"/>
  <c r="G159" i="3"/>
  <c r="G175" i="3"/>
  <c r="G191" i="3"/>
  <c r="G207" i="3"/>
  <c r="G128" i="3"/>
  <c r="G144" i="3"/>
  <c r="G160" i="3"/>
  <c r="G176" i="3"/>
  <c r="G192" i="3"/>
  <c r="G208" i="3"/>
  <c r="G119" i="3"/>
  <c r="G135" i="3"/>
  <c r="G151" i="3"/>
  <c r="G167" i="3"/>
  <c r="G183" i="3"/>
  <c r="G199" i="3"/>
  <c r="G215" i="3"/>
  <c r="G168" i="3"/>
  <c r="G120" i="3"/>
  <c r="G184" i="3"/>
  <c r="G136" i="3"/>
  <c r="G200" i="3"/>
  <c r="G152" i="3"/>
  <c r="G216" i="3"/>
  <c r="F117" i="3"/>
  <c r="F121" i="3"/>
  <c r="F125" i="3"/>
  <c r="F129" i="3"/>
  <c r="F133" i="3"/>
  <c r="F137" i="3"/>
  <c r="F141" i="3"/>
  <c r="F145" i="3"/>
  <c r="F149" i="3"/>
  <c r="F153" i="3"/>
  <c r="F157" i="3"/>
  <c r="F161" i="3"/>
  <c r="F165" i="3"/>
  <c r="F169" i="3"/>
  <c r="F173" i="3"/>
  <c r="F177" i="3"/>
  <c r="F181" i="3"/>
  <c r="F185" i="3"/>
  <c r="F189" i="3"/>
  <c r="F193" i="3"/>
  <c r="F197" i="3"/>
  <c r="F201" i="3"/>
  <c r="F205" i="3"/>
  <c r="F118" i="3"/>
  <c r="F123" i="3"/>
  <c r="F128" i="3"/>
  <c r="F134" i="3"/>
  <c r="F139" i="3"/>
  <c r="F144" i="3"/>
  <c r="F150" i="3"/>
  <c r="F155" i="3"/>
  <c r="F160" i="3"/>
  <c r="F166" i="3"/>
  <c r="F171" i="3"/>
  <c r="F176" i="3"/>
  <c r="F182" i="3"/>
  <c r="F187" i="3"/>
  <c r="F192" i="3"/>
  <c r="F198" i="3"/>
  <c r="F203" i="3"/>
  <c r="F208" i="3"/>
  <c r="F212" i="3"/>
  <c r="F216" i="3"/>
  <c r="F119" i="3"/>
  <c r="F124" i="3"/>
  <c r="F130" i="3"/>
  <c r="F135" i="3"/>
  <c r="F140" i="3"/>
  <c r="F146" i="3"/>
  <c r="F151" i="3"/>
  <c r="F156" i="3"/>
  <c r="F162" i="3"/>
  <c r="F167" i="3"/>
  <c r="F172" i="3"/>
  <c r="F178" i="3"/>
  <c r="F183" i="3"/>
  <c r="F188" i="3"/>
  <c r="F194" i="3"/>
  <c r="F199" i="3"/>
  <c r="F204" i="3"/>
  <c r="F209" i="3"/>
  <c r="F213" i="3"/>
  <c r="F217" i="3"/>
  <c r="F116" i="3"/>
  <c r="F127" i="3"/>
  <c r="F138" i="3"/>
  <c r="F148" i="3"/>
  <c r="F159" i="3"/>
  <c r="F170" i="3"/>
  <c r="F180" i="3"/>
  <c r="F191" i="3"/>
  <c r="F202" i="3"/>
  <c r="F211" i="3"/>
  <c r="F120" i="3"/>
  <c r="F131" i="3"/>
  <c r="F142" i="3"/>
  <c r="F152" i="3"/>
  <c r="F163" i="3"/>
  <c r="F174" i="3"/>
  <c r="F184" i="3"/>
  <c r="F195" i="3"/>
  <c r="F206" i="3"/>
  <c r="F214" i="3"/>
  <c r="F136" i="3"/>
  <c r="F158" i="3"/>
  <c r="F179" i="3"/>
  <c r="F200" i="3"/>
  <c r="F122" i="3"/>
  <c r="F143" i="3"/>
  <c r="F164" i="3"/>
  <c r="F186" i="3"/>
  <c r="F207" i="3"/>
  <c r="F126" i="3"/>
  <c r="F147" i="3"/>
  <c r="F168" i="3"/>
  <c r="F190" i="3"/>
  <c r="F210" i="3"/>
  <c r="F132" i="3"/>
  <c r="F154" i="3"/>
  <c r="F175" i="3"/>
  <c r="F196" i="3"/>
  <c r="F215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190" i="3"/>
  <c r="J194" i="3"/>
  <c r="J198" i="3"/>
  <c r="J202" i="3"/>
  <c r="J206" i="3"/>
  <c r="J210" i="3"/>
  <c r="J214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117" i="3"/>
  <c r="J125" i="3"/>
  <c r="J133" i="3"/>
  <c r="J141" i="3"/>
  <c r="J149" i="3"/>
  <c r="J157" i="3"/>
  <c r="J165" i="3"/>
  <c r="J173" i="3"/>
  <c r="J181" i="3"/>
  <c r="J189" i="3"/>
  <c r="J197" i="3"/>
  <c r="J205" i="3"/>
  <c r="J213" i="3"/>
  <c r="J120" i="3"/>
  <c r="J128" i="3"/>
  <c r="J136" i="3"/>
  <c r="J144" i="3"/>
  <c r="J152" i="3"/>
  <c r="J160" i="3"/>
  <c r="J168" i="3"/>
  <c r="J176" i="3"/>
  <c r="J184" i="3"/>
  <c r="J192" i="3"/>
  <c r="J200" i="3"/>
  <c r="J208" i="3"/>
  <c r="J216" i="3"/>
  <c r="J116" i="3"/>
  <c r="J132" i="3"/>
  <c r="J148" i="3"/>
  <c r="J164" i="3"/>
  <c r="J180" i="3"/>
  <c r="J196" i="3"/>
  <c r="J212" i="3"/>
  <c r="J121" i="3"/>
  <c r="J137" i="3"/>
  <c r="J153" i="3"/>
  <c r="J169" i="3"/>
  <c r="J185" i="3"/>
  <c r="J201" i="3"/>
  <c r="J217" i="3"/>
  <c r="J129" i="3"/>
  <c r="J161" i="3"/>
  <c r="J193" i="3"/>
  <c r="J140" i="3"/>
  <c r="J172" i="3"/>
  <c r="J204" i="3"/>
  <c r="J145" i="3"/>
  <c r="J177" i="3"/>
  <c r="J209" i="3"/>
  <c r="J188" i="3"/>
  <c r="J124" i="3"/>
  <c r="J156" i="3"/>
  <c r="M117" i="3"/>
  <c r="M121" i="3"/>
  <c r="M125" i="3"/>
  <c r="M129" i="3"/>
  <c r="M133" i="3"/>
  <c r="M137" i="3"/>
  <c r="M141" i="3"/>
  <c r="M145" i="3"/>
  <c r="M149" i="3"/>
  <c r="M153" i="3"/>
  <c r="M157" i="3"/>
  <c r="M161" i="3"/>
  <c r="M165" i="3"/>
  <c r="M169" i="3"/>
  <c r="M173" i="3"/>
  <c r="M177" i="3"/>
  <c r="M181" i="3"/>
  <c r="M185" i="3"/>
  <c r="M189" i="3"/>
  <c r="M193" i="3"/>
  <c r="M197" i="3"/>
  <c r="M201" i="3"/>
  <c r="M205" i="3"/>
  <c r="M209" i="3"/>
  <c r="M213" i="3"/>
  <c r="M217" i="3"/>
  <c r="M118" i="3"/>
  <c r="M122" i="3"/>
  <c r="M126" i="3"/>
  <c r="M130" i="3"/>
  <c r="M134" i="3"/>
  <c r="M138" i="3"/>
  <c r="M142" i="3"/>
  <c r="M146" i="3"/>
  <c r="M150" i="3"/>
  <c r="M154" i="3"/>
  <c r="M158" i="3"/>
  <c r="M162" i="3"/>
  <c r="M166" i="3"/>
  <c r="M170" i="3"/>
  <c r="M174" i="3"/>
  <c r="M178" i="3"/>
  <c r="M182" i="3"/>
  <c r="M186" i="3"/>
  <c r="M190" i="3"/>
  <c r="M194" i="3"/>
  <c r="M198" i="3"/>
  <c r="M202" i="3"/>
  <c r="M206" i="3"/>
  <c r="M210" i="3"/>
  <c r="M214" i="3"/>
  <c r="M119" i="3"/>
  <c r="M127" i="3"/>
  <c r="M135" i="3"/>
  <c r="M143" i="3"/>
  <c r="M151" i="3"/>
  <c r="M159" i="3"/>
  <c r="M167" i="3"/>
  <c r="M175" i="3"/>
  <c r="M183" i="3"/>
  <c r="M191" i="3"/>
  <c r="M199" i="3"/>
  <c r="M207" i="3"/>
  <c r="M215" i="3"/>
  <c r="M120" i="3"/>
  <c r="M128" i="3"/>
  <c r="M136" i="3"/>
  <c r="M144" i="3"/>
  <c r="M152" i="3"/>
  <c r="M160" i="3"/>
  <c r="M168" i="3"/>
  <c r="M176" i="3"/>
  <c r="M184" i="3"/>
  <c r="M192" i="3"/>
  <c r="M200" i="3"/>
  <c r="M208" i="3"/>
  <c r="M216" i="3"/>
  <c r="M131" i="3"/>
  <c r="M147" i="3"/>
  <c r="M163" i="3"/>
  <c r="M179" i="3"/>
  <c r="M195" i="3"/>
  <c r="M211" i="3"/>
  <c r="M116" i="3"/>
  <c r="M132" i="3"/>
  <c r="M148" i="3"/>
  <c r="M164" i="3"/>
  <c r="M180" i="3"/>
  <c r="M196" i="3"/>
  <c r="M212" i="3"/>
  <c r="M123" i="3"/>
  <c r="M155" i="3"/>
  <c r="M187" i="3"/>
  <c r="M124" i="3"/>
  <c r="M156" i="3"/>
  <c r="M188" i="3"/>
  <c r="M171" i="3"/>
  <c r="M172" i="3"/>
  <c r="M203" i="3"/>
  <c r="M204" i="3"/>
  <c r="M139" i="3"/>
  <c r="M140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H215" i="3"/>
  <c r="H120" i="3"/>
  <c r="H128" i="3"/>
  <c r="H136" i="3"/>
  <c r="H144" i="3"/>
  <c r="H152" i="3"/>
  <c r="H160" i="3"/>
  <c r="H168" i="3"/>
  <c r="H176" i="3"/>
  <c r="H184" i="3"/>
  <c r="H192" i="3"/>
  <c r="H200" i="3"/>
  <c r="H208" i="3"/>
  <c r="H216" i="3"/>
  <c r="H116" i="3"/>
  <c r="H132" i="3"/>
  <c r="H148" i="3"/>
  <c r="H164" i="3"/>
  <c r="H180" i="3"/>
  <c r="H196" i="3"/>
  <c r="H212" i="3"/>
  <c r="H123" i="3"/>
  <c r="H139" i="3"/>
  <c r="H155" i="3"/>
  <c r="H171" i="3"/>
  <c r="H187" i="3"/>
  <c r="H203" i="3"/>
  <c r="H124" i="3"/>
  <c r="H140" i="3"/>
  <c r="H156" i="3"/>
  <c r="H172" i="3"/>
  <c r="H188" i="3"/>
  <c r="H204" i="3"/>
  <c r="H163" i="3"/>
  <c r="H179" i="3"/>
  <c r="H131" i="3"/>
  <c r="H195" i="3"/>
  <c r="H147" i="3"/>
  <c r="H211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139" i="3"/>
  <c r="B171" i="3"/>
  <c r="B179" i="3"/>
  <c r="B183" i="3"/>
  <c r="B191" i="3"/>
  <c r="B195" i="3"/>
  <c r="B203" i="3"/>
  <c r="B119" i="3"/>
  <c r="B123" i="3"/>
  <c r="B127" i="3"/>
  <c r="B131" i="3"/>
  <c r="B135" i="3"/>
  <c r="B143" i="3"/>
  <c r="B147" i="3"/>
  <c r="B151" i="3"/>
  <c r="B155" i="3"/>
  <c r="B159" i="3"/>
  <c r="B163" i="3"/>
  <c r="B167" i="3"/>
  <c r="B175" i="3"/>
  <c r="B187" i="3"/>
  <c r="B199" i="3"/>
  <c r="B128" i="3"/>
  <c r="B144" i="3"/>
  <c r="B160" i="3"/>
  <c r="B176" i="3"/>
  <c r="B192" i="3"/>
  <c r="B207" i="3"/>
  <c r="B215" i="3"/>
  <c r="B116" i="3"/>
  <c r="B132" i="3"/>
  <c r="B148" i="3"/>
  <c r="B164" i="3"/>
  <c r="B180" i="3"/>
  <c r="B196" i="3"/>
  <c r="B208" i="3"/>
  <c r="B216" i="3"/>
  <c r="B120" i="3"/>
  <c r="B136" i="3"/>
  <c r="B152" i="3"/>
  <c r="B168" i="3"/>
  <c r="B184" i="3"/>
  <c r="B200" i="3"/>
  <c r="B211" i="3"/>
  <c r="B124" i="3"/>
  <c r="B140" i="3"/>
  <c r="B156" i="3"/>
  <c r="B172" i="3"/>
  <c r="B188" i="3"/>
  <c r="B204" i="3"/>
  <c r="B212" i="3"/>
</calcChain>
</file>

<file path=xl/sharedStrings.xml><?xml version="1.0" encoding="utf-8"?>
<sst xmlns="http://schemas.openxmlformats.org/spreadsheetml/2006/main" count="71" uniqueCount="47">
  <si>
    <t>Year</t>
  </si>
  <si>
    <t>GDP (Billion USD)</t>
  </si>
  <si>
    <t>Initial Conditions</t>
  </si>
  <si>
    <t>Initial GDP</t>
  </si>
  <si>
    <t>Assumptions</t>
  </si>
  <si>
    <t xml:space="preserve"> </t>
  </si>
  <si>
    <t>Changes applied</t>
  </si>
  <si>
    <t>Changes in percentage(%)</t>
  </si>
  <si>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</si>
  <si>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</si>
  <si>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</si>
  <si>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</si>
  <si>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</si>
  <si>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</si>
  <si>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</si>
  <si>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</si>
  <si>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</si>
  <si>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</si>
  <si>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</si>
  <si>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</si>
  <si>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</si>
  <si>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</si>
  <si>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Min</t>
  </si>
  <si>
    <t>Bin Range</t>
  </si>
  <si>
    <t>Frequency</t>
  </si>
  <si>
    <t>Labels</t>
  </si>
  <si>
    <t>Cumulative</t>
  </si>
  <si>
    <t>Standard Deviation</t>
  </si>
  <si>
    <t>Mean Growth</t>
  </si>
  <si>
    <t>Normal</t>
  </si>
  <si>
    <t>(%)</t>
  </si>
  <si>
    <t>Number of Months over 7% growth</t>
  </si>
  <si>
    <t>Insufficient Growth (Billion USD)</t>
  </si>
  <si>
    <t>Aim GDP</t>
  </si>
  <si>
    <t>Output</t>
  </si>
  <si>
    <t>_2018</t>
  </si>
  <si>
    <t>_2017</t>
  </si>
  <si>
    <t>_2016</t>
  </si>
  <si>
    <t>_2015</t>
  </si>
  <si>
    <t>_2014</t>
  </si>
  <si>
    <t>_2013</t>
  </si>
  <si>
    <t>_2012</t>
  </si>
  <si>
    <t>_2011</t>
  </si>
  <si>
    <t>_2010</t>
  </si>
  <si>
    <t>_2009</t>
  </si>
  <si>
    <t>_2008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</si>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</sst>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C5D9F1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2" borderId="5" xfId="0" applyFill="1" applyBorder="1"/>
    <xf numFmtId="0" fontId="0" fillId="7" borderId="4" xfId="0" applyFill="1" applyBorder="1"/>
    <xf numFmtId="0" fontId="0" fillId="7" borderId="6" xfId="0" applyFill="1" applyBorder="1"/>
    <xf numFmtId="0" fontId="0" fillId="0" borderId="7" xfId="0" applyBorder="1"/>
    <xf numFmtId="0" fontId="0" fillId="7" borderId="0" xfId="0" applyFill="1" applyBorder="1"/>
    <xf numFmtId="0" fontId="0" fillId="0" borderId="8" xfId="0" applyBorder="1"/>
    <xf numFmtId="0" fontId="0" fillId="7" borderId="9" xfId="0" applyFill="1" applyBorder="1"/>
    <xf numFmtId="0" fontId="1" fillId="0" borderId="0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3</xdr:col>
      <xdr:colOff>338614</xdr:colOff>
      <xdr:row>0</xdr:row>
      <xdr:rowOff>540152</xdr:rowOff>
    </xdr:to>
    <xdr:pic>
      <xdr:nvPicPr>
        <xdr:cNvPr id="2" name="PM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0"/>
          <a:ext cx="1538764" cy="540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5"/>
  <sheetViews>
    <sheetView tabSelected="1" workbookViewId="0">
      <selection activeCell="G17" sqref="G17"/>
    </sheetView>
  </sheetViews>
  <sheetFormatPr defaultRowHeight="15" x14ac:dyDescent="0.25"/>
  <cols>
    <col min="3" max="3" width="16.42578125" bestFit="1" customWidth="1"/>
    <col min="4" max="4" width="24.42578125" bestFit="1" customWidth="1"/>
    <col min="5" max="5" width="19.140625" customWidth="1"/>
    <col min="7" max="7" width="41" bestFit="1" customWidth="1"/>
    <col min="10" max="10" width="20.28515625" bestFit="1" customWidth="1"/>
  </cols>
  <sheetData>
    <row r="2" spans="1:13" x14ac:dyDescent="0.25">
      <c r="B2" s="2" t="s">
        <v>0</v>
      </c>
      <c r="C2" s="2" t="s">
        <v>1</v>
      </c>
      <c r="D2" s="2" t="s">
        <v>7</v>
      </c>
      <c r="E2" s="2" t="s">
        <v>6</v>
      </c>
      <c r="G2" s="2" t="s">
        <v>2</v>
      </c>
      <c r="J2" s="2" t="s">
        <v>4</v>
      </c>
    </row>
    <row r="3" spans="1:13" x14ac:dyDescent="0.25">
      <c r="B3">
        <v>2008</v>
      </c>
      <c r="C3">
        <f>H3</f>
        <v>1002.22</v>
      </c>
      <c r="D3">
        <f ca="1">IF( 1 = 0, 4, NORMINV( RAND(), K3,  K4))</f>
        <v>8.0630639634262362</v>
      </c>
      <c r="E3">
        <f ca="1">C3*(1+D3*0.01)</f>
        <v>1083.0296396542506</v>
      </c>
      <c r="G3" t="s">
        <v>3</v>
      </c>
      <c r="H3">
        <v>1002.22</v>
      </c>
      <c r="J3" t="s">
        <v>28</v>
      </c>
      <c r="K3" s="8">
        <v>5</v>
      </c>
      <c r="L3" t="s">
        <v>30</v>
      </c>
      <c r="M3">
        <f ca="1">E16</f>
        <v>1576.3747320562168</v>
      </c>
    </row>
    <row r="4" spans="1:13" x14ac:dyDescent="0.25">
      <c r="B4">
        <v>2009</v>
      </c>
      <c r="C4">
        <f ca="1">E3</f>
        <v>1083.0296396542506</v>
      </c>
      <c r="D4">
        <f ca="1">IF( 1 = 0, 4, NORMINV( RAND(), K3,  K4))</f>
        <v>2.6152842457858188</v>
      </c>
      <c r="E4">
        <f t="shared" ref="E4:E13" ca="1" si="0">C4*(1+D4*0.01)</f>
        <v>1111.353943197319</v>
      </c>
      <c r="J4" t="s">
        <v>27</v>
      </c>
      <c r="K4" s="8">
        <v>2</v>
      </c>
      <c r="L4" t="s">
        <v>30</v>
      </c>
    </row>
    <row r="5" spans="1:13" x14ac:dyDescent="0.25">
      <c r="B5">
        <v>2010</v>
      </c>
      <c r="C5">
        <f t="shared" ref="C5:C13" ca="1" si="1">E4</f>
        <v>1111.353943197319</v>
      </c>
      <c r="D5">
        <f ca="1">IF( 1 = 0, 4, NORMINV( RAND(), K3,  K4))</f>
        <v>2.2274932545117134</v>
      </c>
      <c r="E5">
        <f t="shared" ca="1" si="0"/>
        <v>1136.1092773157891</v>
      </c>
      <c r="J5" t="s">
        <v>29</v>
      </c>
      <c r="K5" s="1"/>
    </row>
    <row r="6" spans="1:13" x14ac:dyDescent="0.25">
      <c r="B6">
        <v>2011</v>
      </c>
      <c r="C6">
        <f t="shared" ca="1" si="1"/>
        <v>1136.1092773157891</v>
      </c>
      <c r="D6">
        <f ca="1">IF( 1 = 0, 4, NORMINV( RAND(), K3,  K4))</f>
        <v>2.1054330608833838</v>
      </c>
      <c r="E6">
        <f t="shared" ca="1" si="0"/>
        <v>1160.0292976481589</v>
      </c>
      <c r="G6" s="2" t="s">
        <v>33</v>
      </c>
      <c r="H6">
        <v>2000</v>
      </c>
    </row>
    <row r="7" spans="1:13" x14ac:dyDescent="0.25">
      <c r="B7">
        <v>2012</v>
      </c>
      <c r="C7">
        <f t="shared" ca="1" si="1"/>
        <v>1160.0292976481589</v>
      </c>
      <c r="D7">
        <f ca="1">IF( 1 = 0, 4, NORMINV( RAND(), K3,  K4))</f>
        <v>3.4217207993421184</v>
      </c>
      <c r="E7">
        <f t="shared" ca="1" si="0"/>
        <v>1199.7222614042482</v>
      </c>
    </row>
    <row r="8" spans="1:13" x14ac:dyDescent="0.25">
      <c r="B8">
        <v>2013</v>
      </c>
      <c r="C8">
        <f t="shared" ca="1" si="1"/>
        <v>1199.7222614042482</v>
      </c>
      <c r="D8">
        <f ca="1">IF( 1 = 0, 4, NORMINV( RAND(), K3,  K4))</f>
        <v>2.1119795456152195</v>
      </c>
      <c r="E8">
        <f t="shared" ca="1" si="0"/>
        <v>1225.0601501692984</v>
      </c>
      <c r="G8" s="2" t="s">
        <v>46</v>
      </c>
      <c r="H8">
        <f>SUM(PMTable!C4:C10001)/10000</f>
        <v>1714.308972715749</v>
      </c>
    </row>
    <row r="9" spans="1:13" x14ac:dyDescent="0.25">
      <c r="B9">
        <v>2014</v>
      </c>
      <c r="C9">
        <f t="shared" ca="1" si="1"/>
        <v>1225.0601501692984</v>
      </c>
      <c r="D9">
        <f ca="1">IF( 1 = 0, 4, NORMINV( RAND(), K3,  K4))</f>
        <v>6.8454806376063209</v>
      </c>
      <c r="E9">
        <f t="shared" ca="1" si="0"/>
        <v>1308.9214055481687</v>
      </c>
      <c r="G9" s="2"/>
    </row>
    <row r="10" spans="1:13" x14ac:dyDescent="0.25">
      <c r="B10">
        <v>2015</v>
      </c>
      <c r="C10">
        <f t="shared" ca="1" si="1"/>
        <v>1308.9214055481687</v>
      </c>
      <c r="D10">
        <f ca="1">IF( 1 = 0, 4, NORMINV( RAND(), K3,  K4))</f>
        <v>3.0735227474065905</v>
      </c>
      <c r="E10">
        <f t="shared" ca="1" si="0"/>
        <v>1349.1514026933658</v>
      </c>
    </row>
    <row r="11" spans="1:13" x14ac:dyDescent="0.25">
      <c r="B11">
        <v>2016</v>
      </c>
      <c r="C11">
        <f t="shared" ca="1" si="1"/>
        <v>1349.1514026933658</v>
      </c>
      <c r="D11">
        <f ca="1">IF( 1 = 0, 4, NORMINV( RAND(), K3,  K4))</f>
        <v>7.8212334020307335</v>
      </c>
      <c r="E11">
        <f t="shared" ca="1" si="0"/>
        <v>1454.6716828447854</v>
      </c>
    </row>
    <row r="12" spans="1:13" x14ac:dyDescent="0.25">
      <c r="B12">
        <v>2017</v>
      </c>
      <c r="C12">
        <f t="shared" ca="1" si="1"/>
        <v>1454.6716828447854</v>
      </c>
      <c r="D12">
        <f ca="1">IF( 1 = 0, 4, NORMINV( RAND(), K3,  K4))</f>
        <v>2.4699051623778439</v>
      </c>
      <c r="E12">
        <f t="shared" ca="1" si="0"/>
        <v>1490.6006938350174</v>
      </c>
    </row>
    <row r="13" spans="1:13" x14ac:dyDescent="0.25">
      <c r="B13">
        <v>2018</v>
      </c>
      <c r="C13">
        <f t="shared" ca="1" si="1"/>
        <v>1490.6006938350174</v>
      </c>
      <c r="D13">
        <f ca="1">IF( 1 = 0, 4, NORMINV( RAND(), K3,  K4))</f>
        <v>5.7543270022583979</v>
      </c>
      <c r="E13" s="19">
        <f t="shared" ca="1" si="0"/>
        <v>1576.3747320562168</v>
      </c>
    </row>
    <row r="14" spans="1:13" x14ac:dyDescent="0.25">
      <c r="E14" s="19"/>
    </row>
    <row r="15" spans="1:13" x14ac:dyDescent="0.25">
      <c r="B15" s="2" t="s">
        <v>31</v>
      </c>
      <c r="E15" s="19">
        <f ca="1">COUNTIF(D3:D13,"&gt;7")</f>
        <v>2</v>
      </c>
    </row>
    <row r="16" spans="1:13" x14ac:dyDescent="0.25">
      <c r="A16" s="2"/>
      <c r="B16" s="2" t="s">
        <v>32</v>
      </c>
      <c r="E16" s="19">
        <f ca="1">E13</f>
        <v>1576.3747320562168</v>
      </c>
    </row>
    <row r="17" spans="3:5" x14ac:dyDescent="0.25">
      <c r="C17" t="s">
        <v>5</v>
      </c>
      <c r="E17" s="19"/>
    </row>
    <row r="18" spans="3:5" x14ac:dyDescent="0.25">
      <c r="E18" s="19"/>
    </row>
    <row r="19" spans="3:5" x14ac:dyDescent="0.25">
      <c r="E19" s="19"/>
    </row>
    <row r="20" spans="3:5" x14ac:dyDescent="0.25">
      <c r="E20" s="19"/>
    </row>
    <row r="21" spans="3:5" x14ac:dyDescent="0.25">
      <c r="E21" s="19"/>
    </row>
    <row r="22" spans="3:5" x14ac:dyDescent="0.25">
      <c r="E22" s="19"/>
    </row>
    <row r="23" spans="3:5" x14ac:dyDescent="0.25">
      <c r="E23" s="19"/>
    </row>
    <row r="24" spans="3:5" x14ac:dyDescent="0.25">
      <c r="E24" s="19"/>
    </row>
    <row r="25" spans="3:5" x14ac:dyDescent="0.25">
      <c r="E25" s="19"/>
    </row>
  </sheetData>
  <pageMargins left="0.7" right="0.7" top="0.75" bottom="0.75" header="0.3" footer="0.3"/>
  <pageSetup paperSize="9"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3"/>
  <sheetViews>
    <sheetView workbookViewId="0">
      <selection activeCell="Z3" sqref="Z3"/>
    </sheetView>
  </sheetViews>
  <sheetFormatPr defaultRowHeight="15" x14ac:dyDescent="0.25"/>
  <sheetData>
    <row r="1" spans="1:25" ht="69.95" customHeight="1" x14ac:dyDescent="0.25">
      <c r="A1" s="3">
        <v>1000</v>
      </c>
      <c r="B1" t="s">
        <v>8</v>
      </c>
    </row>
    <row r="2" spans="1:25" x14ac:dyDescent="0.25">
      <c r="B2" t="s">
        <v>9</v>
      </c>
      <c r="C2" t="s">
        <v>34</v>
      </c>
      <c r="D2" t="s">
        <v>45</v>
      </c>
      <c r="E2" t="s">
        <v>44</v>
      </c>
      <c r="F2" t="s">
        <v>43</v>
      </c>
      <c r="G2" t="s">
        <v>42</v>
      </c>
      <c r="H2" t="s">
        <v>41</v>
      </c>
      <c r="I2" t="s">
        <v>40</v>
      </c>
      <c r="J2" t="s">
        <v>39</v>
      </c>
      <c r="K2" t="s">
        <v>38</v>
      </c>
      <c r="L2" t="s">
        <v>37</v>
      </c>
      <c r="M2" t="s">
        <v>36</v>
      </c>
      <c r="N2" t="s">
        <v>35</v>
      </c>
      <c r="O2" t="s">
        <v>45</v>
      </c>
      <c r="P2" t="s">
        <v>44</v>
      </c>
      <c r="Q2" t="s">
        <v>43</v>
      </c>
      <c r="R2" t="s">
        <v>42</v>
      </c>
      <c r="S2" t="s">
        <v>41</v>
      </c>
      <c r="T2" t="s">
        <v>40</v>
      </c>
      <c r="U2" t="s">
        <v>39</v>
      </c>
      <c r="V2" t="s">
        <v>38</v>
      </c>
      <c r="W2" t="s">
        <v>37</v>
      </c>
      <c r="X2" t="s">
        <v>36</v>
      </c>
      <c r="Y2" t="s">
        <v>35</v>
      </c>
    </row>
    <row r="3" spans="1:25" x14ac:dyDescent="0.25">
      <c r="B3" s="9" t="s">
        <v>10</v>
      </c>
      <c r="C3" s="10">
        <f ca="1">Sheet1!$M$3</f>
        <v>1576.3747320562168</v>
      </c>
      <c r="D3" s="17">
        <f ca="1">Sheet1!$D$3</f>
        <v>8.0630639634262362</v>
      </c>
      <c r="E3" s="17">
        <f ca="1">Sheet1!$D$4</f>
        <v>2.6152842457858188</v>
      </c>
      <c r="F3" s="17">
        <f ca="1">Sheet1!$D$5</f>
        <v>2.2274932545117134</v>
      </c>
      <c r="G3" s="17">
        <f ca="1">Sheet1!$D$6</f>
        <v>2.1054330608833838</v>
      </c>
      <c r="H3" s="17">
        <f ca="1">Sheet1!$D$7</f>
        <v>3.4217207993421184</v>
      </c>
      <c r="I3" s="17">
        <f ca="1">Sheet1!$D$8</f>
        <v>2.1119795456152195</v>
      </c>
      <c r="J3" s="17">
        <f ca="1">Sheet1!$D$9</f>
        <v>6.8454806376063209</v>
      </c>
      <c r="K3" s="17">
        <f ca="1">Sheet1!$D$10</f>
        <v>3.0735227474065905</v>
      </c>
      <c r="L3" s="17">
        <f ca="1">Sheet1!$D$11</f>
        <v>7.8212334020307335</v>
      </c>
      <c r="M3" s="17">
        <f ca="1">Sheet1!$D$12</f>
        <v>2.4699051623778439</v>
      </c>
      <c r="N3" s="10">
        <f ca="1">Sheet1!$D$13</f>
        <v>5.7543270022583979</v>
      </c>
      <c r="O3" s="17">
        <f ca="1">Sheet1!$D$3</f>
        <v>8.0630639634262362</v>
      </c>
      <c r="P3" s="17">
        <f ca="1">Sheet1!$D$4</f>
        <v>2.6152842457858188</v>
      </c>
      <c r="Q3" s="17">
        <f ca="1">Sheet1!$D$5</f>
        <v>2.2274932545117134</v>
      </c>
      <c r="R3" s="17">
        <f ca="1">Sheet1!$D$6</f>
        <v>2.1054330608833838</v>
      </c>
      <c r="S3" s="17">
        <f ca="1">Sheet1!$D$7</f>
        <v>3.4217207993421184</v>
      </c>
      <c r="T3" s="17">
        <f ca="1">Sheet1!$D$8</f>
        <v>2.1119795456152195</v>
      </c>
      <c r="U3" s="17">
        <f ca="1">Sheet1!$D$9</f>
        <v>6.8454806376063209</v>
      </c>
      <c r="V3" s="17">
        <f ca="1">Sheet1!$D$10</f>
        <v>3.0735227474065905</v>
      </c>
      <c r="W3" s="17">
        <f ca="1">Sheet1!$D$11</f>
        <v>7.8212334020307335</v>
      </c>
      <c r="X3" s="17">
        <f ca="1">Sheet1!$D$12</f>
        <v>2.4699051623778439</v>
      </c>
      <c r="Y3" s="10">
        <f ca="1">Sheet1!$D$13</f>
        <v>5.7543270022583979</v>
      </c>
    </row>
    <row r="4" spans="1:25" x14ac:dyDescent="0.25">
      <c r="B4" s="11">
        <v>1</v>
      </c>
      <c r="C4" s="13">
        <f t="dataTable" ref="C4:Y10003" dt2D="0" dtr="0" r1="A1" ca="1"/>
        <v>1818.0778895135463</v>
      </c>
      <c r="D4" s="16">
        <v>2.3342193969670397</v>
      </c>
      <c r="E4" s="16">
        <v>7.1462536210924856</v>
      </c>
      <c r="F4" s="16">
        <v>6.5339783198456836</v>
      </c>
      <c r="G4" s="16">
        <v>6.4837873811665458</v>
      </c>
      <c r="H4" s="16">
        <v>4.9531539947180265</v>
      </c>
      <c r="I4" s="16">
        <v>7.6061348595497229</v>
      </c>
      <c r="J4" s="16">
        <v>3.4501279281590524</v>
      </c>
      <c r="K4" s="16">
        <v>7.8226459960685402</v>
      </c>
      <c r="L4" s="16">
        <v>6.3759255113506299</v>
      </c>
      <c r="M4" s="16">
        <v>4.5517126111487487</v>
      </c>
      <c r="N4" s="13">
        <v>4.0954787631679341</v>
      </c>
      <c r="O4" s="16">
        <v>2.3342193969670397</v>
      </c>
      <c r="P4" s="16">
        <v>7.1462536210924856</v>
      </c>
      <c r="Q4" s="16">
        <v>6.5339783198456836</v>
      </c>
      <c r="R4" s="16">
        <v>6.4837873811665458</v>
      </c>
      <c r="S4" s="16">
        <v>4.9531539947180265</v>
      </c>
      <c r="T4" s="16">
        <v>7.6061348595497229</v>
      </c>
      <c r="U4" s="16">
        <v>3.4501279281590524</v>
      </c>
      <c r="V4" s="16">
        <v>7.8226459960685402</v>
      </c>
      <c r="W4" s="16">
        <v>6.3759255113506299</v>
      </c>
      <c r="X4" s="16">
        <v>4.5517126111487487</v>
      </c>
      <c r="Y4" s="13">
        <v>4.0954787631679341</v>
      </c>
    </row>
    <row r="5" spans="1:25" x14ac:dyDescent="0.25">
      <c r="B5" s="11">
        <v>2</v>
      </c>
      <c r="C5" s="13">
        <v>1752.0364683609544</v>
      </c>
      <c r="D5" s="16">
        <v>6.7741153446539784</v>
      </c>
      <c r="E5" s="16">
        <v>4.8218099272807455</v>
      </c>
      <c r="F5" s="16">
        <v>2.9498100169043999</v>
      </c>
      <c r="G5" s="16">
        <v>6.5743584269705577</v>
      </c>
      <c r="H5" s="16">
        <v>2.3907288420637949</v>
      </c>
      <c r="I5" s="16">
        <v>9.3780315417956306</v>
      </c>
      <c r="J5" s="16">
        <v>3.3962750089461045</v>
      </c>
      <c r="K5" s="16">
        <v>6.9972710004134919</v>
      </c>
      <c r="L5" s="16">
        <v>6.6823629104535689</v>
      </c>
      <c r="M5" s="16">
        <v>2.9483674925102203</v>
      </c>
      <c r="N5" s="13">
        <v>4.6173564939481624</v>
      </c>
      <c r="O5" s="16">
        <v>6.7741153446539784</v>
      </c>
      <c r="P5" s="16">
        <v>4.8218099272807455</v>
      </c>
      <c r="Q5" s="16">
        <v>2.9498100169043999</v>
      </c>
      <c r="R5" s="16">
        <v>6.5743584269705577</v>
      </c>
      <c r="S5" s="16">
        <v>2.3907288420637949</v>
      </c>
      <c r="T5" s="16">
        <v>9.3780315417956306</v>
      </c>
      <c r="U5" s="16">
        <v>3.3962750089461045</v>
      </c>
      <c r="V5" s="16">
        <v>6.9972710004134919</v>
      </c>
      <c r="W5" s="16">
        <v>6.6823629104535689</v>
      </c>
      <c r="X5" s="16">
        <v>2.9483674925102203</v>
      </c>
      <c r="Y5" s="13">
        <v>4.6173564939481624</v>
      </c>
    </row>
    <row r="6" spans="1:25" x14ac:dyDescent="0.25">
      <c r="B6" s="11">
        <v>3</v>
      </c>
      <c r="C6" s="13">
        <v>1843.6262111766362</v>
      </c>
      <c r="D6" s="16">
        <v>4.0783871713520377</v>
      </c>
      <c r="E6" s="16">
        <v>3.0318693112712105</v>
      </c>
      <c r="F6" s="16">
        <v>2.9393604900615298</v>
      </c>
      <c r="G6" s="16">
        <v>9.3716993593169136</v>
      </c>
      <c r="H6" s="16">
        <v>4.3480737040582031</v>
      </c>
      <c r="I6" s="16">
        <v>5.1342005234081007</v>
      </c>
      <c r="J6" s="16">
        <v>6.0119974232938729</v>
      </c>
      <c r="K6" s="16">
        <v>7.1216592292423471</v>
      </c>
      <c r="L6" s="16">
        <v>7.1748873611863573</v>
      </c>
      <c r="M6" s="16">
        <v>4.8340542417664842</v>
      </c>
      <c r="N6" s="13">
        <v>8.8516637840058223</v>
      </c>
      <c r="O6" s="16">
        <v>4.0783871713520377</v>
      </c>
      <c r="P6" s="16">
        <v>3.0318693112712105</v>
      </c>
      <c r="Q6" s="16">
        <v>2.9393604900615298</v>
      </c>
      <c r="R6" s="16">
        <v>9.3716993593169136</v>
      </c>
      <c r="S6" s="16">
        <v>4.3480737040582031</v>
      </c>
      <c r="T6" s="16">
        <v>5.1342005234081007</v>
      </c>
      <c r="U6" s="16">
        <v>6.0119974232938729</v>
      </c>
      <c r="V6" s="16">
        <v>7.1216592292423471</v>
      </c>
      <c r="W6" s="16">
        <v>7.1748873611863573</v>
      </c>
      <c r="X6" s="16">
        <v>4.8340542417664842</v>
      </c>
      <c r="Y6" s="13">
        <v>8.8516637840058223</v>
      </c>
    </row>
    <row r="7" spans="1:25" x14ac:dyDescent="0.25">
      <c r="B7" s="11">
        <v>4</v>
      </c>
      <c r="C7" s="13">
        <v>1792.0690615363631</v>
      </c>
      <c r="D7" s="16">
        <v>1.96923656827718</v>
      </c>
      <c r="E7" s="16">
        <v>7.7634768371463414</v>
      </c>
      <c r="F7" s="16">
        <v>4.5271083514838546</v>
      </c>
      <c r="G7" s="16">
        <v>2.3214993634828813</v>
      </c>
      <c r="H7" s="16">
        <v>7.6220050181447636</v>
      </c>
      <c r="I7" s="16">
        <v>7.7347402175655446</v>
      </c>
      <c r="J7" s="16">
        <v>0.62602469359510149</v>
      </c>
      <c r="K7" s="16">
        <v>5.0552596554767408</v>
      </c>
      <c r="L7" s="16">
        <v>5.4067449086438977</v>
      </c>
      <c r="M7" s="16">
        <v>6.8549208881535364</v>
      </c>
      <c r="N7" s="13">
        <v>10.206494845312127</v>
      </c>
      <c r="O7" s="16">
        <v>1.96923656827718</v>
      </c>
      <c r="P7" s="16">
        <v>7.7634768371463414</v>
      </c>
      <c r="Q7" s="16">
        <v>4.5271083514838546</v>
      </c>
      <c r="R7" s="16">
        <v>2.3214993634828813</v>
      </c>
      <c r="S7" s="16">
        <v>7.6220050181447636</v>
      </c>
      <c r="T7" s="16">
        <v>7.7347402175655446</v>
      </c>
      <c r="U7" s="16">
        <v>0.62602469359510149</v>
      </c>
      <c r="V7" s="16">
        <v>5.0552596554767408</v>
      </c>
      <c r="W7" s="16">
        <v>5.4067449086438977</v>
      </c>
      <c r="X7" s="16">
        <v>6.8549208881535364</v>
      </c>
      <c r="Y7" s="13">
        <v>10.206494845312127</v>
      </c>
    </row>
    <row r="8" spans="1:25" x14ac:dyDescent="0.25">
      <c r="B8" s="11">
        <v>5</v>
      </c>
      <c r="C8" s="13">
        <v>1665.3476047733704</v>
      </c>
      <c r="D8" s="16">
        <v>2.3780503725586546</v>
      </c>
      <c r="E8" s="16">
        <v>3.6810405005029239</v>
      </c>
      <c r="F8" s="16">
        <v>3.0851934222380626</v>
      </c>
      <c r="G8" s="16">
        <v>5.0840600352572034</v>
      </c>
      <c r="H8" s="16">
        <v>5.2743538985120688</v>
      </c>
      <c r="I8" s="16">
        <v>5.8581409299418956</v>
      </c>
      <c r="J8" s="16">
        <v>5.8596291571042016</v>
      </c>
      <c r="K8" s="16">
        <v>5.5109168247713756</v>
      </c>
      <c r="L8" s="16">
        <v>5.8612919614655734</v>
      </c>
      <c r="M8" s="16">
        <v>4.3225963184937397</v>
      </c>
      <c r="N8" s="13">
        <v>5.1265244078244452</v>
      </c>
      <c r="O8" s="16">
        <v>2.3780503725586546</v>
      </c>
      <c r="P8" s="16">
        <v>3.6810405005029239</v>
      </c>
      <c r="Q8" s="16">
        <v>3.0851934222380626</v>
      </c>
      <c r="R8" s="16">
        <v>5.0840600352572034</v>
      </c>
      <c r="S8" s="16">
        <v>5.2743538985120688</v>
      </c>
      <c r="T8" s="16">
        <v>5.8581409299418956</v>
      </c>
      <c r="U8" s="16">
        <v>5.8596291571042016</v>
      </c>
      <c r="V8" s="16">
        <v>5.5109168247713756</v>
      </c>
      <c r="W8" s="16">
        <v>5.8612919614655734</v>
      </c>
      <c r="X8" s="16">
        <v>4.3225963184937397</v>
      </c>
      <c r="Y8" s="13">
        <v>5.1265244078244452</v>
      </c>
    </row>
    <row r="9" spans="1:25" x14ac:dyDescent="0.25">
      <c r="B9" s="11">
        <v>6</v>
      </c>
      <c r="C9" s="13">
        <v>1735.6879855494758</v>
      </c>
      <c r="D9" s="16">
        <v>5.010935650017962</v>
      </c>
      <c r="E9" s="16">
        <v>0.63452318676749453</v>
      </c>
      <c r="F9" s="16">
        <v>7.8034572695944426</v>
      </c>
      <c r="G9" s="16">
        <v>7.5498829737563398</v>
      </c>
      <c r="H9" s="16">
        <v>0.79331603993256739</v>
      </c>
      <c r="I9" s="16">
        <v>2.6471180680898398</v>
      </c>
      <c r="J9" s="16">
        <v>6.2051274912914245</v>
      </c>
      <c r="K9" s="16">
        <v>7.046285113767123</v>
      </c>
      <c r="L9" s="16">
        <v>5.2243711895711016</v>
      </c>
      <c r="M9" s="16">
        <v>6.8354761505974864</v>
      </c>
      <c r="N9" s="13">
        <v>6.8949114085102563</v>
      </c>
      <c r="O9" s="16">
        <v>5.010935650017962</v>
      </c>
      <c r="P9" s="16">
        <v>0.63452318676749453</v>
      </c>
      <c r="Q9" s="16">
        <v>7.8034572695944426</v>
      </c>
      <c r="R9" s="16">
        <v>7.5498829737563398</v>
      </c>
      <c r="S9" s="16">
        <v>0.79331603993256739</v>
      </c>
      <c r="T9" s="16">
        <v>2.6471180680898398</v>
      </c>
      <c r="U9" s="16">
        <v>6.2051274912914245</v>
      </c>
      <c r="V9" s="16">
        <v>7.046285113767123</v>
      </c>
      <c r="W9" s="16">
        <v>5.2243711895711016</v>
      </c>
      <c r="X9" s="16">
        <v>6.8354761505974864</v>
      </c>
      <c r="Y9" s="13">
        <v>6.8949114085102563</v>
      </c>
    </row>
    <row r="10" spans="1:25" x14ac:dyDescent="0.25">
      <c r="B10" s="11">
        <v>7</v>
      </c>
      <c r="C10" s="13">
        <v>1742.0515313122794</v>
      </c>
      <c r="D10" s="16">
        <v>6.7020951562482622</v>
      </c>
      <c r="E10" s="16">
        <v>3.7935508855990863</v>
      </c>
      <c r="F10" s="16">
        <v>8.4665339705429048</v>
      </c>
      <c r="G10" s="16">
        <v>3.4331634030998499</v>
      </c>
      <c r="H10" s="16">
        <v>6.8235459372753189</v>
      </c>
      <c r="I10" s="16">
        <v>2.3879186804490256</v>
      </c>
      <c r="J10" s="16">
        <v>1.272073122723826</v>
      </c>
      <c r="K10" s="16">
        <v>5.4627284882572154</v>
      </c>
      <c r="L10" s="16">
        <v>7.2533049279364139</v>
      </c>
      <c r="M10" s="16">
        <v>6.7437567309111479</v>
      </c>
      <c r="N10" s="13">
        <v>4.6023569803074542</v>
      </c>
      <c r="O10" s="16">
        <v>6.7020951562482622</v>
      </c>
      <c r="P10" s="16">
        <v>3.7935508855990863</v>
      </c>
      <c r="Q10" s="16">
        <v>8.4665339705429048</v>
      </c>
      <c r="R10" s="16">
        <v>3.4331634030998499</v>
      </c>
      <c r="S10" s="16">
        <v>6.8235459372753189</v>
      </c>
      <c r="T10" s="16">
        <v>2.3879186804490256</v>
      </c>
      <c r="U10" s="16">
        <v>1.272073122723826</v>
      </c>
      <c r="V10" s="16">
        <v>5.4627284882572154</v>
      </c>
      <c r="W10" s="16">
        <v>7.2533049279364139</v>
      </c>
      <c r="X10" s="16">
        <v>6.7437567309111479</v>
      </c>
      <c r="Y10" s="13">
        <v>4.6023569803074542</v>
      </c>
    </row>
    <row r="11" spans="1:25" x14ac:dyDescent="0.25">
      <c r="B11" s="11">
        <v>8</v>
      </c>
      <c r="C11" s="13">
        <v>1829.3345994008512</v>
      </c>
      <c r="D11" s="16">
        <v>8.0253810481405132</v>
      </c>
      <c r="E11" s="16">
        <v>3.6509187806854575</v>
      </c>
      <c r="F11" s="16">
        <v>6.8975200975974618</v>
      </c>
      <c r="G11" s="16">
        <v>9.9039774670114831</v>
      </c>
      <c r="H11" s="16">
        <v>5.4796229821510982</v>
      </c>
      <c r="I11" s="16">
        <v>3.7758235806574185</v>
      </c>
      <c r="J11" s="16">
        <v>2.9846264052401916</v>
      </c>
      <c r="K11" s="16">
        <v>4.4738489663547094</v>
      </c>
      <c r="L11" s="16">
        <v>5.1610564428160064</v>
      </c>
      <c r="M11" s="16">
        <v>3.3880509640622236</v>
      </c>
      <c r="N11" s="13">
        <v>8.3627558181837998</v>
      </c>
      <c r="O11" s="16">
        <v>8.0253810481405132</v>
      </c>
      <c r="P11" s="16">
        <v>3.6509187806854575</v>
      </c>
      <c r="Q11" s="16">
        <v>6.8975200975974618</v>
      </c>
      <c r="R11" s="16">
        <v>9.9039774670114831</v>
      </c>
      <c r="S11" s="16">
        <v>5.4796229821510982</v>
      </c>
      <c r="T11" s="16">
        <v>3.7758235806574185</v>
      </c>
      <c r="U11" s="16">
        <v>2.9846264052401916</v>
      </c>
      <c r="V11" s="16">
        <v>4.4738489663547094</v>
      </c>
      <c r="W11" s="16">
        <v>5.1610564428160064</v>
      </c>
      <c r="X11" s="16">
        <v>3.3880509640622236</v>
      </c>
      <c r="Y11" s="13">
        <v>8.3627558181837998</v>
      </c>
    </row>
    <row r="12" spans="1:25" x14ac:dyDescent="0.25">
      <c r="B12" s="11">
        <v>9</v>
      </c>
      <c r="C12" s="13">
        <v>1700.1773162017889</v>
      </c>
      <c r="D12" s="16">
        <v>7.3774081551566155</v>
      </c>
      <c r="E12" s="16">
        <v>5.4438602184129179</v>
      </c>
      <c r="F12" s="16">
        <v>7.239224166719703</v>
      </c>
      <c r="G12" s="16">
        <v>-0.40530442209507189</v>
      </c>
      <c r="H12" s="16">
        <v>4.200229965426419</v>
      </c>
      <c r="I12" s="16">
        <v>5.4021142920286467</v>
      </c>
      <c r="J12" s="16">
        <v>2.9726710846053965</v>
      </c>
      <c r="K12" s="16">
        <v>6.616004002410409</v>
      </c>
      <c r="L12" s="16">
        <v>4.8974717068320821</v>
      </c>
      <c r="M12" s="16">
        <v>3.0494805923159976</v>
      </c>
      <c r="N12" s="13">
        <v>7.6301287129117394</v>
      </c>
      <c r="O12" s="16">
        <v>7.3774081551566155</v>
      </c>
      <c r="P12" s="16">
        <v>5.4438602184129179</v>
      </c>
      <c r="Q12" s="16">
        <v>7.239224166719703</v>
      </c>
      <c r="R12" s="16">
        <v>-0.40530442209507189</v>
      </c>
      <c r="S12" s="16">
        <v>4.200229965426419</v>
      </c>
      <c r="T12" s="16">
        <v>5.4021142920286467</v>
      </c>
      <c r="U12" s="16">
        <v>2.9726710846053965</v>
      </c>
      <c r="V12" s="16">
        <v>6.616004002410409</v>
      </c>
      <c r="W12" s="16">
        <v>4.8974717068320821</v>
      </c>
      <c r="X12" s="16">
        <v>3.0494805923159976</v>
      </c>
      <c r="Y12" s="13">
        <v>7.6301287129117394</v>
      </c>
    </row>
    <row r="13" spans="1:25" x14ac:dyDescent="0.25">
      <c r="B13" s="11">
        <v>10</v>
      </c>
      <c r="C13" s="13">
        <v>1547.743942251413</v>
      </c>
      <c r="D13" s="16">
        <v>6.2982341729355218</v>
      </c>
      <c r="E13" s="16">
        <v>5.4225272119316363</v>
      </c>
      <c r="F13" s="16">
        <v>1.3612489338851148</v>
      </c>
      <c r="G13" s="16">
        <v>1.687184620446645</v>
      </c>
      <c r="H13" s="16">
        <v>3.7844423297521494</v>
      </c>
      <c r="I13" s="16">
        <v>3.8330791598911285</v>
      </c>
      <c r="J13" s="16">
        <v>6.225490138637265</v>
      </c>
      <c r="K13" s="16">
        <v>3.4431266542338879</v>
      </c>
      <c r="L13" s="16">
        <v>2.9110402385837446</v>
      </c>
      <c r="M13" s="16">
        <v>4.6302085237416906</v>
      </c>
      <c r="N13" s="13">
        <v>4.8626834999694371</v>
      </c>
      <c r="O13" s="16">
        <v>6.2982341729355218</v>
      </c>
      <c r="P13" s="16">
        <v>5.4225272119316363</v>
      </c>
      <c r="Q13" s="16">
        <v>1.3612489338851148</v>
      </c>
      <c r="R13" s="16">
        <v>1.687184620446645</v>
      </c>
      <c r="S13" s="16">
        <v>3.7844423297521494</v>
      </c>
      <c r="T13" s="16">
        <v>3.8330791598911285</v>
      </c>
      <c r="U13" s="16">
        <v>6.225490138637265</v>
      </c>
      <c r="V13" s="16">
        <v>3.4431266542338879</v>
      </c>
      <c r="W13" s="16">
        <v>2.9110402385837446</v>
      </c>
      <c r="X13" s="16">
        <v>4.6302085237416906</v>
      </c>
      <c r="Y13" s="13">
        <v>4.8626834999694371</v>
      </c>
    </row>
    <row r="14" spans="1:25" x14ac:dyDescent="0.25">
      <c r="B14" s="11">
        <v>11</v>
      </c>
      <c r="C14" s="13">
        <v>1892.7613694825004</v>
      </c>
      <c r="D14" s="16">
        <v>4.4688399169432733</v>
      </c>
      <c r="E14" s="16">
        <v>7.7819313051410699</v>
      </c>
      <c r="F14" s="16">
        <v>6.924392794148523</v>
      </c>
      <c r="G14" s="16">
        <v>4.6237887354437284</v>
      </c>
      <c r="H14" s="16">
        <v>4.3425641097927565</v>
      </c>
      <c r="I14" s="16">
        <v>11.769023460046476</v>
      </c>
      <c r="J14" s="16">
        <v>6.6833062109606498</v>
      </c>
      <c r="K14" s="16">
        <v>4.8658789847222765</v>
      </c>
      <c r="L14" s="16">
        <v>5.6322522502359629</v>
      </c>
      <c r="M14" s="16">
        <v>4.3529336709888247</v>
      </c>
      <c r="N14" s="13">
        <v>4.2504642314613159</v>
      </c>
      <c r="O14" s="16">
        <v>4.4688399169432733</v>
      </c>
      <c r="P14" s="16">
        <v>7.7819313051410699</v>
      </c>
      <c r="Q14" s="16">
        <v>6.924392794148523</v>
      </c>
      <c r="R14" s="16">
        <v>4.6237887354437284</v>
      </c>
      <c r="S14" s="16">
        <v>4.3425641097927565</v>
      </c>
      <c r="T14" s="16">
        <v>11.769023460046476</v>
      </c>
      <c r="U14" s="16">
        <v>6.6833062109606498</v>
      </c>
      <c r="V14" s="16">
        <v>4.8658789847222765</v>
      </c>
      <c r="W14" s="16">
        <v>5.6322522502359629</v>
      </c>
      <c r="X14" s="16">
        <v>4.3529336709888247</v>
      </c>
      <c r="Y14" s="13">
        <v>4.2504642314613159</v>
      </c>
    </row>
    <row r="15" spans="1:25" x14ac:dyDescent="0.25">
      <c r="B15" s="11">
        <v>12</v>
      </c>
      <c r="C15" s="13">
        <v>1829.5231544444916</v>
      </c>
      <c r="D15" s="16">
        <v>3.8436062710770154</v>
      </c>
      <c r="E15" s="16">
        <v>5.5363524170432798</v>
      </c>
      <c r="F15" s="16">
        <v>5.9192629998045838</v>
      </c>
      <c r="G15" s="16">
        <v>7.6617336188256804</v>
      </c>
      <c r="H15" s="16">
        <v>5.5465033550540781</v>
      </c>
      <c r="I15" s="16">
        <v>8.5264597029602633</v>
      </c>
      <c r="J15" s="16">
        <v>3.7976491734725606</v>
      </c>
      <c r="K15" s="16">
        <v>4.0720653617624754</v>
      </c>
      <c r="L15" s="16">
        <v>5.3229540937194937</v>
      </c>
      <c r="M15" s="16">
        <v>5.9364507382573732</v>
      </c>
      <c r="N15" s="13">
        <v>5.8003385128237346</v>
      </c>
      <c r="O15" s="16">
        <v>3.8436062710770154</v>
      </c>
      <c r="P15" s="16">
        <v>5.5363524170432798</v>
      </c>
      <c r="Q15" s="16">
        <v>5.9192629998045838</v>
      </c>
      <c r="R15" s="16">
        <v>7.6617336188256804</v>
      </c>
      <c r="S15" s="16">
        <v>5.5465033550540781</v>
      </c>
      <c r="T15" s="16">
        <v>8.5264597029602633</v>
      </c>
      <c r="U15" s="16">
        <v>3.7976491734725606</v>
      </c>
      <c r="V15" s="16">
        <v>4.0720653617624754</v>
      </c>
      <c r="W15" s="16">
        <v>5.3229540937194937</v>
      </c>
      <c r="X15" s="16">
        <v>5.9364507382573732</v>
      </c>
      <c r="Y15" s="13">
        <v>5.8003385128237346</v>
      </c>
    </row>
    <row r="16" spans="1:25" x14ac:dyDescent="0.25">
      <c r="B16" s="11">
        <v>13</v>
      </c>
      <c r="C16" s="13">
        <v>1596.7197284919232</v>
      </c>
      <c r="D16" s="16">
        <v>2.4213275644102938</v>
      </c>
      <c r="E16" s="16">
        <v>6.2097707719877135</v>
      </c>
      <c r="F16" s="16">
        <v>5.1892081579691522</v>
      </c>
      <c r="G16" s="16">
        <v>2.5874689803585142</v>
      </c>
      <c r="H16" s="16">
        <v>3.9782895301767027</v>
      </c>
      <c r="I16" s="16">
        <v>6.5620433066504438</v>
      </c>
      <c r="J16" s="16">
        <v>1.9963462771941787</v>
      </c>
      <c r="K16" s="16">
        <v>4.7942518141128145</v>
      </c>
      <c r="L16" s="16">
        <v>5.4864633787885024</v>
      </c>
      <c r="M16" s="16">
        <v>2.9535775613134745</v>
      </c>
      <c r="N16" s="13">
        <v>5.521217600236267</v>
      </c>
      <c r="O16" s="16">
        <v>2.4213275644102938</v>
      </c>
      <c r="P16" s="16">
        <v>6.2097707719877135</v>
      </c>
      <c r="Q16" s="16">
        <v>5.1892081579691522</v>
      </c>
      <c r="R16" s="16">
        <v>2.5874689803585142</v>
      </c>
      <c r="S16" s="16">
        <v>3.9782895301767027</v>
      </c>
      <c r="T16" s="16">
        <v>6.5620433066504438</v>
      </c>
      <c r="U16" s="16">
        <v>1.9963462771941787</v>
      </c>
      <c r="V16" s="16">
        <v>4.7942518141128145</v>
      </c>
      <c r="W16" s="16">
        <v>5.4864633787885024</v>
      </c>
      <c r="X16" s="16">
        <v>2.9535775613134745</v>
      </c>
      <c r="Y16" s="13">
        <v>5.521217600236267</v>
      </c>
    </row>
    <row r="17" spans="2:25" x14ac:dyDescent="0.25">
      <c r="B17" s="11">
        <v>14</v>
      </c>
      <c r="C17" s="13">
        <v>1658.7151418261972</v>
      </c>
      <c r="D17" s="16">
        <v>7.3237106242407677</v>
      </c>
      <c r="E17" s="16">
        <v>2.8768152327880099</v>
      </c>
      <c r="F17" s="16">
        <v>-0.91021511245117814</v>
      </c>
      <c r="G17" s="16">
        <v>4.7092702898987415</v>
      </c>
      <c r="H17" s="16">
        <v>7.6362940593431858</v>
      </c>
      <c r="I17" s="16">
        <v>5.7309560142788936</v>
      </c>
      <c r="J17" s="16">
        <v>5.1794290318847143</v>
      </c>
      <c r="K17" s="16">
        <v>5.8827356889693778</v>
      </c>
      <c r="L17" s="16">
        <v>3.9457889875307588</v>
      </c>
      <c r="M17" s="16">
        <v>5.8726504160536237</v>
      </c>
      <c r="N17" s="13">
        <v>3.5795431015059975</v>
      </c>
      <c r="O17" s="16">
        <v>7.3237106242407677</v>
      </c>
      <c r="P17" s="16">
        <v>2.8768152327880099</v>
      </c>
      <c r="Q17" s="16">
        <v>-0.91021511245117814</v>
      </c>
      <c r="R17" s="16">
        <v>4.7092702898987415</v>
      </c>
      <c r="S17" s="16">
        <v>7.6362940593431858</v>
      </c>
      <c r="T17" s="16">
        <v>5.7309560142788936</v>
      </c>
      <c r="U17" s="16">
        <v>5.1794290318847143</v>
      </c>
      <c r="V17" s="16">
        <v>5.8827356889693778</v>
      </c>
      <c r="W17" s="16">
        <v>3.9457889875307588</v>
      </c>
      <c r="X17" s="16">
        <v>5.8726504160536237</v>
      </c>
      <c r="Y17" s="13">
        <v>3.5795431015059975</v>
      </c>
    </row>
    <row r="18" spans="2:25" x14ac:dyDescent="0.25">
      <c r="B18" s="11">
        <v>15</v>
      </c>
      <c r="C18" s="13">
        <v>1778.9006893196693</v>
      </c>
      <c r="D18" s="16">
        <v>7.3335609525671952</v>
      </c>
      <c r="E18" s="16">
        <v>4.0083212141991371</v>
      </c>
      <c r="F18" s="16">
        <v>2.7583380648062317E-2</v>
      </c>
      <c r="G18" s="16">
        <v>5.8790650701619453</v>
      </c>
      <c r="H18" s="16">
        <v>7.7157469496140489</v>
      </c>
      <c r="I18" s="16">
        <v>3.8152358613484698</v>
      </c>
      <c r="J18" s="16">
        <v>5.1900714067726685</v>
      </c>
      <c r="K18" s="16">
        <v>5.0748819806396144</v>
      </c>
      <c r="L18" s="16">
        <v>5.7823075938759931</v>
      </c>
      <c r="M18" s="16">
        <v>4.5366605567702329</v>
      </c>
      <c r="N18" s="13">
        <v>9.8397478220975394</v>
      </c>
      <c r="O18" s="16">
        <v>7.3335609525671952</v>
      </c>
      <c r="P18" s="16">
        <v>4.0083212141991371</v>
      </c>
      <c r="Q18" s="16">
        <v>2.7583380648062317E-2</v>
      </c>
      <c r="R18" s="16">
        <v>5.8790650701619453</v>
      </c>
      <c r="S18" s="16">
        <v>7.7157469496140489</v>
      </c>
      <c r="T18" s="16">
        <v>3.8152358613484698</v>
      </c>
      <c r="U18" s="16">
        <v>5.1900714067726685</v>
      </c>
      <c r="V18" s="16">
        <v>5.0748819806396144</v>
      </c>
      <c r="W18" s="16">
        <v>5.7823075938759931</v>
      </c>
      <c r="X18" s="16">
        <v>4.5366605567702329</v>
      </c>
      <c r="Y18" s="13">
        <v>9.8397478220975394</v>
      </c>
    </row>
    <row r="19" spans="2:25" x14ac:dyDescent="0.25">
      <c r="B19" s="11">
        <v>16</v>
      </c>
      <c r="C19" s="13">
        <v>1609.8325300601618</v>
      </c>
      <c r="D19" s="16">
        <v>2.8918302627520784</v>
      </c>
      <c r="E19" s="16">
        <v>3.7582656828120018</v>
      </c>
      <c r="F19" s="16">
        <v>1.4781203790852322</v>
      </c>
      <c r="G19" s="16">
        <v>6.2546107802976456</v>
      </c>
      <c r="H19" s="16">
        <v>7.5770587955373045</v>
      </c>
      <c r="I19" s="16">
        <v>5.733478988156512</v>
      </c>
      <c r="J19" s="16">
        <v>-1.1682033555979361</v>
      </c>
      <c r="K19" s="16">
        <v>3.7853525734760525</v>
      </c>
      <c r="L19" s="16">
        <v>5.1717182056607376</v>
      </c>
      <c r="M19" s="16">
        <v>5.3221697354776509</v>
      </c>
      <c r="N19" s="13">
        <v>7.9717468229010837</v>
      </c>
      <c r="O19" s="16">
        <v>2.8918302627520784</v>
      </c>
      <c r="P19" s="16">
        <v>3.7582656828120018</v>
      </c>
      <c r="Q19" s="16">
        <v>1.4781203790852322</v>
      </c>
      <c r="R19" s="16">
        <v>6.2546107802976456</v>
      </c>
      <c r="S19" s="16">
        <v>7.5770587955373045</v>
      </c>
      <c r="T19" s="16">
        <v>5.733478988156512</v>
      </c>
      <c r="U19" s="16">
        <v>-1.1682033555979361</v>
      </c>
      <c r="V19" s="16">
        <v>3.7853525734760525</v>
      </c>
      <c r="W19" s="16">
        <v>5.1717182056607376</v>
      </c>
      <c r="X19" s="16">
        <v>5.3221697354776509</v>
      </c>
      <c r="Y19" s="13">
        <v>7.9717468229010837</v>
      </c>
    </row>
    <row r="20" spans="2:25" x14ac:dyDescent="0.25">
      <c r="B20" s="11">
        <v>17</v>
      </c>
      <c r="C20" s="13">
        <v>1765.8462056324342</v>
      </c>
      <c r="D20" s="16">
        <v>4.4347182771259099</v>
      </c>
      <c r="E20" s="16">
        <v>6.3685119478874253</v>
      </c>
      <c r="F20" s="16">
        <v>6.6119873576276262</v>
      </c>
      <c r="G20" s="16">
        <v>3.672822187368622</v>
      </c>
      <c r="H20" s="16">
        <v>7.7817582808970194</v>
      </c>
      <c r="I20" s="16">
        <v>3.6821249143132428</v>
      </c>
      <c r="J20" s="16">
        <v>5.4938702022963071</v>
      </c>
      <c r="K20" s="16">
        <v>5.2065791807037334</v>
      </c>
      <c r="L20" s="16">
        <v>7.2491084943175821</v>
      </c>
      <c r="M20" s="16">
        <v>3.4915473822487346</v>
      </c>
      <c r="N20" s="13">
        <v>4.2420679442718656</v>
      </c>
      <c r="O20" s="16">
        <v>4.4347182771259099</v>
      </c>
      <c r="P20" s="16">
        <v>6.3685119478874253</v>
      </c>
      <c r="Q20" s="16">
        <v>6.6119873576276262</v>
      </c>
      <c r="R20" s="16">
        <v>3.672822187368622</v>
      </c>
      <c r="S20" s="16">
        <v>7.7817582808970194</v>
      </c>
      <c r="T20" s="16">
        <v>3.6821249143132428</v>
      </c>
      <c r="U20" s="16">
        <v>5.4938702022963071</v>
      </c>
      <c r="V20" s="16">
        <v>5.2065791807037334</v>
      </c>
      <c r="W20" s="16">
        <v>7.2491084943175821</v>
      </c>
      <c r="X20" s="16">
        <v>3.4915473822487346</v>
      </c>
      <c r="Y20" s="13">
        <v>4.2420679442718656</v>
      </c>
    </row>
    <row r="21" spans="2:25" x14ac:dyDescent="0.25">
      <c r="B21" s="11">
        <v>18</v>
      </c>
      <c r="C21" s="13">
        <v>1621.7767418642486</v>
      </c>
      <c r="D21" s="16">
        <v>6.9050622238560884</v>
      </c>
      <c r="E21" s="16">
        <v>1.2829962971367337</v>
      </c>
      <c r="F21" s="16">
        <v>6.2255038799813791</v>
      </c>
      <c r="G21" s="16">
        <v>6.1439728479781435</v>
      </c>
      <c r="H21" s="16">
        <v>9.3480334595100434</v>
      </c>
      <c r="I21" s="16">
        <v>2.9858385013763904</v>
      </c>
      <c r="J21" s="16">
        <v>2.7477597752747744</v>
      </c>
      <c r="K21" s="16">
        <v>1.705469085391504</v>
      </c>
      <c r="L21" s="16">
        <v>5.1390767988416792</v>
      </c>
      <c r="M21" s="16">
        <v>1.0036781890925797</v>
      </c>
      <c r="N21" s="13">
        <v>6.062668289180718</v>
      </c>
      <c r="O21" s="16">
        <v>6.9050622238560884</v>
      </c>
      <c r="P21" s="16">
        <v>1.2829962971367337</v>
      </c>
      <c r="Q21" s="16">
        <v>6.2255038799813791</v>
      </c>
      <c r="R21" s="16">
        <v>6.1439728479781435</v>
      </c>
      <c r="S21" s="16">
        <v>9.3480334595100434</v>
      </c>
      <c r="T21" s="16">
        <v>2.9858385013763904</v>
      </c>
      <c r="U21" s="16">
        <v>2.7477597752747744</v>
      </c>
      <c r="V21" s="16">
        <v>1.705469085391504</v>
      </c>
      <c r="W21" s="16">
        <v>5.1390767988416792</v>
      </c>
      <c r="X21" s="16">
        <v>1.0036781890925797</v>
      </c>
      <c r="Y21" s="13">
        <v>6.062668289180718</v>
      </c>
    </row>
    <row r="22" spans="2:25" x14ac:dyDescent="0.25">
      <c r="B22" s="11">
        <v>19</v>
      </c>
      <c r="C22" s="13">
        <v>1816.9076521175616</v>
      </c>
      <c r="D22" s="16">
        <v>4.7781195438853983</v>
      </c>
      <c r="E22" s="16">
        <v>5.4232643429020433</v>
      </c>
      <c r="F22" s="16">
        <v>5.9651145977572213</v>
      </c>
      <c r="G22" s="16">
        <v>3.581581051599982</v>
      </c>
      <c r="H22" s="16">
        <v>7.9829023095028937</v>
      </c>
      <c r="I22" s="16">
        <v>4.9435734881673197</v>
      </c>
      <c r="J22" s="16">
        <v>6.0454741886673835</v>
      </c>
      <c r="K22" s="16">
        <v>5.1287084061945105</v>
      </c>
      <c r="L22" s="16">
        <v>6.4382004925060059</v>
      </c>
      <c r="M22" s="16">
        <v>6.0051473237166775</v>
      </c>
      <c r="N22" s="13">
        <v>4.8983102115568222</v>
      </c>
      <c r="O22" s="16">
        <v>4.7781195438853983</v>
      </c>
      <c r="P22" s="16">
        <v>5.4232643429020433</v>
      </c>
      <c r="Q22" s="16">
        <v>5.9651145977572213</v>
      </c>
      <c r="R22" s="16">
        <v>3.581581051599982</v>
      </c>
      <c r="S22" s="16">
        <v>7.9829023095028937</v>
      </c>
      <c r="T22" s="16">
        <v>4.9435734881673197</v>
      </c>
      <c r="U22" s="16">
        <v>6.0454741886673835</v>
      </c>
      <c r="V22" s="16">
        <v>5.1287084061945105</v>
      </c>
      <c r="W22" s="16">
        <v>6.4382004925060059</v>
      </c>
      <c r="X22" s="16">
        <v>6.0051473237166775</v>
      </c>
      <c r="Y22" s="13">
        <v>4.8983102115568222</v>
      </c>
    </row>
    <row r="23" spans="2:25" x14ac:dyDescent="0.25">
      <c r="B23" s="11">
        <v>20</v>
      </c>
      <c r="C23" s="13">
        <v>1657.5919748710812</v>
      </c>
      <c r="D23" s="16">
        <v>6.0422946761078844</v>
      </c>
      <c r="E23" s="16">
        <v>5.1184503760951436</v>
      </c>
      <c r="F23" s="16">
        <v>3.3589152332944412</v>
      </c>
      <c r="G23" s="16">
        <v>7.1320182596672357</v>
      </c>
      <c r="H23" s="16">
        <v>4.1460983809078318</v>
      </c>
      <c r="I23" s="16">
        <v>4.9769365876466383</v>
      </c>
      <c r="J23" s="16">
        <v>5.6869624567698116</v>
      </c>
      <c r="K23" s="16">
        <v>5.2563247449829316</v>
      </c>
      <c r="L23" s="16">
        <v>4.2459432141260418</v>
      </c>
      <c r="M23" s="16">
        <v>4.3862486983420617</v>
      </c>
      <c r="N23" s="13">
        <v>1.2465661264261265</v>
      </c>
      <c r="O23" s="16">
        <v>6.0422946761078844</v>
      </c>
      <c r="P23" s="16">
        <v>5.1184503760951436</v>
      </c>
      <c r="Q23" s="16">
        <v>3.3589152332944412</v>
      </c>
      <c r="R23" s="16">
        <v>7.1320182596672357</v>
      </c>
      <c r="S23" s="16">
        <v>4.1460983809078318</v>
      </c>
      <c r="T23" s="16">
        <v>4.9769365876466383</v>
      </c>
      <c r="U23" s="16">
        <v>5.6869624567698116</v>
      </c>
      <c r="V23" s="16">
        <v>5.2563247449829316</v>
      </c>
      <c r="W23" s="16">
        <v>4.2459432141260418</v>
      </c>
      <c r="X23" s="16">
        <v>4.3862486983420617</v>
      </c>
      <c r="Y23" s="13">
        <v>1.2465661264261265</v>
      </c>
    </row>
    <row r="24" spans="2:25" x14ac:dyDescent="0.25">
      <c r="B24" s="11">
        <v>21</v>
      </c>
      <c r="C24" s="13">
        <v>1815.9527714431808</v>
      </c>
      <c r="D24" s="16">
        <v>5.4514532645928284</v>
      </c>
      <c r="E24" s="16">
        <v>1.3762292854181264</v>
      </c>
      <c r="F24" s="16">
        <v>8.0157389666615906</v>
      </c>
      <c r="G24" s="16">
        <v>3.7734649561499527</v>
      </c>
      <c r="H24" s="16">
        <v>6.5325540427110678</v>
      </c>
      <c r="I24" s="16">
        <v>6.7360669945639913</v>
      </c>
      <c r="J24" s="16">
        <v>4.5974883577690475</v>
      </c>
      <c r="K24" s="16">
        <v>6.3875729893044229</v>
      </c>
      <c r="L24" s="16">
        <v>7.3349305014960251</v>
      </c>
      <c r="M24" s="16">
        <v>4.5725736474618319</v>
      </c>
      <c r="N24" s="13">
        <v>6.4669600349904179</v>
      </c>
      <c r="O24" s="16">
        <v>5.4514532645928284</v>
      </c>
      <c r="P24" s="16">
        <v>1.3762292854181264</v>
      </c>
      <c r="Q24" s="16">
        <v>8.0157389666615906</v>
      </c>
      <c r="R24" s="16">
        <v>3.7734649561499527</v>
      </c>
      <c r="S24" s="16">
        <v>6.5325540427110678</v>
      </c>
      <c r="T24" s="16">
        <v>6.7360669945639913</v>
      </c>
      <c r="U24" s="16">
        <v>4.5974883577690475</v>
      </c>
      <c r="V24" s="16">
        <v>6.3875729893044229</v>
      </c>
      <c r="W24" s="16">
        <v>7.3349305014960251</v>
      </c>
      <c r="X24" s="16">
        <v>4.5725736474618319</v>
      </c>
      <c r="Y24" s="13">
        <v>6.4669600349904179</v>
      </c>
    </row>
    <row r="25" spans="2:25" x14ac:dyDescent="0.25">
      <c r="B25" s="11">
        <v>22</v>
      </c>
      <c r="C25" s="13">
        <v>1820.8774487479895</v>
      </c>
      <c r="D25" s="16">
        <v>2.5085780858903433</v>
      </c>
      <c r="E25" s="16">
        <v>5.3675521451812971</v>
      </c>
      <c r="F25" s="16">
        <v>7.4163341995348757</v>
      </c>
      <c r="G25" s="16">
        <v>8.9133733723598869</v>
      </c>
      <c r="H25" s="16">
        <v>2.4623831779068417</v>
      </c>
      <c r="I25" s="16">
        <v>4.9037364986243546</v>
      </c>
      <c r="J25" s="16">
        <v>1.6151648682244537</v>
      </c>
      <c r="K25" s="16">
        <v>4.5808645538552053</v>
      </c>
      <c r="L25" s="16">
        <v>6.8018463276452001</v>
      </c>
      <c r="M25" s="16">
        <v>9.1769018929661357</v>
      </c>
      <c r="N25" s="13">
        <v>7.9501684221119095</v>
      </c>
      <c r="O25" s="16">
        <v>2.5085780858903433</v>
      </c>
      <c r="P25" s="16">
        <v>5.3675521451812971</v>
      </c>
      <c r="Q25" s="16">
        <v>7.4163341995348757</v>
      </c>
      <c r="R25" s="16">
        <v>8.9133733723598869</v>
      </c>
      <c r="S25" s="16">
        <v>2.4623831779068417</v>
      </c>
      <c r="T25" s="16">
        <v>4.9037364986243546</v>
      </c>
      <c r="U25" s="16">
        <v>1.6151648682244537</v>
      </c>
      <c r="V25" s="16">
        <v>4.5808645538552053</v>
      </c>
      <c r="W25" s="16">
        <v>6.8018463276452001</v>
      </c>
      <c r="X25" s="16">
        <v>9.1769018929661357</v>
      </c>
      <c r="Y25" s="13">
        <v>7.9501684221119095</v>
      </c>
    </row>
    <row r="26" spans="2:25" x14ac:dyDescent="0.25">
      <c r="B26" s="11">
        <v>23</v>
      </c>
      <c r="C26" s="13">
        <v>1726.9959611779602</v>
      </c>
      <c r="D26" s="16">
        <v>2.3920687711260125</v>
      </c>
      <c r="E26" s="16">
        <v>4.4947597146737914</v>
      </c>
      <c r="F26" s="16">
        <v>6.1059093196687311</v>
      </c>
      <c r="G26" s="16">
        <v>7.6883805937478957</v>
      </c>
      <c r="H26" s="16">
        <v>7.8163263570300554</v>
      </c>
      <c r="I26" s="16">
        <v>10.830940875048629</v>
      </c>
      <c r="J26" s="16">
        <v>3.3478635613680563</v>
      </c>
      <c r="K26" s="16">
        <v>2.3512654116537517</v>
      </c>
      <c r="L26" s="16">
        <v>3.9122196795408692</v>
      </c>
      <c r="M26" s="16">
        <v>3.4574632846566935</v>
      </c>
      <c r="N26" s="13">
        <v>3.7266357997205235</v>
      </c>
      <c r="O26" s="16">
        <v>2.3920687711260125</v>
      </c>
      <c r="P26" s="16">
        <v>4.4947597146737914</v>
      </c>
      <c r="Q26" s="16">
        <v>6.1059093196687311</v>
      </c>
      <c r="R26" s="16">
        <v>7.6883805937478957</v>
      </c>
      <c r="S26" s="16">
        <v>7.8163263570300554</v>
      </c>
      <c r="T26" s="16">
        <v>10.830940875048629</v>
      </c>
      <c r="U26" s="16">
        <v>3.3478635613680563</v>
      </c>
      <c r="V26" s="16">
        <v>2.3512654116537517</v>
      </c>
      <c r="W26" s="16">
        <v>3.9122196795408692</v>
      </c>
      <c r="X26" s="16">
        <v>3.4574632846566935</v>
      </c>
      <c r="Y26" s="13">
        <v>3.7266357997205235</v>
      </c>
    </row>
    <row r="27" spans="2:25" x14ac:dyDescent="0.25">
      <c r="B27" s="11">
        <v>24</v>
      </c>
      <c r="C27" s="13">
        <v>1878.8423355796888</v>
      </c>
      <c r="D27" s="16">
        <v>4.853189242947999</v>
      </c>
      <c r="E27" s="16">
        <v>0.51142026194818779</v>
      </c>
      <c r="F27" s="16">
        <v>3.060086656253052</v>
      </c>
      <c r="G27" s="16">
        <v>4.3735671591110181</v>
      </c>
      <c r="H27" s="16">
        <v>9.7740787841271199</v>
      </c>
      <c r="I27" s="16">
        <v>4.9997147384168068</v>
      </c>
      <c r="J27" s="16">
        <v>7.0183887337918822</v>
      </c>
      <c r="K27" s="16">
        <v>7.3671581407059046</v>
      </c>
      <c r="L27" s="16">
        <v>8.1420045278786901</v>
      </c>
      <c r="M27" s="16">
        <v>6.2111025437246656</v>
      </c>
      <c r="N27" s="13">
        <v>8.7093925805992605</v>
      </c>
      <c r="O27" s="16">
        <v>4.853189242947999</v>
      </c>
      <c r="P27" s="16">
        <v>0.51142026194818779</v>
      </c>
      <c r="Q27" s="16">
        <v>3.060086656253052</v>
      </c>
      <c r="R27" s="16">
        <v>4.3735671591110181</v>
      </c>
      <c r="S27" s="16">
        <v>9.7740787841271199</v>
      </c>
      <c r="T27" s="16">
        <v>4.9997147384168068</v>
      </c>
      <c r="U27" s="16">
        <v>7.0183887337918822</v>
      </c>
      <c r="V27" s="16">
        <v>7.3671581407059046</v>
      </c>
      <c r="W27" s="16">
        <v>8.1420045278786901</v>
      </c>
      <c r="X27" s="16">
        <v>6.2111025437246656</v>
      </c>
      <c r="Y27" s="13">
        <v>8.7093925805992605</v>
      </c>
    </row>
    <row r="28" spans="2:25" x14ac:dyDescent="0.25">
      <c r="B28" s="11">
        <v>25</v>
      </c>
      <c r="C28" s="13">
        <v>1760.8304311783936</v>
      </c>
      <c r="D28" s="16">
        <v>5.1992459487797262</v>
      </c>
      <c r="E28" s="16">
        <v>1.8389286194982124</v>
      </c>
      <c r="F28" s="16">
        <v>4.8146416524247693</v>
      </c>
      <c r="G28" s="16">
        <v>7.9360055877628088</v>
      </c>
      <c r="H28" s="16">
        <v>7.3595306225512651</v>
      </c>
      <c r="I28" s="16">
        <v>4.3400142287379344</v>
      </c>
      <c r="J28" s="16">
        <v>7.1681362907769541</v>
      </c>
      <c r="K28" s="16">
        <v>2.1860452855533965</v>
      </c>
      <c r="L28" s="16">
        <v>5.9301211433471908</v>
      </c>
      <c r="M28" s="16">
        <v>8.5488030538153161</v>
      </c>
      <c r="N28" s="13">
        <v>2.765289974322811</v>
      </c>
      <c r="O28" s="16">
        <v>5.1992459487797262</v>
      </c>
      <c r="P28" s="16">
        <v>1.8389286194982124</v>
      </c>
      <c r="Q28" s="16">
        <v>4.8146416524247693</v>
      </c>
      <c r="R28" s="16">
        <v>7.9360055877628088</v>
      </c>
      <c r="S28" s="16">
        <v>7.3595306225512651</v>
      </c>
      <c r="T28" s="16">
        <v>4.3400142287379344</v>
      </c>
      <c r="U28" s="16">
        <v>7.1681362907769541</v>
      </c>
      <c r="V28" s="16">
        <v>2.1860452855533965</v>
      </c>
      <c r="W28" s="16">
        <v>5.9301211433471908</v>
      </c>
      <c r="X28" s="16">
        <v>8.5488030538153161</v>
      </c>
      <c r="Y28" s="13">
        <v>2.765289974322811</v>
      </c>
    </row>
    <row r="29" spans="2:25" x14ac:dyDescent="0.25">
      <c r="B29" s="11">
        <v>26</v>
      </c>
      <c r="C29" s="13">
        <v>1632.1330517335268</v>
      </c>
      <c r="D29" s="16">
        <v>4.2139925356634311</v>
      </c>
      <c r="E29" s="16">
        <v>3.4442587157671678</v>
      </c>
      <c r="F29" s="16">
        <v>6.5564872750694514</v>
      </c>
      <c r="G29" s="16">
        <v>3.5529988252085296</v>
      </c>
      <c r="H29" s="16">
        <v>5.3338807854160546</v>
      </c>
      <c r="I29" s="16">
        <v>3.736122144871449</v>
      </c>
      <c r="J29" s="16">
        <v>1.4988168146516001</v>
      </c>
      <c r="K29" s="16">
        <v>5.557542798870001</v>
      </c>
      <c r="L29" s="16">
        <v>7.7635503613698713</v>
      </c>
      <c r="M29" s="16">
        <v>3.9179357340160985</v>
      </c>
      <c r="N29" s="13">
        <v>4.4255435541761647</v>
      </c>
      <c r="O29" s="16">
        <v>4.2139925356634311</v>
      </c>
      <c r="P29" s="16">
        <v>3.4442587157671678</v>
      </c>
      <c r="Q29" s="16">
        <v>6.5564872750694514</v>
      </c>
      <c r="R29" s="16">
        <v>3.5529988252085296</v>
      </c>
      <c r="S29" s="16">
        <v>5.3338807854160546</v>
      </c>
      <c r="T29" s="16">
        <v>3.736122144871449</v>
      </c>
      <c r="U29" s="16">
        <v>1.4988168146516001</v>
      </c>
      <c r="V29" s="16">
        <v>5.557542798870001</v>
      </c>
      <c r="W29" s="16">
        <v>7.7635503613698713</v>
      </c>
      <c r="X29" s="16">
        <v>3.9179357340160985</v>
      </c>
      <c r="Y29" s="13">
        <v>4.4255435541761647</v>
      </c>
    </row>
    <row r="30" spans="2:25" x14ac:dyDescent="0.25">
      <c r="B30" s="11">
        <v>27</v>
      </c>
      <c r="C30" s="13">
        <v>1708.2567169467416</v>
      </c>
      <c r="D30" s="16">
        <v>4.5704932031879864</v>
      </c>
      <c r="E30" s="16">
        <v>5.344423801219234</v>
      </c>
      <c r="F30" s="16">
        <v>2.5977938924939998</v>
      </c>
      <c r="G30" s="16">
        <v>5.8527836236322148</v>
      </c>
      <c r="H30" s="16">
        <v>5.3979932783084781</v>
      </c>
      <c r="I30" s="16">
        <v>7.044956076708969</v>
      </c>
      <c r="J30" s="16">
        <v>5.1376373080078181</v>
      </c>
      <c r="K30" s="16">
        <v>6.0946121433406448</v>
      </c>
      <c r="L30" s="16">
        <v>5.1731217282530171</v>
      </c>
      <c r="M30" s="16">
        <v>4.4554273293198827</v>
      </c>
      <c r="N30" s="13">
        <v>3.0488595674982761</v>
      </c>
      <c r="O30" s="16">
        <v>4.5704932031879864</v>
      </c>
      <c r="P30" s="16">
        <v>5.344423801219234</v>
      </c>
      <c r="Q30" s="16">
        <v>2.5977938924939998</v>
      </c>
      <c r="R30" s="16">
        <v>5.8527836236322148</v>
      </c>
      <c r="S30" s="16">
        <v>5.3979932783084781</v>
      </c>
      <c r="T30" s="16">
        <v>7.044956076708969</v>
      </c>
      <c r="U30" s="16">
        <v>5.1376373080078181</v>
      </c>
      <c r="V30" s="16">
        <v>6.0946121433406448</v>
      </c>
      <c r="W30" s="16">
        <v>5.1731217282530171</v>
      </c>
      <c r="X30" s="16">
        <v>4.4554273293198827</v>
      </c>
      <c r="Y30" s="13">
        <v>3.0488595674982761</v>
      </c>
    </row>
    <row r="31" spans="2:25" x14ac:dyDescent="0.25">
      <c r="B31" s="11">
        <v>28</v>
      </c>
      <c r="C31" s="13">
        <v>1576.1315689827859</v>
      </c>
      <c r="D31" s="16">
        <v>3.3071748805578278</v>
      </c>
      <c r="E31" s="16">
        <v>6.1602729625204402</v>
      </c>
      <c r="F31" s="16">
        <v>1.9947435584366442</v>
      </c>
      <c r="G31" s="16">
        <v>5.3081592952962851</v>
      </c>
      <c r="H31" s="16">
        <v>4.399112045691389</v>
      </c>
      <c r="I31" s="16">
        <v>7.3082233647703134</v>
      </c>
      <c r="J31" s="16">
        <v>1.0570124490732571</v>
      </c>
      <c r="K31" s="16">
        <v>4.7839191457617005</v>
      </c>
      <c r="L31" s="16">
        <v>3.2311471027912777</v>
      </c>
      <c r="M31" s="16">
        <v>5.5264711633177264</v>
      </c>
      <c r="N31" s="13">
        <v>3.3080128241625313</v>
      </c>
      <c r="O31" s="16">
        <v>3.3071748805578278</v>
      </c>
      <c r="P31" s="16">
        <v>6.1602729625204402</v>
      </c>
      <c r="Q31" s="16">
        <v>1.9947435584366442</v>
      </c>
      <c r="R31" s="16">
        <v>5.3081592952962851</v>
      </c>
      <c r="S31" s="16">
        <v>4.399112045691389</v>
      </c>
      <c r="T31" s="16">
        <v>7.3082233647703134</v>
      </c>
      <c r="U31" s="16">
        <v>1.0570124490732571</v>
      </c>
      <c r="V31" s="16">
        <v>4.7839191457617005</v>
      </c>
      <c r="W31" s="16">
        <v>3.2311471027912777</v>
      </c>
      <c r="X31" s="16">
        <v>5.5264711633177264</v>
      </c>
      <c r="Y31" s="13">
        <v>3.3080128241625313</v>
      </c>
    </row>
    <row r="32" spans="2:25" x14ac:dyDescent="0.25">
      <c r="B32" s="11">
        <v>29</v>
      </c>
      <c r="C32" s="13">
        <v>1776.8518177726587</v>
      </c>
      <c r="D32" s="16">
        <v>1.6494922440784827</v>
      </c>
      <c r="E32" s="16">
        <v>5.9156179489378831</v>
      </c>
      <c r="F32" s="16">
        <v>7.0487856411541507</v>
      </c>
      <c r="G32" s="16">
        <v>7.8057933972554361</v>
      </c>
      <c r="H32" s="16">
        <v>8.30761320324984</v>
      </c>
      <c r="I32" s="16">
        <v>4.8128440231667247</v>
      </c>
      <c r="J32" s="16">
        <v>3.1879217632527102</v>
      </c>
      <c r="K32" s="16">
        <v>6.6404584631963779</v>
      </c>
      <c r="L32" s="16">
        <v>2.2780640077182239</v>
      </c>
      <c r="M32" s="16">
        <v>6.7085572606607347</v>
      </c>
      <c r="N32" s="13">
        <v>4.6629510348107033</v>
      </c>
      <c r="O32" s="16">
        <v>1.6494922440784827</v>
      </c>
      <c r="P32" s="16">
        <v>5.9156179489378831</v>
      </c>
      <c r="Q32" s="16">
        <v>7.0487856411541507</v>
      </c>
      <c r="R32" s="16">
        <v>7.8057933972554361</v>
      </c>
      <c r="S32" s="16">
        <v>8.30761320324984</v>
      </c>
      <c r="T32" s="16">
        <v>4.8128440231667247</v>
      </c>
      <c r="U32" s="16">
        <v>3.1879217632527102</v>
      </c>
      <c r="V32" s="16">
        <v>6.6404584631963779</v>
      </c>
      <c r="W32" s="16">
        <v>2.2780640077182239</v>
      </c>
      <c r="X32" s="16">
        <v>6.7085572606607347</v>
      </c>
      <c r="Y32" s="13">
        <v>4.6629510348107033</v>
      </c>
    </row>
    <row r="33" spans="2:25" x14ac:dyDescent="0.25">
      <c r="B33" s="11">
        <v>30</v>
      </c>
      <c r="C33" s="13">
        <v>1779.225869676919</v>
      </c>
      <c r="D33" s="16">
        <v>7.0958101627302685</v>
      </c>
      <c r="E33" s="16">
        <v>8.4976031830909466</v>
      </c>
      <c r="F33" s="16">
        <v>6.8823992465968846</v>
      </c>
      <c r="G33" s="16">
        <v>4.7040157666778883</v>
      </c>
      <c r="H33" s="16">
        <v>1.3732314008333066</v>
      </c>
      <c r="I33" s="16">
        <v>5.685035273692904</v>
      </c>
      <c r="J33" s="16">
        <v>3.6149739947639707</v>
      </c>
      <c r="K33" s="16">
        <v>5.6382857611530861</v>
      </c>
      <c r="L33" s="16">
        <v>6.1341757548760647</v>
      </c>
      <c r="M33" s="16">
        <v>3.7368319378884758</v>
      </c>
      <c r="N33" s="13">
        <v>5.7394324270857338</v>
      </c>
      <c r="O33" s="16">
        <v>7.0958101627302685</v>
      </c>
      <c r="P33" s="16">
        <v>8.4976031830909466</v>
      </c>
      <c r="Q33" s="16">
        <v>6.8823992465968846</v>
      </c>
      <c r="R33" s="16">
        <v>4.7040157666778883</v>
      </c>
      <c r="S33" s="16">
        <v>1.3732314008333066</v>
      </c>
      <c r="T33" s="16">
        <v>5.685035273692904</v>
      </c>
      <c r="U33" s="16">
        <v>3.6149739947639707</v>
      </c>
      <c r="V33" s="16">
        <v>5.6382857611530861</v>
      </c>
      <c r="W33" s="16">
        <v>6.1341757548760647</v>
      </c>
      <c r="X33" s="16">
        <v>3.7368319378884758</v>
      </c>
      <c r="Y33" s="13">
        <v>5.7394324270857338</v>
      </c>
    </row>
    <row r="34" spans="2:25" x14ac:dyDescent="0.25">
      <c r="B34" s="11">
        <v>31</v>
      </c>
      <c r="C34" s="13">
        <v>1726.5207865822281</v>
      </c>
      <c r="D34" s="16">
        <v>-2.4198112717096221</v>
      </c>
      <c r="E34" s="16">
        <v>4.5150108396905857</v>
      </c>
      <c r="F34" s="16">
        <v>4.3265267941248515</v>
      </c>
      <c r="G34" s="16">
        <v>5.8382897200697847</v>
      </c>
      <c r="H34" s="16">
        <v>6.5490998650421197</v>
      </c>
      <c r="I34" s="16">
        <v>5.7474482994508111</v>
      </c>
      <c r="J34" s="16">
        <v>5.0467007642208586</v>
      </c>
      <c r="K34" s="16">
        <v>8.3704734451532374</v>
      </c>
      <c r="L34" s="16">
        <v>8.946993974369029</v>
      </c>
      <c r="M34" s="16">
        <v>1.6101685365018152</v>
      </c>
      <c r="N34" s="13">
        <v>7.7371213063111046</v>
      </c>
      <c r="O34" s="16">
        <v>-2.4198112717096221</v>
      </c>
      <c r="P34" s="16">
        <v>4.5150108396905857</v>
      </c>
      <c r="Q34" s="16">
        <v>4.3265267941248515</v>
      </c>
      <c r="R34" s="16">
        <v>5.8382897200697847</v>
      </c>
      <c r="S34" s="16">
        <v>6.5490998650421197</v>
      </c>
      <c r="T34" s="16">
        <v>5.7474482994508111</v>
      </c>
      <c r="U34" s="16">
        <v>5.0467007642208586</v>
      </c>
      <c r="V34" s="16">
        <v>8.3704734451532374</v>
      </c>
      <c r="W34" s="16">
        <v>8.946993974369029</v>
      </c>
      <c r="X34" s="16">
        <v>1.6101685365018152</v>
      </c>
      <c r="Y34" s="13">
        <v>7.7371213063111046</v>
      </c>
    </row>
    <row r="35" spans="2:25" x14ac:dyDescent="0.25">
      <c r="B35" s="11">
        <v>32</v>
      </c>
      <c r="C35" s="13">
        <v>1558.6879499944739</v>
      </c>
      <c r="D35" s="16">
        <v>5.0862262759552879</v>
      </c>
      <c r="E35" s="16">
        <v>4.7291676052040623</v>
      </c>
      <c r="F35" s="16">
        <v>6.7130510989528727</v>
      </c>
      <c r="G35" s="16">
        <v>2.8075769623635667</v>
      </c>
      <c r="H35" s="16">
        <v>0.98027833151085098</v>
      </c>
      <c r="I35" s="16">
        <v>3.2164462551981328</v>
      </c>
      <c r="J35" s="16">
        <v>4.1481001719646686</v>
      </c>
      <c r="K35" s="16">
        <v>2.9973820417764734</v>
      </c>
      <c r="L35" s="16">
        <v>4.2105675303740595</v>
      </c>
      <c r="M35" s="16">
        <v>7.0238456419434669</v>
      </c>
      <c r="N35" s="13">
        <v>3.2962812035429465</v>
      </c>
      <c r="O35" s="16">
        <v>5.0862262759552879</v>
      </c>
      <c r="P35" s="16">
        <v>4.7291676052040623</v>
      </c>
      <c r="Q35" s="16">
        <v>6.7130510989528727</v>
      </c>
      <c r="R35" s="16">
        <v>2.8075769623635667</v>
      </c>
      <c r="S35" s="16">
        <v>0.98027833151085098</v>
      </c>
      <c r="T35" s="16">
        <v>3.2164462551981328</v>
      </c>
      <c r="U35" s="16">
        <v>4.1481001719646686</v>
      </c>
      <c r="V35" s="16">
        <v>2.9973820417764734</v>
      </c>
      <c r="W35" s="16">
        <v>4.2105675303740595</v>
      </c>
      <c r="X35" s="16">
        <v>7.0238456419434669</v>
      </c>
      <c r="Y35" s="13">
        <v>3.2962812035429465</v>
      </c>
    </row>
    <row r="36" spans="2:25" x14ac:dyDescent="0.25">
      <c r="B36" s="11">
        <v>33</v>
      </c>
      <c r="C36" s="13">
        <v>1834.185191785029</v>
      </c>
      <c r="D36" s="16">
        <v>8.1707497724452498</v>
      </c>
      <c r="E36" s="16">
        <v>4.5111584157543385</v>
      </c>
      <c r="F36" s="16">
        <v>8.9292391900163963</v>
      </c>
      <c r="G36" s="16">
        <v>4.2035256573362725</v>
      </c>
      <c r="H36" s="16">
        <v>5.1499948999567824</v>
      </c>
      <c r="I36" s="16">
        <v>3.947714155420905</v>
      </c>
      <c r="J36" s="16">
        <v>8.6242304006244606</v>
      </c>
      <c r="K36" s="16">
        <v>3.4112850424867145</v>
      </c>
      <c r="L36" s="16">
        <v>4.1505012481094665</v>
      </c>
      <c r="M36" s="16">
        <v>5.6557627508481474</v>
      </c>
      <c r="N36" s="13">
        <v>5.5619323737611142</v>
      </c>
      <c r="O36" s="16">
        <v>8.1707497724452498</v>
      </c>
      <c r="P36" s="16">
        <v>4.5111584157543385</v>
      </c>
      <c r="Q36" s="16">
        <v>8.9292391900163963</v>
      </c>
      <c r="R36" s="16">
        <v>4.2035256573362725</v>
      </c>
      <c r="S36" s="16">
        <v>5.1499948999567824</v>
      </c>
      <c r="T36" s="16">
        <v>3.947714155420905</v>
      </c>
      <c r="U36" s="16">
        <v>8.6242304006244606</v>
      </c>
      <c r="V36" s="16">
        <v>3.4112850424867145</v>
      </c>
      <c r="W36" s="16">
        <v>4.1505012481094665</v>
      </c>
      <c r="X36" s="16">
        <v>5.6557627508481474</v>
      </c>
      <c r="Y36" s="13">
        <v>5.5619323737611142</v>
      </c>
    </row>
    <row r="37" spans="2:25" x14ac:dyDescent="0.25">
      <c r="B37" s="11">
        <v>34</v>
      </c>
      <c r="C37" s="13">
        <v>1713.4485595064641</v>
      </c>
      <c r="D37" s="16">
        <v>7.3092005021786601</v>
      </c>
      <c r="E37" s="16">
        <v>3.5707470378246278</v>
      </c>
      <c r="F37" s="16">
        <v>1.8781720612371435</v>
      </c>
      <c r="G37" s="16">
        <v>6.7774249630439396</v>
      </c>
      <c r="H37" s="16">
        <v>5.0308454430292997</v>
      </c>
      <c r="I37" s="16">
        <v>6.6854357035905307</v>
      </c>
      <c r="J37" s="16">
        <v>5.7703304197550604</v>
      </c>
      <c r="K37" s="16">
        <v>6.6551217762239867</v>
      </c>
      <c r="L37" s="16">
        <v>3.4944716235218731</v>
      </c>
      <c r="M37" s="16">
        <v>5.6910541409960578</v>
      </c>
      <c r="N37" s="13">
        <v>2.270503872717903</v>
      </c>
      <c r="O37" s="16">
        <v>7.3092005021786601</v>
      </c>
      <c r="P37" s="16">
        <v>3.5707470378246278</v>
      </c>
      <c r="Q37" s="16">
        <v>1.8781720612371435</v>
      </c>
      <c r="R37" s="16">
        <v>6.7774249630439396</v>
      </c>
      <c r="S37" s="16">
        <v>5.0308454430292997</v>
      </c>
      <c r="T37" s="16">
        <v>6.6854357035905307</v>
      </c>
      <c r="U37" s="16">
        <v>5.7703304197550604</v>
      </c>
      <c r="V37" s="16">
        <v>6.6551217762239867</v>
      </c>
      <c r="W37" s="16">
        <v>3.4944716235218731</v>
      </c>
      <c r="X37" s="16">
        <v>5.6910541409960578</v>
      </c>
      <c r="Y37" s="13">
        <v>2.270503872717903</v>
      </c>
    </row>
    <row r="38" spans="2:25" x14ac:dyDescent="0.25">
      <c r="B38" s="11">
        <v>35</v>
      </c>
      <c r="C38" s="13">
        <v>1734.834185153547</v>
      </c>
      <c r="D38" s="16">
        <v>8.3429576295304813</v>
      </c>
      <c r="E38" s="16">
        <v>3.0241700485366145</v>
      </c>
      <c r="F38" s="16">
        <v>4.5881354222401409</v>
      </c>
      <c r="G38" s="16">
        <v>6.8707956438908617</v>
      </c>
      <c r="H38" s="16">
        <v>3.8311635918737132</v>
      </c>
      <c r="I38" s="16">
        <v>6.347569281627722</v>
      </c>
      <c r="J38" s="16">
        <v>3.2611529667578871</v>
      </c>
      <c r="K38" s="16">
        <v>3.5441572806807371</v>
      </c>
      <c r="L38" s="16">
        <v>2.3795782680652411</v>
      </c>
      <c r="M38" s="16">
        <v>6.701892842087072</v>
      </c>
      <c r="N38" s="13">
        <v>7.5747423878743154</v>
      </c>
      <c r="O38" s="16">
        <v>8.3429576295304813</v>
      </c>
      <c r="P38" s="16">
        <v>3.0241700485366145</v>
      </c>
      <c r="Q38" s="16">
        <v>4.5881354222401409</v>
      </c>
      <c r="R38" s="16">
        <v>6.8707956438908617</v>
      </c>
      <c r="S38" s="16">
        <v>3.8311635918737132</v>
      </c>
      <c r="T38" s="16">
        <v>6.347569281627722</v>
      </c>
      <c r="U38" s="16">
        <v>3.2611529667578871</v>
      </c>
      <c r="V38" s="16">
        <v>3.5441572806807371</v>
      </c>
      <c r="W38" s="16">
        <v>2.3795782680652411</v>
      </c>
      <c r="X38" s="16">
        <v>6.701892842087072</v>
      </c>
      <c r="Y38" s="13">
        <v>7.5747423878743154</v>
      </c>
    </row>
    <row r="39" spans="2:25" x14ac:dyDescent="0.25">
      <c r="B39" s="11">
        <v>36</v>
      </c>
      <c r="C39" s="13">
        <v>1691.6301876370642</v>
      </c>
      <c r="D39" s="16">
        <v>2.213921966589246</v>
      </c>
      <c r="E39" s="16">
        <v>5.1817301878872195</v>
      </c>
      <c r="F39" s="16">
        <v>4.5860184473734389</v>
      </c>
      <c r="G39" s="16">
        <v>7.2674809780857146</v>
      </c>
      <c r="H39" s="16">
        <v>5.9845467662101743</v>
      </c>
      <c r="I39" s="16">
        <v>4.0711058231771995</v>
      </c>
      <c r="J39" s="16">
        <v>3.6322484971261142</v>
      </c>
      <c r="K39" s="16">
        <v>3.3366576324641706</v>
      </c>
      <c r="L39" s="16">
        <v>6.2919511337623293</v>
      </c>
      <c r="M39" s="16">
        <v>6.3176748637260722</v>
      </c>
      <c r="N39" s="13">
        <v>4.8388840808803382</v>
      </c>
      <c r="O39" s="16">
        <v>2.213921966589246</v>
      </c>
      <c r="P39" s="16">
        <v>5.1817301878872195</v>
      </c>
      <c r="Q39" s="16">
        <v>4.5860184473734389</v>
      </c>
      <c r="R39" s="16">
        <v>7.2674809780857146</v>
      </c>
      <c r="S39" s="16">
        <v>5.9845467662101743</v>
      </c>
      <c r="T39" s="16">
        <v>4.0711058231771995</v>
      </c>
      <c r="U39" s="16">
        <v>3.6322484971261142</v>
      </c>
      <c r="V39" s="16">
        <v>3.3366576324641706</v>
      </c>
      <c r="W39" s="16">
        <v>6.2919511337623293</v>
      </c>
      <c r="X39" s="16">
        <v>6.3176748637260722</v>
      </c>
      <c r="Y39" s="13">
        <v>4.8388840808803382</v>
      </c>
    </row>
    <row r="40" spans="2:25" x14ac:dyDescent="0.25">
      <c r="B40" s="11">
        <v>37</v>
      </c>
      <c r="C40" s="13">
        <v>1988.0121772014043</v>
      </c>
      <c r="D40" s="16">
        <v>5.870884417416673</v>
      </c>
      <c r="E40" s="16">
        <v>8.4348967017716312</v>
      </c>
      <c r="F40" s="16">
        <v>5.2392932622539465</v>
      </c>
      <c r="G40" s="16">
        <v>2.9542003379044979</v>
      </c>
      <c r="H40" s="16">
        <v>3.9280218504475162</v>
      </c>
      <c r="I40" s="16">
        <v>8.1785774082152489</v>
      </c>
      <c r="J40" s="16">
        <v>7.0363643080539937</v>
      </c>
      <c r="K40" s="16">
        <v>6.2224478948657076</v>
      </c>
      <c r="L40" s="16">
        <v>6.5495978474116043</v>
      </c>
      <c r="M40" s="16">
        <v>8.7666217595746421</v>
      </c>
      <c r="N40" s="13">
        <v>7.6513139633410656</v>
      </c>
      <c r="O40" s="16">
        <v>5.870884417416673</v>
      </c>
      <c r="P40" s="16">
        <v>8.4348967017716312</v>
      </c>
      <c r="Q40" s="16">
        <v>5.2392932622539465</v>
      </c>
      <c r="R40" s="16">
        <v>2.9542003379044979</v>
      </c>
      <c r="S40" s="16">
        <v>3.9280218504475162</v>
      </c>
      <c r="T40" s="16">
        <v>8.1785774082152489</v>
      </c>
      <c r="U40" s="16">
        <v>7.0363643080539937</v>
      </c>
      <c r="V40" s="16">
        <v>6.2224478948657076</v>
      </c>
      <c r="W40" s="16">
        <v>6.5495978474116043</v>
      </c>
      <c r="X40" s="16">
        <v>8.7666217595746421</v>
      </c>
      <c r="Y40" s="13">
        <v>7.6513139633410656</v>
      </c>
    </row>
    <row r="41" spans="2:25" x14ac:dyDescent="0.25">
      <c r="B41" s="11">
        <v>38</v>
      </c>
      <c r="C41" s="13">
        <v>1790.4408050005022</v>
      </c>
      <c r="D41" s="16">
        <v>5.2752546742742572</v>
      </c>
      <c r="E41" s="16">
        <v>4.6845684347480363</v>
      </c>
      <c r="F41" s="16">
        <v>4.561143505624897</v>
      </c>
      <c r="G41" s="16">
        <v>4.2169847568437469</v>
      </c>
      <c r="H41" s="16">
        <v>4.1487095404907155</v>
      </c>
      <c r="I41" s="16">
        <v>7.2513476671243753</v>
      </c>
      <c r="J41" s="16">
        <v>8.0532388434070299</v>
      </c>
      <c r="K41" s="16">
        <v>6.9281104638669229</v>
      </c>
      <c r="L41" s="16">
        <v>5.5839901565561352</v>
      </c>
      <c r="M41" s="16">
        <v>4.2098655292326184</v>
      </c>
      <c r="N41" s="13">
        <v>4.7576789357239981</v>
      </c>
      <c r="O41" s="16">
        <v>5.2752546742742572</v>
      </c>
      <c r="P41" s="16">
        <v>4.6845684347480363</v>
      </c>
      <c r="Q41" s="16">
        <v>4.561143505624897</v>
      </c>
      <c r="R41" s="16">
        <v>4.2169847568437469</v>
      </c>
      <c r="S41" s="16">
        <v>4.1487095404907155</v>
      </c>
      <c r="T41" s="16">
        <v>7.2513476671243753</v>
      </c>
      <c r="U41" s="16">
        <v>8.0532388434070299</v>
      </c>
      <c r="V41" s="16">
        <v>6.9281104638669229</v>
      </c>
      <c r="W41" s="16">
        <v>5.5839901565561352</v>
      </c>
      <c r="X41" s="16">
        <v>4.2098655292326184</v>
      </c>
      <c r="Y41" s="13">
        <v>4.7576789357239981</v>
      </c>
    </row>
    <row r="42" spans="2:25" x14ac:dyDescent="0.25">
      <c r="B42" s="11">
        <v>39</v>
      </c>
      <c r="C42" s="13">
        <v>1694.4048041235405</v>
      </c>
      <c r="D42" s="16">
        <v>6.7128260941208593</v>
      </c>
      <c r="E42" s="16">
        <v>2.8604941315800487</v>
      </c>
      <c r="F42" s="16">
        <v>6.9335772947328289</v>
      </c>
      <c r="G42" s="16">
        <v>2.7014859271356988</v>
      </c>
      <c r="H42" s="16">
        <v>7.5201837872307635</v>
      </c>
      <c r="I42" s="16">
        <v>4.2592127758935527</v>
      </c>
      <c r="J42" s="16">
        <v>4.9012930077363244</v>
      </c>
      <c r="K42" s="16">
        <v>3.9736806692736839</v>
      </c>
      <c r="L42" s="16">
        <v>4.40244642405988</v>
      </c>
      <c r="M42" s="16">
        <v>4.8466923379679319</v>
      </c>
      <c r="N42" s="13">
        <v>4.7909915284176448</v>
      </c>
      <c r="O42" s="16">
        <v>6.7128260941208593</v>
      </c>
      <c r="P42" s="16">
        <v>2.8604941315800487</v>
      </c>
      <c r="Q42" s="16">
        <v>6.9335772947328289</v>
      </c>
      <c r="R42" s="16">
        <v>2.7014859271356988</v>
      </c>
      <c r="S42" s="16">
        <v>7.5201837872307635</v>
      </c>
      <c r="T42" s="16">
        <v>4.2592127758935527</v>
      </c>
      <c r="U42" s="16">
        <v>4.9012930077363244</v>
      </c>
      <c r="V42" s="16">
        <v>3.9736806692736839</v>
      </c>
      <c r="W42" s="16">
        <v>4.40244642405988</v>
      </c>
      <c r="X42" s="16">
        <v>4.8466923379679319</v>
      </c>
      <c r="Y42" s="13">
        <v>4.7909915284176448</v>
      </c>
    </row>
    <row r="43" spans="2:25" x14ac:dyDescent="0.25">
      <c r="B43" s="11">
        <v>40</v>
      </c>
      <c r="C43" s="13">
        <v>1629.3950437347298</v>
      </c>
      <c r="D43" s="16">
        <v>3.2171577681591481</v>
      </c>
      <c r="E43" s="16">
        <v>6.6471303479830244</v>
      </c>
      <c r="F43" s="16">
        <v>7.451339674301348</v>
      </c>
      <c r="G43" s="16">
        <v>5.6856319022110702</v>
      </c>
      <c r="H43" s="16">
        <v>5.4609106716436742</v>
      </c>
      <c r="I43" s="16">
        <v>2.1744302836400977</v>
      </c>
      <c r="J43" s="16">
        <v>7.0473224437748208</v>
      </c>
      <c r="K43" s="16">
        <v>1.2354749516490622</v>
      </c>
      <c r="L43" s="16">
        <v>5.2556645634563779</v>
      </c>
      <c r="M43" s="16">
        <v>2.8170226317359592</v>
      </c>
      <c r="N43" s="13">
        <v>2.9157151454542283</v>
      </c>
      <c r="O43" s="16">
        <v>3.2171577681591481</v>
      </c>
      <c r="P43" s="16">
        <v>6.6471303479830244</v>
      </c>
      <c r="Q43" s="16">
        <v>7.451339674301348</v>
      </c>
      <c r="R43" s="16">
        <v>5.6856319022110702</v>
      </c>
      <c r="S43" s="16">
        <v>5.4609106716436742</v>
      </c>
      <c r="T43" s="16">
        <v>2.1744302836400977</v>
      </c>
      <c r="U43" s="16">
        <v>7.0473224437748208</v>
      </c>
      <c r="V43" s="16">
        <v>1.2354749516490622</v>
      </c>
      <c r="W43" s="16">
        <v>5.2556645634563779</v>
      </c>
      <c r="X43" s="16">
        <v>2.8170226317359592</v>
      </c>
      <c r="Y43" s="13">
        <v>2.9157151454542283</v>
      </c>
    </row>
    <row r="44" spans="2:25" x14ac:dyDescent="0.25">
      <c r="B44" s="11">
        <v>41</v>
      </c>
      <c r="C44" s="13">
        <v>1863.0225506932418</v>
      </c>
      <c r="D44" s="16">
        <v>6.3959355476046031</v>
      </c>
      <c r="E44" s="16">
        <v>7.9172009592823658</v>
      </c>
      <c r="F44" s="16">
        <v>10.992876844281774</v>
      </c>
      <c r="G44" s="16">
        <v>4.0833192865251249</v>
      </c>
      <c r="H44" s="16">
        <v>6.0439967922627922</v>
      </c>
      <c r="I44" s="16">
        <v>4.7487417465374469</v>
      </c>
      <c r="J44" s="16">
        <v>4.0222189529541525</v>
      </c>
      <c r="K44" s="16">
        <v>4.5152602958398997</v>
      </c>
      <c r="L44" s="16">
        <v>2.1667490114669739</v>
      </c>
      <c r="M44" s="16">
        <v>5.3833125412492846</v>
      </c>
      <c r="N44" s="13">
        <v>7.7806880393132181</v>
      </c>
      <c r="O44" s="16">
        <v>6.3959355476046031</v>
      </c>
      <c r="P44" s="16">
        <v>7.9172009592823658</v>
      </c>
      <c r="Q44" s="16">
        <v>10.992876844281774</v>
      </c>
      <c r="R44" s="16">
        <v>4.0833192865251249</v>
      </c>
      <c r="S44" s="16">
        <v>6.0439967922627922</v>
      </c>
      <c r="T44" s="16">
        <v>4.7487417465374469</v>
      </c>
      <c r="U44" s="16">
        <v>4.0222189529541525</v>
      </c>
      <c r="V44" s="16">
        <v>4.5152602958398997</v>
      </c>
      <c r="W44" s="16">
        <v>2.1667490114669739</v>
      </c>
      <c r="X44" s="16">
        <v>5.3833125412492846</v>
      </c>
      <c r="Y44" s="13">
        <v>7.7806880393132181</v>
      </c>
    </row>
    <row r="45" spans="2:25" x14ac:dyDescent="0.25">
      <c r="B45" s="11">
        <v>42</v>
      </c>
      <c r="C45" s="13">
        <v>1808.3492653339179</v>
      </c>
      <c r="D45" s="16">
        <v>4.5533837448477694</v>
      </c>
      <c r="E45" s="16">
        <v>5.3465086055158419</v>
      </c>
      <c r="F45" s="16">
        <v>7.3448762224662785</v>
      </c>
      <c r="G45" s="16">
        <v>3.3668200115691711</v>
      </c>
      <c r="H45" s="16">
        <v>5.3720225798407792</v>
      </c>
      <c r="I45" s="16">
        <v>7.2778955283776057</v>
      </c>
      <c r="J45" s="16">
        <v>6.7571455336813973</v>
      </c>
      <c r="K45" s="16">
        <v>3.5125268538907308</v>
      </c>
      <c r="L45" s="16">
        <v>4.4108987891552154</v>
      </c>
      <c r="M45" s="16">
        <v>5.0811033326982384</v>
      </c>
      <c r="N45" s="13">
        <v>7.7215640499141065</v>
      </c>
      <c r="O45" s="16">
        <v>4.5533837448477694</v>
      </c>
      <c r="P45" s="16">
        <v>5.3465086055158419</v>
      </c>
      <c r="Q45" s="16">
        <v>7.3448762224662785</v>
      </c>
      <c r="R45" s="16">
        <v>3.3668200115691711</v>
      </c>
      <c r="S45" s="16">
        <v>5.3720225798407792</v>
      </c>
      <c r="T45" s="16">
        <v>7.2778955283776057</v>
      </c>
      <c r="U45" s="16">
        <v>6.7571455336813973</v>
      </c>
      <c r="V45" s="16">
        <v>3.5125268538907308</v>
      </c>
      <c r="W45" s="16">
        <v>4.4108987891552154</v>
      </c>
      <c r="X45" s="16">
        <v>5.0811033326982384</v>
      </c>
      <c r="Y45" s="13">
        <v>7.7215640499141065</v>
      </c>
    </row>
    <row r="46" spans="2:25" x14ac:dyDescent="0.25">
      <c r="B46" s="11">
        <v>43</v>
      </c>
      <c r="C46" s="13">
        <v>1836.5784391600089</v>
      </c>
      <c r="D46" s="16">
        <v>4.4666017626317984</v>
      </c>
      <c r="E46" s="16">
        <v>4.3366616592634122</v>
      </c>
      <c r="F46" s="16">
        <v>4.3316843105361524</v>
      </c>
      <c r="G46" s="16">
        <v>5.7927122061549605</v>
      </c>
      <c r="H46" s="16">
        <v>4.1126133176742838</v>
      </c>
      <c r="I46" s="16">
        <v>6.5535010925482711</v>
      </c>
      <c r="J46" s="16">
        <v>5.7358028720227567</v>
      </c>
      <c r="K46" s="16">
        <v>6.8016913522562357</v>
      </c>
      <c r="L46" s="16">
        <v>5.0085938740055393</v>
      </c>
      <c r="M46" s="16">
        <v>6.3132734610188264</v>
      </c>
      <c r="N46" s="13">
        <v>8.9121768893480837</v>
      </c>
      <c r="O46" s="16">
        <v>4.4666017626317984</v>
      </c>
      <c r="P46" s="16">
        <v>4.3366616592634122</v>
      </c>
      <c r="Q46" s="16">
        <v>4.3316843105361524</v>
      </c>
      <c r="R46" s="16">
        <v>5.7927122061549605</v>
      </c>
      <c r="S46" s="16">
        <v>4.1126133176742838</v>
      </c>
      <c r="T46" s="16">
        <v>6.5535010925482711</v>
      </c>
      <c r="U46" s="16">
        <v>5.7358028720227567</v>
      </c>
      <c r="V46" s="16">
        <v>6.8016913522562357</v>
      </c>
      <c r="W46" s="16">
        <v>5.0085938740055393</v>
      </c>
      <c r="X46" s="16">
        <v>6.3132734610188264</v>
      </c>
      <c r="Y46" s="13">
        <v>8.9121768893480837</v>
      </c>
    </row>
    <row r="47" spans="2:25" x14ac:dyDescent="0.25">
      <c r="B47" s="11">
        <v>44</v>
      </c>
      <c r="C47" s="13">
        <v>1696.4738129127948</v>
      </c>
      <c r="D47" s="16">
        <v>6.3869242964564545</v>
      </c>
      <c r="E47" s="16">
        <v>4.2643848653358862</v>
      </c>
      <c r="F47" s="16">
        <v>7.3083912609839201</v>
      </c>
      <c r="G47" s="16">
        <v>3.7236740799893333</v>
      </c>
      <c r="H47" s="16">
        <v>5.9906159059994089</v>
      </c>
      <c r="I47" s="16">
        <v>4.9633481098198704</v>
      </c>
      <c r="J47" s="16">
        <v>3.8486182201520363</v>
      </c>
      <c r="K47" s="16">
        <v>5.0467092218448011</v>
      </c>
      <c r="L47" s="16">
        <v>5.5459883969826542</v>
      </c>
      <c r="M47" s="16">
        <v>1.9720986937316987</v>
      </c>
      <c r="N47" s="13">
        <v>4.9631670339559095</v>
      </c>
      <c r="O47" s="16">
        <v>6.3869242964564545</v>
      </c>
      <c r="P47" s="16">
        <v>4.2643848653358862</v>
      </c>
      <c r="Q47" s="16">
        <v>7.3083912609839201</v>
      </c>
      <c r="R47" s="16">
        <v>3.7236740799893333</v>
      </c>
      <c r="S47" s="16">
        <v>5.9906159059994089</v>
      </c>
      <c r="T47" s="16">
        <v>4.9633481098198704</v>
      </c>
      <c r="U47" s="16">
        <v>3.8486182201520363</v>
      </c>
      <c r="V47" s="16">
        <v>5.0467092218448011</v>
      </c>
      <c r="W47" s="16">
        <v>5.5459883969826542</v>
      </c>
      <c r="X47" s="16">
        <v>1.9720986937316987</v>
      </c>
      <c r="Y47" s="13">
        <v>4.9631670339559095</v>
      </c>
    </row>
    <row r="48" spans="2:25" x14ac:dyDescent="0.25">
      <c r="B48" s="11">
        <v>45</v>
      </c>
      <c r="C48" s="13">
        <v>1899.4230536878172</v>
      </c>
      <c r="D48" s="16">
        <v>8.3027885044852514</v>
      </c>
      <c r="E48" s="16">
        <v>4.1281406246755648</v>
      </c>
      <c r="F48" s="16">
        <v>4.8441486157527631</v>
      </c>
      <c r="G48" s="16">
        <v>5.1367854058094569</v>
      </c>
      <c r="H48" s="16">
        <v>5.6657481891658303</v>
      </c>
      <c r="I48" s="16">
        <v>6.4348383430258345</v>
      </c>
      <c r="J48" s="16">
        <v>6.5037101979563863</v>
      </c>
      <c r="K48" s="16">
        <v>8.5465897453945132</v>
      </c>
      <c r="L48" s="16">
        <v>6.3272021026015262</v>
      </c>
      <c r="M48" s="16">
        <v>3.0557581258098505</v>
      </c>
      <c r="N48" s="13">
        <v>7.0129630534614709</v>
      </c>
      <c r="O48" s="16">
        <v>8.3027885044852514</v>
      </c>
      <c r="P48" s="16">
        <v>4.1281406246755648</v>
      </c>
      <c r="Q48" s="16">
        <v>4.8441486157527631</v>
      </c>
      <c r="R48" s="16">
        <v>5.1367854058094569</v>
      </c>
      <c r="S48" s="16">
        <v>5.6657481891658303</v>
      </c>
      <c r="T48" s="16">
        <v>6.4348383430258345</v>
      </c>
      <c r="U48" s="16">
        <v>6.5037101979563863</v>
      </c>
      <c r="V48" s="16">
        <v>8.5465897453945132</v>
      </c>
      <c r="W48" s="16">
        <v>6.3272021026015262</v>
      </c>
      <c r="X48" s="16">
        <v>3.0557581258098505</v>
      </c>
      <c r="Y48" s="13">
        <v>7.0129630534614709</v>
      </c>
    </row>
    <row r="49" spans="2:25" x14ac:dyDescent="0.25">
      <c r="B49" s="11">
        <v>46</v>
      </c>
      <c r="C49" s="13">
        <v>1670.3225756364418</v>
      </c>
      <c r="D49" s="16">
        <v>5.7003473012066754</v>
      </c>
      <c r="E49" s="16">
        <v>4.3409089575308393</v>
      </c>
      <c r="F49" s="16">
        <v>7.1303260512021689</v>
      </c>
      <c r="G49" s="16">
        <v>3.7121274158891966</v>
      </c>
      <c r="H49" s="16">
        <v>2.3792003091534899</v>
      </c>
      <c r="I49" s="16">
        <v>4.8155044805498139</v>
      </c>
      <c r="J49" s="16">
        <v>4.8025060910129493</v>
      </c>
      <c r="K49" s="16">
        <v>4.2767382442272002</v>
      </c>
      <c r="L49" s="16">
        <v>6.3799484431351763</v>
      </c>
      <c r="M49" s="16">
        <v>4.3170457663851485</v>
      </c>
      <c r="N49" s="13">
        <v>4.5088005815923315</v>
      </c>
      <c r="O49" s="16">
        <v>5.7003473012066754</v>
      </c>
      <c r="P49" s="16">
        <v>4.3409089575308393</v>
      </c>
      <c r="Q49" s="16">
        <v>7.1303260512021689</v>
      </c>
      <c r="R49" s="16">
        <v>3.7121274158891966</v>
      </c>
      <c r="S49" s="16">
        <v>2.3792003091534899</v>
      </c>
      <c r="T49" s="16">
        <v>4.8155044805498139</v>
      </c>
      <c r="U49" s="16">
        <v>4.8025060910129493</v>
      </c>
      <c r="V49" s="16">
        <v>4.2767382442272002</v>
      </c>
      <c r="W49" s="16">
        <v>6.3799484431351763</v>
      </c>
      <c r="X49" s="16">
        <v>4.3170457663851485</v>
      </c>
      <c r="Y49" s="13">
        <v>4.5088005815923315</v>
      </c>
    </row>
    <row r="50" spans="2:25" x14ac:dyDescent="0.25">
      <c r="B50" s="11">
        <v>47</v>
      </c>
      <c r="C50" s="13">
        <v>1685.7657000551724</v>
      </c>
      <c r="D50" s="16">
        <v>5.4196077864214072</v>
      </c>
      <c r="E50" s="16">
        <v>4.1550211450162742</v>
      </c>
      <c r="F50" s="16">
        <v>5.5422812151366312</v>
      </c>
      <c r="G50" s="16">
        <v>6.7054646017274635</v>
      </c>
      <c r="H50" s="16">
        <v>4.6286694557794297</v>
      </c>
      <c r="I50" s="16">
        <v>1.4411626399541859</v>
      </c>
      <c r="J50" s="16">
        <v>3.1917279207875522</v>
      </c>
      <c r="K50" s="16">
        <v>3.6129686789558373</v>
      </c>
      <c r="L50" s="16">
        <v>7.9990514071695511</v>
      </c>
      <c r="M50" s="16">
        <v>6.3470439471409676</v>
      </c>
      <c r="N50" s="13">
        <v>4.3638558987732416</v>
      </c>
      <c r="O50" s="16">
        <v>5.4196077864214072</v>
      </c>
      <c r="P50" s="16">
        <v>4.1550211450162742</v>
      </c>
      <c r="Q50" s="16">
        <v>5.5422812151366312</v>
      </c>
      <c r="R50" s="16">
        <v>6.7054646017274635</v>
      </c>
      <c r="S50" s="16">
        <v>4.6286694557794297</v>
      </c>
      <c r="T50" s="16">
        <v>1.4411626399541859</v>
      </c>
      <c r="U50" s="16">
        <v>3.1917279207875522</v>
      </c>
      <c r="V50" s="16">
        <v>3.6129686789558373</v>
      </c>
      <c r="W50" s="16">
        <v>7.9990514071695511</v>
      </c>
      <c r="X50" s="16">
        <v>6.3470439471409676</v>
      </c>
      <c r="Y50" s="13">
        <v>4.3638558987732416</v>
      </c>
    </row>
    <row r="51" spans="2:25" x14ac:dyDescent="0.25">
      <c r="B51" s="11">
        <v>48</v>
      </c>
      <c r="C51" s="13">
        <v>1727.6919177748198</v>
      </c>
      <c r="D51" s="16">
        <v>8.2965360081430148</v>
      </c>
      <c r="E51" s="16">
        <v>5.5857764281799929</v>
      </c>
      <c r="F51" s="16">
        <v>3.241318206377767</v>
      </c>
      <c r="G51" s="16">
        <v>6.8671820113341386</v>
      </c>
      <c r="H51" s="16">
        <v>8.1529732806098174</v>
      </c>
      <c r="I51" s="16">
        <v>4.4059920067857616</v>
      </c>
      <c r="J51" s="16">
        <v>4.5945856529238647</v>
      </c>
      <c r="K51" s="16">
        <v>3.5451042870631992</v>
      </c>
      <c r="L51" s="16">
        <v>3.8115933175473904</v>
      </c>
      <c r="M51" s="16">
        <v>3.1621292906522434</v>
      </c>
      <c r="N51" s="13">
        <v>4.3317613124356305</v>
      </c>
      <c r="O51" s="16">
        <v>8.2965360081430148</v>
      </c>
      <c r="P51" s="16">
        <v>5.5857764281799929</v>
      </c>
      <c r="Q51" s="16">
        <v>3.241318206377767</v>
      </c>
      <c r="R51" s="16">
        <v>6.8671820113341386</v>
      </c>
      <c r="S51" s="16">
        <v>8.1529732806098174</v>
      </c>
      <c r="T51" s="16">
        <v>4.4059920067857616</v>
      </c>
      <c r="U51" s="16">
        <v>4.5945856529238647</v>
      </c>
      <c r="V51" s="16">
        <v>3.5451042870631992</v>
      </c>
      <c r="W51" s="16">
        <v>3.8115933175473904</v>
      </c>
      <c r="X51" s="16">
        <v>3.1621292906522434</v>
      </c>
      <c r="Y51" s="13">
        <v>4.3317613124356305</v>
      </c>
    </row>
    <row r="52" spans="2:25" x14ac:dyDescent="0.25">
      <c r="B52" s="11">
        <v>49</v>
      </c>
      <c r="C52" s="13">
        <v>1831.7849857331403</v>
      </c>
      <c r="D52" s="16">
        <v>5.8123487869886166</v>
      </c>
      <c r="E52" s="16">
        <v>6.513951992512224</v>
      </c>
      <c r="F52" s="16">
        <v>3.8455995426773639</v>
      </c>
      <c r="G52" s="16">
        <v>5.7060390791739648</v>
      </c>
      <c r="H52" s="16">
        <v>3.8750971136279468</v>
      </c>
      <c r="I52" s="16">
        <v>3.3672521639038941</v>
      </c>
      <c r="J52" s="16">
        <v>7.0541135251263478</v>
      </c>
      <c r="K52" s="16">
        <v>5.0802779052284492</v>
      </c>
      <c r="L52" s="16">
        <v>7.6925075061610073</v>
      </c>
      <c r="M52" s="16">
        <v>6.9301429916890154</v>
      </c>
      <c r="N52" s="13">
        <v>6.2126037273125201</v>
      </c>
      <c r="O52" s="16">
        <v>5.8123487869886166</v>
      </c>
      <c r="P52" s="16">
        <v>6.513951992512224</v>
      </c>
      <c r="Q52" s="16">
        <v>3.8455995426773639</v>
      </c>
      <c r="R52" s="16">
        <v>5.7060390791739648</v>
      </c>
      <c r="S52" s="16">
        <v>3.8750971136279468</v>
      </c>
      <c r="T52" s="16">
        <v>3.3672521639038941</v>
      </c>
      <c r="U52" s="16">
        <v>7.0541135251263478</v>
      </c>
      <c r="V52" s="16">
        <v>5.0802779052284492</v>
      </c>
      <c r="W52" s="16">
        <v>7.6925075061610073</v>
      </c>
      <c r="X52" s="16">
        <v>6.9301429916890154</v>
      </c>
      <c r="Y52" s="13">
        <v>6.2126037273125201</v>
      </c>
    </row>
    <row r="53" spans="2:25" x14ac:dyDescent="0.25">
      <c r="B53" s="11">
        <v>50</v>
      </c>
      <c r="C53" s="13">
        <v>1616.9582784712202</v>
      </c>
      <c r="D53" s="16">
        <v>9.0886695362855754</v>
      </c>
      <c r="E53" s="16">
        <v>4.3553272387438202</v>
      </c>
      <c r="F53" s="16">
        <v>2.7678480632344886</v>
      </c>
      <c r="G53" s="16">
        <v>2.1236697957724573</v>
      </c>
      <c r="H53" s="16">
        <v>8.2856569604645962</v>
      </c>
      <c r="I53" s="16">
        <v>4.4798663681229565</v>
      </c>
      <c r="J53" s="16">
        <v>3.473784096123997</v>
      </c>
      <c r="K53" s="16">
        <v>5.7389892899006423</v>
      </c>
      <c r="L53" s="16">
        <v>2.95290941263384</v>
      </c>
      <c r="M53" s="16">
        <v>1.5050227647041639</v>
      </c>
      <c r="N53" s="13">
        <v>4.3908939104028715</v>
      </c>
      <c r="O53" s="16">
        <v>9.0886695362855754</v>
      </c>
      <c r="P53" s="16">
        <v>4.3553272387438202</v>
      </c>
      <c r="Q53" s="16">
        <v>2.7678480632344886</v>
      </c>
      <c r="R53" s="16">
        <v>2.1236697957724573</v>
      </c>
      <c r="S53" s="16">
        <v>8.2856569604645962</v>
      </c>
      <c r="T53" s="16">
        <v>4.4798663681229565</v>
      </c>
      <c r="U53" s="16">
        <v>3.473784096123997</v>
      </c>
      <c r="V53" s="16">
        <v>5.7389892899006423</v>
      </c>
      <c r="W53" s="16">
        <v>2.95290941263384</v>
      </c>
      <c r="X53" s="16">
        <v>1.5050227647041639</v>
      </c>
      <c r="Y53" s="13">
        <v>4.3908939104028715</v>
      </c>
    </row>
    <row r="54" spans="2:25" x14ac:dyDescent="0.25">
      <c r="B54" s="11">
        <v>51</v>
      </c>
      <c r="C54" s="13">
        <v>1551.4842058193874</v>
      </c>
      <c r="D54" s="16">
        <v>5.1157535294116157</v>
      </c>
      <c r="E54" s="16">
        <v>5.8281579031037323</v>
      </c>
      <c r="F54" s="16">
        <v>5.4619582588091999</v>
      </c>
      <c r="G54" s="16">
        <v>2.4787588173874169</v>
      </c>
      <c r="H54" s="16">
        <v>6.5106481271671122</v>
      </c>
      <c r="I54" s="16">
        <v>2.6829001366905141</v>
      </c>
      <c r="J54" s="16">
        <v>2.4162709419140933</v>
      </c>
      <c r="K54" s="16">
        <v>2.3117311648292183</v>
      </c>
      <c r="L54" s="16">
        <v>3.1532598071377507</v>
      </c>
      <c r="M54" s="16">
        <v>4.317125757535047</v>
      </c>
      <c r="N54" s="13">
        <v>4.4146521741701248</v>
      </c>
      <c r="O54" s="16">
        <v>5.1157535294116157</v>
      </c>
      <c r="P54" s="16">
        <v>5.8281579031037323</v>
      </c>
      <c r="Q54" s="16">
        <v>5.4619582588091999</v>
      </c>
      <c r="R54" s="16">
        <v>2.4787588173874169</v>
      </c>
      <c r="S54" s="16">
        <v>6.5106481271671122</v>
      </c>
      <c r="T54" s="16">
        <v>2.6829001366905141</v>
      </c>
      <c r="U54" s="16">
        <v>2.4162709419140933</v>
      </c>
      <c r="V54" s="16">
        <v>2.3117311648292183</v>
      </c>
      <c r="W54" s="16">
        <v>3.1532598071377507</v>
      </c>
      <c r="X54" s="16">
        <v>4.317125757535047</v>
      </c>
      <c r="Y54" s="13">
        <v>4.4146521741701248</v>
      </c>
    </row>
    <row r="55" spans="2:25" x14ac:dyDescent="0.25">
      <c r="B55" s="11">
        <v>52</v>
      </c>
      <c r="C55" s="13">
        <v>1732.5483202611185</v>
      </c>
      <c r="D55" s="16">
        <v>3.9096240374565077</v>
      </c>
      <c r="E55" s="16">
        <v>5.7691297967957871</v>
      </c>
      <c r="F55" s="16">
        <v>4.3735006838147372</v>
      </c>
      <c r="G55" s="16">
        <v>3.7956706831374731</v>
      </c>
      <c r="H55" s="16">
        <v>2.0428193381615931</v>
      </c>
      <c r="I55" s="16">
        <v>4.5381899090574036</v>
      </c>
      <c r="J55" s="16">
        <v>8.2231319744966438</v>
      </c>
      <c r="K55" s="16">
        <v>7.7105095314394321</v>
      </c>
      <c r="L55" s="16">
        <v>5.1446836275012071</v>
      </c>
      <c r="M55" s="16">
        <v>5.8201477314751218</v>
      </c>
      <c r="N55" s="13">
        <v>4.9413895906633272</v>
      </c>
      <c r="O55" s="16">
        <v>3.9096240374565077</v>
      </c>
      <c r="P55" s="16">
        <v>5.7691297967957871</v>
      </c>
      <c r="Q55" s="16">
        <v>4.3735006838147372</v>
      </c>
      <c r="R55" s="16">
        <v>3.7956706831374731</v>
      </c>
      <c r="S55" s="16">
        <v>2.0428193381615931</v>
      </c>
      <c r="T55" s="16">
        <v>4.5381899090574036</v>
      </c>
      <c r="U55" s="16">
        <v>8.2231319744966438</v>
      </c>
      <c r="V55" s="16">
        <v>7.7105095314394321</v>
      </c>
      <c r="W55" s="16">
        <v>5.1446836275012071</v>
      </c>
      <c r="X55" s="16">
        <v>5.8201477314751218</v>
      </c>
      <c r="Y55" s="13">
        <v>4.9413895906633272</v>
      </c>
    </row>
    <row r="56" spans="2:25" x14ac:dyDescent="0.25">
      <c r="B56" s="11">
        <v>53</v>
      </c>
      <c r="C56" s="13">
        <v>1601.9966421111421</v>
      </c>
      <c r="D56" s="16">
        <v>3.0036917424975158</v>
      </c>
      <c r="E56" s="16">
        <v>7.0729329070439997</v>
      </c>
      <c r="F56" s="16">
        <v>3.5250117395531015</v>
      </c>
      <c r="G56" s="16">
        <v>3.3543407067782454</v>
      </c>
      <c r="H56" s="16">
        <v>5.2001455229886835</v>
      </c>
      <c r="I56" s="16">
        <v>2.0602147666038029</v>
      </c>
      <c r="J56" s="16">
        <v>5.9201149749749797</v>
      </c>
      <c r="K56" s="16">
        <v>7.7250505316938325</v>
      </c>
      <c r="L56" s="16">
        <v>4.6184409605351782</v>
      </c>
      <c r="M56" s="16">
        <v>2.4131501135798605</v>
      </c>
      <c r="N56" s="13">
        <v>3.1953433804428899</v>
      </c>
      <c r="O56" s="16">
        <v>3.0036917424975158</v>
      </c>
      <c r="P56" s="16">
        <v>7.0729329070439997</v>
      </c>
      <c r="Q56" s="16">
        <v>3.5250117395531015</v>
      </c>
      <c r="R56" s="16">
        <v>3.3543407067782454</v>
      </c>
      <c r="S56" s="16">
        <v>5.2001455229886835</v>
      </c>
      <c r="T56" s="16">
        <v>2.0602147666038029</v>
      </c>
      <c r="U56" s="16">
        <v>5.9201149749749797</v>
      </c>
      <c r="V56" s="16">
        <v>7.7250505316938325</v>
      </c>
      <c r="W56" s="16">
        <v>4.6184409605351782</v>
      </c>
      <c r="X56" s="16">
        <v>2.4131501135798605</v>
      </c>
      <c r="Y56" s="13">
        <v>3.1953433804428899</v>
      </c>
    </row>
    <row r="57" spans="2:25" x14ac:dyDescent="0.25">
      <c r="B57" s="11">
        <v>54</v>
      </c>
      <c r="C57" s="13">
        <v>1896.1769900116858</v>
      </c>
      <c r="D57" s="16">
        <v>3.1171972533561689</v>
      </c>
      <c r="E57" s="16">
        <v>7.9490229595124919</v>
      </c>
      <c r="F57" s="16">
        <v>6.4615257311197851</v>
      </c>
      <c r="G57" s="16">
        <v>6.1469612552100372</v>
      </c>
      <c r="H57" s="16">
        <v>7.5774587801066744</v>
      </c>
      <c r="I57" s="16">
        <v>3.9863870030428004</v>
      </c>
      <c r="J57" s="16">
        <v>6.1233823019680704</v>
      </c>
      <c r="K57" s="16">
        <v>8.5084769810886609</v>
      </c>
      <c r="L57" s="16">
        <v>3.8243734847703861</v>
      </c>
      <c r="M57" s="16">
        <v>5.2282219733258746</v>
      </c>
      <c r="N57" s="13">
        <v>6.8714413932695519</v>
      </c>
      <c r="O57" s="16">
        <v>3.1171972533561689</v>
      </c>
      <c r="P57" s="16">
        <v>7.9490229595124919</v>
      </c>
      <c r="Q57" s="16">
        <v>6.4615257311197851</v>
      </c>
      <c r="R57" s="16">
        <v>6.1469612552100372</v>
      </c>
      <c r="S57" s="16">
        <v>7.5774587801066744</v>
      </c>
      <c r="T57" s="16">
        <v>3.9863870030428004</v>
      </c>
      <c r="U57" s="16">
        <v>6.1233823019680704</v>
      </c>
      <c r="V57" s="16">
        <v>8.5084769810886609</v>
      </c>
      <c r="W57" s="16">
        <v>3.8243734847703861</v>
      </c>
      <c r="X57" s="16">
        <v>5.2282219733258746</v>
      </c>
      <c r="Y57" s="13">
        <v>6.8714413932695519</v>
      </c>
    </row>
    <row r="58" spans="2:25" x14ac:dyDescent="0.25">
      <c r="B58" s="11">
        <v>55</v>
      </c>
      <c r="C58" s="13">
        <v>1630.828658064341</v>
      </c>
      <c r="D58" s="16">
        <v>4.9244463537577063</v>
      </c>
      <c r="E58" s="16">
        <v>2.4111807255309632</v>
      </c>
      <c r="F58" s="16">
        <v>3.3819270310713914</v>
      </c>
      <c r="G58" s="16">
        <v>3.0294836845215274</v>
      </c>
      <c r="H58" s="16">
        <v>7.4357807840468446</v>
      </c>
      <c r="I58" s="16">
        <v>6.4108967320558543</v>
      </c>
      <c r="J58" s="16">
        <v>0.28569100107311574</v>
      </c>
      <c r="K58" s="16">
        <v>9.1682270929971814</v>
      </c>
      <c r="L58" s="16">
        <v>4.6518054471835821</v>
      </c>
      <c r="M58" s="16">
        <v>5.5025800319066054</v>
      </c>
      <c r="N58" s="13">
        <v>2.8809537748735408</v>
      </c>
      <c r="O58" s="16">
        <v>4.9244463537577063</v>
      </c>
      <c r="P58" s="16">
        <v>2.4111807255309632</v>
      </c>
      <c r="Q58" s="16">
        <v>3.3819270310713914</v>
      </c>
      <c r="R58" s="16">
        <v>3.0294836845215274</v>
      </c>
      <c r="S58" s="16">
        <v>7.4357807840468446</v>
      </c>
      <c r="T58" s="16">
        <v>6.4108967320558543</v>
      </c>
      <c r="U58" s="16">
        <v>0.28569100107311574</v>
      </c>
      <c r="V58" s="16">
        <v>9.1682270929971814</v>
      </c>
      <c r="W58" s="16">
        <v>4.6518054471835821</v>
      </c>
      <c r="X58" s="16">
        <v>5.5025800319066054</v>
      </c>
      <c r="Y58" s="13">
        <v>2.8809537748735408</v>
      </c>
    </row>
    <row r="59" spans="2:25" x14ac:dyDescent="0.25">
      <c r="B59" s="11">
        <v>56</v>
      </c>
      <c r="C59" s="13">
        <v>1635.5928283976634</v>
      </c>
      <c r="D59" s="16">
        <v>3.2437722173217862</v>
      </c>
      <c r="E59" s="16">
        <v>5.581647986759628</v>
      </c>
      <c r="F59" s="16">
        <v>5.3465408434824804</v>
      </c>
      <c r="G59" s="16">
        <v>4.7184474878333491</v>
      </c>
      <c r="H59" s="16">
        <v>4.1555704646518858</v>
      </c>
      <c r="I59" s="16">
        <v>4.0038042434019694</v>
      </c>
      <c r="J59" s="16">
        <v>5.8642359542124982</v>
      </c>
      <c r="K59" s="16">
        <v>2.8907113990932269</v>
      </c>
      <c r="L59" s="16">
        <v>5.3443990989191619</v>
      </c>
      <c r="M59" s="16">
        <v>3.3461911086431728</v>
      </c>
      <c r="N59" s="13">
        <v>5.6460509174373579</v>
      </c>
      <c r="O59" s="16">
        <v>3.2437722173217862</v>
      </c>
      <c r="P59" s="16">
        <v>5.581647986759628</v>
      </c>
      <c r="Q59" s="16">
        <v>5.3465408434824804</v>
      </c>
      <c r="R59" s="16">
        <v>4.7184474878333491</v>
      </c>
      <c r="S59" s="16">
        <v>4.1555704646518858</v>
      </c>
      <c r="T59" s="16">
        <v>4.0038042434019694</v>
      </c>
      <c r="U59" s="16">
        <v>5.8642359542124982</v>
      </c>
      <c r="V59" s="16">
        <v>2.8907113990932269</v>
      </c>
      <c r="W59" s="16">
        <v>5.3443990989191619</v>
      </c>
      <c r="X59" s="16">
        <v>3.3461911086431728</v>
      </c>
      <c r="Y59" s="13">
        <v>5.6460509174373579</v>
      </c>
    </row>
    <row r="60" spans="2:25" x14ac:dyDescent="0.25">
      <c r="B60" s="11">
        <v>57</v>
      </c>
      <c r="C60" s="13">
        <v>1852.6091233577818</v>
      </c>
      <c r="D60" s="16">
        <v>6.8841156545559192</v>
      </c>
      <c r="E60" s="16">
        <v>7.2227138136112234</v>
      </c>
      <c r="F60" s="16">
        <v>10.457201854303083</v>
      </c>
      <c r="G60" s="16">
        <v>5.0145214810445609</v>
      </c>
      <c r="H60" s="16">
        <v>6.4867601642088424</v>
      </c>
      <c r="I60" s="16">
        <v>4.8087507485599579</v>
      </c>
      <c r="J60" s="16">
        <v>1.1238340229698189</v>
      </c>
      <c r="K60" s="16">
        <v>3.5122247784058227</v>
      </c>
      <c r="L60" s="16">
        <v>6.8088538395183758</v>
      </c>
      <c r="M60" s="16">
        <v>6.2518472217353001</v>
      </c>
      <c r="N60" s="13">
        <v>4.880633649565536</v>
      </c>
      <c r="O60" s="16">
        <v>6.8841156545559192</v>
      </c>
      <c r="P60" s="16">
        <v>7.2227138136112234</v>
      </c>
      <c r="Q60" s="16">
        <v>10.457201854303083</v>
      </c>
      <c r="R60" s="16">
        <v>5.0145214810445609</v>
      </c>
      <c r="S60" s="16">
        <v>6.4867601642088424</v>
      </c>
      <c r="T60" s="16">
        <v>4.8087507485599579</v>
      </c>
      <c r="U60" s="16">
        <v>1.1238340229698189</v>
      </c>
      <c r="V60" s="16">
        <v>3.5122247784058227</v>
      </c>
      <c r="W60" s="16">
        <v>6.8088538395183758</v>
      </c>
      <c r="X60" s="16">
        <v>6.2518472217353001</v>
      </c>
      <c r="Y60" s="13">
        <v>4.880633649565536</v>
      </c>
    </row>
    <row r="61" spans="2:25" x14ac:dyDescent="0.25">
      <c r="B61" s="11">
        <v>58</v>
      </c>
      <c r="C61" s="13">
        <v>1731.3225216181468</v>
      </c>
      <c r="D61" s="16">
        <v>4.415774960451003</v>
      </c>
      <c r="E61" s="16">
        <v>6.2210043838746127</v>
      </c>
      <c r="F61" s="16">
        <v>7.051675682772979</v>
      </c>
      <c r="G61" s="16">
        <v>4.0593412753576095</v>
      </c>
      <c r="H61" s="16">
        <v>3.1190730164405034</v>
      </c>
      <c r="I61" s="16">
        <v>5.3880880823694479</v>
      </c>
      <c r="J61" s="16">
        <v>3.3207728476035561</v>
      </c>
      <c r="K61" s="16">
        <v>4.7658101184566846</v>
      </c>
      <c r="L61" s="16">
        <v>7.8147264121946884</v>
      </c>
      <c r="M61" s="16">
        <v>8.497172908927503</v>
      </c>
      <c r="N61" s="13">
        <v>1.6083962533436389</v>
      </c>
      <c r="O61" s="16">
        <v>4.415774960451003</v>
      </c>
      <c r="P61" s="16">
        <v>6.2210043838746127</v>
      </c>
      <c r="Q61" s="16">
        <v>7.051675682772979</v>
      </c>
      <c r="R61" s="16">
        <v>4.0593412753576095</v>
      </c>
      <c r="S61" s="16">
        <v>3.1190730164405034</v>
      </c>
      <c r="T61" s="16">
        <v>5.3880880823694479</v>
      </c>
      <c r="U61" s="16">
        <v>3.3207728476035561</v>
      </c>
      <c r="V61" s="16">
        <v>4.7658101184566846</v>
      </c>
      <c r="W61" s="16">
        <v>7.8147264121946884</v>
      </c>
      <c r="X61" s="16">
        <v>8.497172908927503</v>
      </c>
      <c r="Y61" s="13">
        <v>1.6083962533436389</v>
      </c>
    </row>
    <row r="62" spans="2:25" x14ac:dyDescent="0.25">
      <c r="B62" s="11">
        <v>59</v>
      </c>
      <c r="C62" s="13">
        <v>1752.0315184591852</v>
      </c>
      <c r="D62" s="16">
        <v>4.9440449277246765</v>
      </c>
      <c r="E62" s="16">
        <v>6.0513589387561204</v>
      </c>
      <c r="F62" s="16">
        <v>6.2276990828797025</v>
      </c>
      <c r="G62" s="16">
        <v>4.0624167631539008</v>
      </c>
      <c r="H62" s="16">
        <v>6.3790963990142533</v>
      </c>
      <c r="I62" s="16">
        <v>5.5542264348304125</v>
      </c>
      <c r="J62" s="16">
        <v>8.2083840748214385</v>
      </c>
      <c r="K62" s="16">
        <v>5.5209136588087242</v>
      </c>
      <c r="L62" s="16">
        <v>3.3262577541593807</v>
      </c>
      <c r="M62" s="16">
        <v>4.0757590506391894</v>
      </c>
      <c r="N62" s="13">
        <v>3.0579414623597563</v>
      </c>
      <c r="O62" s="16">
        <v>4.9440449277246765</v>
      </c>
      <c r="P62" s="16">
        <v>6.0513589387561204</v>
      </c>
      <c r="Q62" s="16">
        <v>6.2276990828797025</v>
      </c>
      <c r="R62" s="16">
        <v>4.0624167631539008</v>
      </c>
      <c r="S62" s="16">
        <v>6.3790963990142533</v>
      </c>
      <c r="T62" s="16">
        <v>5.5542264348304125</v>
      </c>
      <c r="U62" s="16">
        <v>8.2083840748214385</v>
      </c>
      <c r="V62" s="16">
        <v>5.5209136588087242</v>
      </c>
      <c r="W62" s="16">
        <v>3.3262577541593807</v>
      </c>
      <c r="X62" s="16">
        <v>4.0757590506391894</v>
      </c>
      <c r="Y62" s="13">
        <v>3.0579414623597563</v>
      </c>
    </row>
    <row r="63" spans="2:25" x14ac:dyDescent="0.25">
      <c r="B63" s="11">
        <v>60</v>
      </c>
      <c r="C63" s="13">
        <v>1748.1199382699872</v>
      </c>
      <c r="D63" s="16">
        <v>8.5644939848213628</v>
      </c>
      <c r="E63" s="16">
        <v>6.5228225679145897</v>
      </c>
      <c r="F63" s="16">
        <v>3.1448852482626108</v>
      </c>
      <c r="G63" s="16">
        <v>6.5535511152301709</v>
      </c>
      <c r="H63" s="16">
        <v>1.9974103787359714</v>
      </c>
      <c r="I63" s="16">
        <v>6.824753287629421</v>
      </c>
      <c r="J63" s="16">
        <v>4.2193044248933766</v>
      </c>
      <c r="K63" s="16">
        <v>5.2499643879265365</v>
      </c>
      <c r="L63" s="16">
        <v>4.3148307056475481</v>
      </c>
      <c r="M63" s="16">
        <v>4.5269119806750115</v>
      </c>
      <c r="N63" s="13">
        <v>5.3068708746132858</v>
      </c>
      <c r="O63" s="16">
        <v>8.5644939848213628</v>
      </c>
      <c r="P63" s="16">
        <v>6.5228225679145897</v>
      </c>
      <c r="Q63" s="16">
        <v>3.1448852482626108</v>
      </c>
      <c r="R63" s="16">
        <v>6.5535511152301709</v>
      </c>
      <c r="S63" s="16">
        <v>1.9974103787359714</v>
      </c>
      <c r="T63" s="16">
        <v>6.824753287629421</v>
      </c>
      <c r="U63" s="16">
        <v>4.2193044248933766</v>
      </c>
      <c r="V63" s="16">
        <v>5.2499643879265365</v>
      </c>
      <c r="W63" s="16">
        <v>4.3148307056475481</v>
      </c>
      <c r="X63" s="16">
        <v>4.5269119806750115</v>
      </c>
      <c r="Y63" s="13">
        <v>5.3068708746132858</v>
      </c>
    </row>
    <row r="64" spans="2:25" x14ac:dyDescent="0.25">
      <c r="B64" s="11">
        <v>61</v>
      </c>
      <c r="C64" s="13">
        <v>1712.4169290998566</v>
      </c>
      <c r="D64" s="16">
        <v>6.9122820636749562</v>
      </c>
      <c r="E64" s="16">
        <v>3.0096708863816009</v>
      </c>
      <c r="F64" s="16">
        <v>1.4650953322400597</v>
      </c>
      <c r="G64" s="16">
        <v>6.1476652944499257</v>
      </c>
      <c r="H64" s="16">
        <v>3.3260914073058969</v>
      </c>
      <c r="I64" s="16">
        <v>7.7112343142696371</v>
      </c>
      <c r="J64" s="16">
        <v>3.0457118942946768</v>
      </c>
      <c r="K64" s="16">
        <v>4.816811511464187</v>
      </c>
      <c r="L64" s="16">
        <v>8.0995793298013812</v>
      </c>
      <c r="M64" s="16">
        <v>4.931835784595334</v>
      </c>
      <c r="N64" s="13">
        <v>5.6453987833113137</v>
      </c>
      <c r="O64" s="16">
        <v>6.9122820636749562</v>
      </c>
      <c r="P64" s="16">
        <v>3.0096708863816009</v>
      </c>
      <c r="Q64" s="16">
        <v>1.4650953322400597</v>
      </c>
      <c r="R64" s="16">
        <v>6.1476652944499257</v>
      </c>
      <c r="S64" s="16">
        <v>3.3260914073058969</v>
      </c>
      <c r="T64" s="16">
        <v>7.7112343142696371</v>
      </c>
      <c r="U64" s="16">
        <v>3.0457118942946768</v>
      </c>
      <c r="V64" s="16">
        <v>4.816811511464187</v>
      </c>
      <c r="W64" s="16">
        <v>8.0995793298013812</v>
      </c>
      <c r="X64" s="16">
        <v>4.931835784595334</v>
      </c>
      <c r="Y64" s="13">
        <v>5.6453987833113137</v>
      </c>
    </row>
    <row r="65" spans="2:25" x14ac:dyDescent="0.25">
      <c r="B65" s="11">
        <v>62</v>
      </c>
      <c r="C65" s="13">
        <v>1757.9306467742497</v>
      </c>
      <c r="D65" s="16">
        <v>5.714125984298243</v>
      </c>
      <c r="E65" s="16">
        <v>3.0508220715684837</v>
      </c>
      <c r="F65" s="16">
        <v>5.935147395433936</v>
      </c>
      <c r="G65" s="16">
        <v>6.4478545985524214</v>
      </c>
      <c r="H65" s="16">
        <v>3.508245859144167</v>
      </c>
      <c r="I65" s="16">
        <v>1.5913122784846401</v>
      </c>
      <c r="J65" s="16">
        <v>4.5365068831882009</v>
      </c>
      <c r="K65" s="16">
        <v>6.0376966136807528</v>
      </c>
      <c r="L65" s="16">
        <v>4.8943683882243478</v>
      </c>
      <c r="M65" s="16">
        <v>9.9554116444590868</v>
      </c>
      <c r="N65" s="13">
        <v>6.2058969076523631</v>
      </c>
      <c r="O65" s="16">
        <v>5.714125984298243</v>
      </c>
      <c r="P65" s="16">
        <v>3.0508220715684837</v>
      </c>
      <c r="Q65" s="16">
        <v>5.935147395433936</v>
      </c>
      <c r="R65" s="16">
        <v>6.4478545985524214</v>
      </c>
      <c r="S65" s="16">
        <v>3.508245859144167</v>
      </c>
      <c r="T65" s="16">
        <v>1.5913122784846401</v>
      </c>
      <c r="U65" s="16">
        <v>4.5365068831882009</v>
      </c>
      <c r="V65" s="16">
        <v>6.0376966136807528</v>
      </c>
      <c r="W65" s="16">
        <v>4.8943683882243478</v>
      </c>
      <c r="X65" s="16">
        <v>9.9554116444590868</v>
      </c>
      <c r="Y65" s="13">
        <v>6.2058969076523631</v>
      </c>
    </row>
    <row r="66" spans="2:25" x14ac:dyDescent="0.25">
      <c r="B66" s="11">
        <v>63</v>
      </c>
      <c r="C66" s="13">
        <v>1640.3704373483824</v>
      </c>
      <c r="D66" s="16">
        <v>4.4285801287000428</v>
      </c>
      <c r="E66" s="16">
        <v>2.0562091488218526</v>
      </c>
      <c r="F66" s="16">
        <v>8.596921599963169</v>
      </c>
      <c r="G66" s="16">
        <v>0.91421056510952159</v>
      </c>
      <c r="H66" s="16">
        <v>6.384291422238018</v>
      </c>
      <c r="I66" s="16">
        <v>4.9553512859982076</v>
      </c>
      <c r="J66" s="16">
        <v>8.1024363197723126</v>
      </c>
      <c r="K66" s="16">
        <v>4.7098243292965822</v>
      </c>
      <c r="L66" s="16">
        <v>4.8852812186775205</v>
      </c>
      <c r="M66" s="16">
        <v>2.004976873101294</v>
      </c>
      <c r="N66" s="13">
        <v>3.6356816111691135</v>
      </c>
      <c r="O66" s="16">
        <v>4.4285801287000428</v>
      </c>
      <c r="P66" s="16">
        <v>2.0562091488218526</v>
      </c>
      <c r="Q66" s="16">
        <v>8.596921599963169</v>
      </c>
      <c r="R66" s="16">
        <v>0.91421056510952159</v>
      </c>
      <c r="S66" s="16">
        <v>6.384291422238018</v>
      </c>
      <c r="T66" s="16">
        <v>4.9553512859982076</v>
      </c>
      <c r="U66" s="16">
        <v>8.1024363197723126</v>
      </c>
      <c r="V66" s="16">
        <v>4.7098243292965822</v>
      </c>
      <c r="W66" s="16">
        <v>4.8852812186775205</v>
      </c>
      <c r="X66" s="16">
        <v>2.004976873101294</v>
      </c>
      <c r="Y66" s="13">
        <v>3.6356816111691135</v>
      </c>
    </row>
    <row r="67" spans="2:25" x14ac:dyDescent="0.25">
      <c r="B67" s="11">
        <v>64</v>
      </c>
      <c r="C67" s="13">
        <v>1888.3414757308069</v>
      </c>
      <c r="D67" s="16">
        <v>7.7316474635423544</v>
      </c>
      <c r="E67" s="16">
        <v>6.3644861864342115</v>
      </c>
      <c r="F67" s="16">
        <v>8.4327055617709892</v>
      </c>
      <c r="G67" s="16">
        <v>1.8432949865760118</v>
      </c>
      <c r="H67" s="16">
        <v>7.4306321761606435</v>
      </c>
      <c r="I67" s="16">
        <v>4.8413064319245125</v>
      </c>
      <c r="J67" s="16">
        <v>7.8252581913383583</v>
      </c>
      <c r="K67" s="16">
        <v>5.4488352808739133</v>
      </c>
      <c r="L67" s="16">
        <v>4.2384410504283663</v>
      </c>
      <c r="M67" s="16">
        <v>7.0530106295122987</v>
      </c>
      <c r="N67" s="13">
        <v>4.1921838533241198</v>
      </c>
      <c r="O67" s="16">
        <v>7.7316474635423544</v>
      </c>
      <c r="P67" s="16">
        <v>6.3644861864342115</v>
      </c>
      <c r="Q67" s="16">
        <v>8.4327055617709892</v>
      </c>
      <c r="R67" s="16">
        <v>1.8432949865760118</v>
      </c>
      <c r="S67" s="16">
        <v>7.4306321761606435</v>
      </c>
      <c r="T67" s="16">
        <v>4.8413064319245125</v>
      </c>
      <c r="U67" s="16">
        <v>7.8252581913383583</v>
      </c>
      <c r="V67" s="16">
        <v>5.4488352808739133</v>
      </c>
      <c r="W67" s="16">
        <v>4.2384410504283663</v>
      </c>
      <c r="X67" s="16">
        <v>7.0530106295122987</v>
      </c>
      <c r="Y67" s="13">
        <v>4.1921838533241198</v>
      </c>
    </row>
    <row r="68" spans="2:25" x14ac:dyDescent="0.25">
      <c r="B68" s="11">
        <v>65</v>
      </c>
      <c r="C68" s="13">
        <v>1756.3800829683635</v>
      </c>
      <c r="D68" s="16">
        <v>7.3261145133654288</v>
      </c>
      <c r="E68" s="16">
        <v>6.1576338823317744</v>
      </c>
      <c r="F68" s="16">
        <v>4.9505145069305563</v>
      </c>
      <c r="G68" s="16">
        <v>4.9485541488671219</v>
      </c>
      <c r="H68" s="16">
        <v>4.4944856201664951</v>
      </c>
      <c r="I68" s="16">
        <v>2.7054466279513489</v>
      </c>
      <c r="J68" s="16">
        <v>10.283110774792767</v>
      </c>
      <c r="K68" s="16">
        <v>3.7355634560983049</v>
      </c>
      <c r="L68" s="16">
        <v>3.8075356836793341</v>
      </c>
      <c r="M68" s="16">
        <v>4.0188787394211092</v>
      </c>
      <c r="N68" s="13">
        <v>5.3351199553780102</v>
      </c>
      <c r="O68" s="16">
        <v>7.3261145133654288</v>
      </c>
      <c r="P68" s="16">
        <v>6.1576338823317744</v>
      </c>
      <c r="Q68" s="16">
        <v>4.9505145069305563</v>
      </c>
      <c r="R68" s="16">
        <v>4.9485541488671219</v>
      </c>
      <c r="S68" s="16">
        <v>4.4944856201664951</v>
      </c>
      <c r="T68" s="16">
        <v>2.7054466279513489</v>
      </c>
      <c r="U68" s="16">
        <v>10.283110774792767</v>
      </c>
      <c r="V68" s="16">
        <v>3.7355634560983049</v>
      </c>
      <c r="W68" s="16">
        <v>3.8075356836793341</v>
      </c>
      <c r="X68" s="16">
        <v>4.0188787394211092</v>
      </c>
      <c r="Y68" s="13">
        <v>5.3351199553780102</v>
      </c>
    </row>
    <row r="69" spans="2:25" x14ac:dyDescent="0.25">
      <c r="B69" s="11">
        <v>66</v>
      </c>
      <c r="C69" s="13">
        <v>1634.9378110160737</v>
      </c>
      <c r="D69" s="16">
        <v>2.4240301589499236</v>
      </c>
      <c r="E69" s="16">
        <v>1.8477204776807166</v>
      </c>
      <c r="F69" s="16">
        <v>7.2673999701591345</v>
      </c>
      <c r="G69" s="16">
        <v>4.6363724262183705</v>
      </c>
      <c r="H69" s="16">
        <v>4.8706099988510934</v>
      </c>
      <c r="I69" s="16">
        <v>2.2882117242022937</v>
      </c>
      <c r="J69" s="16">
        <v>4.9876259127594107</v>
      </c>
      <c r="K69" s="16">
        <v>7.9141867468549485</v>
      </c>
      <c r="L69" s="16">
        <v>4.011757188794685</v>
      </c>
      <c r="M69" s="16">
        <v>6.8138524858499423</v>
      </c>
      <c r="N69" s="13">
        <v>3.1878396283936787</v>
      </c>
      <c r="O69" s="16">
        <v>2.4240301589499236</v>
      </c>
      <c r="P69" s="16">
        <v>1.8477204776807166</v>
      </c>
      <c r="Q69" s="16">
        <v>7.2673999701591345</v>
      </c>
      <c r="R69" s="16">
        <v>4.6363724262183705</v>
      </c>
      <c r="S69" s="16">
        <v>4.8706099988510934</v>
      </c>
      <c r="T69" s="16">
        <v>2.2882117242022937</v>
      </c>
      <c r="U69" s="16">
        <v>4.9876259127594107</v>
      </c>
      <c r="V69" s="16">
        <v>7.9141867468549485</v>
      </c>
      <c r="W69" s="16">
        <v>4.011757188794685</v>
      </c>
      <c r="X69" s="16">
        <v>6.8138524858499423</v>
      </c>
      <c r="Y69" s="13">
        <v>3.1878396283936787</v>
      </c>
    </row>
    <row r="70" spans="2:25" x14ac:dyDescent="0.25">
      <c r="B70" s="11">
        <v>67</v>
      </c>
      <c r="C70" s="13">
        <v>1574.051590283317</v>
      </c>
      <c r="D70" s="16">
        <v>1.0425283132552003</v>
      </c>
      <c r="E70" s="16">
        <v>6.2894800814189393</v>
      </c>
      <c r="F70" s="16">
        <v>1.8605728899991929</v>
      </c>
      <c r="G70" s="16">
        <v>6.2553669083038939</v>
      </c>
      <c r="H70" s="16">
        <v>4.7845148347557744</v>
      </c>
      <c r="I70" s="16">
        <v>2.0154184656345806</v>
      </c>
      <c r="J70" s="16">
        <v>5.9129631986919629</v>
      </c>
      <c r="K70" s="16">
        <v>3.6742909754519495</v>
      </c>
      <c r="L70" s="16">
        <v>4.6271434639743214</v>
      </c>
      <c r="M70" s="16">
        <v>4.7012173948742122</v>
      </c>
      <c r="N70" s="13">
        <v>5.0812439957373501</v>
      </c>
      <c r="O70" s="16">
        <v>1.0425283132552003</v>
      </c>
      <c r="P70" s="16">
        <v>6.2894800814189393</v>
      </c>
      <c r="Q70" s="16">
        <v>1.8605728899991929</v>
      </c>
      <c r="R70" s="16">
        <v>6.2553669083038939</v>
      </c>
      <c r="S70" s="16">
        <v>4.7845148347557744</v>
      </c>
      <c r="T70" s="16">
        <v>2.0154184656345806</v>
      </c>
      <c r="U70" s="16">
        <v>5.9129631986919629</v>
      </c>
      <c r="V70" s="16">
        <v>3.6742909754519495</v>
      </c>
      <c r="W70" s="16">
        <v>4.6271434639743214</v>
      </c>
      <c r="X70" s="16">
        <v>4.7012173948742122</v>
      </c>
      <c r="Y70" s="13">
        <v>5.0812439957373501</v>
      </c>
    </row>
    <row r="71" spans="2:25" x14ac:dyDescent="0.25">
      <c r="B71" s="11">
        <v>68</v>
      </c>
      <c r="C71" s="13">
        <v>1894.0292778688897</v>
      </c>
      <c r="D71" s="16">
        <v>6.1914110702522773</v>
      </c>
      <c r="E71" s="16">
        <v>7.5844442329128841</v>
      </c>
      <c r="F71" s="16">
        <v>2.8362165414921008</v>
      </c>
      <c r="G71" s="16">
        <v>7.9113121445493935</v>
      </c>
      <c r="H71" s="16">
        <v>6.6031783173178145</v>
      </c>
      <c r="I71" s="16">
        <v>6.426252636408071</v>
      </c>
      <c r="J71" s="16">
        <v>1.7546189469458708</v>
      </c>
      <c r="K71" s="16">
        <v>6.1744295220301364</v>
      </c>
      <c r="L71" s="16">
        <v>6.1243558805434688</v>
      </c>
      <c r="M71" s="16">
        <v>5.0908092860931609</v>
      </c>
      <c r="N71" s="13">
        <v>9.0432761242688162</v>
      </c>
      <c r="O71" s="16">
        <v>6.1914110702522773</v>
      </c>
      <c r="P71" s="16">
        <v>7.5844442329128841</v>
      </c>
      <c r="Q71" s="16">
        <v>2.8362165414921008</v>
      </c>
      <c r="R71" s="16">
        <v>7.9113121445493935</v>
      </c>
      <c r="S71" s="16">
        <v>6.6031783173178145</v>
      </c>
      <c r="T71" s="16">
        <v>6.426252636408071</v>
      </c>
      <c r="U71" s="16">
        <v>1.7546189469458708</v>
      </c>
      <c r="V71" s="16">
        <v>6.1744295220301364</v>
      </c>
      <c r="W71" s="16">
        <v>6.1243558805434688</v>
      </c>
      <c r="X71" s="16">
        <v>5.0908092860931609</v>
      </c>
      <c r="Y71" s="13">
        <v>9.0432761242688162</v>
      </c>
    </row>
    <row r="72" spans="2:25" x14ac:dyDescent="0.25">
      <c r="B72" s="11">
        <v>69</v>
      </c>
      <c r="C72" s="13">
        <v>1816.559019555177</v>
      </c>
      <c r="D72" s="16">
        <v>5.1462967658578425</v>
      </c>
      <c r="E72" s="16">
        <v>4.7308520175835875</v>
      </c>
      <c r="F72" s="16">
        <v>3.8348044738989402</v>
      </c>
      <c r="G72" s="16">
        <v>6.694880023004508</v>
      </c>
      <c r="H72" s="16">
        <v>8.3506134911697476</v>
      </c>
      <c r="I72" s="16">
        <v>4.0321117911328779</v>
      </c>
      <c r="J72" s="16">
        <v>3.7739777596928894</v>
      </c>
      <c r="K72" s="16">
        <v>6.2152531587677764</v>
      </c>
      <c r="L72" s="16">
        <v>4.9833266633275182</v>
      </c>
      <c r="M72" s="16">
        <v>7.9521548091235523</v>
      </c>
      <c r="N72" s="13">
        <v>5.5128885741802955</v>
      </c>
      <c r="O72" s="16">
        <v>5.1462967658578425</v>
      </c>
      <c r="P72" s="16">
        <v>4.7308520175835875</v>
      </c>
      <c r="Q72" s="16">
        <v>3.8348044738989402</v>
      </c>
      <c r="R72" s="16">
        <v>6.694880023004508</v>
      </c>
      <c r="S72" s="16">
        <v>8.3506134911697476</v>
      </c>
      <c r="T72" s="16">
        <v>4.0321117911328779</v>
      </c>
      <c r="U72" s="16">
        <v>3.7739777596928894</v>
      </c>
      <c r="V72" s="16">
        <v>6.2152531587677764</v>
      </c>
      <c r="W72" s="16">
        <v>4.9833266633275182</v>
      </c>
      <c r="X72" s="16">
        <v>7.9521548091235523</v>
      </c>
      <c r="Y72" s="13">
        <v>5.5128885741802955</v>
      </c>
    </row>
    <row r="73" spans="2:25" x14ac:dyDescent="0.25">
      <c r="B73" s="11">
        <v>70</v>
      </c>
      <c r="C73" s="13">
        <v>1735.4471377329382</v>
      </c>
      <c r="D73" s="16">
        <v>2.6824728062336711</v>
      </c>
      <c r="E73" s="16">
        <v>5.0646878446027115</v>
      </c>
      <c r="F73" s="16">
        <v>3.7029562901608939</v>
      </c>
      <c r="G73" s="16">
        <v>6.8250971412597359</v>
      </c>
      <c r="H73" s="16">
        <v>3.4296863501501877</v>
      </c>
      <c r="I73" s="16">
        <v>5.0312214049725155</v>
      </c>
      <c r="J73" s="16">
        <v>2.2941254922929786</v>
      </c>
      <c r="K73" s="16">
        <v>8.5865363290235432</v>
      </c>
      <c r="L73" s="16">
        <v>4.5521727307119217</v>
      </c>
      <c r="M73" s="16">
        <v>8.9872345060427978</v>
      </c>
      <c r="N73" s="13">
        <v>5.3735967915757925</v>
      </c>
      <c r="O73" s="16">
        <v>2.6824728062336711</v>
      </c>
      <c r="P73" s="16">
        <v>5.0646878446027115</v>
      </c>
      <c r="Q73" s="16">
        <v>3.7029562901608939</v>
      </c>
      <c r="R73" s="16">
        <v>6.8250971412597359</v>
      </c>
      <c r="S73" s="16">
        <v>3.4296863501501877</v>
      </c>
      <c r="T73" s="16">
        <v>5.0312214049725155</v>
      </c>
      <c r="U73" s="16">
        <v>2.2941254922929786</v>
      </c>
      <c r="V73" s="16">
        <v>8.5865363290235432</v>
      </c>
      <c r="W73" s="16">
        <v>4.5521727307119217</v>
      </c>
      <c r="X73" s="16">
        <v>8.9872345060427978</v>
      </c>
      <c r="Y73" s="13">
        <v>5.3735967915757925</v>
      </c>
    </row>
    <row r="74" spans="2:25" x14ac:dyDescent="0.25">
      <c r="B74" s="11">
        <v>71</v>
      </c>
      <c r="C74" s="13">
        <v>1603.1377664485524</v>
      </c>
      <c r="D74" s="16">
        <v>7.3337968644206804</v>
      </c>
      <c r="E74" s="16">
        <v>5.1389598690176364</v>
      </c>
      <c r="F74" s="16">
        <v>3.2759815606901199</v>
      </c>
      <c r="G74" s="16">
        <v>4.1134184720923921</v>
      </c>
      <c r="H74" s="16">
        <v>5.3998115451084869</v>
      </c>
      <c r="I74" s="16">
        <v>3.1946971111576423</v>
      </c>
      <c r="J74" s="16">
        <v>3.7234831175466301</v>
      </c>
      <c r="K74" s="16">
        <v>3.7687036595223407</v>
      </c>
      <c r="L74" s="16">
        <v>2.6509813259539112</v>
      </c>
      <c r="M74" s="16">
        <v>3.8078773482593871</v>
      </c>
      <c r="N74" s="13">
        <v>5.6738325955771405</v>
      </c>
      <c r="O74" s="16">
        <v>7.3337968644206804</v>
      </c>
      <c r="P74" s="16">
        <v>5.1389598690176364</v>
      </c>
      <c r="Q74" s="16">
        <v>3.2759815606901199</v>
      </c>
      <c r="R74" s="16">
        <v>4.1134184720923921</v>
      </c>
      <c r="S74" s="16">
        <v>5.3998115451084869</v>
      </c>
      <c r="T74" s="16">
        <v>3.1946971111576423</v>
      </c>
      <c r="U74" s="16">
        <v>3.7234831175466301</v>
      </c>
      <c r="V74" s="16">
        <v>3.7687036595223407</v>
      </c>
      <c r="W74" s="16">
        <v>2.6509813259539112</v>
      </c>
      <c r="X74" s="16">
        <v>3.8078773482593871</v>
      </c>
      <c r="Y74" s="13">
        <v>5.6738325955771405</v>
      </c>
    </row>
    <row r="75" spans="2:25" x14ac:dyDescent="0.25">
      <c r="B75" s="11">
        <v>72</v>
      </c>
      <c r="C75" s="13">
        <v>1821.7845169765396</v>
      </c>
      <c r="D75" s="16">
        <v>2.9418229714570527</v>
      </c>
      <c r="E75" s="16">
        <v>5.3981704718300216</v>
      </c>
      <c r="F75" s="16">
        <v>5.1502145539460713</v>
      </c>
      <c r="G75" s="16">
        <v>5.6395858906599061</v>
      </c>
      <c r="H75" s="16">
        <v>2.8471989611900197</v>
      </c>
      <c r="I75" s="16">
        <v>5.5836283838999945</v>
      </c>
      <c r="J75" s="16">
        <v>3.9689942499261077</v>
      </c>
      <c r="K75" s="16">
        <v>6.3060308670168794</v>
      </c>
      <c r="L75" s="16">
        <v>6.0493316224239759</v>
      </c>
      <c r="M75" s="16">
        <v>10.151066207882149</v>
      </c>
      <c r="N75" s="13">
        <v>7.5783114919274013</v>
      </c>
      <c r="O75" s="16">
        <v>2.9418229714570527</v>
      </c>
      <c r="P75" s="16">
        <v>5.3981704718300216</v>
      </c>
      <c r="Q75" s="16">
        <v>5.1502145539460713</v>
      </c>
      <c r="R75" s="16">
        <v>5.6395858906599061</v>
      </c>
      <c r="S75" s="16">
        <v>2.8471989611900197</v>
      </c>
      <c r="T75" s="16">
        <v>5.5836283838999945</v>
      </c>
      <c r="U75" s="16">
        <v>3.9689942499261077</v>
      </c>
      <c r="V75" s="16">
        <v>6.3060308670168794</v>
      </c>
      <c r="W75" s="16">
        <v>6.0493316224239759</v>
      </c>
      <c r="X75" s="16">
        <v>10.151066207882149</v>
      </c>
      <c r="Y75" s="13">
        <v>7.5783114919274013</v>
      </c>
    </row>
    <row r="76" spans="2:25" x14ac:dyDescent="0.25">
      <c r="B76" s="11">
        <v>73</v>
      </c>
      <c r="C76" s="13">
        <v>1762.2397305640104</v>
      </c>
      <c r="D76" s="16">
        <v>5.5384133017143435</v>
      </c>
      <c r="E76" s="16">
        <v>6.3238098951286563</v>
      </c>
      <c r="F76" s="16">
        <v>8.4956447868994509</v>
      </c>
      <c r="G76" s="16">
        <v>10.53089181483811</v>
      </c>
      <c r="H76" s="16">
        <v>5.57763162762968</v>
      </c>
      <c r="I76" s="16">
        <v>5.8691482836020619</v>
      </c>
      <c r="J76" s="16">
        <v>3.0626238281034333</v>
      </c>
      <c r="K76" s="16">
        <v>3.2836922326704814</v>
      </c>
      <c r="L76" s="16">
        <v>3.1764394114023435</v>
      </c>
      <c r="M76" s="16">
        <v>2.7681772108623921</v>
      </c>
      <c r="N76" s="13">
        <v>3.5741502282846227</v>
      </c>
      <c r="O76" s="16">
        <v>5.5384133017143435</v>
      </c>
      <c r="P76" s="16">
        <v>6.3238098951286563</v>
      </c>
      <c r="Q76" s="16">
        <v>8.4956447868994509</v>
      </c>
      <c r="R76" s="16">
        <v>10.53089181483811</v>
      </c>
      <c r="S76" s="16">
        <v>5.57763162762968</v>
      </c>
      <c r="T76" s="16">
        <v>5.8691482836020619</v>
      </c>
      <c r="U76" s="16">
        <v>3.0626238281034333</v>
      </c>
      <c r="V76" s="16">
        <v>3.2836922326704814</v>
      </c>
      <c r="W76" s="16">
        <v>3.1764394114023435</v>
      </c>
      <c r="X76" s="16">
        <v>2.7681772108623921</v>
      </c>
      <c r="Y76" s="13">
        <v>3.5741502282846227</v>
      </c>
    </row>
    <row r="77" spans="2:25" x14ac:dyDescent="0.25">
      <c r="B77" s="11">
        <v>74</v>
      </c>
      <c r="C77" s="13">
        <v>1764.1683758257295</v>
      </c>
      <c r="D77" s="16">
        <v>4.6488033972612834</v>
      </c>
      <c r="E77" s="16">
        <v>5.2159709627025226</v>
      </c>
      <c r="F77" s="16">
        <v>6.4278325337506539</v>
      </c>
      <c r="G77" s="16">
        <v>5.2853306137235379</v>
      </c>
      <c r="H77" s="16">
        <v>3.4618821460123526</v>
      </c>
      <c r="I77" s="16">
        <v>4.9884150601649742</v>
      </c>
      <c r="J77" s="16">
        <v>5.0331361590191532</v>
      </c>
      <c r="K77" s="16">
        <v>3.8247197350262025</v>
      </c>
      <c r="L77" s="16">
        <v>6.0601395557530173</v>
      </c>
      <c r="M77" s="16">
        <v>9.2766299355041539</v>
      </c>
      <c r="N77" s="13">
        <v>3.9225054669073036</v>
      </c>
      <c r="O77" s="16">
        <v>4.6488033972612834</v>
      </c>
      <c r="P77" s="16">
        <v>5.2159709627025226</v>
      </c>
      <c r="Q77" s="16">
        <v>6.4278325337506539</v>
      </c>
      <c r="R77" s="16">
        <v>5.2853306137235379</v>
      </c>
      <c r="S77" s="16">
        <v>3.4618821460123526</v>
      </c>
      <c r="T77" s="16">
        <v>4.9884150601649742</v>
      </c>
      <c r="U77" s="16">
        <v>5.0331361590191532</v>
      </c>
      <c r="V77" s="16">
        <v>3.8247197350262025</v>
      </c>
      <c r="W77" s="16">
        <v>6.0601395557530173</v>
      </c>
      <c r="X77" s="16">
        <v>9.2766299355041539</v>
      </c>
      <c r="Y77" s="13">
        <v>3.9225054669073036</v>
      </c>
    </row>
    <row r="78" spans="2:25" x14ac:dyDescent="0.25">
      <c r="B78" s="11">
        <v>75</v>
      </c>
      <c r="C78" s="13">
        <v>1842.6118401138087</v>
      </c>
      <c r="D78" s="16">
        <v>4.544853566511506</v>
      </c>
      <c r="E78" s="16">
        <v>2.2032938149650252</v>
      </c>
      <c r="F78" s="16">
        <v>7.8715461186118265</v>
      </c>
      <c r="G78" s="16">
        <v>6.4007990253684479</v>
      </c>
      <c r="H78" s="16">
        <v>6.0988927125668857</v>
      </c>
      <c r="I78" s="16">
        <v>4.8300952741802625</v>
      </c>
      <c r="J78" s="16">
        <v>7.3631077505375577</v>
      </c>
      <c r="K78" s="16">
        <v>5.2187310599325984</v>
      </c>
      <c r="L78" s="16">
        <v>4.0479695822378119</v>
      </c>
      <c r="M78" s="16">
        <v>7.5606600731174769</v>
      </c>
      <c r="N78" s="13">
        <v>6.6152706937311496</v>
      </c>
      <c r="O78" s="16">
        <v>4.544853566511506</v>
      </c>
      <c r="P78" s="16">
        <v>2.2032938149650252</v>
      </c>
      <c r="Q78" s="16">
        <v>7.8715461186118265</v>
      </c>
      <c r="R78" s="16">
        <v>6.4007990253684479</v>
      </c>
      <c r="S78" s="16">
        <v>6.0988927125668857</v>
      </c>
      <c r="T78" s="16">
        <v>4.8300952741802625</v>
      </c>
      <c r="U78" s="16">
        <v>7.3631077505375577</v>
      </c>
      <c r="V78" s="16">
        <v>5.2187310599325984</v>
      </c>
      <c r="W78" s="16">
        <v>4.0479695822378119</v>
      </c>
      <c r="X78" s="16">
        <v>7.5606600731174769</v>
      </c>
      <c r="Y78" s="13">
        <v>6.6152706937311496</v>
      </c>
    </row>
    <row r="79" spans="2:25" x14ac:dyDescent="0.25">
      <c r="B79" s="11">
        <v>76</v>
      </c>
      <c r="C79" s="13">
        <v>1675.1495964833091</v>
      </c>
      <c r="D79" s="16">
        <v>5.8820073068794443</v>
      </c>
      <c r="E79" s="16">
        <v>3.279000758421927</v>
      </c>
      <c r="F79" s="16">
        <v>3.6479309068009789</v>
      </c>
      <c r="G79" s="16">
        <v>-3.0830655778481209E-2</v>
      </c>
      <c r="H79" s="16">
        <v>9.6774340465310189</v>
      </c>
      <c r="I79" s="16">
        <v>6.0441339554229101</v>
      </c>
      <c r="J79" s="16">
        <v>6.0333188090787866</v>
      </c>
      <c r="K79" s="16">
        <v>7.5228312408775686</v>
      </c>
      <c r="L79" s="16">
        <v>3.2473071399756512</v>
      </c>
      <c r="M79" s="16">
        <v>5.3365921986464038</v>
      </c>
      <c r="N79" s="13">
        <v>2.2879896595712577</v>
      </c>
      <c r="O79" s="16">
        <v>5.8820073068794443</v>
      </c>
      <c r="P79" s="16">
        <v>3.279000758421927</v>
      </c>
      <c r="Q79" s="16">
        <v>3.6479309068009789</v>
      </c>
      <c r="R79" s="16">
        <v>-3.0830655778481209E-2</v>
      </c>
      <c r="S79" s="16">
        <v>9.6774340465310189</v>
      </c>
      <c r="T79" s="16">
        <v>6.0441339554229101</v>
      </c>
      <c r="U79" s="16">
        <v>6.0333188090787866</v>
      </c>
      <c r="V79" s="16">
        <v>7.5228312408775686</v>
      </c>
      <c r="W79" s="16">
        <v>3.2473071399756512</v>
      </c>
      <c r="X79" s="16">
        <v>5.3365921986464038</v>
      </c>
      <c r="Y79" s="13">
        <v>2.2879896595712577</v>
      </c>
    </row>
    <row r="80" spans="2:25" x14ac:dyDescent="0.25">
      <c r="B80" s="11">
        <v>77</v>
      </c>
      <c r="C80" s="13">
        <v>1546.1944596418973</v>
      </c>
      <c r="D80" s="16">
        <v>1.2857750383665576</v>
      </c>
      <c r="E80" s="16">
        <v>1.7776081199421969</v>
      </c>
      <c r="F80" s="16">
        <v>5.3212682818438051</v>
      </c>
      <c r="G80" s="16">
        <v>0.6742170065515749</v>
      </c>
      <c r="H80" s="16">
        <v>5.1527564785167455</v>
      </c>
      <c r="I80" s="16">
        <v>9.0233564507169461</v>
      </c>
      <c r="J80" s="16">
        <v>3.731527244808011</v>
      </c>
      <c r="K80" s="16">
        <v>4.6721713824942679</v>
      </c>
      <c r="L80" s="16">
        <v>4.5692980266223069</v>
      </c>
      <c r="M80" s="16">
        <v>4.0811917877093471</v>
      </c>
      <c r="N80" s="13">
        <v>4.1855157676668595</v>
      </c>
      <c r="O80" s="16">
        <v>1.2857750383665576</v>
      </c>
      <c r="P80" s="16">
        <v>1.7776081199421969</v>
      </c>
      <c r="Q80" s="16">
        <v>5.3212682818438051</v>
      </c>
      <c r="R80" s="16">
        <v>0.6742170065515749</v>
      </c>
      <c r="S80" s="16">
        <v>5.1527564785167455</v>
      </c>
      <c r="T80" s="16">
        <v>9.0233564507169461</v>
      </c>
      <c r="U80" s="16">
        <v>3.731527244808011</v>
      </c>
      <c r="V80" s="16">
        <v>4.6721713824942679</v>
      </c>
      <c r="W80" s="16">
        <v>4.5692980266223069</v>
      </c>
      <c r="X80" s="16">
        <v>4.0811917877093471</v>
      </c>
      <c r="Y80" s="13">
        <v>4.1855157676668595</v>
      </c>
    </row>
    <row r="81" spans="2:25" x14ac:dyDescent="0.25">
      <c r="B81" s="11">
        <v>78</v>
      </c>
      <c r="C81" s="13">
        <v>1703.0176333298598</v>
      </c>
      <c r="D81" s="16">
        <v>5.6703199518713783</v>
      </c>
      <c r="E81" s="16">
        <v>2.8815486082382535</v>
      </c>
      <c r="F81" s="16">
        <v>6.3148029490012423</v>
      </c>
      <c r="G81" s="16">
        <v>6.8539543059908077</v>
      </c>
      <c r="H81" s="16">
        <v>4.2924351805381145</v>
      </c>
      <c r="I81" s="16">
        <v>5.9937342467161692</v>
      </c>
      <c r="J81" s="16">
        <v>2.2175332443350428</v>
      </c>
      <c r="K81" s="16">
        <v>4.7976417575629098</v>
      </c>
      <c r="L81" s="16">
        <v>2.4931150235649495</v>
      </c>
      <c r="M81" s="16">
        <v>6.8423703453155404</v>
      </c>
      <c r="N81" s="13">
        <v>6.1043313736094502</v>
      </c>
      <c r="O81" s="16">
        <v>5.6703199518713783</v>
      </c>
      <c r="P81" s="16">
        <v>2.8815486082382535</v>
      </c>
      <c r="Q81" s="16">
        <v>6.3148029490012423</v>
      </c>
      <c r="R81" s="16">
        <v>6.8539543059908077</v>
      </c>
      <c r="S81" s="16">
        <v>4.2924351805381145</v>
      </c>
      <c r="T81" s="16">
        <v>5.9937342467161692</v>
      </c>
      <c r="U81" s="16">
        <v>2.2175332443350428</v>
      </c>
      <c r="V81" s="16">
        <v>4.7976417575629098</v>
      </c>
      <c r="W81" s="16">
        <v>2.4931150235649495</v>
      </c>
      <c r="X81" s="16">
        <v>6.8423703453155404</v>
      </c>
      <c r="Y81" s="13">
        <v>6.1043313736094502</v>
      </c>
    </row>
    <row r="82" spans="2:25" x14ac:dyDescent="0.25">
      <c r="B82" s="11">
        <v>79</v>
      </c>
      <c r="C82" s="13">
        <v>1597.7017056845573</v>
      </c>
      <c r="D82" s="16">
        <v>2.3325056208652688</v>
      </c>
      <c r="E82" s="16">
        <v>3.3646393642028212</v>
      </c>
      <c r="F82" s="16">
        <v>2.4510430149420208</v>
      </c>
      <c r="G82" s="16">
        <v>5.069875391411113</v>
      </c>
      <c r="H82" s="16">
        <v>3.1323513627243491</v>
      </c>
      <c r="I82" s="16">
        <v>2.7282212001306343</v>
      </c>
      <c r="J82" s="16">
        <v>5.7524612728962881</v>
      </c>
      <c r="K82" s="16">
        <v>5.5974400882406616</v>
      </c>
      <c r="L82" s="16">
        <v>8.8836779588344648</v>
      </c>
      <c r="M82" s="16">
        <v>3.5924578190403178</v>
      </c>
      <c r="N82" s="13">
        <v>4.9138801658422793</v>
      </c>
      <c r="O82" s="16">
        <v>2.3325056208652688</v>
      </c>
      <c r="P82" s="16">
        <v>3.3646393642028212</v>
      </c>
      <c r="Q82" s="16">
        <v>2.4510430149420208</v>
      </c>
      <c r="R82" s="16">
        <v>5.069875391411113</v>
      </c>
      <c r="S82" s="16">
        <v>3.1323513627243491</v>
      </c>
      <c r="T82" s="16">
        <v>2.7282212001306343</v>
      </c>
      <c r="U82" s="16">
        <v>5.7524612728962881</v>
      </c>
      <c r="V82" s="16">
        <v>5.5974400882406616</v>
      </c>
      <c r="W82" s="16">
        <v>8.8836779588344648</v>
      </c>
      <c r="X82" s="16">
        <v>3.5924578190403178</v>
      </c>
      <c r="Y82" s="13">
        <v>4.9138801658422793</v>
      </c>
    </row>
    <row r="83" spans="2:25" x14ac:dyDescent="0.25">
      <c r="B83" s="11">
        <v>80</v>
      </c>
      <c r="C83" s="13">
        <v>1889.9971675543834</v>
      </c>
      <c r="D83" s="16">
        <v>6.6029177644241832</v>
      </c>
      <c r="E83" s="16">
        <v>5.3749602044615221</v>
      </c>
      <c r="F83" s="16">
        <v>10.667221041675559</v>
      </c>
      <c r="G83" s="16">
        <v>6.9566831555480073</v>
      </c>
      <c r="H83" s="16">
        <v>6.3826721625831127</v>
      </c>
      <c r="I83" s="16">
        <v>0.90042457883165739</v>
      </c>
      <c r="J83" s="16">
        <v>3.8728633496434752</v>
      </c>
      <c r="K83" s="16">
        <v>5.2333653132805722</v>
      </c>
      <c r="L83" s="16">
        <v>6.2845718765822287</v>
      </c>
      <c r="M83" s="16">
        <v>8.1735922869016733</v>
      </c>
      <c r="N83" s="13">
        <v>5.1365473505801473</v>
      </c>
      <c r="O83" s="16">
        <v>6.6029177644241832</v>
      </c>
      <c r="P83" s="16">
        <v>5.3749602044615221</v>
      </c>
      <c r="Q83" s="16">
        <v>10.667221041675559</v>
      </c>
      <c r="R83" s="16">
        <v>6.9566831555480073</v>
      </c>
      <c r="S83" s="16">
        <v>6.3826721625831127</v>
      </c>
      <c r="T83" s="16">
        <v>0.90042457883165739</v>
      </c>
      <c r="U83" s="16">
        <v>3.8728633496434752</v>
      </c>
      <c r="V83" s="16">
        <v>5.2333653132805722</v>
      </c>
      <c r="W83" s="16">
        <v>6.2845718765822287</v>
      </c>
      <c r="X83" s="16">
        <v>8.1735922869016733</v>
      </c>
      <c r="Y83" s="13">
        <v>5.1365473505801473</v>
      </c>
    </row>
    <row r="84" spans="2:25" x14ac:dyDescent="0.25">
      <c r="B84" s="11">
        <v>81</v>
      </c>
      <c r="C84" s="13">
        <v>1576.7801822666747</v>
      </c>
      <c r="D84" s="16">
        <v>7.5880866075155424</v>
      </c>
      <c r="E84" s="16">
        <v>2.8564424290007921</v>
      </c>
      <c r="F84" s="16">
        <v>5.7330785990500619</v>
      </c>
      <c r="G84" s="16">
        <v>1.2433174605954926</v>
      </c>
      <c r="H84" s="16">
        <v>5.6999695331979225</v>
      </c>
      <c r="I84" s="16">
        <v>5.1947075927887125</v>
      </c>
      <c r="J84" s="16">
        <v>2.9068409331899057</v>
      </c>
      <c r="K84" s="16">
        <v>3.6604503155169716</v>
      </c>
      <c r="L84" s="16">
        <v>5.3445322482890889</v>
      </c>
      <c r="M84" s="16">
        <v>3.3234496219930296</v>
      </c>
      <c r="N84" s="13">
        <v>2.8722344491799747</v>
      </c>
      <c r="O84" s="16">
        <v>7.5880866075155424</v>
      </c>
      <c r="P84" s="16">
        <v>2.8564424290007921</v>
      </c>
      <c r="Q84" s="16">
        <v>5.7330785990500619</v>
      </c>
      <c r="R84" s="16">
        <v>1.2433174605954926</v>
      </c>
      <c r="S84" s="16">
        <v>5.6999695331979225</v>
      </c>
      <c r="T84" s="16">
        <v>5.1947075927887125</v>
      </c>
      <c r="U84" s="16">
        <v>2.9068409331899057</v>
      </c>
      <c r="V84" s="16">
        <v>3.6604503155169716</v>
      </c>
      <c r="W84" s="16">
        <v>5.3445322482890889</v>
      </c>
      <c r="X84" s="16">
        <v>3.3234496219930296</v>
      </c>
      <c r="Y84" s="13">
        <v>2.8722344491799747</v>
      </c>
    </row>
    <row r="85" spans="2:25" x14ac:dyDescent="0.25">
      <c r="B85" s="11">
        <v>82</v>
      </c>
      <c r="C85" s="13">
        <v>1613.3121750906948</v>
      </c>
      <c r="D85" s="16">
        <v>4.6099782083790792</v>
      </c>
      <c r="E85" s="16">
        <v>5.5376314437734786</v>
      </c>
      <c r="F85" s="16">
        <v>6.7982854976180791</v>
      </c>
      <c r="G85" s="16">
        <v>1.6794015071575945</v>
      </c>
      <c r="H85" s="16">
        <v>2.3852414084277909</v>
      </c>
      <c r="I85" s="16">
        <v>4.39583816001372</v>
      </c>
      <c r="J85" s="16">
        <v>-2.5799598470359326</v>
      </c>
      <c r="K85" s="16">
        <v>5.1800122782758065</v>
      </c>
      <c r="L85" s="16">
        <v>8.7348321920871772</v>
      </c>
      <c r="M85" s="16">
        <v>5.7941861217342518</v>
      </c>
      <c r="N85" s="13">
        <v>6.5724803051600915</v>
      </c>
      <c r="O85" s="16">
        <v>4.6099782083790792</v>
      </c>
      <c r="P85" s="16">
        <v>5.5376314437734786</v>
      </c>
      <c r="Q85" s="16">
        <v>6.7982854976180791</v>
      </c>
      <c r="R85" s="16">
        <v>1.6794015071575945</v>
      </c>
      <c r="S85" s="16">
        <v>2.3852414084277909</v>
      </c>
      <c r="T85" s="16">
        <v>4.39583816001372</v>
      </c>
      <c r="U85" s="16">
        <v>-2.5799598470359326</v>
      </c>
      <c r="V85" s="16">
        <v>5.1800122782758065</v>
      </c>
      <c r="W85" s="16">
        <v>8.7348321920871772</v>
      </c>
      <c r="X85" s="16">
        <v>5.7941861217342518</v>
      </c>
      <c r="Y85" s="13">
        <v>6.5724803051600915</v>
      </c>
    </row>
    <row r="86" spans="2:25" x14ac:dyDescent="0.25">
      <c r="B86" s="11">
        <v>83</v>
      </c>
      <c r="C86" s="13">
        <v>1677.7059481051076</v>
      </c>
      <c r="D86" s="16">
        <v>1.2700219308129754</v>
      </c>
      <c r="E86" s="16">
        <v>6.1837687830456343</v>
      </c>
      <c r="F86" s="16">
        <v>6.1147382539951138</v>
      </c>
      <c r="G86" s="16">
        <v>-0.44193413649746649</v>
      </c>
      <c r="H86" s="16">
        <v>3.8001086038968364</v>
      </c>
      <c r="I86" s="16">
        <v>9.8266406532454678</v>
      </c>
      <c r="J86" s="16">
        <v>6.7816634481556051</v>
      </c>
      <c r="K86" s="16">
        <v>4.0104873844178055</v>
      </c>
      <c r="L86" s="16">
        <v>4.628034316326195</v>
      </c>
      <c r="M86" s="16">
        <v>4.8386793406173227</v>
      </c>
      <c r="N86" s="13">
        <v>6.0993327377188074</v>
      </c>
      <c r="O86" s="16">
        <v>1.2700219308129754</v>
      </c>
      <c r="P86" s="16">
        <v>6.1837687830456343</v>
      </c>
      <c r="Q86" s="16">
        <v>6.1147382539951138</v>
      </c>
      <c r="R86" s="16">
        <v>-0.44193413649746649</v>
      </c>
      <c r="S86" s="16">
        <v>3.8001086038968364</v>
      </c>
      <c r="T86" s="16">
        <v>9.8266406532454678</v>
      </c>
      <c r="U86" s="16">
        <v>6.7816634481556051</v>
      </c>
      <c r="V86" s="16">
        <v>4.0104873844178055</v>
      </c>
      <c r="W86" s="16">
        <v>4.628034316326195</v>
      </c>
      <c r="X86" s="16">
        <v>4.8386793406173227</v>
      </c>
      <c r="Y86" s="13">
        <v>6.0993327377188074</v>
      </c>
    </row>
    <row r="87" spans="2:25" x14ac:dyDescent="0.25">
      <c r="B87" s="11">
        <v>84</v>
      </c>
      <c r="C87" s="13">
        <v>1896.4867915701691</v>
      </c>
      <c r="D87" s="16">
        <v>4.4733657127778459</v>
      </c>
      <c r="E87" s="16">
        <v>7.7301313066951449</v>
      </c>
      <c r="F87" s="16">
        <v>6.1360453456380588</v>
      </c>
      <c r="G87" s="16">
        <v>8.4951699049079004</v>
      </c>
      <c r="H87" s="16">
        <v>5.93838021378901</v>
      </c>
      <c r="I87" s="16">
        <v>2.7182386378330685</v>
      </c>
      <c r="J87" s="16">
        <v>7.2249384198170352</v>
      </c>
      <c r="K87" s="16">
        <v>5.0647050403356078</v>
      </c>
      <c r="L87" s="16">
        <v>7.6899183012718124</v>
      </c>
      <c r="M87" s="16">
        <v>6.5703769103735539</v>
      </c>
      <c r="N87" s="13">
        <v>3.7780685175105821</v>
      </c>
      <c r="O87" s="16">
        <v>4.4733657127778459</v>
      </c>
      <c r="P87" s="16">
        <v>7.7301313066951449</v>
      </c>
      <c r="Q87" s="16">
        <v>6.1360453456380588</v>
      </c>
      <c r="R87" s="16">
        <v>8.4951699049079004</v>
      </c>
      <c r="S87" s="16">
        <v>5.93838021378901</v>
      </c>
      <c r="T87" s="16">
        <v>2.7182386378330685</v>
      </c>
      <c r="U87" s="16">
        <v>7.2249384198170352</v>
      </c>
      <c r="V87" s="16">
        <v>5.0647050403356078</v>
      </c>
      <c r="W87" s="16">
        <v>7.6899183012718124</v>
      </c>
      <c r="X87" s="16">
        <v>6.5703769103735539</v>
      </c>
      <c r="Y87" s="13">
        <v>3.7780685175105821</v>
      </c>
    </row>
    <row r="88" spans="2:25" x14ac:dyDescent="0.25">
      <c r="B88" s="11">
        <v>85</v>
      </c>
      <c r="C88" s="13">
        <v>1825.291631397524</v>
      </c>
      <c r="D88" s="16">
        <v>4.2417217835566552</v>
      </c>
      <c r="E88" s="16">
        <v>5.7345720876593642</v>
      </c>
      <c r="F88" s="16">
        <v>6.37748688867201</v>
      </c>
      <c r="G88" s="16">
        <v>5.5008982721505291</v>
      </c>
      <c r="H88" s="16">
        <v>5.065417752149016</v>
      </c>
      <c r="I88" s="16">
        <v>6.1289861697526833</v>
      </c>
      <c r="J88" s="16">
        <v>7.9443501229800226</v>
      </c>
      <c r="K88" s="16">
        <v>3.724659487121293</v>
      </c>
      <c r="L88" s="16">
        <v>5.7570206799499566</v>
      </c>
      <c r="M88" s="16">
        <v>6.2094290511707539</v>
      </c>
      <c r="N88" s="13">
        <v>4.9921195076302993</v>
      </c>
      <c r="O88" s="16">
        <v>4.2417217835566552</v>
      </c>
      <c r="P88" s="16">
        <v>5.7345720876593642</v>
      </c>
      <c r="Q88" s="16">
        <v>6.37748688867201</v>
      </c>
      <c r="R88" s="16">
        <v>5.5008982721505291</v>
      </c>
      <c r="S88" s="16">
        <v>5.065417752149016</v>
      </c>
      <c r="T88" s="16">
        <v>6.1289861697526833</v>
      </c>
      <c r="U88" s="16">
        <v>7.9443501229800226</v>
      </c>
      <c r="V88" s="16">
        <v>3.724659487121293</v>
      </c>
      <c r="W88" s="16">
        <v>5.7570206799499566</v>
      </c>
      <c r="X88" s="16">
        <v>6.2094290511707539</v>
      </c>
      <c r="Y88" s="13">
        <v>4.9921195076302993</v>
      </c>
    </row>
    <row r="89" spans="2:25" x14ac:dyDescent="0.25">
      <c r="B89" s="11">
        <v>86</v>
      </c>
      <c r="C89" s="13">
        <v>1713.5298238770192</v>
      </c>
      <c r="D89" s="16">
        <v>2.7621258522441559</v>
      </c>
      <c r="E89" s="16">
        <v>7.296745457933314</v>
      </c>
      <c r="F89" s="16">
        <v>6.7837617397835448</v>
      </c>
      <c r="G89" s="16">
        <v>5.426278240845158</v>
      </c>
      <c r="H89" s="16">
        <v>4.4629082908559612</v>
      </c>
      <c r="I89" s="16">
        <v>4.4300505574607767</v>
      </c>
      <c r="J89" s="16">
        <v>4.1048619989097217</v>
      </c>
      <c r="K89" s="16">
        <v>4.1266754060017004</v>
      </c>
      <c r="L89" s="16">
        <v>2.7924244347627316</v>
      </c>
      <c r="M89" s="16">
        <v>7.5595203647344995</v>
      </c>
      <c r="N89" s="13">
        <v>5.3475160473970424</v>
      </c>
      <c r="O89" s="16">
        <v>2.7621258522441559</v>
      </c>
      <c r="P89" s="16">
        <v>7.296745457933314</v>
      </c>
      <c r="Q89" s="16">
        <v>6.7837617397835448</v>
      </c>
      <c r="R89" s="16">
        <v>5.426278240845158</v>
      </c>
      <c r="S89" s="16">
        <v>4.4629082908559612</v>
      </c>
      <c r="T89" s="16">
        <v>4.4300505574607767</v>
      </c>
      <c r="U89" s="16">
        <v>4.1048619989097217</v>
      </c>
      <c r="V89" s="16">
        <v>4.1266754060017004</v>
      </c>
      <c r="W89" s="16">
        <v>2.7924244347627316</v>
      </c>
      <c r="X89" s="16">
        <v>7.5595203647344995</v>
      </c>
      <c r="Y89" s="13">
        <v>5.3475160473970424</v>
      </c>
    </row>
    <row r="90" spans="2:25" x14ac:dyDescent="0.25">
      <c r="B90" s="11">
        <v>87</v>
      </c>
      <c r="C90" s="13">
        <v>1570.9058043808764</v>
      </c>
      <c r="D90" s="16">
        <v>5.5782825997477543</v>
      </c>
      <c r="E90" s="16">
        <v>4.154100006019906</v>
      </c>
      <c r="F90" s="16">
        <v>5.1641352615659688</v>
      </c>
      <c r="G90" s="16">
        <v>3.8916408039884725</v>
      </c>
      <c r="H90" s="16">
        <v>4.3218223599272214</v>
      </c>
      <c r="I90" s="16">
        <v>4.3009750944664962</v>
      </c>
      <c r="J90" s="16">
        <v>3.1332189382309066</v>
      </c>
      <c r="K90" s="16">
        <v>4.8511115485515282</v>
      </c>
      <c r="L90" s="16">
        <v>2.521575748620283</v>
      </c>
      <c r="M90" s="16">
        <v>6.3512666414267454</v>
      </c>
      <c r="N90" s="13">
        <v>1.6938689353559946</v>
      </c>
      <c r="O90" s="16">
        <v>5.5782825997477543</v>
      </c>
      <c r="P90" s="16">
        <v>4.154100006019906</v>
      </c>
      <c r="Q90" s="16">
        <v>5.1641352615659688</v>
      </c>
      <c r="R90" s="16">
        <v>3.8916408039884725</v>
      </c>
      <c r="S90" s="16">
        <v>4.3218223599272214</v>
      </c>
      <c r="T90" s="16">
        <v>4.3009750944664962</v>
      </c>
      <c r="U90" s="16">
        <v>3.1332189382309066</v>
      </c>
      <c r="V90" s="16">
        <v>4.8511115485515282</v>
      </c>
      <c r="W90" s="16">
        <v>2.521575748620283</v>
      </c>
      <c r="X90" s="16">
        <v>6.3512666414267454</v>
      </c>
      <c r="Y90" s="13">
        <v>1.6938689353559946</v>
      </c>
    </row>
    <row r="91" spans="2:25" x14ac:dyDescent="0.25">
      <c r="B91" s="11">
        <v>88</v>
      </c>
      <c r="C91" s="13">
        <v>1582.3733497554508</v>
      </c>
      <c r="D91" s="16">
        <v>1.5734610543326082</v>
      </c>
      <c r="E91" s="16">
        <v>6.2884463331285128</v>
      </c>
      <c r="F91" s="16">
        <v>6.5682978346304477</v>
      </c>
      <c r="G91" s="16">
        <v>2.7569348176864628</v>
      </c>
      <c r="H91" s="16">
        <v>2.4250838271663726</v>
      </c>
      <c r="I91" s="16">
        <v>5.0671096135435976</v>
      </c>
      <c r="J91" s="16">
        <v>1.1917518181956064</v>
      </c>
      <c r="K91" s="16">
        <v>7.9329725755503855</v>
      </c>
      <c r="L91" s="16">
        <v>1.6420015515364197</v>
      </c>
      <c r="M91" s="16">
        <v>5.6854944361306732</v>
      </c>
      <c r="N91" s="13">
        <v>5.7741288227135517</v>
      </c>
      <c r="O91" s="16">
        <v>1.5734610543326082</v>
      </c>
      <c r="P91" s="16">
        <v>6.2884463331285128</v>
      </c>
      <c r="Q91" s="16">
        <v>6.5682978346304477</v>
      </c>
      <c r="R91" s="16">
        <v>2.7569348176864628</v>
      </c>
      <c r="S91" s="16">
        <v>2.4250838271663726</v>
      </c>
      <c r="T91" s="16">
        <v>5.0671096135435976</v>
      </c>
      <c r="U91" s="16">
        <v>1.1917518181956064</v>
      </c>
      <c r="V91" s="16">
        <v>7.9329725755503855</v>
      </c>
      <c r="W91" s="16">
        <v>1.6420015515364197</v>
      </c>
      <c r="X91" s="16">
        <v>5.6854944361306732</v>
      </c>
      <c r="Y91" s="13">
        <v>5.7741288227135517</v>
      </c>
    </row>
    <row r="92" spans="2:25" x14ac:dyDescent="0.25">
      <c r="B92" s="11">
        <v>89</v>
      </c>
      <c r="C92" s="13">
        <v>1700.9247333620265</v>
      </c>
      <c r="D92" s="16">
        <v>4.7138092266661991</v>
      </c>
      <c r="E92" s="16">
        <v>4.9138222048956282</v>
      </c>
      <c r="F92" s="16">
        <v>3.6020679977358809</v>
      </c>
      <c r="G92" s="16">
        <v>4.6556816626163648</v>
      </c>
      <c r="H92" s="16">
        <v>6.8450073697909488</v>
      </c>
      <c r="I92" s="16">
        <v>7.8818519149492436</v>
      </c>
      <c r="J92" s="16">
        <v>2.4239942458829442</v>
      </c>
      <c r="K92" s="16">
        <v>8.6749864733122894</v>
      </c>
      <c r="L92" s="16">
        <v>4.4647330340499325</v>
      </c>
      <c r="M92" s="16">
        <v>5.3511783482767816</v>
      </c>
      <c r="N92" s="13">
        <v>0.90463192785318913</v>
      </c>
      <c r="O92" s="16">
        <v>4.7138092266661991</v>
      </c>
      <c r="P92" s="16">
        <v>4.9138222048956282</v>
      </c>
      <c r="Q92" s="16">
        <v>3.6020679977358809</v>
      </c>
      <c r="R92" s="16">
        <v>4.6556816626163648</v>
      </c>
      <c r="S92" s="16">
        <v>6.8450073697909488</v>
      </c>
      <c r="T92" s="16">
        <v>7.8818519149492436</v>
      </c>
      <c r="U92" s="16">
        <v>2.4239942458829442</v>
      </c>
      <c r="V92" s="16">
        <v>8.6749864733122894</v>
      </c>
      <c r="W92" s="16">
        <v>4.4647330340499325</v>
      </c>
      <c r="X92" s="16">
        <v>5.3511783482767816</v>
      </c>
      <c r="Y92" s="13">
        <v>0.90463192785318913</v>
      </c>
    </row>
    <row r="93" spans="2:25" x14ac:dyDescent="0.25">
      <c r="B93" s="11">
        <v>90</v>
      </c>
      <c r="C93" s="13">
        <v>1688.6254622324445</v>
      </c>
      <c r="D93" s="16">
        <v>5.9565180423984616</v>
      </c>
      <c r="E93" s="16">
        <v>5.8097062030596884</v>
      </c>
      <c r="F93" s="16">
        <v>5.2378338917891236</v>
      </c>
      <c r="G93" s="16">
        <v>5.2889196166287924</v>
      </c>
      <c r="H93" s="16">
        <v>2.883793902534443</v>
      </c>
      <c r="I93" s="16">
        <v>6.1079083068855464</v>
      </c>
      <c r="J93" s="16">
        <v>5.7588923272689883</v>
      </c>
      <c r="K93" s="16">
        <v>2.4253415260136468</v>
      </c>
      <c r="L93" s="16">
        <v>2.6842085397392466</v>
      </c>
      <c r="M93" s="16">
        <v>5.3675210014538299</v>
      </c>
      <c r="N93" s="13">
        <v>6.0066355807047414</v>
      </c>
      <c r="O93" s="16">
        <v>5.9565180423984616</v>
      </c>
      <c r="P93" s="16">
        <v>5.8097062030596884</v>
      </c>
      <c r="Q93" s="16">
        <v>5.2378338917891236</v>
      </c>
      <c r="R93" s="16">
        <v>5.2889196166287924</v>
      </c>
      <c r="S93" s="16">
        <v>2.883793902534443</v>
      </c>
      <c r="T93" s="16">
        <v>6.1079083068855464</v>
      </c>
      <c r="U93" s="16">
        <v>5.7588923272689883</v>
      </c>
      <c r="V93" s="16">
        <v>2.4253415260136468</v>
      </c>
      <c r="W93" s="16">
        <v>2.6842085397392466</v>
      </c>
      <c r="X93" s="16">
        <v>5.3675210014538299</v>
      </c>
      <c r="Y93" s="13">
        <v>6.0066355807047414</v>
      </c>
    </row>
    <row r="94" spans="2:25" x14ac:dyDescent="0.25">
      <c r="B94" s="11">
        <v>91</v>
      </c>
      <c r="C94" s="13">
        <v>1625.3854087750672</v>
      </c>
      <c r="D94" s="16">
        <v>6.6196615438840567</v>
      </c>
      <c r="E94" s="16">
        <v>6.1519762517646583</v>
      </c>
      <c r="F94" s="16">
        <v>5.4880450307771511</v>
      </c>
      <c r="G94" s="16">
        <v>5.7380370820457092</v>
      </c>
      <c r="H94" s="16">
        <v>2.089693364920417</v>
      </c>
      <c r="I94" s="16">
        <v>4.4455749475897557</v>
      </c>
      <c r="J94" s="16">
        <v>4.4022999217400409</v>
      </c>
      <c r="K94" s="16">
        <v>2.057435130494198</v>
      </c>
      <c r="L94" s="16">
        <v>2.1803056574303725</v>
      </c>
      <c r="M94" s="16">
        <v>4.4960951656043173</v>
      </c>
      <c r="N94" s="13">
        <v>5.900863444857487</v>
      </c>
      <c r="O94" s="16">
        <v>6.6196615438840567</v>
      </c>
      <c r="P94" s="16">
        <v>6.1519762517646583</v>
      </c>
      <c r="Q94" s="16">
        <v>5.4880450307771511</v>
      </c>
      <c r="R94" s="16">
        <v>5.7380370820457092</v>
      </c>
      <c r="S94" s="16">
        <v>2.089693364920417</v>
      </c>
      <c r="T94" s="16">
        <v>4.4455749475897557</v>
      </c>
      <c r="U94" s="16">
        <v>4.4022999217400409</v>
      </c>
      <c r="V94" s="16">
        <v>2.057435130494198</v>
      </c>
      <c r="W94" s="16">
        <v>2.1803056574303725</v>
      </c>
      <c r="X94" s="16">
        <v>4.4960951656043173</v>
      </c>
      <c r="Y94" s="13">
        <v>5.900863444857487</v>
      </c>
    </row>
    <row r="95" spans="2:25" x14ac:dyDescent="0.25">
      <c r="B95" s="11">
        <v>92</v>
      </c>
      <c r="C95" s="13">
        <v>1720.1342928285731</v>
      </c>
      <c r="D95" s="16">
        <v>2.2415737690920974</v>
      </c>
      <c r="E95" s="16">
        <v>4.3369784604506512</v>
      </c>
      <c r="F95" s="16">
        <v>5.8945294083434847</v>
      </c>
      <c r="G95" s="16">
        <v>3.5331079316757972</v>
      </c>
      <c r="H95" s="16">
        <v>4.5365506152500048</v>
      </c>
      <c r="I95" s="16">
        <v>3.9836393119607938</v>
      </c>
      <c r="J95" s="16">
        <v>5.6325018602191017</v>
      </c>
      <c r="K95" s="16">
        <v>9.8190183254201333</v>
      </c>
      <c r="L95" s="16">
        <v>4.0691381290889836</v>
      </c>
      <c r="M95" s="16">
        <v>4.9566353855906833</v>
      </c>
      <c r="N95" s="13">
        <v>6.5468394926453204</v>
      </c>
      <c r="O95" s="16">
        <v>2.2415737690920974</v>
      </c>
      <c r="P95" s="16">
        <v>4.3369784604506512</v>
      </c>
      <c r="Q95" s="16">
        <v>5.8945294083434847</v>
      </c>
      <c r="R95" s="16">
        <v>3.5331079316757972</v>
      </c>
      <c r="S95" s="16">
        <v>4.5365506152500048</v>
      </c>
      <c r="T95" s="16">
        <v>3.9836393119607938</v>
      </c>
      <c r="U95" s="16">
        <v>5.6325018602191017</v>
      </c>
      <c r="V95" s="16">
        <v>9.8190183254201333</v>
      </c>
      <c r="W95" s="16">
        <v>4.0691381290889836</v>
      </c>
      <c r="X95" s="16">
        <v>4.9566353855906833</v>
      </c>
      <c r="Y95" s="13">
        <v>6.5468394926453204</v>
      </c>
    </row>
    <row r="96" spans="2:25" x14ac:dyDescent="0.25">
      <c r="B96" s="11">
        <v>93</v>
      </c>
      <c r="C96" s="13">
        <v>1760.2787710763062</v>
      </c>
      <c r="D96" s="16">
        <v>4.4972622147066037</v>
      </c>
      <c r="E96" s="16">
        <v>3.7745558714287872</v>
      </c>
      <c r="F96" s="16">
        <v>6.6515470071513283</v>
      </c>
      <c r="G96" s="16">
        <v>8.7785830971019472</v>
      </c>
      <c r="H96" s="16">
        <v>6.1919189716515213</v>
      </c>
      <c r="I96" s="16">
        <v>6.7533830454729156</v>
      </c>
      <c r="J96" s="16">
        <v>3.4256867035112215</v>
      </c>
      <c r="K96" s="16">
        <v>5.9193769904337357</v>
      </c>
      <c r="L96" s="16">
        <v>6.456430525425553</v>
      </c>
      <c r="M96" s="16">
        <v>2.9212042717178441</v>
      </c>
      <c r="N96" s="13">
        <v>2.6025909309844275</v>
      </c>
      <c r="O96" s="16">
        <v>4.4972622147066037</v>
      </c>
      <c r="P96" s="16">
        <v>3.7745558714287872</v>
      </c>
      <c r="Q96" s="16">
        <v>6.6515470071513283</v>
      </c>
      <c r="R96" s="16">
        <v>8.7785830971019472</v>
      </c>
      <c r="S96" s="16">
        <v>6.1919189716515213</v>
      </c>
      <c r="T96" s="16">
        <v>6.7533830454729156</v>
      </c>
      <c r="U96" s="16">
        <v>3.4256867035112215</v>
      </c>
      <c r="V96" s="16">
        <v>5.9193769904337357</v>
      </c>
      <c r="W96" s="16">
        <v>6.456430525425553</v>
      </c>
      <c r="X96" s="16">
        <v>2.9212042717178441</v>
      </c>
      <c r="Y96" s="13">
        <v>2.6025909309844275</v>
      </c>
    </row>
    <row r="97" spans="2:25" x14ac:dyDescent="0.25">
      <c r="B97" s="11">
        <v>94</v>
      </c>
      <c r="C97" s="13">
        <v>1898.6204446304241</v>
      </c>
      <c r="D97" s="16">
        <v>5.2241965853421712</v>
      </c>
      <c r="E97" s="16">
        <v>3.8583735111027408</v>
      </c>
      <c r="F97" s="16">
        <v>8.2490292791899709</v>
      </c>
      <c r="G97" s="16">
        <v>6.4570800787260385</v>
      </c>
      <c r="H97" s="16">
        <v>5.5789505222481219</v>
      </c>
      <c r="I97" s="16">
        <v>7.2195399679048498</v>
      </c>
      <c r="J97" s="16">
        <v>7.2109051703220093</v>
      </c>
      <c r="K97" s="16">
        <v>3.795604290793384</v>
      </c>
      <c r="L97" s="16">
        <v>7.6598023821758261</v>
      </c>
      <c r="M97" s="16">
        <v>6.248280567305569</v>
      </c>
      <c r="N97" s="13">
        <v>4.3937980680777509</v>
      </c>
      <c r="O97" s="16">
        <v>5.2241965853421712</v>
      </c>
      <c r="P97" s="16">
        <v>3.8583735111027408</v>
      </c>
      <c r="Q97" s="16">
        <v>8.2490292791899709</v>
      </c>
      <c r="R97" s="16">
        <v>6.4570800787260385</v>
      </c>
      <c r="S97" s="16">
        <v>5.5789505222481219</v>
      </c>
      <c r="T97" s="16">
        <v>7.2195399679048498</v>
      </c>
      <c r="U97" s="16">
        <v>7.2109051703220093</v>
      </c>
      <c r="V97" s="16">
        <v>3.795604290793384</v>
      </c>
      <c r="W97" s="16">
        <v>7.6598023821758261</v>
      </c>
      <c r="X97" s="16">
        <v>6.248280567305569</v>
      </c>
      <c r="Y97" s="13">
        <v>4.3937980680777509</v>
      </c>
    </row>
    <row r="98" spans="2:25" x14ac:dyDescent="0.25">
      <c r="B98" s="11">
        <v>95</v>
      </c>
      <c r="C98" s="13">
        <v>1717.0178286441947</v>
      </c>
      <c r="D98" s="16">
        <v>6.9273017763480693</v>
      </c>
      <c r="E98" s="16">
        <v>2.8487082549056892</v>
      </c>
      <c r="F98" s="16">
        <v>2.8511088571301246</v>
      </c>
      <c r="G98" s="16">
        <v>8.131722445378033</v>
      </c>
      <c r="H98" s="16">
        <v>7.7187068491237341</v>
      </c>
      <c r="I98" s="16">
        <v>3.9346238332980317</v>
      </c>
      <c r="J98" s="16">
        <v>6.1863649418806457</v>
      </c>
      <c r="K98" s="16">
        <v>6.0427049763125709</v>
      </c>
      <c r="L98" s="16">
        <v>-2.5712732783900627E-2</v>
      </c>
      <c r="M98" s="16">
        <v>2.3609817441433765</v>
      </c>
      <c r="N98" s="13">
        <v>8.5771657270622086</v>
      </c>
      <c r="O98" s="16">
        <v>6.9273017763480693</v>
      </c>
      <c r="P98" s="16">
        <v>2.8487082549056892</v>
      </c>
      <c r="Q98" s="16">
        <v>2.8511088571301246</v>
      </c>
      <c r="R98" s="16">
        <v>8.131722445378033</v>
      </c>
      <c r="S98" s="16">
        <v>7.7187068491237341</v>
      </c>
      <c r="T98" s="16">
        <v>3.9346238332980317</v>
      </c>
      <c r="U98" s="16">
        <v>6.1863649418806457</v>
      </c>
      <c r="V98" s="16">
        <v>6.0427049763125709</v>
      </c>
      <c r="W98" s="16">
        <v>-2.5712732783900627E-2</v>
      </c>
      <c r="X98" s="16">
        <v>2.3609817441433765</v>
      </c>
      <c r="Y98" s="13">
        <v>8.5771657270622086</v>
      </c>
    </row>
    <row r="99" spans="2:25" x14ac:dyDescent="0.25">
      <c r="B99" s="11">
        <v>96</v>
      </c>
      <c r="C99" s="13">
        <v>1877.6969486385428</v>
      </c>
      <c r="D99" s="16">
        <v>8.6865084927229805</v>
      </c>
      <c r="E99" s="16">
        <v>1.6636434757936822</v>
      </c>
      <c r="F99" s="16">
        <v>9.0469636413104428</v>
      </c>
      <c r="G99" s="16">
        <v>10.256671464881848</v>
      </c>
      <c r="H99" s="16">
        <v>2.4404175527809522</v>
      </c>
      <c r="I99" s="16">
        <v>4.1207213924780168</v>
      </c>
      <c r="J99" s="16">
        <v>4.2469230249917489</v>
      </c>
      <c r="K99" s="16">
        <v>7.1388623841273908</v>
      </c>
      <c r="L99" s="16">
        <v>4.2900204318593111</v>
      </c>
      <c r="M99" s="16">
        <v>5.0704889893297151</v>
      </c>
      <c r="N99" s="13">
        <v>8.0339817201456665</v>
      </c>
      <c r="O99" s="16">
        <v>8.6865084927229805</v>
      </c>
      <c r="P99" s="16">
        <v>1.6636434757936822</v>
      </c>
      <c r="Q99" s="16">
        <v>9.0469636413104428</v>
      </c>
      <c r="R99" s="16">
        <v>10.256671464881848</v>
      </c>
      <c r="S99" s="16">
        <v>2.4404175527809522</v>
      </c>
      <c r="T99" s="16">
        <v>4.1207213924780168</v>
      </c>
      <c r="U99" s="16">
        <v>4.2469230249917489</v>
      </c>
      <c r="V99" s="16">
        <v>7.1388623841273908</v>
      </c>
      <c r="W99" s="16">
        <v>4.2900204318593111</v>
      </c>
      <c r="X99" s="16">
        <v>5.0704889893297151</v>
      </c>
      <c r="Y99" s="13">
        <v>8.0339817201456665</v>
      </c>
    </row>
    <row r="100" spans="2:25" x14ac:dyDescent="0.25">
      <c r="B100" s="11">
        <v>97</v>
      </c>
      <c r="C100" s="13">
        <v>1799.0008429233944</v>
      </c>
      <c r="D100" s="16">
        <v>5.8148229440307846</v>
      </c>
      <c r="E100" s="16">
        <v>3.628142161763944</v>
      </c>
      <c r="F100" s="16">
        <v>6.2747998380528713</v>
      </c>
      <c r="G100" s="16">
        <v>4.7103412829326388</v>
      </c>
      <c r="H100" s="16">
        <v>7.1656016723054705</v>
      </c>
      <c r="I100" s="16">
        <v>5.3080477131227255</v>
      </c>
      <c r="J100" s="16">
        <v>8.285447799497808</v>
      </c>
      <c r="K100" s="16">
        <v>3.1066046404421779</v>
      </c>
      <c r="L100" s="16">
        <v>3.9079394652738677</v>
      </c>
      <c r="M100" s="16">
        <v>4.9059994411863919</v>
      </c>
      <c r="N100" s="13">
        <v>7.1029912440397069</v>
      </c>
      <c r="O100" s="16">
        <v>5.8148229440307846</v>
      </c>
      <c r="P100" s="16">
        <v>3.628142161763944</v>
      </c>
      <c r="Q100" s="16">
        <v>6.2747998380528713</v>
      </c>
      <c r="R100" s="16">
        <v>4.7103412829326388</v>
      </c>
      <c r="S100" s="16">
        <v>7.1656016723054705</v>
      </c>
      <c r="T100" s="16">
        <v>5.3080477131227255</v>
      </c>
      <c r="U100" s="16">
        <v>8.285447799497808</v>
      </c>
      <c r="V100" s="16">
        <v>3.1066046404421779</v>
      </c>
      <c r="W100" s="16">
        <v>3.9079394652738677</v>
      </c>
      <c r="X100" s="16">
        <v>4.9059994411863919</v>
      </c>
      <c r="Y100" s="13">
        <v>7.1029912440397069</v>
      </c>
    </row>
    <row r="101" spans="2:25" x14ac:dyDescent="0.25">
      <c r="B101" s="11">
        <v>98</v>
      </c>
      <c r="C101" s="13">
        <v>1719.0184193871812</v>
      </c>
      <c r="D101" s="16">
        <v>5.2007283438920942</v>
      </c>
      <c r="E101" s="16">
        <v>5.5930264193998465</v>
      </c>
      <c r="F101" s="16">
        <v>7.3454901457602659</v>
      </c>
      <c r="G101" s="16">
        <v>4.3070866771672973</v>
      </c>
      <c r="H101" s="16">
        <v>7.1925543099012952</v>
      </c>
      <c r="I101" s="16">
        <v>4.8744281916332755</v>
      </c>
      <c r="J101" s="16">
        <v>2.9837509616353817</v>
      </c>
      <c r="K101" s="16">
        <v>4.4997538814590801</v>
      </c>
      <c r="L101" s="16">
        <v>1.848932001335537</v>
      </c>
      <c r="M101" s="16">
        <v>4.5530236733824747</v>
      </c>
      <c r="N101" s="13">
        <v>7.0420914810635367</v>
      </c>
      <c r="O101" s="16">
        <v>5.2007283438920942</v>
      </c>
      <c r="P101" s="16">
        <v>5.5930264193998465</v>
      </c>
      <c r="Q101" s="16">
        <v>7.3454901457602659</v>
      </c>
      <c r="R101" s="16">
        <v>4.3070866771672973</v>
      </c>
      <c r="S101" s="16">
        <v>7.1925543099012952</v>
      </c>
      <c r="T101" s="16">
        <v>4.8744281916332755</v>
      </c>
      <c r="U101" s="16">
        <v>2.9837509616353817</v>
      </c>
      <c r="V101" s="16">
        <v>4.4997538814590801</v>
      </c>
      <c r="W101" s="16">
        <v>1.848932001335537</v>
      </c>
      <c r="X101" s="16">
        <v>4.5530236733824747</v>
      </c>
      <c r="Y101" s="13">
        <v>7.0420914810635367</v>
      </c>
    </row>
    <row r="102" spans="2:25" x14ac:dyDescent="0.25">
      <c r="B102" s="11">
        <v>99</v>
      </c>
      <c r="C102" s="13">
        <v>1671.4295644224462</v>
      </c>
      <c r="D102" s="16">
        <v>5.25385992099479</v>
      </c>
      <c r="E102" s="16">
        <v>4.2742150542365387</v>
      </c>
      <c r="F102" s="16">
        <v>0.25540164463933035</v>
      </c>
      <c r="G102" s="16">
        <v>6.1564725242952587</v>
      </c>
      <c r="H102" s="16">
        <v>2.832329789471745</v>
      </c>
      <c r="I102" s="16">
        <v>5.51386426018537</v>
      </c>
      <c r="J102" s="16">
        <v>3.7276761008430626</v>
      </c>
      <c r="K102" s="16">
        <v>6.6297594175629246</v>
      </c>
      <c r="L102" s="16">
        <v>5.9148992374191938</v>
      </c>
      <c r="M102" s="16">
        <v>5.3750114575477532</v>
      </c>
      <c r="N102" s="13">
        <v>6.5979419624939295</v>
      </c>
      <c r="O102" s="16">
        <v>5.25385992099479</v>
      </c>
      <c r="P102" s="16">
        <v>4.2742150542365387</v>
      </c>
      <c r="Q102" s="16">
        <v>0.25540164463933035</v>
      </c>
      <c r="R102" s="16">
        <v>6.1564725242952587</v>
      </c>
      <c r="S102" s="16">
        <v>2.832329789471745</v>
      </c>
      <c r="T102" s="16">
        <v>5.51386426018537</v>
      </c>
      <c r="U102" s="16">
        <v>3.7276761008430626</v>
      </c>
      <c r="V102" s="16">
        <v>6.6297594175629246</v>
      </c>
      <c r="W102" s="16">
        <v>5.9148992374191938</v>
      </c>
      <c r="X102" s="16">
        <v>5.3750114575477532</v>
      </c>
      <c r="Y102" s="13">
        <v>6.5979419624939295</v>
      </c>
    </row>
    <row r="103" spans="2:25" x14ac:dyDescent="0.25">
      <c r="B103" s="11">
        <v>100</v>
      </c>
      <c r="C103" s="13">
        <v>1652.3426126375878</v>
      </c>
      <c r="D103" s="16">
        <v>6.6497848786188287</v>
      </c>
      <c r="E103" s="16">
        <v>4.2582959032124528</v>
      </c>
      <c r="F103" s="16">
        <v>3.7107003800999254</v>
      </c>
      <c r="G103" s="16">
        <v>2.5353091914074337</v>
      </c>
      <c r="H103" s="16">
        <v>5.5342690120729365</v>
      </c>
      <c r="I103" s="16">
        <v>3.7526082338177753</v>
      </c>
      <c r="J103" s="16">
        <v>7.1724525196751401</v>
      </c>
      <c r="K103" s="16">
        <v>6.6736014897365443</v>
      </c>
      <c r="L103" s="16">
        <v>3.1464924156707816</v>
      </c>
      <c r="M103" s="16">
        <v>4.8718392565299835</v>
      </c>
      <c r="N103" s="13">
        <v>2.9730115137752007</v>
      </c>
      <c r="O103" s="16">
        <v>6.6497848786188287</v>
      </c>
      <c r="P103" s="16">
        <v>4.2582959032124528</v>
      </c>
      <c r="Q103" s="16">
        <v>3.7107003800999254</v>
      </c>
      <c r="R103" s="16">
        <v>2.5353091914074337</v>
      </c>
      <c r="S103" s="16">
        <v>5.5342690120729365</v>
      </c>
      <c r="T103" s="16">
        <v>3.7526082338177753</v>
      </c>
      <c r="U103" s="16">
        <v>7.1724525196751401</v>
      </c>
      <c r="V103" s="16">
        <v>6.6736014897365443</v>
      </c>
      <c r="W103" s="16">
        <v>3.1464924156707816</v>
      </c>
      <c r="X103" s="16">
        <v>4.8718392565299835</v>
      </c>
      <c r="Y103" s="13">
        <v>2.9730115137752007</v>
      </c>
    </row>
    <row r="104" spans="2:25" x14ac:dyDescent="0.25">
      <c r="B104" s="11">
        <v>101</v>
      </c>
      <c r="C104" s="13">
        <v>1736.5556391194718</v>
      </c>
      <c r="D104" s="16">
        <v>4.4755936460369821</v>
      </c>
      <c r="E104" s="16">
        <v>3.4741313517549921</v>
      </c>
      <c r="F104" s="16">
        <v>5.2705405999339749</v>
      </c>
      <c r="G104" s="16">
        <v>5.2459429019883199</v>
      </c>
      <c r="H104" s="16">
        <v>2.5401293120623363</v>
      </c>
      <c r="I104" s="16">
        <v>7.886232788608055</v>
      </c>
      <c r="J104" s="16">
        <v>5.7061193301664535</v>
      </c>
      <c r="K104" s="16">
        <v>5.1169440115214098</v>
      </c>
      <c r="L104" s="16">
        <v>7.8333667774931959</v>
      </c>
      <c r="M104" s="16">
        <v>3.5968756164777904</v>
      </c>
      <c r="N104" s="13">
        <v>5.3499215080242717</v>
      </c>
      <c r="O104" s="16">
        <v>4.4755936460369821</v>
      </c>
      <c r="P104" s="16">
        <v>3.4741313517549921</v>
      </c>
      <c r="Q104" s="16">
        <v>5.2705405999339749</v>
      </c>
      <c r="R104" s="16">
        <v>5.2459429019883199</v>
      </c>
      <c r="S104" s="16">
        <v>2.5401293120623363</v>
      </c>
      <c r="T104" s="16">
        <v>7.886232788608055</v>
      </c>
      <c r="U104" s="16">
        <v>5.7061193301664535</v>
      </c>
      <c r="V104" s="16">
        <v>5.1169440115214098</v>
      </c>
      <c r="W104" s="16">
        <v>7.8333667774931959</v>
      </c>
      <c r="X104" s="16">
        <v>3.5968756164777904</v>
      </c>
      <c r="Y104" s="13">
        <v>5.3499215080242717</v>
      </c>
    </row>
    <row r="105" spans="2:25" x14ac:dyDescent="0.25">
      <c r="B105" s="11">
        <v>102</v>
      </c>
      <c r="C105" s="13">
        <v>1666.5503332198141</v>
      </c>
      <c r="D105" s="16">
        <v>3.8360797106702211</v>
      </c>
      <c r="E105" s="16">
        <v>4.7829903213530303</v>
      </c>
      <c r="F105" s="16">
        <v>7.8489396318844999</v>
      </c>
      <c r="G105" s="16">
        <v>6.2419225812345935</v>
      </c>
      <c r="H105" s="16">
        <v>3.253158097850624</v>
      </c>
      <c r="I105" s="16">
        <v>5.6878907147553672</v>
      </c>
      <c r="J105" s="16">
        <v>0.12032290430962078</v>
      </c>
      <c r="K105" s="16">
        <v>4.0311026405300936</v>
      </c>
      <c r="L105" s="16">
        <v>3.2700708645944996</v>
      </c>
      <c r="M105" s="16">
        <v>6.3968500703231967</v>
      </c>
      <c r="N105" s="13">
        <v>6.803930187069418</v>
      </c>
      <c r="O105" s="16">
        <v>3.8360797106702211</v>
      </c>
      <c r="P105" s="16">
        <v>4.7829903213530303</v>
      </c>
      <c r="Q105" s="16">
        <v>7.8489396318844999</v>
      </c>
      <c r="R105" s="16">
        <v>6.2419225812345935</v>
      </c>
      <c r="S105" s="16">
        <v>3.253158097850624</v>
      </c>
      <c r="T105" s="16">
        <v>5.6878907147553672</v>
      </c>
      <c r="U105" s="16">
        <v>0.12032290430962078</v>
      </c>
      <c r="V105" s="16">
        <v>4.0311026405300936</v>
      </c>
      <c r="W105" s="16">
        <v>3.2700708645944996</v>
      </c>
      <c r="X105" s="16">
        <v>6.3968500703231967</v>
      </c>
      <c r="Y105" s="13">
        <v>6.803930187069418</v>
      </c>
    </row>
    <row r="106" spans="2:25" x14ac:dyDescent="0.25">
      <c r="B106" s="11">
        <v>103</v>
      </c>
      <c r="C106" s="13">
        <v>1516.0200659306563</v>
      </c>
      <c r="D106" s="16">
        <v>3.225371796015704</v>
      </c>
      <c r="E106" s="16">
        <v>7.5737784165940338</v>
      </c>
      <c r="F106" s="16">
        <v>4.3054723441738396</v>
      </c>
      <c r="G106" s="16">
        <v>3.4287906511386543</v>
      </c>
      <c r="H106" s="16">
        <v>2.2665975158302927</v>
      </c>
      <c r="I106" s="16">
        <v>4.3959661125338778</v>
      </c>
      <c r="J106" s="16">
        <v>3.5218779571663088</v>
      </c>
      <c r="K106" s="16">
        <v>4.3497600382678208</v>
      </c>
      <c r="L106" s="16">
        <v>4.2183238919310089</v>
      </c>
      <c r="M106" s="16">
        <v>4.9854991540213645</v>
      </c>
      <c r="N106" s="13">
        <v>6.5862264615971E-2</v>
      </c>
      <c r="O106" s="16">
        <v>3.225371796015704</v>
      </c>
      <c r="P106" s="16">
        <v>7.5737784165940338</v>
      </c>
      <c r="Q106" s="16">
        <v>4.3054723441738396</v>
      </c>
      <c r="R106" s="16">
        <v>3.4287906511386543</v>
      </c>
      <c r="S106" s="16">
        <v>2.2665975158302927</v>
      </c>
      <c r="T106" s="16">
        <v>4.3959661125338778</v>
      </c>
      <c r="U106" s="16">
        <v>3.5218779571663088</v>
      </c>
      <c r="V106" s="16">
        <v>4.3497600382678208</v>
      </c>
      <c r="W106" s="16">
        <v>4.2183238919310089</v>
      </c>
      <c r="X106" s="16">
        <v>4.9854991540213645</v>
      </c>
      <c r="Y106" s="13">
        <v>6.5862264615971E-2</v>
      </c>
    </row>
    <row r="107" spans="2:25" x14ac:dyDescent="0.25">
      <c r="B107" s="11">
        <v>104</v>
      </c>
      <c r="C107" s="13">
        <v>1881.0982809703266</v>
      </c>
      <c r="D107" s="16">
        <v>4.7325111546435776</v>
      </c>
      <c r="E107" s="16">
        <v>7.0061244144440717</v>
      </c>
      <c r="F107" s="16">
        <v>8.9625335753747368</v>
      </c>
      <c r="G107" s="16">
        <v>10.786216816778577</v>
      </c>
      <c r="H107" s="16">
        <v>3.4741252172246928</v>
      </c>
      <c r="I107" s="16">
        <v>5.0206170368195844</v>
      </c>
      <c r="J107" s="16">
        <v>2.2318117087706275</v>
      </c>
      <c r="K107" s="16">
        <v>6.1218356131796137</v>
      </c>
      <c r="L107" s="16">
        <v>4.7268590773152912</v>
      </c>
      <c r="M107" s="16">
        <v>5.4875326685760557</v>
      </c>
      <c r="N107" s="13">
        <v>6.5219215593983488</v>
      </c>
      <c r="O107" s="16">
        <v>4.7325111546435776</v>
      </c>
      <c r="P107" s="16">
        <v>7.0061244144440717</v>
      </c>
      <c r="Q107" s="16">
        <v>8.9625335753747368</v>
      </c>
      <c r="R107" s="16">
        <v>10.786216816778577</v>
      </c>
      <c r="S107" s="16">
        <v>3.4741252172246928</v>
      </c>
      <c r="T107" s="16">
        <v>5.0206170368195844</v>
      </c>
      <c r="U107" s="16">
        <v>2.2318117087706275</v>
      </c>
      <c r="V107" s="16">
        <v>6.1218356131796137</v>
      </c>
      <c r="W107" s="16">
        <v>4.7268590773152912</v>
      </c>
      <c r="X107" s="16">
        <v>5.4875326685760557</v>
      </c>
      <c r="Y107" s="13">
        <v>6.5219215593983488</v>
      </c>
    </row>
    <row r="108" spans="2:25" x14ac:dyDescent="0.25">
      <c r="B108" s="11">
        <v>105</v>
      </c>
      <c r="C108" s="13">
        <v>1512.4761597332931</v>
      </c>
      <c r="D108" s="16">
        <v>0.60148034186245614</v>
      </c>
      <c r="E108" s="16">
        <v>4.6448963993229695</v>
      </c>
      <c r="F108" s="16">
        <v>5.3479679678155474</v>
      </c>
      <c r="G108" s="16">
        <v>1.8196853607015941</v>
      </c>
      <c r="H108" s="16">
        <v>6.3739239996204509</v>
      </c>
      <c r="I108" s="16">
        <v>3.9716917078478278</v>
      </c>
      <c r="J108" s="16">
        <v>3.9152099789839911</v>
      </c>
      <c r="K108" s="16">
        <v>4.2518053460895402</v>
      </c>
      <c r="L108" s="16">
        <v>5.0956364548187691</v>
      </c>
      <c r="M108" s="16">
        <v>2.1510069455584948</v>
      </c>
      <c r="N108" s="13">
        <v>3.8974298101579814</v>
      </c>
      <c r="O108" s="16">
        <v>0.60148034186245614</v>
      </c>
      <c r="P108" s="16">
        <v>4.6448963993229695</v>
      </c>
      <c r="Q108" s="16">
        <v>5.3479679678155474</v>
      </c>
      <c r="R108" s="16">
        <v>1.8196853607015941</v>
      </c>
      <c r="S108" s="16">
        <v>6.3739239996204509</v>
      </c>
      <c r="T108" s="16">
        <v>3.9716917078478278</v>
      </c>
      <c r="U108" s="16">
        <v>3.9152099789839911</v>
      </c>
      <c r="V108" s="16">
        <v>4.2518053460895402</v>
      </c>
      <c r="W108" s="16">
        <v>5.0956364548187691</v>
      </c>
      <c r="X108" s="16">
        <v>2.1510069455584948</v>
      </c>
      <c r="Y108" s="13">
        <v>3.8974298101579814</v>
      </c>
    </row>
    <row r="109" spans="2:25" x14ac:dyDescent="0.25">
      <c r="B109" s="11">
        <v>106</v>
      </c>
      <c r="C109" s="13">
        <v>1642.8854228380833</v>
      </c>
      <c r="D109" s="16">
        <v>6.0507133083981852</v>
      </c>
      <c r="E109" s="16">
        <v>4.6899261085568886</v>
      </c>
      <c r="F109" s="16">
        <v>3.069531221093893</v>
      </c>
      <c r="G109" s="16">
        <v>4.0237879532568268</v>
      </c>
      <c r="H109" s="16">
        <v>3.7781674453197169</v>
      </c>
      <c r="I109" s="16">
        <v>3.0285174034312194</v>
      </c>
      <c r="J109" s="16">
        <v>3.3217425651514194</v>
      </c>
      <c r="K109" s="16">
        <v>5.0071575609168439</v>
      </c>
      <c r="L109" s="16">
        <v>3.6975791988479045</v>
      </c>
      <c r="M109" s="16">
        <v>8.371318493230115</v>
      </c>
      <c r="N109" s="13">
        <v>5.6344829463398591</v>
      </c>
      <c r="O109" s="16">
        <v>6.0507133083981852</v>
      </c>
      <c r="P109" s="16">
        <v>4.6899261085568886</v>
      </c>
      <c r="Q109" s="16">
        <v>3.069531221093893</v>
      </c>
      <c r="R109" s="16">
        <v>4.0237879532568268</v>
      </c>
      <c r="S109" s="16">
        <v>3.7781674453197169</v>
      </c>
      <c r="T109" s="16">
        <v>3.0285174034312194</v>
      </c>
      <c r="U109" s="16">
        <v>3.3217425651514194</v>
      </c>
      <c r="V109" s="16">
        <v>5.0071575609168439</v>
      </c>
      <c r="W109" s="16">
        <v>3.6975791988479045</v>
      </c>
      <c r="X109" s="16">
        <v>8.371318493230115</v>
      </c>
      <c r="Y109" s="13">
        <v>5.6344829463398591</v>
      </c>
    </row>
    <row r="110" spans="2:25" x14ac:dyDescent="0.25">
      <c r="B110" s="11">
        <v>107</v>
      </c>
      <c r="C110" s="13">
        <v>1805.4429625753769</v>
      </c>
      <c r="D110" s="16">
        <v>8.5128019041571648</v>
      </c>
      <c r="E110" s="16">
        <v>5.6123795779867569</v>
      </c>
      <c r="F110" s="16">
        <v>3.4067909827109375</v>
      </c>
      <c r="G110" s="16">
        <v>6.6984610136493785</v>
      </c>
      <c r="H110" s="16">
        <v>7.9664934632259898</v>
      </c>
      <c r="I110" s="16">
        <v>7.1787408516417557</v>
      </c>
      <c r="J110" s="16">
        <v>2.8929524241552631</v>
      </c>
      <c r="K110" s="16">
        <v>6.6261903669724234</v>
      </c>
      <c r="L110" s="16">
        <v>2.4452931372046316</v>
      </c>
      <c r="M110" s="16">
        <v>5.9901191264075928</v>
      </c>
      <c r="N110" s="13">
        <v>3.3506297518208226</v>
      </c>
      <c r="O110" s="16">
        <v>8.5128019041571648</v>
      </c>
      <c r="P110" s="16">
        <v>5.6123795779867569</v>
      </c>
      <c r="Q110" s="16">
        <v>3.4067909827109375</v>
      </c>
      <c r="R110" s="16">
        <v>6.6984610136493785</v>
      </c>
      <c r="S110" s="16">
        <v>7.9664934632259898</v>
      </c>
      <c r="T110" s="16">
        <v>7.1787408516417557</v>
      </c>
      <c r="U110" s="16">
        <v>2.8929524241552631</v>
      </c>
      <c r="V110" s="16">
        <v>6.6261903669724234</v>
      </c>
      <c r="W110" s="16">
        <v>2.4452931372046316</v>
      </c>
      <c r="X110" s="16">
        <v>5.9901191264075928</v>
      </c>
      <c r="Y110" s="13">
        <v>3.3506297518208226</v>
      </c>
    </row>
    <row r="111" spans="2:25" x14ac:dyDescent="0.25">
      <c r="B111" s="11">
        <v>108</v>
      </c>
      <c r="C111" s="13">
        <v>1682.7968193670602</v>
      </c>
      <c r="D111" s="16">
        <v>4.6481395542166641</v>
      </c>
      <c r="E111" s="16">
        <v>6.6473008835251157</v>
      </c>
      <c r="F111" s="16">
        <v>3.9337195305859867</v>
      </c>
      <c r="G111" s="16">
        <v>2.1729619784383671</v>
      </c>
      <c r="H111" s="16">
        <v>7.113705849596581</v>
      </c>
      <c r="I111" s="16">
        <v>4.916677329395041</v>
      </c>
      <c r="J111" s="16">
        <v>5.8021028210062129</v>
      </c>
      <c r="K111" s="16">
        <v>7.7583235654220388</v>
      </c>
      <c r="L111" s="16">
        <v>4.3394743263793538</v>
      </c>
      <c r="M111" s="16">
        <v>0.48275558840240151</v>
      </c>
      <c r="N111" s="13">
        <v>5.4678040911179275</v>
      </c>
      <c r="O111" s="16">
        <v>4.6481395542166641</v>
      </c>
      <c r="P111" s="16">
        <v>6.6473008835251157</v>
      </c>
      <c r="Q111" s="16">
        <v>3.9337195305859867</v>
      </c>
      <c r="R111" s="16">
        <v>2.1729619784383671</v>
      </c>
      <c r="S111" s="16">
        <v>7.113705849596581</v>
      </c>
      <c r="T111" s="16">
        <v>4.916677329395041</v>
      </c>
      <c r="U111" s="16">
        <v>5.8021028210062129</v>
      </c>
      <c r="V111" s="16">
        <v>7.7583235654220388</v>
      </c>
      <c r="W111" s="16">
        <v>4.3394743263793538</v>
      </c>
      <c r="X111" s="16">
        <v>0.48275558840240151</v>
      </c>
      <c r="Y111" s="13">
        <v>5.4678040911179275</v>
      </c>
    </row>
    <row r="112" spans="2:25" x14ac:dyDescent="0.25">
      <c r="B112" s="11">
        <v>109</v>
      </c>
      <c r="C112" s="13">
        <v>1813.5060603536144</v>
      </c>
      <c r="D112" s="16">
        <v>4.2067136805352972</v>
      </c>
      <c r="E112" s="16">
        <v>7.6385760556109652</v>
      </c>
      <c r="F112" s="16">
        <v>4.7506569586489658</v>
      </c>
      <c r="G112" s="16">
        <v>5.4591668154625355</v>
      </c>
      <c r="H112" s="16">
        <v>5.4311638037196603</v>
      </c>
      <c r="I112" s="16">
        <v>5.8494616548371274</v>
      </c>
      <c r="J112" s="16">
        <v>5.232153790467521</v>
      </c>
      <c r="K112" s="16">
        <v>5.4006555201039168</v>
      </c>
      <c r="L112" s="16">
        <v>5.5041872957353934</v>
      </c>
      <c r="M112" s="16">
        <v>6.5744965502065345</v>
      </c>
      <c r="N112" s="13">
        <v>4.9249569382938452</v>
      </c>
      <c r="O112" s="16">
        <v>4.2067136805352972</v>
      </c>
      <c r="P112" s="16">
        <v>7.6385760556109652</v>
      </c>
      <c r="Q112" s="16">
        <v>4.7506569586489658</v>
      </c>
      <c r="R112" s="16">
        <v>5.4591668154625355</v>
      </c>
      <c r="S112" s="16">
        <v>5.4311638037196603</v>
      </c>
      <c r="T112" s="16">
        <v>5.8494616548371274</v>
      </c>
      <c r="U112" s="16">
        <v>5.232153790467521</v>
      </c>
      <c r="V112" s="16">
        <v>5.4006555201039168</v>
      </c>
      <c r="W112" s="16">
        <v>5.5041872957353934</v>
      </c>
      <c r="X112" s="16">
        <v>6.5744965502065345</v>
      </c>
      <c r="Y112" s="13">
        <v>4.9249569382938452</v>
      </c>
    </row>
    <row r="113" spans="2:25" x14ac:dyDescent="0.25">
      <c r="B113" s="11">
        <v>110</v>
      </c>
      <c r="C113" s="13">
        <v>1477.6026136569071</v>
      </c>
      <c r="D113" s="16">
        <v>5.3649451355746969</v>
      </c>
      <c r="E113" s="16">
        <v>2.3256251655758695</v>
      </c>
      <c r="F113" s="16">
        <v>4.1401399791063849</v>
      </c>
      <c r="G113" s="16">
        <v>2.7529424618458345</v>
      </c>
      <c r="H113" s="16">
        <v>4.5021961183442318</v>
      </c>
      <c r="I113" s="16">
        <v>4.2452982042659348</v>
      </c>
      <c r="J113" s="16">
        <v>3.8311464083945701</v>
      </c>
      <c r="K113" s="16">
        <v>4.2370418812810264</v>
      </c>
      <c r="L113" s="16">
        <v>-0.38481673667909977</v>
      </c>
      <c r="M113" s="16">
        <v>5.3600982129169914</v>
      </c>
      <c r="N113" s="13">
        <v>3.2685985929852395</v>
      </c>
      <c r="O113" s="16">
        <v>5.3649451355746969</v>
      </c>
      <c r="P113" s="16">
        <v>2.3256251655758695</v>
      </c>
      <c r="Q113" s="16">
        <v>4.1401399791063849</v>
      </c>
      <c r="R113" s="16">
        <v>2.7529424618458345</v>
      </c>
      <c r="S113" s="16">
        <v>4.5021961183442318</v>
      </c>
      <c r="T113" s="16">
        <v>4.2452982042659348</v>
      </c>
      <c r="U113" s="16">
        <v>3.8311464083945701</v>
      </c>
      <c r="V113" s="16">
        <v>4.2370418812810264</v>
      </c>
      <c r="W113" s="16">
        <v>-0.38481673667909977</v>
      </c>
      <c r="X113" s="16">
        <v>5.3600982129169914</v>
      </c>
      <c r="Y113" s="13">
        <v>3.2685985929852395</v>
      </c>
    </row>
    <row r="114" spans="2:25" x14ac:dyDescent="0.25">
      <c r="B114" s="11">
        <v>111</v>
      </c>
      <c r="C114" s="13">
        <v>1730.7764523428214</v>
      </c>
      <c r="D114" s="16">
        <v>4.5480303031584395</v>
      </c>
      <c r="E114" s="16">
        <v>3.6940394677200219</v>
      </c>
      <c r="F114" s="16">
        <v>5.6017265690653231</v>
      </c>
      <c r="G114" s="16">
        <v>3.1608597559321501</v>
      </c>
      <c r="H114" s="16">
        <v>4.5791559155585251</v>
      </c>
      <c r="I114" s="16">
        <v>5.9845353201411378</v>
      </c>
      <c r="J114" s="16">
        <v>6.9432734376377754</v>
      </c>
      <c r="K114" s="16">
        <v>2.5382642738061154</v>
      </c>
      <c r="L114" s="16">
        <v>5.0561884748877244</v>
      </c>
      <c r="M114" s="16">
        <v>5.8336876430883731</v>
      </c>
      <c r="N114" s="13">
        <v>8.2055798321029485</v>
      </c>
      <c r="O114" s="16">
        <v>4.5480303031584395</v>
      </c>
      <c r="P114" s="16">
        <v>3.6940394677200219</v>
      </c>
      <c r="Q114" s="16">
        <v>5.6017265690653231</v>
      </c>
      <c r="R114" s="16">
        <v>3.1608597559321501</v>
      </c>
      <c r="S114" s="16">
        <v>4.5791559155585251</v>
      </c>
      <c r="T114" s="16">
        <v>5.9845353201411378</v>
      </c>
      <c r="U114" s="16">
        <v>6.9432734376377754</v>
      </c>
      <c r="V114" s="16">
        <v>2.5382642738061154</v>
      </c>
      <c r="W114" s="16">
        <v>5.0561884748877244</v>
      </c>
      <c r="X114" s="16">
        <v>5.8336876430883731</v>
      </c>
      <c r="Y114" s="13">
        <v>8.2055798321029485</v>
      </c>
    </row>
    <row r="115" spans="2:25" x14ac:dyDescent="0.25">
      <c r="B115" s="11">
        <v>112</v>
      </c>
      <c r="C115" s="13">
        <v>1753.0681967280207</v>
      </c>
      <c r="D115" s="16">
        <v>6.4125588731434426</v>
      </c>
      <c r="E115" s="16">
        <v>5.7927870025513206</v>
      </c>
      <c r="F115" s="16">
        <v>3.9643210797872364</v>
      </c>
      <c r="G115" s="16">
        <v>7.4414713447158976</v>
      </c>
      <c r="H115" s="16">
        <v>5.6530531829325925</v>
      </c>
      <c r="I115" s="16">
        <v>6.9007222578358842</v>
      </c>
      <c r="J115" s="16">
        <v>5.2346038284962111</v>
      </c>
      <c r="K115" s="16">
        <v>3.3552504461856945</v>
      </c>
      <c r="L115" s="16">
        <v>4.9899188734762472</v>
      </c>
      <c r="M115" s="16">
        <v>2.5925487324664478</v>
      </c>
      <c r="N115" s="13">
        <v>5.1267666462073391</v>
      </c>
      <c r="O115" s="16">
        <v>6.4125588731434426</v>
      </c>
      <c r="P115" s="16">
        <v>5.7927870025513206</v>
      </c>
      <c r="Q115" s="16">
        <v>3.9643210797872364</v>
      </c>
      <c r="R115" s="16">
        <v>7.4414713447158976</v>
      </c>
      <c r="S115" s="16">
        <v>5.6530531829325925</v>
      </c>
      <c r="T115" s="16">
        <v>6.9007222578358842</v>
      </c>
      <c r="U115" s="16">
        <v>5.2346038284962111</v>
      </c>
      <c r="V115" s="16">
        <v>3.3552504461856945</v>
      </c>
      <c r="W115" s="16">
        <v>4.9899188734762472</v>
      </c>
      <c r="X115" s="16">
        <v>2.5925487324664478</v>
      </c>
      <c r="Y115" s="13">
        <v>5.1267666462073391</v>
      </c>
    </row>
    <row r="116" spans="2:25" x14ac:dyDescent="0.25">
      <c r="B116" s="11">
        <v>113</v>
      </c>
      <c r="C116" s="13">
        <v>1736.6669545472075</v>
      </c>
      <c r="D116" s="16">
        <v>8.5183459221594084</v>
      </c>
      <c r="E116" s="16">
        <v>3.6592677197446033</v>
      </c>
      <c r="F116" s="16">
        <v>2.8068139371807024</v>
      </c>
      <c r="G116" s="16">
        <v>5.6284459754210179</v>
      </c>
      <c r="H116" s="16">
        <v>5.6173395163094995</v>
      </c>
      <c r="I116" s="16">
        <v>3.0338091960837072</v>
      </c>
      <c r="J116" s="16">
        <v>6.2217522037989248</v>
      </c>
      <c r="K116" s="16">
        <v>4.8226840617618496</v>
      </c>
      <c r="L116" s="16">
        <v>6.1015844651911211</v>
      </c>
      <c r="M116" s="16">
        <v>5.2102654852136769</v>
      </c>
      <c r="N116" s="13">
        <v>4.8758950102320551</v>
      </c>
      <c r="O116" s="16">
        <v>8.5183459221594084</v>
      </c>
      <c r="P116" s="16">
        <v>3.6592677197446033</v>
      </c>
      <c r="Q116" s="16">
        <v>2.8068139371807024</v>
      </c>
      <c r="R116" s="16">
        <v>5.6284459754210179</v>
      </c>
      <c r="S116" s="16">
        <v>5.6173395163094995</v>
      </c>
      <c r="T116" s="16">
        <v>3.0338091960837072</v>
      </c>
      <c r="U116" s="16">
        <v>6.2217522037989248</v>
      </c>
      <c r="V116" s="16">
        <v>4.8226840617618496</v>
      </c>
      <c r="W116" s="16">
        <v>6.1015844651911211</v>
      </c>
      <c r="X116" s="16">
        <v>5.2102654852136769</v>
      </c>
      <c r="Y116" s="13">
        <v>4.8758950102320551</v>
      </c>
    </row>
    <row r="117" spans="2:25" x14ac:dyDescent="0.25">
      <c r="B117" s="11">
        <v>114</v>
      </c>
      <c r="C117" s="13">
        <v>1707.6762216721281</v>
      </c>
      <c r="D117" s="16">
        <v>5.0534032433484484</v>
      </c>
      <c r="E117" s="16">
        <v>4.4275411422190123</v>
      </c>
      <c r="F117" s="16">
        <v>5.9088546992603224</v>
      </c>
      <c r="G117" s="16">
        <v>2.6518528166483528</v>
      </c>
      <c r="H117" s="16">
        <v>2.9979898712144859</v>
      </c>
      <c r="I117" s="16">
        <v>4.2888387203854066</v>
      </c>
      <c r="J117" s="16">
        <v>5.4633160682939295</v>
      </c>
      <c r="K117" s="16">
        <v>6.200760970713004</v>
      </c>
      <c r="L117" s="16">
        <v>7.590126031081871</v>
      </c>
      <c r="M117" s="16">
        <v>4.1958678283860085</v>
      </c>
      <c r="N117" s="13">
        <v>5.925294297863184</v>
      </c>
      <c r="O117" s="16">
        <v>5.0534032433484484</v>
      </c>
      <c r="P117" s="16">
        <v>4.4275411422190123</v>
      </c>
      <c r="Q117" s="16">
        <v>5.9088546992603224</v>
      </c>
      <c r="R117" s="16">
        <v>2.6518528166483528</v>
      </c>
      <c r="S117" s="16">
        <v>2.9979898712144859</v>
      </c>
      <c r="T117" s="16">
        <v>4.2888387203854066</v>
      </c>
      <c r="U117" s="16">
        <v>5.4633160682939295</v>
      </c>
      <c r="V117" s="16">
        <v>6.200760970713004</v>
      </c>
      <c r="W117" s="16">
        <v>7.590126031081871</v>
      </c>
      <c r="X117" s="16">
        <v>4.1958678283860085</v>
      </c>
      <c r="Y117" s="13">
        <v>5.925294297863184</v>
      </c>
    </row>
    <row r="118" spans="2:25" x14ac:dyDescent="0.25">
      <c r="B118" s="11">
        <v>115</v>
      </c>
      <c r="C118" s="13">
        <v>1561.084694318133</v>
      </c>
      <c r="D118" s="16">
        <v>3.3121140498719335</v>
      </c>
      <c r="E118" s="16">
        <v>5.1935156044621023</v>
      </c>
      <c r="F118" s="16">
        <v>4.9107803839044504</v>
      </c>
      <c r="G118" s="16">
        <v>1.7549628099036578</v>
      </c>
      <c r="H118" s="16">
        <v>-0.28163379133890132</v>
      </c>
      <c r="I118" s="16">
        <v>4.0828842554137106</v>
      </c>
      <c r="J118" s="16">
        <v>6.5242930358557079</v>
      </c>
      <c r="K118" s="16">
        <v>5.0152009514192653</v>
      </c>
      <c r="L118" s="16">
        <v>2.7650085548340804</v>
      </c>
      <c r="M118" s="16">
        <v>5.6721222496655352</v>
      </c>
      <c r="N118" s="13">
        <v>6.4845184826550746</v>
      </c>
      <c r="O118" s="16">
        <v>3.3121140498719335</v>
      </c>
      <c r="P118" s="16">
        <v>5.1935156044621023</v>
      </c>
      <c r="Q118" s="16">
        <v>4.9107803839044504</v>
      </c>
      <c r="R118" s="16">
        <v>1.7549628099036578</v>
      </c>
      <c r="S118" s="16">
        <v>-0.28163379133890132</v>
      </c>
      <c r="T118" s="16">
        <v>4.0828842554137106</v>
      </c>
      <c r="U118" s="16">
        <v>6.5242930358557079</v>
      </c>
      <c r="V118" s="16">
        <v>5.0152009514192653</v>
      </c>
      <c r="W118" s="16">
        <v>2.7650085548340804</v>
      </c>
      <c r="X118" s="16">
        <v>5.6721222496655352</v>
      </c>
      <c r="Y118" s="13">
        <v>6.4845184826550746</v>
      </c>
    </row>
    <row r="119" spans="2:25" x14ac:dyDescent="0.25">
      <c r="B119" s="11">
        <v>116</v>
      </c>
      <c r="C119" s="13">
        <v>1765.5374282434636</v>
      </c>
      <c r="D119" s="16">
        <v>7.6244014212473346</v>
      </c>
      <c r="E119" s="16">
        <v>6.7601855633269539</v>
      </c>
      <c r="F119" s="16">
        <v>3.6697122219453151</v>
      </c>
      <c r="G119" s="16">
        <v>4.5778806452660152</v>
      </c>
      <c r="H119" s="16">
        <v>2.4185218687752958</v>
      </c>
      <c r="I119" s="16">
        <v>2.189271891604152</v>
      </c>
      <c r="J119" s="16">
        <v>8.2648699083485457</v>
      </c>
      <c r="K119" s="16">
        <v>6.0474806822799581</v>
      </c>
      <c r="L119" s="16">
        <v>1.6490835830061186</v>
      </c>
      <c r="M119" s="16">
        <v>7.9910159307912672</v>
      </c>
      <c r="N119" s="13">
        <v>7.2109756968156127</v>
      </c>
      <c r="O119" s="16">
        <v>7.6244014212473346</v>
      </c>
      <c r="P119" s="16">
        <v>6.7601855633269539</v>
      </c>
      <c r="Q119" s="16">
        <v>3.6697122219453151</v>
      </c>
      <c r="R119" s="16">
        <v>4.5778806452660152</v>
      </c>
      <c r="S119" s="16">
        <v>2.4185218687752958</v>
      </c>
      <c r="T119" s="16">
        <v>2.189271891604152</v>
      </c>
      <c r="U119" s="16">
        <v>8.2648699083485457</v>
      </c>
      <c r="V119" s="16">
        <v>6.0474806822799581</v>
      </c>
      <c r="W119" s="16">
        <v>1.6490835830061186</v>
      </c>
      <c r="X119" s="16">
        <v>7.9910159307912672</v>
      </c>
      <c r="Y119" s="13">
        <v>7.2109756968156127</v>
      </c>
    </row>
    <row r="120" spans="2:25" x14ac:dyDescent="0.25">
      <c r="B120" s="11">
        <v>117</v>
      </c>
      <c r="C120" s="13">
        <v>1660.8701625415893</v>
      </c>
      <c r="D120" s="16">
        <v>1.8904819374453821</v>
      </c>
      <c r="E120" s="16">
        <v>5.3252156634350243</v>
      </c>
      <c r="F120" s="16">
        <v>4.7148504998525036</v>
      </c>
      <c r="G120" s="16">
        <v>7.0171649280843011</v>
      </c>
      <c r="H120" s="16">
        <v>6.3946398348734155</v>
      </c>
      <c r="I120" s="16">
        <v>4.737860600930242</v>
      </c>
      <c r="J120" s="16">
        <v>1.9612311648306395</v>
      </c>
      <c r="K120" s="16">
        <v>5.2792844520108897</v>
      </c>
      <c r="L120" s="16">
        <v>7.2732719700644068</v>
      </c>
      <c r="M120" s="16">
        <v>0.97694169630142902</v>
      </c>
      <c r="N120" s="13">
        <v>6.3481018183332232</v>
      </c>
      <c r="O120" s="16">
        <v>1.8904819374453821</v>
      </c>
      <c r="P120" s="16">
        <v>5.3252156634350243</v>
      </c>
      <c r="Q120" s="16">
        <v>4.7148504998525036</v>
      </c>
      <c r="R120" s="16">
        <v>7.0171649280843011</v>
      </c>
      <c r="S120" s="16">
        <v>6.3946398348734155</v>
      </c>
      <c r="T120" s="16">
        <v>4.737860600930242</v>
      </c>
      <c r="U120" s="16">
        <v>1.9612311648306395</v>
      </c>
      <c r="V120" s="16">
        <v>5.2792844520108897</v>
      </c>
      <c r="W120" s="16">
        <v>7.2732719700644068</v>
      </c>
      <c r="X120" s="16">
        <v>0.97694169630142902</v>
      </c>
      <c r="Y120" s="13">
        <v>6.3481018183332232</v>
      </c>
    </row>
    <row r="121" spans="2:25" x14ac:dyDescent="0.25">
      <c r="B121" s="11">
        <v>118</v>
      </c>
      <c r="C121" s="13">
        <v>1739.8963080023605</v>
      </c>
      <c r="D121" s="16">
        <v>8.4581380062053704</v>
      </c>
      <c r="E121" s="16">
        <v>5.6664843348785654</v>
      </c>
      <c r="F121" s="16">
        <v>3.7637659299333546</v>
      </c>
      <c r="G121" s="16">
        <v>6.1424415432789043</v>
      </c>
      <c r="H121" s="16">
        <v>5.4799386711315021</v>
      </c>
      <c r="I121" s="16">
        <v>2.6198957812982413</v>
      </c>
      <c r="J121" s="16">
        <v>2.0165066271034804</v>
      </c>
      <c r="K121" s="16">
        <v>5.3389801914683739</v>
      </c>
      <c r="L121" s="16">
        <v>6.3290540245148863</v>
      </c>
      <c r="M121" s="16">
        <v>3.6228893916618716</v>
      </c>
      <c r="N121" s="13">
        <v>7.3142654465944412</v>
      </c>
      <c r="O121" s="16">
        <v>8.4581380062053704</v>
      </c>
      <c r="P121" s="16">
        <v>5.6664843348785654</v>
      </c>
      <c r="Q121" s="16">
        <v>3.7637659299333546</v>
      </c>
      <c r="R121" s="16">
        <v>6.1424415432789043</v>
      </c>
      <c r="S121" s="16">
        <v>5.4799386711315021</v>
      </c>
      <c r="T121" s="16">
        <v>2.6198957812982413</v>
      </c>
      <c r="U121" s="16">
        <v>2.0165066271034804</v>
      </c>
      <c r="V121" s="16">
        <v>5.3389801914683739</v>
      </c>
      <c r="W121" s="16">
        <v>6.3290540245148863</v>
      </c>
      <c r="X121" s="16">
        <v>3.6228893916618716</v>
      </c>
      <c r="Y121" s="13">
        <v>7.3142654465944412</v>
      </c>
    </row>
    <row r="122" spans="2:25" x14ac:dyDescent="0.25">
      <c r="B122" s="11">
        <v>119</v>
      </c>
      <c r="C122" s="13">
        <v>1699.9476233935648</v>
      </c>
      <c r="D122" s="16">
        <v>5.9010516875380974</v>
      </c>
      <c r="E122" s="16">
        <v>4.9359873634608675</v>
      </c>
      <c r="F122" s="16">
        <v>3.8752228125580284</v>
      </c>
      <c r="G122" s="16">
        <v>3.1769551617083533</v>
      </c>
      <c r="H122" s="16">
        <v>4.5991612894974718</v>
      </c>
      <c r="I122" s="16">
        <v>1.2481299371690096</v>
      </c>
      <c r="J122" s="16">
        <v>5.7861436823216597</v>
      </c>
      <c r="K122" s="16">
        <v>3.9285664095041586</v>
      </c>
      <c r="L122" s="16">
        <v>5.8887432367292272</v>
      </c>
      <c r="M122" s="16">
        <v>3.6893537422149922</v>
      </c>
      <c r="N122" s="13">
        <v>11.401278985649089</v>
      </c>
      <c r="O122" s="16">
        <v>5.9010516875380974</v>
      </c>
      <c r="P122" s="16">
        <v>4.9359873634608675</v>
      </c>
      <c r="Q122" s="16">
        <v>3.8752228125580284</v>
      </c>
      <c r="R122" s="16">
        <v>3.1769551617083533</v>
      </c>
      <c r="S122" s="16">
        <v>4.5991612894974718</v>
      </c>
      <c r="T122" s="16">
        <v>1.2481299371690096</v>
      </c>
      <c r="U122" s="16">
        <v>5.7861436823216597</v>
      </c>
      <c r="V122" s="16">
        <v>3.9285664095041586</v>
      </c>
      <c r="W122" s="16">
        <v>5.8887432367292272</v>
      </c>
      <c r="X122" s="16">
        <v>3.6893537422149922</v>
      </c>
      <c r="Y122" s="13">
        <v>11.401278985649089</v>
      </c>
    </row>
    <row r="123" spans="2:25" x14ac:dyDescent="0.25">
      <c r="B123" s="11">
        <v>120</v>
      </c>
      <c r="C123" s="13">
        <v>1616.3543091696811</v>
      </c>
      <c r="D123" s="16">
        <v>7.0821801391934738</v>
      </c>
      <c r="E123" s="16">
        <v>6.7368686564587676</v>
      </c>
      <c r="F123" s="16">
        <v>3.774898410399143</v>
      </c>
      <c r="G123" s="16">
        <v>5.7776877476097575</v>
      </c>
      <c r="H123" s="16">
        <v>3.180536886020958</v>
      </c>
      <c r="I123" s="16">
        <v>2.4153471091304137</v>
      </c>
      <c r="J123" s="16">
        <v>4.4081564736066499</v>
      </c>
      <c r="K123" s="16">
        <v>4.6242189886630491</v>
      </c>
      <c r="L123" s="16">
        <v>7.454229987467488</v>
      </c>
      <c r="M123" s="16">
        <v>2.6187807700498373</v>
      </c>
      <c r="N123" s="13">
        <v>0.98935621996256629</v>
      </c>
      <c r="O123" s="16">
        <v>7.0821801391934738</v>
      </c>
      <c r="P123" s="16">
        <v>6.7368686564587676</v>
      </c>
      <c r="Q123" s="16">
        <v>3.774898410399143</v>
      </c>
      <c r="R123" s="16">
        <v>5.7776877476097575</v>
      </c>
      <c r="S123" s="16">
        <v>3.180536886020958</v>
      </c>
      <c r="T123" s="16">
        <v>2.4153471091304137</v>
      </c>
      <c r="U123" s="16">
        <v>4.4081564736066499</v>
      </c>
      <c r="V123" s="16">
        <v>4.6242189886630491</v>
      </c>
      <c r="W123" s="16">
        <v>7.454229987467488</v>
      </c>
      <c r="X123" s="16">
        <v>2.6187807700498373</v>
      </c>
      <c r="Y123" s="13">
        <v>0.98935621996256629</v>
      </c>
    </row>
    <row r="124" spans="2:25" x14ac:dyDescent="0.25">
      <c r="B124" s="11">
        <v>121</v>
      </c>
      <c r="C124" s="13">
        <v>1710.3885905751442</v>
      </c>
      <c r="D124" s="16">
        <v>6.265348687281362</v>
      </c>
      <c r="E124" s="16">
        <v>6.3812448017844909</v>
      </c>
      <c r="F124" s="16">
        <v>6.2344665077250934</v>
      </c>
      <c r="G124" s="16">
        <v>1.3669702538499013</v>
      </c>
      <c r="H124" s="16">
        <v>4.0805428478324508</v>
      </c>
      <c r="I124" s="16">
        <v>1.6003288138119633</v>
      </c>
      <c r="J124" s="16">
        <v>4.3075743240115001</v>
      </c>
      <c r="K124" s="16">
        <v>4.7625046502580686</v>
      </c>
      <c r="L124" s="16">
        <v>8.8094226197408148</v>
      </c>
      <c r="M124" s="16">
        <v>5.8698167796836662</v>
      </c>
      <c r="N124" s="13">
        <v>5.3144661233207566</v>
      </c>
      <c r="O124" s="16">
        <v>6.265348687281362</v>
      </c>
      <c r="P124" s="16">
        <v>6.3812448017844909</v>
      </c>
      <c r="Q124" s="16">
        <v>6.2344665077250934</v>
      </c>
      <c r="R124" s="16">
        <v>1.3669702538499013</v>
      </c>
      <c r="S124" s="16">
        <v>4.0805428478324508</v>
      </c>
      <c r="T124" s="16">
        <v>1.6003288138119633</v>
      </c>
      <c r="U124" s="16">
        <v>4.3075743240115001</v>
      </c>
      <c r="V124" s="16">
        <v>4.7625046502580686</v>
      </c>
      <c r="W124" s="16">
        <v>8.8094226197408148</v>
      </c>
      <c r="X124" s="16">
        <v>5.8698167796836662</v>
      </c>
      <c r="Y124" s="13">
        <v>5.3144661233207566</v>
      </c>
    </row>
    <row r="125" spans="2:25" x14ac:dyDescent="0.25">
      <c r="B125" s="11">
        <v>122</v>
      </c>
      <c r="C125" s="13">
        <v>1650.8983165763277</v>
      </c>
      <c r="D125" s="16">
        <v>3.3908695878892292</v>
      </c>
      <c r="E125" s="16">
        <v>4.2377032491694626</v>
      </c>
      <c r="F125" s="16">
        <v>5.3480945285762136</v>
      </c>
      <c r="G125" s="16">
        <v>6.9293921040438038</v>
      </c>
      <c r="H125" s="16">
        <v>8.5361961011152747</v>
      </c>
      <c r="I125" s="16">
        <v>2.7146206456960078</v>
      </c>
      <c r="J125" s="16">
        <v>5.5355613567492679</v>
      </c>
      <c r="K125" s="16">
        <v>3.6528706165760534</v>
      </c>
      <c r="L125" s="16">
        <v>3.0651427237073516</v>
      </c>
      <c r="M125" s="16">
        <v>5.1137711576047131</v>
      </c>
      <c r="N125" s="13">
        <v>2.6994237531936993</v>
      </c>
      <c r="O125" s="16">
        <v>3.3908695878892292</v>
      </c>
      <c r="P125" s="16">
        <v>4.2377032491694626</v>
      </c>
      <c r="Q125" s="16">
        <v>5.3480945285762136</v>
      </c>
      <c r="R125" s="16">
        <v>6.9293921040438038</v>
      </c>
      <c r="S125" s="16">
        <v>8.5361961011152747</v>
      </c>
      <c r="T125" s="16">
        <v>2.7146206456960078</v>
      </c>
      <c r="U125" s="16">
        <v>5.5355613567492679</v>
      </c>
      <c r="V125" s="16">
        <v>3.6528706165760534</v>
      </c>
      <c r="W125" s="16">
        <v>3.0651427237073516</v>
      </c>
      <c r="X125" s="16">
        <v>5.1137711576047131</v>
      </c>
      <c r="Y125" s="13">
        <v>2.6994237531936993</v>
      </c>
    </row>
    <row r="126" spans="2:25" x14ac:dyDescent="0.25">
      <c r="B126" s="11">
        <v>123</v>
      </c>
      <c r="C126" s="13">
        <v>1747.3829744120872</v>
      </c>
      <c r="D126" s="16">
        <v>3.2611441375028116</v>
      </c>
      <c r="E126" s="16">
        <v>5.1319801468077415</v>
      </c>
      <c r="F126" s="16">
        <v>1.9025374838087048</v>
      </c>
      <c r="G126" s="16">
        <v>7.1031620404246683</v>
      </c>
      <c r="H126" s="16">
        <v>8.6781927477271648</v>
      </c>
      <c r="I126" s="16">
        <v>7.3404901763736206</v>
      </c>
      <c r="J126" s="16">
        <v>3.1024940085628847</v>
      </c>
      <c r="K126" s="16">
        <v>3.8277149772470911</v>
      </c>
      <c r="L126" s="16">
        <v>5.6050507345653839</v>
      </c>
      <c r="M126" s="16">
        <v>5.6214232943424154</v>
      </c>
      <c r="N126" s="13">
        <v>5.6430210635302078</v>
      </c>
      <c r="O126" s="16">
        <v>3.2611441375028116</v>
      </c>
      <c r="P126" s="16">
        <v>5.1319801468077415</v>
      </c>
      <c r="Q126" s="16">
        <v>1.9025374838087048</v>
      </c>
      <c r="R126" s="16">
        <v>7.1031620404246683</v>
      </c>
      <c r="S126" s="16">
        <v>8.6781927477271648</v>
      </c>
      <c r="T126" s="16">
        <v>7.3404901763736206</v>
      </c>
      <c r="U126" s="16">
        <v>3.1024940085628847</v>
      </c>
      <c r="V126" s="16">
        <v>3.8277149772470911</v>
      </c>
      <c r="W126" s="16">
        <v>5.6050507345653839</v>
      </c>
      <c r="X126" s="16">
        <v>5.6214232943424154</v>
      </c>
      <c r="Y126" s="13">
        <v>5.6430210635302078</v>
      </c>
    </row>
    <row r="127" spans="2:25" x14ac:dyDescent="0.25">
      <c r="B127" s="11">
        <v>124</v>
      </c>
      <c r="C127" s="13">
        <v>1527.506984610794</v>
      </c>
      <c r="D127" s="16">
        <v>1.2188444473212403</v>
      </c>
      <c r="E127" s="16">
        <v>6.1223670855229244</v>
      </c>
      <c r="F127" s="16">
        <v>4.4864133171016203</v>
      </c>
      <c r="G127" s="16">
        <v>3.1376305969126856</v>
      </c>
      <c r="H127" s="16">
        <v>4.6092389634774955</v>
      </c>
      <c r="I127" s="16">
        <v>5.4653627375004588</v>
      </c>
      <c r="J127" s="16">
        <v>2.5966972939375417</v>
      </c>
      <c r="K127" s="16">
        <v>3.3853198002724092</v>
      </c>
      <c r="L127" s="16">
        <v>4.2268316978786418</v>
      </c>
      <c r="M127" s="16">
        <v>3.9741281776628998</v>
      </c>
      <c r="N127" s="13">
        <v>3.8240322242253706</v>
      </c>
      <c r="O127" s="16">
        <v>1.2188444473212403</v>
      </c>
      <c r="P127" s="16">
        <v>6.1223670855229244</v>
      </c>
      <c r="Q127" s="16">
        <v>4.4864133171016203</v>
      </c>
      <c r="R127" s="16">
        <v>3.1376305969126856</v>
      </c>
      <c r="S127" s="16">
        <v>4.6092389634774955</v>
      </c>
      <c r="T127" s="16">
        <v>5.4653627375004588</v>
      </c>
      <c r="U127" s="16">
        <v>2.5966972939375417</v>
      </c>
      <c r="V127" s="16">
        <v>3.3853198002724092</v>
      </c>
      <c r="W127" s="16">
        <v>4.2268316978786418</v>
      </c>
      <c r="X127" s="16">
        <v>3.9741281776628998</v>
      </c>
      <c r="Y127" s="13">
        <v>3.8240322242253706</v>
      </c>
    </row>
    <row r="128" spans="2:25" x14ac:dyDescent="0.25">
      <c r="B128" s="11">
        <v>125</v>
      </c>
      <c r="C128" s="13">
        <v>1973.1060590216503</v>
      </c>
      <c r="D128" s="16">
        <v>5.1513851451512993</v>
      </c>
      <c r="E128" s="16">
        <v>3.1720802291441239</v>
      </c>
      <c r="F128" s="16">
        <v>8.5315940103593793</v>
      </c>
      <c r="G128" s="16">
        <v>7.0900197850131672</v>
      </c>
      <c r="H128" s="16">
        <v>5.522283349695134</v>
      </c>
      <c r="I128" s="16">
        <v>7.8492142183691271</v>
      </c>
      <c r="J128" s="16">
        <v>4.9232205334443604</v>
      </c>
      <c r="K128" s="16">
        <v>6.0458733962520661</v>
      </c>
      <c r="L128" s="16">
        <v>6.6158110882510872</v>
      </c>
      <c r="M128" s="16">
        <v>6.6536833449411219</v>
      </c>
      <c r="N128" s="13">
        <v>8.4378690703386052</v>
      </c>
      <c r="O128" s="16">
        <v>5.1513851451512993</v>
      </c>
      <c r="P128" s="16">
        <v>3.1720802291441239</v>
      </c>
      <c r="Q128" s="16">
        <v>8.5315940103593793</v>
      </c>
      <c r="R128" s="16">
        <v>7.0900197850131672</v>
      </c>
      <c r="S128" s="16">
        <v>5.522283349695134</v>
      </c>
      <c r="T128" s="16">
        <v>7.8492142183691271</v>
      </c>
      <c r="U128" s="16">
        <v>4.9232205334443604</v>
      </c>
      <c r="V128" s="16">
        <v>6.0458733962520661</v>
      </c>
      <c r="W128" s="16">
        <v>6.6158110882510872</v>
      </c>
      <c r="X128" s="16">
        <v>6.6536833449411219</v>
      </c>
      <c r="Y128" s="13">
        <v>8.4378690703386052</v>
      </c>
    </row>
    <row r="129" spans="2:25" x14ac:dyDescent="0.25">
      <c r="B129" s="11">
        <v>126</v>
      </c>
      <c r="C129" s="13">
        <v>1639.78674028413</v>
      </c>
      <c r="D129" s="16">
        <v>4.6849982373506043</v>
      </c>
      <c r="E129" s="16">
        <v>5.5071223043496582</v>
      </c>
      <c r="F129" s="16">
        <v>4.5911114759482112</v>
      </c>
      <c r="G129" s="16">
        <v>6.1729574919406289</v>
      </c>
      <c r="H129" s="16">
        <v>3.5218282682498576</v>
      </c>
      <c r="I129" s="16">
        <v>4.9845490177273186</v>
      </c>
      <c r="J129" s="16">
        <v>3.1472759207024668</v>
      </c>
      <c r="K129" s="16">
        <v>6.2149291690981583</v>
      </c>
      <c r="L129" s="16">
        <v>5.7967119002482281</v>
      </c>
      <c r="M129" s="16">
        <v>1.0780122869318118</v>
      </c>
      <c r="N129" s="13">
        <v>4.7658820560523187</v>
      </c>
      <c r="O129" s="16">
        <v>4.6849982373506043</v>
      </c>
      <c r="P129" s="16">
        <v>5.5071223043496582</v>
      </c>
      <c r="Q129" s="16">
        <v>4.5911114759482112</v>
      </c>
      <c r="R129" s="16">
        <v>6.1729574919406289</v>
      </c>
      <c r="S129" s="16">
        <v>3.5218282682498576</v>
      </c>
      <c r="T129" s="16">
        <v>4.9845490177273186</v>
      </c>
      <c r="U129" s="16">
        <v>3.1472759207024668</v>
      </c>
      <c r="V129" s="16">
        <v>6.2149291690981583</v>
      </c>
      <c r="W129" s="16">
        <v>5.7967119002482281</v>
      </c>
      <c r="X129" s="16">
        <v>1.0780122869318118</v>
      </c>
      <c r="Y129" s="13">
        <v>4.7658820560523187</v>
      </c>
    </row>
    <row r="130" spans="2:25" x14ac:dyDescent="0.25">
      <c r="B130" s="11">
        <v>127</v>
      </c>
      <c r="C130" s="13">
        <v>1653.0125586276881</v>
      </c>
      <c r="D130" s="16">
        <v>7.3030271164495169</v>
      </c>
      <c r="E130" s="16">
        <v>8.8011712347223288</v>
      </c>
      <c r="F130" s="16">
        <v>5.7240272406711803</v>
      </c>
      <c r="G130" s="16">
        <v>1.3061774388124854</v>
      </c>
      <c r="H130" s="16">
        <v>3.7065006329672787</v>
      </c>
      <c r="I130" s="16">
        <v>3.4962483811897425</v>
      </c>
      <c r="J130" s="16">
        <v>7.6346002611182247</v>
      </c>
      <c r="K130" s="16">
        <v>1.4194668421921115</v>
      </c>
      <c r="L130" s="16">
        <v>4.43761721827578</v>
      </c>
      <c r="M130" s="16">
        <v>4.0420210715689286</v>
      </c>
      <c r="N130" s="13">
        <v>3.6068260238749854</v>
      </c>
      <c r="O130" s="16">
        <v>7.3030271164495169</v>
      </c>
      <c r="P130" s="16">
        <v>8.8011712347223288</v>
      </c>
      <c r="Q130" s="16">
        <v>5.7240272406711803</v>
      </c>
      <c r="R130" s="16">
        <v>1.3061774388124854</v>
      </c>
      <c r="S130" s="16">
        <v>3.7065006329672787</v>
      </c>
      <c r="T130" s="16">
        <v>3.4962483811897425</v>
      </c>
      <c r="U130" s="16">
        <v>7.6346002611182247</v>
      </c>
      <c r="V130" s="16">
        <v>1.4194668421921115</v>
      </c>
      <c r="W130" s="16">
        <v>4.43761721827578</v>
      </c>
      <c r="X130" s="16">
        <v>4.0420210715689286</v>
      </c>
      <c r="Y130" s="13">
        <v>3.6068260238749854</v>
      </c>
    </row>
    <row r="131" spans="2:25" x14ac:dyDescent="0.25">
      <c r="B131" s="11">
        <v>128</v>
      </c>
      <c r="C131" s="13">
        <v>1753.2782580908106</v>
      </c>
      <c r="D131" s="16">
        <v>7.5297827643776056</v>
      </c>
      <c r="E131" s="16">
        <v>5.7789408141823593</v>
      </c>
      <c r="F131" s="16">
        <v>6.1588482839564689</v>
      </c>
      <c r="G131" s="16">
        <v>3.637778965812692</v>
      </c>
      <c r="H131" s="16">
        <v>4.9610562065285153</v>
      </c>
      <c r="I131" s="16">
        <v>4.2246197277004942</v>
      </c>
      <c r="J131" s="16">
        <v>7.1984706412474404</v>
      </c>
      <c r="K131" s="16">
        <v>3.1106933776191923</v>
      </c>
      <c r="L131" s="16">
        <v>3.8226844237173596</v>
      </c>
      <c r="M131" s="16">
        <v>5.9293342833092479</v>
      </c>
      <c r="N131" s="13">
        <v>5.1202050243120683</v>
      </c>
      <c r="O131" s="16">
        <v>7.5297827643776056</v>
      </c>
      <c r="P131" s="16">
        <v>5.7789408141823593</v>
      </c>
      <c r="Q131" s="16">
        <v>6.1588482839564689</v>
      </c>
      <c r="R131" s="16">
        <v>3.637778965812692</v>
      </c>
      <c r="S131" s="16">
        <v>4.9610562065285153</v>
      </c>
      <c r="T131" s="16">
        <v>4.2246197277004942</v>
      </c>
      <c r="U131" s="16">
        <v>7.1984706412474404</v>
      </c>
      <c r="V131" s="16">
        <v>3.1106933776191923</v>
      </c>
      <c r="W131" s="16">
        <v>3.8226844237173596</v>
      </c>
      <c r="X131" s="16">
        <v>5.9293342833092479</v>
      </c>
      <c r="Y131" s="13">
        <v>5.1202050243120683</v>
      </c>
    </row>
    <row r="132" spans="2:25" x14ac:dyDescent="0.25">
      <c r="B132" s="11">
        <v>129</v>
      </c>
      <c r="C132" s="13">
        <v>1849.779044802151</v>
      </c>
      <c r="D132" s="16">
        <v>6.0356171991163619</v>
      </c>
      <c r="E132" s="16">
        <v>4.0769120086218944</v>
      </c>
      <c r="F132" s="16">
        <v>8.4926453276689848</v>
      </c>
      <c r="G132" s="16">
        <v>7.5656686658091061</v>
      </c>
      <c r="H132" s="16">
        <v>3.1768090192886156</v>
      </c>
      <c r="I132" s="16">
        <v>2.8690049055097471</v>
      </c>
      <c r="J132" s="16">
        <v>7.6522258907123346</v>
      </c>
      <c r="K132" s="16">
        <v>6.5524215325186423</v>
      </c>
      <c r="L132" s="16">
        <v>6.5831473578699446</v>
      </c>
      <c r="M132" s="16">
        <v>3.1748765764273621</v>
      </c>
      <c r="N132" s="13">
        <v>7.0437157000987067</v>
      </c>
      <c r="O132" s="16">
        <v>6.0356171991163619</v>
      </c>
      <c r="P132" s="16">
        <v>4.0769120086218944</v>
      </c>
      <c r="Q132" s="16">
        <v>8.4926453276689848</v>
      </c>
      <c r="R132" s="16">
        <v>7.5656686658091061</v>
      </c>
      <c r="S132" s="16">
        <v>3.1768090192886156</v>
      </c>
      <c r="T132" s="16">
        <v>2.8690049055097471</v>
      </c>
      <c r="U132" s="16">
        <v>7.6522258907123346</v>
      </c>
      <c r="V132" s="16">
        <v>6.5524215325186423</v>
      </c>
      <c r="W132" s="16">
        <v>6.5831473578699446</v>
      </c>
      <c r="X132" s="16">
        <v>3.1748765764273621</v>
      </c>
      <c r="Y132" s="13">
        <v>7.0437157000987067</v>
      </c>
    </row>
    <row r="133" spans="2:25" x14ac:dyDescent="0.25">
      <c r="B133" s="11">
        <v>130</v>
      </c>
      <c r="C133" s="13">
        <v>1709.3102280098544</v>
      </c>
      <c r="D133" s="16">
        <v>5.5171046485041639</v>
      </c>
      <c r="E133" s="16">
        <v>2.3001455662612629</v>
      </c>
      <c r="F133" s="16">
        <v>7.1666646428571648</v>
      </c>
      <c r="G133" s="16">
        <v>5.7310708588046184</v>
      </c>
      <c r="H133" s="16">
        <v>2.3107134544338899</v>
      </c>
      <c r="I133" s="16">
        <v>2.4504383722472709</v>
      </c>
      <c r="J133" s="16">
        <v>7.1372215238164625</v>
      </c>
      <c r="K133" s="16">
        <v>4.9280794993450883</v>
      </c>
      <c r="L133" s="16">
        <v>4.4268666683429068</v>
      </c>
      <c r="M133" s="16">
        <v>5.1400177503163027</v>
      </c>
      <c r="N133" s="13">
        <v>7.7826935873458183</v>
      </c>
      <c r="O133" s="16">
        <v>5.5171046485041639</v>
      </c>
      <c r="P133" s="16">
        <v>2.3001455662612629</v>
      </c>
      <c r="Q133" s="16">
        <v>7.1666646428571648</v>
      </c>
      <c r="R133" s="16">
        <v>5.7310708588046184</v>
      </c>
      <c r="S133" s="16">
        <v>2.3107134544338899</v>
      </c>
      <c r="T133" s="16">
        <v>2.4504383722472709</v>
      </c>
      <c r="U133" s="16">
        <v>7.1372215238164625</v>
      </c>
      <c r="V133" s="16">
        <v>4.9280794993450883</v>
      </c>
      <c r="W133" s="16">
        <v>4.4268666683429068</v>
      </c>
      <c r="X133" s="16">
        <v>5.1400177503163027</v>
      </c>
      <c r="Y133" s="13">
        <v>7.7826935873458183</v>
      </c>
    </row>
    <row r="134" spans="2:25" x14ac:dyDescent="0.25">
      <c r="B134" s="11">
        <v>131</v>
      </c>
      <c r="C134" s="13">
        <v>1681.1606481337519</v>
      </c>
      <c r="D134" s="16">
        <v>4.8427351897584945</v>
      </c>
      <c r="E134" s="16">
        <v>5.1590443995775681</v>
      </c>
      <c r="F134" s="16">
        <v>4.0724890829522273</v>
      </c>
      <c r="G134" s="16">
        <v>5.2564717965284027</v>
      </c>
      <c r="H134" s="16">
        <v>0.6150855554879886</v>
      </c>
      <c r="I134" s="16">
        <v>8.0609191217450213</v>
      </c>
      <c r="J134" s="16">
        <v>2.8486134173971527</v>
      </c>
      <c r="K134" s="16">
        <v>2.9542203797952564</v>
      </c>
      <c r="L134" s="16">
        <v>4.6982799495215399</v>
      </c>
      <c r="M134" s="16">
        <v>6.0747194229489079</v>
      </c>
      <c r="N134" s="13">
        <v>8.6302140554804403</v>
      </c>
      <c r="O134" s="16">
        <v>4.8427351897584945</v>
      </c>
      <c r="P134" s="16">
        <v>5.1590443995775681</v>
      </c>
      <c r="Q134" s="16">
        <v>4.0724890829522273</v>
      </c>
      <c r="R134" s="16">
        <v>5.2564717965284027</v>
      </c>
      <c r="S134" s="16">
        <v>0.6150855554879886</v>
      </c>
      <c r="T134" s="16">
        <v>8.0609191217450213</v>
      </c>
      <c r="U134" s="16">
        <v>2.8486134173971527</v>
      </c>
      <c r="V134" s="16">
        <v>2.9542203797952564</v>
      </c>
      <c r="W134" s="16">
        <v>4.6982799495215399</v>
      </c>
      <c r="X134" s="16">
        <v>6.0747194229489079</v>
      </c>
      <c r="Y134" s="13">
        <v>8.6302140554804403</v>
      </c>
    </row>
    <row r="135" spans="2:25" x14ac:dyDescent="0.25">
      <c r="B135" s="11">
        <v>132</v>
      </c>
      <c r="C135" s="13">
        <v>1771.758856344914</v>
      </c>
      <c r="D135" s="16">
        <v>5.4805604650508206</v>
      </c>
      <c r="E135" s="16">
        <v>10.30445997792415</v>
      </c>
      <c r="F135" s="16">
        <v>0.91333481599934796</v>
      </c>
      <c r="G135" s="16">
        <v>5.1778517603563472</v>
      </c>
      <c r="H135" s="16">
        <v>9.2396279845425155</v>
      </c>
      <c r="I135" s="16">
        <v>5.0151967425871051</v>
      </c>
      <c r="J135" s="16">
        <v>6.1837678940274223</v>
      </c>
      <c r="K135" s="16">
        <v>2.5680126390207283</v>
      </c>
      <c r="L135" s="16">
        <v>5.3866249381074862</v>
      </c>
      <c r="M135" s="16">
        <v>5.3214989754713011</v>
      </c>
      <c r="N135" s="13">
        <v>3.2281698920872151</v>
      </c>
      <c r="O135" s="16">
        <v>5.4805604650508206</v>
      </c>
      <c r="P135" s="16">
        <v>10.30445997792415</v>
      </c>
      <c r="Q135" s="16">
        <v>0.91333481599934796</v>
      </c>
      <c r="R135" s="16">
        <v>5.1778517603563472</v>
      </c>
      <c r="S135" s="16">
        <v>9.2396279845425155</v>
      </c>
      <c r="T135" s="16">
        <v>5.0151967425871051</v>
      </c>
      <c r="U135" s="16">
        <v>6.1837678940274223</v>
      </c>
      <c r="V135" s="16">
        <v>2.5680126390207283</v>
      </c>
      <c r="W135" s="16">
        <v>5.3866249381074862</v>
      </c>
      <c r="X135" s="16">
        <v>5.3214989754713011</v>
      </c>
      <c r="Y135" s="13">
        <v>3.2281698920872151</v>
      </c>
    </row>
    <row r="136" spans="2:25" x14ac:dyDescent="0.25">
      <c r="B136" s="11">
        <v>133</v>
      </c>
      <c r="C136" s="13">
        <v>1722.7409656285315</v>
      </c>
      <c r="D136" s="16">
        <v>4.9493725701917572</v>
      </c>
      <c r="E136" s="16">
        <v>6.9768909933388068</v>
      </c>
      <c r="F136" s="16">
        <v>3.9680818015111003</v>
      </c>
      <c r="G136" s="16">
        <v>5.1051198922878225</v>
      </c>
      <c r="H136" s="16">
        <v>5.7409624711575296</v>
      </c>
      <c r="I136" s="16">
        <v>5.472758990019658</v>
      </c>
      <c r="J136" s="16">
        <v>6.8367091216974547</v>
      </c>
      <c r="K136" s="16">
        <v>3.6615165412608732</v>
      </c>
      <c r="L136" s="16">
        <v>3.2016634436159288</v>
      </c>
      <c r="M136" s="16">
        <v>7.5655343768515282</v>
      </c>
      <c r="N136" s="13">
        <v>2.1837252707293691</v>
      </c>
      <c r="O136" s="16">
        <v>4.9493725701917572</v>
      </c>
      <c r="P136" s="16">
        <v>6.9768909933388068</v>
      </c>
      <c r="Q136" s="16">
        <v>3.9680818015111003</v>
      </c>
      <c r="R136" s="16">
        <v>5.1051198922878225</v>
      </c>
      <c r="S136" s="16">
        <v>5.7409624711575296</v>
      </c>
      <c r="T136" s="16">
        <v>5.472758990019658</v>
      </c>
      <c r="U136" s="16">
        <v>6.8367091216974547</v>
      </c>
      <c r="V136" s="16">
        <v>3.6615165412608732</v>
      </c>
      <c r="W136" s="16">
        <v>3.2016634436159288</v>
      </c>
      <c r="X136" s="16">
        <v>7.5655343768515282</v>
      </c>
      <c r="Y136" s="13">
        <v>2.1837252707293691</v>
      </c>
    </row>
    <row r="137" spans="2:25" x14ac:dyDescent="0.25">
      <c r="B137" s="11">
        <v>134</v>
      </c>
      <c r="C137" s="13">
        <v>1639.9838478970539</v>
      </c>
      <c r="D137" s="16">
        <v>6.1308837424821458</v>
      </c>
      <c r="E137" s="16">
        <v>4.259953300826183</v>
      </c>
      <c r="F137" s="16">
        <v>3.9372841534125476</v>
      </c>
      <c r="G137" s="16">
        <v>7.5530389332440269</v>
      </c>
      <c r="H137" s="16">
        <v>5.0807860952439823</v>
      </c>
      <c r="I137" s="16">
        <v>4.7316445981776587</v>
      </c>
      <c r="J137" s="16">
        <v>1.2735072202045896</v>
      </c>
      <c r="K137" s="16">
        <v>2.7200350996414357</v>
      </c>
      <c r="L137" s="16">
        <v>6.0028636750546269</v>
      </c>
      <c r="M137" s="16">
        <v>4.7937051303268801</v>
      </c>
      <c r="N137" s="13">
        <v>4.0203016450346452</v>
      </c>
      <c r="O137" s="16">
        <v>6.1308837424821458</v>
      </c>
      <c r="P137" s="16">
        <v>4.259953300826183</v>
      </c>
      <c r="Q137" s="16">
        <v>3.9372841534125476</v>
      </c>
      <c r="R137" s="16">
        <v>7.5530389332440269</v>
      </c>
      <c r="S137" s="16">
        <v>5.0807860952439823</v>
      </c>
      <c r="T137" s="16">
        <v>4.7316445981776587</v>
      </c>
      <c r="U137" s="16">
        <v>1.2735072202045896</v>
      </c>
      <c r="V137" s="16">
        <v>2.7200350996414357</v>
      </c>
      <c r="W137" s="16">
        <v>6.0028636750546269</v>
      </c>
      <c r="X137" s="16">
        <v>4.7937051303268801</v>
      </c>
      <c r="Y137" s="13">
        <v>4.0203016450346452</v>
      </c>
    </row>
    <row r="138" spans="2:25" x14ac:dyDescent="0.25">
      <c r="B138" s="11">
        <v>135</v>
      </c>
      <c r="C138" s="13">
        <v>1626.5036258458676</v>
      </c>
      <c r="D138" s="16">
        <v>2.892117555867932</v>
      </c>
      <c r="E138" s="16">
        <v>4.1449107347497947</v>
      </c>
      <c r="F138" s="16">
        <v>3.4615653436746827</v>
      </c>
      <c r="G138" s="16">
        <v>4.472693322001259</v>
      </c>
      <c r="H138" s="16">
        <v>6.3555735316533646</v>
      </c>
      <c r="I138" s="16">
        <v>5.6310733584077797</v>
      </c>
      <c r="J138" s="16">
        <v>4.9893633501577606</v>
      </c>
      <c r="K138" s="16">
        <v>5.3341867747782308</v>
      </c>
      <c r="L138" s="16">
        <v>1.7638837334455886</v>
      </c>
      <c r="M138" s="16">
        <v>6.0940949817711454</v>
      </c>
      <c r="N138" s="13">
        <v>4.4572278810862747</v>
      </c>
      <c r="O138" s="16">
        <v>2.892117555867932</v>
      </c>
      <c r="P138" s="16">
        <v>4.1449107347497947</v>
      </c>
      <c r="Q138" s="16">
        <v>3.4615653436746827</v>
      </c>
      <c r="R138" s="16">
        <v>4.472693322001259</v>
      </c>
      <c r="S138" s="16">
        <v>6.3555735316533646</v>
      </c>
      <c r="T138" s="16">
        <v>5.6310733584077797</v>
      </c>
      <c r="U138" s="16">
        <v>4.9893633501577606</v>
      </c>
      <c r="V138" s="16">
        <v>5.3341867747782308</v>
      </c>
      <c r="W138" s="16">
        <v>1.7638837334455886</v>
      </c>
      <c r="X138" s="16">
        <v>6.0940949817711454</v>
      </c>
      <c r="Y138" s="13">
        <v>4.4572278810862747</v>
      </c>
    </row>
    <row r="139" spans="2:25" x14ac:dyDescent="0.25">
      <c r="B139" s="11">
        <v>136</v>
      </c>
      <c r="C139" s="13">
        <v>1776.4846313728367</v>
      </c>
      <c r="D139" s="16">
        <v>0.59067318541191494</v>
      </c>
      <c r="E139" s="16">
        <v>7.3182592697935327</v>
      </c>
      <c r="F139" s="16">
        <v>3.4005972666964777</v>
      </c>
      <c r="G139" s="16">
        <v>7.4492202012491466</v>
      </c>
      <c r="H139" s="16">
        <v>8.6348987233419976</v>
      </c>
      <c r="I139" s="16">
        <v>4.4168380820500159</v>
      </c>
      <c r="J139" s="16">
        <v>4.7561547380261411</v>
      </c>
      <c r="K139" s="16">
        <v>4.401777384433144</v>
      </c>
      <c r="L139" s="16">
        <v>3.8503301824487153</v>
      </c>
      <c r="M139" s="16">
        <v>7.23591770476283</v>
      </c>
      <c r="N139" s="13">
        <v>6.9707997915193332</v>
      </c>
      <c r="O139" s="16">
        <v>0.59067318541191494</v>
      </c>
      <c r="P139" s="16">
        <v>7.3182592697935327</v>
      </c>
      <c r="Q139" s="16">
        <v>3.4005972666964777</v>
      </c>
      <c r="R139" s="16">
        <v>7.4492202012491466</v>
      </c>
      <c r="S139" s="16">
        <v>8.6348987233419976</v>
      </c>
      <c r="T139" s="16">
        <v>4.4168380820500159</v>
      </c>
      <c r="U139" s="16">
        <v>4.7561547380261411</v>
      </c>
      <c r="V139" s="16">
        <v>4.401777384433144</v>
      </c>
      <c r="W139" s="16">
        <v>3.8503301824487153</v>
      </c>
      <c r="X139" s="16">
        <v>7.23591770476283</v>
      </c>
      <c r="Y139" s="13">
        <v>6.9707997915193332</v>
      </c>
    </row>
    <row r="140" spans="2:25" x14ac:dyDescent="0.25">
      <c r="B140" s="11">
        <v>137</v>
      </c>
      <c r="C140" s="13">
        <v>1705.7958952463341</v>
      </c>
      <c r="D140" s="16">
        <v>3.597879264231767</v>
      </c>
      <c r="E140" s="16">
        <v>7.7487300578993423</v>
      </c>
      <c r="F140" s="16">
        <v>6.071466093157273</v>
      </c>
      <c r="G140" s="16">
        <v>3.9439847821598382</v>
      </c>
      <c r="H140" s="16">
        <v>2.6086401673789781</v>
      </c>
      <c r="I140" s="16">
        <v>7.3118421584901618</v>
      </c>
      <c r="J140" s="16">
        <v>4.8624424969163353</v>
      </c>
      <c r="K140" s="16">
        <v>5.2514852997319501</v>
      </c>
      <c r="L140" s="16">
        <v>6.1152259727075462</v>
      </c>
      <c r="M140" s="16">
        <v>2.8679179931190046</v>
      </c>
      <c r="N140" s="13">
        <v>4.247489013734727</v>
      </c>
      <c r="O140" s="16">
        <v>3.597879264231767</v>
      </c>
      <c r="P140" s="16">
        <v>7.7487300578993423</v>
      </c>
      <c r="Q140" s="16">
        <v>6.071466093157273</v>
      </c>
      <c r="R140" s="16">
        <v>3.9439847821598382</v>
      </c>
      <c r="S140" s="16">
        <v>2.6086401673789781</v>
      </c>
      <c r="T140" s="16">
        <v>7.3118421584901618</v>
      </c>
      <c r="U140" s="16">
        <v>4.8624424969163353</v>
      </c>
      <c r="V140" s="16">
        <v>5.2514852997319501</v>
      </c>
      <c r="W140" s="16">
        <v>6.1152259727075462</v>
      </c>
      <c r="X140" s="16">
        <v>2.8679179931190046</v>
      </c>
      <c r="Y140" s="13">
        <v>4.247489013734727</v>
      </c>
    </row>
    <row r="141" spans="2:25" x14ac:dyDescent="0.25">
      <c r="B141" s="11">
        <v>138</v>
      </c>
      <c r="C141" s="13">
        <v>1763.9879075311958</v>
      </c>
      <c r="D141" s="16">
        <v>8.0676951661443468</v>
      </c>
      <c r="E141" s="16">
        <v>6.2849368006189268</v>
      </c>
      <c r="F141" s="16">
        <v>3.8409415647692651</v>
      </c>
      <c r="G141" s="16">
        <v>2.0259217235398159</v>
      </c>
      <c r="H141" s="16">
        <v>4.6038694358514904</v>
      </c>
      <c r="I141" s="16">
        <v>6.1227979599170563</v>
      </c>
      <c r="J141" s="16">
        <v>5.4966757547825704</v>
      </c>
      <c r="K141" s="16">
        <v>6.722809554864976</v>
      </c>
      <c r="L141" s="16">
        <v>7.2350575757853504</v>
      </c>
      <c r="M141" s="16">
        <v>1.6850599359232259</v>
      </c>
      <c r="N141" s="13">
        <v>6.1302974869913136</v>
      </c>
      <c r="O141" s="16">
        <v>8.0676951661443468</v>
      </c>
      <c r="P141" s="16">
        <v>6.2849368006189268</v>
      </c>
      <c r="Q141" s="16">
        <v>3.8409415647692651</v>
      </c>
      <c r="R141" s="16">
        <v>2.0259217235398159</v>
      </c>
      <c r="S141" s="16">
        <v>4.6038694358514904</v>
      </c>
      <c r="T141" s="16">
        <v>6.1227979599170563</v>
      </c>
      <c r="U141" s="16">
        <v>5.4966757547825704</v>
      </c>
      <c r="V141" s="16">
        <v>6.722809554864976</v>
      </c>
      <c r="W141" s="16">
        <v>7.2350575757853504</v>
      </c>
      <c r="X141" s="16">
        <v>1.6850599359232259</v>
      </c>
      <c r="Y141" s="13">
        <v>6.1302974869913136</v>
      </c>
    </row>
    <row r="142" spans="2:25" x14ac:dyDescent="0.25">
      <c r="B142" s="11">
        <v>139</v>
      </c>
      <c r="C142" s="13">
        <v>1616.3796748544808</v>
      </c>
      <c r="D142" s="16">
        <v>6.2440949495311617</v>
      </c>
      <c r="E142" s="16">
        <v>2.8421373047983183</v>
      </c>
      <c r="F142" s="16">
        <v>3.7088676943840913</v>
      </c>
      <c r="G142" s="16">
        <v>3.5280186494379127</v>
      </c>
      <c r="H142" s="16">
        <v>3.5571711982296002</v>
      </c>
      <c r="I142" s="16">
        <v>4.8954802894748788</v>
      </c>
      <c r="J142" s="16">
        <v>4.6412773748321055</v>
      </c>
      <c r="K142" s="16">
        <v>7.1702173156980704</v>
      </c>
      <c r="L142" s="16">
        <v>3.3103879874991424</v>
      </c>
      <c r="M142" s="16">
        <v>5.5082408631791546</v>
      </c>
      <c r="N142" s="13">
        <v>3.5347531983657867</v>
      </c>
      <c r="O142" s="16">
        <v>6.2440949495311617</v>
      </c>
      <c r="P142" s="16">
        <v>2.8421373047983183</v>
      </c>
      <c r="Q142" s="16">
        <v>3.7088676943840913</v>
      </c>
      <c r="R142" s="16">
        <v>3.5280186494379127</v>
      </c>
      <c r="S142" s="16">
        <v>3.5571711982296002</v>
      </c>
      <c r="T142" s="16">
        <v>4.8954802894748788</v>
      </c>
      <c r="U142" s="16">
        <v>4.6412773748321055</v>
      </c>
      <c r="V142" s="16">
        <v>7.1702173156980704</v>
      </c>
      <c r="W142" s="16">
        <v>3.3103879874991424</v>
      </c>
      <c r="X142" s="16">
        <v>5.5082408631791546</v>
      </c>
      <c r="Y142" s="13">
        <v>3.5347531983657867</v>
      </c>
    </row>
    <row r="143" spans="2:25" x14ac:dyDescent="0.25">
      <c r="B143" s="11">
        <v>140</v>
      </c>
      <c r="C143" s="13">
        <v>1754.197321688061</v>
      </c>
      <c r="D143" s="16">
        <v>5.8086884440993201</v>
      </c>
      <c r="E143" s="16">
        <v>5.9894407268591445</v>
      </c>
      <c r="F143" s="16">
        <v>6.8984695310344213</v>
      </c>
      <c r="G143" s="16">
        <v>1.0437558698110521</v>
      </c>
      <c r="H143" s="16">
        <v>4.3295298996052942</v>
      </c>
      <c r="I143" s="16">
        <v>2.7941861506409422</v>
      </c>
      <c r="J143" s="16">
        <v>7.8506306097482907</v>
      </c>
      <c r="K143" s="16">
        <v>7.5678959580940965</v>
      </c>
      <c r="L143" s="16">
        <v>4.0725263567354819</v>
      </c>
      <c r="M143" s="16">
        <v>4.7664248606920179</v>
      </c>
      <c r="N143" s="13">
        <v>6.5150785040133519</v>
      </c>
      <c r="O143" s="16">
        <v>5.8086884440993201</v>
      </c>
      <c r="P143" s="16">
        <v>5.9894407268591445</v>
      </c>
      <c r="Q143" s="16">
        <v>6.8984695310344213</v>
      </c>
      <c r="R143" s="16">
        <v>1.0437558698110521</v>
      </c>
      <c r="S143" s="16">
        <v>4.3295298996052942</v>
      </c>
      <c r="T143" s="16">
        <v>2.7941861506409422</v>
      </c>
      <c r="U143" s="16">
        <v>7.8506306097482907</v>
      </c>
      <c r="V143" s="16">
        <v>7.5678959580940965</v>
      </c>
      <c r="W143" s="16">
        <v>4.0725263567354819</v>
      </c>
      <c r="X143" s="16">
        <v>4.7664248606920179</v>
      </c>
      <c r="Y143" s="13">
        <v>6.5150785040133519</v>
      </c>
    </row>
    <row r="144" spans="2:25" x14ac:dyDescent="0.25">
      <c r="B144" s="11">
        <v>141</v>
      </c>
      <c r="C144" s="13">
        <v>1764.3212252388944</v>
      </c>
      <c r="D144" s="16">
        <v>5.0720494826520852</v>
      </c>
      <c r="E144" s="16">
        <v>4.4327775046544655</v>
      </c>
      <c r="F144" s="16">
        <v>4.4343641374258542</v>
      </c>
      <c r="G144" s="16">
        <v>5.5387054671194882</v>
      </c>
      <c r="H144" s="16">
        <v>6.1330573946032203</v>
      </c>
      <c r="I144" s="16">
        <v>6.672000937586211</v>
      </c>
      <c r="J144" s="16">
        <v>0.59871392221359798</v>
      </c>
      <c r="K144" s="16">
        <v>7.535579841730101</v>
      </c>
      <c r="L144" s="16">
        <v>4.8208758301737626</v>
      </c>
      <c r="M144" s="16">
        <v>8.064272517138356</v>
      </c>
      <c r="N144" s="13">
        <v>4.9203490947824386</v>
      </c>
      <c r="O144" s="16">
        <v>5.0720494826520852</v>
      </c>
      <c r="P144" s="16">
        <v>4.4327775046544655</v>
      </c>
      <c r="Q144" s="16">
        <v>4.4343641374258542</v>
      </c>
      <c r="R144" s="16">
        <v>5.5387054671194882</v>
      </c>
      <c r="S144" s="16">
        <v>6.1330573946032203</v>
      </c>
      <c r="T144" s="16">
        <v>6.672000937586211</v>
      </c>
      <c r="U144" s="16">
        <v>0.59871392221359798</v>
      </c>
      <c r="V144" s="16">
        <v>7.535579841730101</v>
      </c>
      <c r="W144" s="16">
        <v>4.8208758301737626</v>
      </c>
      <c r="X144" s="16">
        <v>8.064272517138356</v>
      </c>
      <c r="Y144" s="13">
        <v>4.9203490947824386</v>
      </c>
    </row>
    <row r="145" spans="2:25" x14ac:dyDescent="0.25">
      <c r="B145" s="11">
        <v>142</v>
      </c>
      <c r="C145" s="13">
        <v>1583.1317667238764</v>
      </c>
      <c r="D145" s="16">
        <v>3.4582517449050707</v>
      </c>
      <c r="E145" s="16">
        <v>4.0106778520696835</v>
      </c>
      <c r="F145" s="16">
        <v>5.638375087918682</v>
      </c>
      <c r="G145" s="16">
        <v>-1.6815465300120591</v>
      </c>
      <c r="H145" s="16">
        <v>9.3211603767854889</v>
      </c>
      <c r="I145" s="16">
        <v>2.452975197322151</v>
      </c>
      <c r="J145" s="16">
        <v>6.897753899949806</v>
      </c>
      <c r="K145" s="16">
        <v>2.3642063483916544</v>
      </c>
      <c r="L145" s="16">
        <v>8.8365052388728724</v>
      </c>
      <c r="M145" s="16">
        <v>3.6790698294839874</v>
      </c>
      <c r="N145" s="13">
        <v>2.1981405025230121</v>
      </c>
      <c r="O145" s="16">
        <v>3.4582517449050707</v>
      </c>
      <c r="P145" s="16">
        <v>4.0106778520696835</v>
      </c>
      <c r="Q145" s="16">
        <v>5.638375087918682</v>
      </c>
      <c r="R145" s="16">
        <v>-1.6815465300120591</v>
      </c>
      <c r="S145" s="16">
        <v>9.3211603767854889</v>
      </c>
      <c r="T145" s="16">
        <v>2.452975197322151</v>
      </c>
      <c r="U145" s="16">
        <v>6.897753899949806</v>
      </c>
      <c r="V145" s="16">
        <v>2.3642063483916544</v>
      </c>
      <c r="W145" s="16">
        <v>8.8365052388728724</v>
      </c>
      <c r="X145" s="16">
        <v>3.6790698294839874</v>
      </c>
      <c r="Y145" s="13">
        <v>2.1981405025230121</v>
      </c>
    </row>
    <row r="146" spans="2:25" x14ac:dyDescent="0.25">
      <c r="B146" s="11">
        <v>143</v>
      </c>
      <c r="C146" s="13">
        <v>1764.5934482298419</v>
      </c>
      <c r="D146" s="16">
        <v>4.0414870484747745</v>
      </c>
      <c r="E146" s="16">
        <v>4.3273165410891137</v>
      </c>
      <c r="F146" s="16">
        <v>6.5484968104318551</v>
      </c>
      <c r="G146" s="16">
        <v>3.18117727771285</v>
      </c>
      <c r="H146" s="16">
        <v>2.9724226114076089</v>
      </c>
      <c r="I146" s="16">
        <v>6.0872876401057647</v>
      </c>
      <c r="J146" s="16">
        <v>6.5894644648525116</v>
      </c>
      <c r="K146" s="16">
        <v>2.97044637239842</v>
      </c>
      <c r="L146" s="16">
        <v>8.598079465544755</v>
      </c>
      <c r="M146" s="16">
        <v>4.7275186402212892</v>
      </c>
      <c r="N146" s="13">
        <v>8.2019514055816423</v>
      </c>
      <c r="O146" s="16">
        <v>4.0414870484747745</v>
      </c>
      <c r="P146" s="16">
        <v>4.3273165410891137</v>
      </c>
      <c r="Q146" s="16">
        <v>6.5484968104318551</v>
      </c>
      <c r="R146" s="16">
        <v>3.18117727771285</v>
      </c>
      <c r="S146" s="16">
        <v>2.9724226114076089</v>
      </c>
      <c r="T146" s="16">
        <v>6.0872876401057647</v>
      </c>
      <c r="U146" s="16">
        <v>6.5894644648525116</v>
      </c>
      <c r="V146" s="16">
        <v>2.97044637239842</v>
      </c>
      <c r="W146" s="16">
        <v>8.598079465544755</v>
      </c>
      <c r="X146" s="16">
        <v>4.7275186402212892</v>
      </c>
      <c r="Y146" s="13">
        <v>8.2019514055816423</v>
      </c>
    </row>
    <row r="147" spans="2:25" x14ac:dyDescent="0.25">
      <c r="B147" s="11">
        <v>144</v>
      </c>
      <c r="C147" s="13">
        <v>1712.0773775795005</v>
      </c>
      <c r="D147" s="16">
        <v>4.8869971696527896</v>
      </c>
      <c r="E147" s="16">
        <v>7.6798027614574051</v>
      </c>
      <c r="F147" s="16">
        <v>1.1220300063539708</v>
      </c>
      <c r="G147" s="16">
        <v>5.2259047282588149</v>
      </c>
      <c r="H147" s="16">
        <v>4.0969733032040851</v>
      </c>
      <c r="I147" s="16">
        <v>5.4277936342178821</v>
      </c>
      <c r="J147" s="16">
        <v>4.6554558059959286</v>
      </c>
      <c r="K147" s="16">
        <v>8.415914948078477</v>
      </c>
      <c r="L147" s="16">
        <v>6.507328833625353</v>
      </c>
      <c r="M147" s="16">
        <v>5.779931114291692E-2</v>
      </c>
      <c r="N147" s="13">
        <v>7.1167530713271674</v>
      </c>
      <c r="O147" s="16">
        <v>4.8869971696527896</v>
      </c>
      <c r="P147" s="16">
        <v>7.6798027614574051</v>
      </c>
      <c r="Q147" s="16">
        <v>1.1220300063539708</v>
      </c>
      <c r="R147" s="16">
        <v>5.2259047282588149</v>
      </c>
      <c r="S147" s="16">
        <v>4.0969733032040851</v>
      </c>
      <c r="T147" s="16">
        <v>5.4277936342178821</v>
      </c>
      <c r="U147" s="16">
        <v>4.6554558059959286</v>
      </c>
      <c r="V147" s="16">
        <v>8.415914948078477</v>
      </c>
      <c r="W147" s="16">
        <v>6.507328833625353</v>
      </c>
      <c r="X147" s="16">
        <v>5.779931114291692E-2</v>
      </c>
      <c r="Y147" s="13">
        <v>7.1167530713271674</v>
      </c>
    </row>
    <row r="148" spans="2:25" x14ac:dyDescent="0.25">
      <c r="B148" s="11">
        <v>145</v>
      </c>
      <c r="C148" s="13">
        <v>1690.3797785505333</v>
      </c>
      <c r="D148" s="16">
        <v>6.5423483997111287</v>
      </c>
      <c r="E148" s="16">
        <v>3.5332009578115016</v>
      </c>
      <c r="F148" s="16">
        <v>4.2009270795268741</v>
      </c>
      <c r="G148" s="16">
        <v>3.4253455001740591</v>
      </c>
      <c r="H148" s="16">
        <v>4.0003280205665428</v>
      </c>
      <c r="I148" s="16">
        <v>3.9499775848446639</v>
      </c>
      <c r="J148" s="16">
        <v>3.2325659312587596</v>
      </c>
      <c r="K148" s="16">
        <v>2.8337154932015105</v>
      </c>
      <c r="L148" s="16">
        <v>5.6245701510249209</v>
      </c>
      <c r="M148" s="16">
        <v>10.395610380135302</v>
      </c>
      <c r="N148" s="13">
        <v>6.0211803903278351</v>
      </c>
      <c r="O148" s="16">
        <v>6.5423483997111287</v>
      </c>
      <c r="P148" s="16">
        <v>3.5332009578115016</v>
      </c>
      <c r="Q148" s="16">
        <v>4.2009270795268741</v>
      </c>
      <c r="R148" s="16">
        <v>3.4253455001740591</v>
      </c>
      <c r="S148" s="16">
        <v>4.0003280205665428</v>
      </c>
      <c r="T148" s="16">
        <v>3.9499775848446639</v>
      </c>
      <c r="U148" s="16">
        <v>3.2325659312587596</v>
      </c>
      <c r="V148" s="16">
        <v>2.8337154932015105</v>
      </c>
      <c r="W148" s="16">
        <v>5.6245701510249209</v>
      </c>
      <c r="X148" s="16">
        <v>10.395610380135302</v>
      </c>
      <c r="Y148" s="13">
        <v>6.0211803903278351</v>
      </c>
    </row>
    <row r="149" spans="2:25" x14ac:dyDescent="0.25">
      <c r="B149" s="11">
        <v>146</v>
      </c>
      <c r="C149" s="13">
        <v>1919.618670801196</v>
      </c>
      <c r="D149" s="16">
        <v>3.8867224644342606</v>
      </c>
      <c r="E149" s="16">
        <v>5.4546414392691052</v>
      </c>
      <c r="F149" s="16">
        <v>5.9273316017955011</v>
      </c>
      <c r="G149" s="16">
        <v>8.7256431931338767</v>
      </c>
      <c r="H149" s="16">
        <v>3.9083971165599865</v>
      </c>
      <c r="I149" s="16">
        <v>4.6425364623699235</v>
      </c>
      <c r="J149" s="16">
        <v>8.1232619363221925</v>
      </c>
      <c r="K149" s="16">
        <v>5.8149031202047929</v>
      </c>
      <c r="L149" s="16">
        <v>4.2961879994765733</v>
      </c>
      <c r="M149" s="16">
        <v>6.603746025194499</v>
      </c>
      <c r="N149" s="13">
        <v>9.7539995714358145</v>
      </c>
      <c r="O149" s="16">
        <v>3.8867224644342606</v>
      </c>
      <c r="P149" s="16">
        <v>5.4546414392691052</v>
      </c>
      <c r="Q149" s="16">
        <v>5.9273316017955011</v>
      </c>
      <c r="R149" s="16">
        <v>8.7256431931338767</v>
      </c>
      <c r="S149" s="16">
        <v>3.9083971165599865</v>
      </c>
      <c r="T149" s="16">
        <v>4.6425364623699235</v>
      </c>
      <c r="U149" s="16">
        <v>8.1232619363221925</v>
      </c>
      <c r="V149" s="16">
        <v>5.8149031202047929</v>
      </c>
      <c r="W149" s="16">
        <v>4.2961879994765733</v>
      </c>
      <c r="X149" s="16">
        <v>6.603746025194499</v>
      </c>
      <c r="Y149" s="13">
        <v>9.7539995714358145</v>
      </c>
    </row>
    <row r="150" spans="2:25" x14ac:dyDescent="0.25">
      <c r="B150" s="11">
        <v>147</v>
      </c>
      <c r="C150" s="13">
        <v>1842.6247398554203</v>
      </c>
      <c r="D150" s="16">
        <v>6.3965734371808818</v>
      </c>
      <c r="E150" s="16">
        <v>7.0970865115193824</v>
      </c>
      <c r="F150" s="16">
        <v>6.1989190757104327</v>
      </c>
      <c r="G150" s="16">
        <v>6.0208376225420501</v>
      </c>
      <c r="H150" s="16">
        <v>6.8959156366278354</v>
      </c>
      <c r="I150" s="16">
        <v>2.4826582868044875</v>
      </c>
      <c r="J150" s="16">
        <v>2.326159988451638</v>
      </c>
      <c r="K150" s="16">
        <v>3.3163094574288632</v>
      </c>
      <c r="L150" s="16">
        <v>6.4899861723624781</v>
      </c>
      <c r="M150" s="16">
        <v>7.0954755419331583</v>
      </c>
      <c r="N150" s="13">
        <v>8.4951334955565514</v>
      </c>
      <c r="O150" s="16">
        <v>6.3965734371808818</v>
      </c>
      <c r="P150" s="16">
        <v>7.0970865115193824</v>
      </c>
      <c r="Q150" s="16">
        <v>6.1989190757104327</v>
      </c>
      <c r="R150" s="16">
        <v>6.0208376225420501</v>
      </c>
      <c r="S150" s="16">
        <v>6.8959156366278354</v>
      </c>
      <c r="T150" s="16">
        <v>2.4826582868044875</v>
      </c>
      <c r="U150" s="16">
        <v>2.326159988451638</v>
      </c>
      <c r="V150" s="16">
        <v>3.3163094574288632</v>
      </c>
      <c r="W150" s="16">
        <v>6.4899861723624781</v>
      </c>
      <c r="X150" s="16">
        <v>7.0954755419331583</v>
      </c>
      <c r="Y150" s="13">
        <v>8.4951334955565514</v>
      </c>
    </row>
    <row r="151" spans="2:25" x14ac:dyDescent="0.25">
      <c r="B151" s="11">
        <v>148</v>
      </c>
      <c r="C151" s="13">
        <v>1734.723803341082</v>
      </c>
      <c r="D151" s="16">
        <v>8.5509562757208997</v>
      </c>
      <c r="E151" s="16">
        <v>5.4333380208408979</v>
      </c>
      <c r="F151" s="16">
        <v>4.0597663754245072</v>
      </c>
      <c r="G151" s="16">
        <v>4.1563420642537068</v>
      </c>
      <c r="H151" s="16">
        <v>6.3641076514799462</v>
      </c>
      <c r="I151" s="16">
        <v>6.5079933823751652</v>
      </c>
      <c r="J151" s="16">
        <v>3.5848620987835402</v>
      </c>
      <c r="K151" s="16">
        <v>5.3917727876634904</v>
      </c>
      <c r="L151" s="16">
        <v>6.5919947751909849</v>
      </c>
      <c r="M151" s="16">
        <v>3.9440669957247025</v>
      </c>
      <c r="N151" s="13">
        <v>1.831583234995644</v>
      </c>
      <c r="O151" s="16">
        <v>8.5509562757208997</v>
      </c>
      <c r="P151" s="16">
        <v>5.4333380208408979</v>
      </c>
      <c r="Q151" s="16">
        <v>4.0597663754245072</v>
      </c>
      <c r="R151" s="16">
        <v>4.1563420642537068</v>
      </c>
      <c r="S151" s="16">
        <v>6.3641076514799462</v>
      </c>
      <c r="T151" s="16">
        <v>6.5079933823751652</v>
      </c>
      <c r="U151" s="16">
        <v>3.5848620987835402</v>
      </c>
      <c r="V151" s="16">
        <v>5.3917727876634904</v>
      </c>
      <c r="W151" s="16">
        <v>6.5919947751909849</v>
      </c>
      <c r="X151" s="16">
        <v>3.9440669957247025</v>
      </c>
      <c r="Y151" s="13">
        <v>1.831583234995644</v>
      </c>
    </row>
    <row r="152" spans="2:25" x14ac:dyDescent="0.25">
      <c r="B152" s="11">
        <v>149</v>
      </c>
      <c r="C152" s="13">
        <v>1872.2943898723784</v>
      </c>
      <c r="D152" s="16">
        <v>4.2794588434904348</v>
      </c>
      <c r="E152" s="16">
        <v>7.6944133380172328</v>
      </c>
      <c r="F152" s="16">
        <v>7.3404460581319588</v>
      </c>
      <c r="G152" s="16">
        <v>7.2525914158757026</v>
      </c>
      <c r="H152" s="16">
        <v>4.4803310704203998</v>
      </c>
      <c r="I152" s="16">
        <v>6.1250152521171453</v>
      </c>
      <c r="J152" s="16">
        <v>4.5910666194584246</v>
      </c>
      <c r="K152" s="16">
        <v>7.6750990039032816</v>
      </c>
      <c r="L152" s="16">
        <v>4.0948442581343238</v>
      </c>
      <c r="M152" s="16">
        <v>3.1723239880263732</v>
      </c>
      <c r="N152" s="13">
        <v>7.7440575809481054</v>
      </c>
      <c r="O152" s="16">
        <v>4.2794588434904348</v>
      </c>
      <c r="P152" s="16">
        <v>7.6944133380172328</v>
      </c>
      <c r="Q152" s="16">
        <v>7.3404460581319588</v>
      </c>
      <c r="R152" s="16">
        <v>7.2525914158757026</v>
      </c>
      <c r="S152" s="16">
        <v>4.4803310704203998</v>
      </c>
      <c r="T152" s="16">
        <v>6.1250152521171453</v>
      </c>
      <c r="U152" s="16">
        <v>4.5910666194584246</v>
      </c>
      <c r="V152" s="16">
        <v>7.6750990039032816</v>
      </c>
      <c r="W152" s="16">
        <v>4.0948442581343238</v>
      </c>
      <c r="X152" s="16">
        <v>3.1723239880263732</v>
      </c>
      <c r="Y152" s="13">
        <v>7.7440575809481054</v>
      </c>
    </row>
    <row r="153" spans="2:25" x14ac:dyDescent="0.25">
      <c r="B153" s="11">
        <v>150</v>
      </c>
      <c r="C153" s="13">
        <v>1724.1641025824622</v>
      </c>
      <c r="D153" s="16">
        <v>3.9138960027846998</v>
      </c>
      <c r="E153" s="16">
        <v>6.7986146102480056</v>
      </c>
      <c r="F153" s="16">
        <v>4.8420960532738118</v>
      </c>
      <c r="G153" s="16">
        <v>4.0560769785684707</v>
      </c>
      <c r="H153" s="16">
        <v>6.4887264391624342</v>
      </c>
      <c r="I153" s="16">
        <v>4.1891471224686745</v>
      </c>
      <c r="J153" s="16">
        <v>3.8754650898705085</v>
      </c>
      <c r="K153" s="16">
        <v>4.5753768753976942</v>
      </c>
      <c r="L153" s="16">
        <v>8.9480108962745604</v>
      </c>
      <c r="M153" s="16">
        <v>5.1270951709555339</v>
      </c>
      <c r="N153" s="13">
        <v>2.936793891539236</v>
      </c>
      <c r="O153" s="16">
        <v>3.9138960027846998</v>
      </c>
      <c r="P153" s="16">
        <v>6.7986146102480056</v>
      </c>
      <c r="Q153" s="16">
        <v>4.8420960532738118</v>
      </c>
      <c r="R153" s="16">
        <v>4.0560769785684707</v>
      </c>
      <c r="S153" s="16">
        <v>6.4887264391624342</v>
      </c>
      <c r="T153" s="16">
        <v>4.1891471224686745</v>
      </c>
      <c r="U153" s="16">
        <v>3.8754650898705085</v>
      </c>
      <c r="V153" s="16">
        <v>4.5753768753976942</v>
      </c>
      <c r="W153" s="16">
        <v>8.9480108962745604</v>
      </c>
      <c r="X153" s="16">
        <v>5.1270951709555339</v>
      </c>
      <c r="Y153" s="13">
        <v>2.936793891539236</v>
      </c>
    </row>
    <row r="154" spans="2:25" x14ac:dyDescent="0.25">
      <c r="B154" s="11">
        <v>151</v>
      </c>
      <c r="C154" s="13">
        <v>1695.1920938185037</v>
      </c>
      <c r="D154" s="16">
        <v>9.2628723187376387</v>
      </c>
      <c r="E154" s="16">
        <v>5.5927100154073912</v>
      </c>
      <c r="F154" s="16">
        <v>0.11093427739745465</v>
      </c>
      <c r="G154" s="16">
        <v>2.9721105395465974</v>
      </c>
      <c r="H154" s="16">
        <v>5.414575320992121</v>
      </c>
      <c r="I154" s="16">
        <v>3.9714632504016389</v>
      </c>
      <c r="J154" s="16">
        <v>3.5783368657121049</v>
      </c>
      <c r="K154" s="16">
        <v>2.0177018152619701</v>
      </c>
      <c r="L154" s="16">
        <v>10.057577527973923</v>
      </c>
      <c r="M154" s="16">
        <v>3.978322468749008</v>
      </c>
      <c r="N154" s="13">
        <v>7.3065249152692813</v>
      </c>
      <c r="O154" s="16">
        <v>9.2628723187376387</v>
      </c>
      <c r="P154" s="16">
        <v>5.5927100154073912</v>
      </c>
      <c r="Q154" s="16">
        <v>0.11093427739745465</v>
      </c>
      <c r="R154" s="16">
        <v>2.9721105395465974</v>
      </c>
      <c r="S154" s="16">
        <v>5.414575320992121</v>
      </c>
      <c r="T154" s="16">
        <v>3.9714632504016389</v>
      </c>
      <c r="U154" s="16">
        <v>3.5783368657121049</v>
      </c>
      <c r="V154" s="16">
        <v>2.0177018152619701</v>
      </c>
      <c r="W154" s="16">
        <v>10.057577527973923</v>
      </c>
      <c r="X154" s="16">
        <v>3.978322468749008</v>
      </c>
      <c r="Y154" s="13">
        <v>7.3065249152692813</v>
      </c>
    </row>
    <row r="155" spans="2:25" x14ac:dyDescent="0.25">
      <c r="B155" s="11">
        <v>152</v>
      </c>
      <c r="C155" s="13">
        <v>1655.8035173624814</v>
      </c>
      <c r="D155" s="16">
        <v>2.1254722169343667</v>
      </c>
      <c r="E155" s="16">
        <v>4.3319215850373176</v>
      </c>
      <c r="F155" s="16">
        <v>2.1128908312764998</v>
      </c>
      <c r="G155" s="16">
        <v>8.268065480502889</v>
      </c>
      <c r="H155" s="16">
        <v>2.8353869351055754</v>
      </c>
      <c r="I155" s="16">
        <v>6.3751971547015245</v>
      </c>
      <c r="J155" s="16">
        <v>5.7103807937518898</v>
      </c>
      <c r="K155" s="16">
        <v>8.7342952398876808</v>
      </c>
      <c r="L155" s="16">
        <v>0.92127613484903481</v>
      </c>
      <c r="M155" s="16">
        <v>6.1869047972579061</v>
      </c>
      <c r="N155" s="13">
        <v>4.0860822900957796</v>
      </c>
      <c r="O155" s="16">
        <v>2.1254722169343667</v>
      </c>
      <c r="P155" s="16">
        <v>4.3319215850373176</v>
      </c>
      <c r="Q155" s="16">
        <v>2.1128908312764998</v>
      </c>
      <c r="R155" s="16">
        <v>8.268065480502889</v>
      </c>
      <c r="S155" s="16">
        <v>2.8353869351055754</v>
      </c>
      <c r="T155" s="16">
        <v>6.3751971547015245</v>
      </c>
      <c r="U155" s="16">
        <v>5.7103807937518898</v>
      </c>
      <c r="V155" s="16">
        <v>8.7342952398876808</v>
      </c>
      <c r="W155" s="16">
        <v>0.92127613484903481</v>
      </c>
      <c r="X155" s="16">
        <v>6.1869047972579061</v>
      </c>
      <c r="Y155" s="13">
        <v>4.0860822900957796</v>
      </c>
    </row>
    <row r="156" spans="2:25" x14ac:dyDescent="0.25">
      <c r="B156" s="11">
        <v>153</v>
      </c>
      <c r="C156" s="13">
        <v>1727.9015984307898</v>
      </c>
      <c r="D156" s="16">
        <v>3.2586037421720349</v>
      </c>
      <c r="E156" s="16">
        <v>3.7551880838409017</v>
      </c>
      <c r="F156" s="16">
        <v>2.9347833295175563</v>
      </c>
      <c r="G156" s="16">
        <v>4.2578425694586723</v>
      </c>
      <c r="H156" s="16">
        <v>4.198389984634046</v>
      </c>
      <c r="I156" s="16">
        <v>6.6968010901964261</v>
      </c>
      <c r="J156" s="16">
        <v>7.0396956436362554</v>
      </c>
      <c r="K156" s="16">
        <v>7.177544860485046</v>
      </c>
      <c r="L156" s="16">
        <v>7.6947392532292334</v>
      </c>
      <c r="M156" s="16">
        <v>3.5577154463141971</v>
      </c>
      <c r="N156" s="13">
        <v>5.4170733925203924</v>
      </c>
      <c r="O156" s="16">
        <v>3.2586037421720349</v>
      </c>
      <c r="P156" s="16">
        <v>3.7551880838409017</v>
      </c>
      <c r="Q156" s="16">
        <v>2.9347833295175563</v>
      </c>
      <c r="R156" s="16">
        <v>4.2578425694586723</v>
      </c>
      <c r="S156" s="16">
        <v>4.198389984634046</v>
      </c>
      <c r="T156" s="16">
        <v>6.6968010901964261</v>
      </c>
      <c r="U156" s="16">
        <v>7.0396956436362554</v>
      </c>
      <c r="V156" s="16">
        <v>7.177544860485046</v>
      </c>
      <c r="W156" s="16">
        <v>7.6947392532292334</v>
      </c>
      <c r="X156" s="16">
        <v>3.5577154463141971</v>
      </c>
      <c r="Y156" s="13">
        <v>5.4170733925203924</v>
      </c>
    </row>
    <row r="157" spans="2:25" x14ac:dyDescent="0.25">
      <c r="B157" s="11">
        <v>154</v>
      </c>
      <c r="C157" s="13">
        <v>1623.5205356065312</v>
      </c>
      <c r="D157" s="16">
        <v>2.808771589895088</v>
      </c>
      <c r="E157" s="16">
        <v>3.237353909668089</v>
      </c>
      <c r="F157" s="16">
        <v>4.6639020416329453</v>
      </c>
      <c r="G157" s="16">
        <v>6.3078886282628552</v>
      </c>
      <c r="H157" s="16">
        <v>5.4881502521607031</v>
      </c>
      <c r="I157" s="16">
        <v>6.7651583024627211</v>
      </c>
      <c r="J157" s="16">
        <v>7.9741625733697283</v>
      </c>
      <c r="K157" s="16">
        <v>4.3168416292668788</v>
      </c>
      <c r="L157" s="16">
        <v>3.6039787725706507</v>
      </c>
      <c r="M157" s="16">
        <v>1.5858134946860836</v>
      </c>
      <c r="N157" s="13">
        <v>2.7420615234075707</v>
      </c>
      <c r="O157" s="16">
        <v>2.808771589895088</v>
      </c>
      <c r="P157" s="16">
        <v>3.237353909668089</v>
      </c>
      <c r="Q157" s="16">
        <v>4.6639020416329453</v>
      </c>
      <c r="R157" s="16">
        <v>6.3078886282628552</v>
      </c>
      <c r="S157" s="16">
        <v>5.4881502521607031</v>
      </c>
      <c r="T157" s="16">
        <v>6.7651583024627211</v>
      </c>
      <c r="U157" s="16">
        <v>7.9741625733697283</v>
      </c>
      <c r="V157" s="16">
        <v>4.3168416292668788</v>
      </c>
      <c r="W157" s="16">
        <v>3.6039787725706507</v>
      </c>
      <c r="X157" s="16">
        <v>1.5858134946860836</v>
      </c>
      <c r="Y157" s="13">
        <v>2.7420615234075707</v>
      </c>
    </row>
    <row r="158" spans="2:25" x14ac:dyDescent="0.25">
      <c r="B158" s="11">
        <v>155</v>
      </c>
      <c r="C158" s="13">
        <v>1699.9621995801324</v>
      </c>
      <c r="D158" s="16">
        <v>6.6834708747056908</v>
      </c>
      <c r="E158" s="16">
        <v>4.626406298999334</v>
      </c>
      <c r="F158" s="16">
        <v>6.195188250530423</v>
      </c>
      <c r="G158" s="16">
        <v>4.8248616282174464</v>
      </c>
      <c r="H158" s="16">
        <v>7.7697306483791211</v>
      </c>
      <c r="I158" s="16">
        <v>6.9613487517018626</v>
      </c>
      <c r="J158" s="16">
        <v>4.8339336686518593</v>
      </c>
      <c r="K158" s="16">
        <v>3.0790848000748356</v>
      </c>
      <c r="L158" s="16">
        <v>1.5930647708693932</v>
      </c>
      <c r="M158" s="16">
        <v>6.1418901280811893</v>
      </c>
      <c r="N158" s="13">
        <v>1.629931805994437</v>
      </c>
      <c r="O158" s="16">
        <v>6.6834708747056908</v>
      </c>
      <c r="P158" s="16">
        <v>4.626406298999334</v>
      </c>
      <c r="Q158" s="16">
        <v>6.195188250530423</v>
      </c>
      <c r="R158" s="16">
        <v>4.8248616282174464</v>
      </c>
      <c r="S158" s="16">
        <v>7.7697306483791211</v>
      </c>
      <c r="T158" s="16">
        <v>6.9613487517018626</v>
      </c>
      <c r="U158" s="16">
        <v>4.8339336686518593</v>
      </c>
      <c r="V158" s="16">
        <v>3.0790848000748356</v>
      </c>
      <c r="W158" s="16">
        <v>1.5930647708693932</v>
      </c>
      <c r="X158" s="16">
        <v>6.1418901280811893</v>
      </c>
      <c r="Y158" s="13">
        <v>1.629931805994437</v>
      </c>
    </row>
    <row r="159" spans="2:25" x14ac:dyDescent="0.25">
      <c r="B159" s="11">
        <v>156</v>
      </c>
      <c r="C159" s="13">
        <v>1714.4990801403449</v>
      </c>
      <c r="D159" s="16">
        <v>5.8249337361573499</v>
      </c>
      <c r="E159" s="16">
        <v>9.211289658790184</v>
      </c>
      <c r="F159" s="16">
        <v>6.0678529199558344</v>
      </c>
      <c r="G159" s="16">
        <v>4.0513067278245645</v>
      </c>
      <c r="H159" s="16">
        <v>4.3020423349983812</v>
      </c>
      <c r="I159" s="16">
        <v>3.7776012776856005</v>
      </c>
      <c r="J159" s="16">
        <v>5.8775465258150863</v>
      </c>
      <c r="K159" s="16">
        <v>4.1389173601184481</v>
      </c>
      <c r="L159" s="16">
        <v>5.4545863691978589</v>
      </c>
      <c r="M159" s="16">
        <v>2.7881333295729864</v>
      </c>
      <c r="N159" s="13">
        <v>3.6729638169239012</v>
      </c>
      <c r="O159" s="16">
        <v>5.8249337361573499</v>
      </c>
      <c r="P159" s="16">
        <v>9.211289658790184</v>
      </c>
      <c r="Q159" s="16">
        <v>6.0678529199558344</v>
      </c>
      <c r="R159" s="16">
        <v>4.0513067278245645</v>
      </c>
      <c r="S159" s="16">
        <v>4.3020423349983812</v>
      </c>
      <c r="T159" s="16">
        <v>3.7776012776856005</v>
      </c>
      <c r="U159" s="16">
        <v>5.8775465258150863</v>
      </c>
      <c r="V159" s="16">
        <v>4.1389173601184481</v>
      </c>
      <c r="W159" s="16">
        <v>5.4545863691978589</v>
      </c>
      <c r="X159" s="16">
        <v>2.7881333295729864</v>
      </c>
      <c r="Y159" s="13">
        <v>3.6729638169239012</v>
      </c>
    </row>
    <row r="160" spans="2:25" x14ac:dyDescent="0.25">
      <c r="B160" s="11">
        <v>157</v>
      </c>
      <c r="C160" s="13">
        <v>1736.067828547106</v>
      </c>
      <c r="D160" s="16">
        <v>4.2981693878937524</v>
      </c>
      <c r="E160" s="16">
        <v>6.8410414400150303</v>
      </c>
      <c r="F160" s="16">
        <v>8.1376622787888309</v>
      </c>
      <c r="G160" s="16">
        <v>3.7488827007984948</v>
      </c>
      <c r="H160" s="16">
        <v>4.0225643284467285</v>
      </c>
      <c r="I160" s="16">
        <v>5.3025096090838284</v>
      </c>
      <c r="J160" s="16">
        <v>6.7032019846258164</v>
      </c>
      <c r="K160" s="16">
        <v>4.5128855536635442</v>
      </c>
      <c r="L160" s="16">
        <v>1.674159748835518</v>
      </c>
      <c r="M160" s="16">
        <v>4.7152090066028709</v>
      </c>
      <c r="N160" s="13">
        <v>6.5355363165351248</v>
      </c>
      <c r="O160" s="16">
        <v>4.2981693878937524</v>
      </c>
      <c r="P160" s="16">
        <v>6.8410414400150303</v>
      </c>
      <c r="Q160" s="16">
        <v>8.1376622787888309</v>
      </c>
      <c r="R160" s="16">
        <v>3.7488827007984948</v>
      </c>
      <c r="S160" s="16">
        <v>4.0225643284467285</v>
      </c>
      <c r="T160" s="16">
        <v>5.3025096090838284</v>
      </c>
      <c r="U160" s="16">
        <v>6.7032019846258164</v>
      </c>
      <c r="V160" s="16">
        <v>4.5128855536635442</v>
      </c>
      <c r="W160" s="16">
        <v>1.674159748835518</v>
      </c>
      <c r="X160" s="16">
        <v>4.7152090066028709</v>
      </c>
      <c r="Y160" s="13">
        <v>6.5355363165351248</v>
      </c>
    </row>
    <row r="161" spans="2:25" x14ac:dyDescent="0.25">
      <c r="B161" s="11">
        <v>158</v>
      </c>
      <c r="C161" s="13">
        <v>1783.487190380235</v>
      </c>
      <c r="D161" s="16">
        <v>8.8243138033571267</v>
      </c>
      <c r="E161" s="16">
        <v>5.4924017130819136</v>
      </c>
      <c r="F161" s="16">
        <v>4.0897961828125418</v>
      </c>
      <c r="G161" s="16">
        <v>1.9044609000612311</v>
      </c>
      <c r="H161" s="16">
        <v>7.449662537076609</v>
      </c>
      <c r="I161" s="16">
        <v>4.5216046232627631</v>
      </c>
      <c r="J161" s="16">
        <v>3.1584922481062634</v>
      </c>
      <c r="K161" s="16">
        <v>8.1748680560857334</v>
      </c>
      <c r="L161" s="16">
        <v>5.7429995093363173</v>
      </c>
      <c r="M161" s="16">
        <v>2.915147793208503</v>
      </c>
      <c r="N161" s="13">
        <v>7.1482410915499432</v>
      </c>
      <c r="O161" s="16">
        <v>8.8243138033571267</v>
      </c>
      <c r="P161" s="16">
        <v>5.4924017130819136</v>
      </c>
      <c r="Q161" s="16">
        <v>4.0897961828125418</v>
      </c>
      <c r="R161" s="16">
        <v>1.9044609000612311</v>
      </c>
      <c r="S161" s="16">
        <v>7.449662537076609</v>
      </c>
      <c r="T161" s="16">
        <v>4.5216046232627631</v>
      </c>
      <c r="U161" s="16">
        <v>3.1584922481062634</v>
      </c>
      <c r="V161" s="16">
        <v>8.1748680560857334</v>
      </c>
      <c r="W161" s="16">
        <v>5.7429995093363173</v>
      </c>
      <c r="X161" s="16">
        <v>2.915147793208503</v>
      </c>
      <c r="Y161" s="13">
        <v>7.1482410915499432</v>
      </c>
    </row>
    <row r="162" spans="2:25" x14ac:dyDescent="0.25">
      <c r="B162" s="11">
        <v>159</v>
      </c>
      <c r="C162" s="13">
        <v>1757.7710849641001</v>
      </c>
      <c r="D162" s="16">
        <v>7.8167089753741461</v>
      </c>
      <c r="E162" s="16">
        <v>4.9859185402057413</v>
      </c>
      <c r="F162" s="16">
        <v>7.9564461424376205</v>
      </c>
      <c r="G162" s="16">
        <v>6.7197226363128193</v>
      </c>
      <c r="H162" s="16">
        <v>5.5664906515676416</v>
      </c>
      <c r="I162" s="16">
        <v>6.3003470189729009</v>
      </c>
      <c r="J162" s="16">
        <v>3.6957392928792561</v>
      </c>
      <c r="K162" s="16">
        <v>2.6864732774660989</v>
      </c>
      <c r="L162" s="16">
        <v>3.7644309251548962</v>
      </c>
      <c r="M162" s="16">
        <v>2.6318650407175501</v>
      </c>
      <c r="N162" s="13">
        <v>5.6873997690851104</v>
      </c>
      <c r="O162" s="16">
        <v>7.8167089753741461</v>
      </c>
      <c r="P162" s="16">
        <v>4.9859185402057413</v>
      </c>
      <c r="Q162" s="16">
        <v>7.9564461424376205</v>
      </c>
      <c r="R162" s="16">
        <v>6.7197226363128193</v>
      </c>
      <c r="S162" s="16">
        <v>5.5664906515676416</v>
      </c>
      <c r="T162" s="16">
        <v>6.3003470189729009</v>
      </c>
      <c r="U162" s="16">
        <v>3.6957392928792561</v>
      </c>
      <c r="V162" s="16">
        <v>2.6864732774660989</v>
      </c>
      <c r="W162" s="16">
        <v>3.7644309251548962</v>
      </c>
      <c r="X162" s="16">
        <v>2.6318650407175501</v>
      </c>
      <c r="Y162" s="13">
        <v>5.6873997690851104</v>
      </c>
    </row>
    <row r="163" spans="2:25" x14ac:dyDescent="0.25">
      <c r="B163" s="11">
        <v>160</v>
      </c>
      <c r="C163" s="13">
        <v>1869.1480519993102</v>
      </c>
      <c r="D163" s="16">
        <v>6.8111625917823577</v>
      </c>
      <c r="E163" s="16">
        <v>7.001795094509971</v>
      </c>
      <c r="F163" s="16">
        <v>6.5641394366635222</v>
      </c>
      <c r="G163" s="16">
        <v>6.7236117944022302</v>
      </c>
      <c r="H163" s="16">
        <v>8.2451594156552943</v>
      </c>
      <c r="I163" s="16">
        <v>4.6040664220680334</v>
      </c>
      <c r="J163" s="16">
        <v>4.4069112768860155</v>
      </c>
      <c r="K163" s="16">
        <v>6.7939617572135864</v>
      </c>
      <c r="L163" s="16">
        <v>5.0311742856398087</v>
      </c>
      <c r="M163" s="16">
        <v>2.1476321066996147</v>
      </c>
      <c r="N163" s="13">
        <v>5.9306926757991256</v>
      </c>
      <c r="O163" s="16">
        <v>6.8111625917823577</v>
      </c>
      <c r="P163" s="16">
        <v>7.001795094509971</v>
      </c>
      <c r="Q163" s="16">
        <v>6.5641394366635222</v>
      </c>
      <c r="R163" s="16">
        <v>6.7236117944022302</v>
      </c>
      <c r="S163" s="16">
        <v>8.2451594156552943</v>
      </c>
      <c r="T163" s="16">
        <v>4.6040664220680334</v>
      </c>
      <c r="U163" s="16">
        <v>4.4069112768860155</v>
      </c>
      <c r="V163" s="16">
        <v>6.7939617572135864</v>
      </c>
      <c r="W163" s="16">
        <v>5.0311742856398087</v>
      </c>
      <c r="X163" s="16">
        <v>2.1476321066996147</v>
      </c>
      <c r="Y163" s="13">
        <v>5.9306926757991256</v>
      </c>
    </row>
    <row r="164" spans="2:25" x14ac:dyDescent="0.25">
      <c r="B164" s="11">
        <v>161</v>
      </c>
      <c r="C164" s="13">
        <v>1624.8168465906426</v>
      </c>
      <c r="D164" s="16">
        <v>1.9665378652144905</v>
      </c>
      <c r="E164" s="16">
        <v>2.8293968567370786</v>
      </c>
      <c r="F164" s="16">
        <v>3.4767995047706353</v>
      </c>
      <c r="G164" s="16">
        <v>4.8493053859016912</v>
      </c>
      <c r="H164" s="16">
        <v>3.8552872541997907</v>
      </c>
      <c r="I164" s="16">
        <v>5.274204663827943</v>
      </c>
      <c r="J164" s="16">
        <v>5.1636075337437779</v>
      </c>
      <c r="K164" s="16">
        <v>9.0355212029145662</v>
      </c>
      <c r="L164" s="16">
        <v>5.2277050112325636</v>
      </c>
      <c r="M164" s="16">
        <v>3.1637894076432458</v>
      </c>
      <c r="N164" s="13">
        <v>4.7168080745134793</v>
      </c>
      <c r="O164" s="16">
        <v>1.9665378652144905</v>
      </c>
      <c r="P164" s="16">
        <v>2.8293968567370786</v>
      </c>
      <c r="Q164" s="16">
        <v>3.4767995047706353</v>
      </c>
      <c r="R164" s="16">
        <v>4.8493053859016912</v>
      </c>
      <c r="S164" s="16">
        <v>3.8552872541997907</v>
      </c>
      <c r="T164" s="16">
        <v>5.274204663827943</v>
      </c>
      <c r="U164" s="16">
        <v>5.1636075337437779</v>
      </c>
      <c r="V164" s="16">
        <v>9.0355212029145662</v>
      </c>
      <c r="W164" s="16">
        <v>5.2277050112325636</v>
      </c>
      <c r="X164" s="16">
        <v>3.1637894076432458</v>
      </c>
      <c r="Y164" s="13">
        <v>4.7168080745134793</v>
      </c>
    </row>
    <row r="165" spans="2:25" x14ac:dyDescent="0.25">
      <c r="B165" s="11">
        <v>162</v>
      </c>
      <c r="C165" s="13">
        <v>1640.3096121502965</v>
      </c>
      <c r="D165" s="16">
        <v>1.8586967504009859</v>
      </c>
      <c r="E165" s="16">
        <v>3.7398960486852291</v>
      </c>
      <c r="F165" s="16">
        <v>6.0305241074005043</v>
      </c>
      <c r="G165" s="16">
        <v>7.0266835249785782</v>
      </c>
      <c r="H165" s="16">
        <v>6.4208677814113582</v>
      </c>
      <c r="I165" s="16">
        <v>2.6617727057680178</v>
      </c>
      <c r="J165" s="16">
        <v>4.8711643503733351</v>
      </c>
      <c r="K165" s="16">
        <v>5.4429678848113152</v>
      </c>
      <c r="L165" s="16">
        <v>3.0960933997240128</v>
      </c>
      <c r="M165" s="16">
        <v>3.9042354939040012</v>
      </c>
      <c r="N165" s="13">
        <v>5.4656754217371475</v>
      </c>
      <c r="O165" s="16">
        <v>1.8586967504009859</v>
      </c>
      <c r="P165" s="16">
        <v>3.7398960486852291</v>
      </c>
      <c r="Q165" s="16">
        <v>6.0305241074005043</v>
      </c>
      <c r="R165" s="16">
        <v>7.0266835249785782</v>
      </c>
      <c r="S165" s="16">
        <v>6.4208677814113582</v>
      </c>
      <c r="T165" s="16">
        <v>2.6617727057680178</v>
      </c>
      <c r="U165" s="16">
        <v>4.8711643503733351</v>
      </c>
      <c r="V165" s="16">
        <v>5.4429678848113152</v>
      </c>
      <c r="W165" s="16">
        <v>3.0960933997240128</v>
      </c>
      <c r="X165" s="16">
        <v>3.9042354939040012</v>
      </c>
      <c r="Y165" s="13">
        <v>5.4656754217371475</v>
      </c>
    </row>
    <row r="166" spans="2:25" x14ac:dyDescent="0.25">
      <c r="B166" s="11">
        <v>163</v>
      </c>
      <c r="C166" s="13">
        <v>1724.6202872052536</v>
      </c>
      <c r="D166" s="16">
        <v>3.2141992297113249</v>
      </c>
      <c r="E166" s="16">
        <v>9.048911910138095</v>
      </c>
      <c r="F166" s="16">
        <v>3.1300374672580293</v>
      </c>
      <c r="G166" s="16">
        <v>4.4305218342385615</v>
      </c>
      <c r="H166" s="16">
        <v>5.6237946422618617</v>
      </c>
      <c r="I166" s="16">
        <v>3.5881329094897727</v>
      </c>
      <c r="J166" s="16">
        <v>11.487096763917382</v>
      </c>
      <c r="K166" s="16">
        <v>4.2264454628351347</v>
      </c>
      <c r="L166" s="16">
        <v>3.2723847016642549</v>
      </c>
      <c r="M166" s="16">
        <v>7.2153506030289023</v>
      </c>
      <c r="N166" s="13">
        <v>0.84202025914724477</v>
      </c>
      <c r="O166" s="16">
        <v>3.2141992297113249</v>
      </c>
      <c r="P166" s="16">
        <v>9.048911910138095</v>
      </c>
      <c r="Q166" s="16">
        <v>3.1300374672580293</v>
      </c>
      <c r="R166" s="16">
        <v>4.4305218342385615</v>
      </c>
      <c r="S166" s="16">
        <v>5.6237946422618617</v>
      </c>
      <c r="T166" s="16">
        <v>3.5881329094897727</v>
      </c>
      <c r="U166" s="16">
        <v>11.487096763917382</v>
      </c>
      <c r="V166" s="16">
        <v>4.2264454628351347</v>
      </c>
      <c r="W166" s="16">
        <v>3.2723847016642549</v>
      </c>
      <c r="X166" s="16">
        <v>7.2153506030289023</v>
      </c>
      <c r="Y166" s="13">
        <v>0.84202025914724477</v>
      </c>
    </row>
    <row r="167" spans="2:25" x14ac:dyDescent="0.25">
      <c r="B167" s="11">
        <v>164</v>
      </c>
      <c r="C167" s="13">
        <v>1760.394055797005</v>
      </c>
      <c r="D167" s="16">
        <v>2.7887084871220704</v>
      </c>
      <c r="E167" s="16">
        <v>6.9702074600248167</v>
      </c>
      <c r="F167" s="16">
        <v>6.3564599642585522</v>
      </c>
      <c r="G167" s="16">
        <v>4.0925180623210187</v>
      </c>
      <c r="H167" s="16">
        <v>6.8351336441766595</v>
      </c>
      <c r="I167" s="16">
        <v>4.6847256142840541</v>
      </c>
      <c r="J167" s="16">
        <v>5.5177674420823397</v>
      </c>
      <c r="K167" s="16">
        <v>4.5737507987275325</v>
      </c>
      <c r="L167" s="16">
        <v>5.078740673116811</v>
      </c>
      <c r="M167" s="16">
        <v>6.8580272743399675</v>
      </c>
      <c r="N167" s="13">
        <v>4.1327854212239679</v>
      </c>
      <c r="O167" s="16">
        <v>2.7887084871220704</v>
      </c>
      <c r="P167" s="16">
        <v>6.9702074600248167</v>
      </c>
      <c r="Q167" s="16">
        <v>6.3564599642585522</v>
      </c>
      <c r="R167" s="16">
        <v>4.0925180623210187</v>
      </c>
      <c r="S167" s="16">
        <v>6.8351336441766595</v>
      </c>
      <c r="T167" s="16">
        <v>4.6847256142840541</v>
      </c>
      <c r="U167" s="16">
        <v>5.5177674420823397</v>
      </c>
      <c r="V167" s="16">
        <v>4.5737507987275325</v>
      </c>
      <c r="W167" s="16">
        <v>5.078740673116811</v>
      </c>
      <c r="X167" s="16">
        <v>6.8580272743399675</v>
      </c>
      <c r="Y167" s="13">
        <v>4.1327854212239679</v>
      </c>
    </row>
    <row r="168" spans="2:25" x14ac:dyDescent="0.25">
      <c r="B168" s="11">
        <v>165</v>
      </c>
      <c r="C168" s="13">
        <v>1673.1320939614741</v>
      </c>
      <c r="D168" s="16">
        <v>4.2237386701735868</v>
      </c>
      <c r="E168" s="16">
        <v>6.305735556680597</v>
      </c>
      <c r="F168" s="16">
        <v>7.9426959265851309</v>
      </c>
      <c r="G168" s="16">
        <v>4.5643192588940629</v>
      </c>
      <c r="H168" s="16">
        <v>6.1279916004775163</v>
      </c>
      <c r="I168" s="16">
        <v>1.2082124358055166</v>
      </c>
      <c r="J168" s="16">
        <v>3.9419306518838466</v>
      </c>
      <c r="K168" s="16">
        <v>3.6452045211367068</v>
      </c>
      <c r="L168" s="16">
        <v>5.5874799738606402</v>
      </c>
      <c r="M168" s="16">
        <v>2.7053507901041476</v>
      </c>
      <c r="N168" s="13">
        <v>6.3838878685762674</v>
      </c>
      <c r="O168" s="16">
        <v>4.2237386701735868</v>
      </c>
      <c r="P168" s="16">
        <v>6.305735556680597</v>
      </c>
      <c r="Q168" s="16">
        <v>7.9426959265851309</v>
      </c>
      <c r="R168" s="16">
        <v>4.5643192588940629</v>
      </c>
      <c r="S168" s="16">
        <v>6.1279916004775163</v>
      </c>
      <c r="T168" s="16">
        <v>1.2082124358055166</v>
      </c>
      <c r="U168" s="16">
        <v>3.9419306518838466</v>
      </c>
      <c r="V168" s="16">
        <v>3.6452045211367068</v>
      </c>
      <c r="W168" s="16">
        <v>5.5874799738606402</v>
      </c>
      <c r="X168" s="16">
        <v>2.7053507901041476</v>
      </c>
      <c r="Y168" s="13">
        <v>6.3838878685762674</v>
      </c>
    </row>
    <row r="169" spans="2:25" x14ac:dyDescent="0.25">
      <c r="B169" s="11">
        <v>166</v>
      </c>
      <c r="C169" s="13">
        <v>1518.2111826792905</v>
      </c>
      <c r="D169" s="16">
        <v>3.0308892923450066</v>
      </c>
      <c r="E169" s="16">
        <v>3.8562626087897396</v>
      </c>
      <c r="F169" s="16">
        <v>5.6884689946997025</v>
      </c>
      <c r="G169" s="16">
        <v>9.8947657756905514</v>
      </c>
      <c r="H169" s="16">
        <v>1.3240144175840003</v>
      </c>
      <c r="I169" s="16">
        <v>1.7267247457000185</v>
      </c>
      <c r="J169" s="16">
        <v>1.624013172350804</v>
      </c>
      <c r="K169" s="16">
        <v>5.8616637277157553</v>
      </c>
      <c r="L169" s="16">
        <v>2.3783571695671961</v>
      </c>
      <c r="M169" s="16">
        <v>4.1817322003301145</v>
      </c>
      <c r="N169" s="13">
        <v>3.0580999583196027</v>
      </c>
      <c r="O169" s="16">
        <v>3.0308892923450066</v>
      </c>
      <c r="P169" s="16">
        <v>3.8562626087897396</v>
      </c>
      <c r="Q169" s="16">
        <v>5.6884689946997025</v>
      </c>
      <c r="R169" s="16">
        <v>9.8947657756905514</v>
      </c>
      <c r="S169" s="16">
        <v>1.3240144175840003</v>
      </c>
      <c r="T169" s="16">
        <v>1.7267247457000185</v>
      </c>
      <c r="U169" s="16">
        <v>1.624013172350804</v>
      </c>
      <c r="V169" s="16">
        <v>5.8616637277157553</v>
      </c>
      <c r="W169" s="16">
        <v>2.3783571695671961</v>
      </c>
      <c r="X169" s="16">
        <v>4.1817322003301145</v>
      </c>
      <c r="Y169" s="13">
        <v>3.0580999583196027</v>
      </c>
    </row>
    <row r="170" spans="2:25" x14ac:dyDescent="0.25">
      <c r="B170" s="11">
        <v>167</v>
      </c>
      <c r="C170" s="13">
        <v>1655.3853807185199</v>
      </c>
      <c r="D170" s="16">
        <v>3.2256364189490405</v>
      </c>
      <c r="E170" s="16">
        <v>1.7674877907418955</v>
      </c>
      <c r="F170" s="16">
        <v>4.1686170168629824</v>
      </c>
      <c r="G170" s="16">
        <v>7.4811774420292645</v>
      </c>
      <c r="H170" s="16">
        <v>4.2710768119340878</v>
      </c>
      <c r="I170" s="16">
        <v>2.0943716778674055</v>
      </c>
      <c r="J170" s="16">
        <v>7.1904029089726471</v>
      </c>
      <c r="K170" s="16">
        <v>3.8668062241661376</v>
      </c>
      <c r="L170" s="16">
        <v>7.9427207846058998</v>
      </c>
      <c r="M170" s="16">
        <v>3.9319885337674831</v>
      </c>
      <c r="N170" s="13">
        <v>5.6158688092147582</v>
      </c>
      <c r="O170" s="16">
        <v>3.2256364189490405</v>
      </c>
      <c r="P170" s="16">
        <v>1.7674877907418955</v>
      </c>
      <c r="Q170" s="16">
        <v>4.1686170168629824</v>
      </c>
      <c r="R170" s="16">
        <v>7.4811774420292645</v>
      </c>
      <c r="S170" s="16">
        <v>4.2710768119340878</v>
      </c>
      <c r="T170" s="16">
        <v>2.0943716778674055</v>
      </c>
      <c r="U170" s="16">
        <v>7.1904029089726471</v>
      </c>
      <c r="V170" s="16">
        <v>3.8668062241661376</v>
      </c>
      <c r="W170" s="16">
        <v>7.9427207846058998</v>
      </c>
      <c r="X170" s="16">
        <v>3.9319885337674831</v>
      </c>
      <c r="Y170" s="13">
        <v>5.6158688092147582</v>
      </c>
    </row>
    <row r="171" spans="2:25" x14ac:dyDescent="0.25">
      <c r="B171" s="11">
        <v>168</v>
      </c>
      <c r="C171" s="13">
        <v>1650.4645233943904</v>
      </c>
      <c r="D171" s="16">
        <v>6.5210028305432495</v>
      </c>
      <c r="E171" s="16">
        <v>3.8468452600146796</v>
      </c>
      <c r="F171" s="16">
        <v>4.2795942060855099</v>
      </c>
      <c r="G171" s="16">
        <v>4.0598316983223608</v>
      </c>
      <c r="H171" s="16">
        <v>5.6503712269061861</v>
      </c>
      <c r="I171" s="16">
        <v>6.7995030861702705</v>
      </c>
      <c r="J171" s="16">
        <v>4.9638904436286255</v>
      </c>
      <c r="K171" s="16">
        <v>4.7573651291832144</v>
      </c>
      <c r="L171" s="16">
        <v>2.1844946032504899</v>
      </c>
      <c r="M171" s="16">
        <v>4.4951660824905479</v>
      </c>
      <c r="N171" s="13">
        <v>3.5586012176747293</v>
      </c>
      <c r="O171" s="16">
        <v>6.5210028305432495</v>
      </c>
      <c r="P171" s="16">
        <v>3.8468452600146796</v>
      </c>
      <c r="Q171" s="16">
        <v>4.2795942060855099</v>
      </c>
      <c r="R171" s="16">
        <v>4.0598316983223608</v>
      </c>
      <c r="S171" s="16">
        <v>5.6503712269061861</v>
      </c>
      <c r="T171" s="16">
        <v>6.7995030861702705</v>
      </c>
      <c r="U171" s="16">
        <v>4.9638904436286255</v>
      </c>
      <c r="V171" s="16">
        <v>4.7573651291832144</v>
      </c>
      <c r="W171" s="16">
        <v>2.1844946032504899</v>
      </c>
      <c r="X171" s="16">
        <v>4.4951660824905479</v>
      </c>
      <c r="Y171" s="13">
        <v>3.5586012176747293</v>
      </c>
    </row>
    <row r="172" spans="2:25" x14ac:dyDescent="0.25">
      <c r="B172" s="11">
        <v>169</v>
      </c>
      <c r="C172" s="13">
        <v>1974.4165601977252</v>
      </c>
      <c r="D172" s="16">
        <v>7.8051432280643063</v>
      </c>
      <c r="E172" s="16">
        <v>5.8459436350991849</v>
      </c>
      <c r="F172" s="16">
        <v>5.69370417967128</v>
      </c>
      <c r="G172" s="16">
        <v>6.9077946290512653</v>
      </c>
      <c r="H172" s="16">
        <v>8.9681188468453588</v>
      </c>
      <c r="I172" s="16">
        <v>6.5627254708721132</v>
      </c>
      <c r="J172" s="16">
        <v>4.5108697148700809</v>
      </c>
      <c r="K172" s="16">
        <v>6.8286351274364634</v>
      </c>
      <c r="L172" s="16">
        <v>5.8839284771547691</v>
      </c>
      <c r="M172" s="16">
        <v>5.6036827908750064</v>
      </c>
      <c r="N172" s="13">
        <v>5.3999745043865612</v>
      </c>
      <c r="O172" s="16">
        <v>7.8051432280643063</v>
      </c>
      <c r="P172" s="16">
        <v>5.8459436350991849</v>
      </c>
      <c r="Q172" s="16">
        <v>5.69370417967128</v>
      </c>
      <c r="R172" s="16">
        <v>6.9077946290512653</v>
      </c>
      <c r="S172" s="16">
        <v>8.9681188468453588</v>
      </c>
      <c r="T172" s="16">
        <v>6.5627254708721132</v>
      </c>
      <c r="U172" s="16">
        <v>4.5108697148700809</v>
      </c>
      <c r="V172" s="16">
        <v>6.8286351274364634</v>
      </c>
      <c r="W172" s="16">
        <v>5.8839284771547691</v>
      </c>
      <c r="X172" s="16">
        <v>5.6036827908750064</v>
      </c>
      <c r="Y172" s="13">
        <v>5.3999745043865612</v>
      </c>
    </row>
    <row r="173" spans="2:25" x14ac:dyDescent="0.25">
      <c r="B173" s="11">
        <v>170</v>
      </c>
      <c r="C173" s="13">
        <v>1852.9993654987111</v>
      </c>
      <c r="D173" s="16">
        <v>5.847299527179679</v>
      </c>
      <c r="E173" s="16">
        <v>2.4340750024056574</v>
      </c>
      <c r="F173" s="16">
        <v>4.7096001756325059</v>
      </c>
      <c r="G173" s="16">
        <v>9.300725917203426</v>
      </c>
      <c r="H173" s="16">
        <v>5.4409541696479931</v>
      </c>
      <c r="I173" s="16">
        <v>4.699073236951171</v>
      </c>
      <c r="J173" s="16">
        <v>7.5833941253838208</v>
      </c>
      <c r="K173" s="16">
        <v>7.0069322031751646</v>
      </c>
      <c r="L173" s="16">
        <v>9.0310301890922631</v>
      </c>
      <c r="M173" s="16">
        <v>4.3462221283879261</v>
      </c>
      <c r="N173" s="13">
        <v>3.0486389563867529</v>
      </c>
      <c r="O173" s="16">
        <v>5.847299527179679</v>
      </c>
      <c r="P173" s="16">
        <v>2.4340750024056574</v>
      </c>
      <c r="Q173" s="16">
        <v>4.7096001756325059</v>
      </c>
      <c r="R173" s="16">
        <v>9.300725917203426</v>
      </c>
      <c r="S173" s="16">
        <v>5.4409541696479931</v>
      </c>
      <c r="T173" s="16">
        <v>4.699073236951171</v>
      </c>
      <c r="U173" s="16">
        <v>7.5833941253838208</v>
      </c>
      <c r="V173" s="16">
        <v>7.0069322031751646</v>
      </c>
      <c r="W173" s="16">
        <v>9.0310301890922631</v>
      </c>
      <c r="X173" s="16">
        <v>4.3462221283879261</v>
      </c>
      <c r="Y173" s="13">
        <v>3.0486389563867529</v>
      </c>
    </row>
    <row r="174" spans="2:25" x14ac:dyDescent="0.25">
      <c r="B174" s="11">
        <v>171</v>
      </c>
      <c r="C174" s="13">
        <v>1642.9881813630357</v>
      </c>
      <c r="D174" s="16">
        <v>4.4820012091435082</v>
      </c>
      <c r="E174" s="16">
        <v>5.5323974082295981</v>
      </c>
      <c r="F174" s="16">
        <v>7.6419000196820575</v>
      </c>
      <c r="G174" s="16">
        <v>4.4764879440281113</v>
      </c>
      <c r="H174" s="16">
        <v>3.618567938127093E-2</v>
      </c>
      <c r="I174" s="16">
        <v>3.5674977042237437</v>
      </c>
      <c r="J174" s="16">
        <v>5.9982697288848605</v>
      </c>
      <c r="K174" s="16">
        <v>3.8449752652801266</v>
      </c>
      <c r="L174" s="16">
        <v>4.2869521850814527</v>
      </c>
      <c r="M174" s="16">
        <v>3.7823388012302219</v>
      </c>
      <c r="N174" s="13">
        <v>7.1089761992660563</v>
      </c>
      <c r="O174" s="16">
        <v>4.4820012091435082</v>
      </c>
      <c r="P174" s="16">
        <v>5.5323974082295981</v>
      </c>
      <c r="Q174" s="16">
        <v>7.6419000196820575</v>
      </c>
      <c r="R174" s="16">
        <v>4.4764879440281113</v>
      </c>
      <c r="S174" s="16">
        <v>3.618567938127093E-2</v>
      </c>
      <c r="T174" s="16">
        <v>3.5674977042237437</v>
      </c>
      <c r="U174" s="16">
        <v>5.9982697288848605</v>
      </c>
      <c r="V174" s="16">
        <v>3.8449752652801266</v>
      </c>
      <c r="W174" s="16">
        <v>4.2869521850814527</v>
      </c>
      <c r="X174" s="16">
        <v>3.7823388012302219</v>
      </c>
      <c r="Y174" s="13">
        <v>7.1089761992660563</v>
      </c>
    </row>
    <row r="175" spans="2:25" x14ac:dyDescent="0.25">
      <c r="B175" s="11">
        <v>172</v>
      </c>
      <c r="C175" s="13">
        <v>1873.5018266859547</v>
      </c>
      <c r="D175" s="16">
        <v>6.9388240162713934</v>
      </c>
      <c r="E175" s="16">
        <v>5.7397676799915738</v>
      </c>
      <c r="F175" s="16">
        <v>5.7745909957156547</v>
      </c>
      <c r="G175" s="16">
        <v>2.412477076115886</v>
      </c>
      <c r="H175" s="16">
        <v>5.9418058632859267</v>
      </c>
      <c r="I175" s="16">
        <v>5.4817995719227808</v>
      </c>
      <c r="J175" s="16">
        <v>7.9194696880737254</v>
      </c>
      <c r="K175" s="16">
        <v>5.6176479916550122</v>
      </c>
      <c r="L175" s="16">
        <v>6.4466812438877286</v>
      </c>
      <c r="M175" s="16">
        <v>6.4785558587035386</v>
      </c>
      <c r="N175" s="13">
        <v>5.7079376922463849</v>
      </c>
      <c r="O175" s="16">
        <v>6.9388240162713934</v>
      </c>
      <c r="P175" s="16">
        <v>5.7397676799915738</v>
      </c>
      <c r="Q175" s="16">
        <v>5.7745909957156547</v>
      </c>
      <c r="R175" s="16">
        <v>2.412477076115886</v>
      </c>
      <c r="S175" s="16">
        <v>5.9418058632859267</v>
      </c>
      <c r="T175" s="16">
        <v>5.4817995719227808</v>
      </c>
      <c r="U175" s="16">
        <v>7.9194696880737254</v>
      </c>
      <c r="V175" s="16">
        <v>5.6176479916550122</v>
      </c>
      <c r="W175" s="16">
        <v>6.4466812438877286</v>
      </c>
      <c r="X175" s="16">
        <v>6.4785558587035386</v>
      </c>
      <c r="Y175" s="13">
        <v>5.7079376922463849</v>
      </c>
    </row>
    <row r="176" spans="2:25" x14ac:dyDescent="0.25">
      <c r="B176" s="11">
        <v>173</v>
      </c>
      <c r="C176" s="13">
        <v>1543.954721379853</v>
      </c>
      <c r="D176" s="16">
        <v>3.3072730608376499</v>
      </c>
      <c r="E176" s="16">
        <v>0.95792875270040145</v>
      </c>
      <c r="F176" s="16">
        <v>1.3626651989731142</v>
      </c>
      <c r="G176" s="16">
        <v>7.309502136901914</v>
      </c>
      <c r="H176" s="16">
        <v>5.1980884175431612</v>
      </c>
      <c r="I176" s="16">
        <v>5.9064366213664883</v>
      </c>
      <c r="J176" s="16">
        <v>7.4254539061011506</v>
      </c>
      <c r="K176" s="16">
        <v>2.4333937919120796</v>
      </c>
      <c r="L176" s="16">
        <v>4.4496122161021878</v>
      </c>
      <c r="M176" s="16">
        <v>1.0983078714450487</v>
      </c>
      <c r="N176" s="13">
        <v>4.8948778994498907</v>
      </c>
      <c r="O176" s="16">
        <v>3.3072730608376499</v>
      </c>
      <c r="P176" s="16">
        <v>0.95792875270040145</v>
      </c>
      <c r="Q176" s="16">
        <v>1.3626651989731142</v>
      </c>
      <c r="R176" s="16">
        <v>7.309502136901914</v>
      </c>
      <c r="S176" s="16">
        <v>5.1980884175431612</v>
      </c>
      <c r="T176" s="16">
        <v>5.9064366213664883</v>
      </c>
      <c r="U176" s="16">
        <v>7.4254539061011506</v>
      </c>
      <c r="V176" s="16">
        <v>2.4333937919120796</v>
      </c>
      <c r="W176" s="16">
        <v>4.4496122161021878</v>
      </c>
      <c r="X176" s="16">
        <v>1.0983078714450487</v>
      </c>
      <c r="Y176" s="13">
        <v>4.8948778994498907</v>
      </c>
    </row>
    <row r="177" spans="2:25" x14ac:dyDescent="0.25">
      <c r="B177" s="11">
        <v>174</v>
      </c>
      <c r="C177" s="13">
        <v>1689.4424713656217</v>
      </c>
      <c r="D177" s="16">
        <v>4.320286147144242</v>
      </c>
      <c r="E177" s="16">
        <v>6.2412941768869068</v>
      </c>
      <c r="F177" s="16">
        <v>4.7104383690903342</v>
      </c>
      <c r="G177" s="16">
        <v>6.2588438682652185</v>
      </c>
      <c r="H177" s="16">
        <v>3.8154408976602037</v>
      </c>
      <c r="I177" s="16">
        <v>8.7608457323649507</v>
      </c>
      <c r="J177" s="16">
        <v>2.8245665141291534</v>
      </c>
      <c r="K177" s="16">
        <v>3.518759695288562</v>
      </c>
      <c r="L177" s="16">
        <v>2.7902834998532269</v>
      </c>
      <c r="M177" s="16">
        <v>3.0839918318955277</v>
      </c>
      <c r="N177" s="13">
        <v>7.3419273532073177</v>
      </c>
      <c r="O177" s="16">
        <v>4.320286147144242</v>
      </c>
      <c r="P177" s="16">
        <v>6.2412941768869068</v>
      </c>
      <c r="Q177" s="16">
        <v>4.7104383690903342</v>
      </c>
      <c r="R177" s="16">
        <v>6.2588438682652185</v>
      </c>
      <c r="S177" s="16">
        <v>3.8154408976602037</v>
      </c>
      <c r="T177" s="16">
        <v>8.7608457323649507</v>
      </c>
      <c r="U177" s="16">
        <v>2.8245665141291534</v>
      </c>
      <c r="V177" s="16">
        <v>3.518759695288562</v>
      </c>
      <c r="W177" s="16">
        <v>2.7902834998532269</v>
      </c>
      <c r="X177" s="16">
        <v>3.0839918318955277</v>
      </c>
      <c r="Y177" s="13">
        <v>7.3419273532073177</v>
      </c>
    </row>
    <row r="178" spans="2:25" x14ac:dyDescent="0.25">
      <c r="B178" s="11">
        <v>175</v>
      </c>
      <c r="C178" s="13">
        <v>1857.3452966526731</v>
      </c>
      <c r="D178" s="16">
        <v>3.4018532457522594</v>
      </c>
      <c r="E178" s="16">
        <v>6.0663119674463033</v>
      </c>
      <c r="F178" s="16">
        <v>7.0914355062644532</v>
      </c>
      <c r="G178" s="16">
        <v>6.1996411125661961</v>
      </c>
      <c r="H178" s="16">
        <v>4.0778280485360066</v>
      </c>
      <c r="I178" s="16">
        <v>9.5267281654541023</v>
      </c>
      <c r="J178" s="16">
        <v>4.2802426150278237</v>
      </c>
      <c r="K178" s="16">
        <v>3.8399677866343733</v>
      </c>
      <c r="L178" s="16">
        <v>8.971983077160953</v>
      </c>
      <c r="M178" s="16">
        <v>4.6286010391949706</v>
      </c>
      <c r="N178" s="13">
        <v>5.5688570758206675</v>
      </c>
      <c r="O178" s="16">
        <v>3.4018532457522594</v>
      </c>
      <c r="P178" s="16">
        <v>6.0663119674463033</v>
      </c>
      <c r="Q178" s="16">
        <v>7.0914355062644532</v>
      </c>
      <c r="R178" s="16">
        <v>6.1996411125661961</v>
      </c>
      <c r="S178" s="16">
        <v>4.0778280485360066</v>
      </c>
      <c r="T178" s="16">
        <v>9.5267281654541023</v>
      </c>
      <c r="U178" s="16">
        <v>4.2802426150278237</v>
      </c>
      <c r="V178" s="16">
        <v>3.8399677866343733</v>
      </c>
      <c r="W178" s="16">
        <v>8.971983077160953</v>
      </c>
      <c r="X178" s="16">
        <v>4.6286010391949706</v>
      </c>
      <c r="Y178" s="13">
        <v>5.5688570758206675</v>
      </c>
    </row>
    <row r="179" spans="2:25" x14ac:dyDescent="0.25">
      <c r="B179" s="11">
        <v>176</v>
      </c>
      <c r="C179" s="13">
        <v>1787.4716541961441</v>
      </c>
      <c r="D179" s="16">
        <v>6.6998188502508071</v>
      </c>
      <c r="E179" s="16">
        <v>5.2605283573907586</v>
      </c>
      <c r="F179" s="16">
        <v>6.8283850525552099</v>
      </c>
      <c r="G179" s="16">
        <v>2.9509598876174445</v>
      </c>
      <c r="H179" s="16">
        <v>7.3676927835948796</v>
      </c>
      <c r="I179" s="16">
        <v>5.604799933625416</v>
      </c>
      <c r="J179" s="16">
        <v>3.0888717227031091</v>
      </c>
      <c r="K179" s="16">
        <v>4.6071103382600525</v>
      </c>
      <c r="L179" s="16">
        <v>3.8998762222159895</v>
      </c>
      <c r="M179" s="16">
        <v>5.3376730951288573</v>
      </c>
      <c r="N179" s="13">
        <v>7.8948674720956209</v>
      </c>
      <c r="O179" s="16">
        <v>6.6998188502508071</v>
      </c>
      <c r="P179" s="16">
        <v>5.2605283573907586</v>
      </c>
      <c r="Q179" s="16">
        <v>6.8283850525552099</v>
      </c>
      <c r="R179" s="16">
        <v>2.9509598876174445</v>
      </c>
      <c r="S179" s="16">
        <v>7.3676927835948796</v>
      </c>
      <c r="T179" s="16">
        <v>5.604799933625416</v>
      </c>
      <c r="U179" s="16">
        <v>3.0888717227031091</v>
      </c>
      <c r="V179" s="16">
        <v>4.6071103382600525</v>
      </c>
      <c r="W179" s="16">
        <v>3.8998762222159895</v>
      </c>
      <c r="X179" s="16">
        <v>5.3376730951288573</v>
      </c>
      <c r="Y179" s="13">
        <v>7.8948674720956209</v>
      </c>
    </row>
    <row r="180" spans="2:25" x14ac:dyDescent="0.25">
      <c r="B180" s="11">
        <v>177</v>
      </c>
      <c r="C180" s="13">
        <v>1557.2162867036093</v>
      </c>
      <c r="D180" s="16">
        <v>5.2057888190276493</v>
      </c>
      <c r="E180" s="16">
        <v>5.2993841077649408</v>
      </c>
      <c r="F180" s="16">
        <v>6.3470165930995854</v>
      </c>
      <c r="G180" s="16">
        <v>-0.4187827121110157</v>
      </c>
      <c r="H180" s="16">
        <v>1.3067840081513946</v>
      </c>
      <c r="I180" s="16">
        <v>2.4097563892614149</v>
      </c>
      <c r="J180" s="16">
        <v>2.1460860925643006</v>
      </c>
      <c r="K180" s="16">
        <v>4.7277276764786462</v>
      </c>
      <c r="L180" s="16">
        <v>7.3130756503260299</v>
      </c>
      <c r="M180" s="16">
        <v>6.9381995837200723</v>
      </c>
      <c r="N180" s="13">
        <v>3.9845649627564423</v>
      </c>
      <c r="O180" s="16">
        <v>5.2057888190276493</v>
      </c>
      <c r="P180" s="16">
        <v>5.2993841077649408</v>
      </c>
      <c r="Q180" s="16">
        <v>6.3470165930995854</v>
      </c>
      <c r="R180" s="16">
        <v>-0.4187827121110157</v>
      </c>
      <c r="S180" s="16">
        <v>1.3067840081513946</v>
      </c>
      <c r="T180" s="16">
        <v>2.4097563892614149</v>
      </c>
      <c r="U180" s="16">
        <v>2.1460860925643006</v>
      </c>
      <c r="V180" s="16">
        <v>4.7277276764786462</v>
      </c>
      <c r="W180" s="16">
        <v>7.3130756503260299</v>
      </c>
      <c r="X180" s="16">
        <v>6.9381995837200723</v>
      </c>
      <c r="Y180" s="13">
        <v>3.9845649627564423</v>
      </c>
    </row>
    <row r="181" spans="2:25" x14ac:dyDescent="0.25">
      <c r="B181" s="11">
        <v>178</v>
      </c>
      <c r="C181" s="13">
        <v>1615.1029887074351</v>
      </c>
      <c r="D181" s="16">
        <v>6.9265434243793793</v>
      </c>
      <c r="E181" s="16">
        <v>3.8830280282913217</v>
      </c>
      <c r="F181" s="16">
        <v>6.0185653941928194</v>
      </c>
      <c r="G181" s="16">
        <v>1.2399612281909169</v>
      </c>
      <c r="H181" s="16">
        <v>3.7845357362196834</v>
      </c>
      <c r="I181" s="16">
        <v>6.5716461287376546</v>
      </c>
      <c r="J181" s="16">
        <v>2.9290194470227489</v>
      </c>
      <c r="K181" s="16">
        <v>4.6978559416490349</v>
      </c>
      <c r="L181" s="16">
        <v>5.5706602706607029</v>
      </c>
      <c r="M181" s="16">
        <v>1.7912063878522253</v>
      </c>
      <c r="N181" s="13">
        <v>5.5284819105148406</v>
      </c>
      <c r="O181" s="16">
        <v>6.9265434243793793</v>
      </c>
      <c r="P181" s="16">
        <v>3.8830280282913217</v>
      </c>
      <c r="Q181" s="16">
        <v>6.0185653941928194</v>
      </c>
      <c r="R181" s="16">
        <v>1.2399612281909169</v>
      </c>
      <c r="S181" s="16">
        <v>3.7845357362196834</v>
      </c>
      <c r="T181" s="16">
        <v>6.5716461287376546</v>
      </c>
      <c r="U181" s="16">
        <v>2.9290194470227489</v>
      </c>
      <c r="V181" s="16">
        <v>4.6978559416490349</v>
      </c>
      <c r="W181" s="16">
        <v>5.5706602706607029</v>
      </c>
      <c r="X181" s="16">
        <v>1.7912063878522253</v>
      </c>
      <c r="Y181" s="13">
        <v>5.5284819105148406</v>
      </c>
    </row>
    <row r="182" spans="2:25" x14ac:dyDescent="0.25">
      <c r="B182" s="11">
        <v>179</v>
      </c>
      <c r="C182" s="13">
        <v>1668.6593314319869</v>
      </c>
      <c r="D182" s="16">
        <v>9.2919840272561309</v>
      </c>
      <c r="E182" s="16">
        <v>1.9108618656484504</v>
      </c>
      <c r="F182" s="16">
        <v>5.8472047458058967</v>
      </c>
      <c r="G182" s="16">
        <v>6.976104655102235</v>
      </c>
      <c r="H182" s="16">
        <v>2.5403699804031823</v>
      </c>
      <c r="I182" s="16">
        <v>2.7478221376523666</v>
      </c>
      <c r="J182" s="16">
        <v>7.6035467170954893</v>
      </c>
      <c r="K182" s="16">
        <v>1.9778908399353088</v>
      </c>
      <c r="L182" s="16">
        <v>4.2807899419205251</v>
      </c>
      <c r="M182" s="16">
        <v>4.9287674345478365</v>
      </c>
      <c r="N182" s="13">
        <v>4.3591799466319792</v>
      </c>
      <c r="O182" s="16">
        <v>9.2919840272561309</v>
      </c>
      <c r="P182" s="16">
        <v>1.9108618656484504</v>
      </c>
      <c r="Q182" s="16">
        <v>5.8472047458058967</v>
      </c>
      <c r="R182" s="16">
        <v>6.976104655102235</v>
      </c>
      <c r="S182" s="16">
        <v>2.5403699804031823</v>
      </c>
      <c r="T182" s="16">
        <v>2.7478221376523666</v>
      </c>
      <c r="U182" s="16">
        <v>7.6035467170954893</v>
      </c>
      <c r="V182" s="16">
        <v>1.9778908399353088</v>
      </c>
      <c r="W182" s="16">
        <v>4.2807899419205251</v>
      </c>
      <c r="X182" s="16">
        <v>4.9287674345478365</v>
      </c>
      <c r="Y182" s="13">
        <v>4.3591799466319792</v>
      </c>
    </row>
    <row r="183" spans="2:25" x14ac:dyDescent="0.25">
      <c r="B183" s="11">
        <v>180</v>
      </c>
      <c r="C183" s="13">
        <v>1644.5044512690895</v>
      </c>
      <c r="D183" s="16">
        <v>6.1596611600391622</v>
      </c>
      <c r="E183" s="16">
        <v>5.2445842826680691</v>
      </c>
      <c r="F183" s="16">
        <v>4.8867135215431121</v>
      </c>
      <c r="G183" s="16">
        <v>5.0739476622825688</v>
      </c>
      <c r="H183" s="16">
        <v>4.1600097463704619</v>
      </c>
      <c r="I183" s="16">
        <v>6.9569219752488323</v>
      </c>
      <c r="J183" s="16">
        <v>4.3651054959524833</v>
      </c>
      <c r="K183" s="16">
        <v>6.0661908628307923</v>
      </c>
      <c r="L183" s="16">
        <v>0.6263281073546425</v>
      </c>
      <c r="M183" s="16">
        <v>3.2926711274884233</v>
      </c>
      <c r="N183" s="13">
        <v>3.9618143179199832</v>
      </c>
      <c r="O183" s="16">
        <v>6.1596611600391622</v>
      </c>
      <c r="P183" s="16">
        <v>5.2445842826680691</v>
      </c>
      <c r="Q183" s="16">
        <v>4.8867135215431121</v>
      </c>
      <c r="R183" s="16">
        <v>5.0739476622825688</v>
      </c>
      <c r="S183" s="16">
        <v>4.1600097463704619</v>
      </c>
      <c r="T183" s="16">
        <v>6.9569219752488323</v>
      </c>
      <c r="U183" s="16">
        <v>4.3651054959524833</v>
      </c>
      <c r="V183" s="16">
        <v>6.0661908628307923</v>
      </c>
      <c r="W183" s="16">
        <v>0.6263281073546425</v>
      </c>
      <c r="X183" s="16">
        <v>3.2926711274884233</v>
      </c>
      <c r="Y183" s="13">
        <v>3.9618143179199832</v>
      </c>
    </row>
    <row r="184" spans="2:25" x14ac:dyDescent="0.25">
      <c r="B184" s="11">
        <v>181</v>
      </c>
      <c r="C184" s="13">
        <v>1727.6492906372562</v>
      </c>
      <c r="D184" s="16">
        <v>6.1435726782660884</v>
      </c>
      <c r="E184" s="16">
        <v>4.9559089867313224</v>
      </c>
      <c r="F184" s="16">
        <v>10.065949283066171</v>
      </c>
      <c r="G184" s="16">
        <v>5.5094207892636904</v>
      </c>
      <c r="H184" s="16">
        <v>5.6715579785365451</v>
      </c>
      <c r="I184" s="16">
        <v>4.0992807900187076</v>
      </c>
      <c r="J184" s="16">
        <v>4.9250319829055362</v>
      </c>
      <c r="K184" s="16">
        <v>2.6569122669463834</v>
      </c>
      <c r="L184" s="16">
        <v>4.335414286115677</v>
      </c>
      <c r="M184" s="16">
        <v>2.9506123027744544</v>
      </c>
      <c r="N184" s="13">
        <v>4.6920917004733029</v>
      </c>
      <c r="O184" s="16">
        <v>6.1435726782660884</v>
      </c>
      <c r="P184" s="16">
        <v>4.9559089867313224</v>
      </c>
      <c r="Q184" s="16">
        <v>10.065949283066171</v>
      </c>
      <c r="R184" s="16">
        <v>5.5094207892636904</v>
      </c>
      <c r="S184" s="16">
        <v>5.6715579785365451</v>
      </c>
      <c r="T184" s="16">
        <v>4.0992807900187076</v>
      </c>
      <c r="U184" s="16">
        <v>4.9250319829055362</v>
      </c>
      <c r="V184" s="16">
        <v>2.6569122669463834</v>
      </c>
      <c r="W184" s="16">
        <v>4.335414286115677</v>
      </c>
      <c r="X184" s="16">
        <v>2.9506123027744544</v>
      </c>
      <c r="Y184" s="13">
        <v>4.6920917004733029</v>
      </c>
    </row>
    <row r="185" spans="2:25" x14ac:dyDescent="0.25">
      <c r="B185" s="11">
        <v>182</v>
      </c>
      <c r="C185" s="13">
        <v>1789.0309910251869</v>
      </c>
      <c r="D185" s="16">
        <v>7.9180556310371575</v>
      </c>
      <c r="E185" s="16">
        <v>5.9001628482493347</v>
      </c>
      <c r="F185" s="16">
        <v>4.6457077710238792</v>
      </c>
      <c r="G185" s="16">
        <v>3.9724274722794561</v>
      </c>
      <c r="H185" s="16">
        <v>2.4143668758277692</v>
      </c>
      <c r="I185" s="16">
        <v>5.8360569459184592</v>
      </c>
      <c r="J185" s="16">
        <v>4.6567114823999241</v>
      </c>
      <c r="K185" s="16">
        <v>7.3695685845041954</v>
      </c>
      <c r="L185" s="16">
        <v>6.2231884467245617</v>
      </c>
      <c r="M185" s="16">
        <v>5.8935528036850755</v>
      </c>
      <c r="N185" s="13">
        <v>4.7834695334589865</v>
      </c>
      <c r="O185" s="16">
        <v>7.9180556310371575</v>
      </c>
      <c r="P185" s="16">
        <v>5.9001628482493347</v>
      </c>
      <c r="Q185" s="16">
        <v>4.6457077710238792</v>
      </c>
      <c r="R185" s="16">
        <v>3.9724274722794561</v>
      </c>
      <c r="S185" s="16">
        <v>2.4143668758277692</v>
      </c>
      <c r="T185" s="16">
        <v>5.8360569459184592</v>
      </c>
      <c r="U185" s="16">
        <v>4.6567114823999241</v>
      </c>
      <c r="V185" s="16">
        <v>7.3695685845041954</v>
      </c>
      <c r="W185" s="16">
        <v>6.2231884467245617</v>
      </c>
      <c r="X185" s="16">
        <v>5.8935528036850755</v>
      </c>
      <c r="Y185" s="13">
        <v>4.7834695334589865</v>
      </c>
    </row>
    <row r="186" spans="2:25" x14ac:dyDescent="0.25">
      <c r="B186" s="11">
        <v>183</v>
      </c>
      <c r="C186" s="13">
        <v>1771.8002715699924</v>
      </c>
      <c r="D186" s="16">
        <v>6.3145234280776883</v>
      </c>
      <c r="E186" s="16">
        <v>8.1301594817206677</v>
      </c>
      <c r="F186" s="16">
        <v>5.7561420695903589</v>
      </c>
      <c r="G186" s="16">
        <v>4.6079377066621428</v>
      </c>
      <c r="H186" s="16">
        <v>4.8691829378827478</v>
      </c>
      <c r="I186" s="16">
        <v>6.5940589160739522</v>
      </c>
      <c r="J186" s="16">
        <v>2.848005519072121</v>
      </c>
      <c r="K186" s="16">
        <v>6.5887755335951521</v>
      </c>
      <c r="L186" s="16">
        <v>2.2038095767722958</v>
      </c>
      <c r="M186" s="16">
        <v>4.6418335589687896</v>
      </c>
      <c r="N186" s="13">
        <v>6.067263027771733</v>
      </c>
      <c r="O186" s="16">
        <v>6.3145234280776883</v>
      </c>
      <c r="P186" s="16">
        <v>8.1301594817206677</v>
      </c>
      <c r="Q186" s="16">
        <v>5.7561420695903589</v>
      </c>
      <c r="R186" s="16">
        <v>4.6079377066621428</v>
      </c>
      <c r="S186" s="16">
        <v>4.8691829378827478</v>
      </c>
      <c r="T186" s="16">
        <v>6.5940589160739522</v>
      </c>
      <c r="U186" s="16">
        <v>2.848005519072121</v>
      </c>
      <c r="V186" s="16">
        <v>6.5887755335951521</v>
      </c>
      <c r="W186" s="16">
        <v>2.2038095767722958</v>
      </c>
      <c r="X186" s="16">
        <v>4.6418335589687896</v>
      </c>
      <c r="Y186" s="13">
        <v>6.067263027771733</v>
      </c>
    </row>
    <row r="187" spans="2:25" x14ac:dyDescent="0.25">
      <c r="B187" s="11">
        <v>184</v>
      </c>
      <c r="C187" s="13">
        <v>1829.3270156652331</v>
      </c>
      <c r="D187" s="16">
        <v>7.3655608546939781</v>
      </c>
      <c r="E187" s="16">
        <v>5.0427846817108986</v>
      </c>
      <c r="F187" s="16">
        <v>4.1727920867473687</v>
      </c>
      <c r="G187" s="16">
        <v>5.1444916862714711</v>
      </c>
      <c r="H187" s="16">
        <v>7.8073115617789988</v>
      </c>
      <c r="I187" s="16">
        <v>4.2703657760662397</v>
      </c>
      <c r="J187" s="16">
        <v>5.6212330862618902</v>
      </c>
      <c r="K187" s="16">
        <v>4.6271576101328371</v>
      </c>
      <c r="L187" s="16">
        <v>6.7528325114309959</v>
      </c>
      <c r="M187" s="16">
        <v>6.5432125269958021</v>
      </c>
      <c r="N187" s="13">
        <v>4.5794277278633801</v>
      </c>
      <c r="O187" s="16">
        <v>7.3655608546939781</v>
      </c>
      <c r="P187" s="16">
        <v>5.0427846817108986</v>
      </c>
      <c r="Q187" s="16">
        <v>4.1727920867473687</v>
      </c>
      <c r="R187" s="16">
        <v>5.1444916862714711</v>
      </c>
      <c r="S187" s="16">
        <v>7.8073115617789988</v>
      </c>
      <c r="T187" s="16">
        <v>4.2703657760662397</v>
      </c>
      <c r="U187" s="16">
        <v>5.6212330862618902</v>
      </c>
      <c r="V187" s="16">
        <v>4.6271576101328371</v>
      </c>
      <c r="W187" s="16">
        <v>6.7528325114309959</v>
      </c>
      <c r="X187" s="16">
        <v>6.5432125269958021</v>
      </c>
      <c r="Y187" s="13">
        <v>4.5794277278633801</v>
      </c>
    </row>
    <row r="188" spans="2:25" x14ac:dyDescent="0.25">
      <c r="B188" s="11">
        <v>185</v>
      </c>
      <c r="C188" s="13">
        <v>1855.0245813894853</v>
      </c>
      <c r="D188" s="16">
        <v>1.1954064111085385</v>
      </c>
      <c r="E188" s="16">
        <v>7.7384016099156536</v>
      </c>
      <c r="F188" s="16">
        <v>6.9301073201487249</v>
      </c>
      <c r="G188" s="16">
        <v>9.3733730393593415</v>
      </c>
      <c r="H188" s="16">
        <v>7.8533932561939146</v>
      </c>
      <c r="I188" s="16">
        <v>5.4566626406876146</v>
      </c>
      <c r="J188" s="16">
        <v>8.0799567793483611</v>
      </c>
      <c r="K188" s="16">
        <v>2.8180975167315605</v>
      </c>
      <c r="L188" s="16">
        <v>2.450674722146656</v>
      </c>
      <c r="M188" s="16">
        <v>6.2170289938370562</v>
      </c>
      <c r="N188" s="13">
        <v>5.5387954627892135</v>
      </c>
      <c r="O188" s="16">
        <v>1.1954064111085385</v>
      </c>
      <c r="P188" s="16">
        <v>7.7384016099156536</v>
      </c>
      <c r="Q188" s="16">
        <v>6.9301073201487249</v>
      </c>
      <c r="R188" s="16">
        <v>9.3733730393593415</v>
      </c>
      <c r="S188" s="16">
        <v>7.8533932561939146</v>
      </c>
      <c r="T188" s="16">
        <v>5.4566626406876146</v>
      </c>
      <c r="U188" s="16">
        <v>8.0799567793483611</v>
      </c>
      <c r="V188" s="16">
        <v>2.8180975167315605</v>
      </c>
      <c r="W188" s="16">
        <v>2.450674722146656</v>
      </c>
      <c r="X188" s="16">
        <v>6.2170289938370562</v>
      </c>
      <c r="Y188" s="13">
        <v>5.5387954627892135</v>
      </c>
    </row>
    <row r="189" spans="2:25" x14ac:dyDescent="0.25">
      <c r="B189" s="11">
        <v>186</v>
      </c>
      <c r="C189" s="13">
        <v>1771.3674496878812</v>
      </c>
      <c r="D189" s="16">
        <v>4.9573100449638066</v>
      </c>
      <c r="E189" s="16">
        <v>4.7667356235584597</v>
      </c>
      <c r="F189" s="16">
        <v>6.5557122181239951</v>
      </c>
      <c r="G189" s="16">
        <v>5.5381265612776041</v>
      </c>
      <c r="H189" s="16">
        <v>2.0954822673025482</v>
      </c>
      <c r="I189" s="16">
        <v>5.8895414451114849</v>
      </c>
      <c r="J189" s="16">
        <v>6.0699112417100274</v>
      </c>
      <c r="K189" s="16">
        <v>8.6333082983747786</v>
      </c>
      <c r="L189" s="16">
        <v>5.3508782174831042</v>
      </c>
      <c r="M189" s="16">
        <v>4.4055237154911442</v>
      </c>
      <c r="N189" s="13">
        <v>4.3150412125608</v>
      </c>
      <c r="O189" s="16">
        <v>4.9573100449638066</v>
      </c>
      <c r="P189" s="16">
        <v>4.7667356235584597</v>
      </c>
      <c r="Q189" s="16">
        <v>6.5557122181239951</v>
      </c>
      <c r="R189" s="16">
        <v>5.5381265612776041</v>
      </c>
      <c r="S189" s="16">
        <v>2.0954822673025482</v>
      </c>
      <c r="T189" s="16">
        <v>5.8895414451114849</v>
      </c>
      <c r="U189" s="16">
        <v>6.0699112417100274</v>
      </c>
      <c r="V189" s="16">
        <v>8.6333082983747786</v>
      </c>
      <c r="W189" s="16">
        <v>5.3508782174831042</v>
      </c>
      <c r="X189" s="16">
        <v>4.4055237154911442</v>
      </c>
      <c r="Y189" s="13">
        <v>4.3150412125608</v>
      </c>
    </row>
    <row r="190" spans="2:25" x14ac:dyDescent="0.25">
      <c r="B190" s="11">
        <v>187</v>
      </c>
      <c r="C190" s="13">
        <v>1557.4408458291934</v>
      </c>
      <c r="D190" s="16">
        <v>2.5397058219768582</v>
      </c>
      <c r="E190" s="16">
        <v>4.8086115814393029</v>
      </c>
      <c r="F190" s="16">
        <v>4.7961002169265612</v>
      </c>
      <c r="G190" s="16">
        <v>4.4638621746266152</v>
      </c>
      <c r="H190" s="16">
        <v>5.7085207551646349</v>
      </c>
      <c r="I190" s="16">
        <v>7.4391841175812656</v>
      </c>
      <c r="J190" s="16">
        <v>1.3483962623057382</v>
      </c>
      <c r="K190" s="16">
        <v>6.5808315602720331</v>
      </c>
      <c r="L190" s="16">
        <v>4.2993148450622183</v>
      </c>
      <c r="M190" s="16">
        <v>1.3731266443559629</v>
      </c>
      <c r="N190" s="13">
        <v>1.8298914975706393</v>
      </c>
      <c r="O190" s="16">
        <v>2.5397058219768582</v>
      </c>
      <c r="P190" s="16">
        <v>4.8086115814393029</v>
      </c>
      <c r="Q190" s="16">
        <v>4.7961002169265612</v>
      </c>
      <c r="R190" s="16">
        <v>4.4638621746266152</v>
      </c>
      <c r="S190" s="16">
        <v>5.7085207551646349</v>
      </c>
      <c r="T190" s="16">
        <v>7.4391841175812656</v>
      </c>
      <c r="U190" s="16">
        <v>1.3483962623057382</v>
      </c>
      <c r="V190" s="16">
        <v>6.5808315602720331</v>
      </c>
      <c r="W190" s="16">
        <v>4.2993148450622183</v>
      </c>
      <c r="X190" s="16">
        <v>1.3731266443559629</v>
      </c>
      <c r="Y190" s="13">
        <v>1.8298914975706393</v>
      </c>
    </row>
    <row r="191" spans="2:25" x14ac:dyDescent="0.25">
      <c r="B191" s="11">
        <v>188</v>
      </c>
      <c r="C191" s="13">
        <v>1658.5714125790203</v>
      </c>
      <c r="D191" s="16">
        <v>4.8060754823332994</v>
      </c>
      <c r="E191" s="16">
        <v>4.9513106434479628</v>
      </c>
      <c r="F191" s="16">
        <v>5.8293779329891926</v>
      </c>
      <c r="G191" s="16">
        <v>4.2402340145746944</v>
      </c>
      <c r="H191" s="16">
        <v>7.8645969809150014</v>
      </c>
      <c r="I191" s="16">
        <v>5.2187597004966166</v>
      </c>
      <c r="J191" s="16">
        <v>5.3255468715732315</v>
      </c>
      <c r="K191" s="16">
        <v>2.680342293474228</v>
      </c>
      <c r="L191" s="16">
        <v>3.2553612969560763</v>
      </c>
      <c r="M191" s="16">
        <v>4.9480206165324265</v>
      </c>
      <c r="N191" s="13">
        <v>2.5357158193529061</v>
      </c>
      <c r="O191" s="16">
        <v>4.8060754823332994</v>
      </c>
      <c r="P191" s="16">
        <v>4.9513106434479628</v>
      </c>
      <c r="Q191" s="16">
        <v>5.8293779329891926</v>
      </c>
      <c r="R191" s="16">
        <v>4.2402340145746944</v>
      </c>
      <c r="S191" s="16">
        <v>7.8645969809150014</v>
      </c>
      <c r="T191" s="16">
        <v>5.2187597004966166</v>
      </c>
      <c r="U191" s="16">
        <v>5.3255468715732315</v>
      </c>
      <c r="V191" s="16">
        <v>2.680342293474228</v>
      </c>
      <c r="W191" s="16">
        <v>3.2553612969560763</v>
      </c>
      <c r="X191" s="16">
        <v>4.9480206165324265</v>
      </c>
      <c r="Y191" s="13">
        <v>2.5357158193529061</v>
      </c>
    </row>
    <row r="192" spans="2:25" x14ac:dyDescent="0.25">
      <c r="B192" s="11">
        <v>189</v>
      </c>
      <c r="C192" s="13">
        <v>1712.0778744478569</v>
      </c>
      <c r="D192" s="16">
        <v>7.0837794219264261</v>
      </c>
      <c r="E192" s="16">
        <v>4.7624756512652251</v>
      </c>
      <c r="F192" s="16">
        <v>3.0358987996958615</v>
      </c>
      <c r="G192" s="16">
        <v>4.1469669138444294</v>
      </c>
      <c r="H192" s="16">
        <v>4.9615466842824363</v>
      </c>
      <c r="I192" s="16">
        <v>5.3673635850889116</v>
      </c>
      <c r="J192" s="16">
        <v>4.5697075074080677</v>
      </c>
      <c r="K192" s="16">
        <v>5.9602308497344412</v>
      </c>
      <c r="L192" s="16">
        <v>3.8008463951079321</v>
      </c>
      <c r="M192" s="16">
        <v>8.0704869608683261</v>
      </c>
      <c r="N192" s="13">
        <v>3.2292300873441002</v>
      </c>
      <c r="O192" s="16">
        <v>7.0837794219264261</v>
      </c>
      <c r="P192" s="16">
        <v>4.7624756512652251</v>
      </c>
      <c r="Q192" s="16">
        <v>3.0358987996958615</v>
      </c>
      <c r="R192" s="16">
        <v>4.1469669138444294</v>
      </c>
      <c r="S192" s="16">
        <v>4.9615466842824363</v>
      </c>
      <c r="T192" s="16">
        <v>5.3673635850889116</v>
      </c>
      <c r="U192" s="16">
        <v>4.5697075074080677</v>
      </c>
      <c r="V192" s="16">
        <v>5.9602308497344412</v>
      </c>
      <c r="W192" s="16">
        <v>3.8008463951079321</v>
      </c>
      <c r="X192" s="16">
        <v>8.0704869608683261</v>
      </c>
      <c r="Y192" s="13">
        <v>3.2292300873441002</v>
      </c>
    </row>
    <row r="193" spans="2:25" x14ac:dyDescent="0.25">
      <c r="B193" s="11">
        <v>190</v>
      </c>
      <c r="C193" s="13">
        <v>1613.1300699331712</v>
      </c>
      <c r="D193" s="16">
        <v>7.598656817047436</v>
      </c>
      <c r="E193" s="16">
        <v>-1.171242234226515</v>
      </c>
      <c r="F193" s="16">
        <v>2.8491295687351514</v>
      </c>
      <c r="G193" s="16">
        <v>4.4044761078143626</v>
      </c>
      <c r="H193" s="16">
        <v>7.5931032519052479</v>
      </c>
      <c r="I193" s="16">
        <v>4.4620563352029938</v>
      </c>
      <c r="J193" s="16">
        <v>6.0555940064718854</v>
      </c>
      <c r="K193" s="16">
        <v>4.1723605985783507</v>
      </c>
      <c r="L193" s="16">
        <v>3.380624159828634</v>
      </c>
      <c r="M193" s="16">
        <v>4.1699860181708797</v>
      </c>
      <c r="N193" s="13">
        <v>5.4109068627577086</v>
      </c>
      <c r="O193" s="16">
        <v>7.598656817047436</v>
      </c>
      <c r="P193" s="16">
        <v>-1.171242234226515</v>
      </c>
      <c r="Q193" s="16">
        <v>2.8491295687351514</v>
      </c>
      <c r="R193" s="16">
        <v>4.4044761078143626</v>
      </c>
      <c r="S193" s="16">
        <v>7.5931032519052479</v>
      </c>
      <c r="T193" s="16">
        <v>4.4620563352029938</v>
      </c>
      <c r="U193" s="16">
        <v>6.0555940064718854</v>
      </c>
      <c r="V193" s="16">
        <v>4.1723605985783507</v>
      </c>
      <c r="W193" s="16">
        <v>3.380624159828634</v>
      </c>
      <c r="X193" s="16">
        <v>4.1699860181708797</v>
      </c>
      <c r="Y193" s="13">
        <v>5.4109068627577086</v>
      </c>
    </row>
    <row r="194" spans="2:25" x14ac:dyDescent="0.25">
      <c r="B194" s="11">
        <v>191</v>
      </c>
      <c r="C194" s="13">
        <v>1643.6165932482177</v>
      </c>
      <c r="D194" s="16">
        <v>7.4268049427906542</v>
      </c>
      <c r="E194" s="16">
        <v>6.1641501029957135</v>
      </c>
      <c r="F194" s="16">
        <v>2.4037645523857103</v>
      </c>
      <c r="G194" s="16">
        <v>4.1872488088031776</v>
      </c>
      <c r="H194" s="16">
        <v>3.092853552529387</v>
      </c>
      <c r="I194" s="16">
        <v>4.6956095428317646</v>
      </c>
      <c r="J194" s="16">
        <v>6.5009786614564726</v>
      </c>
      <c r="K194" s="16">
        <v>4.4695588221541573</v>
      </c>
      <c r="L194" s="16">
        <v>1.3543801899429937</v>
      </c>
      <c r="M194" s="16">
        <v>4.4930132546550299</v>
      </c>
      <c r="N194" s="13">
        <v>5.9708084862988864</v>
      </c>
      <c r="O194" s="16">
        <v>7.4268049427906542</v>
      </c>
      <c r="P194" s="16">
        <v>6.1641501029957135</v>
      </c>
      <c r="Q194" s="16">
        <v>2.4037645523857103</v>
      </c>
      <c r="R194" s="16">
        <v>4.1872488088031776</v>
      </c>
      <c r="S194" s="16">
        <v>3.092853552529387</v>
      </c>
      <c r="T194" s="16">
        <v>4.6956095428317646</v>
      </c>
      <c r="U194" s="16">
        <v>6.5009786614564726</v>
      </c>
      <c r="V194" s="16">
        <v>4.4695588221541573</v>
      </c>
      <c r="W194" s="16">
        <v>1.3543801899429937</v>
      </c>
      <c r="X194" s="16">
        <v>4.4930132546550299</v>
      </c>
      <c r="Y194" s="13">
        <v>5.9708084862988864</v>
      </c>
    </row>
    <row r="195" spans="2:25" x14ac:dyDescent="0.25">
      <c r="B195" s="11">
        <v>192</v>
      </c>
      <c r="C195" s="13">
        <v>1912.6831290817199</v>
      </c>
      <c r="D195" s="16">
        <v>6.3184652194341062</v>
      </c>
      <c r="E195" s="16">
        <v>7.7307324365791548</v>
      </c>
      <c r="F195" s="16">
        <v>5.5874606527794377</v>
      </c>
      <c r="G195" s="16">
        <v>9.3810683418544869</v>
      </c>
      <c r="H195" s="16">
        <v>7.7540846992713401</v>
      </c>
      <c r="I195" s="16">
        <v>5.0925739202759521</v>
      </c>
      <c r="J195" s="16">
        <v>2.0804781768770932</v>
      </c>
      <c r="K195" s="16">
        <v>7.0736437782115305</v>
      </c>
      <c r="L195" s="16">
        <v>6.0113137969000059</v>
      </c>
      <c r="M195" s="16">
        <v>5.8580783276707651</v>
      </c>
      <c r="N195" s="13">
        <v>3.8651548607357227</v>
      </c>
      <c r="O195" s="16">
        <v>6.3184652194341062</v>
      </c>
      <c r="P195" s="16">
        <v>7.7307324365791548</v>
      </c>
      <c r="Q195" s="16">
        <v>5.5874606527794377</v>
      </c>
      <c r="R195" s="16">
        <v>9.3810683418544869</v>
      </c>
      <c r="S195" s="16">
        <v>7.7540846992713401</v>
      </c>
      <c r="T195" s="16">
        <v>5.0925739202759521</v>
      </c>
      <c r="U195" s="16">
        <v>2.0804781768770932</v>
      </c>
      <c r="V195" s="16">
        <v>7.0736437782115305</v>
      </c>
      <c r="W195" s="16">
        <v>6.0113137969000059</v>
      </c>
      <c r="X195" s="16">
        <v>5.8580783276707651</v>
      </c>
      <c r="Y195" s="13">
        <v>3.8651548607357227</v>
      </c>
    </row>
    <row r="196" spans="2:25" x14ac:dyDescent="0.25">
      <c r="B196" s="11">
        <v>193</v>
      </c>
      <c r="C196" s="13">
        <v>1621.3185496024544</v>
      </c>
      <c r="D196" s="16">
        <v>2.8290896164995512</v>
      </c>
      <c r="E196" s="16">
        <v>3.1855431757187391</v>
      </c>
      <c r="F196" s="16">
        <v>0.90788988754008759</v>
      </c>
      <c r="G196" s="16">
        <v>7.6212820350274715</v>
      </c>
      <c r="H196" s="16">
        <v>6.3465663567015342</v>
      </c>
      <c r="I196" s="16">
        <v>5.9851244710087261</v>
      </c>
      <c r="J196" s="16">
        <v>1.8840172713956331</v>
      </c>
      <c r="K196" s="16">
        <v>7.7927333762912951</v>
      </c>
      <c r="L196" s="16">
        <v>4.2675772959931617</v>
      </c>
      <c r="M196" s="16">
        <v>4.2060012484991303</v>
      </c>
      <c r="N196" s="13">
        <v>4.3857484585621798</v>
      </c>
      <c r="O196" s="16">
        <v>2.8290896164995512</v>
      </c>
      <c r="P196" s="16">
        <v>3.1855431757187391</v>
      </c>
      <c r="Q196" s="16">
        <v>0.90788988754008759</v>
      </c>
      <c r="R196" s="16">
        <v>7.6212820350274715</v>
      </c>
      <c r="S196" s="16">
        <v>6.3465663567015342</v>
      </c>
      <c r="T196" s="16">
        <v>5.9851244710087261</v>
      </c>
      <c r="U196" s="16">
        <v>1.8840172713956331</v>
      </c>
      <c r="V196" s="16">
        <v>7.7927333762912951</v>
      </c>
      <c r="W196" s="16">
        <v>4.2675772959931617</v>
      </c>
      <c r="X196" s="16">
        <v>4.2060012484991303</v>
      </c>
      <c r="Y196" s="13">
        <v>4.3857484585621798</v>
      </c>
    </row>
    <row r="197" spans="2:25" x14ac:dyDescent="0.25">
      <c r="B197" s="11">
        <v>194</v>
      </c>
      <c r="C197" s="13">
        <v>1904.0756608052759</v>
      </c>
      <c r="D197" s="16">
        <v>10.946062008298188</v>
      </c>
      <c r="E197" s="16">
        <v>4.2046114685091611</v>
      </c>
      <c r="F197" s="16">
        <v>4.4086781317254156</v>
      </c>
      <c r="G197" s="16">
        <v>4.6064843693855728</v>
      </c>
      <c r="H197" s="16">
        <v>6.5839788890306394</v>
      </c>
      <c r="I197" s="16">
        <v>8.1860505871117688</v>
      </c>
      <c r="J197" s="16">
        <v>2.4992955767983127</v>
      </c>
      <c r="K197" s="16">
        <v>3.0740449396223841</v>
      </c>
      <c r="L197" s="16">
        <v>6.8364659360057214</v>
      </c>
      <c r="M197" s="16">
        <v>8.5215572630442367</v>
      </c>
      <c r="N197" s="13">
        <v>6.5266269344207757</v>
      </c>
      <c r="O197" s="16">
        <v>10.946062008298188</v>
      </c>
      <c r="P197" s="16">
        <v>4.2046114685091611</v>
      </c>
      <c r="Q197" s="16">
        <v>4.4086781317254156</v>
      </c>
      <c r="R197" s="16">
        <v>4.6064843693855728</v>
      </c>
      <c r="S197" s="16">
        <v>6.5839788890306394</v>
      </c>
      <c r="T197" s="16">
        <v>8.1860505871117688</v>
      </c>
      <c r="U197" s="16">
        <v>2.4992955767983127</v>
      </c>
      <c r="V197" s="16">
        <v>3.0740449396223841</v>
      </c>
      <c r="W197" s="16">
        <v>6.8364659360057214</v>
      </c>
      <c r="X197" s="16">
        <v>8.5215572630442367</v>
      </c>
      <c r="Y197" s="13">
        <v>6.5266269344207757</v>
      </c>
    </row>
    <row r="198" spans="2:25" x14ac:dyDescent="0.25">
      <c r="B198" s="11">
        <v>195</v>
      </c>
      <c r="C198" s="13">
        <v>1680.659628064245</v>
      </c>
      <c r="D198" s="16">
        <v>1.5118998365151248</v>
      </c>
      <c r="E198" s="16">
        <v>4.7370133681368785</v>
      </c>
      <c r="F198" s="16">
        <v>4.3738297778173525</v>
      </c>
      <c r="G198" s="16">
        <v>5.2022988794321074</v>
      </c>
      <c r="H198" s="16">
        <v>8.9178975948575658</v>
      </c>
      <c r="I198" s="16">
        <v>9.306684468892513</v>
      </c>
      <c r="J198" s="16">
        <v>4.8430788314240685</v>
      </c>
      <c r="K198" s="16">
        <v>3.4081084864851223</v>
      </c>
      <c r="L198" s="16">
        <v>2.7251607851077004</v>
      </c>
      <c r="M198" s="16">
        <v>3.5725581818924126</v>
      </c>
      <c r="N198" s="13">
        <v>4.5973899745823079</v>
      </c>
      <c r="O198" s="16">
        <v>1.5118998365151248</v>
      </c>
      <c r="P198" s="16">
        <v>4.7370133681368785</v>
      </c>
      <c r="Q198" s="16">
        <v>4.3738297778173525</v>
      </c>
      <c r="R198" s="16">
        <v>5.2022988794321074</v>
      </c>
      <c r="S198" s="16">
        <v>8.9178975948575658</v>
      </c>
      <c r="T198" s="16">
        <v>9.306684468892513</v>
      </c>
      <c r="U198" s="16">
        <v>4.8430788314240685</v>
      </c>
      <c r="V198" s="16">
        <v>3.4081084864851223</v>
      </c>
      <c r="W198" s="16">
        <v>2.7251607851077004</v>
      </c>
      <c r="X198" s="16">
        <v>3.5725581818924126</v>
      </c>
      <c r="Y198" s="13">
        <v>4.5973899745823079</v>
      </c>
    </row>
    <row r="199" spans="2:25" x14ac:dyDescent="0.25">
      <c r="B199" s="11">
        <v>196</v>
      </c>
      <c r="C199" s="13">
        <v>1707.7543885060675</v>
      </c>
      <c r="D199" s="16">
        <v>4.4698359855194232</v>
      </c>
      <c r="E199" s="16">
        <v>2.6249812091109179</v>
      </c>
      <c r="F199" s="16">
        <v>7.3796138280608625</v>
      </c>
      <c r="G199" s="16">
        <v>4.3990574423465194</v>
      </c>
      <c r="H199" s="16">
        <v>2.9037005142603736</v>
      </c>
      <c r="I199" s="16">
        <v>2.4177002559801455</v>
      </c>
      <c r="J199" s="16">
        <v>6.0792953540261436</v>
      </c>
      <c r="K199" s="16">
        <v>4.7672640098388781</v>
      </c>
      <c r="L199" s="16">
        <v>8.3758637341254971</v>
      </c>
      <c r="M199" s="16">
        <v>8.56713588337138</v>
      </c>
      <c r="N199" s="13">
        <v>2.8742619045161537</v>
      </c>
      <c r="O199" s="16">
        <v>4.4698359855194232</v>
      </c>
      <c r="P199" s="16">
        <v>2.6249812091109179</v>
      </c>
      <c r="Q199" s="16">
        <v>7.3796138280608625</v>
      </c>
      <c r="R199" s="16">
        <v>4.3990574423465194</v>
      </c>
      <c r="S199" s="16">
        <v>2.9037005142603736</v>
      </c>
      <c r="T199" s="16">
        <v>2.4177002559801455</v>
      </c>
      <c r="U199" s="16">
        <v>6.0792953540261436</v>
      </c>
      <c r="V199" s="16">
        <v>4.7672640098388781</v>
      </c>
      <c r="W199" s="16">
        <v>8.3758637341254971</v>
      </c>
      <c r="X199" s="16">
        <v>8.56713588337138</v>
      </c>
      <c r="Y199" s="13">
        <v>2.8742619045161537</v>
      </c>
    </row>
    <row r="200" spans="2:25" x14ac:dyDescent="0.25">
      <c r="B200" s="11">
        <v>197</v>
      </c>
      <c r="C200" s="13">
        <v>1693.1499566992184</v>
      </c>
      <c r="D200" s="16">
        <v>5.5929151584464849</v>
      </c>
      <c r="E200" s="16">
        <v>6.3091816736125388</v>
      </c>
      <c r="F200" s="16">
        <v>6.8278497400931553</v>
      </c>
      <c r="G200" s="16">
        <v>4.0246759973093003</v>
      </c>
      <c r="H200" s="16">
        <v>4.6349418892562353</v>
      </c>
      <c r="I200" s="16">
        <v>5.6676804803038241</v>
      </c>
      <c r="J200" s="16">
        <v>5.3010388671685602</v>
      </c>
      <c r="K200" s="16">
        <v>3.2504950624086932</v>
      </c>
      <c r="L200" s="16">
        <v>5.2760866013045371</v>
      </c>
      <c r="M200" s="16">
        <v>4.7729311272210184</v>
      </c>
      <c r="N200" s="13">
        <v>2.1370730881766034</v>
      </c>
      <c r="O200" s="16">
        <v>5.5929151584464849</v>
      </c>
      <c r="P200" s="16">
        <v>6.3091816736125388</v>
      </c>
      <c r="Q200" s="16">
        <v>6.8278497400931553</v>
      </c>
      <c r="R200" s="16">
        <v>4.0246759973093003</v>
      </c>
      <c r="S200" s="16">
        <v>4.6349418892562353</v>
      </c>
      <c r="T200" s="16">
        <v>5.6676804803038241</v>
      </c>
      <c r="U200" s="16">
        <v>5.3010388671685602</v>
      </c>
      <c r="V200" s="16">
        <v>3.2504950624086932</v>
      </c>
      <c r="W200" s="16">
        <v>5.2760866013045371</v>
      </c>
      <c r="X200" s="16">
        <v>4.7729311272210184</v>
      </c>
      <c r="Y200" s="13">
        <v>2.1370730881766034</v>
      </c>
    </row>
    <row r="201" spans="2:25" x14ac:dyDescent="0.25">
      <c r="B201" s="11">
        <v>198</v>
      </c>
      <c r="C201" s="13">
        <v>1814.6741818936202</v>
      </c>
      <c r="D201" s="16">
        <v>5.4112891953181581</v>
      </c>
      <c r="E201" s="16">
        <v>5.3828327007176622</v>
      </c>
      <c r="F201" s="16">
        <v>2.1780065510771096</v>
      </c>
      <c r="G201" s="16">
        <v>2.7054898129367801</v>
      </c>
      <c r="H201" s="16">
        <v>6.6123460956524847</v>
      </c>
      <c r="I201" s="16">
        <v>5.1197131807278939</v>
      </c>
      <c r="J201" s="16">
        <v>5.459933253550715</v>
      </c>
      <c r="K201" s="16">
        <v>8.1397595317407845</v>
      </c>
      <c r="L201" s="16">
        <v>6.5333289202520808</v>
      </c>
      <c r="M201" s="16">
        <v>6.3553126320767355</v>
      </c>
      <c r="N201" s="13">
        <v>7.2551791544257078</v>
      </c>
      <c r="O201" s="16">
        <v>5.4112891953181581</v>
      </c>
      <c r="P201" s="16">
        <v>5.3828327007176622</v>
      </c>
      <c r="Q201" s="16">
        <v>2.1780065510771096</v>
      </c>
      <c r="R201" s="16">
        <v>2.7054898129367801</v>
      </c>
      <c r="S201" s="16">
        <v>6.6123460956524847</v>
      </c>
      <c r="T201" s="16">
        <v>5.1197131807278939</v>
      </c>
      <c r="U201" s="16">
        <v>5.459933253550715</v>
      </c>
      <c r="V201" s="16">
        <v>8.1397595317407845</v>
      </c>
      <c r="W201" s="16">
        <v>6.5333289202520808</v>
      </c>
      <c r="X201" s="16">
        <v>6.3553126320767355</v>
      </c>
      <c r="Y201" s="13">
        <v>7.2551791544257078</v>
      </c>
    </row>
    <row r="202" spans="2:25" x14ac:dyDescent="0.25">
      <c r="B202" s="11">
        <v>199</v>
      </c>
      <c r="C202" s="13">
        <v>1848.8602813766938</v>
      </c>
      <c r="D202" s="16">
        <v>5.4663284588321694</v>
      </c>
      <c r="E202" s="16">
        <v>7.0995691817706081</v>
      </c>
      <c r="F202" s="16">
        <v>9.2773876546021814</v>
      </c>
      <c r="G202" s="16">
        <v>1.8636760141278126</v>
      </c>
      <c r="H202" s="16">
        <v>4.764746167127349</v>
      </c>
      <c r="I202" s="16">
        <v>6.6834588698439044</v>
      </c>
      <c r="J202" s="16">
        <v>3.6711471639354447</v>
      </c>
      <c r="K202" s="16">
        <v>6.4391534803432258</v>
      </c>
      <c r="L202" s="16">
        <v>5.2935486551560098</v>
      </c>
      <c r="M202" s="16">
        <v>5.518515413926969</v>
      </c>
      <c r="N202" s="13">
        <v>7.0749358950123113</v>
      </c>
      <c r="O202" s="16">
        <v>5.4663284588321694</v>
      </c>
      <c r="P202" s="16">
        <v>7.0995691817706081</v>
      </c>
      <c r="Q202" s="16">
        <v>9.2773876546021814</v>
      </c>
      <c r="R202" s="16">
        <v>1.8636760141278126</v>
      </c>
      <c r="S202" s="16">
        <v>4.764746167127349</v>
      </c>
      <c r="T202" s="16">
        <v>6.6834588698439044</v>
      </c>
      <c r="U202" s="16">
        <v>3.6711471639354447</v>
      </c>
      <c r="V202" s="16">
        <v>6.4391534803432258</v>
      </c>
      <c r="W202" s="16">
        <v>5.2935486551560098</v>
      </c>
      <c r="X202" s="16">
        <v>5.518515413926969</v>
      </c>
      <c r="Y202" s="13">
        <v>7.0749358950123113</v>
      </c>
    </row>
    <row r="203" spans="2:25" x14ac:dyDescent="0.25">
      <c r="B203" s="11">
        <v>200</v>
      </c>
      <c r="C203" s="13">
        <v>1821.0784359087263</v>
      </c>
      <c r="D203" s="16">
        <v>8.1932355282053351</v>
      </c>
      <c r="E203" s="16">
        <v>5.4090825670622671</v>
      </c>
      <c r="F203" s="16">
        <v>6.4499229269237111</v>
      </c>
      <c r="G203" s="16">
        <v>7.3209428281186995</v>
      </c>
      <c r="H203" s="16">
        <v>3.383722329259744</v>
      </c>
      <c r="I203" s="16">
        <v>8.1689878644077361</v>
      </c>
      <c r="J203" s="16">
        <v>4.6618011530617434</v>
      </c>
      <c r="K203" s="16">
        <v>8.1837048366993645</v>
      </c>
      <c r="L203" s="16">
        <v>3.6839762423822671</v>
      </c>
      <c r="M203" s="16">
        <v>5.9622774118676176</v>
      </c>
      <c r="N203" s="13">
        <v>0.25122791617298379</v>
      </c>
      <c r="O203" s="16">
        <v>8.1932355282053351</v>
      </c>
      <c r="P203" s="16">
        <v>5.4090825670622671</v>
      </c>
      <c r="Q203" s="16">
        <v>6.4499229269237111</v>
      </c>
      <c r="R203" s="16">
        <v>7.3209428281186995</v>
      </c>
      <c r="S203" s="16">
        <v>3.383722329259744</v>
      </c>
      <c r="T203" s="16">
        <v>8.1689878644077361</v>
      </c>
      <c r="U203" s="16">
        <v>4.6618011530617434</v>
      </c>
      <c r="V203" s="16">
        <v>8.1837048366993645</v>
      </c>
      <c r="W203" s="16">
        <v>3.6839762423822671</v>
      </c>
      <c r="X203" s="16">
        <v>5.9622774118676176</v>
      </c>
      <c r="Y203" s="13">
        <v>0.25122791617298379</v>
      </c>
    </row>
    <row r="204" spans="2:25" x14ac:dyDescent="0.25">
      <c r="B204" s="11">
        <v>201</v>
      </c>
      <c r="C204" s="13">
        <v>1663.7146380779798</v>
      </c>
      <c r="D204" s="16">
        <v>7.7274686013506626</v>
      </c>
      <c r="E204" s="16">
        <v>4.8763325186943591</v>
      </c>
      <c r="F204" s="16">
        <v>4.5561526359183331</v>
      </c>
      <c r="G204" s="16">
        <v>3.7497872473229172</v>
      </c>
      <c r="H204" s="16">
        <v>6.0962137964965546</v>
      </c>
      <c r="I204" s="16">
        <v>5.7004734383057434</v>
      </c>
      <c r="J204" s="16">
        <v>3.9419157555185573</v>
      </c>
      <c r="K204" s="16">
        <v>3.3681162638487492</v>
      </c>
      <c r="L204" s="16">
        <v>2.7070763066662331</v>
      </c>
      <c r="M204" s="16">
        <v>4.1569075988200126</v>
      </c>
      <c r="N204" s="13">
        <v>5.0829934507003642</v>
      </c>
      <c r="O204" s="16">
        <v>7.7274686013506626</v>
      </c>
      <c r="P204" s="16">
        <v>4.8763325186943591</v>
      </c>
      <c r="Q204" s="16">
        <v>4.5561526359183331</v>
      </c>
      <c r="R204" s="16">
        <v>3.7497872473229172</v>
      </c>
      <c r="S204" s="16">
        <v>6.0962137964965546</v>
      </c>
      <c r="T204" s="16">
        <v>5.7004734383057434</v>
      </c>
      <c r="U204" s="16">
        <v>3.9419157555185573</v>
      </c>
      <c r="V204" s="16">
        <v>3.3681162638487492</v>
      </c>
      <c r="W204" s="16">
        <v>2.7070763066662331</v>
      </c>
      <c r="X204" s="16">
        <v>4.1569075988200126</v>
      </c>
      <c r="Y204" s="13">
        <v>5.0829934507003642</v>
      </c>
    </row>
    <row r="205" spans="2:25" x14ac:dyDescent="0.25">
      <c r="B205" s="11">
        <v>202</v>
      </c>
      <c r="C205" s="13">
        <v>1769.2404793380103</v>
      </c>
      <c r="D205" s="16">
        <v>4.5548654421135106</v>
      </c>
      <c r="E205" s="16">
        <v>7.5913168717084822</v>
      </c>
      <c r="F205" s="16">
        <v>6.6638701706403047</v>
      </c>
      <c r="G205" s="16">
        <v>3.7937269224631232</v>
      </c>
      <c r="H205" s="16">
        <v>7.2637171976999042</v>
      </c>
      <c r="I205" s="16">
        <v>3.5289025470138515</v>
      </c>
      <c r="J205" s="16">
        <v>4.716357046282476</v>
      </c>
      <c r="K205" s="16">
        <v>5.7049888452295932</v>
      </c>
      <c r="L205" s="16">
        <v>4.0562780926527289</v>
      </c>
      <c r="M205" s="16">
        <v>6.0823307986938673</v>
      </c>
      <c r="N205" s="13">
        <v>4.4667497635474112</v>
      </c>
      <c r="O205" s="16">
        <v>4.5548654421135106</v>
      </c>
      <c r="P205" s="16">
        <v>7.5913168717084822</v>
      </c>
      <c r="Q205" s="16">
        <v>6.6638701706403047</v>
      </c>
      <c r="R205" s="16">
        <v>3.7937269224631232</v>
      </c>
      <c r="S205" s="16">
        <v>7.2637171976999042</v>
      </c>
      <c r="T205" s="16">
        <v>3.5289025470138515</v>
      </c>
      <c r="U205" s="16">
        <v>4.716357046282476</v>
      </c>
      <c r="V205" s="16">
        <v>5.7049888452295932</v>
      </c>
      <c r="W205" s="16">
        <v>4.0562780926527289</v>
      </c>
      <c r="X205" s="16">
        <v>6.0823307986938673</v>
      </c>
      <c r="Y205" s="13">
        <v>4.4667497635474112</v>
      </c>
    </row>
    <row r="206" spans="2:25" x14ac:dyDescent="0.25">
      <c r="B206" s="11">
        <v>203</v>
      </c>
      <c r="C206" s="13">
        <v>1713.0614019517445</v>
      </c>
      <c r="D206" s="16">
        <v>4.2668783058909163</v>
      </c>
      <c r="E206" s="16">
        <v>3.0239896906119172</v>
      </c>
      <c r="F206" s="16">
        <v>2.3597146082023635</v>
      </c>
      <c r="G206" s="16">
        <v>5.5114827389789651</v>
      </c>
      <c r="H206" s="16">
        <v>5.5448152832512232</v>
      </c>
      <c r="I206" s="16">
        <v>6.5414606461818661</v>
      </c>
      <c r="J206" s="16">
        <v>3.3271404367434938</v>
      </c>
      <c r="K206" s="16">
        <v>6.4356393259065516</v>
      </c>
      <c r="L206" s="16">
        <v>7.0902776082408714</v>
      </c>
      <c r="M206" s="16">
        <v>5.0193824262340643</v>
      </c>
      <c r="N206" s="13">
        <v>5.9302013759979051</v>
      </c>
      <c r="O206" s="16">
        <v>4.2668783058909163</v>
      </c>
      <c r="P206" s="16">
        <v>3.0239896906119172</v>
      </c>
      <c r="Q206" s="16">
        <v>2.3597146082023635</v>
      </c>
      <c r="R206" s="16">
        <v>5.5114827389789651</v>
      </c>
      <c r="S206" s="16">
        <v>5.5448152832512232</v>
      </c>
      <c r="T206" s="16">
        <v>6.5414606461818661</v>
      </c>
      <c r="U206" s="16">
        <v>3.3271404367434938</v>
      </c>
      <c r="V206" s="16">
        <v>6.4356393259065516</v>
      </c>
      <c r="W206" s="16">
        <v>7.0902776082408714</v>
      </c>
      <c r="X206" s="16">
        <v>5.0193824262340643</v>
      </c>
      <c r="Y206" s="13">
        <v>5.9302013759979051</v>
      </c>
    </row>
    <row r="207" spans="2:25" x14ac:dyDescent="0.25">
      <c r="B207" s="11">
        <v>204</v>
      </c>
      <c r="C207" s="13">
        <v>1791.5660419048388</v>
      </c>
      <c r="D207" s="16">
        <v>4.0190277984681018</v>
      </c>
      <c r="E207" s="16">
        <v>5.3461287353688167</v>
      </c>
      <c r="F207" s="16">
        <v>6.704542332465028</v>
      </c>
      <c r="G207" s="16">
        <v>4.7950517910572881</v>
      </c>
      <c r="H207" s="16">
        <v>3.5658718959226769</v>
      </c>
      <c r="I207" s="16">
        <v>7.6369144473182935</v>
      </c>
      <c r="J207" s="16">
        <v>5.1470893565062035</v>
      </c>
      <c r="K207" s="16">
        <v>8.2021274156194774</v>
      </c>
      <c r="L207" s="16">
        <v>3.8186509933075472</v>
      </c>
      <c r="M207" s="16">
        <v>6.2893826033425206</v>
      </c>
      <c r="N207" s="13">
        <v>4.2409775823061286</v>
      </c>
      <c r="O207" s="16">
        <v>4.0190277984681018</v>
      </c>
      <c r="P207" s="16">
        <v>5.3461287353688167</v>
      </c>
      <c r="Q207" s="16">
        <v>6.704542332465028</v>
      </c>
      <c r="R207" s="16">
        <v>4.7950517910572881</v>
      </c>
      <c r="S207" s="16">
        <v>3.5658718959226769</v>
      </c>
      <c r="T207" s="16">
        <v>7.6369144473182935</v>
      </c>
      <c r="U207" s="16">
        <v>5.1470893565062035</v>
      </c>
      <c r="V207" s="16">
        <v>8.2021274156194774</v>
      </c>
      <c r="W207" s="16">
        <v>3.8186509933075472</v>
      </c>
      <c r="X207" s="16">
        <v>6.2893826033425206</v>
      </c>
      <c r="Y207" s="13">
        <v>4.2409775823061286</v>
      </c>
    </row>
    <row r="208" spans="2:25" x14ac:dyDescent="0.25">
      <c r="B208" s="11">
        <v>205</v>
      </c>
      <c r="C208" s="13">
        <v>1624.8138986653837</v>
      </c>
      <c r="D208" s="16">
        <v>5.2108881579700457</v>
      </c>
      <c r="E208" s="16">
        <v>3.3028223551074523</v>
      </c>
      <c r="F208" s="16">
        <v>2.9001813244039467</v>
      </c>
      <c r="G208" s="16">
        <v>6.2431643309751914</v>
      </c>
      <c r="H208" s="16">
        <v>8.4977748763258223</v>
      </c>
      <c r="I208" s="16">
        <v>3.8134075573948412</v>
      </c>
      <c r="J208" s="16">
        <v>2.9667483407381994</v>
      </c>
      <c r="K208" s="16">
        <v>7.7604053937531612</v>
      </c>
      <c r="L208" s="16">
        <v>1.7564091305173615</v>
      </c>
      <c r="M208" s="16">
        <v>3.7258971017202924</v>
      </c>
      <c r="N208" s="13">
        <v>3.4358491183097213</v>
      </c>
      <c r="O208" s="16">
        <v>5.2108881579700457</v>
      </c>
      <c r="P208" s="16">
        <v>3.3028223551074523</v>
      </c>
      <c r="Q208" s="16">
        <v>2.9001813244039467</v>
      </c>
      <c r="R208" s="16">
        <v>6.2431643309751914</v>
      </c>
      <c r="S208" s="16">
        <v>8.4977748763258223</v>
      </c>
      <c r="T208" s="16">
        <v>3.8134075573948412</v>
      </c>
      <c r="U208" s="16">
        <v>2.9667483407381994</v>
      </c>
      <c r="V208" s="16">
        <v>7.7604053937531612</v>
      </c>
      <c r="W208" s="16">
        <v>1.7564091305173615</v>
      </c>
      <c r="X208" s="16">
        <v>3.7258971017202924</v>
      </c>
      <c r="Y208" s="13">
        <v>3.4358491183097213</v>
      </c>
    </row>
    <row r="209" spans="2:25" x14ac:dyDescent="0.25">
      <c r="B209" s="11">
        <v>206</v>
      </c>
      <c r="C209" s="13">
        <v>1622.506448082182</v>
      </c>
      <c r="D209" s="16">
        <v>2.638499231074245</v>
      </c>
      <c r="E209" s="16">
        <v>1.8212137640263437</v>
      </c>
      <c r="F209" s="16">
        <v>4.2057681294968301</v>
      </c>
      <c r="G209" s="16">
        <v>4.6719994219188363</v>
      </c>
      <c r="H209" s="16">
        <v>5.1859192122273825</v>
      </c>
      <c r="I209" s="16">
        <v>7.0154652639995483</v>
      </c>
      <c r="J209" s="16">
        <v>6.8167239654981682</v>
      </c>
      <c r="K209" s="16">
        <v>4.2083522014881511</v>
      </c>
      <c r="L209" s="16">
        <v>4.9697120341499241</v>
      </c>
      <c r="M209" s="16">
        <v>5.1389552725269292</v>
      </c>
      <c r="N209" s="13">
        <v>2.702006275331581</v>
      </c>
      <c r="O209" s="16">
        <v>2.638499231074245</v>
      </c>
      <c r="P209" s="16">
        <v>1.8212137640263437</v>
      </c>
      <c r="Q209" s="16">
        <v>4.2057681294968301</v>
      </c>
      <c r="R209" s="16">
        <v>4.6719994219188363</v>
      </c>
      <c r="S209" s="16">
        <v>5.1859192122273825</v>
      </c>
      <c r="T209" s="16">
        <v>7.0154652639995483</v>
      </c>
      <c r="U209" s="16">
        <v>6.8167239654981682</v>
      </c>
      <c r="V209" s="16">
        <v>4.2083522014881511</v>
      </c>
      <c r="W209" s="16">
        <v>4.9697120341499241</v>
      </c>
      <c r="X209" s="16">
        <v>5.1389552725269292</v>
      </c>
      <c r="Y209" s="13">
        <v>2.702006275331581</v>
      </c>
    </row>
    <row r="210" spans="2:25" x14ac:dyDescent="0.25">
      <c r="B210" s="11">
        <v>207</v>
      </c>
      <c r="C210" s="13">
        <v>1606.1749676617869</v>
      </c>
      <c r="D210" s="16">
        <v>0.66882800685342403</v>
      </c>
      <c r="E210" s="16">
        <v>4.3780458964547595</v>
      </c>
      <c r="F210" s="16">
        <v>5.7325553679119867</v>
      </c>
      <c r="G210" s="16">
        <v>5.2608748777271046</v>
      </c>
      <c r="H210" s="16">
        <v>2.6081852394042397</v>
      </c>
      <c r="I210" s="16">
        <v>5.4373162822160186</v>
      </c>
      <c r="J210" s="16">
        <v>9.4205200855399784</v>
      </c>
      <c r="K210" s="16">
        <v>6.2858991715906027</v>
      </c>
      <c r="L210" s="16">
        <v>1.485256900657864</v>
      </c>
      <c r="M210" s="16">
        <v>5.8248876529880773</v>
      </c>
      <c r="N210" s="13">
        <v>1.4164402517125456</v>
      </c>
      <c r="O210" s="16">
        <v>0.66882800685342403</v>
      </c>
      <c r="P210" s="16">
        <v>4.3780458964547595</v>
      </c>
      <c r="Q210" s="16">
        <v>5.7325553679119867</v>
      </c>
      <c r="R210" s="16">
        <v>5.2608748777271046</v>
      </c>
      <c r="S210" s="16">
        <v>2.6081852394042397</v>
      </c>
      <c r="T210" s="16">
        <v>5.4373162822160186</v>
      </c>
      <c r="U210" s="16">
        <v>9.4205200855399784</v>
      </c>
      <c r="V210" s="16">
        <v>6.2858991715906027</v>
      </c>
      <c r="W210" s="16">
        <v>1.485256900657864</v>
      </c>
      <c r="X210" s="16">
        <v>5.8248876529880773</v>
      </c>
      <c r="Y210" s="13">
        <v>1.4164402517125456</v>
      </c>
    </row>
    <row r="211" spans="2:25" x14ac:dyDescent="0.25">
      <c r="B211" s="11">
        <v>208</v>
      </c>
      <c r="C211" s="13">
        <v>1786.0437512192836</v>
      </c>
      <c r="D211" s="16">
        <v>7.0484281699677078</v>
      </c>
      <c r="E211" s="16">
        <v>5.4906234410846428</v>
      </c>
      <c r="F211" s="16">
        <v>4.2506152611766321</v>
      </c>
      <c r="G211" s="16">
        <v>7.8676870471505049</v>
      </c>
      <c r="H211" s="16">
        <v>6.6247799575717803</v>
      </c>
      <c r="I211" s="16">
        <v>6.4183065729215887</v>
      </c>
      <c r="J211" s="16">
        <v>3.2975039088594023</v>
      </c>
      <c r="K211" s="16">
        <v>3.7477232861949634</v>
      </c>
      <c r="L211" s="16">
        <v>6.4237466525515332</v>
      </c>
      <c r="M211" s="16">
        <v>3.7102855513427482</v>
      </c>
      <c r="N211" s="13">
        <v>4.5590461896069163</v>
      </c>
      <c r="O211" s="16">
        <v>7.0484281699677078</v>
      </c>
      <c r="P211" s="16">
        <v>5.4906234410846428</v>
      </c>
      <c r="Q211" s="16">
        <v>4.2506152611766321</v>
      </c>
      <c r="R211" s="16">
        <v>7.8676870471505049</v>
      </c>
      <c r="S211" s="16">
        <v>6.6247799575717803</v>
      </c>
      <c r="T211" s="16">
        <v>6.4183065729215887</v>
      </c>
      <c r="U211" s="16">
        <v>3.2975039088594023</v>
      </c>
      <c r="V211" s="16">
        <v>3.7477232861949634</v>
      </c>
      <c r="W211" s="16">
        <v>6.4237466525515332</v>
      </c>
      <c r="X211" s="16">
        <v>3.7102855513427482</v>
      </c>
      <c r="Y211" s="13">
        <v>4.5590461896069163</v>
      </c>
    </row>
    <row r="212" spans="2:25" x14ac:dyDescent="0.25">
      <c r="B212" s="11">
        <v>209</v>
      </c>
      <c r="C212" s="13">
        <v>1678.626174348721</v>
      </c>
      <c r="D212" s="16">
        <v>2.121309427602931</v>
      </c>
      <c r="E212" s="16">
        <v>4.9549910240906643</v>
      </c>
      <c r="F212" s="16">
        <v>5.4220213343365113</v>
      </c>
      <c r="G212" s="16">
        <v>1.2114921116600748</v>
      </c>
      <c r="H212" s="16">
        <v>5.2234263446544267</v>
      </c>
      <c r="I212" s="16">
        <v>2.8838917233557018</v>
      </c>
      <c r="J212" s="16">
        <v>5.1068411338465722</v>
      </c>
      <c r="K212" s="16">
        <v>5.7156062277164956</v>
      </c>
      <c r="L212" s="16">
        <v>4.4659804463788975</v>
      </c>
      <c r="M212" s="16">
        <v>9.9335963219618115</v>
      </c>
      <c r="N212" s="13">
        <v>6.0168891201514212</v>
      </c>
      <c r="O212" s="16">
        <v>2.121309427602931</v>
      </c>
      <c r="P212" s="16">
        <v>4.9549910240906643</v>
      </c>
      <c r="Q212" s="16">
        <v>5.4220213343365113</v>
      </c>
      <c r="R212" s="16">
        <v>1.2114921116600748</v>
      </c>
      <c r="S212" s="16">
        <v>5.2234263446544267</v>
      </c>
      <c r="T212" s="16">
        <v>2.8838917233557018</v>
      </c>
      <c r="U212" s="16">
        <v>5.1068411338465722</v>
      </c>
      <c r="V212" s="16">
        <v>5.7156062277164956</v>
      </c>
      <c r="W212" s="16">
        <v>4.4659804463788975</v>
      </c>
      <c r="X212" s="16">
        <v>9.9335963219618115</v>
      </c>
      <c r="Y212" s="13">
        <v>6.0168891201514212</v>
      </c>
    </row>
    <row r="213" spans="2:25" x14ac:dyDescent="0.25">
      <c r="B213" s="11">
        <v>210</v>
      </c>
      <c r="C213" s="13">
        <v>1609.6328869968941</v>
      </c>
      <c r="D213" s="16">
        <v>1.411330354682943</v>
      </c>
      <c r="E213" s="16">
        <v>7.6480372989222944</v>
      </c>
      <c r="F213" s="16">
        <v>0.15492233541897171</v>
      </c>
      <c r="G213" s="16">
        <v>3.5591457109906406</v>
      </c>
      <c r="H213" s="16">
        <v>6.7355222594346245</v>
      </c>
      <c r="I213" s="16">
        <v>6.8397221180424292</v>
      </c>
      <c r="J213" s="16">
        <v>6.6100390192690872</v>
      </c>
      <c r="K213" s="16">
        <v>6.8156361770432987</v>
      </c>
      <c r="L213" s="16">
        <v>4.6943356788399511</v>
      </c>
      <c r="M213" s="16">
        <v>2.6018372640492529</v>
      </c>
      <c r="N213" s="13">
        <v>1.6851261752775533</v>
      </c>
      <c r="O213" s="16">
        <v>1.411330354682943</v>
      </c>
      <c r="P213" s="16">
        <v>7.6480372989222944</v>
      </c>
      <c r="Q213" s="16">
        <v>0.15492233541897171</v>
      </c>
      <c r="R213" s="16">
        <v>3.5591457109906406</v>
      </c>
      <c r="S213" s="16">
        <v>6.7355222594346245</v>
      </c>
      <c r="T213" s="16">
        <v>6.8397221180424292</v>
      </c>
      <c r="U213" s="16">
        <v>6.6100390192690872</v>
      </c>
      <c r="V213" s="16">
        <v>6.8156361770432987</v>
      </c>
      <c r="W213" s="16">
        <v>4.6943356788399511</v>
      </c>
      <c r="X213" s="16">
        <v>2.6018372640492529</v>
      </c>
      <c r="Y213" s="13">
        <v>1.6851261752775533</v>
      </c>
    </row>
    <row r="214" spans="2:25" x14ac:dyDescent="0.25">
      <c r="B214" s="11">
        <v>211</v>
      </c>
      <c r="C214" s="13">
        <v>1742.3829243848868</v>
      </c>
      <c r="D214" s="16">
        <v>5.2996153568513549</v>
      </c>
      <c r="E214" s="16">
        <v>2.5285411683821173</v>
      </c>
      <c r="F214" s="16">
        <v>6.1298259857877762</v>
      </c>
      <c r="G214" s="16">
        <v>4.7179583209848115</v>
      </c>
      <c r="H214" s="16">
        <v>4.4342213583888554</v>
      </c>
      <c r="I214" s="16">
        <v>4.1454103934368334</v>
      </c>
      <c r="J214" s="16">
        <v>2.8094782174763355</v>
      </c>
      <c r="K214" s="16">
        <v>7.8835252578113266</v>
      </c>
      <c r="L214" s="16">
        <v>5.5004826421301463</v>
      </c>
      <c r="M214" s="16">
        <v>6.6111523567497343</v>
      </c>
      <c r="N214" s="13">
        <v>6.787894277121433</v>
      </c>
      <c r="O214" s="16">
        <v>5.2996153568513549</v>
      </c>
      <c r="P214" s="16">
        <v>2.5285411683821173</v>
      </c>
      <c r="Q214" s="16">
        <v>6.1298259857877762</v>
      </c>
      <c r="R214" s="16">
        <v>4.7179583209848115</v>
      </c>
      <c r="S214" s="16">
        <v>4.4342213583888554</v>
      </c>
      <c r="T214" s="16">
        <v>4.1454103934368334</v>
      </c>
      <c r="U214" s="16">
        <v>2.8094782174763355</v>
      </c>
      <c r="V214" s="16">
        <v>7.8835252578113266</v>
      </c>
      <c r="W214" s="16">
        <v>5.5004826421301463</v>
      </c>
      <c r="X214" s="16">
        <v>6.6111523567497343</v>
      </c>
      <c r="Y214" s="13">
        <v>6.787894277121433</v>
      </c>
    </row>
    <row r="215" spans="2:25" x14ac:dyDescent="0.25">
      <c r="B215" s="11">
        <v>212</v>
      </c>
      <c r="C215" s="13">
        <v>1849.7100427198745</v>
      </c>
      <c r="D215" s="16">
        <v>7.2145356779402761</v>
      </c>
      <c r="E215" s="16">
        <v>8.1617025094630655</v>
      </c>
      <c r="F215" s="16">
        <v>5.9909986467109082</v>
      </c>
      <c r="G215" s="16">
        <v>5.4578763092782019</v>
      </c>
      <c r="H215" s="16">
        <v>4.8226897326335587</v>
      </c>
      <c r="I215" s="16">
        <v>5.6110543101407639</v>
      </c>
      <c r="J215" s="16">
        <v>6.27434803392745</v>
      </c>
      <c r="K215" s="16">
        <v>4.9376700577281545</v>
      </c>
      <c r="L215" s="16">
        <v>4.2460843358614619</v>
      </c>
      <c r="M215" s="16">
        <v>6.6674868267462415</v>
      </c>
      <c r="N215" s="13">
        <v>3.7167840127701481</v>
      </c>
      <c r="O215" s="16">
        <v>7.2145356779402761</v>
      </c>
      <c r="P215" s="16">
        <v>8.1617025094630655</v>
      </c>
      <c r="Q215" s="16">
        <v>5.9909986467109082</v>
      </c>
      <c r="R215" s="16">
        <v>5.4578763092782019</v>
      </c>
      <c r="S215" s="16">
        <v>4.8226897326335587</v>
      </c>
      <c r="T215" s="16">
        <v>5.6110543101407639</v>
      </c>
      <c r="U215" s="16">
        <v>6.27434803392745</v>
      </c>
      <c r="V215" s="16">
        <v>4.9376700577281545</v>
      </c>
      <c r="W215" s="16">
        <v>4.2460843358614619</v>
      </c>
      <c r="X215" s="16">
        <v>6.6674868267462415</v>
      </c>
      <c r="Y215" s="13">
        <v>3.7167840127701481</v>
      </c>
    </row>
    <row r="216" spans="2:25" x14ac:dyDescent="0.25">
      <c r="B216" s="11">
        <v>213</v>
      </c>
      <c r="C216" s="13">
        <v>1604.801368522963</v>
      </c>
      <c r="D216" s="16">
        <v>4.2864046443479333</v>
      </c>
      <c r="E216" s="16">
        <v>7.6420510024153856</v>
      </c>
      <c r="F216" s="16">
        <v>7.4251740104204025</v>
      </c>
      <c r="G216" s="16">
        <v>3.0523807691227978</v>
      </c>
      <c r="H216" s="16">
        <v>2.4404785501604818</v>
      </c>
      <c r="I216" s="16">
        <v>2.1226840756513115</v>
      </c>
      <c r="J216" s="16">
        <v>5.7401728588783669</v>
      </c>
      <c r="K216" s="16">
        <v>4.5225445256586534</v>
      </c>
      <c r="L216" s="16">
        <v>1.9355653146247609</v>
      </c>
      <c r="M216" s="16">
        <v>2.3088853596688206</v>
      </c>
      <c r="N216" s="13">
        <v>6.8566533068901974</v>
      </c>
      <c r="O216" s="16">
        <v>4.2864046443479333</v>
      </c>
      <c r="P216" s="16">
        <v>7.6420510024153856</v>
      </c>
      <c r="Q216" s="16">
        <v>7.4251740104204025</v>
      </c>
      <c r="R216" s="16">
        <v>3.0523807691227978</v>
      </c>
      <c r="S216" s="16">
        <v>2.4404785501604818</v>
      </c>
      <c r="T216" s="16">
        <v>2.1226840756513115</v>
      </c>
      <c r="U216" s="16">
        <v>5.7401728588783669</v>
      </c>
      <c r="V216" s="16">
        <v>4.5225445256586534</v>
      </c>
      <c r="W216" s="16">
        <v>1.9355653146247609</v>
      </c>
      <c r="X216" s="16">
        <v>2.3088853596688206</v>
      </c>
      <c r="Y216" s="13">
        <v>6.8566533068901974</v>
      </c>
    </row>
    <row r="217" spans="2:25" x14ac:dyDescent="0.25">
      <c r="B217" s="11">
        <v>214</v>
      </c>
      <c r="C217" s="13">
        <v>1730.3509828571673</v>
      </c>
      <c r="D217" s="16">
        <v>5.6496665255564142</v>
      </c>
      <c r="E217" s="16">
        <v>4.7509631247091271</v>
      </c>
      <c r="F217" s="16">
        <v>6.1161039423296515</v>
      </c>
      <c r="G217" s="16">
        <v>7.499425888008556</v>
      </c>
      <c r="H217" s="16">
        <v>2.8693593634397034</v>
      </c>
      <c r="I217" s="16">
        <v>3.8523187870870852</v>
      </c>
      <c r="J217" s="16">
        <v>5.8937162249730068</v>
      </c>
      <c r="K217" s="16">
        <v>3.071753608018855</v>
      </c>
      <c r="L217" s="16">
        <v>7.3085197775113553</v>
      </c>
      <c r="M217" s="16">
        <v>3.1293163159572224</v>
      </c>
      <c r="N217" s="13">
        <v>5.9812681028187482</v>
      </c>
      <c r="O217" s="16">
        <v>5.6496665255564142</v>
      </c>
      <c r="P217" s="16">
        <v>4.7509631247091271</v>
      </c>
      <c r="Q217" s="16">
        <v>6.1161039423296515</v>
      </c>
      <c r="R217" s="16">
        <v>7.499425888008556</v>
      </c>
      <c r="S217" s="16">
        <v>2.8693593634397034</v>
      </c>
      <c r="T217" s="16">
        <v>3.8523187870870852</v>
      </c>
      <c r="U217" s="16">
        <v>5.8937162249730068</v>
      </c>
      <c r="V217" s="16">
        <v>3.071753608018855</v>
      </c>
      <c r="W217" s="16">
        <v>7.3085197775113553</v>
      </c>
      <c r="X217" s="16">
        <v>3.1293163159572224</v>
      </c>
      <c r="Y217" s="13">
        <v>5.9812681028187482</v>
      </c>
    </row>
    <row r="218" spans="2:25" x14ac:dyDescent="0.25">
      <c r="B218" s="11">
        <v>215</v>
      </c>
      <c r="C218" s="13">
        <v>1780.8036726896539</v>
      </c>
      <c r="D218" s="16">
        <v>4.7217944255806357</v>
      </c>
      <c r="E218" s="16">
        <v>6.7412311803334726</v>
      </c>
      <c r="F218" s="16">
        <v>7.1672856614502845</v>
      </c>
      <c r="G218" s="16">
        <v>7.4149798904329955</v>
      </c>
      <c r="H218" s="16">
        <v>2.609851108365052</v>
      </c>
      <c r="I218" s="16">
        <v>5.0089672182687748</v>
      </c>
      <c r="J218" s="16">
        <v>4.6674027410956809</v>
      </c>
      <c r="K218" s="16">
        <v>8.5585605171373764</v>
      </c>
      <c r="L218" s="16">
        <v>6.2376370553862115</v>
      </c>
      <c r="M218" s="16">
        <v>3.9110911269518871</v>
      </c>
      <c r="N218" s="13">
        <v>2.1704570527419729</v>
      </c>
      <c r="O218" s="16">
        <v>4.7217944255806357</v>
      </c>
      <c r="P218" s="16">
        <v>6.7412311803334726</v>
      </c>
      <c r="Q218" s="16">
        <v>7.1672856614502845</v>
      </c>
      <c r="R218" s="16">
        <v>7.4149798904329955</v>
      </c>
      <c r="S218" s="16">
        <v>2.609851108365052</v>
      </c>
      <c r="T218" s="16">
        <v>5.0089672182687748</v>
      </c>
      <c r="U218" s="16">
        <v>4.6674027410956809</v>
      </c>
      <c r="V218" s="16">
        <v>8.5585605171373764</v>
      </c>
      <c r="W218" s="16">
        <v>6.2376370553862115</v>
      </c>
      <c r="X218" s="16">
        <v>3.9110911269518871</v>
      </c>
      <c r="Y218" s="13">
        <v>2.1704570527419729</v>
      </c>
    </row>
    <row r="219" spans="2:25" x14ac:dyDescent="0.25">
      <c r="B219" s="11">
        <v>216</v>
      </c>
      <c r="C219" s="13">
        <v>1613.3052197008901</v>
      </c>
      <c r="D219" s="16">
        <v>5.3177624618510855</v>
      </c>
      <c r="E219" s="16">
        <v>8.5090190268817771</v>
      </c>
      <c r="F219" s="16">
        <v>1.8942541471029042</v>
      </c>
      <c r="G219" s="16">
        <v>4.6614198291940507</v>
      </c>
      <c r="H219" s="16">
        <v>4.3324213906530584</v>
      </c>
      <c r="I219" s="16">
        <v>3.3542341497600274</v>
      </c>
      <c r="J219" s="16">
        <v>3.9912178347930016</v>
      </c>
      <c r="K219" s="16">
        <v>3.5168196314039104</v>
      </c>
      <c r="L219" s="16">
        <v>1.3895010221816961</v>
      </c>
      <c r="M219" s="16">
        <v>7.4639832430682178</v>
      </c>
      <c r="N219" s="13">
        <v>4.4332110158818754</v>
      </c>
      <c r="O219" s="16">
        <v>5.3177624618510855</v>
      </c>
      <c r="P219" s="16">
        <v>8.5090190268817771</v>
      </c>
      <c r="Q219" s="16">
        <v>1.8942541471029042</v>
      </c>
      <c r="R219" s="16">
        <v>4.6614198291940507</v>
      </c>
      <c r="S219" s="16">
        <v>4.3324213906530584</v>
      </c>
      <c r="T219" s="16">
        <v>3.3542341497600274</v>
      </c>
      <c r="U219" s="16">
        <v>3.9912178347930016</v>
      </c>
      <c r="V219" s="16">
        <v>3.5168196314039104</v>
      </c>
      <c r="W219" s="16">
        <v>1.3895010221816961</v>
      </c>
      <c r="X219" s="16">
        <v>7.4639832430682178</v>
      </c>
      <c r="Y219" s="13">
        <v>4.4332110158818754</v>
      </c>
    </row>
    <row r="220" spans="2:25" x14ac:dyDescent="0.25">
      <c r="B220" s="11">
        <v>217</v>
      </c>
      <c r="C220" s="13">
        <v>1757.4682282063989</v>
      </c>
      <c r="D220" s="16">
        <v>7.9389866393308548</v>
      </c>
      <c r="E220" s="16">
        <v>4.0988374145997453</v>
      </c>
      <c r="F220" s="16">
        <v>4.5687884762369544</v>
      </c>
      <c r="G220" s="16">
        <v>5.6590334538782052</v>
      </c>
      <c r="H220" s="16">
        <v>0.85961258596330037</v>
      </c>
      <c r="I220" s="16">
        <v>6.9146338186149841</v>
      </c>
      <c r="J220" s="16">
        <v>7.0517978668111159</v>
      </c>
      <c r="K220" s="16">
        <v>4.4304601989555357</v>
      </c>
      <c r="L220" s="16">
        <v>4.0644818379283905</v>
      </c>
      <c r="M220" s="16">
        <v>5.6838938058587321</v>
      </c>
      <c r="N220" s="13">
        <v>6.5380034880919533</v>
      </c>
      <c r="O220" s="16">
        <v>7.9389866393308548</v>
      </c>
      <c r="P220" s="16">
        <v>4.0988374145997453</v>
      </c>
      <c r="Q220" s="16">
        <v>4.5687884762369544</v>
      </c>
      <c r="R220" s="16">
        <v>5.6590334538782052</v>
      </c>
      <c r="S220" s="16">
        <v>0.85961258596330037</v>
      </c>
      <c r="T220" s="16">
        <v>6.9146338186149841</v>
      </c>
      <c r="U220" s="16">
        <v>7.0517978668111159</v>
      </c>
      <c r="V220" s="16">
        <v>4.4304601989555357</v>
      </c>
      <c r="W220" s="16">
        <v>4.0644818379283905</v>
      </c>
      <c r="X220" s="16">
        <v>5.6838938058587321</v>
      </c>
      <c r="Y220" s="13">
        <v>6.5380034880919533</v>
      </c>
    </row>
    <row r="221" spans="2:25" x14ac:dyDescent="0.25">
      <c r="B221" s="11">
        <v>218</v>
      </c>
      <c r="C221" s="13">
        <v>1762.4470361405188</v>
      </c>
      <c r="D221" s="16">
        <v>8.2998778914483058</v>
      </c>
      <c r="E221" s="16">
        <v>5.1983314104038119</v>
      </c>
      <c r="F221" s="16">
        <v>8.0291873434825511</v>
      </c>
      <c r="G221" s="16">
        <v>7.2659194845155559</v>
      </c>
      <c r="H221" s="16">
        <v>2.4655995799856272</v>
      </c>
      <c r="I221" s="16">
        <v>4.5180090682526259</v>
      </c>
      <c r="J221" s="16">
        <v>4.5068225978659306</v>
      </c>
      <c r="K221" s="16">
        <v>3.8313924647848134</v>
      </c>
      <c r="L221" s="16">
        <v>1.983745062164747</v>
      </c>
      <c r="M221" s="16">
        <v>6.1273994187079248</v>
      </c>
      <c r="N221" s="13">
        <v>5.9039863460492708</v>
      </c>
      <c r="O221" s="16">
        <v>8.2998778914483058</v>
      </c>
      <c r="P221" s="16">
        <v>5.1983314104038119</v>
      </c>
      <c r="Q221" s="16">
        <v>8.0291873434825511</v>
      </c>
      <c r="R221" s="16">
        <v>7.2659194845155559</v>
      </c>
      <c r="S221" s="16">
        <v>2.4655995799856272</v>
      </c>
      <c r="T221" s="16">
        <v>4.5180090682526259</v>
      </c>
      <c r="U221" s="16">
        <v>4.5068225978659306</v>
      </c>
      <c r="V221" s="16">
        <v>3.8313924647848134</v>
      </c>
      <c r="W221" s="16">
        <v>1.983745062164747</v>
      </c>
      <c r="X221" s="16">
        <v>6.1273994187079248</v>
      </c>
      <c r="Y221" s="13">
        <v>5.9039863460492708</v>
      </c>
    </row>
    <row r="222" spans="2:25" x14ac:dyDescent="0.25">
      <c r="B222" s="11">
        <v>219</v>
      </c>
      <c r="C222" s="13">
        <v>1778.4971494195356</v>
      </c>
      <c r="D222" s="16">
        <v>2.569766668991408</v>
      </c>
      <c r="E222" s="16">
        <v>4.631524089250731</v>
      </c>
      <c r="F222" s="16">
        <v>6.0456144107878265</v>
      </c>
      <c r="G222" s="16">
        <v>5.6554622044645537</v>
      </c>
      <c r="H222" s="16">
        <v>4.8004757956946742</v>
      </c>
      <c r="I222" s="16">
        <v>7.9521699568043598</v>
      </c>
      <c r="J222" s="16">
        <v>4.5195303905871382</v>
      </c>
      <c r="K222" s="16">
        <v>5.6049972246596447</v>
      </c>
      <c r="L222" s="16">
        <v>3.3888682206188836</v>
      </c>
      <c r="M222" s="16">
        <v>5.6136875244205404</v>
      </c>
      <c r="N222" s="13">
        <v>8.2313273495864099</v>
      </c>
      <c r="O222" s="16">
        <v>2.569766668991408</v>
      </c>
      <c r="P222" s="16">
        <v>4.631524089250731</v>
      </c>
      <c r="Q222" s="16">
        <v>6.0456144107878265</v>
      </c>
      <c r="R222" s="16">
        <v>5.6554622044645537</v>
      </c>
      <c r="S222" s="16">
        <v>4.8004757956946742</v>
      </c>
      <c r="T222" s="16">
        <v>7.9521699568043598</v>
      </c>
      <c r="U222" s="16">
        <v>4.5195303905871382</v>
      </c>
      <c r="V222" s="16">
        <v>5.6049972246596447</v>
      </c>
      <c r="W222" s="16">
        <v>3.3888682206188836</v>
      </c>
      <c r="X222" s="16">
        <v>5.6136875244205404</v>
      </c>
      <c r="Y222" s="13">
        <v>8.2313273495864099</v>
      </c>
    </row>
    <row r="223" spans="2:25" x14ac:dyDescent="0.25">
      <c r="B223" s="11">
        <v>220</v>
      </c>
      <c r="C223" s="13">
        <v>1623.9718151465049</v>
      </c>
      <c r="D223" s="16">
        <v>4.006907757105739</v>
      </c>
      <c r="E223" s="16">
        <v>8.1615964581424905</v>
      </c>
      <c r="F223" s="16">
        <v>3.0373526867545291</v>
      </c>
      <c r="G223" s="16">
        <v>1.5804099057475547</v>
      </c>
      <c r="H223" s="16">
        <v>1.3850222094628166</v>
      </c>
      <c r="I223" s="16">
        <v>6.0031391958469573</v>
      </c>
      <c r="J223" s="16">
        <v>1.2102898767956822</v>
      </c>
      <c r="K223" s="16">
        <v>7.0284560001474414</v>
      </c>
      <c r="L223" s="16">
        <v>4.1770611124529466</v>
      </c>
      <c r="M223" s="16">
        <v>8.179588186970367</v>
      </c>
      <c r="N223" s="13">
        <v>4.8918183854070829</v>
      </c>
      <c r="O223" s="16">
        <v>4.006907757105739</v>
      </c>
      <c r="P223" s="16">
        <v>8.1615964581424905</v>
      </c>
      <c r="Q223" s="16">
        <v>3.0373526867545291</v>
      </c>
      <c r="R223" s="16">
        <v>1.5804099057475547</v>
      </c>
      <c r="S223" s="16">
        <v>1.3850222094628166</v>
      </c>
      <c r="T223" s="16">
        <v>6.0031391958469573</v>
      </c>
      <c r="U223" s="16">
        <v>1.2102898767956822</v>
      </c>
      <c r="V223" s="16">
        <v>7.0284560001474414</v>
      </c>
      <c r="W223" s="16">
        <v>4.1770611124529466</v>
      </c>
      <c r="X223" s="16">
        <v>8.179588186970367</v>
      </c>
      <c r="Y223" s="13">
        <v>4.8918183854070829</v>
      </c>
    </row>
    <row r="224" spans="2:25" x14ac:dyDescent="0.25">
      <c r="B224" s="11">
        <v>221</v>
      </c>
      <c r="C224" s="13">
        <v>1715.5241257988168</v>
      </c>
      <c r="D224" s="16">
        <v>4.0996628589433159</v>
      </c>
      <c r="E224" s="16">
        <v>4.3116851074928455</v>
      </c>
      <c r="F224" s="16">
        <v>4.4698222317960603</v>
      </c>
      <c r="G224" s="16">
        <v>6.0166630212213503</v>
      </c>
      <c r="H224" s="16">
        <v>2.9143740613093074</v>
      </c>
      <c r="I224" s="16">
        <v>8.4955270869674688</v>
      </c>
      <c r="J224" s="16">
        <v>3.479699963453859</v>
      </c>
      <c r="K224" s="16">
        <v>4.7765851503662269</v>
      </c>
      <c r="L224" s="16">
        <v>2.4418782407572697</v>
      </c>
      <c r="M224" s="16">
        <v>6.7400524490443896</v>
      </c>
      <c r="N224" s="13">
        <v>7.51629209795367</v>
      </c>
      <c r="O224" s="16">
        <v>4.0996628589433159</v>
      </c>
      <c r="P224" s="16">
        <v>4.3116851074928455</v>
      </c>
      <c r="Q224" s="16">
        <v>4.4698222317960603</v>
      </c>
      <c r="R224" s="16">
        <v>6.0166630212213503</v>
      </c>
      <c r="S224" s="16">
        <v>2.9143740613093074</v>
      </c>
      <c r="T224" s="16">
        <v>8.4955270869674688</v>
      </c>
      <c r="U224" s="16">
        <v>3.479699963453859</v>
      </c>
      <c r="V224" s="16">
        <v>4.7765851503662269</v>
      </c>
      <c r="W224" s="16">
        <v>2.4418782407572697</v>
      </c>
      <c r="X224" s="16">
        <v>6.7400524490443896</v>
      </c>
      <c r="Y224" s="13">
        <v>7.51629209795367</v>
      </c>
    </row>
    <row r="225" spans="2:25" x14ac:dyDescent="0.25">
      <c r="B225" s="11">
        <v>222</v>
      </c>
      <c r="C225" s="13">
        <v>1866.3943675489941</v>
      </c>
      <c r="D225" s="16">
        <v>5.0830725847331033</v>
      </c>
      <c r="E225" s="16">
        <v>7.3649608857829056</v>
      </c>
      <c r="F225" s="16">
        <v>2.6427535137055518</v>
      </c>
      <c r="G225" s="16">
        <v>5.9772450438834808</v>
      </c>
      <c r="H225" s="16">
        <v>5.6002965969757463</v>
      </c>
      <c r="I225" s="16">
        <v>7.0736003726838357</v>
      </c>
      <c r="J225" s="16">
        <v>4.2521808934515111</v>
      </c>
      <c r="K225" s="16">
        <v>8.2227274506734123</v>
      </c>
      <c r="L225" s="16">
        <v>7.7322768817551424</v>
      </c>
      <c r="M225" s="16">
        <v>5.5099934316653627</v>
      </c>
      <c r="N225" s="13">
        <v>4.6437982472510368</v>
      </c>
      <c r="O225" s="16">
        <v>5.0830725847331033</v>
      </c>
      <c r="P225" s="16">
        <v>7.3649608857829056</v>
      </c>
      <c r="Q225" s="16">
        <v>2.6427535137055518</v>
      </c>
      <c r="R225" s="16">
        <v>5.9772450438834808</v>
      </c>
      <c r="S225" s="16">
        <v>5.6002965969757463</v>
      </c>
      <c r="T225" s="16">
        <v>7.0736003726838357</v>
      </c>
      <c r="U225" s="16">
        <v>4.2521808934515111</v>
      </c>
      <c r="V225" s="16">
        <v>8.2227274506734123</v>
      </c>
      <c r="W225" s="16">
        <v>7.7322768817551424</v>
      </c>
      <c r="X225" s="16">
        <v>5.5099934316653627</v>
      </c>
      <c r="Y225" s="13">
        <v>4.6437982472510368</v>
      </c>
    </row>
    <row r="226" spans="2:25" x14ac:dyDescent="0.25">
      <c r="B226" s="11">
        <v>223</v>
      </c>
      <c r="C226" s="13">
        <v>1690.5526052894247</v>
      </c>
      <c r="D226" s="16">
        <v>2.7973952181148674</v>
      </c>
      <c r="E226" s="16">
        <v>8.5333597589539476</v>
      </c>
      <c r="F226" s="16">
        <v>3.5986026642421658</v>
      </c>
      <c r="G226" s="16">
        <v>1.9946246348488201</v>
      </c>
      <c r="H226" s="16">
        <v>3.9938238211159902</v>
      </c>
      <c r="I226" s="16">
        <v>4.9327370861471485</v>
      </c>
      <c r="J226" s="16">
        <v>3.8107527503323499</v>
      </c>
      <c r="K226" s="16">
        <v>8.3781210857736284</v>
      </c>
      <c r="L226" s="16">
        <v>6.0605998197383091</v>
      </c>
      <c r="M226" s="16">
        <v>4.9243386787461105</v>
      </c>
      <c r="N226" s="13">
        <v>4.7264203561506353</v>
      </c>
      <c r="O226" s="16">
        <v>2.7973952181148674</v>
      </c>
      <c r="P226" s="16">
        <v>8.5333597589539476</v>
      </c>
      <c r="Q226" s="16">
        <v>3.5986026642421658</v>
      </c>
      <c r="R226" s="16">
        <v>1.9946246348488201</v>
      </c>
      <c r="S226" s="16">
        <v>3.9938238211159902</v>
      </c>
      <c r="T226" s="16">
        <v>4.9327370861471485</v>
      </c>
      <c r="U226" s="16">
        <v>3.8107527503323499</v>
      </c>
      <c r="V226" s="16">
        <v>8.3781210857736284</v>
      </c>
      <c r="W226" s="16">
        <v>6.0605998197383091</v>
      </c>
      <c r="X226" s="16">
        <v>4.9243386787461105</v>
      </c>
      <c r="Y226" s="13">
        <v>4.7264203561506353</v>
      </c>
    </row>
    <row r="227" spans="2:25" x14ac:dyDescent="0.25">
      <c r="B227" s="11">
        <v>224</v>
      </c>
      <c r="C227" s="13">
        <v>1902.8721776503587</v>
      </c>
      <c r="D227" s="16">
        <v>4.9796556061023498</v>
      </c>
      <c r="E227" s="16">
        <v>8.1554007276476348</v>
      </c>
      <c r="F227" s="16">
        <v>3.808887886256989</v>
      </c>
      <c r="G227" s="16">
        <v>4.0377922967638256</v>
      </c>
      <c r="H227" s="16">
        <v>7.2664125863499933</v>
      </c>
      <c r="I227" s="16">
        <v>7.8958963444820007</v>
      </c>
      <c r="J227" s="16">
        <v>6.2090199413104497</v>
      </c>
      <c r="K227" s="16">
        <v>6.9541297420953345</v>
      </c>
      <c r="L227" s="16">
        <v>6.9353870652688228</v>
      </c>
      <c r="M227" s="16">
        <v>3.8315090161999779</v>
      </c>
      <c r="N227" s="13">
        <v>6.0691956676339682</v>
      </c>
      <c r="O227" s="16">
        <v>4.9796556061023498</v>
      </c>
      <c r="P227" s="16">
        <v>8.1554007276476348</v>
      </c>
      <c r="Q227" s="16">
        <v>3.808887886256989</v>
      </c>
      <c r="R227" s="16">
        <v>4.0377922967638256</v>
      </c>
      <c r="S227" s="16">
        <v>7.2664125863499933</v>
      </c>
      <c r="T227" s="16">
        <v>7.8958963444820007</v>
      </c>
      <c r="U227" s="16">
        <v>6.2090199413104497</v>
      </c>
      <c r="V227" s="16">
        <v>6.9541297420953345</v>
      </c>
      <c r="W227" s="16">
        <v>6.9353870652688228</v>
      </c>
      <c r="X227" s="16">
        <v>3.8315090161999779</v>
      </c>
      <c r="Y227" s="13">
        <v>6.0691956676339682</v>
      </c>
    </row>
    <row r="228" spans="2:25" x14ac:dyDescent="0.25">
      <c r="B228" s="11">
        <v>225</v>
      </c>
      <c r="C228" s="13">
        <v>1537.64271433205</v>
      </c>
      <c r="D228" s="16">
        <v>4.3718304393836629</v>
      </c>
      <c r="E228" s="16">
        <v>6.2146114755669934</v>
      </c>
      <c r="F228" s="16">
        <v>5.4948630631780979</v>
      </c>
      <c r="G228" s="16">
        <v>3.2349085172774101</v>
      </c>
      <c r="H228" s="16">
        <v>3.8293526858026916</v>
      </c>
      <c r="I228" s="16">
        <v>3.1915810120139372</v>
      </c>
      <c r="J228" s="16">
        <v>3.99149104028097</v>
      </c>
      <c r="K228" s="16">
        <v>4.5348594098855814</v>
      </c>
      <c r="L228" s="16">
        <v>2.0480214969783685</v>
      </c>
      <c r="M228" s="16">
        <v>2.6512085022571918</v>
      </c>
      <c r="N228" s="13">
        <v>4.1537477083557501</v>
      </c>
      <c r="O228" s="16">
        <v>4.3718304393836629</v>
      </c>
      <c r="P228" s="16">
        <v>6.2146114755669934</v>
      </c>
      <c r="Q228" s="16">
        <v>5.4948630631780979</v>
      </c>
      <c r="R228" s="16">
        <v>3.2349085172774101</v>
      </c>
      <c r="S228" s="16">
        <v>3.8293526858026916</v>
      </c>
      <c r="T228" s="16">
        <v>3.1915810120139372</v>
      </c>
      <c r="U228" s="16">
        <v>3.99149104028097</v>
      </c>
      <c r="V228" s="16">
        <v>4.5348594098855814</v>
      </c>
      <c r="W228" s="16">
        <v>2.0480214969783685</v>
      </c>
      <c r="X228" s="16">
        <v>2.6512085022571918</v>
      </c>
      <c r="Y228" s="13">
        <v>4.1537477083557501</v>
      </c>
    </row>
    <row r="229" spans="2:25" x14ac:dyDescent="0.25">
      <c r="B229" s="11">
        <v>226</v>
      </c>
      <c r="C229" s="13">
        <v>1586.0941699850105</v>
      </c>
      <c r="D229" s="16">
        <v>3.655140763277867</v>
      </c>
      <c r="E229" s="16">
        <v>4.7788386724832268</v>
      </c>
      <c r="F229" s="16">
        <v>5.5857255208818977</v>
      </c>
      <c r="G229" s="16">
        <v>4.1711387920321856</v>
      </c>
      <c r="H229" s="16">
        <v>6.2383016346560192</v>
      </c>
      <c r="I229" s="16">
        <v>4.1407909990696865</v>
      </c>
      <c r="J229" s="16">
        <v>2.5894793608568079</v>
      </c>
      <c r="K229" s="16">
        <v>2.7017775048143067</v>
      </c>
      <c r="L229" s="16">
        <v>5.2896357658387068</v>
      </c>
      <c r="M229" s="16">
        <v>4.770804340931222</v>
      </c>
      <c r="N229" s="13">
        <v>3.0244200159011463</v>
      </c>
      <c r="O229" s="16">
        <v>3.655140763277867</v>
      </c>
      <c r="P229" s="16">
        <v>4.7788386724832268</v>
      </c>
      <c r="Q229" s="16">
        <v>5.5857255208818977</v>
      </c>
      <c r="R229" s="16">
        <v>4.1711387920321856</v>
      </c>
      <c r="S229" s="16">
        <v>6.2383016346560192</v>
      </c>
      <c r="T229" s="16">
        <v>4.1407909990696865</v>
      </c>
      <c r="U229" s="16">
        <v>2.5894793608568079</v>
      </c>
      <c r="V229" s="16">
        <v>2.7017775048143067</v>
      </c>
      <c r="W229" s="16">
        <v>5.2896357658387068</v>
      </c>
      <c r="X229" s="16">
        <v>4.770804340931222</v>
      </c>
      <c r="Y229" s="13">
        <v>3.0244200159011463</v>
      </c>
    </row>
    <row r="230" spans="2:25" x14ac:dyDescent="0.25">
      <c r="B230" s="11">
        <v>227</v>
      </c>
      <c r="C230" s="13">
        <v>1631.9175908072882</v>
      </c>
      <c r="D230" s="16">
        <v>5.2627613898462196</v>
      </c>
      <c r="E230" s="16">
        <v>6.1795576937572854</v>
      </c>
      <c r="F230" s="16">
        <v>2.2259849012032999</v>
      </c>
      <c r="G230" s="16">
        <v>0.17569700821297651</v>
      </c>
      <c r="H230" s="16">
        <v>5.0682170085746368</v>
      </c>
      <c r="I230" s="16">
        <v>5.8919042912438142</v>
      </c>
      <c r="J230" s="16">
        <v>8.5705218030586394</v>
      </c>
      <c r="K230" s="16">
        <v>3.928535798406795</v>
      </c>
      <c r="L230" s="16">
        <v>5.3552441407979305</v>
      </c>
      <c r="M230" s="16">
        <v>5.4174792441301109</v>
      </c>
      <c r="N230" s="13">
        <v>2.034295908485344</v>
      </c>
      <c r="O230" s="16">
        <v>5.2627613898462196</v>
      </c>
      <c r="P230" s="16">
        <v>6.1795576937572854</v>
      </c>
      <c r="Q230" s="16">
        <v>2.2259849012032999</v>
      </c>
      <c r="R230" s="16">
        <v>0.17569700821297651</v>
      </c>
      <c r="S230" s="16">
        <v>5.0682170085746368</v>
      </c>
      <c r="T230" s="16">
        <v>5.8919042912438142</v>
      </c>
      <c r="U230" s="16">
        <v>8.5705218030586394</v>
      </c>
      <c r="V230" s="16">
        <v>3.928535798406795</v>
      </c>
      <c r="W230" s="16">
        <v>5.3552441407979305</v>
      </c>
      <c r="X230" s="16">
        <v>5.4174792441301109</v>
      </c>
      <c r="Y230" s="13">
        <v>2.034295908485344</v>
      </c>
    </row>
    <row r="231" spans="2:25" x14ac:dyDescent="0.25">
      <c r="B231" s="11">
        <v>228</v>
      </c>
      <c r="C231" s="13">
        <v>1832.1053675551361</v>
      </c>
      <c r="D231" s="16">
        <v>7.7973288789958861</v>
      </c>
      <c r="E231" s="16">
        <v>8.0855435810289542</v>
      </c>
      <c r="F231" s="16">
        <v>6.0175885487447864</v>
      </c>
      <c r="G231" s="16">
        <v>6.2668552495556522</v>
      </c>
      <c r="H231" s="16">
        <v>-9.9616559490804057E-2</v>
      </c>
      <c r="I231" s="16">
        <v>9.2040211851061819</v>
      </c>
      <c r="J231" s="16">
        <v>1.020979358486918</v>
      </c>
      <c r="K231" s="16">
        <v>4.3958558853398086</v>
      </c>
      <c r="L231" s="16">
        <v>8.2708189769172993</v>
      </c>
      <c r="M231" s="16">
        <v>6.578948565593115</v>
      </c>
      <c r="N231" s="13">
        <v>4.8944592055236535</v>
      </c>
      <c r="O231" s="16">
        <v>7.7973288789958861</v>
      </c>
      <c r="P231" s="16">
        <v>8.0855435810289542</v>
      </c>
      <c r="Q231" s="16">
        <v>6.0175885487447864</v>
      </c>
      <c r="R231" s="16">
        <v>6.2668552495556522</v>
      </c>
      <c r="S231" s="16">
        <v>-9.9616559490804057E-2</v>
      </c>
      <c r="T231" s="16">
        <v>9.2040211851061819</v>
      </c>
      <c r="U231" s="16">
        <v>1.020979358486918</v>
      </c>
      <c r="V231" s="16">
        <v>4.3958558853398086</v>
      </c>
      <c r="W231" s="16">
        <v>8.2708189769172993</v>
      </c>
      <c r="X231" s="16">
        <v>6.578948565593115</v>
      </c>
      <c r="Y231" s="13">
        <v>4.8944592055236535</v>
      </c>
    </row>
    <row r="232" spans="2:25" x14ac:dyDescent="0.25">
      <c r="B232" s="11">
        <v>229</v>
      </c>
      <c r="C232" s="13">
        <v>1783.3599165392864</v>
      </c>
      <c r="D232" s="16">
        <v>5.7559528592617033</v>
      </c>
      <c r="E232" s="16">
        <v>4.43480367621307</v>
      </c>
      <c r="F232" s="16">
        <v>2.910428702672073</v>
      </c>
      <c r="G232" s="16">
        <v>4.1162014335352382</v>
      </c>
      <c r="H232" s="16">
        <v>6.3277089784443028</v>
      </c>
      <c r="I232" s="16">
        <v>5.5392350850968706</v>
      </c>
      <c r="J232" s="16">
        <v>2.1099069152094185</v>
      </c>
      <c r="K232" s="16">
        <v>7.8350433599911629</v>
      </c>
      <c r="L232" s="16">
        <v>6.1516579735603054</v>
      </c>
      <c r="M232" s="16">
        <v>7.3656634391514579</v>
      </c>
      <c r="N232" s="13">
        <v>6.7745540808069569</v>
      </c>
      <c r="O232" s="16">
        <v>5.7559528592617033</v>
      </c>
      <c r="P232" s="16">
        <v>4.43480367621307</v>
      </c>
      <c r="Q232" s="16">
        <v>2.910428702672073</v>
      </c>
      <c r="R232" s="16">
        <v>4.1162014335352382</v>
      </c>
      <c r="S232" s="16">
        <v>6.3277089784443028</v>
      </c>
      <c r="T232" s="16">
        <v>5.5392350850968706</v>
      </c>
      <c r="U232" s="16">
        <v>2.1099069152094185</v>
      </c>
      <c r="V232" s="16">
        <v>7.8350433599911629</v>
      </c>
      <c r="W232" s="16">
        <v>6.1516579735603054</v>
      </c>
      <c r="X232" s="16">
        <v>7.3656634391514579</v>
      </c>
      <c r="Y232" s="13">
        <v>6.7745540808069569</v>
      </c>
    </row>
    <row r="233" spans="2:25" x14ac:dyDescent="0.25">
      <c r="B233" s="11">
        <v>230</v>
      </c>
      <c r="C233" s="13">
        <v>1611.6661195247182</v>
      </c>
      <c r="D233" s="16">
        <v>7.3086656709667803</v>
      </c>
      <c r="E233" s="16">
        <v>3.0841915559151967</v>
      </c>
      <c r="F233" s="16">
        <v>2.83803365960132</v>
      </c>
      <c r="G233" s="16">
        <v>3.1778695008775162</v>
      </c>
      <c r="H233" s="16">
        <v>1.1568568760729532</v>
      </c>
      <c r="I233" s="16">
        <v>4.2982395172051673</v>
      </c>
      <c r="J233" s="16">
        <v>1.6995324122240425</v>
      </c>
      <c r="K233" s="16">
        <v>4.6568665805378009</v>
      </c>
      <c r="L233" s="16">
        <v>7.1483684648067563</v>
      </c>
      <c r="M233" s="16">
        <v>7.9193193975816207</v>
      </c>
      <c r="N233" s="13">
        <v>5.5118112777121988</v>
      </c>
      <c r="O233" s="16">
        <v>7.3086656709667803</v>
      </c>
      <c r="P233" s="16">
        <v>3.0841915559151967</v>
      </c>
      <c r="Q233" s="16">
        <v>2.83803365960132</v>
      </c>
      <c r="R233" s="16">
        <v>3.1778695008775162</v>
      </c>
      <c r="S233" s="16">
        <v>1.1568568760729532</v>
      </c>
      <c r="T233" s="16">
        <v>4.2982395172051673</v>
      </c>
      <c r="U233" s="16">
        <v>1.6995324122240425</v>
      </c>
      <c r="V233" s="16">
        <v>4.6568665805378009</v>
      </c>
      <c r="W233" s="16">
        <v>7.1483684648067563</v>
      </c>
      <c r="X233" s="16">
        <v>7.9193193975816207</v>
      </c>
      <c r="Y233" s="13">
        <v>5.5118112777121988</v>
      </c>
    </row>
    <row r="234" spans="2:25" x14ac:dyDescent="0.25">
      <c r="B234" s="11">
        <v>231</v>
      </c>
      <c r="C234" s="13">
        <v>1824.6527612317268</v>
      </c>
      <c r="D234" s="16">
        <v>3.8305330133526088</v>
      </c>
      <c r="E234" s="16">
        <v>8.3012264120934756</v>
      </c>
      <c r="F234" s="16">
        <v>9.7906525287353396</v>
      </c>
      <c r="G234" s="16">
        <v>4.7981526204825844</v>
      </c>
      <c r="H234" s="16">
        <v>5.4411764765196144</v>
      </c>
      <c r="I234" s="16">
        <v>3.780867048176618</v>
      </c>
      <c r="J234" s="16">
        <v>6.4527362309466056</v>
      </c>
      <c r="K234" s="16">
        <v>6.9904702977278683</v>
      </c>
      <c r="L234" s="16">
        <v>5.2724818051974678</v>
      </c>
      <c r="M234" s="16">
        <v>2.7311110659649098</v>
      </c>
      <c r="N234" s="13">
        <v>4.3982941104666802</v>
      </c>
      <c r="O234" s="16">
        <v>3.8305330133526088</v>
      </c>
      <c r="P234" s="16">
        <v>8.3012264120934756</v>
      </c>
      <c r="Q234" s="16">
        <v>9.7906525287353396</v>
      </c>
      <c r="R234" s="16">
        <v>4.7981526204825844</v>
      </c>
      <c r="S234" s="16">
        <v>5.4411764765196144</v>
      </c>
      <c r="T234" s="16">
        <v>3.780867048176618</v>
      </c>
      <c r="U234" s="16">
        <v>6.4527362309466056</v>
      </c>
      <c r="V234" s="16">
        <v>6.9904702977278683</v>
      </c>
      <c r="W234" s="16">
        <v>5.2724818051974678</v>
      </c>
      <c r="X234" s="16">
        <v>2.7311110659649098</v>
      </c>
      <c r="Y234" s="13">
        <v>4.3982941104666802</v>
      </c>
    </row>
    <row r="235" spans="2:25" x14ac:dyDescent="0.25">
      <c r="B235" s="11">
        <v>232</v>
      </c>
      <c r="C235" s="13">
        <v>1535.7289183672046</v>
      </c>
      <c r="D235" s="16">
        <v>5.6419837156813832</v>
      </c>
      <c r="E235" s="16">
        <v>3.7227657284500584</v>
      </c>
      <c r="F235" s="16">
        <v>2.9844091662208352</v>
      </c>
      <c r="G235" s="16">
        <v>3.3425530515664592</v>
      </c>
      <c r="H235" s="16">
        <v>2.8546039845471172</v>
      </c>
      <c r="I235" s="16">
        <v>4.7538887461215609</v>
      </c>
      <c r="J235" s="16">
        <v>3.0793651053825477</v>
      </c>
      <c r="K235" s="16">
        <v>2.3868946841889032</v>
      </c>
      <c r="L235" s="16">
        <v>2.1503331682524598</v>
      </c>
      <c r="M235" s="16">
        <v>4.480237698888371</v>
      </c>
      <c r="N235" s="13">
        <v>8.2695312332594266</v>
      </c>
      <c r="O235" s="16">
        <v>5.6419837156813832</v>
      </c>
      <c r="P235" s="16">
        <v>3.7227657284500584</v>
      </c>
      <c r="Q235" s="16">
        <v>2.9844091662208352</v>
      </c>
      <c r="R235" s="16">
        <v>3.3425530515664592</v>
      </c>
      <c r="S235" s="16">
        <v>2.8546039845471172</v>
      </c>
      <c r="T235" s="16">
        <v>4.7538887461215609</v>
      </c>
      <c r="U235" s="16">
        <v>3.0793651053825477</v>
      </c>
      <c r="V235" s="16">
        <v>2.3868946841889032</v>
      </c>
      <c r="W235" s="16">
        <v>2.1503331682524598</v>
      </c>
      <c r="X235" s="16">
        <v>4.480237698888371</v>
      </c>
      <c r="Y235" s="13">
        <v>8.2695312332594266</v>
      </c>
    </row>
    <row r="236" spans="2:25" x14ac:dyDescent="0.25">
      <c r="B236" s="11">
        <v>233</v>
      </c>
      <c r="C236" s="13">
        <v>1754.389321332801</v>
      </c>
      <c r="D236" s="16">
        <v>8.9670321309868299</v>
      </c>
      <c r="E236" s="16">
        <v>3.4888097469022012</v>
      </c>
      <c r="F236" s="16">
        <v>4.2129904478419</v>
      </c>
      <c r="G236" s="16">
        <v>4.2517890560508826</v>
      </c>
      <c r="H236" s="16">
        <v>4.1992926041568133</v>
      </c>
      <c r="I236" s="16">
        <v>3.9039195895745373</v>
      </c>
      <c r="J236" s="16">
        <v>7.3442653702815681</v>
      </c>
      <c r="K236" s="16">
        <v>6.8123921613518776</v>
      </c>
      <c r="L236" s="16">
        <v>3.4137082101107161</v>
      </c>
      <c r="M236" s="16">
        <v>7.0219235069625734</v>
      </c>
      <c r="N236" s="13">
        <v>3.9970369592497512</v>
      </c>
      <c r="O236" s="16">
        <v>8.9670321309868299</v>
      </c>
      <c r="P236" s="16">
        <v>3.4888097469022012</v>
      </c>
      <c r="Q236" s="16">
        <v>4.2129904478419</v>
      </c>
      <c r="R236" s="16">
        <v>4.2517890560508826</v>
      </c>
      <c r="S236" s="16">
        <v>4.1992926041568133</v>
      </c>
      <c r="T236" s="16">
        <v>3.9039195895745373</v>
      </c>
      <c r="U236" s="16">
        <v>7.3442653702815681</v>
      </c>
      <c r="V236" s="16">
        <v>6.8123921613518776</v>
      </c>
      <c r="W236" s="16">
        <v>3.4137082101107161</v>
      </c>
      <c r="X236" s="16">
        <v>7.0219235069625734</v>
      </c>
      <c r="Y236" s="13">
        <v>3.9970369592497512</v>
      </c>
    </row>
    <row r="237" spans="2:25" x14ac:dyDescent="0.25">
      <c r="B237" s="11">
        <v>234</v>
      </c>
      <c r="C237" s="13">
        <v>1711.2861589344559</v>
      </c>
      <c r="D237" s="16">
        <v>2.688881526889991</v>
      </c>
      <c r="E237" s="16">
        <v>8.8914318555642176</v>
      </c>
      <c r="F237" s="16">
        <v>5.0804988174385928</v>
      </c>
      <c r="G237" s="16">
        <v>2.1620992228844202</v>
      </c>
      <c r="H237" s="16">
        <v>5.9962006573090409</v>
      </c>
      <c r="I237" s="16">
        <v>10.127170934724393</v>
      </c>
      <c r="J237" s="16">
        <v>5.5854841456403888</v>
      </c>
      <c r="K237" s="16">
        <v>5.7836445244542674</v>
      </c>
      <c r="L237" s="16">
        <v>1.6837737332977136</v>
      </c>
      <c r="M237" s="16">
        <v>5.9011657849842845</v>
      </c>
      <c r="N237" s="13">
        <v>1.3142625073633889</v>
      </c>
      <c r="O237" s="16">
        <v>2.688881526889991</v>
      </c>
      <c r="P237" s="16">
        <v>8.8914318555642176</v>
      </c>
      <c r="Q237" s="16">
        <v>5.0804988174385928</v>
      </c>
      <c r="R237" s="16">
        <v>2.1620992228844202</v>
      </c>
      <c r="S237" s="16">
        <v>5.9962006573090409</v>
      </c>
      <c r="T237" s="16">
        <v>10.127170934724393</v>
      </c>
      <c r="U237" s="16">
        <v>5.5854841456403888</v>
      </c>
      <c r="V237" s="16">
        <v>5.7836445244542674</v>
      </c>
      <c r="W237" s="16">
        <v>1.6837737332977136</v>
      </c>
      <c r="X237" s="16">
        <v>5.9011657849842845</v>
      </c>
      <c r="Y237" s="13">
        <v>1.3142625073633889</v>
      </c>
    </row>
    <row r="238" spans="2:25" x14ac:dyDescent="0.25">
      <c r="B238" s="11">
        <v>235</v>
      </c>
      <c r="C238" s="13">
        <v>1661.5742748658392</v>
      </c>
      <c r="D238" s="16">
        <v>1.9653900310506023</v>
      </c>
      <c r="E238" s="16">
        <v>4.5982202483577783</v>
      </c>
      <c r="F238" s="16">
        <v>4.7111805558021516</v>
      </c>
      <c r="G238" s="16">
        <v>5.0191012468635012</v>
      </c>
      <c r="H238" s="16">
        <v>3.5337813928356012</v>
      </c>
      <c r="I238" s="16">
        <v>4.9970905627111932</v>
      </c>
      <c r="J238" s="16">
        <v>7.0174087382903227</v>
      </c>
      <c r="K238" s="16">
        <v>7.3287458881516887</v>
      </c>
      <c r="L238" s="16">
        <v>3.8109722765232901</v>
      </c>
      <c r="M238" s="16">
        <v>6.1411882767458561</v>
      </c>
      <c r="N238" s="13">
        <v>2.7451263284589964</v>
      </c>
      <c r="O238" s="16">
        <v>1.9653900310506023</v>
      </c>
      <c r="P238" s="16">
        <v>4.5982202483577783</v>
      </c>
      <c r="Q238" s="16">
        <v>4.7111805558021516</v>
      </c>
      <c r="R238" s="16">
        <v>5.0191012468635012</v>
      </c>
      <c r="S238" s="16">
        <v>3.5337813928356012</v>
      </c>
      <c r="T238" s="16">
        <v>4.9970905627111932</v>
      </c>
      <c r="U238" s="16">
        <v>7.0174087382903227</v>
      </c>
      <c r="V238" s="16">
        <v>7.3287458881516887</v>
      </c>
      <c r="W238" s="16">
        <v>3.8109722765232901</v>
      </c>
      <c r="X238" s="16">
        <v>6.1411882767458561</v>
      </c>
      <c r="Y238" s="13">
        <v>2.7451263284589964</v>
      </c>
    </row>
    <row r="239" spans="2:25" x14ac:dyDescent="0.25">
      <c r="B239" s="11">
        <v>236</v>
      </c>
      <c r="C239" s="13">
        <v>1811.6759692400412</v>
      </c>
      <c r="D239" s="16">
        <v>5.4372926897869966</v>
      </c>
      <c r="E239" s="16">
        <v>4.9466442994933919</v>
      </c>
      <c r="F239" s="16">
        <v>5.3285933924246258</v>
      </c>
      <c r="G239" s="16">
        <v>6.7314744164225395</v>
      </c>
      <c r="H239" s="16">
        <v>4.0528959119796149</v>
      </c>
      <c r="I239" s="16">
        <v>6.6615235451289356</v>
      </c>
      <c r="J239" s="16">
        <v>2.4946203294762972</v>
      </c>
      <c r="K239" s="16">
        <v>6.6985843446510058</v>
      </c>
      <c r="L239" s="16">
        <v>5.116972901236986</v>
      </c>
      <c r="M239" s="16">
        <v>6.5634267873882646</v>
      </c>
      <c r="N239" s="13">
        <v>6.8841127077932001</v>
      </c>
      <c r="O239" s="16">
        <v>5.4372926897869966</v>
      </c>
      <c r="P239" s="16">
        <v>4.9466442994933919</v>
      </c>
      <c r="Q239" s="16">
        <v>5.3285933924246258</v>
      </c>
      <c r="R239" s="16">
        <v>6.7314744164225395</v>
      </c>
      <c r="S239" s="16">
        <v>4.0528959119796149</v>
      </c>
      <c r="T239" s="16">
        <v>6.6615235451289356</v>
      </c>
      <c r="U239" s="16">
        <v>2.4946203294762972</v>
      </c>
      <c r="V239" s="16">
        <v>6.6985843446510058</v>
      </c>
      <c r="W239" s="16">
        <v>5.116972901236986</v>
      </c>
      <c r="X239" s="16">
        <v>6.5634267873882646</v>
      </c>
      <c r="Y239" s="13">
        <v>6.8841127077932001</v>
      </c>
    </row>
    <row r="240" spans="2:25" x14ac:dyDescent="0.25">
      <c r="B240" s="11">
        <v>237</v>
      </c>
      <c r="C240" s="13">
        <v>1541.4872761743529</v>
      </c>
      <c r="D240" s="16">
        <v>1.7476585746950235</v>
      </c>
      <c r="E240" s="16">
        <v>3.164012683251908</v>
      </c>
      <c r="F240" s="16">
        <v>2.7798331350373253</v>
      </c>
      <c r="G240" s="16">
        <v>2.86079171329227</v>
      </c>
      <c r="H240" s="16">
        <v>4.2240104546552839</v>
      </c>
      <c r="I240" s="16">
        <v>3.3461053797242837</v>
      </c>
      <c r="J240" s="16">
        <v>6.2283179586118447</v>
      </c>
      <c r="K240" s="16">
        <v>2.4310653825862496</v>
      </c>
      <c r="L240" s="16">
        <v>5.3901099287461642</v>
      </c>
      <c r="M240" s="16">
        <v>5.2109617177875505</v>
      </c>
      <c r="N240" s="13">
        <v>6.6526670203581135</v>
      </c>
      <c r="O240" s="16">
        <v>1.7476585746950235</v>
      </c>
      <c r="P240" s="16">
        <v>3.164012683251908</v>
      </c>
      <c r="Q240" s="16">
        <v>2.7798331350373253</v>
      </c>
      <c r="R240" s="16">
        <v>2.86079171329227</v>
      </c>
      <c r="S240" s="16">
        <v>4.2240104546552839</v>
      </c>
      <c r="T240" s="16">
        <v>3.3461053797242837</v>
      </c>
      <c r="U240" s="16">
        <v>6.2283179586118447</v>
      </c>
      <c r="V240" s="16">
        <v>2.4310653825862496</v>
      </c>
      <c r="W240" s="16">
        <v>5.3901099287461642</v>
      </c>
      <c r="X240" s="16">
        <v>5.2109617177875505</v>
      </c>
      <c r="Y240" s="13">
        <v>6.6526670203581135</v>
      </c>
    </row>
    <row r="241" spans="2:25" x14ac:dyDescent="0.25">
      <c r="B241" s="11">
        <v>238</v>
      </c>
      <c r="C241" s="13">
        <v>1650.9744934285739</v>
      </c>
      <c r="D241" s="16">
        <v>3.5247455719491874</v>
      </c>
      <c r="E241" s="16">
        <v>5.1523144975144479</v>
      </c>
      <c r="F241" s="16">
        <v>2.8194119605201284</v>
      </c>
      <c r="G241" s="16">
        <v>4.4121612835577952</v>
      </c>
      <c r="H241" s="16">
        <v>5.3510629475327152</v>
      </c>
      <c r="I241" s="16">
        <v>2.4836484242169199</v>
      </c>
      <c r="J241" s="16">
        <v>6.3928909636617632</v>
      </c>
      <c r="K241" s="16">
        <v>4.2639605657884818</v>
      </c>
      <c r="L241" s="16">
        <v>6.8619192650543894</v>
      </c>
      <c r="M241" s="16">
        <v>6.8498650213853818</v>
      </c>
      <c r="N241" s="13">
        <v>3.0743995722825703</v>
      </c>
      <c r="O241" s="16">
        <v>3.5247455719491874</v>
      </c>
      <c r="P241" s="16">
        <v>5.1523144975144479</v>
      </c>
      <c r="Q241" s="16">
        <v>2.8194119605201284</v>
      </c>
      <c r="R241" s="16">
        <v>4.4121612835577952</v>
      </c>
      <c r="S241" s="16">
        <v>5.3510629475327152</v>
      </c>
      <c r="T241" s="16">
        <v>2.4836484242169199</v>
      </c>
      <c r="U241" s="16">
        <v>6.3928909636617632</v>
      </c>
      <c r="V241" s="16">
        <v>4.2639605657884818</v>
      </c>
      <c r="W241" s="16">
        <v>6.8619192650543894</v>
      </c>
      <c r="X241" s="16">
        <v>6.8498650213853818</v>
      </c>
      <c r="Y241" s="13">
        <v>3.0743995722825703</v>
      </c>
    </row>
    <row r="242" spans="2:25" x14ac:dyDescent="0.25">
      <c r="B242" s="11">
        <v>239</v>
      </c>
      <c r="C242" s="13">
        <v>1712.3010677598932</v>
      </c>
      <c r="D242" s="16">
        <v>9.8741816820480821</v>
      </c>
      <c r="E242" s="16">
        <v>3.9632127963272037</v>
      </c>
      <c r="F242" s="16">
        <v>6.1929689186317614</v>
      </c>
      <c r="G242" s="16">
        <v>4.0380966828396785</v>
      </c>
      <c r="H242" s="16">
        <v>6.9599847634868652</v>
      </c>
      <c r="I242" s="16">
        <v>3.3410321016604119</v>
      </c>
      <c r="J242" s="16">
        <v>4.9744169752462808</v>
      </c>
      <c r="K242" s="16">
        <v>2.7078229073953222</v>
      </c>
      <c r="L242" s="16">
        <v>4.5454225481728514</v>
      </c>
      <c r="M242" s="16">
        <v>1.667567836434404</v>
      </c>
      <c r="N242" s="13">
        <v>6.8771777213446317</v>
      </c>
      <c r="O242" s="16">
        <v>9.8741816820480821</v>
      </c>
      <c r="P242" s="16">
        <v>3.9632127963272037</v>
      </c>
      <c r="Q242" s="16">
        <v>6.1929689186317614</v>
      </c>
      <c r="R242" s="16">
        <v>4.0380966828396785</v>
      </c>
      <c r="S242" s="16">
        <v>6.9599847634868652</v>
      </c>
      <c r="T242" s="16">
        <v>3.3410321016604119</v>
      </c>
      <c r="U242" s="16">
        <v>4.9744169752462808</v>
      </c>
      <c r="V242" s="16">
        <v>2.7078229073953222</v>
      </c>
      <c r="W242" s="16">
        <v>4.5454225481728514</v>
      </c>
      <c r="X242" s="16">
        <v>1.667567836434404</v>
      </c>
      <c r="Y242" s="13">
        <v>6.8771777213446317</v>
      </c>
    </row>
    <row r="243" spans="2:25" x14ac:dyDescent="0.25">
      <c r="B243" s="11">
        <v>240</v>
      </c>
      <c r="C243" s="13">
        <v>1930.1279392628132</v>
      </c>
      <c r="D243" s="16">
        <v>5.8959346498033298</v>
      </c>
      <c r="E243" s="16">
        <v>7.2913031377769997</v>
      </c>
      <c r="F243" s="16">
        <v>7.2260067653129418</v>
      </c>
      <c r="G243" s="16">
        <v>9.8926801264492674</v>
      </c>
      <c r="H243" s="16">
        <v>4.5132374762370882</v>
      </c>
      <c r="I243" s="16">
        <v>2.6632826189436569</v>
      </c>
      <c r="J243" s="16">
        <v>3.9182909577812142</v>
      </c>
      <c r="K243" s="16">
        <v>8.6442212442221233</v>
      </c>
      <c r="L243" s="16">
        <v>5.7969648209748446</v>
      </c>
      <c r="M243" s="16">
        <v>4.1490255795337028</v>
      </c>
      <c r="N243" s="13">
        <v>7.7697392779579078</v>
      </c>
      <c r="O243" s="16">
        <v>5.8959346498033298</v>
      </c>
      <c r="P243" s="16">
        <v>7.2913031377769997</v>
      </c>
      <c r="Q243" s="16">
        <v>7.2260067653129418</v>
      </c>
      <c r="R243" s="16">
        <v>9.8926801264492674</v>
      </c>
      <c r="S243" s="16">
        <v>4.5132374762370882</v>
      </c>
      <c r="T243" s="16">
        <v>2.6632826189436569</v>
      </c>
      <c r="U243" s="16">
        <v>3.9182909577812142</v>
      </c>
      <c r="V243" s="16">
        <v>8.6442212442221233</v>
      </c>
      <c r="W243" s="16">
        <v>5.7969648209748446</v>
      </c>
      <c r="X243" s="16">
        <v>4.1490255795337028</v>
      </c>
      <c r="Y243" s="13">
        <v>7.7697392779579078</v>
      </c>
    </row>
    <row r="244" spans="2:25" x14ac:dyDescent="0.25">
      <c r="B244" s="11">
        <v>241</v>
      </c>
      <c r="C244" s="13">
        <v>1647.7936517361945</v>
      </c>
      <c r="D244" s="16">
        <v>3.3573453377330837</v>
      </c>
      <c r="E244" s="16">
        <v>3.1793174041407024</v>
      </c>
      <c r="F244" s="16">
        <v>5.7065323488802333</v>
      </c>
      <c r="G244" s="16">
        <v>3.2665262910172284</v>
      </c>
      <c r="H244" s="16">
        <v>6.6063280437182836</v>
      </c>
      <c r="I244" s="16">
        <v>2.8399771107304517</v>
      </c>
      <c r="J244" s="16">
        <v>3.8510764001546414</v>
      </c>
      <c r="K244" s="16">
        <v>3.0161984570536493</v>
      </c>
      <c r="L244" s="16">
        <v>7.15565164603791</v>
      </c>
      <c r="M244" s="16">
        <v>5.3238484062152684</v>
      </c>
      <c r="N244" s="13">
        <v>6.6942685124424486</v>
      </c>
      <c r="O244" s="16">
        <v>3.3573453377330837</v>
      </c>
      <c r="P244" s="16">
        <v>3.1793174041407024</v>
      </c>
      <c r="Q244" s="16">
        <v>5.7065323488802333</v>
      </c>
      <c r="R244" s="16">
        <v>3.2665262910172284</v>
      </c>
      <c r="S244" s="16">
        <v>6.6063280437182836</v>
      </c>
      <c r="T244" s="16">
        <v>2.8399771107304517</v>
      </c>
      <c r="U244" s="16">
        <v>3.8510764001546414</v>
      </c>
      <c r="V244" s="16">
        <v>3.0161984570536493</v>
      </c>
      <c r="W244" s="16">
        <v>7.15565164603791</v>
      </c>
      <c r="X244" s="16">
        <v>5.3238484062152684</v>
      </c>
      <c r="Y244" s="13">
        <v>6.6942685124424486</v>
      </c>
    </row>
    <row r="245" spans="2:25" x14ac:dyDescent="0.25">
      <c r="B245" s="11">
        <v>242</v>
      </c>
      <c r="C245" s="13">
        <v>1595.543776494058</v>
      </c>
      <c r="D245" s="16">
        <v>5.5956424355225263</v>
      </c>
      <c r="E245" s="16">
        <v>2.1774889901316268</v>
      </c>
      <c r="F245" s="16">
        <v>7.0639729635698121</v>
      </c>
      <c r="G245" s="16">
        <v>9.0600547936125455</v>
      </c>
      <c r="H245" s="16">
        <v>3.7358048479225161</v>
      </c>
      <c r="I245" s="16">
        <v>4.2188037441793389</v>
      </c>
      <c r="J245" s="16">
        <v>1.8855055168227599</v>
      </c>
      <c r="K245" s="16">
        <v>2.9910171484256476</v>
      </c>
      <c r="L245" s="16">
        <v>5.3905244249686532</v>
      </c>
      <c r="M245" s="16">
        <v>4.4892701268398651</v>
      </c>
      <c r="N245" s="13">
        <v>1.1522603881643914</v>
      </c>
      <c r="O245" s="16">
        <v>5.5956424355225263</v>
      </c>
      <c r="P245" s="16">
        <v>2.1774889901316268</v>
      </c>
      <c r="Q245" s="16">
        <v>7.0639729635698121</v>
      </c>
      <c r="R245" s="16">
        <v>9.0600547936125455</v>
      </c>
      <c r="S245" s="16">
        <v>3.7358048479225161</v>
      </c>
      <c r="T245" s="16">
        <v>4.2188037441793389</v>
      </c>
      <c r="U245" s="16">
        <v>1.8855055168227599</v>
      </c>
      <c r="V245" s="16">
        <v>2.9910171484256476</v>
      </c>
      <c r="W245" s="16">
        <v>5.3905244249686532</v>
      </c>
      <c r="X245" s="16">
        <v>4.4892701268398651</v>
      </c>
      <c r="Y245" s="13">
        <v>1.1522603881643914</v>
      </c>
    </row>
    <row r="246" spans="2:25" x14ac:dyDescent="0.25">
      <c r="B246" s="11">
        <v>243</v>
      </c>
      <c r="C246" s="13">
        <v>1728.6752876830571</v>
      </c>
      <c r="D246" s="16">
        <v>7.3247471600955549</v>
      </c>
      <c r="E246" s="16">
        <v>4.3538826277651292</v>
      </c>
      <c r="F246" s="16">
        <v>7.8397058913273154</v>
      </c>
      <c r="G246" s="16">
        <v>3.5365120098700928</v>
      </c>
      <c r="H246" s="16">
        <v>6.2941718790456243</v>
      </c>
      <c r="I246" s="16">
        <v>5.8178021614735949</v>
      </c>
      <c r="J246" s="16">
        <v>5.3360774764283017</v>
      </c>
      <c r="K246" s="16">
        <v>4.028722554599657</v>
      </c>
      <c r="L246" s="16">
        <v>2.1563689843022185</v>
      </c>
      <c r="M246" s="16">
        <v>3.5423180927696931</v>
      </c>
      <c r="N246" s="13">
        <v>5.8004995465215892</v>
      </c>
      <c r="O246" s="16">
        <v>7.3247471600955549</v>
      </c>
      <c r="P246" s="16">
        <v>4.3538826277651292</v>
      </c>
      <c r="Q246" s="16">
        <v>7.8397058913273154</v>
      </c>
      <c r="R246" s="16">
        <v>3.5365120098700928</v>
      </c>
      <c r="S246" s="16">
        <v>6.2941718790456243</v>
      </c>
      <c r="T246" s="16">
        <v>5.8178021614735949</v>
      </c>
      <c r="U246" s="16">
        <v>5.3360774764283017</v>
      </c>
      <c r="V246" s="16">
        <v>4.028722554599657</v>
      </c>
      <c r="W246" s="16">
        <v>2.1563689843022185</v>
      </c>
      <c r="X246" s="16">
        <v>3.5423180927696931</v>
      </c>
      <c r="Y246" s="13">
        <v>5.8004995465215892</v>
      </c>
    </row>
    <row r="247" spans="2:25" x14ac:dyDescent="0.25">
      <c r="B247" s="11">
        <v>244</v>
      </c>
      <c r="C247" s="13">
        <v>1644.5594632177508</v>
      </c>
      <c r="D247" s="16">
        <v>3.744223767728994</v>
      </c>
      <c r="E247" s="16">
        <v>3.8348646443317569</v>
      </c>
      <c r="F247" s="16">
        <v>3.6385915209038346</v>
      </c>
      <c r="G247" s="16">
        <v>3.8220868166925168</v>
      </c>
      <c r="H247" s="16">
        <v>8.5981160961968914</v>
      </c>
      <c r="I247" s="16">
        <v>4.69865911786128</v>
      </c>
      <c r="J247" s="16">
        <v>7.3146385565882204</v>
      </c>
      <c r="K247" s="16">
        <v>3.3973466551340499</v>
      </c>
      <c r="L247" s="16">
        <v>5.5108427279442749</v>
      </c>
      <c r="M247" s="16">
        <v>1.7909168669451829</v>
      </c>
      <c r="N247" s="13">
        <v>4.4792972366190602</v>
      </c>
      <c r="O247" s="16">
        <v>3.744223767728994</v>
      </c>
      <c r="P247" s="16">
        <v>3.8348646443317569</v>
      </c>
      <c r="Q247" s="16">
        <v>3.6385915209038346</v>
      </c>
      <c r="R247" s="16">
        <v>3.8220868166925168</v>
      </c>
      <c r="S247" s="16">
        <v>8.5981160961968914</v>
      </c>
      <c r="T247" s="16">
        <v>4.69865911786128</v>
      </c>
      <c r="U247" s="16">
        <v>7.3146385565882204</v>
      </c>
      <c r="V247" s="16">
        <v>3.3973466551340499</v>
      </c>
      <c r="W247" s="16">
        <v>5.5108427279442749</v>
      </c>
      <c r="X247" s="16">
        <v>1.7909168669451829</v>
      </c>
      <c r="Y247" s="13">
        <v>4.4792972366190602</v>
      </c>
    </row>
    <row r="248" spans="2:25" x14ac:dyDescent="0.25">
      <c r="B248" s="11">
        <v>245</v>
      </c>
      <c r="C248" s="13">
        <v>1741.8717051239059</v>
      </c>
      <c r="D248" s="16">
        <v>5.1431790934177073</v>
      </c>
      <c r="E248" s="16">
        <v>2.8276359308036594</v>
      </c>
      <c r="F248" s="16">
        <v>6.2515180338232774</v>
      </c>
      <c r="G248" s="16">
        <v>5.3047139972045407</v>
      </c>
      <c r="H248" s="16">
        <v>6.0464776707960421</v>
      </c>
      <c r="I248" s="16">
        <v>8.7121182573885072</v>
      </c>
      <c r="J248" s="16">
        <v>4.2909950513077408</v>
      </c>
      <c r="K248" s="16">
        <v>4.2663647712349473</v>
      </c>
      <c r="L248" s="16">
        <v>3.134748659582038</v>
      </c>
      <c r="M248" s="16">
        <v>3.7205760806391774</v>
      </c>
      <c r="N248" s="13">
        <v>7.1381155473963389</v>
      </c>
      <c r="O248" s="16">
        <v>5.1431790934177073</v>
      </c>
      <c r="P248" s="16">
        <v>2.8276359308036594</v>
      </c>
      <c r="Q248" s="16">
        <v>6.2515180338232774</v>
      </c>
      <c r="R248" s="16">
        <v>5.3047139972045407</v>
      </c>
      <c r="S248" s="16">
        <v>6.0464776707960421</v>
      </c>
      <c r="T248" s="16">
        <v>8.7121182573885072</v>
      </c>
      <c r="U248" s="16">
        <v>4.2909950513077408</v>
      </c>
      <c r="V248" s="16">
        <v>4.2663647712349473</v>
      </c>
      <c r="W248" s="16">
        <v>3.134748659582038</v>
      </c>
      <c r="X248" s="16">
        <v>3.7205760806391774</v>
      </c>
      <c r="Y248" s="13">
        <v>7.1381155473963389</v>
      </c>
    </row>
    <row r="249" spans="2:25" x14ac:dyDescent="0.25">
      <c r="B249" s="11">
        <v>246</v>
      </c>
      <c r="C249" s="13">
        <v>1467.8264394818923</v>
      </c>
      <c r="D249" s="16">
        <v>2.9808741225622097</v>
      </c>
      <c r="E249" s="16">
        <v>1.9459729012412774</v>
      </c>
      <c r="F249" s="16">
        <v>4.9154414536592625</v>
      </c>
      <c r="G249" s="16">
        <v>4.9876769604095195</v>
      </c>
      <c r="H249" s="16">
        <v>5.4977180854623287</v>
      </c>
      <c r="I249" s="16">
        <v>2.0805623112923279</v>
      </c>
      <c r="J249" s="16">
        <v>3.9553959767045122E-2</v>
      </c>
      <c r="K249" s="16">
        <v>4.0392585772070886</v>
      </c>
      <c r="L249" s="16">
        <v>5.2126674539754179</v>
      </c>
      <c r="M249" s="16">
        <v>3.856582820122199</v>
      </c>
      <c r="N249" s="13">
        <v>3.4070332637054284</v>
      </c>
      <c r="O249" s="16">
        <v>2.9808741225622097</v>
      </c>
      <c r="P249" s="16">
        <v>1.9459729012412774</v>
      </c>
      <c r="Q249" s="16">
        <v>4.9154414536592625</v>
      </c>
      <c r="R249" s="16">
        <v>4.9876769604095195</v>
      </c>
      <c r="S249" s="16">
        <v>5.4977180854623287</v>
      </c>
      <c r="T249" s="16">
        <v>2.0805623112923279</v>
      </c>
      <c r="U249" s="16">
        <v>3.9553959767045122E-2</v>
      </c>
      <c r="V249" s="16">
        <v>4.0392585772070886</v>
      </c>
      <c r="W249" s="16">
        <v>5.2126674539754179</v>
      </c>
      <c r="X249" s="16">
        <v>3.856582820122199</v>
      </c>
      <c r="Y249" s="13">
        <v>3.4070332637054284</v>
      </c>
    </row>
    <row r="250" spans="2:25" x14ac:dyDescent="0.25">
      <c r="B250" s="11">
        <v>247</v>
      </c>
      <c r="C250" s="13">
        <v>1719.8183688044498</v>
      </c>
      <c r="D250" s="16">
        <v>6.5662410126638324</v>
      </c>
      <c r="E250" s="16">
        <v>4.2646940992382003</v>
      </c>
      <c r="F250" s="16">
        <v>7.2003193024934795</v>
      </c>
      <c r="G250" s="16">
        <v>3.5684703329820597</v>
      </c>
      <c r="H250" s="16">
        <v>7.0925995501447643</v>
      </c>
      <c r="I250" s="16">
        <v>6.7571386268152196</v>
      </c>
      <c r="J250" s="16">
        <v>6.4435070977515867</v>
      </c>
      <c r="K250" s="16">
        <v>5.1182486942561134</v>
      </c>
      <c r="L250" s="16">
        <v>1.5022760922556833</v>
      </c>
      <c r="M250" s="16">
        <v>1.5977870534504413</v>
      </c>
      <c r="N250" s="13">
        <v>5.4448199755650482</v>
      </c>
      <c r="O250" s="16">
        <v>6.5662410126638324</v>
      </c>
      <c r="P250" s="16">
        <v>4.2646940992382003</v>
      </c>
      <c r="Q250" s="16">
        <v>7.2003193024934795</v>
      </c>
      <c r="R250" s="16">
        <v>3.5684703329820597</v>
      </c>
      <c r="S250" s="16">
        <v>7.0925995501447643</v>
      </c>
      <c r="T250" s="16">
        <v>6.7571386268152196</v>
      </c>
      <c r="U250" s="16">
        <v>6.4435070977515867</v>
      </c>
      <c r="V250" s="16">
        <v>5.1182486942561134</v>
      </c>
      <c r="W250" s="16">
        <v>1.5022760922556833</v>
      </c>
      <c r="X250" s="16">
        <v>1.5977870534504413</v>
      </c>
      <c r="Y250" s="13">
        <v>5.4448199755650482</v>
      </c>
    </row>
    <row r="251" spans="2:25" x14ac:dyDescent="0.25">
      <c r="B251" s="11">
        <v>248</v>
      </c>
      <c r="C251" s="13">
        <v>1567.7568732601119</v>
      </c>
      <c r="D251" s="16">
        <v>2.2103399861551307</v>
      </c>
      <c r="E251" s="16">
        <v>4.2923644983539795</v>
      </c>
      <c r="F251" s="16">
        <v>6.7580514815749915</v>
      </c>
      <c r="G251" s="16">
        <v>-0.78368124086730173</v>
      </c>
      <c r="H251" s="16">
        <v>5.5703204142014382</v>
      </c>
      <c r="I251" s="16">
        <v>1.2971515438923897</v>
      </c>
      <c r="J251" s="16">
        <v>5.5530743910140359</v>
      </c>
      <c r="K251" s="16">
        <v>5.5506701071020661</v>
      </c>
      <c r="L251" s="16">
        <v>6.332964715399914</v>
      </c>
      <c r="M251" s="16">
        <v>6.1263072636220652</v>
      </c>
      <c r="N251" s="13">
        <v>3.0439795922098987</v>
      </c>
      <c r="O251" s="16">
        <v>2.2103399861551307</v>
      </c>
      <c r="P251" s="16">
        <v>4.2923644983539795</v>
      </c>
      <c r="Q251" s="16">
        <v>6.7580514815749915</v>
      </c>
      <c r="R251" s="16">
        <v>-0.78368124086730173</v>
      </c>
      <c r="S251" s="16">
        <v>5.5703204142014382</v>
      </c>
      <c r="T251" s="16">
        <v>1.2971515438923897</v>
      </c>
      <c r="U251" s="16">
        <v>5.5530743910140359</v>
      </c>
      <c r="V251" s="16">
        <v>5.5506701071020661</v>
      </c>
      <c r="W251" s="16">
        <v>6.332964715399914</v>
      </c>
      <c r="X251" s="16">
        <v>6.1263072636220652</v>
      </c>
      <c r="Y251" s="13">
        <v>3.0439795922098987</v>
      </c>
    </row>
    <row r="252" spans="2:25" x14ac:dyDescent="0.25">
      <c r="B252" s="11">
        <v>249</v>
      </c>
      <c r="C252" s="13">
        <v>1548.5935737680106</v>
      </c>
      <c r="D252" s="16">
        <v>3.1409979545761177</v>
      </c>
      <c r="E252" s="16">
        <v>3.8999567767643377</v>
      </c>
      <c r="F252" s="16">
        <v>7.145324925733588</v>
      </c>
      <c r="G252" s="16">
        <v>1.731682207134936</v>
      </c>
      <c r="H252" s="16">
        <v>3.7155818509302492</v>
      </c>
      <c r="I252" s="16">
        <v>6.4733344253049721</v>
      </c>
      <c r="J252" s="16">
        <v>5.4087168161826824</v>
      </c>
      <c r="K252" s="16">
        <v>4.1413792399423244</v>
      </c>
      <c r="L252" s="16">
        <v>3.3033410338104998</v>
      </c>
      <c r="M252" s="16">
        <v>5.8966320319372345</v>
      </c>
      <c r="N252" s="13">
        <v>-0.24905723841377636</v>
      </c>
      <c r="O252" s="16">
        <v>3.1409979545761177</v>
      </c>
      <c r="P252" s="16">
        <v>3.8999567767643377</v>
      </c>
      <c r="Q252" s="16">
        <v>7.145324925733588</v>
      </c>
      <c r="R252" s="16">
        <v>1.731682207134936</v>
      </c>
      <c r="S252" s="16">
        <v>3.7155818509302492</v>
      </c>
      <c r="T252" s="16">
        <v>6.4733344253049721</v>
      </c>
      <c r="U252" s="16">
        <v>5.4087168161826824</v>
      </c>
      <c r="V252" s="16">
        <v>4.1413792399423244</v>
      </c>
      <c r="W252" s="16">
        <v>3.3033410338104998</v>
      </c>
      <c r="X252" s="16">
        <v>5.8966320319372345</v>
      </c>
      <c r="Y252" s="13">
        <v>-0.24905723841377636</v>
      </c>
    </row>
    <row r="253" spans="2:25" x14ac:dyDescent="0.25">
      <c r="B253" s="11">
        <v>250</v>
      </c>
      <c r="C253" s="13">
        <v>1622.5881489407484</v>
      </c>
      <c r="D253" s="16">
        <v>3.1577608844258318</v>
      </c>
      <c r="E253" s="16">
        <v>5.9358108995167074</v>
      </c>
      <c r="F253" s="16">
        <v>5.7022832720324468</v>
      </c>
      <c r="G253" s="16">
        <v>3.9474340454433827</v>
      </c>
      <c r="H253" s="16">
        <v>2.8419200497604549</v>
      </c>
      <c r="I253" s="16">
        <v>4.7957942996681711</v>
      </c>
      <c r="J253" s="16">
        <v>4.1001468407940305</v>
      </c>
      <c r="K253" s="16">
        <v>4.7644320305044117</v>
      </c>
      <c r="L253" s="16">
        <v>3.2441974061042984</v>
      </c>
      <c r="M253" s="16">
        <v>5.7510395254320592</v>
      </c>
      <c r="N253" s="13">
        <v>5.0685788024648222</v>
      </c>
      <c r="O253" s="16">
        <v>3.1577608844258318</v>
      </c>
      <c r="P253" s="16">
        <v>5.9358108995167074</v>
      </c>
      <c r="Q253" s="16">
        <v>5.7022832720324468</v>
      </c>
      <c r="R253" s="16">
        <v>3.9474340454433827</v>
      </c>
      <c r="S253" s="16">
        <v>2.8419200497604549</v>
      </c>
      <c r="T253" s="16">
        <v>4.7957942996681711</v>
      </c>
      <c r="U253" s="16">
        <v>4.1001468407940305</v>
      </c>
      <c r="V253" s="16">
        <v>4.7644320305044117</v>
      </c>
      <c r="W253" s="16">
        <v>3.2441974061042984</v>
      </c>
      <c r="X253" s="16">
        <v>5.7510395254320592</v>
      </c>
      <c r="Y253" s="13">
        <v>5.0685788024648222</v>
      </c>
    </row>
    <row r="254" spans="2:25" x14ac:dyDescent="0.25">
      <c r="B254" s="11">
        <v>251</v>
      </c>
      <c r="C254" s="13">
        <v>1781.5198125584668</v>
      </c>
      <c r="D254" s="16">
        <v>5.9007741357192414</v>
      </c>
      <c r="E254" s="16">
        <v>5.5058739973925057</v>
      </c>
      <c r="F254" s="16">
        <v>5.5361308220292926</v>
      </c>
      <c r="G254" s="16">
        <v>4.9422401618353824</v>
      </c>
      <c r="H254" s="16">
        <v>2.1129785315996474</v>
      </c>
      <c r="I254" s="16">
        <v>4.1657541082098142</v>
      </c>
      <c r="J254" s="16">
        <v>7.6612173093826907</v>
      </c>
      <c r="K254" s="16">
        <v>5.6722315183108076</v>
      </c>
      <c r="L254" s="16">
        <v>3.6839487777234425</v>
      </c>
      <c r="M254" s="16">
        <v>4.4362542250936663</v>
      </c>
      <c r="N254" s="13">
        <v>9.625460728720979</v>
      </c>
      <c r="O254" s="16">
        <v>5.9007741357192414</v>
      </c>
      <c r="P254" s="16">
        <v>5.5058739973925057</v>
      </c>
      <c r="Q254" s="16">
        <v>5.5361308220292926</v>
      </c>
      <c r="R254" s="16">
        <v>4.9422401618353824</v>
      </c>
      <c r="S254" s="16">
        <v>2.1129785315996474</v>
      </c>
      <c r="T254" s="16">
        <v>4.1657541082098142</v>
      </c>
      <c r="U254" s="16">
        <v>7.6612173093826907</v>
      </c>
      <c r="V254" s="16">
        <v>5.6722315183108076</v>
      </c>
      <c r="W254" s="16">
        <v>3.6839487777234425</v>
      </c>
      <c r="X254" s="16">
        <v>4.4362542250936663</v>
      </c>
      <c r="Y254" s="13">
        <v>9.625460728720979</v>
      </c>
    </row>
    <row r="255" spans="2:25" x14ac:dyDescent="0.25">
      <c r="B255" s="11">
        <v>252</v>
      </c>
      <c r="C255" s="13">
        <v>1638.4650157728663</v>
      </c>
      <c r="D255" s="16">
        <v>3.142737508657155</v>
      </c>
      <c r="E255" s="16">
        <v>4.8631221310984909</v>
      </c>
      <c r="F255" s="16">
        <v>4.121651824459903</v>
      </c>
      <c r="G255" s="16">
        <v>6.0873464862088662</v>
      </c>
      <c r="H255" s="16">
        <v>1.6009447056499817</v>
      </c>
      <c r="I255" s="16">
        <v>4.2111020657082738</v>
      </c>
      <c r="J255" s="16">
        <v>5.3605360936355995</v>
      </c>
      <c r="K255" s="16">
        <v>9.3344282259922871</v>
      </c>
      <c r="L255" s="16">
        <v>3.0385629718274192</v>
      </c>
      <c r="M255" s="16">
        <v>3.7290115230851661</v>
      </c>
      <c r="N255" s="13">
        <v>4.969071732770578</v>
      </c>
      <c r="O255" s="16">
        <v>3.142737508657155</v>
      </c>
      <c r="P255" s="16">
        <v>4.8631221310984909</v>
      </c>
      <c r="Q255" s="16">
        <v>4.121651824459903</v>
      </c>
      <c r="R255" s="16">
        <v>6.0873464862088662</v>
      </c>
      <c r="S255" s="16">
        <v>1.6009447056499817</v>
      </c>
      <c r="T255" s="16">
        <v>4.2111020657082738</v>
      </c>
      <c r="U255" s="16">
        <v>5.3605360936355995</v>
      </c>
      <c r="V255" s="16">
        <v>9.3344282259922871</v>
      </c>
      <c r="W255" s="16">
        <v>3.0385629718274192</v>
      </c>
      <c r="X255" s="16">
        <v>3.7290115230851661</v>
      </c>
      <c r="Y255" s="13">
        <v>4.969071732770578</v>
      </c>
    </row>
    <row r="256" spans="2:25" x14ac:dyDescent="0.25">
      <c r="B256" s="11">
        <v>253</v>
      </c>
      <c r="C256" s="13">
        <v>1783.8013448628324</v>
      </c>
      <c r="D256" s="16">
        <v>7.5540515667606076</v>
      </c>
      <c r="E256" s="16">
        <v>7.0638611437821268</v>
      </c>
      <c r="F256" s="16">
        <v>7.1995491838129819</v>
      </c>
      <c r="G256" s="16">
        <v>3.980843287727228</v>
      </c>
      <c r="H256" s="16">
        <v>3.3772332872144459</v>
      </c>
      <c r="I256" s="16">
        <v>-0.81802040180953206</v>
      </c>
      <c r="J256" s="16">
        <v>2.8499703078005574</v>
      </c>
      <c r="K256" s="16">
        <v>4.8114697313094128</v>
      </c>
      <c r="L256" s="16">
        <v>6.5756779150634141</v>
      </c>
      <c r="M256" s="16">
        <v>8.8120480384548632</v>
      </c>
      <c r="N256" s="13">
        <v>8.183668414480044</v>
      </c>
      <c r="O256" s="16">
        <v>7.5540515667606076</v>
      </c>
      <c r="P256" s="16">
        <v>7.0638611437821268</v>
      </c>
      <c r="Q256" s="16">
        <v>7.1995491838129819</v>
      </c>
      <c r="R256" s="16">
        <v>3.980843287727228</v>
      </c>
      <c r="S256" s="16">
        <v>3.3772332872144459</v>
      </c>
      <c r="T256" s="16">
        <v>-0.81802040180953206</v>
      </c>
      <c r="U256" s="16">
        <v>2.8499703078005574</v>
      </c>
      <c r="V256" s="16">
        <v>4.8114697313094128</v>
      </c>
      <c r="W256" s="16">
        <v>6.5756779150634141</v>
      </c>
      <c r="X256" s="16">
        <v>8.8120480384548632</v>
      </c>
      <c r="Y256" s="13">
        <v>8.183668414480044</v>
      </c>
    </row>
    <row r="257" spans="2:25" x14ac:dyDescent="0.25">
      <c r="B257" s="11">
        <v>254</v>
      </c>
      <c r="C257" s="13">
        <v>1883.5678332061907</v>
      </c>
      <c r="D257" s="16">
        <v>7.8331381752029081</v>
      </c>
      <c r="E257" s="16">
        <v>10.730687795653662</v>
      </c>
      <c r="F257" s="16">
        <v>2.5210166061887289</v>
      </c>
      <c r="G257" s="16">
        <v>8.8691491709878783</v>
      </c>
      <c r="H257" s="16">
        <v>5.8532594037735253</v>
      </c>
      <c r="I257" s="16">
        <v>8.6397195084095806</v>
      </c>
      <c r="J257" s="16">
        <v>0.83867907598805491</v>
      </c>
      <c r="K257" s="16">
        <v>7.0821881965708293</v>
      </c>
      <c r="L257" s="16">
        <v>1.2845265626958855</v>
      </c>
      <c r="M257" s="16">
        <v>4.3547029566634654</v>
      </c>
      <c r="N257" s="13">
        <v>7.4454033226463014</v>
      </c>
      <c r="O257" s="16">
        <v>7.8331381752029081</v>
      </c>
      <c r="P257" s="16">
        <v>10.730687795653662</v>
      </c>
      <c r="Q257" s="16">
        <v>2.5210166061887289</v>
      </c>
      <c r="R257" s="16">
        <v>8.8691491709878783</v>
      </c>
      <c r="S257" s="16">
        <v>5.8532594037735253</v>
      </c>
      <c r="T257" s="16">
        <v>8.6397195084095806</v>
      </c>
      <c r="U257" s="16">
        <v>0.83867907598805491</v>
      </c>
      <c r="V257" s="16">
        <v>7.0821881965708293</v>
      </c>
      <c r="W257" s="16">
        <v>1.2845265626958855</v>
      </c>
      <c r="X257" s="16">
        <v>4.3547029566634654</v>
      </c>
      <c r="Y257" s="13">
        <v>7.4454033226463014</v>
      </c>
    </row>
    <row r="258" spans="2:25" x14ac:dyDescent="0.25">
      <c r="B258" s="11">
        <v>255</v>
      </c>
      <c r="C258" s="13">
        <v>1881.7484110181806</v>
      </c>
      <c r="D258" s="16">
        <v>7.1009765177416089</v>
      </c>
      <c r="E258" s="16">
        <v>6.4973975355137652</v>
      </c>
      <c r="F258" s="16">
        <v>0.85745939162988716</v>
      </c>
      <c r="G258" s="16">
        <v>9.0641368761375389</v>
      </c>
      <c r="H258" s="16">
        <v>6.3839118401841484</v>
      </c>
      <c r="I258" s="16">
        <v>4.385239097646469</v>
      </c>
      <c r="J258" s="16">
        <v>8.058207395803251</v>
      </c>
      <c r="K258" s="16">
        <v>8.0371665813755637</v>
      </c>
      <c r="L258" s="16">
        <v>6.6132723887171716</v>
      </c>
      <c r="M258" s="16">
        <v>2.5666755427718329</v>
      </c>
      <c r="N258" s="13">
        <v>5.5631966586926316</v>
      </c>
      <c r="O258" s="16">
        <v>7.1009765177416089</v>
      </c>
      <c r="P258" s="16">
        <v>6.4973975355137652</v>
      </c>
      <c r="Q258" s="16">
        <v>0.85745939162988716</v>
      </c>
      <c r="R258" s="16">
        <v>9.0641368761375389</v>
      </c>
      <c r="S258" s="16">
        <v>6.3839118401841484</v>
      </c>
      <c r="T258" s="16">
        <v>4.385239097646469</v>
      </c>
      <c r="U258" s="16">
        <v>8.058207395803251</v>
      </c>
      <c r="V258" s="16">
        <v>8.0371665813755637</v>
      </c>
      <c r="W258" s="16">
        <v>6.6132723887171716</v>
      </c>
      <c r="X258" s="16">
        <v>2.5666755427718329</v>
      </c>
      <c r="Y258" s="13">
        <v>5.5631966586926316</v>
      </c>
    </row>
    <row r="259" spans="2:25" x14ac:dyDescent="0.25">
      <c r="B259" s="11">
        <v>256</v>
      </c>
      <c r="C259" s="13">
        <v>1442.4900633557299</v>
      </c>
      <c r="D259" s="16">
        <v>7.415550931282251</v>
      </c>
      <c r="E259" s="16">
        <v>-0.21675774743500842</v>
      </c>
      <c r="F259" s="16">
        <v>5.3637013943068883</v>
      </c>
      <c r="G259" s="16">
        <v>4.9082505767468252</v>
      </c>
      <c r="H259" s="16">
        <v>4.5149487420279382</v>
      </c>
      <c r="I259" s="16">
        <v>1.2515595823161689</v>
      </c>
      <c r="J259" s="16">
        <v>2.8732722700616575</v>
      </c>
      <c r="K259" s="16">
        <v>1.6841832927463214</v>
      </c>
      <c r="L259" s="16">
        <v>4.0985582205809123</v>
      </c>
      <c r="M259" s="16">
        <v>2.1132499977619208</v>
      </c>
      <c r="N259" s="13">
        <v>3.243192111669333</v>
      </c>
      <c r="O259" s="16">
        <v>7.415550931282251</v>
      </c>
      <c r="P259" s="16">
        <v>-0.21675774743500842</v>
      </c>
      <c r="Q259" s="16">
        <v>5.3637013943068883</v>
      </c>
      <c r="R259" s="16">
        <v>4.9082505767468252</v>
      </c>
      <c r="S259" s="16">
        <v>4.5149487420279382</v>
      </c>
      <c r="T259" s="16">
        <v>1.2515595823161689</v>
      </c>
      <c r="U259" s="16">
        <v>2.8732722700616575</v>
      </c>
      <c r="V259" s="16">
        <v>1.6841832927463214</v>
      </c>
      <c r="W259" s="16">
        <v>4.0985582205809123</v>
      </c>
      <c r="X259" s="16">
        <v>2.1132499977619208</v>
      </c>
      <c r="Y259" s="13">
        <v>3.243192111669333</v>
      </c>
    </row>
    <row r="260" spans="2:25" x14ac:dyDescent="0.25">
      <c r="B260" s="11">
        <v>257</v>
      </c>
      <c r="C260" s="13">
        <v>1848.3801484097148</v>
      </c>
      <c r="D260" s="16">
        <v>3.315313080164719</v>
      </c>
      <c r="E260" s="16">
        <v>4.8916030613163564</v>
      </c>
      <c r="F260" s="16">
        <v>4.5237025252293872</v>
      </c>
      <c r="G260" s="16">
        <v>5.6187184974578033</v>
      </c>
      <c r="H260" s="16">
        <v>3.4955635954619262</v>
      </c>
      <c r="I260" s="16">
        <v>8.430035190442684</v>
      </c>
      <c r="J260" s="16">
        <v>4.4237061064508572</v>
      </c>
      <c r="K260" s="16">
        <v>6.384968347772654</v>
      </c>
      <c r="L260" s="16">
        <v>6.6632240590832179</v>
      </c>
      <c r="M260" s="16">
        <v>8.6528551773579494</v>
      </c>
      <c r="N260" s="13">
        <v>6.6990563500488989</v>
      </c>
      <c r="O260" s="16">
        <v>3.315313080164719</v>
      </c>
      <c r="P260" s="16">
        <v>4.8916030613163564</v>
      </c>
      <c r="Q260" s="16">
        <v>4.5237025252293872</v>
      </c>
      <c r="R260" s="16">
        <v>5.6187184974578033</v>
      </c>
      <c r="S260" s="16">
        <v>3.4955635954619262</v>
      </c>
      <c r="T260" s="16">
        <v>8.430035190442684</v>
      </c>
      <c r="U260" s="16">
        <v>4.4237061064508572</v>
      </c>
      <c r="V260" s="16">
        <v>6.384968347772654</v>
      </c>
      <c r="W260" s="16">
        <v>6.6632240590832179</v>
      </c>
      <c r="X260" s="16">
        <v>8.6528551773579494</v>
      </c>
      <c r="Y260" s="13">
        <v>6.6990563500488989</v>
      </c>
    </row>
    <row r="261" spans="2:25" x14ac:dyDescent="0.25">
      <c r="B261" s="11">
        <v>258</v>
      </c>
      <c r="C261" s="13">
        <v>1599.8734383375306</v>
      </c>
      <c r="D261" s="16">
        <v>4.2793444157317229</v>
      </c>
      <c r="E261" s="16">
        <v>4.2215591225886575</v>
      </c>
      <c r="F261" s="16">
        <v>6.4728833149570661</v>
      </c>
      <c r="G261" s="16">
        <v>3.8463918315278809</v>
      </c>
      <c r="H261" s="16">
        <v>4.5591713759777077</v>
      </c>
      <c r="I261" s="16">
        <v>3.1698768064955622</v>
      </c>
      <c r="J261" s="16">
        <v>3.7861843951130827</v>
      </c>
      <c r="K261" s="16">
        <v>4.0675029519228145</v>
      </c>
      <c r="L261" s="16">
        <v>0.68757448507155949</v>
      </c>
      <c r="M261" s="16">
        <v>6.8603027641823306</v>
      </c>
      <c r="N261" s="13">
        <v>5.9678869963122336</v>
      </c>
      <c r="O261" s="16">
        <v>4.2793444157317229</v>
      </c>
      <c r="P261" s="16">
        <v>4.2215591225886575</v>
      </c>
      <c r="Q261" s="16">
        <v>6.4728833149570661</v>
      </c>
      <c r="R261" s="16">
        <v>3.8463918315278809</v>
      </c>
      <c r="S261" s="16">
        <v>4.5591713759777077</v>
      </c>
      <c r="T261" s="16">
        <v>3.1698768064955622</v>
      </c>
      <c r="U261" s="16">
        <v>3.7861843951130827</v>
      </c>
      <c r="V261" s="16">
        <v>4.0675029519228145</v>
      </c>
      <c r="W261" s="16">
        <v>0.68757448507155949</v>
      </c>
      <c r="X261" s="16">
        <v>6.8603027641823306</v>
      </c>
      <c r="Y261" s="13">
        <v>5.9678869963122336</v>
      </c>
    </row>
    <row r="262" spans="2:25" x14ac:dyDescent="0.25">
      <c r="B262" s="11">
        <v>259</v>
      </c>
      <c r="C262" s="13">
        <v>1598.5876776345931</v>
      </c>
      <c r="D262" s="16">
        <v>4.6374301666872455</v>
      </c>
      <c r="E262" s="16">
        <v>2.1798221316809641</v>
      </c>
      <c r="F262" s="16">
        <v>7.3807221968867971</v>
      </c>
      <c r="G262" s="16">
        <v>4.6068535317174018</v>
      </c>
      <c r="H262" s="16">
        <v>6.7043434646255564</v>
      </c>
      <c r="I262" s="16">
        <v>3.2372382568391496</v>
      </c>
      <c r="J262" s="16">
        <v>6.9457982605585693</v>
      </c>
      <c r="K262" s="16">
        <v>5.532925186723995</v>
      </c>
      <c r="L262" s="16">
        <v>0.38213172728371259</v>
      </c>
      <c r="M262" s="16">
        <v>5.4865954243977724</v>
      </c>
      <c r="N262" s="13">
        <v>0.88134414275070494</v>
      </c>
      <c r="O262" s="16">
        <v>4.6374301666872455</v>
      </c>
      <c r="P262" s="16">
        <v>2.1798221316809641</v>
      </c>
      <c r="Q262" s="16">
        <v>7.3807221968867971</v>
      </c>
      <c r="R262" s="16">
        <v>4.6068535317174018</v>
      </c>
      <c r="S262" s="16">
        <v>6.7043434646255564</v>
      </c>
      <c r="T262" s="16">
        <v>3.2372382568391496</v>
      </c>
      <c r="U262" s="16">
        <v>6.9457982605585693</v>
      </c>
      <c r="V262" s="16">
        <v>5.532925186723995</v>
      </c>
      <c r="W262" s="16">
        <v>0.38213172728371259</v>
      </c>
      <c r="X262" s="16">
        <v>5.4865954243977724</v>
      </c>
      <c r="Y262" s="13">
        <v>0.88134414275070494</v>
      </c>
    </row>
    <row r="263" spans="2:25" x14ac:dyDescent="0.25">
      <c r="B263" s="11">
        <v>260</v>
      </c>
      <c r="C263" s="13">
        <v>1604.6742075146865</v>
      </c>
      <c r="D263" s="16">
        <v>2.1518151349181736</v>
      </c>
      <c r="E263" s="16">
        <v>5.2274716560959282</v>
      </c>
      <c r="F263" s="16">
        <v>6.2141496249880532</v>
      </c>
      <c r="G263" s="16">
        <v>0.82526337421464824</v>
      </c>
      <c r="H263" s="16">
        <v>4.5628056063420974</v>
      </c>
      <c r="I263" s="16">
        <v>4.6855446942726786</v>
      </c>
      <c r="J263" s="16">
        <v>6.046812943699365</v>
      </c>
      <c r="K263" s="16">
        <v>4.3860322719778573</v>
      </c>
      <c r="L263" s="16">
        <v>4.3163951998677197</v>
      </c>
      <c r="M263" s="16">
        <v>2.6197341550430879</v>
      </c>
      <c r="N263" s="13">
        <v>7.2283021784192236</v>
      </c>
      <c r="O263" s="16">
        <v>2.1518151349181736</v>
      </c>
      <c r="P263" s="16">
        <v>5.2274716560959282</v>
      </c>
      <c r="Q263" s="16">
        <v>6.2141496249880532</v>
      </c>
      <c r="R263" s="16">
        <v>0.82526337421464824</v>
      </c>
      <c r="S263" s="16">
        <v>4.5628056063420974</v>
      </c>
      <c r="T263" s="16">
        <v>4.6855446942726786</v>
      </c>
      <c r="U263" s="16">
        <v>6.046812943699365</v>
      </c>
      <c r="V263" s="16">
        <v>4.3860322719778573</v>
      </c>
      <c r="W263" s="16">
        <v>4.3163951998677197</v>
      </c>
      <c r="X263" s="16">
        <v>2.6197341550430879</v>
      </c>
      <c r="Y263" s="13">
        <v>7.2283021784192236</v>
      </c>
    </row>
    <row r="264" spans="2:25" x14ac:dyDescent="0.25">
      <c r="B264" s="11">
        <v>261</v>
      </c>
      <c r="C264" s="13">
        <v>1681.7682687243175</v>
      </c>
      <c r="D264" s="16">
        <v>3.3305809381243754</v>
      </c>
      <c r="E264" s="16">
        <v>4.6538344055206897</v>
      </c>
      <c r="F264" s="16">
        <v>3.6297118597020912</v>
      </c>
      <c r="G264" s="16">
        <v>5.7680808472824525</v>
      </c>
      <c r="H264" s="16">
        <v>3.9551892271990257</v>
      </c>
      <c r="I264" s="16">
        <v>7.7807715190741469</v>
      </c>
      <c r="J264" s="16">
        <v>8.378363179046314</v>
      </c>
      <c r="K264" s="16">
        <v>3.9254863839122063</v>
      </c>
      <c r="L264" s="16">
        <v>4.1881836682946707</v>
      </c>
      <c r="M264" s="16">
        <v>3.8733387555329983</v>
      </c>
      <c r="N264" s="13">
        <v>3.6586348731358713</v>
      </c>
      <c r="O264" s="16">
        <v>3.3305809381243754</v>
      </c>
      <c r="P264" s="16">
        <v>4.6538344055206897</v>
      </c>
      <c r="Q264" s="16">
        <v>3.6297118597020912</v>
      </c>
      <c r="R264" s="16">
        <v>5.7680808472824525</v>
      </c>
      <c r="S264" s="16">
        <v>3.9551892271990257</v>
      </c>
      <c r="T264" s="16">
        <v>7.7807715190741469</v>
      </c>
      <c r="U264" s="16">
        <v>8.378363179046314</v>
      </c>
      <c r="V264" s="16">
        <v>3.9254863839122063</v>
      </c>
      <c r="W264" s="16">
        <v>4.1881836682946707</v>
      </c>
      <c r="X264" s="16">
        <v>3.8733387555329983</v>
      </c>
      <c r="Y264" s="13">
        <v>3.6586348731358713</v>
      </c>
    </row>
    <row r="265" spans="2:25" x14ac:dyDescent="0.25">
      <c r="B265" s="11">
        <v>262</v>
      </c>
      <c r="C265" s="13">
        <v>1649.5959744485883</v>
      </c>
      <c r="D265" s="16">
        <v>3.8791276000971573</v>
      </c>
      <c r="E265" s="16">
        <v>4.3288534717798068</v>
      </c>
      <c r="F265" s="16">
        <v>4.3048311280013234</v>
      </c>
      <c r="G265" s="16">
        <v>3.6699142597520868</v>
      </c>
      <c r="H265" s="16">
        <v>4.3581291756324232</v>
      </c>
      <c r="I265" s="16">
        <v>3.8585387027729441</v>
      </c>
      <c r="J265" s="16">
        <v>6.6314392737610284</v>
      </c>
      <c r="K265" s="16">
        <v>5.7475711101516875</v>
      </c>
      <c r="L265" s="16">
        <v>3.7668902955622494</v>
      </c>
      <c r="M265" s="16">
        <v>6.0763437993236149</v>
      </c>
      <c r="N265" s="13">
        <v>4.4054385660619051</v>
      </c>
      <c r="O265" s="16">
        <v>3.8791276000971573</v>
      </c>
      <c r="P265" s="16">
        <v>4.3288534717798068</v>
      </c>
      <c r="Q265" s="16">
        <v>4.3048311280013234</v>
      </c>
      <c r="R265" s="16">
        <v>3.6699142597520868</v>
      </c>
      <c r="S265" s="16">
        <v>4.3581291756324232</v>
      </c>
      <c r="T265" s="16">
        <v>3.8585387027729441</v>
      </c>
      <c r="U265" s="16">
        <v>6.6314392737610284</v>
      </c>
      <c r="V265" s="16">
        <v>5.7475711101516875</v>
      </c>
      <c r="W265" s="16">
        <v>3.7668902955622494</v>
      </c>
      <c r="X265" s="16">
        <v>6.0763437993236149</v>
      </c>
      <c r="Y265" s="13">
        <v>4.4054385660619051</v>
      </c>
    </row>
    <row r="266" spans="2:25" x14ac:dyDescent="0.25">
      <c r="B266" s="11">
        <v>263</v>
      </c>
      <c r="C266" s="13">
        <v>1771.3400689363862</v>
      </c>
      <c r="D266" s="16">
        <v>4.4482736467193256</v>
      </c>
      <c r="E266" s="16">
        <v>6.6237073813839622</v>
      </c>
      <c r="F266" s="16">
        <v>4.953776480789668</v>
      </c>
      <c r="G266" s="16">
        <v>6.8410462371282756</v>
      </c>
      <c r="H266" s="16">
        <v>6.0256279476137724</v>
      </c>
      <c r="I266" s="16">
        <v>3.5106667940503575</v>
      </c>
      <c r="J266" s="16">
        <v>7.9022178712611648</v>
      </c>
      <c r="K266" s="16">
        <v>3.8728138999973565</v>
      </c>
      <c r="L266" s="16">
        <v>5.03481677004938</v>
      </c>
      <c r="M266" s="16">
        <v>5.1063801145279708</v>
      </c>
      <c r="N266" s="13">
        <v>4.2214341143725278</v>
      </c>
      <c r="O266" s="16">
        <v>4.4482736467193256</v>
      </c>
      <c r="P266" s="16">
        <v>6.6237073813839622</v>
      </c>
      <c r="Q266" s="16">
        <v>4.953776480789668</v>
      </c>
      <c r="R266" s="16">
        <v>6.8410462371282756</v>
      </c>
      <c r="S266" s="16">
        <v>6.0256279476137724</v>
      </c>
      <c r="T266" s="16">
        <v>3.5106667940503575</v>
      </c>
      <c r="U266" s="16">
        <v>7.9022178712611648</v>
      </c>
      <c r="V266" s="16">
        <v>3.8728138999973565</v>
      </c>
      <c r="W266" s="16">
        <v>5.03481677004938</v>
      </c>
      <c r="X266" s="16">
        <v>5.1063801145279708</v>
      </c>
      <c r="Y266" s="13">
        <v>4.2214341143725278</v>
      </c>
    </row>
    <row r="267" spans="2:25" x14ac:dyDescent="0.25">
      <c r="B267" s="11">
        <v>264</v>
      </c>
      <c r="C267" s="13">
        <v>1744.495714821275</v>
      </c>
      <c r="D267" s="16">
        <v>4.8263767264539563</v>
      </c>
      <c r="E267" s="16">
        <v>6.377070928958676</v>
      </c>
      <c r="F267" s="16">
        <v>6.5886641652603402</v>
      </c>
      <c r="G267" s="16">
        <v>2.2128598585739314</v>
      </c>
      <c r="H267" s="16">
        <v>5.930445326358881</v>
      </c>
      <c r="I267" s="16">
        <v>5.4043998593370457</v>
      </c>
      <c r="J267" s="16">
        <v>4.8785488818269211</v>
      </c>
      <c r="K267" s="16">
        <v>10.533863883970067</v>
      </c>
      <c r="L267" s="16">
        <v>3.804056228085261</v>
      </c>
      <c r="M267" s="16">
        <v>4.9159333314442071</v>
      </c>
      <c r="N267" s="13">
        <v>1.6375874538683166</v>
      </c>
      <c r="O267" s="16">
        <v>4.8263767264539563</v>
      </c>
      <c r="P267" s="16">
        <v>6.377070928958676</v>
      </c>
      <c r="Q267" s="16">
        <v>6.5886641652603402</v>
      </c>
      <c r="R267" s="16">
        <v>2.2128598585739314</v>
      </c>
      <c r="S267" s="16">
        <v>5.930445326358881</v>
      </c>
      <c r="T267" s="16">
        <v>5.4043998593370457</v>
      </c>
      <c r="U267" s="16">
        <v>4.8785488818269211</v>
      </c>
      <c r="V267" s="16">
        <v>10.533863883970067</v>
      </c>
      <c r="W267" s="16">
        <v>3.804056228085261</v>
      </c>
      <c r="X267" s="16">
        <v>4.9159333314442071</v>
      </c>
      <c r="Y267" s="13">
        <v>1.6375874538683166</v>
      </c>
    </row>
    <row r="268" spans="2:25" x14ac:dyDescent="0.25">
      <c r="B268" s="11">
        <v>265</v>
      </c>
      <c r="C268" s="13">
        <v>1903.4319905987552</v>
      </c>
      <c r="D268" s="16">
        <v>5.0752081797660926</v>
      </c>
      <c r="E268" s="16">
        <v>9.5159202136900838</v>
      </c>
      <c r="F268" s="16">
        <v>7.2419003104115109</v>
      </c>
      <c r="G268" s="16">
        <v>3.3912847980593694</v>
      </c>
      <c r="H268" s="16">
        <v>5.4480804872896922</v>
      </c>
      <c r="I268" s="16">
        <v>5.3500923105354303</v>
      </c>
      <c r="J268" s="16">
        <v>7.7757918892083318</v>
      </c>
      <c r="K268" s="16">
        <v>7.4529062457557052</v>
      </c>
      <c r="L268" s="16">
        <v>3.9001976418552875</v>
      </c>
      <c r="M268" s="16">
        <v>6.5792785852015818</v>
      </c>
      <c r="N268" s="13">
        <v>4.4831391505464566</v>
      </c>
      <c r="O268" s="16">
        <v>5.0752081797660926</v>
      </c>
      <c r="P268" s="16">
        <v>9.5159202136900838</v>
      </c>
      <c r="Q268" s="16">
        <v>7.2419003104115109</v>
      </c>
      <c r="R268" s="16">
        <v>3.3912847980593694</v>
      </c>
      <c r="S268" s="16">
        <v>5.4480804872896922</v>
      </c>
      <c r="T268" s="16">
        <v>5.3500923105354303</v>
      </c>
      <c r="U268" s="16">
        <v>7.7757918892083318</v>
      </c>
      <c r="V268" s="16">
        <v>7.4529062457557052</v>
      </c>
      <c r="W268" s="16">
        <v>3.9001976418552875</v>
      </c>
      <c r="X268" s="16">
        <v>6.5792785852015818</v>
      </c>
      <c r="Y268" s="13">
        <v>4.4831391505464566</v>
      </c>
    </row>
    <row r="269" spans="2:25" x14ac:dyDescent="0.25">
      <c r="B269" s="11">
        <v>266</v>
      </c>
      <c r="C269" s="13">
        <v>1824.7400383113711</v>
      </c>
      <c r="D269" s="16">
        <v>6.6260560661517847</v>
      </c>
      <c r="E269" s="16">
        <v>7.4519525077264781</v>
      </c>
      <c r="F269" s="16">
        <v>6.6255358037601235</v>
      </c>
      <c r="G269" s="16">
        <v>5.3060448459112592</v>
      </c>
      <c r="H269" s="16">
        <v>0.18463535388692875</v>
      </c>
      <c r="I269" s="16">
        <v>8.0605847057588207</v>
      </c>
      <c r="J269" s="16">
        <v>7.4151727061245953</v>
      </c>
      <c r="K269" s="16">
        <v>5.5320662554794282</v>
      </c>
      <c r="L269" s="16">
        <v>3.8568762087941231</v>
      </c>
      <c r="M269" s="16">
        <v>8.3410988746192203</v>
      </c>
      <c r="N269" s="13">
        <v>2.4940729445110552</v>
      </c>
      <c r="O269" s="16">
        <v>6.6260560661517847</v>
      </c>
      <c r="P269" s="16">
        <v>7.4519525077264781</v>
      </c>
      <c r="Q269" s="16">
        <v>6.6255358037601235</v>
      </c>
      <c r="R269" s="16">
        <v>5.3060448459112592</v>
      </c>
      <c r="S269" s="16">
        <v>0.18463535388692875</v>
      </c>
      <c r="T269" s="16">
        <v>8.0605847057588207</v>
      </c>
      <c r="U269" s="16">
        <v>7.4151727061245953</v>
      </c>
      <c r="V269" s="16">
        <v>5.5320662554794282</v>
      </c>
      <c r="W269" s="16">
        <v>3.8568762087941231</v>
      </c>
      <c r="X269" s="16">
        <v>8.3410988746192203</v>
      </c>
      <c r="Y269" s="13">
        <v>2.4940729445110552</v>
      </c>
    </row>
    <row r="270" spans="2:25" x14ac:dyDescent="0.25">
      <c r="B270" s="11">
        <v>267</v>
      </c>
      <c r="C270" s="13">
        <v>1566.6492156371312</v>
      </c>
      <c r="D270" s="16">
        <v>-0.12420479161215958</v>
      </c>
      <c r="E270" s="16">
        <v>7.5484956018528191</v>
      </c>
      <c r="F270" s="16">
        <v>3.9215825376979003</v>
      </c>
      <c r="G270" s="16">
        <v>3.9737924903278286</v>
      </c>
      <c r="H270" s="16">
        <v>7.1558467189588377</v>
      </c>
      <c r="I270" s="16">
        <v>4.0045376266092134</v>
      </c>
      <c r="J270" s="16">
        <v>3.4915892468682239</v>
      </c>
      <c r="K270" s="16">
        <v>5.368811918442983</v>
      </c>
      <c r="L270" s="16">
        <v>1.9757085673696548</v>
      </c>
      <c r="M270" s="16">
        <v>5.9282023901447678</v>
      </c>
      <c r="N270" s="13">
        <v>2.5937348356079712</v>
      </c>
      <c r="O270" s="16">
        <v>-0.12420479161215958</v>
      </c>
      <c r="P270" s="16">
        <v>7.5484956018528191</v>
      </c>
      <c r="Q270" s="16">
        <v>3.9215825376979003</v>
      </c>
      <c r="R270" s="16">
        <v>3.9737924903278286</v>
      </c>
      <c r="S270" s="16">
        <v>7.1558467189588377</v>
      </c>
      <c r="T270" s="16">
        <v>4.0045376266092134</v>
      </c>
      <c r="U270" s="16">
        <v>3.4915892468682239</v>
      </c>
      <c r="V270" s="16">
        <v>5.368811918442983</v>
      </c>
      <c r="W270" s="16">
        <v>1.9757085673696548</v>
      </c>
      <c r="X270" s="16">
        <v>5.9282023901447678</v>
      </c>
      <c r="Y270" s="13">
        <v>2.5937348356079712</v>
      </c>
    </row>
    <row r="271" spans="2:25" x14ac:dyDescent="0.25">
      <c r="B271" s="11">
        <v>268</v>
      </c>
      <c r="C271" s="13">
        <v>1779.7992338570984</v>
      </c>
      <c r="D271" s="16">
        <v>5.6267817833125617</v>
      </c>
      <c r="E271" s="16">
        <v>2.9927522821261281</v>
      </c>
      <c r="F271" s="16">
        <v>6.2904730648106284</v>
      </c>
      <c r="G271" s="16">
        <v>5.6185515469673719</v>
      </c>
      <c r="H271" s="16">
        <v>4.8199907123312551</v>
      </c>
      <c r="I271" s="16">
        <v>4.7473088055102224</v>
      </c>
      <c r="J271" s="16">
        <v>5.6766159507683049</v>
      </c>
      <c r="K271" s="16">
        <v>5.7276818779310394</v>
      </c>
      <c r="L271" s="16">
        <v>4.2035347012966513</v>
      </c>
      <c r="M271" s="16">
        <v>7.5596501153394922</v>
      </c>
      <c r="N271" s="13">
        <v>5.75630310593285</v>
      </c>
      <c r="O271" s="16">
        <v>5.6267817833125617</v>
      </c>
      <c r="P271" s="16">
        <v>2.9927522821261281</v>
      </c>
      <c r="Q271" s="16">
        <v>6.2904730648106284</v>
      </c>
      <c r="R271" s="16">
        <v>5.6185515469673719</v>
      </c>
      <c r="S271" s="16">
        <v>4.8199907123312551</v>
      </c>
      <c r="T271" s="16">
        <v>4.7473088055102224</v>
      </c>
      <c r="U271" s="16">
        <v>5.6766159507683049</v>
      </c>
      <c r="V271" s="16">
        <v>5.7276818779310394</v>
      </c>
      <c r="W271" s="16">
        <v>4.2035347012966513</v>
      </c>
      <c r="X271" s="16">
        <v>7.5596501153394922</v>
      </c>
      <c r="Y271" s="13">
        <v>5.75630310593285</v>
      </c>
    </row>
    <row r="272" spans="2:25" x14ac:dyDescent="0.25">
      <c r="B272" s="11">
        <v>269</v>
      </c>
      <c r="C272" s="13">
        <v>1755.3703440110312</v>
      </c>
      <c r="D272" s="16">
        <v>0.98189995516170558</v>
      </c>
      <c r="E272" s="16">
        <v>6.5684485166942697</v>
      </c>
      <c r="F272" s="16">
        <v>3.2119460025744742</v>
      </c>
      <c r="G272" s="16">
        <v>7.6281056566291046</v>
      </c>
      <c r="H272" s="16">
        <v>6.1464087341544582</v>
      </c>
      <c r="I272" s="16">
        <v>4.6715155487395554</v>
      </c>
      <c r="J272" s="16">
        <v>4.5761075482623266</v>
      </c>
      <c r="K272" s="16">
        <v>6.1137229352246445</v>
      </c>
      <c r="L272" s="16">
        <v>5.3482842076163903</v>
      </c>
      <c r="M272" s="16">
        <v>5.234497548872759</v>
      </c>
      <c r="N272" s="13">
        <v>7.1900336915227747</v>
      </c>
      <c r="O272" s="16">
        <v>0.98189995516170558</v>
      </c>
      <c r="P272" s="16">
        <v>6.5684485166942697</v>
      </c>
      <c r="Q272" s="16">
        <v>3.2119460025744742</v>
      </c>
      <c r="R272" s="16">
        <v>7.6281056566291046</v>
      </c>
      <c r="S272" s="16">
        <v>6.1464087341544582</v>
      </c>
      <c r="T272" s="16">
        <v>4.6715155487395554</v>
      </c>
      <c r="U272" s="16">
        <v>4.5761075482623266</v>
      </c>
      <c r="V272" s="16">
        <v>6.1137229352246445</v>
      </c>
      <c r="W272" s="16">
        <v>5.3482842076163903</v>
      </c>
      <c r="X272" s="16">
        <v>5.234497548872759</v>
      </c>
      <c r="Y272" s="13">
        <v>7.1900336915227747</v>
      </c>
    </row>
    <row r="273" spans="2:25" x14ac:dyDescent="0.25">
      <c r="B273" s="11">
        <v>270</v>
      </c>
      <c r="C273" s="13">
        <v>1559.3667042086659</v>
      </c>
      <c r="D273" s="16">
        <v>3.1553150149863831</v>
      </c>
      <c r="E273" s="16">
        <v>1.4970543132235399</v>
      </c>
      <c r="F273" s="16">
        <v>1.0173810527920013</v>
      </c>
      <c r="G273" s="16">
        <v>6.2809600969420289</v>
      </c>
      <c r="H273" s="16">
        <v>4.102423580846545</v>
      </c>
      <c r="I273" s="16">
        <v>5.162407651658949</v>
      </c>
      <c r="J273" s="16">
        <v>4.315366046251496</v>
      </c>
      <c r="K273" s="16">
        <v>1.8440988534577665</v>
      </c>
      <c r="L273" s="16">
        <v>6.3436551513514123</v>
      </c>
      <c r="M273" s="16">
        <v>6.5884303593157556</v>
      </c>
      <c r="N273" s="13">
        <v>4.9932557023785362</v>
      </c>
      <c r="O273" s="16">
        <v>3.1553150149863831</v>
      </c>
      <c r="P273" s="16">
        <v>1.4970543132235399</v>
      </c>
      <c r="Q273" s="16">
        <v>1.0173810527920013</v>
      </c>
      <c r="R273" s="16">
        <v>6.2809600969420289</v>
      </c>
      <c r="S273" s="16">
        <v>4.102423580846545</v>
      </c>
      <c r="T273" s="16">
        <v>5.162407651658949</v>
      </c>
      <c r="U273" s="16">
        <v>4.315366046251496</v>
      </c>
      <c r="V273" s="16">
        <v>1.8440988534577665</v>
      </c>
      <c r="W273" s="16">
        <v>6.3436551513514123</v>
      </c>
      <c r="X273" s="16">
        <v>6.5884303593157556</v>
      </c>
      <c r="Y273" s="13">
        <v>4.9932557023785362</v>
      </c>
    </row>
    <row r="274" spans="2:25" x14ac:dyDescent="0.25">
      <c r="B274" s="11">
        <v>271</v>
      </c>
      <c r="C274" s="13">
        <v>1754.6180637941438</v>
      </c>
      <c r="D274" s="16">
        <v>3.3417916865766175</v>
      </c>
      <c r="E274" s="16">
        <v>6.3529959871056292</v>
      </c>
      <c r="F274" s="16">
        <v>4.9488116915179905</v>
      </c>
      <c r="G274" s="16">
        <v>5.0689449218678719</v>
      </c>
      <c r="H274" s="16">
        <v>8.2338424998986657</v>
      </c>
      <c r="I274" s="16">
        <v>2.9505187840932816</v>
      </c>
      <c r="J274" s="16">
        <v>7.5289543615682479</v>
      </c>
      <c r="K274" s="16">
        <v>5.1386600990889297</v>
      </c>
      <c r="L274" s="16">
        <v>7.7650985759985893</v>
      </c>
      <c r="M274" s="16">
        <v>2.8164568593739783</v>
      </c>
      <c r="N274" s="13">
        <v>3.4955501810711178</v>
      </c>
      <c r="O274" s="16">
        <v>3.3417916865766175</v>
      </c>
      <c r="P274" s="16">
        <v>6.3529959871056292</v>
      </c>
      <c r="Q274" s="16">
        <v>4.9488116915179905</v>
      </c>
      <c r="R274" s="16">
        <v>5.0689449218678719</v>
      </c>
      <c r="S274" s="16">
        <v>8.2338424998986657</v>
      </c>
      <c r="T274" s="16">
        <v>2.9505187840932816</v>
      </c>
      <c r="U274" s="16">
        <v>7.5289543615682479</v>
      </c>
      <c r="V274" s="16">
        <v>5.1386600990889297</v>
      </c>
      <c r="W274" s="16">
        <v>7.7650985759985893</v>
      </c>
      <c r="X274" s="16">
        <v>2.8164568593739783</v>
      </c>
      <c r="Y274" s="13">
        <v>3.4955501810711178</v>
      </c>
    </row>
    <row r="275" spans="2:25" x14ac:dyDescent="0.25">
      <c r="B275" s="11">
        <v>272</v>
      </c>
      <c r="C275" s="13">
        <v>1735.2816470424723</v>
      </c>
      <c r="D275" s="16">
        <v>10.903127139532753</v>
      </c>
      <c r="E275" s="16">
        <v>4.7307635701013551</v>
      </c>
      <c r="F275" s="16">
        <v>4.9941268729068149</v>
      </c>
      <c r="G275" s="16">
        <v>5.7831028955641219</v>
      </c>
      <c r="H275" s="16">
        <v>4.3446669315314281</v>
      </c>
      <c r="I275" s="16">
        <v>6.6275875309657915</v>
      </c>
      <c r="J275" s="16">
        <v>0.94442677980589984</v>
      </c>
      <c r="K275" s="16">
        <v>5.352896236157437</v>
      </c>
      <c r="L275" s="16">
        <v>4.0171752564753662</v>
      </c>
      <c r="M275" s="16">
        <v>6.4384433291835634</v>
      </c>
      <c r="N275" s="13">
        <v>2.4555059479289087</v>
      </c>
      <c r="O275" s="16">
        <v>10.903127139532753</v>
      </c>
      <c r="P275" s="16">
        <v>4.7307635701013551</v>
      </c>
      <c r="Q275" s="16">
        <v>4.9941268729068149</v>
      </c>
      <c r="R275" s="16">
        <v>5.7831028955641219</v>
      </c>
      <c r="S275" s="16">
        <v>4.3446669315314281</v>
      </c>
      <c r="T275" s="16">
        <v>6.6275875309657915</v>
      </c>
      <c r="U275" s="16">
        <v>0.94442677980589984</v>
      </c>
      <c r="V275" s="16">
        <v>5.352896236157437</v>
      </c>
      <c r="W275" s="16">
        <v>4.0171752564753662</v>
      </c>
      <c r="X275" s="16">
        <v>6.4384433291835634</v>
      </c>
      <c r="Y275" s="13">
        <v>2.4555059479289087</v>
      </c>
    </row>
    <row r="276" spans="2:25" x14ac:dyDescent="0.25">
      <c r="B276" s="11">
        <v>273</v>
      </c>
      <c r="C276" s="13">
        <v>1658.6704527867921</v>
      </c>
      <c r="D276" s="16">
        <v>7.2655446595214839</v>
      </c>
      <c r="E276" s="16">
        <v>3.5203441822708239</v>
      </c>
      <c r="F276" s="16">
        <v>4.5336462536692865</v>
      </c>
      <c r="G276" s="16">
        <v>2.3732624313611206</v>
      </c>
      <c r="H276" s="16">
        <v>3.7052291135974444</v>
      </c>
      <c r="I276" s="16">
        <v>6.8080421928764494</v>
      </c>
      <c r="J276" s="16">
        <v>2.103340626785648</v>
      </c>
      <c r="K276" s="16">
        <v>4.4245346969584407</v>
      </c>
      <c r="L276" s="16">
        <v>5.36868466691371</v>
      </c>
      <c r="M276" s="16">
        <v>3.8194154079107721</v>
      </c>
      <c r="N276" s="13">
        <v>7.8030883324697431</v>
      </c>
      <c r="O276" s="16">
        <v>7.2655446595214839</v>
      </c>
      <c r="P276" s="16">
        <v>3.5203441822708239</v>
      </c>
      <c r="Q276" s="16">
        <v>4.5336462536692865</v>
      </c>
      <c r="R276" s="16">
        <v>2.3732624313611206</v>
      </c>
      <c r="S276" s="16">
        <v>3.7052291135974444</v>
      </c>
      <c r="T276" s="16">
        <v>6.8080421928764494</v>
      </c>
      <c r="U276" s="16">
        <v>2.103340626785648</v>
      </c>
      <c r="V276" s="16">
        <v>4.4245346969584407</v>
      </c>
      <c r="W276" s="16">
        <v>5.36868466691371</v>
      </c>
      <c r="X276" s="16">
        <v>3.8194154079107721</v>
      </c>
      <c r="Y276" s="13">
        <v>7.8030883324697431</v>
      </c>
    </row>
    <row r="277" spans="2:25" x14ac:dyDescent="0.25">
      <c r="B277" s="11">
        <v>274</v>
      </c>
      <c r="C277" s="13">
        <v>1660.244229582858</v>
      </c>
      <c r="D277" s="16">
        <v>2.4390025942965896</v>
      </c>
      <c r="E277" s="16">
        <v>4.5123293214185711</v>
      </c>
      <c r="F277" s="16">
        <v>3.0310752469257007</v>
      </c>
      <c r="G277" s="16">
        <v>4.4330845563941095</v>
      </c>
      <c r="H277" s="16">
        <v>7.567268075010503</v>
      </c>
      <c r="I277" s="16">
        <v>4.3318332191689732</v>
      </c>
      <c r="J277" s="16">
        <v>4.7917653132402345</v>
      </c>
      <c r="K277" s="16">
        <v>6.9607319023100471</v>
      </c>
      <c r="L277" s="16">
        <v>6.1454915994954025</v>
      </c>
      <c r="M277" s="16">
        <v>2.2722085702609864</v>
      </c>
      <c r="N277" s="13">
        <v>5.3081590789437376</v>
      </c>
      <c r="O277" s="16">
        <v>2.4390025942965896</v>
      </c>
      <c r="P277" s="16">
        <v>4.5123293214185711</v>
      </c>
      <c r="Q277" s="16">
        <v>3.0310752469257007</v>
      </c>
      <c r="R277" s="16">
        <v>4.4330845563941095</v>
      </c>
      <c r="S277" s="16">
        <v>7.567268075010503</v>
      </c>
      <c r="T277" s="16">
        <v>4.3318332191689732</v>
      </c>
      <c r="U277" s="16">
        <v>4.7917653132402345</v>
      </c>
      <c r="V277" s="16">
        <v>6.9607319023100471</v>
      </c>
      <c r="W277" s="16">
        <v>6.1454915994954025</v>
      </c>
      <c r="X277" s="16">
        <v>2.2722085702609864</v>
      </c>
      <c r="Y277" s="13">
        <v>5.3081590789437376</v>
      </c>
    </row>
    <row r="278" spans="2:25" x14ac:dyDescent="0.25">
      <c r="B278" s="11">
        <v>275</v>
      </c>
      <c r="C278" s="13">
        <v>1677.7317517489757</v>
      </c>
      <c r="D278" s="16">
        <v>3.3166338039167487</v>
      </c>
      <c r="E278" s="16">
        <v>8.9215402968966906</v>
      </c>
      <c r="F278" s="16">
        <v>5.6039831953076993</v>
      </c>
      <c r="G278" s="16">
        <v>5.8121019139748915</v>
      </c>
      <c r="H278" s="16">
        <v>1.7145303270523993</v>
      </c>
      <c r="I278" s="16">
        <v>6.8204097403902173</v>
      </c>
      <c r="J278" s="16">
        <v>3.317278417044363</v>
      </c>
      <c r="K278" s="16">
        <v>1.8183636452378771</v>
      </c>
      <c r="L278" s="16">
        <v>4.126506631273827</v>
      </c>
      <c r="M278" s="16">
        <v>7.34397224576235</v>
      </c>
      <c r="N278" s="13">
        <v>4.2040328251050543</v>
      </c>
      <c r="O278" s="16">
        <v>3.3166338039167487</v>
      </c>
      <c r="P278" s="16">
        <v>8.9215402968966906</v>
      </c>
      <c r="Q278" s="16">
        <v>5.6039831953076993</v>
      </c>
      <c r="R278" s="16">
        <v>5.8121019139748915</v>
      </c>
      <c r="S278" s="16">
        <v>1.7145303270523993</v>
      </c>
      <c r="T278" s="16">
        <v>6.8204097403902173</v>
      </c>
      <c r="U278" s="16">
        <v>3.317278417044363</v>
      </c>
      <c r="V278" s="16">
        <v>1.8183636452378771</v>
      </c>
      <c r="W278" s="16">
        <v>4.126506631273827</v>
      </c>
      <c r="X278" s="16">
        <v>7.34397224576235</v>
      </c>
      <c r="Y278" s="13">
        <v>4.2040328251050543</v>
      </c>
    </row>
    <row r="279" spans="2:25" x14ac:dyDescent="0.25">
      <c r="B279" s="11">
        <v>276</v>
      </c>
      <c r="C279" s="13">
        <v>1650.327892132239</v>
      </c>
      <c r="D279" s="16">
        <v>7.0254591875717276</v>
      </c>
      <c r="E279" s="16">
        <v>3.3787122929124616</v>
      </c>
      <c r="F279" s="16">
        <v>6.9275840127022272</v>
      </c>
      <c r="G279" s="16">
        <v>5.9920239840413849</v>
      </c>
      <c r="H279" s="16">
        <v>3.7929442841250998</v>
      </c>
      <c r="I279" s="16">
        <v>2.8469738962990254</v>
      </c>
      <c r="J279" s="16">
        <v>2.7391112481024895</v>
      </c>
      <c r="K279" s="16">
        <v>-0.25572183453713393</v>
      </c>
      <c r="L279" s="16">
        <v>4.8679040560115787</v>
      </c>
      <c r="M279" s="16">
        <v>6.2261764502502146</v>
      </c>
      <c r="N279" s="13">
        <v>7.7627668526644991</v>
      </c>
      <c r="O279" s="16">
        <v>7.0254591875717276</v>
      </c>
      <c r="P279" s="16">
        <v>3.3787122929124616</v>
      </c>
      <c r="Q279" s="16">
        <v>6.9275840127022272</v>
      </c>
      <c r="R279" s="16">
        <v>5.9920239840413849</v>
      </c>
      <c r="S279" s="16">
        <v>3.7929442841250998</v>
      </c>
      <c r="T279" s="16">
        <v>2.8469738962990254</v>
      </c>
      <c r="U279" s="16">
        <v>2.7391112481024895</v>
      </c>
      <c r="V279" s="16">
        <v>-0.25572183453713393</v>
      </c>
      <c r="W279" s="16">
        <v>4.8679040560115787</v>
      </c>
      <c r="X279" s="16">
        <v>6.2261764502502146</v>
      </c>
      <c r="Y279" s="13">
        <v>7.7627668526644991</v>
      </c>
    </row>
    <row r="280" spans="2:25" x14ac:dyDescent="0.25">
      <c r="B280" s="11">
        <v>277</v>
      </c>
      <c r="C280" s="13">
        <v>1784.6286329318129</v>
      </c>
      <c r="D280" s="16">
        <v>5.5680905639538718</v>
      </c>
      <c r="E280" s="16">
        <v>7.9284575919518669</v>
      </c>
      <c r="F280" s="16">
        <v>5.360575303990271</v>
      </c>
      <c r="G280" s="16">
        <v>6.6175835126703664</v>
      </c>
      <c r="H280" s="16">
        <v>5.7474427647038242</v>
      </c>
      <c r="I280" s="16">
        <v>1.7317076894598156</v>
      </c>
      <c r="J280" s="16">
        <v>6.7669202868175091</v>
      </c>
      <c r="K280" s="16">
        <v>4.3055189139248347</v>
      </c>
      <c r="L280" s="16">
        <v>4.5370786432465975</v>
      </c>
      <c r="M280" s="16">
        <v>6.5567263135875935</v>
      </c>
      <c r="N280" s="13">
        <v>4.2528041252472795</v>
      </c>
      <c r="O280" s="16">
        <v>5.5680905639538718</v>
      </c>
      <c r="P280" s="16">
        <v>7.9284575919518669</v>
      </c>
      <c r="Q280" s="16">
        <v>5.360575303990271</v>
      </c>
      <c r="R280" s="16">
        <v>6.6175835126703664</v>
      </c>
      <c r="S280" s="16">
        <v>5.7474427647038242</v>
      </c>
      <c r="T280" s="16">
        <v>1.7317076894598156</v>
      </c>
      <c r="U280" s="16">
        <v>6.7669202868175091</v>
      </c>
      <c r="V280" s="16">
        <v>4.3055189139248347</v>
      </c>
      <c r="W280" s="16">
        <v>4.5370786432465975</v>
      </c>
      <c r="X280" s="16">
        <v>6.5567263135875935</v>
      </c>
      <c r="Y280" s="13">
        <v>4.2528041252472795</v>
      </c>
    </row>
    <row r="281" spans="2:25" x14ac:dyDescent="0.25">
      <c r="B281" s="11">
        <v>278</v>
      </c>
      <c r="C281" s="13">
        <v>1511.8981673342887</v>
      </c>
      <c r="D281" s="16">
        <v>5.489148418324322</v>
      </c>
      <c r="E281" s="16">
        <v>1.119749555610325</v>
      </c>
      <c r="F281" s="16">
        <v>3.5608730280568368</v>
      </c>
      <c r="G281" s="16">
        <v>5.6517402194550757</v>
      </c>
      <c r="H281" s="16">
        <v>4.3995790599936155</v>
      </c>
      <c r="I281" s="16">
        <v>3.0091452065572701</v>
      </c>
      <c r="J281" s="16">
        <v>4.3417074668227951</v>
      </c>
      <c r="K281" s="16">
        <v>3.8913908250029885</v>
      </c>
      <c r="L281" s="16">
        <v>5.0432109770568427</v>
      </c>
      <c r="M281" s="16">
        <v>0.98017752578689343</v>
      </c>
      <c r="N281" s="13">
        <v>4.5266896820141307</v>
      </c>
      <c r="O281" s="16">
        <v>5.489148418324322</v>
      </c>
      <c r="P281" s="16">
        <v>1.119749555610325</v>
      </c>
      <c r="Q281" s="16">
        <v>3.5608730280568368</v>
      </c>
      <c r="R281" s="16">
        <v>5.6517402194550757</v>
      </c>
      <c r="S281" s="16">
        <v>4.3995790599936155</v>
      </c>
      <c r="T281" s="16">
        <v>3.0091452065572701</v>
      </c>
      <c r="U281" s="16">
        <v>4.3417074668227951</v>
      </c>
      <c r="V281" s="16">
        <v>3.8913908250029885</v>
      </c>
      <c r="W281" s="16">
        <v>5.0432109770568427</v>
      </c>
      <c r="X281" s="16">
        <v>0.98017752578689343</v>
      </c>
      <c r="Y281" s="13">
        <v>4.5266896820141307</v>
      </c>
    </row>
    <row r="282" spans="2:25" x14ac:dyDescent="0.25">
      <c r="B282" s="11">
        <v>279</v>
      </c>
      <c r="C282" s="13">
        <v>1746.2096331441853</v>
      </c>
      <c r="D282" s="16">
        <v>7.4110711204353423</v>
      </c>
      <c r="E282" s="16">
        <v>2.473007668438572</v>
      </c>
      <c r="F282" s="16">
        <v>1.3973566523957737</v>
      </c>
      <c r="G282" s="16">
        <v>5.5393688490475324</v>
      </c>
      <c r="H282" s="16">
        <v>8.1166605483112448</v>
      </c>
      <c r="I282" s="16">
        <v>2.321790329297182</v>
      </c>
      <c r="J282" s="16">
        <v>7.0076212002299867</v>
      </c>
      <c r="K282" s="16">
        <v>5.4026690893658076</v>
      </c>
      <c r="L282" s="16">
        <v>7.4095421549266369</v>
      </c>
      <c r="M282" s="16">
        <v>5.4340763251961075</v>
      </c>
      <c r="N282" s="13">
        <v>4.6845819423457096</v>
      </c>
      <c r="O282" s="16">
        <v>7.4110711204353423</v>
      </c>
      <c r="P282" s="16">
        <v>2.473007668438572</v>
      </c>
      <c r="Q282" s="16">
        <v>1.3973566523957737</v>
      </c>
      <c r="R282" s="16">
        <v>5.5393688490475324</v>
      </c>
      <c r="S282" s="16">
        <v>8.1166605483112448</v>
      </c>
      <c r="T282" s="16">
        <v>2.321790329297182</v>
      </c>
      <c r="U282" s="16">
        <v>7.0076212002299867</v>
      </c>
      <c r="V282" s="16">
        <v>5.4026690893658076</v>
      </c>
      <c r="W282" s="16">
        <v>7.4095421549266369</v>
      </c>
      <c r="X282" s="16">
        <v>5.4340763251961075</v>
      </c>
      <c r="Y282" s="13">
        <v>4.6845819423457096</v>
      </c>
    </row>
    <row r="283" spans="2:25" x14ac:dyDescent="0.25">
      <c r="B283" s="11">
        <v>280</v>
      </c>
      <c r="C283" s="13">
        <v>1845.7371803415815</v>
      </c>
      <c r="D283" s="16">
        <v>5.5311857526671266</v>
      </c>
      <c r="E283" s="16">
        <v>6.0975304677485918</v>
      </c>
      <c r="F283" s="16">
        <v>10.227583265578765</v>
      </c>
      <c r="G283" s="16">
        <v>3.3146460433810279</v>
      </c>
      <c r="H283" s="16">
        <v>4.2686142998837076</v>
      </c>
      <c r="I283" s="16">
        <v>6.3349574926341976</v>
      </c>
      <c r="J283" s="16">
        <v>3.3515495214668114</v>
      </c>
      <c r="K283" s="16">
        <v>6.9177110321140765</v>
      </c>
      <c r="L283" s="16">
        <v>5.2362360234250911</v>
      </c>
      <c r="M283" s="16">
        <v>5.4894290174516494</v>
      </c>
      <c r="N283" s="13">
        <v>6.1935081264294087</v>
      </c>
      <c r="O283" s="16">
        <v>5.5311857526671266</v>
      </c>
      <c r="P283" s="16">
        <v>6.0975304677485918</v>
      </c>
      <c r="Q283" s="16">
        <v>10.227583265578765</v>
      </c>
      <c r="R283" s="16">
        <v>3.3146460433810279</v>
      </c>
      <c r="S283" s="16">
        <v>4.2686142998837076</v>
      </c>
      <c r="T283" s="16">
        <v>6.3349574926341976</v>
      </c>
      <c r="U283" s="16">
        <v>3.3515495214668114</v>
      </c>
      <c r="V283" s="16">
        <v>6.9177110321140765</v>
      </c>
      <c r="W283" s="16">
        <v>5.2362360234250911</v>
      </c>
      <c r="X283" s="16">
        <v>5.4894290174516494</v>
      </c>
      <c r="Y283" s="13">
        <v>6.1935081264294087</v>
      </c>
    </row>
    <row r="284" spans="2:25" x14ac:dyDescent="0.25">
      <c r="B284" s="11">
        <v>281</v>
      </c>
      <c r="C284" s="13">
        <v>1509.7640356397794</v>
      </c>
      <c r="D284" s="16">
        <v>5.6765049928839613</v>
      </c>
      <c r="E284" s="16">
        <v>7.3185120503141272</v>
      </c>
      <c r="F284" s="16">
        <v>4.1861502804474258</v>
      </c>
      <c r="G284" s="16">
        <v>3.5668157654894226</v>
      </c>
      <c r="H284" s="16">
        <v>-0.86238024626305698</v>
      </c>
      <c r="I284" s="16">
        <v>5.1211439344915828</v>
      </c>
      <c r="J284" s="16">
        <v>5.5001919240353132</v>
      </c>
      <c r="K284" s="16">
        <v>6.0380575492123274</v>
      </c>
      <c r="L284" s="16">
        <v>4.0655506451728263</v>
      </c>
      <c r="M284" s="16">
        <v>1.5063516742731351</v>
      </c>
      <c r="N284" s="13">
        <v>-4.1776876769635152E-2</v>
      </c>
      <c r="O284" s="16">
        <v>5.6765049928839613</v>
      </c>
      <c r="P284" s="16">
        <v>7.3185120503141272</v>
      </c>
      <c r="Q284" s="16">
        <v>4.1861502804474258</v>
      </c>
      <c r="R284" s="16">
        <v>3.5668157654894226</v>
      </c>
      <c r="S284" s="16">
        <v>-0.86238024626305698</v>
      </c>
      <c r="T284" s="16">
        <v>5.1211439344915828</v>
      </c>
      <c r="U284" s="16">
        <v>5.5001919240353132</v>
      </c>
      <c r="V284" s="16">
        <v>6.0380575492123274</v>
      </c>
      <c r="W284" s="16">
        <v>4.0655506451728263</v>
      </c>
      <c r="X284" s="16">
        <v>1.5063516742731351</v>
      </c>
      <c r="Y284" s="13">
        <v>-4.1776876769635152E-2</v>
      </c>
    </row>
    <row r="285" spans="2:25" x14ac:dyDescent="0.25">
      <c r="B285" s="11">
        <v>282</v>
      </c>
      <c r="C285" s="13">
        <v>1795.7934170315878</v>
      </c>
      <c r="D285" s="16">
        <v>6.7253294921380204</v>
      </c>
      <c r="E285" s="16">
        <v>6.0859474923825925</v>
      </c>
      <c r="F285" s="16">
        <v>6.3778035594869094</v>
      </c>
      <c r="G285" s="16">
        <v>8.0909917102112772</v>
      </c>
      <c r="H285" s="16">
        <v>2.007889985357429</v>
      </c>
      <c r="I285" s="16">
        <v>6.6444591985641299</v>
      </c>
      <c r="J285" s="16">
        <v>4.8699666201491194</v>
      </c>
      <c r="K285" s="16">
        <v>3.6130942168772564</v>
      </c>
      <c r="L285" s="16">
        <v>6.0655095877184033</v>
      </c>
      <c r="M285" s="16">
        <v>4.6047045276401706</v>
      </c>
      <c r="N285" s="13">
        <v>4.9455896965792023</v>
      </c>
      <c r="O285" s="16">
        <v>6.7253294921380204</v>
      </c>
      <c r="P285" s="16">
        <v>6.0859474923825925</v>
      </c>
      <c r="Q285" s="16">
        <v>6.3778035594869094</v>
      </c>
      <c r="R285" s="16">
        <v>8.0909917102112772</v>
      </c>
      <c r="S285" s="16">
        <v>2.007889985357429</v>
      </c>
      <c r="T285" s="16">
        <v>6.6444591985641299</v>
      </c>
      <c r="U285" s="16">
        <v>4.8699666201491194</v>
      </c>
      <c r="V285" s="16">
        <v>3.6130942168772564</v>
      </c>
      <c r="W285" s="16">
        <v>6.0655095877184033</v>
      </c>
      <c r="X285" s="16">
        <v>4.6047045276401706</v>
      </c>
      <c r="Y285" s="13">
        <v>4.9455896965792023</v>
      </c>
    </row>
    <row r="286" spans="2:25" x14ac:dyDescent="0.25">
      <c r="B286" s="11">
        <v>283</v>
      </c>
      <c r="C286" s="13">
        <v>1691.2499875926062</v>
      </c>
      <c r="D286" s="16">
        <v>5.9965301414924665</v>
      </c>
      <c r="E286" s="16">
        <v>3.2328575527488956</v>
      </c>
      <c r="F286" s="16">
        <v>2.3401793279441079</v>
      </c>
      <c r="G286" s="16">
        <v>2.6859859748931103</v>
      </c>
      <c r="H286" s="16">
        <v>5.862153489024581</v>
      </c>
      <c r="I286" s="16">
        <v>6.8592074644915151</v>
      </c>
      <c r="J286" s="16">
        <v>5.7825655366428483</v>
      </c>
      <c r="K286" s="16">
        <v>6.602083469714696</v>
      </c>
      <c r="L286" s="16">
        <v>3.8312108052783538</v>
      </c>
      <c r="M286" s="16">
        <v>6.0019201465344434</v>
      </c>
      <c r="N286" s="13">
        <v>4.5210298131287399</v>
      </c>
      <c r="O286" s="16">
        <v>5.9965301414924665</v>
      </c>
      <c r="P286" s="16">
        <v>3.2328575527488956</v>
      </c>
      <c r="Q286" s="16">
        <v>2.3401793279441079</v>
      </c>
      <c r="R286" s="16">
        <v>2.6859859748931103</v>
      </c>
      <c r="S286" s="16">
        <v>5.862153489024581</v>
      </c>
      <c r="T286" s="16">
        <v>6.8592074644915151</v>
      </c>
      <c r="U286" s="16">
        <v>5.7825655366428483</v>
      </c>
      <c r="V286" s="16">
        <v>6.602083469714696</v>
      </c>
      <c r="W286" s="16">
        <v>3.8312108052783538</v>
      </c>
      <c r="X286" s="16">
        <v>6.0019201465344434</v>
      </c>
      <c r="Y286" s="13">
        <v>4.5210298131287399</v>
      </c>
    </row>
    <row r="287" spans="2:25" x14ac:dyDescent="0.25">
      <c r="B287" s="11">
        <v>284</v>
      </c>
      <c r="C287" s="13">
        <v>1503.9294166595218</v>
      </c>
      <c r="D287" s="16">
        <v>1.3967653160773805</v>
      </c>
      <c r="E287" s="16">
        <v>2.4859045615745776</v>
      </c>
      <c r="F287" s="16">
        <v>4.2251103213247765</v>
      </c>
      <c r="G287" s="16">
        <v>2.9293713838503397</v>
      </c>
      <c r="H287" s="16">
        <v>4.040043331472992</v>
      </c>
      <c r="I287" s="16">
        <v>5.5060940834608187</v>
      </c>
      <c r="J287" s="16">
        <v>4.3179315695918969</v>
      </c>
      <c r="K287" s="16">
        <v>2.9383323129160921</v>
      </c>
      <c r="L287" s="16">
        <v>4.3787658851293774</v>
      </c>
      <c r="M287" s="16">
        <v>4.8549541114978432</v>
      </c>
      <c r="N287" s="13">
        <v>4.3396050455327106</v>
      </c>
      <c r="O287" s="16">
        <v>1.3967653160773805</v>
      </c>
      <c r="P287" s="16">
        <v>2.4859045615745776</v>
      </c>
      <c r="Q287" s="16">
        <v>4.2251103213247765</v>
      </c>
      <c r="R287" s="16">
        <v>2.9293713838503397</v>
      </c>
      <c r="S287" s="16">
        <v>4.040043331472992</v>
      </c>
      <c r="T287" s="16">
        <v>5.5060940834608187</v>
      </c>
      <c r="U287" s="16">
        <v>4.3179315695918969</v>
      </c>
      <c r="V287" s="16">
        <v>2.9383323129160921</v>
      </c>
      <c r="W287" s="16">
        <v>4.3787658851293774</v>
      </c>
      <c r="X287" s="16">
        <v>4.8549541114978432</v>
      </c>
      <c r="Y287" s="13">
        <v>4.3396050455327106</v>
      </c>
    </row>
    <row r="288" spans="2:25" x14ac:dyDescent="0.25">
      <c r="B288" s="11">
        <v>285</v>
      </c>
      <c r="C288" s="13">
        <v>1770.6642481581844</v>
      </c>
      <c r="D288" s="16">
        <v>6.7191153891299225</v>
      </c>
      <c r="E288" s="16">
        <v>3.8910670891368939</v>
      </c>
      <c r="F288" s="16">
        <v>6.0378548498808113</v>
      </c>
      <c r="G288" s="16">
        <v>5.6538056228495339</v>
      </c>
      <c r="H288" s="16">
        <v>5.273867796899399</v>
      </c>
      <c r="I288" s="16">
        <v>5.3635739945728096</v>
      </c>
      <c r="J288" s="16">
        <v>8.0048146221082455</v>
      </c>
      <c r="K288" s="16">
        <v>3.1251404042865651</v>
      </c>
      <c r="L288" s="16">
        <v>3.5801706582273871</v>
      </c>
      <c r="M288" s="16">
        <v>7.7974612684086306</v>
      </c>
      <c r="N288" s="13">
        <v>3.1104671599051423</v>
      </c>
      <c r="O288" s="16">
        <v>6.7191153891299225</v>
      </c>
      <c r="P288" s="16">
        <v>3.8910670891368939</v>
      </c>
      <c r="Q288" s="16">
        <v>6.0378548498808113</v>
      </c>
      <c r="R288" s="16">
        <v>5.6538056228495339</v>
      </c>
      <c r="S288" s="16">
        <v>5.273867796899399</v>
      </c>
      <c r="T288" s="16">
        <v>5.3635739945728096</v>
      </c>
      <c r="U288" s="16">
        <v>8.0048146221082455</v>
      </c>
      <c r="V288" s="16">
        <v>3.1251404042865651</v>
      </c>
      <c r="W288" s="16">
        <v>3.5801706582273871</v>
      </c>
      <c r="X288" s="16">
        <v>7.7974612684086306</v>
      </c>
      <c r="Y288" s="13">
        <v>3.1104671599051423</v>
      </c>
    </row>
    <row r="289" spans="2:25" x14ac:dyDescent="0.25">
      <c r="B289" s="11">
        <v>286</v>
      </c>
      <c r="C289" s="13">
        <v>1508.2141529636629</v>
      </c>
      <c r="D289" s="16">
        <v>2.9769310012403238</v>
      </c>
      <c r="E289" s="16">
        <v>5.0323097024498713</v>
      </c>
      <c r="F289" s="16">
        <v>3.4782542452860374</v>
      </c>
      <c r="G289" s="16">
        <v>2.8848462095157896</v>
      </c>
      <c r="H289" s="16">
        <v>-0.90343482258119145</v>
      </c>
      <c r="I289" s="16">
        <v>3.2175272912895041</v>
      </c>
      <c r="J289" s="16">
        <v>5.0098151428721192</v>
      </c>
      <c r="K289" s="16">
        <v>6.6658493806266357</v>
      </c>
      <c r="L289" s="16">
        <v>2.75593441062603</v>
      </c>
      <c r="M289" s="16">
        <v>9.0762111915517494</v>
      </c>
      <c r="N289" s="13">
        <v>1.7729307643176937</v>
      </c>
      <c r="O289" s="16">
        <v>2.9769310012403238</v>
      </c>
      <c r="P289" s="16">
        <v>5.0323097024498713</v>
      </c>
      <c r="Q289" s="16">
        <v>3.4782542452860374</v>
      </c>
      <c r="R289" s="16">
        <v>2.8848462095157896</v>
      </c>
      <c r="S289" s="16">
        <v>-0.90343482258119145</v>
      </c>
      <c r="T289" s="16">
        <v>3.2175272912895041</v>
      </c>
      <c r="U289" s="16">
        <v>5.0098151428721192</v>
      </c>
      <c r="V289" s="16">
        <v>6.6658493806266357</v>
      </c>
      <c r="W289" s="16">
        <v>2.75593441062603</v>
      </c>
      <c r="X289" s="16">
        <v>9.0762111915517494</v>
      </c>
      <c r="Y289" s="13">
        <v>1.7729307643176937</v>
      </c>
    </row>
    <row r="290" spans="2:25" x14ac:dyDescent="0.25">
      <c r="B290" s="11">
        <v>287</v>
      </c>
      <c r="C290" s="13">
        <v>1745.1901626318029</v>
      </c>
      <c r="D290" s="16">
        <v>3.2862174273895812</v>
      </c>
      <c r="E290" s="16">
        <v>3.0205384500766876</v>
      </c>
      <c r="F290" s="16">
        <v>4.7206838623282268</v>
      </c>
      <c r="G290" s="16">
        <v>5.1877319998958686</v>
      </c>
      <c r="H290" s="16">
        <v>4.2164777649283671</v>
      </c>
      <c r="I290" s="16">
        <v>6.0121153588157012</v>
      </c>
      <c r="J290" s="16">
        <v>5.6149259137063812</v>
      </c>
      <c r="K290" s="16">
        <v>3.3130611568942272</v>
      </c>
      <c r="L290" s="16">
        <v>8.1073611047656566</v>
      </c>
      <c r="M290" s="16">
        <v>3.5809350108360691</v>
      </c>
      <c r="N290" s="13">
        <v>10.054657971237962</v>
      </c>
      <c r="O290" s="16">
        <v>3.2862174273895812</v>
      </c>
      <c r="P290" s="16">
        <v>3.0205384500766876</v>
      </c>
      <c r="Q290" s="16">
        <v>4.7206838623282268</v>
      </c>
      <c r="R290" s="16">
        <v>5.1877319998958686</v>
      </c>
      <c r="S290" s="16">
        <v>4.2164777649283671</v>
      </c>
      <c r="T290" s="16">
        <v>6.0121153588157012</v>
      </c>
      <c r="U290" s="16">
        <v>5.6149259137063812</v>
      </c>
      <c r="V290" s="16">
        <v>3.3130611568942272</v>
      </c>
      <c r="W290" s="16">
        <v>8.1073611047656566</v>
      </c>
      <c r="X290" s="16">
        <v>3.5809350108360691</v>
      </c>
      <c r="Y290" s="13">
        <v>10.054657971237962</v>
      </c>
    </row>
    <row r="291" spans="2:25" x14ac:dyDescent="0.25">
      <c r="B291" s="11">
        <v>288</v>
      </c>
      <c r="C291" s="13">
        <v>1637.7412017336314</v>
      </c>
      <c r="D291" s="16">
        <v>1.9609619421509938</v>
      </c>
      <c r="E291" s="16">
        <v>8.0617182246227959</v>
      </c>
      <c r="F291" s="16">
        <v>2.0251720404261353</v>
      </c>
      <c r="G291" s="16">
        <v>5.5677618253207495</v>
      </c>
      <c r="H291" s="16">
        <v>7.0561928602003352</v>
      </c>
      <c r="I291" s="16">
        <v>4.5375608129117442</v>
      </c>
      <c r="J291" s="16">
        <v>4.4418253443215914</v>
      </c>
      <c r="K291" s="16">
        <v>2.9333688775281588</v>
      </c>
      <c r="L291" s="16">
        <v>1.0630591905108089</v>
      </c>
      <c r="M291" s="16">
        <v>5.5531304432254105</v>
      </c>
      <c r="N291" s="13">
        <v>7.2900410148455599</v>
      </c>
      <c r="O291" s="16">
        <v>1.9609619421509938</v>
      </c>
      <c r="P291" s="16">
        <v>8.0617182246227959</v>
      </c>
      <c r="Q291" s="16">
        <v>2.0251720404261353</v>
      </c>
      <c r="R291" s="16">
        <v>5.5677618253207495</v>
      </c>
      <c r="S291" s="16">
        <v>7.0561928602003352</v>
      </c>
      <c r="T291" s="16">
        <v>4.5375608129117442</v>
      </c>
      <c r="U291" s="16">
        <v>4.4418253443215914</v>
      </c>
      <c r="V291" s="16">
        <v>2.9333688775281588</v>
      </c>
      <c r="W291" s="16">
        <v>1.0630591905108089</v>
      </c>
      <c r="X291" s="16">
        <v>5.5531304432254105</v>
      </c>
      <c r="Y291" s="13">
        <v>7.2900410148455599</v>
      </c>
    </row>
    <row r="292" spans="2:25" x14ac:dyDescent="0.25">
      <c r="B292" s="11">
        <v>289</v>
      </c>
      <c r="C292" s="13">
        <v>1658.7019466104073</v>
      </c>
      <c r="D292" s="16">
        <v>4.5438533181191758</v>
      </c>
      <c r="E292" s="16">
        <v>1.7324175852376364</v>
      </c>
      <c r="F292" s="16">
        <v>4.6585178139201249</v>
      </c>
      <c r="G292" s="16">
        <v>3.0610931099388736</v>
      </c>
      <c r="H292" s="16">
        <v>5.9654672440650369</v>
      </c>
      <c r="I292" s="16">
        <v>6.1342627131177014</v>
      </c>
      <c r="J292" s="16">
        <v>2.7175600093533179</v>
      </c>
      <c r="K292" s="16">
        <v>3.7119343760818806</v>
      </c>
      <c r="L292" s="16">
        <v>8.6452046708166321</v>
      </c>
      <c r="M292" s="16">
        <v>6.0249872189609226</v>
      </c>
      <c r="N292" s="13">
        <v>4.5360079545831358</v>
      </c>
      <c r="O292" s="16">
        <v>4.5438533181191758</v>
      </c>
      <c r="P292" s="16">
        <v>1.7324175852376364</v>
      </c>
      <c r="Q292" s="16">
        <v>4.6585178139201249</v>
      </c>
      <c r="R292" s="16">
        <v>3.0610931099388736</v>
      </c>
      <c r="S292" s="16">
        <v>5.9654672440650369</v>
      </c>
      <c r="T292" s="16">
        <v>6.1342627131177014</v>
      </c>
      <c r="U292" s="16">
        <v>2.7175600093533179</v>
      </c>
      <c r="V292" s="16">
        <v>3.7119343760818806</v>
      </c>
      <c r="W292" s="16">
        <v>8.6452046708166321</v>
      </c>
      <c r="X292" s="16">
        <v>6.0249872189609226</v>
      </c>
      <c r="Y292" s="13">
        <v>4.5360079545831358</v>
      </c>
    </row>
    <row r="293" spans="2:25" x14ac:dyDescent="0.25">
      <c r="B293" s="11">
        <v>290</v>
      </c>
      <c r="C293" s="13">
        <v>1576.0734288259541</v>
      </c>
      <c r="D293" s="16">
        <v>3.8840283514463456</v>
      </c>
      <c r="E293" s="16">
        <v>6.7085613439669096</v>
      </c>
      <c r="F293" s="16">
        <v>4.3324635294927374</v>
      </c>
      <c r="G293" s="16">
        <v>4.5712468096001055</v>
      </c>
      <c r="H293" s="16">
        <v>7.6545709180793295</v>
      </c>
      <c r="I293" s="16">
        <v>6.1630619322527966</v>
      </c>
      <c r="J293" s="16">
        <v>5.2931992091892512</v>
      </c>
      <c r="K293" s="16">
        <v>0.27480278080057907</v>
      </c>
      <c r="L293" s="16">
        <v>3.4068180138464284</v>
      </c>
      <c r="M293" s="16">
        <v>2.5044890749879278</v>
      </c>
      <c r="N293" s="13">
        <v>1.6584489461859504</v>
      </c>
      <c r="O293" s="16">
        <v>3.8840283514463456</v>
      </c>
      <c r="P293" s="16">
        <v>6.7085613439669096</v>
      </c>
      <c r="Q293" s="16">
        <v>4.3324635294927374</v>
      </c>
      <c r="R293" s="16">
        <v>4.5712468096001055</v>
      </c>
      <c r="S293" s="16">
        <v>7.6545709180793295</v>
      </c>
      <c r="T293" s="16">
        <v>6.1630619322527966</v>
      </c>
      <c r="U293" s="16">
        <v>5.2931992091892512</v>
      </c>
      <c r="V293" s="16">
        <v>0.27480278080057907</v>
      </c>
      <c r="W293" s="16">
        <v>3.4068180138464284</v>
      </c>
      <c r="X293" s="16">
        <v>2.5044890749879278</v>
      </c>
      <c r="Y293" s="13">
        <v>1.6584489461859504</v>
      </c>
    </row>
    <row r="294" spans="2:25" x14ac:dyDescent="0.25">
      <c r="B294" s="11">
        <v>291</v>
      </c>
      <c r="C294" s="13">
        <v>1752.3420059474722</v>
      </c>
      <c r="D294" s="16">
        <v>2.8486915819248195</v>
      </c>
      <c r="E294" s="16">
        <v>-0.42582618610766332</v>
      </c>
      <c r="F294" s="16">
        <v>0.92051035507080137</v>
      </c>
      <c r="G294" s="16">
        <v>5.9486121843298774</v>
      </c>
      <c r="H294" s="16">
        <v>6.6701512717886597</v>
      </c>
      <c r="I294" s="16">
        <v>3.1236486979398279</v>
      </c>
      <c r="J294" s="16">
        <v>6.0926889924544785</v>
      </c>
      <c r="K294" s="16">
        <v>10.535998057459324</v>
      </c>
      <c r="L294" s="16">
        <v>6.9213285529576982</v>
      </c>
      <c r="M294" s="16">
        <v>7.24956161774299</v>
      </c>
      <c r="N294" s="13">
        <v>7.9407336683695906</v>
      </c>
      <c r="O294" s="16">
        <v>2.8486915819248195</v>
      </c>
      <c r="P294" s="16">
        <v>-0.42582618610766332</v>
      </c>
      <c r="Q294" s="16">
        <v>0.92051035507080137</v>
      </c>
      <c r="R294" s="16">
        <v>5.9486121843298774</v>
      </c>
      <c r="S294" s="16">
        <v>6.6701512717886597</v>
      </c>
      <c r="T294" s="16">
        <v>3.1236486979398279</v>
      </c>
      <c r="U294" s="16">
        <v>6.0926889924544785</v>
      </c>
      <c r="V294" s="16">
        <v>10.535998057459324</v>
      </c>
      <c r="W294" s="16">
        <v>6.9213285529576982</v>
      </c>
      <c r="X294" s="16">
        <v>7.24956161774299</v>
      </c>
      <c r="Y294" s="13">
        <v>7.9407336683695906</v>
      </c>
    </row>
    <row r="295" spans="2:25" x14ac:dyDescent="0.25">
      <c r="B295" s="11">
        <v>292</v>
      </c>
      <c r="C295" s="13">
        <v>1635.9126242810494</v>
      </c>
      <c r="D295" s="16">
        <v>2.0211436434799142</v>
      </c>
      <c r="E295" s="16">
        <v>6.2924737407337599</v>
      </c>
      <c r="F295" s="16">
        <v>5.1936913278306855</v>
      </c>
      <c r="G295" s="16">
        <v>5.0534887537021183</v>
      </c>
      <c r="H295" s="16">
        <v>5.7687412163542326</v>
      </c>
      <c r="I295" s="16">
        <v>4.6071767345063357</v>
      </c>
      <c r="J295" s="16">
        <v>4.7372207788450789</v>
      </c>
      <c r="K295" s="16">
        <v>2.2713324062460813</v>
      </c>
      <c r="L295" s="16">
        <v>5.6363058052204655</v>
      </c>
      <c r="M295" s="16">
        <v>6.018715958774413</v>
      </c>
      <c r="N295" s="13">
        <v>2.6206214677730837</v>
      </c>
      <c r="O295" s="16">
        <v>2.0211436434799142</v>
      </c>
      <c r="P295" s="16">
        <v>6.2924737407337599</v>
      </c>
      <c r="Q295" s="16">
        <v>5.1936913278306855</v>
      </c>
      <c r="R295" s="16">
        <v>5.0534887537021183</v>
      </c>
      <c r="S295" s="16">
        <v>5.7687412163542326</v>
      </c>
      <c r="T295" s="16">
        <v>4.6071767345063357</v>
      </c>
      <c r="U295" s="16">
        <v>4.7372207788450789</v>
      </c>
      <c r="V295" s="16">
        <v>2.2713324062460813</v>
      </c>
      <c r="W295" s="16">
        <v>5.6363058052204655</v>
      </c>
      <c r="X295" s="16">
        <v>6.018715958774413</v>
      </c>
      <c r="Y295" s="13">
        <v>2.6206214677730837</v>
      </c>
    </row>
    <row r="296" spans="2:25" x14ac:dyDescent="0.25">
      <c r="B296" s="11">
        <v>293</v>
      </c>
      <c r="C296" s="13">
        <v>1770.9250086647501</v>
      </c>
      <c r="D296" s="16">
        <v>2.980083833905689</v>
      </c>
      <c r="E296" s="16">
        <v>7.4504429215295875</v>
      </c>
      <c r="F296" s="16">
        <v>3.5995717265992093</v>
      </c>
      <c r="G296" s="16">
        <v>4.6612279637148237</v>
      </c>
      <c r="H296" s="16">
        <v>3.5420709209187082</v>
      </c>
      <c r="I296" s="16">
        <v>6.1924377890135007</v>
      </c>
      <c r="J296" s="16">
        <v>6.8208827336696665</v>
      </c>
      <c r="K296" s="16">
        <v>2.5184991553104368</v>
      </c>
      <c r="L296" s="16">
        <v>7.6173724477393137</v>
      </c>
      <c r="M296" s="16">
        <v>6.56851894426201</v>
      </c>
      <c r="N296" s="13">
        <v>6.6477542455430507</v>
      </c>
      <c r="O296" s="16">
        <v>2.980083833905689</v>
      </c>
      <c r="P296" s="16">
        <v>7.4504429215295875</v>
      </c>
      <c r="Q296" s="16">
        <v>3.5995717265992093</v>
      </c>
      <c r="R296" s="16">
        <v>4.6612279637148237</v>
      </c>
      <c r="S296" s="16">
        <v>3.5420709209187082</v>
      </c>
      <c r="T296" s="16">
        <v>6.1924377890135007</v>
      </c>
      <c r="U296" s="16">
        <v>6.8208827336696665</v>
      </c>
      <c r="V296" s="16">
        <v>2.5184991553104368</v>
      </c>
      <c r="W296" s="16">
        <v>7.6173724477393137</v>
      </c>
      <c r="X296" s="16">
        <v>6.56851894426201</v>
      </c>
      <c r="Y296" s="13">
        <v>6.6477542455430507</v>
      </c>
    </row>
    <row r="297" spans="2:25" x14ac:dyDescent="0.25">
      <c r="B297" s="11">
        <v>294</v>
      </c>
      <c r="C297" s="13">
        <v>1724.3306709940425</v>
      </c>
      <c r="D297" s="16">
        <v>7.8977877854815048</v>
      </c>
      <c r="E297" s="16">
        <v>3.3835834252658104</v>
      </c>
      <c r="F297" s="16">
        <v>5.4332049215594189</v>
      </c>
      <c r="G297" s="16">
        <v>6.962878998606655</v>
      </c>
      <c r="H297" s="16">
        <v>4.0169556025286051</v>
      </c>
      <c r="I297" s="16">
        <v>3.0781369507875707</v>
      </c>
      <c r="J297" s="16">
        <v>5.396319000423949</v>
      </c>
      <c r="K297" s="16">
        <v>5.3755868115418863</v>
      </c>
      <c r="L297" s="16">
        <v>4.0708205153121702</v>
      </c>
      <c r="M297" s="16">
        <v>5.0075990508882784</v>
      </c>
      <c r="N297" s="13">
        <v>5.0986211640165244</v>
      </c>
      <c r="O297" s="16">
        <v>7.8977877854815048</v>
      </c>
      <c r="P297" s="16">
        <v>3.3835834252658104</v>
      </c>
      <c r="Q297" s="16">
        <v>5.4332049215594189</v>
      </c>
      <c r="R297" s="16">
        <v>6.962878998606655</v>
      </c>
      <c r="S297" s="16">
        <v>4.0169556025286051</v>
      </c>
      <c r="T297" s="16">
        <v>3.0781369507875707</v>
      </c>
      <c r="U297" s="16">
        <v>5.396319000423949</v>
      </c>
      <c r="V297" s="16">
        <v>5.3755868115418863</v>
      </c>
      <c r="W297" s="16">
        <v>4.0708205153121702</v>
      </c>
      <c r="X297" s="16">
        <v>5.0075990508882784</v>
      </c>
      <c r="Y297" s="13">
        <v>5.0986211640165244</v>
      </c>
    </row>
    <row r="298" spans="2:25" x14ac:dyDescent="0.25">
      <c r="B298" s="11">
        <v>295</v>
      </c>
      <c r="C298" s="13">
        <v>1854.7378762246765</v>
      </c>
      <c r="D298" s="16">
        <v>5.8725322579770998</v>
      </c>
      <c r="E298" s="16">
        <v>5.3293083482139272</v>
      </c>
      <c r="F298" s="16">
        <v>4.3398916556250446</v>
      </c>
      <c r="G298" s="16">
        <v>2.8622763971672383</v>
      </c>
      <c r="H298" s="16">
        <v>2.8199858002220886</v>
      </c>
      <c r="I298" s="16">
        <v>5.3922112770215929</v>
      </c>
      <c r="J298" s="16">
        <v>6.8365031448019451</v>
      </c>
      <c r="K298" s="16">
        <v>4.6691180851665566</v>
      </c>
      <c r="L298" s="16">
        <v>8.7044763007642132</v>
      </c>
      <c r="M298" s="16">
        <v>7.8218210147070248</v>
      </c>
      <c r="N298" s="13">
        <v>8.8684534805372444</v>
      </c>
      <c r="O298" s="16">
        <v>5.8725322579770998</v>
      </c>
      <c r="P298" s="16">
        <v>5.3293083482139272</v>
      </c>
      <c r="Q298" s="16">
        <v>4.3398916556250446</v>
      </c>
      <c r="R298" s="16">
        <v>2.8622763971672383</v>
      </c>
      <c r="S298" s="16">
        <v>2.8199858002220886</v>
      </c>
      <c r="T298" s="16">
        <v>5.3922112770215929</v>
      </c>
      <c r="U298" s="16">
        <v>6.8365031448019451</v>
      </c>
      <c r="V298" s="16">
        <v>4.6691180851665566</v>
      </c>
      <c r="W298" s="16">
        <v>8.7044763007642132</v>
      </c>
      <c r="X298" s="16">
        <v>7.8218210147070248</v>
      </c>
      <c r="Y298" s="13">
        <v>8.8684534805372444</v>
      </c>
    </row>
    <row r="299" spans="2:25" x14ac:dyDescent="0.25">
      <c r="B299" s="11">
        <v>296</v>
      </c>
      <c r="C299" s="13">
        <v>1544.8164137488402</v>
      </c>
      <c r="D299" s="16">
        <v>6.310702640322793</v>
      </c>
      <c r="E299" s="16">
        <v>0.76140442344637549</v>
      </c>
      <c r="F299" s="16">
        <v>0.86826585708143167</v>
      </c>
      <c r="G299" s="16">
        <v>7.1022531933031638</v>
      </c>
      <c r="H299" s="16">
        <v>5.06291991949292</v>
      </c>
      <c r="I299" s="16">
        <v>3.9656355381076862</v>
      </c>
      <c r="J299" s="16">
        <v>2.7196530196119744</v>
      </c>
      <c r="K299" s="16">
        <v>3.2746800014826913</v>
      </c>
      <c r="L299" s="16">
        <v>2.6021798741713598</v>
      </c>
      <c r="M299" s="16">
        <v>4.3231456293179402</v>
      </c>
      <c r="N299" s="13">
        <v>7.3904110810080059</v>
      </c>
      <c r="O299" s="16">
        <v>6.310702640322793</v>
      </c>
      <c r="P299" s="16">
        <v>0.76140442344637549</v>
      </c>
      <c r="Q299" s="16">
        <v>0.86826585708143167</v>
      </c>
      <c r="R299" s="16">
        <v>7.1022531933031638</v>
      </c>
      <c r="S299" s="16">
        <v>5.06291991949292</v>
      </c>
      <c r="T299" s="16">
        <v>3.9656355381076862</v>
      </c>
      <c r="U299" s="16">
        <v>2.7196530196119744</v>
      </c>
      <c r="V299" s="16">
        <v>3.2746800014826913</v>
      </c>
      <c r="W299" s="16">
        <v>2.6021798741713598</v>
      </c>
      <c r="X299" s="16">
        <v>4.3231456293179402</v>
      </c>
      <c r="Y299" s="13">
        <v>7.3904110810080059</v>
      </c>
    </row>
    <row r="300" spans="2:25" x14ac:dyDescent="0.25">
      <c r="B300" s="11">
        <v>297</v>
      </c>
      <c r="C300" s="13">
        <v>1595.5105122837965</v>
      </c>
      <c r="D300" s="16">
        <v>3.3410638882892139</v>
      </c>
      <c r="E300" s="16">
        <v>4.4618116763176969</v>
      </c>
      <c r="F300" s="16">
        <v>4.9675666627697215</v>
      </c>
      <c r="G300" s="16">
        <v>3.9053297744913413</v>
      </c>
      <c r="H300" s="16">
        <v>1.6619247660222323</v>
      </c>
      <c r="I300" s="16">
        <v>4.4878366430201933</v>
      </c>
      <c r="J300" s="16">
        <v>6.6417250184899403</v>
      </c>
      <c r="K300" s="16">
        <v>3.6703362516117473</v>
      </c>
      <c r="L300" s="16">
        <v>6.7619009323852275</v>
      </c>
      <c r="M300" s="16">
        <v>4.7918161623555715</v>
      </c>
      <c r="N300" s="13">
        <v>2.9114669980971812</v>
      </c>
      <c r="O300" s="16">
        <v>3.3410638882892139</v>
      </c>
      <c r="P300" s="16">
        <v>4.4618116763176969</v>
      </c>
      <c r="Q300" s="16">
        <v>4.9675666627697215</v>
      </c>
      <c r="R300" s="16">
        <v>3.9053297744913413</v>
      </c>
      <c r="S300" s="16">
        <v>1.6619247660222323</v>
      </c>
      <c r="T300" s="16">
        <v>4.4878366430201933</v>
      </c>
      <c r="U300" s="16">
        <v>6.6417250184899403</v>
      </c>
      <c r="V300" s="16">
        <v>3.6703362516117473</v>
      </c>
      <c r="W300" s="16">
        <v>6.7619009323852275</v>
      </c>
      <c r="X300" s="16">
        <v>4.7918161623555715</v>
      </c>
      <c r="Y300" s="13">
        <v>2.9114669980971812</v>
      </c>
    </row>
    <row r="301" spans="2:25" x14ac:dyDescent="0.25">
      <c r="B301" s="11">
        <v>298</v>
      </c>
      <c r="C301" s="13">
        <v>1796.5589791206876</v>
      </c>
      <c r="D301" s="16">
        <v>5.4329684024328957</v>
      </c>
      <c r="E301" s="16">
        <v>4.801902532549617</v>
      </c>
      <c r="F301" s="16">
        <v>7.2343195104649105</v>
      </c>
      <c r="G301" s="16">
        <v>4.9481023359681373</v>
      </c>
      <c r="H301" s="16">
        <v>8.3173977052411274</v>
      </c>
      <c r="I301" s="16">
        <v>4.4900993979959871</v>
      </c>
      <c r="J301" s="16">
        <v>5.5363215698520563</v>
      </c>
      <c r="K301" s="16">
        <v>5.1016624606918928</v>
      </c>
      <c r="L301" s="16">
        <v>3.0280048135958957</v>
      </c>
      <c r="M301" s="16">
        <v>7.1620049176990417</v>
      </c>
      <c r="N301" s="13">
        <v>4.0024103634884316</v>
      </c>
      <c r="O301" s="16">
        <v>5.4329684024328957</v>
      </c>
      <c r="P301" s="16">
        <v>4.801902532549617</v>
      </c>
      <c r="Q301" s="16">
        <v>7.2343195104649105</v>
      </c>
      <c r="R301" s="16">
        <v>4.9481023359681373</v>
      </c>
      <c r="S301" s="16">
        <v>8.3173977052411274</v>
      </c>
      <c r="T301" s="16">
        <v>4.4900993979959871</v>
      </c>
      <c r="U301" s="16">
        <v>5.5363215698520563</v>
      </c>
      <c r="V301" s="16">
        <v>5.1016624606918928</v>
      </c>
      <c r="W301" s="16">
        <v>3.0280048135958957</v>
      </c>
      <c r="X301" s="16">
        <v>7.1620049176990417</v>
      </c>
      <c r="Y301" s="13">
        <v>4.0024103634884316</v>
      </c>
    </row>
    <row r="302" spans="2:25" x14ac:dyDescent="0.25">
      <c r="B302" s="11">
        <v>299</v>
      </c>
      <c r="C302" s="13">
        <v>1582.6757121597725</v>
      </c>
      <c r="D302" s="16">
        <v>2.9972684629610713</v>
      </c>
      <c r="E302" s="16">
        <v>3.5714219174980175</v>
      </c>
      <c r="F302" s="16">
        <v>4.2938053186369274</v>
      </c>
      <c r="G302" s="16">
        <v>7.4055700234261392</v>
      </c>
      <c r="H302" s="16">
        <v>2.3727510654964732</v>
      </c>
      <c r="I302" s="16">
        <v>2.2290471552419389</v>
      </c>
      <c r="J302" s="16">
        <v>4.6468316544047177</v>
      </c>
      <c r="K302" s="16">
        <v>6.681969734337061</v>
      </c>
      <c r="L302" s="16">
        <v>6.0840458126874921</v>
      </c>
      <c r="M302" s="16">
        <v>2.9473651850322917</v>
      </c>
      <c r="N302" s="13">
        <v>3.5706738094154415</v>
      </c>
      <c r="O302" s="16">
        <v>2.9972684629610713</v>
      </c>
      <c r="P302" s="16">
        <v>3.5714219174980175</v>
      </c>
      <c r="Q302" s="16">
        <v>4.2938053186369274</v>
      </c>
      <c r="R302" s="16">
        <v>7.4055700234261392</v>
      </c>
      <c r="S302" s="16">
        <v>2.3727510654964732</v>
      </c>
      <c r="T302" s="16">
        <v>2.2290471552419389</v>
      </c>
      <c r="U302" s="16">
        <v>4.6468316544047177</v>
      </c>
      <c r="V302" s="16">
        <v>6.681969734337061</v>
      </c>
      <c r="W302" s="16">
        <v>6.0840458126874921</v>
      </c>
      <c r="X302" s="16">
        <v>2.9473651850322917</v>
      </c>
      <c r="Y302" s="13">
        <v>3.5706738094154415</v>
      </c>
    </row>
    <row r="303" spans="2:25" x14ac:dyDescent="0.25">
      <c r="B303" s="11">
        <v>300</v>
      </c>
      <c r="C303" s="13">
        <v>1696.6915611295919</v>
      </c>
      <c r="D303" s="16">
        <v>5.1782048085450949</v>
      </c>
      <c r="E303" s="16">
        <v>4.0663630450109682</v>
      </c>
      <c r="F303" s="16">
        <v>5.6922550555318665</v>
      </c>
      <c r="G303" s="16">
        <v>4.7010161236831847</v>
      </c>
      <c r="H303" s="16">
        <v>5.2191020136473441</v>
      </c>
      <c r="I303" s="16">
        <v>8.2889384412256017</v>
      </c>
      <c r="J303" s="16">
        <v>5.7680482945081577</v>
      </c>
      <c r="K303" s="16">
        <v>5.8197312631688911</v>
      </c>
      <c r="L303" s="16">
        <v>3.162911561593023</v>
      </c>
      <c r="M303" s="16">
        <v>5.5275808306360164</v>
      </c>
      <c r="N303" s="13">
        <v>0.67467539375588803</v>
      </c>
      <c r="O303" s="16">
        <v>5.1782048085450949</v>
      </c>
      <c r="P303" s="16">
        <v>4.0663630450109682</v>
      </c>
      <c r="Q303" s="16">
        <v>5.6922550555318665</v>
      </c>
      <c r="R303" s="16">
        <v>4.7010161236831847</v>
      </c>
      <c r="S303" s="16">
        <v>5.2191020136473441</v>
      </c>
      <c r="T303" s="16">
        <v>8.2889384412256017</v>
      </c>
      <c r="U303" s="16">
        <v>5.7680482945081577</v>
      </c>
      <c r="V303" s="16">
        <v>5.8197312631688911</v>
      </c>
      <c r="W303" s="16">
        <v>3.162911561593023</v>
      </c>
      <c r="X303" s="16">
        <v>5.5275808306360164</v>
      </c>
      <c r="Y303" s="13">
        <v>0.67467539375588803</v>
      </c>
    </row>
    <row r="304" spans="2:25" x14ac:dyDescent="0.25">
      <c r="B304" s="11">
        <v>301</v>
      </c>
      <c r="C304" s="13">
        <v>1765.0539402180389</v>
      </c>
      <c r="D304" s="16">
        <v>5.6539983929116602</v>
      </c>
      <c r="E304" s="16">
        <v>2.5243995708354103</v>
      </c>
      <c r="F304" s="16">
        <v>4.117907777663639</v>
      </c>
      <c r="G304" s="16">
        <v>2.7803140289409227</v>
      </c>
      <c r="H304" s="16">
        <v>7.2051820825019508</v>
      </c>
      <c r="I304" s="16">
        <v>9.9391444256394461</v>
      </c>
      <c r="J304" s="16">
        <v>4.5298400222109825</v>
      </c>
      <c r="K304" s="16">
        <v>6.147986378799466</v>
      </c>
      <c r="L304" s="16">
        <v>5.4869795393884884</v>
      </c>
      <c r="M304" s="16">
        <v>5.8591235114248885</v>
      </c>
      <c r="N304" s="13">
        <v>4.0396886780996573</v>
      </c>
      <c r="O304" s="16">
        <v>5.6539983929116602</v>
      </c>
      <c r="P304" s="16">
        <v>2.5243995708354103</v>
      </c>
      <c r="Q304" s="16">
        <v>4.117907777663639</v>
      </c>
      <c r="R304" s="16">
        <v>2.7803140289409227</v>
      </c>
      <c r="S304" s="16">
        <v>7.2051820825019508</v>
      </c>
      <c r="T304" s="16">
        <v>9.9391444256394461</v>
      </c>
      <c r="U304" s="16">
        <v>4.5298400222109825</v>
      </c>
      <c r="V304" s="16">
        <v>6.147986378799466</v>
      </c>
      <c r="W304" s="16">
        <v>5.4869795393884884</v>
      </c>
      <c r="X304" s="16">
        <v>5.8591235114248885</v>
      </c>
      <c r="Y304" s="13">
        <v>4.0396886780996573</v>
      </c>
    </row>
    <row r="305" spans="2:25" x14ac:dyDescent="0.25">
      <c r="B305" s="11">
        <v>302</v>
      </c>
      <c r="C305" s="13">
        <v>1711.1770381080692</v>
      </c>
      <c r="D305" s="16">
        <v>1.7436338005472023</v>
      </c>
      <c r="E305" s="16">
        <v>3.69369875380705</v>
      </c>
      <c r="F305" s="16">
        <v>5.7531813923892914</v>
      </c>
      <c r="G305" s="16">
        <v>4.326706642567518</v>
      </c>
      <c r="H305" s="16">
        <v>5.698881820131394</v>
      </c>
      <c r="I305" s="16">
        <v>4.2776962294797674</v>
      </c>
      <c r="J305" s="16">
        <v>8.3042557797450787</v>
      </c>
      <c r="K305" s="16">
        <v>5.5436028904298134</v>
      </c>
      <c r="L305" s="16">
        <v>4.9373940858906948</v>
      </c>
      <c r="M305" s="16">
        <v>3.2607716651493872</v>
      </c>
      <c r="N305" s="13">
        <v>7.4430749590459087</v>
      </c>
      <c r="O305" s="16">
        <v>1.7436338005472023</v>
      </c>
      <c r="P305" s="16">
        <v>3.69369875380705</v>
      </c>
      <c r="Q305" s="16">
        <v>5.7531813923892914</v>
      </c>
      <c r="R305" s="16">
        <v>4.326706642567518</v>
      </c>
      <c r="S305" s="16">
        <v>5.698881820131394</v>
      </c>
      <c r="T305" s="16">
        <v>4.2776962294797674</v>
      </c>
      <c r="U305" s="16">
        <v>8.3042557797450787</v>
      </c>
      <c r="V305" s="16">
        <v>5.5436028904298134</v>
      </c>
      <c r="W305" s="16">
        <v>4.9373940858906948</v>
      </c>
      <c r="X305" s="16">
        <v>3.2607716651493872</v>
      </c>
      <c r="Y305" s="13">
        <v>7.4430749590459087</v>
      </c>
    </row>
    <row r="306" spans="2:25" x14ac:dyDescent="0.25">
      <c r="B306" s="11">
        <v>303</v>
      </c>
      <c r="C306" s="13">
        <v>1558.739626586847</v>
      </c>
      <c r="D306" s="16">
        <v>5.0607218567507779</v>
      </c>
      <c r="E306" s="16">
        <v>4.8371969323038142</v>
      </c>
      <c r="F306" s="16">
        <v>4.2938668940073637</v>
      </c>
      <c r="G306" s="16">
        <v>7.5649961751536807</v>
      </c>
      <c r="H306" s="16">
        <v>3.0840579430832946</v>
      </c>
      <c r="I306" s="16">
        <v>2.0597584352393294</v>
      </c>
      <c r="J306" s="16">
        <v>3.77947587807662</v>
      </c>
      <c r="K306" s="16">
        <v>5.7003932442815071</v>
      </c>
      <c r="L306" s="16">
        <v>4.8214637287335833</v>
      </c>
      <c r="M306" s="16">
        <v>2.0718025160405644</v>
      </c>
      <c r="N306" s="13">
        <v>1.9377095976072072</v>
      </c>
      <c r="O306" s="16">
        <v>5.0607218567507779</v>
      </c>
      <c r="P306" s="16">
        <v>4.8371969323038142</v>
      </c>
      <c r="Q306" s="16">
        <v>4.2938668940073637</v>
      </c>
      <c r="R306" s="16">
        <v>7.5649961751536807</v>
      </c>
      <c r="S306" s="16">
        <v>3.0840579430832946</v>
      </c>
      <c r="T306" s="16">
        <v>2.0597584352393294</v>
      </c>
      <c r="U306" s="16">
        <v>3.77947587807662</v>
      </c>
      <c r="V306" s="16">
        <v>5.7003932442815071</v>
      </c>
      <c r="W306" s="16">
        <v>4.8214637287335833</v>
      </c>
      <c r="X306" s="16">
        <v>2.0718025160405644</v>
      </c>
      <c r="Y306" s="13">
        <v>1.9377095976072072</v>
      </c>
    </row>
    <row r="307" spans="2:25" x14ac:dyDescent="0.25">
      <c r="B307" s="11">
        <v>304</v>
      </c>
      <c r="C307" s="13">
        <v>1746.6501891633104</v>
      </c>
      <c r="D307" s="16">
        <v>5.7441772683871095</v>
      </c>
      <c r="E307" s="16">
        <v>3.4533586032163215</v>
      </c>
      <c r="F307" s="16">
        <v>3.8022635652720718</v>
      </c>
      <c r="G307" s="16">
        <v>8.3384247357338452</v>
      </c>
      <c r="H307" s="16">
        <v>6.8733383977303788</v>
      </c>
      <c r="I307" s="16">
        <v>7.0978211058593681</v>
      </c>
      <c r="J307" s="16">
        <v>6.2672832569494945</v>
      </c>
      <c r="K307" s="16">
        <v>2.0264973783084295</v>
      </c>
      <c r="L307" s="16">
        <v>7.3170931687338756</v>
      </c>
      <c r="M307" s="16">
        <v>1.0280478116805316</v>
      </c>
      <c r="N307" s="13">
        <v>5.2880408007942723</v>
      </c>
      <c r="O307" s="16">
        <v>5.7441772683871095</v>
      </c>
      <c r="P307" s="16">
        <v>3.4533586032163215</v>
      </c>
      <c r="Q307" s="16">
        <v>3.8022635652720718</v>
      </c>
      <c r="R307" s="16">
        <v>8.3384247357338452</v>
      </c>
      <c r="S307" s="16">
        <v>6.8733383977303788</v>
      </c>
      <c r="T307" s="16">
        <v>7.0978211058593681</v>
      </c>
      <c r="U307" s="16">
        <v>6.2672832569494945</v>
      </c>
      <c r="V307" s="16">
        <v>2.0264973783084295</v>
      </c>
      <c r="W307" s="16">
        <v>7.3170931687338756</v>
      </c>
      <c r="X307" s="16">
        <v>1.0280478116805316</v>
      </c>
      <c r="Y307" s="13">
        <v>5.2880408007942723</v>
      </c>
    </row>
    <row r="308" spans="2:25" x14ac:dyDescent="0.25">
      <c r="B308" s="11">
        <v>305</v>
      </c>
      <c r="C308" s="13">
        <v>1429.2829879359208</v>
      </c>
      <c r="D308" s="16">
        <v>-0.16775595460867176</v>
      </c>
      <c r="E308" s="16">
        <v>1.8960367501399058</v>
      </c>
      <c r="F308" s="16">
        <v>4.5678289547280349</v>
      </c>
      <c r="G308" s="16">
        <v>4.7759783848246489</v>
      </c>
      <c r="H308" s="16">
        <v>4.0153379826419577</v>
      </c>
      <c r="I308" s="16">
        <v>1.8795525141990921</v>
      </c>
      <c r="J308" s="16">
        <v>4.5042876420551083</v>
      </c>
      <c r="K308" s="16">
        <v>4.4951221316963599</v>
      </c>
      <c r="L308" s="16">
        <v>4.3892118405204892</v>
      </c>
      <c r="M308" s="16">
        <v>1.775518763677995</v>
      </c>
      <c r="N308" s="13">
        <v>4.0767527822118224</v>
      </c>
      <c r="O308" s="16">
        <v>-0.16775595460867176</v>
      </c>
      <c r="P308" s="16">
        <v>1.8960367501399058</v>
      </c>
      <c r="Q308" s="16">
        <v>4.5678289547280349</v>
      </c>
      <c r="R308" s="16">
        <v>4.7759783848246489</v>
      </c>
      <c r="S308" s="16">
        <v>4.0153379826419577</v>
      </c>
      <c r="T308" s="16">
        <v>1.8795525141990921</v>
      </c>
      <c r="U308" s="16">
        <v>4.5042876420551083</v>
      </c>
      <c r="V308" s="16">
        <v>4.4951221316963599</v>
      </c>
      <c r="W308" s="16">
        <v>4.3892118405204892</v>
      </c>
      <c r="X308" s="16">
        <v>1.775518763677995</v>
      </c>
      <c r="Y308" s="13">
        <v>4.0767527822118224</v>
      </c>
    </row>
    <row r="309" spans="2:25" x14ac:dyDescent="0.25">
      <c r="B309" s="11">
        <v>306</v>
      </c>
      <c r="C309" s="13">
        <v>1575.342609149903</v>
      </c>
      <c r="D309" s="16">
        <v>1.4445043605886365</v>
      </c>
      <c r="E309" s="16">
        <v>3.0875953179217048</v>
      </c>
      <c r="F309" s="16">
        <v>5.2252302125815664</v>
      </c>
      <c r="G309" s="16">
        <v>5.7495374374190531</v>
      </c>
      <c r="H309" s="16">
        <v>3.1755199898908804</v>
      </c>
      <c r="I309" s="16">
        <v>7.7931466289872429</v>
      </c>
      <c r="J309" s="16">
        <v>6.7013263188451093</v>
      </c>
      <c r="K309" s="16">
        <v>-2.5666476090510049</v>
      </c>
      <c r="L309" s="16">
        <v>5.7737020995886574</v>
      </c>
      <c r="M309" s="16">
        <v>4.7777291234745638</v>
      </c>
      <c r="N309" s="13">
        <v>5.4111845671641667</v>
      </c>
      <c r="O309" s="16">
        <v>1.4445043605886365</v>
      </c>
      <c r="P309" s="16">
        <v>3.0875953179217048</v>
      </c>
      <c r="Q309" s="16">
        <v>5.2252302125815664</v>
      </c>
      <c r="R309" s="16">
        <v>5.7495374374190531</v>
      </c>
      <c r="S309" s="16">
        <v>3.1755199898908804</v>
      </c>
      <c r="T309" s="16">
        <v>7.7931466289872429</v>
      </c>
      <c r="U309" s="16">
        <v>6.7013263188451093</v>
      </c>
      <c r="V309" s="16">
        <v>-2.5666476090510049</v>
      </c>
      <c r="W309" s="16">
        <v>5.7737020995886574</v>
      </c>
      <c r="X309" s="16">
        <v>4.7777291234745638</v>
      </c>
      <c r="Y309" s="13">
        <v>5.4111845671641667</v>
      </c>
    </row>
    <row r="310" spans="2:25" x14ac:dyDescent="0.25">
      <c r="B310" s="11">
        <v>307</v>
      </c>
      <c r="C310" s="13">
        <v>2002.3404879238572</v>
      </c>
      <c r="D310" s="16">
        <v>8.8040717905340262</v>
      </c>
      <c r="E310" s="16">
        <v>9.4865381269060745</v>
      </c>
      <c r="F310" s="16">
        <v>4.7794508910019733</v>
      </c>
      <c r="G310" s="16">
        <v>9.3658015757141477</v>
      </c>
      <c r="H310" s="16">
        <v>4.7230238693304551</v>
      </c>
      <c r="I310" s="16">
        <v>6.092668514361792</v>
      </c>
      <c r="J310" s="16">
        <v>10.501408457455952</v>
      </c>
      <c r="K310" s="16">
        <v>2.8337625901984995</v>
      </c>
      <c r="L310" s="16">
        <v>5.2226849172881691</v>
      </c>
      <c r="M310" s="16">
        <v>6.6257453575355525</v>
      </c>
      <c r="N310" s="13">
        <v>3.3258023589643297</v>
      </c>
      <c r="O310" s="16">
        <v>8.8040717905340262</v>
      </c>
      <c r="P310" s="16">
        <v>9.4865381269060745</v>
      </c>
      <c r="Q310" s="16">
        <v>4.7794508910019733</v>
      </c>
      <c r="R310" s="16">
        <v>9.3658015757141477</v>
      </c>
      <c r="S310" s="16">
        <v>4.7230238693304551</v>
      </c>
      <c r="T310" s="16">
        <v>6.092668514361792</v>
      </c>
      <c r="U310" s="16">
        <v>10.501408457455952</v>
      </c>
      <c r="V310" s="16">
        <v>2.8337625901984995</v>
      </c>
      <c r="W310" s="16">
        <v>5.2226849172881691</v>
      </c>
      <c r="X310" s="16">
        <v>6.6257453575355525</v>
      </c>
      <c r="Y310" s="13">
        <v>3.3258023589643297</v>
      </c>
    </row>
    <row r="311" spans="2:25" x14ac:dyDescent="0.25">
      <c r="B311" s="11">
        <v>308</v>
      </c>
      <c r="C311" s="13">
        <v>1683.5772199899268</v>
      </c>
      <c r="D311" s="16">
        <v>6.7199039244041803</v>
      </c>
      <c r="E311" s="16">
        <v>4.6371557938865395</v>
      </c>
      <c r="F311" s="16">
        <v>6.1551753769177919</v>
      </c>
      <c r="G311" s="16">
        <v>3.3321893052073035</v>
      </c>
      <c r="H311" s="16">
        <v>5.5587987794012408</v>
      </c>
      <c r="I311" s="16">
        <v>3.3168331277263388</v>
      </c>
      <c r="J311" s="16">
        <v>1.3402569973021432</v>
      </c>
      <c r="K311" s="16">
        <v>4.2559859617232192</v>
      </c>
      <c r="L311" s="16">
        <v>9.3398404430167972</v>
      </c>
      <c r="M311" s="16">
        <v>4.1026591474437488</v>
      </c>
      <c r="N311" s="13">
        <v>4.5617963041661271</v>
      </c>
      <c r="O311" s="16">
        <v>6.7199039244041803</v>
      </c>
      <c r="P311" s="16">
        <v>4.6371557938865395</v>
      </c>
      <c r="Q311" s="16">
        <v>6.1551753769177919</v>
      </c>
      <c r="R311" s="16">
        <v>3.3321893052073035</v>
      </c>
      <c r="S311" s="16">
        <v>5.5587987794012408</v>
      </c>
      <c r="T311" s="16">
        <v>3.3168331277263388</v>
      </c>
      <c r="U311" s="16">
        <v>1.3402569973021432</v>
      </c>
      <c r="V311" s="16">
        <v>4.2559859617232192</v>
      </c>
      <c r="W311" s="16">
        <v>9.3398404430167972</v>
      </c>
      <c r="X311" s="16">
        <v>4.1026591474437488</v>
      </c>
      <c r="Y311" s="13">
        <v>4.5617963041661271</v>
      </c>
    </row>
    <row r="312" spans="2:25" x14ac:dyDescent="0.25">
      <c r="B312" s="11">
        <v>309</v>
      </c>
      <c r="C312" s="13">
        <v>1724.1895131796362</v>
      </c>
      <c r="D312" s="16">
        <v>3.3378736605707688</v>
      </c>
      <c r="E312" s="16">
        <v>6.8977075043758109</v>
      </c>
      <c r="F312" s="16">
        <v>3.8248300001118416</v>
      </c>
      <c r="G312" s="16">
        <v>5.6982468600544109</v>
      </c>
      <c r="H312" s="16">
        <v>3.101157706297212</v>
      </c>
      <c r="I312" s="16">
        <v>5.3927712900228437</v>
      </c>
      <c r="J312" s="16">
        <v>6.4958618177923153</v>
      </c>
      <c r="K312" s="16">
        <v>4.9108438900829103</v>
      </c>
      <c r="L312" s="16">
        <v>3.138673460651022</v>
      </c>
      <c r="M312" s="16">
        <v>4.6092145414380576</v>
      </c>
      <c r="N312" s="13">
        <v>8.3442947948451582</v>
      </c>
      <c r="O312" s="16">
        <v>3.3378736605707688</v>
      </c>
      <c r="P312" s="16">
        <v>6.8977075043758109</v>
      </c>
      <c r="Q312" s="16">
        <v>3.8248300001118416</v>
      </c>
      <c r="R312" s="16">
        <v>5.6982468600544109</v>
      </c>
      <c r="S312" s="16">
        <v>3.101157706297212</v>
      </c>
      <c r="T312" s="16">
        <v>5.3927712900228437</v>
      </c>
      <c r="U312" s="16">
        <v>6.4958618177923153</v>
      </c>
      <c r="V312" s="16">
        <v>4.9108438900829103</v>
      </c>
      <c r="W312" s="16">
        <v>3.138673460651022</v>
      </c>
      <c r="X312" s="16">
        <v>4.6092145414380576</v>
      </c>
      <c r="Y312" s="13">
        <v>8.3442947948451582</v>
      </c>
    </row>
    <row r="313" spans="2:25" x14ac:dyDescent="0.25">
      <c r="B313" s="11">
        <v>310</v>
      </c>
      <c r="C313" s="13">
        <v>1705.406202875952</v>
      </c>
      <c r="D313" s="16">
        <v>2.641854329127908</v>
      </c>
      <c r="E313" s="16">
        <v>4.3717599354952776</v>
      </c>
      <c r="F313" s="16">
        <v>8.9363070395929238</v>
      </c>
      <c r="G313" s="16">
        <v>0.92837953174978427</v>
      </c>
      <c r="H313" s="16">
        <v>5.7447272936008078</v>
      </c>
      <c r="I313" s="16">
        <v>7.0377042178599414</v>
      </c>
      <c r="J313" s="16">
        <v>8.9316831536786303</v>
      </c>
      <c r="K313" s="16">
        <v>3.3335880118503467</v>
      </c>
      <c r="L313" s="16">
        <v>4.4315201068240295</v>
      </c>
      <c r="M313" s="16">
        <v>4.3493180691751103</v>
      </c>
      <c r="N313" s="13">
        <v>4.0540245582032695</v>
      </c>
      <c r="O313" s="16">
        <v>2.641854329127908</v>
      </c>
      <c r="P313" s="16">
        <v>4.3717599354952776</v>
      </c>
      <c r="Q313" s="16">
        <v>8.9363070395929238</v>
      </c>
      <c r="R313" s="16">
        <v>0.92837953174978427</v>
      </c>
      <c r="S313" s="16">
        <v>5.7447272936008078</v>
      </c>
      <c r="T313" s="16">
        <v>7.0377042178599414</v>
      </c>
      <c r="U313" s="16">
        <v>8.9316831536786303</v>
      </c>
      <c r="V313" s="16">
        <v>3.3335880118503467</v>
      </c>
      <c r="W313" s="16">
        <v>4.4315201068240295</v>
      </c>
      <c r="X313" s="16">
        <v>4.3493180691751103</v>
      </c>
      <c r="Y313" s="13">
        <v>4.0540245582032695</v>
      </c>
    </row>
    <row r="314" spans="2:25" x14ac:dyDescent="0.25">
      <c r="B314" s="11">
        <v>311</v>
      </c>
      <c r="C314" s="13">
        <v>1612.0076223122696</v>
      </c>
      <c r="D314" s="16">
        <v>3.8556441488356468</v>
      </c>
      <c r="E314" s="16">
        <v>7.6650348731773326</v>
      </c>
      <c r="F314" s="16">
        <v>6.1249938127875643</v>
      </c>
      <c r="G314" s="16">
        <v>2.4611445916685417</v>
      </c>
      <c r="H314" s="16">
        <v>5.8585752278562166</v>
      </c>
      <c r="I314" s="16">
        <v>6.3445060909074229</v>
      </c>
      <c r="J314" s="16">
        <v>2.225538568188751</v>
      </c>
      <c r="K314" s="16">
        <v>1.5588078887136771</v>
      </c>
      <c r="L314" s="16">
        <v>4.8812487485954996</v>
      </c>
      <c r="M314" s="16">
        <v>5.0338231413690098</v>
      </c>
      <c r="N314" s="13">
        <v>2.7489110358014619</v>
      </c>
      <c r="O314" s="16">
        <v>3.8556441488356468</v>
      </c>
      <c r="P314" s="16">
        <v>7.6650348731773326</v>
      </c>
      <c r="Q314" s="16">
        <v>6.1249938127875643</v>
      </c>
      <c r="R314" s="16">
        <v>2.4611445916685417</v>
      </c>
      <c r="S314" s="16">
        <v>5.8585752278562166</v>
      </c>
      <c r="T314" s="16">
        <v>6.3445060909074229</v>
      </c>
      <c r="U314" s="16">
        <v>2.225538568188751</v>
      </c>
      <c r="V314" s="16">
        <v>1.5588078887136771</v>
      </c>
      <c r="W314" s="16">
        <v>4.8812487485954996</v>
      </c>
      <c r="X314" s="16">
        <v>5.0338231413690098</v>
      </c>
      <c r="Y314" s="13">
        <v>2.7489110358014619</v>
      </c>
    </row>
    <row r="315" spans="2:25" x14ac:dyDescent="0.25">
      <c r="B315" s="11">
        <v>312</v>
      </c>
      <c r="C315" s="13">
        <v>1538.9469907195996</v>
      </c>
      <c r="D315" s="16">
        <v>5.6484095569598747</v>
      </c>
      <c r="E315" s="16">
        <v>2.7042971743325817</v>
      </c>
      <c r="F315" s="16">
        <v>3.7045456296471073</v>
      </c>
      <c r="G315" s="16">
        <v>1.6216952289966793</v>
      </c>
      <c r="H315" s="16">
        <v>5.9925985242545918</v>
      </c>
      <c r="I315" s="16">
        <v>7.6867587843296139</v>
      </c>
      <c r="J315" s="16">
        <v>3.9454166253184906</v>
      </c>
      <c r="K315" s="16">
        <v>4.6894405638054346</v>
      </c>
      <c r="L315" s="16">
        <v>2.4741531709703954</v>
      </c>
      <c r="M315" s="16">
        <v>4.9446666986712149</v>
      </c>
      <c r="N315" s="13">
        <v>0.53192757117285794</v>
      </c>
      <c r="O315" s="16">
        <v>5.6484095569598747</v>
      </c>
      <c r="P315" s="16">
        <v>2.7042971743325817</v>
      </c>
      <c r="Q315" s="16">
        <v>3.7045456296471073</v>
      </c>
      <c r="R315" s="16">
        <v>1.6216952289966793</v>
      </c>
      <c r="S315" s="16">
        <v>5.9925985242545918</v>
      </c>
      <c r="T315" s="16">
        <v>7.6867587843296139</v>
      </c>
      <c r="U315" s="16">
        <v>3.9454166253184906</v>
      </c>
      <c r="V315" s="16">
        <v>4.6894405638054346</v>
      </c>
      <c r="W315" s="16">
        <v>2.4741531709703954</v>
      </c>
      <c r="X315" s="16">
        <v>4.9446666986712149</v>
      </c>
      <c r="Y315" s="13">
        <v>0.53192757117285794</v>
      </c>
    </row>
    <row r="316" spans="2:25" x14ac:dyDescent="0.25">
      <c r="B316" s="11">
        <v>313</v>
      </c>
      <c r="C316" s="13">
        <v>1844.5979570199795</v>
      </c>
      <c r="D316" s="16">
        <v>6.4544960304669869</v>
      </c>
      <c r="E316" s="16">
        <v>8.290785247040743</v>
      </c>
      <c r="F316" s="16">
        <v>6.3437653063725135</v>
      </c>
      <c r="G316" s="16">
        <v>5.9058261344634202</v>
      </c>
      <c r="H316" s="16">
        <v>5.0203885362643224</v>
      </c>
      <c r="I316" s="16">
        <v>2.6051297669737079</v>
      </c>
      <c r="J316" s="16">
        <v>6.2269518477269195</v>
      </c>
      <c r="K316" s="16">
        <v>4.760409960216248</v>
      </c>
      <c r="L316" s="16">
        <v>5.7651504282563035</v>
      </c>
      <c r="M316" s="16">
        <v>6.644524987427288</v>
      </c>
      <c r="N316" s="13">
        <v>4.8082578537690281</v>
      </c>
      <c r="O316" s="16">
        <v>6.4544960304669869</v>
      </c>
      <c r="P316" s="16">
        <v>8.290785247040743</v>
      </c>
      <c r="Q316" s="16">
        <v>6.3437653063725135</v>
      </c>
      <c r="R316" s="16">
        <v>5.9058261344634202</v>
      </c>
      <c r="S316" s="16">
        <v>5.0203885362643224</v>
      </c>
      <c r="T316" s="16">
        <v>2.6051297669737079</v>
      </c>
      <c r="U316" s="16">
        <v>6.2269518477269195</v>
      </c>
      <c r="V316" s="16">
        <v>4.760409960216248</v>
      </c>
      <c r="W316" s="16">
        <v>5.7651504282563035</v>
      </c>
      <c r="X316" s="16">
        <v>6.644524987427288</v>
      </c>
      <c r="Y316" s="13">
        <v>4.8082578537690281</v>
      </c>
    </row>
    <row r="317" spans="2:25" x14ac:dyDescent="0.25">
      <c r="B317" s="11">
        <v>314</v>
      </c>
      <c r="C317" s="13">
        <v>1753.2260292538115</v>
      </c>
      <c r="D317" s="16">
        <v>7.1500312985369643</v>
      </c>
      <c r="E317" s="16">
        <v>2.5647198243409766</v>
      </c>
      <c r="F317" s="16">
        <v>3.4208790683222814</v>
      </c>
      <c r="G317" s="16">
        <v>4.9783128087172459</v>
      </c>
      <c r="H317" s="16">
        <v>4.4774854521612308</v>
      </c>
      <c r="I317" s="16">
        <v>5.4598611841991582</v>
      </c>
      <c r="J317" s="16">
        <v>5.9769870397448939</v>
      </c>
      <c r="K317" s="16">
        <v>3.909717632697181</v>
      </c>
      <c r="L317" s="16">
        <v>4.7706520333334907</v>
      </c>
      <c r="M317" s="16">
        <v>7.8658939827100287</v>
      </c>
      <c r="N317" s="13">
        <v>6.9240246134792942</v>
      </c>
      <c r="O317" s="16">
        <v>7.1500312985369643</v>
      </c>
      <c r="P317" s="16">
        <v>2.5647198243409766</v>
      </c>
      <c r="Q317" s="16">
        <v>3.4208790683222814</v>
      </c>
      <c r="R317" s="16">
        <v>4.9783128087172459</v>
      </c>
      <c r="S317" s="16">
        <v>4.4774854521612308</v>
      </c>
      <c r="T317" s="16">
        <v>5.4598611841991582</v>
      </c>
      <c r="U317" s="16">
        <v>5.9769870397448939</v>
      </c>
      <c r="V317" s="16">
        <v>3.909717632697181</v>
      </c>
      <c r="W317" s="16">
        <v>4.7706520333334907</v>
      </c>
      <c r="X317" s="16">
        <v>7.8658939827100287</v>
      </c>
      <c r="Y317" s="13">
        <v>6.9240246134792942</v>
      </c>
    </row>
    <row r="318" spans="2:25" x14ac:dyDescent="0.25">
      <c r="B318" s="11">
        <v>315</v>
      </c>
      <c r="C318" s="13">
        <v>1875.3960345220605</v>
      </c>
      <c r="D318" s="16">
        <v>6.4916595960001962</v>
      </c>
      <c r="E318" s="16">
        <v>8.6683417405897423</v>
      </c>
      <c r="F318" s="16">
        <v>7.1608394962204684</v>
      </c>
      <c r="G318" s="16">
        <v>3.3719362726488411</v>
      </c>
      <c r="H318" s="16">
        <v>4.271933552254545</v>
      </c>
      <c r="I318" s="16">
        <v>3.8302754535375176</v>
      </c>
      <c r="J318" s="16">
        <v>4.2819580440772045</v>
      </c>
      <c r="K318" s="16">
        <v>6.2858226891935045</v>
      </c>
      <c r="L318" s="16">
        <v>7.0340759458986195</v>
      </c>
      <c r="M318" s="16">
        <v>4.1757450165972125</v>
      </c>
      <c r="N318" s="13">
        <v>9.0957687880353006</v>
      </c>
      <c r="O318" s="16">
        <v>6.4916595960001962</v>
      </c>
      <c r="P318" s="16">
        <v>8.6683417405897423</v>
      </c>
      <c r="Q318" s="16">
        <v>7.1608394962204684</v>
      </c>
      <c r="R318" s="16">
        <v>3.3719362726488411</v>
      </c>
      <c r="S318" s="16">
        <v>4.271933552254545</v>
      </c>
      <c r="T318" s="16">
        <v>3.8302754535375176</v>
      </c>
      <c r="U318" s="16">
        <v>4.2819580440772045</v>
      </c>
      <c r="V318" s="16">
        <v>6.2858226891935045</v>
      </c>
      <c r="W318" s="16">
        <v>7.0340759458986195</v>
      </c>
      <c r="X318" s="16">
        <v>4.1757450165972125</v>
      </c>
      <c r="Y318" s="13">
        <v>9.0957687880353006</v>
      </c>
    </row>
    <row r="319" spans="2:25" x14ac:dyDescent="0.25">
      <c r="B319" s="11">
        <v>316</v>
      </c>
      <c r="C319" s="13">
        <v>1675.7164534698804</v>
      </c>
      <c r="D319" s="16">
        <v>3.0103341206929155</v>
      </c>
      <c r="E319" s="16">
        <v>3.6475636661714348</v>
      </c>
      <c r="F319" s="16">
        <v>1.7482258179489172</v>
      </c>
      <c r="G319" s="16">
        <v>2.9867167498606815</v>
      </c>
      <c r="H319" s="16">
        <v>6.9297376274547045</v>
      </c>
      <c r="I319" s="16">
        <v>2.8424460601571551</v>
      </c>
      <c r="J319" s="16">
        <v>6.9911322736521972</v>
      </c>
      <c r="K319" s="16">
        <v>5.3099191516089199</v>
      </c>
      <c r="L319" s="16">
        <v>9.2038463020627148</v>
      </c>
      <c r="M319" s="16">
        <v>3.0149373807900499</v>
      </c>
      <c r="N319" s="13">
        <v>7.2169421996375505</v>
      </c>
      <c r="O319" s="16">
        <v>3.0103341206929155</v>
      </c>
      <c r="P319" s="16">
        <v>3.6475636661714348</v>
      </c>
      <c r="Q319" s="16">
        <v>1.7482258179489172</v>
      </c>
      <c r="R319" s="16">
        <v>2.9867167498606815</v>
      </c>
      <c r="S319" s="16">
        <v>6.9297376274547045</v>
      </c>
      <c r="T319" s="16">
        <v>2.8424460601571551</v>
      </c>
      <c r="U319" s="16">
        <v>6.9911322736521972</v>
      </c>
      <c r="V319" s="16">
        <v>5.3099191516089199</v>
      </c>
      <c r="W319" s="16">
        <v>9.2038463020627148</v>
      </c>
      <c r="X319" s="16">
        <v>3.0149373807900499</v>
      </c>
      <c r="Y319" s="13">
        <v>7.2169421996375505</v>
      </c>
    </row>
    <row r="320" spans="2:25" x14ac:dyDescent="0.25">
      <c r="B320" s="11">
        <v>317</v>
      </c>
      <c r="C320" s="13">
        <v>1574.4195344326552</v>
      </c>
      <c r="D320" s="16">
        <v>3.6021129275156345</v>
      </c>
      <c r="E320" s="16">
        <v>3.4230182788426742</v>
      </c>
      <c r="F320" s="16">
        <v>3.8875248133853684</v>
      </c>
      <c r="G320" s="16">
        <v>4.207881112640611</v>
      </c>
      <c r="H320" s="16">
        <v>5.9580378957572151</v>
      </c>
      <c r="I320" s="16">
        <v>6.1322014099057052</v>
      </c>
      <c r="J320" s="16">
        <v>4.7440826581978701</v>
      </c>
      <c r="K320" s="16">
        <v>6.4882763243808625</v>
      </c>
      <c r="L320" s="16">
        <v>4.6872216331809531</v>
      </c>
      <c r="M320" s="16">
        <v>2.1194825803999269</v>
      </c>
      <c r="N320" s="13">
        <v>0.99339335992245026</v>
      </c>
      <c r="O320" s="16">
        <v>3.6021129275156345</v>
      </c>
      <c r="P320" s="16">
        <v>3.4230182788426742</v>
      </c>
      <c r="Q320" s="16">
        <v>3.8875248133853684</v>
      </c>
      <c r="R320" s="16">
        <v>4.207881112640611</v>
      </c>
      <c r="S320" s="16">
        <v>5.9580378957572151</v>
      </c>
      <c r="T320" s="16">
        <v>6.1322014099057052</v>
      </c>
      <c r="U320" s="16">
        <v>4.7440826581978701</v>
      </c>
      <c r="V320" s="16">
        <v>6.4882763243808625</v>
      </c>
      <c r="W320" s="16">
        <v>4.6872216331809531</v>
      </c>
      <c r="X320" s="16">
        <v>2.1194825803999269</v>
      </c>
      <c r="Y320" s="13">
        <v>0.99339335992245026</v>
      </c>
    </row>
    <row r="321" spans="2:25" x14ac:dyDescent="0.25">
      <c r="B321" s="11">
        <v>318</v>
      </c>
      <c r="C321" s="13">
        <v>1614.0330250992197</v>
      </c>
      <c r="D321" s="16">
        <v>4.9349519083835096</v>
      </c>
      <c r="E321" s="16">
        <v>2.9947180137935763</v>
      </c>
      <c r="F321" s="16">
        <v>-2.3059197991204705E-2</v>
      </c>
      <c r="G321" s="16">
        <v>2.6163358780778401</v>
      </c>
      <c r="H321" s="16">
        <v>5.9697364954939633</v>
      </c>
      <c r="I321" s="16">
        <v>5.3575734525743286</v>
      </c>
      <c r="J321" s="16">
        <v>5.0592844239704622</v>
      </c>
      <c r="K321" s="16">
        <v>8.3806243429375673</v>
      </c>
      <c r="L321" s="16">
        <v>6.318703719889089</v>
      </c>
      <c r="M321" s="16">
        <v>2.7852142807394715</v>
      </c>
      <c r="N321" s="13">
        <v>4.5499584403521887</v>
      </c>
      <c r="O321" s="16">
        <v>4.9349519083835096</v>
      </c>
      <c r="P321" s="16">
        <v>2.9947180137935763</v>
      </c>
      <c r="Q321" s="16">
        <v>-2.3059197991204705E-2</v>
      </c>
      <c r="R321" s="16">
        <v>2.6163358780778401</v>
      </c>
      <c r="S321" s="16">
        <v>5.9697364954939633</v>
      </c>
      <c r="T321" s="16">
        <v>5.3575734525743286</v>
      </c>
      <c r="U321" s="16">
        <v>5.0592844239704622</v>
      </c>
      <c r="V321" s="16">
        <v>8.3806243429375673</v>
      </c>
      <c r="W321" s="16">
        <v>6.318703719889089</v>
      </c>
      <c r="X321" s="16">
        <v>2.7852142807394715</v>
      </c>
      <c r="Y321" s="13">
        <v>4.5499584403521887</v>
      </c>
    </row>
    <row r="322" spans="2:25" x14ac:dyDescent="0.25">
      <c r="B322" s="11">
        <v>319</v>
      </c>
      <c r="C322" s="13">
        <v>1781.4173397746426</v>
      </c>
      <c r="D322" s="16">
        <v>4.8926029268699063</v>
      </c>
      <c r="E322" s="16">
        <v>3.9339756925567015</v>
      </c>
      <c r="F322" s="16">
        <v>5.2138818155596223</v>
      </c>
      <c r="G322" s="16">
        <v>5.3041227993187601</v>
      </c>
      <c r="H322" s="16">
        <v>6.828881275344731</v>
      </c>
      <c r="I322" s="16">
        <v>8.4918047798741334</v>
      </c>
      <c r="J322" s="16">
        <v>4.9200609012307357</v>
      </c>
      <c r="K322" s="16">
        <v>3.7432548465058471</v>
      </c>
      <c r="L322" s="16">
        <v>4.4284922241452778</v>
      </c>
      <c r="M322" s="16">
        <v>5.196311378822223</v>
      </c>
      <c r="N322" s="13">
        <v>6.1837970567882197</v>
      </c>
      <c r="O322" s="16">
        <v>4.8926029268699063</v>
      </c>
      <c r="P322" s="16">
        <v>3.9339756925567015</v>
      </c>
      <c r="Q322" s="16">
        <v>5.2138818155596223</v>
      </c>
      <c r="R322" s="16">
        <v>5.3041227993187601</v>
      </c>
      <c r="S322" s="16">
        <v>6.828881275344731</v>
      </c>
      <c r="T322" s="16">
        <v>8.4918047798741334</v>
      </c>
      <c r="U322" s="16">
        <v>4.9200609012307357</v>
      </c>
      <c r="V322" s="16">
        <v>3.7432548465058471</v>
      </c>
      <c r="W322" s="16">
        <v>4.4284922241452778</v>
      </c>
      <c r="X322" s="16">
        <v>5.196311378822223</v>
      </c>
      <c r="Y322" s="13">
        <v>6.1837970567882197</v>
      </c>
    </row>
    <row r="323" spans="2:25" x14ac:dyDescent="0.25">
      <c r="B323" s="11">
        <v>320</v>
      </c>
      <c r="C323" s="13">
        <v>1625.8662050981841</v>
      </c>
      <c r="D323" s="16">
        <v>7.2593105813519045</v>
      </c>
      <c r="E323" s="16">
        <v>3.3472478693616443</v>
      </c>
      <c r="F323" s="16">
        <v>1.8197424470853245</v>
      </c>
      <c r="G323" s="16">
        <v>3.1456408837772938</v>
      </c>
      <c r="H323" s="16">
        <v>3.8004492962677219</v>
      </c>
      <c r="I323" s="16">
        <v>5.1736053887454796</v>
      </c>
      <c r="J323" s="16">
        <v>3.5405971971592343</v>
      </c>
      <c r="K323" s="16">
        <v>10.182916619912756</v>
      </c>
      <c r="L323" s="16">
        <v>6.0332720680558571</v>
      </c>
      <c r="M323" s="16">
        <v>1.2885342199092564</v>
      </c>
      <c r="N323" s="13">
        <v>4.1769345697886315</v>
      </c>
      <c r="O323" s="16">
        <v>7.2593105813519045</v>
      </c>
      <c r="P323" s="16">
        <v>3.3472478693616443</v>
      </c>
      <c r="Q323" s="16">
        <v>1.8197424470853245</v>
      </c>
      <c r="R323" s="16">
        <v>3.1456408837772938</v>
      </c>
      <c r="S323" s="16">
        <v>3.8004492962677219</v>
      </c>
      <c r="T323" s="16">
        <v>5.1736053887454796</v>
      </c>
      <c r="U323" s="16">
        <v>3.5405971971592343</v>
      </c>
      <c r="V323" s="16">
        <v>10.182916619912756</v>
      </c>
      <c r="W323" s="16">
        <v>6.0332720680558571</v>
      </c>
      <c r="X323" s="16">
        <v>1.2885342199092564</v>
      </c>
      <c r="Y323" s="13">
        <v>4.1769345697886315</v>
      </c>
    </row>
    <row r="324" spans="2:25" x14ac:dyDescent="0.25">
      <c r="B324" s="11">
        <v>321</v>
      </c>
      <c r="C324" s="13">
        <v>1797.7163398166367</v>
      </c>
      <c r="D324" s="16">
        <v>5.7317211347914876</v>
      </c>
      <c r="E324" s="16">
        <v>2.3173185831147349</v>
      </c>
      <c r="F324" s="16">
        <v>3.9708324602689737</v>
      </c>
      <c r="G324" s="16">
        <v>1.6649519156170727</v>
      </c>
      <c r="H324" s="16">
        <v>7.0121379006171587</v>
      </c>
      <c r="I324" s="16">
        <v>6.0292459648620031</v>
      </c>
      <c r="J324" s="16">
        <v>6.2376351725721211</v>
      </c>
      <c r="K324" s="16">
        <v>6.1987147955253139</v>
      </c>
      <c r="L324" s="16">
        <v>5.955925283934663</v>
      </c>
      <c r="M324" s="16">
        <v>7.6065935650315133</v>
      </c>
      <c r="N324" s="13">
        <v>7.4732461993029276</v>
      </c>
      <c r="O324" s="16">
        <v>5.7317211347914876</v>
      </c>
      <c r="P324" s="16">
        <v>2.3173185831147349</v>
      </c>
      <c r="Q324" s="16">
        <v>3.9708324602689737</v>
      </c>
      <c r="R324" s="16">
        <v>1.6649519156170727</v>
      </c>
      <c r="S324" s="16">
        <v>7.0121379006171587</v>
      </c>
      <c r="T324" s="16">
        <v>6.0292459648620031</v>
      </c>
      <c r="U324" s="16">
        <v>6.2376351725721211</v>
      </c>
      <c r="V324" s="16">
        <v>6.1987147955253139</v>
      </c>
      <c r="W324" s="16">
        <v>5.955925283934663</v>
      </c>
      <c r="X324" s="16">
        <v>7.6065935650315133</v>
      </c>
      <c r="Y324" s="13">
        <v>7.4732461993029276</v>
      </c>
    </row>
    <row r="325" spans="2:25" x14ac:dyDescent="0.25">
      <c r="B325" s="11">
        <v>322</v>
      </c>
      <c r="C325" s="13">
        <v>1814.5088029407191</v>
      </c>
      <c r="D325" s="16">
        <v>5.4229934231045336</v>
      </c>
      <c r="E325" s="16">
        <v>6.0086180473222299</v>
      </c>
      <c r="F325" s="16">
        <v>4.4704451546973045</v>
      </c>
      <c r="G325" s="16">
        <v>7.7964346991546769</v>
      </c>
      <c r="H325" s="16">
        <v>8.3356977590552024</v>
      </c>
      <c r="I325" s="16">
        <v>6.2515916765291948</v>
      </c>
      <c r="J325" s="16">
        <v>2.2016954550683669</v>
      </c>
      <c r="K325" s="16">
        <v>3.4524139639997782</v>
      </c>
      <c r="L325" s="16">
        <v>5.8166895720084124</v>
      </c>
      <c r="M325" s="16">
        <v>6.3849869994503186</v>
      </c>
      <c r="N325" s="13">
        <v>4.9980856482745546</v>
      </c>
      <c r="O325" s="16">
        <v>5.4229934231045336</v>
      </c>
      <c r="P325" s="16">
        <v>6.0086180473222299</v>
      </c>
      <c r="Q325" s="16">
        <v>4.4704451546973045</v>
      </c>
      <c r="R325" s="16">
        <v>7.7964346991546769</v>
      </c>
      <c r="S325" s="16">
        <v>8.3356977590552024</v>
      </c>
      <c r="T325" s="16">
        <v>6.2515916765291948</v>
      </c>
      <c r="U325" s="16">
        <v>2.2016954550683669</v>
      </c>
      <c r="V325" s="16">
        <v>3.4524139639997782</v>
      </c>
      <c r="W325" s="16">
        <v>5.8166895720084124</v>
      </c>
      <c r="X325" s="16">
        <v>6.3849869994503186</v>
      </c>
      <c r="Y325" s="13">
        <v>4.9980856482745546</v>
      </c>
    </row>
    <row r="326" spans="2:25" x14ac:dyDescent="0.25">
      <c r="B326" s="11">
        <v>323</v>
      </c>
      <c r="C326" s="13">
        <v>1690.629129362412</v>
      </c>
      <c r="D326" s="16">
        <v>7.2498950906426529</v>
      </c>
      <c r="E326" s="16">
        <v>6.5779238037235563</v>
      </c>
      <c r="F326" s="16">
        <v>6.7043209276146118</v>
      </c>
      <c r="G326" s="16">
        <v>4.8721615984947322</v>
      </c>
      <c r="H326" s="16">
        <v>3.2885837091247057</v>
      </c>
      <c r="I326" s="16">
        <v>5.1971105582664947</v>
      </c>
      <c r="J326" s="16">
        <v>5.2995842274523604</v>
      </c>
      <c r="K326" s="16">
        <v>5.7388804900170776</v>
      </c>
      <c r="L326" s="16">
        <v>3.6717928117728267</v>
      </c>
      <c r="M326" s="16">
        <v>1.9605661342625238</v>
      </c>
      <c r="N326" s="13">
        <v>3.1260965634017306</v>
      </c>
      <c r="O326" s="16">
        <v>7.2498950906426529</v>
      </c>
      <c r="P326" s="16">
        <v>6.5779238037235563</v>
      </c>
      <c r="Q326" s="16">
        <v>6.7043209276146118</v>
      </c>
      <c r="R326" s="16">
        <v>4.8721615984947322</v>
      </c>
      <c r="S326" s="16">
        <v>3.2885837091247057</v>
      </c>
      <c r="T326" s="16">
        <v>5.1971105582664947</v>
      </c>
      <c r="U326" s="16">
        <v>5.2995842274523604</v>
      </c>
      <c r="V326" s="16">
        <v>5.7388804900170776</v>
      </c>
      <c r="W326" s="16">
        <v>3.6717928117728267</v>
      </c>
      <c r="X326" s="16">
        <v>1.9605661342625238</v>
      </c>
      <c r="Y326" s="13">
        <v>3.1260965634017306</v>
      </c>
    </row>
    <row r="327" spans="2:25" x14ac:dyDescent="0.25">
      <c r="B327" s="11">
        <v>324</v>
      </c>
      <c r="C327" s="13">
        <v>1613.5184017941333</v>
      </c>
      <c r="D327" s="16">
        <v>4.8248343009842047</v>
      </c>
      <c r="E327" s="16">
        <v>8.5961155776735438</v>
      </c>
      <c r="F327" s="16">
        <v>1.1965363649615224</v>
      </c>
      <c r="G327" s="16">
        <v>4.3881033704893326</v>
      </c>
      <c r="H327" s="16">
        <v>2.7035499878061025</v>
      </c>
      <c r="I327" s="16">
        <v>6.4558921680104966</v>
      </c>
      <c r="J327" s="16">
        <v>4.232133440223576</v>
      </c>
      <c r="K327" s="16">
        <v>6.5256348686706254</v>
      </c>
      <c r="L327" s="16">
        <v>3.534883427409921</v>
      </c>
      <c r="M327" s="16">
        <v>1.7193932984874132</v>
      </c>
      <c r="N327" s="13">
        <v>4.7163145941976437</v>
      </c>
      <c r="O327" s="16">
        <v>4.8248343009842047</v>
      </c>
      <c r="P327" s="16">
        <v>8.5961155776735438</v>
      </c>
      <c r="Q327" s="16">
        <v>1.1965363649615224</v>
      </c>
      <c r="R327" s="16">
        <v>4.3881033704893326</v>
      </c>
      <c r="S327" s="16">
        <v>2.7035499878061025</v>
      </c>
      <c r="T327" s="16">
        <v>6.4558921680104966</v>
      </c>
      <c r="U327" s="16">
        <v>4.232133440223576</v>
      </c>
      <c r="V327" s="16">
        <v>6.5256348686706254</v>
      </c>
      <c r="W327" s="16">
        <v>3.534883427409921</v>
      </c>
      <c r="X327" s="16">
        <v>1.7193932984874132</v>
      </c>
      <c r="Y327" s="13">
        <v>4.7163145941976437</v>
      </c>
    </row>
    <row r="328" spans="2:25" x14ac:dyDescent="0.25">
      <c r="B328" s="11">
        <v>325</v>
      </c>
      <c r="C328" s="13">
        <v>1647.7458240040978</v>
      </c>
      <c r="D328" s="16">
        <v>6.1265840998634316</v>
      </c>
      <c r="E328" s="16">
        <v>4.522143821356277</v>
      </c>
      <c r="F328" s="16">
        <v>4.3146949509799875</v>
      </c>
      <c r="G328" s="16">
        <v>3.5203994895647539</v>
      </c>
      <c r="H328" s="16">
        <v>4.7153484865155821</v>
      </c>
      <c r="I328" s="16">
        <v>7.8348899945050174</v>
      </c>
      <c r="J328" s="16">
        <v>2.1175904266496031</v>
      </c>
      <c r="K328" s="16">
        <v>3.3403496231771399</v>
      </c>
      <c r="L328" s="16">
        <v>5.8795949344632943</v>
      </c>
      <c r="M328" s="16">
        <v>5.4169926860962407</v>
      </c>
      <c r="N328" s="13">
        <v>3.1953687673784961</v>
      </c>
      <c r="O328" s="16">
        <v>6.1265840998634316</v>
      </c>
      <c r="P328" s="16">
        <v>4.522143821356277</v>
      </c>
      <c r="Q328" s="16">
        <v>4.3146949509799875</v>
      </c>
      <c r="R328" s="16">
        <v>3.5203994895647539</v>
      </c>
      <c r="S328" s="16">
        <v>4.7153484865155821</v>
      </c>
      <c r="T328" s="16">
        <v>7.8348899945050174</v>
      </c>
      <c r="U328" s="16">
        <v>2.1175904266496031</v>
      </c>
      <c r="V328" s="16">
        <v>3.3403496231771399</v>
      </c>
      <c r="W328" s="16">
        <v>5.8795949344632943</v>
      </c>
      <c r="X328" s="16">
        <v>5.4169926860962407</v>
      </c>
      <c r="Y328" s="13">
        <v>3.1953687673784961</v>
      </c>
    </row>
    <row r="329" spans="2:25" x14ac:dyDescent="0.25">
      <c r="B329" s="11">
        <v>326</v>
      </c>
      <c r="C329" s="13">
        <v>1777.4646784851511</v>
      </c>
      <c r="D329" s="16">
        <v>3.1164057056006556</v>
      </c>
      <c r="E329" s="16">
        <v>4.4946575081621614</v>
      </c>
      <c r="F329" s="16">
        <v>4.484212300411003</v>
      </c>
      <c r="G329" s="16">
        <v>7.8451850354613981</v>
      </c>
      <c r="H329" s="16">
        <v>3.3992993474799595</v>
      </c>
      <c r="I329" s="16">
        <v>7.7622279293726049</v>
      </c>
      <c r="J329" s="16">
        <v>3.5014984169635546</v>
      </c>
      <c r="K329" s="16">
        <v>7.3382335686412876</v>
      </c>
      <c r="L329" s="16">
        <v>6.2816519425423527</v>
      </c>
      <c r="M329" s="16">
        <v>7.2428735822054717</v>
      </c>
      <c r="N329" s="13">
        <v>3.5267667175016113</v>
      </c>
      <c r="O329" s="16">
        <v>3.1164057056006556</v>
      </c>
      <c r="P329" s="16">
        <v>4.4946575081621614</v>
      </c>
      <c r="Q329" s="16">
        <v>4.484212300411003</v>
      </c>
      <c r="R329" s="16">
        <v>7.8451850354613981</v>
      </c>
      <c r="S329" s="16">
        <v>3.3992993474799595</v>
      </c>
      <c r="T329" s="16">
        <v>7.7622279293726049</v>
      </c>
      <c r="U329" s="16">
        <v>3.5014984169635546</v>
      </c>
      <c r="V329" s="16">
        <v>7.3382335686412876</v>
      </c>
      <c r="W329" s="16">
        <v>6.2816519425423527</v>
      </c>
      <c r="X329" s="16">
        <v>7.2428735822054717</v>
      </c>
      <c r="Y329" s="13">
        <v>3.5267667175016113</v>
      </c>
    </row>
    <row r="330" spans="2:25" x14ac:dyDescent="0.25">
      <c r="B330" s="11">
        <v>327</v>
      </c>
      <c r="C330" s="13">
        <v>1695.0007049209496</v>
      </c>
      <c r="D330" s="16">
        <v>2.9114505083296383</v>
      </c>
      <c r="E330" s="16">
        <v>2.768777908292174</v>
      </c>
      <c r="F330" s="16">
        <v>7.2410281681952435</v>
      </c>
      <c r="G330" s="16">
        <v>4.4000593183063081</v>
      </c>
      <c r="H330" s="16">
        <v>6.2252074226233844</v>
      </c>
      <c r="I330" s="16">
        <v>2.4739863819699073</v>
      </c>
      <c r="J330" s="16">
        <v>5.7298775650926697</v>
      </c>
      <c r="K330" s="16">
        <v>4.7346642842125419</v>
      </c>
      <c r="L330" s="16">
        <v>5.1641907865336476</v>
      </c>
      <c r="M330" s="16">
        <v>5.0543599640648535</v>
      </c>
      <c r="N330" s="13">
        <v>7.2528528809503001</v>
      </c>
      <c r="O330" s="16">
        <v>2.9114505083296383</v>
      </c>
      <c r="P330" s="16">
        <v>2.768777908292174</v>
      </c>
      <c r="Q330" s="16">
        <v>7.2410281681952435</v>
      </c>
      <c r="R330" s="16">
        <v>4.4000593183063081</v>
      </c>
      <c r="S330" s="16">
        <v>6.2252074226233844</v>
      </c>
      <c r="T330" s="16">
        <v>2.4739863819699073</v>
      </c>
      <c r="U330" s="16">
        <v>5.7298775650926697</v>
      </c>
      <c r="V330" s="16">
        <v>4.7346642842125419</v>
      </c>
      <c r="W330" s="16">
        <v>5.1641907865336476</v>
      </c>
      <c r="X330" s="16">
        <v>5.0543599640648535</v>
      </c>
      <c r="Y330" s="13">
        <v>7.2528528809503001</v>
      </c>
    </row>
    <row r="331" spans="2:25" x14ac:dyDescent="0.25">
      <c r="B331" s="11">
        <v>328</v>
      </c>
      <c r="C331" s="13">
        <v>1614.1720150354665</v>
      </c>
      <c r="D331" s="16">
        <v>4.4171046172780928</v>
      </c>
      <c r="E331" s="16">
        <v>-0.17920693921311148</v>
      </c>
      <c r="F331" s="16">
        <v>7.7089387330646204</v>
      </c>
      <c r="G331" s="16">
        <v>2.7862826684123427</v>
      </c>
      <c r="H331" s="16">
        <v>3.1850370283491793</v>
      </c>
      <c r="I331" s="16">
        <v>-0.41995036932821339</v>
      </c>
      <c r="J331" s="16">
        <v>8.9224289567509558</v>
      </c>
      <c r="K331" s="16">
        <v>5.8028215354788575</v>
      </c>
      <c r="L331" s="16">
        <v>5.0281461800111966</v>
      </c>
      <c r="M331" s="16">
        <v>7.3612621045618063</v>
      </c>
      <c r="N331" s="13">
        <v>4.5322362882868354</v>
      </c>
      <c r="O331" s="16">
        <v>4.4171046172780928</v>
      </c>
      <c r="P331" s="16">
        <v>-0.17920693921311148</v>
      </c>
      <c r="Q331" s="16">
        <v>7.7089387330646204</v>
      </c>
      <c r="R331" s="16">
        <v>2.7862826684123427</v>
      </c>
      <c r="S331" s="16">
        <v>3.1850370283491793</v>
      </c>
      <c r="T331" s="16">
        <v>-0.41995036932821339</v>
      </c>
      <c r="U331" s="16">
        <v>8.9224289567509558</v>
      </c>
      <c r="V331" s="16">
        <v>5.8028215354788575</v>
      </c>
      <c r="W331" s="16">
        <v>5.0281461800111966</v>
      </c>
      <c r="X331" s="16">
        <v>7.3612621045618063</v>
      </c>
      <c r="Y331" s="13">
        <v>4.5322362882868354</v>
      </c>
    </row>
    <row r="332" spans="2:25" x14ac:dyDescent="0.25">
      <c r="B332" s="11">
        <v>329</v>
      </c>
      <c r="C332" s="13">
        <v>1766.704713792908</v>
      </c>
      <c r="D332" s="16">
        <v>4.8652002438757682</v>
      </c>
      <c r="E332" s="16">
        <v>6.0911787635431356</v>
      </c>
      <c r="F332" s="16">
        <v>4.206624142694035</v>
      </c>
      <c r="G332" s="16">
        <v>2.6373385070626107</v>
      </c>
      <c r="H332" s="16">
        <v>8.6088996453634969</v>
      </c>
      <c r="I332" s="16">
        <v>5.0346028894017625</v>
      </c>
      <c r="J332" s="16">
        <v>3.5676698995911025</v>
      </c>
      <c r="K332" s="16">
        <v>6.527842618703513</v>
      </c>
      <c r="L332" s="16">
        <v>2.9415951740604127</v>
      </c>
      <c r="M332" s="16">
        <v>7.5426312721740221</v>
      </c>
      <c r="N332" s="13">
        <v>6.3243723926466409</v>
      </c>
      <c r="O332" s="16">
        <v>4.8652002438757682</v>
      </c>
      <c r="P332" s="16">
        <v>6.0911787635431356</v>
      </c>
      <c r="Q332" s="16">
        <v>4.206624142694035</v>
      </c>
      <c r="R332" s="16">
        <v>2.6373385070626107</v>
      </c>
      <c r="S332" s="16">
        <v>8.6088996453634969</v>
      </c>
      <c r="T332" s="16">
        <v>5.0346028894017625</v>
      </c>
      <c r="U332" s="16">
        <v>3.5676698995911025</v>
      </c>
      <c r="V332" s="16">
        <v>6.527842618703513</v>
      </c>
      <c r="W332" s="16">
        <v>2.9415951740604127</v>
      </c>
      <c r="X332" s="16">
        <v>7.5426312721740221</v>
      </c>
      <c r="Y332" s="13">
        <v>6.3243723926466409</v>
      </c>
    </row>
    <row r="333" spans="2:25" x14ac:dyDescent="0.25">
      <c r="B333" s="11">
        <v>330</v>
      </c>
      <c r="C333" s="13">
        <v>1728.3404730470129</v>
      </c>
      <c r="D333" s="16">
        <v>4.6645837474578622</v>
      </c>
      <c r="E333" s="16">
        <v>9.0405360255456362</v>
      </c>
      <c r="F333" s="16">
        <v>5.6118184164646072</v>
      </c>
      <c r="G333" s="16">
        <v>5.2373950606912736</v>
      </c>
      <c r="H333" s="16">
        <v>3.8304453309216893</v>
      </c>
      <c r="I333" s="16">
        <v>2.3085592542156523</v>
      </c>
      <c r="J333" s="16">
        <v>2.4158569931192977</v>
      </c>
      <c r="K333" s="16">
        <v>6.5646650053525866</v>
      </c>
      <c r="L333" s="16">
        <v>5.2280622417880798</v>
      </c>
      <c r="M333" s="16">
        <v>3.7767347121264869</v>
      </c>
      <c r="N333" s="13">
        <v>7.3858870836563746</v>
      </c>
      <c r="O333" s="16">
        <v>4.6645837474578622</v>
      </c>
      <c r="P333" s="16">
        <v>9.0405360255456362</v>
      </c>
      <c r="Q333" s="16">
        <v>5.6118184164646072</v>
      </c>
      <c r="R333" s="16">
        <v>5.2373950606912736</v>
      </c>
      <c r="S333" s="16">
        <v>3.8304453309216893</v>
      </c>
      <c r="T333" s="16">
        <v>2.3085592542156523</v>
      </c>
      <c r="U333" s="16">
        <v>2.4158569931192977</v>
      </c>
      <c r="V333" s="16">
        <v>6.5646650053525866</v>
      </c>
      <c r="W333" s="16">
        <v>5.2280622417880798</v>
      </c>
      <c r="X333" s="16">
        <v>3.7767347121264869</v>
      </c>
      <c r="Y333" s="13">
        <v>7.3858870836563746</v>
      </c>
    </row>
    <row r="334" spans="2:25" x14ac:dyDescent="0.25">
      <c r="B334" s="11">
        <v>331</v>
      </c>
      <c r="C334" s="13">
        <v>1551.8149722539131</v>
      </c>
      <c r="D334" s="16">
        <v>4.1215721918509018</v>
      </c>
      <c r="E334" s="16">
        <v>1.3444473868366833</v>
      </c>
      <c r="F334" s="16">
        <v>0.23338157749481159</v>
      </c>
      <c r="G334" s="16">
        <v>5.2483451235329239</v>
      </c>
      <c r="H334" s="16">
        <v>3.5103160956660133</v>
      </c>
      <c r="I334" s="16">
        <v>7.7716729455520266</v>
      </c>
      <c r="J334" s="16">
        <v>7.651170026996903</v>
      </c>
      <c r="K334" s="16">
        <v>6.8946566326497578</v>
      </c>
      <c r="L334" s="16">
        <v>2.8952449217292484</v>
      </c>
      <c r="M334" s="16">
        <v>1.5575184093057182</v>
      </c>
      <c r="N334" s="13">
        <v>3.6903027380365785</v>
      </c>
      <c r="O334" s="16">
        <v>4.1215721918509018</v>
      </c>
      <c r="P334" s="16">
        <v>1.3444473868366833</v>
      </c>
      <c r="Q334" s="16">
        <v>0.23338157749481159</v>
      </c>
      <c r="R334" s="16">
        <v>5.2483451235329239</v>
      </c>
      <c r="S334" s="16">
        <v>3.5103160956660133</v>
      </c>
      <c r="T334" s="16">
        <v>7.7716729455520266</v>
      </c>
      <c r="U334" s="16">
        <v>7.651170026996903</v>
      </c>
      <c r="V334" s="16">
        <v>6.8946566326497578</v>
      </c>
      <c r="W334" s="16">
        <v>2.8952449217292484</v>
      </c>
      <c r="X334" s="16">
        <v>1.5575184093057182</v>
      </c>
      <c r="Y334" s="13">
        <v>3.6903027380365785</v>
      </c>
    </row>
    <row r="335" spans="2:25" x14ac:dyDescent="0.25">
      <c r="B335" s="11">
        <v>332</v>
      </c>
      <c r="C335" s="13">
        <v>1782.9700615755019</v>
      </c>
      <c r="D335" s="16">
        <v>4.7742150773367147</v>
      </c>
      <c r="E335" s="16">
        <v>4.1620217572903293</v>
      </c>
      <c r="F335" s="16">
        <v>8.6151390494451352</v>
      </c>
      <c r="G335" s="16">
        <v>5.6050035366863558</v>
      </c>
      <c r="H335" s="16">
        <v>4.1439093451827418</v>
      </c>
      <c r="I335" s="16">
        <v>5.4753244438242685</v>
      </c>
      <c r="J335" s="16">
        <v>4.1995556279188699</v>
      </c>
      <c r="K335" s="16">
        <v>3.9619400628161365</v>
      </c>
      <c r="L335" s="16">
        <v>5.4686654423296179</v>
      </c>
      <c r="M335" s="16">
        <v>4.7310602096517425</v>
      </c>
      <c r="N335" s="13">
        <v>8.1230708820443063</v>
      </c>
      <c r="O335" s="16">
        <v>4.7742150773367147</v>
      </c>
      <c r="P335" s="16">
        <v>4.1620217572903293</v>
      </c>
      <c r="Q335" s="16">
        <v>8.6151390494451352</v>
      </c>
      <c r="R335" s="16">
        <v>5.6050035366863558</v>
      </c>
      <c r="S335" s="16">
        <v>4.1439093451827418</v>
      </c>
      <c r="T335" s="16">
        <v>5.4753244438242685</v>
      </c>
      <c r="U335" s="16">
        <v>4.1995556279188699</v>
      </c>
      <c r="V335" s="16">
        <v>3.9619400628161365</v>
      </c>
      <c r="W335" s="16">
        <v>5.4686654423296179</v>
      </c>
      <c r="X335" s="16">
        <v>4.7310602096517425</v>
      </c>
      <c r="Y335" s="13">
        <v>8.1230708820443063</v>
      </c>
    </row>
    <row r="336" spans="2:25" x14ac:dyDescent="0.25">
      <c r="B336" s="11">
        <v>333</v>
      </c>
      <c r="C336" s="13">
        <v>1625.8560431299359</v>
      </c>
      <c r="D336" s="16">
        <v>4.3044870750086721</v>
      </c>
      <c r="E336" s="16">
        <v>3.84776457506615</v>
      </c>
      <c r="F336" s="16">
        <v>4.7024305180824877</v>
      </c>
      <c r="G336" s="16">
        <v>6.3710957905236061</v>
      </c>
      <c r="H336" s="16">
        <v>3.9347210337106491</v>
      </c>
      <c r="I336" s="16">
        <v>5.53251585169967</v>
      </c>
      <c r="J336" s="16">
        <v>2.5092502763649631</v>
      </c>
      <c r="K336" s="16">
        <v>4.5346700364598247</v>
      </c>
      <c r="L336" s="16">
        <v>2.2485015315318115</v>
      </c>
      <c r="M336" s="16">
        <v>5.2869377908083717</v>
      </c>
      <c r="N336" s="13">
        <v>6.2763623195554477</v>
      </c>
      <c r="O336" s="16">
        <v>4.3044870750086721</v>
      </c>
      <c r="P336" s="16">
        <v>3.84776457506615</v>
      </c>
      <c r="Q336" s="16">
        <v>4.7024305180824877</v>
      </c>
      <c r="R336" s="16">
        <v>6.3710957905236061</v>
      </c>
      <c r="S336" s="16">
        <v>3.9347210337106491</v>
      </c>
      <c r="T336" s="16">
        <v>5.53251585169967</v>
      </c>
      <c r="U336" s="16">
        <v>2.5092502763649631</v>
      </c>
      <c r="V336" s="16">
        <v>4.5346700364598247</v>
      </c>
      <c r="W336" s="16">
        <v>2.2485015315318115</v>
      </c>
      <c r="X336" s="16">
        <v>5.2869377908083717</v>
      </c>
      <c r="Y336" s="13">
        <v>6.2763623195554477</v>
      </c>
    </row>
    <row r="337" spans="2:25" x14ac:dyDescent="0.25">
      <c r="B337" s="11">
        <v>334</v>
      </c>
      <c r="C337" s="13">
        <v>1774.4073870516388</v>
      </c>
      <c r="D337" s="16">
        <v>6.7789637433905456</v>
      </c>
      <c r="E337" s="16">
        <v>3.9857093555133885</v>
      </c>
      <c r="F337" s="16">
        <v>5.2625618459129928</v>
      </c>
      <c r="G337" s="16">
        <v>4.0496458895423455</v>
      </c>
      <c r="H337" s="16">
        <v>5.713460073607223</v>
      </c>
      <c r="I337" s="16">
        <v>6.2030774681549365</v>
      </c>
      <c r="J337" s="16">
        <v>6.3013486511631047</v>
      </c>
      <c r="K337" s="16">
        <v>7.9757060535651725</v>
      </c>
      <c r="L337" s="16">
        <v>2.9640244183006459</v>
      </c>
      <c r="M337" s="16">
        <v>4.181036714497524</v>
      </c>
      <c r="N337" s="13">
        <v>5.3197862030607013</v>
      </c>
      <c r="O337" s="16">
        <v>6.7789637433905456</v>
      </c>
      <c r="P337" s="16">
        <v>3.9857093555133885</v>
      </c>
      <c r="Q337" s="16">
        <v>5.2625618459129928</v>
      </c>
      <c r="R337" s="16">
        <v>4.0496458895423455</v>
      </c>
      <c r="S337" s="16">
        <v>5.713460073607223</v>
      </c>
      <c r="T337" s="16">
        <v>6.2030774681549365</v>
      </c>
      <c r="U337" s="16">
        <v>6.3013486511631047</v>
      </c>
      <c r="V337" s="16">
        <v>7.9757060535651725</v>
      </c>
      <c r="W337" s="16">
        <v>2.9640244183006459</v>
      </c>
      <c r="X337" s="16">
        <v>4.181036714497524</v>
      </c>
      <c r="Y337" s="13">
        <v>5.3197862030607013</v>
      </c>
    </row>
    <row r="338" spans="2:25" x14ac:dyDescent="0.25">
      <c r="B338" s="11">
        <v>335</v>
      </c>
      <c r="C338" s="13">
        <v>1870.2572077144159</v>
      </c>
      <c r="D338" s="16">
        <v>7.9819951189185687</v>
      </c>
      <c r="E338" s="16">
        <v>5.8757830214278401</v>
      </c>
      <c r="F338" s="16">
        <v>3.4403106990956474</v>
      </c>
      <c r="G338" s="16">
        <v>5.3654092994499516</v>
      </c>
      <c r="H338" s="16">
        <v>3.1692448506827651</v>
      </c>
      <c r="I338" s="16">
        <v>6.6143786188701368</v>
      </c>
      <c r="J338" s="16">
        <v>9.5764616126765318</v>
      </c>
      <c r="K338" s="16">
        <v>5.0283877086847601</v>
      </c>
      <c r="L338" s="16">
        <v>3.348300650374413</v>
      </c>
      <c r="M338" s="16">
        <v>7.9520640241602312</v>
      </c>
      <c r="N338" s="13">
        <v>6.0420515738660256</v>
      </c>
      <c r="O338" s="16">
        <v>7.9819951189185687</v>
      </c>
      <c r="P338" s="16">
        <v>5.8757830214278401</v>
      </c>
      <c r="Q338" s="16">
        <v>3.4403106990956474</v>
      </c>
      <c r="R338" s="16">
        <v>5.3654092994499516</v>
      </c>
      <c r="S338" s="16">
        <v>3.1692448506827651</v>
      </c>
      <c r="T338" s="16">
        <v>6.6143786188701368</v>
      </c>
      <c r="U338" s="16">
        <v>9.5764616126765318</v>
      </c>
      <c r="V338" s="16">
        <v>5.0283877086847601</v>
      </c>
      <c r="W338" s="16">
        <v>3.348300650374413</v>
      </c>
      <c r="X338" s="16">
        <v>7.9520640241602312</v>
      </c>
      <c r="Y338" s="13">
        <v>6.0420515738660256</v>
      </c>
    </row>
    <row r="339" spans="2:25" x14ac:dyDescent="0.25">
      <c r="B339" s="11">
        <v>336</v>
      </c>
      <c r="C339" s="13">
        <v>1880.6644231101081</v>
      </c>
      <c r="D339" s="16">
        <v>5.3792288495285518</v>
      </c>
      <c r="E339" s="16">
        <v>7.0074400595597357</v>
      </c>
      <c r="F339" s="16">
        <v>0.61417963291375433</v>
      </c>
      <c r="G339" s="16">
        <v>7.3496293769832297</v>
      </c>
      <c r="H339" s="16">
        <v>6.6094478241888757</v>
      </c>
      <c r="I339" s="16">
        <v>7.9403711350577346</v>
      </c>
      <c r="J339" s="16">
        <v>6.6710332570746829</v>
      </c>
      <c r="K339" s="16">
        <v>5.5268190533258466</v>
      </c>
      <c r="L339" s="16">
        <v>7.3599192732375744</v>
      </c>
      <c r="M339" s="16">
        <v>6.5807385577955015</v>
      </c>
      <c r="N339" s="13">
        <v>3.946449966782688</v>
      </c>
      <c r="O339" s="16">
        <v>5.3792288495285518</v>
      </c>
      <c r="P339" s="16">
        <v>7.0074400595597357</v>
      </c>
      <c r="Q339" s="16">
        <v>0.61417963291375433</v>
      </c>
      <c r="R339" s="16">
        <v>7.3496293769832297</v>
      </c>
      <c r="S339" s="16">
        <v>6.6094478241888757</v>
      </c>
      <c r="T339" s="16">
        <v>7.9403711350577346</v>
      </c>
      <c r="U339" s="16">
        <v>6.6710332570746829</v>
      </c>
      <c r="V339" s="16">
        <v>5.5268190533258466</v>
      </c>
      <c r="W339" s="16">
        <v>7.3599192732375744</v>
      </c>
      <c r="X339" s="16">
        <v>6.5807385577955015</v>
      </c>
      <c r="Y339" s="13">
        <v>3.946449966782688</v>
      </c>
    </row>
    <row r="340" spans="2:25" x14ac:dyDescent="0.25">
      <c r="B340" s="11">
        <v>337</v>
      </c>
      <c r="C340" s="13">
        <v>1724.7365572538445</v>
      </c>
      <c r="D340" s="16">
        <v>5.6060541288659795</v>
      </c>
      <c r="E340" s="16">
        <v>2.5609979866263131</v>
      </c>
      <c r="F340" s="16">
        <v>1.7009285282524087</v>
      </c>
      <c r="G340" s="16">
        <v>4.7663726439047149</v>
      </c>
      <c r="H340" s="16">
        <v>7.2865092838170469</v>
      </c>
      <c r="I340" s="16">
        <v>5.7600403914062532</v>
      </c>
      <c r="J340" s="16">
        <v>6.8963282859079431</v>
      </c>
      <c r="K340" s="16">
        <v>7.3573147694731054</v>
      </c>
      <c r="L340" s="16">
        <v>4.1175431685066908</v>
      </c>
      <c r="M340" s="16">
        <v>5.7019131153486686</v>
      </c>
      <c r="N340" s="13">
        <v>4.0576258477835125</v>
      </c>
      <c r="O340" s="16">
        <v>5.6060541288659795</v>
      </c>
      <c r="P340" s="16">
        <v>2.5609979866263131</v>
      </c>
      <c r="Q340" s="16">
        <v>1.7009285282524087</v>
      </c>
      <c r="R340" s="16">
        <v>4.7663726439047149</v>
      </c>
      <c r="S340" s="16">
        <v>7.2865092838170469</v>
      </c>
      <c r="T340" s="16">
        <v>5.7600403914062532</v>
      </c>
      <c r="U340" s="16">
        <v>6.8963282859079431</v>
      </c>
      <c r="V340" s="16">
        <v>7.3573147694731054</v>
      </c>
      <c r="W340" s="16">
        <v>4.1175431685066908</v>
      </c>
      <c r="X340" s="16">
        <v>5.7019131153486686</v>
      </c>
      <c r="Y340" s="13">
        <v>4.0576258477835125</v>
      </c>
    </row>
    <row r="341" spans="2:25" x14ac:dyDescent="0.25">
      <c r="B341" s="11">
        <v>338</v>
      </c>
      <c r="C341" s="13">
        <v>1676.1684919213524</v>
      </c>
      <c r="D341" s="16">
        <v>3.2517761598479638</v>
      </c>
      <c r="E341" s="16">
        <v>6.3955933921104711</v>
      </c>
      <c r="F341" s="16">
        <v>7.261673703596486</v>
      </c>
      <c r="G341" s="16">
        <v>3.52667039380328</v>
      </c>
      <c r="H341" s="16">
        <v>2.6158498185243255</v>
      </c>
      <c r="I341" s="16">
        <v>6.9390962546941406</v>
      </c>
      <c r="J341" s="16">
        <v>5.7428038722268751</v>
      </c>
      <c r="K341" s="16">
        <v>4.1106338602104611</v>
      </c>
      <c r="L341" s="16">
        <v>5.2145906689498833</v>
      </c>
      <c r="M341" s="16">
        <v>3.927319262151193</v>
      </c>
      <c r="N341" s="13">
        <v>3.7848724837260663</v>
      </c>
      <c r="O341" s="16">
        <v>3.2517761598479638</v>
      </c>
      <c r="P341" s="16">
        <v>6.3955933921104711</v>
      </c>
      <c r="Q341" s="16">
        <v>7.261673703596486</v>
      </c>
      <c r="R341" s="16">
        <v>3.52667039380328</v>
      </c>
      <c r="S341" s="16">
        <v>2.6158498185243255</v>
      </c>
      <c r="T341" s="16">
        <v>6.9390962546941406</v>
      </c>
      <c r="U341" s="16">
        <v>5.7428038722268751</v>
      </c>
      <c r="V341" s="16">
        <v>4.1106338602104611</v>
      </c>
      <c r="W341" s="16">
        <v>5.2145906689498833</v>
      </c>
      <c r="X341" s="16">
        <v>3.927319262151193</v>
      </c>
      <c r="Y341" s="13">
        <v>3.7848724837260663</v>
      </c>
    </row>
    <row r="342" spans="2:25" x14ac:dyDescent="0.25">
      <c r="B342" s="11">
        <v>339</v>
      </c>
      <c r="C342" s="13">
        <v>1683.6422481697134</v>
      </c>
      <c r="D342" s="16">
        <v>4.370918964261147</v>
      </c>
      <c r="E342" s="16">
        <v>4.3585017414984621</v>
      </c>
      <c r="F342" s="16">
        <v>4.9367016260774799</v>
      </c>
      <c r="G342" s="16">
        <v>3.4316136456819883</v>
      </c>
      <c r="H342" s="16">
        <v>5.3266259754516323</v>
      </c>
      <c r="I342" s="16">
        <v>8.9244811921754454</v>
      </c>
      <c r="J342" s="16">
        <v>3.1023045728513159</v>
      </c>
      <c r="K342" s="16">
        <v>6.0398774394885093</v>
      </c>
      <c r="L342" s="16">
        <v>5.1105698272888498</v>
      </c>
      <c r="M342" s="16">
        <v>4.1885631751251591</v>
      </c>
      <c r="N342" s="13">
        <v>3.4501193464068161</v>
      </c>
      <c r="O342" s="16">
        <v>4.370918964261147</v>
      </c>
      <c r="P342" s="16">
        <v>4.3585017414984621</v>
      </c>
      <c r="Q342" s="16">
        <v>4.9367016260774799</v>
      </c>
      <c r="R342" s="16">
        <v>3.4316136456819883</v>
      </c>
      <c r="S342" s="16">
        <v>5.3266259754516323</v>
      </c>
      <c r="T342" s="16">
        <v>8.9244811921754454</v>
      </c>
      <c r="U342" s="16">
        <v>3.1023045728513159</v>
      </c>
      <c r="V342" s="16">
        <v>6.0398774394885093</v>
      </c>
      <c r="W342" s="16">
        <v>5.1105698272888498</v>
      </c>
      <c r="X342" s="16">
        <v>4.1885631751251591</v>
      </c>
      <c r="Y342" s="13">
        <v>3.4501193464068161</v>
      </c>
    </row>
    <row r="343" spans="2:25" x14ac:dyDescent="0.25">
      <c r="B343" s="11">
        <v>340</v>
      </c>
      <c r="C343" s="13">
        <v>1829.7434546185691</v>
      </c>
      <c r="D343" s="16">
        <v>7.4331932093857649</v>
      </c>
      <c r="E343" s="16">
        <v>7.6211058386874448</v>
      </c>
      <c r="F343" s="16">
        <v>4.5784026076471989</v>
      </c>
      <c r="G343" s="16">
        <v>5.6164354601941611</v>
      </c>
      <c r="H343" s="16">
        <v>3.2963830108188894</v>
      </c>
      <c r="I343" s="16">
        <v>6.6373250218995707</v>
      </c>
      <c r="J343" s="16">
        <v>5.7352485668928743</v>
      </c>
      <c r="K343" s="16">
        <v>5.076790143617286</v>
      </c>
      <c r="L343" s="16">
        <v>4.778501187493652</v>
      </c>
      <c r="M343" s="16">
        <v>4.7852324430148219</v>
      </c>
      <c r="N343" s="13">
        <v>6.3958000326085109</v>
      </c>
      <c r="O343" s="16">
        <v>7.4331932093857649</v>
      </c>
      <c r="P343" s="16">
        <v>7.6211058386874448</v>
      </c>
      <c r="Q343" s="16">
        <v>4.5784026076471989</v>
      </c>
      <c r="R343" s="16">
        <v>5.6164354601941611</v>
      </c>
      <c r="S343" s="16">
        <v>3.2963830108188894</v>
      </c>
      <c r="T343" s="16">
        <v>6.6373250218995707</v>
      </c>
      <c r="U343" s="16">
        <v>5.7352485668928743</v>
      </c>
      <c r="V343" s="16">
        <v>5.076790143617286</v>
      </c>
      <c r="W343" s="16">
        <v>4.778501187493652</v>
      </c>
      <c r="X343" s="16">
        <v>4.7852324430148219</v>
      </c>
      <c r="Y343" s="13">
        <v>6.3958000326085109</v>
      </c>
    </row>
    <row r="344" spans="2:25" x14ac:dyDescent="0.25">
      <c r="B344" s="11">
        <v>341</v>
      </c>
      <c r="C344" s="13">
        <v>1615.489225196176</v>
      </c>
      <c r="D344" s="16">
        <v>4.1719579873055181</v>
      </c>
      <c r="E344" s="16">
        <v>6.6014712454540838</v>
      </c>
      <c r="F344" s="16">
        <v>8.216198995495624</v>
      </c>
      <c r="G344" s="16">
        <v>0.83047322310047456</v>
      </c>
      <c r="H344" s="16">
        <v>6.9250061802337566</v>
      </c>
      <c r="I344" s="16">
        <v>6.623536734049094</v>
      </c>
      <c r="J344" s="16">
        <v>6.5938486421186049E-2</v>
      </c>
      <c r="K344" s="16">
        <v>6.9942488633990756</v>
      </c>
      <c r="L344" s="16">
        <v>2.8513556143386554</v>
      </c>
      <c r="M344" s="16">
        <v>3.4437008319803302</v>
      </c>
      <c r="N344" s="13">
        <v>2.4353248079920076</v>
      </c>
      <c r="O344" s="16">
        <v>4.1719579873055181</v>
      </c>
      <c r="P344" s="16">
        <v>6.6014712454540838</v>
      </c>
      <c r="Q344" s="16">
        <v>8.216198995495624</v>
      </c>
      <c r="R344" s="16">
        <v>0.83047322310047456</v>
      </c>
      <c r="S344" s="16">
        <v>6.9250061802337566</v>
      </c>
      <c r="T344" s="16">
        <v>6.623536734049094</v>
      </c>
      <c r="U344" s="16">
        <v>6.5938486421186049E-2</v>
      </c>
      <c r="V344" s="16">
        <v>6.9942488633990756</v>
      </c>
      <c r="W344" s="16">
        <v>2.8513556143386554</v>
      </c>
      <c r="X344" s="16">
        <v>3.4437008319803302</v>
      </c>
      <c r="Y344" s="13">
        <v>2.4353248079920076</v>
      </c>
    </row>
    <row r="345" spans="2:25" x14ac:dyDescent="0.25">
      <c r="B345" s="11">
        <v>342</v>
      </c>
      <c r="C345" s="13">
        <v>1553.3542364297398</v>
      </c>
      <c r="D345" s="16">
        <v>6.5558807073453389</v>
      </c>
      <c r="E345" s="16">
        <v>3.7232438303988444</v>
      </c>
      <c r="F345" s="16">
        <v>3.7655947221084638</v>
      </c>
      <c r="G345" s="16">
        <v>4.5354086474948803</v>
      </c>
      <c r="H345" s="16">
        <v>5.1738513155432786</v>
      </c>
      <c r="I345" s="16">
        <v>1.2226068689544269</v>
      </c>
      <c r="J345" s="16">
        <v>4.8337567133967232</v>
      </c>
      <c r="K345" s="16">
        <v>2.1306069759233273</v>
      </c>
      <c r="L345" s="16">
        <v>4.8607516901476613</v>
      </c>
      <c r="M345" s="16">
        <v>4.3777678165720006</v>
      </c>
      <c r="N345" s="13">
        <v>3.6272081789970683</v>
      </c>
      <c r="O345" s="16">
        <v>6.5558807073453389</v>
      </c>
      <c r="P345" s="16">
        <v>3.7232438303988444</v>
      </c>
      <c r="Q345" s="16">
        <v>3.7655947221084638</v>
      </c>
      <c r="R345" s="16">
        <v>4.5354086474948803</v>
      </c>
      <c r="S345" s="16">
        <v>5.1738513155432786</v>
      </c>
      <c r="T345" s="16">
        <v>1.2226068689544269</v>
      </c>
      <c r="U345" s="16">
        <v>4.8337567133967232</v>
      </c>
      <c r="V345" s="16">
        <v>2.1306069759233273</v>
      </c>
      <c r="W345" s="16">
        <v>4.8607516901476613</v>
      </c>
      <c r="X345" s="16">
        <v>4.3777678165720006</v>
      </c>
      <c r="Y345" s="13">
        <v>3.6272081789970683</v>
      </c>
    </row>
    <row r="346" spans="2:25" x14ac:dyDescent="0.25">
      <c r="B346" s="11">
        <v>343</v>
      </c>
      <c r="C346" s="13">
        <v>1675.9834430303213</v>
      </c>
      <c r="D346" s="16">
        <v>8.4817292241642797</v>
      </c>
      <c r="E346" s="16">
        <v>3.1553415866242309</v>
      </c>
      <c r="F346" s="16">
        <v>3.8403682061284652</v>
      </c>
      <c r="G346" s="16">
        <v>5.1881601330655265</v>
      </c>
      <c r="H346" s="16">
        <v>8.7583765962569409</v>
      </c>
      <c r="I346" s="16">
        <v>1.9142792794104539</v>
      </c>
      <c r="J346" s="16">
        <v>2.1485466017706991</v>
      </c>
      <c r="K346" s="16">
        <v>8.8867230207570866</v>
      </c>
      <c r="L346" s="16">
        <v>4.7035559617339189</v>
      </c>
      <c r="M346" s="16">
        <v>0.79582912123775085</v>
      </c>
      <c r="N346" s="13">
        <v>5.1517229334053782</v>
      </c>
      <c r="O346" s="16">
        <v>8.4817292241642797</v>
      </c>
      <c r="P346" s="16">
        <v>3.1553415866242309</v>
      </c>
      <c r="Q346" s="16">
        <v>3.8403682061284652</v>
      </c>
      <c r="R346" s="16">
        <v>5.1881601330655265</v>
      </c>
      <c r="S346" s="16">
        <v>8.7583765962569409</v>
      </c>
      <c r="T346" s="16">
        <v>1.9142792794104539</v>
      </c>
      <c r="U346" s="16">
        <v>2.1485466017706991</v>
      </c>
      <c r="V346" s="16">
        <v>8.8867230207570866</v>
      </c>
      <c r="W346" s="16">
        <v>4.7035559617339189</v>
      </c>
      <c r="X346" s="16">
        <v>0.79582912123775085</v>
      </c>
      <c r="Y346" s="13">
        <v>5.1517229334053782</v>
      </c>
    </row>
    <row r="347" spans="2:25" x14ac:dyDescent="0.25">
      <c r="B347" s="11">
        <v>344</v>
      </c>
      <c r="C347" s="13">
        <v>1670.9066270734454</v>
      </c>
      <c r="D347" s="16">
        <v>6.2446774031269872</v>
      </c>
      <c r="E347" s="16">
        <v>3.3168732406832149</v>
      </c>
      <c r="F347" s="16">
        <v>1.173818049140809</v>
      </c>
      <c r="G347" s="16">
        <v>2.3641460598244253</v>
      </c>
      <c r="H347" s="16">
        <v>4.2256644402663284</v>
      </c>
      <c r="I347" s="16">
        <v>5.9738156926150152</v>
      </c>
      <c r="J347" s="16">
        <v>3.8807866495815402</v>
      </c>
      <c r="K347" s="16">
        <v>8.3750130259113327</v>
      </c>
      <c r="L347" s="16">
        <v>2.9317902793637041</v>
      </c>
      <c r="M347" s="16">
        <v>6.4267803140483677</v>
      </c>
      <c r="N347" s="13">
        <v>7.6605478824307021</v>
      </c>
      <c r="O347" s="16">
        <v>6.2446774031269872</v>
      </c>
      <c r="P347" s="16">
        <v>3.3168732406832149</v>
      </c>
      <c r="Q347" s="16">
        <v>1.173818049140809</v>
      </c>
      <c r="R347" s="16">
        <v>2.3641460598244253</v>
      </c>
      <c r="S347" s="16">
        <v>4.2256644402663284</v>
      </c>
      <c r="T347" s="16">
        <v>5.9738156926150152</v>
      </c>
      <c r="U347" s="16">
        <v>3.8807866495815402</v>
      </c>
      <c r="V347" s="16">
        <v>8.3750130259113327</v>
      </c>
      <c r="W347" s="16">
        <v>2.9317902793637041</v>
      </c>
      <c r="X347" s="16">
        <v>6.4267803140483677</v>
      </c>
      <c r="Y347" s="13">
        <v>7.6605478824307021</v>
      </c>
    </row>
    <row r="348" spans="2:25" x14ac:dyDescent="0.25">
      <c r="B348" s="11">
        <v>345</v>
      </c>
      <c r="C348" s="13">
        <v>1634.5890960522138</v>
      </c>
      <c r="D348" s="16">
        <v>4.3928885991563433</v>
      </c>
      <c r="E348" s="16">
        <v>3.4908503004594142</v>
      </c>
      <c r="F348" s="16">
        <v>6.1961171851576786</v>
      </c>
      <c r="G348" s="16">
        <v>3.19855029747881</v>
      </c>
      <c r="H348" s="16">
        <v>7.1416019609775514</v>
      </c>
      <c r="I348" s="16">
        <v>4.696729717505435</v>
      </c>
      <c r="J348" s="16">
        <v>5.5168121248901478</v>
      </c>
      <c r="K348" s="16">
        <v>1.0264544908513207</v>
      </c>
      <c r="L348" s="16">
        <v>6.2856908693947986</v>
      </c>
      <c r="M348" s="16">
        <v>4.4958907377358708</v>
      </c>
      <c r="N348" s="13">
        <v>3.7214047602169926</v>
      </c>
      <c r="O348" s="16">
        <v>4.3928885991563433</v>
      </c>
      <c r="P348" s="16">
        <v>3.4908503004594142</v>
      </c>
      <c r="Q348" s="16">
        <v>6.1961171851576786</v>
      </c>
      <c r="R348" s="16">
        <v>3.19855029747881</v>
      </c>
      <c r="S348" s="16">
        <v>7.1416019609775514</v>
      </c>
      <c r="T348" s="16">
        <v>4.696729717505435</v>
      </c>
      <c r="U348" s="16">
        <v>5.5168121248901478</v>
      </c>
      <c r="V348" s="16">
        <v>1.0264544908513207</v>
      </c>
      <c r="W348" s="16">
        <v>6.2856908693947986</v>
      </c>
      <c r="X348" s="16">
        <v>4.4958907377358708</v>
      </c>
      <c r="Y348" s="13">
        <v>3.7214047602169926</v>
      </c>
    </row>
    <row r="349" spans="2:25" x14ac:dyDescent="0.25">
      <c r="B349" s="11">
        <v>346</v>
      </c>
      <c r="C349" s="13">
        <v>1801.2066545413463</v>
      </c>
      <c r="D349" s="16">
        <v>3.7398049700640703</v>
      </c>
      <c r="E349" s="16">
        <v>9.6980375734241449</v>
      </c>
      <c r="F349" s="16">
        <v>7.5591796705975405</v>
      </c>
      <c r="G349" s="16">
        <v>5.7623251082816331</v>
      </c>
      <c r="H349" s="16">
        <v>3.1072601233731536</v>
      </c>
      <c r="I349" s="16">
        <v>7.2424028988133422</v>
      </c>
      <c r="J349" s="16">
        <v>4.4251590944683006</v>
      </c>
      <c r="K349" s="16">
        <v>1.4690607743481037</v>
      </c>
      <c r="L349" s="16">
        <v>4.1909991526704129</v>
      </c>
      <c r="M349" s="16">
        <v>5.7800727817903024</v>
      </c>
      <c r="N349" s="13">
        <v>7.5100559214628486</v>
      </c>
      <c r="O349" s="16">
        <v>3.7398049700640703</v>
      </c>
      <c r="P349" s="16">
        <v>9.6980375734241449</v>
      </c>
      <c r="Q349" s="16">
        <v>7.5591796705975405</v>
      </c>
      <c r="R349" s="16">
        <v>5.7623251082816331</v>
      </c>
      <c r="S349" s="16">
        <v>3.1072601233731536</v>
      </c>
      <c r="T349" s="16">
        <v>7.2424028988133422</v>
      </c>
      <c r="U349" s="16">
        <v>4.4251590944683006</v>
      </c>
      <c r="V349" s="16">
        <v>1.4690607743481037</v>
      </c>
      <c r="W349" s="16">
        <v>4.1909991526704129</v>
      </c>
      <c r="X349" s="16">
        <v>5.7800727817903024</v>
      </c>
      <c r="Y349" s="13">
        <v>7.5100559214628486</v>
      </c>
    </row>
    <row r="350" spans="2:25" x14ac:dyDescent="0.25">
      <c r="B350" s="11">
        <v>347</v>
      </c>
      <c r="C350" s="13">
        <v>1672.3105048685172</v>
      </c>
      <c r="D350" s="16">
        <v>5.1729510875554778</v>
      </c>
      <c r="E350" s="16">
        <v>6.8195842852542583</v>
      </c>
      <c r="F350" s="16">
        <v>4.9860431031683214</v>
      </c>
      <c r="G350" s="16">
        <v>6.4070693100034219</v>
      </c>
      <c r="H350" s="16">
        <v>6.3594258416525236</v>
      </c>
      <c r="I350" s="16">
        <v>2.0366142551307216</v>
      </c>
      <c r="J350" s="16">
        <v>3.817094384522445</v>
      </c>
      <c r="K350" s="16">
        <v>5.1354449622114418</v>
      </c>
      <c r="L350" s="16">
        <v>6.2555565294054443</v>
      </c>
      <c r="M350" s="16">
        <v>2.7930694084903473</v>
      </c>
      <c r="N350" s="13">
        <v>2.7617104390991631</v>
      </c>
      <c r="O350" s="16">
        <v>5.1729510875554778</v>
      </c>
      <c r="P350" s="16">
        <v>6.8195842852542583</v>
      </c>
      <c r="Q350" s="16">
        <v>4.9860431031683214</v>
      </c>
      <c r="R350" s="16">
        <v>6.4070693100034219</v>
      </c>
      <c r="S350" s="16">
        <v>6.3594258416525236</v>
      </c>
      <c r="T350" s="16">
        <v>2.0366142551307216</v>
      </c>
      <c r="U350" s="16">
        <v>3.817094384522445</v>
      </c>
      <c r="V350" s="16">
        <v>5.1354449622114418</v>
      </c>
      <c r="W350" s="16">
        <v>6.2555565294054443</v>
      </c>
      <c r="X350" s="16">
        <v>2.7930694084903473</v>
      </c>
      <c r="Y350" s="13">
        <v>2.7617104390991631</v>
      </c>
    </row>
    <row r="351" spans="2:25" x14ac:dyDescent="0.25">
      <c r="B351" s="11">
        <v>348</v>
      </c>
      <c r="C351" s="13">
        <v>1712.9224647680171</v>
      </c>
      <c r="D351" s="16">
        <v>4.0653882493808684</v>
      </c>
      <c r="E351" s="16">
        <v>5.720736273920549</v>
      </c>
      <c r="F351" s="16">
        <v>5.9704380924145983</v>
      </c>
      <c r="G351" s="16">
        <v>1.0250659542681921</v>
      </c>
      <c r="H351" s="16">
        <v>6.0915533325775693</v>
      </c>
      <c r="I351" s="16">
        <v>4.5246844885344704</v>
      </c>
      <c r="J351" s="16">
        <v>4.4724163489227751</v>
      </c>
      <c r="K351" s="16">
        <v>3.1953450817819276</v>
      </c>
      <c r="L351" s="16">
        <v>6.6202965712888808</v>
      </c>
      <c r="M351" s="16">
        <v>9.7287342370220138</v>
      </c>
      <c r="N351" s="13">
        <v>3.7462967179152824</v>
      </c>
      <c r="O351" s="16">
        <v>4.0653882493808684</v>
      </c>
      <c r="P351" s="16">
        <v>5.720736273920549</v>
      </c>
      <c r="Q351" s="16">
        <v>5.9704380924145983</v>
      </c>
      <c r="R351" s="16">
        <v>1.0250659542681921</v>
      </c>
      <c r="S351" s="16">
        <v>6.0915533325775693</v>
      </c>
      <c r="T351" s="16">
        <v>4.5246844885344704</v>
      </c>
      <c r="U351" s="16">
        <v>4.4724163489227751</v>
      </c>
      <c r="V351" s="16">
        <v>3.1953450817819276</v>
      </c>
      <c r="W351" s="16">
        <v>6.6202965712888808</v>
      </c>
      <c r="X351" s="16">
        <v>9.7287342370220138</v>
      </c>
      <c r="Y351" s="13">
        <v>3.7462967179152824</v>
      </c>
    </row>
    <row r="352" spans="2:25" x14ac:dyDescent="0.25">
      <c r="B352" s="11">
        <v>349</v>
      </c>
      <c r="C352" s="13">
        <v>1679.028653860059</v>
      </c>
      <c r="D352" s="16">
        <v>6.0748459785445252</v>
      </c>
      <c r="E352" s="16">
        <v>5.0618179084357831</v>
      </c>
      <c r="F352" s="16">
        <v>8.4285881597489407</v>
      </c>
      <c r="G352" s="16">
        <v>2.1823668655222299</v>
      </c>
      <c r="H352" s="16">
        <v>5.3004968835647075</v>
      </c>
      <c r="I352" s="16">
        <v>2.5418622848052377</v>
      </c>
      <c r="J352" s="16">
        <v>3.9274426265376885</v>
      </c>
      <c r="K352" s="16">
        <v>3.612779781854746</v>
      </c>
      <c r="L352" s="16">
        <v>5.9773112903786645</v>
      </c>
      <c r="M352" s="16">
        <v>2.2221443557967628</v>
      </c>
      <c r="N352" s="13">
        <v>7.7171587470767049</v>
      </c>
      <c r="O352" s="16">
        <v>6.0748459785445252</v>
      </c>
      <c r="P352" s="16">
        <v>5.0618179084357831</v>
      </c>
      <c r="Q352" s="16">
        <v>8.4285881597489407</v>
      </c>
      <c r="R352" s="16">
        <v>2.1823668655222299</v>
      </c>
      <c r="S352" s="16">
        <v>5.3004968835647075</v>
      </c>
      <c r="T352" s="16">
        <v>2.5418622848052377</v>
      </c>
      <c r="U352" s="16">
        <v>3.9274426265376885</v>
      </c>
      <c r="V352" s="16">
        <v>3.612779781854746</v>
      </c>
      <c r="W352" s="16">
        <v>5.9773112903786645</v>
      </c>
      <c r="X352" s="16">
        <v>2.2221443557967628</v>
      </c>
      <c r="Y352" s="13">
        <v>7.7171587470767049</v>
      </c>
    </row>
    <row r="353" spans="2:25" x14ac:dyDescent="0.25">
      <c r="B353" s="11">
        <v>350</v>
      </c>
      <c r="C353" s="13">
        <v>1874.8163343133981</v>
      </c>
      <c r="D353" s="16">
        <v>6.6812491226431687</v>
      </c>
      <c r="E353" s="16">
        <v>5.9690613510258279</v>
      </c>
      <c r="F353" s="16">
        <v>6.3658641997174712</v>
      </c>
      <c r="G353" s="16">
        <v>6.3248046002814382</v>
      </c>
      <c r="H353" s="16">
        <v>5.0495178941263887</v>
      </c>
      <c r="I353" s="16">
        <v>6.8738876451789235</v>
      </c>
      <c r="J353" s="16">
        <v>7.9279762635072419</v>
      </c>
      <c r="K353" s="16">
        <v>2.9042660390137516</v>
      </c>
      <c r="L353" s="16">
        <v>6.6284687480881459</v>
      </c>
      <c r="M353" s="16">
        <v>6.4048885199066721</v>
      </c>
      <c r="N353" s="13">
        <v>3.4245832717838187</v>
      </c>
      <c r="O353" s="16">
        <v>6.6812491226431687</v>
      </c>
      <c r="P353" s="16">
        <v>5.9690613510258279</v>
      </c>
      <c r="Q353" s="16">
        <v>6.3658641997174712</v>
      </c>
      <c r="R353" s="16">
        <v>6.3248046002814382</v>
      </c>
      <c r="S353" s="16">
        <v>5.0495178941263887</v>
      </c>
      <c r="T353" s="16">
        <v>6.8738876451789235</v>
      </c>
      <c r="U353" s="16">
        <v>7.9279762635072419</v>
      </c>
      <c r="V353" s="16">
        <v>2.9042660390137516</v>
      </c>
      <c r="W353" s="16">
        <v>6.6284687480881459</v>
      </c>
      <c r="X353" s="16">
        <v>6.4048885199066721</v>
      </c>
      <c r="Y353" s="13">
        <v>3.4245832717838187</v>
      </c>
    </row>
    <row r="354" spans="2:25" x14ac:dyDescent="0.25">
      <c r="B354" s="11">
        <v>351</v>
      </c>
      <c r="C354" s="13">
        <v>1740.6448599995845</v>
      </c>
      <c r="D354" s="16">
        <v>3.5450720856558462</v>
      </c>
      <c r="E354" s="16">
        <v>4.3215876562200206</v>
      </c>
      <c r="F354" s="16">
        <v>7.3384871709001764</v>
      </c>
      <c r="G354" s="16">
        <v>2.5394198597485533</v>
      </c>
      <c r="H354" s="16">
        <v>8.7476126007792239</v>
      </c>
      <c r="I354" s="16">
        <v>3.9324133097030485</v>
      </c>
      <c r="J354" s="16">
        <v>3.9161726065198899</v>
      </c>
      <c r="K354" s="16">
        <v>4.9512961976201941</v>
      </c>
      <c r="L354" s="16">
        <v>5.6909040362765353</v>
      </c>
      <c r="M354" s="16">
        <v>5.9282106174536597</v>
      </c>
      <c r="N354" s="13">
        <v>5.8537424119929318</v>
      </c>
      <c r="O354" s="16">
        <v>3.5450720856558462</v>
      </c>
      <c r="P354" s="16">
        <v>4.3215876562200206</v>
      </c>
      <c r="Q354" s="16">
        <v>7.3384871709001764</v>
      </c>
      <c r="R354" s="16">
        <v>2.5394198597485533</v>
      </c>
      <c r="S354" s="16">
        <v>8.7476126007792239</v>
      </c>
      <c r="T354" s="16">
        <v>3.9324133097030485</v>
      </c>
      <c r="U354" s="16">
        <v>3.9161726065198899</v>
      </c>
      <c r="V354" s="16">
        <v>4.9512961976201941</v>
      </c>
      <c r="W354" s="16">
        <v>5.6909040362765353</v>
      </c>
      <c r="X354" s="16">
        <v>5.9282106174536597</v>
      </c>
      <c r="Y354" s="13">
        <v>5.8537424119929318</v>
      </c>
    </row>
    <row r="355" spans="2:25" x14ac:dyDescent="0.25">
      <c r="B355" s="11">
        <v>352</v>
      </c>
      <c r="C355" s="13">
        <v>1674.2519759275558</v>
      </c>
      <c r="D355" s="16">
        <v>7.5351566084682</v>
      </c>
      <c r="E355" s="16">
        <v>5.2260078847348375</v>
      </c>
      <c r="F355" s="16">
        <v>3.3476749150842382</v>
      </c>
      <c r="G355" s="16">
        <v>4.1091898567737202</v>
      </c>
      <c r="H355" s="16">
        <v>2.8529147923745666</v>
      </c>
      <c r="I355" s="16">
        <v>6.939434659785527</v>
      </c>
      <c r="J355" s="16">
        <v>6.5096252984226926</v>
      </c>
      <c r="K355" s="16">
        <v>2.0003263540295002</v>
      </c>
      <c r="L355" s="16">
        <v>6.6240800340919241</v>
      </c>
      <c r="M355" s="16">
        <v>4.6035854882691583</v>
      </c>
      <c r="N355" s="13">
        <v>2.9550461206979763</v>
      </c>
      <c r="O355" s="16">
        <v>7.5351566084682</v>
      </c>
      <c r="P355" s="16">
        <v>5.2260078847348375</v>
      </c>
      <c r="Q355" s="16">
        <v>3.3476749150842382</v>
      </c>
      <c r="R355" s="16">
        <v>4.1091898567737202</v>
      </c>
      <c r="S355" s="16">
        <v>2.8529147923745666</v>
      </c>
      <c r="T355" s="16">
        <v>6.939434659785527</v>
      </c>
      <c r="U355" s="16">
        <v>6.5096252984226926</v>
      </c>
      <c r="V355" s="16">
        <v>2.0003263540295002</v>
      </c>
      <c r="W355" s="16">
        <v>6.6240800340919241</v>
      </c>
      <c r="X355" s="16">
        <v>4.6035854882691583</v>
      </c>
      <c r="Y355" s="13">
        <v>2.9550461206979763</v>
      </c>
    </row>
    <row r="356" spans="2:25" x14ac:dyDescent="0.25">
      <c r="B356" s="11">
        <v>353</v>
      </c>
      <c r="C356" s="13">
        <v>1741.2845634817561</v>
      </c>
      <c r="D356" s="16">
        <v>5.2575752707966741</v>
      </c>
      <c r="E356" s="16">
        <v>5.4404651007284253</v>
      </c>
      <c r="F356" s="16">
        <v>3.5560636280236126</v>
      </c>
      <c r="G356" s="16">
        <v>5.533413600703371</v>
      </c>
      <c r="H356" s="16">
        <v>6.9567600689397704</v>
      </c>
      <c r="I356" s="16">
        <v>2.5374388868009925</v>
      </c>
      <c r="J356" s="16">
        <v>5.1932132585821007</v>
      </c>
      <c r="K356" s="16">
        <v>7.7749349328068833</v>
      </c>
      <c r="L356" s="16">
        <v>7.4305597480693271</v>
      </c>
      <c r="M356" s="16">
        <v>5.9933914014791609</v>
      </c>
      <c r="N356" s="13">
        <v>1.1760380289459929</v>
      </c>
      <c r="O356" s="16">
        <v>5.2575752707966741</v>
      </c>
      <c r="P356" s="16">
        <v>5.4404651007284253</v>
      </c>
      <c r="Q356" s="16">
        <v>3.5560636280236126</v>
      </c>
      <c r="R356" s="16">
        <v>5.533413600703371</v>
      </c>
      <c r="S356" s="16">
        <v>6.9567600689397704</v>
      </c>
      <c r="T356" s="16">
        <v>2.5374388868009925</v>
      </c>
      <c r="U356" s="16">
        <v>5.1932132585821007</v>
      </c>
      <c r="V356" s="16">
        <v>7.7749349328068833</v>
      </c>
      <c r="W356" s="16">
        <v>7.4305597480693271</v>
      </c>
      <c r="X356" s="16">
        <v>5.9933914014791609</v>
      </c>
      <c r="Y356" s="13">
        <v>1.1760380289459929</v>
      </c>
    </row>
    <row r="357" spans="2:25" x14ac:dyDescent="0.25">
      <c r="B357" s="11">
        <v>354</v>
      </c>
      <c r="C357" s="13">
        <v>1712.7401460804845</v>
      </c>
      <c r="D357" s="16">
        <v>3.0662082449074832</v>
      </c>
      <c r="E357" s="16">
        <v>5.6623548721103738</v>
      </c>
      <c r="F357" s="16">
        <v>4.9831744015354102</v>
      </c>
      <c r="G357" s="16">
        <v>1.656814142771506</v>
      </c>
      <c r="H357" s="16">
        <v>3.9498753732070666</v>
      </c>
      <c r="I357" s="16">
        <v>6.3804137664740592</v>
      </c>
      <c r="J357" s="16">
        <v>7.7443968759700912</v>
      </c>
      <c r="K357" s="16">
        <v>3.5238347732836255</v>
      </c>
      <c r="L357" s="16">
        <v>5.3180776366526334</v>
      </c>
      <c r="M357" s="16">
        <v>6.1545322981074584</v>
      </c>
      <c r="N357" s="13">
        <v>6.6285428665336124</v>
      </c>
      <c r="O357" s="16">
        <v>3.0662082449074832</v>
      </c>
      <c r="P357" s="16">
        <v>5.6623548721103738</v>
      </c>
      <c r="Q357" s="16">
        <v>4.9831744015354102</v>
      </c>
      <c r="R357" s="16">
        <v>1.656814142771506</v>
      </c>
      <c r="S357" s="16">
        <v>3.9498753732070666</v>
      </c>
      <c r="T357" s="16">
        <v>6.3804137664740592</v>
      </c>
      <c r="U357" s="16">
        <v>7.7443968759700912</v>
      </c>
      <c r="V357" s="16">
        <v>3.5238347732836255</v>
      </c>
      <c r="W357" s="16">
        <v>5.3180776366526334</v>
      </c>
      <c r="X357" s="16">
        <v>6.1545322981074584</v>
      </c>
      <c r="Y357" s="13">
        <v>6.6285428665336124</v>
      </c>
    </row>
    <row r="358" spans="2:25" x14ac:dyDescent="0.25">
      <c r="B358" s="11">
        <v>355</v>
      </c>
      <c r="C358" s="13">
        <v>1808.3538496002864</v>
      </c>
      <c r="D358" s="16">
        <v>6.9125000995814103</v>
      </c>
      <c r="E358" s="16">
        <v>7.3047898938711615</v>
      </c>
      <c r="F358" s="16">
        <v>5.1529028161841639</v>
      </c>
      <c r="G358" s="16">
        <v>5.4915697054404244</v>
      </c>
      <c r="H358" s="16">
        <v>7.058502542779074</v>
      </c>
      <c r="I358" s="16">
        <v>4.9580264671978727</v>
      </c>
      <c r="J358" s="16">
        <v>5.3170042895224228</v>
      </c>
      <c r="K358" s="16">
        <v>2.5925356194193583</v>
      </c>
      <c r="L358" s="16">
        <v>5.5267395354974385</v>
      </c>
      <c r="M358" s="16">
        <v>6.4122187320117074</v>
      </c>
      <c r="N358" s="13">
        <v>3.998873517834177</v>
      </c>
      <c r="O358" s="16">
        <v>6.9125000995814103</v>
      </c>
      <c r="P358" s="16">
        <v>7.3047898938711615</v>
      </c>
      <c r="Q358" s="16">
        <v>5.1529028161841639</v>
      </c>
      <c r="R358" s="16">
        <v>5.4915697054404244</v>
      </c>
      <c r="S358" s="16">
        <v>7.058502542779074</v>
      </c>
      <c r="T358" s="16">
        <v>4.9580264671978727</v>
      </c>
      <c r="U358" s="16">
        <v>5.3170042895224228</v>
      </c>
      <c r="V358" s="16">
        <v>2.5925356194193583</v>
      </c>
      <c r="W358" s="16">
        <v>5.5267395354974385</v>
      </c>
      <c r="X358" s="16">
        <v>6.4122187320117074</v>
      </c>
      <c r="Y358" s="13">
        <v>3.998873517834177</v>
      </c>
    </row>
    <row r="359" spans="2:25" x14ac:dyDescent="0.25">
      <c r="B359" s="11">
        <v>356</v>
      </c>
      <c r="C359" s="13">
        <v>1706.0439653688377</v>
      </c>
      <c r="D359" s="16">
        <v>7.7512030508910525</v>
      </c>
      <c r="E359" s="16">
        <v>8.0244665869502985</v>
      </c>
      <c r="F359" s="16">
        <v>6.1303189386668704</v>
      </c>
      <c r="G359" s="16">
        <v>4.0721011693368867</v>
      </c>
      <c r="H359" s="16">
        <v>2.643718857825669</v>
      </c>
      <c r="I359" s="16">
        <v>6.0769001238202129</v>
      </c>
      <c r="J359" s="16">
        <v>5.7277645439516744</v>
      </c>
      <c r="K359" s="16">
        <v>1.5584067163029225</v>
      </c>
      <c r="L359" s="16">
        <v>4.9161798884402987</v>
      </c>
      <c r="M359" s="16">
        <v>4.5814139357266592</v>
      </c>
      <c r="N359" s="13">
        <v>3.2176573404283504</v>
      </c>
      <c r="O359" s="16">
        <v>7.7512030508910525</v>
      </c>
      <c r="P359" s="16">
        <v>8.0244665869502985</v>
      </c>
      <c r="Q359" s="16">
        <v>6.1303189386668704</v>
      </c>
      <c r="R359" s="16">
        <v>4.0721011693368867</v>
      </c>
      <c r="S359" s="16">
        <v>2.643718857825669</v>
      </c>
      <c r="T359" s="16">
        <v>6.0769001238202129</v>
      </c>
      <c r="U359" s="16">
        <v>5.7277645439516744</v>
      </c>
      <c r="V359" s="16">
        <v>1.5584067163029225</v>
      </c>
      <c r="W359" s="16">
        <v>4.9161798884402987</v>
      </c>
      <c r="X359" s="16">
        <v>4.5814139357266592</v>
      </c>
      <c r="Y359" s="13">
        <v>3.2176573404283504</v>
      </c>
    </row>
    <row r="360" spans="2:25" x14ac:dyDescent="0.25">
      <c r="B360" s="11">
        <v>357</v>
      </c>
      <c r="C360" s="13">
        <v>1643.0796310991334</v>
      </c>
      <c r="D360" s="16">
        <v>3.9187196566868172</v>
      </c>
      <c r="E360" s="16">
        <v>3.2629401377857041</v>
      </c>
      <c r="F360" s="16">
        <v>3.0454005456877291</v>
      </c>
      <c r="G360" s="16">
        <v>7.3797414056022275</v>
      </c>
      <c r="H360" s="16">
        <v>5.9581292443499567</v>
      </c>
      <c r="I360" s="16">
        <v>5.6240968803662188</v>
      </c>
      <c r="J360" s="16">
        <v>2.2807072318247745</v>
      </c>
      <c r="K360" s="16">
        <v>6.7210467275804051</v>
      </c>
      <c r="L360" s="16">
        <v>3.4805209702552338</v>
      </c>
      <c r="M360" s="16">
        <v>4.7364966385348408</v>
      </c>
      <c r="N360" s="13">
        <v>4.2818120489444738</v>
      </c>
      <c r="O360" s="16">
        <v>3.9187196566868172</v>
      </c>
      <c r="P360" s="16">
        <v>3.2629401377857041</v>
      </c>
      <c r="Q360" s="16">
        <v>3.0454005456877291</v>
      </c>
      <c r="R360" s="16">
        <v>7.3797414056022275</v>
      </c>
      <c r="S360" s="16">
        <v>5.9581292443499567</v>
      </c>
      <c r="T360" s="16">
        <v>5.6240968803662188</v>
      </c>
      <c r="U360" s="16">
        <v>2.2807072318247745</v>
      </c>
      <c r="V360" s="16">
        <v>6.7210467275804051</v>
      </c>
      <c r="W360" s="16">
        <v>3.4805209702552338</v>
      </c>
      <c r="X360" s="16">
        <v>4.7364966385348408</v>
      </c>
      <c r="Y360" s="13">
        <v>4.2818120489444738</v>
      </c>
    </row>
    <row r="361" spans="2:25" x14ac:dyDescent="0.25">
      <c r="B361" s="11">
        <v>358</v>
      </c>
      <c r="C361" s="13">
        <v>1706.6284301263011</v>
      </c>
      <c r="D361" s="16">
        <v>5.4788085035865342</v>
      </c>
      <c r="E361" s="16">
        <v>8.0083762806108165</v>
      </c>
      <c r="F361" s="16">
        <v>2.1343079028303467</v>
      </c>
      <c r="G361" s="16">
        <v>6.5678766779280329</v>
      </c>
      <c r="H361" s="16">
        <v>4.8838510872771934</v>
      </c>
      <c r="I361" s="16">
        <v>2.7292585774483444</v>
      </c>
      <c r="J361" s="16">
        <v>7.7747649043024492</v>
      </c>
      <c r="K361" s="16">
        <v>3.42456575697015</v>
      </c>
      <c r="L361" s="16">
        <v>7.915656302057803</v>
      </c>
      <c r="M361" s="16">
        <v>2.3098843775219104</v>
      </c>
      <c r="N361" s="13">
        <v>3.5642050576002005</v>
      </c>
      <c r="O361" s="16">
        <v>5.4788085035865342</v>
      </c>
      <c r="P361" s="16">
        <v>8.0083762806108165</v>
      </c>
      <c r="Q361" s="16">
        <v>2.1343079028303467</v>
      </c>
      <c r="R361" s="16">
        <v>6.5678766779280329</v>
      </c>
      <c r="S361" s="16">
        <v>4.8838510872771934</v>
      </c>
      <c r="T361" s="16">
        <v>2.7292585774483444</v>
      </c>
      <c r="U361" s="16">
        <v>7.7747649043024492</v>
      </c>
      <c r="V361" s="16">
        <v>3.42456575697015</v>
      </c>
      <c r="W361" s="16">
        <v>7.915656302057803</v>
      </c>
      <c r="X361" s="16">
        <v>2.3098843775219104</v>
      </c>
      <c r="Y361" s="13">
        <v>3.5642050576002005</v>
      </c>
    </row>
    <row r="362" spans="2:25" x14ac:dyDescent="0.25">
      <c r="B362" s="11">
        <v>359</v>
      </c>
      <c r="C362" s="13">
        <v>1879.8504355862219</v>
      </c>
      <c r="D362" s="16">
        <v>7.8149202134843936</v>
      </c>
      <c r="E362" s="16">
        <v>4.6300497981171809</v>
      </c>
      <c r="F362" s="16">
        <v>7.2970068289905123</v>
      </c>
      <c r="G362" s="16">
        <v>9.0053352453399285</v>
      </c>
      <c r="H362" s="16">
        <v>6.5899735999805227</v>
      </c>
      <c r="I362" s="16">
        <v>3.0878665094128221</v>
      </c>
      <c r="J362" s="16">
        <v>6.0572856945985363</v>
      </c>
      <c r="K362" s="16">
        <v>1.8057130292118053</v>
      </c>
      <c r="L362" s="16">
        <v>5.9422611657596294</v>
      </c>
      <c r="M362" s="16">
        <v>6.7859854389662626</v>
      </c>
      <c r="N362" s="13">
        <v>5.9179362784407088</v>
      </c>
      <c r="O362" s="16">
        <v>7.8149202134843936</v>
      </c>
      <c r="P362" s="16">
        <v>4.6300497981171809</v>
      </c>
      <c r="Q362" s="16">
        <v>7.2970068289905123</v>
      </c>
      <c r="R362" s="16">
        <v>9.0053352453399285</v>
      </c>
      <c r="S362" s="16">
        <v>6.5899735999805227</v>
      </c>
      <c r="T362" s="16">
        <v>3.0878665094128221</v>
      </c>
      <c r="U362" s="16">
        <v>6.0572856945985363</v>
      </c>
      <c r="V362" s="16">
        <v>1.8057130292118053</v>
      </c>
      <c r="W362" s="16">
        <v>5.9422611657596294</v>
      </c>
      <c r="X362" s="16">
        <v>6.7859854389662626</v>
      </c>
      <c r="Y362" s="13">
        <v>5.9179362784407088</v>
      </c>
    </row>
    <row r="363" spans="2:25" x14ac:dyDescent="0.25">
      <c r="B363" s="11">
        <v>360</v>
      </c>
      <c r="C363" s="13">
        <v>1836.0591028600472</v>
      </c>
      <c r="D363" s="16">
        <v>4.0021825608111499</v>
      </c>
      <c r="E363" s="16">
        <v>7.8433100016659036</v>
      </c>
      <c r="F363" s="16">
        <v>6.754320895741043</v>
      </c>
      <c r="G363" s="16">
        <v>6.1453812084827</v>
      </c>
      <c r="H363" s="16">
        <v>5.1219322948889161</v>
      </c>
      <c r="I363" s="16">
        <v>4.130302431435509</v>
      </c>
      <c r="J363" s="16">
        <v>6.2814480569035069</v>
      </c>
      <c r="K363" s="16">
        <v>7.6392605904414328</v>
      </c>
      <c r="L363" s="16">
        <v>5.4692605643001801</v>
      </c>
      <c r="M363" s="16">
        <v>4.5772458752601066</v>
      </c>
      <c r="N363" s="13">
        <v>4.3613362270113925</v>
      </c>
      <c r="O363" s="16">
        <v>4.0021825608111499</v>
      </c>
      <c r="P363" s="16">
        <v>7.8433100016659036</v>
      </c>
      <c r="Q363" s="16">
        <v>6.754320895741043</v>
      </c>
      <c r="R363" s="16">
        <v>6.1453812084827</v>
      </c>
      <c r="S363" s="16">
        <v>5.1219322948889161</v>
      </c>
      <c r="T363" s="16">
        <v>4.130302431435509</v>
      </c>
      <c r="U363" s="16">
        <v>6.2814480569035069</v>
      </c>
      <c r="V363" s="16">
        <v>7.6392605904414328</v>
      </c>
      <c r="W363" s="16">
        <v>5.4692605643001801</v>
      </c>
      <c r="X363" s="16">
        <v>4.5772458752601066</v>
      </c>
      <c r="Y363" s="13">
        <v>4.3613362270113925</v>
      </c>
    </row>
    <row r="364" spans="2:25" x14ac:dyDescent="0.25">
      <c r="B364" s="11">
        <v>361</v>
      </c>
      <c r="C364" s="13">
        <v>1607.8440451278375</v>
      </c>
      <c r="D364" s="16">
        <v>4.251987281328435</v>
      </c>
      <c r="E364" s="16">
        <v>7.9646591018118809</v>
      </c>
      <c r="F364" s="16">
        <v>3.9887189739895383</v>
      </c>
      <c r="G364" s="16">
        <v>2.4159229024383237</v>
      </c>
      <c r="H364" s="16">
        <v>5.1866466121966734</v>
      </c>
      <c r="I364" s="16">
        <v>3.5304948471013837</v>
      </c>
      <c r="J364" s="16">
        <v>4.7167646585083061</v>
      </c>
      <c r="K364" s="16">
        <v>5.915698516057688</v>
      </c>
      <c r="L364" s="16">
        <v>2.7703427220303789</v>
      </c>
      <c r="M364" s="16">
        <v>5.0388086323966652</v>
      </c>
      <c r="N364" s="13">
        <v>2.645081241287536</v>
      </c>
      <c r="O364" s="16">
        <v>4.251987281328435</v>
      </c>
      <c r="P364" s="16">
        <v>7.9646591018118809</v>
      </c>
      <c r="Q364" s="16">
        <v>3.9887189739895383</v>
      </c>
      <c r="R364" s="16">
        <v>2.4159229024383237</v>
      </c>
      <c r="S364" s="16">
        <v>5.1866466121966734</v>
      </c>
      <c r="T364" s="16">
        <v>3.5304948471013837</v>
      </c>
      <c r="U364" s="16">
        <v>4.7167646585083061</v>
      </c>
      <c r="V364" s="16">
        <v>5.915698516057688</v>
      </c>
      <c r="W364" s="16">
        <v>2.7703427220303789</v>
      </c>
      <c r="X364" s="16">
        <v>5.0388086323966652</v>
      </c>
      <c r="Y364" s="13">
        <v>2.645081241287536</v>
      </c>
    </row>
    <row r="365" spans="2:25" x14ac:dyDescent="0.25">
      <c r="B365" s="11">
        <v>362</v>
      </c>
      <c r="C365" s="13">
        <v>1740.3203065499576</v>
      </c>
      <c r="D365" s="16">
        <v>4.7295125700820897</v>
      </c>
      <c r="E365" s="16">
        <v>4.3226792834959626</v>
      </c>
      <c r="F365" s="16">
        <v>2.6156737227149081</v>
      </c>
      <c r="G365" s="16">
        <v>6.3533681457473357</v>
      </c>
      <c r="H365" s="16">
        <v>5.5979876939508211</v>
      </c>
      <c r="I365" s="16">
        <v>5.0053188607451409</v>
      </c>
      <c r="J365" s="16">
        <v>7.52898647212049</v>
      </c>
      <c r="K365" s="16">
        <v>5.9437815188696081</v>
      </c>
      <c r="L365" s="16">
        <v>4.3224943021178346</v>
      </c>
      <c r="M365" s="16">
        <v>5.3833467401695252</v>
      </c>
      <c r="N365" s="13">
        <v>4.8661796828001638</v>
      </c>
      <c r="O365" s="16">
        <v>4.7295125700820897</v>
      </c>
      <c r="P365" s="16">
        <v>4.3226792834959626</v>
      </c>
      <c r="Q365" s="16">
        <v>2.6156737227149081</v>
      </c>
      <c r="R365" s="16">
        <v>6.3533681457473357</v>
      </c>
      <c r="S365" s="16">
        <v>5.5979876939508211</v>
      </c>
      <c r="T365" s="16">
        <v>5.0053188607451409</v>
      </c>
      <c r="U365" s="16">
        <v>7.52898647212049</v>
      </c>
      <c r="V365" s="16">
        <v>5.9437815188696081</v>
      </c>
      <c r="W365" s="16">
        <v>4.3224943021178346</v>
      </c>
      <c r="X365" s="16">
        <v>5.3833467401695252</v>
      </c>
      <c r="Y365" s="13">
        <v>4.8661796828001638</v>
      </c>
    </row>
    <row r="366" spans="2:25" x14ac:dyDescent="0.25">
      <c r="B366" s="11">
        <v>363</v>
      </c>
      <c r="C366" s="13">
        <v>1654.6192390204358</v>
      </c>
      <c r="D366" s="16">
        <v>0.88299244771343943</v>
      </c>
      <c r="E366" s="16">
        <v>5.7866927769271506</v>
      </c>
      <c r="F366" s="16">
        <v>5.6890684060785492</v>
      </c>
      <c r="G366" s="16">
        <v>4.3621258161203889</v>
      </c>
      <c r="H366" s="16">
        <v>4.5034776496226137</v>
      </c>
      <c r="I366" s="16">
        <v>7.0187947032648044</v>
      </c>
      <c r="J366" s="16">
        <v>2.0265886026346376</v>
      </c>
      <c r="K366" s="16">
        <v>2.3476783705493633</v>
      </c>
      <c r="L366" s="16">
        <v>5.9919598432084014</v>
      </c>
      <c r="M366" s="16">
        <v>7.9342602037694512</v>
      </c>
      <c r="N366" s="13">
        <v>4.9780787557987543</v>
      </c>
      <c r="O366" s="16">
        <v>0.88299244771343943</v>
      </c>
      <c r="P366" s="16">
        <v>5.7866927769271506</v>
      </c>
      <c r="Q366" s="16">
        <v>5.6890684060785492</v>
      </c>
      <c r="R366" s="16">
        <v>4.3621258161203889</v>
      </c>
      <c r="S366" s="16">
        <v>4.5034776496226137</v>
      </c>
      <c r="T366" s="16">
        <v>7.0187947032648044</v>
      </c>
      <c r="U366" s="16">
        <v>2.0265886026346376</v>
      </c>
      <c r="V366" s="16">
        <v>2.3476783705493633</v>
      </c>
      <c r="W366" s="16">
        <v>5.9919598432084014</v>
      </c>
      <c r="X366" s="16">
        <v>7.9342602037694512</v>
      </c>
      <c r="Y366" s="13">
        <v>4.9780787557987543</v>
      </c>
    </row>
    <row r="367" spans="2:25" x14ac:dyDescent="0.25">
      <c r="B367" s="11">
        <v>364</v>
      </c>
      <c r="C367" s="13">
        <v>1653.2845850417416</v>
      </c>
      <c r="D367" s="16">
        <v>3.4363188064019865</v>
      </c>
      <c r="E367" s="16">
        <v>6.2308849409104603</v>
      </c>
      <c r="F367" s="16">
        <v>3.424257619893762</v>
      </c>
      <c r="G367" s="16">
        <v>3.2310409519423766</v>
      </c>
      <c r="H367" s="16">
        <v>2.3805132327695731</v>
      </c>
      <c r="I367" s="16">
        <v>5.243653956824633</v>
      </c>
      <c r="J367" s="16">
        <v>4.6527958187881087</v>
      </c>
      <c r="K367" s="16">
        <v>4.7953916769379061</v>
      </c>
      <c r="L367" s="16">
        <v>5.0060745808602762</v>
      </c>
      <c r="M367" s="16">
        <v>5.5814458664930191</v>
      </c>
      <c r="N367" s="13">
        <v>7.3296486806640058</v>
      </c>
      <c r="O367" s="16">
        <v>3.4363188064019865</v>
      </c>
      <c r="P367" s="16">
        <v>6.2308849409104603</v>
      </c>
      <c r="Q367" s="16">
        <v>3.424257619893762</v>
      </c>
      <c r="R367" s="16">
        <v>3.2310409519423766</v>
      </c>
      <c r="S367" s="16">
        <v>2.3805132327695731</v>
      </c>
      <c r="T367" s="16">
        <v>5.243653956824633</v>
      </c>
      <c r="U367" s="16">
        <v>4.6527958187881087</v>
      </c>
      <c r="V367" s="16">
        <v>4.7953916769379061</v>
      </c>
      <c r="W367" s="16">
        <v>5.0060745808602762</v>
      </c>
      <c r="X367" s="16">
        <v>5.5814458664930191</v>
      </c>
      <c r="Y367" s="13">
        <v>7.3296486806640058</v>
      </c>
    </row>
    <row r="368" spans="2:25" x14ac:dyDescent="0.25">
      <c r="B368" s="11">
        <v>365</v>
      </c>
      <c r="C368" s="13">
        <v>1631.0941071798927</v>
      </c>
      <c r="D368" s="16">
        <v>5.2280397071024751</v>
      </c>
      <c r="E368" s="16">
        <v>4.67451034268906</v>
      </c>
      <c r="F368" s="16">
        <v>5.3153321236812072</v>
      </c>
      <c r="G368" s="16">
        <v>5.2495543956761601</v>
      </c>
      <c r="H368" s="16">
        <v>1.7672582894277475</v>
      </c>
      <c r="I368" s="16">
        <v>8.0231515652632677</v>
      </c>
      <c r="J368" s="16">
        <v>3.9419185175178759</v>
      </c>
      <c r="K368" s="16">
        <v>1.8912304405314604</v>
      </c>
      <c r="L368" s="16">
        <v>6.6700726074635464</v>
      </c>
      <c r="M368" s="16">
        <v>3.7071641860187636</v>
      </c>
      <c r="N368" s="13">
        <v>3.4970247222087965</v>
      </c>
      <c r="O368" s="16">
        <v>5.2280397071024751</v>
      </c>
      <c r="P368" s="16">
        <v>4.67451034268906</v>
      </c>
      <c r="Q368" s="16">
        <v>5.3153321236812072</v>
      </c>
      <c r="R368" s="16">
        <v>5.2495543956761601</v>
      </c>
      <c r="S368" s="16">
        <v>1.7672582894277475</v>
      </c>
      <c r="T368" s="16">
        <v>8.0231515652632677</v>
      </c>
      <c r="U368" s="16">
        <v>3.9419185175178759</v>
      </c>
      <c r="V368" s="16">
        <v>1.8912304405314604</v>
      </c>
      <c r="W368" s="16">
        <v>6.6700726074635464</v>
      </c>
      <c r="X368" s="16">
        <v>3.7071641860187636</v>
      </c>
      <c r="Y368" s="13">
        <v>3.4970247222087965</v>
      </c>
    </row>
    <row r="369" spans="2:25" x14ac:dyDescent="0.25">
      <c r="B369" s="11">
        <v>366</v>
      </c>
      <c r="C369" s="13">
        <v>1731.5118663558162</v>
      </c>
      <c r="D369" s="16">
        <v>6.3569056527309415</v>
      </c>
      <c r="E369" s="16">
        <v>5.0676358670993356</v>
      </c>
      <c r="F369" s="16">
        <v>2.5411063702925492</v>
      </c>
      <c r="G369" s="16">
        <v>4.8811693442640545</v>
      </c>
      <c r="H369" s="16">
        <v>5.3260699412082904</v>
      </c>
      <c r="I369" s="16">
        <v>6.6512777630782507</v>
      </c>
      <c r="J369" s="16">
        <v>5.0351573218699608</v>
      </c>
      <c r="K369" s="16">
        <v>4.8153638867272788</v>
      </c>
      <c r="L369" s="16">
        <v>3.8659317371877213</v>
      </c>
      <c r="M369" s="16">
        <v>5.0363229771505829</v>
      </c>
      <c r="N369" s="13">
        <v>6.5511209758076889</v>
      </c>
      <c r="O369" s="16">
        <v>6.3569056527309415</v>
      </c>
      <c r="P369" s="16">
        <v>5.0676358670993356</v>
      </c>
      <c r="Q369" s="16">
        <v>2.5411063702925492</v>
      </c>
      <c r="R369" s="16">
        <v>4.8811693442640545</v>
      </c>
      <c r="S369" s="16">
        <v>5.3260699412082904</v>
      </c>
      <c r="T369" s="16">
        <v>6.6512777630782507</v>
      </c>
      <c r="U369" s="16">
        <v>5.0351573218699608</v>
      </c>
      <c r="V369" s="16">
        <v>4.8153638867272788</v>
      </c>
      <c r="W369" s="16">
        <v>3.8659317371877213</v>
      </c>
      <c r="X369" s="16">
        <v>5.0363229771505829</v>
      </c>
      <c r="Y369" s="13">
        <v>6.5511209758076889</v>
      </c>
    </row>
    <row r="370" spans="2:25" x14ac:dyDescent="0.25">
      <c r="B370" s="11">
        <v>367</v>
      </c>
      <c r="C370" s="13">
        <v>1525.7142742607173</v>
      </c>
      <c r="D370" s="16">
        <v>4.0759619285011723</v>
      </c>
      <c r="E370" s="16">
        <v>5.4234155363736747</v>
      </c>
      <c r="F370" s="16">
        <v>5.5510020263530233</v>
      </c>
      <c r="G370" s="16">
        <v>4.2837652221747975</v>
      </c>
      <c r="H370" s="16">
        <v>2.7858670543006174</v>
      </c>
      <c r="I370" s="16">
        <v>-5.1127386487453741E-2</v>
      </c>
      <c r="J370" s="16">
        <v>2.8314085118679899</v>
      </c>
      <c r="K370" s="16">
        <v>5.2609841892972442</v>
      </c>
      <c r="L370" s="16">
        <v>3.0835567647267026</v>
      </c>
      <c r="M370" s="16">
        <v>5.3065297980031145</v>
      </c>
      <c r="N370" s="13">
        <v>4.4225642124094566</v>
      </c>
      <c r="O370" s="16">
        <v>4.0759619285011723</v>
      </c>
      <c r="P370" s="16">
        <v>5.4234155363736747</v>
      </c>
      <c r="Q370" s="16">
        <v>5.5510020263530233</v>
      </c>
      <c r="R370" s="16">
        <v>4.2837652221747975</v>
      </c>
      <c r="S370" s="16">
        <v>2.7858670543006174</v>
      </c>
      <c r="T370" s="16">
        <v>-5.1127386487453741E-2</v>
      </c>
      <c r="U370" s="16">
        <v>2.8314085118679899</v>
      </c>
      <c r="V370" s="16">
        <v>5.2609841892972442</v>
      </c>
      <c r="W370" s="16">
        <v>3.0835567647267026</v>
      </c>
      <c r="X370" s="16">
        <v>5.3065297980031145</v>
      </c>
      <c r="Y370" s="13">
        <v>4.4225642124094566</v>
      </c>
    </row>
    <row r="371" spans="2:25" x14ac:dyDescent="0.25">
      <c r="B371" s="11">
        <v>368</v>
      </c>
      <c r="C371" s="13">
        <v>1796.5526703830903</v>
      </c>
      <c r="D371" s="16">
        <v>4.9544417260706686</v>
      </c>
      <c r="E371" s="16">
        <v>2.8691724838568828</v>
      </c>
      <c r="F371" s="16">
        <v>3.1688330406834617</v>
      </c>
      <c r="G371" s="16">
        <v>8.2401124044100786</v>
      </c>
      <c r="H371" s="16">
        <v>6.6338252124236172</v>
      </c>
      <c r="I371" s="16">
        <v>6.3960893577545015</v>
      </c>
      <c r="J371" s="16">
        <v>4.2085791927499798</v>
      </c>
      <c r="K371" s="16">
        <v>4.539857870830895</v>
      </c>
      <c r="L371" s="16">
        <v>8.5412171699837849</v>
      </c>
      <c r="M371" s="16">
        <v>4.239310076424732</v>
      </c>
      <c r="N371" s="13">
        <v>6.321676802408156</v>
      </c>
      <c r="O371" s="16">
        <v>4.9544417260706686</v>
      </c>
      <c r="P371" s="16">
        <v>2.8691724838568828</v>
      </c>
      <c r="Q371" s="16">
        <v>3.1688330406834617</v>
      </c>
      <c r="R371" s="16">
        <v>8.2401124044100786</v>
      </c>
      <c r="S371" s="16">
        <v>6.6338252124236172</v>
      </c>
      <c r="T371" s="16">
        <v>6.3960893577545015</v>
      </c>
      <c r="U371" s="16">
        <v>4.2085791927499798</v>
      </c>
      <c r="V371" s="16">
        <v>4.539857870830895</v>
      </c>
      <c r="W371" s="16">
        <v>8.5412171699837849</v>
      </c>
      <c r="X371" s="16">
        <v>4.239310076424732</v>
      </c>
      <c r="Y371" s="13">
        <v>6.321676802408156</v>
      </c>
    </row>
    <row r="372" spans="2:25" x14ac:dyDescent="0.25">
      <c r="B372" s="11">
        <v>369</v>
      </c>
      <c r="C372" s="13">
        <v>1698.6584548903861</v>
      </c>
      <c r="D372" s="16">
        <v>6.0908889842494869</v>
      </c>
      <c r="E372" s="16">
        <v>4.1321236379462789</v>
      </c>
      <c r="F372" s="16">
        <v>5.7555709421304169</v>
      </c>
      <c r="G372" s="16">
        <v>4.6249627789539947</v>
      </c>
      <c r="H372" s="16">
        <v>4.7844443366124167</v>
      </c>
      <c r="I372" s="16">
        <v>6.4187473866275795</v>
      </c>
      <c r="J372" s="16">
        <v>5.4714788276871591</v>
      </c>
      <c r="K372" s="16">
        <v>5.173540873063164</v>
      </c>
      <c r="L372" s="16">
        <v>6.3105940262865987</v>
      </c>
      <c r="M372" s="16">
        <v>4.3522496269601572</v>
      </c>
      <c r="N372" s="13">
        <v>1.043124260128899</v>
      </c>
      <c r="O372" s="16">
        <v>6.0908889842494869</v>
      </c>
      <c r="P372" s="16">
        <v>4.1321236379462789</v>
      </c>
      <c r="Q372" s="16">
        <v>5.7555709421304169</v>
      </c>
      <c r="R372" s="16">
        <v>4.6249627789539947</v>
      </c>
      <c r="S372" s="16">
        <v>4.7844443366124167</v>
      </c>
      <c r="T372" s="16">
        <v>6.4187473866275795</v>
      </c>
      <c r="U372" s="16">
        <v>5.4714788276871591</v>
      </c>
      <c r="V372" s="16">
        <v>5.173540873063164</v>
      </c>
      <c r="W372" s="16">
        <v>6.3105940262865987</v>
      </c>
      <c r="X372" s="16">
        <v>4.3522496269601572</v>
      </c>
      <c r="Y372" s="13">
        <v>1.043124260128899</v>
      </c>
    </row>
    <row r="373" spans="2:25" x14ac:dyDescent="0.25">
      <c r="B373" s="11">
        <v>370</v>
      </c>
      <c r="C373" s="13">
        <v>1586.6934604596258</v>
      </c>
      <c r="D373" s="16">
        <v>3.8476234308852835</v>
      </c>
      <c r="E373" s="16">
        <v>3.2049219740795922</v>
      </c>
      <c r="F373" s="16">
        <v>2.9515614846617906</v>
      </c>
      <c r="G373" s="16">
        <v>4.0644185198903218</v>
      </c>
      <c r="H373" s="16">
        <v>2.5563925626533659</v>
      </c>
      <c r="I373" s="16">
        <v>3.5598677243310148</v>
      </c>
      <c r="J373" s="16">
        <v>6.9250031845817244</v>
      </c>
      <c r="K373" s="16">
        <v>3.4732259228747795</v>
      </c>
      <c r="L373" s="16">
        <v>3.9706983071141919</v>
      </c>
      <c r="M373" s="16">
        <v>4.8458144685684257</v>
      </c>
      <c r="N373" s="13">
        <v>7.6401395678214463</v>
      </c>
      <c r="O373" s="16">
        <v>3.8476234308852835</v>
      </c>
      <c r="P373" s="16">
        <v>3.2049219740795922</v>
      </c>
      <c r="Q373" s="16">
        <v>2.9515614846617906</v>
      </c>
      <c r="R373" s="16">
        <v>4.0644185198903218</v>
      </c>
      <c r="S373" s="16">
        <v>2.5563925626533659</v>
      </c>
      <c r="T373" s="16">
        <v>3.5598677243310148</v>
      </c>
      <c r="U373" s="16">
        <v>6.9250031845817244</v>
      </c>
      <c r="V373" s="16">
        <v>3.4732259228747795</v>
      </c>
      <c r="W373" s="16">
        <v>3.9706983071141919</v>
      </c>
      <c r="X373" s="16">
        <v>4.8458144685684257</v>
      </c>
      <c r="Y373" s="13">
        <v>7.6401395678214463</v>
      </c>
    </row>
    <row r="374" spans="2:25" x14ac:dyDescent="0.25">
      <c r="B374" s="11">
        <v>371</v>
      </c>
      <c r="C374" s="13">
        <v>1708.0860312947727</v>
      </c>
      <c r="D374" s="16">
        <v>4.6530802624137051</v>
      </c>
      <c r="E374" s="16">
        <v>5.2915097735273342</v>
      </c>
      <c r="F374" s="16">
        <v>3.2790762185300384</v>
      </c>
      <c r="G374" s="16">
        <v>4.5321378127705207</v>
      </c>
      <c r="H374" s="16">
        <v>2.8915168326916456</v>
      </c>
      <c r="I374" s="16">
        <v>7.6661978510187598</v>
      </c>
      <c r="J374" s="16">
        <v>9.1665917433790902</v>
      </c>
      <c r="K374" s="16">
        <v>5.3187626289466845</v>
      </c>
      <c r="L374" s="16">
        <v>2.3009822720086572</v>
      </c>
      <c r="M374" s="16">
        <v>7.2659279447373741</v>
      </c>
      <c r="N374" s="13">
        <v>2.50453659841184</v>
      </c>
      <c r="O374" s="16">
        <v>4.6530802624137051</v>
      </c>
      <c r="P374" s="16">
        <v>5.2915097735273342</v>
      </c>
      <c r="Q374" s="16">
        <v>3.2790762185300384</v>
      </c>
      <c r="R374" s="16">
        <v>4.5321378127705207</v>
      </c>
      <c r="S374" s="16">
        <v>2.8915168326916456</v>
      </c>
      <c r="T374" s="16">
        <v>7.6661978510187598</v>
      </c>
      <c r="U374" s="16">
        <v>9.1665917433790902</v>
      </c>
      <c r="V374" s="16">
        <v>5.3187626289466845</v>
      </c>
      <c r="W374" s="16">
        <v>2.3009822720086572</v>
      </c>
      <c r="X374" s="16">
        <v>7.2659279447373741</v>
      </c>
      <c r="Y374" s="13">
        <v>2.50453659841184</v>
      </c>
    </row>
    <row r="375" spans="2:25" x14ac:dyDescent="0.25">
      <c r="B375" s="11">
        <v>372</v>
      </c>
      <c r="C375" s="13">
        <v>1879.4713322931616</v>
      </c>
      <c r="D375" s="16">
        <v>6.3362045643744285</v>
      </c>
      <c r="E375" s="16">
        <v>5.6706953204551489</v>
      </c>
      <c r="F375" s="16">
        <v>8.3961003910724319</v>
      </c>
      <c r="G375" s="16">
        <v>5.4770057357973148</v>
      </c>
      <c r="H375" s="16">
        <v>2.1836059953128495</v>
      </c>
      <c r="I375" s="16">
        <v>7.1754845621509764</v>
      </c>
      <c r="J375" s="16">
        <v>4.1637761670673061</v>
      </c>
      <c r="K375" s="16">
        <v>5.7177153696806222</v>
      </c>
      <c r="L375" s="16">
        <v>8.827772906472271</v>
      </c>
      <c r="M375" s="16">
        <v>3.9644174848087603</v>
      </c>
      <c r="N375" s="13">
        <v>6.9793212123052939</v>
      </c>
      <c r="O375" s="16">
        <v>6.3362045643744285</v>
      </c>
      <c r="P375" s="16">
        <v>5.6706953204551489</v>
      </c>
      <c r="Q375" s="16">
        <v>8.3961003910724319</v>
      </c>
      <c r="R375" s="16">
        <v>5.4770057357973148</v>
      </c>
      <c r="S375" s="16">
        <v>2.1836059953128495</v>
      </c>
      <c r="T375" s="16">
        <v>7.1754845621509764</v>
      </c>
      <c r="U375" s="16">
        <v>4.1637761670673061</v>
      </c>
      <c r="V375" s="16">
        <v>5.7177153696806222</v>
      </c>
      <c r="W375" s="16">
        <v>8.827772906472271</v>
      </c>
      <c r="X375" s="16">
        <v>3.9644174848087603</v>
      </c>
      <c r="Y375" s="13">
        <v>6.9793212123052939</v>
      </c>
    </row>
    <row r="376" spans="2:25" x14ac:dyDescent="0.25">
      <c r="B376" s="11">
        <v>373</v>
      </c>
      <c r="C376" s="13">
        <v>1649.536857681368</v>
      </c>
      <c r="D376" s="16">
        <v>6.0991482487370092</v>
      </c>
      <c r="E376" s="16">
        <v>3.2477513519384926</v>
      </c>
      <c r="F376" s="16">
        <v>1.9085495774507453</v>
      </c>
      <c r="G376" s="16">
        <v>1.8556267576359287</v>
      </c>
      <c r="H376" s="16">
        <v>5.6190078354202457</v>
      </c>
      <c r="I376" s="16">
        <v>7.2019831568541335</v>
      </c>
      <c r="J376" s="16">
        <v>5.0176887706985687</v>
      </c>
      <c r="K376" s="16">
        <v>6.4103326931247686</v>
      </c>
      <c r="L376" s="16">
        <v>6.5505905064558991</v>
      </c>
      <c r="M376" s="16">
        <v>5.8737620618738751</v>
      </c>
      <c r="N376" s="13">
        <v>1.4087541068833138</v>
      </c>
      <c r="O376" s="16">
        <v>6.0991482487370092</v>
      </c>
      <c r="P376" s="16">
        <v>3.2477513519384926</v>
      </c>
      <c r="Q376" s="16">
        <v>1.9085495774507453</v>
      </c>
      <c r="R376" s="16">
        <v>1.8556267576359287</v>
      </c>
      <c r="S376" s="16">
        <v>5.6190078354202457</v>
      </c>
      <c r="T376" s="16">
        <v>7.2019831568541335</v>
      </c>
      <c r="U376" s="16">
        <v>5.0176887706985687</v>
      </c>
      <c r="V376" s="16">
        <v>6.4103326931247686</v>
      </c>
      <c r="W376" s="16">
        <v>6.5505905064558991</v>
      </c>
      <c r="X376" s="16">
        <v>5.8737620618738751</v>
      </c>
      <c r="Y376" s="13">
        <v>1.4087541068833138</v>
      </c>
    </row>
    <row r="377" spans="2:25" x14ac:dyDescent="0.25">
      <c r="B377" s="11">
        <v>374</v>
      </c>
      <c r="C377" s="13">
        <v>1842.4465824961294</v>
      </c>
      <c r="D377" s="16">
        <v>3.444889328130059</v>
      </c>
      <c r="E377" s="16">
        <v>5.1960132163663522</v>
      </c>
      <c r="F377" s="16">
        <v>8.4257614224901793</v>
      </c>
      <c r="G377" s="16">
        <v>4.6738954781246012</v>
      </c>
      <c r="H377" s="16">
        <v>6.7285795798951007</v>
      </c>
      <c r="I377" s="16">
        <v>1.7517868959216543</v>
      </c>
      <c r="J377" s="16">
        <v>5.7341182875371857</v>
      </c>
      <c r="K377" s="16">
        <v>7.6621517096902458</v>
      </c>
      <c r="L377" s="16">
        <v>5.2207525022108845</v>
      </c>
      <c r="M377" s="16">
        <v>5.686887671797586</v>
      </c>
      <c r="N377" s="13">
        <v>8.275241872349266</v>
      </c>
      <c r="O377" s="16">
        <v>3.444889328130059</v>
      </c>
      <c r="P377" s="16">
        <v>5.1960132163663522</v>
      </c>
      <c r="Q377" s="16">
        <v>8.4257614224901793</v>
      </c>
      <c r="R377" s="16">
        <v>4.6738954781246012</v>
      </c>
      <c r="S377" s="16">
        <v>6.7285795798951007</v>
      </c>
      <c r="T377" s="16">
        <v>1.7517868959216543</v>
      </c>
      <c r="U377" s="16">
        <v>5.7341182875371857</v>
      </c>
      <c r="V377" s="16">
        <v>7.6621517096902458</v>
      </c>
      <c r="W377" s="16">
        <v>5.2207525022108845</v>
      </c>
      <c r="X377" s="16">
        <v>5.686887671797586</v>
      </c>
      <c r="Y377" s="13">
        <v>8.275241872349266</v>
      </c>
    </row>
    <row r="378" spans="2:25" x14ac:dyDescent="0.25">
      <c r="B378" s="11">
        <v>375</v>
      </c>
      <c r="C378" s="13">
        <v>1692.2478703196116</v>
      </c>
      <c r="D378" s="16">
        <v>5.7276793891543596</v>
      </c>
      <c r="E378" s="16">
        <v>3.8703852210411069</v>
      </c>
      <c r="F378" s="16">
        <v>5.2328703907973404</v>
      </c>
      <c r="G378" s="16">
        <v>0.2150075440787047</v>
      </c>
      <c r="H378" s="16">
        <v>4.9391639895414041</v>
      </c>
      <c r="I378" s="16">
        <v>2.6374835590340151</v>
      </c>
      <c r="J378" s="16">
        <v>5.1627760274373911</v>
      </c>
      <c r="K378" s="16">
        <v>8.2237152061066681</v>
      </c>
      <c r="L378" s="16">
        <v>7.808680356438007</v>
      </c>
      <c r="M378" s="16">
        <v>9.2151045945360082</v>
      </c>
      <c r="N378" s="13">
        <v>1.011722375621948</v>
      </c>
      <c r="O378" s="16">
        <v>5.7276793891543596</v>
      </c>
      <c r="P378" s="16">
        <v>3.8703852210411069</v>
      </c>
      <c r="Q378" s="16">
        <v>5.2328703907973404</v>
      </c>
      <c r="R378" s="16">
        <v>0.2150075440787047</v>
      </c>
      <c r="S378" s="16">
        <v>4.9391639895414041</v>
      </c>
      <c r="T378" s="16">
        <v>2.6374835590340151</v>
      </c>
      <c r="U378" s="16">
        <v>5.1627760274373911</v>
      </c>
      <c r="V378" s="16">
        <v>8.2237152061066681</v>
      </c>
      <c r="W378" s="16">
        <v>7.808680356438007</v>
      </c>
      <c r="X378" s="16">
        <v>9.2151045945360082</v>
      </c>
      <c r="Y378" s="13">
        <v>1.011722375621948</v>
      </c>
    </row>
    <row r="379" spans="2:25" x14ac:dyDescent="0.25">
      <c r="B379" s="11">
        <v>376</v>
      </c>
      <c r="C379" s="13">
        <v>1532.5647242792998</v>
      </c>
      <c r="D379" s="16">
        <v>4.6540285652566542</v>
      </c>
      <c r="E379" s="16">
        <v>5.5743002953955694</v>
      </c>
      <c r="F379" s="16">
        <v>5.7614998006874565</v>
      </c>
      <c r="G379" s="16">
        <v>0.16859741557822172</v>
      </c>
      <c r="H379" s="16">
        <v>7.056379435819248</v>
      </c>
      <c r="I379" s="16">
        <v>3.8520397359209104</v>
      </c>
      <c r="J379" s="16">
        <v>3.4872073954275811</v>
      </c>
      <c r="K379" s="16">
        <v>3.0553485649920944</v>
      </c>
      <c r="L379" s="16">
        <v>2.6975474595594866</v>
      </c>
      <c r="M379" s="16">
        <v>7.340121147969624</v>
      </c>
      <c r="N379" s="13">
        <v>-5.1688086117192E-2</v>
      </c>
      <c r="O379" s="16">
        <v>4.6540285652566542</v>
      </c>
      <c r="P379" s="16">
        <v>5.5743002953955694</v>
      </c>
      <c r="Q379" s="16">
        <v>5.7614998006874565</v>
      </c>
      <c r="R379" s="16">
        <v>0.16859741557822172</v>
      </c>
      <c r="S379" s="16">
        <v>7.056379435819248</v>
      </c>
      <c r="T379" s="16">
        <v>3.8520397359209104</v>
      </c>
      <c r="U379" s="16">
        <v>3.4872073954275811</v>
      </c>
      <c r="V379" s="16">
        <v>3.0553485649920944</v>
      </c>
      <c r="W379" s="16">
        <v>2.6975474595594866</v>
      </c>
      <c r="X379" s="16">
        <v>7.340121147969624</v>
      </c>
      <c r="Y379" s="13">
        <v>-5.1688086117192E-2</v>
      </c>
    </row>
    <row r="380" spans="2:25" x14ac:dyDescent="0.25">
      <c r="B380" s="11">
        <v>377</v>
      </c>
      <c r="C380" s="13">
        <v>1826.0758331037937</v>
      </c>
      <c r="D380" s="16">
        <v>5.4313524080105244</v>
      </c>
      <c r="E380" s="16">
        <v>7.4521175511671398</v>
      </c>
      <c r="F380" s="16">
        <v>8.5670315131744061</v>
      </c>
      <c r="G380" s="16">
        <v>5.2157607039661631</v>
      </c>
      <c r="H380" s="16">
        <v>2.40138152834301</v>
      </c>
      <c r="I380" s="16">
        <v>4.2163010558310097</v>
      </c>
      <c r="J380" s="16">
        <v>5.408997800754265</v>
      </c>
      <c r="K380" s="16">
        <v>4.8914896545276809</v>
      </c>
      <c r="L380" s="16">
        <v>5.2310358475036089</v>
      </c>
      <c r="M380" s="16">
        <v>5.0289224330783409</v>
      </c>
      <c r="N380" s="13">
        <v>7.9642722878581358</v>
      </c>
      <c r="O380" s="16">
        <v>5.4313524080105244</v>
      </c>
      <c r="P380" s="16">
        <v>7.4521175511671398</v>
      </c>
      <c r="Q380" s="16">
        <v>8.5670315131744061</v>
      </c>
      <c r="R380" s="16">
        <v>5.2157607039661631</v>
      </c>
      <c r="S380" s="16">
        <v>2.40138152834301</v>
      </c>
      <c r="T380" s="16">
        <v>4.2163010558310097</v>
      </c>
      <c r="U380" s="16">
        <v>5.408997800754265</v>
      </c>
      <c r="V380" s="16">
        <v>4.8914896545276809</v>
      </c>
      <c r="W380" s="16">
        <v>5.2310358475036089</v>
      </c>
      <c r="X380" s="16">
        <v>5.0289224330783409</v>
      </c>
      <c r="Y380" s="13">
        <v>7.9642722878581358</v>
      </c>
    </row>
    <row r="381" spans="2:25" x14ac:dyDescent="0.25">
      <c r="B381" s="11">
        <v>378</v>
      </c>
      <c r="C381" s="13">
        <v>1740.7634747804568</v>
      </c>
      <c r="D381" s="16">
        <v>5.4566174565509185</v>
      </c>
      <c r="E381" s="16">
        <v>6.2821592549752543</v>
      </c>
      <c r="F381" s="16">
        <v>5.7945281243754643E-2</v>
      </c>
      <c r="G381" s="16">
        <v>3.4154009399664575</v>
      </c>
      <c r="H381" s="16">
        <v>10.616495228923039</v>
      </c>
      <c r="I381" s="16">
        <v>7.4259803958121324</v>
      </c>
      <c r="J381" s="16">
        <v>4.9441289771242358</v>
      </c>
      <c r="K381" s="16">
        <v>4.0617029968559475</v>
      </c>
      <c r="L381" s="16">
        <v>6.9896766052279791</v>
      </c>
      <c r="M381" s="16">
        <v>3.8475221542624944</v>
      </c>
      <c r="N381" s="13">
        <v>3.8698212703669275</v>
      </c>
      <c r="O381" s="16">
        <v>5.4566174565509185</v>
      </c>
      <c r="P381" s="16">
        <v>6.2821592549752543</v>
      </c>
      <c r="Q381" s="16">
        <v>5.7945281243754643E-2</v>
      </c>
      <c r="R381" s="16">
        <v>3.4154009399664575</v>
      </c>
      <c r="S381" s="16">
        <v>10.616495228923039</v>
      </c>
      <c r="T381" s="16">
        <v>7.4259803958121324</v>
      </c>
      <c r="U381" s="16">
        <v>4.9441289771242358</v>
      </c>
      <c r="V381" s="16">
        <v>4.0617029968559475</v>
      </c>
      <c r="W381" s="16">
        <v>6.9896766052279791</v>
      </c>
      <c r="X381" s="16">
        <v>3.8475221542624944</v>
      </c>
      <c r="Y381" s="13">
        <v>3.8698212703669275</v>
      </c>
    </row>
    <row r="382" spans="2:25" x14ac:dyDescent="0.25">
      <c r="B382" s="11">
        <v>379</v>
      </c>
      <c r="C382" s="13">
        <v>1813.514274355289</v>
      </c>
      <c r="D382" s="16">
        <v>4.4719213626742729</v>
      </c>
      <c r="E382" s="16">
        <v>7.4539853943113101</v>
      </c>
      <c r="F382" s="16">
        <v>5.630719296434715</v>
      </c>
      <c r="G382" s="16">
        <v>2.3602132436296861</v>
      </c>
      <c r="H382" s="16">
        <v>8.3375881105764602</v>
      </c>
      <c r="I382" s="16">
        <v>3.0987539068309822</v>
      </c>
      <c r="J382" s="16">
        <v>4.048530911273736</v>
      </c>
      <c r="K382" s="16">
        <v>3.4245589709397848</v>
      </c>
      <c r="L382" s="16">
        <v>6.4300209134460831</v>
      </c>
      <c r="M382" s="16">
        <v>7.1959755501118003</v>
      </c>
      <c r="N382" s="13">
        <v>8.712515865337279</v>
      </c>
      <c r="O382" s="16">
        <v>4.4719213626742729</v>
      </c>
      <c r="P382" s="16">
        <v>7.4539853943113101</v>
      </c>
      <c r="Q382" s="16">
        <v>5.630719296434715</v>
      </c>
      <c r="R382" s="16">
        <v>2.3602132436296861</v>
      </c>
      <c r="S382" s="16">
        <v>8.3375881105764602</v>
      </c>
      <c r="T382" s="16">
        <v>3.0987539068309822</v>
      </c>
      <c r="U382" s="16">
        <v>4.048530911273736</v>
      </c>
      <c r="V382" s="16">
        <v>3.4245589709397848</v>
      </c>
      <c r="W382" s="16">
        <v>6.4300209134460831</v>
      </c>
      <c r="X382" s="16">
        <v>7.1959755501118003</v>
      </c>
      <c r="Y382" s="13">
        <v>8.712515865337279</v>
      </c>
    </row>
    <row r="383" spans="2:25" x14ac:dyDescent="0.25">
      <c r="B383" s="11">
        <v>380</v>
      </c>
      <c r="C383" s="13">
        <v>1863.3600322709194</v>
      </c>
      <c r="D383" s="16">
        <v>5.2315303913843314</v>
      </c>
      <c r="E383" s="16">
        <v>10.032326577931844</v>
      </c>
      <c r="F383" s="16">
        <v>4.7732805900437976</v>
      </c>
      <c r="G383" s="16">
        <v>4.0195540360657471</v>
      </c>
      <c r="H383" s="16">
        <v>7.7740066710727742</v>
      </c>
      <c r="I383" s="16">
        <v>7.856270227273825</v>
      </c>
      <c r="J383" s="16">
        <v>6.6651600864350407</v>
      </c>
      <c r="K383" s="16">
        <v>4.2176739247589854</v>
      </c>
      <c r="L383" s="16">
        <v>1.9221903138107792</v>
      </c>
      <c r="M383" s="16">
        <v>5.6404477224625209</v>
      </c>
      <c r="N383" s="13">
        <v>5.8960169309688562</v>
      </c>
      <c r="O383" s="16">
        <v>5.2315303913843314</v>
      </c>
      <c r="P383" s="16">
        <v>10.032326577931844</v>
      </c>
      <c r="Q383" s="16">
        <v>4.7732805900437976</v>
      </c>
      <c r="R383" s="16">
        <v>4.0195540360657471</v>
      </c>
      <c r="S383" s="16">
        <v>7.7740066710727742</v>
      </c>
      <c r="T383" s="16">
        <v>7.856270227273825</v>
      </c>
      <c r="U383" s="16">
        <v>6.6651600864350407</v>
      </c>
      <c r="V383" s="16">
        <v>4.2176739247589854</v>
      </c>
      <c r="W383" s="16">
        <v>1.9221903138107792</v>
      </c>
      <c r="X383" s="16">
        <v>5.6404477224625209</v>
      </c>
      <c r="Y383" s="13">
        <v>5.8960169309688562</v>
      </c>
    </row>
    <row r="384" spans="2:25" x14ac:dyDescent="0.25">
      <c r="B384" s="11">
        <v>381</v>
      </c>
      <c r="C384" s="13">
        <v>1768.7603212782458</v>
      </c>
      <c r="D384" s="16">
        <v>4.777791231310534</v>
      </c>
      <c r="E384" s="16">
        <v>2.7603530304503567</v>
      </c>
      <c r="F384" s="16">
        <v>3.4469018546871255</v>
      </c>
      <c r="G384" s="16">
        <v>6.2243417501194411</v>
      </c>
      <c r="H384" s="16">
        <v>5.5658518887409478</v>
      </c>
      <c r="I384" s="16">
        <v>5.2891694745536508</v>
      </c>
      <c r="J384" s="16">
        <v>6.2452602623499907</v>
      </c>
      <c r="K384" s="16">
        <v>9.9701906647809331</v>
      </c>
      <c r="L384" s="16">
        <v>2.6601633950683961</v>
      </c>
      <c r="M384" s="16">
        <v>6.9290049107816758</v>
      </c>
      <c r="N384" s="13">
        <v>4.635820095852953</v>
      </c>
      <c r="O384" s="16">
        <v>4.777791231310534</v>
      </c>
      <c r="P384" s="16">
        <v>2.7603530304503567</v>
      </c>
      <c r="Q384" s="16">
        <v>3.4469018546871255</v>
      </c>
      <c r="R384" s="16">
        <v>6.2243417501194411</v>
      </c>
      <c r="S384" s="16">
        <v>5.5658518887409478</v>
      </c>
      <c r="T384" s="16">
        <v>5.2891694745536508</v>
      </c>
      <c r="U384" s="16">
        <v>6.2452602623499907</v>
      </c>
      <c r="V384" s="16">
        <v>9.9701906647809331</v>
      </c>
      <c r="W384" s="16">
        <v>2.6601633950683961</v>
      </c>
      <c r="X384" s="16">
        <v>6.9290049107816758</v>
      </c>
      <c r="Y384" s="13">
        <v>4.635820095852953</v>
      </c>
    </row>
    <row r="385" spans="2:25" x14ac:dyDescent="0.25">
      <c r="B385" s="11">
        <v>382</v>
      </c>
      <c r="C385" s="13">
        <v>1831.5069931775197</v>
      </c>
      <c r="D385" s="16">
        <v>5.158222041442273</v>
      </c>
      <c r="E385" s="16">
        <v>0.82360239058235063</v>
      </c>
      <c r="F385" s="16">
        <v>8.8324821834339957</v>
      </c>
      <c r="G385" s="16">
        <v>3.2510937409504397</v>
      </c>
      <c r="H385" s="16">
        <v>6.2701113061254237</v>
      </c>
      <c r="I385" s="16">
        <v>4.7503461966449292</v>
      </c>
      <c r="J385" s="16">
        <v>4.3911979329327302</v>
      </c>
      <c r="K385" s="16">
        <v>7.8269003428157244</v>
      </c>
      <c r="L385" s="16">
        <v>6.6926475103785776</v>
      </c>
      <c r="M385" s="16">
        <v>5.5597629868985452</v>
      </c>
      <c r="N385" s="13">
        <v>8.6916977781010125</v>
      </c>
      <c r="O385" s="16">
        <v>5.158222041442273</v>
      </c>
      <c r="P385" s="16">
        <v>0.82360239058235063</v>
      </c>
      <c r="Q385" s="16">
        <v>8.8324821834339957</v>
      </c>
      <c r="R385" s="16">
        <v>3.2510937409504397</v>
      </c>
      <c r="S385" s="16">
        <v>6.2701113061254237</v>
      </c>
      <c r="T385" s="16">
        <v>4.7503461966449292</v>
      </c>
      <c r="U385" s="16">
        <v>4.3911979329327302</v>
      </c>
      <c r="V385" s="16">
        <v>7.8269003428157244</v>
      </c>
      <c r="W385" s="16">
        <v>6.6926475103785776</v>
      </c>
      <c r="X385" s="16">
        <v>5.5597629868985452</v>
      </c>
      <c r="Y385" s="13">
        <v>8.6916977781010125</v>
      </c>
    </row>
    <row r="386" spans="2:25" x14ac:dyDescent="0.25">
      <c r="B386" s="11">
        <v>383</v>
      </c>
      <c r="C386" s="13">
        <v>1638.9804454745047</v>
      </c>
      <c r="D386" s="16">
        <v>7.3751415364738735</v>
      </c>
      <c r="E386" s="16">
        <v>3.2365227949899711</v>
      </c>
      <c r="F386" s="16">
        <v>2.1562940802182027</v>
      </c>
      <c r="G386" s="16">
        <v>1.3417114228291322</v>
      </c>
      <c r="H386" s="16">
        <v>6.2556258935482996</v>
      </c>
      <c r="I386" s="16">
        <v>3.6788374929589045</v>
      </c>
      <c r="J386" s="16">
        <v>1.7776626472607071</v>
      </c>
      <c r="K386" s="16">
        <v>4.3334041075163503</v>
      </c>
      <c r="L386" s="16">
        <v>8.6353999335417839</v>
      </c>
      <c r="M386" s="16">
        <v>4.5196835465019776</v>
      </c>
      <c r="N386" s="13">
        <v>7.2834839906468494</v>
      </c>
      <c r="O386" s="16">
        <v>7.3751415364738735</v>
      </c>
      <c r="P386" s="16">
        <v>3.2365227949899711</v>
      </c>
      <c r="Q386" s="16">
        <v>2.1562940802182027</v>
      </c>
      <c r="R386" s="16">
        <v>1.3417114228291322</v>
      </c>
      <c r="S386" s="16">
        <v>6.2556258935482996</v>
      </c>
      <c r="T386" s="16">
        <v>3.6788374929589045</v>
      </c>
      <c r="U386" s="16">
        <v>1.7776626472607071</v>
      </c>
      <c r="V386" s="16">
        <v>4.3334041075163503</v>
      </c>
      <c r="W386" s="16">
        <v>8.6353999335417839</v>
      </c>
      <c r="X386" s="16">
        <v>4.5196835465019776</v>
      </c>
      <c r="Y386" s="13">
        <v>7.2834839906468494</v>
      </c>
    </row>
    <row r="387" spans="2:25" x14ac:dyDescent="0.25">
      <c r="B387" s="11">
        <v>384</v>
      </c>
      <c r="C387" s="13">
        <v>1725.2311811286988</v>
      </c>
      <c r="D387" s="16">
        <v>5.1491781014475047</v>
      </c>
      <c r="E387" s="16">
        <v>6.7489183314442815</v>
      </c>
      <c r="F387" s="16">
        <v>8.1660992380191395</v>
      </c>
      <c r="G387" s="16">
        <v>4.9479192131991221</v>
      </c>
      <c r="H387" s="16">
        <v>6.597132811815313</v>
      </c>
      <c r="I387" s="16">
        <v>3.0307070160141087</v>
      </c>
      <c r="J387" s="16">
        <v>7.1243599515857898</v>
      </c>
      <c r="K387" s="16">
        <v>3.2997938396973874</v>
      </c>
      <c r="L387" s="16">
        <v>5.6397593970241369</v>
      </c>
      <c r="M387" s="16">
        <v>5.3010173224396375</v>
      </c>
      <c r="N387" s="13">
        <v>-7.1354898839826042E-2</v>
      </c>
      <c r="O387" s="16">
        <v>5.1491781014475047</v>
      </c>
      <c r="P387" s="16">
        <v>6.7489183314442815</v>
      </c>
      <c r="Q387" s="16">
        <v>8.1660992380191395</v>
      </c>
      <c r="R387" s="16">
        <v>4.9479192131991221</v>
      </c>
      <c r="S387" s="16">
        <v>6.597132811815313</v>
      </c>
      <c r="T387" s="16">
        <v>3.0307070160141087</v>
      </c>
      <c r="U387" s="16">
        <v>7.1243599515857898</v>
      </c>
      <c r="V387" s="16">
        <v>3.2997938396973874</v>
      </c>
      <c r="W387" s="16">
        <v>5.6397593970241369</v>
      </c>
      <c r="X387" s="16">
        <v>5.3010173224396375</v>
      </c>
      <c r="Y387" s="13">
        <v>-7.1354898839826042E-2</v>
      </c>
    </row>
    <row r="388" spans="2:25" x14ac:dyDescent="0.25">
      <c r="B388" s="11">
        <v>385</v>
      </c>
      <c r="C388" s="13">
        <v>1807.9461259774071</v>
      </c>
      <c r="D388" s="16">
        <v>6.6417600614943471</v>
      </c>
      <c r="E388" s="16">
        <v>9.7437503275865467</v>
      </c>
      <c r="F388" s="16">
        <v>1.4541303835271364</v>
      </c>
      <c r="G388" s="16">
        <v>5.5775357929499094</v>
      </c>
      <c r="H388" s="16">
        <v>7.1902362550962255</v>
      </c>
      <c r="I388" s="16">
        <v>1.9550459794673345</v>
      </c>
      <c r="J388" s="16">
        <v>4.7932052340737208</v>
      </c>
      <c r="K388" s="16">
        <v>5.0054645642294542</v>
      </c>
      <c r="L388" s="16">
        <v>6.8858435139580507</v>
      </c>
      <c r="M388" s="16">
        <v>8.0119216701644032</v>
      </c>
      <c r="N388" s="13">
        <v>3.650930420446719</v>
      </c>
      <c r="O388" s="16">
        <v>6.6417600614943471</v>
      </c>
      <c r="P388" s="16">
        <v>9.7437503275865467</v>
      </c>
      <c r="Q388" s="16">
        <v>1.4541303835271364</v>
      </c>
      <c r="R388" s="16">
        <v>5.5775357929499094</v>
      </c>
      <c r="S388" s="16">
        <v>7.1902362550962255</v>
      </c>
      <c r="T388" s="16">
        <v>1.9550459794673345</v>
      </c>
      <c r="U388" s="16">
        <v>4.7932052340737208</v>
      </c>
      <c r="V388" s="16">
        <v>5.0054645642294542</v>
      </c>
      <c r="W388" s="16">
        <v>6.8858435139580507</v>
      </c>
      <c r="X388" s="16">
        <v>8.0119216701644032</v>
      </c>
      <c r="Y388" s="13">
        <v>3.650930420446719</v>
      </c>
    </row>
    <row r="389" spans="2:25" x14ac:dyDescent="0.25">
      <c r="B389" s="11">
        <v>386</v>
      </c>
      <c r="C389" s="13">
        <v>1902.1681193470674</v>
      </c>
      <c r="D389" s="16">
        <v>7.4712186685911899</v>
      </c>
      <c r="E389" s="16">
        <v>8.3653185938776744</v>
      </c>
      <c r="F389" s="16">
        <v>6.9688732445401644</v>
      </c>
      <c r="G389" s="16">
        <v>9.0717850717617665</v>
      </c>
      <c r="H389" s="16">
        <v>3.8188990476865294</v>
      </c>
      <c r="I389" s="16">
        <v>5.0170388074574381</v>
      </c>
      <c r="J389" s="16">
        <v>7.2019724160846668</v>
      </c>
      <c r="K389" s="16">
        <v>5.5491613376145015</v>
      </c>
      <c r="L389" s="16">
        <v>5.470144542119959</v>
      </c>
      <c r="M389" s="16">
        <v>2.9388206610205607</v>
      </c>
      <c r="N389" s="13">
        <v>4.287204461933495</v>
      </c>
      <c r="O389" s="16">
        <v>7.4712186685911899</v>
      </c>
      <c r="P389" s="16">
        <v>8.3653185938776744</v>
      </c>
      <c r="Q389" s="16">
        <v>6.9688732445401644</v>
      </c>
      <c r="R389" s="16">
        <v>9.0717850717617665</v>
      </c>
      <c r="S389" s="16">
        <v>3.8188990476865294</v>
      </c>
      <c r="T389" s="16">
        <v>5.0170388074574381</v>
      </c>
      <c r="U389" s="16">
        <v>7.2019724160846668</v>
      </c>
      <c r="V389" s="16">
        <v>5.5491613376145015</v>
      </c>
      <c r="W389" s="16">
        <v>5.470144542119959</v>
      </c>
      <c r="X389" s="16">
        <v>2.9388206610205607</v>
      </c>
      <c r="Y389" s="13">
        <v>4.287204461933495</v>
      </c>
    </row>
    <row r="390" spans="2:25" x14ac:dyDescent="0.25">
      <c r="B390" s="11">
        <v>387</v>
      </c>
      <c r="C390" s="13">
        <v>1812.5399917687089</v>
      </c>
      <c r="D390" s="16">
        <v>4.5259914151485576</v>
      </c>
      <c r="E390" s="16">
        <v>8.2975253642744793</v>
      </c>
      <c r="F390" s="16">
        <v>6.9644432754684642</v>
      </c>
      <c r="G390" s="16">
        <v>6.4003869661454544</v>
      </c>
      <c r="H390" s="16">
        <v>4.4944851425498795</v>
      </c>
      <c r="I390" s="16">
        <v>5.6624111171809126</v>
      </c>
      <c r="J390" s="16">
        <v>6.9989582609917091</v>
      </c>
      <c r="K390" s="16">
        <v>4.3770143392890324</v>
      </c>
      <c r="L390" s="16">
        <v>3.4772921439469417</v>
      </c>
      <c r="M390" s="16">
        <v>4.5731265252993252</v>
      </c>
      <c r="N390" s="13">
        <v>5.2048125662241427</v>
      </c>
      <c r="O390" s="16">
        <v>4.5259914151485576</v>
      </c>
      <c r="P390" s="16">
        <v>8.2975253642744793</v>
      </c>
      <c r="Q390" s="16">
        <v>6.9644432754684642</v>
      </c>
      <c r="R390" s="16">
        <v>6.4003869661454544</v>
      </c>
      <c r="S390" s="16">
        <v>4.4944851425498795</v>
      </c>
      <c r="T390" s="16">
        <v>5.6624111171809126</v>
      </c>
      <c r="U390" s="16">
        <v>6.9989582609917091</v>
      </c>
      <c r="V390" s="16">
        <v>4.3770143392890324</v>
      </c>
      <c r="W390" s="16">
        <v>3.4772921439469417</v>
      </c>
      <c r="X390" s="16">
        <v>4.5731265252993252</v>
      </c>
      <c r="Y390" s="13">
        <v>5.2048125662241427</v>
      </c>
    </row>
    <row r="391" spans="2:25" x14ac:dyDescent="0.25">
      <c r="B391" s="11">
        <v>388</v>
      </c>
      <c r="C391" s="13">
        <v>1538.9182959747557</v>
      </c>
      <c r="D391" s="16">
        <v>3.0466893028064845</v>
      </c>
      <c r="E391" s="16">
        <v>4.0352417908753964</v>
      </c>
      <c r="F391" s="16">
        <v>3.0172378603712211</v>
      </c>
      <c r="G391" s="16">
        <v>4.0484015050113458</v>
      </c>
      <c r="H391" s="16">
        <v>3.3945320234604885</v>
      </c>
      <c r="I391" s="16">
        <v>2.3575572994170555</v>
      </c>
      <c r="J391" s="16">
        <v>3.6726109253224042</v>
      </c>
      <c r="K391" s="16">
        <v>6.5812392276477905</v>
      </c>
      <c r="L391" s="16">
        <v>5.1368194253344015</v>
      </c>
      <c r="M391" s="16">
        <v>4.672650576123667</v>
      </c>
      <c r="N391" s="13">
        <v>3.8346532211145288</v>
      </c>
      <c r="O391" s="16">
        <v>3.0466893028064845</v>
      </c>
      <c r="P391" s="16">
        <v>4.0352417908753964</v>
      </c>
      <c r="Q391" s="16">
        <v>3.0172378603712211</v>
      </c>
      <c r="R391" s="16">
        <v>4.0484015050113458</v>
      </c>
      <c r="S391" s="16">
        <v>3.3945320234604885</v>
      </c>
      <c r="T391" s="16">
        <v>2.3575572994170555</v>
      </c>
      <c r="U391" s="16">
        <v>3.6726109253224042</v>
      </c>
      <c r="V391" s="16">
        <v>6.5812392276477905</v>
      </c>
      <c r="W391" s="16">
        <v>5.1368194253344015</v>
      </c>
      <c r="X391" s="16">
        <v>4.672650576123667</v>
      </c>
      <c r="Y391" s="13">
        <v>3.8346532211145288</v>
      </c>
    </row>
    <row r="392" spans="2:25" x14ac:dyDescent="0.25">
      <c r="B392" s="11">
        <v>389</v>
      </c>
      <c r="C392" s="13">
        <v>1786.0683464182271</v>
      </c>
      <c r="D392" s="16">
        <v>6.8280943113862449</v>
      </c>
      <c r="E392" s="16">
        <v>4.57390043097916</v>
      </c>
      <c r="F392" s="16">
        <v>3.8757360048055345</v>
      </c>
      <c r="G392" s="16">
        <v>3.7642093053284285</v>
      </c>
      <c r="H392" s="16">
        <v>4.884312186389284</v>
      </c>
      <c r="I392" s="16">
        <v>7.1938601471264798</v>
      </c>
      <c r="J392" s="16">
        <v>6.5027746154997637</v>
      </c>
      <c r="K392" s="16">
        <v>4.7956479679566302</v>
      </c>
      <c r="L392" s="16">
        <v>8.3405506602743316</v>
      </c>
      <c r="M392" s="16">
        <v>4.3441268598432297</v>
      </c>
      <c r="N392" s="13">
        <v>4.3328000980866612</v>
      </c>
      <c r="O392" s="16">
        <v>6.8280943113862449</v>
      </c>
      <c r="P392" s="16">
        <v>4.57390043097916</v>
      </c>
      <c r="Q392" s="16">
        <v>3.8757360048055345</v>
      </c>
      <c r="R392" s="16">
        <v>3.7642093053284285</v>
      </c>
      <c r="S392" s="16">
        <v>4.884312186389284</v>
      </c>
      <c r="T392" s="16">
        <v>7.1938601471264798</v>
      </c>
      <c r="U392" s="16">
        <v>6.5027746154997637</v>
      </c>
      <c r="V392" s="16">
        <v>4.7956479679566302</v>
      </c>
      <c r="W392" s="16">
        <v>8.3405506602743316</v>
      </c>
      <c r="X392" s="16">
        <v>4.3441268598432297</v>
      </c>
      <c r="Y392" s="13">
        <v>4.3328000980866612</v>
      </c>
    </row>
    <row r="393" spans="2:25" x14ac:dyDescent="0.25">
      <c r="B393" s="11">
        <v>390</v>
      </c>
      <c r="C393" s="13">
        <v>1514.5146939417989</v>
      </c>
      <c r="D393" s="16">
        <v>-0.76987542842973777</v>
      </c>
      <c r="E393" s="16">
        <v>3.6648355115606672</v>
      </c>
      <c r="F393" s="16">
        <v>4.3466570343708009</v>
      </c>
      <c r="G393" s="16">
        <v>0.95259034163573908</v>
      </c>
      <c r="H393" s="16">
        <v>2.3747097072021748</v>
      </c>
      <c r="I393" s="16">
        <v>6.7774451479599023</v>
      </c>
      <c r="J393" s="16">
        <v>6.7695879236450427</v>
      </c>
      <c r="K393" s="16">
        <v>7.4428332462783189</v>
      </c>
      <c r="L393" s="16">
        <v>4.099576839905307</v>
      </c>
      <c r="M393" s="16">
        <v>2.7428140746818332</v>
      </c>
      <c r="N393" s="13">
        <v>3.9780746799919409</v>
      </c>
      <c r="O393" s="16">
        <v>-0.76987542842973777</v>
      </c>
      <c r="P393" s="16">
        <v>3.6648355115606672</v>
      </c>
      <c r="Q393" s="16">
        <v>4.3466570343708009</v>
      </c>
      <c r="R393" s="16">
        <v>0.95259034163573908</v>
      </c>
      <c r="S393" s="16">
        <v>2.3747097072021748</v>
      </c>
      <c r="T393" s="16">
        <v>6.7774451479599023</v>
      </c>
      <c r="U393" s="16">
        <v>6.7695879236450427</v>
      </c>
      <c r="V393" s="16">
        <v>7.4428332462783189</v>
      </c>
      <c r="W393" s="16">
        <v>4.099576839905307</v>
      </c>
      <c r="X393" s="16">
        <v>2.7428140746818332</v>
      </c>
      <c r="Y393" s="13">
        <v>3.9780746799919409</v>
      </c>
    </row>
    <row r="394" spans="2:25" x14ac:dyDescent="0.25">
      <c r="B394" s="11">
        <v>391</v>
      </c>
      <c r="C394" s="13">
        <v>1801.4805988744549</v>
      </c>
      <c r="D394" s="16">
        <v>5.5802929448917036</v>
      </c>
      <c r="E394" s="16">
        <v>2.0291892855491414</v>
      </c>
      <c r="F394" s="16">
        <v>2.914440014510165</v>
      </c>
      <c r="G394" s="16">
        <v>11.020471410275455</v>
      </c>
      <c r="H394" s="16">
        <v>2.1320058561882398</v>
      </c>
      <c r="I394" s="16">
        <v>6.7374720115220965</v>
      </c>
      <c r="J394" s="16">
        <v>4.2153838706696058</v>
      </c>
      <c r="K394" s="16">
        <v>7.156854779984771</v>
      </c>
      <c r="L394" s="16">
        <v>7.7783655723140654</v>
      </c>
      <c r="M394" s="16">
        <v>5.4093689419406763</v>
      </c>
      <c r="N394" s="13">
        <v>5.5938128742914479</v>
      </c>
      <c r="O394" s="16">
        <v>5.5802929448917036</v>
      </c>
      <c r="P394" s="16">
        <v>2.0291892855491414</v>
      </c>
      <c r="Q394" s="16">
        <v>2.914440014510165</v>
      </c>
      <c r="R394" s="16">
        <v>11.020471410275455</v>
      </c>
      <c r="S394" s="16">
        <v>2.1320058561882398</v>
      </c>
      <c r="T394" s="16">
        <v>6.7374720115220965</v>
      </c>
      <c r="U394" s="16">
        <v>4.2153838706696058</v>
      </c>
      <c r="V394" s="16">
        <v>7.156854779984771</v>
      </c>
      <c r="W394" s="16">
        <v>7.7783655723140654</v>
      </c>
      <c r="X394" s="16">
        <v>5.4093689419406763</v>
      </c>
      <c r="Y394" s="13">
        <v>5.5938128742914479</v>
      </c>
    </row>
    <row r="395" spans="2:25" x14ac:dyDescent="0.25">
      <c r="B395" s="11">
        <v>392</v>
      </c>
      <c r="C395" s="13">
        <v>1743.8929646291249</v>
      </c>
      <c r="D395" s="16">
        <v>5.1601535358018538</v>
      </c>
      <c r="E395" s="16">
        <v>1.3979399598607696</v>
      </c>
      <c r="F395" s="16">
        <v>5.6617837099583088</v>
      </c>
      <c r="G395" s="16">
        <v>2.2669828604183508</v>
      </c>
      <c r="H395" s="16">
        <v>6.4090189282822809</v>
      </c>
      <c r="I395" s="16">
        <v>7.3584990561243941</v>
      </c>
      <c r="J395" s="16">
        <v>8.2499527575639728</v>
      </c>
      <c r="K395" s="16">
        <v>3.9219681344458621</v>
      </c>
      <c r="L395" s="16">
        <v>5.8723139986914541</v>
      </c>
      <c r="M395" s="16">
        <v>6.7385174272083628</v>
      </c>
      <c r="N395" s="13">
        <v>3.9847173270002529</v>
      </c>
      <c r="O395" s="16">
        <v>5.1601535358018538</v>
      </c>
      <c r="P395" s="16">
        <v>1.3979399598607696</v>
      </c>
      <c r="Q395" s="16">
        <v>5.6617837099583088</v>
      </c>
      <c r="R395" s="16">
        <v>2.2669828604183508</v>
      </c>
      <c r="S395" s="16">
        <v>6.4090189282822809</v>
      </c>
      <c r="T395" s="16">
        <v>7.3584990561243941</v>
      </c>
      <c r="U395" s="16">
        <v>8.2499527575639728</v>
      </c>
      <c r="V395" s="16">
        <v>3.9219681344458621</v>
      </c>
      <c r="W395" s="16">
        <v>5.8723139986914541</v>
      </c>
      <c r="X395" s="16">
        <v>6.7385174272083628</v>
      </c>
      <c r="Y395" s="13">
        <v>3.9847173270002529</v>
      </c>
    </row>
    <row r="396" spans="2:25" x14ac:dyDescent="0.25">
      <c r="B396" s="11">
        <v>393</v>
      </c>
      <c r="C396" s="13">
        <v>1831.2334977317767</v>
      </c>
      <c r="D396" s="16">
        <v>6.1322761302706832</v>
      </c>
      <c r="E396" s="16">
        <v>5.8574662083902087</v>
      </c>
      <c r="F396" s="16">
        <v>3.4034587322470449</v>
      </c>
      <c r="G396" s="16">
        <v>3.3884886691552292</v>
      </c>
      <c r="H396" s="16">
        <v>3.9214460585613349</v>
      </c>
      <c r="I396" s="16">
        <v>5.0549845201005841</v>
      </c>
      <c r="J396" s="16">
        <v>4.4442582094627765</v>
      </c>
      <c r="K396" s="16">
        <v>7.868217079079745</v>
      </c>
      <c r="L396" s="16">
        <v>8.8262343146034592</v>
      </c>
      <c r="M396" s="16">
        <v>7.6947989876588281</v>
      </c>
      <c r="N396" s="13">
        <v>5.5300605339288431</v>
      </c>
      <c r="O396" s="16">
        <v>6.1322761302706832</v>
      </c>
      <c r="P396" s="16">
        <v>5.8574662083902087</v>
      </c>
      <c r="Q396" s="16">
        <v>3.4034587322470449</v>
      </c>
      <c r="R396" s="16">
        <v>3.3884886691552292</v>
      </c>
      <c r="S396" s="16">
        <v>3.9214460585613349</v>
      </c>
      <c r="T396" s="16">
        <v>5.0549845201005841</v>
      </c>
      <c r="U396" s="16">
        <v>4.4442582094627765</v>
      </c>
      <c r="V396" s="16">
        <v>7.868217079079745</v>
      </c>
      <c r="W396" s="16">
        <v>8.8262343146034592</v>
      </c>
      <c r="X396" s="16">
        <v>7.6947989876588281</v>
      </c>
      <c r="Y396" s="13">
        <v>5.5300605339288431</v>
      </c>
    </row>
    <row r="397" spans="2:25" x14ac:dyDescent="0.25">
      <c r="B397" s="11">
        <v>394</v>
      </c>
      <c r="C397" s="13">
        <v>1698.9068016105277</v>
      </c>
      <c r="D397" s="16">
        <v>7.4643448900319616</v>
      </c>
      <c r="E397" s="16">
        <v>3.5490789161201919</v>
      </c>
      <c r="F397" s="16">
        <v>4.776532109217313</v>
      </c>
      <c r="G397" s="16">
        <v>5.7046201022730187</v>
      </c>
      <c r="H397" s="16">
        <v>4.9767418994481032</v>
      </c>
      <c r="I397" s="16">
        <v>9.1302929715028736</v>
      </c>
      <c r="J397" s="16">
        <v>4.6626228224507731</v>
      </c>
      <c r="K397" s="16">
        <v>3.1917256165268091</v>
      </c>
      <c r="L397" s="16">
        <v>6.1813310026616977</v>
      </c>
      <c r="M397" s="16">
        <v>2.5018714584768742</v>
      </c>
      <c r="N397" s="13">
        <v>2.1369782643765465</v>
      </c>
      <c r="O397" s="16">
        <v>7.4643448900319616</v>
      </c>
      <c r="P397" s="16">
        <v>3.5490789161201919</v>
      </c>
      <c r="Q397" s="16">
        <v>4.776532109217313</v>
      </c>
      <c r="R397" s="16">
        <v>5.7046201022730187</v>
      </c>
      <c r="S397" s="16">
        <v>4.9767418994481032</v>
      </c>
      <c r="T397" s="16">
        <v>9.1302929715028736</v>
      </c>
      <c r="U397" s="16">
        <v>4.6626228224507731</v>
      </c>
      <c r="V397" s="16">
        <v>3.1917256165268091</v>
      </c>
      <c r="W397" s="16">
        <v>6.1813310026616977</v>
      </c>
      <c r="X397" s="16">
        <v>2.5018714584768742</v>
      </c>
      <c r="Y397" s="13">
        <v>2.1369782643765465</v>
      </c>
    </row>
    <row r="398" spans="2:25" x14ac:dyDescent="0.25">
      <c r="B398" s="11">
        <v>395</v>
      </c>
      <c r="C398" s="13">
        <v>1765.777357658191</v>
      </c>
      <c r="D398" s="16">
        <v>1.4000653862884604</v>
      </c>
      <c r="E398" s="16">
        <v>3.0188416429608909</v>
      </c>
      <c r="F398" s="16">
        <v>7.9722610438273183</v>
      </c>
      <c r="G398" s="16">
        <v>5.9411992408152035</v>
      </c>
      <c r="H398" s="16">
        <v>5.1087588367936645</v>
      </c>
      <c r="I398" s="16">
        <v>3.8005474873999843</v>
      </c>
      <c r="J398" s="16">
        <v>8.8363660785861065</v>
      </c>
      <c r="K398" s="16">
        <v>4.1088087518352463</v>
      </c>
      <c r="L398" s="16">
        <v>4.0544697349977188</v>
      </c>
      <c r="M398" s="16">
        <v>6.4061706523409265</v>
      </c>
      <c r="N398" s="13">
        <v>7.7242015946922207</v>
      </c>
      <c r="O398" s="16">
        <v>1.4000653862884604</v>
      </c>
      <c r="P398" s="16">
        <v>3.0188416429608909</v>
      </c>
      <c r="Q398" s="16">
        <v>7.9722610438273183</v>
      </c>
      <c r="R398" s="16">
        <v>5.9411992408152035</v>
      </c>
      <c r="S398" s="16">
        <v>5.1087588367936645</v>
      </c>
      <c r="T398" s="16">
        <v>3.8005474873999843</v>
      </c>
      <c r="U398" s="16">
        <v>8.8363660785861065</v>
      </c>
      <c r="V398" s="16">
        <v>4.1088087518352463</v>
      </c>
      <c r="W398" s="16">
        <v>4.0544697349977188</v>
      </c>
      <c r="X398" s="16">
        <v>6.4061706523409265</v>
      </c>
      <c r="Y398" s="13">
        <v>7.7242015946922207</v>
      </c>
    </row>
    <row r="399" spans="2:25" x14ac:dyDescent="0.25">
      <c r="B399" s="11">
        <v>396</v>
      </c>
      <c r="C399" s="13">
        <v>1709.842225832977</v>
      </c>
      <c r="D399" s="16">
        <v>4.9492768795718947</v>
      </c>
      <c r="E399" s="16">
        <v>3.6870540462071268</v>
      </c>
      <c r="F399" s="16">
        <v>4.3988349029291243</v>
      </c>
      <c r="G399" s="16">
        <v>3.1700704188181508</v>
      </c>
      <c r="H399" s="16">
        <v>2.3662701393849983</v>
      </c>
      <c r="I399" s="16">
        <v>7.9443802462843607</v>
      </c>
      <c r="J399" s="16">
        <v>0.93296515952964043</v>
      </c>
      <c r="K399" s="16">
        <v>7.0090193664885962</v>
      </c>
      <c r="L399" s="16">
        <v>5.7762398759624904</v>
      </c>
      <c r="M399" s="16">
        <v>7.9083262204670639</v>
      </c>
      <c r="N399" s="13">
        <v>6.8528706925557392</v>
      </c>
      <c r="O399" s="16">
        <v>4.9492768795718947</v>
      </c>
      <c r="P399" s="16">
        <v>3.6870540462071268</v>
      </c>
      <c r="Q399" s="16">
        <v>4.3988349029291243</v>
      </c>
      <c r="R399" s="16">
        <v>3.1700704188181508</v>
      </c>
      <c r="S399" s="16">
        <v>2.3662701393849983</v>
      </c>
      <c r="T399" s="16">
        <v>7.9443802462843607</v>
      </c>
      <c r="U399" s="16">
        <v>0.93296515952964043</v>
      </c>
      <c r="V399" s="16">
        <v>7.0090193664885962</v>
      </c>
      <c r="W399" s="16">
        <v>5.7762398759624904</v>
      </c>
      <c r="X399" s="16">
        <v>7.9083262204670639</v>
      </c>
      <c r="Y399" s="13">
        <v>6.8528706925557392</v>
      </c>
    </row>
    <row r="400" spans="2:25" x14ac:dyDescent="0.25">
      <c r="B400" s="11">
        <v>397</v>
      </c>
      <c r="C400" s="13">
        <v>1753.9520131138695</v>
      </c>
      <c r="D400" s="16">
        <v>8.940500198642356</v>
      </c>
      <c r="E400" s="16">
        <v>4.4738500236554382</v>
      </c>
      <c r="F400" s="16">
        <v>7.2261977710908063</v>
      </c>
      <c r="G400" s="16">
        <v>4.9870894933703189</v>
      </c>
      <c r="H400" s="16">
        <v>4.8568907723682715</v>
      </c>
      <c r="I400" s="16">
        <v>5.2117725471071088</v>
      </c>
      <c r="J400" s="16">
        <v>4.7567634779752188</v>
      </c>
      <c r="K400" s="16">
        <v>3.1434165505002891</v>
      </c>
      <c r="L400" s="16">
        <v>3.3006866903383107</v>
      </c>
      <c r="M400" s="16">
        <v>4.7400925108397765</v>
      </c>
      <c r="N400" s="13">
        <v>5.9058170764554205</v>
      </c>
      <c r="O400" s="16">
        <v>8.940500198642356</v>
      </c>
      <c r="P400" s="16">
        <v>4.4738500236554382</v>
      </c>
      <c r="Q400" s="16">
        <v>7.2261977710908063</v>
      </c>
      <c r="R400" s="16">
        <v>4.9870894933703189</v>
      </c>
      <c r="S400" s="16">
        <v>4.8568907723682715</v>
      </c>
      <c r="T400" s="16">
        <v>5.2117725471071088</v>
      </c>
      <c r="U400" s="16">
        <v>4.7567634779752188</v>
      </c>
      <c r="V400" s="16">
        <v>3.1434165505002891</v>
      </c>
      <c r="W400" s="16">
        <v>3.3006866903383107</v>
      </c>
      <c r="X400" s="16">
        <v>4.7400925108397765</v>
      </c>
      <c r="Y400" s="13">
        <v>5.9058170764554205</v>
      </c>
    </row>
    <row r="401" spans="2:25" x14ac:dyDescent="0.25">
      <c r="B401" s="11">
        <v>398</v>
      </c>
      <c r="C401" s="13">
        <v>1746.738170649875</v>
      </c>
      <c r="D401" s="16">
        <v>4.1699530654791506</v>
      </c>
      <c r="E401" s="16">
        <v>4.6140882233624421</v>
      </c>
      <c r="F401" s="16">
        <v>8.3533987933165221</v>
      </c>
      <c r="G401" s="16">
        <v>3.5319452058482206</v>
      </c>
      <c r="H401" s="16">
        <v>3.425942860253997</v>
      </c>
      <c r="I401" s="16">
        <v>8.8074027055634954</v>
      </c>
      <c r="J401" s="16">
        <v>7.4901711508660247</v>
      </c>
      <c r="K401" s="16">
        <v>2.3155011384174036</v>
      </c>
      <c r="L401" s="16">
        <v>4.5590996086041518</v>
      </c>
      <c r="M401" s="16">
        <v>4.3953800689532709</v>
      </c>
      <c r="N401" s="13">
        <v>5.529517742080122</v>
      </c>
      <c r="O401" s="16">
        <v>4.1699530654791506</v>
      </c>
      <c r="P401" s="16">
        <v>4.6140882233624421</v>
      </c>
      <c r="Q401" s="16">
        <v>8.3533987933165221</v>
      </c>
      <c r="R401" s="16">
        <v>3.5319452058482206</v>
      </c>
      <c r="S401" s="16">
        <v>3.425942860253997</v>
      </c>
      <c r="T401" s="16">
        <v>8.8074027055634954</v>
      </c>
      <c r="U401" s="16">
        <v>7.4901711508660247</v>
      </c>
      <c r="V401" s="16">
        <v>2.3155011384174036</v>
      </c>
      <c r="W401" s="16">
        <v>4.5590996086041518</v>
      </c>
      <c r="X401" s="16">
        <v>4.3953800689532709</v>
      </c>
      <c r="Y401" s="13">
        <v>5.529517742080122</v>
      </c>
    </row>
    <row r="402" spans="2:25" x14ac:dyDescent="0.25">
      <c r="B402" s="11">
        <v>399</v>
      </c>
      <c r="C402" s="13">
        <v>1745.8555903731321</v>
      </c>
      <c r="D402" s="16">
        <v>5.8451622885822472</v>
      </c>
      <c r="E402" s="16">
        <v>5.6437065908041442</v>
      </c>
      <c r="F402" s="16">
        <v>4.4170772736960551</v>
      </c>
      <c r="G402" s="16">
        <v>2.9375062912296697</v>
      </c>
      <c r="H402" s="16">
        <v>3.6491921687670748</v>
      </c>
      <c r="I402" s="16">
        <v>8.0582870449601689</v>
      </c>
      <c r="J402" s="16">
        <v>5.2302549377145171</v>
      </c>
      <c r="K402" s="16">
        <v>3.5881177244443871</v>
      </c>
      <c r="L402" s="16">
        <v>5.358054612536721</v>
      </c>
      <c r="M402" s="16">
        <v>5.710825986819386</v>
      </c>
      <c r="N402" s="13">
        <v>6.5917664904362834</v>
      </c>
      <c r="O402" s="16">
        <v>5.8451622885822472</v>
      </c>
      <c r="P402" s="16">
        <v>5.6437065908041442</v>
      </c>
      <c r="Q402" s="16">
        <v>4.4170772736960551</v>
      </c>
      <c r="R402" s="16">
        <v>2.9375062912296697</v>
      </c>
      <c r="S402" s="16">
        <v>3.6491921687670748</v>
      </c>
      <c r="T402" s="16">
        <v>8.0582870449601689</v>
      </c>
      <c r="U402" s="16">
        <v>5.2302549377145171</v>
      </c>
      <c r="V402" s="16">
        <v>3.5881177244443871</v>
      </c>
      <c r="W402" s="16">
        <v>5.358054612536721</v>
      </c>
      <c r="X402" s="16">
        <v>5.710825986819386</v>
      </c>
      <c r="Y402" s="13">
        <v>6.5917664904362834</v>
      </c>
    </row>
    <row r="403" spans="2:25" x14ac:dyDescent="0.25">
      <c r="B403" s="11">
        <v>400</v>
      </c>
      <c r="C403" s="13">
        <v>1591.7519568046841</v>
      </c>
      <c r="D403" s="16">
        <v>7.9918703709252732</v>
      </c>
      <c r="E403" s="16">
        <v>4.7683972003472404</v>
      </c>
      <c r="F403" s="16">
        <v>0.97600376361388186</v>
      </c>
      <c r="G403" s="16">
        <v>5.3679759767767763</v>
      </c>
      <c r="H403" s="16">
        <v>5.5848463602208236</v>
      </c>
      <c r="I403" s="16">
        <v>3.2621442468202559</v>
      </c>
      <c r="J403" s="16">
        <v>1.7037911173993017</v>
      </c>
      <c r="K403" s="16">
        <v>5.9021558758459376</v>
      </c>
      <c r="L403" s="16">
        <v>6.1915901181625692</v>
      </c>
      <c r="M403" s="16">
        <v>5.1919579478638234</v>
      </c>
      <c r="N403" s="13">
        <v>0.57888350574863967</v>
      </c>
      <c r="O403" s="16">
        <v>7.9918703709252732</v>
      </c>
      <c r="P403" s="16">
        <v>4.7683972003472404</v>
      </c>
      <c r="Q403" s="16">
        <v>0.97600376361388186</v>
      </c>
      <c r="R403" s="16">
        <v>5.3679759767767763</v>
      </c>
      <c r="S403" s="16">
        <v>5.5848463602208236</v>
      </c>
      <c r="T403" s="16">
        <v>3.2621442468202559</v>
      </c>
      <c r="U403" s="16">
        <v>1.7037911173993017</v>
      </c>
      <c r="V403" s="16">
        <v>5.9021558758459376</v>
      </c>
      <c r="W403" s="16">
        <v>6.1915901181625692</v>
      </c>
      <c r="X403" s="16">
        <v>5.1919579478638234</v>
      </c>
      <c r="Y403" s="13">
        <v>0.57888350574863967</v>
      </c>
    </row>
    <row r="404" spans="2:25" x14ac:dyDescent="0.25">
      <c r="B404" s="11">
        <v>401</v>
      </c>
      <c r="C404" s="13">
        <v>1727.6397496311288</v>
      </c>
      <c r="D404" s="16">
        <v>5.7920977809312646</v>
      </c>
      <c r="E404" s="16">
        <v>3.8483258127681577</v>
      </c>
      <c r="F404" s="16">
        <v>7.8717737608602274</v>
      </c>
      <c r="G404" s="16">
        <v>2.9617703414605288</v>
      </c>
      <c r="H404" s="16">
        <v>4.9293803643933662</v>
      </c>
      <c r="I404" s="16">
        <v>5.964020071804871</v>
      </c>
      <c r="J404" s="16">
        <v>5.1080225332325062</v>
      </c>
      <c r="K404" s="16">
        <v>7.268875418201354</v>
      </c>
      <c r="L404" s="16">
        <v>2.9277388512992704</v>
      </c>
      <c r="M404" s="16">
        <v>2.9486612459012789</v>
      </c>
      <c r="N404" s="13">
        <v>6.3494650693329957</v>
      </c>
      <c r="O404" s="16">
        <v>5.7920977809312646</v>
      </c>
      <c r="P404" s="16">
        <v>3.8483258127681577</v>
      </c>
      <c r="Q404" s="16">
        <v>7.8717737608602274</v>
      </c>
      <c r="R404" s="16">
        <v>2.9617703414605288</v>
      </c>
      <c r="S404" s="16">
        <v>4.9293803643933662</v>
      </c>
      <c r="T404" s="16">
        <v>5.964020071804871</v>
      </c>
      <c r="U404" s="16">
        <v>5.1080225332325062</v>
      </c>
      <c r="V404" s="16">
        <v>7.268875418201354</v>
      </c>
      <c r="W404" s="16">
        <v>2.9277388512992704</v>
      </c>
      <c r="X404" s="16">
        <v>2.9486612459012789</v>
      </c>
      <c r="Y404" s="13">
        <v>6.3494650693329957</v>
      </c>
    </row>
    <row r="405" spans="2:25" x14ac:dyDescent="0.25">
      <c r="B405" s="11">
        <v>402</v>
      </c>
      <c r="C405" s="13">
        <v>1986.8282402964219</v>
      </c>
      <c r="D405" s="16">
        <v>6.8098107638032488</v>
      </c>
      <c r="E405" s="16">
        <v>7.8164041945862426</v>
      </c>
      <c r="F405" s="16">
        <v>5.7721654477955422</v>
      </c>
      <c r="G405" s="16">
        <v>5.9330430321382046</v>
      </c>
      <c r="H405" s="16">
        <v>5.9531042487865218</v>
      </c>
      <c r="I405" s="16">
        <v>7.2346434564503177</v>
      </c>
      <c r="J405" s="16">
        <v>5.4082554905465656</v>
      </c>
      <c r="K405" s="16">
        <v>6.4952049645636745</v>
      </c>
      <c r="L405" s="16">
        <v>5.6476896482312338</v>
      </c>
      <c r="M405" s="16">
        <v>6.2039377415118624</v>
      </c>
      <c r="N405" s="13">
        <v>7.3604506468183999</v>
      </c>
      <c r="O405" s="16">
        <v>6.8098107638032488</v>
      </c>
      <c r="P405" s="16">
        <v>7.8164041945862426</v>
      </c>
      <c r="Q405" s="16">
        <v>5.7721654477955422</v>
      </c>
      <c r="R405" s="16">
        <v>5.9330430321382046</v>
      </c>
      <c r="S405" s="16">
        <v>5.9531042487865218</v>
      </c>
      <c r="T405" s="16">
        <v>7.2346434564503177</v>
      </c>
      <c r="U405" s="16">
        <v>5.4082554905465656</v>
      </c>
      <c r="V405" s="16">
        <v>6.4952049645636745</v>
      </c>
      <c r="W405" s="16">
        <v>5.6476896482312338</v>
      </c>
      <c r="X405" s="16">
        <v>6.2039377415118624</v>
      </c>
      <c r="Y405" s="13">
        <v>7.3604506468183999</v>
      </c>
    </row>
    <row r="406" spans="2:25" x14ac:dyDescent="0.25">
      <c r="B406" s="11">
        <v>403</v>
      </c>
      <c r="C406" s="13">
        <v>1836.82086878819</v>
      </c>
      <c r="D406" s="16">
        <v>9.7637256776000179</v>
      </c>
      <c r="E406" s="16">
        <v>7.5606905487827776</v>
      </c>
      <c r="F406" s="16">
        <v>6.3119461451118664</v>
      </c>
      <c r="G406" s="16">
        <v>3.555306346435704</v>
      </c>
      <c r="H406" s="16">
        <v>8.1838756824306991</v>
      </c>
      <c r="I406" s="16">
        <v>5.5444766172272253</v>
      </c>
      <c r="J406" s="16">
        <v>5.7105541547846226</v>
      </c>
      <c r="K406" s="16">
        <v>4.9215754457808529</v>
      </c>
      <c r="L406" s="16">
        <v>2.2462749710074417</v>
      </c>
      <c r="M406" s="16">
        <v>3.8179338749926628</v>
      </c>
      <c r="N406" s="13">
        <v>4.890418110728282</v>
      </c>
      <c r="O406" s="16">
        <v>9.7637256776000179</v>
      </c>
      <c r="P406" s="16">
        <v>7.5606905487827776</v>
      </c>
      <c r="Q406" s="16">
        <v>6.3119461451118664</v>
      </c>
      <c r="R406" s="16">
        <v>3.555306346435704</v>
      </c>
      <c r="S406" s="16">
        <v>8.1838756824306991</v>
      </c>
      <c r="T406" s="16">
        <v>5.5444766172272253</v>
      </c>
      <c r="U406" s="16">
        <v>5.7105541547846226</v>
      </c>
      <c r="V406" s="16">
        <v>4.9215754457808529</v>
      </c>
      <c r="W406" s="16">
        <v>2.2462749710074417</v>
      </c>
      <c r="X406" s="16">
        <v>3.8179338749926628</v>
      </c>
      <c r="Y406" s="13">
        <v>4.890418110728282</v>
      </c>
    </row>
    <row r="407" spans="2:25" x14ac:dyDescent="0.25">
      <c r="B407" s="11">
        <v>404</v>
      </c>
      <c r="C407" s="13">
        <v>1638.4655677182066</v>
      </c>
      <c r="D407" s="16">
        <v>0.9010461542906274</v>
      </c>
      <c r="E407" s="16">
        <v>3.9780111414791657</v>
      </c>
      <c r="F407" s="16">
        <v>8.3536552477212371</v>
      </c>
      <c r="G407" s="16">
        <v>3.5506301431403897</v>
      </c>
      <c r="H407" s="16">
        <v>3.6807325163699498</v>
      </c>
      <c r="I407" s="16">
        <v>9.4595384910024727</v>
      </c>
      <c r="J407" s="16">
        <v>1.9327761950910043</v>
      </c>
      <c r="K407" s="16">
        <v>6.7187563209544177</v>
      </c>
      <c r="L407" s="16">
        <v>3.637836408659898</v>
      </c>
      <c r="M407" s="16">
        <v>2.3745464201442879</v>
      </c>
      <c r="N407" s="13">
        <v>6.028876611211083</v>
      </c>
      <c r="O407" s="16">
        <v>0.9010461542906274</v>
      </c>
      <c r="P407" s="16">
        <v>3.9780111414791657</v>
      </c>
      <c r="Q407" s="16">
        <v>8.3536552477212371</v>
      </c>
      <c r="R407" s="16">
        <v>3.5506301431403897</v>
      </c>
      <c r="S407" s="16">
        <v>3.6807325163699498</v>
      </c>
      <c r="T407" s="16">
        <v>9.4595384910024727</v>
      </c>
      <c r="U407" s="16">
        <v>1.9327761950910043</v>
      </c>
      <c r="V407" s="16">
        <v>6.7187563209544177</v>
      </c>
      <c r="W407" s="16">
        <v>3.637836408659898</v>
      </c>
      <c r="X407" s="16">
        <v>2.3745464201442879</v>
      </c>
      <c r="Y407" s="13">
        <v>6.028876611211083</v>
      </c>
    </row>
    <row r="408" spans="2:25" x14ac:dyDescent="0.25">
      <c r="B408" s="11">
        <v>405</v>
      </c>
      <c r="C408" s="13">
        <v>1611.457583555766</v>
      </c>
      <c r="D408" s="16">
        <v>6.1044898200803646</v>
      </c>
      <c r="E408" s="16">
        <v>3.1529267747577459</v>
      </c>
      <c r="F408" s="16">
        <v>5.1340700407432784</v>
      </c>
      <c r="G408" s="16">
        <v>1.62892693706742</v>
      </c>
      <c r="H408" s="16">
        <v>4.9648773930657164</v>
      </c>
      <c r="I408" s="16">
        <v>4.1317860880145769</v>
      </c>
      <c r="J408" s="16">
        <v>5.2574129368935889</v>
      </c>
      <c r="K408" s="16">
        <v>3.7626785694167517</v>
      </c>
      <c r="L408" s="16">
        <v>4.6510643974720489</v>
      </c>
      <c r="M408" s="16">
        <v>3.4646161410582792</v>
      </c>
      <c r="N408" s="13">
        <v>6.3709389214051644</v>
      </c>
      <c r="O408" s="16">
        <v>6.1044898200803646</v>
      </c>
      <c r="P408" s="16">
        <v>3.1529267747577459</v>
      </c>
      <c r="Q408" s="16">
        <v>5.1340700407432784</v>
      </c>
      <c r="R408" s="16">
        <v>1.62892693706742</v>
      </c>
      <c r="S408" s="16">
        <v>4.9648773930657164</v>
      </c>
      <c r="T408" s="16">
        <v>4.1317860880145769</v>
      </c>
      <c r="U408" s="16">
        <v>5.2574129368935889</v>
      </c>
      <c r="V408" s="16">
        <v>3.7626785694167517</v>
      </c>
      <c r="W408" s="16">
        <v>4.6510643974720489</v>
      </c>
      <c r="X408" s="16">
        <v>3.4646161410582792</v>
      </c>
      <c r="Y408" s="13">
        <v>6.3709389214051644</v>
      </c>
    </row>
    <row r="409" spans="2:25" x14ac:dyDescent="0.25">
      <c r="B409" s="11">
        <v>406</v>
      </c>
      <c r="C409" s="13">
        <v>1732.1102207544873</v>
      </c>
      <c r="D409" s="16">
        <v>5.4233829128488376</v>
      </c>
      <c r="E409" s="16">
        <v>8.7082036125287061</v>
      </c>
      <c r="F409" s="16">
        <v>5.0127303259090459</v>
      </c>
      <c r="G409" s="16">
        <v>7.0379841127066172</v>
      </c>
      <c r="H409" s="16">
        <v>1.2409351504034456</v>
      </c>
      <c r="I409" s="16">
        <v>8.2717525807838168</v>
      </c>
      <c r="J409" s="16">
        <v>6.1860293538315094</v>
      </c>
      <c r="K409" s="16">
        <v>2.2208523903116735</v>
      </c>
      <c r="L409" s="16">
        <v>4.5695968548544181</v>
      </c>
      <c r="M409" s="16">
        <v>4.8909814384935091</v>
      </c>
      <c r="N409" s="13">
        <v>2.8043623072572235</v>
      </c>
      <c r="O409" s="16">
        <v>5.4233829128488376</v>
      </c>
      <c r="P409" s="16">
        <v>8.7082036125287061</v>
      </c>
      <c r="Q409" s="16">
        <v>5.0127303259090459</v>
      </c>
      <c r="R409" s="16">
        <v>7.0379841127066172</v>
      </c>
      <c r="S409" s="16">
        <v>1.2409351504034456</v>
      </c>
      <c r="T409" s="16">
        <v>8.2717525807838168</v>
      </c>
      <c r="U409" s="16">
        <v>6.1860293538315094</v>
      </c>
      <c r="V409" s="16">
        <v>2.2208523903116735</v>
      </c>
      <c r="W409" s="16">
        <v>4.5695968548544181</v>
      </c>
      <c r="X409" s="16">
        <v>4.8909814384935091</v>
      </c>
      <c r="Y409" s="13">
        <v>2.8043623072572235</v>
      </c>
    </row>
    <row r="410" spans="2:25" x14ac:dyDescent="0.25">
      <c r="B410" s="11">
        <v>407</v>
      </c>
      <c r="C410" s="13">
        <v>1837.2107939641883</v>
      </c>
      <c r="D410" s="16">
        <v>3.6083727117509823</v>
      </c>
      <c r="E410" s="16">
        <v>4.8125813793197034</v>
      </c>
      <c r="F410" s="16">
        <v>7.6602047131070723</v>
      </c>
      <c r="G410" s="16">
        <v>6.5809332082415279</v>
      </c>
      <c r="H410" s="16">
        <v>5.4531678847948379</v>
      </c>
      <c r="I410" s="16">
        <v>-0.18701448251736252</v>
      </c>
      <c r="J410" s="16">
        <v>5.481767513496969</v>
      </c>
      <c r="K410" s="16">
        <v>9.3680714538297849</v>
      </c>
      <c r="L410" s="16">
        <v>5.4321109953462781</v>
      </c>
      <c r="M410" s="16">
        <v>6.2864378937863092</v>
      </c>
      <c r="N410" s="13">
        <v>8.1153976004700823</v>
      </c>
      <c r="O410" s="16">
        <v>3.6083727117509823</v>
      </c>
      <c r="P410" s="16">
        <v>4.8125813793197034</v>
      </c>
      <c r="Q410" s="16">
        <v>7.6602047131070723</v>
      </c>
      <c r="R410" s="16">
        <v>6.5809332082415279</v>
      </c>
      <c r="S410" s="16">
        <v>5.4531678847948379</v>
      </c>
      <c r="T410" s="16">
        <v>-0.18701448251736252</v>
      </c>
      <c r="U410" s="16">
        <v>5.481767513496969</v>
      </c>
      <c r="V410" s="16">
        <v>9.3680714538297849</v>
      </c>
      <c r="W410" s="16">
        <v>5.4321109953462781</v>
      </c>
      <c r="X410" s="16">
        <v>6.2864378937863092</v>
      </c>
      <c r="Y410" s="13">
        <v>8.1153976004700823</v>
      </c>
    </row>
    <row r="411" spans="2:25" x14ac:dyDescent="0.25">
      <c r="B411" s="11">
        <v>408</v>
      </c>
      <c r="C411" s="13">
        <v>1701.0469691252663</v>
      </c>
      <c r="D411" s="16">
        <v>5.1412956927169553</v>
      </c>
      <c r="E411" s="16">
        <v>0.61220469155366697</v>
      </c>
      <c r="F411" s="16">
        <v>5.4342244928520085</v>
      </c>
      <c r="G411" s="16">
        <v>7.4230372628050878</v>
      </c>
      <c r="H411" s="16">
        <v>2.5643616565167124</v>
      </c>
      <c r="I411" s="16">
        <v>7.4446038768925042</v>
      </c>
      <c r="J411" s="16">
        <v>4.630555190208649</v>
      </c>
      <c r="K411" s="16">
        <v>3.028051583563399</v>
      </c>
      <c r="L411" s="16">
        <v>6.1351633153803888</v>
      </c>
      <c r="M411" s="16">
        <v>8.3893869047930494</v>
      </c>
      <c r="N411" s="13">
        <v>3.6594870240107618</v>
      </c>
      <c r="O411" s="16">
        <v>5.1412956927169553</v>
      </c>
      <c r="P411" s="16">
        <v>0.61220469155366697</v>
      </c>
      <c r="Q411" s="16">
        <v>5.4342244928520085</v>
      </c>
      <c r="R411" s="16">
        <v>7.4230372628050878</v>
      </c>
      <c r="S411" s="16">
        <v>2.5643616565167124</v>
      </c>
      <c r="T411" s="16">
        <v>7.4446038768925042</v>
      </c>
      <c r="U411" s="16">
        <v>4.630555190208649</v>
      </c>
      <c r="V411" s="16">
        <v>3.028051583563399</v>
      </c>
      <c r="W411" s="16">
        <v>6.1351633153803888</v>
      </c>
      <c r="X411" s="16">
        <v>8.3893869047930494</v>
      </c>
      <c r="Y411" s="13">
        <v>3.6594870240107618</v>
      </c>
    </row>
    <row r="412" spans="2:25" x14ac:dyDescent="0.25">
      <c r="B412" s="11">
        <v>409</v>
      </c>
      <c r="C412" s="13">
        <v>1767.670646142064</v>
      </c>
      <c r="D412" s="16">
        <v>6.2634404686455447</v>
      </c>
      <c r="E412" s="16">
        <v>3.6914402593158577</v>
      </c>
      <c r="F412" s="16">
        <v>8.961817039609997</v>
      </c>
      <c r="G412" s="16">
        <v>3.3123801514525804</v>
      </c>
      <c r="H412" s="16">
        <v>4.8511330495120966</v>
      </c>
      <c r="I412" s="16">
        <v>6.9021454923291783</v>
      </c>
      <c r="J412" s="16">
        <v>7.87452272106961</v>
      </c>
      <c r="K412" s="16">
        <v>3.0736999645758187</v>
      </c>
      <c r="L412" s="16">
        <v>5.0013749723535046</v>
      </c>
      <c r="M412" s="16">
        <v>5.1047437073394768</v>
      </c>
      <c r="N412" s="13">
        <v>3.3811110158252551</v>
      </c>
      <c r="O412" s="16">
        <v>6.2634404686455447</v>
      </c>
      <c r="P412" s="16">
        <v>3.6914402593158577</v>
      </c>
      <c r="Q412" s="16">
        <v>8.961817039609997</v>
      </c>
      <c r="R412" s="16">
        <v>3.3123801514525804</v>
      </c>
      <c r="S412" s="16">
        <v>4.8511330495120966</v>
      </c>
      <c r="T412" s="16">
        <v>6.9021454923291783</v>
      </c>
      <c r="U412" s="16">
        <v>7.87452272106961</v>
      </c>
      <c r="V412" s="16">
        <v>3.0736999645758187</v>
      </c>
      <c r="W412" s="16">
        <v>5.0013749723535046</v>
      </c>
      <c r="X412" s="16">
        <v>5.1047437073394768</v>
      </c>
      <c r="Y412" s="13">
        <v>3.3811110158252551</v>
      </c>
    </row>
    <row r="413" spans="2:25" x14ac:dyDescent="0.25">
      <c r="B413" s="11">
        <v>410</v>
      </c>
      <c r="C413" s="13">
        <v>1637.9090076325322</v>
      </c>
      <c r="D413" s="16">
        <v>6.3229455896854354</v>
      </c>
      <c r="E413" s="16">
        <v>3.4491685939788956</v>
      </c>
      <c r="F413" s="16">
        <v>2.9951167374800813</v>
      </c>
      <c r="G413" s="16">
        <v>4.3456307177411633</v>
      </c>
      <c r="H413" s="16">
        <v>3.5073183480814318</v>
      </c>
      <c r="I413" s="16">
        <v>5.0455696587640277</v>
      </c>
      <c r="J413" s="16">
        <v>5.5641142069473872</v>
      </c>
      <c r="K413" s="16">
        <v>5.8534174257219007</v>
      </c>
      <c r="L413" s="16">
        <v>4.0442521386672841</v>
      </c>
      <c r="M413" s="16">
        <v>2.3458979501886636</v>
      </c>
      <c r="N413" s="13">
        <v>6.8619946376417484</v>
      </c>
      <c r="O413" s="16">
        <v>6.3229455896854354</v>
      </c>
      <c r="P413" s="16">
        <v>3.4491685939788956</v>
      </c>
      <c r="Q413" s="16">
        <v>2.9951167374800813</v>
      </c>
      <c r="R413" s="16">
        <v>4.3456307177411633</v>
      </c>
      <c r="S413" s="16">
        <v>3.5073183480814318</v>
      </c>
      <c r="T413" s="16">
        <v>5.0455696587640277</v>
      </c>
      <c r="U413" s="16">
        <v>5.5641142069473872</v>
      </c>
      <c r="V413" s="16">
        <v>5.8534174257219007</v>
      </c>
      <c r="W413" s="16">
        <v>4.0442521386672841</v>
      </c>
      <c r="X413" s="16">
        <v>2.3458979501886636</v>
      </c>
      <c r="Y413" s="13">
        <v>6.8619946376417484</v>
      </c>
    </row>
    <row r="414" spans="2:25" x14ac:dyDescent="0.25">
      <c r="B414" s="11">
        <v>411</v>
      </c>
      <c r="C414" s="13">
        <v>1823.2311708174432</v>
      </c>
      <c r="D414" s="16">
        <v>9.0492837433601245</v>
      </c>
      <c r="E414" s="16">
        <v>6.4067572159144088</v>
      </c>
      <c r="F414" s="16">
        <v>1.876706435785481</v>
      </c>
      <c r="G414" s="16">
        <v>5.4930706826903295</v>
      </c>
      <c r="H414" s="16">
        <v>4.3172220041444227</v>
      </c>
      <c r="I414" s="16">
        <v>9.3908216916984522</v>
      </c>
      <c r="J414" s="16">
        <v>3.5077094855162256</v>
      </c>
      <c r="K414" s="16">
        <v>4.5965570449575583</v>
      </c>
      <c r="L414" s="16">
        <v>6.3729261600738063</v>
      </c>
      <c r="M414" s="16">
        <v>6.195572766557123</v>
      </c>
      <c r="N414" s="13">
        <v>4.5257550162299731</v>
      </c>
      <c r="O414" s="16">
        <v>9.0492837433601245</v>
      </c>
      <c r="P414" s="16">
        <v>6.4067572159144088</v>
      </c>
      <c r="Q414" s="16">
        <v>1.876706435785481</v>
      </c>
      <c r="R414" s="16">
        <v>5.4930706826903295</v>
      </c>
      <c r="S414" s="16">
        <v>4.3172220041444227</v>
      </c>
      <c r="T414" s="16">
        <v>9.3908216916984522</v>
      </c>
      <c r="U414" s="16">
        <v>3.5077094855162256</v>
      </c>
      <c r="V414" s="16">
        <v>4.5965570449575583</v>
      </c>
      <c r="W414" s="16">
        <v>6.3729261600738063</v>
      </c>
      <c r="X414" s="16">
        <v>6.195572766557123</v>
      </c>
      <c r="Y414" s="13">
        <v>4.5257550162299731</v>
      </c>
    </row>
    <row r="415" spans="2:25" x14ac:dyDescent="0.25">
      <c r="B415" s="11">
        <v>412</v>
      </c>
      <c r="C415" s="13">
        <v>1614.3618812984646</v>
      </c>
      <c r="D415" s="16">
        <v>7.2753284368730942</v>
      </c>
      <c r="E415" s="16">
        <v>5.8029609374959037</v>
      </c>
      <c r="F415" s="16">
        <v>2.7475181133864623</v>
      </c>
      <c r="G415" s="16">
        <v>4.8424217207777938</v>
      </c>
      <c r="H415" s="16">
        <v>3.8521603148611545</v>
      </c>
      <c r="I415" s="16">
        <v>6.0145295836652162</v>
      </c>
      <c r="J415" s="16">
        <v>7.4783598266712854</v>
      </c>
      <c r="K415" s="16">
        <v>1.1708595812063081</v>
      </c>
      <c r="L415" s="16">
        <v>3.7909519235427744</v>
      </c>
      <c r="M415" s="16">
        <v>2.7844244722492784</v>
      </c>
      <c r="N415" s="13">
        <v>3.1543557256282595</v>
      </c>
      <c r="O415" s="16">
        <v>7.2753284368730942</v>
      </c>
      <c r="P415" s="16">
        <v>5.8029609374959037</v>
      </c>
      <c r="Q415" s="16">
        <v>2.7475181133864623</v>
      </c>
      <c r="R415" s="16">
        <v>4.8424217207777938</v>
      </c>
      <c r="S415" s="16">
        <v>3.8521603148611545</v>
      </c>
      <c r="T415" s="16">
        <v>6.0145295836652162</v>
      </c>
      <c r="U415" s="16">
        <v>7.4783598266712854</v>
      </c>
      <c r="V415" s="16">
        <v>1.1708595812063081</v>
      </c>
      <c r="W415" s="16">
        <v>3.7909519235427744</v>
      </c>
      <c r="X415" s="16">
        <v>2.7844244722492784</v>
      </c>
      <c r="Y415" s="13">
        <v>3.1543557256282595</v>
      </c>
    </row>
    <row r="416" spans="2:25" x14ac:dyDescent="0.25">
      <c r="B416" s="11">
        <v>413</v>
      </c>
      <c r="C416" s="13">
        <v>1625.6420045833891</v>
      </c>
      <c r="D416" s="16">
        <v>2.1994813953649257</v>
      </c>
      <c r="E416" s="16">
        <v>5.6468251137913299</v>
      </c>
      <c r="F416" s="16">
        <v>2.4225266930912266</v>
      </c>
      <c r="G416" s="16">
        <v>4.1862050181745012</v>
      </c>
      <c r="H416" s="16">
        <v>5.9060591883847335</v>
      </c>
      <c r="I416" s="16">
        <v>7.8650234364776272</v>
      </c>
      <c r="J416" s="16">
        <v>6.3000848614660736</v>
      </c>
      <c r="K416" s="16">
        <v>2.3308458099494103</v>
      </c>
      <c r="L416" s="16">
        <v>4.7893454483663778</v>
      </c>
      <c r="M416" s="16">
        <v>2.878365808257628</v>
      </c>
      <c r="N416" s="13">
        <v>5.0916451357552619</v>
      </c>
      <c r="O416" s="16">
        <v>2.1994813953649257</v>
      </c>
      <c r="P416" s="16">
        <v>5.6468251137913299</v>
      </c>
      <c r="Q416" s="16">
        <v>2.4225266930912266</v>
      </c>
      <c r="R416" s="16">
        <v>4.1862050181745012</v>
      </c>
      <c r="S416" s="16">
        <v>5.9060591883847335</v>
      </c>
      <c r="T416" s="16">
        <v>7.8650234364776272</v>
      </c>
      <c r="U416" s="16">
        <v>6.3000848614660736</v>
      </c>
      <c r="V416" s="16">
        <v>2.3308458099494103</v>
      </c>
      <c r="W416" s="16">
        <v>4.7893454483663778</v>
      </c>
      <c r="X416" s="16">
        <v>2.878365808257628</v>
      </c>
      <c r="Y416" s="13">
        <v>5.0916451357552619</v>
      </c>
    </row>
    <row r="417" spans="2:25" x14ac:dyDescent="0.25">
      <c r="B417" s="11">
        <v>414</v>
      </c>
      <c r="C417" s="13">
        <v>1726.4072158168258</v>
      </c>
      <c r="D417" s="16">
        <v>6.1258553664479907</v>
      </c>
      <c r="E417" s="16">
        <v>5.1260147126963345</v>
      </c>
      <c r="F417" s="16">
        <v>3.929310005276474</v>
      </c>
      <c r="G417" s="16">
        <v>5.9480622437810151</v>
      </c>
      <c r="H417" s="16">
        <v>7.8682714988771405</v>
      </c>
      <c r="I417" s="16">
        <v>6.3079747458533788</v>
      </c>
      <c r="J417" s="16">
        <v>1.5453943745844803</v>
      </c>
      <c r="K417" s="16">
        <v>6.1069781696356262</v>
      </c>
      <c r="L417" s="16">
        <v>5.1888461350112545</v>
      </c>
      <c r="M417" s="16">
        <v>4.3481241307255303</v>
      </c>
      <c r="N417" s="13">
        <v>3.3950226111981148</v>
      </c>
      <c r="O417" s="16">
        <v>6.1258553664479907</v>
      </c>
      <c r="P417" s="16">
        <v>5.1260147126963345</v>
      </c>
      <c r="Q417" s="16">
        <v>3.929310005276474</v>
      </c>
      <c r="R417" s="16">
        <v>5.9480622437810151</v>
      </c>
      <c r="S417" s="16">
        <v>7.8682714988771405</v>
      </c>
      <c r="T417" s="16">
        <v>6.3079747458533788</v>
      </c>
      <c r="U417" s="16">
        <v>1.5453943745844803</v>
      </c>
      <c r="V417" s="16">
        <v>6.1069781696356262</v>
      </c>
      <c r="W417" s="16">
        <v>5.1888461350112545</v>
      </c>
      <c r="X417" s="16">
        <v>4.3481241307255303</v>
      </c>
      <c r="Y417" s="13">
        <v>3.3950226111981148</v>
      </c>
    </row>
    <row r="418" spans="2:25" x14ac:dyDescent="0.25">
      <c r="B418" s="11">
        <v>415</v>
      </c>
      <c r="C418" s="13">
        <v>1479.6050986058792</v>
      </c>
      <c r="D418" s="16">
        <v>1.1482560614738246</v>
      </c>
      <c r="E418" s="16">
        <v>2.8284074402441588</v>
      </c>
      <c r="F418" s="16">
        <v>4.7405148219188114</v>
      </c>
      <c r="G418" s="16">
        <v>4.873419928873548</v>
      </c>
      <c r="H418" s="16">
        <v>0.68473762216536294</v>
      </c>
      <c r="I418" s="16">
        <v>5.5010872413523533</v>
      </c>
      <c r="J418" s="16">
        <v>2.7443363460278092</v>
      </c>
      <c r="K418" s="16">
        <v>3.7458789979401028</v>
      </c>
      <c r="L418" s="16">
        <v>5.4499272907981</v>
      </c>
      <c r="M418" s="16">
        <v>3.7408156513217565</v>
      </c>
      <c r="N418" s="13">
        <v>4.3243874665050139</v>
      </c>
      <c r="O418" s="16">
        <v>1.1482560614738246</v>
      </c>
      <c r="P418" s="16">
        <v>2.8284074402441588</v>
      </c>
      <c r="Q418" s="16">
        <v>4.7405148219188114</v>
      </c>
      <c r="R418" s="16">
        <v>4.873419928873548</v>
      </c>
      <c r="S418" s="16">
        <v>0.68473762216536294</v>
      </c>
      <c r="T418" s="16">
        <v>5.5010872413523533</v>
      </c>
      <c r="U418" s="16">
        <v>2.7443363460278092</v>
      </c>
      <c r="V418" s="16">
        <v>3.7458789979401028</v>
      </c>
      <c r="W418" s="16">
        <v>5.4499272907981</v>
      </c>
      <c r="X418" s="16">
        <v>3.7408156513217565</v>
      </c>
      <c r="Y418" s="13">
        <v>4.3243874665050139</v>
      </c>
    </row>
    <row r="419" spans="2:25" x14ac:dyDescent="0.25">
      <c r="B419" s="11">
        <v>416</v>
      </c>
      <c r="C419" s="13">
        <v>1667.8325429672348</v>
      </c>
      <c r="D419" s="16">
        <v>5.8056089962702941</v>
      </c>
      <c r="E419" s="16">
        <v>3.2161121652859821</v>
      </c>
      <c r="F419" s="16">
        <v>3.5820555242018361</v>
      </c>
      <c r="G419" s="16">
        <v>7.4959212414323453</v>
      </c>
      <c r="H419" s="16">
        <v>7.0992353584311108</v>
      </c>
      <c r="I419" s="16">
        <v>6.1940591664981195</v>
      </c>
      <c r="J419" s="16">
        <v>1.9490054249845148</v>
      </c>
      <c r="K419" s="16">
        <v>3.586508624942943</v>
      </c>
      <c r="L419" s="16">
        <v>4.1917299537424331</v>
      </c>
      <c r="M419" s="16">
        <v>4.7490137679754501</v>
      </c>
      <c r="N419" s="13">
        <v>4.4000501962495093</v>
      </c>
      <c r="O419" s="16">
        <v>5.8056089962702941</v>
      </c>
      <c r="P419" s="16">
        <v>3.2161121652859821</v>
      </c>
      <c r="Q419" s="16">
        <v>3.5820555242018361</v>
      </c>
      <c r="R419" s="16">
        <v>7.4959212414323453</v>
      </c>
      <c r="S419" s="16">
        <v>7.0992353584311108</v>
      </c>
      <c r="T419" s="16">
        <v>6.1940591664981195</v>
      </c>
      <c r="U419" s="16">
        <v>1.9490054249845148</v>
      </c>
      <c r="V419" s="16">
        <v>3.586508624942943</v>
      </c>
      <c r="W419" s="16">
        <v>4.1917299537424331</v>
      </c>
      <c r="X419" s="16">
        <v>4.7490137679754501</v>
      </c>
      <c r="Y419" s="13">
        <v>4.4000501962495093</v>
      </c>
    </row>
    <row r="420" spans="2:25" x14ac:dyDescent="0.25">
      <c r="B420" s="11">
        <v>417</v>
      </c>
      <c r="C420" s="13">
        <v>1814.9759507904078</v>
      </c>
      <c r="D420" s="16">
        <v>3.2167120233893511</v>
      </c>
      <c r="E420" s="16">
        <v>5.7931156237504826</v>
      </c>
      <c r="F420" s="16">
        <v>3.4390710624212413</v>
      </c>
      <c r="G420" s="16">
        <v>5.1462159035251451</v>
      </c>
      <c r="H420" s="16">
        <v>7.6595409154076712</v>
      </c>
      <c r="I420" s="16">
        <v>5.7468564821049579</v>
      </c>
      <c r="J420" s="16">
        <v>4.4154602640458158</v>
      </c>
      <c r="K420" s="16">
        <v>5.95357498612284</v>
      </c>
      <c r="L420" s="16">
        <v>5.3660699641049554</v>
      </c>
      <c r="M420" s="16">
        <v>8.4374344356013271</v>
      </c>
      <c r="N420" s="13">
        <v>5.9599379851132346</v>
      </c>
      <c r="O420" s="16">
        <v>3.2167120233893511</v>
      </c>
      <c r="P420" s="16">
        <v>5.7931156237504826</v>
      </c>
      <c r="Q420" s="16">
        <v>3.4390710624212413</v>
      </c>
      <c r="R420" s="16">
        <v>5.1462159035251451</v>
      </c>
      <c r="S420" s="16">
        <v>7.6595409154076712</v>
      </c>
      <c r="T420" s="16">
        <v>5.7468564821049579</v>
      </c>
      <c r="U420" s="16">
        <v>4.4154602640458158</v>
      </c>
      <c r="V420" s="16">
        <v>5.95357498612284</v>
      </c>
      <c r="W420" s="16">
        <v>5.3660699641049554</v>
      </c>
      <c r="X420" s="16">
        <v>8.4374344356013271</v>
      </c>
      <c r="Y420" s="13">
        <v>5.9599379851132346</v>
      </c>
    </row>
    <row r="421" spans="2:25" x14ac:dyDescent="0.25">
      <c r="B421" s="11">
        <v>418</v>
      </c>
      <c r="C421" s="13">
        <v>1741.0242291200229</v>
      </c>
      <c r="D421" s="16">
        <v>3.8785211529190642</v>
      </c>
      <c r="E421" s="16">
        <v>7.4583912149007059</v>
      </c>
      <c r="F421" s="16">
        <v>7.7042400713437615</v>
      </c>
      <c r="G421" s="16">
        <v>3.354991381481585</v>
      </c>
      <c r="H421" s="16">
        <v>5.4115056860622648</v>
      </c>
      <c r="I421" s="16">
        <v>4.1177259793261403</v>
      </c>
      <c r="J421" s="16">
        <v>4.8957567369362147</v>
      </c>
      <c r="K421" s="16">
        <v>3.5098750133618131</v>
      </c>
      <c r="L421" s="16">
        <v>8.3407431924970439</v>
      </c>
      <c r="M421" s="16">
        <v>5.4625064917728059</v>
      </c>
      <c r="N421" s="13">
        <v>2.6760390759302073</v>
      </c>
      <c r="O421" s="16">
        <v>3.8785211529190642</v>
      </c>
      <c r="P421" s="16">
        <v>7.4583912149007059</v>
      </c>
      <c r="Q421" s="16">
        <v>7.7042400713437615</v>
      </c>
      <c r="R421" s="16">
        <v>3.354991381481585</v>
      </c>
      <c r="S421" s="16">
        <v>5.4115056860622648</v>
      </c>
      <c r="T421" s="16">
        <v>4.1177259793261403</v>
      </c>
      <c r="U421" s="16">
        <v>4.8957567369362147</v>
      </c>
      <c r="V421" s="16">
        <v>3.5098750133618131</v>
      </c>
      <c r="W421" s="16">
        <v>8.3407431924970439</v>
      </c>
      <c r="X421" s="16">
        <v>5.4625064917728059</v>
      </c>
      <c r="Y421" s="13">
        <v>2.6760390759302073</v>
      </c>
    </row>
    <row r="422" spans="2:25" x14ac:dyDescent="0.25">
      <c r="B422" s="11">
        <v>419</v>
      </c>
      <c r="C422" s="13">
        <v>1646.4508172950341</v>
      </c>
      <c r="D422" s="16">
        <v>5.1146658873572868</v>
      </c>
      <c r="E422" s="16">
        <v>6.6023284037909375</v>
      </c>
      <c r="F422" s="16">
        <v>6.3316633493104222</v>
      </c>
      <c r="G422" s="16">
        <v>1.0050849963327582</v>
      </c>
      <c r="H422" s="16">
        <v>3.4013472269367635</v>
      </c>
      <c r="I422" s="16">
        <v>4.7403994878434057</v>
      </c>
      <c r="J422" s="16">
        <v>4.102810102916866</v>
      </c>
      <c r="K422" s="16">
        <v>4.8878254982846023</v>
      </c>
      <c r="L422" s="16">
        <v>6.6340197253973567</v>
      </c>
      <c r="M422" s="16">
        <v>3.7524086884438344</v>
      </c>
      <c r="N422" s="13">
        <v>4.3344952122707667</v>
      </c>
      <c r="O422" s="16">
        <v>5.1146658873572868</v>
      </c>
      <c r="P422" s="16">
        <v>6.6023284037909375</v>
      </c>
      <c r="Q422" s="16">
        <v>6.3316633493104222</v>
      </c>
      <c r="R422" s="16">
        <v>1.0050849963327582</v>
      </c>
      <c r="S422" s="16">
        <v>3.4013472269367635</v>
      </c>
      <c r="T422" s="16">
        <v>4.7403994878434057</v>
      </c>
      <c r="U422" s="16">
        <v>4.102810102916866</v>
      </c>
      <c r="V422" s="16">
        <v>4.8878254982846023</v>
      </c>
      <c r="W422" s="16">
        <v>6.6340197253973567</v>
      </c>
      <c r="X422" s="16">
        <v>3.7524086884438344</v>
      </c>
      <c r="Y422" s="13">
        <v>4.3344952122707667</v>
      </c>
    </row>
    <row r="423" spans="2:25" x14ac:dyDescent="0.25">
      <c r="B423" s="11">
        <v>420</v>
      </c>
      <c r="C423" s="13">
        <v>1877.782937257901</v>
      </c>
      <c r="D423" s="16">
        <v>5.9279246491155879</v>
      </c>
      <c r="E423" s="16">
        <v>5.1611629546226547</v>
      </c>
      <c r="F423" s="16">
        <v>5.2539367822799603</v>
      </c>
      <c r="G423" s="16">
        <v>7.6039762515267011</v>
      </c>
      <c r="H423" s="16">
        <v>4.4927706400110452</v>
      </c>
      <c r="I423" s="16">
        <v>6.0795219271851817</v>
      </c>
      <c r="J423" s="16">
        <v>2.9515644407486219</v>
      </c>
      <c r="K423" s="16">
        <v>4.6534700039605417</v>
      </c>
      <c r="L423" s="16">
        <v>7.3139269174196153</v>
      </c>
      <c r="M423" s="16">
        <v>7.7318882144137939</v>
      </c>
      <c r="N423" s="13">
        <v>7.5585824913810704</v>
      </c>
      <c r="O423" s="16">
        <v>5.9279246491155879</v>
      </c>
      <c r="P423" s="16">
        <v>5.1611629546226547</v>
      </c>
      <c r="Q423" s="16">
        <v>5.2539367822799603</v>
      </c>
      <c r="R423" s="16">
        <v>7.6039762515267011</v>
      </c>
      <c r="S423" s="16">
        <v>4.4927706400110452</v>
      </c>
      <c r="T423" s="16">
        <v>6.0795219271851817</v>
      </c>
      <c r="U423" s="16">
        <v>2.9515644407486219</v>
      </c>
      <c r="V423" s="16">
        <v>4.6534700039605417</v>
      </c>
      <c r="W423" s="16">
        <v>7.3139269174196153</v>
      </c>
      <c r="X423" s="16">
        <v>7.7318882144137939</v>
      </c>
      <c r="Y423" s="13">
        <v>7.5585824913810704</v>
      </c>
    </row>
    <row r="424" spans="2:25" x14ac:dyDescent="0.25">
      <c r="B424" s="11">
        <v>421</v>
      </c>
      <c r="C424" s="13">
        <v>1587.315492954388</v>
      </c>
      <c r="D424" s="16">
        <v>2.1961912217717159</v>
      </c>
      <c r="E424" s="16">
        <v>3.4006033193144645</v>
      </c>
      <c r="F424" s="16">
        <v>5.7407668968792951</v>
      </c>
      <c r="G424" s="16">
        <v>0.25824261855487674</v>
      </c>
      <c r="H424" s="16">
        <v>9.7867239077153663</v>
      </c>
      <c r="I424" s="16">
        <v>7.3260001038408831</v>
      </c>
      <c r="J424" s="16">
        <v>4.5313455347232878</v>
      </c>
      <c r="K424" s="16">
        <v>3.3467027717200581</v>
      </c>
      <c r="L424" s="16">
        <v>0.95939559535961383</v>
      </c>
      <c r="M424" s="16">
        <v>6.5945633625089215</v>
      </c>
      <c r="N424" s="13">
        <v>3.2048556508410035</v>
      </c>
      <c r="O424" s="16">
        <v>2.1961912217717159</v>
      </c>
      <c r="P424" s="16">
        <v>3.4006033193144645</v>
      </c>
      <c r="Q424" s="16">
        <v>5.7407668968792951</v>
      </c>
      <c r="R424" s="16">
        <v>0.25824261855487674</v>
      </c>
      <c r="S424" s="16">
        <v>9.7867239077153663</v>
      </c>
      <c r="T424" s="16">
        <v>7.3260001038408831</v>
      </c>
      <c r="U424" s="16">
        <v>4.5313455347232878</v>
      </c>
      <c r="V424" s="16">
        <v>3.3467027717200581</v>
      </c>
      <c r="W424" s="16">
        <v>0.95939559535961383</v>
      </c>
      <c r="X424" s="16">
        <v>6.5945633625089215</v>
      </c>
      <c r="Y424" s="13">
        <v>3.2048556508410035</v>
      </c>
    </row>
    <row r="425" spans="2:25" x14ac:dyDescent="0.25">
      <c r="B425" s="11">
        <v>422</v>
      </c>
      <c r="C425" s="13">
        <v>1630.8470333629243</v>
      </c>
      <c r="D425" s="16">
        <v>5.0448862781326111</v>
      </c>
      <c r="E425" s="16">
        <v>6.602876754953197</v>
      </c>
      <c r="F425" s="16">
        <v>5.496735583166104</v>
      </c>
      <c r="G425" s="16">
        <v>1.8442612754269598</v>
      </c>
      <c r="H425" s="16">
        <v>1.6323689138181212</v>
      </c>
      <c r="I425" s="16">
        <v>5.3172976495749458</v>
      </c>
      <c r="J425" s="16">
        <v>3.6498498486591977</v>
      </c>
      <c r="K425" s="16">
        <v>3.8572258893738747</v>
      </c>
      <c r="L425" s="16">
        <v>7.6833287385486297</v>
      </c>
      <c r="M425" s="16">
        <v>5.8587875627297965</v>
      </c>
      <c r="N425" s="13">
        <v>2.971775398176737</v>
      </c>
      <c r="O425" s="16">
        <v>5.0448862781326111</v>
      </c>
      <c r="P425" s="16">
        <v>6.602876754953197</v>
      </c>
      <c r="Q425" s="16">
        <v>5.496735583166104</v>
      </c>
      <c r="R425" s="16">
        <v>1.8442612754269598</v>
      </c>
      <c r="S425" s="16">
        <v>1.6323689138181212</v>
      </c>
      <c r="T425" s="16">
        <v>5.3172976495749458</v>
      </c>
      <c r="U425" s="16">
        <v>3.6498498486591977</v>
      </c>
      <c r="V425" s="16">
        <v>3.8572258893738747</v>
      </c>
      <c r="W425" s="16">
        <v>7.6833287385486297</v>
      </c>
      <c r="X425" s="16">
        <v>5.8587875627297965</v>
      </c>
      <c r="Y425" s="13">
        <v>2.971775398176737</v>
      </c>
    </row>
    <row r="426" spans="2:25" x14ac:dyDescent="0.25">
      <c r="B426" s="11">
        <v>423</v>
      </c>
      <c r="C426" s="13">
        <v>1693.7255555857569</v>
      </c>
      <c r="D426" s="16">
        <v>6.9894371427660387</v>
      </c>
      <c r="E426" s="16">
        <v>6.2676968925854188</v>
      </c>
      <c r="F426" s="16">
        <v>6.7979918240096646</v>
      </c>
      <c r="G426" s="16">
        <v>5.8877080140071207</v>
      </c>
      <c r="H426" s="16">
        <v>3.9339438407093077</v>
      </c>
      <c r="I426" s="16">
        <v>4.260759275001603</v>
      </c>
      <c r="J426" s="16">
        <v>6.1385612783573942</v>
      </c>
      <c r="K426" s="16">
        <v>0.65784558956817651</v>
      </c>
      <c r="L426" s="16">
        <v>2.005002370712178</v>
      </c>
      <c r="M426" s="16">
        <v>6.124442311923076</v>
      </c>
      <c r="N426" s="13">
        <v>4.8801163910938987</v>
      </c>
      <c r="O426" s="16">
        <v>6.9894371427660387</v>
      </c>
      <c r="P426" s="16">
        <v>6.2676968925854188</v>
      </c>
      <c r="Q426" s="16">
        <v>6.7979918240096646</v>
      </c>
      <c r="R426" s="16">
        <v>5.8877080140071207</v>
      </c>
      <c r="S426" s="16">
        <v>3.9339438407093077</v>
      </c>
      <c r="T426" s="16">
        <v>4.260759275001603</v>
      </c>
      <c r="U426" s="16">
        <v>6.1385612783573942</v>
      </c>
      <c r="V426" s="16">
        <v>0.65784558956817651</v>
      </c>
      <c r="W426" s="16">
        <v>2.005002370712178</v>
      </c>
      <c r="X426" s="16">
        <v>6.124442311923076</v>
      </c>
      <c r="Y426" s="13">
        <v>4.8801163910938987</v>
      </c>
    </row>
    <row r="427" spans="2:25" x14ac:dyDescent="0.25">
      <c r="B427" s="11">
        <v>424</v>
      </c>
      <c r="C427" s="13">
        <v>1757.6937248749575</v>
      </c>
      <c r="D427" s="16">
        <v>3.5466385920063566</v>
      </c>
      <c r="E427" s="16">
        <v>2.8776079452133403</v>
      </c>
      <c r="F427" s="16">
        <v>5.1083780602650437</v>
      </c>
      <c r="G427" s="16">
        <v>5.424290958484967</v>
      </c>
      <c r="H427" s="16">
        <v>6.5697871030414507</v>
      </c>
      <c r="I427" s="16">
        <v>8.5899868830688213</v>
      </c>
      <c r="J427" s="16">
        <v>2.419400869898312</v>
      </c>
      <c r="K427" s="16">
        <v>6.0035461760706985</v>
      </c>
      <c r="L427" s="16">
        <v>5.5570760023848873</v>
      </c>
      <c r="M427" s="16">
        <v>7.3934409577345646</v>
      </c>
      <c r="N427" s="13">
        <v>4.3166514731282426</v>
      </c>
      <c r="O427" s="16">
        <v>3.5466385920063566</v>
      </c>
      <c r="P427" s="16">
        <v>2.8776079452133403</v>
      </c>
      <c r="Q427" s="16">
        <v>5.1083780602650437</v>
      </c>
      <c r="R427" s="16">
        <v>5.424290958484967</v>
      </c>
      <c r="S427" s="16">
        <v>6.5697871030414507</v>
      </c>
      <c r="T427" s="16">
        <v>8.5899868830688213</v>
      </c>
      <c r="U427" s="16">
        <v>2.419400869898312</v>
      </c>
      <c r="V427" s="16">
        <v>6.0035461760706985</v>
      </c>
      <c r="W427" s="16">
        <v>5.5570760023848873</v>
      </c>
      <c r="X427" s="16">
        <v>7.3934409577345646</v>
      </c>
      <c r="Y427" s="13">
        <v>4.3166514731282426</v>
      </c>
    </row>
    <row r="428" spans="2:25" x14ac:dyDescent="0.25">
      <c r="B428" s="11">
        <v>425</v>
      </c>
      <c r="C428" s="13">
        <v>1652.3133950150225</v>
      </c>
      <c r="D428" s="16">
        <v>8.0994837632269352</v>
      </c>
      <c r="E428" s="16">
        <v>5.0081787818398533</v>
      </c>
      <c r="F428" s="16">
        <v>2.9889011880299137</v>
      </c>
      <c r="G428" s="16">
        <v>3.2023303535042213</v>
      </c>
      <c r="H428" s="16">
        <v>2.9451656449818291</v>
      </c>
      <c r="I428" s="16">
        <v>3.831581194281978</v>
      </c>
      <c r="J428" s="16">
        <v>3.4129914653803191</v>
      </c>
      <c r="K428" s="16">
        <v>6.9960679529743963</v>
      </c>
      <c r="L428" s="16">
        <v>7.106241029890068</v>
      </c>
      <c r="M428" s="16">
        <v>2.1358428976481614</v>
      </c>
      <c r="N428" s="13">
        <v>5.6164060177381083</v>
      </c>
      <c r="O428" s="16">
        <v>8.0994837632269352</v>
      </c>
      <c r="P428" s="16">
        <v>5.0081787818398533</v>
      </c>
      <c r="Q428" s="16">
        <v>2.9889011880299137</v>
      </c>
      <c r="R428" s="16">
        <v>3.2023303535042213</v>
      </c>
      <c r="S428" s="16">
        <v>2.9451656449818291</v>
      </c>
      <c r="T428" s="16">
        <v>3.831581194281978</v>
      </c>
      <c r="U428" s="16">
        <v>3.4129914653803191</v>
      </c>
      <c r="V428" s="16">
        <v>6.9960679529743963</v>
      </c>
      <c r="W428" s="16">
        <v>7.106241029890068</v>
      </c>
      <c r="X428" s="16">
        <v>2.1358428976481614</v>
      </c>
      <c r="Y428" s="13">
        <v>5.6164060177381083</v>
      </c>
    </row>
    <row r="429" spans="2:25" x14ac:dyDescent="0.25">
      <c r="B429" s="11">
        <v>426</v>
      </c>
      <c r="C429" s="13">
        <v>1667.7593840213249</v>
      </c>
      <c r="D429" s="16">
        <v>4.1976704365682629</v>
      </c>
      <c r="E429" s="16">
        <v>5.4276827147802269</v>
      </c>
      <c r="F429" s="16">
        <v>5.5343770869175382</v>
      </c>
      <c r="G429" s="16">
        <v>5.2487578695846642</v>
      </c>
      <c r="H429" s="16">
        <v>4.2205434576907095</v>
      </c>
      <c r="I429" s="16">
        <v>4.2523376125706278</v>
      </c>
      <c r="J429" s="16">
        <v>4.1390461071012794</v>
      </c>
      <c r="K429" s="16">
        <v>5.1333596353327238</v>
      </c>
      <c r="L429" s="16">
        <v>9.1471635975360108</v>
      </c>
      <c r="M429" s="16">
        <v>9.7673411424733736E-2</v>
      </c>
      <c r="N429" s="13">
        <v>4.9341904707061266</v>
      </c>
      <c r="O429" s="16">
        <v>4.1976704365682629</v>
      </c>
      <c r="P429" s="16">
        <v>5.4276827147802269</v>
      </c>
      <c r="Q429" s="16">
        <v>5.5343770869175382</v>
      </c>
      <c r="R429" s="16">
        <v>5.2487578695846642</v>
      </c>
      <c r="S429" s="16">
        <v>4.2205434576907095</v>
      </c>
      <c r="T429" s="16">
        <v>4.2523376125706278</v>
      </c>
      <c r="U429" s="16">
        <v>4.1390461071012794</v>
      </c>
      <c r="V429" s="16">
        <v>5.1333596353327238</v>
      </c>
      <c r="W429" s="16">
        <v>9.1471635975360108</v>
      </c>
      <c r="X429" s="16">
        <v>9.7673411424733736E-2</v>
      </c>
      <c r="Y429" s="13">
        <v>4.9341904707061266</v>
      </c>
    </row>
    <row r="430" spans="2:25" x14ac:dyDescent="0.25">
      <c r="B430" s="11">
        <v>427</v>
      </c>
      <c r="C430" s="13">
        <v>1931.955305974383</v>
      </c>
      <c r="D430" s="16">
        <v>6.6642341277569832</v>
      </c>
      <c r="E430" s="16">
        <v>6.4723923959110499</v>
      </c>
      <c r="F430" s="16">
        <v>6.3584665220174426</v>
      </c>
      <c r="G430" s="16">
        <v>6.4498409396292544</v>
      </c>
      <c r="H430" s="16">
        <v>8.1387449766742499</v>
      </c>
      <c r="I430" s="16">
        <v>3.0043690860253038</v>
      </c>
      <c r="J430" s="16">
        <v>5.8067469801308889</v>
      </c>
      <c r="K430" s="16">
        <v>4.6777401372610754</v>
      </c>
      <c r="L430" s="16">
        <v>4.908862474489446</v>
      </c>
      <c r="M430" s="16">
        <v>7.4929349992320065</v>
      </c>
      <c r="N430" s="13">
        <v>7.761672536223946</v>
      </c>
      <c r="O430" s="16">
        <v>6.6642341277569832</v>
      </c>
      <c r="P430" s="16">
        <v>6.4723923959110499</v>
      </c>
      <c r="Q430" s="16">
        <v>6.3584665220174426</v>
      </c>
      <c r="R430" s="16">
        <v>6.4498409396292544</v>
      </c>
      <c r="S430" s="16">
        <v>8.1387449766742499</v>
      </c>
      <c r="T430" s="16">
        <v>3.0043690860253038</v>
      </c>
      <c r="U430" s="16">
        <v>5.8067469801308889</v>
      </c>
      <c r="V430" s="16">
        <v>4.6777401372610754</v>
      </c>
      <c r="W430" s="16">
        <v>4.908862474489446</v>
      </c>
      <c r="X430" s="16">
        <v>7.4929349992320065</v>
      </c>
      <c r="Y430" s="13">
        <v>7.761672536223946</v>
      </c>
    </row>
    <row r="431" spans="2:25" x14ac:dyDescent="0.25">
      <c r="B431" s="11">
        <v>428</v>
      </c>
      <c r="C431" s="13">
        <v>1594.3854995928345</v>
      </c>
      <c r="D431" s="16">
        <v>6.6177025937018339</v>
      </c>
      <c r="E431" s="16">
        <v>7.1046988149518562</v>
      </c>
      <c r="F431" s="16">
        <v>3.1930496720266897</v>
      </c>
      <c r="G431" s="16">
        <v>3.9234909394624848</v>
      </c>
      <c r="H431" s="16">
        <v>1.4849848713109304</v>
      </c>
      <c r="I431" s="16">
        <v>5.6696305262059852</v>
      </c>
      <c r="J431" s="16">
        <v>4.0113559313449825</v>
      </c>
      <c r="K431" s="16">
        <v>3.1198648228078376</v>
      </c>
      <c r="L431" s="16">
        <v>4.2196246542796594</v>
      </c>
      <c r="M431" s="16">
        <v>1.8070256143313945</v>
      </c>
      <c r="N431" s="13">
        <v>6.4451614003386428</v>
      </c>
      <c r="O431" s="16">
        <v>6.6177025937018339</v>
      </c>
      <c r="P431" s="16">
        <v>7.1046988149518562</v>
      </c>
      <c r="Q431" s="16">
        <v>3.1930496720266897</v>
      </c>
      <c r="R431" s="16">
        <v>3.9234909394624848</v>
      </c>
      <c r="S431" s="16">
        <v>1.4849848713109304</v>
      </c>
      <c r="T431" s="16">
        <v>5.6696305262059852</v>
      </c>
      <c r="U431" s="16">
        <v>4.0113559313449825</v>
      </c>
      <c r="V431" s="16">
        <v>3.1198648228078376</v>
      </c>
      <c r="W431" s="16">
        <v>4.2196246542796594</v>
      </c>
      <c r="X431" s="16">
        <v>1.8070256143313945</v>
      </c>
      <c r="Y431" s="13">
        <v>6.4451614003386428</v>
      </c>
    </row>
    <row r="432" spans="2:25" x14ac:dyDescent="0.25">
      <c r="B432" s="11">
        <v>429</v>
      </c>
      <c r="C432" s="13">
        <v>1802.7189281960393</v>
      </c>
      <c r="D432" s="16">
        <v>6.474814737976331</v>
      </c>
      <c r="E432" s="16">
        <v>5.5412579256667271</v>
      </c>
      <c r="F432" s="16">
        <v>3.7128582030056911</v>
      </c>
      <c r="G432" s="16">
        <v>7.207102140531533</v>
      </c>
      <c r="H432" s="16">
        <v>5.7230042987118015</v>
      </c>
      <c r="I432" s="16">
        <v>9.0408979160172649</v>
      </c>
      <c r="J432" s="16">
        <v>2.6906316215688801</v>
      </c>
      <c r="K432" s="16">
        <v>6.2448549054631632</v>
      </c>
      <c r="L432" s="16">
        <v>8.6276769997647271</v>
      </c>
      <c r="M432" s="16">
        <v>0.63021258669629976</v>
      </c>
      <c r="N432" s="13">
        <v>4.706370130528736</v>
      </c>
      <c r="O432" s="16">
        <v>6.474814737976331</v>
      </c>
      <c r="P432" s="16">
        <v>5.5412579256667271</v>
      </c>
      <c r="Q432" s="16">
        <v>3.7128582030056911</v>
      </c>
      <c r="R432" s="16">
        <v>7.207102140531533</v>
      </c>
      <c r="S432" s="16">
        <v>5.7230042987118015</v>
      </c>
      <c r="T432" s="16">
        <v>9.0408979160172649</v>
      </c>
      <c r="U432" s="16">
        <v>2.6906316215688801</v>
      </c>
      <c r="V432" s="16">
        <v>6.2448549054631632</v>
      </c>
      <c r="W432" s="16">
        <v>8.6276769997647271</v>
      </c>
      <c r="X432" s="16">
        <v>0.63021258669629976</v>
      </c>
      <c r="Y432" s="13">
        <v>4.706370130528736</v>
      </c>
    </row>
    <row r="433" spans="2:25" x14ac:dyDescent="0.25">
      <c r="B433" s="11">
        <v>430</v>
      </c>
      <c r="C433" s="13">
        <v>1612.8667862154255</v>
      </c>
      <c r="D433" s="16">
        <v>3.1769208223684267</v>
      </c>
      <c r="E433" s="16">
        <v>5.6751655957728797</v>
      </c>
      <c r="F433" s="16">
        <v>6.5126594555353039</v>
      </c>
      <c r="G433" s="16">
        <v>6.843665418392157</v>
      </c>
      <c r="H433" s="16">
        <v>5.7848950513589266</v>
      </c>
      <c r="I433" s="16">
        <v>0.97254261654771401</v>
      </c>
      <c r="J433" s="16">
        <v>6.6918961132903405</v>
      </c>
      <c r="K433" s="16">
        <v>2.8192114605714518</v>
      </c>
      <c r="L433" s="16">
        <v>3.49885979146958</v>
      </c>
      <c r="M433" s="16">
        <v>3.9300297425829056</v>
      </c>
      <c r="N433" s="13">
        <v>2.9012511368021743</v>
      </c>
      <c r="O433" s="16">
        <v>3.1769208223684267</v>
      </c>
      <c r="P433" s="16">
        <v>5.6751655957728797</v>
      </c>
      <c r="Q433" s="16">
        <v>6.5126594555353039</v>
      </c>
      <c r="R433" s="16">
        <v>6.843665418392157</v>
      </c>
      <c r="S433" s="16">
        <v>5.7848950513589266</v>
      </c>
      <c r="T433" s="16">
        <v>0.97254261654771401</v>
      </c>
      <c r="U433" s="16">
        <v>6.6918961132903405</v>
      </c>
      <c r="V433" s="16">
        <v>2.8192114605714518</v>
      </c>
      <c r="W433" s="16">
        <v>3.49885979146958</v>
      </c>
      <c r="X433" s="16">
        <v>3.9300297425829056</v>
      </c>
      <c r="Y433" s="13">
        <v>2.9012511368021743</v>
      </c>
    </row>
    <row r="434" spans="2:25" x14ac:dyDescent="0.25">
      <c r="B434" s="11">
        <v>431</v>
      </c>
      <c r="C434" s="13">
        <v>1744.976849150057</v>
      </c>
      <c r="D434" s="16">
        <v>4.1373230198450637</v>
      </c>
      <c r="E434" s="16">
        <v>5.347666500354304</v>
      </c>
      <c r="F434" s="16">
        <v>5.9291149524317142</v>
      </c>
      <c r="G434" s="16">
        <v>2.7929317606643731</v>
      </c>
      <c r="H434" s="16">
        <v>5.3901999153424498</v>
      </c>
      <c r="I434" s="16">
        <v>6.4524336067352994</v>
      </c>
      <c r="J434" s="16">
        <v>6.6611561431943409</v>
      </c>
      <c r="K434" s="16">
        <v>6.3179507886034481</v>
      </c>
      <c r="L434" s="16">
        <v>3.8844725554702628</v>
      </c>
      <c r="M434" s="16">
        <v>2.9802008806055769</v>
      </c>
      <c r="N434" s="13">
        <v>7.0886879722963094</v>
      </c>
      <c r="O434" s="16">
        <v>4.1373230198450637</v>
      </c>
      <c r="P434" s="16">
        <v>5.347666500354304</v>
      </c>
      <c r="Q434" s="16">
        <v>5.9291149524317142</v>
      </c>
      <c r="R434" s="16">
        <v>2.7929317606643731</v>
      </c>
      <c r="S434" s="16">
        <v>5.3901999153424498</v>
      </c>
      <c r="T434" s="16">
        <v>6.4524336067352994</v>
      </c>
      <c r="U434" s="16">
        <v>6.6611561431943409</v>
      </c>
      <c r="V434" s="16">
        <v>6.3179507886034481</v>
      </c>
      <c r="W434" s="16">
        <v>3.8844725554702628</v>
      </c>
      <c r="X434" s="16">
        <v>2.9802008806055769</v>
      </c>
      <c r="Y434" s="13">
        <v>7.0886879722963094</v>
      </c>
    </row>
    <row r="435" spans="2:25" x14ac:dyDescent="0.25">
      <c r="B435" s="11">
        <v>432</v>
      </c>
      <c r="C435" s="13">
        <v>1773.7607555579239</v>
      </c>
      <c r="D435" s="16">
        <v>5.2721572658674063</v>
      </c>
      <c r="E435" s="16">
        <v>6.2101200395436296</v>
      </c>
      <c r="F435" s="16">
        <v>8.0459793743311412</v>
      </c>
      <c r="G435" s="16">
        <v>5.6138885798747973</v>
      </c>
      <c r="H435" s="16">
        <v>4.7430744860963792</v>
      </c>
      <c r="I435" s="16">
        <v>4.3034673099182417</v>
      </c>
      <c r="J435" s="16">
        <v>3.6707757514983514</v>
      </c>
      <c r="K435" s="16">
        <v>4.8478589747460035</v>
      </c>
      <c r="L435" s="16">
        <v>4.5443075796514574</v>
      </c>
      <c r="M435" s="16">
        <v>5.0473154894344523</v>
      </c>
      <c r="N435" s="13">
        <v>6.3647157768323206</v>
      </c>
      <c r="O435" s="16">
        <v>5.2721572658674063</v>
      </c>
      <c r="P435" s="16">
        <v>6.2101200395436296</v>
      </c>
      <c r="Q435" s="16">
        <v>8.0459793743311412</v>
      </c>
      <c r="R435" s="16">
        <v>5.6138885798747973</v>
      </c>
      <c r="S435" s="16">
        <v>4.7430744860963792</v>
      </c>
      <c r="T435" s="16">
        <v>4.3034673099182417</v>
      </c>
      <c r="U435" s="16">
        <v>3.6707757514983514</v>
      </c>
      <c r="V435" s="16">
        <v>4.8478589747460035</v>
      </c>
      <c r="W435" s="16">
        <v>4.5443075796514574</v>
      </c>
      <c r="X435" s="16">
        <v>5.0473154894344523</v>
      </c>
      <c r="Y435" s="13">
        <v>6.3647157768323206</v>
      </c>
    </row>
    <row r="436" spans="2:25" x14ac:dyDescent="0.25">
      <c r="B436" s="11">
        <v>433</v>
      </c>
      <c r="C436" s="13">
        <v>1777.0569643831661</v>
      </c>
      <c r="D436" s="16">
        <v>2.9242441950464393</v>
      </c>
      <c r="E436" s="16">
        <v>6.8885211813122682</v>
      </c>
      <c r="F436" s="16">
        <v>4.6141483159157159</v>
      </c>
      <c r="G436" s="16">
        <v>8.3282395631770285</v>
      </c>
      <c r="H436" s="16">
        <v>6.2418311243919007</v>
      </c>
      <c r="I436" s="16">
        <v>5.5255500072744956</v>
      </c>
      <c r="J436" s="16">
        <v>5.5714558370824179</v>
      </c>
      <c r="K436" s="16">
        <v>-0.27880321037498135</v>
      </c>
      <c r="L436" s="16">
        <v>4.0732682143348562</v>
      </c>
      <c r="M436" s="16">
        <v>9.7214314755870497</v>
      </c>
      <c r="N436" s="13">
        <v>5.5211699821123954</v>
      </c>
      <c r="O436" s="16">
        <v>2.9242441950464393</v>
      </c>
      <c r="P436" s="16">
        <v>6.8885211813122682</v>
      </c>
      <c r="Q436" s="16">
        <v>4.6141483159157159</v>
      </c>
      <c r="R436" s="16">
        <v>8.3282395631770285</v>
      </c>
      <c r="S436" s="16">
        <v>6.2418311243919007</v>
      </c>
      <c r="T436" s="16">
        <v>5.5255500072744956</v>
      </c>
      <c r="U436" s="16">
        <v>5.5714558370824179</v>
      </c>
      <c r="V436" s="16">
        <v>-0.27880321037498135</v>
      </c>
      <c r="W436" s="16">
        <v>4.0732682143348562</v>
      </c>
      <c r="X436" s="16">
        <v>9.7214314755870497</v>
      </c>
      <c r="Y436" s="13">
        <v>5.5211699821123954</v>
      </c>
    </row>
    <row r="437" spans="2:25" x14ac:dyDescent="0.25">
      <c r="B437" s="11">
        <v>434</v>
      </c>
      <c r="C437" s="13">
        <v>1698.7364066192106</v>
      </c>
      <c r="D437" s="16">
        <v>3.4561701037180299</v>
      </c>
      <c r="E437" s="16">
        <v>5.5773969266577179</v>
      </c>
      <c r="F437" s="16">
        <v>2.4487111540875373</v>
      </c>
      <c r="G437" s="16">
        <v>5.5369627085432951</v>
      </c>
      <c r="H437" s="16">
        <v>5.1093943503185111</v>
      </c>
      <c r="I437" s="16">
        <v>3.5399778568076705</v>
      </c>
      <c r="J437" s="16">
        <v>5.9251314994609565</v>
      </c>
      <c r="K437" s="16">
        <v>4.0829524434974624</v>
      </c>
      <c r="L437" s="16">
        <v>3.7183307098901519</v>
      </c>
      <c r="M437" s="16">
        <v>7.0153189542751448</v>
      </c>
      <c r="N437" s="13">
        <v>7.7692367250827488</v>
      </c>
      <c r="O437" s="16">
        <v>3.4561701037180299</v>
      </c>
      <c r="P437" s="16">
        <v>5.5773969266577179</v>
      </c>
      <c r="Q437" s="16">
        <v>2.4487111540875373</v>
      </c>
      <c r="R437" s="16">
        <v>5.5369627085432951</v>
      </c>
      <c r="S437" s="16">
        <v>5.1093943503185111</v>
      </c>
      <c r="T437" s="16">
        <v>3.5399778568076705</v>
      </c>
      <c r="U437" s="16">
        <v>5.9251314994609565</v>
      </c>
      <c r="V437" s="16">
        <v>4.0829524434974624</v>
      </c>
      <c r="W437" s="16">
        <v>3.7183307098901519</v>
      </c>
      <c r="X437" s="16">
        <v>7.0153189542751448</v>
      </c>
      <c r="Y437" s="13">
        <v>7.7692367250827488</v>
      </c>
    </row>
    <row r="438" spans="2:25" x14ac:dyDescent="0.25">
      <c r="B438" s="11">
        <v>435</v>
      </c>
      <c r="C438" s="13">
        <v>1638.185608841351</v>
      </c>
      <c r="D438" s="16">
        <v>7.383011192084072</v>
      </c>
      <c r="E438" s="16">
        <v>6.0880032744238886</v>
      </c>
      <c r="F438" s="16">
        <v>5.3853086106049206</v>
      </c>
      <c r="G438" s="16">
        <v>4.0217264632107632</v>
      </c>
      <c r="H438" s="16">
        <v>3.4644204109176151</v>
      </c>
      <c r="I438" s="16">
        <v>5.0001220578236945</v>
      </c>
      <c r="J438" s="16">
        <v>2.803623903513357</v>
      </c>
      <c r="K438" s="16">
        <v>4.4506619766305731</v>
      </c>
      <c r="L438" s="16">
        <v>5.2578044888356432</v>
      </c>
      <c r="M438" s="16">
        <v>3.4408378241254747</v>
      </c>
      <c r="N438" s="13">
        <v>3.0498272078329824</v>
      </c>
      <c r="O438" s="16">
        <v>7.383011192084072</v>
      </c>
      <c r="P438" s="16">
        <v>6.0880032744238886</v>
      </c>
      <c r="Q438" s="16">
        <v>5.3853086106049206</v>
      </c>
      <c r="R438" s="16">
        <v>4.0217264632107632</v>
      </c>
      <c r="S438" s="16">
        <v>3.4644204109176151</v>
      </c>
      <c r="T438" s="16">
        <v>5.0001220578236945</v>
      </c>
      <c r="U438" s="16">
        <v>2.803623903513357</v>
      </c>
      <c r="V438" s="16">
        <v>4.4506619766305731</v>
      </c>
      <c r="W438" s="16">
        <v>5.2578044888356432</v>
      </c>
      <c r="X438" s="16">
        <v>3.4408378241254747</v>
      </c>
      <c r="Y438" s="13">
        <v>3.0498272078329824</v>
      </c>
    </row>
    <row r="439" spans="2:25" x14ac:dyDescent="0.25">
      <c r="B439" s="11">
        <v>436</v>
      </c>
      <c r="C439" s="13">
        <v>1763.4784445987987</v>
      </c>
      <c r="D439" s="16">
        <v>5.6611875002430798</v>
      </c>
      <c r="E439" s="16">
        <v>3.4563119510178852</v>
      </c>
      <c r="F439" s="16">
        <v>5.2807596807326656</v>
      </c>
      <c r="G439" s="16">
        <v>4.2806531207944314</v>
      </c>
      <c r="H439" s="16">
        <v>3.6892192687940315</v>
      </c>
      <c r="I439" s="16">
        <v>4.9704238754187813</v>
      </c>
      <c r="J439" s="16">
        <v>6.1229351891713337</v>
      </c>
      <c r="K439" s="16">
        <v>6.9764157566464071</v>
      </c>
      <c r="L439" s="16">
        <v>6.3773458235887883</v>
      </c>
      <c r="M439" s="16">
        <v>4.2538007881404285</v>
      </c>
      <c r="N439" s="13">
        <v>6.9899437791381516</v>
      </c>
      <c r="O439" s="16">
        <v>5.6611875002430798</v>
      </c>
      <c r="P439" s="16">
        <v>3.4563119510178852</v>
      </c>
      <c r="Q439" s="16">
        <v>5.2807596807326656</v>
      </c>
      <c r="R439" s="16">
        <v>4.2806531207944314</v>
      </c>
      <c r="S439" s="16">
        <v>3.6892192687940315</v>
      </c>
      <c r="T439" s="16">
        <v>4.9704238754187813</v>
      </c>
      <c r="U439" s="16">
        <v>6.1229351891713337</v>
      </c>
      <c r="V439" s="16">
        <v>6.9764157566464071</v>
      </c>
      <c r="W439" s="16">
        <v>6.3773458235887883</v>
      </c>
      <c r="X439" s="16">
        <v>4.2538007881404285</v>
      </c>
      <c r="Y439" s="13">
        <v>6.9899437791381516</v>
      </c>
    </row>
    <row r="440" spans="2:25" x14ac:dyDescent="0.25">
      <c r="B440" s="11">
        <v>437</v>
      </c>
      <c r="C440" s="13">
        <v>1882.0533799784409</v>
      </c>
      <c r="D440" s="16">
        <v>5.8220512574568044</v>
      </c>
      <c r="E440" s="16">
        <v>4.9082953620573839</v>
      </c>
      <c r="F440" s="16">
        <v>3.2563036035816388</v>
      </c>
      <c r="G440" s="16">
        <v>6.6184903074417578</v>
      </c>
      <c r="H440" s="16">
        <v>5.7519554579744163</v>
      </c>
      <c r="I440" s="16">
        <v>4.7711290450620112</v>
      </c>
      <c r="J440" s="16">
        <v>6.3186717874151972</v>
      </c>
      <c r="K440" s="16">
        <v>5.5361437915380947</v>
      </c>
      <c r="L440" s="16">
        <v>7.865007847835189</v>
      </c>
      <c r="M440" s="16">
        <v>6.8573469707671775</v>
      </c>
      <c r="N440" s="13">
        <v>7.2279496841496487</v>
      </c>
      <c r="O440" s="16">
        <v>5.8220512574568044</v>
      </c>
      <c r="P440" s="16">
        <v>4.9082953620573839</v>
      </c>
      <c r="Q440" s="16">
        <v>3.2563036035816388</v>
      </c>
      <c r="R440" s="16">
        <v>6.6184903074417578</v>
      </c>
      <c r="S440" s="16">
        <v>5.7519554579744163</v>
      </c>
      <c r="T440" s="16">
        <v>4.7711290450620112</v>
      </c>
      <c r="U440" s="16">
        <v>6.3186717874151972</v>
      </c>
      <c r="V440" s="16">
        <v>5.5361437915380947</v>
      </c>
      <c r="W440" s="16">
        <v>7.865007847835189</v>
      </c>
      <c r="X440" s="16">
        <v>6.8573469707671775</v>
      </c>
      <c r="Y440" s="13">
        <v>7.2279496841496487</v>
      </c>
    </row>
    <row r="441" spans="2:25" x14ac:dyDescent="0.25">
      <c r="B441" s="11">
        <v>438</v>
      </c>
      <c r="C441" s="13">
        <v>1831.3202747282307</v>
      </c>
      <c r="D441" s="16">
        <v>2.5981447544177336</v>
      </c>
      <c r="E441" s="16">
        <v>8.5948017587415464</v>
      </c>
      <c r="F441" s="16">
        <v>5.0765121661793851</v>
      </c>
      <c r="G441" s="16">
        <v>5.2825963836276975</v>
      </c>
      <c r="H441" s="16">
        <v>3.7785923661644336</v>
      </c>
      <c r="I441" s="16">
        <v>8.0290367651497796</v>
      </c>
      <c r="J441" s="16">
        <v>4.5662945595987159</v>
      </c>
      <c r="K441" s="16">
        <v>8.3714569272717938</v>
      </c>
      <c r="L441" s="16">
        <v>5.2158761501939734</v>
      </c>
      <c r="M441" s="16">
        <v>3.0956678382116154</v>
      </c>
      <c r="N441" s="13">
        <v>7.5756196702874945</v>
      </c>
      <c r="O441" s="16">
        <v>2.5981447544177336</v>
      </c>
      <c r="P441" s="16">
        <v>8.5948017587415464</v>
      </c>
      <c r="Q441" s="16">
        <v>5.0765121661793851</v>
      </c>
      <c r="R441" s="16">
        <v>5.2825963836276975</v>
      </c>
      <c r="S441" s="16">
        <v>3.7785923661644336</v>
      </c>
      <c r="T441" s="16">
        <v>8.0290367651497796</v>
      </c>
      <c r="U441" s="16">
        <v>4.5662945595987159</v>
      </c>
      <c r="V441" s="16">
        <v>8.3714569272717938</v>
      </c>
      <c r="W441" s="16">
        <v>5.2158761501939734</v>
      </c>
      <c r="X441" s="16">
        <v>3.0956678382116154</v>
      </c>
      <c r="Y441" s="13">
        <v>7.5756196702874945</v>
      </c>
    </row>
    <row r="442" spans="2:25" x14ac:dyDescent="0.25">
      <c r="B442" s="11">
        <v>439</v>
      </c>
      <c r="C442" s="13">
        <v>1534.2621261672539</v>
      </c>
      <c r="D442" s="16">
        <v>4.7370032160608062</v>
      </c>
      <c r="E442" s="16">
        <v>7.0839568594637097</v>
      </c>
      <c r="F442" s="16">
        <v>-0.97050991771537376</v>
      </c>
      <c r="G442" s="16">
        <v>0.90825279884915933</v>
      </c>
      <c r="H442" s="16">
        <v>2.4356785914388031</v>
      </c>
      <c r="I442" s="16">
        <v>7.9956579588828074</v>
      </c>
      <c r="J442" s="16">
        <v>3.7506726270159052</v>
      </c>
      <c r="K442" s="16">
        <v>8.4611181112813298</v>
      </c>
      <c r="L442" s="16">
        <v>1.4466990989730513</v>
      </c>
      <c r="M442" s="16">
        <v>2.9382346797069059</v>
      </c>
      <c r="N442" s="13">
        <v>5.0711626243813193</v>
      </c>
      <c r="O442" s="16">
        <v>4.7370032160608062</v>
      </c>
      <c r="P442" s="16">
        <v>7.0839568594637097</v>
      </c>
      <c r="Q442" s="16">
        <v>-0.97050991771537376</v>
      </c>
      <c r="R442" s="16">
        <v>0.90825279884915933</v>
      </c>
      <c r="S442" s="16">
        <v>2.4356785914388031</v>
      </c>
      <c r="T442" s="16">
        <v>7.9956579588828074</v>
      </c>
      <c r="U442" s="16">
        <v>3.7506726270159052</v>
      </c>
      <c r="V442" s="16">
        <v>8.4611181112813298</v>
      </c>
      <c r="W442" s="16">
        <v>1.4466990989730513</v>
      </c>
      <c r="X442" s="16">
        <v>2.9382346797069059</v>
      </c>
      <c r="Y442" s="13">
        <v>5.0711626243813193</v>
      </c>
    </row>
    <row r="443" spans="2:25" x14ac:dyDescent="0.25">
      <c r="B443" s="11">
        <v>440</v>
      </c>
      <c r="C443" s="13">
        <v>1631.4705408257421</v>
      </c>
      <c r="D443" s="16">
        <v>3.487077950588735</v>
      </c>
      <c r="E443" s="16">
        <v>6.2839667424841004</v>
      </c>
      <c r="F443" s="16">
        <v>7.2045699079580858</v>
      </c>
      <c r="G443" s="16">
        <v>1.3099418615973222</v>
      </c>
      <c r="H443" s="16">
        <v>4.3977986663003996</v>
      </c>
      <c r="I443" s="16">
        <v>6.3289203606443483</v>
      </c>
      <c r="J443" s="16">
        <v>0.49719476887432634</v>
      </c>
      <c r="K443" s="16">
        <v>5.6911051379205926</v>
      </c>
      <c r="L443" s="16">
        <v>6.9734528095614579</v>
      </c>
      <c r="M443" s="16">
        <v>0.30011203765623673</v>
      </c>
      <c r="N443" s="13">
        <v>7.7170301886371035</v>
      </c>
      <c r="O443" s="16">
        <v>3.487077950588735</v>
      </c>
      <c r="P443" s="16">
        <v>6.2839667424841004</v>
      </c>
      <c r="Q443" s="16">
        <v>7.2045699079580858</v>
      </c>
      <c r="R443" s="16">
        <v>1.3099418615973222</v>
      </c>
      <c r="S443" s="16">
        <v>4.3977986663003996</v>
      </c>
      <c r="T443" s="16">
        <v>6.3289203606443483</v>
      </c>
      <c r="U443" s="16">
        <v>0.49719476887432634</v>
      </c>
      <c r="V443" s="16">
        <v>5.6911051379205926</v>
      </c>
      <c r="W443" s="16">
        <v>6.9734528095614579</v>
      </c>
      <c r="X443" s="16">
        <v>0.30011203765623673</v>
      </c>
      <c r="Y443" s="13">
        <v>7.7170301886371035</v>
      </c>
    </row>
    <row r="444" spans="2:25" x14ac:dyDescent="0.25">
      <c r="B444" s="11">
        <v>441</v>
      </c>
      <c r="C444" s="13">
        <v>1583.2394369666245</v>
      </c>
      <c r="D444" s="16">
        <v>7.7973084387498677</v>
      </c>
      <c r="E444" s="16">
        <v>5.1439492420032442</v>
      </c>
      <c r="F444" s="16">
        <v>3.2298796957924827</v>
      </c>
      <c r="G444" s="16">
        <v>5.5001000988880522</v>
      </c>
      <c r="H444" s="16">
        <v>2.6993479142438903</v>
      </c>
      <c r="I444" s="16">
        <v>3.6509335672243131</v>
      </c>
      <c r="J444" s="16">
        <v>4.2021925011745331</v>
      </c>
      <c r="K444" s="16">
        <v>2.7188833592213535</v>
      </c>
      <c r="L444" s="16">
        <v>4.9367482449078892</v>
      </c>
      <c r="M444" s="16">
        <v>4.0767626033791364</v>
      </c>
      <c r="N444" s="13">
        <v>2.8451014835326771</v>
      </c>
      <c r="O444" s="16">
        <v>7.7973084387498677</v>
      </c>
      <c r="P444" s="16">
        <v>5.1439492420032442</v>
      </c>
      <c r="Q444" s="16">
        <v>3.2298796957924827</v>
      </c>
      <c r="R444" s="16">
        <v>5.5001000988880522</v>
      </c>
      <c r="S444" s="16">
        <v>2.6993479142438903</v>
      </c>
      <c r="T444" s="16">
        <v>3.6509335672243131</v>
      </c>
      <c r="U444" s="16">
        <v>4.2021925011745331</v>
      </c>
      <c r="V444" s="16">
        <v>2.7188833592213535</v>
      </c>
      <c r="W444" s="16">
        <v>4.9367482449078892</v>
      </c>
      <c r="X444" s="16">
        <v>4.0767626033791364</v>
      </c>
      <c r="Y444" s="13">
        <v>2.8451014835326771</v>
      </c>
    </row>
    <row r="445" spans="2:25" x14ac:dyDescent="0.25">
      <c r="B445" s="11">
        <v>442</v>
      </c>
      <c r="C445" s="13">
        <v>1849.1699064389409</v>
      </c>
      <c r="D445" s="16">
        <v>4.4222046638375234</v>
      </c>
      <c r="E445" s="16">
        <v>9.6297952486485023</v>
      </c>
      <c r="F445" s="16">
        <v>4.2174625463654349</v>
      </c>
      <c r="G445" s="16">
        <v>2.7737784045210501</v>
      </c>
      <c r="H445" s="16">
        <v>5.4617846271881234</v>
      </c>
      <c r="I445" s="16">
        <v>5.8576282762322593</v>
      </c>
      <c r="J445" s="16">
        <v>6.7576627495838206</v>
      </c>
      <c r="K445" s="16">
        <v>6.7752147263687235</v>
      </c>
      <c r="L445" s="16">
        <v>7.57277131955877</v>
      </c>
      <c r="M445" s="16">
        <v>5.0974682074557354</v>
      </c>
      <c r="N445" s="13">
        <v>4.5894971398266966</v>
      </c>
      <c r="O445" s="16">
        <v>4.4222046638375234</v>
      </c>
      <c r="P445" s="16">
        <v>9.6297952486485023</v>
      </c>
      <c r="Q445" s="16">
        <v>4.2174625463654349</v>
      </c>
      <c r="R445" s="16">
        <v>2.7737784045210501</v>
      </c>
      <c r="S445" s="16">
        <v>5.4617846271881234</v>
      </c>
      <c r="T445" s="16">
        <v>5.8576282762322593</v>
      </c>
      <c r="U445" s="16">
        <v>6.7576627495838206</v>
      </c>
      <c r="V445" s="16">
        <v>6.7752147263687235</v>
      </c>
      <c r="W445" s="16">
        <v>7.57277131955877</v>
      </c>
      <c r="X445" s="16">
        <v>5.0974682074557354</v>
      </c>
      <c r="Y445" s="13">
        <v>4.5894971398266966</v>
      </c>
    </row>
    <row r="446" spans="2:25" x14ac:dyDescent="0.25">
      <c r="B446" s="11">
        <v>443</v>
      </c>
      <c r="C446" s="13">
        <v>1725.7643438031535</v>
      </c>
      <c r="D446" s="16">
        <v>5.0373214393191192</v>
      </c>
      <c r="E446" s="16">
        <v>3.5946352457320705</v>
      </c>
      <c r="F446" s="16">
        <v>4.1933995965251079</v>
      </c>
      <c r="G446" s="16">
        <v>5.821240700308433</v>
      </c>
      <c r="H446" s="16">
        <v>4.8424511915654174</v>
      </c>
      <c r="I446" s="16">
        <v>7.1450322120923646</v>
      </c>
      <c r="J446" s="16">
        <v>7.7233028440252056</v>
      </c>
      <c r="K446" s="16">
        <v>5.5257113647119489</v>
      </c>
      <c r="L446" s="16">
        <v>5.3957727161454612</v>
      </c>
      <c r="M446" s="16">
        <v>5.9575197646282048</v>
      </c>
      <c r="N446" s="13">
        <v>0.64503014392940461</v>
      </c>
      <c r="O446" s="16">
        <v>5.0373214393191192</v>
      </c>
      <c r="P446" s="16">
        <v>3.5946352457320705</v>
      </c>
      <c r="Q446" s="16">
        <v>4.1933995965251079</v>
      </c>
      <c r="R446" s="16">
        <v>5.821240700308433</v>
      </c>
      <c r="S446" s="16">
        <v>4.8424511915654174</v>
      </c>
      <c r="T446" s="16">
        <v>7.1450322120923646</v>
      </c>
      <c r="U446" s="16">
        <v>7.7233028440252056</v>
      </c>
      <c r="V446" s="16">
        <v>5.5257113647119489</v>
      </c>
      <c r="W446" s="16">
        <v>5.3957727161454612</v>
      </c>
      <c r="X446" s="16">
        <v>5.9575197646282048</v>
      </c>
      <c r="Y446" s="13">
        <v>0.64503014392940461</v>
      </c>
    </row>
    <row r="447" spans="2:25" x14ac:dyDescent="0.25">
      <c r="B447" s="11">
        <v>444</v>
      </c>
      <c r="C447" s="13">
        <v>1601.1258442893143</v>
      </c>
      <c r="D447" s="16">
        <v>3.4443266778943684</v>
      </c>
      <c r="E447" s="16">
        <v>7.0845676558006101</v>
      </c>
      <c r="F447" s="16">
        <v>3.4565952676927401</v>
      </c>
      <c r="G447" s="16">
        <v>1.0739784714525937</v>
      </c>
      <c r="H447" s="16">
        <v>2.6034744123519298</v>
      </c>
      <c r="I447" s="16">
        <v>3.6569131803568862</v>
      </c>
      <c r="J447" s="16">
        <v>4.7037645508534291</v>
      </c>
      <c r="K447" s="16">
        <v>7.8230650796624914</v>
      </c>
      <c r="L447" s="16">
        <v>4.9109014739556116</v>
      </c>
      <c r="M447" s="16">
        <v>5.0183148029723039</v>
      </c>
      <c r="N447" s="13">
        <v>4.2584639965231599</v>
      </c>
      <c r="O447" s="16">
        <v>3.4443266778943684</v>
      </c>
      <c r="P447" s="16">
        <v>7.0845676558006101</v>
      </c>
      <c r="Q447" s="16">
        <v>3.4565952676927401</v>
      </c>
      <c r="R447" s="16">
        <v>1.0739784714525937</v>
      </c>
      <c r="S447" s="16">
        <v>2.6034744123519298</v>
      </c>
      <c r="T447" s="16">
        <v>3.6569131803568862</v>
      </c>
      <c r="U447" s="16">
        <v>4.7037645508534291</v>
      </c>
      <c r="V447" s="16">
        <v>7.8230650796624914</v>
      </c>
      <c r="W447" s="16">
        <v>4.9109014739556116</v>
      </c>
      <c r="X447" s="16">
        <v>5.0183148029723039</v>
      </c>
      <c r="Y447" s="13">
        <v>4.2584639965231599</v>
      </c>
    </row>
    <row r="448" spans="2:25" x14ac:dyDescent="0.25">
      <c r="B448" s="11">
        <v>445</v>
      </c>
      <c r="C448" s="13">
        <v>1641.8298251453623</v>
      </c>
      <c r="D448" s="16">
        <v>5.6567031474097966</v>
      </c>
      <c r="E448" s="16">
        <v>6.5873704231438852</v>
      </c>
      <c r="F448" s="16">
        <v>2.4913513719768114</v>
      </c>
      <c r="G448" s="16">
        <v>0.76023832748698261</v>
      </c>
      <c r="H448" s="16">
        <v>7.1661508366435598</v>
      </c>
      <c r="I448" s="16">
        <v>5.3879697923495735</v>
      </c>
      <c r="J448" s="16">
        <v>4.0793548363220413</v>
      </c>
      <c r="K448" s="16">
        <v>5.3040825364732109</v>
      </c>
      <c r="L448" s="16">
        <v>6.0371729220993977</v>
      </c>
      <c r="M448" s="16">
        <v>5.0273054122711622</v>
      </c>
      <c r="N448" s="13">
        <v>2.1802668752787762</v>
      </c>
      <c r="O448" s="16">
        <v>5.6567031474097966</v>
      </c>
      <c r="P448" s="16">
        <v>6.5873704231438852</v>
      </c>
      <c r="Q448" s="16">
        <v>2.4913513719768114</v>
      </c>
      <c r="R448" s="16">
        <v>0.76023832748698261</v>
      </c>
      <c r="S448" s="16">
        <v>7.1661508366435598</v>
      </c>
      <c r="T448" s="16">
        <v>5.3879697923495735</v>
      </c>
      <c r="U448" s="16">
        <v>4.0793548363220413</v>
      </c>
      <c r="V448" s="16">
        <v>5.3040825364732109</v>
      </c>
      <c r="W448" s="16">
        <v>6.0371729220993977</v>
      </c>
      <c r="X448" s="16">
        <v>5.0273054122711622</v>
      </c>
      <c r="Y448" s="13">
        <v>2.1802668752787762</v>
      </c>
    </row>
    <row r="449" spans="2:25" x14ac:dyDescent="0.25">
      <c r="B449" s="11">
        <v>446</v>
      </c>
      <c r="C449" s="13">
        <v>1667.228826226906</v>
      </c>
      <c r="D449" s="16">
        <v>4.2097197872198553</v>
      </c>
      <c r="E449" s="16">
        <v>3.1127387942407108</v>
      </c>
      <c r="F449" s="16">
        <v>0.57073746496666189</v>
      </c>
      <c r="G449" s="16">
        <v>3.0955475046406309</v>
      </c>
      <c r="H449" s="16">
        <v>7.426201312875186</v>
      </c>
      <c r="I449" s="16">
        <v>7.0089081151134831</v>
      </c>
      <c r="J449" s="16">
        <v>5.2473727645244432</v>
      </c>
      <c r="K449" s="16">
        <v>7.2260916800580812</v>
      </c>
      <c r="L449" s="16">
        <v>6.0071227709633224</v>
      </c>
      <c r="M449" s="16">
        <v>1.6185091064049226</v>
      </c>
      <c r="N449" s="13">
        <v>6.8440380017253499</v>
      </c>
      <c r="O449" s="16">
        <v>4.2097197872198553</v>
      </c>
      <c r="P449" s="16">
        <v>3.1127387942407108</v>
      </c>
      <c r="Q449" s="16">
        <v>0.57073746496666189</v>
      </c>
      <c r="R449" s="16">
        <v>3.0955475046406309</v>
      </c>
      <c r="S449" s="16">
        <v>7.426201312875186</v>
      </c>
      <c r="T449" s="16">
        <v>7.0089081151134831</v>
      </c>
      <c r="U449" s="16">
        <v>5.2473727645244432</v>
      </c>
      <c r="V449" s="16">
        <v>7.2260916800580812</v>
      </c>
      <c r="W449" s="16">
        <v>6.0071227709633224</v>
      </c>
      <c r="X449" s="16">
        <v>1.6185091064049226</v>
      </c>
      <c r="Y449" s="13">
        <v>6.8440380017253499</v>
      </c>
    </row>
    <row r="450" spans="2:25" x14ac:dyDescent="0.25">
      <c r="B450" s="11">
        <v>447</v>
      </c>
      <c r="C450" s="13">
        <v>1872.4030029926853</v>
      </c>
      <c r="D450" s="16">
        <v>7.1060823737810832</v>
      </c>
      <c r="E450" s="16">
        <v>5.8092203788573613</v>
      </c>
      <c r="F450" s="16">
        <v>8.7656785061669709</v>
      </c>
      <c r="G450" s="16">
        <v>7.1500972268239318</v>
      </c>
      <c r="H450" s="16">
        <v>5.8454035354270069</v>
      </c>
      <c r="I450" s="16">
        <v>1.5144220041657772</v>
      </c>
      <c r="J450" s="16">
        <v>2.1306792133311743</v>
      </c>
      <c r="K450" s="16">
        <v>4.9109443388184904</v>
      </c>
      <c r="L450" s="16">
        <v>8.5892485101193738</v>
      </c>
      <c r="M450" s="16">
        <v>8.0771349627929396</v>
      </c>
      <c r="N450" s="13">
        <v>4.692785627417952</v>
      </c>
      <c r="O450" s="16">
        <v>7.1060823737810832</v>
      </c>
      <c r="P450" s="16">
        <v>5.8092203788573613</v>
      </c>
      <c r="Q450" s="16">
        <v>8.7656785061669709</v>
      </c>
      <c r="R450" s="16">
        <v>7.1500972268239318</v>
      </c>
      <c r="S450" s="16">
        <v>5.8454035354270069</v>
      </c>
      <c r="T450" s="16">
        <v>1.5144220041657772</v>
      </c>
      <c r="U450" s="16">
        <v>2.1306792133311743</v>
      </c>
      <c r="V450" s="16">
        <v>4.9109443388184904</v>
      </c>
      <c r="W450" s="16">
        <v>8.5892485101193738</v>
      </c>
      <c r="X450" s="16">
        <v>8.0771349627929396</v>
      </c>
      <c r="Y450" s="13">
        <v>4.692785627417952</v>
      </c>
    </row>
    <row r="451" spans="2:25" x14ac:dyDescent="0.25">
      <c r="B451" s="11">
        <v>448</v>
      </c>
      <c r="C451" s="13">
        <v>1536.8313655812162</v>
      </c>
      <c r="D451" s="16">
        <v>5.6718907668475964</v>
      </c>
      <c r="E451" s="16">
        <v>5.7348657851945983</v>
      </c>
      <c r="F451" s="16">
        <v>4.1599046280955019</v>
      </c>
      <c r="G451" s="16">
        <v>4.6553629591769878</v>
      </c>
      <c r="H451" s="16">
        <v>3.8326257129161752</v>
      </c>
      <c r="I451" s="16">
        <v>3.542128697701707</v>
      </c>
      <c r="J451" s="16">
        <v>1.4079607562388663</v>
      </c>
      <c r="K451" s="16">
        <v>5.9071923675853029</v>
      </c>
      <c r="L451" s="16">
        <v>1.7891439021665589</v>
      </c>
      <c r="M451" s="16">
        <v>3.4569060539942527</v>
      </c>
      <c r="N451" s="13">
        <v>3.541395427033728</v>
      </c>
      <c r="O451" s="16">
        <v>5.6718907668475964</v>
      </c>
      <c r="P451" s="16">
        <v>5.7348657851945983</v>
      </c>
      <c r="Q451" s="16">
        <v>4.1599046280955019</v>
      </c>
      <c r="R451" s="16">
        <v>4.6553629591769878</v>
      </c>
      <c r="S451" s="16">
        <v>3.8326257129161752</v>
      </c>
      <c r="T451" s="16">
        <v>3.542128697701707</v>
      </c>
      <c r="U451" s="16">
        <v>1.4079607562388663</v>
      </c>
      <c r="V451" s="16">
        <v>5.9071923675853029</v>
      </c>
      <c r="W451" s="16">
        <v>1.7891439021665589</v>
      </c>
      <c r="X451" s="16">
        <v>3.4569060539942527</v>
      </c>
      <c r="Y451" s="13">
        <v>3.541395427033728</v>
      </c>
    </row>
    <row r="452" spans="2:25" x14ac:dyDescent="0.25">
      <c r="B452" s="11">
        <v>449</v>
      </c>
      <c r="C452" s="13">
        <v>1872.1212426798545</v>
      </c>
      <c r="D452" s="16">
        <v>7.6349726387664401</v>
      </c>
      <c r="E452" s="16">
        <v>3.5666489680353157</v>
      </c>
      <c r="F452" s="16">
        <v>5.8755823095930442</v>
      </c>
      <c r="G452" s="16">
        <v>3.7863215310657603</v>
      </c>
      <c r="H452" s="16">
        <v>8.0848230961752972</v>
      </c>
      <c r="I452" s="16">
        <v>2.3952495464653465</v>
      </c>
      <c r="J452" s="16">
        <v>6.4213273053805908</v>
      </c>
      <c r="K452" s="16">
        <v>9.7682577390409442</v>
      </c>
      <c r="L452" s="16">
        <v>3.9963763617048498</v>
      </c>
      <c r="M452" s="16">
        <v>6.1875777368217939</v>
      </c>
      <c r="N452" s="13">
        <v>6.8119286703906941</v>
      </c>
      <c r="O452" s="16">
        <v>7.6349726387664401</v>
      </c>
      <c r="P452" s="16">
        <v>3.5666489680353157</v>
      </c>
      <c r="Q452" s="16">
        <v>5.8755823095930442</v>
      </c>
      <c r="R452" s="16">
        <v>3.7863215310657603</v>
      </c>
      <c r="S452" s="16">
        <v>8.0848230961752972</v>
      </c>
      <c r="T452" s="16">
        <v>2.3952495464653465</v>
      </c>
      <c r="U452" s="16">
        <v>6.4213273053805908</v>
      </c>
      <c r="V452" s="16">
        <v>9.7682577390409442</v>
      </c>
      <c r="W452" s="16">
        <v>3.9963763617048498</v>
      </c>
      <c r="X452" s="16">
        <v>6.1875777368217939</v>
      </c>
      <c r="Y452" s="13">
        <v>6.8119286703906941</v>
      </c>
    </row>
    <row r="453" spans="2:25" x14ac:dyDescent="0.25">
      <c r="B453" s="11">
        <v>450</v>
      </c>
      <c r="C453" s="13">
        <v>1792.2673699662496</v>
      </c>
      <c r="D453" s="16">
        <v>4.8896610064679926</v>
      </c>
      <c r="E453" s="16">
        <v>4.1835766633859022</v>
      </c>
      <c r="F453" s="16">
        <v>7.754207038866693</v>
      </c>
      <c r="G453" s="16">
        <v>5.2199412835838794</v>
      </c>
      <c r="H453" s="16">
        <v>3.1817528361413925</v>
      </c>
      <c r="I453" s="16">
        <v>7.4810082632370847</v>
      </c>
      <c r="J453" s="16">
        <v>4.2200270286319954</v>
      </c>
      <c r="K453" s="16">
        <v>3.5784557933281942</v>
      </c>
      <c r="L453" s="16">
        <v>2.795758066113823</v>
      </c>
      <c r="M453" s="16">
        <v>8.9137543846954301</v>
      </c>
      <c r="N453" s="13">
        <v>7.6867645354863399</v>
      </c>
      <c r="O453" s="16">
        <v>4.8896610064679926</v>
      </c>
      <c r="P453" s="16">
        <v>4.1835766633859022</v>
      </c>
      <c r="Q453" s="16">
        <v>7.754207038866693</v>
      </c>
      <c r="R453" s="16">
        <v>5.2199412835838794</v>
      </c>
      <c r="S453" s="16">
        <v>3.1817528361413925</v>
      </c>
      <c r="T453" s="16">
        <v>7.4810082632370847</v>
      </c>
      <c r="U453" s="16">
        <v>4.2200270286319954</v>
      </c>
      <c r="V453" s="16">
        <v>3.5784557933281942</v>
      </c>
      <c r="W453" s="16">
        <v>2.795758066113823</v>
      </c>
      <c r="X453" s="16">
        <v>8.9137543846954301</v>
      </c>
      <c r="Y453" s="13">
        <v>7.6867645354863399</v>
      </c>
    </row>
    <row r="454" spans="2:25" x14ac:dyDescent="0.25">
      <c r="B454" s="11">
        <v>451</v>
      </c>
      <c r="C454" s="13">
        <v>1660.8535803644838</v>
      </c>
      <c r="D454" s="16">
        <v>3.8427136908007675</v>
      </c>
      <c r="E454" s="16">
        <v>8.3138618122890566</v>
      </c>
      <c r="F454" s="16">
        <v>5.7480355927125117</v>
      </c>
      <c r="G454" s="16">
        <v>3.0495334143148805</v>
      </c>
      <c r="H454" s="16">
        <v>6.8490135258040556</v>
      </c>
      <c r="I454" s="16">
        <v>2.5178270223935537</v>
      </c>
      <c r="J454" s="16">
        <v>4.4163807132199633</v>
      </c>
      <c r="K454" s="16">
        <v>4.3197744873547199</v>
      </c>
      <c r="L454" s="16">
        <v>5.5134023270092696</v>
      </c>
      <c r="M454" s="16">
        <v>5.9636670861410135</v>
      </c>
      <c r="N454" s="13">
        <v>1.3491435864075316</v>
      </c>
      <c r="O454" s="16">
        <v>3.8427136908007675</v>
      </c>
      <c r="P454" s="16">
        <v>8.3138618122890566</v>
      </c>
      <c r="Q454" s="16">
        <v>5.7480355927125117</v>
      </c>
      <c r="R454" s="16">
        <v>3.0495334143148805</v>
      </c>
      <c r="S454" s="16">
        <v>6.8490135258040556</v>
      </c>
      <c r="T454" s="16">
        <v>2.5178270223935537</v>
      </c>
      <c r="U454" s="16">
        <v>4.4163807132199633</v>
      </c>
      <c r="V454" s="16">
        <v>4.3197744873547199</v>
      </c>
      <c r="W454" s="16">
        <v>5.5134023270092696</v>
      </c>
      <c r="X454" s="16">
        <v>5.9636670861410135</v>
      </c>
      <c r="Y454" s="13">
        <v>1.3491435864075316</v>
      </c>
    </row>
    <row r="455" spans="2:25" x14ac:dyDescent="0.25">
      <c r="B455" s="11">
        <v>452</v>
      </c>
      <c r="C455" s="13">
        <v>1844.860763237054</v>
      </c>
      <c r="D455" s="16">
        <v>5.5744621345600018</v>
      </c>
      <c r="E455" s="16">
        <v>7.3102112558576584</v>
      </c>
      <c r="F455" s="16">
        <v>7.1017514287621699</v>
      </c>
      <c r="G455" s="16">
        <v>1.683729548584088</v>
      </c>
      <c r="H455" s="16">
        <v>5.1868286107741257</v>
      </c>
      <c r="I455" s="16">
        <v>7.8108481993004624</v>
      </c>
      <c r="J455" s="16">
        <v>4.9831248260628875</v>
      </c>
      <c r="K455" s="16">
        <v>4.1988667943531279</v>
      </c>
      <c r="L455" s="16">
        <v>4.122796113623961</v>
      </c>
      <c r="M455" s="16">
        <v>8.2322543863086093</v>
      </c>
      <c r="N455" s="13">
        <v>6.7194848011608874</v>
      </c>
      <c r="O455" s="16">
        <v>5.5744621345600018</v>
      </c>
      <c r="P455" s="16">
        <v>7.3102112558576584</v>
      </c>
      <c r="Q455" s="16">
        <v>7.1017514287621699</v>
      </c>
      <c r="R455" s="16">
        <v>1.683729548584088</v>
      </c>
      <c r="S455" s="16">
        <v>5.1868286107741257</v>
      </c>
      <c r="T455" s="16">
        <v>7.8108481993004624</v>
      </c>
      <c r="U455" s="16">
        <v>4.9831248260628875</v>
      </c>
      <c r="V455" s="16">
        <v>4.1988667943531279</v>
      </c>
      <c r="W455" s="16">
        <v>4.122796113623961</v>
      </c>
      <c r="X455" s="16">
        <v>8.2322543863086093</v>
      </c>
      <c r="Y455" s="13">
        <v>6.7194848011608874</v>
      </c>
    </row>
    <row r="456" spans="2:25" x14ac:dyDescent="0.25">
      <c r="B456" s="11">
        <v>453</v>
      </c>
      <c r="C456" s="13">
        <v>1567.8611355005662</v>
      </c>
      <c r="D456" s="16">
        <v>4.4537201577174983</v>
      </c>
      <c r="E456" s="16">
        <v>3.6257177020755709</v>
      </c>
      <c r="F456" s="16">
        <v>3.466916151008435</v>
      </c>
      <c r="G456" s="16">
        <v>5.2099569492206275</v>
      </c>
      <c r="H456" s="16">
        <v>2.5074778254894623</v>
      </c>
      <c r="I456" s="16">
        <v>3.8993586949507648</v>
      </c>
      <c r="J456" s="16">
        <v>3.7518469385227795</v>
      </c>
      <c r="K456" s="16">
        <v>3.2659021218126769</v>
      </c>
      <c r="L456" s="16">
        <v>6.8033875695669463</v>
      </c>
      <c r="M456" s="16">
        <v>3.1035192859855858</v>
      </c>
      <c r="N456" s="13">
        <v>5.6610704203819253</v>
      </c>
      <c r="O456" s="16">
        <v>4.4537201577174983</v>
      </c>
      <c r="P456" s="16">
        <v>3.6257177020755709</v>
      </c>
      <c r="Q456" s="16">
        <v>3.466916151008435</v>
      </c>
      <c r="R456" s="16">
        <v>5.2099569492206275</v>
      </c>
      <c r="S456" s="16">
        <v>2.5074778254894623</v>
      </c>
      <c r="T456" s="16">
        <v>3.8993586949507648</v>
      </c>
      <c r="U456" s="16">
        <v>3.7518469385227795</v>
      </c>
      <c r="V456" s="16">
        <v>3.2659021218126769</v>
      </c>
      <c r="W456" s="16">
        <v>6.8033875695669463</v>
      </c>
      <c r="X456" s="16">
        <v>3.1035192859855858</v>
      </c>
      <c r="Y456" s="13">
        <v>5.6610704203819253</v>
      </c>
    </row>
    <row r="457" spans="2:25" x14ac:dyDescent="0.25">
      <c r="B457" s="11">
        <v>454</v>
      </c>
      <c r="C457" s="13">
        <v>1762.4248865066616</v>
      </c>
      <c r="D457" s="16">
        <v>5.1563023132679486</v>
      </c>
      <c r="E457" s="16">
        <v>7.0467806690662709</v>
      </c>
      <c r="F457" s="16">
        <v>6.6012868119536288</v>
      </c>
      <c r="G457" s="16">
        <v>6.6593378750002525</v>
      </c>
      <c r="H457" s="16">
        <v>4.0246153191617697</v>
      </c>
      <c r="I457" s="16">
        <v>6.3627558563055233</v>
      </c>
      <c r="J457" s="16">
        <v>7.8845352532318982</v>
      </c>
      <c r="K457" s="16">
        <v>2.1958569830785981</v>
      </c>
      <c r="L457" s="16">
        <v>5.1588579996556527</v>
      </c>
      <c r="M457" s="16">
        <v>3.4863390493686879</v>
      </c>
      <c r="N457" s="13">
        <v>3.4975893739075743</v>
      </c>
      <c r="O457" s="16">
        <v>5.1563023132679486</v>
      </c>
      <c r="P457" s="16">
        <v>7.0467806690662709</v>
      </c>
      <c r="Q457" s="16">
        <v>6.6012868119536288</v>
      </c>
      <c r="R457" s="16">
        <v>6.6593378750002525</v>
      </c>
      <c r="S457" s="16">
        <v>4.0246153191617697</v>
      </c>
      <c r="T457" s="16">
        <v>6.3627558563055233</v>
      </c>
      <c r="U457" s="16">
        <v>7.8845352532318982</v>
      </c>
      <c r="V457" s="16">
        <v>2.1958569830785981</v>
      </c>
      <c r="W457" s="16">
        <v>5.1588579996556527</v>
      </c>
      <c r="X457" s="16">
        <v>3.4863390493686879</v>
      </c>
      <c r="Y457" s="13">
        <v>3.4975893739075743</v>
      </c>
    </row>
    <row r="458" spans="2:25" x14ac:dyDescent="0.25">
      <c r="B458" s="11">
        <v>455</v>
      </c>
      <c r="C458" s="13">
        <v>1579.9018192419796</v>
      </c>
      <c r="D458" s="16">
        <v>3.6711540090187063</v>
      </c>
      <c r="E458" s="16">
        <v>3.1978819512336107</v>
      </c>
      <c r="F458" s="16">
        <v>1.6884625856112314</v>
      </c>
      <c r="G458" s="16">
        <v>7.8952056313789827</v>
      </c>
      <c r="H458" s="16">
        <v>3.6665831497199468</v>
      </c>
      <c r="I458" s="16">
        <v>6.4863571131289701</v>
      </c>
      <c r="J458" s="16">
        <v>2.5813700481057964</v>
      </c>
      <c r="K458" s="16">
        <v>4.4795303626494309</v>
      </c>
      <c r="L458" s="16">
        <v>4.4493772740069488</v>
      </c>
      <c r="M458" s="16">
        <v>4.1008981718171809</v>
      </c>
      <c r="N458" s="13">
        <v>4.3930763237340242</v>
      </c>
      <c r="O458" s="16">
        <v>3.6711540090187063</v>
      </c>
      <c r="P458" s="16">
        <v>3.1978819512336107</v>
      </c>
      <c r="Q458" s="16">
        <v>1.6884625856112314</v>
      </c>
      <c r="R458" s="16">
        <v>7.8952056313789827</v>
      </c>
      <c r="S458" s="16">
        <v>3.6665831497199468</v>
      </c>
      <c r="T458" s="16">
        <v>6.4863571131289701</v>
      </c>
      <c r="U458" s="16">
        <v>2.5813700481057964</v>
      </c>
      <c r="V458" s="16">
        <v>4.4795303626494309</v>
      </c>
      <c r="W458" s="16">
        <v>4.4493772740069488</v>
      </c>
      <c r="X458" s="16">
        <v>4.1008981718171809</v>
      </c>
      <c r="Y458" s="13">
        <v>4.3930763237340242</v>
      </c>
    </row>
    <row r="459" spans="2:25" x14ac:dyDescent="0.25">
      <c r="B459" s="11">
        <v>456</v>
      </c>
      <c r="C459" s="13">
        <v>1951.3195375711614</v>
      </c>
      <c r="D459" s="16">
        <v>7.5605734460964351</v>
      </c>
      <c r="E459" s="16">
        <v>6.32348733339012</v>
      </c>
      <c r="F459" s="16">
        <v>5.9226772079586398</v>
      </c>
      <c r="G459" s="16">
        <v>6.9901170812307347</v>
      </c>
      <c r="H459" s="16">
        <v>5.2815734492044424</v>
      </c>
      <c r="I459" s="16">
        <v>6.9066571234529111</v>
      </c>
      <c r="J459" s="16">
        <v>9.0245991411687729</v>
      </c>
      <c r="K459" s="16">
        <v>7.6089713463908417</v>
      </c>
      <c r="L459" s="16">
        <v>3.9580639217880575</v>
      </c>
      <c r="M459" s="16">
        <v>4.6255607489733039</v>
      </c>
      <c r="N459" s="13">
        <v>4.5982257239264879</v>
      </c>
      <c r="O459" s="16">
        <v>7.5605734460964351</v>
      </c>
      <c r="P459" s="16">
        <v>6.32348733339012</v>
      </c>
      <c r="Q459" s="16">
        <v>5.9226772079586398</v>
      </c>
      <c r="R459" s="16">
        <v>6.9901170812307347</v>
      </c>
      <c r="S459" s="16">
        <v>5.2815734492044424</v>
      </c>
      <c r="T459" s="16">
        <v>6.9066571234529111</v>
      </c>
      <c r="U459" s="16">
        <v>9.0245991411687729</v>
      </c>
      <c r="V459" s="16">
        <v>7.6089713463908417</v>
      </c>
      <c r="W459" s="16">
        <v>3.9580639217880575</v>
      </c>
      <c r="X459" s="16">
        <v>4.6255607489733039</v>
      </c>
      <c r="Y459" s="13">
        <v>4.5982257239264879</v>
      </c>
    </row>
    <row r="460" spans="2:25" x14ac:dyDescent="0.25">
      <c r="B460" s="11">
        <v>457</v>
      </c>
      <c r="C460" s="13">
        <v>1711.7325039720831</v>
      </c>
      <c r="D460" s="16">
        <v>8.3720028057225893</v>
      </c>
      <c r="E460" s="16">
        <v>2.4650145981463703</v>
      </c>
      <c r="F460" s="16">
        <v>3.5719351603990339</v>
      </c>
      <c r="G460" s="16">
        <v>5.4356837345989835</v>
      </c>
      <c r="H460" s="16">
        <v>6.636237831027116</v>
      </c>
      <c r="I460" s="16">
        <v>0.59539133164188307</v>
      </c>
      <c r="J460" s="16">
        <v>5.1127718992170763</v>
      </c>
      <c r="K460" s="16">
        <v>3.0153243078649004</v>
      </c>
      <c r="L460" s="16">
        <v>3.9385064565711323</v>
      </c>
      <c r="M460" s="16">
        <v>8.2706480111074772</v>
      </c>
      <c r="N460" s="13">
        <v>7.7514162282151879</v>
      </c>
      <c r="O460" s="16">
        <v>8.3720028057225893</v>
      </c>
      <c r="P460" s="16">
        <v>2.4650145981463703</v>
      </c>
      <c r="Q460" s="16">
        <v>3.5719351603990339</v>
      </c>
      <c r="R460" s="16">
        <v>5.4356837345989835</v>
      </c>
      <c r="S460" s="16">
        <v>6.636237831027116</v>
      </c>
      <c r="T460" s="16">
        <v>0.59539133164188307</v>
      </c>
      <c r="U460" s="16">
        <v>5.1127718992170763</v>
      </c>
      <c r="V460" s="16">
        <v>3.0153243078649004</v>
      </c>
      <c r="W460" s="16">
        <v>3.9385064565711323</v>
      </c>
      <c r="X460" s="16">
        <v>8.2706480111074772</v>
      </c>
      <c r="Y460" s="13">
        <v>7.7514162282151879</v>
      </c>
    </row>
    <row r="461" spans="2:25" x14ac:dyDescent="0.25">
      <c r="B461" s="11">
        <v>458</v>
      </c>
      <c r="C461" s="13">
        <v>1751.228555109446</v>
      </c>
      <c r="D461" s="16">
        <v>4.7450174974447332</v>
      </c>
      <c r="E461" s="16">
        <v>7.7770511397955886</v>
      </c>
      <c r="F461" s="16">
        <v>3.6451962732691463</v>
      </c>
      <c r="G461" s="16">
        <v>4.8273164592514251</v>
      </c>
      <c r="H461" s="16">
        <v>6.5421901725906331</v>
      </c>
      <c r="I461" s="16">
        <v>6.2958774904908275</v>
      </c>
      <c r="J461" s="16">
        <v>6.7460653669632356</v>
      </c>
      <c r="K461" s="16">
        <v>2.0981663803970858</v>
      </c>
      <c r="L461" s="16">
        <v>3.0758413326291816</v>
      </c>
      <c r="M461" s="16">
        <v>3.5239066570477799</v>
      </c>
      <c r="N461" s="13">
        <v>8.1660690662504845</v>
      </c>
      <c r="O461" s="16">
        <v>4.7450174974447332</v>
      </c>
      <c r="P461" s="16">
        <v>7.7770511397955886</v>
      </c>
      <c r="Q461" s="16">
        <v>3.6451962732691463</v>
      </c>
      <c r="R461" s="16">
        <v>4.8273164592514251</v>
      </c>
      <c r="S461" s="16">
        <v>6.5421901725906331</v>
      </c>
      <c r="T461" s="16">
        <v>6.2958774904908275</v>
      </c>
      <c r="U461" s="16">
        <v>6.7460653669632356</v>
      </c>
      <c r="V461" s="16">
        <v>2.0981663803970858</v>
      </c>
      <c r="W461" s="16">
        <v>3.0758413326291816</v>
      </c>
      <c r="X461" s="16">
        <v>3.5239066570477799</v>
      </c>
      <c r="Y461" s="13">
        <v>8.1660690662504845</v>
      </c>
    </row>
    <row r="462" spans="2:25" x14ac:dyDescent="0.25">
      <c r="B462" s="11">
        <v>459</v>
      </c>
      <c r="C462" s="13">
        <v>1891.4530913451633</v>
      </c>
      <c r="D462" s="16">
        <v>4.5400378751743284</v>
      </c>
      <c r="E462" s="16">
        <v>7.7312831732932041</v>
      </c>
      <c r="F462" s="16">
        <v>6.6276061899690237</v>
      </c>
      <c r="G462" s="16">
        <v>8.5878413215496607</v>
      </c>
      <c r="H462" s="16">
        <v>3.8811971360686357</v>
      </c>
      <c r="I462" s="16">
        <v>6.3793720595277588</v>
      </c>
      <c r="J462" s="16">
        <v>4.1985264121898487</v>
      </c>
      <c r="K462" s="16">
        <v>7.6429674079574337</v>
      </c>
      <c r="L462" s="16">
        <v>3.1667582415088043</v>
      </c>
      <c r="M462" s="16">
        <v>6.1289952130853358</v>
      </c>
      <c r="N462" s="13">
        <v>6.6453003325565714</v>
      </c>
      <c r="O462" s="16">
        <v>4.5400378751743284</v>
      </c>
      <c r="P462" s="16">
        <v>7.7312831732932041</v>
      </c>
      <c r="Q462" s="16">
        <v>6.6276061899690237</v>
      </c>
      <c r="R462" s="16">
        <v>8.5878413215496607</v>
      </c>
      <c r="S462" s="16">
        <v>3.8811971360686357</v>
      </c>
      <c r="T462" s="16">
        <v>6.3793720595277588</v>
      </c>
      <c r="U462" s="16">
        <v>4.1985264121898487</v>
      </c>
      <c r="V462" s="16">
        <v>7.6429674079574337</v>
      </c>
      <c r="W462" s="16">
        <v>3.1667582415088043</v>
      </c>
      <c r="X462" s="16">
        <v>6.1289952130853358</v>
      </c>
      <c r="Y462" s="13">
        <v>6.6453003325565714</v>
      </c>
    </row>
    <row r="463" spans="2:25" x14ac:dyDescent="0.25">
      <c r="B463" s="11">
        <v>460</v>
      </c>
      <c r="C463" s="13">
        <v>1801.7042768625802</v>
      </c>
      <c r="D463" s="16">
        <v>5.0400270650551251</v>
      </c>
      <c r="E463" s="16">
        <v>5.3757989462703675</v>
      </c>
      <c r="F463" s="16">
        <v>7.0343198648755987</v>
      </c>
      <c r="G463" s="16">
        <v>2.3306656179620173</v>
      </c>
      <c r="H463" s="16">
        <v>4.3350413206158294</v>
      </c>
      <c r="I463" s="16">
        <v>7.5951949754927055</v>
      </c>
      <c r="J463" s="16">
        <v>4.3063886767268968</v>
      </c>
      <c r="K463" s="16">
        <v>5.4537096200823694</v>
      </c>
      <c r="L463" s="16">
        <v>4.8303638622354335</v>
      </c>
      <c r="M463" s="16">
        <v>8.8702958308769819</v>
      </c>
      <c r="N463" s="13">
        <v>5.221272439200523</v>
      </c>
      <c r="O463" s="16">
        <v>5.0400270650551251</v>
      </c>
      <c r="P463" s="16">
        <v>5.3757989462703675</v>
      </c>
      <c r="Q463" s="16">
        <v>7.0343198648755987</v>
      </c>
      <c r="R463" s="16">
        <v>2.3306656179620173</v>
      </c>
      <c r="S463" s="16">
        <v>4.3350413206158294</v>
      </c>
      <c r="T463" s="16">
        <v>7.5951949754927055</v>
      </c>
      <c r="U463" s="16">
        <v>4.3063886767268968</v>
      </c>
      <c r="V463" s="16">
        <v>5.4537096200823694</v>
      </c>
      <c r="W463" s="16">
        <v>4.8303638622354335</v>
      </c>
      <c r="X463" s="16">
        <v>8.8702958308769819</v>
      </c>
      <c r="Y463" s="13">
        <v>5.221272439200523</v>
      </c>
    </row>
    <row r="464" spans="2:25" x14ac:dyDescent="0.25">
      <c r="B464" s="11">
        <v>461</v>
      </c>
      <c r="C464" s="13">
        <v>1945.2729420677163</v>
      </c>
      <c r="D464" s="16">
        <v>8.8395534868846468</v>
      </c>
      <c r="E464" s="16">
        <v>4.9350232199054789</v>
      </c>
      <c r="F464" s="16">
        <v>7.1958823081700523</v>
      </c>
      <c r="G464" s="16">
        <v>6.6707576552078969</v>
      </c>
      <c r="H464" s="16">
        <v>6.1484546965444453</v>
      </c>
      <c r="I464" s="16">
        <v>9.5550515340778102</v>
      </c>
      <c r="J464" s="16">
        <v>9.5304331484638247</v>
      </c>
      <c r="K464" s="16">
        <v>7.1016246444497586</v>
      </c>
      <c r="L464" s="16">
        <v>1.1178248294118811</v>
      </c>
      <c r="M464" s="16">
        <v>3.1600258746267356</v>
      </c>
      <c r="N464" s="13">
        <v>4.4409166214349423</v>
      </c>
      <c r="O464" s="16">
        <v>8.8395534868846468</v>
      </c>
      <c r="P464" s="16">
        <v>4.9350232199054789</v>
      </c>
      <c r="Q464" s="16">
        <v>7.1958823081700523</v>
      </c>
      <c r="R464" s="16">
        <v>6.6707576552078969</v>
      </c>
      <c r="S464" s="16">
        <v>6.1484546965444453</v>
      </c>
      <c r="T464" s="16">
        <v>9.5550515340778102</v>
      </c>
      <c r="U464" s="16">
        <v>9.5304331484638247</v>
      </c>
      <c r="V464" s="16">
        <v>7.1016246444497586</v>
      </c>
      <c r="W464" s="16">
        <v>1.1178248294118811</v>
      </c>
      <c r="X464" s="16">
        <v>3.1600258746267356</v>
      </c>
      <c r="Y464" s="13">
        <v>4.4409166214349423</v>
      </c>
    </row>
    <row r="465" spans="2:25" x14ac:dyDescent="0.25">
      <c r="B465" s="11">
        <v>462</v>
      </c>
      <c r="C465" s="13">
        <v>1679.3448174213947</v>
      </c>
      <c r="D465" s="16">
        <v>6.0291036148183146</v>
      </c>
      <c r="E465" s="16">
        <v>1.0914392108528101</v>
      </c>
      <c r="F465" s="16">
        <v>9.5632561174907309</v>
      </c>
      <c r="G465" s="16">
        <v>2.0172709627135039</v>
      </c>
      <c r="H465" s="16">
        <v>7.9158101217676773</v>
      </c>
      <c r="I465" s="16">
        <v>0.47875116350358038</v>
      </c>
      <c r="J465" s="16">
        <v>3.7722442856088367</v>
      </c>
      <c r="K465" s="16">
        <v>7.4845239462665205</v>
      </c>
      <c r="L465" s="16">
        <v>3.5710144790006497</v>
      </c>
      <c r="M465" s="16">
        <v>5.1249347761262323</v>
      </c>
      <c r="N465" s="13">
        <v>6.2107049730562718</v>
      </c>
      <c r="O465" s="16">
        <v>6.0291036148183146</v>
      </c>
      <c r="P465" s="16">
        <v>1.0914392108528101</v>
      </c>
      <c r="Q465" s="16">
        <v>9.5632561174907309</v>
      </c>
      <c r="R465" s="16">
        <v>2.0172709627135039</v>
      </c>
      <c r="S465" s="16">
        <v>7.9158101217676773</v>
      </c>
      <c r="T465" s="16">
        <v>0.47875116350358038</v>
      </c>
      <c r="U465" s="16">
        <v>3.7722442856088367</v>
      </c>
      <c r="V465" s="16">
        <v>7.4845239462665205</v>
      </c>
      <c r="W465" s="16">
        <v>3.5710144790006497</v>
      </c>
      <c r="X465" s="16">
        <v>5.1249347761262323</v>
      </c>
      <c r="Y465" s="13">
        <v>6.2107049730562718</v>
      </c>
    </row>
    <row r="466" spans="2:25" x14ac:dyDescent="0.25">
      <c r="B466" s="11">
        <v>463</v>
      </c>
      <c r="C466" s="13">
        <v>1595.9862597381991</v>
      </c>
      <c r="D466" s="16">
        <v>6.3397063548639467</v>
      </c>
      <c r="E466" s="16">
        <v>4.0802041744835584</v>
      </c>
      <c r="F466" s="16">
        <v>1.1902054714213413</v>
      </c>
      <c r="G466" s="16">
        <v>6.9352499859344325</v>
      </c>
      <c r="H466" s="16">
        <v>8.0092005209568242</v>
      </c>
      <c r="I466" s="16">
        <v>6.8720108695093192</v>
      </c>
      <c r="J466" s="16">
        <v>4.7154049045892075</v>
      </c>
      <c r="K466" s="16">
        <v>2.5329778171018207</v>
      </c>
      <c r="L466" s="16">
        <v>1.6554877535918004</v>
      </c>
      <c r="M466" s="16">
        <v>4.6850437649440249</v>
      </c>
      <c r="N466" s="13">
        <v>0.81584093782267786</v>
      </c>
      <c r="O466" s="16">
        <v>6.3397063548639467</v>
      </c>
      <c r="P466" s="16">
        <v>4.0802041744835584</v>
      </c>
      <c r="Q466" s="16">
        <v>1.1902054714213413</v>
      </c>
      <c r="R466" s="16">
        <v>6.9352499859344325</v>
      </c>
      <c r="S466" s="16">
        <v>8.0092005209568242</v>
      </c>
      <c r="T466" s="16">
        <v>6.8720108695093192</v>
      </c>
      <c r="U466" s="16">
        <v>4.7154049045892075</v>
      </c>
      <c r="V466" s="16">
        <v>2.5329778171018207</v>
      </c>
      <c r="W466" s="16">
        <v>1.6554877535918004</v>
      </c>
      <c r="X466" s="16">
        <v>4.6850437649440249</v>
      </c>
      <c r="Y466" s="13">
        <v>0.81584093782267786</v>
      </c>
    </row>
    <row r="467" spans="2:25" x14ac:dyDescent="0.25">
      <c r="B467" s="11">
        <v>464</v>
      </c>
      <c r="C467" s="13">
        <v>1890.8436034748001</v>
      </c>
      <c r="D467" s="16">
        <v>1.9470816838366654</v>
      </c>
      <c r="E467" s="16">
        <v>5.6401106552739115</v>
      </c>
      <c r="F467" s="16">
        <v>7.1794781432432995</v>
      </c>
      <c r="G467" s="16">
        <v>4.386284749197559</v>
      </c>
      <c r="H467" s="16">
        <v>7.4310017167928661</v>
      </c>
      <c r="I467" s="16">
        <v>4.0708260387644888</v>
      </c>
      <c r="J467" s="16">
        <v>8.7013263080950942</v>
      </c>
      <c r="K467" s="16">
        <v>3.9172887999714385</v>
      </c>
      <c r="L467" s="16">
        <v>8.9715310658898773</v>
      </c>
      <c r="M467" s="16">
        <v>7.5912460716125141</v>
      </c>
      <c r="N467" s="13">
        <v>5.7456597928534725</v>
      </c>
      <c r="O467" s="16">
        <v>1.9470816838366654</v>
      </c>
      <c r="P467" s="16">
        <v>5.6401106552739115</v>
      </c>
      <c r="Q467" s="16">
        <v>7.1794781432432995</v>
      </c>
      <c r="R467" s="16">
        <v>4.386284749197559</v>
      </c>
      <c r="S467" s="16">
        <v>7.4310017167928661</v>
      </c>
      <c r="T467" s="16">
        <v>4.0708260387644888</v>
      </c>
      <c r="U467" s="16">
        <v>8.7013263080950942</v>
      </c>
      <c r="V467" s="16">
        <v>3.9172887999714385</v>
      </c>
      <c r="W467" s="16">
        <v>8.9715310658898773</v>
      </c>
      <c r="X467" s="16">
        <v>7.5912460716125141</v>
      </c>
      <c r="Y467" s="13">
        <v>5.7456597928534725</v>
      </c>
    </row>
    <row r="468" spans="2:25" x14ac:dyDescent="0.25">
      <c r="B468" s="11">
        <v>465</v>
      </c>
      <c r="C468" s="13">
        <v>1705.0464734988566</v>
      </c>
      <c r="D468" s="16">
        <v>3.9907353838213631</v>
      </c>
      <c r="E468" s="16">
        <v>4.5517384926327145</v>
      </c>
      <c r="F468" s="16">
        <v>2.8093150676440533</v>
      </c>
      <c r="G468" s="16">
        <v>5.7090621843503637</v>
      </c>
      <c r="H468" s="16">
        <v>3.0777453972979618</v>
      </c>
      <c r="I468" s="16">
        <v>4.9004579565609623</v>
      </c>
      <c r="J468" s="16">
        <v>4.6916090640715327</v>
      </c>
      <c r="K468" s="16">
        <v>6.0647627276814458</v>
      </c>
      <c r="L468" s="16">
        <v>5.5075440142963705</v>
      </c>
      <c r="M468" s="16">
        <v>8.2259372421411001</v>
      </c>
      <c r="N468" s="13">
        <v>5.0176747638631038</v>
      </c>
      <c r="O468" s="16">
        <v>3.9907353838213631</v>
      </c>
      <c r="P468" s="16">
        <v>4.5517384926327145</v>
      </c>
      <c r="Q468" s="16">
        <v>2.8093150676440533</v>
      </c>
      <c r="R468" s="16">
        <v>5.7090621843503637</v>
      </c>
      <c r="S468" s="16">
        <v>3.0777453972979618</v>
      </c>
      <c r="T468" s="16">
        <v>4.9004579565609623</v>
      </c>
      <c r="U468" s="16">
        <v>4.6916090640715327</v>
      </c>
      <c r="V468" s="16">
        <v>6.0647627276814458</v>
      </c>
      <c r="W468" s="16">
        <v>5.5075440142963705</v>
      </c>
      <c r="X468" s="16">
        <v>8.2259372421411001</v>
      </c>
      <c r="Y468" s="13">
        <v>5.0176747638631038</v>
      </c>
    </row>
    <row r="469" spans="2:25" x14ac:dyDescent="0.25">
      <c r="B469" s="11">
        <v>466</v>
      </c>
      <c r="C469" s="13">
        <v>1811.8942927094924</v>
      </c>
      <c r="D469" s="16">
        <v>4.6472100347030905</v>
      </c>
      <c r="E469" s="16">
        <v>3.8017974216912567</v>
      </c>
      <c r="F469" s="16">
        <v>6.3148955349510869</v>
      </c>
      <c r="G469" s="16">
        <v>5.9983117110170312</v>
      </c>
      <c r="H469" s="16">
        <v>11.185087849550531</v>
      </c>
      <c r="I469" s="16">
        <v>5.3627886722713889</v>
      </c>
      <c r="J469" s="16">
        <v>1.9848379016772464</v>
      </c>
      <c r="K469" s="16">
        <v>3.1823834075063173</v>
      </c>
      <c r="L469" s="16">
        <v>6.7440687842696025</v>
      </c>
      <c r="M469" s="16">
        <v>6.1010909049829749</v>
      </c>
      <c r="N469" s="13">
        <v>5.780503832818658</v>
      </c>
      <c r="O469" s="16">
        <v>4.6472100347030905</v>
      </c>
      <c r="P469" s="16">
        <v>3.8017974216912567</v>
      </c>
      <c r="Q469" s="16">
        <v>6.3148955349510869</v>
      </c>
      <c r="R469" s="16">
        <v>5.9983117110170312</v>
      </c>
      <c r="S469" s="16">
        <v>11.185087849550531</v>
      </c>
      <c r="T469" s="16">
        <v>5.3627886722713889</v>
      </c>
      <c r="U469" s="16">
        <v>1.9848379016772464</v>
      </c>
      <c r="V469" s="16">
        <v>3.1823834075063173</v>
      </c>
      <c r="W469" s="16">
        <v>6.7440687842696025</v>
      </c>
      <c r="X469" s="16">
        <v>6.1010909049829749</v>
      </c>
      <c r="Y469" s="13">
        <v>5.780503832818658</v>
      </c>
    </row>
    <row r="470" spans="2:25" x14ac:dyDescent="0.25">
      <c r="B470" s="11">
        <v>467</v>
      </c>
      <c r="C470" s="13">
        <v>1673.5658201789338</v>
      </c>
      <c r="D470" s="16">
        <v>5.1444390998393015</v>
      </c>
      <c r="E470" s="16">
        <v>4.5463629628497726</v>
      </c>
      <c r="F470" s="16">
        <v>2.3914186675228186</v>
      </c>
      <c r="G470" s="16">
        <v>5.9688721108801976</v>
      </c>
      <c r="H470" s="16">
        <v>5.7337440518027112</v>
      </c>
      <c r="I470" s="16">
        <v>4.3071537937585092</v>
      </c>
      <c r="J470" s="16">
        <v>9.4378296077900075</v>
      </c>
      <c r="K470" s="16">
        <v>4.2315651261641829</v>
      </c>
      <c r="L470" s="16">
        <v>5.1489436789567069</v>
      </c>
      <c r="M470" s="16">
        <v>5.3777314004498518</v>
      </c>
      <c r="N470" s="13">
        <v>0.43716077179086454</v>
      </c>
      <c r="O470" s="16">
        <v>5.1444390998393015</v>
      </c>
      <c r="P470" s="16">
        <v>4.5463629628497726</v>
      </c>
      <c r="Q470" s="16">
        <v>2.3914186675228186</v>
      </c>
      <c r="R470" s="16">
        <v>5.9688721108801976</v>
      </c>
      <c r="S470" s="16">
        <v>5.7337440518027112</v>
      </c>
      <c r="T470" s="16">
        <v>4.3071537937585092</v>
      </c>
      <c r="U470" s="16">
        <v>9.4378296077900075</v>
      </c>
      <c r="V470" s="16">
        <v>4.2315651261641829</v>
      </c>
      <c r="W470" s="16">
        <v>5.1489436789567069</v>
      </c>
      <c r="X470" s="16">
        <v>5.3777314004498518</v>
      </c>
      <c r="Y470" s="13">
        <v>0.43716077179086454</v>
      </c>
    </row>
    <row r="471" spans="2:25" x14ac:dyDescent="0.25">
      <c r="B471" s="11">
        <v>468</v>
      </c>
      <c r="C471" s="13">
        <v>1613.9144400282025</v>
      </c>
      <c r="D471" s="16">
        <v>4.1107189307387282</v>
      </c>
      <c r="E471" s="16">
        <v>3.317610050099951</v>
      </c>
      <c r="F471" s="16">
        <v>3.957186042401684</v>
      </c>
      <c r="G471" s="16">
        <v>6.3018991056742548</v>
      </c>
      <c r="H471" s="16">
        <v>6.4851418615728189</v>
      </c>
      <c r="I471" s="16">
        <v>5.5409010617649139</v>
      </c>
      <c r="J471" s="16">
        <v>4.6125862260993777</v>
      </c>
      <c r="K471" s="16">
        <v>4.5773665037183848</v>
      </c>
      <c r="L471" s="16">
        <v>5.0571863457284207</v>
      </c>
      <c r="M471" s="16">
        <v>3.2372132583764932</v>
      </c>
      <c r="N471" s="13">
        <v>1.5917910541168001</v>
      </c>
      <c r="O471" s="16">
        <v>4.1107189307387282</v>
      </c>
      <c r="P471" s="16">
        <v>3.317610050099951</v>
      </c>
      <c r="Q471" s="16">
        <v>3.957186042401684</v>
      </c>
      <c r="R471" s="16">
        <v>6.3018991056742548</v>
      </c>
      <c r="S471" s="16">
        <v>6.4851418615728189</v>
      </c>
      <c r="T471" s="16">
        <v>5.5409010617649139</v>
      </c>
      <c r="U471" s="16">
        <v>4.6125862260993777</v>
      </c>
      <c r="V471" s="16">
        <v>4.5773665037183848</v>
      </c>
      <c r="W471" s="16">
        <v>5.0571863457284207</v>
      </c>
      <c r="X471" s="16">
        <v>3.2372132583764932</v>
      </c>
      <c r="Y471" s="13">
        <v>1.5917910541168001</v>
      </c>
    </row>
    <row r="472" spans="2:25" x14ac:dyDescent="0.25">
      <c r="B472" s="11">
        <v>469</v>
      </c>
      <c r="C472" s="13">
        <v>1829.2345996571801</v>
      </c>
      <c r="D472" s="16">
        <v>3.1857442625422228</v>
      </c>
      <c r="E472" s="16">
        <v>4.8382563772709641</v>
      </c>
      <c r="F472" s="16">
        <v>7.4688959331177731</v>
      </c>
      <c r="G472" s="16">
        <v>7.1844866534029066</v>
      </c>
      <c r="H472" s="16">
        <v>5.5253538564848199</v>
      </c>
      <c r="I472" s="16">
        <v>2.6140510542644457</v>
      </c>
      <c r="J472" s="16">
        <v>8.4559825806968512</v>
      </c>
      <c r="K472" s="16">
        <v>4.6546397236167412</v>
      </c>
      <c r="L472" s="16">
        <v>3.1179908197431372</v>
      </c>
      <c r="M472" s="16">
        <v>8.7678353555099786</v>
      </c>
      <c r="N472" s="13">
        <v>6.2530862910808906</v>
      </c>
      <c r="O472" s="16">
        <v>3.1857442625422228</v>
      </c>
      <c r="P472" s="16">
        <v>4.8382563772709641</v>
      </c>
      <c r="Q472" s="16">
        <v>7.4688959331177731</v>
      </c>
      <c r="R472" s="16">
        <v>7.1844866534029066</v>
      </c>
      <c r="S472" s="16">
        <v>5.5253538564848199</v>
      </c>
      <c r="T472" s="16">
        <v>2.6140510542644457</v>
      </c>
      <c r="U472" s="16">
        <v>8.4559825806968512</v>
      </c>
      <c r="V472" s="16">
        <v>4.6546397236167412</v>
      </c>
      <c r="W472" s="16">
        <v>3.1179908197431372</v>
      </c>
      <c r="X472" s="16">
        <v>8.7678353555099786</v>
      </c>
      <c r="Y472" s="13">
        <v>6.2530862910808906</v>
      </c>
    </row>
    <row r="473" spans="2:25" x14ac:dyDescent="0.25">
      <c r="B473" s="11">
        <v>470</v>
      </c>
      <c r="C473" s="13">
        <v>1625.7451118413951</v>
      </c>
      <c r="D473" s="16">
        <v>3.0449311629224365</v>
      </c>
      <c r="E473" s="16">
        <v>4.873062859841534</v>
      </c>
      <c r="F473" s="16">
        <v>4.3607340597535726</v>
      </c>
      <c r="G473" s="16">
        <v>5.0000971309734803</v>
      </c>
      <c r="H473" s="16">
        <v>2.5484584716246572</v>
      </c>
      <c r="I473" s="16">
        <v>2.9372217812948116</v>
      </c>
      <c r="J473" s="16">
        <v>5.0126929546399177</v>
      </c>
      <c r="K473" s="16">
        <v>5.1225452681227157</v>
      </c>
      <c r="L473" s="16">
        <v>6.0504688210216386</v>
      </c>
      <c r="M473" s="16">
        <v>4.3362790132928142</v>
      </c>
      <c r="N473" s="13">
        <v>6.2392022460949059</v>
      </c>
      <c r="O473" s="16">
        <v>3.0449311629224365</v>
      </c>
      <c r="P473" s="16">
        <v>4.873062859841534</v>
      </c>
      <c r="Q473" s="16">
        <v>4.3607340597535726</v>
      </c>
      <c r="R473" s="16">
        <v>5.0000971309734803</v>
      </c>
      <c r="S473" s="16">
        <v>2.5484584716246572</v>
      </c>
      <c r="T473" s="16">
        <v>2.9372217812948116</v>
      </c>
      <c r="U473" s="16">
        <v>5.0126929546399177</v>
      </c>
      <c r="V473" s="16">
        <v>5.1225452681227157</v>
      </c>
      <c r="W473" s="16">
        <v>6.0504688210216386</v>
      </c>
      <c r="X473" s="16">
        <v>4.3362790132928142</v>
      </c>
      <c r="Y473" s="13">
        <v>6.2392022460949059</v>
      </c>
    </row>
    <row r="474" spans="2:25" x14ac:dyDescent="0.25">
      <c r="B474" s="11">
        <v>471</v>
      </c>
      <c r="C474" s="13">
        <v>1664.1235216298774</v>
      </c>
      <c r="D474" s="16">
        <v>8.7252682525571252</v>
      </c>
      <c r="E474" s="16">
        <v>4.4202695018439515</v>
      </c>
      <c r="F474" s="16">
        <v>6.0704210392305153</v>
      </c>
      <c r="G474" s="16">
        <v>4.5929539000414676</v>
      </c>
      <c r="H474" s="16">
        <v>8.2348968285437927</v>
      </c>
      <c r="I474" s="16">
        <v>3.9327856220066204</v>
      </c>
      <c r="J474" s="16">
        <v>2.7368375672414662</v>
      </c>
      <c r="K474" s="16">
        <v>2.3249817008781148</v>
      </c>
      <c r="L474" s="16">
        <v>2.8263114873171773</v>
      </c>
      <c r="M474" s="16">
        <v>5.7582906384151347</v>
      </c>
      <c r="N474" s="13">
        <v>2.5094849132392949</v>
      </c>
      <c r="O474" s="16">
        <v>8.7252682525571252</v>
      </c>
      <c r="P474" s="16">
        <v>4.4202695018439515</v>
      </c>
      <c r="Q474" s="16">
        <v>6.0704210392305153</v>
      </c>
      <c r="R474" s="16">
        <v>4.5929539000414676</v>
      </c>
      <c r="S474" s="16">
        <v>8.2348968285437927</v>
      </c>
      <c r="T474" s="16">
        <v>3.9327856220066204</v>
      </c>
      <c r="U474" s="16">
        <v>2.7368375672414662</v>
      </c>
      <c r="V474" s="16">
        <v>2.3249817008781148</v>
      </c>
      <c r="W474" s="16">
        <v>2.8263114873171773</v>
      </c>
      <c r="X474" s="16">
        <v>5.7582906384151347</v>
      </c>
      <c r="Y474" s="13">
        <v>2.5094849132392949</v>
      </c>
    </row>
    <row r="475" spans="2:25" x14ac:dyDescent="0.25">
      <c r="B475" s="11">
        <v>472</v>
      </c>
      <c r="C475" s="13">
        <v>1829.634261478901</v>
      </c>
      <c r="D475" s="16">
        <v>3.8051327873225125</v>
      </c>
      <c r="E475" s="16">
        <v>4.458847122639666</v>
      </c>
      <c r="F475" s="16">
        <v>8.1374113094953007</v>
      </c>
      <c r="G475" s="16">
        <v>4.3693584552300866</v>
      </c>
      <c r="H475" s="16">
        <v>5.9970705975316241</v>
      </c>
      <c r="I475" s="16">
        <v>8.5342856779845135</v>
      </c>
      <c r="J475" s="16">
        <v>5.2712394092553811</v>
      </c>
      <c r="K475" s="16">
        <v>5.3502015388221054</v>
      </c>
      <c r="L475" s="16">
        <v>6.3076080933880272</v>
      </c>
      <c r="M475" s="16">
        <v>7.2266970336365191</v>
      </c>
      <c r="N475" s="13">
        <v>2.5687310060030595</v>
      </c>
      <c r="O475" s="16">
        <v>3.8051327873225125</v>
      </c>
      <c r="P475" s="16">
        <v>4.458847122639666</v>
      </c>
      <c r="Q475" s="16">
        <v>8.1374113094953007</v>
      </c>
      <c r="R475" s="16">
        <v>4.3693584552300866</v>
      </c>
      <c r="S475" s="16">
        <v>5.9970705975316241</v>
      </c>
      <c r="T475" s="16">
        <v>8.5342856779845135</v>
      </c>
      <c r="U475" s="16">
        <v>5.2712394092553811</v>
      </c>
      <c r="V475" s="16">
        <v>5.3502015388221054</v>
      </c>
      <c r="W475" s="16">
        <v>6.3076080933880272</v>
      </c>
      <c r="X475" s="16">
        <v>7.2266970336365191</v>
      </c>
      <c r="Y475" s="13">
        <v>2.5687310060030595</v>
      </c>
    </row>
    <row r="476" spans="2:25" x14ac:dyDescent="0.25">
      <c r="B476" s="11">
        <v>473</v>
      </c>
      <c r="C476" s="13">
        <v>1647.7809071252525</v>
      </c>
      <c r="D476" s="16">
        <v>5.8335551849920115</v>
      </c>
      <c r="E476" s="16">
        <v>6.1859205522694154</v>
      </c>
      <c r="F476" s="16">
        <v>2.23987933428449</v>
      </c>
      <c r="G476" s="16">
        <v>4.9677144570660738</v>
      </c>
      <c r="H476" s="16">
        <v>2.9652128440309413</v>
      </c>
      <c r="I476" s="16">
        <v>5.031057467835776</v>
      </c>
      <c r="J476" s="16">
        <v>8.3883905411386515</v>
      </c>
      <c r="K476" s="16">
        <v>1.4178428289571259</v>
      </c>
      <c r="L476" s="16">
        <v>8.1349981097052542</v>
      </c>
      <c r="M476" s="16">
        <v>4.705642164900719</v>
      </c>
      <c r="N476" s="13">
        <v>1.2810634048696175</v>
      </c>
      <c r="O476" s="16">
        <v>5.8335551849920115</v>
      </c>
      <c r="P476" s="16">
        <v>6.1859205522694154</v>
      </c>
      <c r="Q476" s="16">
        <v>2.23987933428449</v>
      </c>
      <c r="R476" s="16">
        <v>4.9677144570660738</v>
      </c>
      <c r="S476" s="16">
        <v>2.9652128440309413</v>
      </c>
      <c r="T476" s="16">
        <v>5.031057467835776</v>
      </c>
      <c r="U476" s="16">
        <v>8.3883905411386515</v>
      </c>
      <c r="V476" s="16">
        <v>1.4178428289571259</v>
      </c>
      <c r="W476" s="16">
        <v>8.1349981097052542</v>
      </c>
      <c r="X476" s="16">
        <v>4.705642164900719</v>
      </c>
      <c r="Y476" s="13">
        <v>1.2810634048696175</v>
      </c>
    </row>
    <row r="477" spans="2:25" x14ac:dyDescent="0.25">
      <c r="B477" s="11">
        <v>474</v>
      </c>
      <c r="C477" s="13">
        <v>1606.9035777492506</v>
      </c>
      <c r="D477" s="16">
        <v>4.4010343714821714</v>
      </c>
      <c r="E477" s="16">
        <v>5.6158142418394625</v>
      </c>
      <c r="F477" s="16">
        <v>4.7397318156092716</v>
      </c>
      <c r="G477" s="16">
        <v>6.8819677280900198</v>
      </c>
      <c r="H477" s="16">
        <v>5.2636281514137782</v>
      </c>
      <c r="I477" s="16">
        <v>4.5689335937340472</v>
      </c>
      <c r="J477" s="16">
        <v>5.7844382934325447</v>
      </c>
      <c r="K477" s="16">
        <v>1.3785787036244734</v>
      </c>
      <c r="L477" s="16">
        <v>1.7595876307275744</v>
      </c>
      <c r="M477" s="16">
        <v>3.2884111500740794</v>
      </c>
      <c r="N477" s="13">
        <v>4.6890284492747352</v>
      </c>
      <c r="O477" s="16">
        <v>4.4010343714821714</v>
      </c>
      <c r="P477" s="16">
        <v>5.6158142418394625</v>
      </c>
      <c r="Q477" s="16">
        <v>4.7397318156092716</v>
      </c>
      <c r="R477" s="16">
        <v>6.8819677280900198</v>
      </c>
      <c r="S477" s="16">
        <v>5.2636281514137782</v>
      </c>
      <c r="T477" s="16">
        <v>4.5689335937340472</v>
      </c>
      <c r="U477" s="16">
        <v>5.7844382934325447</v>
      </c>
      <c r="V477" s="16">
        <v>1.3785787036244734</v>
      </c>
      <c r="W477" s="16">
        <v>1.7595876307275744</v>
      </c>
      <c r="X477" s="16">
        <v>3.2884111500740794</v>
      </c>
      <c r="Y477" s="13">
        <v>4.6890284492747352</v>
      </c>
    </row>
    <row r="478" spans="2:25" x14ac:dyDescent="0.25">
      <c r="B478" s="11">
        <v>475</v>
      </c>
      <c r="C478" s="13">
        <v>1744.9108345579641</v>
      </c>
      <c r="D478" s="16">
        <v>5.8240044021589146</v>
      </c>
      <c r="E478" s="16">
        <v>5.6378786872602875</v>
      </c>
      <c r="F478" s="16">
        <v>5.9538547680362841</v>
      </c>
      <c r="G478" s="16">
        <v>4.6428048810842313</v>
      </c>
      <c r="H478" s="16">
        <v>6.6762029114977404</v>
      </c>
      <c r="I478" s="16">
        <v>5.157936828207089</v>
      </c>
      <c r="J478" s="16">
        <v>4.3114429648325476</v>
      </c>
      <c r="K478" s="16">
        <v>5.5035819614397843</v>
      </c>
      <c r="L478" s="16">
        <v>3.0754071132451397</v>
      </c>
      <c r="M478" s="16">
        <v>3.0518180350460953</v>
      </c>
      <c r="N478" s="13">
        <v>7.1175663980552244</v>
      </c>
      <c r="O478" s="16">
        <v>5.8240044021589146</v>
      </c>
      <c r="P478" s="16">
        <v>5.6378786872602875</v>
      </c>
      <c r="Q478" s="16">
        <v>5.9538547680362841</v>
      </c>
      <c r="R478" s="16">
        <v>4.6428048810842313</v>
      </c>
      <c r="S478" s="16">
        <v>6.6762029114977404</v>
      </c>
      <c r="T478" s="16">
        <v>5.157936828207089</v>
      </c>
      <c r="U478" s="16">
        <v>4.3114429648325476</v>
      </c>
      <c r="V478" s="16">
        <v>5.5035819614397843</v>
      </c>
      <c r="W478" s="16">
        <v>3.0754071132451397</v>
      </c>
      <c r="X478" s="16">
        <v>3.0518180350460953</v>
      </c>
      <c r="Y478" s="13">
        <v>7.1175663980552244</v>
      </c>
    </row>
    <row r="479" spans="2:25" x14ac:dyDescent="0.25">
      <c r="B479" s="11">
        <v>476</v>
      </c>
      <c r="C479" s="13">
        <v>1713.4828992562027</v>
      </c>
      <c r="D479" s="16">
        <v>0.70416673768309401</v>
      </c>
      <c r="E479" s="16">
        <v>8.5206304056160356</v>
      </c>
      <c r="F479" s="16">
        <v>1.3142862999050622</v>
      </c>
      <c r="G479" s="16">
        <v>4.5649507820896167</v>
      </c>
      <c r="H479" s="16">
        <v>5.5431826267489246</v>
      </c>
      <c r="I479" s="16">
        <v>3.0456111736922598</v>
      </c>
      <c r="J479" s="16">
        <v>7.4565840655035842</v>
      </c>
      <c r="K479" s="16">
        <v>6.7079620102404016</v>
      </c>
      <c r="L479" s="16">
        <v>6.1063148571964909</v>
      </c>
      <c r="M479" s="16">
        <v>5.131068092882332</v>
      </c>
      <c r="N479" s="13">
        <v>6.1544695328733621</v>
      </c>
      <c r="O479" s="16">
        <v>0.70416673768309401</v>
      </c>
      <c r="P479" s="16">
        <v>8.5206304056160356</v>
      </c>
      <c r="Q479" s="16">
        <v>1.3142862999050622</v>
      </c>
      <c r="R479" s="16">
        <v>4.5649507820896167</v>
      </c>
      <c r="S479" s="16">
        <v>5.5431826267489246</v>
      </c>
      <c r="T479" s="16">
        <v>3.0456111736922598</v>
      </c>
      <c r="U479" s="16">
        <v>7.4565840655035842</v>
      </c>
      <c r="V479" s="16">
        <v>6.7079620102404016</v>
      </c>
      <c r="W479" s="16">
        <v>6.1063148571964909</v>
      </c>
      <c r="X479" s="16">
        <v>5.131068092882332</v>
      </c>
      <c r="Y479" s="13">
        <v>6.1544695328733621</v>
      </c>
    </row>
    <row r="480" spans="2:25" x14ac:dyDescent="0.25">
      <c r="B480" s="11">
        <v>477</v>
      </c>
      <c r="C480" s="13">
        <v>1730.6874610183349</v>
      </c>
      <c r="D480" s="16">
        <v>7.8765188900313836</v>
      </c>
      <c r="E480" s="16">
        <v>4.4040588978720736</v>
      </c>
      <c r="F480" s="16">
        <v>3.4914797816458614</v>
      </c>
      <c r="G480" s="16">
        <v>6.9254697570503225</v>
      </c>
      <c r="H480" s="16">
        <v>3.9913329993988542</v>
      </c>
      <c r="I480" s="16">
        <v>7.0995447544840751</v>
      </c>
      <c r="J480" s="16">
        <v>5.5185596561894776</v>
      </c>
      <c r="K480" s="16">
        <v>5.7521271741241913</v>
      </c>
      <c r="L480" s="16">
        <v>1.9555625060897786</v>
      </c>
      <c r="M480" s="16">
        <v>3.0292178374770478</v>
      </c>
      <c r="N480" s="13">
        <v>6.133246165802964</v>
      </c>
      <c r="O480" s="16">
        <v>7.8765188900313836</v>
      </c>
      <c r="P480" s="16">
        <v>4.4040588978720736</v>
      </c>
      <c r="Q480" s="16">
        <v>3.4914797816458614</v>
      </c>
      <c r="R480" s="16">
        <v>6.9254697570503225</v>
      </c>
      <c r="S480" s="16">
        <v>3.9913329993988542</v>
      </c>
      <c r="T480" s="16">
        <v>7.0995447544840751</v>
      </c>
      <c r="U480" s="16">
        <v>5.5185596561894776</v>
      </c>
      <c r="V480" s="16">
        <v>5.7521271741241913</v>
      </c>
      <c r="W480" s="16">
        <v>1.9555625060897786</v>
      </c>
      <c r="X480" s="16">
        <v>3.0292178374770478</v>
      </c>
      <c r="Y480" s="13">
        <v>6.133246165802964</v>
      </c>
    </row>
    <row r="481" spans="2:25" x14ac:dyDescent="0.25">
      <c r="B481" s="11">
        <v>478</v>
      </c>
      <c r="C481" s="13">
        <v>1723.8065424231584</v>
      </c>
      <c r="D481" s="16">
        <v>3.2746286664435198</v>
      </c>
      <c r="E481" s="16">
        <v>4.0536976195545309</v>
      </c>
      <c r="F481" s="16">
        <v>5.2795974207310952</v>
      </c>
      <c r="G481" s="16">
        <v>5.5426992195574316</v>
      </c>
      <c r="H481" s="16">
        <v>4.8811946024047108</v>
      </c>
      <c r="I481" s="16">
        <v>7.7937662637380285</v>
      </c>
      <c r="J481" s="16">
        <v>7.9335389114178758</v>
      </c>
      <c r="K481" s="16">
        <v>4.0680509123797206</v>
      </c>
      <c r="L481" s="16">
        <v>4.8534777770836959</v>
      </c>
      <c r="M481" s="16">
        <v>4.5654828475218228</v>
      </c>
      <c r="N481" s="13">
        <v>3.458360292569389</v>
      </c>
      <c r="O481" s="16">
        <v>3.2746286664435198</v>
      </c>
      <c r="P481" s="16">
        <v>4.0536976195545309</v>
      </c>
      <c r="Q481" s="16">
        <v>5.2795974207310952</v>
      </c>
      <c r="R481" s="16">
        <v>5.5426992195574316</v>
      </c>
      <c r="S481" s="16">
        <v>4.8811946024047108</v>
      </c>
      <c r="T481" s="16">
        <v>7.7937662637380285</v>
      </c>
      <c r="U481" s="16">
        <v>7.9335389114178758</v>
      </c>
      <c r="V481" s="16">
        <v>4.0680509123797206</v>
      </c>
      <c r="W481" s="16">
        <v>4.8534777770836959</v>
      </c>
      <c r="X481" s="16">
        <v>4.5654828475218228</v>
      </c>
      <c r="Y481" s="13">
        <v>3.458360292569389</v>
      </c>
    </row>
    <row r="482" spans="2:25" x14ac:dyDescent="0.25">
      <c r="B482" s="11">
        <v>479</v>
      </c>
      <c r="C482" s="13">
        <v>1771.8744675223584</v>
      </c>
      <c r="D482" s="16">
        <v>5.1808354627189903</v>
      </c>
      <c r="E482" s="16">
        <v>2.8798813299648724</v>
      </c>
      <c r="F482" s="16">
        <v>5.8844412490676525</v>
      </c>
      <c r="G482" s="16">
        <v>3.9724117026958732</v>
      </c>
      <c r="H482" s="16">
        <v>5.8752569733393942</v>
      </c>
      <c r="I482" s="16">
        <v>3.6433182287756809</v>
      </c>
      <c r="J482" s="16">
        <v>1.7913194699985495</v>
      </c>
      <c r="K482" s="16">
        <v>10.062393812878341</v>
      </c>
      <c r="L482" s="16">
        <v>5.3074034797144529</v>
      </c>
      <c r="M482" s="16">
        <v>6.5361697200347635</v>
      </c>
      <c r="N482" s="13">
        <v>7.5997046744284322</v>
      </c>
      <c r="O482" s="16">
        <v>5.1808354627189903</v>
      </c>
      <c r="P482" s="16">
        <v>2.8798813299648724</v>
      </c>
      <c r="Q482" s="16">
        <v>5.8844412490676525</v>
      </c>
      <c r="R482" s="16">
        <v>3.9724117026958732</v>
      </c>
      <c r="S482" s="16">
        <v>5.8752569733393942</v>
      </c>
      <c r="T482" s="16">
        <v>3.6433182287756809</v>
      </c>
      <c r="U482" s="16">
        <v>1.7913194699985495</v>
      </c>
      <c r="V482" s="16">
        <v>10.062393812878341</v>
      </c>
      <c r="W482" s="16">
        <v>5.3074034797144529</v>
      </c>
      <c r="X482" s="16">
        <v>6.5361697200347635</v>
      </c>
      <c r="Y482" s="13">
        <v>7.5997046744284322</v>
      </c>
    </row>
    <row r="483" spans="2:25" x14ac:dyDescent="0.25">
      <c r="B483" s="11">
        <v>480</v>
      </c>
      <c r="C483" s="13">
        <v>1714.8739314291488</v>
      </c>
      <c r="D483" s="16">
        <v>2.5669001679378582</v>
      </c>
      <c r="E483" s="16">
        <v>3.0048569850254783</v>
      </c>
      <c r="F483" s="16">
        <v>6.6608869529839287</v>
      </c>
      <c r="G483" s="16">
        <v>5.597092872200375</v>
      </c>
      <c r="H483" s="16">
        <v>5.9940650668928921</v>
      </c>
      <c r="I483" s="16">
        <v>4.7306176456536759</v>
      </c>
      <c r="J483" s="16">
        <v>6.0781149689418177</v>
      </c>
      <c r="K483" s="16">
        <v>6.6381884164942901</v>
      </c>
      <c r="L483" s="16">
        <v>5.6032048475770786</v>
      </c>
      <c r="M483" s="16">
        <v>6.6552219949584392</v>
      </c>
      <c r="N483" s="13">
        <v>1.6702892064845951</v>
      </c>
      <c r="O483" s="16">
        <v>2.5669001679378582</v>
      </c>
      <c r="P483" s="16">
        <v>3.0048569850254783</v>
      </c>
      <c r="Q483" s="16">
        <v>6.6608869529839287</v>
      </c>
      <c r="R483" s="16">
        <v>5.597092872200375</v>
      </c>
      <c r="S483" s="16">
        <v>5.9940650668928921</v>
      </c>
      <c r="T483" s="16">
        <v>4.7306176456536759</v>
      </c>
      <c r="U483" s="16">
        <v>6.0781149689418177</v>
      </c>
      <c r="V483" s="16">
        <v>6.6381884164942901</v>
      </c>
      <c r="W483" s="16">
        <v>5.6032048475770786</v>
      </c>
      <c r="X483" s="16">
        <v>6.6552219949584392</v>
      </c>
      <c r="Y483" s="13">
        <v>1.6702892064845951</v>
      </c>
    </row>
    <row r="484" spans="2:25" x14ac:dyDescent="0.25">
      <c r="B484" s="11">
        <v>481</v>
      </c>
      <c r="C484" s="13">
        <v>1398.4970503063787</v>
      </c>
      <c r="D484" s="16">
        <v>2.1187620760787884</v>
      </c>
      <c r="E484" s="16">
        <v>2.8911818467413908</v>
      </c>
      <c r="F484" s="16">
        <v>2.8327399429111506</v>
      </c>
      <c r="G484" s="16">
        <v>1.3822509418176008</v>
      </c>
      <c r="H484" s="16">
        <v>3.8741215453499773</v>
      </c>
      <c r="I484" s="16">
        <v>4.4480327028780575</v>
      </c>
      <c r="J484" s="16">
        <v>3.7449867323755761</v>
      </c>
      <c r="K484" s="16">
        <v>1.1816946009359768</v>
      </c>
      <c r="L484" s="16">
        <v>0.82614388059683641</v>
      </c>
      <c r="M484" s="16">
        <v>3.9048405982296774</v>
      </c>
      <c r="N484" s="13">
        <v>6.7667002320613925</v>
      </c>
      <c r="O484" s="16">
        <v>2.1187620760787884</v>
      </c>
      <c r="P484" s="16">
        <v>2.8911818467413908</v>
      </c>
      <c r="Q484" s="16">
        <v>2.8327399429111506</v>
      </c>
      <c r="R484" s="16">
        <v>1.3822509418176008</v>
      </c>
      <c r="S484" s="16">
        <v>3.8741215453499773</v>
      </c>
      <c r="T484" s="16">
        <v>4.4480327028780575</v>
      </c>
      <c r="U484" s="16">
        <v>3.7449867323755761</v>
      </c>
      <c r="V484" s="16">
        <v>1.1816946009359768</v>
      </c>
      <c r="W484" s="16">
        <v>0.82614388059683641</v>
      </c>
      <c r="X484" s="16">
        <v>3.9048405982296774</v>
      </c>
      <c r="Y484" s="13">
        <v>6.7667002320613925</v>
      </c>
    </row>
    <row r="485" spans="2:25" x14ac:dyDescent="0.25">
      <c r="B485" s="11">
        <v>482</v>
      </c>
      <c r="C485" s="13">
        <v>1851.5848902402186</v>
      </c>
      <c r="D485" s="16">
        <v>6.7122849837709913</v>
      </c>
      <c r="E485" s="16">
        <v>4.0549595707485144</v>
      </c>
      <c r="F485" s="16">
        <v>3.7639133021223721</v>
      </c>
      <c r="G485" s="16">
        <v>6.2669746875550016</v>
      </c>
      <c r="H485" s="16">
        <v>7.2960771145619461</v>
      </c>
      <c r="I485" s="16">
        <v>7.1649812750151689</v>
      </c>
      <c r="J485" s="16">
        <v>0.35092449023680938</v>
      </c>
      <c r="K485" s="16">
        <v>4.9425543342344733</v>
      </c>
      <c r="L485" s="16">
        <v>9.4678185702454627</v>
      </c>
      <c r="M485" s="16">
        <v>8.6177561625430865</v>
      </c>
      <c r="N485" s="13">
        <v>4.8000920832484031</v>
      </c>
      <c r="O485" s="16">
        <v>6.7122849837709913</v>
      </c>
      <c r="P485" s="16">
        <v>4.0549595707485144</v>
      </c>
      <c r="Q485" s="16">
        <v>3.7639133021223721</v>
      </c>
      <c r="R485" s="16">
        <v>6.2669746875550016</v>
      </c>
      <c r="S485" s="16">
        <v>7.2960771145619461</v>
      </c>
      <c r="T485" s="16">
        <v>7.1649812750151689</v>
      </c>
      <c r="U485" s="16">
        <v>0.35092449023680938</v>
      </c>
      <c r="V485" s="16">
        <v>4.9425543342344733</v>
      </c>
      <c r="W485" s="16">
        <v>9.4678185702454627</v>
      </c>
      <c r="X485" s="16">
        <v>8.6177561625430865</v>
      </c>
      <c r="Y485" s="13">
        <v>4.8000920832484031</v>
      </c>
    </row>
    <row r="486" spans="2:25" x14ac:dyDescent="0.25">
      <c r="B486" s="11">
        <v>483</v>
      </c>
      <c r="C486" s="13">
        <v>1814.1664621397381</v>
      </c>
      <c r="D486" s="16">
        <v>8.2271907018651191</v>
      </c>
      <c r="E486" s="16">
        <v>8.5844224471472561</v>
      </c>
      <c r="F486" s="16">
        <v>3.434138281395664</v>
      </c>
      <c r="G486" s="16">
        <v>8.8607087633625117</v>
      </c>
      <c r="H486" s="16">
        <v>4.8195634195462596</v>
      </c>
      <c r="I486" s="16">
        <v>2.9172786331188481</v>
      </c>
      <c r="J486" s="16">
        <v>8.1076603895083164</v>
      </c>
      <c r="K486" s="16">
        <v>5.0707100920063777</v>
      </c>
      <c r="L486" s="16">
        <v>2.7567539319836558</v>
      </c>
      <c r="M486" s="16">
        <v>5.0673621363128403</v>
      </c>
      <c r="N486" s="13">
        <v>3.4018044700239543</v>
      </c>
      <c r="O486" s="16">
        <v>8.2271907018651191</v>
      </c>
      <c r="P486" s="16">
        <v>8.5844224471472561</v>
      </c>
      <c r="Q486" s="16">
        <v>3.434138281395664</v>
      </c>
      <c r="R486" s="16">
        <v>8.8607087633625117</v>
      </c>
      <c r="S486" s="16">
        <v>4.8195634195462596</v>
      </c>
      <c r="T486" s="16">
        <v>2.9172786331188481</v>
      </c>
      <c r="U486" s="16">
        <v>8.1076603895083164</v>
      </c>
      <c r="V486" s="16">
        <v>5.0707100920063777</v>
      </c>
      <c r="W486" s="16">
        <v>2.7567539319836558</v>
      </c>
      <c r="X486" s="16">
        <v>5.0673621363128403</v>
      </c>
      <c r="Y486" s="13">
        <v>3.4018044700239543</v>
      </c>
    </row>
    <row r="487" spans="2:25" x14ac:dyDescent="0.25">
      <c r="B487" s="11">
        <v>484</v>
      </c>
      <c r="C487" s="13">
        <v>1612.1742347431216</v>
      </c>
      <c r="D487" s="16">
        <v>6.1236561910014196</v>
      </c>
      <c r="E487" s="16">
        <v>4.3280978638368595</v>
      </c>
      <c r="F487" s="16">
        <v>4.9449891474242129</v>
      </c>
      <c r="G487" s="16">
        <v>5.2095179713033444</v>
      </c>
      <c r="H487" s="16">
        <v>2.4950219280425849</v>
      </c>
      <c r="I487" s="16">
        <v>1.907927750691321</v>
      </c>
      <c r="J487" s="16">
        <v>3.3785911070437464</v>
      </c>
      <c r="K487" s="16">
        <v>6.4209107690007965</v>
      </c>
      <c r="L487" s="16">
        <v>5.2699745978741417</v>
      </c>
      <c r="M487" s="16">
        <v>3.5393825283710001</v>
      </c>
      <c r="N487" s="13">
        <v>5.0606945153031493</v>
      </c>
      <c r="O487" s="16">
        <v>6.1236561910014196</v>
      </c>
      <c r="P487" s="16">
        <v>4.3280978638368595</v>
      </c>
      <c r="Q487" s="16">
        <v>4.9449891474242129</v>
      </c>
      <c r="R487" s="16">
        <v>5.2095179713033444</v>
      </c>
      <c r="S487" s="16">
        <v>2.4950219280425849</v>
      </c>
      <c r="T487" s="16">
        <v>1.907927750691321</v>
      </c>
      <c r="U487" s="16">
        <v>3.3785911070437464</v>
      </c>
      <c r="V487" s="16">
        <v>6.4209107690007965</v>
      </c>
      <c r="W487" s="16">
        <v>5.2699745978741417</v>
      </c>
      <c r="X487" s="16">
        <v>3.5393825283710001</v>
      </c>
      <c r="Y487" s="13">
        <v>5.0606945153031493</v>
      </c>
    </row>
    <row r="488" spans="2:25" x14ac:dyDescent="0.25">
      <c r="B488" s="11">
        <v>485</v>
      </c>
      <c r="C488" s="13">
        <v>1606.9397975212</v>
      </c>
      <c r="D488" s="16">
        <v>7.4400890149144789</v>
      </c>
      <c r="E488" s="16">
        <v>2.7350873251180765</v>
      </c>
      <c r="F488" s="16">
        <v>2.5574349668756655</v>
      </c>
      <c r="G488" s="16">
        <v>5.5243970932318609</v>
      </c>
      <c r="H488" s="16">
        <v>2.9328780813747781</v>
      </c>
      <c r="I488" s="16">
        <v>5.670049625042239</v>
      </c>
      <c r="J488" s="16">
        <v>4.3092619058018133</v>
      </c>
      <c r="K488" s="16">
        <v>5.5536538576390271</v>
      </c>
      <c r="L488" s="16">
        <v>6.9064451333146737</v>
      </c>
      <c r="M488" s="16">
        <v>1.7259266988058339</v>
      </c>
      <c r="N488" s="13">
        <v>3.060831722389584</v>
      </c>
      <c r="O488" s="16">
        <v>7.4400890149144789</v>
      </c>
      <c r="P488" s="16">
        <v>2.7350873251180765</v>
      </c>
      <c r="Q488" s="16">
        <v>2.5574349668756655</v>
      </c>
      <c r="R488" s="16">
        <v>5.5243970932318609</v>
      </c>
      <c r="S488" s="16">
        <v>2.9328780813747781</v>
      </c>
      <c r="T488" s="16">
        <v>5.670049625042239</v>
      </c>
      <c r="U488" s="16">
        <v>4.3092619058018133</v>
      </c>
      <c r="V488" s="16">
        <v>5.5536538576390271</v>
      </c>
      <c r="W488" s="16">
        <v>6.9064451333146737</v>
      </c>
      <c r="X488" s="16">
        <v>1.7259266988058339</v>
      </c>
      <c r="Y488" s="13">
        <v>3.060831722389584</v>
      </c>
    </row>
    <row r="489" spans="2:25" x14ac:dyDescent="0.25">
      <c r="B489" s="11">
        <v>486</v>
      </c>
      <c r="C489" s="13">
        <v>1816.6173714361471</v>
      </c>
      <c r="D489" s="16">
        <v>9.6407699747958198</v>
      </c>
      <c r="E489" s="16">
        <v>5.1016347655750769</v>
      </c>
      <c r="F489" s="16">
        <v>2.0243303204863197</v>
      </c>
      <c r="G489" s="16">
        <v>5.8430600357237834</v>
      </c>
      <c r="H489" s="16">
        <v>2.2504637697191843</v>
      </c>
      <c r="I489" s="16">
        <v>7.2425626361170314</v>
      </c>
      <c r="J489" s="16">
        <v>6.5390911853666269</v>
      </c>
      <c r="K489" s="16">
        <v>4.6201715537084871</v>
      </c>
      <c r="L489" s="16">
        <v>5.7937157586313583</v>
      </c>
      <c r="M489" s="16">
        <v>6.4078878315933263</v>
      </c>
      <c r="N489" s="13">
        <v>5.8673715666965345</v>
      </c>
      <c r="O489" s="16">
        <v>9.6407699747958198</v>
      </c>
      <c r="P489" s="16">
        <v>5.1016347655750769</v>
      </c>
      <c r="Q489" s="16">
        <v>2.0243303204863197</v>
      </c>
      <c r="R489" s="16">
        <v>5.8430600357237834</v>
      </c>
      <c r="S489" s="16">
        <v>2.2504637697191843</v>
      </c>
      <c r="T489" s="16">
        <v>7.2425626361170314</v>
      </c>
      <c r="U489" s="16">
        <v>6.5390911853666269</v>
      </c>
      <c r="V489" s="16">
        <v>4.6201715537084871</v>
      </c>
      <c r="W489" s="16">
        <v>5.7937157586313583</v>
      </c>
      <c r="X489" s="16">
        <v>6.4078878315933263</v>
      </c>
      <c r="Y489" s="13">
        <v>5.8673715666965345</v>
      </c>
    </row>
    <row r="490" spans="2:25" x14ac:dyDescent="0.25">
      <c r="B490" s="11">
        <v>487</v>
      </c>
      <c r="C490" s="13">
        <v>1593.5934939818706</v>
      </c>
      <c r="D490" s="16">
        <v>3.2825933481624858</v>
      </c>
      <c r="E490" s="16">
        <v>2.9831556284096452</v>
      </c>
      <c r="F490" s="16">
        <v>3.0045690022992666</v>
      </c>
      <c r="G490" s="16">
        <v>3.4364513207649603</v>
      </c>
      <c r="H490" s="16">
        <v>6.2186141555532197</v>
      </c>
      <c r="I490" s="16">
        <v>4.681379972606492</v>
      </c>
      <c r="J490" s="16">
        <v>4.6855568007213293</v>
      </c>
      <c r="K490" s="16">
        <v>6.8114452820746836</v>
      </c>
      <c r="L490" s="16">
        <v>6.154481793163435</v>
      </c>
      <c r="M490" s="16">
        <v>3.0372697422735584</v>
      </c>
      <c r="N490" s="13">
        <v>3.177201861392803</v>
      </c>
      <c r="O490" s="16">
        <v>3.2825933481624858</v>
      </c>
      <c r="P490" s="16">
        <v>2.9831556284096452</v>
      </c>
      <c r="Q490" s="16">
        <v>3.0045690022992666</v>
      </c>
      <c r="R490" s="16">
        <v>3.4364513207649603</v>
      </c>
      <c r="S490" s="16">
        <v>6.2186141555532197</v>
      </c>
      <c r="T490" s="16">
        <v>4.681379972606492</v>
      </c>
      <c r="U490" s="16">
        <v>4.6855568007213293</v>
      </c>
      <c r="V490" s="16">
        <v>6.8114452820746836</v>
      </c>
      <c r="W490" s="16">
        <v>6.154481793163435</v>
      </c>
      <c r="X490" s="16">
        <v>3.0372697422735584</v>
      </c>
      <c r="Y490" s="13">
        <v>3.177201861392803</v>
      </c>
    </row>
    <row r="491" spans="2:25" x14ac:dyDescent="0.25">
      <c r="B491" s="11">
        <v>488</v>
      </c>
      <c r="C491" s="13">
        <v>1890.0012752400417</v>
      </c>
      <c r="D491" s="16">
        <v>6.488955159444636</v>
      </c>
      <c r="E491" s="16">
        <v>8.2297447241451138</v>
      </c>
      <c r="F491" s="16">
        <v>5.3991501414858902</v>
      </c>
      <c r="G491" s="16">
        <v>1.8276526758625127</v>
      </c>
      <c r="H491" s="16">
        <v>6.0969707356525022</v>
      </c>
      <c r="I491" s="16">
        <v>8.5155541582092731</v>
      </c>
      <c r="J491" s="16">
        <v>7.8444017506645274</v>
      </c>
      <c r="K491" s="16">
        <v>3.826292211682734</v>
      </c>
      <c r="L491" s="16">
        <v>7.121497027814728</v>
      </c>
      <c r="M491" s="16">
        <v>5.0565441787362984</v>
      </c>
      <c r="N491" s="13">
        <v>5.086110771824476</v>
      </c>
      <c r="O491" s="16">
        <v>6.488955159444636</v>
      </c>
      <c r="P491" s="16">
        <v>8.2297447241451138</v>
      </c>
      <c r="Q491" s="16">
        <v>5.3991501414858902</v>
      </c>
      <c r="R491" s="16">
        <v>1.8276526758625127</v>
      </c>
      <c r="S491" s="16">
        <v>6.0969707356525022</v>
      </c>
      <c r="T491" s="16">
        <v>8.5155541582092731</v>
      </c>
      <c r="U491" s="16">
        <v>7.8444017506645274</v>
      </c>
      <c r="V491" s="16">
        <v>3.826292211682734</v>
      </c>
      <c r="W491" s="16">
        <v>7.121497027814728</v>
      </c>
      <c r="X491" s="16">
        <v>5.0565441787362984</v>
      </c>
      <c r="Y491" s="13">
        <v>5.086110771824476</v>
      </c>
    </row>
    <row r="492" spans="2:25" x14ac:dyDescent="0.25">
      <c r="B492" s="11">
        <v>489</v>
      </c>
      <c r="C492" s="13">
        <v>1737.7871507507502</v>
      </c>
      <c r="D492" s="16">
        <v>3.2754059190970386</v>
      </c>
      <c r="E492" s="16">
        <v>5.8796538509123462</v>
      </c>
      <c r="F492" s="16">
        <v>3.5415461079832866</v>
      </c>
      <c r="G492" s="16">
        <v>3.6185203968944348</v>
      </c>
      <c r="H492" s="16">
        <v>5.1045377463656001</v>
      </c>
      <c r="I492" s="16">
        <v>6.6469757266884359</v>
      </c>
      <c r="J492" s="16">
        <v>3.4215643642250582</v>
      </c>
      <c r="K492" s="16">
        <v>8.306895673006748</v>
      </c>
      <c r="L492" s="16">
        <v>5.2154567754774934</v>
      </c>
      <c r="M492" s="16">
        <v>4.380025826930777</v>
      </c>
      <c r="N492" s="13">
        <v>7.1859581059809319</v>
      </c>
      <c r="O492" s="16">
        <v>3.2754059190970386</v>
      </c>
      <c r="P492" s="16">
        <v>5.8796538509123462</v>
      </c>
      <c r="Q492" s="16">
        <v>3.5415461079832866</v>
      </c>
      <c r="R492" s="16">
        <v>3.6185203968944348</v>
      </c>
      <c r="S492" s="16">
        <v>5.1045377463656001</v>
      </c>
      <c r="T492" s="16">
        <v>6.6469757266884359</v>
      </c>
      <c r="U492" s="16">
        <v>3.4215643642250582</v>
      </c>
      <c r="V492" s="16">
        <v>8.306895673006748</v>
      </c>
      <c r="W492" s="16">
        <v>5.2154567754774934</v>
      </c>
      <c r="X492" s="16">
        <v>4.380025826930777</v>
      </c>
      <c r="Y492" s="13">
        <v>7.1859581059809319</v>
      </c>
    </row>
    <row r="493" spans="2:25" x14ac:dyDescent="0.25">
      <c r="B493" s="11">
        <v>490</v>
      </c>
      <c r="C493" s="13">
        <v>1986.4929605323553</v>
      </c>
      <c r="D493" s="16">
        <v>9.9110851700304163</v>
      </c>
      <c r="E493" s="16">
        <v>7.2062031576385426</v>
      </c>
      <c r="F493" s="16">
        <v>3.0985506661949724</v>
      </c>
      <c r="G493" s="16">
        <v>4.7173657742474617</v>
      </c>
      <c r="H493" s="16">
        <v>4.047169221983812</v>
      </c>
      <c r="I493" s="16">
        <v>8.1293401682298754</v>
      </c>
      <c r="J493" s="16">
        <v>6.7181741469240048</v>
      </c>
      <c r="K493" s="16">
        <v>7.1326228385925479</v>
      </c>
      <c r="L493" s="16">
        <v>5.6463322283954795</v>
      </c>
      <c r="M493" s="16">
        <v>8.3236023956216609</v>
      </c>
      <c r="N493" s="13">
        <v>5.8473090325338726</v>
      </c>
      <c r="O493" s="16">
        <v>9.9110851700304163</v>
      </c>
      <c r="P493" s="16">
        <v>7.2062031576385426</v>
      </c>
      <c r="Q493" s="16">
        <v>3.0985506661949724</v>
      </c>
      <c r="R493" s="16">
        <v>4.7173657742474617</v>
      </c>
      <c r="S493" s="16">
        <v>4.047169221983812</v>
      </c>
      <c r="T493" s="16">
        <v>8.1293401682298754</v>
      </c>
      <c r="U493" s="16">
        <v>6.7181741469240048</v>
      </c>
      <c r="V493" s="16">
        <v>7.1326228385925479</v>
      </c>
      <c r="W493" s="16">
        <v>5.6463322283954795</v>
      </c>
      <c r="X493" s="16">
        <v>8.3236023956216609</v>
      </c>
      <c r="Y493" s="13">
        <v>5.8473090325338726</v>
      </c>
    </row>
    <row r="494" spans="2:25" x14ac:dyDescent="0.25">
      <c r="B494" s="11">
        <v>491</v>
      </c>
      <c r="C494" s="13">
        <v>1778.6620062285056</v>
      </c>
      <c r="D494" s="16">
        <v>2.5912536542046105</v>
      </c>
      <c r="E494" s="16">
        <v>4.9906875590573261</v>
      </c>
      <c r="F494" s="16">
        <v>5.6285319500928317</v>
      </c>
      <c r="G494" s="16">
        <v>7.0666541938953635</v>
      </c>
      <c r="H494" s="16">
        <v>4.8654478529141763</v>
      </c>
      <c r="I494" s="16">
        <v>4.6739231897005498</v>
      </c>
      <c r="J494" s="16">
        <v>0.72095815068219071</v>
      </c>
      <c r="K494" s="16">
        <v>7.1219154246933583</v>
      </c>
      <c r="L494" s="16">
        <v>7.3406504472785885</v>
      </c>
      <c r="M494" s="16">
        <v>6.7956507331871556</v>
      </c>
      <c r="N494" s="13">
        <v>7.3116533934691965</v>
      </c>
      <c r="O494" s="16">
        <v>2.5912536542046105</v>
      </c>
      <c r="P494" s="16">
        <v>4.9906875590573261</v>
      </c>
      <c r="Q494" s="16">
        <v>5.6285319500928317</v>
      </c>
      <c r="R494" s="16">
        <v>7.0666541938953635</v>
      </c>
      <c r="S494" s="16">
        <v>4.8654478529141763</v>
      </c>
      <c r="T494" s="16">
        <v>4.6739231897005498</v>
      </c>
      <c r="U494" s="16">
        <v>0.72095815068219071</v>
      </c>
      <c r="V494" s="16">
        <v>7.1219154246933583</v>
      </c>
      <c r="W494" s="16">
        <v>7.3406504472785885</v>
      </c>
      <c r="X494" s="16">
        <v>6.7956507331871556</v>
      </c>
      <c r="Y494" s="13">
        <v>7.3116533934691965</v>
      </c>
    </row>
    <row r="495" spans="2:25" x14ac:dyDescent="0.25">
      <c r="B495" s="11">
        <v>492</v>
      </c>
      <c r="C495" s="13">
        <v>1832.8924674034463</v>
      </c>
      <c r="D495" s="16">
        <v>8.0251584079626408</v>
      </c>
      <c r="E495" s="16">
        <v>7.4082814593517536</v>
      </c>
      <c r="F495" s="16">
        <v>7.0266667466036328</v>
      </c>
      <c r="G495" s="16">
        <v>2.4014476539958434</v>
      </c>
      <c r="H495" s="16">
        <v>2.3933756598282274</v>
      </c>
      <c r="I495" s="16">
        <v>4.5344295963129833</v>
      </c>
      <c r="J495" s="16">
        <v>5.0005579497718147</v>
      </c>
      <c r="K495" s="16">
        <v>4.1005167927399331</v>
      </c>
      <c r="L495" s="16">
        <v>6.9437118031406406</v>
      </c>
      <c r="M495" s="16">
        <v>8.7148671119981209</v>
      </c>
      <c r="N495" s="13">
        <v>5.728785969822594</v>
      </c>
      <c r="O495" s="16">
        <v>8.0251584079626408</v>
      </c>
      <c r="P495" s="16">
        <v>7.4082814593517536</v>
      </c>
      <c r="Q495" s="16">
        <v>7.0266667466036328</v>
      </c>
      <c r="R495" s="16">
        <v>2.4014476539958434</v>
      </c>
      <c r="S495" s="16">
        <v>2.3933756598282274</v>
      </c>
      <c r="T495" s="16">
        <v>4.5344295963129833</v>
      </c>
      <c r="U495" s="16">
        <v>5.0005579497718147</v>
      </c>
      <c r="V495" s="16">
        <v>4.1005167927399331</v>
      </c>
      <c r="W495" s="16">
        <v>6.9437118031406406</v>
      </c>
      <c r="X495" s="16">
        <v>8.7148671119981209</v>
      </c>
      <c r="Y495" s="13">
        <v>5.728785969822594</v>
      </c>
    </row>
    <row r="496" spans="2:25" x14ac:dyDescent="0.25">
      <c r="B496" s="11">
        <v>493</v>
      </c>
      <c r="C496" s="13">
        <v>1839.7007044361185</v>
      </c>
      <c r="D496" s="16">
        <v>8.0976760529671985</v>
      </c>
      <c r="E496" s="16">
        <v>2.8261581038861228</v>
      </c>
      <c r="F496" s="16">
        <v>6.7267808019268269</v>
      </c>
      <c r="G496" s="16">
        <v>2.2652502561716155</v>
      </c>
      <c r="H496" s="16">
        <v>8.6727129803802328</v>
      </c>
      <c r="I496" s="16">
        <v>8.1502445271100115</v>
      </c>
      <c r="J496" s="16">
        <v>9.0499684393262534</v>
      </c>
      <c r="K496" s="16">
        <v>4.0590254360562827</v>
      </c>
      <c r="L496" s="16">
        <v>4.2262620199147509</v>
      </c>
      <c r="M496" s="16">
        <v>5.6245302055788056</v>
      </c>
      <c r="N496" s="13">
        <v>3.0545997756002818</v>
      </c>
      <c r="O496" s="16">
        <v>8.0976760529671985</v>
      </c>
      <c r="P496" s="16">
        <v>2.8261581038861228</v>
      </c>
      <c r="Q496" s="16">
        <v>6.7267808019268269</v>
      </c>
      <c r="R496" s="16">
        <v>2.2652502561716155</v>
      </c>
      <c r="S496" s="16">
        <v>8.6727129803802328</v>
      </c>
      <c r="T496" s="16">
        <v>8.1502445271100115</v>
      </c>
      <c r="U496" s="16">
        <v>9.0499684393262534</v>
      </c>
      <c r="V496" s="16">
        <v>4.0590254360562827</v>
      </c>
      <c r="W496" s="16">
        <v>4.2262620199147509</v>
      </c>
      <c r="X496" s="16">
        <v>5.6245302055788056</v>
      </c>
      <c r="Y496" s="13">
        <v>3.0545997756002818</v>
      </c>
    </row>
    <row r="497" spans="2:25" x14ac:dyDescent="0.25">
      <c r="B497" s="11">
        <v>494</v>
      </c>
      <c r="C497" s="13">
        <v>1653.252056206632</v>
      </c>
      <c r="D497" s="16">
        <v>2.9656814074008877</v>
      </c>
      <c r="E497" s="16">
        <v>6.314447323549004</v>
      </c>
      <c r="F497" s="16">
        <v>4.3197784532684889</v>
      </c>
      <c r="G497" s="16">
        <v>5.6349827532706103</v>
      </c>
      <c r="H497" s="16">
        <v>5.4656953306157128</v>
      </c>
      <c r="I497" s="16">
        <v>2.6689977895732944</v>
      </c>
      <c r="J497" s="16">
        <v>5.4142622635013433</v>
      </c>
      <c r="K497" s="16">
        <v>5.311551145437412</v>
      </c>
      <c r="L497" s="16">
        <v>1.8669890571313021</v>
      </c>
      <c r="M497" s="16">
        <v>3.0761850881829496</v>
      </c>
      <c r="N497" s="13">
        <v>8.3425537725451822</v>
      </c>
      <c r="O497" s="16">
        <v>2.9656814074008877</v>
      </c>
      <c r="P497" s="16">
        <v>6.314447323549004</v>
      </c>
      <c r="Q497" s="16">
        <v>4.3197784532684889</v>
      </c>
      <c r="R497" s="16">
        <v>5.6349827532706103</v>
      </c>
      <c r="S497" s="16">
        <v>5.4656953306157128</v>
      </c>
      <c r="T497" s="16">
        <v>2.6689977895732944</v>
      </c>
      <c r="U497" s="16">
        <v>5.4142622635013433</v>
      </c>
      <c r="V497" s="16">
        <v>5.311551145437412</v>
      </c>
      <c r="W497" s="16">
        <v>1.8669890571313021</v>
      </c>
      <c r="X497" s="16">
        <v>3.0761850881829496</v>
      </c>
      <c r="Y497" s="13">
        <v>8.3425537725451822</v>
      </c>
    </row>
    <row r="498" spans="2:25" x14ac:dyDescent="0.25">
      <c r="B498" s="11">
        <v>495</v>
      </c>
      <c r="C498" s="13">
        <v>1794.8860555137242</v>
      </c>
      <c r="D498" s="16">
        <v>6.3861520314490932</v>
      </c>
      <c r="E498" s="16">
        <v>0.97129105562207307</v>
      </c>
      <c r="F498" s="16">
        <v>7.2198319128523529</v>
      </c>
      <c r="G498" s="16">
        <v>9.687762962994066</v>
      </c>
      <c r="H498" s="16">
        <v>5.4009914213730896</v>
      </c>
      <c r="I498" s="16">
        <v>4.2452094049672278</v>
      </c>
      <c r="J498" s="16">
        <v>3.4017092556023036</v>
      </c>
      <c r="K498" s="16">
        <v>6.0649798174441623</v>
      </c>
      <c r="L498" s="16">
        <v>6.1246303447116697</v>
      </c>
      <c r="M498" s="16">
        <v>5.7477721763957845</v>
      </c>
      <c r="N498" s="13">
        <v>4.8261308331914874</v>
      </c>
      <c r="O498" s="16">
        <v>6.3861520314490932</v>
      </c>
      <c r="P498" s="16">
        <v>0.97129105562207307</v>
      </c>
      <c r="Q498" s="16">
        <v>7.2198319128523529</v>
      </c>
      <c r="R498" s="16">
        <v>9.687762962994066</v>
      </c>
      <c r="S498" s="16">
        <v>5.4009914213730896</v>
      </c>
      <c r="T498" s="16">
        <v>4.2452094049672278</v>
      </c>
      <c r="U498" s="16">
        <v>3.4017092556023036</v>
      </c>
      <c r="V498" s="16">
        <v>6.0649798174441623</v>
      </c>
      <c r="W498" s="16">
        <v>6.1246303447116697</v>
      </c>
      <c r="X498" s="16">
        <v>5.7477721763957845</v>
      </c>
      <c r="Y498" s="13">
        <v>4.8261308331914874</v>
      </c>
    </row>
    <row r="499" spans="2:25" x14ac:dyDescent="0.25">
      <c r="B499" s="11">
        <v>496</v>
      </c>
      <c r="C499" s="13">
        <v>1596.6086776825127</v>
      </c>
      <c r="D499" s="16">
        <v>3.6670145158309406</v>
      </c>
      <c r="E499" s="16">
        <v>3.8313658375034261</v>
      </c>
      <c r="F499" s="16">
        <v>6.0393079353512169</v>
      </c>
      <c r="G499" s="16">
        <v>5.322401926447462</v>
      </c>
      <c r="H499" s="16">
        <v>5.6686350937176524</v>
      </c>
      <c r="I499" s="16">
        <v>5.7415529797447018</v>
      </c>
      <c r="J499" s="16">
        <v>3.1447002178519989</v>
      </c>
      <c r="K499" s="16">
        <v>5.7141823619776151</v>
      </c>
      <c r="L499" s="16">
        <v>2.8511250784986872</v>
      </c>
      <c r="M499" s="16">
        <v>0.97937980998437535</v>
      </c>
      <c r="N499" s="13">
        <v>4.7285091448693484</v>
      </c>
      <c r="O499" s="16">
        <v>3.6670145158309406</v>
      </c>
      <c r="P499" s="16">
        <v>3.8313658375034261</v>
      </c>
      <c r="Q499" s="16">
        <v>6.0393079353512169</v>
      </c>
      <c r="R499" s="16">
        <v>5.322401926447462</v>
      </c>
      <c r="S499" s="16">
        <v>5.6686350937176524</v>
      </c>
      <c r="T499" s="16">
        <v>5.7415529797447018</v>
      </c>
      <c r="U499" s="16">
        <v>3.1447002178519989</v>
      </c>
      <c r="V499" s="16">
        <v>5.7141823619776151</v>
      </c>
      <c r="W499" s="16">
        <v>2.8511250784986872</v>
      </c>
      <c r="X499" s="16">
        <v>0.97937980998437535</v>
      </c>
      <c r="Y499" s="13">
        <v>4.7285091448693484</v>
      </c>
    </row>
    <row r="500" spans="2:25" x14ac:dyDescent="0.25">
      <c r="B500" s="11">
        <v>497</v>
      </c>
      <c r="C500" s="13">
        <v>1626.9585541709191</v>
      </c>
      <c r="D500" s="16">
        <v>4.7822168910194636</v>
      </c>
      <c r="E500" s="16">
        <v>3.8467808392500258</v>
      </c>
      <c r="F500" s="16">
        <v>5.3222004127456923</v>
      </c>
      <c r="G500" s="16">
        <v>4.1165512010111156</v>
      </c>
      <c r="H500" s="16">
        <v>5.5265517497184833</v>
      </c>
      <c r="I500" s="16">
        <v>4.274731973058663</v>
      </c>
      <c r="J500" s="16">
        <v>3.8006246640331609</v>
      </c>
      <c r="K500" s="16">
        <v>2.7566696779128392</v>
      </c>
      <c r="L500" s="16">
        <v>2.5989418507169568</v>
      </c>
      <c r="M500" s="16">
        <v>5.0430197890842923</v>
      </c>
      <c r="N500" s="13">
        <v>7.5553972878630224</v>
      </c>
      <c r="O500" s="16">
        <v>4.7822168910194636</v>
      </c>
      <c r="P500" s="16">
        <v>3.8467808392500258</v>
      </c>
      <c r="Q500" s="16">
        <v>5.3222004127456923</v>
      </c>
      <c r="R500" s="16">
        <v>4.1165512010111156</v>
      </c>
      <c r="S500" s="16">
        <v>5.5265517497184833</v>
      </c>
      <c r="T500" s="16">
        <v>4.274731973058663</v>
      </c>
      <c r="U500" s="16">
        <v>3.8006246640331609</v>
      </c>
      <c r="V500" s="16">
        <v>2.7566696779128392</v>
      </c>
      <c r="W500" s="16">
        <v>2.5989418507169568</v>
      </c>
      <c r="X500" s="16">
        <v>5.0430197890842923</v>
      </c>
      <c r="Y500" s="13">
        <v>7.5553972878630224</v>
      </c>
    </row>
    <row r="501" spans="2:25" x14ac:dyDescent="0.25">
      <c r="B501" s="11">
        <v>498</v>
      </c>
      <c r="C501" s="13">
        <v>1601.0240631014231</v>
      </c>
      <c r="D501" s="16">
        <v>5.1217913701677729</v>
      </c>
      <c r="E501" s="16">
        <v>3.3745768327470467</v>
      </c>
      <c r="F501" s="16">
        <v>3.4391079360691865</v>
      </c>
      <c r="G501" s="16">
        <v>5.6298836586332603</v>
      </c>
      <c r="H501" s="16">
        <v>4.0088610857016036</v>
      </c>
      <c r="I501" s="16">
        <v>7.5839107539472685</v>
      </c>
      <c r="J501" s="16">
        <v>6.1821127565832708</v>
      </c>
      <c r="K501" s="16">
        <v>2.4891812152144555</v>
      </c>
      <c r="L501" s="16">
        <v>5.2955732407208398</v>
      </c>
      <c r="M501" s="16">
        <v>3.289988945111924</v>
      </c>
      <c r="N501" s="13">
        <v>1.5877473499149652</v>
      </c>
      <c r="O501" s="16">
        <v>5.1217913701677729</v>
      </c>
      <c r="P501" s="16">
        <v>3.3745768327470467</v>
      </c>
      <c r="Q501" s="16">
        <v>3.4391079360691865</v>
      </c>
      <c r="R501" s="16">
        <v>5.6298836586332603</v>
      </c>
      <c r="S501" s="16">
        <v>4.0088610857016036</v>
      </c>
      <c r="T501" s="16">
        <v>7.5839107539472685</v>
      </c>
      <c r="U501" s="16">
        <v>6.1821127565832708</v>
      </c>
      <c r="V501" s="16">
        <v>2.4891812152144555</v>
      </c>
      <c r="W501" s="16">
        <v>5.2955732407208398</v>
      </c>
      <c r="X501" s="16">
        <v>3.289988945111924</v>
      </c>
      <c r="Y501" s="13">
        <v>1.5877473499149652</v>
      </c>
    </row>
    <row r="502" spans="2:25" x14ac:dyDescent="0.25">
      <c r="B502" s="11">
        <v>499</v>
      </c>
      <c r="C502" s="13">
        <v>1819.3072104256655</v>
      </c>
      <c r="D502" s="16">
        <v>8.086993240431525</v>
      </c>
      <c r="E502" s="16">
        <v>6.297595444800554</v>
      </c>
      <c r="F502" s="16">
        <v>2.1607528428006288</v>
      </c>
      <c r="G502" s="16">
        <v>6.6596003228142129</v>
      </c>
      <c r="H502" s="16">
        <v>8.8795780956054333</v>
      </c>
      <c r="I502" s="16">
        <v>5.8391300946812077</v>
      </c>
      <c r="J502" s="16">
        <v>1.2215538674086681</v>
      </c>
      <c r="K502" s="16">
        <v>3.5074210850016634</v>
      </c>
      <c r="L502" s="16">
        <v>7.4008220458627516</v>
      </c>
      <c r="M502" s="16">
        <v>8.7867864786627372</v>
      </c>
      <c r="N502" s="13">
        <v>2.7876956880609711</v>
      </c>
      <c r="O502" s="16">
        <v>8.086993240431525</v>
      </c>
      <c r="P502" s="16">
        <v>6.297595444800554</v>
      </c>
      <c r="Q502" s="16">
        <v>2.1607528428006288</v>
      </c>
      <c r="R502" s="16">
        <v>6.6596003228142129</v>
      </c>
      <c r="S502" s="16">
        <v>8.8795780956054333</v>
      </c>
      <c r="T502" s="16">
        <v>5.8391300946812077</v>
      </c>
      <c r="U502" s="16">
        <v>1.2215538674086681</v>
      </c>
      <c r="V502" s="16">
        <v>3.5074210850016634</v>
      </c>
      <c r="W502" s="16">
        <v>7.4008220458627516</v>
      </c>
      <c r="X502" s="16">
        <v>8.7867864786627372</v>
      </c>
      <c r="Y502" s="13">
        <v>2.7876956880609711</v>
      </c>
    </row>
    <row r="503" spans="2:25" x14ac:dyDescent="0.25">
      <c r="B503" s="11">
        <v>500</v>
      </c>
      <c r="C503" s="13">
        <v>1565.746177164079</v>
      </c>
      <c r="D503" s="16">
        <v>6.5050498452366003</v>
      </c>
      <c r="E503" s="16">
        <v>3.9726352093987867</v>
      </c>
      <c r="F503" s="16">
        <v>2.8938918474577626</v>
      </c>
      <c r="G503" s="16">
        <v>5.8747353727773701</v>
      </c>
      <c r="H503" s="16">
        <v>4.4136392322173732</v>
      </c>
      <c r="I503" s="16">
        <v>4.5016066926530822</v>
      </c>
      <c r="J503" s="16">
        <v>1.8283689372752288</v>
      </c>
      <c r="K503" s="16">
        <v>5.1763314582320712</v>
      </c>
      <c r="L503" s="16">
        <v>2.6502478407767445</v>
      </c>
      <c r="M503" s="16">
        <v>3.4992428547794856</v>
      </c>
      <c r="N503" s="13">
        <v>4.3092757108111357</v>
      </c>
      <c r="O503" s="16">
        <v>6.5050498452366003</v>
      </c>
      <c r="P503" s="16">
        <v>3.9726352093987867</v>
      </c>
      <c r="Q503" s="16">
        <v>2.8938918474577626</v>
      </c>
      <c r="R503" s="16">
        <v>5.8747353727773701</v>
      </c>
      <c r="S503" s="16">
        <v>4.4136392322173732</v>
      </c>
      <c r="T503" s="16">
        <v>4.5016066926530822</v>
      </c>
      <c r="U503" s="16">
        <v>1.8283689372752288</v>
      </c>
      <c r="V503" s="16">
        <v>5.1763314582320712</v>
      </c>
      <c r="W503" s="16">
        <v>2.6502478407767445</v>
      </c>
      <c r="X503" s="16">
        <v>3.4992428547794856</v>
      </c>
      <c r="Y503" s="13">
        <v>4.3092757108111357</v>
      </c>
    </row>
    <row r="504" spans="2:25" x14ac:dyDescent="0.25">
      <c r="B504" s="11">
        <v>501</v>
      </c>
      <c r="C504" s="13">
        <v>1788.6389203184249</v>
      </c>
      <c r="D504" s="16">
        <v>6.4483673454841499</v>
      </c>
      <c r="E504" s="16">
        <v>5.1548690142365476</v>
      </c>
      <c r="F504" s="16">
        <v>5.3892503836133159</v>
      </c>
      <c r="G504" s="16">
        <v>2.5215813407418981</v>
      </c>
      <c r="H504" s="16">
        <v>6.4340410936752672</v>
      </c>
      <c r="I504" s="16">
        <v>3.188889670808349</v>
      </c>
      <c r="J504" s="16">
        <v>7.4149661724595504</v>
      </c>
      <c r="K504" s="16">
        <v>3.1822739484803875</v>
      </c>
      <c r="L504" s="16">
        <v>7.2227322354997128</v>
      </c>
      <c r="M504" s="16">
        <v>4.457844672650185</v>
      </c>
      <c r="N504" s="13">
        <v>8.2351431853009593</v>
      </c>
      <c r="O504" s="16">
        <v>6.4483673454841499</v>
      </c>
      <c r="P504" s="16">
        <v>5.1548690142365476</v>
      </c>
      <c r="Q504" s="16">
        <v>5.3892503836133159</v>
      </c>
      <c r="R504" s="16">
        <v>2.5215813407418981</v>
      </c>
      <c r="S504" s="16">
        <v>6.4340410936752672</v>
      </c>
      <c r="T504" s="16">
        <v>3.188889670808349</v>
      </c>
      <c r="U504" s="16">
        <v>7.4149661724595504</v>
      </c>
      <c r="V504" s="16">
        <v>3.1822739484803875</v>
      </c>
      <c r="W504" s="16">
        <v>7.2227322354997128</v>
      </c>
      <c r="X504" s="16">
        <v>4.457844672650185</v>
      </c>
      <c r="Y504" s="13">
        <v>8.2351431853009593</v>
      </c>
    </row>
    <row r="505" spans="2:25" x14ac:dyDescent="0.25">
      <c r="B505" s="11">
        <v>502</v>
      </c>
      <c r="C505" s="13">
        <v>1758.7889767993406</v>
      </c>
      <c r="D505" s="16">
        <v>5.0534674750868653</v>
      </c>
      <c r="E505" s="16">
        <v>3.0055084015015043</v>
      </c>
      <c r="F505" s="16">
        <v>6.7522414293153465</v>
      </c>
      <c r="G505" s="16">
        <v>7.4605548747705885</v>
      </c>
      <c r="H505" s="16">
        <v>5.711885264626801</v>
      </c>
      <c r="I505" s="16">
        <v>5.0146257870806155</v>
      </c>
      <c r="J505" s="16">
        <v>4.9803625192058067</v>
      </c>
      <c r="K505" s="16">
        <v>5.0170142854260122</v>
      </c>
      <c r="L505" s="16">
        <v>6.2990458170993682</v>
      </c>
      <c r="M505" s="16">
        <v>2.8700980172583375</v>
      </c>
      <c r="N505" s="13">
        <v>5.6316065665193831</v>
      </c>
      <c r="O505" s="16">
        <v>5.0534674750868653</v>
      </c>
      <c r="P505" s="16">
        <v>3.0055084015015043</v>
      </c>
      <c r="Q505" s="16">
        <v>6.7522414293153465</v>
      </c>
      <c r="R505" s="16">
        <v>7.4605548747705885</v>
      </c>
      <c r="S505" s="16">
        <v>5.711885264626801</v>
      </c>
      <c r="T505" s="16">
        <v>5.0146257870806155</v>
      </c>
      <c r="U505" s="16">
        <v>4.9803625192058067</v>
      </c>
      <c r="V505" s="16">
        <v>5.0170142854260122</v>
      </c>
      <c r="W505" s="16">
        <v>6.2990458170993682</v>
      </c>
      <c r="X505" s="16">
        <v>2.8700980172583375</v>
      </c>
      <c r="Y505" s="13">
        <v>5.6316065665193831</v>
      </c>
    </row>
    <row r="506" spans="2:25" x14ac:dyDescent="0.25">
      <c r="B506" s="11">
        <v>503</v>
      </c>
      <c r="C506" s="13">
        <v>1857.1621515071872</v>
      </c>
      <c r="D506" s="16">
        <v>5.725285248075946</v>
      </c>
      <c r="E506" s="16">
        <v>5.1253356257334772</v>
      </c>
      <c r="F506" s="16">
        <v>4.728732857734963</v>
      </c>
      <c r="G506" s="16">
        <v>4.3875057303240013</v>
      </c>
      <c r="H506" s="16">
        <v>6.4828708511143631</v>
      </c>
      <c r="I506" s="16">
        <v>5.8694090401448316</v>
      </c>
      <c r="J506" s="16">
        <v>8.8377998357651357</v>
      </c>
      <c r="K506" s="16">
        <v>4.5489788028924627</v>
      </c>
      <c r="L506" s="16">
        <v>3.8055100512901876</v>
      </c>
      <c r="M506" s="16">
        <v>4.5827567690180162</v>
      </c>
      <c r="N506" s="13">
        <v>9.5105215087317578</v>
      </c>
      <c r="O506" s="16">
        <v>5.725285248075946</v>
      </c>
      <c r="P506" s="16">
        <v>5.1253356257334772</v>
      </c>
      <c r="Q506" s="16">
        <v>4.728732857734963</v>
      </c>
      <c r="R506" s="16">
        <v>4.3875057303240013</v>
      </c>
      <c r="S506" s="16">
        <v>6.4828708511143631</v>
      </c>
      <c r="T506" s="16">
        <v>5.8694090401448316</v>
      </c>
      <c r="U506" s="16">
        <v>8.8377998357651357</v>
      </c>
      <c r="V506" s="16">
        <v>4.5489788028924627</v>
      </c>
      <c r="W506" s="16">
        <v>3.8055100512901876</v>
      </c>
      <c r="X506" s="16">
        <v>4.5827567690180162</v>
      </c>
      <c r="Y506" s="13">
        <v>9.5105215087317578</v>
      </c>
    </row>
    <row r="507" spans="2:25" x14ac:dyDescent="0.25">
      <c r="B507" s="11">
        <v>504</v>
      </c>
      <c r="C507" s="13">
        <v>2006.9645946820394</v>
      </c>
      <c r="D507" s="16">
        <v>2.1494616436134693</v>
      </c>
      <c r="E507" s="16">
        <v>11.258928069293351</v>
      </c>
      <c r="F507" s="16">
        <v>7.6459847971830994</v>
      </c>
      <c r="G507" s="16">
        <v>6.5593432387929917</v>
      </c>
      <c r="H507" s="16">
        <v>8.0601595933831831</v>
      </c>
      <c r="I507" s="16">
        <v>3.9212782966740596</v>
      </c>
      <c r="J507" s="16">
        <v>5.5051859932750578</v>
      </c>
      <c r="K507" s="16">
        <v>6.5324351813928958</v>
      </c>
      <c r="L507" s="16">
        <v>5.8981743568458391</v>
      </c>
      <c r="M507" s="16">
        <v>8.4980579674922474</v>
      </c>
      <c r="N507" s="13">
        <v>5.920528118500072</v>
      </c>
      <c r="O507" s="16">
        <v>2.1494616436134693</v>
      </c>
      <c r="P507" s="16">
        <v>11.258928069293351</v>
      </c>
      <c r="Q507" s="16">
        <v>7.6459847971830994</v>
      </c>
      <c r="R507" s="16">
        <v>6.5593432387929917</v>
      </c>
      <c r="S507" s="16">
        <v>8.0601595933831831</v>
      </c>
      <c r="T507" s="16">
        <v>3.9212782966740596</v>
      </c>
      <c r="U507" s="16">
        <v>5.5051859932750578</v>
      </c>
      <c r="V507" s="16">
        <v>6.5324351813928958</v>
      </c>
      <c r="W507" s="16">
        <v>5.8981743568458391</v>
      </c>
      <c r="X507" s="16">
        <v>8.4980579674922474</v>
      </c>
      <c r="Y507" s="13">
        <v>5.920528118500072</v>
      </c>
    </row>
    <row r="508" spans="2:25" x14ac:dyDescent="0.25">
      <c r="B508" s="11">
        <v>505</v>
      </c>
      <c r="C508" s="13">
        <v>1740.6571688049544</v>
      </c>
      <c r="D508" s="16">
        <v>5.7769988425521266</v>
      </c>
      <c r="E508" s="16">
        <v>9.8806664757075851</v>
      </c>
      <c r="F508" s="16">
        <v>1.7896379152393083</v>
      </c>
      <c r="G508" s="16">
        <v>5.1558708822879558</v>
      </c>
      <c r="H508" s="16">
        <v>5.210621921804381</v>
      </c>
      <c r="I508" s="16">
        <v>8.380005368918928</v>
      </c>
      <c r="J508" s="16">
        <v>1.7010369769953062</v>
      </c>
      <c r="K508" s="16">
        <v>6.5201524967496374</v>
      </c>
      <c r="L508" s="16">
        <v>3.5906832204302193</v>
      </c>
      <c r="M508" s="16">
        <v>4.5931172498928534</v>
      </c>
      <c r="N508" s="13">
        <v>4.3063713654498796</v>
      </c>
      <c r="O508" s="16">
        <v>5.7769988425521266</v>
      </c>
      <c r="P508" s="16">
        <v>9.8806664757075851</v>
      </c>
      <c r="Q508" s="16">
        <v>1.7896379152393083</v>
      </c>
      <c r="R508" s="16">
        <v>5.1558708822879558</v>
      </c>
      <c r="S508" s="16">
        <v>5.210621921804381</v>
      </c>
      <c r="T508" s="16">
        <v>8.380005368918928</v>
      </c>
      <c r="U508" s="16">
        <v>1.7010369769953062</v>
      </c>
      <c r="V508" s="16">
        <v>6.5201524967496374</v>
      </c>
      <c r="W508" s="16">
        <v>3.5906832204302193</v>
      </c>
      <c r="X508" s="16">
        <v>4.5931172498928534</v>
      </c>
      <c r="Y508" s="13">
        <v>4.3063713654498796</v>
      </c>
    </row>
    <row r="509" spans="2:25" x14ac:dyDescent="0.25">
      <c r="B509" s="11">
        <v>506</v>
      </c>
      <c r="C509" s="13">
        <v>1692.975779511768</v>
      </c>
      <c r="D509" s="16">
        <v>6.6172452172252072</v>
      </c>
      <c r="E509" s="16">
        <v>5.7674984226956871</v>
      </c>
      <c r="F509" s="16">
        <v>3.3684564996816664</v>
      </c>
      <c r="G509" s="16">
        <v>5.446624064416195</v>
      </c>
      <c r="H509" s="16">
        <v>2.9145834783793139</v>
      </c>
      <c r="I509" s="16">
        <v>5.6243898086599042</v>
      </c>
      <c r="J509" s="16">
        <v>3.6286884584903816</v>
      </c>
      <c r="K509" s="16">
        <v>6.0163510116100998</v>
      </c>
      <c r="L509" s="16">
        <v>3.1189494181809545</v>
      </c>
      <c r="M509" s="16">
        <v>5.3227307428792692</v>
      </c>
      <c r="N509" s="13">
        <v>5.9577434238347351</v>
      </c>
      <c r="O509" s="16">
        <v>6.6172452172252072</v>
      </c>
      <c r="P509" s="16">
        <v>5.7674984226956871</v>
      </c>
      <c r="Q509" s="16">
        <v>3.3684564996816664</v>
      </c>
      <c r="R509" s="16">
        <v>5.446624064416195</v>
      </c>
      <c r="S509" s="16">
        <v>2.9145834783793139</v>
      </c>
      <c r="T509" s="16">
        <v>5.6243898086599042</v>
      </c>
      <c r="U509" s="16">
        <v>3.6286884584903816</v>
      </c>
      <c r="V509" s="16">
        <v>6.0163510116100998</v>
      </c>
      <c r="W509" s="16">
        <v>3.1189494181809545</v>
      </c>
      <c r="X509" s="16">
        <v>5.3227307428792692</v>
      </c>
      <c r="Y509" s="13">
        <v>5.9577434238347351</v>
      </c>
    </row>
    <row r="510" spans="2:25" x14ac:dyDescent="0.25">
      <c r="B510" s="11">
        <v>507</v>
      </c>
      <c r="C510" s="13">
        <v>1671.3308443531359</v>
      </c>
      <c r="D510" s="16">
        <v>3.4279472927632488</v>
      </c>
      <c r="E510" s="16">
        <v>7.7327897127200398</v>
      </c>
      <c r="F510" s="16">
        <v>2.5865596218395006</v>
      </c>
      <c r="G510" s="16">
        <v>7.5626848299570391</v>
      </c>
      <c r="H510" s="16">
        <v>3.063620092745003</v>
      </c>
      <c r="I510" s="16">
        <v>3.2638974748637222</v>
      </c>
      <c r="J510" s="16">
        <v>3.4406892405874441</v>
      </c>
      <c r="K510" s="16">
        <v>7.8833356092608486</v>
      </c>
      <c r="L510" s="16">
        <v>4.0213940855699555</v>
      </c>
      <c r="M510" s="16">
        <v>5.4124267034966547</v>
      </c>
      <c r="N510" s="13">
        <v>4.1471270360834209</v>
      </c>
      <c r="O510" s="16">
        <v>3.4279472927632488</v>
      </c>
      <c r="P510" s="16">
        <v>7.7327897127200398</v>
      </c>
      <c r="Q510" s="16">
        <v>2.5865596218395006</v>
      </c>
      <c r="R510" s="16">
        <v>7.5626848299570391</v>
      </c>
      <c r="S510" s="16">
        <v>3.063620092745003</v>
      </c>
      <c r="T510" s="16">
        <v>3.2638974748637222</v>
      </c>
      <c r="U510" s="16">
        <v>3.4406892405874441</v>
      </c>
      <c r="V510" s="16">
        <v>7.8833356092608486</v>
      </c>
      <c r="W510" s="16">
        <v>4.0213940855699555</v>
      </c>
      <c r="X510" s="16">
        <v>5.4124267034966547</v>
      </c>
      <c r="Y510" s="13">
        <v>4.1471270360834209</v>
      </c>
    </row>
    <row r="511" spans="2:25" x14ac:dyDescent="0.25">
      <c r="B511" s="11">
        <v>508</v>
      </c>
      <c r="C511" s="13">
        <v>1527.3595754040043</v>
      </c>
      <c r="D511" s="16">
        <v>5.5329399401433017</v>
      </c>
      <c r="E511" s="16">
        <v>-0.80635888313200699</v>
      </c>
      <c r="F511" s="16">
        <v>5.7252899627993132</v>
      </c>
      <c r="G511" s="16">
        <v>3.5562510677601358</v>
      </c>
      <c r="H511" s="16">
        <v>2.1499808483321314</v>
      </c>
      <c r="I511" s="16">
        <v>4.0797973252627315</v>
      </c>
      <c r="J511" s="16">
        <v>5.8682185607696189</v>
      </c>
      <c r="K511" s="16">
        <v>6.0859122377352772</v>
      </c>
      <c r="L511" s="16">
        <v>0.92701443327255628</v>
      </c>
      <c r="M511" s="16">
        <v>6.5792430337196297</v>
      </c>
      <c r="N511" s="13">
        <v>3.5244774992928196</v>
      </c>
      <c r="O511" s="16">
        <v>5.5329399401433017</v>
      </c>
      <c r="P511" s="16">
        <v>-0.80635888313200699</v>
      </c>
      <c r="Q511" s="16">
        <v>5.7252899627993132</v>
      </c>
      <c r="R511" s="16">
        <v>3.5562510677601358</v>
      </c>
      <c r="S511" s="16">
        <v>2.1499808483321314</v>
      </c>
      <c r="T511" s="16">
        <v>4.0797973252627315</v>
      </c>
      <c r="U511" s="16">
        <v>5.8682185607696189</v>
      </c>
      <c r="V511" s="16">
        <v>6.0859122377352772</v>
      </c>
      <c r="W511" s="16">
        <v>0.92701443327255628</v>
      </c>
      <c r="X511" s="16">
        <v>6.5792430337196297</v>
      </c>
      <c r="Y511" s="13">
        <v>3.5244774992928196</v>
      </c>
    </row>
    <row r="512" spans="2:25" x14ac:dyDescent="0.25">
      <c r="B512" s="11">
        <v>509</v>
      </c>
      <c r="C512" s="13">
        <v>1630.9181325959769</v>
      </c>
      <c r="D512" s="16">
        <v>2.0266519637247988</v>
      </c>
      <c r="E512" s="16">
        <v>5.0403702979517835</v>
      </c>
      <c r="F512" s="16">
        <v>-0.42627045467458036</v>
      </c>
      <c r="G512" s="16">
        <v>6.0128254977137479</v>
      </c>
      <c r="H512" s="16">
        <v>5.0713425044765366</v>
      </c>
      <c r="I512" s="16">
        <v>4.1947255802448264</v>
      </c>
      <c r="J512" s="16">
        <v>4.2911268373594087</v>
      </c>
      <c r="K512" s="16">
        <v>5.3162272104796955</v>
      </c>
      <c r="L512" s="16">
        <v>5.5946422554969724</v>
      </c>
      <c r="M512" s="16">
        <v>6.2385746480918005</v>
      </c>
      <c r="N512" s="13">
        <v>6.6348703524694663</v>
      </c>
      <c r="O512" s="16">
        <v>2.0266519637247988</v>
      </c>
      <c r="P512" s="16">
        <v>5.0403702979517835</v>
      </c>
      <c r="Q512" s="16">
        <v>-0.42627045467458036</v>
      </c>
      <c r="R512" s="16">
        <v>6.0128254977137479</v>
      </c>
      <c r="S512" s="16">
        <v>5.0713425044765366</v>
      </c>
      <c r="T512" s="16">
        <v>4.1947255802448264</v>
      </c>
      <c r="U512" s="16">
        <v>4.2911268373594087</v>
      </c>
      <c r="V512" s="16">
        <v>5.3162272104796955</v>
      </c>
      <c r="W512" s="16">
        <v>5.5946422554969724</v>
      </c>
      <c r="X512" s="16">
        <v>6.2385746480918005</v>
      </c>
      <c r="Y512" s="13">
        <v>6.6348703524694663</v>
      </c>
    </row>
    <row r="513" spans="2:25" x14ac:dyDescent="0.25">
      <c r="B513" s="11">
        <v>510</v>
      </c>
      <c r="C513" s="13">
        <v>1664.8201433769686</v>
      </c>
      <c r="D513" s="16">
        <v>2.9066634402565295</v>
      </c>
      <c r="E513" s="16">
        <v>9.6666052225634402</v>
      </c>
      <c r="F513" s="16">
        <v>3.2950053922105669</v>
      </c>
      <c r="G513" s="16">
        <v>2.8492029481894376</v>
      </c>
      <c r="H513" s="16">
        <v>6.7803383894160643</v>
      </c>
      <c r="I513" s="16">
        <v>2.272517662964582</v>
      </c>
      <c r="J513" s="16">
        <v>6.0813698930754914</v>
      </c>
      <c r="K513" s="16">
        <v>2.1594662466961982</v>
      </c>
      <c r="L513" s="16">
        <v>7.163135157449755</v>
      </c>
      <c r="M513" s="16">
        <v>1.3466066137083854</v>
      </c>
      <c r="N513" s="13">
        <v>7.7912502908339754</v>
      </c>
      <c r="O513" s="16">
        <v>2.9066634402565295</v>
      </c>
      <c r="P513" s="16">
        <v>9.6666052225634402</v>
      </c>
      <c r="Q513" s="16">
        <v>3.2950053922105669</v>
      </c>
      <c r="R513" s="16">
        <v>2.8492029481894376</v>
      </c>
      <c r="S513" s="16">
        <v>6.7803383894160643</v>
      </c>
      <c r="T513" s="16">
        <v>2.272517662964582</v>
      </c>
      <c r="U513" s="16">
        <v>6.0813698930754914</v>
      </c>
      <c r="V513" s="16">
        <v>2.1594662466961982</v>
      </c>
      <c r="W513" s="16">
        <v>7.163135157449755</v>
      </c>
      <c r="X513" s="16">
        <v>1.3466066137083854</v>
      </c>
      <c r="Y513" s="13">
        <v>7.7912502908339754</v>
      </c>
    </row>
    <row r="514" spans="2:25" x14ac:dyDescent="0.25">
      <c r="B514" s="11">
        <v>511</v>
      </c>
      <c r="C514" s="13">
        <v>1760.6315984204527</v>
      </c>
      <c r="D514" s="16">
        <v>4.5892889788622639</v>
      </c>
      <c r="E514" s="16">
        <v>1.5294962540838468</v>
      </c>
      <c r="F514" s="16">
        <v>3.7888018610104979</v>
      </c>
      <c r="G514" s="16">
        <v>5.3885822113275781</v>
      </c>
      <c r="H514" s="16">
        <v>8.6815302609476337</v>
      </c>
      <c r="I514" s="16">
        <v>4.3611435696138701</v>
      </c>
      <c r="J514" s="16">
        <v>6.6490614360732048</v>
      </c>
      <c r="K514" s="16">
        <v>9.7198143288558114</v>
      </c>
      <c r="L514" s="16">
        <v>6.629659797345119</v>
      </c>
      <c r="M514" s="16">
        <v>4.1633003294556774</v>
      </c>
      <c r="N514" s="13">
        <v>2.6012124995758636</v>
      </c>
      <c r="O514" s="16">
        <v>4.5892889788622639</v>
      </c>
      <c r="P514" s="16">
        <v>1.5294962540838468</v>
      </c>
      <c r="Q514" s="16">
        <v>3.7888018610104979</v>
      </c>
      <c r="R514" s="16">
        <v>5.3885822113275781</v>
      </c>
      <c r="S514" s="16">
        <v>8.6815302609476337</v>
      </c>
      <c r="T514" s="16">
        <v>4.3611435696138701</v>
      </c>
      <c r="U514" s="16">
        <v>6.6490614360732048</v>
      </c>
      <c r="V514" s="16">
        <v>9.7198143288558114</v>
      </c>
      <c r="W514" s="16">
        <v>6.629659797345119</v>
      </c>
      <c r="X514" s="16">
        <v>4.1633003294556774</v>
      </c>
      <c r="Y514" s="13">
        <v>2.6012124995758636</v>
      </c>
    </row>
    <row r="515" spans="2:25" x14ac:dyDescent="0.25">
      <c r="B515" s="11">
        <v>512</v>
      </c>
      <c r="C515" s="13">
        <v>1772.8178638787886</v>
      </c>
      <c r="D515" s="16">
        <v>6.689431722679692</v>
      </c>
      <c r="E515" s="16">
        <v>0.65162795645157523</v>
      </c>
      <c r="F515" s="16">
        <v>6.0755620474902496</v>
      </c>
      <c r="G515" s="16">
        <v>4.4362706134074061</v>
      </c>
      <c r="H515" s="16">
        <v>5.8778163813187323</v>
      </c>
      <c r="I515" s="16">
        <v>8.8681491156330203</v>
      </c>
      <c r="J515" s="16">
        <v>4.3641286951874099</v>
      </c>
      <c r="K515" s="16">
        <v>3.3439709774825941</v>
      </c>
      <c r="L515" s="16">
        <v>8.8572398723213759</v>
      </c>
      <c r="M515" s="16">
        <v>4.4902935669356419</v>
      </c>
      <c r="N515" s="13">
        <v>5.151790505358921</v>
      </c>
      <c r="O515" s="16">
        <v>6.689431722679692</v>
      </c>
      <c r="P515" s="16">
        <v>0.65162795645157523</v>
      </c>
      <c r="Q515" s="16">
        <v>6.0755620474902496</v>
      </c>
      <c r="R515" s="16">
        <v>4.4362706134074061</v>
      </c>
      <c r="S515" s="16">
        <v>5.8778163813187323</v>
      </c>
      <c r="T515" s="16">
        <v>8.8681491156330203</v>
      </c>
      <c r="U515" s="16">
        <v>4.3641286951874099</v>
      </c>
      <c r="V515" s="16">
        <v>3.3439709774825941</v>
      </c>
      <c r="W515" s="16">
        <v>8.8572398723213759</v>
      </c>
      <c r="X515" s="16">
        <v>4.4902935669356419</v>
      </c>
      <c r="Y515" s="13">
        <v>5.151790505358921</v>
      </c>
    </row>
    <row r="516" spans="2:25" x14ac:dyDescent="0.25">
      <c r="B516" s="11">
        <v>513</v>
      </c>
      <c r="C516" s="13">
        <v>1812.2875346578808</v>
      </c>
      <c r="D516" s="16">
        <v>3.5563613809125201</v>
      </c>
      <c r="E516" s="16">
        <v>8.8965948575583056</v>
      </c>
      <c r="F516" s="16">
        <v>7.5385679728891439</v>
      </c>
      <c r="G516" s="16">
        <v>6.1189061418110287</v>
      </c>
      <c r="H516" s="16">
        <v>2.4683293785918794</v>
      </c>
      <c r="I516" s="16">
        <v>8.767975577079504</v>
      </c>
      <c r="J516" s="16">
        <v>7.1361655528389676</v>
      </c>
      <c r="K516" s="16">
        <v>3.0720728674516016</v>
      </c>
      <c r="L516" s="16">
        <v>5.0071937025721063</v>
      </c>
      <c r="M516" s="16">
        <v>3.3611783208308639</v>
      </c>
      <c r="N516" s="13">
        <v>5.1893153859861156</v>
      </c>
      <c r="O516" s="16">
        <v>3.5563613809125201</v>
      </c>
      <c r="P516" s="16">
        <v>8.8965948575583056</v>
      </c>
      <c r="Q516" s="16">
        <v>7.5385679728891439</v>
      </c>
      <c r="R516" s="16">
        <v>6.1189061418110287</v>
      </c>
      <c r="S516" s="16">
        <v>2.4683293785918794</v>
      </c>
      <c r="T516" s="16">
        <v>8.767975577079504</v>
      </c>
      <c r="U516" s="16">
        <v>7.1361655528389676</v>
      </c>
      <c r="V516" s="16">
        <v>3.0720728674516016</v>
      </c>
      <c r="W516" s="16">
        <v>5.0071937025721063</v>
      </c>
      <c r="X516" s="16">
        <v>3.3611783208308639</v>
      </c>
      <c r="Y516" s="13">
        <v>5.1893153859861156</v>
      </c>
    </row>
    <row r="517" spans="2:25" x14ac:dyDescent="0.25">
      <c r="B517" s="11">
        <v>514</v>
      </c>
      <c r="C517" s="13">
        <v>1678.5749824072298</v>
      </c>
      <c r="D517" s="16">
        <v>3.7004936850232122</v>
      </c>
      <c r="E517" s="16">
        <v>3.0080784600435426</v>
      </c>
      <c r="F517" s="16">
        <v>5.1142480801482133</v>
      </c>
      <c r="G517" s="16">
        <v>6.589156449876401</v>
      </c>
      <c r="H517" s="16">
        <v>2.4702986287767001</v>
      </c>
      <c r="I517" s="16">
        <v>5.1231135882179935</v>
      </c>
      <c r="J517" s="16">
        <v>4.4146431322821185</v>
      </c>
      <c r="K517" s="16">
        <v>6.43862645634103</v>
      </c>
      <c r="L517" s="16">
        <v>8.4413965936580571</v>
      </c>
      <c r="M517" s="16">
        <v>2.1740260034841641</v>
      </c>
      <c r="N517" s="13">
        <v>5.5014581274790464</v>
      </c>
      <c r="O517" s="16">
        <v>3.7004936850232122</v>
      </c>
      <c r="P517" s="16">
        <v>3.0080784600435426</v>
      </c>
      <c r="Q517" s="16">
        <v>5.1142480801482133</v>
      </c>
      <c r="R517" s="16">
        <v>6.589156449876401</v>
      </c>
      <c r="S517" s="16">
        <v>2.4702986287767001</v>
      </c>
      <c r="T517" s="16">
        <v>5.1231135882179935</v>
      </c>
      <c r="U517" s="16">
        <v>4.4146431322821185</v>
      </c>
      <c r="V517" s="16">
        <v>6.43862645634103</v>
      </c>
      <c r="W517" s="16">
        <v>8.4413965936580571</v>
      </c>
      <c r="X517" s="16">
        <v>2.1740260034841641</v>
      </c>
      <c r="Y517" s="13">
        <v>5.5014581274790464</v>
      </c>
    </row>
    <row r="518" spans="2:25" x14ac:dyDescent="0.25">
      <c r="B518" s="11">
        <v>515</v>
      </c>
      <c r="C518" s="13">
        <v>1685.7420461478603</v>
      </c>
      <c r="D518" s="16">
        <v>3.7745631998067579</v>
      </c>
      <c r="E518" s="16">
        <v>4.5474591422096946</v>
      </c>
      <c r="F518" s="16">
        <v>7.4231577973727845</v>
      </c>
      <c r="G518" s="16">
        <v>4.3691719867570331</v>
      </c>
      <c r="H518" s="16">
        <v>8.5672540116634917</v>
      </c>
      <c r="I518" s="16">
        <v>6.1824594919362017</v>
      </c>
      <c r="J518" s="16">
        <v>1.9193915304750768</v>
      </c>
      <c r="K518" s="16">
        <v>4.7509965058175476</v>
      </c>
      <c r="L518" s="16">
        <v>4.162858694765232</v>
      </c>
      <c r="M518" s="16">
        <v>3.6723547960567355</v>
      </c>
      <c r="N518" s="13">
        <v>4.0425605738672417</v>
      </c>
      <c r="O518" s="16">
        <v>3.7745631998067579</v>
      </c>
      <c r="P518" s="16">
        <v>4.5474591422096946</v>
      </c>
      <c r="Q518" s="16">
        <v>7.4231577973727845</v>
      </c>
      <c r="R518" s="16">
        <v>4.3691719867570331</v>
      </c>
      <c r="S518" s="16">
        <v>8.5672540116634917</v>
      </c>
      <c r="T518" s="16">
        <v>6.1824594919362017</v>
      </c>
      <c r="U518" s="16">
        <v>1.9193915304750768</v>
      </c>
      <c r="V518" s="16">
        <v>4.7509965058175476</v>
      </c>
      <c r="W518" s="16">
        <v>4.162858694765232</v>
      </c>
      <c r="X518" s="16">
        <v>3.6723547960567355</v>
      </c>
      <c r="Y518" s="13">
        <v>4.0425605738672417</v>
      </c>
    </row>
    <row r="519" spans="2:25" x14ac:dyDescent="0.25">
      <c r="B519" s="11">
        <v>516</v>
      </c>
      <c r="C519" s="13">
        <v>1614.471539108423</v>
      </c>
      <c r="D519" s="16">
        <v>4.6026867276278693</v>
      </c>
      <c r="E519" s="16">
        <v>2.8953517207670458</v>
      </c>
      <c r="F519" s="16">
        <v>3.571064313907935</v>
      </c>
      <c r="G519" s="16">
        <v>2.8524824465051779</v>
      </c>
      <c r="H519" s="16">
        <v>5.8118113207706914</v>
      </c>
      <c r="I519" s="16">
        <v>6.1154286949852645</v>
      </c>
      <c r="J519" s="16">
        <v>5.8345234789325264</v>
      </c>
      <c r="K519" s="16">
        <v>-0.31430448162297075</v>
      </c>
      <c r="L519" s="16">
        <v>5.9957247614842677</v>
      </c>
      <c r="M519" s="16">
        <v>5.2261798359788578</v>
      </c>
      <c r="N519" s="13">
        <v>6.338487472872318</v>
      </c>
      <c r="O519" s="16">
        <v>4.6026867276278693</v>
      </c>
      <c r="P519" s="16">
        <v>2.8953517207670458</v>
      </c>
      <c r="Q519" s="16">
        <v>3.571064313907935</v>
      </c>
      <c r="R519" s="16">
        <v>2.8524824465051779</v>
      </c>
      <c r="S519" s="16">
        <v>5.8118113207706914</v>
      </c>
      <c r="T519" s="16">
        <v>6.1154286949852645</v>
      </c>
      <c r="U519" s="16">
        <v>5.8345234789325264</v>
      </c>
      <c r="V519" s="16">
        <v>-0.31430448162297075</v>
      </c>
      <c r="W519" s="16">
        <v>5.9957247614842677</v>
      </c>
      <c r="X519" s="16">
        <v>5.2261798359788578</v>
      </c>
      <c r="Y519" s="13">
        <v>6.338487472872318</v>
      </c>
    </row>
    <row r="520" spans="2:25" x14ac:dyDescent="0.25">
      <c r="B520" s="11">
        <v>517</v>
      </c>
      <c r="C520" s="13">
        <v>1521.9385122427295</v>
      </c>
      <c r="D520" s="16">
        <v>2.4046423992088513</v>
      </c>
      <c r="E520" s="16">
        <v>5.8236325401272691</v>
      </c>
      <c r="F520" s="16">
        <v>5.1188618823656382</v>
      </c>
      <c r="G520" s="16">
        <v>4.0969024261484259</v>
      </c>
      <c r="H520" s="16">
        <v>5.0821378779610829</v>
      </c>
      <c r="I520" s="16">
        <v>1.8198820405441474</v>
      </c>
      <c r="J520" s="16">
        <v>2.1597107228400199</v>
      </c>
      <c r="K520" s="16">
        <v>4.0959119747633048</v>
      </c>
      <c r="L520" s="16">
        <v>5.4158681953596277</v>
      </c>
      <c r="M520" s="16">
        <v>1.8460050708649947</v>
      </c>
      <c r="N520" s="13">
        <v>4.8306956870013984</v>
      </c>
      <c r="O520" s="16">
        <v>2.4046423992088513</v>
      </c>
      <c r="P520" s="16">
        <v>5.8236325401272691</v>
      </c>
      <c r="Q520" s="16">
        <v>5.1188618823656382</v>
      </c>
      <c r="R520" s="16">
        <v>4.0969024261484259</v>
      </c>
      <c r="S520" s="16">
        <v>5.0821378779610829</v>
      </c>
      <c r="T520" s="16">
        <v>1.8198820405441474</v>
      </c>
      <c r="U520" s="16">
        <v>2.1597107228400199</v>
      </c>
      <c r="V520" s="16">
        <v>4.0959119747633048</v>
      </c>
      <c r="W520" s="16">
        <v>5.4158681953596277</v>
      </c>
      <c r="X520" s="16">
        <v>1.8460050708649947</v>
      </c>
      <c r="Y520" s="13">
        <v>4.8306956870013984</v>
      </c>
    </row>
    <row r="521" spans="2:25" x14ac:dyDescent="0.25">
      <c r="B521" s="11">
        <v>518</v>
      </c>
      <c r="C521" s="13">
        <v>1748.4616877319504</v>
      </c>
      <c r="D521" s="16">
        <v>6.8966817897120345</v>
      </c>
      <c r="E521" s="16">
        <v>3.9869054563115998</v>
      </c>
      <c r="F521" s="16">
        <v>4.3626714400652915</v>
      </c>
      <c r="G521" s="16">
        <v>4.7743211569171962</v>
      </c>
      <c r="H521" s="16">
        <v>5.3319003008763133E-2</v>
      </c>
      <c r="I521" s="16">
        <v>6.6976699764836614</v>
      </c>
      <c r="J521" s="16">
        <v>4.6701305879989068</v>
      </c>
      <c r="K521" s="16">
        <v>6.4317491030110467</v>
      </c>
      <c r="L521" s="16">
        <v>7.1215749174320653</v>
      </c>
      <c r="M521" s="16">
        <v>4.2491656796193205</v>
      </c>
      <c r="N521" s="13">
        <v>8.0737436923730499</v>
      </c>
      <c r="O521" s="16">
        <v>6.8966817897120345</v>
      </c>
      <c r="P521" s="16">
        <v>3.9869054563115998</v>
      </c>
      <c r="Q521" s="16">
        <v>4.3626714400652915</v>
      </c>
      <c r="R521" s="16">
        <v>4.7743211569171962</v>
      </c>
      <c r="S521" s="16">
        <v>5.3319003008763133E-2</v>
      </c>
      <c r="T521" s="16">
        <v>6.6976699764836614</v>
      </c>
      <c r="U521" s="16">
        <v>4.6701305879989068</v>
      </c>
      <c r="V521" s="16">
        <v>6.4317491030110467</v>
      </c>
      <c r="W521" s="16">
        <v>7.1215749174320653</v>
      </c>
      <c r="X521" s="16">
        <v>4.2491656796193205</v>
      </c>
      <c r="Y521" s="13">
        <v>8.0737436923730499</v>
      </c>
    </row>
    <row r="522" spans="2:25" x14ac:dyDescent="0.25">
      <c r="B522" s="11">
        <v>519</v>
      </c>
      <c r="C522" s="13">
        <v>1819.5637891129415</v>
      </c>
      <c r="D522" s="16">
        <v>5.45939826097342</v>
      </c>
      <c r="E522" s="16">
        <v>4.4363945397934827</v>
      </c>
      <c r="F522" s="16">
        <v>6.8000788534401373</v>
      </c>
      <c r="G522" s="16">
        <v>4.3987514934419067</v>
      </c>
      <c r="H522" s="16">
        <v>7.00871561831568</v>
      </c>
      <c r="I522" s="16">
        <v>4.1791552331897748</v>
      </c>
      <c r="J522" s="16">
        <v>5.8595791885850286</v>
      </c>
      <c r="K522" s="16">
        <v>5.4212265850466244</v>
      </c>
      <c r="L522" s="16">
        <v>5.4216491331502388</v>
      </c>
      <c r="M522" s="16">
        <v>6.9883817490409257</v>
      </c>
      <c r="N522" s="13">
        <v>5.3599479091178974</v>
      </c>
      <c r="O522" s="16">
        <v>5.45939826097342</v>
      </c>
      <c r="P522" s="16">
        <v>4.4363945397934827</v>
      </c>
      <c r="Q522" s="16">
        <v>6.8000788534401373</v>
      </c>
      <c r="R522" s="16">
        <v>4.3987514934419067</v>
      </c>
      <c r="S522" s="16">
        <v>7.00871561831568</v>
      </c>
      <c r="T522" s="16">
        <v>4.1791552331897748</v>
      </c>
      <c r="U522" s="16">
        <v>5.8595791885850286</v>
      </c>
      <c r="V522" s="16">
        <v>5.4212265850466244</v>
      </c>
      <c r="W522" s="16">
        <v>5.4216491331502388</v>
      </c>
      <c r="X522" s="16">
        <v>6.9883817490409257</v>
      </c>
      <c r="Y522" s="13">
        <v>5.3599479091178974</v>
      </c>
    </row>
    <row r="523" spans="2:25" x14ac:dyDescent="0.25">
      <c r="B523" s="11">
        <v>520</v>
      </c>
      <c r="C523" s="13">
        <v>1650.5906765505288</v>
      </c>
      <c r="D523" s="16">
        <v>8.6332061388430734</v>
      </c>
      <c r="E523" s="16">
        <v>6.0822456631924373</v>
      </c>
      <c r="F523" s="16">
        <v>3.8508043005570203</v>
      </c>
      <c r="G523" s="16">
        <v>2.2395019237029001</v>
      </c>
      <c r="H523" s="16">
        <v>5.2803247144985566</v>
      </c>
      <c r="I523" s="16">
        <v>1.8805657740225712</v>
      </c>
      <c r="J523" s="16">
        <v>3.1041875931234193</v>
      </c>
      <c r="K523" s="16">
        <v>6.1110576943320432</v>
      </c>
      <c r="L523" s="16">
        <v>6.1556197856430543</v>
      </c>
      <c r="M523" s="16">
        <v>2.8969660793791645</v>
      </c>
      <c r="N523" s="13">
        <v>5.0077514693140834</v>
      </c>
      <c r="O523" s="16">
        <v>8.6332061388430734</v>
      </c>
      <c r="P523" s="16">
        <v>6.0822456631924373</v>
      </c>
      <c r="Q523" s="16">
        <v>3.8508043005570203</v>
      </c>
      <c r="R523" s="16">
        <v>2.2395019237029001</v>
      </c>
      <c r="S523" s="16">
        <v>5.2803247144985566</v>
      </c>
      <c r="T523" s="16">
        <v>1.8805657740225712</v>
      </c>
      <c r="U523" s="16">
        <v>3.1041875931234193</v>
      </c>
      <c r="V523" s="16">
        <v>6.1110576943320432</v>
      </c>
      <c r="W523" s="16">
        <v>6.1556197856430543</v>
      </c>
      <c r="X523" s="16">
        <v>2.8969660793791645</v>
      </c>
      <c r="Y523" s="13">
        <v>5.0077514693140834</v>
      </c>
    </row>
    <row r="524" spans="2:25" x14ac:dyDescent="0.25">
      <c r="B524" s="11">
        <v>521</v>
      </c>
      <c r="C524" s="13">
        <v>1581.3910831511646</v>
      </c>
      <c r="D524" s="16">
        <v>2.8858017176582429</v>
      </c>
      <c r="E524" s="16">
        <v>5.7975053892916195</v>
      </c>
      <c r="F524" s="16">
        <v>6.846749151345584</v>
      </c>
      <c r="G524" s="16">
        <v>2.3320393502433205</v>
      </c>
      <c r="H524" s="16">
        <v>2.1535863912567543</v>
      </c>
      <c r="I524" s="16">
        <v>4.5459604085884138</v>
      </c>
      <c r="J524" s="16">
        <v>4.7802692283746167</v>
      </c>
      <c r="K524" s="16">
        <v>4.0983993160503811</v>
      </c>
      <c r="L524" s="16">
        <v>3.8194995189736165</v>
      </c>
      <c r="M524" s="16">
        <v>3.1622144578286111</v>
      </c>
      <c r="N524" s="13">
        <v>6.264543533472521</v>
      </c>
      <c r="O524" s="16">
        <v>2.8858017176582429</v>
      </c>
      <c r="P524" s="16">
        <v>5.7975053892916195</v>
      </c>
      <c r="Q524" s="16">
        <v>6.846749151345584</v>
      </c>
      <c r="R524" s="16">
        <v>2.3320393502433205</v>
      </c>
      <c r="S524" s="16">
        <v>2.1535863912567543</v>
      </c>
      <c r="T524" s="16">
        <v>4.5459604085884138</v>
      </c>
      <c r="U524" s="16">
        <v>4.7802692283746167</v>
      </c>
      <c r="V524" s="16">
        <v>4.0983993160503811</v>
      </c>
      <c r="W524" s="16">
        <v>3.8194995189736165</v>
      </c>
      <c r="X524" s="16">
        <v>3.1622144578286111</v>
      </c>
      <c r="Y524" s="13">
        <v>6.264543533472521</v>
      </c>
    </row>
    <row r="525" spans="2:25" x14ac:dyDescent="0.25">
      <c r="B525" s="11">
        <v>522</v>
      </c>
      <c r="C525" s="13">
        <v>1933.323099457622</v>
      </c>
      <c r="D525" s="16">
        <v>8.8664426575267932</v>
      </c>
      <c r="E525" s="16">
        <v>5.2368360798264124</v>
      </c>
      <c r="F525" s="16">
        <v>5.1832398647159739</v>
      </c>
      <c r="G525" s="16">
        <v>4.1449319763080679</v>
      </c>
      <c r="H525" s="16">
        <v>2.7336359573860327</v>
      </c>
      <c r="I525" s="16">
        <v>4.1199125170572808</v>
      </c>
      <c r="J525" s="16">
        <v>7.2011511937721888</v>
      </c>
      <c r="K525" s="16">
        <v>5.7762211815950586</v>
      </c>
      <c r="L525" s="16">
        <v>4.8503189334818222</v>
      </c>
      <c r="M525" s="16">
        <v>7.8391056116137907</v>
      </c>
      <c r="N525" s="13">
        <v>12.07658563927378</v>
      </c>
      <c r="O525" s="16">
        <v>8.8664426575267932</v>
      </c>
      <c r="P525" s="16">
        <v>5.2368360798264124</v>
      </c>
      <c r="Q525" s="16">
        <v>5.1832398647159739</v>
      </c>
      <c r="R525" s="16">
        <v>4.1449319763080679</v>
      </c>
      <c r="S525" s="16">
        <v>2.7336359573860327</v>
      </c>
      <c r="T525" s="16">
        <v>4.1199125170572808</v>
      </c>
      <c r="U525" s="16">
        <v>7.2011511937721888</v>
      </c>
      <c r="V525" s="16">
        <v>5.7762211815950586</v>
      </c>
      <c r="W525" s="16">
        <v>4.8503189334818222</v>
      </c>
      <c r="X525" s="16">
        <v>7.8391056116137907</v>
      </c>
      <c r="Y525" s="13">
        <v>12.07658563927378</v>
      </c>
    </row>
    <row r="526" spans="2:25" x14ac:dyDescent="0.25">
      <c r="B526" s="11">
        <v>523</v>
      </c>
      <c r="C526" s="13">
        <v>1796.2119538715456</v>
      </c>
      <c r="D526" s="16">
        <v>8.2600083292999233</v>
      </c>
      <c r="E526" s="16">
        <v>5.5167433440902602</v>
      </c>
      <c r="F526" s="16">
        <v>3.7572637324741551</v>
      </c>
      <c r="G526" s="16">
        <v>7.4794697234458809</v>
      </c>
      <c r="H526" s="16">
        <v>2.950329032517037</v>
      </c>
      <c r="I526" s="16">
        <v>5.6872947484941578</v>
      </c>
      <c r="J526" s="16">
        <v>5.3631115937079112</v>
      </c>
      <c r="K526" s="16">
        <v>4.1771219659485554</v>
      </c>
      <c r="L526" s="16">
        <v>5.7577206161790047</v>
      </c>
      <c r="M526" s="16">
        <v>5.5651115330872205</v>
      </c>
      <c r="N526" s="13">
        <v>5.5157039597351583</v>
      </c>
      <c r="O526" s="16">
        <v>8.2600083292999233</v>
      </c>
      <c r="P526" s="16">
        <v>5.5167433440902602</v>
      </c>
      <c r="Q526" s="16">
        <v>3.7572637324741551</v>
      </c>
      <c r="R526" s="16">
        <v>7.4794697234458809</v>
      </c>
      <c r="S526" s="16">
        <v>2.950329032517037</v>
      </c>
      <c r="T526" s="16">
        <v>5.6872947484941578</v>
      </c>
      <c r="U526" s="16">
        <v>5.3631115937079112</v>
      </c>
      <c r="V526" s="16">
        <v>4.1771219659485554</v>
      </c>
      <c r="W526" s="16">
        <v>5.7577206161790047</v>
      </c>
      <c r="X526" s="16">
        <v>5.5651115330872205</v>
      </c>
      <c r="Y526" s="13">
        <v>5.5157039597351583</v>
      </c>
    </row>
    <row r="527" spans="2:25" x14ac:dyDescent="0.25">
      <c r="B527" s="11">
        <v>524</v>
      </c>
      <c r="C527" s="13">
        <v>1580.2172010234526</v>
      </c>
      <c r="D527" s="16">
        <v>0.63443518467438142</v>
      </c>
      <c r="E527" s="16">
        <v>7.0276419420365972</v>
      </c>
      <c r="F527" s="16">
        <v>5.1171516139506332</v>
      </c>
      <c r="G527" s="16">
        <v>5.7794644499484225</v>
      </c>
      <c r="H527" s="16">
        <v>6.1103082574332142</v>
      </c>
      <c r="I527" s="16">
        <v>3.4639973509517352</v>
      </c>
      <c r="J527" s="16">
        <v>5.3706421561365936</v>
      </c>
      <c r="K527" s="16">
        <v>6.2298448908905488</v>
      </c>
      <c r="L527" s="16">
        <v>3.45672797446435</v>
      </c>
      <c r="M527" s="16">
        <v>-0.41227319273844287</v>
      </c>
      <c r="N527" s="13">
        <v>3.9821132097463083</v>
      </c>
      <c r="O527" s="16">
        <v>0.63443518467438142</v>
      </c>
      <c r="P527" s="16">
        <v>7.0276419420365972</v>
      </c>
      <c r="Q527" s="16">
        <v>5.1171516139506332</v>
      </c>
      <c r="R527" s="16">
        <v>5.7794644499484225</v>
      </c>
      <c r="S527" s="16">
        <v>6.1103082574332142</v>
      </c>
      <c r="T527" s="16">
        <v>3.4639973509517352</v>
      </c>
      <c r="U527" s="16">
        <v>5.3706421561365936</v>
      </c>
      <c r="V527" s="16">
        <v>6.2298448908905488</v>
      </c>
      <c r="W527" s="16">
        <v>3.45672797446435</v>
      </c>
      <c r="X527" s="16">
        <v>-0.41227319273844287</v>
      </c>
      <c r="Y527" s="13">
        <v>3.9821132097463083</v>
      </c>
    </row>
    <row r="528" spans="2:25" x14ac:dyDescent="0.25">
      <c r="B528" s="11">
        <v>525</v>
      </c>
      <c r="C528" s="13">
        <v>1849.6813595589415</v>
      </c>
      <c r="D528" s="16">
        <v>5.9277337600218338</v>
      </c>
      <c r="E528" s="16">
        <v>3.9107242431887776</v>
      </c>
      <c r="F528" s="16">
        <v>6.5374440923356323</v>
      </c>
      <c r="G528" s="16">
        <v>5.5126974363010488</v>
      </c>
      <c r="H528" s="16">
        <v>6.612671696267614</v>
      </c>
      <c r="I528" s="16">
        <v>8.0055523620412394</v>
      </c>
      <c r="J528" s="16">
        <v>6.7308827411404595</v>
      </c>
      <c r="K528" s="16">
        <v>5.7535228054837733</v>
      </c>
      <c r="L528" s="16">
        <v>6.4939872676024271</v>
      </c>
      <c r="M528" s="16">
        <v>2.3280303846772243</v>
      </c>
      <c r="N528" s="13">
        <v>5.3167008487531682</v>
      </c>
      <c r="O528" s="16">
        <v>5.9277337600218338</v>
      </c>
      <c r="P528" s="16">
        <v>3.9107242431887776</v>
      </c>
      <c r="Q528" s="16">
        <v>6.5374440923356323</v>
      </c>
      <c r="R528" s="16">
        <v>5.5126974363010488</v>
      </c>
      <c r="S528" s="16">
        <v>6.612671696267614</v>
      </c>
      <c r="T528" s="16">
        <v>8.0055523620412394</v>
      </c>
      <c r="U528" s="16">
        <v>6.7308827411404595</v>
      </c>
      <c r="V528" s="16">
        <v>5.7535228054837733</v>
      </c>
      <c r="W528" s="16">
        <v>6.4939872676024271</v>
      </c>
      <c r="X528" s="16">
        <v>2.3280303846772243</v>
      </c>
      <c r="Y528" s="13">
        <v>5.3167008487531682</v>
      </c>
    </row>
    <row r="529" spans="2:25" x14ac:dyDescent="0.25">
      <c r="B529" s="11">
        <v>526</v>
      </c>
      <c r="C529" s="13">
        <v>1661.1379431853829</v>
      </c>
      <c r="D529" s="16">
        <v>0.98882821472583871</v>
      </c>
      <c r="E529" s="16">
        <v>3.7502724282810731</v>
      </c>
      <c r="F529" s="16">
        <v>6.212784177634556</v>
      </c>
      <c r="G529" s="16">
        <v>5.5880760353633825</v>
      </c>
      <c r="H529" s="16">
        <v>7.0488471816926603</v>
      </c>
      <c r="I529" s="16">
        <v>4.1583304654450082</v>
      </c>
      <c r="J529" s="16">
        <v>5.4568797401302591</v>
      </c>
      <c r="K529" s="16">
        <v>4.5780075873671127</v>
      </c>
      <c r="L529" s="16">
        <v>6.0537792562417243</v>
      </c>
      <c r="M529" s="16">
        <v>3.3238923064643728</v>
      </c>
      <c r="N529" s="13">
        <v>4.6815613933297326</v>
      </c>
      <c r="O529" s="16">
        <v>0.98882821472583871</v>
      </c>
      <c r="P529" s="16">
        <v>3.7502724282810731</v>
      </c>
      <c r="Q529" s="16">
        <v>6.212784177634556</v>
      </c>
      <c r="R529" s="16">
        <v>5.5880760353633825</v>
      </c>
      <c r="S529" s="16">
        <v>7.0488471816926603</v>
      </c>
      <c r="T529" s="16">
        <v>4.1583304654450082</v>
      </c>
      <c r="U529" s="16">
        <v>5.4568797401302591</v>
      </c>
      <c r="V529" s="16">
        <v>4.5780075873671127</v>
      </c>
      <c r="W529" s="16">
        <v>6.0537792562417243</v>
      </c>
      <c r="X529" s="16">
        <v>3.3238923064643728</v>
      </c>
      <c r="Y529" s="13">
        <v>4.6815613933297326</v>
      </c>
    </row>
    <row r="530" spans="2:25" x14ac:dyDescent="0.25">
      <c r="B530" s="11">
        <v>527</v>
      </c>
      <c r="C530" s="13">
        <v>1810.3452917767165</v>
      </c>
      <c r="D530" s="16">
        <v>1.9884367256573885</v>
      </c>
      <c r="E530" s="16">
        <v>6.4940032268188101</v>
      </c>
      <c r="F530" s="16">
        <v>8.4554155307974597</v>
      </c>
      <c r="G530" s="16">
        <v>7.1185299290553559</v>
      </c>
      <c r="H530" s="16">
        <v>7.4277585454574444</v>
      </c>
      <c r="I530" s="16">
        <v>4.5023738470950594</v>
      </c>
      <c r="J530" s="16">
        <v>5.1981749592186963</v>
      </c>
      <c r="K530" s="16">
        <v>4.8185187090836328</v>
      </c>
      <c r="L530" s="16">
        <v>6.7178059670932733</v>
      </c>
      <c r="M530" s="16">
        <v>2.3799675200507568</v>
      </c>
      <c r="N530" s="13">
        <v>5.8438547703816743</v>
      </c>
      <c r="O530" s="16">
        <v>1.9884367256573885</v>
      </c>
      <c r="P530" s="16">
        <v>6.4940032268188101</v>
      </c>
      <c r="Q530" s="16">
        <v>8.4554155307974597</v>
      </c>
      <c r="R530" s="16">
        <v>7.1185299290553559</v>
      </c>
      <c r="S530" s="16">
        <v>7.4277585454574444</v>
      </c>
      <c r="T530" s="16">
        <v>4.5023738470950594</v>
      </c>
      <c r="U530" s="16">
        <v>5.1981749592186963</v>
      </c>
      <c r="V530" s="16">
        <v>4.8185187090836328</v>
      </c>
      <c r="W530" s="16">
        <v>6.7178059670932733</v>
      </c>
      <c r="X530" s="16">
        <v>2.3799675200507568</v>
      </c>
      <c r="Y530" s="13">
        <v>5.8438547703816743</v>
      </c>
    </row>
    <row r="531" spans="2:25" x14ac:dyDescent="0.25">
      <c r="B531" s="11">
        <v>528</v>
      </c>
      <c r="C531" s="13">
        <v>1849.2452812552986</v>
      </c>
      <c r="D531" s="16">
        <v>6.1904934270466256</v>
      </c>
      <c r="E531" s="16">
        <v>4.1962437766286289</v>
      </c>
      <c r="F531" s="16">
        <v>8.3339030641738034</v>
      </c>
      <c r="G531" s="16">
        <v>6.0616288949258958</v>
      </c>
      <c r="H531" s="16">
        <v>2.3513577109035184</v>
      </c>
      <c r="I531" s="16">
        <v>3.3095734504036898</v>
      </c>
      <c r="J531" s="16">
        <v>4.7814092617988395</v>
      </c>
      <c r="K531" s="16">
        <v>7.3268947351342213</v>
      </c>
      <c r="L531" s="16">
        <v>4.8187317347600471</v>
      </c>
      <c r="M531" s="16">
        <v>8.8656985418568865</v>
      </c>
      <c r="N531" s="13">
        <v>6.9582107124285324</v>
      </c>
      <c r="O531" s="16">
        <v>6.1904934270466256</v>
      </c>
      <c r="P531" s="16">
        <v>4.1962437766286289</v>
      </c>
      <c r="Q531" s="16">
        <v>8.3339030641738034</v>
      </c>
      <c r="R531" s="16">
        <v>6.0616288949258958</v>
      </c>
      <c r="S531" s="16">
        <v>2.3513577109035184</v>
      </c>
      <c r="T531" s="16">
        <v>3.3095734504036898</v>
      </c>
      <c r="U531" s="16">
        <v>4.7814092617988395</v>
      </c>
      <c r="V531" s="16">
        <v>7.3268947351342213</v>
      </c>
      <c r="W531" s="16">
        <v>4.8187317347600471</v>
      </c>
      <c r="X531" s="16">
        <v>8.8656985418568865</v>
      </c>
      <c r="Y531" s="13">
        <v>6.9582107124285324</v>
      </c>
    </row>
    <row r="532" spans="2:25" x14ac:dyDescent="0.25">
      <c r="B532" s="11">
        <v>529</v>
      </c>
      <c r="C532" s="13">
        <v>1664.554397173488</v>
      </c>
      <c r="D532" s="16">
        <v>3.639221541737836</v>
      </c>
      <c r="E532" s="16">
        <v>6.0186866894703499</v>
      </c>
      <c r="F532" s="16">
        <v>1.5358645888293849</v>
      </c>
      <c r="G532" s="16">
        <v>5.0323099582796447</v>
      </c>
      <c r="H532" s="16">
        <v>6.6640876607606288</v>
      </c>
      <c r="I532" s="16">
        <v>4.656798941943979</v>
      </c>
      <c r="J532" s="16">
        <v>2.6869737532581013</v>
      </c>
      <c r="K532" s="16">
        <v>4.7886546285896729</v>
      </c>
      <c r="L532" s="16">
        <v>6.8018375439541794</v>
      </c>
      <c r="M532" s="16">
        <v>5.7450731300075457</v>
      </c>
      <c r="N532" s="13">
        <v>4.4796767061127039</v>
      </c>
      <c r="O532" s="16">
        <v>3.639221541737836</v>
      </c>
      <c r="P532" s="16">
        <v>6.0186866894703499</v>
      </c>
      <c r="Q532" s="16">
        <v>1.5358645888293849</v>
      </c>
      <c r="R532" s="16">
        <v>5.0323099582796447</v>
      </c>
      <c r="S532" s="16">
        <v>6.6640876607606288</v>
      </c>
      <c r="T532" s="16">
        <v>4.656798941943979</v>
      </c>
      <c r="U532" s="16">
        <v>2.6869737532581013</v>
      </c>
      <c r="V532" s="16">
        <v>4.7886546285896729</v>
      </c>
      <c r="W532" s="16">
        <v>6.8018375439541794</v>
      </c>
      <c r="X532" s="16">
        <v>5.7450731300075457</v>
      </c>
      <c r="Y532" s="13">
        <v>4.4796767061127039</v>
      </c>
    </row>
    <row r="533" spans="2:25" x14ac:dyDescent="0.25">
      <c r="B533" s="11">
        <v>530</v>
      </c>
      <c r="C533" s="13">
        <v>1845.674416171518</v>
      </c>
      <c r="D533" s="16">
        <v>6.4538107673212917</v>
      </c>
      <c r="E533" s="16">
        <v>7.2067156612595262</v>
      </c>
      <c r="F533" s="16">
        <v>6.3674114013111485</v>
      </c>
      <c r="G533" s="16">
        <v>6.6901680761892397</v>
      </c>
      <c r="H533" s="16">
        <v>3.7597811068426208</v>
      </c>
      <c r="I533" s="16">
        <v>8.1336932402693272</v>
      </c>
      <c r="J533" s="16">
        <v>2.6941453898338716</v>
      </c>
      <c r="K533" s="16">
        <v>6.7808917500714578</v>
      </c>
      <c r="L533" s="16">
        <v>8.7831074812376375</v>
      </c>
      <c r="M533" s="16">
        <v>3.6892570877676234</v>
      </c>
      <c r="N533" s="13">
        <v>2.4592796963345434</v>
      </c>
      <c r="O533" s="16">
        <v>6.4538107673212917</v>
      </c>
      <c r="P533" s="16">
        <v>7.2067156612595262</v>
      </c>
      <c r="Q533" s="16">
        <v>6.3674114013111485</v>
      </c>
      <c r="R533" s="16">
        <v>6.6901680761892397</v>
      </c>
      <c r="S533" s="16">
        <v>3.7597811068426208</v>
      </c>
      <c r="T533" s="16">
        <v>8.1336932402693272</v>
      </c>
      <c r="U533" s="16">
        <v>2.6941453898338716</v>
      </c>
      <c r="V533" s="16">
        <v>6.7808917500714578</v>
      </c>
      <c r="W533" s="16">
        <v>8.7831074812376375</v>
      </c>
      <c r="X533" s="16">
        <v>3.6892570877676234</v>
      </c>
      <c r="Y533" s="13">
        <v>2.4592796963345434</v>
      </c>
    </row>
    <row r="534" spans="2:25" x14ac:dyDescent="0.25">
      <c r="B534" s="11">
        <v>531</v>
      </c>
      <c r="C534" s="13">
        <v>1848.7332616876377</v>
      </c>
      <c r="D534" s="16">
        <v>7.3815004178938883</v>
      </c>
      <c r="E534" s="16">
        <v>5.5741679968082947</v>
      </c>
      <c r="F534" s="16">
        <v>5.8277378080446445</v>
      </c>
      <c r="G534" s="16">
        <v>5.1560433013021045</v>
      </c>
      <c r="H534" s="16">
        <v>4.3464016468018123</v>
      </c>
      <c r="I534" s="16">
        <v>7.6285256672531974</v>
      </c>
      <c r="J534" s="16">
        <v>5.8254419961125068</v>
      </c>
      <c r="K534" s="16">
        <v>2.5945085242509305</v>
      </c>
      <c r="L534" s="16">
        <v>6.4757067750106279</v>
      </c>
      <c r="M534" s="16">
        <v>5.8294001515787963</v>
      </c>
      <c r="N534" s="13">
        <v>6.4178215170429942</v>
      </c>
      <c r="O534" s="16">
        <v>7.3815004178938883</v>
      </c>
      <c r="P534" s="16">
        <v>5.5741679968082947</v>
      </c>
      <c r="Q534" s="16">
        <v>5.8277378080446445</v>
      </c>
      <c r="R534" s="16">
        <v>5.1560433013021045</v>
      </c>
      <c r="S534" s="16">
        <v>4.3464016468018123</v>
      </c>
      <c r="T534" s="16">
        <v>7.6285256672531974</v>
      </c>
      <c r="U534" s="16">
        <v>5.8254419961125068</v>
      </c>
      <c r="V534" s="16">
        <v>2.5945085242509305</v>
      </c>
      <c r="W534" s="16">
        <v>6.4757067750106279</v>
      </c>
      <c r="X534" s="16">
        <v>5.8294001515787963</v>
      </c>
      <c r="Y534" s="13">
        <v>6.4178215170429942</v>
      </c>
    </row>
    <row r="535" spans="2:25" x14ac:dyDescent="0.25">
      <c r="B535" s="11">
        <v>532</v>
      </c>
      <c r="C535" s="13">
        <v>1663.9594995909933</v>
      </c>
      <c r="D535" s="16">
        <v>-0.62337947611981015</v>
      </c>
      <c r="E535" s="16">
        <v>4.3211835952457909</v>
      </c>
      <c r="F535" s="16">
        <v>6.6102891769717411</v>
      </c>
      <c r="G535" s="16">
        <v>3.6130399510265727</v>
      </c>
      <c r="H535" s="16">
        <v>6.9991230331545236</v>
      </c>
      <c r="I535" s="16">
        <v>9.5398843808956215</v>
      </c>
      <c r="J535" s="16">
        <v>4.0791339918180229</v>
      </c>
      <c r="K535" s="16">
        <v>4.0732380942636466</v>
      </c>
      <c r="L535" s="16">
        <v>7.0121195631136075</v>
      </c>
      <c r="M535" s="16">
        <v>2.5983042158482417</v>
      </c>
      <c r="N535" s="13">
        <v>4.0114227966824103</v>
      </c>
      <c r="O535" s="16">
        <v>-0.62337947611981015</v>
      </c>
      <c r="P535" s="16">
        <v>4.3211835952457909</v>
      </c>
      <c r="Q535" s="16">
        <v>6.6102891769717411</v>
      </c>
      <c r="R535" s="16">
        <v>3.6130399510265727</v>
      </c>
      <c r="S535" s="16">
        <v>6.9991230331545236</v>
      </c>
      <c r="T535" s="16">
        <v>9.5398843808956215</v>
      </c>
      <c r="U535" s="16">
        <v>4.0791339918180229</v>
      </c>
      <c r="V535" s="16">
        <v>4.0732380942636466</v>
      </c>
      <c r="W535" s="16">
        <v>7.0121195631136075</v>
      </c>
      <c r="X535" s="16">
        <v>2.5983042158482417</v>
      </c>
      <c r="Y535" s="13">
        <v>4.0114227966824103</v>
      </c>
    </row>
    <row r="536" spans="2:25" x14ac:dyDescent="0.25">
      <c r="B536" s="11">
        <v>533</v>
      </c>
      <c r="C536" s="13">
        <v>1856.2496520961829</v>
      </c>
      <c r="D536" s="16">
        <v>8.1095932384800911</v>
      </c>
      <c r="E536" s="16">
        <v>2.8913970708230061</v>
      </c>
      <c r="F536" s="16">
        <v>3.5694722620721979</v>
      </c>
      <c r="G536" s="16">
        <v>8.2124787673661732</v>
      </c>
      <c r="H536" s="16">
        <v>2.6673835328108209</v>
      </c>
      <c r="I536" s="16">
        <v>6.311303642160814</v>
      </c>
      <c r="J536" s="16">
        <v>5.688782914031985</v>
      </c>
      <c r="K536" s="16">
        <v>8.1725195953437684</v>
      </c>
      <c r="L536" s="16">
        <v>5.2689871613601209</v>
      </c>
      <c r="M536" s="16">
        <v>5.1532871807383405</v>
      </c>
      <c r="N536" s="13">
        <v>7.5572861570807213</v>
      </c>
      <c r="O536" s="16">
        <v>8.1095932384800911</v>
      </c>
      <c r="P536" s="16">
        <v>2.8913970708230061</v>
      </c>
      <c r="Q536" s="16">
        <v>3.5694722620721979</v>
      </c>
      <c r="R536" s="16">
        <v>8.2124787673661732</v>
      </c>
      <c r="S536" s="16">
        <v>2.6673835328108209</v>
      </c>
      <c r="T536" s="16">
        <v>6.311303642160814</v>
      </c>
      <c r="U536" s="16">
        <v>5.688782914031985</v>
      </c>
      <c r="V536" s="16">
        <v>8.1725195953437684</v>
      </c>
      <c r="W536" s="16">
        <v>5.2689871613601209</v>
      </c>
      <c r="X536" s="16">
        <v>5.1532871807383405</v>
      </c>
      <c r="Y536" s="13">
        <v>7.5572861570807213</v>
      </c>
    </row>
    <row r="537" spans="2:25" x14ac:dyDescent="0.25">
      <c r="B537" s="11">
        <v>534</v>
      </c>
      <c r="C537" s="13">
        <v>1712.8704250158321</v>
      </c>
      <c r="D537" s="16">
        <v>5.6846985488289947</v>
      </c>
      <c r="E537" s="16">
        <v>5.8423274886828613</v>
      </c>
      <c r="F537" s="16">
        <v>3.952135355052552</v>
      </c>
      <c r="G537" s="16">
        <v>4.8972625495569595</v>
      </c>
      <c r="H537" s="16">
        <v>5.6838264344527545</v>
      </c>
      <c r="I537" s="16">
        <v>5.1971955076154357</v>
      </c>
      <c r="J537" s="16">
        <v>4.7397107844374649</v>
      </c>
      <c r="K537" s="16">
        <v>1.7089267752616322</v>
      </c>
      <c r="L537" s="16">
        <v>5.1638233649201135</v>
      </c>
      <c r="M537" s="16">
        <v>6.037280115426916</v>
      </c>
      <c r="N537" s="13">
        <v>6.0924067888362492</v>
      </c>
      <c r="O537" s="16">
        <v>5.6846985488289947</v>
      </c>
      <c r="P537" s="16">
        <v>5.8423274886828613</v>
      </c>
      <c r="Q537" s="16">
        <v>3.952135355052552</v>
      </c>
      <c r="R537" s="16">
        <v>4.8972625495569595</v>
      </c>
      <c r="S537" s="16">
        <v>5.6838264344527545</v>
      </c>
      <c r="T537" s="16">
        <v>5.1971955076154357</v>
      </c>
      <c r="U537" s="16">
        <v>4.7397107844374649</v>
      </c>
      <c r="V537" s="16">
        <v>1.7089267752616322</v>
      </c>
      <c r="W537" s="16">
        <v>5.1638233649201135</v>
      </c>
      <c r="X537" s="16">
        <v>6.037280115426916</v>
      </c>
      <c r="Y537" s="13">
        <v>6.0924067888362492</v>
      </c>
    </row>
    <row r="538" spans="2:25" x14ac:dyDescent="0.25">
      <c r="B538" s="11">
        <v>535</v>
      </c>
      <c r="C538" s="13">
        <v>1660.1870244124216</v>
      </c>
      <c r="D538" s="16">
        <v>6.9815136122727113</v>
      </c>
      <c r="E538" s="16">
        <v>4.8166984823391532</v>
      </c>
      <c r="F538" s="16">
        <v>5.7360073995430207</v>
      </c>
      <c r="G538" s="16">
        <v>5.0281770450128995</v>
      </c>
      <c r="H538" s="16">
        <v>2.3729646525870809</v>
      </c>
      <c r="I538" s="16">
        <v>2.5878400790452085</v>
      </c>
      <c r="J538" s="16">
        <v>3.5706240209354063</v>
      </c>
      <c r="K538" s="16">
        <v>4.529496513637036</v>
      </c>
      <c r="L538" s="16">
        <v>3.4399872450057813</v>
      </c>
      <c r="M538" s="16">
        <v>5.0683281370042126</v>
      </c>
      <c r="N538" s="13">
        <v>7.6487776509492758</v>
      </c>
      <c r="O538" s="16">
        <v>6.9815136122727113</v>
      </c>
      <c r="P538" s="16">
        <v>4.8166984823391532</v>
      </c>
      <c r="Q538" s="16">
        <v>5.7360073995430207</v>
      </c>
      <c r="R538" s="16">
        <v>5.0281770450128995</v>
      </c>
      <c r="S538" s="16">
        <v>2.3729646525870809</v>
      </c>
      <c r="T538" s="16">
        <v>2.5878400790452085</v>
      </c>
      <c r="U538" s="16">
        <v>3.5706240209354063</v>
      </c>
      <c r="V538" s="16">
        <v>4.529496513637036</v>
      </c>
      <c r="W538" s="16">
        <v>3.4399872450057813</v>
      </c>
      <c r="X538" s="16">
        <v>5.0683281370042126</v>
      </c>
      <c r="Y538" s="13">
        <v>7.6487776509492758</v>
      </c>
    </row>
    <row r="539" spans="2:25" x14ac:dyDescent="0.25">
      <c r="B539" s="11">
        <v>536</v>
      </c>
      <c r="C539" s="13">
        <v>1679.9869334124812</v>
      </c>
      <c r="D539" s="16">
        <v>4.5299877013206054</v>
      </c>
      <c r="E539" s="16">
        <v>7.2821639178861712</v>
      </c>
      <c r="F539" s="16">
        <v>6.8928009158220602</v>
      </c>
      <c r="G539" s="16">
        <v>2.5228292295169532</v>
      </c>
      <c r="H539" s="16">
        <v>4.0650123959921247</v>
      </c>
      <c r="I539" s="16">
        <v>3.0290135791574855</v>
      </c>
      <c r="J539" s="16">
        <v>2.7137508109571207</v>
      </c>
      <c r="K539" s="16">
        <v>7.5557746969774868</v>
      </c>
      <c r="L539" s="16">
        <v>4.6541905805601331</v>
      </c>
      <c r="M539" s="16">
        <v>5.8914434028037537</v>
      </c>
      <c r="N539" s="13">
        <v>3.9109415959476275</v>
      </c>
      <c r="O539" s="16">
        <v>4.5299877013206054</v>
      </c>
      <c r="P539" s="16">
        <v>7.2821639178861712</v>
      </c>
      <c r="Q539" s="16">
        <v>6.8928009158220602</v>
      </c>
      <c r="R539" s="16">
        <v>2.5228292295169532</v>
      </c>
      <c r="S539" s="16">
        <v>4.0650123959921247</v>
      </c>
      <c r="T539" s="16">
        <v>3.0290135791574855</v>
      </c>
      <c r="U539" s="16">
        <v>2.7137508109571207</v>
      </c>
      <c r="V539" s="16">
        <v>7.5557746969774868</v>
      </c>
      <c r="W539" s="16">
        <v>4.6541905805601331</v>
      </c>
      <c r="X539" s="16">
        <v>5.8914434028037537</v>
      </c>
      <c r="Y539" s="13">
        <v>3.9109415959476275</v>
      </c>
    </row>
    <row r="540" spans="2:25" x14ac:dyDescent="0.25">
      <c r="B540" s="11">
        <v>537</v>
      </c>
      <c r="C540" s="13">
        <v>1713.3475088617738</v>
      </c>
      <c r="D540" s="16">
        <v>2.0127902447309598</v>
      </c>
      <c r="E540" s="16">
        <v>3.9285455731858026</v>
      </c>
      <c r="F540" s="16">
        <v>9.9429690451878052</v>
      </c>
      <c r="G540" s="16">
        <v>6.1897682034971027</v>
      </c>
      <c r="H540" s="16">
        <v>4.2558659329460848</v>
      </c>
      <c r="I540" s="16">
        <v>5.3122857627921967</v>
      </c>
      <c r="J540" s="16">
        <v>5.1716340631259126</v>
      </c>
      <c r="K540" s="16">
        <v>3.2196587633720255</v>
      </c>
      <c r="L540" s="16">
        <v>3.9579072979707854</v>
      </c>
      <c r="M540" s="16">
        <v>7.5980165933673636</v>
      </c>
      <c r="N540" s="13">
        <v>3.5953849507701419</v>
      </c>
      <c r="O540" s="16">
        <v>2.0127902447309598</v>
      </c>
      <c r="P540" s="16">
        <v>3.9285455731858026</v>
      </c>
      <c r="Q540" s="16">
        <v>9.9429690451878052</v>
      </c>
      <c r="R540" s="16">
        <v>6.1897682034971027</v>
      </c>
      <c r="S540" s="16">
        <v>4.2558659329460848</v>
      </c>
      <c r="T540" s="16">
        <v>5.3122857627921967</v>
      </c>
      <c r="U540" s="16">
        <v>5.1716340631259126</v>
      </c>
      <c r="V540" s="16">
        <v>3.2196587633720255</v>
      </c>
      <c r="W540" s="16">
        <v>3.9579072979707854</v>
      </c>
      <c r="X540" s="16">
        <v>7.5980165933673636</v>
      </c>
      <c r="Y540" s="13">
        <v>3.5953849507701419</v>
      </c>
    </row>
    <row r="541" spans="2:25" x14ac:dyDescent="0.25">
      <c r="B541" s="11">
        <v>538</v>
      </c>
      <c r="C541" s="13">
        <v>1813.6614890901735</v>
      </c>
      <c r="D541" s="16">
        <v>7.4331909437934147</v>
      </c>
      <c r="E541" s="16">
        <v>6.1257513714462251</v>
      </c>
      <c r="F541" s="16">
        <v>1.9768789447467587</v>
      </c>
      <c r="G541" s="16">
        <v>4.8457446044862555</v>
      </c>
      <c r="H541" s="16">
        <v>8.0456722005584762</v>
      </c>
      <c r="I541" s="16">
        <v>4.9979164096006539</v>
      </c>
      <c r="J541" s="16">
        <v>3.1104794641552287</v>
      </c>
      <c r="K541" s="16">
        <v>6.856838767006046</v>
      </c>
      <c r="L541" s="16">
        <v>5.3234577570725339</v>
      </c>
      <c r="M541" s="16">
        <v>4.5653907756221122</v>
      </c>
      <c r="N541" s="13">
        <v>7.8388207896966513</v>
      </c>
      <c r="O541" s="16">
        <v>7.4331909437934147</v>
      </c>
      <c r="P541" s="16">
        <v>6.1257513714462251</v>
      </c>
      <c r="Q541" s="16">
        <v>1.9768789447467587</v>
      </c>
      <c r="R541" s="16">
        <v>4.8457446044862555</v>
      </c>
      <c r="S541" s="16">
        <v>8.0456722005584762</v>
      </c>
      <c r="T541" s="16">
        <v>4.9979164096006539</v>
      </c>
      <c r="U541" s="16">
        <v>3.1104794641552287</v>
      </c>
      <c r="V541" s="16">
        <v>6.856838767006046</v>
      </c>
      <c r="W541" s="16">
        <v>5.3234577570725339</v>
      </c>
      <c r="X541" s="16">
        <v>4.5653907756221122</v>
      </c>
      <c r="Y541" s="13">
        <v>7.8388207896966513</v>
      </c>
    </row>
    <row r="542" spans="2:25" x14ac:dyDescent="0.25">
      <c r="B542" s="11">
        <v>539</v>
      </c>
      <c r="C542" s="13">
        <v>1609.2466091719555</v>
      </c>
      <c r="D542" s="16">
        <v>9.8282337576939938</v>
      </c>
      <c r="E542" s="16">
        <v>5.9059871835752222</v>
      </c>
      <c r="F542" s="16">
        <v>4.2906503772825664</v>
      </c>
      <c r="G542" s="16">
        <v>0.82119101411599971</v>
      </c>
      <c r="H542" s="16">
        <v>4.9132150665761394</v>
      </c>
      <c r="I542" s="16">
        <v>6.1885758112020337</v>
      </c>
      <c r="J542" s="16">
        <v>6.4961901479654358</v>
      </c>
      <c r="K542" s="16">
        <v>2.7199004601716004</v>
      </c>
      <c r="L542" s="16">
        <v>4.911363041839957</v>
      </c>
      <c r="M542" s="16">
        <v>3.0367055043081361</v>
      </c>
      <c r="N542" s="13">
        <v>-0.34096471017066765</v>
      </c>
      <c r="O542" s="16">
        <v>9.8282337576939938</v>
      </c>
      <c r="P542" s="16">
        <v>5.9059871835752222</v>
      </c>
      <c r="Q542" s="16">
        <v>4.2906503772825664</v>
      </c>
      <c r="R542" s="16">
        <v>0.82119101411599971</v>
      </c>
      <c r="S542" s="16">
        <v>4.9132150665761394</v>
      </c>
      <c r="T542" s="16">
        <v>6.1885758112020337</v>
      </c>
      <c r="U542" s="16">
        <v>6.4961901479654358</v>
      </c>
      <c r="V542" s="16">
        <v>2.7199004601716004</v>
      </c>
      <c r="W542" s="16">
        <v>4.911363041839957</v>
      </c>
      <c r="X542" s="16">
        <v>3.0367055043081361</v>
      </c>
      <c r="Y542" s="13">
        <v>-0.34096471017066765</v>
      </c>
    </row>
    <row r="543" spans="2:25" x14ac:dyDescent="0.25">
      <c r="B543" s="11">
        <v>540</v>
      </c>
      <c r="C543" s="13">
        <v>1965.9857024637581</v>
      </c>
      <c r="D543" s="16">
        <v>6.5659966053972525</v>
      </c>
      <c r="E543" s="16">
        <v>3.0275911127437412</v>
      </c>
      <c r="F543" s="16">
        <v>5.0628614572078776</v>
      </c>
      <c r="G543" s="16">
        <v>5.1412060289970558</v>
      </c>
      <c r="H543" s="16">
        <v>8.0280923230673427</v>
      </c>
      <c r="I543" s="16">
        <v>6.3871097642863193</v>
      </c>
      <c r="J543" s="16">
        <v>6.1895880857261236</v>
      </c>
      <c r="K543" s="16">
        <v>9.4652814203558808</v>
      </c>
      <c r="L543" s="16">
        <v>5.4490372066850004</v>
      </c>
      <c r="M543" s="16">
        <v>6.4316323165645395</v>
      </c>
      <c r="N543" s="13">
        <v>7.8761705053074582</v>
      </c>
      <c r="O543" s="16">
        <v>6.5659966053972525</v>
      </c>
      <c r="P543" s="16">
        <v>3.0275911127437412</v>
      </c>
      <c r="Q543" s="16">
        <v>5.0628614572078776</v>
      </c>
      <c r="R543" s="16">
        <v>5.1412060289970558</v>
      </c>
      <c r="S543" s="16">
        <v>8.0280923230673427</v>
      </c>
      <c r="T543" s="16">
        <v>6.3871097642863193</v>
      </c>
      <c r="U543" s="16">
        <v>6.1895880857261236</v>
      </c>
      <c r="V543" s="16">
        <v>9.4652814203558808</v>
      </c>
      <c r="W543" s="16">
        <v>5.4490372066850004</v>
      </c>
      <c r="X543" s="16">
        <v>6.4316323165645395</v>
      </c>
      <c r="Y543" s="13">
        <v>7.8761705053074582</v>
      </c>
    </row>
    <row r="544" spans="2:25" x14ac:dyDescent="0.25">
      <c r="B544" s="11">
        <v>541</v>
      </c>
      <c r="C544" s="13">
        <v>1618.4565938755497</v>
      </c>
      <c r="D544" s="16">
        <v>4.1403964536562183</v>
      </c>
      <c r="E544" s="16">
        <v>5.6305071073853172</v>
      </c>
      <c r="F544" s="16">
        <v>3.7327136199969009</v>
      </c>
      <c r="G544" s="16">
        <v>1.6963005088295349</v>
      </c>
      <c r="H544" s="16">
        <v>0.34319987640368677</v>
      </c>
      <c r="I544" s="16">
        <v>3.3032649792044406</v>
      </c>
      <c r="J544" s="16">
        <v>2.3634819478406106</v>
      </c>
      <c r="K544" s="16">
        <v>4.1794024848832239</v>
      </c>
      <c r="L544" s="16">
        <v>10.390054893235627</v>
      </c>
      <c r="M544" s="16">
        <v>9.3584945978729088</v>
      </c>
      <c r="N544" s="13">
        <v>4.2790646502957355</v>
      </c>
      <c r="O544" s="16">
        <v>4.1403964536562183</v>
      </c>
      <c r="P544" s="16">
        <v>5.6305071073853172</v>
      </c>
      <c r="Q544" s="16">
        <v>3.7327136199969009</v>
      </c>
      <c r="R544" s="16">
        <v>1.6963005088295349</v>
      </c>
      <c r="S544" s="16">
        <v>0.34319987640368677</v>
      </c>
      <c r="T544" s="16">
        <v>3.3032649792044406</v>
      </c>
      <c r="U544" s="16">
        <v>2.3634819478406106</v>
      </c>
      <c r="V544" s="16">
        <v>4.1794024848832239</v>
      </c>
      <c r="W544" s="16">
        <v>10.390054893235627</v>
      </c>
      <c r="X544" s="16">
        <v>9.3584945978729088</v>
      </c>
      <c r="Y544" s="13">
        <v>4.2790646502957355</v>
      </c>
    </row>
    <row r="545" spans="2:25" x14ac:dyDescent="0.25">
      <c r="B545" s="11">
        <v>542</v>
      </c>
      <c r="C545" s="13">
        <v>1841.2949122893226</v>
      </c>
      <c r="D545" s="16">
        <v>5.1380779345879297</v>
      </c>
      <c r="E545" s="16">
        <v>8.1766054500987178</v>
      </c>
      <c r="F545" s="16">
        <v>3.4669903810267488</v>
      </c>
      <c r="G545" s="16">
        <v>7.0106933731682632</v>
      </c>
      <c r="H545" s="16">
        <v>7.464777627538453</v>
      </c>
      <c r="I545" s="16">
        <v>6.8442334766970632</v>
      </c>
      <c r="J545" s="16">
        <v>0.3499700380597206</v>
      </c>
      <c r="K545" s="16">
        <v>8.5752143792402933</v>
      </c>
      <c r="L545" s="16">
        <v>3.7156627051206659</v>
      </c>
      <c r="M545" s="16">
        <v>5.1141192422193429</v>
      </c>
      <c r="N545" s="13">
        <v>6.9713147621156182</v>
      </c>
      <c r="O545" s="16">
        <v>5.1380779345879297</v>
      </c>
      <c r="P545" s="16">
        <v>8.1766054500987178</v>
      </c>
      <c r="Q545" s="16">
        <v>3.4669903810267488</v>
      </c>
      <c r="R545" s="16">
        <v>7.0106933731682632</v>
      </c>
      <c r="S545" s="16">
        <v>7.464777627538453</v>
      </c>
      <c r="T545" s="16">
        <v>6.8442334766970632</v>
      </c>
      <c r="U545" s="16">
        <v>0.3499700380597206</v>
      </c>
      <c r="V545" s="16">
        <v>8.5752143792402933</v>
      </c>
      <c r="W545" s="16">
        <v>3.7156627051206659</v>
      </c>
      <c r="X545" s="16">
        <v>5.1141192422193429</v>
      </c>
      <c r="Y545" s="13">
        <v>6.9713147621156182</v>
      </c>
    </row>
    <row r="546" spans="2:25" x14ac:dyDescent="0.25">
      <c r="B546" s="11">
        <v>543</v>
      </c>
      <c r="C546" s="13">
        <v>1590.1029882813127</v>
      </c>
      <c r="D546" s="16">
        <v>3.4067632603138165</v>
      </c>
      <c r="E546" s="16">
        <v>3.7965077456283449</v>
      </c>
      <c r="F546" s="16">
        <v>4.1873006842911193</v>
      </c>
      <c r="G546" s="16">
        <v>4.6384420175167094</v>
      </c>
      <c r="H546" s="16">
        <v>5.3349470776246362</v>
      </c>
      <c r="I546" s="16">
        <v>4.5539820315592436</v>
      </c>
      <c r="J546" s="16">
        <v>6.6047709039322129</v>
      </c>
      <c r="K546" s="16">
        <v>2.0414645255574193</v>
      </c>
      <c r="L546" s="16">
        <v>6.0438600601623627</v>
      </c>
      <c r="M546" s="16">
        <v>2.8791674381220949</v>
      </c>
      <c r="N546" s="13">
        <v>3.7397264921814166</v>
      </c>
      <c r="O546" s="16">
        <v>3.4067632603138165</v>
      </c>
      <c r="P546" s="16">
        <v>3.7965077456283449</v>
      </c>
      <c r="Q546" s="16">
        <v>4.1873006842911193</v>
      </c>
      <c r="R546" s="16">
        <v>4.6384420175167094</v>
      </c>
      <c r="S546" s="16">
        <v>5.3349470776246362</v>
      </c>
      <c r="T546" s="16">
        <v>4.5539820315592436</v>
      </c>
      <c r="U546" s="16">
        <v>6.6047709039322129</v>
      </c>
      <c r="V546" s="16">
        <v>2.0414645255574193</v>
      </c>
      <c r="W546" s="16">
        <v>6.0438600601623627</v>
      </c>
      <c r="X546" s="16">
        <v>2.8791674381220949</v>
      </c>
      <c r="Y546" s="13">
        <v>3.7397264921814166</v>
      </c>
    </row>
    <row r="547" spans="2:25" x14ac:dyDescent="0.25">
      <c r="B547" s="11">
        <v>544</v>
      </c>
      <c r="C547" s="13">
        <v>1577.3115058818832</v>
      </c>
      <c r="D547" s="16">
        <v>1.9265112469961205</v>
      </c>
      <c r="E547" s="16">
        <v>5.7763436876718126</v>
      </c>
      <c r="F547" s="16">
        <v>5.0060296027379474</v>
      </c>
      <c r="G547" s="16">
        <v>2.1838465063774137</v>
      </c>
      <c r="H547" s="16">
        <v>5.2106111289553931</v>
      </c>
      <c r="I547" s="16">
        <v>6.4152793236754757</v>
      </c>
      <c r="J547" s="16">
        <v>3.0490351263463822</v>
      </c>
      <c r="K547" s="16">
        <v>1.3833650453540161</v>
      </c>
      <c r="L547" s="16">
        <v>2.3645276819080028</v>
      </c>
      <c r="M547" s="16">
        <v>6.2614285586285057</v>
      </c>
      <c r="N547" s="13">
        <v>6.9258989456923166</v>
      </c>
      <c r="O547" s="16">
        <v>1.9265112469961205</v>
      </c>
      <c r="P547" s="16">
        <v>5.7763436876718126</v>
      </c>
      <c r="Q547" s="16">
        <v>5.0060296027379474</v>
      </c>
      <c r="R547" s="16">
        <v>2.1838465063774137</v>
      </c>
      <c r="S547" s="16">
        <v>5.2106111289553931</v>
      </c>
      <c r="T547" s="16">
        <v>6.4152793236754757</v>
      </c>
      <c r="U547" s="16">
        <v>3.0490351263463822</v>
      </c>
      <c r="V547" s="16">
        <v>1.3833650453540161</v>
      </c>
      <c r="W547" s="16">
        <v>2.3645276819080028</v>
      </c>
      <c r="X547" s="16">
        <v>6.2614285586285057</v>
      </c>
      <c r="Y547" s="13">
        <v>6.9258989456923166</v>
      </c>
    </row>
    <row r="548" spans="2:25" x14ac:dyDescent="0.25">
      <c r="B548" s="11">
        <v>545</v>
      </c>
      <c r="C548" s="13">
        <v>1850.6183875611314</v>
      </c>
      <c r="D548" s="16">
        <v>7.0289654160803821</v>
      </c>
      <c r="E548" s="16">
        <v>4.8884088825710013</v>
      </c>
      <c r="F548" s="16">
        <v>3.3224480676746238</v>
      </c>
      <c r="G548" s="16">
        <v>4.3636871268469068</v>
      </c>
      <c r="H548" s="16">
        <v>6.8701372038774826</v>
      </c>
      <c r="I548" s="16">
        <v>5.1962864716959203</v>
      </c>
      <c r="J548" s="16">
        <v>7.683933656783223</v>
      </c>
      <c r="K548" s="16">
        <v>3.9506423056905176</v>
      </c>
      <c r="L548" s="16">
        <v>5.1171428155645575</v>
      </c>
      <c r="M548" s="16">
        <v>8.2301686368205615</v>
      </c>
      <c r="N548" s="13">
        <v>6.5428066946439856</v>
      </c>
      <c r="O548" s="16">
        <v>7.0289654160803821</v>
      </c>
      <c r="P548" s="16">
        <v>4.8884088825710013</v>
      </c>
      <c r="Q548" s="16">
        <v>3.3224480676746238</v>
      </c>
      <c r="R548" s="16">
        <v>4.3636871268469068</v>
      </c>
      <c r="S548" s="16">
        <v>6.8701372038774826</v>
      </c>
      <c r="T548" s="16">
        <v>5.1962864716959203</v>
      </c>
      <c r="U548" s="16">
        <v>7.683933656783223</v>
      </c>
      <c r="V548" s="16">
        <v>3.9506423056905176</v>
      </c>
      <c r="W548" s="16">
        <v>5.1171428155645575</v>
      </c>
      <c r="X548" s="16">
        <v>8.2301686368205615</v>
      </c>
      <c r="Y548" s="13">
        <v>6.5428066946439856</v>
      </c>
    </row>
    <row r="549" spans="2:25" x14ac:dyDescent="0.25">
      <c r="B549" s="11">
        <v>546</v>
      </c>
      <c r="C549" s="13">
        <v>1888.647440681294</v>
      </c>
      <c r="D549" s="16">
        <v>3.7291749752054528</v>
      </c>
      <c r="E549" s="16">
        <v>8.7542882064885497</v>
      </c>
      <c r="F549" s="16">
        <v>4.8244398843077638</v>
      </c>
      <c r="G549" s="16">
        <v>6.0032541874577978</v>
      </c>
      <c r="H549" s="16">
        <v>8.6103791827837295</v>
      </c>
      <c r="I549" s="16">
        <v>4.4806403531129373</v>
      </c>
      <c r="J549" s="16">
        <v>4.7788250394101848</v>
      </c>
      <c r="K549" s="16">
        <v>5.765610138149909</v>
      </c>
      <c r="L549" s="16">
        <v>4.8888649862280866</v>
      </c>
      <c r="M549" s="16">
        <v>7.5959643485822053</v>
      </c>
      <c r="N549" s="13">
        <v>5.9273822887303167</v>
      </c>
      <c r="O549" s="16">
        <v>3.7291749752054528</v>
      </c>
      <c r="P549" s="16">
        <v>8.7542882064885497</v>
      </c>
      <c r="Q549" s="16">
        <v>4.8244398843077638</v>
      </c>
      <c r="R549" s="16">
        <v>6.0032541874577978</v>
      </c>
      <c r="S549" s="16">
        <v>8.6103791827837295</v>
      </c>
      <c r="T549" s="16">
        <v>4.4806403531129373</v>
      </c>
      <c r="U549" s="16">
        <v>4.7788250394101848</v>
      </c>
      <c r="V549" s="16">
        <v>5.765610138149909</v>
      </c>
      <c r="W549" s="16">
        <v>4.8888649862280866</v>
      </c>
      <c r="X549" s="16">
        <v>7.5959643485822053</v>
      </c>
      <c r="Y549" s="13">
        <v>5.9273822887303167</v>
      </c>
    </row>
    <row r="550" spans="2:25" x14ac:dyDescent="0.25">
      <c r="B550" s="11">
        <v>547</v>
      </c>
      <c r="C550" s="13">
        <v>1622.5645786996943</v>
      </c>
      <c r="D550" s="16">
        <v>5.6693113491485505</v>
      </c>
      <c r="E550" s="16">
        <v>1.5412152088397297</v>
      </c>
      <c r="F550" s="16">
        <v>3.7175263792898781</v>
      </c>
      <c r="G550" s="16">
        <v>1.7758782118370062</v>
      </c>
      <c r="H550" s="16">
        <v>5.0646291463289241</v>
      </c>
      <c r="I550" s="16">
        <v>6.9936400334844881</v>
      </c>
      <c r="J550" s="16">
        <v>4.3284502577323201</v>
      </c>
      <c r="K550" s="16">
        <v>5.070207308018448</v>
      </c>
      <c r="L550" s="16">
        <v>3.7190754284799361</v>
      </c>
      <c r="M550" s="16">
        <v>5.9331907657683702</v>
      </c>
      <c r="N550" s="13">
        <v>5.5755013551540396</v>
      </c>
      <c r="O550" s="16">
        <v>5.6693113491485505</v>
      </c>
      <c r="P550" s="16">
        <v>1.5412152088397297</v>
      </c>
      <c r="Q550" s="16">
        <v>3.7175263792898781</v>
      </c>
      <c r="R550" s="16">
        <v>1.7758782118370062</v>
      </c>
      <c r="S550" s="16">
        <v>5.0646291463289241</v>
      </c>
      <c r="T550" s="16">
        <v>6.9936400334844881</v>
      </c>
      <c r="U550" s="16">
        <v>4.3284502577323201</v>
      </c>
      <c r="V550" s="16">
        <v>5.070207308018448</v>
      </c>
      <c r="W550" s="16">
        <v>3.7190754284799361</v>
      </c>
      <c r="X550" s="16">
        <v>5.9331907657683702</v>
      </c>
      <c r="Y550" s="13">
        <v>5.5755013551540396</v>
      </c>
    </row>
    <row r="551" spans="2:25" x14ac:dyDescent="0.25">
      <c r="B551" s="11">
        <v>548</v>
      </c>
      <c r="C551" s="13">
        <v>1758.1041740286794</v>
      </c>
      <c r="D551" s="16">
        <v>5.3048608717392378</v>
      </c>
      <c r="E551" s="16">
        <v>3.5129716945551586</v>
      </c>
      <c r="F551" s="16">
        <v>6.8116845900855942</v>
      </c>
      <c r="G551" s="16">
        <v>3.2689260240697751</v>
      </c>
      <c r="H551" s="16">
        <v>3.4813325227619547</v>
      </c>
      <c r="I551" s="16">
        <v>3.744235625111465</v>
      </c>
      <c r="J551" s="16">
        <v>5.6316436743698457</v>
      </c>
      <c r="K551" s="16">
        <v>7.3264348605186935</v>
      </c>
      <c r="L551" s="16">
        <v>3.7513410205931024</v>
      </c>
      <c r="M551" s="16">
        <v>6.553860938067845</v>
      </c>
      <c r="N551" s="13">
        <v>8.4327022895841584</v>
      </c>
      <c r="O551" s="16">
        <v>5.3048608717392378</v>
      </c>
      <c r="P551" s="16">
        <v>3.5129716945551586</v>
      </c>
      <c r="Q551" s="16">
        <v>6.8116845900855942</v>
      </c>
      <c r="R551" s="16">
        <v>3.2689260240697751</v>
      </c>
      <c r="S551" s="16">
        <v>3.4813325227619547</v>
      </c>
      <c r="T551" s="16">
        <v>3.744235625111465</v>
      </c>
      <c r="U551" s="16">
        <v>5.6316436743698457</v>
      </c>
      <c r="V551" s="16">
        <v>7.3264348605186935</v>
      </c>
      <c r="W551" s="16">
        <v>3.7513410205931024</v>
      </c>
      <c r="X551" s="16">
        <v>6.553860938067845</v>
      </c>
      <c r="Y551" s="13">
        <v>8.4327022895841584</v>
      </c>
    </row>
    <row r="552" spans="2:25" x14ac:dyDescent="0.25">
      <c r="B552" s="11">
        <v>549</v>
      </c>
      <c r="C552" s="13">
        <v>1780.1923776781068</v>
      </c>
      <c r="D552" s="16">
        <v>8.0533971748161814</v>
      </c>
      <c r="E552" s="16">
        <v>6.1574751045645701</v>
      </c>
      <c r="F552" s="16">
        <v>2.8664535666867095</v>
      </c>
      <c r="G552" s="16">
        <v>5.8636921418303016</v>
      </c>
      <c r="H552" s="16">
        <v>8.4577668961381018</v>
      </c>
      <c r="I552" s="16">
        <v>3.1275384842206964</v>
      </c>
      <c r="J552" s="16">
        <v>0.68167211663112948</v>
      </c>
      <c r="K552" s="16">
        <v>3.9636046609259403</v>
      </c>
      <c r="L552" s="16">
        <v>7.2617546718710448</v>
      </c>
      <c r="M552" s="16">
        <v>7.2200519660219475</v>
      </c>
      <c r="N552" s="13">
        <v>5.6102553391008412</v>
      </c>
      <c r="O552" s="16">
        <v>8.0533971748161814</v>
      </c>
      <c r="P552" s="16">
        <v>6.1574751045645701</v>
      </c>
      <c r="Q552" s="16">
        <v>2.8664535666867095</v>
      </c>
      <c r="R552" s="16">
        <v>5.8636921418303016</v>
      </c>
      <c r="S552" s="16">
        <v>8.4577668961381018</v>
      </c>
      <c r="T552" s="16">
        <v>3.1275384842206964</v>
      </c>
      <c r="U552" s="16">
        <v>0.68167211663112948</v>
      </c>
      <c r="V552" s="16">
        <v>3.9636046609259403</v>
      </c>
      <c r="W552" s="16">
        <v>7.2617546718710448</v>
      </c>
      <c r="X552" s="16">
        <v>7.2200519660219475</v>
      </c>
      <c r="Y552" s="13">
        <v>5.6102553391008412</v>
      </c>
    </row>
    <row r="553" spans="2:25" x14ac:dyDescent="0.25">
      <c r="B553" s="11">
        <v>550</v>
      </c>
      <c r="C553" s="13">
        <v>1744.2596293989682</v>
      </c>
      <c r="D553" s="16">
        <v>5.85854472411991</v>
      </c>
      <c r="E553" s="16">
        <v>4.9152524957921138</v>
      </c>
      <c r="F553" s="16">
        <v>4.5169156316916164</v>
      </c>
      <c r="G553" s="16">
        <v>2.7474652893022755</v>
      </c>
      <c r="H553" s="16">
        <v>2.1508313622057109</v>
      </c>
      <c r="I553" s="16">
        <v>5.8818369313897207</v>
      </c>
      <c r="J553" s="16">
        <v>3.9943397727209371</v>
      </c>
      <c r="K553" s="16">
        <v>4.8091764775725254</v>
      </c>
      <c r="L553" s="16">
        <v>5.7868818871645624</v>
      </c>
      <c r="M553" s="16">
        <v>7.8721355143675478</v>
      </c>
      <c r="N553" s="13">
        <v>8.4706734863619548</v>
      </c>
      <c r="O553" s="16">
        <v>5.85854472411991</v>
      </c>
      <c r="P553" s="16">
        <v>4.9152524957921138</v>
      </c>
      <c r="Q553" s="16">
        <v>4.5169156316916164</v>
      </c>
      <c r="R553" s="16">
        <v>2.7474652893022755</v>
      </c>
      <c r="S553" s="16">
        <v>2.1508313622057109</v>
      </c>
      <c r="T553" s="16">
        <v>5.8818369313897207</v>
      </c>
      <c r="U553" s="16">
        <v>3.9943397727209371</v>
      </c>
      <c r="V553" s="16">
        <v>4.8091764775725254</v>
      </c>
      <c r="W553" s="16">
        <v>5.7868818871645624</v>
      </c>
      <c r="X553" s="16">
        <v>7.8721355143675478</v>
      </c>
      <c r="Y553" s="13">
        <v>8.4706734863619548</v>
      </c>
    </row>
    <row r="554" spans="2:25" x14ac:dyDescent="0.25">
      <c r="B554" s="11">
        <v>551</v>
      </c>
      <c r="C554" s="13">
        <v>1673.4840039329681</v>
      </c>
      <c r="D554" s="16">
        <v>4.5266787378031248</v>
      </c>
      <c r="E554" s="16">
        <v>4.0325001133900393</v>
      </c>
      <c r="F554" s="16">
        <v>3.8043585658890988</v>
      </c>
      <c r="G554" s="16">
        <v>7.7538968655387972</v>
      </c>
      <c r="H554" s="16">
        <v>3.8415266051206762</v>
      </c>
      <c r="I554" s="16">
        <v>7.5001876852674112</v>
      </c>
      <c r="J554" s="16">
        <v>5.6314632998306218</v>
      </c>
      <c r="K554" s="16">
        <v>4.5915018670957055</v>
      </c>
      <c r="L554" s="16">
        <v>3.0028947458307931</v>
      </c>
      <c r="M554" s="16">
        <v>1.7151713727435358</v>
      </c>
      <c r="N554" s="13">
        <v>6.2450222975092151</v>
      </c>
      <c r="O554" s="16">
        <v>4.5266787378031248</v>
      </c>
      <c r="P554" s="16">
        <v>4.0325001133900393</v>
      </c>
      <c r="Q554" s="16">
        <v>3.8043585658890988</v>
      </c>
      <c r="R554" s="16">
        <v>7.7538968655387972</v>
      </c>
      <c r="S554" s="16">
        <v>3.8415266051206762</v>
      </c>
      <c r="T554" s="16">
        <v>7.5001876852674112</v>
      </c>
      <c r="U554" s="16">
        <v>5.6314632998306218</v>
      </c>
      <c r="V554" s="16">
        <v>4.5915018670957055</v>
      </c>
      <c r="W554" s="16">
        <v>3.0028947458307931</v>
      </c>
      <c r="X554" s="16">
        <v>1.7151713727435358</v>
      </c>
      <c r="Y554" s="13">
        <v>6.2450222975092151</v>
      </c>
    </row>
    <row r="555" spans="2:25" x14ac:dyDescent="0.25">
      <c r="B555" s="11">
        <v>552</v>
      </c>
      <c r="C555" s="13">
        <v>1628.1012641306536</v>
      </c>
      <c r="D555" s="16">
        <v>5.7701212083666134</v>
      </c>
      <c r="E555" s="16">
        <v>4.5182687467310894</v>
      </c>
      <c r="F555" s="16">
        <v>4.1577695106414563</v>
      </c>
      <c r="G555" s="16">
        <v>5.4398364803866039</v>
      </c>
      <c r="H555" s="16">
        <v>3.123979932206264</v>
      </c>
      <c r="I555" s="16">
        <v>4.7716635577519435</v>
      </c>
      <c r="J555" s="16">
        <v>4.2639405484534931</v>
      </c>
      <c r="K555" s="16">
        <v>1.6748025749285067</v>
      </c>
      <c r="L555" s="16">
        <v>4.4383173258094821</v>
      </c>
      <c r="M555" s="16">
        <v>6.808169031421853</v>
      </c>
      <c r="N555" s="13">
        <v>4.7252558665033328</v>
      </c>
      <c r="O555" s="16">
        <v>5.7701212083666134</v>
      </c>
      <c r="P555" s="16">
        <v>4.5182687467310894</v>
      </c>
      <c r="Q555" s="16">
        <v>4.1577695106414563</v>
      </c>
      <c r="R555" s="16">
        <v>5.4398364803866039</v>
      </c>
      <c r="S555" s="16">
        <v>3.123979932206264</v>
      </c>
      <c r="T555" s="16">
        <v>4.7716635577519435</v>
      </c>
      <c r="U555" s="16">
        <v>4.2639405484534931</v>
      </c>
      <c r="V555" s="16">
        <v>1.6748025749285067</v>
      </c>
      <c r="W555" s="16">
        <v>4.4383173258094821</v>
      </c>
      <c r="X555" s="16">
        <v>6.808169031421853</v>
      </c>
      <c r="Y555" s="13">
        <v>4.7252558665033328</v>
      </c>
    </row>
    <row r="556" spans="2:25" x14ac:dyDescent="0.25">
      <c r="B556" s="11">
        <v>553</v>
      </c>
      <c r="C556" s="13">
        <v>1837.2491811146979</v>
      </c>
      <c r="D556" s="16">
        <v>4.6569436255827013</v>
      </c>
      <c r="E556" s="16">
        <v>5.8416916470115314</v>
      </c>
      <c r="F556" s="16">
        <v>6.8501762423669987</v>
      </c>
      <c r="G556" s="16">
        <v>4.9145622819765107</v>
      </c>
      <c r="H556" s="16">
        <v>6.4139222012656489</v>
      </c>
      <c r="I556" s="16">
        <v>3.8013725273664827</v>
      </c>
      <c r="J556" s="16">
        <v>9.1852453305638111</v>
      </c>
      <c r="K556" s="16">
        <v>8.0926060299083318</v>
      </c>
      <c r="L556" s="16">
        <v>2.0531885197223314</v>
      </c>
      <c r="M556" s="16">
        <v>3.8499582572825384</v>
      </c>
      <c r="N556" s="13">
        <v>6.8500595094724392</v>
      </c>
      <c r="O556" s="16">
        <v>4.6569436255827013</v>
      </c>
      <c r="P556" s="16">
        <v>5.8416916470115314</v>
      </c>
      <c r="Q556" s="16">
        <v>6.8501762423669987</v>
      </c>
      <c r="R556" s="16">
        <v>4.9145622819765107</v>
      </c>
      <c r="S556" s="16">
        <v>6.4139222012656489</v>
      </c>
      <c r="T556" s="16">
        <v>3.8013725273664827</v>
      </c>
      <c r="U556" s="16">
        <v>9.1852453305638111</v>
      </c>
      <c r="V556" s="16">
        <v>8.0926060299083318</v>
      </c>
      <c r="W556" s="16">
        <v>2.0531885197223314</v>
      </c>
      <c r="X556" s="16">
        <v>3.8499582572825384</v>
      </c>
      <c r="Y556" s="13">
        <v>6.8500595094724392</v>
      </c>
    </row>
    <row r="557" spans="2:25" x14ac:dyDescent="0.25">
      <c r="B557" s="11">
        <v>554</v>
      </c>
      <c r="C557" s="13">
        <v>1673.9214123946761</v>
      </c>
      <c r="D557" s="16">
        <v>3.2494112071137842</v>
      </c>
      <c r="E557" s="16">
        <v>3.1028808786017947</v>
      </c>
      <c r="F557" s="16">
        <v>4.5517693065096756</v>
      </c>
      <c r="G557" s="16">
        <v>5.4279800255751534</v>
      </c>
      <c r="H557" s="16">
        <v>7.6013705762978212</v>
      </c>
      <c r="I557" s="16">
        <v>5.9905415071391284</v>
      </c>
      <c r="J557" s="16">
        <v>5.1217440351754657</v>
      </c>
      <c r="K557" s="16">
        <v>3.5211506740398697</v>
      </c>
      <c r="L557" s="16">
        <v>5.3266591008249335</v>
      </c>
      <c r="M557" s="16">
        <v>3.8913537227202228</v>
      </c>
      <c r="N557" s="13">
        <v>4.8098421149664468</v>
      </c>
      <c r="O557" s="16">
        <v>3.2494112071137842</v>
      </c>
      <c r="P557" s="16">
        <v>3.1028808786017947</v>
      </c>
      <c r="Q557" s="16">
        <v>4.5517693065096756</v>
      </c>
      <c r="R557" s="16">
        <v>5.4279800255751534</v>
      </c>
      <c r="S557" s="16">
        <v>7.6013705762978212</v>
      </c>
      <c r="T557" s="16">
        <v>5.9905415071391284</v>
      </c>
      <c r="U557" s="16">
        <v>5.1217440351754657</v>
      </c>
      <c r="V557" s="16">
        <v>3.5211506740398697</v>
      </c>
      <c r="W557" s="16">
        <v>5.3266591008249335</v>
      </c>
      <c r="X557" s="16">
        <v>3.8913537227202228</v>
      </c>
      <c r="Y557" s="13">
        <v>4.8098421149664468</v>
      </c>
    </row>
    <row r="558" spans="2:25" x14ac:dyDescent="0.25">
      <c r="B558" s="11">
        <v>555</v>
      </c>
      <c r="C558" s="13">
        <v>1752.6893800797782</v>
      </c>
      <c r="D558" s="16">
        <v>6.6167995894033398</v>
      </c>
      <c r="E558" s="16">
        <v>6.4197452873298158</v>
      </c>
      <c r="F558" s="16">
        <v>6.0264681146287007</v>
      </c>
      <c r="G558" s="16">
        <v>6.0913911478319562</v>
      </c>
      <c r="H558" s="16">
        <v>4.7921785100767664</v>
      </c>
      <c r="I558" s="16">
        <v>1.5035607198494767</v>
      </c>
      <c r="J558" s="16">
        <v>2.3158857486080899</v>
      </c>
      <c r="K558" s="16">
        <v>6.8253800460005793</v>
      </c>
      <c r="L558" s="16">
        <v>6.1190250817663552</v>
      </c>
      <c r="M558" s="16">
        <v>5.5691319622647679</v>
      </c>
      <c r="N558" s="13">
        <v>5.2062960586197926</v>
      </c>
      <c r="O558" s="16">
        <v>6.6167995894033398</v>
      </c>
      <c r="P558" s="16">
        <v>6.4197452873298158</v>
      </c>
      <c r="Q558" s="16">
        <v>6.0264681146287007</v>
      </c>
      <c r="R558" s="16">
        <v>6.0913911478319562</v>
      </c>
      <c r="S558" s="16">
        <v>4.7921785100767664</v>
      </c>
      <c r="T558" s="16">
        <v>1.5035607198494767</v>
      </c>
      <c r="U558" s="16">
        <v>2.3158857486080899</v>
      </c>
      <c r="V558" s="16">
        <v>6.8253800460005793</v>
      </c>
      <c r="W558" s="16">
        <v>6.1190250817663552</v>
      </c>
      <c r="X558" s="16">
        <v>5.5691319622647679</v>
      </c>
      <c r="Y558" s="13">
        <v>5.2062960586197926</v>
      </c>
    </row>
    <row r="559" spans="2:25" x14ac:dyDescent="0.25">
      <c r="B559" s="11">
        <v>556</v>
      </c>
      <c r="C559" s="13">
        <v>1865.4191836479017</v>
      </c>
      <c r="D559" s="16">
        <v>6.8143022684424928</v>
      </c>
      <c r="E559" s="16">
        <v>5.6600899472020476</v>
      </c>
      <c r="F559" s="16">
        <v>8.958712579538588</v>
      </c>
      <c r="G559" s="16">
        <v>5.6664779135804952</v>
      </c>
      <c r="H559" s="16">
        <v>2.4609439483719022</v>
      </c>
      <c r="I559" s="16">
        <v>4.3117971017078238</v>
      </c>
      <c r="J559" s="16">
        <v>4.448242237756995</v>
      </c>
      <c r="K559" s="16">
        <v>8.1626178729561421</v>
      </c>
      <c r="L559" s="16">
        <v>2.6660693492312304</v>
      </c>
      <c r="M559" s="16">
        <v>6.5902696403970218</v>
      </c>
      <c r="N559" s="13">
        <v>8.4074659980325706</v>
      </c>
      <c r="O559" s="16">
        <v>6.8143022684424928</v>
      </c>
      <c r="P559" s="16">
        <v>5.6600899472020476</v>
      </c>
      <c r="Q559" s="16">
        <v>8.958712579538588</v>
      </c>
      <c r="R559" s="16">
        <v>5.6664779135804952</v>
      </c>
      <c r="S559" s="16">
        <v>2.4609439483719022</v>
      </c>
      <c r="T559" s="16">
        <v>4.3117971017078238</v>
      </c>
      <c r="U559" s="16">
        <v>4.448242237756995</v>
      </c>
      <c r="V559" s="16">
        <v>8.1626178729561421</v>
      </c>
      <c r="W559" s="16">
        <v>2.6660693492312304</v>
      </c>
      <c r="X559" s="16">
        <v>6.5902696403970218</v>
      </c>
      <c r="Y559" s="13">
        <v>8.4074659980325706</v>
      </c>
    </row>
    <row r="560" spans="2:25" x14ac:dyDescent="0.25">
      <c r="B560" s="11">
        <v>557</v>
      </c>
      <c r="C560" s="13">
        <v>1745.4970761005129</v>
      </c>
      <c r="D560" s="16">
        <v>4.0045050066216747</v>
      </c>
      <c r="E560" s="16">
        <v>4.0161184799182017</v>
      </c>
      <c r="F560" s="16">
        <v>8.0769461331146797</v>
      </c>
      <c r="G560" s="16">
        <v>4.457010730554793</v>
      </c>
      <c r="H560" s="16">
        <v>1.7003618238811122</v>
      </c>
      <c r="I560" s="16">
        <v>6.3138420542761695</v>
      </c>
      <c r="J560" s="16">
        <v>4.7747886517905762</v>
      </c>
      <c r="K560" s="16">
        <v>5.8693971126187696</v>
      </c>
      <c r="L560" s="16">
        <v>6.6719583903153019</v>
      </c>
      <c r="M560" s="16">
        <v>6.2164136206141771</v>
      </c>
      <c r="N560" s="13">
        <v>4.942440851309712</v>
      </c>
      <c r="O560" s="16">
        <v>4.0045050066216747</v>
      </c>
      <c r="P560" s="16">
        <v>4.0161184799182017</v>
      </c>
      <c r="Q560" s="16">
        <v>8.0769461331146797</v>
      </c>
      <c r="R560" s="16">
        <v>4.457010730554793</v>
      </c>
      <c r="S560" s="16">
        <v>1.7003618238811122</v>
      </c>
      <c r="T560" s="16">
        <v>6.3138420542761695</v>
      </c>
      <c r="U560" s="16">
        <v>4.7747886517905762</v>
      </c>
      <c r="V560" s="16">
        <v>5.8693971126187696</v>
      </c>
      <c r="W560" s="16">
        <v>6.6719583903153019</v>
      </c>
      <c r="X560" s="16">
        <v>6.2164136206141771</v>
      </c>
      <c r="Y560" s="13">
        <v>4.942440851309712</v>
      </c>
    </row>
    <row r="561" spans="2:25" x14ac:dyDescent="0.25">
      <c r="B561" s="11">
        <v>558</v>
      </c>
      <c r="C561" s="13">
        <v>1731.083072673046</v>
      </c>
      <c r="D561" s="16">
        <v>5.5856571416006631</v>
      </c>
      <c r="E561" s="16">
        <v>5.879285823302876</v>
      </c>
      <c r="F561" s="16">
        <v>4.4676033363939398</v>
      </c>
      <c r="G561" s="16">
        <v>7.4070041090887351</v>
      </c>
      <c r="H561" s="16">
        <v>4.2447741457272423</v>
      </c>
      <c r="I561" s="16">
        <v>4.7697775512421225</v>
      </c>
      <c r="J561" s="16">
        <v>2.5513111554275145</v>
      </c>
      <c r="K561" s="16">
        <v>5.2159900295407908</v>
      </c>
      <c r="L561" s="16">
        <v>5.4403809867519932</v>
      </c>
      <c r="M561" s="16">
        <v>5.8881050837322162</v>
      </c>
      <c r="N561" s="13">
        <v>4.6543437574600395</v>
      </c>
      <c r="O561" s="16">
        <v>5.5856571416006631</v>
      </c>
      <c r="P561" s="16">
        <v>5.879285823302876</v>
      </c>
      <c r="Q561" s="16">
        <v>4.4676033363939398</v>
      </c>
      <c r="R561" s="16">
        <v>7.4070041090887351</v>
      </c>
      <c r="S561" s="16">
        <v>4.2447741457272423</v>
      </c>
      <c r="T561" s="16">
        <v>4.7697775512421225</v>
      </c>
      <c r="U561" s="16">
        <v>2.5513111554275145</v>
      </c>
      <c r="V561" s="16">
        <v>5.2159900295407908</v>
      </c>
      <c r="W561" s="16">
        <v>5.4403809867519932</v>
      </c>
      <c r="X561" s="16">
        <v>5.8881050837322162</v>
      </c>
      <c r="Y561" s="13">
        <v>4.6543437574600395</v>
      </c>
    </row>
    <row r="562" spans="2:25" x14ac:dyDescent="0.25">
      <c r="B562" s="11">
        <v>559</v>
      </c>
      <c r="C562" s="13">
        <v>1699.6497678302101</v>
      </c>
      <c r="D562" s="16">
        <v>6.7588030406968453</v>
      </c>
      <c r="E562" s="16">
        <v>8.4964447837022874</v>
      </c>
      <c r="F562" s="16">
        <v>7.0951333620211079</v>
      </c>
      <c r="G562" s="16">
        <v>3.5580686989324595</v>
      </c>
      <c r="H562" s="16">
        <v>6.16336808786986</v>
      </c>
      <c r="I562" s="16">
        <v>6.8673091473955958</v>
      </c>
      <c r="J562" s="16">
        <v>3.8953203609929852</v>
      </c>
      <c r="K562" s="16">
        <v>-2.0455116920714804</v>
      </c>
      <c r="L562" s="16">
        <v>4.6644458786912146</v>
      </c>
      <c r="M562" s="16">
        <v>6.442041634848553</v>
      </c>
      <c r="N562" s="13">
        <v>2.6292672923881586</v>
      </c>
      <c r="O562" s="16">
        <v>6.7588030406968453</v>
      </c>
      <c r="P562" s="16">
        <v>8.4964447837022874</v>
      </c>
      <c r="Q562" s="16">
        <v>7.0951333620211079</v>
      </c>
      <c r="R562" s="16">
        <v>3.5580686989324595</v>
      </c>
      <c r="S562" s="16">
        <v>6.16336808786986</v>
      </c>
      <c r="T562" s="16">
        <v>6.8673091473955958</v>
      </c>
      <c r="U562" s="16">
        <v>3.8953203609929852</v>
      </c>
      <c r="V562" s="16">
        <v>-2.0455116920714804</v>
      </c>
      <c r="W562" s="16">
        <v>4.6644458786912146</v>
      </c>
      <c r="X562" s="16">
        <v>6.442041634848553</v>
      </c>
      <c r="Y562" s="13">
        <v>2.6292672923881586</v>
      </c>
    </row>
    <row r="563" spans="2:25" x14ac:dyDescent="0.25">
      <c r="B563" s="11">
        <v>560</v>
      </c>
      <c r="C563" s="13">
        <v>1637.717416913915</v>
      </c>
      <c r="D563" s="16">
        <v>5.108716727839707</v>
      </c>
      <c r="E563" s="16">
        <v>3.5214402583270221</v>
      </c>
      <c r="F563" s="16">
        <v>4.998368993881054</v>
      </c>
      <c r="G563" s="16">
        <v>3.6008885095891876</v>
      </c>
      <c r="H563" s="16">
        <v>5.0230769679410088</v>
      </c>
      <c r="I563" s="16">
        <v>4.5358301600851672</v>
      </c>
      <c r="J563" s="16">
        <v>6.2082999114261836</v>
      </c>
      <c r="K563" s="16">
        <v>5.4341078221244068</v>
      </c>
      <c r="L563" s="16">
        <v>4.8702702196132455</v>
      </c>
      <c r="M563" s="16">
        <v>6.7161333318041478</v>
      </c>
      <c r="N563" s="13">
        <v>0.34341262535093087</v>
      </c>
      <c r="O563" s="16">
        <v>5.108716727839707</v>
      </c>
      <c r="P563" s="16">
        <v>3.5214402583270221</v>
      </c>
      <c r="Q563" s="16">
        <v>4.998368993881054</v>
      </c>
      <c r="R563" s="16">
        <v>3.6008885095891876</v>
      </c>
      <c r="S563" s="16">
        <v>5.0230769679410088</v>
      </c>
      <c r="T563" s="16">
        <v>4.5358301600851672</v>
      </c>
      <c r="U563" s="16">
        <v>6.2082999114261836</v>
      </c>
      <c r="V563" s="16">
        <v>5.4341078221244068</v>
      </c>
      <c r="W563" s="16">
        <v>4.8702702196132455</v>
      </c>
      <c r="X563" s="16">
        <v>6.7161333318041478</v>
      </c>
      <c r="Y563" s="13">
        <v>0.34341262535093087</v>
      </c>
    </row>
    <row r="564" spans="2:25" x14ac:dyDescent="0.25">
      <c r="B564" s="11">
        <v>561</v>
      </c>
      <c r="C564" s="13">
        <v>1787.7844621316362</v>
      </c>
      <c r="D564" s="16">
        <v>7.3910236581829611</v>
      </c>
      <c r="E564" s="16">
        <v>6.9894141763528461</v>
      </c>
      <c r="F564" s="16">
        <v>6.8556946448132381</v>
      </c>
      <c r="G564" s="16">
        <v>6.0751908111582305</v>
      </c>
      <c r="H564" s="16">
        <v>4.6764299396922997</v>
      </c>
      <c r="I564" s="16">
        <v>7.8374124072033737</v>
      </c>
      <c r="J564" s="16">
        <v>6.2304771515157427</v>
      </c>
      <c r="K564" s="16">
        <v>6.9109051385299498</v>
      </c>
      <c r="L564" s="16">
        <v>-5.2534968306749974E-2</v>
      </c>
      <c r="M564" s="16">
        <v>4.4714141425651643</v>
      </c>
      <c r="N564" s="13">
        <v>2.3229498538583306</v>
      </c>
      <c r="O564" s="16">
        <v>7.3910236581829611</v>
      </c>
      <c r="P564" s="16">
        <v>6.9894141763528461</v>
      </c>
      <c r="Q564" s="16">
        <v>6.8556946448132381</v>
      </c>
      <c r="R564" s="16">
        <v>6.0751908111582305</v>
      </c>
      <c r="S564" s="16">
        <v>4.6764299396922997</v>
      </c>
      <c r="T564" s="16">
        <v>7.8374124072033737</v>
      </c>
      <c r="U564" s="16">
        <v>6.2304771515157427</v>
      </c>
      <c r="V564" s="16">
        <v>6.9109051385299498</v>
      </c>
      <c r="W564" s="16">
        <v>-5.2534968306749974E-2</v>
      </c>
      <c r="X564" s="16">
        <v>4.4714141425651643</v>
      </c>
      <c r="Y564" s="13">
        <v>2.3229498538583306</v>
      </c>
    </row>
    <row r="565" spans="2:25" x14ac:dyDescent="0.25">
      <c r="B565" s="11">
        <v>562</v>
      </c>
      <c r="C565" s="13">
        <v>1715.9784819140725</v>
      </c>
      <c r="D565" s="16">
        <v>9.1754419738545323</v>
      </c>
      <c r="E565" s="16">
        <v>5.8527651341121913</v>
      </c>
      <c r="F565" s="16">
        <v>2.7836794781423966</v>
      </c>
      <c r="G565" s="16">
        <v>6.4443135940296781</v>
      </c>
      <c r="H565" s="16">
        <v>4.4589595383330147</v>
      </c>
      <c r="I565" s="16">
        <v>4.9289685468563684</v>
      </c>
      <c r="J565" s="16">
        <v>2.8960075544601183</v>
      </c>
      <c r="K565" s="16">
        <v>8.2332297274867159</v>
      </c>
      <c r="L565" s="16">
        <v>5.3067036174047502</v>
      </c>
      <c r="M565" s="16">
        <v>1.7156549861680883</v>
      </c>
      <c r="N565" s="13">
        <v>3.5692710842692836</v>
      </c>
      <c r="O565" s="16">
        <v>9.1754419738545323</v>
      </c>
      <c r="P565" s="16">
        <v>5.8527651341121913</v>
      </c>
      <c r="Q565" s="16">
        <v>2.7836794781423966</v>
      </c>
      <c r="R565" s="16">
        <v>6.4443135940296781</v>
      </c>
      <c r="S565" s="16">
        <v>4.4589595383330147</v>
      </c>
      <c r="T565" s="16">
        <v>4.9289685468563684</v>
      </c>
      <c r="U565" s="16">
        <v>2.8960075544601183</v>
      </c>
      <c r="V565" s="16">
        <v>8.2332297274867159</v>
      </c>
      <c r="W565" s="16">
        <v>5.3067036174047502</v>
      </c>
      <c r="X565" s="16">
        <v>1.7156549861680883</v>
      </c>
      <c r="Y565" s="13">
        <v>3.5692710842692836</v>
      </c>
    </row>
    <row r="566" spans="2:25" x14ac:dyDescent="0.25">
      <c r="B566" s="11">
        <v>563</v>
      </c>
      <c r="C566" s="13">
        <v>1598.359306156357</v>
      </c>
      <c r="D566" s="16">
        <v>4.3268428484558861</v>
      </c>
      <c r="E566" s="16">
        <v>3.5322405287125367</v>
      </c>
      <c r="F566" s="16">
        <v>3.8386871683465724</v>
      </c>
      <c r="G566" s="16">
        <v>7.1030148852853303</v>
      </c>
      <c r="H566" s="16">
        <v>5.0594461144279084</v>
      </c>
      <c r="I566" s="16">
        <v>3.757508377298219</v>
      </c>
      <c r="J566" s="16">
        <v>7.9247942835718419</v>
      </c>
      <c r="K566" s="16">
        <v>3.9801116603084656</v>
      </c>
      <c r="L566" s="16">
        <v>4.4984263265831599</v>
      </c>
      <c r="M566" s="16">
        <v>1.6505520539951637</v>
      </c>
      <c r="N566" s="13">
        <v>2.1722940617365665</v>
      </c>
      <c r="O566" s="16">
        <v>4.3268428484558861</v>
      </c>
      <c r="P566" s="16">
        <v>3.5322405287125367</v>
      </c>
      <c r="Q566" s="16">
        <v>3.8386871683465724</v>
      </c>
      <c r="R566" s="16">
        <v>7.1030148852853303</v>
      </c>
      <c r="S566" s="16">
        <v>5.0594461144279084</v>
      </c>
      <c r="T566" s="16">
        <v>3.757508377298219</v>
      </c>
      <c r="U566" s="16">
        <v>7.9247942835718419</v>
      </c>
      <c r="V566" s="16">
        <v>3.9801116603084656</v>
      </c>
      <c r="W566" s="16">
        <v>4.4984263265831599</v>
      </c>
      <c r="X566" s="16">
        <v>1.6505520539951637</v>
      </c>
      <c r="Y566" s="13">
        <v>2.1722940617365665</v>
      </c>
    </row>
    <row r="567" spans="2:25" x14ac:dyDescent="0.25">
      <c r="B567" s="11">
        <v>564</v>
      </c>
      <c r="C567" s="13">
        <v>1654.6150697840421</v>
      </c>
      <c r="D567" s="16">
        <v>6.9045557817152545</v>
      </c>
      <c r="E567" s="16">
        <v>3.9779248537493306</v>
      </c>
      <c r="F567" s="16">
        <v>5.1842519239009324</v>
      </c>
      <c r="G567" s="16">
        <v>4.6710496423603098</v>
      </c>
      <c r="H567" s="16">
        <v>2.5862717517901253</v>
      </c>
      <c r="I567" s="16">
        <v>4.0689671756709691</v>
      </c>
      <c r="J567" s="16">
        <v>4.7936299600865215</v>
      </c>
      <c r="K567" s="16">
        <v>5.1328202506516512</v>
      </c>
      <c r="L567" s="16">
        <v>4.9649631862353782</v>
      </c>
      <c r="M567" s="16">
        <v>5.009135423596601</v>
      </c>
      <c r="N567" s="13">
        <v>4.0552791663152954</v>
      </c>
      <c r="O567" s="16">
        <v>6.9045557817152545</v>
      </c>
      <c r="P567" s="16">
        <v>3.9779248537493306</v>
      </c>
      <c r="Q567" s="16">
        <v>5.1842519239009324</v>
      </c>
      <c r="R567" s="16">
        <v>4.6710496423603098</v>
      </c>
      <c r="S567" s="16">
        <v>2.5862717517901253</v>
      </c>
      <c r="T567" s="16">
        <v>4.0689671756709691</v>
      </c>
      <c r="U567" s="16">
        <v>4.7936299600865215</v>
      </c>
      <c r="V567" s="16">
        <v>5.1328202506516512</v>
      </c>
      <c r="W567" s="16">
        <v>4.9649631862353782</v>
      </c>
      <c r="X567" s="16">
        <v>5.009135423596601</v>
      </c>
      <c r="Y567" s="13">
        <v>4.0552791663152954</v>
      </c>
    </row>
    <row r="568" spans="2:25" x14ac:dyDescent="0.25">
      <c r="B568" s="11">
        <v>565</v>
      </c>
      <c r="C568" s="13">
        <v>1715.2978175457652</v>
      </c>
      <c r="D568" s="16">
        <v>2.5906374845966536</v>
      </c>
      <c r="E568" s="16">
        <v>4.1891785641359931</v>
      </c>
      <c r="F568" s="16">
        <v>5.2879670787454733</v>
      </c>
      <c r="G568" s="16">
        <v>6.8157802551560458</v>
      </c>
      <c r="H568" s="16">
        <v>6.5073884835876221</v>
      </c>
      <c r="I568" s="16">
        <v>3.7519562495272258</v>
      </c>
      <c r="J568" s="16">
        <v>3.9548096153231374</v>
      </c>
      <c r="K568" s="16">
        <v>3.5225911341678033</v>
      </c>
      <c r="L568" s="16">
        <v>6.4829441843861213</v>
      </c>
      <c r="M568" s="16">
        <v>6.2958631991245149</v>
      </c>
      <c r="N568" s="13">
        <v>5.7742135378491461</v>
      </c>
      <c r="O568" s="16">
        <v>2.5906374845966536</v>
      </c>
      <c r="P568" s="16">
        <v>4.1891785641359931</v>
      </c>
      <c r="Q568" s="16">
        <v>5.2879670787454733</v>
      </c>
      <c r="R568" s="16">
        <v>6.8157802551560458</v>
      </c>
      <c r="S568" s="16">
        <v>6.5073884835876221</v>
      </c>
      <c r="T568" s="16">
        <v>3.7519562495272258</v>
      </c>
      <c r="U568" s="16">
        <v>3.9548096153231374</v>
      </c>
      <c r="V568" s="16">
        <v>3.5225911341678033</v>
      </c>
      <c r="W568" s="16">
        <v>6.4829441843861213</v>
      </c>
      <c r="X568" s="16">
        <v>6.2958631991245149</v>
      </c>
      <c r="Y568" s="13">
        <v>5.7742135378491461</v>
      </c>
    </row>
    <row r="569" spans="2:25" x14ac:dyDescent="0.25">
      <c r="B569" s="11">
        <v>566</v>
      </c>
      <c r="C569" s="13">
        <v>1695.6896862987151</v>
      </c>
      <c r="D569" s="16">
        <v>2.9129321434734385</v>
      </c>
      <c r="E569" s="16">
        <v>5.595200204060129</v>
      </c>
      <c r="F569" s="16">
        <v>4.3038194049276992</v>
      </c>
      <c r="G569" s="16">
        <v>6.263513269631221</v>
      </c>
      <c r="H569" s="16">
        <v>2.8880227971729506</v>
      </c>
      <c r="I569" s="16">
        <v>2.9335620616900919</v>
      </c>
      <c r="J569" s="16">
        <v>5.0721742900925593</v>
      </c>
      <c r="K569" s="16">
        <v>6.570336943052399</v>
      </c>
      <c r="L569" s="16">
        <v>8.7130658766182414</v>
      </c>
      <c r="M569" s="16">
        <v>5.2394507255728167</v>
      </c>
      <c r="N569" s="13">
        <v>3.532953484271486</v>
      </c>
      <c r="O569" s="16">
        <v>2.9129321434734385</v>
      </c>
      <c r="P569" s="16">
        <v>5.595200204060129</v>
      </c>
      <c r="Q569" s="16">
        <v>4.3038194049276992</v>
      </c>
      <c r="R569" s="16">
        <v>6.263513269631221</v>
      </c>
      <c r="S569" s="16">
        <v>2.8880227971729506</v>
      </c>
      <c r="T569" s="16">
        <v>2.9335620616900919</v>
      </c>
      <c r="U569" s="16">
        <v>5.0721742900925593</v>
      </c>
      <c r="V569" s="16">
        <v>6.570336943052399</v>
      </c>
      <c r="W569" s="16">
        <v>8.7130658766182414</v>
      </c>
      <c r="X569" s="16">
        <v>5.2394507255728167</v>
      </c>
      <c r="Y569" s="13">
        <v>3.532953484271486</v>
      </c>
    </row>
    <row r="570" spans="2:25" x14ac:dyDescent="0.25">
      <c r="B570" s="11">
        <v>567</v>
      </c>
      <c r="C570" s="13">
        <v>1630.6735063392257</v>
      </c>
      <c r="D570" s="16">
        <v>2.8844194996074166</v>
      </c>
      <c r="E570" s="16">
        <v>6.1273073961526263</v>
      </c>
      <c r="F570" s="16">
        <v>5.7815449756215598</v>
      </c>
      <c r="G570" s="16">
        <v>5.1188565329516997</v>
      </c>
      <c r="H570" s="16">
        <v>3.9079312463569651</v>
      </c>
      <c r="I570" s="16">
        <v>2.7001751389171993</v>
      </c>
      <c r="J570" s="16">
        <v>5.5061887229352751</v>
      </c>
      <c r="K570" s="16">
        <v>7.0267257500045108</v>
      </c>
      <c r="L570" s="16">
        <v>3.3101595254846798</v>
      </c>
      <c r="M570" s="16">
        <v>3.7465739407802037</v>
      </c>
      <c r="N570" s="13">
        <v>3.7599625463878041</v>
      </c>
      <c r="O570" s="16">
        <v>2.8844194996074166</v>
      </c>
      <c r="P570" s="16">
        <v>6.1273073961526263</v>
      </c>
      <c r="Q570" s="16">
        <v>5.7815449756215598</v>
      </c>
      <c r="R570" s="16">
        <v>5.1188565329516997</v>
      </c>
      <c r="S570" s="16">
        <v>3.9079312463569651</v>
      </c>
      <c r="T570" s="16">
        <v>2.7001751389171993</v>
      </c>
      <c r="U570" s="16">
        <v>5.5061887229352751</v>
      </c>
      <c r="V570" s="16">
        <v>7.0267257500045108</v>
      </c>
      <c r="W570" s="16">
        <v>3.3101595254846798</v>
      </c>
      <c r="X570" s="16">
        <v>3.7465739407802037</v>
      </c>
      <c r="Y570" s="13">
        <v>3.7599625463878041</v>
      </c>
    </row>
    <row r="571" spans="2:25" x14ac:dyDescent="0.25">
      <c r="B571" s="11">
        <v>568</v>
      </c>
      <c r="C571" s="13">
        <v>1629.2113473103655</v>
      </c>
      <c r="D571" s="16">
        <v>2.7043557539566869</v>
      </c>
      <c r="E571" s="16">
        <v>7.5768634694829808</v>
      </c>
      <c r="F571" s="16">
        <v>5.0459295091907501</v>
      </c>
      <c r="G571" s="16">
        <v>6.3369374492727824</v>
      </c>
      <c r="H571" s="16">
        <v>2.6862399903581684</v>
      </c>
      <c r="I571" s="16">
        <v>3.3098281431085175</v>
      </c>
      <c r="J571" s="16">
        <v>5.6226730028913661</v>
      </c>
      <c r="K571" s="16">
        <v>2.6897379353647946</v>
      </c>
      <c r="L571" s="16">
        <v>6.9062222607259489</v>
      </c>
      <c r="M571" s="16">
        <v>0.786600371341029</v>
      </c>
      <c r="N571" s="13">
        <v>6.2427672807087822</v>
      </c>
      <c r="O571" s="16">
        <v>2.7043557539566869</v>
      </c>
      <c r="P571" s="16">
        <v>7.5768634694829808</v>
      </c>
      <c r="Q571" s="16">
        <v>5.0459295091907501</v>
      </c>
      <c r="R571" s="16">
        <v>6.3369374492727824</v>
      </c>
      <c r="S571" s="16">
        <v>2.6862399903581684</v>
      </c>
      <c r="T571" s="16">
        <v>3.3098281431085175</v>
      </c>
      <c r="U571" s="16">
        <v>5.6226730028913661</v>
      </c>
      <c r="V571" s="16">
        <v>2.6897379353647946</v>
      </c>
      <c r="W571" s="16">
        <v>6.9062222607259489</v>
      </c>
      <c r="X571" s="16">
        <v>0.786600371341029</v>
      </c>
      <c r="Y571" s="13">
        <v>6.2427672807087822</v>
      </c>
    </row>
    <row r="572" spans="2:25" x14ac:dyDescent="0.25">
      <c r="B572" s="11">
        <v>569</v>
      </c>
      <c r="C572" s="13">
        <v>1713.6308200848289</v>
      </c>
      <c r="D572" s="16">
        <v>6.5140596219290225</v>
      </c>
      <c r="E572" s="16">
        <v>8.842168784871598</v>
      </c>
      <c r="F572" s="16">
        <v>5.6445452323656014</v>
      </c>
      <c r="G572" s="16">
        <v>3.3597866575710733</v>
      </c>
      <c r="H572" s="16">
        <v>8.6127654464696679</v>
      </c>
      <c r="I572" s="16">
        <v>1.3562461470006584</v>
      </c>
      <c r="J572" s="16">
        <v>5.6250079215087352</v>
      </c>
      <c r="K572" s="16">
        <v>5.2548588322394867</v>
      </c>
      <c r="L572" s="16">
        <v>1.8381107233120795</v>
      </c>
      <c r="M572" s="16">
        <v>4.3241352991596003</v>
      </c>
      <c r="N572" s="13">
        <v>3.8761795561827452</v>
      </c>
      <c r="O572" s="16">
        <v>6.5140596219290225</v>
      </c>
      <c r="P572" s="16">
        <v>8.842168784871598</v>
      </c>
      <c r="Q572" s="16">
        <v>5.6445452323656014</v>
      </c>
      <c r="R572" s="16">
        <v>3.3597866575710733</v>
      </c>
      <c r="S572" s="16">
        <v>8.6127654464696679</v>
      </c>
      <c r="T572" s="16">
        <v>1.3562461470006584</v>
      </c>
      <c r="U572" s="16">
        <v>5.6250079215087352</v>
      </c>
      <c r="V572" s="16">
        <v>5.2548588322394867</v>
      </c>
      <c r="W572" s="16">
        <v>1.8381107233120795</v>
      </c>
      <c r="X572" s="16">
        <v>4.3241352991596003</v>
      </c>
      <c r="Y572" s="13">
        <v>3.8761795561827452</v>
      </c>
    </row>
    <row r="573" spans="2:25" x14ac:dyDescent="0.25">
      <c r="B573" s="11">
        <v>570</v>
      </c>
      <c r="C573" s="13">
        <v>1796.240860245279</v>
      </c>
      <c r="D573" s="16">
        <v>3.7529057006164557</v>
      </c>
      <c r="E573" s="16">
        <v>7.2114360705277605</v>
      </c>
      <c r="F573" s="16">
        <v>6.93860843301551</v>
      </c>
      <c r="G573" s="16">
        <v>4.1911741772635258</v>
      </c>
      <c r="H573" s="16">
        <v>5.0038682712582681</v>
      </c>
      <c r="I573" s="16">
        <v>7.5655999484675913</v>
      </c>
      <c r="J573" s="16">
        <v>5.9498422827347452</v>
      </c>
      <c r="K573" s="16">
        <v>3.2622283325682089</v>
      </c>
      <c r="L573" s="16">
        <v>7.1450534347369583</v>
      </c>
      <c r="M573" s="16">
        <v>5.8379735543821862</v>
      </c>
      <c r="N573" s="13">
        <v>3.1954412855048524</v>
      </c>
      <c r="O573" s="16">
        <v>3.7529057006164557</v>
      </c>
      <c r="P573" s="16">
        <v>7.2114360705277605</v>
      </c>
      <c r="Q573" s="16">
        <v>6.93860843301551</v>
      </c>
      <c r="R573" s="16">
        <v>4.1911741772635258</v>
      </c>
      <c r="S573" s="16">
        <v>5.0038682712582681</v>
      </c>
      <c r="T573" s="16">
        <v>7.5655999484675913</v>
      </c>
      <c r="U573" s="16">
        <v>5.9498422827347452</v>
      </c>
      <c r="V573" s="16">
        <v>3.2622283325682089</v>
      </c>
      <c r="W573" s="16">
        <v>7.1450534347369583</v>
      </c>
      <c r="X573" s="16">
        <v>5.8379735543821862</v>
      </c>
      <c r="Y573" s="13">
        <v>3.1954412855048524</v>
      </c>
    </row>
    <row r="574" spans="2:25" x14ac:dyDescent="0.25">
      <c r="B574" s="11">
        <v>571</v>
      </c>
      <c r="C574" s="13">
        <v>1775.5200277653239</v>
      </c>
      <c r="D574" s="16">
        <v>2.9571016240719232</v>
      </c>
      <c r="E574" s="16">
        <v>1.3859457435775924</v>
      </c>
      <c r="F574" s="16">
        <v>8.2197877809668967</v>
      </c>
      <c r="G574" s="16">
        <v>5.4490236493640509</v>
      </c>
      <c r="H574" s="16">
        <v>10.016096391065805</v>
      </c>
      <c r="I574" s="16">
        <v>5.715855203107866</v>
      </c>
      <c r="J574" s="16">
        <v>3.069648175124029</v>
      </c>
      <c r="K574" s="16">
        <v>4.9094756579116563</v>
      </c>
      <c r="L574" s="16">
        <v>4.2505586519081691</v>
      </c>
      <c r="M574" s="16">
        <v>8.6941934718526035</v>
      </c>
      <c r="N574" s="13">
        <v>4.3644528841152672</v>
      </c>
      <c r="O574" s="16">
        <v>2.9571016240719232</v>
      </c>
      <c r="P574" s="16">
        <v>1.3859457435775924</v>
      </c>
      <c r="Q574" s="16">
        <v>8.2197877809668967</v>
      </c>
      <c r="R574" s="16">
        <v>5.4490236493640509</v>
      </c>
      <c r="S574" s="16">
        <v>10.016096391065805</v>
      </c>
      <c r="T574" s="16">
        <v>5.715855203107866</v>
      </c>
      <c r="U574" s="16">
        <v>3.069648175124029</v>
      </c>
      <c r="V574" s="16">
        <v>4.9094756579116563</v>
      </c>
      <c r="W574" s="16">
        <v>4.2505586519081691</v>
      </c>
      <c r="X574" s="16">
        <v>8.6941934718526035</v>
      </c>
      <c r="Y574" s="13">
        <v>4.3644528841152672</v>
      </c>
    </row>
    <row r="575" spans="2:25" x14ac:dyDescent="0.25">
      <c r="B575" s="11">
        <v>572</v>
      </c>
      <c r="C575" s="13">
        <v>1763.9931238901991</v>
      </c>
      <c r="D575" s="16">
        <v>5.7112733749855087</v>
      </c>
      <c r="E575" s="16">
        <v>3.3619778829443847</v>
      </c>
      <c r="F575" s="16">
        <v>4.6347496310061613</v>
      </c>
      <c r="G575" s="16">
        <v>3.4489007284985269</v>
      </c>
      <c r="H575" s="16">
        <v>4.8481173333943488</v>
      </c>
      <c r="I575" s="16">
        <v>4.8106635734227989</v>
      </c>
      <c r="J575" s="16">
        <v>6.7133195113860129</v>
      </c>
      <c r="K575" s="16">
        <v>7.3543540049210057</v>
      </c>
      <c r="L575" s="16">
        <v>1.6673787152583874</v>
      </c>
      <c r="M575" s="16">
        <v>4.830305894626699</v>
      </c>
      <c r="N575" s="13">
        <v>10.911609738863859</v>
      </c>
      <c r="O575" s="16">
        <v>5.7112733749855087</v>
      </c>
      <c r="P575" s="16">
        <v>3.3619778829443847</v>
      </c>
      <c r="Q575" s="16">
        <v>4.6347496310061613</v>
      </c>
      <c r="R575" s="16">
        <v>3.4489007284985269</v>
      </c>
      <c r="S575" s="16">
        <v>4.8481173333943488</v>
      </c>
      <c r="T575" s="16">
        <v>4.8106635734227989</v>
      </c>
      <c r="U575" s="16">
        <v>6.7133195113860129</v>
      </c>
      <c r="V575" s="16">
        <v>7.3543540049210057</v>
      </c>
      <c r="W575" s="16">
        <v>1.6673787152583874</v>
      </c>
      <c r="X575" s="16">
        <v>4.830305894626699</v>
      </c>
      <c r="Y575" s="13">
        <v>10.911609738863859</v>
      </c>
    </row>
    <row r="576" spans="2:25" x14ac:dyDescent="0.25">
      <c r="B576" s="11">
        <v>573</v>
      </c>
      <c r="C576" s="13">
        <v>1809.1553923513086</v>
      </c>
      <c r="D576" s="16">
        <v>7.1362313471523011</v>
      </c>
      <c r="E576" s="16">
        <v>5.4252600926081662</v>
      </c>
      <c r="F576" s="16">
        <v>4.7590568169626914</v>
      </c>
      <c r="G576" s="16">
        <v>5.6648051557172812</v>
      </c>
      <c r="H576" s="16">
        <v>6.6867126882096617</v>
      </c>
      <c r="I576" s="16">
        <v>1.4425791029481676</v>
      </c>
      <c r="J576" s="16">
        <v>3.5272695627585584</v>
      </c>
      <c r="K576" s="16">
        <v>5.5329014864343256</v>
      </c>
      <c r="L576" s="16">
        <v>6.9874015030449446</v>
      </c>
      <c r="M576" s="16">
        <v>5.2790114480748711</v>
      </c>
      <c r="N576" s="13">
        <v>8.4081992887816188</v>
      </c>
      <c r="O576" s="16">
        <v>7.1362313471523011</v>
      </c>
      <c r="P576" s="16">
        <v>5.4252600926081662</v>
      </c>
      <c r="Q576" s="16">
        <v>4.7590568169626914</v>
      </c>
      <c r="R576" s="16">
        <v>5.6648051557172812</v>
      </c>
      <c r="S576" s="16">
        <v>6.6867126882096617</v>
      </c>
      <c r="T576" s="16">
        <v>1.4425791029481676</v>
      </c>
      <c r="U576" s="16">
        <v>3.5272695627585584</v>
      </c>
      <c r="V576" s="16">
        <v>5.5329014864343256</v>
      </c>
      <c r="W576" s="16">
        <v>6.9874015030449446</v>
      </c>
      <c r="X576" s="16">
        <v>5.2790114480748711</v>
      </c>
      <c r="Y576" s="13">
        <v>8.4081992887816188</v>
      </c>
    </row>
    <row r="577" spans="2:25" x14ac:dyDescent="0.25">
      <c r="B577" s="11">
        <v>574</v>
      </c>
      <c r="C577" s="13">
        <v>1723.5486242711327</v>
      </c>
      <c r="D577" s="16">
        <v>6.9697945858298631</v>
      </c>
      <c r="E577" s="16">
        <v>4.435542029466836</v>
      </c>
      <c r="F577" s="16">
        <v>4.8406681790139139</v>
      </c>
      <c r="G577" s="16">
        <v>2.6587697818017113</v>
      </c>
      <c r="H577" s="16">
        <v>7.1344848117602968</v>
      </c>
      <c r="I577" s="16">
        <v>7.4327684457203151</v>
      </c>
      <c r="J577" s="16">
        <v>3.6733201037106422</v>
      </c>
      <c r="K577" s="16">
        <v>4.4564523843270356</v>
      </c>
      <c r="L577" s="16">
        <v>1.1806764730115811</v>
      </c>
      <c r="M577" s="16">
        <v>10.094335044073969</v>
      </c>
      <c r="N577" s="13">
        <v>3.0135299348298155</v>
      </c>
      <c r="O577" s="16">
        <v>6.9697945858298631</v>
      </c>
      <c r="P577" s="16">
        <v>4.435542029466836</v>
      </c>
      <c r="Q577" s="16">
        <v>4.8406681790139139</v>
      </c>
      <c r="R577" s="16">
        <v>2.6587697818017113</v>
      </c>
      <c r="S577" s="16">
        <v>7.1344848117602968</v>
      </c>
      <c r="T577" s="16">
        <v>7.4327684457203151</v>
      </c>
      <c r="U577" s="16">
        <v>3.6733201037106422</v>
      </c>
      <c r="V577" s="16">
        <v>4.4564523843270356</v>
      </c>
      <c r="W577" s="16">
        <v>1.1806764730115811</v>
      </c>
      <c r="X577" s="16">
        <v>10.094335044073969</v>
      </c>
      <c r="Y577" s="13">
        <v>3.0135299348298155</v>
      </c>
    </row>
    <row r="578" spans="2:25" x14ac:dyDescent="0.25">
      <c r="B578" s="11">
        <v>575</v>
      </c>
      <c r="C578" s="13">
        <v>1705.1414447938391</v>
      </c>
      <c r="D578" s="16">
        <v>4.2080871130206399</v>
      </c>
      <c r="E578" s="16">
        <v>3.9263936215059756</v>
      </c>
      <c r="F578" s="16">
        <v>8.3419707123123263</v>
      </c>
      <c r="G578" s="16">
        <v>7.0291353944184403</v>
      </c>
      <c r="H578" s="16">
        <v>4.857119115290887</v>
      </c>
      <c r="I578" s="16">
        <v>5.6552137829517068</v>
      </c>
      <c r="J578" s="16">
        <v>1.8365420922756592</v>
      </c>
      <c r="K578" s="16">
        <v>6.0401207230490748</v>
      </c>
      <c r="L578" s="16">
        <v>3.5788563478423021</v>
      </c>
      <c r="M578" s="16">
        <v>4.8393112103234062</v>
      </c>
      <c r="N578" s="13">
        <v>4.2829560509880089</v>
      </c>
      <c r="O578" s="16">
        <v>4.2080871130206399</v>
      </c>
      <c r="P578" s="16">
        <v>3.9263936215059756</v>
      </c>
      <c r="Q578" s="16">
        <v>8.3419707123123263</v>
      </c>
      <c r="R578" s="16">
        <v>7.0291353944184403</v>
      </c>
      <c r="S578" s="16">
        <v>4.857119115290887</v>
      </c>
      <c r="T578" s="16">
        <v>5.6552137829517068</v>
      </c>
      <c r="U578" s="16">
        <v>1.8365420922756592</v>
      </c>
      <c r="V578" s="16">
        <v>6.0401207230490748</v>
      </c>
      <c r="W578" s="16">
        <v>3.5788563478423021</v>
      </c>
      <c r="X578" s="16">
        <v>4.8393112103234062</v>
      </c>
      <c r="Y578" s="13">
        <v>4.2829560509880089</v>
      </c>
    </row>
    <row r="579" spans="2:25" x14ac:dyDescent="0.25">
      <c r="B579" s="11">
        <v>576</v>
      </c>
      <c r="C579" s="13">
        <v>1753.6449039449965</v>
      </c>
      <c r="D579" s="16">
        <v>6.8477809551334765</v>
      </c>
      <c r="E579" s="16">
        <v>3.1088872720136749</v>
      </c>
      <c r="F579" s="16">
        <v>2.9417711905424819</v>
      </c>
      <c r="G579" s="16">
        <v>5.9881130129890501</v>
      </c>
      <c r="H579" s="16">
        <v>4.9387983050432469</v>
      </c>
      <c r="I579" s="16">
        <v>6.2012166519312135</v>
      </c>
      <c r="J579" s="16">
        <v>4.5741456417705537</v>
      </c>
      <c r="K579" s="16">
        <v>4.2567065817818843</v>
      </c>
      <c r="L579" s="16">
        <v>7.5768077480775133</v>
      </c>
      <c r="M579" s="16">
        <v>4.7622200580980039</v>
      </c>
      <c r="N579" s="13">
        <v>6.3043257609437742</v>
      </c>
      <c r="O579" s="16">
        <v>6.8477809551334765</v>
      </c>
      <c r="P579" s="16">
        <v>3.1088872720136749</v>
      </c>
      <c r="Q579" s="16">
        <v>2.9417711905424819</v>
      </c>
      <c r="R579" s="16">
        <v>5.9881130129890501</v>
      </c>
      <c r="S579" s="16">
        <v>4.9387983050432469</v>
      </c>
      <c r="T579" s="16">
        <v>6.2012166519312135</v>
      </c>
      <c r="U579" s="16">
        <v>4.5741456417705537</v>
      </c>
      <c r="V579" s="16">
        <v>4.2567065817818843</v>
      </c>
      <c r="W579" s="16">
        <v>7.5768077480775133</v>
      </c>
      <c r="X579" s="16">
        <v>4.7622200580980039</v>
      </c>
      <c r="Y579" s="13">
        <v>6.3043257609437742</v>
      </c>
    </row>
    <row r="580" spans="2:25" x14ac:dyDescent="0.25">
      <c r="B580" s="11">
        <v>577</v>
      </c>
      <c r="C580" s="13">
        <v>1681.682265287774</v>
      </c>
      <c r="D580" s="16">
        <v>6.7525245890441372</v>
      </c>
      <c r="E580" s="16">
        <v>4.8076773509130248</v>
      </c>
      <c r="F580" s="16">
        <v>5.3169057692912185</v>
      </c>
      <c r="G580" s="16">
        <v>5.484129873885121</v>
      </c>
      <c r="H580" s="16">
        <v>-0.22393424351419178</v>
      </c>
      <c r="I580" s="16">
        <v>4.8212471768821006</v>
      </c>
      <c r="J580" s="16">
        <v>4.1656946634404006</v>
      </c>
      <c r="K580" s="16">
        <v>5.5038362279053397</v>
      </c>
      <c r="L580" s="16">
        <v>5.4368270654911139</v>
      </c>
      <c r="M580" s="16">
        <v>9.5943526564542161</v>
      </c>
      <c r="N580" s="13">
        <v>1.6424780220524373</v>
      </c>
      <c r="O580" s="16">
        <v>6.7525245890441372</v>
      </c>
      <c r="P580" s="16">
        <v>4.8076773509130248</v>
      </c>
      <c r="Q580" s="16">
        <v>5.3169057692912185</v>
      </c>
      <c r="R580" s="16">
        <v>5.484129873885121</v>
      </c>
      <c r="S580" s="16">
        <v>-0.22393424351419178</v>
      </c>
      <c r="T580" s="16">
        <v>4.8212471768821006</v>
      </c>
      <c r="U580" s="16">
        <v>4.1656946634404006</v>
      </c>
      <c r="V580" s="16">
        <v>5.5038362279053397</v>
      </c>
      <c r="W580" s="16">
        <v>5.4368270654911139</v>
      </c>
      <c r="X580" s="16">
        <v>9.5943526564542161</v>
      </c>
      <c r="Y580" s="13">
        <v>1.6424780220524373</v>
      </c>
    </row>
    <row r="581" spans="2:25" x14ac:dyDescent="0.25">
      <c r="B581" s="11">
        <v>578</v>
      </c>
      <c r="C581" s="13">
        <v>1767.2038668641137</v>
      </c>
      <c r="D581" s="16">
        <v>4.2340183339505382</v>
      </c>
      <c r="E581" s="16">
        <v>3.5864740066877125</v>
      </c>
      <c r="F581" s="16">
        <v>2.9008128852020461</v>
      </c>
      <c r="G581" s="16">
        <v>3.5343161303862489</v>
      </c>
      <c r="H581" s="16">
        <v>4.794242856503014</v>
      </c>
      <c r="I581" s="16">
        <v>5.8264935568674838</v>
      </c>
      <c r="J581" s="16">
        <v>8.146952746773799</v>
      </c>
      <c r="K581" s="16">
        <v>6.9626659983946206</v>
      </c>
      <c r="L581" s="16">
        <v>2.7356311316627511</v>
      </c>
      <c r="M581" s="16">
        <v>9.733220481152383</v>
      </c>
      <c r="N581" s="13">
        <v>5.9913386653308276</v>
      </c>
      <c r="O581" s="16">
        <v>4.2340183339505382</v>
      </c>
      <c r="P581" s="16">
        <v>3.5864740066877125</v>
      </c>
      <c r="Q581" s="16">
        <v>2.9008128852020461</v>
      </c>
      <c r="R581" s="16">
        <v>3.5343161303862489</v>
      </c>
      <c r="S581" s="16">
        <v>4.794242856503014</v>
      </c>
      <c r="T581" s="16">
        <v>5.8264935568674838</v>
      </c>
      <c r="U581" s="16">
        <v>8.146952746773799</v>
      </c>
      <c r="V581" s="16">
        <v>6.9626659983946206</v>
      </c>
      <c r="W581" s="16">
        <v>2.7356311316627511</v>
      </c>
      <c r="X581" s="16">
        <v>9.733220481152383</v>
      </c>
      <c r="Y581" s="13">
        <v>5.9913386653308276</v>
      </c>
    </row>
    <row r="582" spans="2:25" x14ac:dyDescent="0.25">
      <c r="B582" s="11">
        <v>579</v>
      </c>
      <c r="C582" s="13">
        <v>1889.9972080622447</v>
      </c>
      <c r="D582" s="16">
        <v>5.944467489070588</v>
      </c>
      <c r="E582" s="16">
        <v>6.8435961889334376</v>
      </c>
      <c r="F582" s="16">
        <v>10.625442557233496</v>
      </c>
      <c r="G582" s="16">
        <v>7.5395304703588479</v>
      </c>
      <c r="H582" s="16">
        <v>0.39240379655343105</v>
      </c>
      <c r="I582" s="16">
        <v>5.4277356399005328</v>
      </c>
      <c r="J582" s="16">
        <v>4.5353345198059882</v>
      </c>
      <c r="K582" s="16">
        <v>4.0325686678719155</v>
      </c>
      <c r="L582" s="16">
        <v>4.0418129654852981</v>
      </c>
      <c r="M582" s="16">
        <v>6.9863271921557049</v>
      </c>
      <c r="N582" s="13">
        <v>9.3009165270087806</v>
      </c>
      <c r="O582" s="16">
        <v>5.944467489070588</v>
      </c>
      <c r="P582" s="16">
        <v>6.8435961889334376</v>
      </c>
      <c r="Q582" s="16">
        <v>10.625442557233496</v>
      </c>
      <c r="R582" s="16">
        <v>7.5395304703588479</v>
      </c>
      <c r="S582" s="16">
        <v>0.39240379655343105</v>
      </c>
      <c r="T582" s="16">
        <v>5.4277356399005328</v>
      </c>
      <c r="U582" s="16">
        <v>4.5353345198059882</v>
      </c>
      <c r="V582" s="16">
        <v>4.0325686678719155</v>
      </c>
      <c r="W582" s="16">
        <v>4.0418129654852981</v>
      </c>
      <c r="X582" s="16">
        <v>6.9863271921557049</v>
      </c>
      <c r="Y582" s="13">
        <v>9.3009165270087806</v>
      </c>
    </row>
    <row r="583" spans="2:25" x14ac:dyDescent="0.25">
      <c r="B583" s="11">
        <v>580</v>
      </c>
      <c r="C583" s="13">
        <v>1881.3833039959297</v>
      </c>
      <c r="D583" s="16">
        <v>4.7909211343741935</v>
      </c>
      <c r="E583" s="16">
        <v>5.4018202575525418</v>
      </c>
      <c r="F583" s="16">
        <v>8.2520987929749836</v>
      </c>
      <c r="G583" s="16">
        <v>6.8034236245195601</v>
      </c>
      <c r="H583" s="16">
        <v>2.3992770642323475</v>
      </c>
      <c r="I583" s="16">
        <v>6.1325950337307251</v>
      </c>
      <c r="J583" s="16">
        <v>6.0619827007526998</v>
      </c>
      <c r="K583" s="16">
        <v>6.6623736730763996</v>
      </c>
      <c r="L583" s="16">
        <v>2.8033165459318345</v>
      </c>
      <c r="M583" s="16">
        <v>6.8969109892619818</v>
      </c>
      <c r="N583" s="13">
        <v>8.8007805707531883</v>
      </c>
      <c r="O583" s="16">
        <v>4.7909211343741935</v>
      </c>
      <c r="P583" s="16">
        <v>5.4018202575525418</v>
      </c>
      <c r="Q583" s="16">
        <v>8.2520987929749836</v>
      </c>
      <c r="R583" s="16">
        <v>6.8034236245195601</v>
      </c>
      <c r="S583" s="16">
        <v>2.3992770642323475</v>
      </c>
      <c r="T583" s="16">
        <v>6.1325950337307251</v>
      </c>
      <c r="U583" s="16">
        <v>6.0619827007526998</v>
      </c>
      <c r="V583" s="16">
        <v>6.6623736730763996</v>
      </c>
      <c r="W583" s="16">
        <v>2.8033165459318345</v>
      </c>
      <c r="X583" s="16">
        <v>6.8969109892619818</v>
      </c>
      <c r="Y583" s="13">
        <v>8.8007805707531883</v>
      </c>
    </row>
    <row r="584" spans="2:25" x14ac:dyDescent="0.25">
      <c r="B584" s="11">
        <v>581</v>
      </c>
      <c r="C584" s="13">
        <v>1705.3643220562753</v>
      </c>
      <c r="D584" s="16">
        <v>3.8866101408217784</v>
      </c>
      <c r="E584" s="16">
        <v>4.7485754537671392</v>
      </c>
      <c r="F584" s="16">
        <v>3.5006958589620685</v>
      </c>
      <c r="G584" s="16">
        <v>5.798666506062867</v>
      </c>
      <c r="H584" s="16">
        <v>9.963513800736381</v>
      </c>
      <c r="I584" s="16">
        <v>2.0695735222560017</v>
      </c>
      <c r="J584" s="16">
        <v>5.4591454757036493</v>
      </c>
      <c r="K584" s="16">
        <v>7.1059926268614859</v>
      </c>
      <c r="L584" s="16">
        <v>3.9230928856735994</v>
      </c>
      <c r="M584" s="16">
        <v>3.0416973763145769</v>
      </c>
      <c r="N584" s="13">
        <v>5.1852754122832572</v>
      </c>
      <c r="O584" s="16">
        <v>3.8866101408217784</v>
      </c>
      <c r="P584" s="16">
        <v>4.7485754537671392</v>
      </c>
      <c r="Q584" s="16">
        <v>3.5006958589620685</v>
      </c>
      <c r="R584" s="16">
        <v>5.798666506062867</v>
      </c>
      <c r="S584" s="16">
        <v>9.963513800736381</v>
      </c>
      <c r="T584" s="16">
        <v>2.0695735222560017</v>
      </c>
      <c r="U584" s="16">
        <v>5.4591454757036493</v>
      </c>
      <c r="V584" s="16">
        <v>7.1059926268614859</v>
      </c>
      <c r="W584" s="16">
        <v>3.9230928856735994</v>
      </c>
      <c r="X584" s="16">
        <v>3.0416973763145769</v>
      </c>
      <c r="Y584" s="13">
        <v>5.1852754122832572</v>
      </c>
    </row>
    <row r="585" spans="2:25" x14ac:dyDescent="0.25">
      <c r="B585" s="11">
        <v>582</v>
      </c>
      <c r="C585" s="13">
        <v>1661.0692277546889</v>
      </c>
      <c r="D585" s="16">
        <v>2.6881756880033758</v>
      </c>
      <c r="E585" s="16">
        <v>5.1776261115196238</v>
      </c>
      <c r="F585" s="16">
        <v>3.2073337353741929</v>
      </c>
      <c r="G585" s="16">
        <v>6.611833543917454</v>
      </c>
      <c r="H585" s="16">
        <v>5.6621455494203863</v>
      </c>
      <c r="I585" s="16">
        <v>4.4220567528659105</v>
      </c>
      <c r="J585" s="16">
        <v>5.9202011788549926</v>
      </c>
      <c r="K585" s="16">
        <v>7.8595057999800559</v>
      </c>
      <c r="L585" s="16">
        <v>4.1241371496237429</v>
      </c>
      <c r="M585" s="16">
        <v>4.3171501295412193</v>
      </c>
      <c r="N585" s="13">
        <v>1.8612198677540546</v>
      </c>
      <c r="O585" s="16">
        <v>2.6881756880033758</v>
      </c>
      <c r="P585" s="16">
        <v>5.1776261115196238</v>
      </c>
      <c r="Q585" s="16">
        <v>3.2073337353741929</v>
      </c>
      <c r="R585" s="16">
        <v>6.611833543917454</v>
      </c>
      <c r="S585" s="16">
        <v>5.6621455494203863</v>
      </c>
      <c r="T585" s="16">
        <v>4.4220567528659105</v>
      </c>
      <c r="U585" s="16">
        <v>5.9202011788549926</v>
      </c>
      <c r="V585" s="16">
        <v>7.8595057999800559</v>
      </c>
      <c r="W585" s="16">
        <v>4.1241371496237429</v>
      </c>
      <c r="X585" s="16">
        <v>4.3171501295412193</v>
      </c>
      <c r="Y585" s="13">
        <v>1.8612198677540546</v>
      </c>
    </row>
    <row r="586" spans="2:25" x14ac:dyDescent="0.25">
      <c r="B586" s="11">
        <v>583</v>
      </c>
      <c r="C586" s="13">
        <v>1737.2493867514333</v>
      </c>
      <c r="D586" s="16">
        <v>5.5968730307849555</v>
      </c>
      <c r="E586" s="16">
        <v>2.335432238233718</v>
      </c>
      <c r="F586" s="16">
        <v>4.4438327463339817</v>
      </c>
      <c r="G586" s="16">
        <v>8.1304618938580013</v>
      </c>
      <c r="H586" s="16">
        <v>4.2381232022448581</v>
      </c>
      <c r="I586" s="16">
        <v>7.9026817456562046</v>
      </c>
      <c r="J586" s="16">
        <v>4.713030585085316</v>
      </c>
      <c r="K586" s="16">
        <v>5.3964220274777812</v>
      </c>
      <c r="L586" s="16">
        <v>4.3961161410955496</v>
      </c>
      <c r="M586" s="16">
        <v>5.5745929327686099</v>
      </c>
      <c r="N586" s="13">
        <v>3.8154476175469378</v>
      </c>
      <c r="O586" s="16">
        <v>5.5968730307849555</v>
      </c>
      <c r="P586" s="16">
        <v>2.335432238233718</v>
      </c>
      <c r="Q586" s="16">
        <v>4.4438327463339817</v>
      </c>
      <c r="R586" s="16">
        <v>8.1304618938580013</v>
      </c>
      <c r="S586" s="16">
        <v>4.2381232022448581</v>
      </c>
      <c r="T586" s="16">
        <v>7.9026817456562046</v>
      </c>
      <c r="U586" s="16">
        <v>4.713030585085316</v>
      </c>
      <c r="V586" s="16">
        <v>5.3964220274777812</v>
      </c>
      <c r="W586" s="16">
        <v>4.3961161410955496</v>
      </c>
      <c r="X586" s="16">
        <v>5.5745929327686099</v>
      </c>
      <c r="Y586" s="13">
        <v>3.8154476175469378</v>
      </c>
    </row>
    <row r="587" spans="2:25" x14ac:dyDescent="0.25">
      <c r="B587" s="11">
        <v>584</v>
      </c>
      <c r="C587" s="13">
        <v>1693.75654417906</v>
      </c>
      <c r="D587" s="16">
        <v>2.6303195629254335</v>
      </c>
      <c r="E587" s="16">
        <v>8.675917614839717</v>
      </c>
      <c r="F587" s="16">
        <v>3.8874316645439144</v>
      </c>
      <c r="G587" s="16">
        <v>8.8220234209061488</v>
      </c>
      <c r="H587" s="16">
        <v>7.0095718912845175</v>
      </c>
      <c r="I587" s="16">
        <v>1.9023134986109635</v>
      </c>
      <c r="J587" s="16">
        <v>1.0302178518953791</v>
      </c>
      <c r="K587" s="16">
        <v>5.2819818706318289</v>
      </c>
      <c r="L587" s="16">
        <v>4.2288815593139404</v>
      </c>
      <c r="M587" s="16">
        <v>4.2753931117493087</v>
      </c>
      <c r="N587" s="13">
        <v>6.3205445951960133</v>
      </c>
      <c r="O587" s="16">
        <v>2.6303195629254335</v>
      </c>
      <c r="P587" s="16">
        <v>8.675917614839717</v>
      </c>
      <c r="Q587" s="16">
        <v>3.8874316645439144</v>
      </c>
      <c r="R587" s="16">
        <v>8.8220234209061488</v>
      </c>
      <c r="S587" s="16">
        <v>7.0095718912845175</v>
      </c>
      <c r="T587" s="16">
        <v>1.9023134986109635</v>
      </c>
      <c r="U587" s="16">
        <v>1.0302178518953791</v>
      </c>
      <c r="V587" s="16">
        <v>5.2819818706318289</v>
      </c>
      <c r="W587" s="16">
        <v>4.2288815593139404</v>
      </c>
      <c r="X587" s="16">
        <v>4.2753931117493087</v>
      </c>
      <c r="Y587" s="13">
        <v>6.3205445951960133</v>
      </c>
    </row>
    <row r="588" spans="2:25" x14ac:dyDescent="0.25">
      <c r="B588" s="11">
        <v>585</v>
      </c>
      <c r="C588" s="13">
        <v>1672.1202247595706</v>
      </c>
      <c r="D588" s="16">
        <v>3.1157376828201064</v>
      </c>
      <c r="E588" s="16">
        <v>3.2911063945009387</v>
      </c>
      <c r="F588" s="16">
        <v>4.4910035458283613</v>
      </c>
      <c r="G588" s="16">
        <v>6.8672052293404082</v>
      </c>
      <c r="H588" s="16">
        <v>5.399848419637447</v>
      </c>
      <c r="I588" s="16">
        <v>1.8826658435619468</v>
      </c>
      <c r="J588" s="16">
        <v>6.1143470479774606</v>
      </c>
      <c r="K588" s="16">
        <v>4.5513387917658639</v>
      </c>
      <c r="L588" s="16">
        <v>7.1204758322427111</v>
      </c>
      <c r="M588" s="16">
        <v>4.1559388263624673</v>
      </c>
      <c r="N588" s="13">
        <v>5.5340677839079646</v>
      </c>
      <c r="O588" s="16">
        <v>3.1157376828201064</v>
      </c>
      <c r="P588" s="16">
        <v>3.2911063945009387</v>
      </c>
      <c r="Q588" s="16">
        <v>4.4910035458283613</v>
      </c>
      <c r="R588" s="16">
        <v>6.8672052293404082</v>
      </c>
      <c r="S588" s="16">
        <v>5.399848419637447</v>
      </c>
      <c r="T588" s="16">
        <v>1.8826658435619468</v>
      </c>
      <c r="U588" s="16">
        <v>6.1143470479774606</v>
      </c>
      <c r="V588" s="16">
        <v>4.5513387917658639</v>
      </c>
      <c r="W588" s="16">
        <v>7.1204758322427111</v>
      </c>
      <c r="X588" s="16">
        <v>4.1559388263624673</v>
      </c>
      <c r="Y588" s="13">
        <v>5.5340677839079646</v>
      </c>
    </row>
    <row r="589" spans="2:25" x14ac:dyDescent="0.25">
      <c r="B589" s="11">
        <v>586</v>
      </c>
      <c r="C589" s="13">
        <v>1508.3484805068588</v>
      </c>
      <c r="D589" s="16">
        <v>3.5050509868533104</v>
      </c>
      <c r="E589" s="16">
        <v>2.5667884962288046</v>
      </c>
      <c r="F589" s="16">
        <v>1.6022185522259513</v>
      </c>
      <c r="G589" s="16">
        <v>5.1411086358851721</v>
      </c>
      <c r="H589" s="16">
        <v>4.1149998705508875</v>
      </c>
      <c r="I589" s="16">
        <v>2.678343859018248</v>
      </c>
      <c r="J589" s="16">
        <v>3.9937368552637085</v>
      </c>
      <c r="K589" s="16">
        <v>6.6904450997962126</v>
      </c>
      <c r="L589" s="16">
        <v>3.5373298156526172</v>
      </c>
      <c r="M589" s="16">
        <v>1.5071456735483397</v>
      </c>
      <c r="N589" s="13">
        <v>6.4574686371177394</v>
      </c>
      <c r="O589" s="16">
        <v>3.5050509868533104</v>
      </c>
      <c r="P589" s="16">
        <v>2.5667884962288046</v>
      </c>
      <c r="Q589" s="16">
        <v>1.6022185522259513</v>
      </c>
      <c r="R589" s="16">
        <v>5.1411086358851721</v>
      </c>
      <c r="S589" s="16">
        <v>4.1149998705508875</v>
      </c>
      <c r="T589" s="16">
        <v>2.678343859018248</v>
      </c>
      <c r="U589" s="16">
        <v>3.9937368552637085</v>
      </c>
      <c r="V589" s="16">
        <v>6.6904450997962126</v>
      </c>
      <c r="W589" s="16">
        <v>3.5373298156526172</v>
      </c>
      <c r="X589" s="16">
        <v>1.5071456735483397</v>
      </c>
      <c r="Y589" s="13">
        <v>6.4574686371177394</v>
      </c>
    </row>
    <row r="590" spans="2:25" x14ac:dyDescent="0.25">
      <c r="B590" s="11">
        <v>587</v>
      </c>
      <c r="C590" s="13">
        <v>1672.7503231047428</v>
      </c>
      <c r="D590" s="16">
        <v>3.775165218634537</v>
      </c>
      <c r="E590" s="16">
        <v>4.8023926198863576</v>
      </c>
      <c r="F590" s="16">
        <v>5.2653155447026059</v>
      </c>
      <c r="G590" s="16">
        <v>6.9291424968692743</v>
      </c>
      <c r="H590" s="16">
        <v>2.4583828873660738</v>
      </c>
      <c r="I590" s="16">
        <v>2.826912806328314</v>
      </c>
      <c r="J590" s="16">
        <v>5.5044991557749796</v>
      </c>
      <c r="K590" s="16">
        <v>8.3494600389832048</v>
      </c>
      <c r="L590" s="16">
        <v>4.0825513334658652</v>
      </c>
      <c r="M590" s="16">
        <v>4.7022734015899896</v>
      </c>
      <c r="N590" s="13">
        <v>3.8809658243239316</v>
      </c>
      <c r="O590" s="16">
        <v>3.775165218634537</v>
      </c>
      <c r="P590" s="16">
        <v>4.8023926198863576</v>
      </c>
      <c r="Q590" s="16">
        <v>5.2653155447026059</v>
      </c>
      <c r="R590" s="16">
        <v>6.9291424968692743</v>
      </c>
      <c r="S590" s="16">
        <v>2.4583828873660738</v>
      </c>
      <c r="T590" s="16">
        <v>2.826912806328314</v>
      </c>
      <c r="U590" s="16">
        <v>5.5044991557749796</v>
      </c>
      <c r="V590" s="16">
        <v>8.3494600389832048</v>
      </c>
      <c r="W590" s="16">
        <v>4.0825513334658652</v>
      </c>
      <c r="X590" s="16">
        <v>4.7022734015899896</v>
      </c>
      <c r="Y590" s="13">
        <v>3.8809658243239316</v>
      </c>
    </row>
    <row r="591" spans="2:25" x14ac:dyDescent="0.25">
      <c r="B591" s="11">
        <v>588</v>
      </c>
      <c r="C591" s="13">
        <v>1775.8001427783581</v>
      </c>
      <c r="D591" s="16">
        <v>6.0042950157198005</v>
      </c>
      <c r="E591" s="16">
        <v>1.6630382117038538</v>
      </c>
      <c r="F591" s="16">
        <v>5.9206203151813774</v>
      </c>
      <c r="G591" s="16">
        <v>4.5230422783668214</v>
      </c>
      <c r="H591" s="16">
        <v>7.026650010485735</v>
      </c>
      <c r="I591" s="16">
        <v>3.209642135757143</v>
      </c>
      <c r="J591" s="16">
        <v>9.0442950119019017</v>
      </c>
      <c r="K591" s="16">
        <v>4.5308657248473345</v>
      </c>
      <c r="L591" s="16">
        <v>4.6058970625459654</v>
      </c>
      <c r="M591" s="16">
        <v>6.5988497438282749</v>
      </c>
      <c r="N591" s="13">
        <v>5.7751208640930116</v>
      </c>
      <c r="O591" s="16">
        <v>6.0042950157198005</v>
      </c>
      <c r="P591" s="16">
        <v>1.6630382117038538</v>
      </c>
      <c r="Q591" s="16">
        <v>5.9206203151813774</v>
      </c>
      <c r="R591" s="16">
        <v>4.5230422783668214</v>
      </c>
      <c r="S591" s="16">
        <v>7.026650010485735</v>
      </c>
      <c r="T591" s="16">
        <v>3.209642135757143</v>
      </c>
      <c r="U591" s="16">
        <v>9.0442950119019017</v>
      </c>
      <c r="V591" s="16">
        <v>4.5308657248473345</v>
      </c>
      <c r="W591" s="16">
        <v>4.6058970625459654</v>
      </c>
      <c r="X591" s="16">
        <v>6.5988497438282749</v>
      </c>
      <c r="Y591" s="13">
        <v>5.7751208640930116</v>
      </c>
    </row>
    <row r="592" spans="2:25" x14ac:dyDescent="0.25">
      <c r="B592" s="11">
        <v>589</v>
      </c>
      <c r="C592" s="13">
        <v>1721.2513837178847</v>
      </c>
      <c r="D592" s="16">
        <v>6.793565291130804</v>
      </c>
      <c r="E592" s="16">
        <v>4.9452510680819266</v>
      </c>
      <c r="F592" s="16">
        <v>6.6872326331718561</v>
      </c>
      <c r="G592" s="16">
        <v>9.7179362088996672</v>
      </c>
      <c r="H592" s="16">
        <v>5.2274146730978366</v>
      </c>
      <c r="I592" s="16">
        <v>3.8557140658665716</v>
      </c>
      <c r="J592" s="16">
        <v>5.1525240919495792</v>
      </c>
      <c r="K592" s="16">
        <v>2.1713184309946114</v>
      </c>
      <c r="L592" s="16">
        <v>6.2812228027187604</v>
      </c>
      <c r="M592" s="16">
        <v>1.6235660702635055</v>
      </c>
      <c r="N592" s="13">
        <v>3.2343699352752697</v>
      </c>
      <c r="O592" s="16">
        <v>6.793565291130804</v>
      </c>
      <c r="P592" s="16">
        <v>4.9452510680819266</v>
      </c>
      <c r="Q592" s="16">
        <v>6.6872326331718561</v>
      </c>
      <c r="R592" s="16">
        <v>9.7179362088996672</v>
      </c>
      <c r="S592" s="16">
        <v>5.2274146730978366</v>
      </c>
      <c r="T592" s="16">
        <v>3.8557140658665716</v>
      </c>
      <c r="U592" s="16">
        <v>5.1525240919495792</v>
      </c>
      <c r="V592" s="16">
        <v>2.1713184309946114</v>
      </c>
      <c r="W592" s="16">
        <v>6.2812228027187604</v>
      </c>
      <c r="X592" s="16">
        <v>1.6235660702635055</v>
      </c>
      <c r="Y592" s="13">
        <v>3.2343699352752697</v>
      </c>
    </row>
    <row r="593" spans="2:25" x14ac:dyDescent="0.25">
      <c r="B593" s="11">
        <v>590</v>
      </c>
      <c r="C593" s="13">
        <v>1741.0852895611238</v>
      </c>
      <c r="D593" s="16">
        <v>4.497754046302183</v>
      </c>
      <c r="E593" s="16">
        <v>5.9421338096517946</v>
      </c>
      <c r="F593" s="16">
        <v>3.8943728820752597</v>
      </c>
      <c r="G593" s="16">
        <v>4.9906790419550786</v>
      </c>
      <c r="H593" s="16">
        <v>3.65238068099959</v>
      </c>
      <c r="I593" s="16">
        <v>4.4985950950665767</v>
      </c>
      <c r="J593" s="16">
        <v>7.6202067787132304</v>
      </c>
      <c r="K593" s="16">
        <v>5.8042249275739017</v>
      </c>
      <c r="L593" s="16">
        <v>3.3042772189241223</v>
      </c>
      <c r="M593" s="16">
        <v>4.8333584360986404</v>
      </c>
      <c r="N593" s="13">
        <v>7.7045797074306375</v>
      </c>
      <c r="O593" s="16">
        <v>4.497754046302183</v>
      </c>
      <c r="P593" s="16">
        <v>5.9421338096517946</v>
      </c>
      <c r="Q593" s="16">
        <v>3.8943728820752597</v>
      </c>
      <c r="R593" s="16">
        <v>4.9906790419550786</v>
      </c>
      <c r="S593" s="16">
        <v>3.65238068099959</v>
      </c>
      <c r="T593" s="16">
        <v>4.4985950950665767</v>
      </c>
      <c r="U593" s="16">
        <v>7.6202067787132304</v>
      </c>
      <c r="V593" s="16">
        <v>5.8042249275739017</v>
      </c>
      <c r="W593" s="16">
        <v>3.3042772189241223</v>
      </c>
      <c r="X593" s="16">
        <v>4.8333584360986404</v>
      </c>
      <c r="Y593" s="13">
        <v>7.7045797074306375</v>
      </c>
    </row>
    <row r="594" spans="2:25" x14ac:dyDescent="0.25">
      <c r="B594" s="11">
        <v>591</v>
      </c>
      <c r="C594" s="13">
        <v>1709.5036782027969</v>
      </c>
      <c r="D594" s="16">
        <v>5.4795226460254991</v>
      </c>
      <c r="E594" s="16">
        <v>7.3011089436220828</v>
      </c>
      <c r="F594" s="16">
        <v>2.8530046389328514</v>
      </c>
      <c r="G594" s="16">
        <v>3.5642735367064891</v>
      </c>
      <c r="H594" s="16">
        <v>1.1853560827151912</v>
      </c>
      <c r="I594" s="16">
        <v>3.2759831701847908</v>
      </c>
      <c r="J594" s="16">
        <v>9.9789114445687268</v>
      </c>
      <c r="K594" s="16">
        <v>4.9192552428587835</v>
      </c>
      <c r="L594" s="16">
        <v>8.8685381573382003</v>
      </c>
      <c r="M594" s="16">
        <v>4.1923051653759007</v>
      </c>
      <c r="N594" s="13">
        <v>3.4398794386547444</v>
      </c>
      <c r="O594" s="16">
        <v>5.4795226460254991</v>
      </c>
      <c r="P594" s="16">
        <v>7.3011089436220828</v>
      </c>
      <c r="Q594" s="16">
        <v>2.8530046389328514</v>
      </c>
      <c r="R594" s="16">
        <v>3.5642735367064891</v>
      </c>
      <c r="S594" s="16">
        <v>1.1853560827151912</v>
      </c>
      <c r="T594" s="16">
        <v>3.2759831701847908</v>
      </c>
      <c r="U594" s="16">
        <v>9.9789114445687268</v>
      </c>
      <c r="V594" s="16">
        <v>4.9192552428587835</v>
      </c>
      <c r="W594" s="16">
        <v>8.8685381573382003</v>
      </c>
      <c r="X594" s="16">
        <v>4.1923051653759007</v>
      </c>
      <c r="Y594" s="13">
        <v>3.4398794386547444</v>
      </c>
    </row>
    <row r="595" spans="2:25" x14ac:dyDescent="0.25">
      <c r="B595" s="11">
        <v>592</v>
      </c>
      <c r="C595" s="13">
        <v>1868.5988591374796</v>
      </c>
      <c r="D595" s="16">
        <v>6.7392009309978125</v>
      </c>
      <c r="E595" s="16">
        <v>2.5490874876396115</v>
      </c>
      <c r="F595" s="16">
        <v>8.0859683435578837</v>
      </c>
      <c r="G595" s="16">
        <v>3.508120315779399</v>
      </c>
      <c r="H595" s="16">
        <v>7.1675169075530913</v>
      </c>
      <c r="I595" s="16">
        <v>2.1780336449249766</v>
      </c>
      <c r="J595" s="16">
        <v>4.9400452589323702</v>
      </c>
      <c r="K595" s="16">
        <v>7.5458517220363159</v>
      </c>
      <c r="L595" s="16">
        <v>7.6210269960131223</v>
      </c>
      <c r="M595" s="16">
        <v>8.8413475588914139</v>
      </c>
      <c r="N595" s="13">
        <v>5.1736304482431734</v>
      </c>
      <c r="O595" s="16">
        <v>6.7392009309978125</v>
      </c>
      <c r="P595" s="16">
        <v>2.5490874876396115</v>
      </c>
      <c r="Q595" s="16">
        <v>8.0859683435578837</v>
      </c>
      <c r="R595" s="16">
        <v>3.508120315779399</v>
      </c>
      <c r="S595" s="16">
        <v>7.1675169075530913</v>
      </c>
      <c r="T595" s="16">
        <v>2.1780336449249766</v>
      </c>
      <c r="U595" s="16">
        <v>4.9400452589323702</v>
      </c>
      <c r="V595" s="16">
        <v>7.5458517220363159</v>
      </c>
      <c r="W595" s="16">
        <v>7.6210269960131223</v>
      </c>
      <c r="X595" s="16">
        <v>8.8413475588914139</v>
      </c>
      <c r="Y595" s="13">
        <v>5.1736304482431734</v>
      </c>
    </row>
    <row r="596" spans="2:25" x14ac:dyDescent="0.25">
      <c r="B596" s="11">
        <v>593</v>
      </c>
      <c r="C596" s="13">
        <v>1730.7256357736749</v>
      </c>
      <c r="D596" s="16">
        <v>5.6700357386972069</v>
      </c>
      <c r="E596" s="16">
        <v>7.2288298576068062</v>
      </c>
      <c r="F596" s="16">
        <v>5.6178724792490753</v>
      </c>
      <c r="G596" s="16">
        <v>3.6562947995376271</v>
      </c>
      <c r="H596" s="16">
        <v>5.4549160310973974</v>
      </c>
      <c r="I596" s="16">
        <v>5.473341839165176</v>
      </c>
      <c r="J596" s="16">
        <v>3.5382820746451982</v>
      </c>
      <c r="K596" s="16">
        <v>3.88954002802123</v>
      </c>
      <c r="L596" s="16">
        <v>4.0652803260359978</v>
      </c>
      <c r="M596" s="16">
        <v>4.8322037584063047</v>
      </c>
      <c r="N596" s="13">
        <v>6.6561138402194864</v>
      </c>
      <c r="O596" s="16">
        <v>5.6700357386972069</v>
      </c>
      <c r="P596" s="16">
        <v>7.2288298576068062</v>
      </c>
      <c r="Q596" s="16">
        <v>5.6178724792490753</v>
      </c>
      <c r="R596" s="16">
        <v>3.6562947995376271</v>
      </c>
      <c r="S596" s="16">
        <v>5.4549160310973974</v>
      </c>
      <c r="T596" s="16">
        <v>5.473341839165176</v>
      </c>
      <c r="U596" s="16">
        <v>3.5382820746451982</v>
      </c>
      <c r="V596" s="16">
        <v>3.88954002802123</v>
      </c>
      <c r="W596" s="16">
        <v>4.0652803260359978</v>
      </c>
      <c r="X596" s="16">
        <v>4.8322037584063047</v>
      </c>
      <c r="Y596" s="13">
        <v>6.6561138402194864</v>
      </c>
    </row>
    <row r="597" spans="2:25" x14ac:dyDescent="0.25">
      <c r="B597" s="11">
        <v>594</v>
      </c>
      <c r="C597" s="13">
        <v>1516.2448693076949</v>
      </c>
      <c r="D597" s="16">
        <v>5.0747055136370589</v>
      </c>
      <c r="E597" s="16">
        <v>7.024706519962491</v>
      </c>
      <c r="F597" s="16">
        <v>3.5447875354553489</v>
      </c>
      <c r="G597" s="16">
        <v>4.5839007150014126</v>
      </c>
      <c r="H597" s="16">
        <v>2.9297254009682523</v>
      </c>
      <c r="I597" s="16">
        <v>1.9604305848497612</v>
      </c>
      <c r="J597" s="16">
        <v>5.7340941558133416</v>
      </c>
      <c r="K597" s="16">
        <v>2.824398206183937</v>
      </c>
      <c r="L597" s="16">
        <v>2.5176493678585712</v>
      </c>
      <c r="M597" s="16">
        <v>2.8277260413588725</v>
      </c>
      <c r="N597" s="13">
        <v>3.2852732942373399</v>
      </c>
      <c r="O597" s="16">
        <v>5.0747055136370589</v>
      </c>
      <c r="P597" s="16">
        <v>7.024706519962491</v>
      </c>
      <c r="Q597" s="16">
        <v>3.5447875354553489</v>
      </c>
      <c r="R597" s="16">
        <v>4.5839007150014126</v>
      </c>
      <c r="S597" s="16">
        <v>2.9297254009682523</v>
      </c>
      <c r="T597" s="16">
        <v>1.9604305848497612</v>
      </c>
      <c r="U597" s="16">
        <v>5.7340941558133416</v>
      </c>
      <c r="V597" s="16">
        <v>2.824398206183937</v>
      </c>
      <c r="W597" s="16">
        <v>2.5176493678585712</v>
      </c>
      <c r="X597" s="16">
        <v>2.8277260413588725</v>
      </c>
      <c r="Y597" s="13">
        <v>3.2852732942373399</v>
      </c>
    </row>
    <row r="598" spans="2:25" x14ac:dyDescent="0.25">
      <c r="B598" s="11">
        <v>595</v>
      </c>
      <c r="C598" s="13">
        <v>1515.8865802587197</v>
      </c>
      <c r="D598" s="16">
        <v>4.6866978548059937</v>
      </c>
      <c r="E598" s="16">
        <v>4.830010742472556</v>
      </c>
      <c r="F598" s="16">
        <v>2.2546415545969523</v>
      </c>
      <c r="G598" s="16">
        <v>3.7021245775906424</v>
      </c>
      <c r="H598" s="16">
        <v>4.8646607680256588</v>
      </c>
      <c r="I598" s="16">
        <v>3.7181365492684111</v>
      </c>
      <c r="J598" s="16">
        <v>2.5282608742225423</v>
      </c>
      <c r="K598" s="16">
        <v>1.9023263431894883</v>
      </c>
      <c r="L598" s="16">
        <v>6.3030597852807926</v>
      </c>
      <c r="M598" s="16">
        <v>2.6673308951870411</v>
      </c>
      <c r="N598" s="13">
        <v>4.8011960744646389</v>
      </c>
      <c r="O598" s="16">
        <v>4.6866978548059937</v>
      </c>
      <c r="P598" s="16">
        <v>4.830010742472556</v>
      </c>
      <c r="Q598" s="16">
        <v>2.2546415545969523</v>
      </c>
      <c r="R598" s="16">
        <v>3.7021245775906424</v>
      </c>
      <c r="S598" s="16">
        <v>4.8646607680256588</v>
      </c>
      <c r="T598" s="16">
        <v>3.7181365492684111</v>
      </c>
      <c r="U598" s="16">
        <v>2.5282608742225423</v>
      </c>
      <c r="V598" s="16">
        <v>1.9023263431894883</v>
      </c>
      <c r="W598" s="16">
        <v>6.3030597852807926</v>
      </c>
      <c r="X598" s="16">
        <v>2.6673308951870411</v>
      </c>
      <c r="Y598" s="13">
        <v>4.8011960744646389</v>
      </c>
    </row>
    <row r="599" spans="2:25" x14ac:dyDescent="0.25">
      <c r="B599" s="11">
        <v>596</v>
      </c>
      <c r="C599" s="13">
        <v>1584.4890812800595</v>
      </c>
      <c r="D599" s="16">
        <v>1.2815339697960821</v>
      </c>
      <c r="E599" s="16">
        <v>3.77713129024926</v>
      </c>
      <c r="F599" s="16">
        <v>4.0204895319612319</v>
      </c>
      <c r="G599" s="16">
        <v>5.6326581660779009</v>
      </c>
      <c r="H599" s="16">
        <v>3.8543412521309288</v>
      </c>
      <c r="I599" s="16">
        <v>5.7988709429822096</v>
      </c>
      <c r="J599" s="16">
        <v>2.133138704972096</v>
      </c>
      <c r="K599" s="16">
        <v>2.9555855555962678</v>
      </c>
      <c r="L599" s="16">
        <v>4.7149338894817099</v>
      </c>
      <c r="M599" s="16">
        <v>6.2858191999987465</v>
      </c>
      <c r="N599" s="13">
        <v>6.4561914628733028</v>
      </c>
      <c r="O599" s="16">
        <v>1.2815339697960821</v>
      </c>
      <c r="P599" s="16">
        <v>3.77713129024926</v>
      </c>
      <c r="Q599" s="16">
        <v>4.0204895319612319</v>
      </c>
      <c r="R599" s="16">
        <v>5.6326581660779009</v>
      </c>
      <c r="S599" s="16">
        <v>3.8543412521309288</v>
      </c>
      <c r="T599" s="16">
        <v>5.7988709429822096</v>
      </c>
      <c r="U599" s="16">
        <v>2.133138704972096</v>
      </c>
      <c r="V599" s="16">
        <v>2.9555855555962678</v>
      </c>
      <c r="W599" s="16">
        <v>4.7149338894817099</v>
      </c>
      <c r="X599" s="16">
        <v>6.2858191999987465</v>
      </c>
      <c r="Y599" s="13">
        <v>6.4561914628733028</v>
      </c>
    </row>
    <row r="600" spans="2:25" x14ac:dyDescent="0.25">
      <c r="B600" s="11">
        <v>597</v>
      </c>
      <c r="C600" s="13">
        <v>1801.2252488184424</v>
      </c>
      <c r="D600" s="16">
        <v>6.3079962327939869</v>
      </c>
      <c r="E600" s="16">
        <v>3.3502476852638416</v>
      </c>
      <c r="F600" s="16">
        <v>1.1364794896581158</v>
      </c>
      <c r="G600" s="16">
        <v>6.874672559633531</v>
      </c>
      <c r="H600" s="16">
        <v>7.88109541658672</v>
      </c>
      <c r="I600" s="16">
        <v>6.8768165195169964</v>
      </c>
      <c r="J600" s="16">
        <v>7.1526746612896703</v>
      </c>
      <c r="K600" s="16">
        <v>2.3532577545782196</v>
      </c>
      <c r="L600" s="16">
        <v>6.4053110347611044</v>
      </c>
      <c r="M600" s="16">
        <v>8.8638453772186168</v>
      </c>
      <c r="N600" s="13">
        <v>3.3152327319116619</v>
      </c>
      <c r="O600" s="16">
        <v>6.3079962327939869</v>
      </c>
      <c r="P600" s="16">
        <v>3.3502476852638416</v>
      </c>
      <c r="Q600" s="16">
        <v>1.1364794896581158</v>
      </c>
      <c r="R600" s="16">
        <v>6.874672559633531</v>
      </c>
      <c r="S600" s="16">
        <v>7.88109541658672</v>
      </c>
      <c r="T600" s="16">
        <v>6.8768165195169964</v>
      </c>
      <c r="U600" s="16">
        <v>7.1526746612896703</v>
      </c>
      <c r="V600" s="16">
        <v>2.3532577545782196</v>
      </c>
      <c r="W600" s="16">
        <v>6.4053110347611044</v>
      </c>
      <c r="X600" s="16">
        <v>8.8638453772186168</v>
      </c>
      <c r="Y600" s="13">
        <v>3.3152327319116619</v>
      </c>
    </row>
    <row r="601" spans="2:25" x14ac:dyDescent="0.25">
      <c r="B601" s="11">
        <v>598</v>
      </c>
      <c r="C601" s="13">
        <v>1876.1399140281221</v>
      </c>
      <c r="D601" s="16">
        <v>5.4946351876458843</v>
      </c>
      <c r="E601" s="16">
        <v>8.0615411691337329</v>
      </c>
      <c r="F601" s="16">
        <v>3.4532433854365916</v>
      </c>
      <c r="G601" s="16">
        <v>5.3976285064198599</v>
      </c>
      <c r="H601" s="16">
        <v>8.5278126340270859</v>
      </c>
      <c r="I601" s="16">
        <v>5.1187790245465887</v>
      </c>
      <c r="J601" s="16">
        <v>6.4039545068529868</v>
      </c>
      <c r="K601" s="16">
        <v>4.1001172295471768</v>
      </c>
      <c r="L601" s="16">
        <v>5.2327705701770091</v>
      </c>
      <c r="M601" s="16">
        <v>6.2754480481905155</v>
      </c>
      <c r="N601" s="13">
        <v>6.5642129137560419</v>
      </c>
      <c r="O601" s="16">
        <v>5.4946351876458843</v>
      </c>
      <c r="P601" s="16">
        <v>8.0615411691337329</v>
      </c>
      <c r="Q601" s="16">
        <v>3.4532433854365916</v>
      </c>
      <c r="R601" s="16">
        <v>5.3976285064198599</v>
      </c>
      <c r="S601" s="16">
        <v>8.5278126340270859</v>
      </c>
      <c r="T601" s="16">
        <v>5.1187790245465887</v>
      </c>
      <c r="U601" s="16">
        <v>6.4039545068529868</v>
      </c>
      <c r="V601" s="16">
        <v>4.1001172295471768</v>
      </c>
      <c r="W601" s="16">
        <v>5.2327705701770091</v>
      </c>
      <c r="X601" s="16">
        <v>6.2754480481905155</v>
      </c>
      <c r="Y601" s="13">
        <v>6.5642129137560419</v>
      </c>
    </row>
    <row r="602" spans="2:25" x14ac:dyDescent="0.25">
      <c r="B602" s="11">
        <v>599</v>
      </c>
      <c r="C602" s="13">
        <v>1702.8778921869814</v>
      </c>
      <c r="D602" s="16">
        <v>6.2336449905864644</v>
      </c>
      <c r="E602" s="16">
        <v>6.7560206841944836</v>
      </c>
      <c r="F602" s="16">
        <v>2.8143425827783695</v>
      </c>
      <c r="G602" s="16">
        <v>4.2658628192775341</v>
      </c>
      <c r="H602" s="16">
        <v>2.0795383063362687</v>
      </c>
      <c r="I602" s="16">
        <v>0.33510716314336531</v>
      </c>
      <c r="J602" s="16">
        <v>10.56871041756532</v>
      </c>
      <c r="K602" s="16">
        <v>6.2408764749395873</v>
      </c>
      <c r="L602" s="16">
        <v>3.6780845313499091</v>
      </c>
      <c r="M602" s="16">
        <v>7.2989273830630665</v>
      </c>
      <c r="N602" s="13">
        <v>4.4172586178419024</v>
      </c>
      <c r="O602" s="16">
        <v>6.2336449905864644</v>
      </c>
      <c r="P602" s="16">
        <v>6.7560206841944836</v>
      </c>
      <c r="Q602" s="16">
        <v>2.8143425827783695</v>
      </c>
      <c r="R602" s="16">
        <v>4.2658628192775341</v>
      </c>
      <c r="S602" s="16">
        <v>2.0795383063362687</v>
      </c>
      <c r="T602" s="16">
        <v>0.33510716314336531</v>
      </c>
      <c r="U602" s="16">
        <v>10.56871041756532</v>
      </c>
      <c r="V602" s="16">
        <v>6.2408764749395873</v>
      </c>
      <c r="W602" s="16">
        <v>3.6780845313499091</v>
      </c>
      <c r="X602" s="16">
        <v>7.2989273830630665</v>
      </c>
      <c r="Y602" s="13">
        <v>4.4172586178419024</v>
      </c>
    </row>
    <row r="603" spans="2:25" x14ac:dyDescent="0.25">
      <c r="B603" s="11">
        <v>600</v>
      </c>
      <c r="C603" s="13">
        <v>1821.4269074724527</v>
      </c>
      <c r="D603" s="16">
        <v>6.6048026926382395</v>
      </c>
      <c r="E603" s="16">
        <v>5.7564469506946168</v>
      </c>
      <c r="F603" s="16">
        <v>5.2698592497810912</v>
      </c>
      <c r="G603" s="16">
        <v>9.7412535348039668</v>
      </c>
      <c r="H603" s="16">
        <v>3.073219837419952</v>
      </c>
      <c r="I603" s="16">
        <v>6.3545874117409813</v>
      </c>
      <c r="J603" s="16">
        <v>5.7075586367269322</v>
      </c>
      <c r="K603" s="16">
        <v>1.945113841270067</v>
      </c>
      <c r="L603" s="16">
        <v>6.8283252471628195</v>
      </c>
      <c r="M603" s="16">
        <v>2.2790435994369842</v>
      </c>
      <c r="N603" s="13">
        <v>8.1044310295345294</v>
      </c>
      <c r="O603" s="16">
        <v>6.6048026926382395</v>
      </c>
      <c r="P603" s="16">
        <v>5.7564469506946168</v>
      </c>
      <c r="Q603" s="16">
        <v>5.2698592497810912</v>
      </c>
      <c r="R603" s="16">
        <v>9.7412535348039668</v>
      </c>
      <c r="S603" s="16">
        <v>3.073219837419952</v>
      </c>
      <c r="T603" s="16">
        <v>6.3545874117409813</v>
      </c>
      <c r="U603" s="16">
        <v>5.7075586367269322</v>
      </c>
      <c r="V603" s="16">
        <v>1.945113841270067</v>
      </c>
      <c r="W603" s="16">
        <v>6.8283252471628195</v>
      </c>
      <c r="X603" s="16">
        <v>2.2790435994369842</v>
      </c>
      <c r="Y603" s="13">
        <v>8.1044310295345294</v>
      </c>
    </row>
    <row r="604" spans="2:25" x14ac:dyDescent="0.25">
      <c r="B604" s="11">
        <v>601</v>
      </c>
      <c r="C604" s="13">
        <v>1791.3411401993869</v>
      </c>
      <c r="D604" s="16">
        <v>5.314366917295251</v>
      </c>
      <c r="E604" s="16">
        <v>8.1022373909370433</v>
      </c>
      <c r="F604" s="16">
        <v>7.5732421396836722</v>
      </c>
      <c r="G604" s="16">
        <v>3.9162287549008776</v>
      </c>
      <c r="H604" s="16">
        <v>6.8571015130398729</v>
      </c>
      <c r="I604" s="16">
        <v>3.450971513650865</v>
      </c>
      <c r="J604" s="16">
        <v>5.2526661331519087</v>
      </c>
      <c r="K604" s="16">
        <v>2.433054088396875</v>
      </c>
      <c r="L604" s="16">
        <v>9.3901668757788705</v>
      </c>
      <c r="M604" s="16">
        <v>3.5984991593683033</v>
      </c>
      <c r="N604" s="13">
        <v>3.9830031989314296</v>
      </c>
      <c r="O604" s="16">
        <v>5.314366917295251</v>
      </c>
      <c r="P604" s="16">
        <v>8.1022373909370433</v>
      </c>
      <c r="Q604" s="16">
        <v>7.5732421396836722</v>
      </c>
      <c r="R604" s="16">
        <v>3.9162287549008776</v>
      </c>
      <c r="S604" s="16">
        <v>6.8571015130398729</v>
      </c>
      <c r="T604" s="16">
        <v>3.450971513650865</v>
      </c>
      <c r="U604" s="16">
        <v>5.2526661331519087</v>
      </c>
      <c r="V604" s="16">
        <v>2.433054088396875</v>
      </c>
      <c r="W604" s="16">
        <v>9.3901668757788705</v>
      </c>
      <c r="X604" s="16">
        <v>3.5984991593683033</v>
      </c>
      <c r="Y604" s="13">
        <v>3.9830031989314296</v>
      </c>
    </row>
    <row r="605" spans="2:25" x14ac:dyDescent="0.25">
      <c r="B605" s="11">
        <v>602</v>
      </c>
      <c r="C605" s="13">
        <v>1806.1822381567486</v>
      </c>
      <c r="D605" s="16">
        <v>5.4757189172180896</v>
      </c>
      <c r="E605" s="16">
        <v>6.3128508694692673</v>
      </c>
      <c r="F605" s="16">
        <v>5.910305583512458</v>
      </c>
      <c r="G605" s="16">
        <v>7.4997089274127333</v>
      </c>
      <c r="H605" s="16">
        <v>8.6249367245852309</v>
      </c>
      <c r="I605" s="16">
        <v>5.2648799994995272</v>
      </c>
      <c r="J605" s="16">
        <v>2.0818997097777912</v>
      </c>
      <c r="K605" s="16">
        <v>4.8229590820529324</v>
      </c>
      <c r="L605" s="16">
        <v>4.1084287965097825</v>
      </c>
      <c r="M605" s="16">
        <v>5.8333580521230495</v>
      </c>
      <c r="N605" s="13">
        <v>4.7099785178880733</v>
      </c>
      <c r="O605" s="16">
        <v>5.4757189172180896</v>
      </c>
      <c r="P605" s="16">
        <v>6.3128508694692673</v>
      </c>
      <c r="Q605" s="16">
        <v>5.910305583512458</v>
      </c>
      <c r="R605" s="16">
        <v>7.4997089274127333</v>
      </c>
      <c r="S605" s="16">
        <v>8.6249367245852309</v>
      </c>
      <c r="T605" s="16">
        <v>5.2648799994995272</v>
      </c>
      <c r="U605" s="16">
        <v>2.0818997097777912</v>
      </c>
      <c r="V605" s="16">
        <v>4.8229590820529324</v>
      </c>
      <c r="W605" s="16">
        <v>4.1084287965097825</v>
      </c>
      <c r="X605" s="16">
        <v>5.8333580521230495</v>
      </c>
      <c r="Y605" s="13">
        <v>4.7099785178880733</v>
      </c>
    </row>
    <row r="606" spans="2:25" x14ac:dyDescent="0.25">
      <c r="B606" s="11">
        <v>603</v>
      </c>
      <c r="C606" s="13">
        <v>1679.8099082427707</v>
      </c>
      <c r="D606" s="16">
        <v>4.0709031172101167</v>
      </c>
      <c r="E606" s="16">
        <v>6.3494116316254416</v>
      </c>
      <c r="F606" s="16">
        <v>3.9937606624634716</v>
      </c>
      <c r="G606" s="16">
        <v>5.5630401402563718</v>
      </c>
      <c r="H606" s="16">
        <v>2.1221702610740989</v>
      </c>
      <c r="I606" s="16">
        <v>8.8281753282316249</v>
      </c>
      <c r="J606" s="16">
        <v>2.5746769601509878</v>
      </c>
      <c r="K606" s="16">
        <v>5.9617092027283354</v>
      </c>
      <c r="L606" s="16">
        <v>2.1605523492608496</v>
      </c>
      <c r="M606" s="16">
        <v>8.3397849056102373</v>
      </c>
      <c r="N606" s="13">
        <v>3.1791125668806757</v>
      </c>
      <c r="O606" s="16">
        <v>4.0709031172101167</v>
      </c>
      <c r="P606" s="16">
        <v>6.3494116316254416</v>
      </c>
      <c r="Q606" s="16">
        <v>3.9937606624634716</v>
      </c>
      <c r="R606" s="16">
        <v>5.5630401402563718</v>
      </c>
      <c r="S606" s="16">
        <v>2.1221702610740989</v>
      </c>
      <c r="T606" s="16">
        <v>8.8281753282316249</v>
      </c>
      <c r="U606" s="16">
        <v>2.5746769601509878</v>
      </c>
      <c r="V606" s="16">
        <v>5.9617092027283354</v>
      </c>
      <c r="W606" s="16">
        <v>2.1605523492608496</v>
      </c>
      <c r="X606" s="16">
        <v>8.3397849056102373</v>
      </c>
      <c r="Y606" s="13">
        <v>3.1791125668806757</v>
      </c>
    </row>
    <row r="607" spans="2:25" x14ac:dyDescent="0.25">
      <c r="B607" s="11">
        <v>604</v>
      </c>
      <c r="C607" s="13">
        <v>1603.9380347481324</v>
      </c>
      <c r="D607" s="16">
        <v>6.384402762667559</v>
      </c>
      <c r="E607" s="16">
        <v>-0.2708659960653792</v>
      </c>
      <c r="F607" s="16">
        <v>4.7139797029771753</v>
      </c>
      <c r="G607" s="16">
        <v>3.5518871381084449</v>
      </c>
      <c r="H607" s="16">
        <v>3.9817058899770563</v>
      </c>
      <c r="I607" s="16">
        <v>3.8533545669881359</v>
      </c>
      <c r="J607" s="16">
        <v>4.4413859977733834</v>
      </c>
      <c r="K607" s="16">
        <v>3.7710402024430651</v>
      </c>
      <c r="L607" s="16">
        <v>5.219533372900881</v>
      </c>
      <c r="M607" s="16">
        <v>8.1546100143987488</v>
      </c>
      <c r="N607" s="13">
        <v>4.4465643181513377</v>
      </c>
      <c r="O607" s="16">
        <v>6.384402762667559</v>
      </c>
      <c r="P607" s="16">
        <v>-0.2708659960653792</v>
      </c>
      <c r="Q607" s="16">
        <v>4.7139797029771753</v>
      </c>
      <c r="R607" s="16">
        <v>3.5518871381084449</v>
      </c>
      <c r="S607" s="16">
        <v>3.9817058899770563</v>
      </c>
      <c r="T607" s="16">
        <v>3.8533545669881359</v>
      </c>
      <c r="U607" s="16">
        <v>4.4413859977733834</v>
      </c>
      <c r="V607" s="16">
        <v>3.7710402024430651</v>
      </c>
      <c r="W607" s="16">
        <v>5.219533372900881</v>
      </c>
      <c r="X607" s="16">
        <v>8.1546100143987488</v>
      </c>
      <c r="Y607" s="13">
        <v>4.4465643181513377</v>
      </c>
    </row>
    <row r="608" spans="2:25" x14ac:dyDescent="0.25">
      <c r="B608" s="11">
        <v>605</v>
      </c>
      <c r="C608" s="13">
        <v>1801.3872051641181</v>
      </c>
      <c r="D608" s="16">
        <v>6.3503661075305526</v>
      </c>
      <c r="E608" s="16">
        <v>6.815948923459942</v>
      </c>
      <c r="F608" s="16">
        <v>4.7374095357455568</v>
      </c>
      <c r="G608" s="16">
        <v>7.072340618410542</v>
      </c>
      <c r="H608" s="16">
        <v>6.4332250938996198</v>
      </c>
      <c r="I608" s="16">
        <v>7.3092637922702721</v>
      </c>
      <c r="J608" s="16">
        <v>4.5897450759372314</v>
      </c>
      <c r="K608" s="16">
        <v>2.2783461765807864</v>
      </c>
      <c r="L608" s="16">
        <v>6.3466228155174687</v>
      </c>
      <c r="M608" s="16">
        <v>5.5624201487851668</v>
      </c>
      <c r="N608" s="13">
        <v>2.8654455001920049</v>
      </c>
      <c r="O608" s="16">
        <v>6.3503661075305526</v>
      </c>
      <c r="P608" s="16">
        <v>6.815948923459942</v>
      </c>
      <c r="Q608" s="16">
        <v>4.7374095357455568</v>
      </c>
      <c r="R608" s="16">
        <v>7.072340618410542</v>
      </c>
      <c r="S608" s="16">
        <v>6.4332250938996198</v>
      </c>
      <c r="T608" s="16">
        <v>7.3092637922702721</v>
      </c>
      <c r="U608" s="16">
        <v>4.5897450759372314</v>
      </c>
      <c r="V608" s="16">
        <v>2.2783461765807864</v>
      </c>
      <c r="W608" s="16">
        <v>6.3466228155174687</v>
      </c>
      <c r="X608" s="16">
        <v>5.5624201487851668</v>
      </c>
      <c r="Y608" s="13">
        <v>2.8654455001920049</v>
      </c>
    </row>
    <row r="609" spans="2:25" x14ac:dyDescent="0.25">
      <c r="B609" s="11">
        <v>606</v>
      </c>
      <c r="C609" s="13">
        <v>1690.39475119086</v>
      </c>
      <c r="D609" s="16">
        <v>6.4326406663044917</v>
      </c>
      <c r="E609" s="16">
        <v>6.5033157225098925</v>
      </c>
      <c r="F609" s="16">
        <v>6.529070565400823</v>
      </c>
      <c r="G609" s="16">
        <v>5.6847768553299822</v>
      </c>
      <c r="H609" s="16">
        <v>2.4971328626695297</v>
      </c>
      <c r="I609" s="16">
        <v>2.5732434164615752</v>
      </c>
      <c r="J609" s="16">
        <v>2.47007218368576</v>
      </c>
      <c r="K609" s="16">
        <v>4.9349769056907693</v>
      </c>
      <c r="L609" s="16">
        <v>6.0152663675877402</v>
      </c>
      <c r="M609" s="16">
        <v>4.4304097325285055</v>
      </c>
      <c r="N609" s="13">
        <v>5.5961348312041679</v>
      </c>
      <c r="O609" s="16">
        <v>6.4326406663044917</v>
      </c>
      <c r="P609" s="16">
        <v>6.5033157225098925</v>
      </c>
      <c r="Q609" s="16">
        <v>6.529070565400823</v>
      </c>
      <c r="R609" s="16">
        <v>5.6847768553299822</v>
      </c>
      <c r="S609" s="16">
        <v>2.4971328626695297</v>
      </c>
      <c r="T609" s="16">
        <v>2.5732434164615752</v>
      </c>
      <c r="U609" s="16">
        <v>2.47007218368576</v>
      </c>
      <c r="V609" s="16">
        <v>4.9349769056907693</v>
      </c>
      <c r="W609" s="16">
        <v>6.0152663675877402</v>
      </c>
      <c r="X609" s="16">
        <v>4.4304097325285055</v>
      </c>
      <c r="Y609" s="13">
        <v>5.5961348312041679</v>
      </c>
    </row>
    <row r="610" spans="2:25" x14ac:dyDescent="0.25">
      <c r="B610" s="11">
        <v>607</v>
      </c>
      <c r="C610" s="13">
        <v>1757.2711654711022</v>
      </c>
      <c r="D610" s="16">
        <v>7.799605800491868</v>
      </c>
      <c r="E610" s="16">
        <v>6.9495932990940528</v>
      </c>
      <c r="F610" s="16">
        <v>5.2455423480241148</v>
      </c>
      <c r="G610" s="16">
        <v>3.6987861119714269</v>
      </c>
      <c r="H610" s="16">
        <v>7.1887811458957867</v>
      </c>
      <c r="I610" s="16">
        <v>0.78320306350306623</v>
      </c>
      <c r="J610" s="16">
        <v>7.353318385147201</v>
      </c>
      <c r="K610" s="16">
        <v>7.4907169438407912</v>
      </c>
      <c r="L610" s="16">
        <v>2.8750395514869664</v>
      </c>
      <c r="M610" s="16">
        <v>4.7376718411370167</v>
      </c>
      <c r="N610" s="13">
        <v>3.7445212792811473</v>
      </c>
      <c r="O610" s="16">
        <v>7.799605800491868</v>
      </c>
      <c r="P610" s="16">
        <v>6.9495932990940528</v>
      </c>
      <c r="Q610" s="16">
        <v>5.2455423480241148</v>
      </c>
      <c r="R610" s="16">
        <v>3.6987861119714269</v>
      </c>
      <c r="S610" s="16">
        <v>7.1887811458957867</v>
      </c>
      <c r="T610" s="16">
        <v>0.78320306350306623</v>
      </c>
      <c r="U610" s="16">
        <v>7.353318385147201</v>
      </c>
      <c r="V610" s="16">
        <v>7.4907169438407912</v>
      </c>
      <c r="W610" s="16">
        <v>2.8750395514869664</v>
      </c>
      <c r="X610" s="16">
        <v>4.7376718411370167</v>
      </c>
      <c r="Y610" s="13">
        <v>3.7445212792811473</v>
      </c>
    </row>
    <row r="611" spans="2:25" x14ac:dyDescent="0.25">
      <c r="B611" s="11">
        <v>608</v>
      </c>
      <c r="C611" s="13">
        <v>1602.9349109499378</v>
      </c>
      <c r="D611" s="16">
        <v>3.85053366080944</v>
      </c>
      <c r="E611" s="16">
        <v>3.4915784211699119</v>
      </c>
      <c r="F611" s="16">
        <v>2.9286832449205873</v>
      </c>
      <c r="G611" s="16">
        <v>2.2357358686103859</v>
      </c>
      <c r="H611" s="16">
        <v>6.7947962979233489</v>
      </c>
      <c r="I611" s="16">
        <v>6.4042804133845594</v>
      </c>
      <c r="J611" s="16">
        <v>8.8149806144103309</v>
      </c>
      <c r="K611" s="16">
        <v>5.3885519114576352</v>
      </c>
      <c r="L611" s="16">
        <v>3.0150174556642888</v>
      </c>
      <c r="M611" s="16">
        <v>1.715734222739965</v>
      </c>
      <c r="N611" s="13">
        <v>3.5666525386679497</v>
      </c>
      <c r="O611" s="16">
        <v>3.85053366080944</v>
      </c>
      <c r="P611" s="16">
        <v>3.4915784211699119</v>
      </c>
      <c r="Q611" s="16">
        <v>2.9286832449205873</v>
      </c>
      <c r="R611" s="16">
        <v>2.2357358686103859</v>
      </c>
      <c r="S611" s="16">
        <v>6.7947962979233489</v>
      </c>
      <c r="T611" s="16">
        <v>6.4042804133845594</v>
      </c>
      <c r="U611" s="16">
        <v>8.8149806144103309</v>
      </c>
      <c r="V611" s="16">
        <v>5.3885519114576352</v>
      </c>
      <c r="W611" s="16">
        <v>3.0150174556642888</v>
      </c>
      <c r="X611" s="16">
        <v>1.715734222739965</v>
      </c>
      <c r="Y611" s="13">
        <v>3.5666525386679497</v>
      </c>
    </row>
    <row r="612" spans="2:25" x14ac:dyDescent="0.25">
      <c r="B612" s="11">
        <v>609</v>
      </c>
      <c r="C612" s="13">
        <v>1635.1578647284475</v>
      </c>
      <c r="D612" s="16">
        <v>5.4213606159925272</v>
      </c>
      <c r="E612" s="16">
        <v>2.7926347443554813</v>
      </c>
      <c r="F612" s="16">
        <v>3.2374320244676387</v>
      </c>
      <c r="G612" s="16">
        <v>6.4034788983647424</v>
      </c>
      <c r="H612" s="16">
        <v>7.1572560472949691</v>
      </c>
      <c r="I612" s="16">
        <v>3.5587024592098908</v>
      </c>
      <c r="J612" s="16">
        <v>5.2011284042356101</v>
      </c>
      <c r="K612" s="16">
        <v>2.6501550483483727</v>
      </c>
      <c r="L612" s="16">
        <v>5.7773536477133582</v>
      </c>
      <c r="M612" s="16">
        <v>6.2422550678275872</v>
      </c>
      <c r="N612" s="13">
        <v>1.7735248881817363</v>
      </c>
      <c r="O612" s="16">
        <v>5.4213606159925272</v>
      </c>
      <c r="P612" s="16">
        <v>2.7926347443554813</v>
      </c>
      <c r="Q612" s="16">
        <v>3.2374320244676387</v>
      </c>
      <c r="R612" s="16">
        <v>6.4034788983647424</v>
      </c>
      <c r="S612" s="16">
        <v>7.1572560472949691</v>
      </c>
      <c r="T612" s="16">
        <v>3.5587024592098908</v>
      </c>
      <c r="U612" s="16">
        <v>5.2011284042356101</v>
      </c>
      <c r="V612" s="16">
        <v>2.6501550483483727</v>
      </c>
      <c r="W612" s="16">
        <v>5.7773536477133582</v>
      </c>
      <c r="X612" s="16">
        <v>6.2422550678275872</v>
      </c>
      <c r="Y612" s="13">
        <v>1.7735248881817363</v>
      </c>
    </row>
    <row r="613" spans="2:25" x14ac:dyDescent="0.25">
      <c r="B613" s="11">
        <v>610</v>
      </c>
      <c r="C613" s="13">
        <v>1763.1870123810004</v>
      </c>
      <c r="D613" s="16">
        <v>7.4867944777235618</v>
      </c>
      <c r="E613" s="16">
        <v>6.1199293492598184</v>
      </c>
      <c r="F613" s="16">
        <v>3.4843303018162319</v>
      </c>
      <c r="G613" s="16">
        <v>7.331685151859463</v>
      </c>
      <c r="H613" s="16">
        <v>4.9978369230505217</v>
      </c>
      <c r="I613" s="16">
        <v>3.162103640972683</v>
      </c>
      <c r="J613" s="16">
        <v>1.9574275074437604</v>
      </c>
      <c r="K613" s="16">
        <v>4.4977415007336328</v>
      </c>
      <c r="L613" s="16">
        <v>4.88919466328041</v>
      </c>
      <c r="M613" s="16">
        <v>8.1539255045280612</v>
      </c>
      <c r="N613" s="13">
        <v>6.0672612084524777</v>
      </c>
      <c r="O613" s="16">
        <v>7.4867944777235618</v>
      </c>
      <c r="P613" s="16">
        <v>6.1199293492598184</v>
      </c>
      <c r="Q613" s="16">
        <v>3.4843303018162319</v>
      </c>
      <c r="R613" s="16">
        <v>7.331685151859463</v>
      </c>
      <c r="S613" s="16">
        <v>4.9978369230505217</v>
      </c>
      <c r="T613" s="16">
        <v>3.162103640972683</v>
      </c>
      <c r="U613" s="16">
        <v>1.9574275074437604</v>
      </c>
      <c r="V613" s="16">
        <v>4.4977415007336328</v>
      </c>
      <c r="W613" s="16">
        <v>4.88919466328041</v>
      </c>
      <c r="X613" s="16">
        <v>8.1539255045280612</v>
      </c>
      <c r="Y613" s="13">
        <v>6.0672612084524777</v>
      </c>
    </row>
    <row r="614" spans="2:25" x14ac:dyDescent="0.25">
      <c r="B614" s="11">
        <v>611</v>
      </c>
      <c r="C614" s="13">
        <v>1579.0248418208723</v>
      </c>
      <c r="D614" s="16">
        <v>3.9359174600542959</v>
      </c>
      <c r="E614" s="16">
        <v>5.4485844884917709</v>
      </c>
      <c r="F614" s="16">
        <v>4.3790588058440445</v>
      </c>
      <c r="G614" s="16">
        <v>4.2462795135571829</v>
      </c>
      <c r="H614" s="16">
        <v>2.8674118035219496</v>
      </c>
      <c r="I614" s="16">
        <v>5.368434571874082</v>
      </c>
      <c r="J614" s="16">
        <v>-0.10425096403512768</v>
      </c>
      <c r="K614" s="16">
        <v>4.4447140029413621</v>
      </c>
      <c r="L614" s="16">
        <v>6.8168533445375292</v>
      </c>
      <c r="M614" s="16">
        <v>4.0713441262786878</v>
      </c>
      <c r="N614" s="13">
        <v>5.087918771373416</v>
      </c>
      <c r="O614" s="16">
        <v>3.9359174600542959</v>
      </c>
      <c r="P614" s="16">
        <v>5.4485844884917709</v>
      </c>
      <c r="Q614" s="16">
        <v>4.3790588058440445</v>
      </c>
      <c r="R614" s="16">
        <v>4.2462795135571829</v>
      </c>
      <c r="S614" s="16">
        <v>2.8674118035219496</v>
      </c>
      <c r="T614" s="16">
        <v>5.368434571874082</v>
      </c>
      <c r="U614" s="16">
        <v>-0.10425096403512768</v>
      </c>
      <c r="V614" s="16">
        <v>4.4447140029413621</v>
      </c>
      <c r="W614" s="16">
        <v>6.8168533445375292</v>
      </c>
      <c r="X614" s="16">
        <v>4.0713441262786878</v>
      </c>
      <c r="Y614" s="13">
        <v>5.087918771373416</v>
      </c>
    </row>
    <row r="615" spans="2:25" x14ac:dyDescent="0.25">
      <c r="B615" s="11">
        <v>612</v>
      </c>
      <c r="C615" s="13">
        <v>1727.8314776708041</v>
      </c>
      <c r="D615" s="16">
        <v>4.2749799347187505</v>
      </c>
      <c r="E615" s="16">
        <v>4.3477755770611299</v>
      </c>
      <c r="F615" s="16">
        <v>4.3351954193922779</v>
      </c>
      <c r="G615" s="16">
        <v>5.9469084626798612</v>
      </c>
      <c r="H615" s="16">
        <v>6.0192237107401567</v>
      </c>
      <c r="I615" s="16">
        <v>5.2837750969187303</v>
      </c>
      <c r="J615" s="16">
        <v>4.8559512084432637</v>
      </c>
      <c r="K615" s="16">
        <v>5.6460660789861432</v>
      </c>
      <c r="L615" s="16">
        <v>3.913051589236018</v>
      </c>
      <c r="M615" s="16">
        <v>5.7979150107616313</v>
      </c>
      <c r="N615" s="13">
        <v>5.4426210746457881</v>
      </c>
      <c r="O615" s="16">
        <v>4.2749799347187505</v>
      </c>
      <c r="P615" s="16">
        <v>4.3477755770611299</v>
      </c>
      <c r="Q615" s="16">
        <v>4.3351954193922779</v>
      </c>
      <c r="R615" s="16">
        <v>5.9469084626798612</v>
      </c>
      <c r="S615" s="16">
        <v>6.0192237107401567</v>
      </c>
      <c r="T615" s="16">
        <v>5.2837750969187303</v>
      </c>
      <c r="U615" s="16">
        <v>4.8559512084432637</v>
      </c>
      <c r="V615" s="16">
        <v>5.6460660789861432</v>
      </c>
      <c r="W615" s="16">
        <v>3.913051589236018</v>
      </c>
      <c r="X615" s="16">
        <v>5.7979150107616313</v>
      </c>
      <c r="Y615" s="13">
        <v>5.4426210746457881</v>
      </c>
    </row>
    <row r="616" spans="2:25" x14ac:dyDescent="0.25">
      <c r="B616" s="11">
        <v>613</v>
      </c>
      <c r="C616" s="13">
        <v>1570.0635208221756</v>
      </c>
      <c r="D616" s="16">
        <v>2.9775693236670113</v>
      </c>
      <c r="E616" s="16">
        <v>3.4623132823165665</v>
      </c>
      <c r="F616" s="16">
        <v>3.0250261875585962</v>
      </c>
      <c r="G616" s="16">
        <v>3.0592780006272067</v>
      </c>
      <c r="H616" s="16">
        <v>6.784309094424426</v>
      </c>
      <c r="I616" s="16">
        <v>4.5647977530641244</v>
      </c>
      <c r="J616" s="16">
        <v>2.5471639397538985</v>
      </c>
      <c r="K616" s="16">
        <v>4.8155117467579984</v>
      </c>
      <c r="L616" s="16">
        <v>6.0287495080703852</v>
      </c>
      <c r="M616" s="16">
        <v>4.5063784033906469</v>
      </c>
      <c r="N616" s="13">
        <v>4.1336074691443931</v>
      </c>
      <c r="O616" s="16">
        <v>2.9775693236670113</v>
      </c>
      <c r="P616" s="16">
        <v>3.4623132823165665</v>
      </c>
      <c r="Q616" s="16">
        <v>3.0250261875585962</v>
      </c>
      <c r="R616" s="16">
        <v>3.0592780006272067</v>
      </c>
      <c r="S616" s="16">
        <v>6.784309094424426</v>
      </c>
      <c r="T616" s="16">
        <v>4.5647977530641244</v>
      </c>
      <c r="U616" s="16">
        <v>2.5471639397538985</v>
      </c>
      <c r="V616" s="16">
        <v>4.8155117467579984</v>
      </c>
      <c r="W616" s="16">
        <v>6.0287495080703852</v>
      </c>
      <c r="X616" s="16">
        <v>4.5063784033906469</v>
      </c>
      <c r="Y616" s="13">
        <v>4.1336074691443931</v>
      </c>
    </row>
    <row r="617" spans="2:25" x14ac:dyDescent="0.25">
      <c r="B617" s="11">
        <v>614</v>
      </c>
      <c r="C617" s="13">
        <v>1499.1650335354911</v>
      </c>
      <c r="D617" s="16">
        <v>6.2503105364852622</v>
      </c>
      <c r="E617" s="16">
        <v>1.8294025207240123</v>
      </c>
      <c r="F617" s="16">
        <v>2.2826090378940118</v>
      </c>
      <c r="G617" s="16">
        <v>2.9836343733885951</v>
      </c>
      <c r="H617" s="16">
        <v>1.3551760869772411</v>
      </c>
      <c r="I617" s="16">
        <v>5.0438477342715986</v>
      </c>
      <c r="J617" s="16">
        <v>5.4252041513172795</v>
      </c>
      <c r="K617" s="16">
        <v>5.7129237176858085</v>
      </c>
      <c r="L617" s="16">
        <v>3.878981424211621</v>
      </c>
      <c r="M617" s="16">
        <v>2.7960926708471296</v>
      </c>
      <c r="N617" s="13">
        <v>3.5904178284648118</v>
      </c>
      <c r="O617" s="16">
        <v>6.2503105364852622</v>
      </c>
      <c r="P617" s="16">
        <v>1.8294025207240123</v>
      </c>
      <c r="Q617" s="16">
        <v>2.2826090378940118</v>
      </c>
      <c r="R617" s="16">
        <v>2.9836343733885951</v>
      </c>
      <c r="S617" s="16">
        <v>1.3551760869772411</v>
      </c>
      <c r="T617" s="16">
        <v>5.0438477342715986</v>
      </c>
      <c r="U617" s="16">
        <v>5.4252041513172795</v>
      </c>
      <c r="V617" s="16">
        <v>5.7129237176858085</v>
      </c>
      <c r="W617" s="16">
        <v>3.878981424211621</v>
      </c>
      <c r="X617" s="16">
        <v>2.7960926708471296</v>
      </c>
      <c r="Y617" s="13">
        <v>3.5904178284648118</v>
      </c>
    </row>
    <row r="618" spans="2:25" x14ac:dyDescent="0.25">
      <c r="B618" s="11">
        <v>615</v>
      </c>
      <c r="C618" s="13">
        <v>1509.2368170982154</v>
      </c>
      <c r="D618" s="16">
        <v>4.8781468807988979</v>
      </c>
      <c r="E618" s="16">
        <v>1.4176462207220526</v>
      </c>
      <c r="F618" s="16">
        <v>6.0454323804409098</v>
      </c>
      <c r="G618" s="16">
        <v>5.6172582688501587</v>
      </c>
      <c r="H618" s="16">
        <v>4.5248049950354545</v>
      </c>
      <c r="I618" s="16">
        <v>5.1537596622128614</v>
      </c>
      <c r="J618" s="16">
        <v>0.45528521797208299</v>
      </c>
      <c r="K618" s="16">
        <v>3.0981511397768715</v>
      </c>
      <c r="L618" s="16">
        <v>3.1136242435486752</v>
      </c>
      <c r="M618" s="16">
        <v>2.2823510909107183</v>
      </c>
      <c r="N618" s="13">
        <v>5.2893256343447046</v>
      </c>
      <c r="O618" s="16">
        <v>4.8781468807988979</v>
      </c>
      <c r="P618" s="16">
        <v>1.4176462207220526</v>
      </c>
      <c r="Q618" s="16">
        <v>6.0454323804409098</v>
      </c>
      <c r="R618" s="16">
        <v>5.6172582688501587</v>
      </c>
      <c r="S618" s="16">
        <v>4.5248049950354545</v>
      </c>
      <c r="T618" s="16">
        <v>5.1537596622128614</v>
      </c>
      <c r="U618" s="16">
        <v>0.45528521797208299</v>
      </c>
      <c r="V618" s="16">
        <v>3.0981511397768715</v>
      </c>
      <c r="W618" s="16">
        <v>3.1136242435486752</v>
      </c>
      <c r="X618" s="16">
        <v>2.2823510909107183</v>
      </c>
      <c r="Y618" s="13">
        <v>5.2893256343447046</v>
      </c>
    </row>
    <row r="619" spans="2:25" x14ac:dyDescent="0.25">
      <c r="B619" s="11">
        <v>616</v>
      </c>
      <c r="C619" s="13">
        <v>1639.0201599987411</v>
      </c>
      <c r="D619" s="16">
        <v>6.6957578451991848</v>
      </c>
      <c r="E619" s="16">
        <v>4.5659044938118125</v>
      </c>
      <c r="F619" s="16">
        <v>3.2736942297438221</v>
      </c>
      <c r="G619" s="16">
        <v>5.9569457721435413</v>
      </c>
      <c r="H619" s="16">
        <v>2.439983161683565</v>
      </c>
      <c r="I619" s="16">
        <v>6.98920980843591</v>
      </c>
      <c r="J619" s="16">
        <v>1.9539731869428665</v>
      </c>
      <c r="K619" s="16">
        <v>6.0841649259617032</v>
      </c>
      <c r="L619" s="16">
        <v>2.889372461086944</v>
      </c>
      <c r="M619" s="16">
        <v>3.6123501679819112</v>
      </c>
      <c r="N619" s="13">
        <v>6.003107554258353</v>
      </c>
      <c r="O619" s="16">
        <v>6.6957578451991848</v>
      </c>
      <c r="P619" s="16">
        <v>4.5659044938118125</v>
      </c>
      <c r="Q619" s="16">
        <v>3.2736942297438221</v>
      </c>
      <c r="R619" s="16">
        <v>5.9569457721435413</v>
      </c>
      <c r="S619" s="16">
        <v>2.439983161683565</v>
      </c>
      <c r="T619" s="16">
        <v>6.98920980843591</v>
      </c>
      <c r="U619" s="16">
        <v>1.9539731869428665</v>
      </c>
      <c r="V619" s="16">
        <v>6.0841649259617032</v>
      </c>
      <c r="W619" s="16">
        <v>2.889372461086944</v>
      </c>
      <c r="X619" s="16">
        <v>3.6123501679819112</v>
      </c>
      <c r="Y619" s="13">
        <v>6.003107554258353</v>
      </c>
    </row>
    <row r="620" spans="2:25" x14ac:dyDescent="0.25">
      <c r="B620" s="11">
        <v>617</v>
      </c>
      <c r="C620" s="13">
        <v>1798.6412748353719</v>
      </c>
      <c r="D620" s="16">
        <v>2.2454512986006279</v>
      </c>
      <c r="E620" s="16">
        <v>4.7257467443095482</v>
      </c>
      <c r="F620" s="16">
        <v>12.287246426102552</v>
      </c>
      <c r="G620" s="16">
        <v>8.2749255577663785</v>
      </c>
      <c r="H620" s="16">
        <v>9.2968549036964561</v>
      </c>
      <c r="I620" s="16">
        <v>2.1468692544862438</v>
      </c>
      <c r="J620" s="16">
        <v>2.9065188826093995</v>
      </c>
      <c r="K620" s="16">
        <v>6.3139423459229036</v>
      </c>
      <c r="L620" s="16">
        <v>4.381073589799974</v>
      </c>
      <c r="M620" s="16">
        <v>5.9386746884201314</v>
      </c>
      <c r="N620" s="13">
        <v>2.0665821622630718</v>
      </c>
      <c r="O620" s="16">
        <v>2.2454512986006279</v>
      </c>
      <c r="P620" s="16">
        <v>4.7257467443095482</v>
      </c>
      <c r="Q620" s="16">
        <v>12.287246426102552</v>
      </c>
      <c r="R620" s="16">
        <v>8.2749255577663785</v>
      </c>
      <c r="S620" s="16">
        <v>9.2968549036964561</v>
      </c>
      <c r="T620" s="16">
        <v>2.1468692544862438</v>
      </c>
      <c r="U620" s="16">
        <v>2.9065188826093995</v>
      </c>
      <c r="V620" s="16">
        <v>6.3139423459229036</v>
      </c>
      <c r="W620" s="16">
        <v>4.381073589799974</v>
      </c>
      <c r="X620" s="16">
        <v>5.9386746884201314</v>
      </c>
      <c r="Y620" s="13">
        <v>2.0665821622630718</v>
      </c>
    </row>
    <row r="621" spans="2:25" x14ac:dyDescent="0.25">
      <c r="B621" s="11">
        <v>618</v>
      </c>
      <c r="C621" s="13">
        <v>1702.850282162068</v>
      </c>
      <c r="D621" s="16">
        <v>5.4756370878267902</v>
      </c>
      <c r="E621" s="16">
        <v>6.2266346007914262</v>
      </c>
      <c r="F621" s="16">
        <v>4.2318031916249756</v>
      </c>
      <c r="G621" s="16">
        <v>6.548799006923617</v>
      </c>
      <c r="H621" s="16">
        <v>5.9719638823882528</v>
      </c>
      <c r="I621" s="16">
        <v>4.5544307353217777</v>
      </c>
      <c r="J621" s="16">
        <v>5.8358142486999318</v>
      </c>
      <c r="K621" s="16">
        <v>5.9710745539624712</v>
      </c>
      <c r="L621" s="16">
        <v>3.7147487925211662</v>
      </c>
      <c r="M621" s="16">
        <v>3.7629735285939128</v>
      </c>
      <c r="N621" s="13">
        <v>2.103978320231092</v>
      </c>
      <c r="O621" s="16">
        <v>5.4756370878267902</v>
      </c>
      <c r="P621" s="16">
        <v>6.2266346007914262</v>
      </c>
      <c r="Q621" s="16">
        <v>4.2318031916249756</v>
      </c>
      <c r="R621" s="16">
        <v>6.548799006923617</v>
      </c>
      <c r="S621" s="16">
        <v>5.9719638823882528</v>
      </c>
      <c r="T621" s="16">
        <v>4.5544307353217777</v>
      </c>
      <c r="U621" s="16">
        <v>5.8358142486999318</v>
      </c>
      <c r="V621" s="16">
        <v>5.9710745539624712</v>
      </c>
      <c r="W621" s="16">
        <v>3.7147487925211662</v>
      </c>
      <c r="X621" s="16">
        <v>3.7629735285939128</v>
      </c>
      <c r="Y621" s="13">
        <v>2.103978320231092</v>
      </c>
    </row>
    <row r="622" spans="2:25" x14ac:dyDescent="0.25">
      <c r="B622" s="11">
        <v>619</v>
      </c>
      <c r="C622" s="13">
        <v>1713.1480512677733</v>
      </c>
      <c r="D622" s="16">
        <v>6.097970393580356</v>
      </c>
      <c r="E622" s="16">
        <v>4.5044267652868015</v>
      </c>
      <c r="F622" s="16">
        <v>1.1832680025385001</v>
      </c>
      <c r="G622" s="16">
        <v>7.5693538853630429</v>
      </c>
      <c r="H622" s="16">
        <v>5.5118617730964896</v>
      </c>
      <c r="I622" s="16">
        <v>6.4880456188217028</v>
      </c>
      <c r="J622" s="16">
        <v>3.5393980376098129</v>
      </c>
      <c r="K622" s="16">
        <v>4.7391896045777759</v>
      </c>
      <c r="L622" s="16">
        <v>5.5457118546363144</v>
      </c>
      <c r="M622" s="16">
        <v>4.1605042504215417</v>
      </c>
      <c r="N622" s="13">
        <v>5.738257917697724</v>
      </c>
      <c r="O622" s="16">
        <v>6.097970393580356</v>
      </c>
      <c r="P622" s="16">
        <v>4.5044267652868015</v>
      </c>
      <c r="Q622" s="16">
        <v>1.1832680025385001</v>
      </c>
      <c r="R622" s="16">
        <v>7.5693538853630429</v>
      </c>
      <c r="S622" s="16">
        <v>5.5118617730964896</v>
      </c>
      <c r="T622" s="16">
        <v>6.4880456188217028</v>
      </c>
      <c r="U622" s="16">
        <v>3.5393980376098129</v>
      </c>
      <c r="V622" s="16">
        <v>4.7391896045777759</v>
      </c>
      <c r="W622" s="16">
        <v>5.5457118546363144</v>
      </c>
      <c r="X622" s="16">
        <v>4.1605042504215417</v>
      </c>
      <c r="Y622" s="13">
        <v>5.738257917697724</v>
      </c>
    </row>
    <row r="623" spans="2:25" x14ac:dyDescent="0.25">
      <c r="B623" s="11">
        <v>620</v>
      </c>
      <c r="C623" s="13">
        <v>1711.8981499448489</v>
      </c>
      <c r="D623" s="16">
        <v>1.6168087502336275</v>
      </c>
      <c r="E623" s="16">
        <v>6.5449054100841355</v>
      </c>
      <c r="F623" s="16">
        <v>4.8841899482486255</v>
      </c>
      <c r="G623" s="16">
        <v>5.390476748050304</v>
      </c>
      <c r="H623" s="16">
        <v>7.8517750300298017</v>
      </c>
      <c r="I623" s="16">
        <v>4.3671677014921499</v>
      </c>
      <c r="J623" s="16">
        <v>6.5983407574624433</v>
      </c>
      <c r="K623" s="16">
        <v>5.9169736211680757</v>
      </c>
      <c r="L623" s="16">
        <v>6.4206521197228756</v>
      </c>
      <c r="M623" s="16">
        <v>3.3278074531019914</v>
      </c>
      <c r="N623" s="13">
        <v>2.1303657391587834</v>
      </c>
      <c r="O623" s="16">
        <v>1.6168087502336275</v>
      </c>
      <c r="P623" s="16">
        <v>6.5449054100841355</v>
      </c>
      <c r="Q623" s="16">
        <v>4.8841899482486255</v>
      </c>
      <c r="R623" s="16">
        <v>5.390476748050304</v>
      </c>
      <c r="S623" s="16">
        <v>7.8517750300298017</v>
      </c>
      <c r="T623" s="16">
        <v>4.3671677014921499</v>
      </c>
      <c r="U623" s="16">
        <v>6.5983407574624433</v>
      </c>
      <c r="V623" s="16">
        <v>5.9169736211680757</v>
      </c>
      <c r="W623" s="16">
        <v>6.4206521197228756</v>
      </c>
      <c r="X623" s="16">
        <v>3.3278074531019914</v>
      </c>
      <c r="Y623" s="13">
        <v>2.1303657391587834</v>
      </c>
    </row>
    <row r="624" spans="2:25" x14ac:dyDescent="0.25">
      <c r="B624" s="11">
        <v>621</v>
      </c>
      <c r="C624" s="13">
        <v>1689.3436889159464</v>
      </c>
      <c r="D624" s="16">
        <v>3.3442336318679935</v>
      </c>
      <c r="E624" s="16">
        <v>2.8429263582896436</v>
      </c>
      <c r="F624" s="16">
        <v>6.3670638441448908</v>
      </c>
      <c r="G624" s="16">
        <v>3.4968597645776187</v>
      </c>
      <c r="H624" s="16">
        <v>7.2502265342761483</v>
      </c>
      <c r="I624" s="16">
        <v>3.8322350013720574</v>
      </c>
      <c r="J624" s="16">
        <v>7.4207910101072656</v>
      </c>
      <c r="K624" s="16">
        <v>8.616691222588841</v>
      </c>
      <c r="L624" s="16">
        <v>2.6945388460892827</v>
      </c>
      <c r="M624" s="16">
        <v>3.413047086786448</v>
      </c>
      <c r="N624" s="13">
        <v>4.4051472795928523</v>
      </c>
      <c r="O624" s="16">
        <v>3.3442336318679935</v>
      </c>
      <c r="P624" s="16">
        <v>2.8429263582896436</v>
      </c>
      <c r="Q624" s="16">
        <v>6.3670638441448908</v>
      </c>
      <c r="R624" s="16">
        <v>3.4968597645776187</v>
      </c>
      <c r="S624" s="16">
        <v>7.2502265342761483</v>
      </c>
      <c r="T624" s="16">
        <v>3.8322350013720574</v>
      </c>
      <c r="U624" s="16">
        <v>7.4207910101072656</v>
      </c>
      <c r="V624" s="16">
        <v>8.616691222588841</v>
      </c>
      <c r="W624" s="16">
        <v>2.6945388460892827</v>
      </c>
      <c r="X624" s="16">
        <v>3.413047086786448</v>
      </c>
      <c r="Y624" s="13">
        <v>4.4051472795928523</v>
      </c>
    </row>
    <row r="625" spans="2:25" x14ac:dyDescent="0.25">
      <c r="B625" s="11">
        <v>622</v>
      </c>
      <c r="C625" s="13">
        <v>1925.6190038178995</v>
      </c>
      <c r="D625" s="16">
        <v>4.5630861142500825</v>
      </c>
      <c r="E625" s="16">
        <v>5.1930612249815509</v>
      </c>
      <c r="F625" s="16">
        <v>6.3757197639742111</v>
      </c>
      <c r="G625" s="16">
        <v>9.0621236012548341</v>
      </c>
      <c r="H625" s="16">
        <v>6.0432667749751392</v>
      </c>
      <c r="I625" s="16">
        <v>6.4570818243224419</v>
      </c>
      <c r="J625" s="16">
        <v>5.8554279610165629</v>
      </c>
      <c r="K625" s="16">
        <v>7.4809636259312295</v>
      </c>
      <c r="L625" s="16">
        <v>5.0174433904140319</v>
      </c>
      <c r="M625" s="16">
        <v>7.194560851852918</v>
      </c>
      <c r="N625" s="13">
        <v>4.1331055292486685</v>
      </c>
      <c r="O625" s="16">
        <v>4.5630861142500825</v>
      </c>
      <c r="P625" s="16">
        <v>5.1930612249815509</v>
      </c>
      <c r="Q625" s="16">
        <v>6.3757197639742111</v>
      </c>
      <c r="R625" s="16">
        <v>9.0621236012548341</v>
      </c>
      <c r="S625" s="16">
        <v>6.0432667749751392</v>
      </c>
      <c r="T625" s="16">
        <v>6.4570818243224419</v>
      </c>
      <c r="U625" s="16">
        <v>5.8554279610165629</v>
      </c>
      <c r="V625" s="16">
        <v>7.4809636259312295</v>
      </c>
      <c r="W625" s="16">
        <v>5.0174433904140319</v>
      </c>
      <c r="X625" s="16">
        <v>7.194560851852918</v>
      </c>
      <c r="Y625" s="13">
        <v>4.1331055292486685</v>
      </c>
    </row>
    <row r="626" spans="2:25" x14ac:dyDescent="0.25">
      <c r="B626" s="11">
        <v>623</v>
      </c>
      <c r="C626" s="13">
        <v>1834.4395839301146</v>
      </c>
      <c r="D626" s="16">
        <v>5.3311628306361767</v>
      </c>
      <c r="E626" s="16">
        <v>6.0378075002776832</v>
      </c>
      <c r="F626" s="16">
        <v>10.193737337021577</v>
      </c>
      <c r="G626" s="16">
        <v>3.7881915557620705</v>
      </c>
      <c r="H626" s="16">
        <v>7.6325683535408686</v>
      </c>
      <c r="I626" s="16">
        <v>4.7199917286504274</v>
      </c>
      <c r="J626" s="16">
        <v>4.0132513073005791</v>
      </c>
      <c r="K626" s="16">
        <v>4.813067298921152</v>
      </c>
      <c r="L626" s="16">
        <v>4.8305067870282823</v>
      </c>
      <c r="M626" s="16">
        <v>6.6574898508203679</v>
      </c>
      <c r="N626" s="13">
        <v>4.2945039825775098</v>
      </c>
      <c r="O626" s="16">
        <v>5.3311628306361767</v>
      </c>
      <c r="P626" s="16">
        <v>6.0378075002776832</v>
      </c>
      <c r="Q626" s="16">
        <v>10.193737337021577</v>
      </c>
      <c r="R626" s="16">
        <v>3.7881915557620705</v>
      </c>
      <c r="S626" s="16">
        <v>7.6325683535408686</v>
      </c>
      <c r="T626" s="16">
        <v>4.7199917286504274</v>
      </c>
      <c r="U626" s="16">
        <v>4.0132513073005791</v>
      </c>
      <c r="V626" s="16">
        <v>4.813067298921152</v>
      </c>
      <c r="W626" s="16">
        <v>4.8305067870282823</v>
      </c>
      <c r="X626" s="16">
        <v>6.6574898508203679</v>
      </c>
      <c r="Y626" s="13">
        <v>4.2945039825775098</v>
      </c>
    </row>
    <row r="627" spans="2:25" x14ac:dyDescent="0.25">
      <c r="B627" s="11">
        <v>624</v>
      </c>
      <c r="C627" s="13">
        <v>1750.3956423799227</v>
      </c>
      <c r="D627" s="16">
        <v>5.4304442046271326</v>
      </c>
      <c r="E627" s="16">
        <v>3.5142410736628427</v>
      </c>
      <c r="F627" s="16">
        <v>2.5201123244124202</v>
      </c>
      <c r="G627" s="16">
        <v>6.844133519181633</v>
      </c>
      <c r="H627" s="16">
        <v>5.1074769840906571</v>
      </c>
      <c r="I627" s="16">
        <v>4.1265969346603804</v>
      </c>
      <c r="J627" s="16">
        <v>9.7754756744536309</v>
      </c>
      <c r="K627" s="16">
        <v>3.5541012917387391</v>
      </c>
      <c r="L627" s="16">
        <v>4.4497971261884492</v>
      </c>
      <c r="M627" s="16">
        <v>7.1428048200671661</v>
      </c>
      <c r="N627" s="13">
        <v>4.9321895014008872</v>
      </c>
      <c r="O627" s="16">
        <v>5.4304442046271326</v>
      </c>
      <c r="P627" s="16">
        <v>3.5142410736628427</v>
      </c>
      <c r="Q627" s="16">
        <v>2.5201123244124202</v>
      </c>
      <c r="R627" s="16">
        <v>6.844133519181633</v>
      </c>
      <c r="S627" s="16">
        <v>5.1074769840906571</v>
      </c>
      <c r="T627" s="16">
        <v>4.1265969346603804</v>
      </c>
      <c r="U627" s="16">
        <v>9.7754756744536309</v>
      </c>
      <c r="V627" s="16">
        <v>3.5541012917387391</v>
      </c>
      <c r="W627" s="16">
        <v>4.4497971261884492</v>
      </c>
      <c r="X627" s="16">
        <v>7.1428048200671661</v>
      </c>
      <c r="Y627" s="13">
        <v>4.9321895014008872</v>
      </c>
    </row>
    <row r="628" spans="2:25" x14ac:dyDescent="0.25">
      <c r="B628" s="11">
        <v>625</v>
      </c>
      <c r="C628" s="13">
        <v>1532.0220655909584</v>
      </c>
      <c r="D628" s="16">
        <v>6.6762620512955948</v>
      </c>
      <c r="E628" s="16">
        <v>3.5570178966122743</v>
      </c>
      <c r="F628" s="16">
        <v>3.859874537618913</v>
      </c>
      <c r="G628" s="16">
        <v>3.712762646238291</v>
      </c>
      <c r="H628" s="16">
        <v>1.217639727338478</v>
      </c>
      <c r="I628" s="16">
        <v>4.6978405924251305</v>
      </c>
      <c r="J628" s="16">
        <v>3.6592711344358628</v>
      </c>
      <c r="K628" s="16">
        <v>4.1655079399776769</v>
      </c>
      <c r="L628" s="16">
        <v>3.5395351695049371</v>
      </c>
      <c r="M628" s="16">
        <v>2.2667063082316168</v>
      </c>
      <c r="N628" s="13">
        <v>6.0249647279071743</v>
      </c>
      <c r="O628" s="16">
        <v>6.6762620512955948</v>
      </c>
      <c r="P628" s="16">
        <v>3.5570178966122743</v>
      </c>
      <c r="Q628" s="16">
        <v>3.859874537618913</v>
      </c>
      <c r="R628" s="16">
        <v>3.712762646238291</v>
      </c>
      <c r="S628" s="16">
        <v>1.217639727338478</v>
      </c>
      <c r="T628" s="16">
        <v>4.6978405924251305</v>
      </c>
      <c r="U628" s="16">
        <v>3.6592711344358628</v>
      </c>
      <c r="V628" s="16">
        <v>4.1655079399776769</v>
      </c>
      <c r="W628" s="16">
        <v>3.5395351695049371</v>
      </c>
      <c r="X628" s="16">
        <v>2.2667063082316168</v>
      </c>
      <c r="Y628" s="13">
        <v>6.0249647279071743</v>
      </c>
    </row>
    <row r="629" spans="2:25" x14ac:dyDescent="0.25">
      <c r="B629" s="11">
        <v>626</v>
      </c>
      <c r="C629" s="13">
        <v>1653.8810182501159</v>
      </c>
      <c r="D629" s="16">
        <v>6.4928677403393547</v>
      </c>
      <c r="E629" s="16">
        <v>5.7292483204112141</v>
      </c>
      <c r="F629" s="16">
        <v>1.3888691792408983</v>
      </c>
      <c r="G629" s="16">
        <v>5.6934054729659325</v>
      </c>
      <c r="H629" s="16">
        <v>4.099791932951713</v>
      </c>
      <c r="I629" s="16">
        <v>3.7424028590706482</v>
      </c>
      <c r="J629" s="16">
        <v>3.4121685119781304</v>
      </c>
      <c r="K629" s="16">
        <v>4.4283394161359517</v>
      </c>
      <c r="L629" s="16">
        <v>5.2028497711498352</v>
      </c>
      <c r="M629" s="16">
        <v>4.9420423465436212</v>
      </c>
      <c r="N629" s="13">
        <v>6.2219237173179742</v>
      </c>
      <c r="O629" s="16">
        <v>6.4928677403393547</v>
      </c>
      <c r="P629" s="16">
        <v>5.7292483204112141</v>
      </c>
      <c r="Q629" s="16">
        <v>1.3888691792408983</v>
      </c>
      <c r="R629" s="16">
        <v>5.6934054729659325</v>
      </c>
      <c r="S629" s="16">
        <v>4.099791932951713</v>
      </c>
      <c r="T629" s="16">
        <v>3.7424028590706482</v>
      </c>
      <c r="U629" s="16">
        <v>3.4121685119781304</v>
      </c>
      <c r="V629" s="16">
        <v>4.4283394161359517</v>
      </c>
      <c r="W629" s="16">
        <v>5.2028497711498352</v>
      </c>
      <c r="X629" s="16">
        <v>4.9420423465436212</v>
      </c>
      <c r="Y629" s="13">
        <v>6.2219237173179742</v>
      </c>
    </row>
    <row r="630" spans="2:25" x14ac:dyDescent="0.25">
      <c r="B630" s="11">
        <v>627</v>
      </c>
      <c r="C630" s="13">
        <v>1712.8817540430505</v>
      </c>
      <c r="D630" s="16">
        <v>3.7272466219461506</v>
      </c>
      <c r="E630" s="16">
        <v>2.4037574467484073</v>
      </c>
      <c r="F630" s="16">
        <v>6.5960073495656637</v>
      </c>
      <c r="G630" s="16">
        <v>7.6098508168944168</v>
      </c>
      <c r="H630" s="16">
        <v>3.5561121686658721</v>
      </c>
      <c r="I630" s="16">
        <v>1.1637075570488555</v>
      </c>
      <c r="J630" s="16">
        <v>4.181437363043087</v>
      </c>
      <c r="K630" s="16">
        <v>10.328333352007204</v>
      </c>
      <c r="L630" s="16">
        <v>5.9312443473222931</v>
      </c>
      <c r="M630" s="16">
        <v>3.5496582818480009</v>
      </c>
      <c r="N630" s="13">
        <v>6.1969361261311651</v>
      </c>
      <c r="O630" s="16">
        <v>3.7272466219461506</v>
      </c>
      <c r="P630" s="16">
        <v>2.4037574467484073</v>
      </c>
      <c r="Q630" s="16">
        <v>6.5960073495656637</v>
      </c>
      <c r="R630" s="16">
        <v>7.6098508168944168</v>
      </c>
      <c r="S630" s="16">
        <v>3.5561121686658721</v>
      </c>
      <c r="T630" s="16">
        <v>1.1637075570488555</v>
      </c>
      <c r="U630" s="16">
        <v>4.181437363043087</v>
      </c>
      <c r="V630" s="16">
        <v>10.328333352007204</v>
      </c>
      <c r="W630" s="16">
        <v>5.9312443473222931</v>
      </c>
      <c r="X630" s="16">
        <v>3.5496582818480009</v>
      </c>
      <c r="Y630" s="13">
        <v>6.1969361261311651</v>
      </c>
    </row>
    <row r="631" spans="2:25" x14ac:dyDescent="0.25">
      <c r="B631" s="11">
        <v>628</v>
      </c>
      <c r="C631" s="13">
        <v>1738.6037279510676</v>
      </c>
      <c r="D631" s="16">
        <v>2.0326745537088939</v>
      </c>
      <c r="E631" s="16">
        <v>5.225839163409784</v>
      </c>
      <c r="F631" s="16">
        <v>6.5197876718798717</v>
      </c>
      <c r="G631" s="16">
        <v>7.0644024126416234</v>
      </c>
      <c r="H631" s="16">
        <v>6.7445586877863697</v>
      </c>
      <c r="I631" s="16">
        <v>5.6004298909439374</v>
      </c>
      <c r="J631" s="16">
        <v>4.4179799155781705</v>
      </c>
      <c r="K631" s="16">
        <v>5.4189025669254667</v>
      </c>
      <c r="L631" s="16">
        <v>2.111580248681094</v>
      </c>
      <c r="M631" s="16">
        <v>8.3706193514650131</v>
      </c>
      <c r="N631" s="13">
        <v>3.1831353936533016</v>
      </c>
      <c r="O631" s="16">
        <v>2.0326745537088939</v>
      </c>
      <c r="P631" s="16">
        <v>5.225839163409784</v>
      </c>
      <c r="Q631" s="16">
        <v>6.5197876718798717</v>
      </c>
      <c r="R631" s="16">
        <v>7.0644024126416234</v>
      </c>
      <c r="S631" s="16">
        <v>6.7445586877863697</v>
      </c>
      <c r="T631" s="16">
        <v>5.6004298909439374</v>
      </c>
      <c r="U631" s="16">
        <v>4.4179799155781705</v>
      </c>
      <c r="V631" s="16">
        <v>5.4189025669254667</v>
      </c>
      <c r="W631" s="16">
        <v>2.111580248681094</v>
      </c>
      <c r="X631" s="16">
        <v>8.3706193514650131</v>
      </c>
      <c r="Y631" s="13">
        <v>3.1831353936533016</v>
      </c>
    </row>
    <row r="632" spans="2:25" x14ac:dyDescent="0.25">
      <c r="B632" s="11">
        <v>629</v>
      </c>
      <c r="C632" s="13">
        <v>1676.2069308576354</v>
      </c>
      <c r="D632" s="16">
        <v>7.1715643515703285</v>
      </c>
      <c r="E632" s="16">
        <v>7.626266594305406</v>
      </c>
      <c r="F632" s="16">
        <v>5.9791830841548688</v>
      </c>
      <c r="G632" s="16">
        <v>2.6637554955375196</v>
      </c>
      <c r="H632" s="16">
        <v>2.0991900425802679</v>
      </c>
      <c r="I632" s="16">
        <v>8.0996110790405034</v>
      </c>
      <c r="J632" s="16">
        <v>8.9225408921350216</v>
      </c>
      <c r="K632" s="16">
        <v>2.8706735853490124</v>
      </c>
      <c r="L632" s="16">
        <v>2.0866171262482167</v>
      </c>
      <c r="M632" s="16">
        <v>1.7034150929995562</v>
      </c>
      <c r="N632" s="13">
        <v>3.7931953664304161</v>
      </c>
      <c r="O632" s="16">
        <v>7.1715643515703285</v>
      </c>
      <c r="P632" s="16">
        <v>7.626266594305406</v>
      </c>
      <c r="Q632" s="16">
        <v>5.9791830841548688</v>
      </c>
      <c r="R632" s="16">
        <v>2.6637554955375196</v>
      </c>
      <c r="S632" s="16">
        <v>2.0991900425802679</v>
      </c>
      <c r="T632" s="16">
        <v>8.0996110790405034</v>
      </c>
      <c r="U632" s="16">
        <v>8.9225408921350216</v>
      </c>
      <c r="V632" s="16">
        <v>2.8706735853490124</v>
      </c>
      <c r="W632" s="16">
        <v>2.0866171262482167</v>
      </c>
      <c r="X632" s="16">
        <v>1.7034150929995562</v>
      </c>
      <c r="Y632" s="13">
        <v>3.7931953664304161</v>
      </c>
    </row>
    <row r="633" spans="2:25" x14ac:dyDescent="0.25">
      <c r="B633" s="11">
        <v>630</v>
      </c>
      <c r="C633" s="13">
        <v>1926.9055716238688</v>
      </c>
      <c r="D633" s="16">
        <v>8.0749226355474253</v>
      </c>
      <c r="E633" s="16">
        <v>6.3705623797595967</v>
      </c>
      <c r="F633" s="16">
        <v>6.7808781615479692</v>
      </c>
      <c r="G633" s="16">
        <v>6.930235302892374</v>
      </c>
      <c r="H633" s="16">
        <v>6.2352522130655688</v>
      </c>
      <c r="I633" s="16">
        <v>3.0014055857714115</v>
      </c>
      <c r="J633" s="16">
        <v>8.3877373643464548</v>
      </c>
      <c r="K633" s="16">
        <v>5.6920813324252677</v>
      </c>
      <c r="L633" s="16">
        <v>4.6847692565017409</v>
      </c>
      <c r="M633" s="16">
        <v>6.0528991367897591</v>
      </c>
      <c r="N633" s="13">
        <v>5.2486460253367033</v>
      </c>
      <c r="O633" s="16">
        <v>8.0749226355474253</v>
      </c>
      <c r="P633" s="16">
        <v>6.3705623797595967</v>
      </c>
      <c r="Q633" s="16">
        <v>6.7808781615479692</v>
      </c>
      <c r="R633" s="16">
        <v>6.930235302892374</v>
      </c>
      <c r="S633" s="16">
        <v>6.2352522130655688</v>
      </c>
      <c r="T633" s="16">
        <v>3.0014055857714115</v>
      </c>
      <c r="U633" s="16">
        <v>8.3877373643464548</v>
      </c>
      <c r="V633" s="16">
        <v>5.6920813324252677</v>
      </c>
      <c r="W633" s="16">
        <v>4.6847692565017409</v>
      </c>
      <c r="X633" s="16">
        <v>6.0528991367897591</v>
      </c>
      <c r="Y633" s="13">
        <v>5.2486460253367033</v>
      </c>
    </row>
    <row r="634" spans="2:25" x14ac:dyDescent="0.25">
      <c r="B634" s="11">
        <v>631</v>
      </c>
      <c r="C634" s="13">
        <v>1803.0981615749595</v>
      </c>
      <c r="D634" s="16">
        <v>6.3500038153515579</v>
      </c>
      <c r="E634" s="16">
        <v>3.3069633374631904</v>
      </c>
      <c r="F634" s="16">
        <v>6.7149326162329617</v>
      </c>
      <c r="G634" s="16">
        <v>3.8196198843345099</v>
      </c>
      <c r="H634" s="16">
        <v>3.272092369288222</v>
      </c>
      <c r="I634" s="16">
        <v>4.3013958918678998</v>
      </c>
      <c r="J634" s="16">
        <v>7.9941257918749482</v>
      </c>
      <c r="K634" s="16">
        <v>5.6695000305789653</v>
      </c>
      <c r="L634" s="16">
        <v>8.4580061970966565</v>
      </c>
      <c r="M634" s="16">
        <v>4.5801108494339271</v>
      </c>
      <c r="N634" s="13">
        <v>6.0110103860786381</v>
      </c>
      <c r="O634" s="16">
        <v>6.3500038153515579</v>
      </c>
      <c r="P634" s="16">
        <v>3.3069633374631904</v>
      </c>
      <c r="Q634" s="16">
        <v>6.7149326162329617</v>
      </c>
      <c r="R634" s="16">
        <v>3.8196198843345099</v>
      </c>
      <c r="S634" s="16">
        <v>3.272092369288222</v>
      </c>
      <c r="T634" s="16">
        <v>4.3013958918678998</v>
      </c>
      <c r="U634" s="16">
        <v>7.9941257918749482</v>
      </c>
      <c r="V634" s="16">
        <v>5.6695000305789653</v>
      </c>
      <c r="W634" s="16">
        <v>8.4580061970966565</v>
      </c>
      <c r="X634" s="16">
        <v>4.5801108494339271</v>
      </c>
      <c r="Y634" s="13">
        <v>6.0110103860786381</v>
      </c>
    </row>
    <row r="635" spans="2:25" x14ac:dyDescent="0.25">
      <c r="B635" s="11">
        <v>632</v>
      </c>
      <c r="C635" s="13">
        <v>1582.5890283066349</v>
      </c>
      <c r="D635" s="16">
        <v>2.8761208589893421</v>
      </c>
      <c r="E635" s="16">
        <v>4.7190342355715034</v>
      </c>
      <c r="F635" s="16">
        <v>5.3096875929340461</v>
      </c>
      <c r="G635" s="16">
        <v>3.7485057891544682</v>
      </c>
      <c r="H635" s="16">
        <v>4.0245145328064327</v>
      </c>
      <c r="I635" s="16">
        <v>7.1872159349221771</v>
      </c>
      <c r="J635" s="16">
        <v>1.5837150034560143</v>
      </c>
      <c r="K635" s="16">
        <v>4.3176515856198687</v>
      </c>
      <c r="L635" s="16">
        <v>4.2525175572689022</v>
      </c>
      <c r="M635" s="16">
        <v>7.1604748150705291</v>
      </c>
      <c r="N635" s="13">
        <v>1.6325775580681157</v>
      </c>
      <c r="O635" s="16">
        <v>2.8761208589893421</v>
      </c>
      <c r="P635" s="16">
        <v>4.7190342355715034</v>
      </c>
      <c r="Q635" s="16">
        <v>5.3096875929340461</v>
      </c>
      <c r="R635" s="16">
        <v>3.7485057891544682</v>
      </c>
      <c r="S635" s="16">
        <v>4.0245145328064327</v>
      </c>
      <c r="T635" s="16">
        <v>7.1872159349221771</v>
      </c>
      <c r="U635" s="16">
        <v>1.5837150034560143</v>
      </c>
      <c r="V635" s="16">
        <v>4.3176515856198687</v>
      </c>
      <c r="W635" s="16">
        <v>4.2525175572689022</v>
      </c>
      <c r="X635" s="16">
        <v>7.1604748150705291</v>
      </c>
      <c r="Y635" s="13">
        <v>1.6325775580681157</v>
      </c>
    </row>
    <row r="636" spans="2:25" x14ac:dyDescent="0.25">
      <c r="B636" s="11">
        <v>633</v>
      </c>
      <c r="C636" s="13">
        <v>1614.0444628299033</v>
      </c>
      <c r="D636" s="16">
        <v>5.8799370101337987</v>
      </c>
      <c r="E636" s="16">
        <v>5.0190951564807209</v>
      </c>
      <c r="F636" s="16">
        <v>0.21896154273175927</v>
      </c>
      <c r="G636" s="16">
        <v>7.6882360657875015</v>
      </c>
      <c r="H636" s="16">
        <v>4.5999616724601617</v>
      </c>
      <c r="I636" s="16">
        <v>7.9724341104453531</v>
      </c>
      <c r="J636" s="16">
        <v>4.5193962826229797</v>
      </c>
      <c r="K636" s="16">
        <v>2.5419758507436336</v>
      </c>
      <c r="L636" s="16">
        <v>5.027350332361217</v>
      </c>
      <c r="M636" s="16">
        <v>0.60707346253343353</v>
      </c>
      <c r="N636" s="13">
        <v>4.9248614649008138</v>
      </c>
      <c r="O636" s="16">
        <v>5.8799370101337987</v>
      </c>
      <c r="P636" s="16">
        <v>5.0190951564807209</v>
      </c>
      <c r="Q636" s="16">
        <v>0.21896154273175927</v>
      </c>
      <c r="R636" s="16">
        <v>7.6882360657875015</v>
      </c>
      <c r="S636" s="16">
        <v>4.5999616724601617</v>
      </c>
      <c r="T636" s="16">
        <v>7.9724341104453531</v>
      </c>
      <c r="U636" s="16">
        <v>4.5193962826229797</v>
      </c>
      <c r="V636" s="16">
        <v>2.5419758507436336</v>
      </c>
      <c r="W636" s="16">
        <v>5.027350332361217</v>
      </c>
      <c r="X636" s="16">
        <v>0.60707346253343353</v>
      </c>
      <c r="Y636" s="13">
        <v>4.9248614649008138</v>
      </c>
    </row>
    <row r="637" spans="2:25" x14ac:dyDescent="0.25">
      <c r="B637" s="11">
        <v>634</v>
      </c>
      <c r="C637" s="13">
        <v>1702.1152510458119</v>
      </c>
      <c r="D637" s="16">
        <v>4.7930202446721868</v>
      </c>
      <c r="E637" s="16">
        <v>4.6999152372892139</v>
      </c>
      <c r="F637" s="16">
        <v>8.0973882961618582</v>
      </c>
      <c r="G637" s="16">
        <v>3.8825140607310189</v>
      </c>
      <c r="H637" s="16">
        <v>5.7406368566539134</v>
      </c>
      <c r="I637" s="16">
        <v>5.2775300572891961</v>
      </c>
      <c r="J637" s="16">
        <v>1.9231067933352297</v>
      </c>
      <c r="K637" s="16">
        <v>3.1611464887225154</v>
      </c>
      <c r="L637" s="16">
        <v>5.0048715160432673</v>
      </c>
      <c r="M637" s="16">
        <v>5.5128884755913976</v>
      </c>
      <c r="N637" s="13">
        <v>6.2938592159745133</v>
      </c>
      <c r="O637" s="16">
        <v>4.7930202446721868</v>
      </c>
      <c r="P637" s="16">
        <v>4.6999152372892139</v>
      </c>
      <c r="Q637" s="16">
        <v>8.0973882961618582</v>
      </c>
      <c r="R637" s="16">
        <v>3.8825140607310189</v>
      </c>
      <c r="S637" s="16">
        <v>5.7406368566539134</v>
      </c>
      <c r="T637" s="16">
        <v>5.2775300572891961</v>
      </c>
      <c r="U637" s="16">
        <v>1.9231067933352297</v>
      </c>
      <c r="V637" s="16">
        <v>3.1611464887225154</v>
      </c>
      <c r="W637" s="16">
        <v>5.0048715160432673</v>
      </c>
      <c r="X637" s="16">
        <v>5.5128884755913976</v>
      </c>
      <c r="Y637" s="13">
        <v>6.2938592159745133</v>
      </c>
    </row>
    <row r="638" spans="2:25" x14ac:dyDescent="0.25">
      <c r="B638" s="11">
        <v>635</v>
      </c>
      <c r="C638" s="13">
        <v>1925.2611878538432</v>
      </c>
      <c r="D638" s="16">
        <v>4.6600071003338339</v>
      </c>
      <c r="E638" s="16">
        <v>5.3699896903895636</v>
      </c>
      <c r="F638" s="16">
        <v>4.0248487300659814</v>
      </c>
      <c r="G638" s="16">
        <v>10.274396115815616</v>
      </c>
      <c r="H638" s="16">
        <v>6.5287609880267707</v>
      </c>
      <c r="I638" s="16">
        <v>2.1067644630550357</v>
      </c>
      <c r="J638" s="16">
        <v>8.2801215421297449</v>
      </c>
      <c r="K638" s="16">
        <v>8.3575187547037313</v>
      </c>
      <c r="L638" s="16">
        <v>7.2374182581939799</v>
      </c>
      <c r="M638" s="16">
        <v>6.9306514421042111</v>
      </c>
      <c r="N638" s="13">
        <v>3.7622481972189625</v>
      </c>
      <c r="O638" s="16">
        <v>4.6600071003338339</v>
      </c>
      <c r="P638" s="16">
        <v>5.3699896903895636</v>
      </c>
      <c r="Q638" s="16">
        <v>4.0248487300659814</v>
      </c>
      <c r="R638" s="16">
        <v>10.274396115815616</v>
      </c>
      <c r="S638" s="16">
        <v>6.5287609880267707</v>
      </c>
      <c r="T638" s="16">
        <v>2.1067644630550357</v>
      </c>
      <c r="U638" s="16">
        <v>8.2801215421297449</v>
      </c>
      <c r="V638" s="16">
        <v>8.3575187547037313</v>
      </c>
      <c r="W638" s="16">
        <v>7.2374182581939799</v>
      </c>
      <c r="X638" s="16">
        <v>6.9306514421042111</v>
      </c>
      <c r="Y638" s="13">
        <v>3.7622481972189625</v>
      </c>
    </row>
    <row r="639" spans="2:25" x14ac:dyDescent="0.25">
      <c r="B639" s="11">
        <v>636</v>
      </c>
      <c r="C639" s="13">
        <v>1829.0918859776989</v>
      </c>
      <c r="D639" s="16">
        <v>4.1464876137650553</v>
      </c>
      <c r="E639" s="16">
        <v>4.7831426898661427</v>
      </c>
      <c r="F639" s="16">
        <v>6.2553373384081317</v>
      </c>
      <c r="G639" s="16">
        <v>6.8683965733953798</v>
      </c>
      <c r="H639" s="16">
        <v>4.6628591129608212</v>
      </c>
      <c r="I639" s="16">
        <v>5.4641985181099422</v>
      </c>
      <c r="J639" s="16">
        <v>4.6744824828265603</v>
      </c>
      <c r="K639" s="16">
        <v>3.8961831118240751</v>
      </c>
      <c r="L639" s="16">
        <v>8.1187346160723646</v>
      </c>
      <c r="M639" s="16">
        <v>6.3876575762311703</v>
      </c>
      <c r="N639" s="13">
        <v>6.6611091216127711</v>
      </c>
      <c r="O639" s="16">
        <v>4.1464876137650553</v>
      </c>
      <c r="P639" s="16">
        <v>4.7831426898661427</v>
      </c>
      <c r="Q639" s="16">
        <v>6.2553373384081317</v>
      </c>
      <c r="R639" s="16">
        <v>6.8683965733953798</v>
      </c>
      <c r="S639" s="16">
        <v>4.6628591129608212</v>
      </c>
      <c r="T639" s="16">
        <v>5.4641985181099422</v>
      </c>
      <c r="U639" s="16">
        <v>4.6744824828265603</v>
      </c>
      <c r="V639" s="16">
        <v>3.8961831118240751</v>
      </c>
      <c r="W639" s="16">
        <v>8.1187346160723646</v>
      </c>
      <c r="X639" s="16">
        <v>6.3876575762311703</v>
      </c>
      <c r="Y639" s="13">
        <v>6.6611091216127711</v>
      </c>
    </row>
    <row r="640" spans="2:25" x14ac:dyDescent="0.25">
      <c r="B640" s="11">
        <v>637</v>
      </c>
      <c r="C640" s="13">
        <v>1600.5991744391711</v>
      </c>
      <c r="D640" s="16">
        <v>2.6641226229951736</v>
      </c>
      <c r="E640" s="16">
        <v>4.4563752978165425</v>
      </c>
      <c r="F640" s="16">
        <v>3.1090866093093146</v>
      </c>
      <c r="G640" s="16">
        <v>6.9052305869340298</v>
      </c>
      <c r="H640" s="16">
        <v>4.8991596594251154</v>
      </c>
      <c r="I640" s="16">
        <v>2.568622372626697</v>
      </c>
      <c r="J640" s="16">
        <v>5.9717614742301821</v>
      </c>
      <c r="K640" s="16">
        <v>4.0941793655944005</v>
      </c>
      <c r="L640" s="16">
        <v>6.7243266337648944</v>
      </c>
      <c r="M640" s="16">
        <v>3.7449322235701081</v>
      </c>
      <c r="N640" s="13">
        <v>2.8102777604318865</v>
      </c>
      <c r="O640" s="16">
        <v>2.6641226229951736</v>
      </c>
      <c r="P640" s="16">
        <v>4.4563752978165425</v>
      </c>
      <c r="Q640" s="16">
        <v>3.1090866093093146</v>
      </c>
      <c r="R640" s="16">
        <v>6.9052305869340298</v>
      </c>
      <c r="S640" s="16">
        <v>4.8991596594251154</v>
      </c>
      <c r="T640" s="16">
        <v>2.568622372626697</v>
      </c>
      <c r="U640" s="16">
        <v>5.9717614742301821</v>
      </c>
      <c r="V640" s="16">
        <v>4.0941793655944005</v>
      </c>
      <c r="W640" s="16">
        <v>6.7243266337648944</v>
      </c>
      <c r="X640" s="16">
        <v>3.7449322235701081</v>
      </c>
      <c r="Y640" s="13">
        <v>2.8102777604318865</v>
      </c>
    </row>
    <row r="641" spans="2:25" x14ac:dyDescent="0.25">
      <c r="B641" s="11">
        <v>638</v>
      </c>
      <c r="C641" s="13">
        <v>1665.8505971114701</v>
      </c>
      <c r="D641" s="16">
        <v>3.2684777997143302</v>
      </c>
      <c r="E641" s="16">
        <v>4.3519811885543449</v>
      </c>
      <c r="F641" s="16">
        <v>2.1974376339512141</v>
      </c>
      <c r="G641" s="16">
        <v>4.9602220347923192</v>
      </c>
      <c r="H641" s="16">
        <v>6.5212566806001409</v>
      </c>
      <c r="I641" s="16">
        <v>8.0350136861133219</v>
      </c>
      <c r="J641" s="16">
        <v>5.7288982195328479</v>
      </c>
      <c r="K641" s="16">
        <v>4.0903849045428107</v>
      </c>
      <c r="L641" s="16">
        <v>5.18352360184908</v>
      </c>
      <c r="M641" s="16">
        <v>4.7622397529196672</v>
      </c>
      <c r="N641" s="13">
        <v>3.0343742281578798</v>
      </c>
      <c r="O641" s="16">
        <v>3.2684777997143302</v>
      </c>
      <c r="P641" s="16">
        <v>4.3519811885543449</v>
      </c>
      <c r="Q641" s="16">
        <v>2.1974376339512141</v>
      </c>
      <c r="R641" s="16">
        <v>4.9602220347923192</v>
      </c>
      <c r="S641" s="16">
        <v>6.5212566806001409</v>
      </c>
      <c r="T641" s="16">
        <v>8.0350136861133219</v>
      </c>
      <c r="U641" s="16">
        <v>5.7288982195328479</v>
      </c>
      <c r="V641" s="16">
        <v>4.0903849045428107</v>
      </c>
      <c r="W641" s="16">
        <v>5.18352360184908</v>
      </c>
      <c r="X641" s="16">
        <v>4.7622397529196672</v>
      </c>
      <c r="Y641" s="13">
        <v>3.0343742281578798</v>
      </c>
    </row>
    <row r="642" spans="2:25" x14ac:dyDescent="0.25">
      <c r="B642" s="11">
        <v>639</v>
      </c>
      <c r="C642" s="13">
        <v>1782.9143200534131</v>
      </c>
      <c r="D642" s="16">
        <v>3.1224942444453663</v>
      </c>
      <c r="E642" s="16">
        <v>4.2006788223441305</v>
      </c>
      <c r="F642" s="16">
        <v>5.8115486024789771</v>
      </c>
      <c r="G642" s="16">
        <v>6.4685633111826526</v>
      </c>
      <c r="H642" s="16">
        <v>3.8423796151512275</v>
      </c>
      <c r="I642" s="16">
        <v>5.0026760360556892</v>
      </c>
      <c r="J642" s="16">
        <v>6.0728876999237533</v>
      </c>
      <c r="K642" s="16">
        <v>4.1444187820168121</v>
      </c>
      <c r="L642" s="16">
        <v>6.3779971953884571</v>
      </c>
      <c r="M642" s="16">
        <v>6.6194325941849756</v>
      </c>
      <c r="N642" s="13">
        <v>7.5685757525128903</v>
      </c>
      <c r="O642" s="16">
        <v>3.1224942444453663</v>
      </c>
      <c r="P642" s="16">
        <v>4.2006788223441305</v>
      </c>
      <c r="Q642" s="16">
        <v>5.8115486024789771</v>
      </c>
      <c r="R642" s="16">
        <v>6.4685633111826526</v>
      </c>
      <c r="S642" s="16">
        <v>3.8423796151512275</v>
      </c>
      <c r="T642" s="16">
        <v>5.0026760360556892</v>
      </c>
      <c r="U642" s="16">
        <v>6.0728876999237533</v>
      </c>
      <c r="V642" s="16">
        <v>4.1444187820168121</v>
      </c>
      <c r="W642" s="16">
        <v>6.3779971953884571</v>
      </c>
      <c r="X642" s="16">
        <v>6.6194325941849756</v>
      </c>
      <c r="Y642" s="13">
        <v>7.5685757525128903</v>
      </c>
    </row>
    <row r="643" spans="2:25" x14ac:dyDescent="0.25">
      <c r="B643" s="11">
        <v>640</v>
      </c>
      <c r="C643" s="13">
        <v>1585.2997369165291</v>
      </c>
      <c r="D643" s="16">
        <v>5.9586634309775102</v>
      </c>
      <c r="E643" s="16">
        <v>5.4832612426843754</v>
      </c>
      <c r="F643" s="16">
        <v>0.24079542395535469</v>
      </c>
      <c r="G643" s="16">
        <v>5.7569445444010565</v>
      </c>
      <c r="H643" s="16">
        <v>4.0439045889208511</v>
      </c>
      <c r="I643" s="16">
        <v>6.6968819810621145</v>
      </c>
      <c r="J643" s="16">
        <v>2.2785810561871696</v>
      </c>
      <c r="K643" s="16">
        <v>1.1809011526083304</v>
      </c>
      <c r="L643" s="16">
        <v>6.7073211185171733</v>
      </c>
      <c r="M643" s="16">
        <v>4.4083424069620456</v>
      </c>
      <c r="N643" s="13">
        <v>4.3022981560855156</v>
      </c>
      <c r="O643" s="16">
        <v>5.9586634309775102</v>
      </c>
      <c r="P643" s="16">
        <v>5.4832612426843754</v>
      </c>
      <c r="Q643" s="16">
        <v>0.24079542395535469</v>
      </c>
      <c r="R643" s="16">
        <v>5.7569445444010565</v>
      </c>
      <c r="S643" s="16">
        <v>4.0439045889208511</v>
      </c>
      <c r="T643" s="16">
        <v>6.6968819810621145</v>
      </c>
      <c r="U643" s="16">
        <v>2.2785810561871696</v>
      </c>
      <c r="V643" s="16">
        <v>1.1809011526083304</v>
      </c>
      <c r="W643" s="16">
        <v>6.7073211185171733</v>
      </c>
      <c r="X643" s="16">
        <v>4.4083424069620456</v>
      </c>
      <c r="Y643" s="13">
        <v>4.3022981560855156</v>
      </c>
    </row>
    <row r="644" spans="2:25" x14ac:dyDescent="0.25">
      <c r="B644" s="11">
        <v>641</v>
      </c>
      <c r="C644" s="13">
        <v>1786.986509368304</v>
      </c>
      <c r="D644" s="16">
        <v>6.1763866395075038</v>
      </c>
      <c r="E644" s="16">
        <v>5.8644022085524705</v>
      </c>
      <c r="F644" s="16">
        <v>3.7267295563982255</v>
      </c>
      <c r="G644" s="16">
        <v>5.9983411707145864</v>
      </c>
      <c r="H644" s="16">
        <v>6.4701800895383812</v>
      </c>
      <c r="I644" s="16">
        <v>3.0392990710676435</v>
      </c>
      <c r="J644" s="16">
        <v>6.595238584821427</v>
      </c>
      <c r="K644" s="16">
        <v>6.5307433198177804</v>
      </c>
      <c r="L644" s="16">
        <v>1.8461263940279622</v>
      </c>
      <c r="M644" s="16">
        <v>5.7943672740082262</v>
      </c>
      <c r="N644" s="13">
        <v>7.4830186247811428</v>
      </c>
      <c r="O644" s="16">
        <v>6.1763866395075038</v>
      </c>
      <c r="P644" s="16">
        <v>5.8644022085524705</v>
      </c>
      <c r="Q644" s="16">
        <v>3.7267295563982255</v>
      </c>
      <c r="R644" s="16">
        <v>5.9983411707145864</v>
      </c>
      <c r="S644" s="16">
        <v>6.4701800895383812</v>
      </c>
      <c r="T644" s="16">
        <v>3.0392990710676435</v>
      </c>
      <c r="U644" s="16">
        <v>6.595238584821427</v>
      </c>
      <c r="V644" s="16">
        <v>6.5307433198177804</v>
      </c>
      <c r="W644" s="16">
        <v>1.8461263940279622</v>
      </c>
      <c r="X644" s="16">
        <v>5.7943672740082262</v>
      </c>
      <c r="Y644" s="13">
        <v>7.4830186247811428</v>
      </c>
    </row>
    <row r="645" spans="2:25" x14ac:dyDescent="0.25">
      <c r="B645" s="11">
        <v>642</v>
      </c>
      <c r="C645" s="13">
        <v>1646.1288959679098</v>
      </c>
      <c r="D645" s="16">
        <v>3.554640047504968</v>
      </c>
      <c r="E645" s="16">
        <v>4.1659961606645872</v>
      </c>
      <c r="F645" s="16">
        <v>5.1855692049916868</v>
      </c>
      <c r="G645" s="16">
        <v>6.1657512811661244</v>
      </c>
      <c r="H645" s="16">
        <v>6.5305694302933457</v>
      </c>
      <c r="I645" s="16">
        <v>3.0620398174471037</v>
      </c>
      <c r="J645" s="16">
        <v>2.0481776813525192</v>
      </c>
      <c r="K645" s="16">
        <v>5.2852519859006906</v>
      </c>
      <c r="L645" s="16">
        <v>3.9049166106059343</v>
      </c>
      <c r="M645" s="16">
        <v>4.6359212286794396</v>
      </c>
      <c r="N645" s="13">
        <v>6.3168161558275315</v>
      </c>
      <c r="O645" s="16">
        <v>3.554640047504968</v>
      </c>
      <c r="P645" s="16">
        <v>4.1659961606645872</v>
      </c>
      <c r="Q645" s="16">
        <v>5.1855692049916868</v>
      </c>
      <c r="R645" s="16">
        <v>6.1657512811661244</v>
      </c>
      <c r="S645" s="16">
        <v>6.5305694302933457</v>
      </c>
      <c r="T645" s="16">
        <v>3.0620398174471037</v>
      </c>
      <c r="U645" s="16">
        <v>2.0481776813525192</v>
      </c>
      <c r="V645" s="16">
        <v>5.2852519859006906</v>
      </c>
      <c r="W645" s="16">
        <v>3.9049166106059343</v>
      </c>
      <c r="X645" s="16">
        <v>4.6359212286794396</v>
      </c>
      <c r="Y645" s="13">
        <v>6.3168161558275315</v>
      </c>
    </row>
    <row r="646" spans="2:25" x14ac:dyDescent="0.25">
      <c r="B646" s="11">
        <v>643</v>
      </c>
      <c r="C646" s="13">
        <v>1807.0611495466399</v>
      </c>
      <c r="D646" s="16">
        <v>5.7209419442212512</v>
      </c>
      <c r="E646" s="16">
        <v>5.9066605864342296</v>
      </c>
      <c r="F646" s="16">
        <v>8.1974881414115188</v>
      </c>
      <c r="G646" s="16">
        <v>3.571764167726811</v>
      </c>
      <c r="H646" s="16">
        <v>4.261821687416143</v>
      </c>
      <c r="I646" s="16">
        <v>5.7695279277786442</v>
      </c>
      <c r="J646" s="16">
        <v>5.16373943100999</v>
      </c>
      <c r="K646" s="16">
        <v>5.5903151583637269</v>
      </c>
      <c r="L646" s="16">
        <v>6.9788843964815994</v>
      </c>
      <c r="M646" s="16">
        <v>3.6073127191198351</v>
      </c>
      <c r="N646" s="13">
        <v>5.8772074159428573</v>
      </c>
      <c r="O646" s="16">
        <v>5.7209419442212512</v>
      </c>
      <c r="P646" s="16">
        <v>5.9066605864342296</v>
      </c>
      <c r="Q646" s="16">
        <v>8.1974881414115188</v>
      </c>
      <c r="R646" s="16">
        <v>3.571764167726811</v>
      </c>
      <c r="S646" s="16">
        <v>4.261821687416143</v>
      </c>
      <c r="T646" s="16">
        <v>5.7695279277786442</v>
      </c>
      <c r="U646" s="16">
        <v>5.16373943100999</v>
      </c>
      <c r="V646" s="16">
        <v>5.5903151583637269</v>
      </c>
      <c r="W646" s="16">
        <v>6.9788843964815994</v>
      </c>
      <c r="X646" s="16">
        <v>3.6073127191198351</v>
      </c>
      <c r="Y646" s="13">
        <v>5.8772074159428573</v>
      </c>
    </row>
    <row r="647" spans="2:25" x14ac:dyDescent="0.25">
      <c r="B647" s="11">
        <v>644</v>
      </c>
      <c r="C647" s="13">
        <v>1739.947904646162</v>
      </c>
      <c r="D647" s="16">
        <v>8.5468014179409515</v>
      </c>
      <c r="E647" s="16">
        <v>4.0761577739032209</v>
      </c>
      <c r="F647" s="16">
        <v>6.5751155225568469</v>
      </c>
      <c r="G647" s="16">
        <v>8.7832074813763299</v>
      </c>
      <c r="H647" s="16">
        <v>3.8589383176125311</v>
      </c>
      <c r="I647" s="16">
        <v>4.4885573550271225</v>
      </c>
      <c r="J647" s="16">
        <v>4.0029419378949678</v>
      </c>
      <c r="K647" s="16">
        <v>4.5067614257682687</v>
      </c>
      <c r="L647" s="16">
        <v>1.2898730731263721</v>
      </c>
      <c r="M647" s="16">
        <v>5.6016859839962674</v>
      </c>
      <c r="N647" s="13">
        <v>5.0624979608191234</v>
      </c>
      <c r="O647" s="16">
        <v>8.5468014179409515</v>
      </c>
      <c r="P647" s="16">
        <v>4.0761577739032209</v>
      </c>
      <c r="Q647" s="16">
        <v>6.5751155225568469</v>
      </c>
      <c r="R647" s="16">
        <v>8.7832074813763299</v>
      </c>
      <c r="S647" s="16">
        <v>3.8589383176125311</v>
      </c>
      <c r="T647" s="16">
        <v>4.4885573550271225</v>
      </c>
      <c r="U647" s="16">
        <v>4.0029419378949678</v>
      </c>
      <c r="V647" s="16">
        <v>4.5067614257682687</v>
      </c>
      <c r="W647" s="16">
        <v>1.2898730731263721</v>
      </c>
      <c r="X647" s="16">
        <v>5.6016859839962674</v>
      </c>
      <c r="Y647" s="13">
        <v>5.0624979608191234</v>
      </c>
    </row>
    <row r="648" spans="2:25" x14ac:dyDescent="0.25">
      <c r="B648" s="11">
        <v>645</v>
      </c>
      <c r="C648" s="13">
        <v>1476.8281399827476</v>
      </c>
      <c r="D648" s="16">
        <v>3.5625691492781417</v>
      </c>
      <c r="E648" s="16">
        <v>5.6838398206545238</v>
      </c>
      <c r="F648" s="16">
        <v>2.3568838136801302</v>
      </c>
      <c r="G648" s="16">
        <v>3.2022683873076399</v>
      </c>
      <c r="H648" s="16">
        <v>5.578724357820227</v>
      </c>
      <c r="I648" s="16">
        <v>-1.0338219877439485</v>
      </c>
      <c r="J648" s="16">
        <v>4.5606296673025026</v>
      </c>
      <c r="K648" s="16">
        <v>5.6179081723311279</v>
      </c>
      <c r="L648" s="16">
        <v>1.2085432597352166</v>
      </c>
      <c r="M648" s="16">
        <v>5.3671727144573964</v>
      </c>
      <c r="N648" s="13">
        <v>3.5756658026319301</v>
      </c>
      <c r="O648" s="16">
        <v>3.5625691492781417</v>
      </c>
      <c r="P648" s="16">
        <v>5.6838398206545238</v>
      </c>
      <c r="Q648" s="16">
        <v>2.3568838136801302</v>
      </c>
      <c r="R648" s="16">
        <v>3.2022683873076399</v>
      </c>
      <c r="S648" s="16">
        <v>5.578724357820227</v>
      </c>
      <c r="T648" s="16">
        <v>-1.0338219877439485</v>
      </c>
      <c r="U648" s="16">
        <v>4.5606296673025026</v>
      </c>
      <c r="V648" s="16">
        <v>5.6179081723311279</v>
      </c>
      <c r="W648" s="16">
        <v>1.2085432597352166</v>
      </c>
      <c r="X648" s="16">
        <v>5.3671727144573964</v>
      </c>
      <c r="Y648" s="13">
        <v>3.5756658026319301</v>
      </c>
    </row>
    <row r="649" spans="2:25" x14ac:dyDescent="0.25">
      <c r="B649" s="11">
        <v>646</v>
      </c>
      <c r="C649" s="13">
        <v>1537.4730392352121</v>
      </c>
      <c r="D649" s="16">
        <v>1.8725101904696895</v>
      </c>
      <c r="E649" s="16">
        <v>1.1722435518590064</v>
      </c>
      <c r="F649" s="16">
        <v>6.6492579679056654</v>
      </c>
      <c r="G649" s="16">
        <v>7.1173695106690058</v>
      </c>
      <c r="H649" s="16">
        <v>2.8157554345402955</v>
      </c>
      <c r="I649" s="16">
        <v>4.5707608586561372</v>
      </c>
      <c r="J649" s="16">
        <v>4.6070741881653436</v>
      </c>
      <c r="K649" s="16">
        <v>4.3647311783349307</v>
      </c>
      <c r="L649" s="16">
        <v>2.4866143338518487</v>
      </c>
      <c r="M649" s="16">
        <v>5.2868705032407357</v>
      </c>
      <c r="N649" s="13">
        <v>2.8684513615241949</v>
      </c>
      <c r="O649" s="16">
        <v>1.8725101904696895</v>
      </c>
      <c r="P649" s="16">
        <v>1.1722435518590064</v>
      </c>
      <c r="Q649" s="16">
        <v>6.6492579679056654</v>
      </c>
      <c r="R649" s="16">
        <v>7.1173695106690058</v>
      </c>
      <c r="S649" s="16">
        <v>2.8157554345402955</v>
      </c>
      <c r="T649" s="16">
        <v>4.5707608586561372</v>
      </c>
      <c r="U649" s="16">
        <v>4.6070741881653436</v>
      </c>
      <c r="V649" s="16">
        <v>4.3647311783349307</v>
      </c>
      <c r="W649" s="16">
        <v>2.4866143338518487</v>
      </c>
      <c r="X649" s="16">
        <v>5.2868705032407357</v>
      </c>
      <c r="Y649" s="13">
        <v>2.8684513615241949</v>
      </c>
    </row>
    <row r="650" spans="2:25" x14ac:dyDescent="0.25">
      <c r="B650" s="11">
        <v>647</v>
      </c>
      <c r="C650" s="13">
        <v>1731.4628429916611</v>
      </c>
      <c r="D650" s="16">
        <v>5.9547165032460327</v>
      </c>
      <c r="E650" s="16">
        <v>5.5142504810907571</v>
      </c>
      <c r="F650" s="16">
        <v>5.0814230020642457</v>
      </c>
      <c r="G650" s="16">
        <v>3.3599242824184081</v>
      </c>
      <c r="H650" s="16">
        <v>6.0160766774314052</v>
      </c>
      <c r="I650" s="16">
        <v>4.3893627875718435</v>
      </c>
      <c r="J650" s="16">
        <v>4.7119930887317309</v>
      </c>
      <c r="K650" s="16">
        <v>8.7679152630133235</v>
      </c>
      <c r="L650" s="16">
        <v>5.5630589296197597</v>
      </c>
      <c r="M650" s="16">
        <v>3.6106660953526126</v>
      </c>
      <c r="N650" s="13">
        <v>3.2045711188517547</v>
      </c>
      <c r="O650" s="16">
        <v>5.9547165032460327</v>
      </c>
      <c r="P650" s="16">
        <v>5.5142504810907571</v>
      </c>
      <c r="Q650" s="16">
        <v>5.0814230020642457</v>
      </c>
      <c r="R650" s="16">
        <v>3.3599242824184081</v>
      </c>
      <c r="S650" s="16">
        <v>6.0160766774314052</v>
      </c>
      <c r="T650" s="16">
        <v>4.3893627875718435</v>
      </c>
      <c r="U650" s="16">
        <v>4.7119930887317309</v>
      </c>
      <c r="V650" s="16">
        <v>8.7679152630133235</v>
      </c>
      <c r="W650" s="16">
        <v>5.5630589296197597</v>
      </c>
      <c r="X650" s="16">
        <v>3.6106660953526126</v>
      </c>
      <c r="Y650" s="13">
        <v>3.2045711188517547</v>
      </c>
    </row>
    <row r="651" spans="2:25" x14ac:dyDescent="0.25">
      <c r="B651" s="11">
        <v>648</v>
      </c>
      <c r="C651" s="13">
        <v>1975.0621741842988</v>
      </c>
      <c r="D651" s="16">
        <v>6.2180355006377015</v>
      </c>
      <c r="E651" s="16">
        <v>5.77835666549925</v>
      </c>
      <c r="F651" s="16">
        <v>9.3131993765732108</v>
      </c>
      <c r="G651" s="16">
        <v>5.309494346458191</v>
      </c>
      <c r="H651" s="16">
        <v>1.6558741103543908</v>
      </c>
      <c r="I651" s="16">
        <v>6.3354791711643488</v>
      </c>
      <c r="J651" s="16">
        <v>7.26586988094415</v>
      </c>
      <c r="K651" s="16">
        <v>8.9054896403421147</v>
      </c>
      <c r="L651" s="16">
        <v>8.3978292717039089</v>
      </c>
      <c r="M651" s="16">
        <v>8.411081728761344</v>
      </c>
      <c r="N651" s="13">
        <v>2.6753583601482958</v>
      </c>
      <c r="O651" s="16">
        <v>6.2180355006377015</v>
      </c>
      <c r="P651" s="16">
        <v>5.77835666549925</v>
      </c>
      <c r="Q651" s="16">
        <v>9.3131993765732108</v>
      </c>
      <c r="R651" s="16">
        <v>5.309494346458191</v>
      </c>
      <c r="S651" s="16">
        <v>1.6558741103543908</v>
      </c>
      <c r="T651" s="16">
        <v>6.3354791711643488</v>
      </c>
      <c r="U651" s="16">
        <v>7.26586988094415</v>
      </c>
      <c r="V651" s="16">
        <v>8.9054896403421147</v>
      </c>
      <c r="W651" s="16">
        <v>8.3978292717039089</v>
      </c>
      <c r="X651" s="16">
        <v>8.411081728761344</v>
      </c>
      <c r="Y651" s="13">
        <v>2.6753583601482958</v>
      </c>
    </row>
    <row r="652" spans="2:25" x14ac:dyDescent="0.25">
      <c r="B652" s="11">
        <v>649</v>
      </c>
      <c r="C652" s="13">
        <v>1654.2936583689941</v>
      </c>
      <c r="D652" s="16">
        <v>4.3099831657978047</v>
      </c>
      <c r="E652" s="16">
        <v>3.5125522889948133</v>
      </c>
      <c r="F652" s="16">
        <v>4.1588308361306474</v>
      </c>
      <c r="G652" s="16">
        <v>5.2555835337294967</v>
      </c>
      <c r="H652" s="16">
        <v>4.8663467444122164</v>
      </c>
      <c r="I652" s="16">
        <v>7.7603525262541586</v>
      </c>
      <c r="J652" s="16">
        <v>5.9466043721513788</v>
      </c>
      <c r="K652" s="16">
        <v>2.9664684555692085</v>
      </c>
      <c r="L652" s="16">
        <v>3.0489616644317823</v>
      </c>
      <c r="M652" s="16">
        <v>4.6804279983030685</v>
      </c>
      <c r="N652" s="13">
        <v>4.8581753751865975</v>
      </c>
      <c r="O652" s="16">
        <v>4.3099831657978047</v>
      </c>
      <c r="P652" s="16">
        <v>3.5125522889948133</v>
      </c>
      <c r="Q652" s="16">
        <v>4.1588308361306474</v>
      </c>
      <c r="R652" s="16">
        <v>5.2555835337294967</v>
      </c>
      <c r="S652" s="16">
        <v>4.8663467444122164</v>
      </c>
      <c r="T652" s="16">
        <v>7.7603525262541586</v>
      </c>
      <c r="U652" s="16">
        <v>5.9466043721513788</v>
      </c>
      <c r="V652" s="16">
        <v>2.9664684555692085</v>
      </c>
      <c r="W652" s="16">
        <v>3.0489616644317823</v>
      </c>
      <c r="X652" s="16">
        <v>4.6804279983030685</v>
      </c>
      <c r="Y652" s="13">
        <v>4.8581753751865975</v>
      </c>
    </row>
    <row r="653" spans="2:25" x14ac:dyDescent="0.25">
      <c r="B653" s="11">
        <v>650</v>
      </c>
      <c r="C653" s="13">
        <v>1837.5142654921597</v>
      </c>
      <c r="D653" s="16">
        <v>5.0555074996847411</v>
      </c>
      <c r="E653" s="16">
        <v>2.8317385870683074</v>
      </c>
      <c r="F653" s="16">
        <v>4.8711116914008032</v>
      </c>
      <c r="G653" s="16">
        <v>2.6333158460368606</v>
      </c>
      <c r="H653" s="16">
        <v>6.9055450015468285</v>
      </c>
      <c r="I653" s="16">
        <v>8.0060148910893112</v>
      </c>
      <c r="J653" s="16">
        <v>7.5378763367333281</v>
      </c>
      <c r="K653" s="16">
        <v>6.767230533656778</v>
      </c>
      <c r="L653" s="16">
        <v>4.9844703791107987</v>
      </c>
      <c r="M653" s="16">
        <v>5.0540257227596079</v>
      </c>
      <c r="N653" s="13">
        <v>7.8430222317042615</v>
      </c>
      <c r="O653" s="16">
        <v>5.0555074996847411</v>
      </c>
      <c r="P653" s="16">
        <v>2.8317385870683074</v>
      </c>
      <c r="Q653" s="16">
        <v>4.8711116914008032</v>
      </c>
      <c r="R653" s="16">
        <v>2.6333158460368606</v>
      </c>
      <c r="S653" s="16">
        <v>6.9055450015468285</v>
      </c>
      <c r="T653" s="16">
        <v>8.0060148910893112</v>
      </c>
      <c r="U653" s="16">
        <v>7.5378763367333281</v>
      </c>
      <c r="V653" s="16">
        <v>6.767230533656778</v>
      </c>
      <c r="W653" s="16">
        <v>4.9844703791107987</v>
      </c>
      <c r="X653" s="16">
        <v>5.0540257227596079</v>
      </c>
      <c r="Y653" s="13">
        <v>7.8430222317042615</v>
      </c>
    </row>
    <row r="654" spans="2:25" x14ac:dyDescent="0.25">
      <c r="B654" s="11">
        <v>651</v>
      </c>
      <c r="C654" s="13">
        <v>1776.6794886242192</v>
      </c>
      <c r="D654" s="16">
        <v>3.2461000854080666</v>
      </c>
      <c r="E654" s="16">
        <v>5.929767692604452</v>
      </c>
      <c r="F654" s="16">
        <v>5.6210647548231965</v>
      </c>
      <c r="G654" s="16">
        <v>6.1734935534071091</v>
      </c>
      <c r="H654" s="16">
        <v>4.1638943920240736</v>
      </c>
      <c r="I654" s="16">
        <v>10.805423638977592</v>
      </c>
      <c r="J654" s="16">
        <v>4.6733276068477805</v>
      </c>
      <c r="K654" s="16">
        <v>6.0493787932427239</v>
      </c>
      <c r="L654" s="16">
        <v>5.5578009270607742</v>
      </c>
      <c r="M654" s="16">
        <v>4.5287809712465856</v>
      </c>
      <c r="N654" s="13">
        <v>2.2442967509170755</v>
      </c>
      <c r="O654" s="16">
        <v>3.2461000854080666</v>
      </c>
      <c r="P654" s="16">
        <v>5.929767692604452</v>
      </c>
      <c r="Q654" s="16">
        <v>5.6210647548231965</v>
      </c>
      <c r="R654" s="16">
        <v>6.1734935534071091</v>
      </c>
      <c r="S654" s="16">
        <v>4.1638943920240736</v>
      </c>
      <c r="T654" s="16">
        <v>10.805423638977592</v>
      </c>
      <c r="U654" s="16">
        <v>4.6733276068477805</v>
      </c>
      <c r="V654" s="16">
        <v>6.0493787932427239</v>
      </c>
      <c r="W654" s="16">
        <v>5.5578009270607742</v>
      </c>
      <c r="X654" s="16">
        <v>4.5287809712465856</v>
      </c>
      <c r="Y654" s="13">
        <v>2.2442967509170755</v>
      </c>
    </row>
    <row r="655" spans="2:25" x14ac:dyDescent="0.25">
      <c r="B655" s="11">
        <v>652</v>
      </c>
      <c r="C655" s="13">
        <v>1699.0878166580105</v>
      </c>
      <c r="D655" s="16">
        <v>4.0209684494689224</v>
      </c>
      <c r="E655" s="16">
        <v>2.7635607861938984</v>
      </c>
      <c r="F655" s="16">
        <v>5.211497321258733</v>
      </c>
      <c r="G655" s="16">
        <v>4.8873432320977805</v>
      </c>
      <c r="H655" s="16">
        <v>-0.79413312314912243</v>
      </c>
      <c r="I655" s="16">
        <v>7.6071854648215478</v>
      </c>
      <c r="J655" s="16">
        <v>4.3813325554763969</v>
      </c>
      <c r="K655" s="16">
        <v>7.6167218187694896</v>
      </c>
      <c r="L655" s="16">
        <v>4.9360282547699335</v>
      </c>
      <c r="M655" s="16">
        <v>6.1815643069604533</v>
      </c>
      <c r="N655" s="13">
        <v>7.5601678788379196</v>
      </c>
      <c r="O655" s="16">
        <v>4.0209684494689224</v>
      </c>
      <c r="P655" s="16">
        <v>2.7635607861938984</v>
      </c>
      <c r="Q655" s="16">
        <v>5.211497321258733</v>
      </c>
      <c r="R655" s="16">
        <v>4.8873432320977805</v>
      </c>
      <c r="S655" s="16">
        <v>-0.79413312314912243</v>
      </c>
      <c r="T655" s="16">
        <v>7.6071854648215478</v>
      </c>
      <c r="U655" s="16">
        <v>4.3813325554763969</v>
      </c>
      <c r="V655" s="16">
        <v>7.6167218187694896</v>
      </c>
      <c r="W655" s="16">
        <v>4.9360282547699335</v>
      </c>
      <c r="X655" s="16">
        <v>6.1815643069604533</v>
      </c>
      <c r="Y655" s="13">
        <v>7.5601678788379196</v>
      </c>
    </row>
    <row r="656" spans="2:25" x14ac:dyDescent="0.25">
      <c r="B656" s="11">
        <v>653</v>
      </c>
      <c r="C656" s="13">
        <v>1668.6045134675164</v>
      </c>
      <c r="D656" s="16">
        <v>7.1532123317902219</v>
      </c>
      <c r="E656" s="16">
        <v>3.9702322655055413</v>
      </c>
      <c r="F656" s="16">
        <v>5.1274191013035004</v>
      </c>
      <c r="G656" s="16">
        <v>4.4518110967351818</v>
      </c>
      <c r="H656" s="16">
        <v>6.246237374967853</v>
      </c>
      <c r="I656" s="16">
        <v>6.7020934044742422</v>
      </c>
      <c r="J656" s="16">
        <v>2.3936138373977629</v>
      </c>
      <c r="K656" s="16">
        <v>4.8014304351975268</v>
      </c>
      <c r="L656" s="16">
        <v>2.5226564069511608</v>
      </c>
      <c r="M656" s="16">
        <v>0.88237404513653672</v>
      </c>
      <c r="N656" s="13">
        <v>8.1639248501573913</v>
      </c>
      <c r="O656" s="16">
        <v>7.1532123317902219</v>
      </c>
      <c r="P656" s="16">
        <v>3.9702322655055413</v>
      </c>
      <c r="Q656" s="16">
        <v>5.1274191013035004</v>
      </c>
      <c r="R656" s="16">
        <v>4.4518110967351818</v>
      </c>
      <c r="S656" s="16">
        <v>6.246237374967853</v>
      </c>
      <c r="T656" s="16">
        <v>6.7020934044742422</v>
      </c>
      <c r="U656" s="16">
        <v>2.3936138373977629</v>
      </c>
      <c r="V656" s="16">
        <v>4.8014304351975268</v>
      </c>
      <c r="W656" s="16">
        <v>2.5226564069511608</v>
      </c>
      <c r="X656" s="16">
        <v>0.88237404513653672</v>
      </c>
      <c r="Y656" s="13">
        <v>8.1639248501573913</v>
      </c>
    </row>
    <row r="657" spans="2:25" x14ac:dyDescent="0.25">
      <c r="B657" s="11">
        <v>654</v>
      </c>
      <c r="C657" s="13">
        <v>1762.9696849610521</v>
      </c>
      <c r="D657" s="16">
        <v>3.7365522753972229</v>
      </c>
      <c r="E657" s="16">
        <v>7.6614761046258897</v>
      </c>
      <c r="F657" s="16">
        <v>6.0338126904825184</v>
      </c>
      <c r="G657" s="16">
        <v>5.5324671340674634</v>
      </c>
      <c r="H657" s="16">
        <v>3.5135941611662513</v>
      </c>
      <c r="I657" s="16">
        <v>6.2267772341380079</v>
      </c>
      <c r="J657" s="16">
        <v>5.4179458024883544</v>
      </c>
      <c r="K657" s="16">
        <v>7.8361008244731893</v>
      </c>
      <c r="L657" s="16">
        <v>6.7636468488570003</v>
      </c>
      <c r="M657" s="16">
        <v>4.0514903215843905</v>
      </c>
      <c r="N657" s="13">
        <v>1.3625076229995137</v>
      </c>
      <c r="O657" s="16">
        <v>3.7365522753972229</v>
      </c>
      <c r="P657" s="16">
        <v>7.6614761046258897</v>
      </c>
      <c r="Q657" s="16">
        <v>6.0338126904825184</v>
      </c>
      <c r="R657" s="16">
        <v>5.5324671340674634</v>
      </c>
      <c r="S657" s="16">
        <v>3.5135941611662513</v>
      </c>
      <c r="T657" s="16">
        <v>6.2267772341380079</v>
      </c>
      <c r="U657" s="16">
        <v>5.4179458024883544</v>
      </c>
      <c r="V657" s="16">
        <v>7.8361008244731893</v>
      </c>
      <c r="W657" s="16">
        <v>6.7636468488570003</v>
      </c>
      <c r="X657" s="16">
        <v>4.0514903215843905</v>
      </c>
      <c r="Y657" s="13">
        <v>1.3625076229995137</v>
      </c>
    </row>
    <row r="658" spans="2:25" x14ac:dyDescent="0.25">
      <c r="B658" s="11">
        <v>655</v>
      </c>
      <c r="C658" s="13">
        <v>1459.356183925177</v>
      </c>
      <c r="D658" s="16">
        <v>2.7064355551744965</v>
      </c>
      <c r="E658" s="16">
        <v>3.0012497577232073</v>
      </c>
      <c r="F658" s="16">
        <v>3.1891520081655891</v>
      </c>
      <c r="G658" s="16">
        <v>5.2930022011338131</v>
      </c>
      <c r="H658" s="16">
        <v>3.6561742632471406</v>
      </c>
      <c r="I658" s="16">
        <v>9.4845880662539628E-3</v>
      </c>
      <c r="J658" s="16">
        <v>6.8417265954441167</v>
      </c>
      <c r="K658" s="16">
        <v>4.6688498353209216</v>
      </c>
      <c r="L658" s="16">
        <v>1.1487052284527999</v>
      </c>
      <c r="M658" s="16">
        <v>2.757216749044368</v>
      </c>
      <c r="N658" s="13">
        <v>5.1373820496801157</v>
      </c>
      <c r="O658" s="16">
        <v>2.7064355551744965</v>
      </c>
      <c r="P658" s="16">
        <v>3.0012497577232073</v>
      </c>
      <c r="Q658" s="16">
        <v>3.1891520081655891</v>
      </c>
      <c r="R658" s="16">
        <v>5.2930022011338131</v>
      </c>
      <c r="S658" s="16">
        <v>3.6561742632471406</v>
      </c>
      <c r="T658" s="16">
        <v>9.4845880662539628E-3</v>
      </c>
      <c r="U658" s="16">
        <v>6.8417265954441167</v>
      </c>
      <c r="V658" s="16">
        <v>4.6688498353209216</v>
      </c>
      <c r="W658" s="16">
        <v>1.1487052284527999</v>
      </c>
      <c r="X658" s="16">
        <v>2.757216749044368</v>
      </c>
      <c r="Y658" s="13">
        <v>5.1373820496801157</v>
      </c>
    </row>
    <row r="659" spans="2:25" x14ac:dyDescent="0.25">
      <c r="B659" s="11">
        <v>656</v>
      </c>
      <c r="C659" s="13">
        <v>1652.617652175896</v>
      </c>
      <c r="D659" s="16">
        <v>6.6761841270037117</v>
      </c>
      <c r="E659" s="16">
        <v>0.74202771355991626</v>
      </c>
      <c r="F659" s="16">
        <v>5.3705615270989906</v>
      </c>
      <c r="G659" s="16">
        <v>3.5713140767737768</v>
      </c>
      <c r="H659" s="16">
        <v>4.0890876117166073</v>
      </c>
      <c r="I659" s="16">
        <v>8.6133946768463154</v>
      </c>
      <c r="J659" s="16">
        <v>4.6088793246989592</v>
      </c>
      <c r="K659" s="16">
        <v>1.8756444102546981</v>
      </c>
      <c r="L659" s="16">
        <v>5.4141804520492602</v>
      </c>
      <c r="M659" s="16">
        <v>5.6268099804775087</v>
      </c>
      <c r="N659" s="13">
        <v>4.8025072283215051</v>
      </c>
      <c r="O659" s="16">
        <v>6.6761841270037117</v>
      </c>
      <c r="P659" s="16">
        <v>0.74202771355991626</v>
      </c>
      <c r="Q659" s="16">
        <v>5.3705615270989906</v>
      </c>
      <c r="R659" s="16">
        <v>3.5713140767737768</v>
      </c>
      <c r="S659" s="16">
        <v>4.0890876117166073</v>
      </c>
      <c r="T659" s="16">
        <v>8.6133946768463154</v>
      </c>
      <c r="U659" s="16">
        <v>4.6088793246989592</v>
      </c>
      <c r="V659" s="16">
        <v>1.8756444102546981</v>
      </c>
      <c r="W659" s="16">
        <v>5.4141804520492602</v>
      </c>
      <c r="X659" s="16">
        <v>5.6268099804775087</v>
      </c>
      <c r="Y659" s="13">
        <v>4.8025072283215051</v>
      </c>
    </row>
    <row r="660" spans="2:25" x14ac:dyDescent="0.25">
      <c r="B660" s="11">
        <v>657</v>
      </c>
      <c r="C660" s="13">
        <v>1621.5056019745239</v>
      </c>
      <c r="D660" s="16">
        <v>1.4403720502060886</v>
      </c>
      <c r="E660" s="16">
        <v>2.7508111748381592</v>
      </c>
      <c r="F660" s="16">
        <v>6.5353135449213271</v>
      </c>
      <c r="G660" s="16">
        <v>1.9565459719729557</v>
      </c>
      <c r="H660" s="16">
        <v>6.9683590192130636</v>
      </c>
      <c r="I660" s="16">
        <v>3.9475129624526311</v>
      </c>
      <c r="J660" s="16">
        <v>3.2403657117008215</v>
      </c>
      <c r="K660" s="16">
        <v>4.0449342739937046</v>
      </c>
      <c r="L660" s="16">
        <v>7.5233780977363214</v>
      </c>
      <c r="M660" s="16">
        <v>6.4708876575924705</v>
      </c>
      <c r="N660" s="13">
        <v>4.5145866169076667</v>
      </c>
      <c r="O660" s="16">
        <v>1.4403720502060886</v>
      </c>
      <c r="P660" s="16">
        <v>2.7508111748381592</v>
      </c>
      <c r="Q660" s="16">
        <v>6.5353135449213271</v>
      </c>
      <c r="R660" s="16">
        <v>1.9565459719729557</v>
      </c>
      <c r="S660" s="16">
        <v>6.9683590192130636</v>
      </c>
      <c r="T660" s="16">
        <v>3.9475129624526311</v>
      </c>
      <c r="U660" s="16">
        <v>3.2403657117008215</v>
      </c>
      <c r="V660" s="16">
        <v>4.0449342739937046</v>
      </c>
      <c r="W660" s="16">
        <v>7.5233780977363214</v>
      </c>
      <c r="X660" s="16">
        <v>6.4708876575924705</v>
      </c>
      <c r="Y660" s="13">
        <v>4.5145866169076667</v>
      </c>
    </row>
    <row r="661" spans="2:25" x14ac:dyDescent="0.25">
      <c r="B661" s="11">
        <v>658</v>
      </c>
      <c r="C661" s="13">
        <v>1721.2754171539925</v>
      </c>
      <c r="D661" s="16">
        <v>3.7358926611436196</v>
      </c>
      <c r="E661" s="16">
        <v>3.7442530305651998</v>
      </c>
      <c r="F661" s="16">
        <v>6.7121314936786298</v>
      </c>
      <c r="G661" s="16">
        <v>5.470136820683261</v>
      </c>
      <c r="H661" s="16">
        <v>4.29338676396676</v>
      </c>
      <c r="I661" s="16">
        <v>6.6819350099481039</v>
      </c>
      <c r="J661" s="16">
        <v>5.8802892558661695</v>
      </c>
      <c r="K661" s="16">
        <v>3.9675134822806486</v>
      </c>
      <c r="L661" s="16">
        <v>4.7435063019839703</v>
      </c>
      <c r="M661" s="16">
        <v>4.1641907157985356</v>
      </c>
      <c r="N661" s="13">
        <v>6.1072153257610964</v>
      </c>
      <c r="O661" s="16">
        <v>3.7358926611436196</v>
      </c>
      <c r="P661" s="16">
        <v>3.7442530305651998</v>
      </c>
      <c r="Q661" s="16">
        <v>6.7121314936786298</v>
      </c>
      <c r="R661" s="16">
        <v>5.470136820683261</v>
      </c>
      <c r="S661" s="16">
        <v>4.29338676396676</v>
      </c>
      <c r="T661" s="16">
        <v>6.6819350099481039</v>
      </c>
      <c r="U661" s="16">
        <v>5.8802892558661695</v>
      </c>
      <c r="V661" s="16">
        <v>3.9675134822806486</v>
      </c>
      <c r="W661" s="16">
        <v>4.7435063019839703</v>
      </c>
      <c r="X661" s="16">
        <v>4.1641907157985356</v>
      </c>
      <c r="Y661" s="13">
        <v>6.1072153257610964</v>
      </c>
    </row>
    <row r="662" spans="2:25" x14ac:dyDescent="0.25">
      <c r="B662" s="11">
        <v>659</v>
      </c>
      <c r="C662" s="13">
        <v>1674.8245391949388</v>
      </c>
      <c r="D662" s="16">
        <v>4.8694959165444347</v>
      </c>
      <c r="E662" s="16">
        <v>2.4449606550183822</v>
      </c>
      <c r="F662" s="16">
        <v>3.2066493594556436</v>
      </c>
      <c r="G662" s="16">
        <v>7.1164655859200971</v>
      </c>
      <c r="H662" s="16">
        <v>5.0217754977949696</v>
      </c>
      <c r="I662" s="16">
        <v>7.6297238888762102</v>
      </c>
      <c r="J662" s="16">
        <v>3.3236753795910956</v>
      </c>
      <c r="K662" s="16">
        <v>3.2561467230045071</v>
      </c>
      <c r="L662" s="16">
        <v>5.515193689938358</v>
      </c>
      <c r="M662" s="16">
        <v>6.4995726739584461</v>
      </c>
      <c r="N662" s="13">
        <v>3.8274883718993107</v>
      </c>
      <c r="O662" s="16">
        <v>4.8694959165444347</v>
      </c>
      <c r="P662" s="16">
        <v>2.4449606550183822</v>
      </c>
      <c r="Q662" s="16">
        <v>3.2066493594556436</v>
      </c>
      <c r="R662" s="16">
        <v>7.1164655859200971</v>
      </c>
      <c r="S662" s="16">
        <v>5.0217754977949696</v>
      </c>
      <c r="T662" s="16">
        <v>7.6297238888762102</v>
      </c>
      <c r="U662" s="16">
        <v>3.3236753795910956</v>
      </c>
      <c r="V662" s="16">
        <v>3.2561467230045071</v>
      </c>
      <c r="W662" s="16">
        <v>5.515193689938358</v>
      </c>
      <c r="X662" s="16">
        <v>6.4995726739584461</v>
      </c>
      <c r="Y662" s="13">
        <v>3.8274883718993107</v>
      </c>
    </row>
    <row r="663" spans="2:25" x14ac:dyDescent="0.25">
      <c r="B663" s="11">
        <v>660</v>
      </c>
      <c r="C663" s="13">
        <v>1523.6084197374373</v>
      </c>
      <c r="D663" s="16">
        <v>1.7965708597315637</v>
      </c>
      <c r="E663" s="16">
        <v>4.9162270326333983</v>
      </c>
      <c r="F663" s="16">
        <v>5.2541364221548923</v>
      </c>
      <c r="G663" s="16">
        <v>2.3432010296384478</v>
      </c>
      <c r="H663" s="16">
        <v>4.5274496889475726</v>
      </c>
      <c r="I663" s="16">
        <v>6.2286484958677795</v>
      </c>
      <c r="J663" s="16">
        <v>4.581383101441717</v>
      </c>
      <c r="K663" s="16">
        <v>6.5427730335180065</v>
      </c>
      <c r="L663" s="16">
        <v>0.40155955815472488</v>
      </c>
      <c r="M663" s="16">
        <v>4.7494437094821711</v>
      </c>
      <c r="N663" s="13">
        <v>1.5532309917321649</v>
      </c>
      <c r="O663" s="16">
        <v>1.7965708597315637</v>
      </c>
      <c r="P663" s="16">
        <v>4.9162270326333983</v>
      </c>
      <c r="Q663" s="16">
        <v>5.2541364221548923</v>
      </c>
      <c r="R663" s="16">
        <v>2.3432010296384478</v>
      </c>
      <c r="S663" s="16">
        <v>4.5274496889475726</v>
      </c>
      <c r="T663" s="16">
        <v>6.2286484958677795</v>
      </c>
      <c r="U663" s="16">
        <v>4.581383101441717</v>
      </c>
      <c r="V663" s="16">
        <v>6.5427730335180065</v>
      </c>
      <c r="W663" s="16">
        <v>0.40155955815472488</v>
      </c>
      <c r="X663" s="16">
        <v>4.7494437094821711</v>
      </c>
      <c r="Y663" s="13">
        <v>1.5532309917321649</v>
      </c>
    </row>
    <row r="664" spans="2:25" x14ac:dyDescent="0.25">
      <c r="B664" s="11">
        <v>661</v>
      </c>
      <c r="C664" s="13">
        <v>1787.229775455068</v>
      </c>
      <c r="D664" s="16">
        <v>4.2137117488282865</v>
      </c>
      <c r="E664" s="16">
        <v>6.2742150340971303</v>
      </c>
      <c r="F664" s="16">
        <v>5.2664723920117611</v>
      </c>
      <c r="G664" s="16">
        <v>5.7400977018488835</v>
      </c>
      <c r="H664" s="16">
        <v>7.3210658390095116</v>
      </c>
      <c r="I664" s="16">
        <v>3.3116602926285159</v>
      </c>
      <c r="J664" s="16">
        <v>4.1466589133291532</v>
      </c>
      <c r="K664" s="16">
        <v>4.081420141678767</v>
      </c>
      <c r="L664" s="16">
        <v>7.0418202434795107</v>
      </c>
      <c r="M664" s="16">
        <v>4.5320191655348667</v>
      </c>
      <c r="N664" s="13">
        <v>7.5670069328633609</v>
      </c>
      <c r="O664" s="16">
        <v>4.2137117488282865</v>
      </c>
      <c r="P664" s="16">
        <v>6.2742150340971303</v>
      </c>
      <c r="Q664" s="16">
        <v>5.2664723920117611</v>
      </c>
      <c r="R664" s="16">
        <v>5.7400977018488835</v>
      </c>
      <c r="S664" s="16">
        <v>7.3210658390095116</v>
      </c>
      <c r="T664" s="16">
        <v>3.3116602926285159</v>
      </c>
      <c r="U664" s="16">
        <v>4.1466589133291532</v>
      </c>
      <c r="V664" s="16">
        <v>4.081420141678767</v>
      </c>
      <c r="W664" s="16">
        <v>7.0418202434795107</v>
      </c>
      <c r="X664" s="16">
        <v>4.5320191655348667</v>
      </c>
      <c r="Y664" s="13">
        <v>7.5670069328633609</v>
      </c>
    </row>
    <row r="665" spans="2:25" x14ac:dyDescent="0.25">
      <c r="B665" s="11">
        <v>662</v>
      </c>
      <c r="C665" s="13">
        <v>1634.0801685899655</v>
      </c>
      <c r="D665" s="16">
        <v>6.6962846480991454</v>
      </c>
      <c r="E665" s="16">
        <v>5.3628265974110532</v>
      </c>
      <c r="F665" s="16">
        <v>2.2826593159019875</v>
      </c>
      <c r="G665" s="16">
        <v>4.006920561447636</v>
      </c>
      <c r="H665" s="16">
        <v>5.5119133955660651</v>
      </c>
      <c r="I665" s="16">
        <v>3.265195958201133</v>
      </c>
      <c r="J665" s="16">
        <v>6.013189667029434</v>
      </c>
      <c r="K665" s="16">
        <v>3.1834343243927599</v>
      </c>
      <c r="L665" s="16">
        <v>3.9616536028635041</v>
      </c>
      <c r="M665" s="16">
        <v>4.4161029868434616</v>
      </c>
      <c r="N665" s="13">
        <v>5.3763917844903393</v>
      </c>
      <c r="O665" s="16">
        <v>6.6962846480991454</v>
      </c>
      <c r="P665" s="16">
        <v>5.3628265974110532</v>
      </c>
      <c r="Q665" s="16">
        <v>2.2826593159019875</v>
      </c>
      <c r="R665" s="16">
        <v>4.006920561447636</v>
      </c>
      <c r="S665" s="16">
        <v>5.5119133955660651</v>
      </c>
      <c r="T665" s="16">
        <v>3.265195958201133</v>
      </c>
      <c r="U665" s="16">
        <v>6.013189667029434</v>
      </c>
      <c r="V665" s="16">
        <v>3.1834343243927599</v>
      </c>
      <c r="W665" s="16">
        <v>3.9616536028635041</v>
      </c>
      <c r="X665" s="16">
        <v>4.4161029868434616</v>
      </c>
      <c r="Y665" s="13">
        <v>5.3763917844903393</v>
      </c>
    </row>
    <row r="666" spans="2:25" x14ac:dyDescent="0.25">
      <c r="B666" s="11">
        <v>663</v>
      </c>
      <c r="C666" s="13">
        <v>1508.6272369501121</v>
      </c>
      <c r="D666" s="16">
        <v>2.6401675054419473</v>
      </c>
      <c r="E666" s="16">
        <v>5.2398095305093451</v>
      </c>
      <c r="F666" s="16">
        <v>9.3951079798929502</v>
      </c>
      <c r="G666" s="16">
        <v>3.3191201961704246</v>
      </c>
      <c r="H666" s="16">
        <v>2.8515179392870769</v>
      </c>
      <c r="I666" s="16">
        <v>6.1619665165462578</v>
      </c>
      <c r="J666" s="16">
        <v>4.8239318992596454</v>
      </c>
      <c r="K666" s="16">
        <v>4.8447132409770326</v>
      </c>
      <c r="L666" s="16">
        <v>-0.15397197609735702</v>
      </c>
      <c r="M666" s="16">
        <v>1.1583859677065838</v>
      </c>
      <c r="N666" s="13">
        <v>1.7240274415797576</v>
      </c>
      <c r="O666" s="16">
        <v>2.6401675054419473</v>
      </c>
      <c r="P666" s="16">
        <v>5.2398095305093451</v>
      </c>
      <c r="Q666" s="16">
        <v>9.3951079798929502</v>
      </c>
      <c r="R666" s="16">
        <v>3.3191201961704246</v>
      </c>
      <c r="S666" s="16">
        <v>2.8515179392870769</v>
      </c>
      <c r="T666" s="16">
        <v>6.1619665165462578</v>
      </c>
      <c r="U666" s="16">
        <v>4.8239318992596454</v>
      </c>
      <c r="V666" s="16">
        <v>4.8447132409770326</v>
      </c>
      <c r="W666" s="16">
        <v>-0.15397197609735702</v>
      </c>
      <c r="X666" s="16">
        <v>1.1583859677065838</v>
      </c>
      <c r="Y666" s="13">
        <v>1.7240274415797576</v>
      </c>
    </row>
    <row r="667" spans="2:25" x14ac:dyDescent="0.25">
      <c r="B667" s="11">
        <v>664</v>
      </c>
      <c r="C667" s="13">
        <v>1665.2239944896719</v>
      </c>
      <c r="D667" s="16">
        <v>5.8193515801371989</v>
      </c>
      <c r="E667" s="16">
        <v>3.406734302096746</v>
      </c>
      <c r="F667" s="16">
        <v>5.1278487882768191</v>
      </c>
      <c r="G667" s="16">
        <v>2.6786099231888056</v>
      </c>
      <c r="H667" s="16">
        <v>5.0295765497397529</v>
      </c>
      <c r="I667" s="16">
        <v>6.8030504139948551</v>
      </c>
      <c r="J667" s="16">
        <v>4.2928899438334156</v>
      </c>
      <c r="K667" s="16">
        <v>3.0422512483847579</v>
      </c>
      <c r="L667" s="16">
        <v>6.7906924966544846</v>
      </c>
      <c r="M667" s="16">
        <v>1.8560105063584373</v>
      </c>
      <c r="N667" s="13">
        <v>7.2784627731863001</v>
      </c>
      <c r="O667" s="16">
        <v>5.8193515801371989</v>
      </c>
      <c r="P667" s="16">
        <v>3.406734302096746</v>
      </c>
      <c r="Q667" s="16">
        <v>5.1278487882768191</v>
      </c>
      <c r="R667" s="16">
        <v>2.6786099231888056</v>
      </c>
      <c r="S667" s="16">
        <v>5.0295765497397529</v>
      </c>
      <c r="T667" s="16">
        <v>6.8030504139948551</v>
      </c>
      <c r="U667" s="16">
        <v>4.2928899438334156</v>
      </c>
      <c r="V667" s="16">
        <v>3.0422512483847579</v>
      </c>
      <c r="W667" s="16">
        <v>6.7906924966544846</v>
      </c>
      <c r="X667" s="16">
        <v>1.8560105063584373</v>
      </c>
      <c r="Y667" s="13">
        <v>7.2784627731863001</v>
      </c>
    </row>
    <row r="668" spans="2:25" x14ac:dyDescent="0.25">
      <c r="B668" s="11">
        <v>665</v>
      </c>
      <c r="C668" s="13">
        <v>1642.0710188781902</v>
      </c>
      <c r="D668" s="16">
        <v>6.681985136377814</v>
      </c>
      <c r="E668" s="16">
        <v>2.2430524665331997</v>
      </c>
      <c r="F668" s="16">
        <v>6.7603470036545952</v>
      </c>
      <c r="G668" s="16">
        <v>4.1609016531575103</v>
      </c>
      <c r="H668" s="16">
        <v>3.3244821481614757</v>
      </c>
      <c r="I668" s="16">
        <v>4.1761031829701443</v>
      </c>
      <c r="J668" s="16">
        <v>5.2112512078216922</v>
      </c>
      <c r="K668" s="16">
        <v>5.2735479134506127</v>
      </c>
      <c r="L668" s="16">
        <v>3.1161135970486926</v>
      </c>
      <c r="M668" s="16">
        <v>2.8475175373274109</v>
      </c>
      <c r="N668" s="13">
        <v>6.8356331395369896</v>
      </c>
      <c r="O668" s="16">
        <v>6.681985136377814</v>
      </c>
      <c r="P668" s="16">
        <v>2.2430524665331997</v>
      </c>
      <c r="Q668" s="16">
        <v>6.7603470036545952</v>
      </c>
      <c r="R668" s="16">
        <v>4.1609016531575103</v>
      </c>
      <c r="S668" s="16">
        <v>3.3244821481614757</v>
      </c>
      <c r="T668" s="16">
        <v>4.1761031829701443</v>
      </c>
      <c r="U668" s="16">
        <v>5.2112512078216922</v>
      </c>
      <c r="V668" s="16">
        <v>5.2735479134506127</v>
      </c>
      <c r="W668" s="16">
        <v>3.1161135970486926</v>
      </c>
      <c r="X668" s="16">
        <v>2.8475175373274109</v>
      </c>
      <c r="Y668" s="13">
        <v>6.8356331395369896</v>
      </c>
    </row>
    <row r="669" spans="2:25" x14ac:dyDescent="0.25">
      <c r="B669" s="11">
        <v>666</v>
      </c>
      <c r="C669" s="13">
        <v>1729.4590089335491</v>
      </c>
      <c r="D669" s="16">
        <v>5.4683961445153901</v>
      </c>
      <c r="E669" s="16">
        <v>3.5393354330215274</v>
      </c>
      <c r="F669" s="16">
        <v>6.4081184624156737</v>
      </c>
      <c r="G669" s="16">
        <v>6.2717304120643593</v>
      </c>
      <c r="H669" s="16">
        <v>4.2792730203350118</v>
      </c>
      <c r="I669" s="16">
        <v>5.3216851865880868</v>
      </c>
      <c r="J669" s="16">
        <v>1.6096179009617178</v>
      </c>
      <c r="K669" s="16">
        <v>3.4763899865960406</v>
      </c>
      <c r="L669" s="16">
        <v>4.6904667329118928</v>
      </c>
      <c r="M669" s="16">
        <v>6.6463558445053836</v>
      </c>
      <c r="N669" s="13">
        <v>8.3881838784310467</v>
      </c>
      <c r="O669" s="16">
        <v>5.4683961445153901</v>
      </c>
      <c r="P669" s="16">
        <v>3.5393354330215274</v>
      </c>
      <c r="Q669" s="16">
        <v>6.4081184624156737</v>
      </c>
      <c r="R669" s="16">
        <v>6.2717304120643593</v>
      </c>
      <c r="S669" s="16">
        <v>4.2792730203350118</v>
      </c>
      <c r="T669" s="16">
        <v>5.3216851865880868</v>
      </c>
      <c r="U669" s="16">
        <v>1.6096179009617178</v>
      </c>
      <c r="V669" s="16">
        <v>3.4763899865960406</v>
      </c>
      <c r="W669" s="16">
        <v>4.6904667329118928</v>
      </c>
      <c r="X669" s="16">
        <v>6.6463558445053836</v>
      </c>
      <c r="Y669" s="13">
        <v>8.3881838784310467</v>
      </c>
    </row>
    <row r="670" spans="2:25" x14ac:dyDescent="0.25">
      <c r="B670" s="11">
        <v>667</v>
      </c>
      <c r="C670" s="13">
        <v>1724.3742785619443</v>
      </c>
      <c r="D670" s="16">
        <v>4.283171609503003</v>
      </c>
      <c r="E670" s="16">
        <v>2.518682821441395</v>
      </c>
      <c r="F670" s="16">
        <v>5.0430623363235512</v>
      </c>
      <c r="G670" s="16">
        <v>4.7380053916161042</v>
      </c>
      <c r="H670" s="16">
        <v>5.3498314368498256</v>
      </c>
      <c r="I670" s="16">
        <v>6.6663113060024255</v>
      </c>
      <c r="J670" s="16">
        <v>3.2793507976595455</v>
      </c>
      <c r="K670" s="16">
        <v>6.9033373915173577</v>
      </c>
      <c r="L670" s="16">
        <v>7.8143807247606603</v>
      </c>
      <c r="M670" s="16">
        <v>1.9485939007827717</v>
      </c>
      <c r="N670" s="13">
        <v>7.2644304823576569</v>
      </c>
      <c r="O670" s="16">
        <v>4.283171609503003</v>
      </c>
      <c r="P670" s="16">
        <v>2.518682821441395</v>
      </c>
      <c r="Q670" s="16">
        <v>5.0430623363235512</v>
      </c>
      <c r="R670" s="16">
        <v>4.7380053916161042</v>
      </c>
      <c r="S670" s="16">
        <v>5.3498314368498256</v>
      </c>
      <c r="T670" s="16">
        <v>6.6663113060024255</v>
      </c>
      <c r="U670" s="16">
        <v>3.2793507976595455</v>
      </c>
      <c r="V670" s="16">
        <v>6.9033373915173577</v>
      </c>
      <c r="W670" s="16">
        <v>7.8143807247606603</v>
      </c>
      <c r="X670" s="16">
        <v>1.9485939007827717</v>
      </c>
      <c r="Y670" s="13">
        <v>7.2644304823576569</v>
      </c>
    </row>
    <row r="671" spans="2:25" x14ac:dyDescent="0.25">
      <c r="B671" s="11">
        <v>668</v>
      </c>
      <c r="C671" s="13">
        <v>1692.3352619053721</v>
      </c>
      <c r="D671" s="16">
        <v>5.503036250168865</v>
      </c>
      <c r="E671" s="16">
        <v>4.4396686608876852</v>
      </c>
      <c r="F671" s="16">
        <v>7.6662177291382037</v>
      </c>
      <c r="G671" s="16">
        <v>4.3306865267873587</v>
      </c>
      <c r="H671" s="16">
        <v>6.2111707967561554</v>
      </c>
      <c r="I671" s="16">
        <v>1.6840868760779766</v>
      </c>
      <c r="J671" s="16">
        <v>4.8694662493265461</v>
      </c>
      <c r="K671" s="16">
        <v>2.5516737194414145</v>
      </c>
      <c r="L671" s="16">
        <v>4.4430280310625454</v>
      </c>
      <c r="M671" s="16">
        <v>7.6140617945771174</v>
      </c>
      <c r="N671" s="13">
        <v>4.5051986437526734</v>
      </c>
      <c r="O671" s="16">
        <v>5.503036250168865</v>
      </c>
      <c r="P671" s="16">
        <v>4.4396686608876852</v>
      </c>
      <c r="Q671" s="16">
        <v>7.6662177291382037</v>
      </c>
      <c r="R671" s="16">
        <v>4.3306865267873587</v>
      </c>
      <c r="S671" s="16">
        <v>6.2111707967561554</v>
      </c>
      <c r="T671" s="16">
        <v>1.6840868760779766</v>
      </c>
      <c r="U671" s="16">
        <v>4.8694662493265461</v>
      </c>
      <c r="V671" s="16">
        <v>2.5516737194414145</v>
      </c>
      <c r="W671" s="16">
        <v>4.4430280310625454</v>
      </c>
      <c r="X671" s="16">
        <v>7.6140617945771174</v>
      </c>
      <c r="Y671" s="13">
        <v>4.5051986437526734</v>
      </c>
    </row>
    <row r="672" spans="2:25" x14ac:dyDescent="0.25">
      <c r="B672" s="11">
        <v>669</v>
      </c>
      <c r="C672" s="13">
        <v>1656.4283316006058</v>
      </c>
      <c r="D672" s="16">
        <v>3.6032387152737373</v>
      </c>
      <c r="E672" s="16">
        <v>3.3275606971053655</v>
      </c>
      <c r="F672" s="16">
        <v>1.930245184472958</v>
      </c>
      <c r="G672" s="16">
        <v>4.6923186496141991</v>
      </c>
      <c r="H672" s="16">
        <v>6.235630403136172</v>
      </c>
      <c r="I672" s="16">
        <v>5.9170173989784178</v>
      </c>
      <c r="J672" s="16">
        <v>5.6365998025444171</v>
      </c>
      <c r="K672" s="16">
        <v>5.6407926813113294</v>
      </c>
      <c r="L672" s="16">
        <v>7.5501944673756824</v>
      </c>
      <c r="M672" s="16">
        <v>3.4787538269969547</v>
      </c>
      <c r="N672" s="13">
        <v>3.5279922662137273</v>
      </c>
      <c r="O672" s="16">
        <v>3.6032387152737373</v>
      </c>
      <c r="P672" s="16">
        <v>3.3275606971053655</v>
      </c>
      <c r="Q672" s="16">
        <v>1.930245184472958</v>
      </c>
      <c r="R672" s="16">
        <v>4.6923186496141991</v>
      </c>
      <c r="S672" s="16">
        <v>6.235630403136172</v>
      </c>
      <c r="T672" s="16">
        <v>5.9170173989784178</v>
      </c>
      <c r="U672" s="16">
        <v>5.6365998025444171</v>
      </c>
      <c r="V672" s="16">
        <v>5.6407926813113294</v>
      </c>
      <c r="W672" s="16">
        <v>7.5501944673756824</v>
      </c>
      <c r="X672" s="16">
        <v>3.4787538269969547</v>
      </c>
      <c r="Y672" s="13">
        <v>3.5279922662137273</v>
      </c>
    </row>
    <row r="673" spans="2:25" x14ac:dyDescent="0.25">
      <c r="B673" s="11">
        <v>670</v>
      </c>
      <c r="C673" s="13">
        <v>1819.350790192379</v>
      </c>
      <c r="D673" s="16">
        <v>5.7849407469201095</v>
      </c>
      <c r="E673" s="16">
        <v>4.319291369694584</v>
      </c>
      <c r="F673" s="16">
        <v>4.2828786388736182</v>
      </c>
      <c r="G673" s="16">
        <v>5.8019667333609677</v>
      </c>
      <c r="H673" s="16">
        <v>6.9352845014362483</v>
      </c>
      <c r="I673" s="16">
        <v>6.0450482897415947</v>
      </c>
      <c r="J673" s="16">
        <v>5.3440548555387952</v>
      </c>
      <c r="K673" s="16">
        <v>8.0717711661859717</v>
      </c>
      <c r="L673" s="16">
        <v>3.7770782476547722</v>
      </c>
      <c r="M673" s="16">
        <v>6.4257158678322472</v>
      </c>
      <c r="N673" s="13">
        <v>4.5626083692113335</v>
      </c>
      <c r="O673" s="16">
        <v>5.7849407469201095</v>
      </c>
      <c r="P673" s="16">
        <v>4.319291369694584</v>
      </c>
      <c r="Q673" s="16">
        <v>4.2828786388736182</v>
      </c>
      <c r="R673" s="16">
        <v>5.8019667333609677</v>
      </c>
      <c r="S673" s="16">
        <v>6.9352845014362483</v>
      </c>
      <c r="T673" s="16">
        <v>6.0450482897415947</v>
      </c>
      <c r="U673" s="16">
        <v>5.3440548555387952</v>
      </c>
      <c r="V673" s="16">
        <v>8.0717711661859717</v>
      </c>
      <c r="W673" s="16">
        <v>3.7770782476547722</v>
      </c>
      <c r="X673" s="16">
        <v>6.4257158678322472</v>
      </c>
      <c r="Y673" s="13">
        <v>4.5626083692113335</v>
      </c>
    </row>
    <row r="674" spans="2:25" x14ac:dyDescent="0.25">
      <c r="B674" s="11">
        <v>671</v>
      </c>
      <c r="C674" s="13">
        <v>1590.6724828264885</v>
      </c>
      <c r="D674" s="16">
        <v>3.9692076727399717</v>
      </c>
      <c r="E674" s="16">
        <v>4.4335520651643119</v>
      </c>
      <c r="F674" s="16">
        <v>5.0622016554197442</v>
      </c>
      <c r="G674" s="16">
        <v>3.7105282630428147</v>
      </c>
      <c r="H674" s="16">
        <v>7.6580626427266454</v>
      </c>
      <c r="I674" s="16">
        <v>3.9662760960800707</v>
      </c>
      <c r="J674" s="16">
        <v>4.4514945800473624</v>
      </c>
      <c r="K674" s="16">
        <v>3.4374195535566514</v>
      </c>
      <c r="L674" s="16">
        <v>6.4498404358064008</v>
      </c>
      <c r="M674" s="16">
        <v>2.2149437039469668</v>
      </c>
      <c r="N674" s="13">
        <v>1.9559983204558069</v>
      </c>
      <c r="O674" s="16">
        <v>3.9692076727399717</v>
      </c>
      <c r="P674" s="16">
        <v>4.4335520651643119</v>
      </c>
      <c r="Q674" s="16">
        <v>5.0622016554197442</v>
      </c>
      <c r="R674" s="16">
        <v>3.7105282630428147</v>
      </c>
      <c r="S674" s="16">
        <v>7.6580626427266454</v>
      </c>
      <c r="T674" s="16">
        <v>3.9662760960800707</v>
      </c>
      <c r="U674" s="16">
        <v>4.4514945800473624</v>
      </c>
      <c r="V674" s="16">
        <v>3.4374195535566514</v>
      </c>
      <c r="W674" s="16">
        <v>6.4498404358064008</v>
      </c>
      <c r="X674" s="16">
        <v>2.2149437039469668</v>
      </c>
      <c r="Y674" s="13">
        <v>1.9559983204558069</v>
      </c>
    </row>
    <row r="675" spans="2:25" x14ac:dyDescent="0.25">
      <c r="B675" s="11">
        <v>672</v>
      </c>
      <c r="C675" s="13">
        <v>1653.0104351677987</v>
      </c>
      <c r="D675" s="16">
        <v>6.0184492384704544</v>
      </c>
      <c r="E675" s="16">
        <v>4.0215319842196262</v>
      </c>
      <c r="F675" s="16">
        <v>5.6312178816080758</v>
      </c>
      <c r="G675" s="16">
        <v>3.6952046626193367</v>
      </c>
      <c r="H675" s="16">
        <v>4.0100723027675986</v>
      </c>
      <c r="I675" s="16">
        <v>4.5609216179857368</v>
      </c>
      <c r="J675" s="16">
        <v>5.9834338950217107</v>
      </c>
      <c r="K675" s="16">
        <v>1.8873120831117784</v>
      </c>
      <c r="L675" s="16">
        <v>5.9459373127280006</v>
      </c>
      <c r="M675" s="16">
        <v>3.2487683252660888</v>
      </c>
      <c r="N675" s="13">
        <v>6.2881375571535036</v>
      </c>
      <c r="O675" s="16">
        <v>6.0184492384704544</v>
      </c>
      <c r="P675" s="16">
        <v>4.0215319842196262</v>
      </c>
      <c r="Q675" s="16">
        <v>5.6312178816080758</v>
      </c>
      <c r="R675" s="16">
        <v>3.6952046626193367</v>
      </c>
      <c r="S675" s="16">
        <v>4.0100723027675986</v>
      </c>
      <c r="T675" s="16">
        <v>4.5609216179857368</v>
      </c>
      <c r="U675" s="16">
        <v>5.9834338950217107</v>
      </c>
      <c r="V675" s="16">
        <v>1.8873120831117784</v>
      </c>
      <c r="W675" s="16">
        <v>5.9459373127280006</v>
      </c>
      <c r="X675" s="16">
        <v>3.2487683252660888</v>
      </c>
      <c r="Y675" s="13">
        <v>6.2881375571535036</v>
      </c>
    </row>
    <row r="676" spans="2:25" x14ac:dyDescent="0.25">
      <c r="B676" s="11">
        <v>673</v>
      </c>
      <c r="C676" s="13">
        <v>1534.1838465675708</v>
      </c>
      <c r="D676" s="16">
        <v>2.4751610810040008</v>
      </c>
      <c r="E676" s="16">
        <v>3.4993748948978851</v>
      </c>
      <c r="F676" s="16">
        <v>5.0962679006942757</v>
      </c>
      <c r="G676" s="16">
        <v>3.8054391650318973</v>
      </c>
      <c r="H676" s="16">
        <v>0.66492264487872355</v>
      </c>
      <c r="I676" s="16">
        <v>9.2329341840584984</v>
      </c>
      <c r="J676" s="16">
        <v>1.5320716666452214</v>
      </c>
      <c r="K676" s="16">
        <v>3.9656870271607252</v>
      </c>
      <c r="L676" s="16">
        <v>2.0453882793147553</v>
      </c>
      <c r="M676" s="16">
        <v>6.0088392154066881</v>
      </c>
      <c r="N676" s="13">
        <v>5.3634782736415412</v>
      </c>
      <c r="O676" s="16">
        <v>2.4751610810040008</v>
      </c>
      <c r="P676" s="16">
        <v>3.4993748948978851</v>
      </c>
      <c r="Q676" s="16">
        <v>5.0962679006942757</v>
      </c>
      <c r="R676" s="16">
        <v>3.8054391650318973</v>
      </c>
      <c r="S676" s="16">
        <v>0.66492264487872355</v>
      </c>
      <c r="T676" s="16">
        <v>9.2329341840584984</v>
      </c>
      <c r="U676" s="16">
        <v>1.5320716666452214</v>
      </c>
      <c r="V676" s="16">
        <v>3.9656870271607252</v>
      </c>
      <c r="W676" s="16">
        <v>2.0453882793147553</v>
      </c>
      <c r="X676" s="16">
        <v>6.0088392154066881</v>
      </c>
      <c r="Y676" s="13">
        <v>5.3634782736415412</v>
      </c>
    </row>
    <row r="677" spans="2:25" x14ac:dyDescent="0.25">
      <c r="B677" s="11">
        <v>674</v>
      </c>
      <c r="C677" s="13">
        <v>1664.7373511122407</v>
      </c>
      <c r="D677" s="16">
        <v>4.2507132907641676</v>
      </c>
      <c r="E677" s="16">
        <v>3.7117999777486386</v>
      </c>
      <c r="F677" s="16">
        <v>3.256905100039281</v>
      </c>
      <c r="G677" s="16">
        <v>2.493383810416526</v>
      </c>
      <c r="H677" s="16">
        <v>3.424732981466069</v>
      </c>
      <c r="I677" s="16">
        <v>4.3604625155047483</v>
      </c>
      <c r="J677" s="16">
        <v>7.1757681506797981</v>
      </c>
      <c r="K677" s="16">
        <v>3.5944418582667819</v>
      </c>
      <c r="L677" s="16">
        <v>4.026629824228058</v>
      </c>
      <c r="M677" s="16">
        <v>10.082151560763126</v>
      </c>
      <c r="N677" s="13">
        <v>5.780499872007967</v>
      </c>
      <c r="O677" s="16">
        <v>4.2507132907641676</v>
      </c>
      <c r="P677" s="16">
        <v>3.7117999777486386</v>
      </c>
      <c r="Q677" s="16">
        <v>3.256905100039281</v>
      </c>
      <c r="R677" s="16">
        <v>2.493383810416526</v>
      </c>
      <c r="S677" s="16">
        <v>3.424732981466069</v>
      </c>
      <c r="T677" s="16">
        <v>4.3604625155047483</v>
      </c>
      <c r="U677" s="16">
        <v>7.1757681506797981</v>
      </c>
      <c r="V677" s="16">
        <v>3.5944418582667819</v>
      </c>
      <c r="W677" s="16">
        <v>4.026629824228058</v>
      </c>
      <c r="X677" s="16">
        <v>10.082151560763126</v>
      </c>
      <c r="Y677" s="13">
        <v>5.780499872007967</v>
      </c>
    </row>
    <row r="678" spans="2:25" x14ac:dyDescent="0.25">
      <c r="B678" s="11">
        <v>675</v>
      </c>
      <c r="C678" s="13">
        <v>1570.2618536569403</v>
      </c>
      <c r="D678" s="16">
        <v>8.4826122336313858</v>
      </c>
      <c r="E678" s="16">
        <v>5.4092322844659426</v>
      </c>
      <c r="F678" s="16">
        <v>5.9707644665827697</v>
      </c>
      <c r="G678" s="16">
        <v>1.3086393996687464</v>
      </c>
      <c r="H678" s="16">
        <v>3.1560867247236963</v>
      </c>
      <c r="I678" s="16">
        <v>3.7883731596506056</v>
      </c>
      <c r="J678" s="16">
        <v>3.1961116996586512</v>
      </c>
      <c r="K678" s="16">
        <v>1.3103376653417063</v>
      </c>
      <c r="L678" s="16">
        <v>4.4324768203613125</v>
      </c>
      <c r="M678" s="16">
        <v>2.8839923209791221</v>
      </c>
      <c r="N678" s="13">
        <v>6.119118581082498</v>
      </c>
      <c r="O678" s="16">
        <v>8.4826122336313858</v>
      </c>
      <c r="P678" s="16">
        <v>5.4092322844659426</v>
      </c>
      <c r="Q678" s="16">
        <v>5.9707644665827697</v>
      </c>
      <c r="R678" s="16">
        <v>1.3086393996687464</v>
      </c>
      <c r="S678" s="16">
        <v>3.1560867247236963</v>
      </c>
      <c r="T678" s="16">
        <v>3.7883731596506056</v>
      </c>
      <c r="U678" s="16">
        <v>3.1961116996586512</v>
      </c>
      <c r="V678" s="16">
        <v>1.3103376653417063</v>
      </c>
      <c r="W678" s="16">
        <v>4.4324768203613125</v>
      </c>
      <c r="X678" s="16">
        <v>2.8839923209791221</v>
      </c>
      <c r="Y678" s="13">
        <v>6.119118581082498</v>
      </c>
    </row>
    <row r="679" spans="2:25" x14ac:dyDescent="0.25">
      <c r="B679" s="11">
        <v>676</v>
      </c>
      <c r="C679" s="13">
        <v>1782.213541576145</v>
      </c>
      <c r="D679" s="16">
        <v>6.0108553000113281</v>
      </c>
      <c r="E679" s="16">
        <v>4.6207965347680258</v>
      </c>
      <c r="F679" s="16">
        <v>9.490661476351594</v>
      </c>
      <c r="G679" s="16">
        <v>3.5231910830558153</v>
      </c>
      <c r="H679" s="16">
        <v>8.2244720968649361</v>
      </c>
      <c r="I679" s="16">
        <v>5.1748933079518808</v>
      </c>
      <c r="J679" s="16">
        <v>5.5627617028016454</v>
      </c>
      <c r="K679" s="16">
        <v>3.0732718266673071</v>
      </c>
      <c r="L679" s="16">
        <v>3.8934755759685018</v>
      </c>
      <c r="M679" s="16">
        <v>5.2174584200212761</v>
      </c>
      <c r="N679" s="13">
        <v>4.4823998890703134</v>
      </c>
      <c r="O679" s="16">
        <v>6.0108553000113281</v>
      </c>
      <c r="P679" s="16">
        <v>4.6207965347680258</v>
      </c>
      <c r="Q679" s="16">
        <v>9.490661476351594</v>
      </c>
      <c r="R679" s="16">
        <v>3.5231910830558153</v>
      </c>
      <c r="S679" s="16">
        <v>8.2244720968649361</v>
      </c>
      <c r="T679" s="16">
        <v>5.1748933079518808</v>
      </c>
      <c r="U679" s="16">
        <v>5.5627617028016454</v>
      </c>
      <c r="V679" s="16">
        <v>3.0732718266673071</v>
      </c>
      <c r="W679" s="16">
        <v>3.8934755759685018</v>
      </c>
      <c r="X679" s="16">
        <v>5.2174584200212761</v>
      </c>
      <c r="Y679" s="13">
        <v>4.4823998890703134</v>
      </c>
    </row>
    <row r="680" spans="2:25" x14ac:dyDescent="0.25">
      <c r="B680" s="11">
        <v>677</v>
      </c>
      <c r="C680" s="13">
        <v>1626.5033054208686</v>
      </c>
      <c r="D680" s="16">
        <v>6.0735841048457031</v>
      </c>
      <c r="E680" s="16">
        <v>2.5459014690303512</v>
      </c>
      <c r="F680" s="16">
        <v>4.836024354305918</v>
      </c>
      <c r="G680" s="16">
        <v>4.5365071188009569</v>
      </c>
      <c r="H680" s="16">
        <v>6.1034543151900351</v>
      </c>
      <c r="I680" s="16">
        <v>3.5771023679519836</v>
      </c>
      <c r="J680" s="16">
        <v>6.4369412034598286</v>
      </c>
      <c r="K680" s="16">
        <v>1.0682887714697817</v>
      </c>
      <c r="L680" s="16">
        <v>4.6048698834460247</v>
      </c>
      <c r="M680" s="16">
        <v>5.0782014030689631</v>
      </c>
      <c r="N680" s="13">
        <v>4.7665624499243302</v>
      </c>
      <c r="O680" s="16">
        <v>6.0735841048457031</v>
      </c>
      <c r="P680" s="16">
        <v>2.5459014690303512</v>
      </c>
      <c r="Q680" s="16">
        <v>4.836024354305918</v>
      </c>
      <c r="R680" s="16">
        <v>4.5365071188009569</v>
      </c>
      <c r="S680" s="16">
        <v>6.1034543151900351</v>
      </c>
      <c r="T680" s="16">
        <v>3.5771023679519836</v>
      </c>
      <c r="U680" s="16">
        <v>6.4369412034598286</v>
      </c>
      <c r="V680" s="16">
        <v>1.0682887714697817</v>
      </c>
      <c r="W680" s="16">
        <v>4.6048698834460247</v>
      </c>
      <c r="X680" s="16">
        <v>5.0782014030689631</v>
      </c>
      <c r="Y680" s="13">
        <v>4.7665624499243302</v>
      </c>
    </row>
    <row r="681" spans="2:25" x14ac:dyDescent="0.25">
      <c r="B681" s="11">
        <v>678</v>
      </c>
      <c r="C681" s="13">
        <v>1525.6687335455981</v>
      </c>
      <c r="D681" s="16">
        <v>4.5435095376394425</v>
      </c>
      <c r="E681" s="16">
        <v>3.2537186372591558</v>
      </c>
      <c r="F681" s="16">
        <v>3.8050280161716472</v>
      </c>
      <c r="G681" s="16">
        <v>4.3055880004723877</v>
      </c>
      <c r="H681" s="16">
        <v>3.7523679972835353</v>
      </c>
      <c r="I681" s="16">
        <v>7.3377191052035293</v>
      </c>
      <c r="J681" s="16">
        <v>2.6653384023333433</v>
      </c>
      <c r="K681" s="16">
        <v>6.8233431768479775</v>
      </c>
      <c r="L681" s="16">
        <v>-0.4104127414124612</v>
      </c>
      <c r="M681" s="16">
        <v>3.799464557184443</v>
      </c>
      <c r="N681" s="13">
        <v>3.1618220276765339</v>
      </c>
      <c r="O681" s="16">
        <v>4.5435095376394425</v>
      </c>
      <c r="P681" s="16">
        <v>3.2537186372591558</v>
      </c>
      <c r="Q681" s="16">
        <v>3.8050280161716472</v>
      </c>
      <c r="R681" s="16">
        <v>4.3055880004723877</v>
      </c>
      <c r="S681" s="16">
        <v>3.7523679972835353</v>
      </c>
      <c r="T681" s="16">
        <v>7.3377191052035293</v>
      </c>
      <c r="U681" s="16">
        <v>2.6653384023333433</v>
      </c>
      <c r="V681" s="16">
        <v>6.8233431768479775</v>
      </c>
      <c r="W681" s="16">
        <v>-0.4104127414124612</v>
      </c>
      <c r="X681" s="16">
        <v>3.799464557184443</v>
      </c>
      <c r="Y681" s="13">
        <v>3.1618220276765339</v>
      </c>
    </row>
    <row r="682" spans="2:25" x14ac:dyDescent="0.25">
      <c r="B682" s="11">
        <v>679</v>
      </c>
      <c r="C682" s="13">
        <v>1586.525594034727</v>
      </c>
      <c r="D682" s="16">
        <v>2.9303467908824281</v>
      </c>
      <c r="E682" s="16">
        <v>3.9624387533861087</v>
      </c>
      <c r="F682" s="16">
        <v>7.5133193349855638</v>
      </c>
      <c r="G682" s="16">
        <v>4.8315297651860849</v>
      </c>
      <c r="H682" s="16">
        <v>3.3516437764625615</v>
      </c>
      <c r="I682" s="16">
        <v>4.9547090209517295</v>
      </c>
      <c r="J682" s="16">
        <v>5.9761199408745469</v>
      </c>
      <c r="K682" s="16">
        <v>3.5999450724424245</v>
      </c>
      <c r="L682" s="16">
        <v>2.2132123004325819</v>
      </c>
      <c r="M682" s="16">
        <v>4.7660844976050845</v>
      </c>
      <c r="N682" s="13">
        <v>2.918944034227458</v>
      </c>
      <c r="O682" s="16">
        <v>2.9303467908824281</v>
      </c>
      <c r="P682" s="16">
        <v>3.9624387533861087</v>
      </c>
      <c r="Q682" s="16">
        <v>7.5133193349855638</v>
      </c>
      <c r="R682" s="16">
        <v>4.8315297651860849</v>
      </c>
      <c r="S682" s="16">
        <v>3.3516437764625615</v>
      </c>
      <c r="T682" s="16">
        <v>4.9547090209517295</v>
      </c>
      <c r="U682" s="16">
        <v>5.9761199408745469</v>
      </c>
      <c r="V682" s="16">
        <v>3.5999450724424245</v>
      </c>
      <c r="W682" s="16">
        <v>2.2132123004325819</v>
      </c>
      <c r="X682" s="16">
        <v>4.7660844976050845</v>
      </c>
      <c r="Y682" s="13">
        <v>2.918944034227458</v>
      </c>
    </row>
    <row r="683" spans="2:25" x14ac:dyDescent="0.25">
      <c r="B683" s="11">
        <v>680</v>
      </c>
      <c r="C683" s="13">
        <v>1748.6099135372856</v>
      </c>
      <c r="D683" s="16">
        <v>5.8577593215789721</v>
      </c>
      <c r="E683" s="16">
        <v>6.8375613537566213</v>
      </c>
      <c r="F683" s="16">
        <v>3.7351795106877637</v>
      </c>
      <c r="G683" s="16">
        <v>3.2269128904460143</v>
      </c>
      <c r="H683" s="16">
        <v>8.557261299268923</v>
      </c>
      <c r="I683" s="16">
        <v>6.1048317487711632</v>
      </c>
      <c r="J683" s="16">
        <v>3.8653912679239317</v>
      </c>
      <c r="K683" s="16">
        <v>8.6223241500551353</v>
      </c>
      <c r="L683" s="16">
        <v>4.3105128648815647</v>
      </c>
      <c r="M683" s="16">
        <v>2.3901368230915501</v>
      </c>
      <c r="N683" s="13">
        <v>3.7992007423646967</v>
      </c>
      <c r="O683" s="16">
        <v>5.8577593215789721</v>
      </c>
      <c r="P683" s="16">
        <v>6.8375613537566213</v>
      </c>
      <c r="Q683" s="16">
        <v>3.7351795106877637</v>
      </c>
      <c r="R683" s="16">
        <v>3.2269128904460143</v>
      </c>
      <c r="S683" s="16">
        <v>8.557261299268923</v>
      </c>
      <c r="T683" s="16">
        <v>6.1048317487711632</v>
      </c>
      <c r="U683" s="16">
        <v>3.8653912679239317</v>
      </c>
      <c r="V683" s="16">
        <v>8.6223241500551353</v>
      </c>
      <c r="W683" s="16">
        <v>4.3105128648815647</v>
      </c>
      <c r="X683" s="16">
        <v>2.3901368230915501</v>
      </c>
      <c r="Y683" s="13">
        <v>3.7992007423646967</v>
      </c>
    </row>
    <row r="684" spans="2:25" x14ac:dyDescent="0.25">
      <c r="B684" s="11">
        <v>681</v>
      </c>
      <c r="C684" s="13">
        <v>1796.9706593264634</v>
      </c>
      <c r="D684" s="16">
        <v>2.7574535769077491</v>
      </c>
      <c r="E684" s="16">
        <v>5.9781551537465871</v>
      </c>
      <c r="F684" s="16">
        <v>7.5832964475199169</v>
      </c>
      <c r="G684" s="16">
        <v>4.6933512174827596</v>
      </c>
      <c r="H684" s="16">
        <v>4.9444222801984985</v>
      </c>
      <c r="I684" s="16">
        <v>4.739534063547965</v>
      </c>
      <c r="J684" s="16">
        <v>6.428192446767321</v>
      </c>
      <c r="K684" s="16">
        <v>4.8285336083177093</v>
      </c>
      <c r="L684" s="16">
        <v>3.2377288542235858</v>
      </c>
      <c r="M684" s="16">
        <v>10.03560030051506</v>
      </c>
      <c r="N684" s="13">
        <v>4.9316322742888445</v>
      </c>
      <c r="O684" s="16">
        <v>2.7574535769077491</v>
      </c>
      <c r="P684" s="16">
        <v>5.9781551537465871</v>
      </c>
      <c r="Q684" s="16">
        <v>7.5832964475199169</v>
      </c>
      <c r="R684" s="16">
        <v>4.6933512174827596</v>
      </c>
      <c r="S684" s="16">
        <v>4.9444222801984985</v>
      </c>
      <c r="T684" s="16">
        <v>4.739534063547965</v>
      </c>
      <c r="U684" s="16">
        <v>6.428192446767321</v>
      </c>
      <c r="V684" s="16">
        <v>4.8285336083177093</v>
      </c>
      <c r="W684" s="16">
        <v>3.2377288542235858</v>
      </c>
      <c r="X684" s="16">
        <v>10.03560030051506</v>
      </c>
      <c r="Y684" s="13">
        <v>4.9316322742888445</v>
      </c>
    </row>
    <row r="685" spans="2:25" x14ac:dyDescent="0.25">
      <c r="B685" s="11">
        <v>682</v>
      </c>
      <c r="C685" s="13">
        <v>1871.8079479312444</v>
      </c>
      <c r="D685" s="16">
        <v>6.568765419871867</v>
      </c>
      <c r="E685" s="16">
        <v>6.056511749301869</v>
      </c>
      <c r="F685" s="16">
        <v>9.0303249718221661</v>
      </c>
      <c r="G685" s="16">
        <v>6.5632478418870352</v>
      </c>
      <c r="H685" s="16">
        <v>9.013248755654379</v>
      </c>
      <c r="I685" s="16">
        <v>3.7939713456380719</v>
      </c>
      <c r="J685" s="16">
        <v>0.8738306485758045</v>
      </c>
      <c r="K685" s="16">
        <v>2.8240008617169807</v>
      </c>
      <c r="L685" s="16">
        <v>7.808615498010365</v>
      </c>
      <c r="M685" s="16">
        <v>6.205511785617837</v>
      </c>
      <c r="N685" s="13">
        <v>5.8403446696172399</v>
      </c>
      <c r="O685" s="16">
        <v>6.568765419871867</v>
      </c>
      <c r="P685" s="16">
        <v>6.056511749301869</v>
      </c>
      <c r="Q685" s="16">
        <v>9.0303249718221661</v>
      </c>
      <c r="R685" s="16">
        <v>6.5632478418870352</v>
      </c>
      <c r="S685" s="16">
        <v>9.013248755654379</v>
      </c>
      <c r="T685" s="16">
        <v>3.7939713456380719</v>
      </c>
      <c r="U685" s="16">
        <v>0.8738306485758045</v>
      </c>
      <c r="V685" s="16">
        <v>2.8240008617169807</v>
      </c>
      <c r="W685" s="16">
        <v>7.808615498010365</v>
      </c>
      <c r="X685" s="16">
        <v>6.205511785617837</v>
      </c>
      <c r="Y685" s="13">
        <v>5.8403446696172399</v>
      </c>
    </row>
    <row r="686" spans="2:25" x14ac:dyDescent="0.25">
      <c r="B686" s="11">
        <v>683</v>
      </c>
      <c r="C686" s="13">
        <v>1658.3079970309527</v>
      </c>
      <c r="D686" s="16">
        <v>6.3940853196750957</v>
      </c>
      <c r="E686" s="16">
        <v>5.5925106173170214</v>
      </c>
      <c r="F686" s="16">
        <v>4.6475955438873982</v>
      </c>
      <c r="G686" s="16">
        <v>4.4009141011011401</v>
      </c>
      <c r="H686" s="16">
        <v>3.364344287283636</v>
      </c>
      <c r="I686" s="16">
        <v>4.1842457929155366</v>
      </c>
      <c r="J686" s="16">
        <v>4.9091098353379534</v>
      </c>
      <c r="K686" s="16">
        <v>5.7628010917746266</v>
      </c>
      <c r="L686" s="16">
        <v>1.9470409077295345</v>
      </c>
      <c r="M686" s="16">
        <v>5.1135326274984152</v>
      </c>
      <c r="N686" s="13">
        <v>5.2848212798130962</v>
      </c>
      <c r="O686" s="16">
        <v>6.3940853196750957</v>
      </c>
      <c r="P686" s="16">
        <v>5.5925106173170214</v>
      </c>
      <c r="Q686" s="16">
        <v>4.6475955438873982</v>
      </c>
      <c r="R686" s="16">
        <v>4.4009141011011401</v>
      </c>
      <c r="S686" s="16">
        <v>3.364344287283636</v>
      </c>
      <c r="T686" s="16">
        <v>4.1842457929155366</v>
      </c>
      <c r="U686" s="16">
        <v>4.9091098353379534</v>
      </c>
      <c r="V686" s="16">
        <v>5.7628010917746266</v>
      </c>
      <c r="W686" s="16">
        <v>1.9470409077295345</v>
      </c>
      <c r="X686" s="16">
        <v>5.1135326274984152</v>
      </c>
      <c r="Y686" s="13">
        <v>5.2848212798130962</v>
      </c>
    </row>
    <row r="687" spans="2:25" x14ac:dyDescent="0.25">
      <c r="B687" s="11">
        <v>684</v>
      </c>
      <c r="C687" s="13">
        <v>1686.9871120975845</v>
      </c>
      <c r="D687" s="16">
        <v>5.4272582363164794</v>
      </c>
      <c r="E687" s="16">
        <v>6.0446540885943847</v>
      </c>
      <c r="F687" s="16">
        <v>3.2623876172194199</v>
      </c>
      <c r="G687" s="16">
        <v>6.8357915015300303</v>
      </c>
      <c r="H687" s="16">
        <v>3.2037587409599966</v>
      </c>
      <c r="I687" s="16">
        <v>7.5085960942568803</v>
      </c>
      <c r="J687" s="16">
        <v>2.469347017961756</v>
      </c>
      <c r="K687" s="16">
        <v>6.7736882774388922</v>
      </c>
      <c r="L687" s="16">
        <v>1.2367660757184566</v>
      </c>
      <c r="M687" s="16">
        <v>5.5807684702347684</v>
      </c>
      <c r="N687" s="13">
        <v>5.1787661837380412</v>
      </c>
      <c r="O687" s="16">
        <v>5.4272582363164794</v>
      </c>
      <c r="P687" s="16">
        <v>6.0446540885943847</v>
      </c>
      <c r="Q687" s="16">
        <v>3.2623876172194199</v>
      </c>
      <c r="R687" s="16">
        <v>6.8357915015300303</v>
      </c>
      <c r="S687" s="16">
        <v>3.2037587409599966</v>
      </c>
      <c r="T687" s="16">
        <v>7.5085960942568803</v>
      </c>
      <c r="U687" s="16">
        <v>2.469347017961756</v>
      </c>
      <c r="V687" s="16">
        <v>6.7736882774388922</v>
      </c>
      <c r="W687" s="16">
        <v>1.2367660757184566</v>
      </c>
      <c r="X687" s="16">
        <v>5.5807684702347684</v>
      </c>
      <c r="Y687" s="13">
        <v>5.1787661837380412</v>
      </c>
    </row>
    <row r="688" spans="2:25" x14ac:dyDescent="0.25">
      <c r="B688" s="11">
        <v>685</v>
      </c>
      <c r="C688" s="13">
        <v>1704.5844351403437</v>
      </c>
      <c r="D688" s="16">
        <v>5.6418603578086852</v>
      </c>
      <c r="E688" s="16">
        <v>4.9326334573269337</v>
      </c>
      <c r="F688" s="16">
        <v>7.0647409740586298</v>
      </c>
      <c r="G688" s="16">
        <v>4.9642155226624611</v>
      </c>
      <c r="H688" s="16">
        <v>3.4343681385003491</v>
      </c>
      <c r="I688" s="16">
        <v>6.2608310136766665</v>
      </c>
      <c r="J688" s="16">
        <v>3.7674103202264622</v>
      </c>
      <c r="K688" s="16">
        <v>2.7989346178656307</v>
      </c>
      <c r="L688" s="16">
        <v>6.2394037622035388</v>
      </c>
      <c r="M688" s="16">
        <v>3.5830049897820819</v>
      </c>
      <c r="N688" s="13">
        <v>5.8179415437937916</v>
      </c>
      <c r="O688" s="16">
        <v>5.6418603578086852</v>
      </c>
      <c r="P688" s="16">
        <v>4.9326334573269337</v>
      </c>
      <c r="Q688" s="16">
        <v>7.0647409740586298</v>
      </c>
      <c r="R688" s="16">
        <v>4.9642155226624611</v>
      </c>
      <c r="S688" s="16">
        <v>3.4343681385003491</v>
      </c>
      <c r="T688" s="16">
        <v>6.2608310136766665</v>
      </c>
      <c r="U688" s="16">
        <v>3.7674103202264622</v>
      </c>
      <c r="V688" s="16">
        <v>2.7989346178656307</v>
      </c>
      <c r="W688" s="16">
        <v>6.2394037622035388</v>
      </c>
      <c r="X688" s="16">
        <v>3.5830049897820819</v>
      </c>
      <c r="Y688" s="13">
        <v>5.8179415437937916</v>
      </c>
    </row>
    <row r="689" spans="2:25" x14ac:dyDescent="0.25">
      <c r="B689" s="11">
        <v>686</v>
      </c>
      <c r="C689" s="13">
        <v>1745.6090205588789</v>
      </c>
      <c r="D689" s="16">
        <v>5.0802054583585292</v>
      </c>
      <c r="E689" s="16">
        <v>2.8685721459615685</v>
      </c>
      <c r="F689" s="16">
        <v>6.6754947913989184</v>
      </c>
      <c r="G689" s="16">
        <v>4.7924167144556789</v>
      </c>
      <c r="H689" s="16">
        <v>3.9347745056464949</v>
      </c>
      <c r="I689" s="16">
        <v>8.8140759338918038</v>
      </c>
      <c r="J689" s="16">
        <v>7.6273303273464457</v>
      </c>
      <c r="K689" s="16">
        <v>2.5074659367532131</v>
      </c>
      <c r="L689" s="16">
        <v>5.1194069378344569</v>
      </c>
      <c r="M689" s="16">
        <v>4.8981397381686698</v>
      </c>
      <c r="N689" s="13">
        <v>4.7637546865383538</v>
      </c>
      <c r="O689" s="16">
        <v>5.0802054583585292</v>
      </c>
      <c r="P689" s="16">
        <v>2.8685721459615685</v>
      </c>
      <c r="Q689" s="16">
        <v>6.6754947913989184</v>
      </c>
      <c r="R689" s="16">
        <v>4.7924167144556789</v>
      </c>
      <c r="S689" s="16">
        <v>3.9347745056464949</v>
      </c>
      <c r="T689" s="16">
        <v>8.8140759338918038</v>
      </c>
      <c r="U689" s="16">
        <v>7.6273303273464457</v>
      </c>
      <c r="V689" s="16">
        <v>2.5074659367532131</v>
      </c>
      <c r="W689" s="16">
        <v>5.1194069378344569</v>
      </c>
      <c r="X689" s="16">
        <v>4.8981397381686698</v>
      </c>
      <c r="Y689" s="13">
        <v>4.7637546865383538</v>
      </c>
    </row>
    <row r="690" spans="2:25" x14ac:dyDescent="0.25">
      <c r="B690" s="11">
        <v>687</v>
      </c>
      <c r="C690" s="13">
        <v>1551.7281032164333</v>
      </c>
      <c r="D690" s="16">
        <v>6.3879979190494112</v>
      </c>
      <c r="E690" s="16">
        <v>4.1529520241108262</v>
      </c>
      <c r="F690" s="16">
        <v>-0.16618834074763811</v>
      </c>
      <c r="G690" s="16">
        <v>3.9742489925163977</v>
      </c>
      <c r="H690" s="16">
        <v>6.6616721293907828</v>
      </c>
      <c r="I690" s="16">
        <v>0.58006174033277524</v>
      </c>
      <c r="J690" s="16">
        <v>5.7257578730337038</v>
      </c>
      <c r="K690" s="16">
        <v>4.5829222318238525</v>
      </c>
      <c r="L690" s="16">
        <v>7.4936550379216964</v>
      </c>
      <c r="M690" s="16">
        <v>2.229307771099343</v>
      </c>
      <c r="N690" s="13">
        <v>3.2677655776726304</v>
      </c>
      <c r="O690" s="16">
        <v>6.3879979190494112</v>
      </c>
      <c r="P690" s="16">
        <v>4.1529520241108262</v>
      </c>
      <c r="Q690" s="16">
        <v>-0.16618834074763811</v>
      </c>
      <c r="R690" s="16">
        <v>3.9742489925163977</v>
      </c>
      <c r="S690" s="16">
        <v>6.6616721293907828</v>
      </c>
      <c r="T690" s="16">
        <v>0.58006174033277524</v>
      </c>
      <c r="U690" s="16">
        <v>5.7257578730337038</v>
      </c>
      <c r="V690" s="16">
        <v>4.5829222318238525</v>
      </c>
      <c r="W690" s="16">
        <v>7.4936550379216964</v>
      </c>
      <c r="X690" s="16">
        <v>2.229307771099343</v>
      </c>
      <c r="Y690" s="13">
        <v>3.2677655776726304</v>
      </c>
    </row>
    <row r="691" spans="2:25" x14ac:dyDescent="0.25">
      <c r="B691" s="11">
        <v>688</v>
      </c>
      <c r="C691" s="13">
        <v>1734.0790124894813</v>
      </c>
      <c r="D691" s="16">
        <v>8.5443575483425676</v>
      </c>
      <c r="E691" s="16">
        <v>4.2215035005618562</v>
      </c>
      <c r="F691" s="16">
        <v>5.9639684945544058</v>
      </c>
      <c r="G691" s="16">
        <v>3.9956153970745292</v>
      </c>
      <c r="H691" s="16">
        <v>4.4440872661350541</v>
      </c>
      <c r="I691" s="16">
        <v>2.22563100347047</v>
      </c>
      <c r="J691" s="16">
        <v>5.3845239810614087</v>
      </c>
      <c r="K691" s="16">
        <v>8.3446855592312073</v>
      </c>
      <c r="L691" s="16">
        <v>1.2444482119585634</v>
      </c>
      <c r="M691" s="16">
        <v>5.5959637717937847</v>
      </c>
      <c r="N691" s="13">
        <v>6.4930681454887367</v>
      </c>
      <c r="O691" s="16">
        <v>8.5443575483425676</v>
      </c>
      <c r="P691" s="16">
        <v>4.2215035005618562</v>
      </c>
      <c r="Q691" s="16">
        <v>5.9639684945544058</v>
      </c>
      <c r="R691" s="16">
        <v>3.9956153970745292</v>
      </c>
      <c r="S691" s="16">
        <v>4.4440872661350541</v>
      </c>
      <c r="T691" s="16">
        <v>2.22563100347047</v>
      </c>
      <c r="U691" s="16">
        <v>5.3845239810614087</v>
      </c>
      <c r="V691" s="16">
        <v>8.3446855592312073</v>
      </c>
      <c r="W691" s="16">
        <v>1.2444482119585634</v>
      </c>
      <c r="X691" s="16">
        <v>5.5959637717937847</v>
      </c>
      <c r="Y691" s="13">
        <v>6.4930681454887367</v>
      </c>
    </row>
    <row r="692" spans="2:25" x14ac:dyDescent="0.25">
      <c r="B692" s="11">
        <v>689</v>
      </c>
      <c r="C692" s="13">
        <v>1708.8505513348041</v>
      </c>
      <c r="D692" s="16">
        <v>6.0234956632085481</v>
      </c>
      <c r="E692" s="16">
        <v>1.8896786052509702</v>
      </c>
      <c r="F692" s="16">
        <v>5.3799396390257002</v>
      </c>
      <c r="G692" s="16">
        <v>3.1678019158896591</v>
      </c>
      <c r="H692" s="16">
        <v>5.4659625030064394</v>
      </c>
      <c r="I692" s="16">
        <v>6.7166878198433082</v>
      </c>
      <c r="J692" s="16">
        <v>5.8755201454728292</v>
      </c>
      <c r="K692" s="16">
        <v>4.8143271115204271</v>
      </c>
      <c r="L692" s="16">
        <v>2.9601444417892426</v>
      </c>
      <c r="M692" s="16">
        <v>4.1505250715751085</v>
      </c>
      <c r="N692" s="13">
        <v>8.3964628627548361</v>
      </c>
      <c r="O692" s="16">
        <v>6.0234956632085481</v>
      </c>
      <c r="P692" s="16">
        <v>1.8896786052509702</v>
      </c>
      <c r="Q692" s="16">
        <v>5.3799396390257002</v>
      </c>
      <c r="R692" s="16">
        <v>3.1678019158896591</v>
      </c>
      <c r="S692" s="16">
        <v>5.4659625030064394</v>
      </c>
      <c r="T692" s="16">
        <v>6.7166878198433082</v>
      </c>
      <c r="U692" s="16">
        <v>5.8755201454728292</v>
      </c>
      <c r="V692" s="16">
        <v>4.8143271115204271</v>
      </c>
      <c r="W692" s="16">
        <v>2.9601444417892426</v>
      </c>
      <c r="X692" s="16">
        <v>4.1505250715751085</v>
      </c>
      <c r="Y692" s="13">
        <v>8.3964628627548361</v>
      </c>
    </row>
    <row r="693" spans="2:25" x14ac:dyDescent="0.25">
      <c r="B693" s="11">
        <v>690</v>
      </c>
      <c r="C693" s="13">
        <v>1725.6556931596751</v>
      </c>
      <c r="D693" s="16">
        <v>2.659453674722982</v>
      </c>
      <c r="E693" s="16">
        <v>4.701524718781422</v>
      </c>
      <c r="F693" s="16">
        <v>6.2475739378435264</v>
      </c>
      <c r="G693" s="16">
        <v>7.4562717951193012</v>
      </c>
      <c r="H693" s="16">
        <v>4.6295096931751836</v>
      </c>
      <c r="I693" s="16">
        <v>4.3534658393795524</v>
      </c>
      <c r="J693" s="16">
        <v>6.5611104904689892</v>
      </c>
      <c r="K693" s="16">
        <v>4.0698735372230566</v>
      </c>
      <c r="L693" s="16">
        <v>5.4123365660622076</v>
      </c>
      <c r="M693" s="16">
        <v>5.4285037960529969</v>
      </c>
      <c r="N693" s="13">
        <v>4.2687152178002528</v>
      </c>
      <c r="O693" s="16">
        <v>2.659453674722982</v>
      </c>
      <c r="P693" s="16">
        <v>4.701524718781422</v>
      </c>
      <c r="Q693" s="16">
        <v>6.2475739378435264</v>
      </c>
      <c r="R693" s="16">
        <v>7.4562717951193012</v>
      </c>
      <c r="S693" s="16">
        <v>4.6295096931751836</v>
      </c>
      <c r="T693" s="16">
        <v>4.3534658393795524</v>
      </c>
      <c r="U693" s="16">
        <v>6.5611104904689892</v>
      </c>
      <c r="V693" s="16">
        <v>4.0698735372230566</v>
      </c>
      <c r="W693" s="16">
        <v>5.4123365660622076</v>
      </c>
      <c r="X693" s="16">
        <v>5.4285037960529969</v>
      </c>
      <c r="Y693" s="13">
        <v>4.2687152178002528</v>
      </c>
    </row>
    <row r="694" spans="2:25" x14ac:dyDescent="0.25">
      <c r="B694" s="11">
        <v>691</v>
      </c>
      <c r="C694" s="13">
        <v>1596.044377014503</v>
      </c>
      <c r="D694" s="16">
        <v>3.9677788955309832</v>
      </c>
      <c r="E694" s="16">
        <v>7.0867490687120958</v>
      </c>
      <c r="F694" s="16">
        <v>4.2396557281414156</v>
      </c>
      <c r="G694" s="16">
        <v>2.4444794091088036</v>
      </c>
      <c r="H694" s="16">
        <v>3.1240208477662605</v>
      </c>
      <c r="I694" s="16">
        <v>3.2295100620370514</v>
      </c>
      <c r="J694" s="16">
        <v>0.37265926718703124</v>
      </c>
      <c r="K694" s="16">
        <v>7.1225665629922741</v>
      </c>
      <c r="L694" s="16">
        <v>6.1526730992825565</v>
      </c>
      <c r="M694" s="16">
        <v>6.1059056600762647</v>
      </c>
      <c r="N694" s="13">
        <v>3.8951496599830189</v>
      </c>
      <c r="O694" s="16">
        <v>3.9677788955309832</v>
      </c>
      <c r="P694" s="16">
        <v>7.0867490687120958</v>
      </c>
      <c r="Q694" s="16">
        <v>4.2396557281414156</v>
      </c>
      <c r="R694" s="16">
        <v>2.4444794091088036</v>
      </c>
      <c r="S694" s="16">
        <v>3.1240208477662605</v>
      </c>
      <c r="T694" s="16">
        <v>3.2295100620370514</v>
      </c>
      <c r="U694" s="16">
        <v>0.37265926718703124</v>
      </c>
      <c r="V694" s="16">
        <v>7.1225665629922741</v>
      </c>
      <c r="W694" s="16">
        <v>6.1526730992825565</v>
      </c>
      <c r="X694" s="16">
        <v>6.1059056600762647</v>
      </c>
      <c r="Y694" s="13">
        <v>3.8951496599830189</v>
      </c>
    </row>
    <row r="695" spans="2:25" x14ac:dyDescent="0.25">
      <c r="B695" s="11">
        <v>692</v>
      </c>
      <c r="C695" s="13">
        <v>1752.5721439648173</v>
      </c>
      <c r="D695" s="16">
        <v>3.9217172496475947</v>
      </c>
      <c r="E695" s="16">
        <v>4.1139053435780921</v>
      </c>
      <c r="F695" s="16">
        <v>3.7262809220548601</v>
      </c>
      <c r="G695" s="16">
        <v>7.2995329395479978</v>
      </c>
      <c r="H695" s="16">
        <v>4.8671469331181934</v>
      </c>
      <c r="I695" s="16">
        <v>5.5484855202516759</v>
      </c>
      <c r="J695" s="16">
        <v>4.2210166415177781</v>
      </c>
      <c r="K695" s="16">
        <v>5.203479821379867</v>
      </c>
      <c r="L695" s="16">
        <v>7.026910138628164</v>
      </c>
      <c r="M695" s="16">
        <v>4.1070232338755597</v>
      </c>
      <c r="N695" s="13">
        <v>7.3893624034439904</v>
      </c>
      <c r="O695" s="16">
        <v>3.9217172496475947</v>
      </c>
      <c r="P695" s="16">
        <v>4.1139053435780921</v>
      </c>
      <c r="Q695" s="16">
        <v>3.7262809220548601</v>
      </c>
      <c r="R695" s="16">
        <v>7.2995329395479978</v>
      </c>
      <c r="S695" s="16">
        <v>4.8671469331181934</v>
      </c>
      <c r="T695" s="16">
        <v>5.5484855202516759</v>
      </c>
      <c r="U695" s="16">
        <v>4.2210166415177781</v>
      </c>
      <c r="V695" s="16">
        <v>5.203479821379867</v>
      </c>
      <c r="W695" s="16">
        <v>7.026910138628164</v>
      </c>
      <c r="X695" s="16">
        <v>4.1070232338755597</v>
      </c>
      <c r="Y695" s="13">
        <v>7.3893624034439904</v>
      </c>
    </row>
    <row r="696" spans="2:25" x14ac:dyDescent="0.25">
      <c r="B696" s="11">
        <v>693</v>
      </c>
      <c r="C696" s="13">
        <v>1581.73427828381</v>
      </c>
      <c r="D696" s="16">
        <v>0.9431745853453064</v>
      </c>
      <c r="E696" s="16">
        <v>8.3565265830330571</v>
      </c>
      <c r="F696" s="16">
        <v>4.1677480970582081</v>
      </c>
      <c r="G696" s="16">
        <v>2.2176695018230506</v>
      </c>
      <c r="H696" s="16">
        <v>3.2388060303686155</v>
      </c>
      <c r="I696" s="16">
        <v>4.2264106758607376</v>
      </c>
      <c r="J696" s="16">
        <v>8.144849670183298</v>
      </c>
      <c r="K696" s="16">
        <v>6.9486363998217868</v>
      </c>
      <c r="L696" s="16">
        <v>4.6676190692111241</v>
      </c>
      <c r="M696" s="16">
        <v>0.12790306086215431</v>
      </c>
      <c r="N696" s="13">
        <v>3.8986399065569151</v>
      </c>
      <c r="O696" s="16">
        <v>0.9431745853453064</v>
      </c>
      <c r="P696" s="16">
        <v>8.3565265830330571</v>
      </c>
      <c r="Q696" s="16">
        <v>4.1677480970582081</v>
      </c>
      <c r="R696" s="16">
        <v>2.2176695018230506</v>
      </c>
      <c r="S696" s="16">
        <v>3.2388060303686155</v>
      </c>
      <c r="T696" s="16">
        <v>4.2264106758607376</v>
      </c>
      <c r="U696" s="16">
        <v>8.144849670183298</v>
      </c>
      <c r="V696" s="16">
        <v>6.9486363998217868</v>
      </c>
      <c r="W696" s="16">
        <v>4.6676190692111241</v>
      </c>
      <c r="X696" s="16">
        <v>0.12790306086215431</v>
      </c>
      <c r="Y696" s="13">
        <v>3.8986399065569151</v>
      </c>
    </row>
    <row r="697" spans="2:25" x14ac:dyDescent="0.25">
      <c r="B697" s="11">
        <v>694</v>
      </c>
      <c r="C697" s="13">
        <v>1718.7460613450128</v>
      </c>
      <c r="D697" s="16">
        <v>3.6245540717778031</v>
      </c>
      <c r="E697" s="16">
        <v>8.3984061692568002</v>
      </c>
      <c r="F697" s="16">
        <v>2.3206401263014622</v>
      </c>
      <c r="G697" s="16">
        <v>8.3903271611392576</v>
      </c>
      <c r="H697" s="16">
        <v>5.848458563242775</v>
      </c>
      <c r="I697" s="16">
        <v>3.6381976553834026</v>
      </c>
      <c r="J697" s="16">
        <v>7.1210620272009635</v>
      </c>
      <c r="K697" s="16">
        <v>3.7088129126954597</v>
      </c>
      <c r="L697" s="16">
        <v>5.4694852008169894</v>
      </c>
      <c r="M697" s="16">
        <v>2.8458641015622703</v>
      </c>
      <c r="N697" s="13">
        <v>4.1359596928961757</v>
      </c>
      <c r="O697" s="16">
        <v>3.6245540717778031</v>
      </c>
      <c r="P697" s="16">
        <v>8.3984061692568002</v>
      </c>
      <c r="Q697" s="16">
        <v>2.3206401263014622</v>
      </c>
      <c r="R697" s="16">
        <v>8.3903271611392576</v>
      </c>
      <c r="S697" s="16">
        <v>5.848458563242775</v>
      </c>
      <c r="T697" s="16">
        <v>3.6381976553834026</v>
      </c>
      <c r="U697" s="16">
        <v>7.1210620272009635</v>
      </c>
      <c r="V697" s="16">
        <v>3.7088129126954597</v>
      </c>
      <c r="W697" s="16">
        <v>5.4694852008169894</v>
      </c>
      <c r="X697" s="16">
        <v>2.8458641015622703</v>
      </c>
      <c r="Y697" s="13">
        <v>4.1359596928961757</v>
      </c>
    </row>
    <row r="698" spans="2:25" x14ac:dyDescent="0.25">
      <c r="B698" s="11">
        <v>695</v>
      </c>
      <c r="C698" s="13">
        <v>1441.9437133539648</v>
      </c>
      <c r="D698" s="16">
        <v>0.98064927033606697</v>
      </c>
      <c r="E698" s="16">
        <v>4.9893127237041526</v>
      </c>
      <c r="F698" s="16">
        <v>7.7610706915830825</v>
      </c>
      <c r="G698" s="16">
        <v>3.0105764608339927</v>
      </c>
      <c r="H698" s="16">
        <v>3.3515354760116027</v>
      </c>
      <c r="I698" s="16">
        <v>2.6337720490737557</v>
      </c>
      <c r="J698" s="16">
        <v>4.9858616692585294</v>
      </c>
      <c r="K698" s="16">
        <v>2.1766552032565496</v>
      </c>
      <c r="L698" s="16">
        <v>3.5912391606287084</v>
      </c>
      <c r="M698" s="16">
        <v>2.9920128700541784</v>
      </c>
      <c r="N698" s="13">
        <v>0.70290039387594572</v>
      </c>
      <c r="O698" s="16">
        <v>0.98064927033606697</v>
      </c>
      <c r="P698" s="16">
        <v>4.9893127237041526</v>
      </c>
      <c r="Q698" s="16">
        <v>7.7610706915830825</v>
      </c>
      <c r="R698" s="16">
        <v>3.0105764608339927</v>
      </c>
      <c r="S698" s="16">
        <v>3.3515354760116027</v>
      </c>
      <c r="T698" s="16">
        <v>2.6337720490737557</v>
      </c>
      <c r="U698" s="16">
        <v>4.9858616692585294</v>
      </c>
      <c r="V698" s="16">
        <v>2.1766552032565496</v>
      </c>
      <c r="W698" s="16">
        <v>3.5912391606287084</v>
      </c>
      <c r="X698" s="16">
        <v>2.9920128700541784</v>
      </c>
      <c r="Y698" s="13">
        <v>0.70290039387594572</v>
      </c>
    </row>
    <row r="699" spans="2:25" x14ac:dyDescent="0.25">
      <c r="B699" s="11">
        <v>696</v>
      </c>
      <c r="C699" s="13">
        <v>1750.7760518654031</v>
      </c>
      <c r="D699" s="16">
        <v>6.3598699094542654</v>
      </c>
      <c r="E699" s="16">
        <v>3.6091064023747692</v>
      </c>
      <c r="F699" s="16">
        <v>4.3919543884153036</v>
      </c>
      <c r="G699" s="16">
        <v>6.660805203038386</v>
      </c>
      <c r="H699" s="16">
        <v>3.1026779489956091</v>
      </c>
      <c r="I699" s="16">
        <v>3.318515526346602</v>
      </c>
      <c r="J699" s="16">
        <v>5.3193497420602824</v>
      </c>
      <c r="K699" s="16">
        <v>6.2610402761788109</v>
      </c>
      <c r="L699" s="16">
        <v>5.0814639739227321</v>
      </c>
      <c r="M699" s="16">
        <v>3.8952591809651258</v>
      </c>
      <c r="N699" s="13">
        <v>9.3875107275913248</v>
      </c>
      <c r="O699" s="16">
        <v>6.3598699094542654</v>
      </c>
      <c r="P699" s="16">
        <v>3.6091064023747692</v>
      </c>
      <c r="Q699" s="16">
        <v>4.3919543884153036</v>
      </c>
      <c r="R699" s="16">
        <v>6.660805203038386</v>
      </c>
      <c r="S699" s="16">
        <v>3.1026779489956091</v>
      </c>
      <c r="T699" s="16">
        <v>3.318515526346602</v>
      </c>
      <c r="U699" s="16">
        <v>5.3193497420602824</v>
      </c>
      <c r="V699" s="16">
        <v>6.2610402761788109</v>
      </c>
      <c r="W699" s="16">
        <v>5.0814639739227321</v>
      </c>
      <c r="X699" s="16">
        <v>3.8952591809651258</v>
      </c>
      <c r="Y699" s="13">
        <v>9.3875107275913248</v>
      </c>
    </row>
    <row r="700" spans="2:25" x14ac:dyDescent="0.25">
      <c r="B700" s="11">
        <v>697</v>
      </c>
      <c r="C700" s="13">
        <v>1601.7646435725635</v>
      </c>
      <c r="D700" s="16">
        <v>3.6992558854660027</v>
      </c>
      <c r="E700" s="16">
        <v>6.7299199729582755</v>
      </c>
      <c r="F700" s="16">
        <v>4.8960575980442673</v>
      </c>
      <c r="G700" s="16">
        <v>5.5776241705413749</v>
      </c>
      <c r="H700" s="16">
        <v>-0.56957116896001558</v>
      </c>
      <c r="I700" s="16">
        <v>5.8191036429159837</v>
      </c>
      <c r="J700" s="16">
        <v>3.1879496528733671</v>
      </c>
      <c r="K700" s="16">
        <v>6.6407602328530224</v>
      </c>
      <c r="L700" s="16">
        <v>4.6249830940944605</v>
      </c>
      <c r="M700" s="16">
        <v>2.8621716654962883</v>
      </c>
      <c r="N700" s="13">
        <v>4.6444179976151139</v>
      </c>
      <c r="O700" s="16">
        <v>3.6992558854660027</v>
      </c>
      <c r="P700" s="16">
        <v>6.7299199729582755</v>
      </c>
      <c r="Q700" s="16">
        <v>4.8960575980442673</v>
      </c>
      <c r="R700" s="16">
        <v>5.5776241705413749</v>
      </c>
      <c r="S700" s="16">
        <v>-0.56957116896001558</v>
      </c>
      <c r="T700" s="16">
        <v>5.8191036429159837</v>
      </c>
      <c r="U700" s="16">
        <v>3.1879496528733671</v>
      </c>
      <c r="V700" s="16">
        <v>6.6407602328530224</v>
      </c>
      <c r="W700" s="16">
        <v>4.6249830940944605</v>
      </c>
      <c r="X700" s="16">
        <v>2.8621716654962883</v>
      </c>
      <c r="Y700" s="13">
        <v>4.6444179976151139</v>
      </c>
    </row>
    <row r="701" spans="2:25" x14ac:dyDescent="0.25">
      <c r="B701" s="11">
        <v>698</v>
      </c>
      <c r="C701" s="13">
        <v>1648.613499805306</v>
      </c>
      <c r="D701" s="16">
        <v>2.8825575943376283</v>
      </c>
      <c r="E701" s="16">
        <v>5.7580691767344945</v>
      </c>
      <c r="F701" s="16">
        <v>6.3400008725728787</v>
      </c>
      <c r="G701" s="16">
        <v>5.1832246091946033</v>
      </c>
      <c r="H701" s="16">
        <v>5.1755032091243782</v>
      </c>
      <c r="I701" s="16">
        <v>2.3885138441875209</v>
      </c>
      <c r="J701" s="16">
        <v>8.0328096405599467</v>
      </c>
      <c r="K701" s="16">
        <v>2.6140761330839744</v>
      </c>
      <c r="L701" s="16">
        <v>3.8063557671629713</v>
      </c>
      <c r="M701" s="16">
        <v>4.6011487470208925</v>
      </c>
      <c r="N701" s="13">
        <v>4.2721992609214539</v>
      </c>
      <c r="O701" s="16">
        <v>2.8825575943376283</v>
      </c>
      <c r="P701" s="16">
        <v>5.7580691767344945</v>
      </c>
      <c r="Q701" s="16">
        <v>6.3400008725728787</v>
      </c>
      <c r="R701" s="16">
        <v>5.1832246091946033</v>
      </c>
      <c r="S701" s="16">
        <v>5.1755032091243782</v>
      </c>
      <c r="T701" s="16">
        <v>2.3885138441875209</v>
      </c>
      <c r="U701" s="16">
        <v>8.0328096405599467</v>
      </c>
      <c r="V701" s="16">
        <v>2.6140761330839744</v>
      </c>
      <c r="W701" s="16">
        <v>3.8063557671629713</v>
      </c>
      <c r="X701" s="16">
        <v>4.6011487470208925</v>
      </c>
      <c r="Y701" s="13">
        <v>4.2721992609214539</v>
      </c>
    </row>
    <row r="702" spans="2:25" x14ac:dyDescent="0.25">
      <c r="B702" s="11">
        <v>699</v>
      </c>
      <c r="C702" s="13">
        <v>1692.2918404245565</v>
      </c>
      <c r="D702" s="16">
        <v>3.4403859069539839</v>
      </c>
      <c r="E702" s="16">
        <v>6.5165353195710871</v>
      </c>
      <c r="F702" s="16">
        <v>4.7271368745273517</v>
      </c>
      <c r="G702" s="16">
        <v>7.9163047504289494</v>
      </c>
      <c r="H702" s="16">
        <v>4.7114872022055287</v>
      </c>
      <c r="I702" s="16">
        <v>2.6315079359470079</v>
      </c>
      <c r="J702" s="16">
        <v>3.3155977477663168</v>
      </c>
      <c r="K702" s="16">
        <v>2.7038720169058097</v>
      </c>
      <c r="L702" s="16">
        <v>4.5978916793619939</v>
      </c>
      <c r="M702" s="16">
        <v>6.770889388294365</v>
      </c>
      <c r="N702" s="13">
        <v>6.476850441193994</v>
      </c>
      <c r="O702" s="16">
        <v>3.4403859069539839</v>
      </c>
      <c r="P702" s="16">
        <v>6.5165353195710871</v>
      </c>
      <c r="Q702" s="16">
        <v>4.7271368745273517</v>
      </c>
      <c r="R702" s="16">
        <v>7.9163047504289494</v>
      </c>
      <c r="S702" s="16">
        <v>4.7114872022055287</v>
      </c>
      <c r="T702" s="16">
        <v>2.6315079359470079</v>
      </c>
      <c r="U702" s="16">
        <v>3.3155977477663168</v>
      </c>
      <c r="V702" s="16">
        <v>2.7038720169058097</v>
      </c>
      <c r="W702" s="16">
        <v>4.5978916793619939</v>
      </c>
      <c r="X702" s="16">
        <v>6.770889388294365</v>
      </c>
      <c r="Y702" s="13">
        <v>6.476850441193994</v>
      </c>
    </row>
    <row r="703" spans="2:25" x14ac:dyDescent="0.25">
      <c r="B703" s="11">
        <v>700</v>
      </c>
      <c r="C703" s="13">
        <v>1796.8274697883703</v>
      </c>
      <c r="D703" s="16">
        <v>7.735266344748231</v>
      </c>
      <c r="E703" s="16">
        <v>5.4361726750290584</v>
      </c>
      <c r="F703" s="16">
        <v>8.742726933217682</v>
      </c>
      <c r="G703" s="16">
        <v>2.3601889126610618</v>
      </c>
      <c r="H703" s="16">
        <v>4.3511073432920853</v>
      </c>
      <c r="I703" s="16">
        <v>6.7837921614030687</v>
      </c>
      <c r="J703" s="16">
        <v>5.1722698799675495</v>
      </c>
      <c r="K703" s="16">
        <v>5.713465438090731</v>
      </c>
      <c r="L703" s="16">
        <v>5.6382986673892619</v>
      </c>
      <c r="M703" s="16">
        <v>6.5846205060382967</v>
      </c>
      <c r="N703" s="13">
        <v>1.6516874575460667</v>
      </c>
      <c r="O703" s="16">
        <v>7.735266344748231</v>
      </c>
      <c r="P703" s="16">
        <v>5.4361726750290584</v>
      </c>
      <c r="Q703" s="16">
        <v>8.742726933217682</v>
      </c>
      <c r="R703" s="16">
        <v>2.3601889126610618</v>
      </c>
      <c r="S703" s="16">
        <v>4.3511073432920853</v>
      </c>
      <c r="T703" s="16">
        <v>6.7837921614030687</v>
      </c>
      <c r="U703" s="16">
        <v>5.1722698799675495</v>
      </c>
      <c r="V703" s="16">
        <v>5.713465438090731</v>
      </c>
      <c r="W703" s="16">
        <v>5.6382986673892619</v>
      </c>
      <c r="X703" s="16">
        <v>6.5846205060382967</v>
      </c>
      <c r="Y703" s="13">
        <v>1.6516874575460667</v>
      </c>
    </row>
    <row r="704" spans="2:25" x14ac:dyDescent="0.25">
      <c r="B704" s="11">
        <v>701</v>
      </c>
      <c r="C704" s="13">
        <v>1665.1362798819266</v>
      </c>
      <c r="D704" s="16">
        <v>2.6688713619332045</v>
      </c>
      <c r="E704" s="16">
        <v>4.9841851056298285</v>
      </c>
      <c r="F704" s="16">
        <v>3.4425809319625675</v>
      </c>
      <c r="G704" s="16">
        <v>7.0124921468661015</v>
      </c>
      <c r="H704" s="16">
        <v>6.5381299598961791</v>
      </c>
      <c r="I704" s="16">
        <v>6.8290671604948185</v>
      </c>
      <c r="J704" s="16">
        <v>6.9666018962848515</v>
      </c>
      <c r="K704" s="16">
        <v>3.2816771059025638</v>
      </c>
      <c r="L704" s="16">
        <v>2.3719329464068037</v>
      </c>
      <c r="M704" s="16">
        <v>7.6329403869264665</v>
      </c>
      <c r="N704" s="13">
        <v>0.50742071386793786</v>
      </c>
      <c r="O704" s="16">
        <v>2.6688713619332045</v>
      </c>
      <c r="P704" s="16">
        <v>4.9841851056298285</v>
      </c>
      <c r="Q704" s="16">
        <v>3.4425809319625675</v>
      </c>
      <c r="R704" s="16">
        <v>7.0124921468661015</v>
      </c>
      <c r="S704" s="16">
        <v>6.5381299598961791</v>
      </c>
      <c r="T704" s="16">
        <v>6.8290671604948185</v>
      </c>
      <c r="U704" s="16">
        <v>6.9666018962848515</v>
      </c>
      <c r="V704" s="16">
        <v>3.2816771059025638</v>
      </c>
      <c r="W704" s="16">
        <v>2.3719329464068037</v>
      </c>
      <c r="X704" s="16">
        <v>7.6329403869264665</v>
      </c>
      <c r="Y704" s="13">
        <v>0.50742071386793786</v>
      </c>
    </row>
    <row r="705" spans="2:25" x14ac:dyDescent="0.25">
      <c r="B705" s="11">
        <v>702</v>
      </c>
      <c r="C705" s="13">
        <v>1462.9249723034834</v>
      </c>
      <c r="D705" s="16">
        <v>3.6000721144019767</v>
      </c>
      <c r="E705" s="16">
        <v>6.9820560729996135</v>
      </c>
      <c r="F705" s="16">
        <v>2.6486669008750447</v>
      </c>
      <c r="G705" s="16">
        <v>3.3834983240577108</v>
      </c>
      <c r="H705" s="16">
        <v>-1.0088482336105615</v>
      </c>
      <c r="I705" s="16">
        <v>4.9708238038255814</v>
      </c>
      <c r="J705" s="16">
        <v>5.7215487356134442</v>
      </c>
      <c r="K705" s="16">
        <v>3.4981258030817983</v>
      </c>
      <c r="L705" s="16">
        <v>5.2071596705062007</v>
      </c>
      <c r="M705" s="16">
        <v>2.0706491445838449</v>
      </c>
      <c r="N705" s="13">
        <v>1.6427239527077004</v>
      </c>
      <c r="O705" s="16">
        <v>3.6000721144019767</v>
      </c>
      <c r="P705" s="16">
        <v>6.9820560729996135</v>
      </c>
      <c r="Q705" s="16">
        <v>2.6486669008750447</v>
      </c>
      <c r="R705" s="16">
        <v>3.3834983240577108</v>
      </c>
      <c r="S705" s="16">
        <v>-1.0088482336105615</v>
      </c>
      <c r="T705" s="16">
        <v>4.9708238038255814</v>
      </c>
      <c r="U705" s="16">
        <v>5.7215487356134442</v>
      </c>
      <c r="V705" s="16">
        <v>3.4981258030817983</v>
      </c>
      <c r="W705" s="16">
        <v>5.2071596705062007</v>
      </c>
      <c r="X705" s="16">
        <v>2.0706491445838449</v>
      </c>
      <c r="Y705" s="13">
        <v>1.6427239527077004</v>
      </c>
    </row>
    <row r="706" spans="2:25" x14ac:dyDescent="0.25">
      <c r="B706" s="11">
        <v>703</v>
      </c>
      <c r="C706" s="13">
        <v>1690.3184201467957</v>
      </c>
      <c r="D706" s="16">
        <v>6.493143051145589</v>
      </c>
      <c r="E706" s="16">
        <v>5.478187732905214</v>
      </c>
      <c r="F706" s="16">
        <v>5.1582116187794336</v>
      </c>
      <c r="G706" s="16">
        <v>6.6071228344055069</v>
      </c>
      <c r="H706" s="16">
        <v>6.6969938870292101</v>
      </c>
      <c r="I706" s="16">
        <v>5.6161494409175159</v>
      </c>
      <c r="J706" s="16">
        <v>3.0496564151398351</v>
      </c>
      <c r="K706" s="16">
        <v>3.1474587048771698</v>
      </c>
      <c r="L706" s="16">
        <v>3.7744357671731379</v>
      </c>
      <c r="M706" s="16">
        <v>1.3709736051952284</v>
      </c>
      <c r="N706" s="13">
        <v>6.2918945150562884</v>
      </c>
      <c r="O706" s="16">
        <v>6.493143051145589</v>
      </c>
      <c r="P706" s="16">
        <v>5.478187732905214</v>
      </c>
      <c r="Q706" s="16">
        <v>5.1582116187794336</v>
      </c>
      <c r="R706" s="16">
        <v>6.6071228344055069</v>
      </c>
      <c r="S706" s="16">
        <v>6.6969938870292101</v>
      </c>
      <c r="T706" s="16">
        <v>5.6161494409175159</v>
      </c>
      <c r="U706" s="16">
        <v>3.0496564151398351</v>
      </c>
      <c r="V706" s="16">
        <v>3.1474587048771698</v>
      </c>
      <c r="W706" s="16">
        <v>3.7744357671731379</v>
      </c>
      <c r="X706" s="16">
        <v>1.3709736051952284</v>
      </c>
      <c r="Y706" s="13">
        <v>6.2918945150562884</v>
      </c>
    </row>
    <row r="707" spans="2:25" x14ac:dyDescent="0.25">
      <c r="B707" s="11">
        <v>704</v>
      </c>
      <c r="C707" s="13">
        <v>1497.0247877390655</v>
      </c>
      <c r="D707" s="16">
        <v>2.6085599612081229</v>
      </c>
      <c r="E707" s="16">
        <v>5.6164779763101791</v>
      </c>
      <c r="F707" s="16">
        <v>4.402090288095482</v>
      </c>
      <c r="G707" s="16">
        <v>2.3826579545443027</v>
      </c>
      <c r="H707" s="16">
        <v>5.927288910325486</v>
      </c>
      <c r="I707" s="16">
        <v>1.4563884182704605</v>
      </c>
      <c r="J707" s="16">
        <v>0.75268951506357329</v>
      </c>
      <c r="K707" s="16">
        <v>1.4850309867065827</v>
      </c>
      <c r="L707" s="16">
        <v>4.3752163770390267</v>
      </c>
      <c r="M707" s="16">
        <v>6.3909921111093713</v>
      </c>
      <c r="N707" s="13">
        <v>5.673701194269011</v>
      </c>
      <c r="O707" s="16">
        <v>2.6085599612081229</v>
      </c>
      <c r="P707" s="16">
        <v>5.6164779763101791</v>
      </c>
      <c r="Q707" s="16">
        <v>4.402090288095482</v>
      </c>
      <c r="R707" s="16">
        <v>2.3826579545443027</v>
      </c>
      <c r="S707" s="16">
        <v>5.927288910325486</v>
      </c>
      <c r="T707" s="16">
        <v>1.4563884182704605</v>
      </c>
      <c r="U707" s="16">
        <v>0.75268951506357329</v>
      </c>
      <c r="V707" s="16">
        <v>1.4850309867065827</v>
      </c>
      <c r="W707" s="16">
        <v>4.3752163770390267</v>
      </c>
      <c r="X707" s="16">
        <v>6.3909921111093713</v>
      </c>
      <c r="Y707" s="13">
        <v>5.673701194269011</v>
      </c>
    </row>
    <row r="708" spans="2:25" x14ac:dyDescent="0.25">
      <c r="B708" s="11">
        <v>705</v>
      </c>
      <c r="C708" s="13">
        <v>1616.4883951034419</v>
      </c>
      <c r="D708" s="16">
        <v>4.7538494351511034</v>
      </c>
      <c r="E708" s="16">
        <v>4.0614706668540688</v>
      </c>
      <c r="F708" s="16">
        <v>5.4804685355894733</v>
      </c>
      <c r="G708" s="16">
        <v>3.4466704290509522</v>
      </c>
      <c r="H708" s="16">
        <v>4.3237343481934767</v>
      </c>
      <c r="I708" s="16">
        <v>6.1268217724608558</v>
      </c>
      <c r="J708" s="16">
        <v>6.7519891413470887</v>
      </c>
      <c r="K708" s="16">
        <v>1.6388494320625133</v>
      </c>
      <c r="L708" s="16">
        <v>1.9734412990991927</v>
      </c>
      <c r="M708" s="16">
        <v>3.1020843374260223</v>
      </c>
      <c r="N708" s="13">
        <v>7.3649406369611246</v>
      </c>
      <c r="O708" s="16">
        <v>4.7538494351511034</v>
      </c>
      <c r="P708" s="16">
        <v>4.0614706668540688</v>
      </c>
      <c r="Q708" s="16">
        <v>5.4804685355894733</v>
      </c>
      <c r="R708" s="16">
        <v>3.4466704290509522</v>
      </c>
      <c r="S708" s="16">
        <v>4.3237343481934767</v>
      </c>
      <c r="T708" s="16">
        <v>6.1268217724608558</v>
      </c>
      <c r="U708" s="16">
        <v>6.7519891413470887</v>
      </c>
      <c r="V708" s="16">
        <v>1.6388494320625133</v>
      </c>
      <c r="W708" s="16">
        <v>1.9734412990991927</v>
      </c>
      <c r="X708" s="16">
        <v>3.1020843374260223</v>
      </c>
      <c r="Y708" s="13">
        <v>7.3649406369611246</v>
      </c>
    </row>
    <row r="709" spans="2:25" x14ac:dyDescent="0.25">
      <c r="B709" s="11">
        <v>706</v>
      </c>
      <c r="C709" s="13">
        <v>1803.2354834111875</v>
      </c>
      <c r="D709" s="16">
        <v>6.0715329331316177</v>
      </c>
      <c r="E709" s="16">
        <v>2.1757519943605601</v>
      </c>
      <c r="F709" s="16">
        <v>7.703403449694644</v>
      </c>
      <c r="G709" s="16">
        <v>7.1945921189603972</v>
      </c>
      <c r="H709" s="16">
        <v>5.6677848589899869</v>
      </c>
      <c r="I709" s="16">
        <v>5.6160584676574627</v>
      </c>
      <c r="J709" s="16">
        <v>5.0175898757983397</v>
      </c>
      <c r="K709" s="16">
        <v>5.5414658711794704</v>
      </c>
      <c r="L709" s="16">
        <v>9.5757689369707055</v>
      </c>
      <c r="M709" s="16">
        <v>1.6967839790541595</v>
      </c>
      <c r="N709" s="13">
        <v>4.3183991718901513</v>
      </c>
      <c r="O709" s="16">
        <v>6.0715329331316177</v>
      </c>
      <c r="P709" s="16">
        <v>2.1757519943605601</v>
      </c>
      <c r="Q709" s="16">
        <v>7.703403449694644</v>
      </c>
      <c r="R709" s="16">
        <v>7.1945921189603972</v>
      </c>
      <c r="S709" s="16">
        <v>5.6677848589899869</v>
      </c>
      <c r="T709" s="16">
        <v>5.6160584676574627</v>
      </c>
      <c r="U709" s="16">
        <v>5.0175898757983397</v>
      </c>
      <c r="V709" s="16">
        <v>5.5414658711794704</v>
      </c>
      <c r="W709" s="16">
        <v>9.5757689369707055</v>
      </c>
      <c r="X709" s="16">
        <v>1.6967839790541595</v>
      </c>
      <c r="Y709" s="13">
        <v>4.3183991718901513</v>
      </c>
    </row>
    <row r="710" spans="2:25" x14ac:dyDescent="0.25">
      <c r="B710" s="11">
        <v>707</v>
      </c>
      <c r="C710" s="13">
        <v>1826.4970833757543</v>
      </c>
      <c r="D710" s="16">
        <v>2.8467008478304114</v>
      </c>
      <c r="E710" s="16">
        <v>7.1794159415073988</v>
      </c>
      <c r="F710" s="16">
        <v>3.7062431567415368</v>
      </c>
      <c r="G710" s="16">
        <v>6.3133341290222234</v>
      </c>
      <c r="H710" s="16">
        <v>5.2986405943090435</v>
      </c>
      <c r="I710" s="16">
        <v>9.1362867783303745</v>
      </c>
      <c r="J710" s="16">
        <v>5.3877802231535554</v>
      </c>
      <c r="K710" s="16">
        <v>4.7040680674726225</v>
      </c>
      <c r="L710" s="16">
        <v>4.3592769266317353</v>
      </c>
      <c r="M710" s="16">
        <v>4.6843337846814945</v>
      </c>
      <c r="N710" s="13">
        <v>8.2437977737661541</v>
      </c>
      <c r="O710" s="16">
        <v>2.8467008478304114</v>
      </c>
      <c r="P710" s="16">
        <v>7.1794159415073988</v>
      </c>
      <c r="Q710" s="16">
        <v>3.7062431567415368</v>
      </c>
      <c r="R710" s="16">
        <v>6.3133341290222234</v>
      </c>
      <c r="S710" s="16">
        <v>5.2986405943090435</v>
      </c>
      <c r="T710" s="16">
        <v>9.1362867783303745</v>
      </c>
      <c r="U710" s="16">
        <v>5.3877802231535554</v>
      </c>
      <c r="V710" s="16">
        <v>4.7040680674726225</v>
      </c>
      <c r="W710" s="16">
        <v>4.3592769266317353</v>
      </c>
      <c r="X710" s="16">
        <v>4.6843337846814945</v>
      </c>
      <c r="Y710" s="13">
        <v>8.2437977737661541</v>
      </c>
    </row>
    <row r="711" spans="2:25" x14ac:dyDescent="0.25">
      <c r="B711" s="11">
        <v>708</v>
      </c>
      <c r="C711" s="13">
        <v>1666.6996056807661</v>
      </c>
      <c r="D711" s="16">
        <v>5.6703822884374189</v>
      </c>
      <c r="E711" s="16">
        <v>5.7590133487615507</v>
      </c>
      <c r="F711" s="16">
        <v>3.8082634506965167</v>
      </c>
      <c r="G711" s="16">
        <v>5.7881650859238958</v>
      </c>
      <c r="H711" s="16">
        <v>3.5821735462145119</v>
      </c>
      <c r="I711" s="16">
        <v>6.3805287457384408</v>
      </c>
      <c r="J711" s="16">
        <v>7.1151864494727555</v>
      </c>
      <c r="K711" s="16">
        <v>3.5964795275235941</v>
      </c>
      <c r="L711" s="16">
        <v>4.5777750386149769</v>
      </c>
      <c r="M711" s="16">
        <v>2.4429214490270694</v>
      </c>
      <c r="N711" s="13">
        <v>3.4403605134298001</v>
      </c>
      <c r="O711" s="16">
        <v>5.6703822884374189</v>
      </c>
      <c r="P711" s="16">
        <v>5.7590133487615507</v>
      </c>
      <c r="Q711" s="16">
        <v>3.8082634506965167</v>
      </c>
      <c r="R711" s="16">
        <v>5.7881650859238958</v>
      </c>
      <c r="S711" s="16">
        <v>3.5821735462145119</v>
      </c>
      <c r="T711" s="16">
        <v>6.3805287457384408</v>
      </c>
      <c r="U711" s="16">
        <v>7.1151864494727555</v>
      </c>
      <c r="V711" s="16">
        <v>3.5964795275235941</v>
      </c>
      <c r="W711" s="16">
        <v>4.5777750386149769</v>
      </c>
      <c r="X711" s="16">
        <v>2.4429214490270694</v>
      </c>
      <c r="Y711" s="13">
        <v>3.4403605134298001</v>
      </c>
    </row>
    <row r="712" spans="2:25" x14ac:dyDescent="0.25">
      <c r="B712" s="11">
        <v>709</v>
      </c>
      <c r="C712" s="13">
        <v>1828.3212581368807</v>
      </c>
      <c r="D712" s="16">
        <v>8.1441322283953301</v>
      </c>
      <c r="E712" s="16">
        <v>6.2704541264545437</v>
      </c>
      <c r="F712" s="16">
        <v>7.3156582635493281</v>
      </c>
      <c r="G712" s="16">
        <v>9.720164309481067</v>
      </c>
      <c r="H712" s="16">
        <v>2.9368115590839157</v>
      </c>
      <c r="I712" s="16">
        <v>2.7917717473960253</v>
      </c>
      <c r="J712" s="16">
        <v>3.6252837973812566</v>
      </c>
      <c r="K712" s="16">
        <v>6.4936260347170709</v>
      </c>
      <c r="L712" s="16">
        <v>3.9021188384716736</v>
      </c>
      <c r="M712" s="16">
        <v>5.2287220036943127</v>
      </c>
      <c r="N712" s="13">
        <v>5.5959575261971848</v>
      </c>
      <c r="O712" s="16">
        <v>8.1441322283953301</v>
      </c>
      <c r="P712" s="16">
        <v>6.2704541264545437</v>
      </c>
      <c r="Q712" s="16">
        <v>7.3156582635493281</v>
      </c>
      <c r="R712" s="16">
        <v>9.720164309481067</v>
      </c>
      <c r="S712" s="16">
        <v>2.9368115590839157</v>
      </c>
      <c r="T712" s="16">
        <v>2.7917717473960253</v>
      </c>
      <c r="U712" s="16">
        <v>3.6252837973812566</v>
      </c>
      <c r="V712" s="16">
        <v>6.4936260347170709</v>
      </c>
      <c r="W712" s="16">
        <v>3.9021188384716736</v>
      </c>
      <c r="X712" s="16">
        <v>5.2287220036943127</v>
      </c>
      <c r="Y712" s="13">
        <v>5.5959575261971848</v>
      </c>
    </row>
    <row r="713" spans="2:25" x14ac:dyDescent="0.25">
      <c r="B713" s="11">
        <v>710</v>
      </c>
      <c r="C713" s="13">
        <v>1683.0963926057939</v>
      </c>
      <c r="D713" s="16">
        <v>4.4304267985619257</v>
      </c>
      <c r="E713" s="16">
        <v>4.1733428790529032</v>
      </c>
      <c r="F713" s="16">
        <v>5.9356297037686208</v>
      </c>
      <c r="G713" s="16">
        <v>4.8859269474603906</v>
      </c>
      <c r="H713" s="16">
        <v>6.1100984804847975</v>
      </c>
      <c r="I713" s="16">
        <v>4.1646771105687224</v>
      </c>
      <c r="J713" s="16">
        <v>4.2984819384983473</v>
      </c>
      <c r="K713" s="16">
        <v>6.346738328308418</v>
      </c>
      <c r="L713" s="16">
        <v>1.8294596497668443</v>
      </c>
      <c r="M713" s="16">
        <v>6.8088818079155002</v>
      </c>
      <c r="N713" s="13">
        <v>4.1940305187162519</v>
      </c>
      <c r="O713" s="16">
        <v>4.4304267985619257</v>
      </c>
      <c r="P713" s="16">
        <v>4.1733428790529032</v>
      </c>
      <c r="Q713" s="16">
        <v>5.9356297037686208</v>
      </c>
      <c r="R713" s="16">
        <v>4.8859269474603906</v>
      </c>
      <c r="S713" s="16">
        <v>6.1100984804847975</v>
      </c>
      <c r="T713" s="16">
        <v>4.1646771105687224</v>
      </c>
      <c r="U713" s="16">
        <v>4.2984819384983473</v>
      </c>
      <c r="V713" s="16">
        <v>6.346738328308418</v>
      </c>
      <c r="W713" s="16">
        <v>1.8294596497668443</v>
      </c>
      <c r="X713" s="16">
        <v>6.8088818079155002</v>
      </c>
      <c r="Y713" s="13">
        <v>4.1940305187162519</v>
      </c>
    </row>
    <row r="714" spans="2:25" x14ac:dyDescent="0.25">
      <c r="B714" s="11">
        <v>711</v>
      </c>
      <c r="C714" s="13">
        <v>1609.0022019228629</v>
      </c>
      <c r="D714" s="16">
        <v>5.4701964936746172E-2</v>
      </c>
      <c r="E714" s="16">
        <v>8.5556480565148885</v>
      </c>
      <c r="F714" s="16">
        <v>4.1431646331971086</v>
      </c>
      <c r="G714" s="16">
        <v>6.3785333012405463</v>
      </c>
      <c r="H714" s="16">
        <v>6.7253457785527804</v>
      </c>
      <c r="I714" s="16">
        <v>7.5835585884260439</v>
      </c>
      <c r="J714" s="16">
        <v>3.7112165604067968</v>
      </c>
      <c r="K714" s="16">
        <v>0.79718204627814426</v>
      </c>
      <c r="L714" s="16">
        <v>5.8028332310409745</v>
      </c>
      <c r="M714" s="16">
        <v>2.3082309242208003</v>
      </c>
      <c r="N714" s="13">
        <v>2.6888781362831553</v>
      </c>
      <c r="O714" s="16">
        <v>5.4701964936746172E-2</v>
      </c>
      <c r="P714" s="16">
        <v>8.5556480565148885</v>
      </c>
      <c r="Q714" s="16">
        <v>4.1431646331971086</v>
      </c>
      <c r="R714" s="16">
        <v>6.3785333012405463</v>
      </c>
      <c r="S714" s="16">
        <v>6.7253457785527804</v>
      </c>
      <c r="T714" s="16">
        <v>7.5835585884260439</v>
      </c>
      <c r="U714" s="16">
        <v>3.7112165604067968</v>
      </c>
      <c r="V714" s="16">
        <v>0.79718204627814426</v>
      </c>
      <c r="W714" s="16">
        <v>5.8028332310409745</v>
      </c>
      <c r="X714" s="16">
        <v>2.3082309242208003</v>
      </c>
      <c r="Y714" s="13">
        <v>2.6888781362831553</v>
      </c>
    </row>
    <row r="715" spans="2:25" x14ac:dyDescent="0.25">
      <c r="B715" s="11">
        <v>712</v>
      </c>
      <c r="C715" s="13">
        <v>1838.8100858419439</v>
      </c>
      <c r="D715" s="16">
        <v>6.374351325560192</v>
      </c>
      <c r="E715" s="16">
        <v>5.6618457274198644</v>
      </c>
      <c r="F715" s="16">
        <v>3.1910142941470503</v>
      </c>
      <c r="G715" s="16">
        <v>3.2784808941127492</v>
      </c>
      <c r="H715" s="16">
        <v>6.0507175855217037</v>
      </c>
      <c r="I715" s="16">
        <v>6.4010472464618564</v>
      </c>
      <c r="J715" s="16">
        <v>3.4991389177927488</v>
      </c>
      <c r="K715" s="16">
        <v>4.0908620370921769</v>
      </c>
      <c r="L715" s="16">
        <v>4.9602327828385846</v>
      </c>
      <c r="M715" s="16">
        <v>9.5382770323510222</v>
      </c>
      <c r="N715" s="13">
        <v>9.589116425924086</v>
      </c>
      <c r="O715" s="16">
        <v>6.374351325560192</v>
      </c>
      <c r="P715" s="16">
        <v>5.6618457274198644</v>
      </c>
      <c r="Q715" s="16">
        <v>3.1910142941470503</v>
      </c>
      <c r="R715" s="16">
        <v>3.2784808941127492</v>
      </c>
      <c r="S715" s="16">
        <v>6.0507175855217037</v>
      </c>
      <c r="T715" s="16">
        <v>6.4010472464618564</v>
      </c>
      <c r="U715" s="16">
        <v>3.4991389177927488</v>
      </c>
      <c r="V715" s="16">
        <v>4.0908620370921769</v>
      </c>
      <c r="W715" s="16">
        <v>4.9602327828385846</v>
      </c>
      <c r="X715" s="16">
        <v>9.5382770323510222</v>
      </c>
      <c r="Y715" s="13">
        <v>9.589116425924086</v>
      </c>
    </row>
    <row r="716" spans="2:25" x14ac:dyDescent="0.25">
      <c r="B716" s="11">
        <v>713</v>
      </c>
      <c r="C716" s="13">
        <v>1765.0257766449643</v>
      </c>
      <c r="D716" s="16">
        <v>3.8878644254261996</v>
      </c>
      <c r="E716" s="16">
        <v>3.6228881569031519</v>
      </c>
      <c r="F716" s="16">
        <v>7.0121229424801701</v>
      </c>
      <c r="G716" s="16">
        <v>2.9656968543047966</v>
      </c>
      <c r="H716" s="16">
        <v>7.8642639093937721</v>
      </c>
      <c r="I716" s="16">
        <v>5.1970559827184211</v>
      </c>
      <c r="J716" s="16">
        <v>9.5451323824439598</v>
      </c>
      <c r="K716" s="16">
        <v>3.0166239681568729</v>
      </c>
      <c r="L716" s="16">
        <v>4.5144407776313908</v>
      </c>
      <c r="M716" s="16">
        <v>4.8050289530975414</v>
      </c>
      <c r="N716" s="13">
        <v>5.8527003577208339</v>
      </c>
      <c r="O716" s="16">
        <v>3.8878644254261996</v>
      </c>
      <c r="P716" s="16">
        <v>3.6228881569031519</v>
      </c>
      <c r="Q716" s="16">
        <v>7.0121229424801701</v>
      </c>
      <c r="R716" s="16">
        <v>2.9656968543047966</v>
      </c>
      <c r="S716" s="16">
        <v>7.8642639093937721</v>
      </c>
      <c r="T716" s="16">
        <v>5.1970559827184211</v>
      </c>
      <c r="U716" s="16">
        <v>9.5451323824439598</v>
      </c>
      <c r="V716" s="16">
        <v>3.0166239681568729</v>
      </c>
      <c r="W716" s="16">
        <v>4.5144407776313908</v>
      </c>
      <c r="X716" s="16">
        <v>4.8050289530975414</v>
      </c>
      <c r="Y716" s="13">
        <v>5.8527003577208339</v>
      </c>
    </row>
    <row r="717" spans="2:25" x14ac:dyDescent="0.25">
      <c r="B717" s="11">
        <v>714</v>
      </c>
      <c r="C717" s="13">
        <v>1866.8068088308862</v>
      </c>
      <c r="D717" s="16">
        <v>6.4803670140063234</v>
      </c>
      <c r="E717" s="16">
        <v>6.2985836287390651</v>
      </c>
      <c r="F717" s="16">
        <v>4.7172216523425252</v>
      </c>
      <c r="G717" s="16">
        <v>5.895730453926852</v>
      </c>
      <c r="H717" s="16">
        <v>5.8505390033660154</v>
      </c>
      <c r="I717" s="16">
        <v>1.8805539113276297</v>
      </c>
      <c r="J717" s="16">
        <v>8.046793724736915</v>
      </c>
      <c r="K717" s="16">
        <v>6.6593107532054034</v>
      </c>
      <c r="L717" s="16">
        <v>3.6022913459082053</v>
      </c>
      <c r="M717" s="16">
        <v>8.3195535316817093</v>
      </c>
      <c r="N717" s="13">
        <v>6.4073144550775227</v>
      </c>
      <c r="O717" s="16">
        <v>6.4803670140063234</v>
      </c>
      <c r="P717" s="16">
        <v>6.2985836287390651</v>
      </c>
      <c r="Q717" s="16">
        <v>4.7172216523425252</v>
      </c>
      <c r="R717" s="16">
        <v>5.895730453926852</v>
      </c>
      <c r="S717" s="16">
        <v>5.8505390033660154</v>
      </c>
      <c r="T717" s="16">
        <v>1.8805539113276297</v>
      </c>
      <c r="U717" s="16">
        <v>8.046793724736915</v>
      </c>
      <c r="V717" s="16">
        <v>6.6593107532054034</v>
      </c>
      <c r="W717" s="16">
        <v>3.6022913459082053</v>
      </c>
      <c r="X717" s="16">
        <v>8.3195535316817093</v>
      </c>
      <c r="Y717" s="13">
        <v>6.4073144550775227</v>
      </c>
    </row>
    <row r="718" spans="2:25" x14ac:dyDescent="0.25">
      <c r="B718" s="11">
        <v>715</v>
      </c>
      <c r="C718" s="13">
        <v>1716.2101695645188</v>
      </c>
      <c r="D718" s="16">
        <v>3.6631305333239936</v>
      </c>
      <c r="E718" s="16">
        <v>3.0325397078136334</v>
      </c>
      <c r="F718" s="16">
        <v>7.6137468859118682</v>
      </c>
      <c r="G718" s="16">
        <v>8.6220064431515357</v>
      </c>
      <c r="H718" s="16">
        <v>2.6225048693292008</v>
      </c>
      <c r="I718" s="16">
        <v>6.6290801442528631</v>
      </c>
      <c r="J718" s="16">
        <v>5.236096197894696</v>
      </c>
      <c r="K718" s="16">
        <v>2.512590386917557</v>
      </c>
      <c r="L718" s="16">
        <v>2.6663462405465204</v>
      </c>
      <c r="M718" s="16">
        <v>6.1931266134460632</v>
      </c>
      <c r="N718" s="13">
        <v>6.57083837585773</v>
      </c>
      <c r="O718" s="16">
        <v>3.6631305333239936</v>
      </c>
      <c r="P718" s="16">
        <v>3.0325397078136334</v>
      </c>
      <c r="Q718" s="16">
        <v>7.6137468859118682</v>
      </c>
      <c r="R718" s="16">
        <v>8.6220064431515357</v>
      </c>
      <c r="S718" s="16">
        <v>2.6225048693292008</v>
      </c>
      <c r="T718" s="16">
        <v>6.6290801442528631</v>
      </c>
      <c r="U718" s="16">
        <v>5.236096197894696</v>
      </c>
      <c r="V718" s="16">
        <v>2.512590386917557</v>
      </c>
      <c r="W718" s="16">
        <v>2.6663462405465204</v>
      </c>
      <c r="X718" s="16">
        <v>6.1931266134460632</v>
      </c>
      <c r="Y718" s="13">
        <v>6.57083837585773</v>
      </c>
    </row>
    <row r="719" spans="2:25" x14ac:dyDescent="0.25">
      <c r="B719" s="11">
        <v>716</v>
      </c>
      <c r="C719" s="13">
        <v>1798.2621553013134</v>
      </c>
      <c r="D719" s="16">
        <v>0.59652342881754006</v>
      </c>
      <c r="E719" s="16">
        <v>5.0009384619895316</v>
      </c>
      <c r="F719" s="16">
        <v>5.7878702273264659</v>
      </c>
      <c r="G719" s="16">
        <v>6.057230375192086</v>
      </c>
      <c r="H719" s="16">
        <v>9.5284964412553848</v>
      </c>
      <c r="I719" s="16">
        <v>2.4224882108490866</v>
      </c>
      <c r="J719" s="16">
        <v>8.3084702839071412</v>
      </c>
      <c r="K719" s="16">
        <v>7.7452527579266617</v>
      </c>
      <c r="L719" s="16">
        <v>6.1628882861183936</v>
      </c>
      <c r="M719" s="16">
        <v>6.0509269784697679</v>
      </c>
      <c r="N719" s="13">
        <v>2.7229357001557291</v>
      </c>
      <c r="O719" s="16">
        <v>0.59652342881754006</v>
      </c>
      <c r="P719" s="16">
        <v>5.0009384619895316</v>
      </c>
      <c r="Q719" s="16">
        <v>5.7878702273264659</v>
      </c>
      <c r="R719" s="16">
        <v>6.057230375192086</v>
      </c>
      <c r="S719" s="16">
        <v>9.5284964412553848</v>
      </c>
      <c r="T719" s="16">
        <v>2.4224882108490866</v>
      </c>
      <c r="U719" s="16">
        <v>8.3084702839071412</v>
      </c>
      <c r="V719" s="16">
        <v>7.7452527579266617</v>
      </c>
      <c r="W719" s="16">
        <v>6.1628882861183936</v>
      </c>
      <c r="X719" s="16">
        <v>6.0509269784697679</v>
      </c>
      <c r="Y719" s="13">
        <v>2.7229357001557291</v>
      </c>
    </row>
    <row r="720" spans="2:25" x14ac:dyDescent="0.25">
      <c r="B720" s="11">
        <v>717</v>
      </c>
      <c r="C720" s="13">
        <v>1735.4675018722232</v>
      </c>
      <c r="D720" s="16">
        <v>1.6051854232275842</v>
      </c>
      <c r="E720" s="16">
        <v>6.5661921151942177</v>
      </c>
      <c r="F720" s="16">
        <v>5.8106166559829688</v>
      </c>
      <c r="G720" s="16">
        <v>6.0584390196718267</v>
      </c>
      <c r="H720" s="16">
        <v>5.1318719976281475</v>
      </c>
      <c r="I720" s="16">
        <v>3.7657508360485217</v>
      </c>
      <c r="J720" s="16">
        <v>7.3553259570208072</v>
      </c>
      <c r="K720" s="16">
        <v>4.6571877470452492</v>
      </c>
      <c r="L720" s="16">
        <v>5.2212720297434094</v>
      </c>
      <c r="M720" s="16">
        <v>4.1817238258800851</v>
      </c>
      <c r="N720" s="13">
        <v>6.0638654951773479</v>
      </c>
      <c r="O720" s="16">
        <v>1.6051854232275842</v>
      </c>
      <c r="P720" s="16">
        <v>6.5661921151942177</v>
      </c>
      <c r="Q720" s="16">
        <v>5.8106166559829688</v>
      </c>
      <c r="R720" s="16">
        <v>6.0584390196718267</v>
      </c>
      <c r="S720" s="16">
        <v>5.1318719976281475</v>
      </c>
      <c r="T720" s="16">
        <v>3.7657508360485217</v>
      </c>
      <c r="U720" s="16">
        <v>7.3553259570208072</v>
      </c>
      <c r="V720" s="16">
        <v>4.6571877470452492</v>
      </c>
      <c r="W720" s="16">
        <v>5.2212720297434094</v>
      </c>
      <c r="X720" s="16">
        <v>4.1817238258800851</v>
      </c>
      <c r="Y720" s="13">
        <v>6.0638654951773479</v>
      </c>
    </row>
    <row r="721" spans="2:25" x14ac:dyDescent="0.25">
      <c r="B721" s="11">
        <v>718</v>
      </c>
      <c r="C721" s="13">
        <v>1850.2328159619356</v>
      </c>
      <c r="D721" s="16">
        <v>9.5276476876216485</v>
      </c>
      <c r="E721" s="16">
        <v>4.067447892190577</v>
      </c>
      <c r="F721" s="16">
        <v>4.7672602120341727</v>
      </c>
      <c r="G721" s="16">
        <v>3.7436674421893734</v>
      </c>
      <c r="H721" s="16">
        <v>7.6736370128046385</v>
      </c>
      <c r="I721" s="16">
        <v>3.1043765053597405</v>
      </c>
      <c r="J721" s="16">
        <v>3.5609667121387294</v>
      </c>
      <c r="K721" s="16">
        <v>3.7123884183974578</v>
      </c>
      <c r="L721" s="16">
        <v>9.8048807770811077</v>
      </c>
      <c r="M721" s="16">
        <v>7.2520739593521837</v>
      </c>
      <c r="N721" s="13">
        <v>6.1199184271079288</v>
      </c>
      <c r="O721" s="16">
        <v>9.5276476876216485</v>
      </c>
      <c r="P721" s="16">
        <v>4.067447892190577</v>
      </c>
      <c r="Q721" s="16">
        <v>4.7672602120341727</v>
      </c>
      <c r="R721" s="16">
        <v>3.7436674421893734</v>
      </c>
      <c r="S721" s="16">
        <v>7.6736370128046385</v>
      </c>
      <c r="T721" s="16">
        <v>3.1043765053597405</v>
      </c>
      <c r="U721" s="16">
        <v>3.5609667121387294</v>
      </c>
      <c r="V721" s="16">
        <v>3.7123884183974578</v>
      </c>
      <c r="W721" s="16">
        <v>9.8048807770811077</v>
      </c>
      <c r="X721" s="16">
        <v>7.2520739593521837</v>
      </c>
      <c r="Y721" s="13">
        <v>6.1199184271079288</v>
      </c>
    </row>
    <row r="722" spans="2:25" x14ac:dyDescent="0.25">
      <c r="B722" s="11">
        <v>719</v>
      </c>
      <c r="C722" s="13">
        <v>1725.2226485928368</v>
      </c>
      <c r="D722" s="16">
        <v>3.6577297641129576</v>
      </c>
      <c r="E722" s="16">
        <v>8.1073440787686621</v>
      </c>
      <c r="F722" s="16">
        <v>3.0247593007872062</v>
      </c>
      <c r="G722" s="16">
        <v>3.4205354335826437</v>
      </c>
      <c r="H722" s="16">
        <v>2.7676631262693543</v>
      </c>
      <c r="I722" s="16">
        <v>5.3781617295450541</v>
      </c>
      <c r="J722" s="16">
        <v>4.0461350058686154</v>
      </c>
      <c r="K722" s="16">
        <v>5.2265322594623322</v>
      </c>
      <c r="L722" s="16">
        <v>8.2809388651453979</v>
      </c>
      <c r="M722" s="16">
        <v>7.868456697822749</v>
      </c>
      <c r="N722" s="13">
        <v>4.1051025973561597</v>
      </c>
      <c r="O722" s="16">
        <v>3.6577297641129576</v>
      </c>
      <c r="P722" s="16">
        <v>8.1073440787686621</v>
      </c>
      <c r="Q722" s="16">
        <v>3.0247593007872062</v>
      </c>
      <c r="R722" s="16">
        <v>3.4205354335826437</v>
      </c>
      <c r="S722" s="16">
        <v>2.7676631262693543</v>
      </c>
      <c r="T722" s="16">
        <v>5.3781617295450541</v>
      </c>
      <c r="U722" s="16">
        <v>4.0461350058686154</v>
      </c>
      <c r="V722" s="16">
        <v>5.2265322594623322</v>
      </c>
      <c r="W722" s="16">
        <v>8.2809388651453979</v>
      </c>
      <c r="X722" s="16">
        <v>7.868456697822749</v>
      </c>
      <c r="Y722" s="13">
        <v>4.1051025973561597</v>
      </c>
    </row>
    <row r="723" spans="2:25" x14ac:dyDescent="0.25">
      <c r="B723" s="11">
        <v>720</v>
      </c>
      <c r="C723" s="13">
        <v>1652.4163612293692</v>
      </c>
      <c r="D723" s="16">
        <v>5.6972878151611059</v>
      </c>
      <c r="E723" s="16">
        <v>5.2956332445116585</v>
      </c>
      <c r="F723" s="16">
        <v>4.6974979502518766</v>
      </c>
      <c r="G723" s="16">
        <v>4.472385997515147</v>
      </c>
      <c r="H723" s="16">
        <v>7.3518248188975424</v>
      </c>
      <c r="I723" s="16">
        <v>3.9020571008015832</v>
      </c>
      <c r="J723" s="16">
        <v>4.7041058509308913</v>
      </c>
      <c r="K723" s="16">
        <v>2.4634963303430721</v>
      </c>
      <c r="L723" s="16">
        <v>6.2142536074193382</v>
      </c>
      <c r="M723" s="16">
        <v>4.4490594290853371</v>
      </c>
      <c r="N723" s="13">
        <v>2.0212416484831479</v>
      </c>
      <c r="O723" s="16">
        <v>5.6972878151611059</v>
      </c>
      <c r="P723" s="16">
        <v>5.2956332445116585</v>
      </c>
      <c r="Q723" s="16">
        <v>4.6974979502518766</v>
      </c>
      <c r="R723" s="16">
        <v>4.472385997515147</v>
      </c>
      <c r="S723" s="16">
        <v>7.3518248188975424</v>
      </c>
      <c r="T723" s="16">
        <v>3.9020571008015832</v>
      </c>
      <c r="U723" s="16">
        <v>4.7041058509308913</v>
      </c>
      <c r="V723" s="16">
        <v>2.4634963303430721</v>
      </c>
      <c r="W723" s="16">
        <v>6.2142536074193382</v>
      </c>
      <c r="X723" s="16">
        <v>4.4490594290853371</v>
      </c>
      <c r="Y723" s="13">
        <v>2.0212416484831479</v>
      </c>
    </row>
    <row r="724" spans="2:25" x14ac:dyDescent="0.25">
      <c r="B724" s="11">
        <v>721</v>
      </c>
      <c r="C724" s="13">
        <v>1750.9662626629454</v>
      </c>
      <c r="D724" s="16">
        <v>4.7395550823617043</v>
      </c>
      <c r="E724" s="16">
        <v>7.3875792488832861</v>
      </c>
      <c r="F724" s="16">
        <v>4.6224333301723641</v>
      </c>
      <c r="G724" s="16">
        <v>4.0360288689717958</v>
      </c>
      <c r="H724" s="16">
        <v>3.3036124113986571</v>
      </c>
      <c r="I724" s="16">
        <v>5.5061829358979448</v>
      </c>
      <c r="J724" s="16">
        <v>4.0225034976549123</v>
      </c>
      <c r="K724" s="16">
        <v>6.8375513564766104</v>
      </c>
      <c r="L724" s="16">
        <v>3.812087468727313</v>
      </c>
      <c r="M724" s="16">
        <v>6.1242621989370427</v>
      </c>
      <c r="N724" s="13">
        <v>6.9385023250302895</v>
      </c>
      <c r="O724" s="16">
        <v>4.7395550823617043</v>
      </c>
      <c r="P724" s="16">
        <v>7.3875792488832861</v>
      </c>
      <c r="Q724" s="16">
        <v>4.6224333301723641</v>
      </c>
      <c r="R724" s="16">
        <v>4.0360288689717958</v>
      </c>
      <c r="S724" s="16">
        <v>3.3036124113986571</v>
      </c>
      <c r="T724" s="16">
        <v>5.5061829358979448</v>
      </c>
      <c r="U724" s="16">
        <v>4.0225034976549123</v>
      </c>
      <c r="V724" s="16">
        <v>6.8375513564766104</v>
      </c>
      <c r="W724" s="16">
        <v>3.812087468727313</v>
      </c>
      <c r="X724" s="16">
        <v>6.1242621989370427</v>
      </c>
      <c r="Y724" s="13">
        <v>6.9385023250302895</v>
      </c>
    </row>
    <row r="725" spans="2:25" x14ac:dyDescent="0.25">
      <c r="B725" s="11">
        <v>722</v>
      </c>
      <c r="C725" s="13">
        <v>1775.8739830882419</v>
      </c>
      <c r="D725" s="16">
        <v>4.0575233075676236</v>
      </c>
      <c r="E725" s="16">
        <v>8.5993750044791462</v>
      </c>
      <c r="F725" s="16">
        <v>6.4269696237221376</v>
      </c>
      <c r="G725" s="16">
        <v>4.8237632872705856</v>
      </c>
      <c r="H725" s="16">
        <v>4.17372501184198</v>
      </c>
      <c r="I725" s="16">
        <v>7.5375535845701052</v>
      </c>
      <c r="J725" s="16">
        <v>4.9880440758399489</v>
      </c>
      <c r="K725" s="16">
        <v>5.071472754747151</v>
      </c>
      <c r="L725" s="16">
        <v>4.8385711487530401</v>
      </c>
      <c r="M725" s="16">
        <v>4.8193084866843536</v>
      </c>
      <c r="N725" s="13">
        <v>3.4978745054686322</v>
      </c>
      <c r="O725" s="16">
        <v>4.0575233075676236</v>
      </c>
      <c r="P725" s="16">
        <v>8.5993750044791462</v>
      </c>
      <c r="Q725" s="16">
        <v>6.4269696237221376</v>
      </c>
      <c r="R725" s="16">
        <v>4.8237632872705856</v>
      </c>
      <c r="S725" s="16">
        <v>4.17372501184198</v>
      </c>
      <c r="T725" s="16">
        <v>7.5375535845701052</v>
      </c>
      <c r="U725" s="16">
        <v>4.9880440758399489</v>
      </c>
      <c r="V725" s="16">
        <v>5.071472754747151</v>
      </c>
      <c r="W725" s="16">
        <v>4.8385711487530401</v>
      </c>
      <c r="X725" s="16">
        <v>4.8193084866843536</v>
      </c>
      <c r="Y725" s="13">
        <v>3.4978745054686322</v>
      </c>
    </row>
    <row r="726" spans="2:25" x14ac:dyDescent="0.25">
      <c r="B726" s="11">
        <v>723</v>
      </c>
      <c r="C726" s="13">
        <v>1746.2741498247071</v>
      </c>
      <c r="D726" s="16">
        <v>7.1659563547094258</v>
      </c>
      <c r="E726" s="16">
        <v>8.7648558198903181</v>
      </c>
      <c r="F726" s="16">
        <v>4.770307516922391</v>
      </c>
      <c r="G726" s="16">
        <v>3.3408784416530963</v>
      </c>
      <c r="H726" s="16">
        <v>3.797280291682493</v>
      </c>
      <c r="I726" s="16">
        <v>6.1069891182591309</v>
      </c>
      <c r="J726" s="16">
        <v>2.3022189931399519</v>
      </c>
      <c r="K726" s="16">
        <v>9.8778049718257801</v>
      </c>
      <c r="L726" s="16">
        <v>5.7097633764102245</v>
      </c>
      <c r="M726" s="16">
        <v>3.2465034211450883</v>
      </c>
      <c r="N726" s="13">
        <v>2.182873746249804</v>
      </c>
      <c r="O726" s="16">
        <v>7.1659563547094258</v>
      </c>
      <c r="P726" s="16">
        <v>8.7648558198903181</v>
      </c>
      <c r="Q726" s="16">
        <v>4.770307516922391</v>
      </c>
      <c r="R726" s="16">
        <v>3.3408784416530963</v>
      </c>
      <c r="S726" s="16">
        <v>3.797280291682493</v>
      </c>
      <c r="T726" s="16">
        <v>6.1069891182591309</v>
      </c>
      <c r="U726" s="16">
        <v>2.3022189931399519</v>
      </c>
      <c r="V726" s="16">
        <v>9.8778049718257801</v>
      </c>
      <c r="W726" s="16">
        <v>5.7097633764102245</v>
      </c>
      <c r="X726" s="16">
        <v>3.2465034211450883</v>
      </c>
      <c r="Y726" s="13">
        <v>2.182873746249804</v>
      </c>
    </row>
    <row r="727" spans="2:25" x14ac:dyDescent="0.25">
      <c r="B727" s="11">
        <v>724</v>
      </c>
      <c r="C727" s="13">
        <v>1761.0171239346498</v>
      </c>
      <c r="D727" s="16">
        <v>5.2053728966316051</v>
      </c>
      <c r="E727" s="16">
        <v>1.9414961296104485</v>
      </c>
      <c r="F727" s="16">
        <v>2.5817465961668864</v>
      </c>
      <c r="G727" s="16">
        <v>7.7477289899076309</v>
      </c>
      <c r="H727" s="16">
        <v>6.3463305680038058</v>
      </c>
      <c r="I727" s="16">
        <v>5.3958681951460408</v>
      </c>
      <c r="J727" s="16">
        <v>7.9298980638111463</v>
      </c>
      <c r="K727" s="16">
        <v>8.298458183827508</v>
      </c>
      <c r="L727" s="16">
        <v>7.2542052180453744</v>
      </c>
      <c r="M727" s="16">
        <v>1.753128432453503</v>
      </c>
      <c r="N727" s="13">
        <v>3.6719197968049957</v>
      </c>
      <c r="O727" s="16">
        <v>5.2053728966316051</v>
      </c>
      <c r="P727" s="16">
        <v>1.9414961296104485</v>
      </c>
      <c r="Q727" s="16">
        <v>2.5817465961668864</v>
      </c>
      <c r="R727" s="16">
        <v>7.7477289899076309</v>
      </c>
      <c r="S727" s="16">
        <v>6.3463305680038058</v>
      </c>
      <c r="T727" s="16">
        <v>5.3958681951460408</v>
      </c>
      <c r="U727" s="16">
        <v>7.9298980638111463</v>
      </c>
      <c r="V727" s="16">
        <v>8.298458183827508</v>
      </c>
      <c r="W727" s="16">
        <v>7.2542052180453744</v>
      </c>
      <c r="X727" s="16">
        <v>1.753128432453503</v>
      </c>
      <c r="Y727" s="13">
        <v>3.6719197968049957</v>
      </c>
    </row>
    <row r="728" spans="2:25" x14ac:dyDescent="0.25">
      <c r="B728" s="11">
        <v>725</v>
      </c>
      <c r="C728" s="13">
        <v>1704.2096478699866</v>
      </c>
      <c r="D728" s="16">
        <v>2.8402766801607848</v>
      </c>
      <c r="E728" s="16">
        <v>4.4690298186528823</v>
      </c>
      <c r="F728" s="16">
        <v>6.3787514190421186</v>
      </c>
      <c r="G728" s="16">
        <v>6.5331220117532602</v>
      </c>
      <c r="H728" s="16">
        <v>5.9609099701236303</v>
      </c>
      <c r="I728" s="16">
        <v>7.4859141586186304</v>
      </c>
      <c r="J728" s="16">
        <v>5.3747103278219228</v>
      </c>
      <c r="K728" s="16">
        <v>4.4636692813421792</v>
      </c>
      <c r="L728" s="16">
        <v>2.3017143812518861</v>
      </c>
      <c r="M728" s="16">
        <v>4.1945912807080887</v>
      </c>
      <c r="N728" s="13">
        <v>4.506336211967791</v>
      </c>
      <c r="O728" s="16">
        <v>2.8402766801607848</v>
      </c>
      <c r="P728" s="16">
        <v>4.4690298186528823</v>
      </c>
      <c r="Q728" s="16">
        <v>6.3787514190421186</v>
      </c>
      <c r="R728" s="16">
        <v>6.5331220117532602</v>
      </c>
      <c r="S728" s="16">
        <v>5.9609099701236303</v>
      </c>
      <c r="T728" s="16">
        <v>7.4859141586186304</v>
      </c>
      <c r="U728" s="16">
        <v>5.3747103278219228</v>
      </c>
      <c r="V728" s="16">
        <v>4.4636692813421792</v>
      </c>
      <c r="W728" s="16">
        <v>2.3017143812518861</v>
      </c>
      <c r="X728" s="16">
        <v>4.1945912807080887</v>
      </c>
      <c r="Y728" s="13">
        <v>4.506336211967791</v>
      </c>
    </row>
    <row r="729" spans="2:25" x14ac:dyDescent="0.25">
      <c r="B729" s="11">
        <v>726</v>
      </c>
      <c r="C729" s="13">
        <v>1833.0337465497335</v>
      </c>
      <c r="D729" s="16">
        <v>4.2825998628726714</v>
      </c>
      <c r="E729" s="16">
        <v>4.5338235971803087</v>
      </c>
      <c r="F729" s="16">
        <v>6.1791621250447903</v>
      </c>
      <c r="G729" s="16">
        <v>6.4101871352265869</v>
      </c>
      <c r="H729" s="16">
        <v>7.1613438361064041</v>
      </c>
      <c r="I729" s="16">
        <v>7.0805508906155543</v>
      </c>
      <c r="J729" s="16">
        <v>6.9757148941566616</v>
      </c>
      <c r="K729" s="16">
        <v>7.1622194376362973</v>
      </c>
      <c r="L729" s="16">
        <v>0.96621913619110789</v>
      </c>
      <c r="M729" s="16">
        <v>4.499274349722743</v>
      </c>
      <c r="N729" s="13">
        <v>6.9919726625578837</v>
      </c>
      <c r="O729" s="16">
        <v>4.2825998628726714</v>
      </c>
      <c r="P729" s="16">
        <v>4.5338235971803087</v>
      </c>
      <c r="Q729" s="16">
        <v>6.1791621250447903</v>
      </c>
      <c r="R729" s="16">
        <v>6.4101871352265869</v>
      </c>
      <c r="S729" s="16">
        <v>7.1613438361064041</v>
      </c>
      <c r="T729" s="16">
        <v>7.0805508906155543</v>
      </c>
      <c r="U729" s="16">
        <v>6.9757148941566616</v>
      </c>
      <c r="V729" s="16">
        <v>7.1622194376362973</v>
      </c>
      <c r="W729" s="16">
        <v>0.96621913619110789</v>
      </c>
      <c r="X729" s="16">
        <v>4.499274349722743</v>
      </c>
      <c r="Y729" s="13">
        <v>6.9919726625578837</v>
      </c>
    </row>
    <row r="730" spans="2:25" x14ac:dyDescent="0.25">
      <c r="B730" s="11">
        <v>727</v>
      </c>
      <c r="C730" s="13">
        <v>1617.3176929556121</v>
      </c>
      <c r="D730" s="16">
        <v>7.0355619074815419</v>
      </c>
      <c r="E730" s="16">
        <v>3.0984867199571493</v>
      </c>
      <c r="F730" s="16">
        <v>4.5748470995461705</v>
      </c>
      <c r="G730" s="16">
        <v>6.0311878057695223</v>
      </c>
      <c r="H730" s="16">
        <v>3.0990257741012304</v>
      </c>
      <c r="I730" s="16">
        <v>5.5970480745143982</v>
      </c>
      <c r="J730" s="16">
        <v>4.5274915472286485</v>
      </c>
      <c r="K730" s="16">
        <v>5.2348027803494057</v>
      </c>
      <c r="L730" s="16">
        <v>5.8611282587727516</v>
      </c>
      <c r="M730" s="16">
        <v>6.8571694585099152E-2</v>
      </c>
      <c r="N730" s="13">
        <v>3.9586293927837644</v>
      </c>
      <c r="O730" s="16">
        <v>7.0355619074815419</v>
      </c>
      <c r="P730" s="16">
        <v>3.0984867199571493</v>
      </c>
      <c r="Q730" s="16">
        <v>4.5748470995461705</v>
      </c>
      <c r="R730" s="16">
        <v>6.0311878057695223</v>
      </c>
      <c r="S730" s="16">
        <v>3.0990257741012304</v>
      </c>
      <c r="T730" s="16">
        <v>5.5970480745143982</v>
      </c>
      <c r="U730" s="16">
        <v>4.5274915472286485</v>
      </c>
      <c r="V730" s="16">
        <v>5.2348027803494057</v>
      </c>
      <c r="W730" s="16">
        <v>5.8611282587727516</v>
      </c>
      <c r="X730" s="16">
        <v>6.8571694585099152E-2</v>
      </c>
      <c r="Y730" s="13">
        <v>3.9586293927837644</v>
      </c>
    </row>
    <row r="731" spans="2:25" x14ac:dyDescent="0.25">
      <c r="B731" s="11">
        <v>728</v>
      </c>
      <c r="C731" s="13">
        <v>1653.7286853393789</v>
      </c>
      <c r="D731" s="16">
        <v>7.0401446066281137</v>
      </c>
      <c r="E731" s="16">
        <v>4.4780823827627279</v>
      </c>
      <c r="F731" s="16">
        <v>6.8666961109777862</v>
      </c>
      <c r="G731" s="16">
        <v>6.7020934903710954</v>
      </c>
      <c r="H731" s="16">
        <v>6.4506112788368197</v>
      </c>
      <c r="I731" s="16">
        <v>4.0458275574047313</v>
      </c>
      <c r="J731" s="16">
        <v>2.8070278412574416</v>
      </c>
      <c r="K731" s="16">
        <v>-0.38554737212945245</v>
      </c>
      <c r="L731" s="16">
        <v>8.7264881078073095</v>
      </c>
      <c r="M731" s="16">
        <v>3.2336470879047057</v>
      </c>
      <c r="N731" s="13">
        <v>1.6340834487604452</v>
      </c>
      <c r="O731" s="16">
        <v>7.0401446066281137</v>
      </c>
      <c r="P731" s="16">
        <v>4.4780823827627279</v>
      </c>
      <c r="Q731" s="16">
        <v>6.8666961109777862</v>
      </c>
      <c r="R731" s="16">
        <v>6.7020934903710954</v>
      </c>
      <c r="S731" s="16">
        <v>6.4506112788368197</v>
      </c>
      <c r="T731" s="16">
        <v>4.0458275574047313</v>
      </c>
      <c r="U731" s="16">
        <v>2.8070278412574416</v>
      </c>
      <c r="V731" s="16">
        <v>-0.38554737212945245</v>
      </c>
      <c r="W731" s="16">
        <v>8.7264881078073095</v>
      </c>
      <c r="X731" s="16">
        <v>3.2336470879047057</v>
      </c>
      <c r="Y731" s="13">
        <v>1.6340834487604452</v>
      </c>
    </row>
    <row r="732" spans="2:25" x14ac:dyDescent="0.25">
      <c r="B732" s="11">
        <v>729</v>
      </c>
      <c r="C732" s="13">
        <v>1814.1027544462338</v>
      </c>
      <c r="D732" s="16">
        <v>5.9994872359658551</v>
      </c>
      <c r="E732" s="16">
        <v>3.0878513612678984</v>
      </c>
      <c r="F732" s="16">
        <v>2.7426848682612039</v>
      </c>
      <c r="G732" s="16">
        <v>5.7509171245967021</v>
      </c>
      <c r="H732" s="16">
        <v>7.6068278831279228</v>
      </c>
      <c r="I732" s="16">
        <v>7.9639424311927716</v>
      </c>
      <c r="J732" s="16">
        <v>5.3041499643156147</v>
      </c>
      <c r="K732" s="16">
        <v>5.0922331745481646</v>
      </c>
      <c r="L732" s="16">
        <v>7.8678824761247066</v>
      </c>
      <c r="M732" s="16">
        <v>2.2068645532834994</v>
      </c>
      <c r="N732" s="13">
        <v>7.5587192056686554</v>
      </c>
      <c r="O732" s="16">
        <v>5.9994872359658551</v>
      </c>
      <c r="P732" s="16">
        <v>3.0878513612678984</v>
      </c>
      <c r="Q732" s="16">
        <v>2.7426848682612039</v>
      </c>
      <c r="R732" s="16">
        <v>5.7509171245967021</v>
      </c>
      <c r="S732" s="16">
        <v>7.6068278831279228</v>
      </c>
      <c r="T732" s="16">
        <v>7.9639424311927716</v>
      </c>
      <c r="U732" s="16">
        <v>5.3041499643156147</v>
      </c>
      <c r="V732" s="16">
        <v>5.0922331745481646</v>
      </c>
      <c r="W732" s="16">
        <v>7.8678824761247066</v>
      </c>
      <c r="X732" s="16">
        <v>2.2068645532834994</v>
      </c>
      <c r="Y732" s="13">
        <v>7.5587192056686554</v>
      </c>
    </row>
    <row r="733" spans="2:25" x14ac:dyDescent="0.25">
      <c r="B733" s="11">
        <v>730</v>
      </c>
      <c r="C733" s="13">
        <v>1766.4338665568769</v>
      </c>
      <c r="D733" s="16">
        <v>4.7890094988245346</v>
      </c>
      <c r="E733" s="16">
        <v>6.5650447338225337</v>
      </c>
      <c r="F733" s="16">
        <v>6.524220596147118</v>
      </c>
      <c r="G733" s="16">
        <v>2.9490060863597489</v>
      </c>
      <c r="H733" s="16">
        <v>6.4233186659125519</v>
      </c>
      <c r="I733" s="16">
        <v>7.118165619130238</v>
      </c>
      <c r="J733" s="16">
        <v>4.078158537366205</v>
      </c>
      <c r="K733" s="16">
        <v>4.6012365688781847</v>
      </c>
      <c r="L733" s="16">
        <v>6.3011769384440415</v>
      </c>
      <c r="M733" s="16">
        <v>3.5725527244696291</v>
      </c>
      <c r="N733" s="13">
        <v>5.3305109823409627</v>
      </c>
      <c r="O733" s="16">
        <v>4.7890094988245346</v>
      </c>
      <c r="P733" s="16">
        <v>6.5650447338225337</v>
      </c>
      <c r="Q733" s="16">
        <v>6.524220596147118</v>
      </c>
      <c r="R733" s="16">
        <v>2.9490060863597489</v>
      </c>
      <c r="S733" s="16">
        <v>6.4233186659125519</v>
      </c>
      <c r="T733" s="16">
        <v>7.118165619130238</v>
      </c>
      <c r="U733" s="16">
        <v>4.078158537366205</v>
      </c>
      <c r="V733" s="16">
        <v>4.6012365688781847</v>
      </c>
      <c r="W733" s="16">
        <v>6.3011769384440415</v>
      </c>
      <c r="X733" s="16">
        <v>3.5725527244696291</v>
      </c>
      <c r="Y733" s="13">
        <v>5.3305109823409627</v>
      </c>
    </row>
    <row r="734" spans="2:25" x14ac:dyDescent="0.25">
      <c r="B734" s="11">
        <v>731</v>
      </c>
      <c r="C734" s="13">
        <v>1660.3501547352578</v>
      </c>
      <c r="D734" s="16">
        <v>5.0549694165992864</v>
      </c>
      <c r="E734" s="16">
        <v>3.7535809116909808</v>
      </c>
      <c r="F734" s="16">
        <v>3.9878114995949314</v>
      </c>
      <c r="G734" s="16">
        <v>4.4376310050035404</v>
      </c>
      <c r="H734" s="16">
        <v>4.4201330153250638</v>
      </c>
      <c r="I734" s="16">
        <v>1.63218775180514</v>
      </c>
      <c r="J734" s="16">
        <v>5.5524983125980825</v>
      </c>
      <c r="K734" s="16">
        <v>2.2291680655560078</v>
      </c>
      <c r="L734" s="16">
        <v>7.6347556875727047</v>
      </c>
      <c r="M734" s="16">
        <v>8.3104183506132614</v>
      </c>
      <c r="N734" s="13">
        <v>4.8324784313470328</v>
      </c>
      <c r="O734" s="16">
        <v>5.0549694165992864</v>
      </c>
      <c r="P734" s="16">
        <v>3.7535809116909808</v>
      </c>
      <c r="Q734" s="16">
        <v>3.9878114995949314</v>
      </c>
      <c r="R734" s="16">
        <v>4.4376310050035404</v>
      </c>
      <c r="S734" s="16">
        <v>4.4201330153250638</v>
      </c>
      <c r="T734" s="16">
        <v>1.63218775180514</v>
      </c>
      <c r="U734" s="16">
        <v>5.5524983125980825</v>
      </c>
      <c r="V734" s="16">
        <v>2.2291680655560078</v>
      </c>
      <c r="W734" s="16">
        <v>7.6347556875727047</v>
      </c>
      <c r="X734" s="16">
        <v>8.3104183506132614</v>
      </c>
      <c r="Y734" s="13">
        <v>4.8324784313470328</v>
      </c>
    </row>
    <row r="735" spans="2:25" x14ac:dyDescent="0.25">
      <c r="B735" s="11">
        <v>732</v>
      </c>
      <c r="C735" s="13">
        <v>1678.9883502814375</v>
      </c>
      <c r="D735" s="16">
        <v>1.3002084929640167</v>
      </c>
      <c r="E735" s="16">
        <v>1.7576362791128726</v>
      </c>
      <c r="F735" s="16">
        <v>6.1544882197942954</v>
      </c>
      <c r="G735" s="16">
        <v>4.8857298344418334</v>
      </c>
      <c r="H735" s="16">
        <v>4.4152420854712702</v>
      </c>
      <c r="I735" s="16">
        <v>7.7944738054484946</v>
      </c>
      <c r="J735" s="16">
        <v>5.4090186146755395</v>
      </c>
      <c r="K735" s="16">
        <v>3.4780424078365328</v>
      </c>
      <c r="L735" s="16">
        <v>6.3514722106808019</v>
      </c>
      <c r="M735" s="16">
        <v>6.0287047058611671</v>
      </c>
      <c r="N735" s="13">
        <v>5.4384881280506905</v>
      </c>
      <c r="O735" s="16">
        <v>1.3002084929640167</v>
      </c>
      <c r="P735" s="16">
        <v>1.7576362791128726</v>
      </c>
      <c r="Q735" s="16">
        <v>6.1544882197942954</v>
      </c>
      <c r="R735" s="16">
        <v>4.8857298344418334</v>
      </c>
      <c r="S735" s="16">
        <v>4.4152420854712702</v>
      </c>
      <c r="T735" s="16">
        <v>7.7944738054484946</v>
      </c>
      <c r="U735" s="16">
        <v>5.4090186146755395</v>
      </c>
      <c r="V735" s="16">
        <v>3.4780424078365328</v>
      </c>
      <c r="W735" s="16">
        <v>6.3514722106808019</v>
      </c>
      <c r="X735" s="16">
        <v>6.0287047058611671</v>
      </c>
      <c r="Y735" s="13">
        <v>5.4384881280506905</v>
      </c>
    </row>
    <row r="736" spans="2:25" x14ac:dyDescent="0.25">
      <c r="B736" s="11">
        <v>733</v>
      </c>
      <c r="C736" s="13">
        <v>1734.1477008781962</v>
      </c>
      <c r="D736" s="16">
        <v>6.3512258719535826</v>
      </c>
      <c r="E736" s="16">
        <v>5.8373588412820219</v>
      </c>
      <c r="F736" s="16">
        <v>3.3659715947953308</v>
      </c>
      <c r="G736" s="16">
        <v>2.718189462781416</v>
      </c>
      <c r="H736" s="16">
        <v>2.2548974965823416</v>
      </c>
      <c r="I736" s="16">
        <v>6.9829809154681088</v>
      </c>
      <c r="J736" s="16">
        <v>8.3904580214660314</v>
      </c>
      <c r="K736" s="16">
        <v>4.5079194311377391</v>
      </c>
      <c r="L736" s="16">
        <v>6.0486528103763568</v>
      </c>
      <c r="M736" s="16">
        <v>6.2756907688271903</v>
      </c>
      <c r="N736" s="13">
        <v>3.6664963141697475</v>
      </c>
      <c r="O736" s="16">
        <v>6.3512258719535826</v>
      </c>
      <c r="P736" s="16">
        <v>5.8373588412820219</v>
      </c>
      <c r="Q736" s="16">
        <v>3.3659715947953308</v>
      </c>
      <c r="R736" s="16">
        <v>2.718189462781416</v>
      </c>
      <c r="S736" s="16">
        <v>2.2548974965823416</v>
      </c>
      <c r="T736" s="16">
        <v>6.9829809154681088</v>
      </c>
      <c r="U736" s="16">
        <v>8.3904580214660314</v>
      </c>
      <c r="V736" s="16">
        <v>4.5079194311377391</v>
      </c>
      <c r="W736" s="16">
        <v>6.0486528103763568</v>
      </c>
      <c r="X736" s="16">
        <v>6.2756907688271903</v>
      </c>
      <c r="Y736" s="13">
        <v>3.6664963141697475</v>
      </c>
    </row>
    <row r="737" spans="2:25" x14ac:dyDescent="0.25">
      <c r="B737" s="11">
        <v>734</v>
      </c>
      <c r="C737" s="13">
        <v>1765.1412218202756</v>
      </c>
      <c r="D737" s="16">
        <v>4.5906534519305131</v>
      </c>
      <c r="E737" s="16">
        <v>4.0483293768477138</v>
      </c>
      <c r="F737" s="16">
        <v>6.2446131768367206</v>
      </c>
      <c r="G737" s="16">
        <v>4.4898383419231438</v>
      </c>
      <c r="H737" s="16">
        <v>7.5814552940633781</v>
      </c>
      <c r="I737" s="16">
        <v>5.8723728038154022</v>
      </c>
      <c r="J737" s="16">
        <v>5.0516352829988946</v>
      </c>
      <c r="K737" s="16">
        <v>5.9354910718242104</v>
      </c>
      <c r="L737" s="16">
        <v>3.4638129978886862</v>
      </c>
      <c r="M737" s="16">
        <v>8.798757049823724</v>
      </c>
      <c r="N737" s="13">
        <v>2.1717074316329765</v>
      </c>
      <c r="O737" s="16">
        <v>4.5906534519305131</v>
      </c>
      <c r="P737" s="16">
        <v>4.0483293768477138</v>
      </c>
      <c r="Q737" s="16">
        <v>6.2446131768367206</v>
      </c>
      <c r="R737" s="16">
        <v>4.4898383419231438</v>
      </c>
      <c r="S737" s="16">
        <v>7.5814552940633781</v>
      </c>
      <c r="T737" s="16">
        <v>5.8723728038154022</v>
      </c>
      <c r="U737" s="16">
        <v>5.0516352829988946</v>
      </c>
      <c r="V737" s="16">
        <v>5.9354910718242104</v>
      </c>
      <c r="W737" s="16">
        <v>3.4638129978886862</v>
      </c>
      <c r="X737" s="16">
        <v>8.798757049823724</v>
      </c>
      <c r="Y737" s="13">
        <v>2.1717074316329765</v>
      </c>
    </row>
    <row r="738" spans="2:25" x14ac:dyDescent="0.25">
      <c r="B738" s="11">
        <v>735</v>
      </c>
      <c r="C738" s="13">
        <v>1598.6809106356545</v>
      </c>
      <c r="D738" s="16">
        <v>1.5220587559407428</v>
      </c>
      <c r="E738" s="16">
        <v>3.8657370875387533</v>
      </c>
      <c r="F738" s="16">
        <v>5.9331501538684464</v>
      </c>
      <c r="G738" s="16">
        <v>2.9384509430496157</v>
      </c>
      <c r="H738" s="16">
        <v>8.31943987625408</v>
      </c>
      <c r="I738" s="16">
        <v>5.2372380676414361</v>
      </c>
      <c r="J738" s="16">
        <v>2.3724171099693683</v>
      </c>
      <c r="K738" s="16">
        <v>6.1243960943030302</v>
      </c>
      <c r="L738" s="16">
        <v>5.9330110760931465</v>
      </c>
      <c r="M738" s="16">
        <v>2.3293024433483733</v>
      </c>
      <c r="N738" s="13">
        <v>3.3358741167564032</v>
      </c>
      <c r="O738" s="16">
        <v>1.5220587559407428</v>
      </c>
      <c r="P738" s="16">
        <v>3.8657370875387533</v>
      </c>
      <c r="Q738" s="16">
        <v>5.9331501538684464</v>
      </c>
      <c r="R738" s="16">
        <v>2.9384509430496157</v>
      </c>
      <c r="S738" s="16">
        <v>8.31943987625408</v>
      </c>
      <c r="T738" s="16">
        <v>5.2372380676414361</v>
      </c>
      <c r="U738" s="16">
        <v>2.3724171099693683</v>
      </c>
      <c r="V738" s="16">
        <v>6.1243960943030302</v>
      </c>
      <c r="W738" s="16">
        <v>5.9330110760931465</v>
      </c>
      <c r="X738" s="16">
        <v>2.3293024433483733</v>
      </c>
      <c r="Y738" s="13">
        <v>3.3358741167564032</v>
      </c>
    </row>
    <row r="739" spans="2:25" x14ac:dyDescent="0.25">
      <c r="B739" s="11">
        <v>736</v>
      </c>
      <c r="C739" s="13">
        <v>1677.1232590335896</v>
      </c>
      <c r="D739" s="16">
        <v>2.9950785153859525</v>
      </c>
      <c r="E739" s="16">
        <v>7.8178055226025673</v>
      </c>
      <c r="F739" s="16">
        <v>6.6987959518319737</v>
      </c>
      <c r="G739" s="16">
        <v>4.6120768977504873</v>
      </c>
      <c r="H739" s="16">
        <v>1.9489798410222634</v>
      </c>
      <c r="I739" s="16">
        <v>3.748454108861905</v>
      </c>
      <c r="J739" s="16">
        <v>6.3748112536876516</v>
      </c>
      <c r="K739" s="16">
        <v>5.9796210840363342</v>
      </c>
      <c r="L739" s="16">
        <v>2.738388265636436</v>
      </c>
      <c r="M739" s="16">
        <v>4.8218512853044873</v>
      </c>
      <c r="N739" s="13">
        <v>5.1340404198807406</v>
      </c>
      <c r="O739" s="16">
        <v>2.9950785153859525</v>
      </c>
      <c r="P739" s="16">
        <v>7.8178055226025673</v>
      </c>
      <c r="Q739" s="16">
        <v>6.6987959518319737</v>
      </c>
      <c r="R739" s="16">
        <v>4.6120768977504873</v>
      </c>
      <c r="S739" s="16">
        <v>1.9489798410222634</v>
      </c>
      <c r="T739" s="16">
        <v>3.748454108861905</v>
      </c>
      <c r="U739" s="16">
        <v>6.3748112536876516</v>
      </c>
      <c r="V739" s="16">
        <v>5.9796210840363342</v>
      </c>
      <c r="W739" s="16">
        <v>2.738388265636436</v>
      </c>
      <c r="X739" s="16">
        <v>4.8218512853044873</v>
      </c>
      <c r="Y739" s="13">
        <v>5.1340404198807406</v>
      </c>
    </row>
    <row r="740" spans="2:25" x14ac:dyDescent="0.25">
      <c r="B740" s="11">
        <v>737</v>
      </c>
      <c r="C740" s="13">
        <v>1632.8059720928306</v>
      </c>
      <c r="D740" s="16">
        <v>5.9137567651187659</v>
      </c>
      <c r="E740" s="16">
        <v>7.0762436691311539</v>
      </c>
      <c r="F740" s="16">
        <v>3.9301619530653973</v>
      </c>
      <c r="G740" s="16">
        <v>7.7164073107773472</v>
      </c>
      <c r="H740" s="16">
        <v>1.4716582862937022</v>
      </c>
      <c r="I740" s="16">
        <v>4.742162946091514</v>
      </c>
      <c r="J740" s="16">
        <v>3.8594204600860564</v>
      </c>
      <c r="K740" s="16">
        <v>5.1577133185451318</v>
      </c>
      <c r="L740" s="16">
        <v>3.5690826927814143</v>
      </c>
      <c r="M740" s="16">
        <v>1.6364532409683203</v>
      </c>
      <c r="N740" s="13">
        <v>5.0194152242963446</v>
      </c>
      <c r="O740" s="16">
        <v>5.9137567651187659</v>
      </c>
      <c r="P740" s="16">
        <v>7.0762436691311539</v>
      </c>
      <c r="Q740" s="16">
        <v>3.9301619530653973</v>
      </c>
      <c r="R740" s="16">
        <v>7.7164073107773472</v>
      </c>
      <c r="S740" s="16">
        <v>1.4716582862937022</v>
      </c>
      <c r="T740" s="16">
        <v>4.742162946091514</v>
      </c>
      <c r="U740" s="16">
        <v>3.8594204600860564</v>
      </c>
      <c r="V740" s="16">
        <v>5.1577133185451318</v>
      </c>
      <c r="W740" s="16">
        <v>3.5690826927814143</v>
      </c>
      <c r="X740" s="16">
        <v>1.6364532409683203</v>
      </c>
      <c r="Y740" s="13">
        <v>5.0194152242963446</v>
      </c>
    </row>
    <row r="741" spans="2:25" x14ac:dyDescent="0.25">
      <c r="B741" s="11">
        <v>738</v>
      </c>
      <c r="C741" s="13">
        <v>1590.6432311818166</v>
      </c>
      <c r="D741" s="16">
        <v>6.465711740212349</v>
      </c>
      <c r="E741" s="16">
        <v>6.877112109692642</v>
      </c>
      <c r="F741" s="16">
        <v>6.7959877594883764</v>
      </c>
      <c r="G741" s="16">
        <v>5.4709850625413621</v>
      </c>
      <c r="H741" s="16">
        <v>0.74757820154577637</v>
      </c>
      <c r="I741" s="16">
        <v>2.2626253784068777</v>
      </c>
      <c r="J741" s="16">
        <v>1.5761516549567238</v>
      </c>
      <c r="K741" s="16">
        <v>2.6604745315016229</v>
      </c>
      <c r="L741" s="16">
        <v>2.5238113765728265</v>
      </c>
      <c r="M741" s="16">
        <v>5.9691841270301325</v>
      </c>
      <c r="N741" s="13">
        <v>6.0904755185312611</v>
      </c>
      <c r="O741" s="16">
        <v>6.465711740212349</v>
      </c>
      <c r="P741" s="16">
        <v>6.877112109692642</v>
      </c>
      <c r="Q741" s="16">
        <v>6.7959877594883764</v>
      </c>
      <c r="R741" s="16">
        <v>5.4709850625413621</v>
      </c>
      <c r="S741" s="16">
        <v>0.74757820154577637</v>
      </c>
      <c r="T741" s="16">
        <v>2.2626253784068777</v>
      </c>
      <c r="U741" s="16">
        <v>1.5761516549567238</v>
      </c>
      <c r="V741" s="16">
        <v>2.6604745315016229</v>
      </c>
      <c r="W741" s="16">
        <v>2.5238113765728265</v>
      </c>
      <c r="X741" s="16">
        <v>5.9691841270301325</v>
      </c>
      <c r="Y741" s="13">
        <v>6.0904755185312611</v>
      </c>
    </row>
    <row r="742" spans="2:25" x14ac:dyDescent="0.25">
      <c r="B742" s="11">
        <v>739</v>
      </c>
      <c r="C742" s="13">
        <v>1608.9740753858407</v>
      </c>
      <c r="D742" s="16">
        <v>8.1376439883928331</v>
      </c>
      <c r="E742" s="16">
        <v>0.98377119881658803</v>
      </c>
      <c r="F742" s="16">
        <v>5.883993452182942</v>
      </c>
      <c r="G742" s="16">
        <v>4.2838498999122274</v>
      </c>
      <c r="H742" s="16">
        <v>4.5923527516893827</v>
      </c>
      <c r="I742" s="16">
        <v>7.1084440153155839</v>
      </c>
      <c r="J742" s="16">
        <v>2.1133378603025097</v>
      </c>
      <c r="K742" s="16">
        <v>7.1730983197976421</v>
      </c>
      <c r="L742" s="16">
        <v>2.6561274497324305</v>
      </c>
      <c r="M742" s="16">
        <v>3.4665330110608914</v>
      </c>
      <c r="N742" s="13">
        <v>2.2429682801362198</v>
      </c>
      <c r="O742" s="16">
        <v>8.1376439883928331</v>
      </c>
      <c r="P742" s="16">
        <v>0.98377119881658803</v>
      </c>
      <c r="Q742" s="16">
        <v>5.883993452182942</v>
      </c>
      <c r="R742" s="16">
        <v>4.2838498999122274</v>
      </c>
      <c r="S742" s="16">
        <v>4.5923527516893827</v>
      </c>
      <c r="T742" s="16">
        <v>7.1084440153155839</v>
      </c>
      <c r="U742" s="16">
        <v>2.1133378603025097</v>
      </c>
      <c r="V742" s="16">
        <v>7.1730983197976421</v>
      </c>
      <c r="W742" s="16">
        <v>2.6561274497324305</v>
      </c>
      <c r="X742" s="16">
        <v>3.4665330110608914</v>
      </c>
      <c r="Y742" s="13">
        <v>2.2429682801362198</v>
      </c>
    </row>
    <row r="743" spans="2:25" x14ac:dyDescent="0.25">
      <c r="B743" s="11">
        <v>740</v>
      </c>
      <c r="C743" s="13">
        <v>1620.8474869884706</v>
      </c>
      <c r="D743" s="16">
        <v>7.7012080097761988</v>
      </c>
      <c r="E743" s="16">
        <v>10.844332336883191</v>
      </c>
      <c r="F743" s="16">
        <v>7.2911725008244872</v>
      </c>
      <c r="G743" s="16">
        <v>-2.7118653492133653</v>
      </c>
      <c r="H743" s="16">
        <v>1.0901681373239716</v>
      </c>
      <c r="I743" s="16">
        <v>2.2627459363464939</v>
      </c>
      <c r="J743" s="16">
        <v>4.9435817445914587</v>
      </c>
      <c r="K743" s="16">
        <v>5.0947800878996379</v>
      </c>
      <c r="L743" s="16">
        <v>7.023533267739686</v>
      </c>
      <c r="M743" s="16">
        <v>4.070875203967625</v>
      </c>
      <c r="N743" s="13">
        <v>2.199615928139584</v>
      </c>
      <c r="O743" s="16">
        <v>7.7012080097761988</v>
      </c>
      <c r="P743" s="16">
        <v>10.844332336883191</v>
      </c>
      <c r="Q743" s="16">
        <v>7.2911725008244872</v>
      </c>
      <c r="R743" s="16">
        <v>-2.7118653492133653</v>
      </c>
      <c r="S743" s="16">
        <v>1.0901681373239716</v>
      </c>
      <c r="T743" s="16">
        <v>2.2627459363464939</v>
      </c>
      <c r="U743" s="16">
        <v>4.9435817445914587</v>
      </c>
      <c r="V743" s="16">
        <v>5.0947800878996379</v>
      </c>
      <c r="W743" s="16">
        <v>7.023533267739686</v>
      </c>
      <c r="X743" s="16">
        <v>4.070875203967625</v>
      </c>
      <c r="Y743" s="13">
        <v>2.199615928139584</v>
      </c>
    </row>
    <row r="744" spans="2:25" x14ac:dyDescent="0.25">
      <c r="B744" s="11">
        <v>741</v>
      </c>
      <c r="C744" s="13">
        <v>1704.8994254976781</v>
      </c>
      <c r="D744" s="16">
        <v>3.1375863114991951</v>
      </c>
      <c r="E744" s="16">
        <v>6.1760307517400825</v>
      </c>
      <c r="F744" s="16">
        <v>7.0232665876432065</v>
      </c>
      <c r="G744" s="16">
        <v>1.5270667882509033</v>
      </c>
      <c r="H744" s="16">
        <v>5.6009560537112719</v>
      </c>
      <c r="I744" s="16">
        <v>6.5709441977388527</v>
      </c>
      <c r="J744" s="16">
        <v>6.2792171567518853</v>
      </c>
      <c r="K744" s="16">
        <v>6.473943619386108</v>
      </c>
      <c r="L744" s="16">
        <v>2.5071163357686164</v>
      </c>
      <c r="M744" s="16">
        <v>4.2046037075603104</v>
      </c>
      <c r="N744" s="13">
        <v>5.0976330548187141</v>
      </c>
      <c r="O744" s="16">
        <v>3.1375863114991951</v>
      </c>
      <c r="P744" s="16">
        <v>6.1760307517400825</v>
      </c>
      <c r="Q744" s="16">
        <v>7.0232665876432065</v>
      </c>
      <c r="R744" s="16">
        <v>1.5270667882509033</v>
      </c>
      <c r="S744" s="16">
        <v>5.6009560537112719</v>
      </c>
      <c r="T744" s="16">
        <v>6.5709441977388527</v>
      </c>
      <c r="U744" s="16">
        <v>6.2792171567518853</v>
      </c>
      <c r="V744" s="16">
        <v>6.473943619386108</v>
      </c>
      <c r="W744" s="16">
        <v>2.5071163357686164</v>
      </c>
      <c r="X744" s="16">
        <v>4.2046037075603104</v>
      </c>
      <c r="Y744" s="13">
        <v>5.0976330548187141</v>
      </c>
    </row>
    <row r="745" spans="2:25" x14ac:dyDescent="0.25">
      <c r="B745" s="11">
        <v>742</v>
      </c>
      <c r="C745" s="13">
        <v>1906.123157988548</v>
      </c>
      <c r="D745" s="16">
        <v>6.682238863287524</v>
      </c>
      <c r="E745" s="16">
        <v>9.2930866293904089</v>
      </c>
      <c r="F745" s="16">
        <v>9.4832287887604529</v>
      </c>
      <c r="G745" s="16">
        <v>5.527883585182745</v>
      </c>
      <c r="H745" s="16">
        <v>5.8507195440890793</v>
      </c>
      <c r="I745" s="16">
        <v>5.6283114917132071</v>
      </c>
      <c r="J745" s="16">
        <v>4.5404735966024701</v>
      </c>
      <c r="K745" s="16">
        <v>1.5545570621090823</v>
      </c>
      <c r="L745" s="16">
        <v>6.7670405553900119</v>
      </c>
      <c r="M745" s="16">
        <v>6.2055800154169249</v>
      </c>
      <c r="N745" s="13">
        <v>4.8928011615947575</v>
      </c>
      <c r="O745" s="16">
        <v>6.682238863287524</v>
      </c>
      <c r="P745" s="16">
        <v>9.2930866293904089</v>
      </c>
      <c r="Q745" s="16">
        <v>9.4832287887604529</v>
      </c>
      <c r="R745" s="16">
        <v>5.527883585182745</v>
      </c>
      <c r="S745" s="16">
        <v>5.8507195440890793</v>
      </c>
      <c r="T745" s="16">
        <v>5.6283114917132071</v>
      </c>
      <c r="U745" s="16">
        <v>4.5404735966024701</v>
      </c>
      <c r="V745" s="16">
        <v>1.5545570621090823</v>
      </c>
      <c r="W745" s="16">
        <v>6.7670405553900119</v>
      </c>
      <c r="X745" s="16">
        <v>6.2055800154169249</v>
      </c>
      <c r="Y745" s="13">
        <v>4.8928011615947575</v>
      </c>
    </row>
    <row r="746" spans="2:25" x14ac:dyDescent="0.25">
      <c r="B746" s="11">
        <v>743</v>
      </c>
      <c r="C746" s="13">
        <v>1719.4255475553609</v>
      </c>
      <c r="D746" s="16">
        <v>5.8413694773232505</v>
      </c>
      <c r="E746" s="16">
        <v>4.503716862208508</v>
      </c>
      <c r="F746" s="16">
        <v>5.6507859019833147</v>
      </c>
      <c r="G746" s="16">
        <v>1.4270415096497473</v>
      </c>
      <c r="H746" s="16">
        <v>7.9154231828690662</v>
      </c>
      <c r="I746" s="16">
        <v>7.7761638450922383</v>
      </c>
      <c r="J746" s="16">
        <v>6.3032236338468115</v>
      </c>
      <c r="K746" s="16">
        <v>5.4138370046281947</v>
      </c>
      <c r="L746" s="16">
        <v>4.574637751078181</v>
      </c>
      <c r="M746" s="16">
        <v>0.58155021598761536</v>
      </c>
      <c r="N746" s="13">
        <v>5.5872898800492461</v>
      </c>
      <c r="O746" s="16">
        <v>5.8413694773232505</v>
      </c>
      <c r="P746" s="16">
        <v>4.503716862208508</v>
      </c>
      <c r="Q746" s="16">
        <v>5.6507859019833147</v>
      </c>
      <c r="R746" s="16">
        <v>1.4270415096497473</v>
      </c>
      <c r="S746" s="16">
        <v>7.9154231828690662</v>
      </c>
      <c r="T746" s="16">
        <v>7.7761638450922383</v>
      </c>
      <c r="U746" s="16">
        <v>6.3032236338468115</v>
      </c>
      <c r="V746" s="16">
        <v>5.4138370046281947</v>
      </c>
      <c r="W746" s="16">
        <v>4.574637751078181</v>
      </c>
      <c r="X746" s="16">
        <v>0.58155021598761536</v>
      </c>
      <c r="Y746" s="13">
        <v>5.5872898800492461</v>
      </c>
    </row>
    <row r="747" spans="2:25" x14ac:dyDescent="0.25">
      <c r="B747" s="11">
        <v>744</v>
      </c>
      <c r="C747" s="13">
        <v>1622.6821994864554</v>
      </c>
      <c r="D747" s="16">
        <v>3.6566053651465777</v>
      </c>
      <c r="E747" s="16">
        <v>1.7316316226870292</v>
      </c>
      <c r="F747" s="16">
        <v>2.6592574309970174</v>
      </c>
      <c r="G747" s="16">
        <v>2.7538431257414611</v>
      </c>
      <c r="H747" s="16">
        <v>6.0272989743159275</v>
      </c>
      <c r="I747" s="16">
        <v>3.7573076837982269</v>
      </c>
      <c r="J747" s="16">
        <v>8.7127688178618143</v>
      </c>
      <c r="K747" s="16">
        <v>3.5630415092494769</v>
      </c>
      <c r="L747" s="16">
        <v>4.4766707645397767</v>
      </c>
      <c r="M747" s="16">
        <v>10.308531653822108</v>
      </c>
      <c r="N747" s="13">
        <v>1.9696780367597078</v>
      </c>
      <c r="O747" s="16">
        <v>3.6566053651465777</v>
      </c>
      <c r="P747" s="16">
        <v>1.7316316226870292</v>
      </c>
      <c r="Q747" s="16">
        <v>2.6592574309970174</v>
      </c>
      <c r="R747" s="16">
        <v>2.7538431257414611</v>
      </c>
      <c r="S747" s="16">
        <v>6.0272989743159275</v>
      </c>
      <c r="T747" s="16">
        <v>3.7573076837982269</v>
      </c>
      <c r="U747" s="16">
        <v>8.7127688178618143</v>
      </c>
      <c r="V747" s="16">
        <v>3.5630415092494769</v>
      </c>
      <c r="W747" s="16">
        <v>4.4766707645397767</v>
      </c>
      <c r="X747" s="16">
        <v>10.308531653822108</v>
      </c>
      <c r="Y747" s="13">
        <v>1.9696780367597078</v>
      </c>
    </row>
    <row r="748" spans="2:25" x14ac:dyDescent="0.25">
      <c r="B748" s="11">
        <v>745</v>
      </c>
      <c r="C748" s="13">
        <v>1684.1559248607077</v>
      </c>
      <c r="D748" s="16">
        <v>5.3722418043546147</v>
      </c>
      <c r="E748" s="16">
        <v>6.3945264044278041</v>
      </c>
      <c r="F748" s="16">
        <v>3.6050297488328686</v>
      </c>
      <c r="G748" s="16">
        <v>3.800332474825538</v>
      </c>
      <c r="H748" s="16">
        <v>7.0751188553052629</v>
      </c>
      <c r="I748" s="16">
        <v>4.8353908838850197</v>
      </c>
      <c r="J748" s="16">
        <v>5.0361799733779842</v>
      </c>
      <c r="K748" s="16">
        <v>0.44089494802634821</v>
      </c>
      <c r="L748" s="16">
        <v>7.2121464345794521</v>
      </c>
      <c r="M748" s="16">
        <v>4.3272091808137088</v>
      </c>
      <c r="N748" s="13">
        <v>5.2220080032234755</v>
      </c>
      <c r="O748" s="16">
        <v>5.3722418043546147</v>
      </c>
      <c r="P748" s="16">
        <v>6.3945264044278041</v>
      </c>
      <c r="Q748" s="16">
        <v>3.6050297488328686</v>
      </c>
      <c r="R748" s="16">
        <v>3.800332474825538</v>
      </c>
      <c r="S748" s="16">
        <v>7.0751188553052629</v>
      </c>
      <c r="T748" s="16">
        <v>4.8353908838850197</v>
      </c>
      <c r="U748" s="16">
        <v>5.0361799733779842</v>
      </c>
      <c r="V748" s="16">
        <v>0.44089494802634821</v>
      </c>
      <c r="W748" s="16">
        <v>7.2121464345794521</v>
      </c>
      <c r="X748" s="16">
        <v>4.3272091808137088</v>
      </c>
      <c r="Y748" s="13">
        <v>5.2220080032234755</v>
      </c>
    </row>
    <row r="749" spans="2:25" x14ac:dyDescent="0.25">
      <c r="B749" s="11">
        <v>746</v>
      </c>
      <c r="C749" s="13">
        <v>1612.4477229371878</v>
      </c>
      <c r="D749" s="16">
        <v>4.3908302980262848</v>
      </c>
      <c r="E749" s="16">
        <v>4.6354656242576748</v>
      </c>
      <c r="F749" s="16">
        <v>5.5969868503388911</v>
      </c>
      <c r="G749" s="16">
        <v>5.0021474522868843</v>
      </c>
      <c r="H749" s="16">
        <v>4.9617105029363326</v>
      </c>
      <c r="I749" s="16">
        <v>-0.39601713814577533</v>
      </c>
      <c r="J749" s="16">
        <v>4.2077256704090829</v>
      </c>
      <c r="K749" s="16">
        <v>3.4799778222853832</v>
      </c>
      <c r="L749" s="16">
        <v>7.8818270128150703</v>
      </c>
      <c r="M749" s="16">
        <v>4.2595206990330015</v>
      </c>
      <c r="N749" s="13">
        <v>4.7619906439901101</v>
      </c>
      <c r="O749" s="16">
        <v>4.3908302980262848</v>
      </c>
      <c r="P749" s="16">
        <v>4.6354656242576748</v>
      </c>
      <c r="Q749" s="16">
        <v>5.5969868503388911</v>
      </c>
      <c r="R749" s="16">
        <v>5.0021474522868843</v>
      </c>
      <c r="S749" s="16">
        <v>4.9617105029363326</v>
      </c>
      <c r="T749" s="16">
        <v>-0.39601713814577533</v>
      </c>
      <c r="U749" s="16">
        <v>4.2077256704090829</v>
      </c>
      <c r="V749" s="16">
        <v>3.4799778222853832</v>
      </c>
      <c r="W749" s="16">
        <v>7.8818270128150703</v>
      </c>
      <c r="X749" s="16">
        <v>4.2595206990330015</v>
      </c>
      <c r="Y749" s="13">
        <v>4.7619906439901101</v>
      </c>
    </row>
    <row r="750" spans="2:25" x14ac:dyDescent="0.25">
      <c r="B750" s="11">
        <v>747</v>
      </c>
      <c r="C750" s="13">
        <v>1622.2401291284943</v>
      </c>
      <c r="D750" s="16">
        <v>2.3240785157419181</v>
      </c>
      <c r="E750" s="16">
        <v>6.0760654609978753</v>
      </c>
      <c r="F750" s="16">
        <v>3.2492428337272168</v>
      </c>
      <c r="G750" s="16">
        <v>7.1729397366981793</v>
      </c>
      <c r="H750" s="16">
        <v>6.4511005604280136</v>
      </c>
      <c r="I750" s="16">
        <v>2.5236381470495122</v>
      </c>
      <c r="J750" s="16">
        <v>1.2356378408816688</v>
      </c>
      <c r="K750" s="16">
        <v>9.6640815015247803</v>
      </c>
      <c r="L750" s="16">
        <v>4.2903279564081522</v>
      </c>
      <c r="M750" s="16">
        <v>5.4718272037835112</v>
      </c>
      <c r="N750" s="13">
        <v>1.1188948006201849</v>
      </c>
      <c r="O750" s="16">
        <v>2.3240785157419181</v>
      </c>
      <c r="P750" s="16">
        <v>6.0760654609978753</v>
      </c>
      <c r="Q750" s="16">
        <v>3.2492428337272168</v>
      </c>
      <c r="R750" s="16">
        <v>7.1729397366981793</v>
      </c>
      <c r="S750" s="16">
        <v>6.4511005604280136</v>
      </c>
      <c r="T750" s="16">
        <v>2.5236381470495122</v>
      </c>
      <c r="U750" s="16">
        <v>1.2356378408816688</v>
      </c>
      <c r="V750" s="16">
        <v>9.6640815015247803</v>
      </c>
      <c r="W750" s="16">
        <v>4.2903279564081522</v>
      </c>
      <c r="X750" s="16">
        <v>5.4718272037835112</v>
      </c>
      <c r="Y750" s="13">
        <v>1.1188948006201849</v>
      </c>
    </row>
    <row r="751" spans="2:25" x14ac:dyDescent="0.25">
      <c r="B751" s="11">
        <v>748</v>
      </c>
      <c r="C751" s="13">
        <v>1715.9326811883975</v>
      </c>
      <c r="D751" s="16">
        <v>5.146980858509691</v>
      </c>
      <c r="E751" s="16">
        <v>8.5947828634527941</v>
      </c>
      <c r="F751" s="16">
        <v>6.8800578639024499</v>
      </c>
      <c r="G751" s="16">
        <v>6.1923400266232731</v>
      </c>
      <c r="H751" s="16">
        <v>7.2948270506916115</v>
      </c>
      <c r="I751" s="16">
        <v>0.80844792889582173</v>
      </c>
      <c r="J751" s="16">
        <v>7.0038494222957084</v>
      </c>
      <c r="K751" s="16">
        <v>1.9201768289165817</v>
      </c>
      <c r="L751" s="16">
        <v>3.7157642188759903</v>
      </c>
      <c r="M751" s="16">
        <v>4.8775509494385414</v>
      </c>
      <c r="N751" s="13">
        <v>2.9624693322107167</v>
      </c>
      <c r="O751" s="16">
        <v>5.146980858509691</v>
      </c>
      <c r="P751" s="16">
        <v>8.5947828634527941</v>
      </c>
      <c r="Q751" s="16">
        <v>6.8800578639024499</v>
      </c>
      <c r="R751" s="16">
        <v>6.1923400266232731</v>
      </c>
      <c r="S751" s="16">
        <v>7.2948270506916115</v>
      </c>
      <c r="T751" s="16">
        <v>0.80844792889582173</v>
      </c>
      <c r="U751" s="16">
        <v>7.0038494222957084</v>
      </c>
      <c r="V751" s="16">
        <v>1.9201768289165817</v>
      </c>
      <c r="W751" s="16">
        <v>3.7157642188759903</v>
      </c>
      <c r="X751" s="16">
        <v>4.8775509494385414</v>
      </c>
      <c r="Y751" s="13">
        <v>2.9624693322107167</v>
      </c>
    </row>
    <row r="752" spans="2:25" x14ac:dyDescent="0.25">
      <c r="B752" s="11">
        <v>749</v>
      </c>
      <c r="C752" s="13">
        <v>1693.3845987228287</v>
      </c>
      <c r="D752" s="16">
        <v>1.3321828554690556</v>
      </c>
      <c r="E752" s="16">
        <v>6.4953546649992493</v>
      </c>
      <c r="F752" s="16">
        <v>1.0883859508988527</v>
      </c>
      <c r="G752" s="16">
        <v>6.1977753664918573</v>
      </c>
      <c r="H752" s="16">
        <v>5.9168092261781684</v>
      </c>
      <c r="I752" s="16">
        <v>7.8275575638999264</v>
      </c>
      <c r="J752" s="16">
        <v>4.7667631342410743</v>
      </c>
      <c r="K752" s="16">
        <v>2.8792330599716314</v>
      </c>
      <c r="L752" s="16">
        <v>4.92447715647587</v>
      </c>
      <c r="M752" s="16">
        <v>5.8904639860158117</v>
      </c>
      <c r="N752" s="13">
        <v>6.6395319267737634</v>
      </c>
      <c r="O752" s="16">
        <v>1.3321828554690556</v>
      </c>
      <c r="P752" s="16">
        <v>6.4953546649992493</v>
      </c>
      <c r="Q752" s="16">
        <v>1.0883859508988527</v>
      </c>
      <c r="R752" s="16">
        <v>6.1977753664918573</v>
      </c>
      <c r="S752" s="16">
        <v>5.9168092261781684</v>
      </c>
      <c r="T752" s="16">
        <v>7.8275575638999264</v>
      </c>
      <c r="U752" s="16">
        <v>4.7667631342410743</v>
      </c>
      <c r="V752" s="16">
        <v>2.8792330599716314</v>
      </c>
      <c r="W752" s="16">
        <v>4.92447715647587</v>
      </c>
      <c r="X752" s="16">
        <v>5.8904639860158117</v>
      </c>
      <c r="Y752" s="13">
        <v>6.6395319267737634</v>
      </c>
    </row>
    <row r="753" spans="2:25" x14ac:dyDescent="0.25">
      <c r="B753" s="11">
        <v>750</v>
      </c>
      <c r="C753" s="13">
        <v>1610.7053892569465</v>
      </c>
      <c r="D753" s="16">
        <v>5.773927297782862</v>
      </c>
      <c r="E753" s="16">
        <v>0.80925009860716202</v>
      </c>
      <c r="F753" s="16">
        <v>2.9393076737158212</v>
      </c>
      <c r="G753" s="16">
        <v>5.6991989767465121</v>
      </c>
      <c r="H753" s="16">
        <v>6.7825501076448322</v>
      </c>
      <c r="I753" s="16">
        <v>0.43377358335567351</v>
      </c>
      <c r="J753" s="16">
        <v>4.4357638128976138</v>
      </c>
      <c r="K753" s="16">
        <v>7.7373819705028009</v>
      </c>
      <c r="L753" s="16">
        <v>5.0033173629531316</v>
      </c>
      <c r="M753" s="16">
        <v>4.6253241957194495</v>
      </c>
      <c r="N753" s="13">
        <v>4.492596976120776</v>
      </c>
      <c r="O753" s="16">
        <v>5.773927297782862</v>
      </c>
      <c r="P753" s="16">
        <v>0.80925009860716202</v>
      </c>
      <c r="Q753" s="16">
        <v>2.9393076737158212</v>
      </c>
      <c r="R753" s="16">
        <v>5.6991989767465121</v>
      </c>
      <c r="S753" s="16">
        <v>6.7825501076448322</v>
      </c>
      <c r="T753" s="16">
        <v>0.43377358335567351</v>
      </c>
      <c r="U753" s="16">
        <v>4.4357638128976138</v>
      </c>
      <c r="V753" s="16">
        <v>7.7373819705028009</v>
      </c>
      <c r="W753" s="16">
        <v>5.0033173629531316</v>
      </c>
      <c r="X753" s="16">
        <v>4.6253241957194495</v>
      </c>
      <c r="Y753" s="13">
        <v>4.492596976120776</v>
      </c>
    </row>
    <row r="754" spans="2:25" x14ac:dyDescent="0.25">
      <c r="B754" s="11">
        <v>751</v>
      </c>
      <c r="C754" s="13">
        <v>1557.2441982978089</v>
      </c>
      <c r="D754" s="16">
        <v>4.2944241497864342</v>
      </c>
      <c r="E754" s="16">
        <v>1.7284084988343116</v>
      </c>
      <c r="F754" s="16">
        <v>3.9918735418229474</v>
      </c>
      <c r="G754" s="16">
        <v>4.1459432723963419</v>
      </c>
      <c r="H754" s="16">
        <v>5.2289897863282002</v>
      </c>
      <c r="I754" s="16">
        <v>5.5314420757401859</v>
      </c>
      <c r="J754" s="16">
        <v>3.9178281874712049</v>
      </c>
      <c r="K754" s="16">
        <v>1.4039565751919736</v>
      </c>
      <c r="L754" s="16">
        <v>8.3880553391864741</v>
      </c>
      <c r="M754" s="16">
        <v>2.7284613114431453</v>
      </c>
      <c r="N754" s="13">
        <v>3.7801063483505164</v>
      </c>
      <c r="O754" s="16">
        <v>4.2944241497864342</v>
      </c>
      <c r="P754" s="16">
        <v>1.7284084988343116</v>
      </c>
      <c r="Q754" s="16">
        <v>3.9918735418229474</v>
      </c>
      <c r="R754" s="16">
        <v>4.1459432723963419</v>
      </c>
      <c r="S754" s="16">
        <v>5.2289897863282002</v>
      </c>
      <c r="T754" s="16">
        <v>5.5314420757401859</v>
      </c>
      <c r="U754" s="16">
        <v>3.9178281874712049</v>
      </c>
      <c r="V754" s="16">
        <v>1.4039565751919736</v>
      </c>
      <c r="W754" s="16">
        <v>8.3880553391864741</v>
      </c>
      <c r="X754" s="16">
        <v>2.7284613114431453</v>
      </c>
      <c r="Y754" s="13">
        <v>3.7801063483505164</v>
      </c>
    </row>
    <row r="755" spans="2:25" x14ac:dyDescent="0.25">
      <c r="B755" s="11">
        <v>752</v>
      </c>
      <c r="C755" s="13">
        <v>1837.6260190895905</v>
      </c>
      <c r="D755" s="16">
        <v>7.8953217386067767</v>
      </c>
      <c r="E755" s="16">
        <v>6.1547046417475073</v>
      </c>
      <c r="F755" s="16">
        <v>5.6667449542241926</v>
      </c>
      <c r="G755" s="16">
        <v>7.888393737778113</v>
      </c>
      <c r="H755" s="16">
        <v>4.3342333572412235</v>
      </c>
      <c r="I755" s="16">
        <v>6.3426264304633175</v>
      </c>
      <c r="J755" s="16">
        <v>2.553169523835312</v>
      </c>
      <c r="K755" s="16">
        <v>5.8862208134502128</v>
      </c>
      <c r="L755" s="16">
        <v>5.2492822601109301</v>
      </c>
      <c r="M755" s="16">
        <v>3.9164856014360621</v>
      </c>
      <c r="N755" s="13">
        <v>6.5645630500441792</v>
      </c>
      <c r="O755" s="16">
        <v>7.8953217386067767</v>
      </c>
      <c r="P755" s="16">
        <v>6.1547046417475073</v>
      </c>
      <c r="Q755" s="16">
        <v>5.6667449542241926</v>
      </c>
      <c r="R755" s="16">
        <v>7.888393737778113</v>
      </c>
      <c r="S755" s="16">
        <v>4.3342333572412235</v>
      </c>
      <c r="T755" s="16">
        <v>6.3426264304633175</v>
      </c>
      <c r="U755" s="16">
        <v>2.553169523835312</v>
      </c>
      <c r="V755" s="16">
        <v>5.8862208134502128</v>
      </c>
      <c r="W755" s="16">
        <v>5.2492822601109301</v>
      </c>
      <c r="X755" s="16">
        <v>3.9164856014360621</v>
      </c>
      <c r="Y755" s="13">
        <v>6.5645630500441792</v>
      </c>
    </row>
    <row r="756" spans="2:25" x14ac:dyDescent="0.25">
      <c r="B756" s="11">
        <v>753</v>
      </c>
      <c r="C756" s="13">
        <v>1878.7736728748876</v>
      </c>
      <c r="D756" s="16">
        <v>4.5591110362114504</v>
      </c>
      <c r="E756" s="16">
        <v>8.9319195246763474</v>
      </c>
      <c r="F756" s="16">
        <v>1.7142337612954286</v>
      </c>
      <c r="G756" s="16">
        <v>6.3338856111582533</v>
      </c>
      <c r="H756" s="16">
        <v>8.578364610852109</v>
      </c>
      <c r="I756" s="16">
        <v>4.3962027190683699</v>
      </c>
      <c r="J756" s="16">
        <v>4.0850397858978624</v>
      </c>
      <c r="K756" s="16">
        <v>7.9015540673516043</v>
      </c>
      <c r="L756" s="16">
        <v>4.7796385763465974</v>
      </c>
      <c r="M756" s="16">
        <v>5.2195081034636086</v>
      </c>
      <c r="N756" s="13">
        <v>8.4235873668622965</v>
      </c>
      <c r="O756" s="16">
        <v>4.5591110362114504</v>
      </c>
      <c r="P756" s="16">
        <v>8.9319195246763474</v>
      </c>
      <c r="Q756" s="16">
        <v>1.7142337612954286</v>
      </c>
      <c r="R756" s="16">
        <v>6.3338856111582533</v>
      </c>
      <c r="S756" s="16">
        <v>8.578364610852109</v>
      </c>
      <c r="T756" s="16">
        <v>4.3962027190683699</v>
      </c>
      <c r="U756" s="16">
        <v>4.0850397858978624</v>
      </c>
      <c r="V756" s="16">
        <v>7.9015540673516043</v>
      </c>
      <c r="W756" s="16">
        <v>4.7796385763465974</v>
      </c>
      <c r="X756" s="16">
        <v>5.2195081034636086</v>
      </c>
      <c r="Y756" s="13">
        <v>8.4235873668622965</v>
      </c>
    </row>
    <row r="757" spans="2:25" x14ac:dyDescent="0.25">
      <c r="B757" s="11">
        <v>754</v>
      </c>
      <c r="C757" s="13">
        <v>1644.7638328462599</v>
      </c>
      <c r="D757" s="16">
        <v>3.2549524592025367</v>
      </c>
      <c r="E757" s="16">
        <v>6.5779968240483928</v>
      </c>
      <c r="F757" s="16">
        <v>3.5054176291055255</v>
      </c>
      <c r="G757" s="16">
        <v>7.5128632678303306</v>
      </c>
      <c r="H757" s="16">
        <v>6.4688461758024545</v>
      </c>
      <c r="I757" s="16">
        <v>4.4322414037542304</v>
      </c>
      <c r="J757" s="16">
        <v>3.8310826934386388</v>
      </c>
      <c r="K757" s="16">
        <v>5.3886363695901371</v>
      </c>
      <c r="L757" s="16">
        <v>4.271452975824559</v>
      </c>
      <c r="M757" s="16">
        <v>3.0925877622053317</v>
      </c>
      <c r="N757" s="13">
        <v>2.4630659739817169</v>
      </c>
      <c r="O757" s="16">
        <v>3.2549524592025367</v>
      </c>
      <c r="P757" s="16">
        <v>6.5779968240483928</v>
      </c>
      <c r="Q757" s="16">
        <v>3.5054176291055255</v>
      </c>
      <c r="R757" s="16">
        <v>7.5128632678303306</v>
      </c>
      <c r="S757" s="16">
        <v>6.4688461758024545</v>
      </c>
      <c r="T757" s="16">
        <v>4.4322414037542304</v>
      </c>
      <c r="U757" s="16">
        <v>3.8310826934386388</v>
      </c>
      <c r="V757" s="16">
        <v>5.3886363695901371</v>
      </c>
      <c r="W757" s="16">
        <v>4.271452975824559</v>
      </c>
      <c r="X757" s="16">
        <v>3.0925877622053317</v>
      </c>
      <c r="Y757" s="13">
        <v>2.4630659739817169</v>
      </c>
    </row>
    <row r="758" spans="2:25" x14ac:dyDescent="0.25">
      <c r="B758" s="11">
        <v>755</v>
      </c>
      <c r="C758" s="13">
        <v>1705.3474566896755</v>
      </c>
      <c r="D758" s="16">
        <v>1.9251058764305657</v>
      </c>
      <c r="E758" s="16">
        <v>3.731571056767927</v>
      </c>
      <c r="F758" s="16">
        <v>4.7967855062371791</v>
      </c>
      <c r="G758" s="16">
        <v>2.4177377158774562</v>
      </c>
      <c r="H758" s="16">
        <v>10.480974444189934</v>
      </c>
      <c r="I758" s="16">
        <v>5.3228391979932619</v>
      </c>
      <c r="J758" s="16">
        <v>6.2071066035956157</v>
      </c>
      <c r="K758" s="16">
        <v>4.3776507291310285</v>
      </c>
      <c r="L758" s="16">
        <v>5.103766430074101</v>
      </c>
      <c r="M758" s="16">
        <v>3.8588496062991147</v>
      </c>
      <c r="N758" s="13">
        <v>6.4882302273018242</v>
      </c>
      <c r="O758" s="16">
        <v>1.9251058764305657</v>
      </c>
      <c r="P758" s="16">
        <v>3.731571056767927</v>
      </c>
      <c r="Q758" s="16">
        <v>4.7967855062371791</v>
      </c>
      <c r="R758" s="16">
        <v>2.4177377158774562</v>
      </c>
      <c r="S758" s="16">
        <v>10.480974444189934</v>
      </c>
      <c r="T758" s="16">
        <v>5.3228391979932619</v>
      </c>
      <c r="U758" s="16">
        <v>6.2071066035956157</v>
      </c>
      <c r="V758" s="16">
        <v>4.3776507291310285</v>
      </c>
      <c r="W758" s="16">
        <v>5.103766430074101</v>
      </c>
      <c r="X758" s="16">
        <v>3.8588496062991147</v>
      </c>
      <c r="Y758" s="13">
        <v>6.4882302273018242</v>
      </c>
    </row>
    <row r="759" spans="2:25" x14ac:dyDescent="0.25">
      <c r="B759" s="11">
        <v>756</v>
      </c>
      <c r="C759" s="13">
        <v>1716.5117614921114</v>
      </c>
      <c r="D759" s="16">
        <v>5.3691096986719486</v>
      </c>
      <c r="E759" s="16">
        <v>7.3993248729550505</v>
      </c>
      <c r="F759" s="16">
        <v>2.3856267946705363</v>
      </c>
      <c r="G759" s="16">
        <v>3.8938869543659171</v>
      </c>
      <c r="H759" s="16">
        <v>4.4881867981648567</v>
      </c>
      <c r="I759" s="16">
        <v>4.4691929110821986</v>
      </c>
      <c r="J759" s="16">
        <v>5.8596514686694769</v>
      </c>
      <c r="K759" s="16">
        <v>5.5820080490560668</v>
      </c>
      <c r="L759" s="16">
        <v>4.9889630820348678</v>
      </c>
      <c r="M759" s="16">
        <v>3.6455377393255732</v>
      </c>
      <c r="N759" s="13">
        <v>7.1691541989863516</v>
      </c>
      <c r="O759" s="16">
        <v>5.3691096986719486</v>
      </c>
      <c r="P759" s="16">
        <v>7.3993248729550505</v>
      </c>
      <c r="Q759" s="16">
        <v>2.3856267946705363</v>
      </c>
      <c r="R759" s="16">
        <v>3.8938869543659171</v>
      </c>
      <c r="S759" s="16">
        <v>4.4881867981648567</v>
      </c>
      <c r="T759" s="16">
        <v>4.4691929110821986</v>
      </c>
      <c r="U759" s="16">
        <v>5.8596514686694769</v>
      </c>
      <c r="V759" s="16">
        <v>5.5820080490560668</v>
      </c>
      <c r="W759" s="16">
        <v>4.9889630820348678</v>
      </c>
      <c r="X759" s="16">
        <v>3.6455377393255732</v>
      </c>
      <c r="Y759" s="13">
        <v>7.1691541989863516</v>
      </c>
    </row>
    <row r="760" spans="2:25" x14ac:dyDescent="0.25">
      <c r="B760" s="11">
        <v>757</v>
      </c>
      <c r="C760" s="13">
        <v>1619.5095295564583</v>
      </c>
      <c r="D760" s="16">
        <v>3.6432420156894332</v>
      </c>
      <c r="E760" s="16">
        <v>6.0480635480730189</v>
      </c>
      <c r="F760" s="16">
        <v>5.7324419577745394</v>
      </c>
      <c r="G760" s="16">
        <v>2.0478347612700434</v>
      </c>
      <c r="H760" s="16">
        <v>6.1949913335487405</v>
      </c>
      <c r="I760" s="16">
        <v>2.1428506193683408</v>
      </c>
      <c r="J760" s="16">
        <v>5.734752023139615</v>
      </c>
      <c r="K760" s="16">
        <v>4.3832366884469867</v>
      </c>
      <c r="L760" s="16">
        <v>2.3776680689081133</v>
      </c>
      <c r="M760" s="16">
        <v>5.1334485175957631</v>
      </c>
      <c r="N760" s="13">
        <v>5.7445497225261546</v>
      </c>
      <c r="O760" s="16">
        <v>3.6432420156894332</v>
      </c>
      <c r="P760" s="16">
        <v>6.0480635480730189</v>
      </c>
      <c r="Q760" s="16">
        <v>5.7324419577745394</v>
      </c>
      <c r="R760" s="16">
        <v>2.0478347612700434</v>
      </c>
      <c r="S760" s="16">
        <v>6.1949913335487405</v>
      </c>
      <c r="T760" s="16">
        <v>2.1428506193683408</v>
      </c>
      <c r="U760" s="16">
        <v>5.734752023139615</v>
      </c>
      <c r="V760" s="16">
        <v>4.3832366884469867</v>
      </c>
      <c r="W760" s="16">
        <v>2.3776680689081133</v>
      </c>
      <c r="X760" s="16">
        <v>5.1334485175957631</v>
      </c>
      <c r="Y760" s="13">
        <v>5.7445497225261546</v>
      </c>
    </row>
    <row r="761" spans="2:25" x14ac:dyDescent="0.25">
      <c r="B761" s="11">
        <v>758</v>
      </c>
      <c r="C761" s="13">
        <v>1809.826758863534</v>
      </c>
      <c r="D761" s="16">
        <v>7.2884194966125406</v>
      </c>
      <c r="E761" s="16">
        <v>7.2373408031192739</v>
      </c>
      <c r="F761" s="16">
        <v>6.3341665303216539</v>
      </c>
      <c r="G761" s="16">
        <v>4.5978804121746908</v>
      </c>
      <c r="H761" s="16">
        <v>3.5919844787331656</v>
      </c>
      <c r="I761" s="16">
        <v>10.42311678664707</v>
      </c>
      <c r="J761" s="16">
        <v>0.4564700727572788</v>
      </c>
      <c r="K761" s="16">
        <v>5.1553238863801649</v>
      </c>
      <c r="L761" s="16">
        <v>3.9851259005101829</v>
      </c>
      <c r="M761" s="16">
        <v>7.5758889403432521</v>
      </c>
      <c r="N761" s="13">
        <v>4.3993614813000521</v>
      </c>
      <c r="O761" s="16">
        <v>7.2884194966125406</v>
      </c>
      <c r="P761" s="16">
        <v>7.2373408031192739</v>
      </c>
      <c r="Q761" s="16">
        <v>6.3341665303216539</v>
      </c>
      <c r="R761" s="16">
        <v>4.5978804121746908</v>
      </c>
      <c r="S761" s="16">
        <v>3.5919844787331656</v>
      </c>
      <c r="T761" s="16">
        <v>10.42311678664707</v>
      </c>
      <c r="U761" s="16">
        <v>0.4564700727572788</v>
      </c>
      <c r="V761" s="16">
        <v>5.1553238863801649</v>
      </c>
      <c r="W761" s="16">
        <v>3.9851259005101829</v>
      </c>
      <c r="X761" s="16">
        <v>7.5758889403432521</v>
      </c>
      <c r="Y761" s="13">
        <v>4.3993614813000521</v>
      </c>
    </row>
    <row r="762" spans="2:25" x14ac:dyDescent="0.25">
      <c r="B762" s="11">
        <v>759</v>
      </c>
      <c r="C762" s="13">
        <v>1631.1005444441214</v>
      </c>
      <c r="D762" s="16">
        <v>2.581149375575726</v>
      </c>
      <c r="E762" s="16">
        <v>1.9952692579650133</v>
      </c>
      <c r="F762" s="16">
        <v>3.1379411721074479</v>
      </c>
      <c r="G762" s="16">
        <v>6.0954965290802576</v>
      </c>
      <c r="H762" s="16">
        <v>6.469062872352108</v>
      </c>
      <c r="I762" s="16">
        <v>3.5784995844858307</v>
      </c>
      <c r="J762" s="16">
        <v>3.8515015733281102</v>
      </c>
      <c r="K762" s="16">
        <v>6.7475306165812405</v>
      </c>
      <c r="L762" s="16">
        <v>6.0323464621199676</v>
      </c>
      <c r="M762" s="16">
        <v>4.0567429199643659</v>
      </c>
      <c r="N762" s="13">
        <v>5.3858749352068829</v>
      </c>
      <c r="O762" s="16">
        <v>2.581149375575726</v>
      </c>
      <c r="P762" s="16">
        <v>1.9952692579650133</v>
      </c>
      <c r="Q762" s="16">
        <v>3.1379411721074479</v>
      </c>
      <c r="R762" s="16">
        <v>6.0954965290802576</v>
      </c>
      <c r="S762" s="16">
        <v>6.469062872352108</v>
      </c>
      <c r="T762" s="16">
        <v>3.5784995844858307</v>
      </c>
      <c r="U762" s="16">
        <v>3.8515015733281102</v>
      </c>
      <c r="V762" s="16">
        <v>6.7475306165812405</v>
      </c>
      <c r="W762" s="16">
        <v>6.0323464621199676</v>
      </c>
      <c r="X762" s="16">
        <v>4.0567429199643659</v>
      </c>
      <c r="Y762" s="13">
        <v>5.3858749352068829</v>
      </c>
    </row>
    <row r="763" spans="2:25" x14ac:dyDescent="0.25">
      <c r="B763" s="11">
        <v>760</v>
      </c>
      <c r="C763" s="13">
        <v>1839.4273772029155</v>
      </c>
      <c r="D763" s="16">
        <v>7.9385922422653916</v>
      </c>
      <c r="E763" s="16">
        <v>5.3494390753552814</v>
      </c>
      <c r="F763" s="16">
        <v>7.2146515575274313</v>
      </c>
      <c r="G763" s="16">
        <v>5.0967079477195476</v>
      </c>
      <c r="H763" s="16">
        <v>3.9478674096224529</v>
      </c>
      <c r="I763" s="16">
        <v>6.9115085428260556</v>
      </c>
      <c r="J763" s="16">
        <v>4.6504393950455434</v>
      </c>
      <c r="K763" s="16">
        <v>7.9457165600145956</v>
      </c>
      <c r="L763" s="16">
        <v>4.0903245853947308</v>
      </c>
      <c r="M763" s="16">
        <v>6.9424452062258899</v>
      </c>
      <c r="N763" s="13">
        <v>2.4991748123009287</v>
      </c>
      <c r="O763" s="16">
        <v>7.9385922422653916</v>
      </c>
      <c r="P763" s="16">
        <v>5.3494390753552814</v>
      </c>
      <c r="Q763" s="16">
        <v>7.2146515575274313</v>
      </c>
      <c r="R763" s="16">
        <v>5.0967079477195476</v>
      </c>
      <c r="S763" s="16">
        <v>3.9478674096224529</v>
      </c>
      <c r="T763" s="16">
        <v>6.9115085428260556</v>
      </c>
      <c r="U763" s="16">
        <v>4.6504393950455434</v>
      </c>
      <c r="V763" s="16">
        <v>7.9457165600145956</v>
      </c>
      <c r="W763" s="16">
        <v>4.0903245853947308</v>
      </c>
      <c r="X763" s="16">
        <v>6.9424452062258899</v>
      </c>
      <c r="Y763" s="13">
        <v>2.4991748123009287</v>
      </c>
    </row>
    <row r="764" spans="2:25" x14ac:dyDescent="0.25">
      <c r="B764" s="11">
        <v>761</v>
      </c>
      <c r="C764" s="13">
        <v>1600.1142832378114</v>
      </c>
      <c r="D764" s="16">
        <v>2.79049854594499</v>
      </c>
      <c r="E764" s="16">
        <v>5.479383939116639</v>
      </c>
      <c r="F764" s="16">
        <v>8.6367329571118088</v>
      </c>
      <c r="G764" s="16">
        <v>4.7457498216493779</v>
      </c>
      <c r="H764" s="16">
        <v>2.0259290014398101</v>
      </c>
      <c r="I764" s="16">
        <v>2.8586890450270186</v>
      </c>
      <c r="J764" s="16">
        <v>4.4815846470451257</v>
      </c>
      <c r="K764" s="16">
        <v>6.0905057209877356</v>
      </c>
      <c r="L764" s="16">
        <v>2.9051977214966604</v>
      </c>
      <c r="M764" s="16">
        <v>7.3331679746131657</v>
      </c>
      <c r="N764" s="13">
        <v>0.71988020679293552</v>
      </c>
      <c r="O764" s="16">
        <v>2.79049854594499</v>
      </c>
      <c r="P764" s="16">
        <v>5.479383939116639</v>
      </c>
      <c r="Q764" s="16">
        <v>8.6367329571118088</v>
      </c>
      <c r="R764" s="16">
        <v>4.7457498216493779</v>
      </c>
      <c r="S764" s="16">
        <v>2.0259290014398101</v>
      </c>
      <c r="T764" s="16">
        <v>2.8586890450270186</v>
      </c>
      <c r="U764" s="16">
        <v>4.4815846470451257</v>
      </c>
      <c r="V764" s="16">
        <v>6.0905057209877356</v>
      </c>
      <c r="W764" s="16">
        <v>2.9051977214966604</v>
      </c>
      <c r="X764" s="16">
        <v>7.3331679746131657</v>
      </c>
      <c r="Y764" s="13">
        <v>0.71988020679293552</v>
      </c>
    </row>
    <row r="765" spans="2:25" x14ac:dyDescent="0.25">
      <c r="B765" s="11">
        <v>762</v>
      </c>
      <c r="C765" s="13">
        <v>1677.664915609831</v>
      </c>
      <c r="D765" s="16">
        <v>5.8316536348032839</v>
      </c>
      <c r="E765" s="16">
        <v>3.8319670693030501</v>
      </c>
      <c r="F765" s="16">
        <v>4.1021313820486194</v>
      </c>
      <c r="G765" s="16">
        <v>4.8736905417644873</v>
      </c>
      <c r="H765" s="16">
        <v>6.2228643533932413</v>
      </c>
      <c r="I765" s="16">
        <v>7.6473672059393429</v>
      </c>
      <c r="J765" s="16">
        <v>4.267772795040087</v>
      </c>
      <c r="K765" s="16">
        <v>3.2248461213060016</v>
      </c>
      <c r="L765" s="16">
        <v>5.9855034060156385</v>
      </c>
      <c r="M765" s="16">
        <v>3.3612205056398397</v>
      </c>
      <c r="N765" s="13">
        <v>3.492639461016029</v>
      </c>
      <c r="O765" s="16">
        <v>5.8316536348032839</v>
      </c>
      <c r="P765" s="16">
        <v>3.8319670693030501</v>
      </c>
      <c r="Q765" s="16">
        <v>4.1021313820486194</v>
      </c>
      <c r="R765" s="16">
        <v>4.8736905417644873</v>
      </c>
      <c r="S765" s="16">
        <v>6.2228643533932413</v>
      </c>
      <c r="T765" s="16">
        <v>7.6473672059393429</v>
      </c>
      <c r="U765" s="16">
        <v>4.267772795040087</v>
      </c>
      <c r="V765" s="16">
        <v>3.2248461213060016</v>
      </c>
      <c r="W765" s="16">
        <v>5.9855034060156385</v>
      </c>
      <c r="X765" s="16">
        <v>3.3612205056398397</v>
      </c>
      <c r="Y765" s="13">
        <v>3.492639461016029</v>
      </c>
    </row>
    <row r="766" spans="2:25" x14ac:dyDescent="0.25">
      <c r="B766" s="11">
        <v>763</v>
      </c>
      <c r="C766" s="13">
        <v>1751.7450962278881</v>
      </c>
      <c r="D766" s="16">
        <v>5.1764665651368054</v>
      </c>
      <c r="E766" s="16">
        <v>7.8558047208397843</v>
      </c>
      <c r="F766" s="16">
        <v>2.0489215267168635</v>
      </c>
      <c r="G766" s="16">
        <v>3.6568714203994275</v>
      </c>
      <c r="H766" s="16">
        <v>4.6824777594220723</v>
      </c>
      <c r="I766" s="16">
        <v>4.155716801805875</v>
      </c>
      <c r="J766" s="16">
        <v>4.221845697562479</v>
      </c>
      <c r="K766" s="16">
        <v>6.6037522951209686</v>
      </c>
      <c r="L766" s="16">
        <v>6.2875507016962739</v>
      </c>
      <c r="M766" s="16">
        <v>5.6517668373245424</v>
      </c>
      <c r="N766" s="13">
        <v>7.0758938772059956</v>
      </c>
      <c r="O766" s="16">
        <v>5.1764665651368054</v>
      </c>
      <c r="P766" s="16">
        <v>7.8558047208397843</v>
      </c>
      <c r="Q766" s="16">
        <v>2.0489215267168635</v>
      </c>
      <c r="R766" s="16">
        <v>3.6568714203994275</v>
      </c>
      <c r="S766" s="16">
        <v>4.6824777594220723</v>
      </c>
      <c r="T766" s="16">
        <v>4.155716801805875</v>
      </c>
      <c r="U766" s="16">
        <v>4.221845697562479</v>
      </c>
      <c r="V766" s="16">
        <v>6.6037522951209686</v>
      </c>
      <c r="W766" s="16">
        <v>6.2875507016962739</v>
      </c>
      <c r="X766" s="16">
        <v>5.6517668373245424</v>
      </c>
      <c r="Y766" s="13">
        <v>7.0758938772059956</v>
      </c>
    </row>
    <row r="767" spans="2:25" x14ac:dyDescent="0.25">
      <c r="B767" s="11">
        <v>764</v>
      </c>
      <c r="C767" s="13">
        <v>1842.5873084130583</v>
      </c>
      <c r="D767" s="16">
        <v>7.3009628492980383</v>
      </c>
      <c r="E767" s="16">
        <v>8.5162979788455004</v>
      </c>
      <c r="F767" s="16">
        <v>6.0569041790623253</v>
      </c>
      <c r="G767" s="16">
        <v>1.494762452775003</v>
      </c>
      <c r="H767" s="16">
        <v>3.3437879090562985</v>
      </c>
      <c r="I767" s="16">
        <v>7.9518997405813954</v>
      </c>
      <c r="J767" s="16">
        <v>9.216990517192464</v>
      </c>
      <c r="K767" s="16">
        <v>5.2898754191578439</v>
      </c>
      <c r="L767" s="16">
        <v>3.6697566400701485</v>
      </c>
      <c r="M767" s="16">
        <v>4.6905415395861283</v>
      </c>
      <c r="N767" s="13">
        <v>5.3495868175195458</v>
      </c>
      <c r="O767" s="16">
        <v>7.3009628492980383</v>
      </c>
      <c r="P767" s="16">
        <v>8.5162979788455004</v>
      </c>
      <c r="Q767" s="16">
        <v>6.0569041790623253</v>
      </c>
      <c r="R767" s="16">
        <v>1.494762452775003</v>
      </c>
      <c r="S767" s="16">
        <v>3.3437879090562985</v>
      </c>
      <c r="T767" s="16">
        <v>7.9518997405813954</v>
      </c>
      <c r="U767" s="16">
        <v>9.216990517192464</v>
      </c>
      <c r="V767" s="16">
        <v>5.2898754191578439</v>
      </c>
      <c r="W767" s="16">
        <v>3.6697566400701485</v>
      </c>
      <c r="X767" s="16">
        <v>4.6905415395861283</v>
      </c>
      <c r="Y767" s="13">
        <v>5.3495868175195458</v>
      </c>
    </row>
    <row r="768" spans="2:25" x14ac:dyDescent="0.25">
      <c r="B768" s="11">
        <v>765</v>
      </c>
      <c r="C768" s="13">
        <v>1714.4426814553283</v>
      </c>
      <c r="D768" s="16">
        <v>6.4992212076765323</v>
      </c>
      <c r="E768" s="16">
        <v>4.9480120337741145</v>
      </c>
      <c r="F768" s="16">
        <v>2.6772653377992124</v>
      </c>
      <c r="G768" s="16">
        <v>8.1163913201937419</v>
      </c>
      <c r="H768" s="16">
        <v>5.2945829768730963</v>
      </c>
      <c r="I768" s="16">
        <v>3.2791460817656151</v>
      </c>
      <c r="J768" s="16">
        <v>5.6343998347906927</v>
      </c>
      <c r="K768" s="16">
        <v>3.9885485198477637</v>
      </c>
      <c r="L768" s="16">
        <v>5.7781041804940516</v>
      </c>
      <c r="M768" s="16">
        <v>3.8585283758837692</v>
      </c>
      <c r="N768" s="13">
        <v>5.0572250118686153</v>
      </c>
      <c r="O768" s="16">
        <v>6.4992212076765323</v>
      </c>
      <c r="P768" s="16">
        <v>4.9480120337741145</v>
      </c>
      <c r="Q768" s="16">
        <v>2.6772653377992124</v>
      </c>
      <c r="R768" s="16">
        <v>8.1163913201937419</v>
      </c>
      <c r="S768" s="16">
        <v>5.2945829768730963</v>
      </c>
      <c r="T768" s="16">
        <v>3.2791460817656151</v>
      </c>
      <c r="U768" s="16">
        <v>5.6343998347906927</v>
      </c>
      <c r="V768" s="16">
        <v>3.9885485198477637</v>
      </c>
      <c r="W768" s="16">
        <v>5.7781041804940516</v>
      </c>
      <c r="X768" s="16">
        <v>3.8585283758837692</v>
      </c>
      <c r="Y768" s="13">
        <v>5.0572250118686153</v>
      </c>
    </row>
    <row r="769" spans="2:25" x14ac:dyDescent="0.25">
      <c r="B769" s="11">
        <v>766</v>
      </c>
      <c r="C769" s="13">
        <v>1643.4541723139801</v>
      </c>
      <c r="D769" s="16">
        <v>4.9980591421052045</v>
      </c>
      <c r="E769" s="16">
        <v>5.4862493382461626</v>
      </c>
      <c r="F769" s="16">
        <v>7.3187334619226077</v>
      </c>
      <c r="G769" s="16">
        <v>3.2198530388452737</v>
      </c>
      <c r="H769" s="16">
        <v>3.6143080761146207</v>
      </c>
      <c r="I769" s="16">
        <v>3.1565714704174135</v>
      </c>
      <c r="J769" s="16">
        <v>4.0954686117592241</v>
      </c>
      <c r="K769" s="16">
        <v>6.3168589068663561</v>
      </c>
      <c r="L769" s="16">
        <v>4.689688238100965</v>
      </c>
      <c r="M769" s="16">
        <v>6.0991910447300235</v>
      </c>
      <c r="N769" s="13">
        <v>1.7213381082774983</v>
      </c>
      <c r="O769" s="16">
        <v>4.9980591421052045</v>
      </c>
      <c r="P769" s="16">
        <v>5.4862493382461626</v>
      </c>
      <c r="Q769" s="16">
        <v>7.3187334619226077</v>
      </c>
      <c r="R769" s="16">
        <v>3.2198530388452737</v>
      </c>
      <c r="S769" s="16">
        <v>3.6143080761146207</v>
      </c>
      <c r="T769" s="16">
        <v>3.1565714704174135</v>
      </c>
      <c r="U769" s="16">
        <v>4.0954686117592241</v>
      </c>
      <c r="V769" s="16">
        <v>6.3168589068663561</v>
      </c>
      <c r="W769" s="16">
        <v>4.689688238100965</v>
      </c>
      <c r="X769" s="16">
        <v>6.0991910447300235</v>
      </c>
      <c r="Y769" s="13">
        <v>1.7213381082774983</v>
      </c>
    </row>
    <row r="770" spans="2:25" x14ac:dyDescent="0.25">
      <c r="B770" s="11">
        <v>767</v>
      </c>
      <c r="C770" s="13">
        <v>1711.5954220395829</v>
      </c>
      <c r="D770" s="16">
        <v>2.1004502551250037</v>
      </c>
      <c r="E770" s="16">
        <v>1.6751716105830963</v>
      </c>
      <c r="F770" s="16">
        <v>4.0930819240908241</v>
      </c>
      <c r="G770" s="16">
        <v>5.3378636111781113</v>
      </c>
      <c r="H770" s="16">
        <v>8.7603016173936368</v>
      </c>
      <c r="I770" s="16">
        <v>7.3852637452214474</v>
      </c>
      <c r="J770" s="16">
        <v>5.7848379972007908</v>
      </c>
      <c r="K770" s="16">
        <v>1.1555030237232469</v>
      </c>
      <c r="L770" s="16">
        <v>5.7392288891262329</v>
      </c>
      <c r="M770" s="16">
        <v>7.3921791080220309</v>
      </c>
      <c r="N770" s="13">
        <v>5.7188139102136759</v>
      </c>
      <c r="O770" s="16">
        <v>2.1004502551250037</v>
      </c>
      <c r="P770" s="16">
        <v>1.6751716105830963</v>
      </c>
      <c r="Q770" s="16">
        <v>4.0930819240908241</v>
      </c>
      <c r="R770" s="16">
        <v>5.3378636111781113</v>
      </c>
      <c r="S770" s="16">
        <v>8.7603016173936368</v>
      </c>
      <c r="T770" s="16">
        <v>7.3852637452214474</v>
      </c>
      <c r="U770" s="16">
        <v>5.7848379972007908</v>
      </c>
      <c r="V770" s="16">
        <v>1.1555030237232469</v>
      </c>
      <c r="W770" s="16">
        <v>5.7392288891262329</v>
      </c>
      <c r="X770" s="16">
        <v>7.3921791080220309</v>
      </c>
      <c r="Y770" s="13">
        <v>5.7188139102136759</v>
      </c>
    </row>
    <row r="771" spans="2:25" x14ac:dyDescent="0.25">
      <c r="B771" s="11">
        <v>768</v>
      </c>
      <c r="C771" s="13">
        <v>1682.3654586085429</v>
      </c>
      <c r="D771" s="16">
        <v>1.0583964886835937</v>
      </c>
      <c r="E771" s="16">
        <v>5.4407883991667525</v>
      </c>
      <c r="F771" s="16">
        <v>6.7065494182029619</v>
      </c>
      <c r="G771" s="16">
        <v>1.5418480916589448</v>
      </c>
      <c r="H771" s="16">
        <v>4.5777365716286296</v>
      </c>
      <c r="I771" s="16">
        <v>3.7707181171181468</v>
      </c>
      <c r="J771" s="16">
        <v>5.6729131478723618</v>
      </c>
      <c r="K771" s="16">
        <v>10.266625020993661</v>
      </c>
      <c r="L771" s="16">
        <v>4.4509035112927497</v>
      </c>
      <c r="M771" s="16">
        <v>6.8189244816009813</v>
      </c>
      <c r="N771" s="13">
        <v>3.052342084426618</v>
      </c>
      <c r="O771" s="16">
        <v>1.0583964886835937</v>
      </c>
      <c r="P771" s="16">
        <v>5.4407883991667525</v>
      </c>
      <c r="Q771" s="16">
        <v>6.7065494182029619</v>
      </c>
      <c r="R771" s="16">
        <v>1.5418480916589448</v>
      </c>
      <c r="S771" s="16">
        <v>4.5777365716286296</v>
      </c>
      <c r="T771" s="16">
        <v>3.7707181171181468</v>
      </c>
      <c r="U771" s="16">
        <v>5.6729131478723618</v>
      </c>
      <c r="V771" s="16">
        <v>10.266625020993661</v>
      </c>
      <c r="W771" s="16">
        <v>4.4509035112927497</v>
      </c>
      <c r="X771" s="16">
        <v>6.8189244816009813</v>
      </c>
      <c r="Y771" s="13">
        <v>3.052342084426618</v>
      </c>
    </row>
    <row r="772" spans="2:25" x14ac:dyDescent="0.25">
      <c r="B772" s="11">
        <v>769</v>
      </c>
      <c r="C772" s="13">
        <v>1827.6481439150732</v>
      </c>
      <c r="D772" s="16">
        <v>1.9407556915926598</v>
      </c>
      <c r="E772" s="16">
        <v>5.8495546205889308</v>
      </c>
      <c r="F772" s="16">
        <v>5.4239806193177316</v>
      </c>
      <c r="G772" s="16">
        <v>7.2945960357449202</v>
      </c>
      <c r="H772" s="16">
        <v>6.2198205051249555</v>
      </c>
      <c r="I772" s="16">
        <v>5.340326862943793</v>
      </c>
      <c r="J772" s="16">
        <v>5.8902116668190434</v>
      </c>
      <c r="K772" s="16">
        <v>6.3226647011140784</v>
      </c>
      <c r="L772" s="16">
        <v>6.1445073319164827</v>
      </c>
      <c r="M772" s="16">
        <v>7.4899752483817332</v>
      </c>
      <c r="N772" s="13">
        <v>3.9508390824299227</v>
      </c>
      <c r="O772" s="16">
        <v>1.9407556915926598</v>
      </c>
      <c r="P772" s="16">
        <v>5.8495546205889308</v>
      </c>
      <c r="Q772" s="16">
        <v>5.4239806193177316</v>
      </c>
      <c r="R772" s="16">
        <v>7.2945960357449202</v>
      </c>
      <c r="S772" s="16">
        <v>6.2198205051249555</v>
      </c>
      <c r="T772" s="16">
        <v>5.340326862943793</v>
      </c>
      <c r="U772" s="16">
        <v>5.8902116668190434</v>
      </c>
      <c r="V772" s="16">
        <v>6.3226647011140784</v>
      </c>
      <c r="W772" s="16">
        <v>6.1445073319164827</v>
      </c>
      <c r="X772" s="16">
        <v>7.4899752483817332</v>
      </c>
      <c r="Y772" s="13">
        <v>3.9508390824299227</v>
      </c>
    </row>
    <row r="773" spans="2:25" x14ac:dyDescent="0.25">
      <c r="B773" s="11">
        <v>770</v>
      </c>
      <c r="C773" s="13">
        <v>1702.8663590671076</v>
      </c>
      <c r="D773" s="16">
        <v>6.3562908651682859</v>
      </c>
      <c r="E773" s="16">
        <v>2.5040751416151577</v>
      </c>
      <c r="F773" s="16">
        <v>3.5828123003580945</v>
      </c>
      <c r="G773" s="16">
        <v>9.2203056315692216</v>
      </c>
      <c r="H773" s="16">
        <v>6.5464419137691507</v>
      </c>
      <c r="I773" s="16">
        <v>7.6161126232648773</v>
      </c>
      <c r="J773" s="16">
        <v>0.90139482247763691</v>
      </c>
      <c r="K773" s="16">
        <v>4.5145537496916956</v>
      </c>
      <c r="L773" s="16">
        <v>5.9769703913240404</v>
      </c>
      <c r="M773" s="16">
        <v>5.617070395233192</v>
      </c>
      <c r="N773" s="13">
        <v>1.785588528519074</v>
      </c>
      <c r="O773" s="16">
        <v>6.3562908651682859</v>
      </c>
      <c r="P773" s="16">
        <v>2.5040751416151577</v>
      </c>
      <c r="Q773" s="16">
        <v>3.5828123003580945</v>
      </c>
      <c r="R773" s="16">
        <v>9.2203056315692216</v>
      </c>
      <c r="S773" s="16">
        <v>6.5464419137691507</v>
      </c>
      <c r="T773" s="16">
        <v>7.6161126232648773</v>
      </c>
      <c r="U773" s="16">
        <v>0.90139482247763691</v>
      </c>
      <c r="V773" s="16">
        <v>4.5145537496916956</v>
      </c>
      <c r="W773" s="16">
        <v>5.9769703913240404</v>
      </c>
      <c r="X773" s="16">
        <v>5.617070395233192</v>
      </c>
      <c r="Y773" s="13">
        <v>1.785588528519074</v>
      </c>
    </row>
    <row r="774" spans="2:25" x14ac:dyDescent="0.25">
      <c r="B774" s="11">
        <v>771</v>
      </c>
      <c r="C774" s="13">
        <v>1673.0448408391987</v>
      </c>
      <c r="D774" s="16">
        <v>4.4957076134707803</v>
      </c>
      <c r="E774" s="16">
        <v>3.8478751693092477</v>
      </c>
      <c r="F774" s="16">
        <v>8.8288374202255895</v>
      </c>
      <c r="G774" s="16">
        <v>4.0715898823880927</v>
      </c>
      <c r="H774" s="16">
        <v>6.6933615208782964</v>
      </c>
      <c r="I774" s="16">
        <v>3.6565548092765319</v>
      </c>
      <c r="J774" s="16">
        <v>2.5951736506446088</v>
      </c>
      <c r="K774" s="16">
        <v>6.1741031731478202</v>
      </c>
      <c r="L774" s="16">
        <v>4.0061396304837613</v>
      </c>
      <c r="M774" s="16">
        <v>3.8367955862094423</v>
      </c>
      <c r="N774" s="13">
        <v>4.3956290562530658</v>
      </c>
      <c r="O774" s="16">
        <v>4.4957076134707803</v>
      </c>
      <c r="P774" s="16">
        <v>3.8478751693092477</v>
      </c>
      <c r="Q774" s="16">
        <v>8.8288374202255895</v>
      </c>
      <c r="R774" s="16">
        <v>4.0715898823880927</v>
      </c>
      <c r="S774" s="16">
        <v>6.6933615208782964</v>
      </c>
      <c r="T774" s="16">
        <v>3.6565548092765319</v>
      </c>
      <c r="U774" s="16">
        <v>2.5951736506446088</v>
      </c>
      <c r="V774" s="16">
        <v>6.1741031731478202</v>
      </c>
      <c r="W774" s="16">
        <v>4.0061396304837613</v>
      </c>
      <c r="X774" s="16">
        <v>3.8367955862094423</v>
      </c>
      <c r="Y774" s="13">
        <v>4.3956290562530658</v>
      </c>
    </row>
    <row r="775" spans="2:25" x14ac:dyDescent="0.25">
      <c r="B775" s="11">
        <v>772</v>
      </c>
      <c r="C775" s="13">
        <v>1834.5566694390661</v>
      </c>
      <c r="D775" s="16">
        <v>2.5817526112177669</v>
      </c>
      <c r="E775" s="16">
        <v>6.071278021931799</v>
      </c>
      <c r="F775" s="16">
        <v>4.5929479377693934</v>
      </c>
      <c r="G775" s="16">
        <v>6.947702926249816</v>
      </c>
      <c r="H775" s="16">
        <v>3.3299369611268652</v>
      </c>
      <c r="I775" s="16">
        <v>4.4109312328289434</v>
      </c>
      <c r="J775" s="16">
        <v>11.062425854423118</v>
      </c>
      <c r="K775" s="16">
        <v>3.9163491097098619</v>
      </c>
      <c r="L775" s="16">
        <v>4.3176686574079488</v>
      </c>
      <c r="M775" s="16">
        <v>5.6874523241733046</v>
      </c>
      <c r="N775" s="13">
        <v>9.552379419900916</v>
      </c>
      <c r="O775" s="16">
        <v>2.5817526112177669</v>
      </c>
      <c r="P775" s="16">
        <v>6.071278021931799</v>
      </c>
      <c r="Q775" s="16">
        <v>4.5929479377693934</v>
      </c>
      <c r="R775" s="16">
        <v>6.947702926249816</v>
      </c>
      <c r="S775" s="16">
        <v>3.3299369611268652</v>
      </c>
      <c r="T775" s="16">
        <v>4.4109312328289434</v>
      </c>
      <c r="U775" s="16">
        <v>11.062425854423118</v>
      </c>
      <c r="V775" s="16">
        <v>3.9163491097098619</v>
      </c>
      <c r="W775" s="16">
        <v>4.3176686574079488</v>
      </c>
      <c r="X775" s="16">
        <v>5.6874523241733046</v>
      </c>
      <c r="Y775" s="13">
        <v>9.552379419900916</v>
      </c>
    </row>
    <row r="776" spans="2:25" x14ac:dyDescent="0.25">
      <c r="B776" s="11">
        <v>773</v>
      </c>
      <c r="C776" s="13">
        <v>1697.9779518997511</v>
      </c>
      <c r="D776" s="16">
        <v>3.3659636319549788</v>
      </c>
      <c r="E776" s="16">
        <v>8.118604101258013</v>
      </c>
      <c r="F776" s="16">
        <v>4.2367814581090908</v>
      </c>
      <c r="G776" s="16">
        <v>3.2419519423801271</v>
      </c>
      <c r="H776" s="16">
        <v>5.795739187586018</v>
      </c>
      <c r="I776" s="16">
        <v>4.5343520299637605</v>
      </c>
      <c r="J776" s="16">
        <v>3.480835785655465</v>
      </c>
      <c r="K776" s="16">
        <v>3.184906162853018</v>
      </c>
      <c r="L776" s="16">
        <v>7.9721536230064194</v>
      </c>
      <c r="M776" s="16">
        <v>4.5820295893851197</v>
      </c>
      <c r="N776" s="13">
        <v>5.6432258220466753</v>
      </c>
      <c r="O776" s="16">
        <v>3.3659636319549788</v>
      </c>
      <c r="P776" s="16">
        <v>8.118604101258013</v>
      </c>
      <c r="Q776" s="16">
        <v>4.2367814581090908</v>
      </c>
      <c r="R776" s="16">
        <v>3.2419519423801271</v>
      </c>
      <c r="S776" s="16">
        <v>5.795739187586018</v>
      </c>
      <c r="T776" s="16">
        <v>4.5343520299637605</v>
      </c>
      <c r="U776" s="16">
        <v>3.480835785655465</v>
      </c>
      <c r="V776" s="16">
        <v>3.184906162853018</v>
      </c>
      <c r="W776" s="16">
        <v>7.9721536230064194</v>
      </c>
      <c r="X776" s="16">
        <v>4.5820295893851197</v>
      </c>
      <c r="Y776" s="13">
        <v>5.6432258220466753</v>
      </c>
    </row>
    <row r="777" spans="2:25" x14ac:dyDescent="0.25">
      <c r="B777" s="11">
        <v>774</v>
      </c>
      <c r="C777" s="13">
        <v>1673.712809221468</v>
      </c>
      <c r="D777" s="16">
        <v>4.3121832373198155</v>
      </c>
      <c r="E777" s="16">
        <v>5.4987046114497664</v>
      </c>
      <c r="F777" s="16">
        <v>3.4328559905663649</v>
      </c>
      <c r="G777" s="16">
        <v>5.1194007836974658</v>
      </c>
      <c r="H777" s="16">
        <v>5.1491388626730004</v>
      </c>
      <c r="I777" s="16">
        <v>6.6515421475777448</v>
      </c>
      <c r="J777" s="16">
        <v>2.1261117478659002</v>
      </c>
      <c r="K777" s="16">
        <v>4.2511581207154565</v>
      </c>
      <c r="L777" s="16">
        <v>2.8848844597441468</v>
      </c>
      <c r="M777" s="16">
        <v>10.032803328660215</v>
      </c>
      <c r="N777" s="13">
        <v>3.2595009755159761</v>
      </c>
      <c r="O777" s="16">
        <v>4.3121832373198155</v>
      </c>
      <c r="P777" s="16">
        <v>5.4987046114497664</v>
      </c>
      <c r="Q777" s="16">
        <v>3.4328559905663649</v>
      </c>
      <c r="R777" s="16">
        <v>5.1194007836974658</v>
      </c>
      <c r="S777" s="16">
        <v>5.1491388626730004</v>
      </c>
      <c r="T777" s="16">
        <v>6.6515421475777448</v>
      </c>
      <c r="U777" s="16">
        <v>2.1261117478659002</v>
      </c>
      <c r="V777" s="16">
        <v>4.2511581207154565</v>
      </c>
      <c r="W777" s="16">
        <v>2.8848844597441468</v>
      </c>
      <c r="X777" s="16">
        <v>10.032803328660215</v>
      </c>
      <c r="Y777" s="13">
        <v>3.2595009755159761</v>
      </c>
    </row>
    <row r="778" spans="2:25" x14ac:dyDescent="0.25">
      <c r="B778" s="11">
        <v>775</v>
      </c>
      <c r="C778" s="13">
        <v>1620.6599328585869</v>
      </c>
      <c r="D778" s="16">
        <v>2.9646230057360996</v>
      </c>
      <c r="E778" s="16">
        <v>5.29579260444629</v>
      </c>
      <c r="F778" s="16">
        <v>4.3729667902421392</v>
      </c>
      <c r="G778" s="16">
        <v>9.0908586039272805</v>
      </c>
      <c r="H778" s="16">
        <v>1.3702012196863942</v>
      </c>
      <c r="I778" s="16">
        <v>3.0949608911360587</v>
      </c>
      <c r="J778" s="16">
        <v>4.9700889580663299</v>
      </c>
      <c r="K778" s="16">
        <v>4.0814958966740846</v>
      </c>
      <c r="L778" s="16">
        <v>9.8415003563560379</v>
      </c>
      <c r="M778" s="16">
        <v>-0.91969777683084697</v>
      </c>
      <c r="N778" s="13">
        <v>5.4175147948267997</v>
      </c>
      <c r="O778" s="16">
        <v>2.9646230057360996</v>
      </c>
      <c r="P778" s="16">
        <v>5.29579260444629</v>
      </c>
      <c r="Q778" s="16">
        <v>4.3729667902421392</v>
      </c>
      <c r="R778" s="16">
        <v>9.0908586039272805</v>
      </c>
      <c r="S778" s="16">
        <v>1.3702012196863942</v>
      </c>
      <c r="T778" s="16">
        <v>3.0949608911360587</v>
      </c>
      <c r="U778" s="16">
        <v>4.9700889580663299</v>
      </c>
      <c r="V778" s="16">
        <v>4.0814958966740846</v>
      </c>
      <c r="W778" s="16">
        <v>9.8415003563560379</v>
      </c>
      <c r="X778" s="16">
        <v>-0.91969777683084697</v>
      </c>
      <c r="Y778" s="13">
        <v>5.4175147948267997</v>
      </c>
    </row>
    <row r="779" spans="2:25" x14ac:dyDescent="0.25">
      <c r="B779" s="11">
        <v>776</v>
      </c>
      <c r="C779" s="13">
        <v>1589.4464961382091</v>
      </c>
      <c r="D779" s="16">
        <v>4.5966207768321334</v>
      </c>
      <c r="E779" s="16">
        <v>2.4595326465818816</v>
      </c>
      <c r="F779" s="16">
        <v>4.7203712907214825</v>
      </c>
      <c r="G779" s="16">
        <v>5.3485505328752403E-2</v>
      </c>
      <c r="H779" s="16">
        <v>3.2429968258859247</v>
      </c>
      <c r="I779" s="16">
        <v>3.4083364816195179</v>
      </c>
      <c r="J779" s="16">
        <v>9.684260328143429</v>
      </c>
      <c r="K779" s="16">
        <v>5.3556281395125191</v>
      </c>
      <c r="L779" s="16">
        <v>2.9373054016120101</v>
      </c>
      <c r="M779" s="16">
        <v>6.2090840324200718</v>
      </c>
      <c r="N779" s="13">
        <v>4.7120743943393748</v>
      </c>
      <c r="O779" s="16">
        <v>4.5966207768321334</v>
      </c>
      <c r="P779" s="16">
        <v>2.4595326465818816</v>
      </c>
      <c r="Q779" s="16">
        <v>4.7203712907214825</v>
      </c>
      <c r="R779" s="16">
        <v>5.3485505328752403E-2</v>
      </c>
      <c r="S779" s="16">
        <v>3.2429968258859247</v>
      </c>
      <c r="T779" s="16">
        <v>3.4083364816195179</v>
      </c>
      <c r="U779" s="16">
        <v>9.684260328143429</v>
      </c>
      <c r="V779" s="16">
        <v>5.3556281395125191</v>
      </c>
      <c r="W779" s="16">
        <v>2.9373054016120101</v>
      </c>
      <c r="X779" s="16">
        <v>6.2090840324200718</v>
      </c>
      <c r="Y779" s="13">
        <v>4.7120743943393748</v>
      </c>
    </row>
    <row r="780" spans="2:25" x14ac:dyDescent="0.25">
      <c r="B780" s="11">
        <v>777</v>
      </c>
      <c r="C780" s="13">
        <v>1633.5775483502966</v>
      </c>
      <c r="D780" s="16">
        <v>7.9323859797099363</v>
      </c>
      <c r="E780" s="16">
        <v>2.0223180066969166</v>
      </c>
      <c r="F780" s="16">
        <v>6.0001479675087754</v>
      </c>
      <c r="G780" s="16">
        <v>1.1617044914982393</v>
      </c>
      <c r="H780" s="16">
        <v>3.7791182650558035</v>
      </c>
      <c r="I780" s="16">
        <v>9.4480025120371209</v>
      </c>
      <c r="J780" s="16">
        <v>6.5568960333907818</v>
      </c>
      <c r="K780" s="16">
        <v>4.0157467628359989</v>
      </c>
      <c r="L780" s="16">
        <v>4.0407280400699914</v>
      </c>
      <c r="M780" s="16">
        <v>2.8223176880316014</v>
      </c>
      <c r="N780" s="13">
        <v>2.498586449651973</v>
      </c>
      <c r="O780" s="16">
        <v>7.9323859797099363</v>
      </c>
      <c r="P780" s="16">
        <v>2.0223180066969166</v>
      </c>
      <c r="Q780" s="16">
        <v>6.0001479675087754</v>
      </c>
      <c r="R780" s="16">
        <v>1.1617044914982393</v>
      </c>
      <c r="S780" s="16">
        <v>3.7791182650558035</v>
      </c>
      <c r="T780" s="16">
        <v>9.4480025120371209</v>
      </c>
      <c r="U780" s="16">
        <v>6.5568960333907818</v>
      </c>
      <c r="V780" s="16">
        <v>4.0157467628359989</v>
      </c>
      <c r="W780" s="16">
        <v>4.0407280400699914</v>
      </c>
      <c r="X780" s="16">
        <v>2.8223176880316014</v>
      </c>
      <c r="Y780" s="13">
        <v>2.498586449651973</v>
      </c>
    </row>
    <row r="781" spans="2:25" x14ac:dyDescent="0.25">
      <c r="B781" s="11">
        <v>778</v>
      </c>
      <c r="C781" s="13">
        <v>1699.6317255503811</v>
      </c>
      <c r="D781" s="16">
        <v>5.3571327968230298</v>
      </c>
      <c r="E781" s="16">
        <v>4.5515022915245131</v>
      </c>
      <c r="F781" s="16">
        <v>6.2607662379055693</v>
      </c>
      <c r="G781" s="16">
        <v>4.1631300080857079</v>
      </c>
      <c r="H781" s="16">
        <v>3.2854192979737364</v>
      </c>
      <c r="I781" s="16">
        <v>5.984705348713792</v>
      </c>
      <c r="J781" s="16">
        <v>5.8285516699908753</v>
      </c>
      <c r="K781" s="16">
        <v>6.8509785167392536</v>
      </c>
      <c r="L781" s="16">
        <v>6.6689638714009387</v>
      </c>
      <c r="M781" s="16">
        <v>1.3336316234820664</v>
      </c>
      <c r="N781" s="13">
        <v>3.957379757788611</v>
      </c>
      <c r="O781" s="16">
        <v>5.3571327968230298</v>
      </c>
      <c r="P781" s="16">
        <v>4.5515022915245131</v>
      </c>
      <c r="Q781" s="16">
        <v>6.2607662379055693</v>
      </c>
      <c r="R781" s="16">
        <v>4.1631300080857079</v>
      </c>
      <c r="S781" s="16">
        <v>3.2854192979737364</v>
      </c>
      <c r="T781" s="16">
        <v>5.984705348713792</v>
      </c>
      <c r="U781" s="16">
        <v>5.8285516699908753</v>
      </c>
      <c r="V781" s="16">
        <v>6.8509785167392536</v>
      </c>
      <c r="W781" s="16">
        <v>6.6689638714009387</v>
      </c>
      <c r="X781" s="16">
        <v>1.3336316234820664</v>
      </c>
      <c r="Y781" s="13">
        <v>3.957379757788611</v>
      </c>
    </row>
    <row r="782" spans="2:25" x14ac:dyDescent="0.25">
      <c r="B782" s="11">
        <v>779</v>
      </c>
      <c r="C782" s="13">
        <v>1753.6745286408202</v>
      </c>
      <c r="D782" s="16">
        <v>5.5911833342079831</v>
      </c>
      <c r="E782" s="16">
        <v>5.4954005539623987</v>
      </c>
      <c r="F782" s="16">
        <v>5.5394560880731074</v>
      </c>
      <c r="G782" s="16">
        <v>7.9740726656282312</v>
      </c>
      <c r="H782" s="16">
        <v>7.4979290678840878</v>
      </c>
      <c r="I782" s="16">
        <v>3.110948217910217</v>
      </c>
      <c r="J782" s="16">
        <v>6.8882372073443596</v>
      </c>
      <c r="K782" s="16">
        <v>5.5766845708609676</v>
      </c>
      <c r="L782" s="16">
        <v>2.4245017817310397</v>
      </c>
      <c r="M782" s="16">
        <v>2.2155346164263459</v>
      </c>
      <c r="N782" s="13">
        <v>5.2608407777141784</v>
      </c>
      <c r="O782" s="16">
        <v>5.5911833342079831</v>
      </c>
      <c r="P782" s="16">
        <v>5.4954005539623987</v>
      </c>
      <c r="Q782" s="16">
        <v>5.5394560880731074</v>
      </c>
      <c r="R782" s="16">
        <v>7.9740726656282312</v>
      </c>
      <c r="S782" s="16">
        <v>7.4979290678840878</v>
      </c>
      <c r="T782" s="16">
        <v>3.110948217910217</v>
      </c>
      <c r="U782" s="16">
        <v>6.8882372073443596</v>
      </c>
      <c r="V782" s="16">
        <v>5.5766845708609676</v>
      </c>
      <c r="W782" s="16">
        <v>2.4245017817310397</v>
      </c>
      <c r="X782" s="16">
        <v>2.2155346164263459</v>
      </c>
      <c r="Y782" s="13">
        <v>5.2608407777141784</v>
      </c>
    </row>
    <row r="783" spans="2:25" x14ac:dyDescent="0.25">
      <c r="B783" s="11">
        <v>780</v>
      </c>
      <c r="C783" s="13">
        <v>1689.9606555751145</v>
      </c>
      <c r="D783" s="16">
        <v>6.9422440501595313</v>
      </c>
      <c r="E783" s="16">
        <v>4.9675020613000225</v>
      </c>
      <c r="F783" s="16">
        <v>5.5414702900199755</v>
      </c>
      <c r="G783" s="16">
        <v>8.7095283018006562</v>
      </c>
      <c r="H783" s="16">
        <v>2.8673278111265303</v>
      </c>
      <c r="I783" s="16">
        <v>-0.47986045715747228</v>
      </c>
      <c r="J783" s="16">
        <v>2.8047905715272048</v>
      </c>
      <c r="K783" s="16">
        <v>4.357780904798596</v>
      </c>
      <c r="L783" s="16">
        <v>7.7852248137319311</v>
      </c>
      <c r="M783" s="16">
        <v>6.5924455527474919</v>
      </c>
      <c r="N783" s="13">
        <v>3.7543564455790515</v>
      </c>
      <c r="O783" s="16">
        <v>6.9422440501595313</v>
      </c>
      <c r="P783" s="16">
        <v>4.9675020613000225</v>
      </c>
      <c r="Q783" s="16">
        <v>5.5414702900199755</v>
      </c>
      <c r="R783" s="16">
        <v>8.7095283018006562</v>
      </c>
      <c r="S783" s="16">
        <v>2.8673278111265303</v>
      </c>
      <c r="T783" s="16">
        <v>-0.47986045715747228</v>
      </c>
      <c r="U783" s="16">
        <v>2.8047905715272048</v>
      </c>
      <c r="V783" s="16">
        <v>4.357780904798596</v>
      </c>
      <c r="W783" s="16">
        <v>7.7852248137319311</v>
      </c>
      <c r="X783" s="16">
        <v>6.5924455527474919</v>
      </c>
      <c r="Y783" s="13">
        <v>3.7543564455790515</v>
      </c>
    </row>
    <row r="784" spans="2:25" x14ac:dyDescent="0.25">
      <c r="B784" s="11">
        <v>781</v>
      </c>
      <c r="C784" s="13">
        <v>1773.6312387823209</v>
      </c>
      <c r="D784" s="16">
        <v>3.9326915043077895</v>
      </c>
      <c r="E784" s="16">
        <v>6.1288330290040332</v>
      </c>
      <c r="F784" s="16">
        <v>4.5672162389371271</v>
      </c>
      <c r="G784" s="16">
        <v>5.9924094030827693</v>
      </c>
      <c r="H784" s="16">
        <v>6.1923751643378964</v>
      </c>
      <c r="I784" s="16">
        <v>6.515483872307767</v>
      </c>
      <c r="J784" s="16">
        <v>6.0110218818112005</v>
      </c>
      <c r="K784" s="16">
        <v>5.346294419229138</v>
      </c>
      <c r="L784" s="16">
        <v>3.1581425545029087</v>
      </c>
      <c r="M784" s="16">
        <v>4.2018857224937527</v>
      </c>
      <c r="N784" s="13">
        <v>6.6077884538571539</v>
      </c>
      <c r="O784" s="16">
        <v>3.9326915043077895</v>
      </c>
      <c r="P784" s="16">
        <v>6.1288330290040332</v>
      </c>
      <c r="Q784" s="16">
        <v>4.5672162389371271</v>
      </c>
      <c r="R784" s="16">
        <v>5.9924094030827693</v>
      </c>
      <c r="S784" s="16">
        <v>6.1923751643378964</v>
      </c>
      <c r="T784" s="16">
        <v>6.515483872307767</v>
      </c>
      <c r="U784" s="16">
        <v>6.0110218818112005</v>
      </c>
      <c r="V784" s="16">
        <v>5.346294419229138</v>
      </c>
      <c r="W784" s="16">
        <v>3.1581425545029087</v>
      </c>
      <c r="X784" s="16">
        <v>4.2018857224937527</v>
      </c>
      <c r="Y784" s="13">
        <v>6.6077884538571539</v>
      </c>
    </row>
    <row r="785" spans="2:25" x14ac:dyDescent="0.25">
      <c r="B785" s="11">
        <v>782</v>
      </c>
      <c r="C785" s="13">
        <v>1869.8740423897282</v>
      </c>
      <c r="D785" s="16">
        <v>3.6945924435709152</v>
      </c>
      <c r="E785" s="16">
        <v>10.950157295773046</v>
      </c>
      <c r="F785" s="16">
        <v>4.6855834089265187</v>
      </c>
      <c r="G785" s="16">
        <v>7.4876196417286582</v>
      </c>
      <c r="H785" s="16">
        <v>6.930899627769822</v>
      </c>
      <c r="I785" s="16">
        <v>5.5679224689686748</v>
      </c>
      <c r="J785" s="16">
        <v>4.0291994758695218</v>
      </c>
      <c r="K785" s="16">
        <v>4.2012676654602945</v>
      </c>
      <c r="L785" s="16">
        <v>5.259170859986857</v>
      </c>
      <c r="M785" s="16">
        <v>6.6727573978547454</v>
      </c>
      <c r="N785" s="13">
        <v>4.892156130792892</v>
      </c>
      <c r="O785" s="16">
        <v>3.6945924435709152</v>
      </c>
      <c r="P785" s="16">
        <v>10.950157295773046</v>
      </c>
      <c r="Q785" s="16">
        <v>4.6855834089265187</v>
      </c>
      <c r="R785" s="16">
        <v>7.4876196417286582</v>
      </c>
      <c r="S785" s="16">
        <v>6.930899627769822</v>
      </c>
      <c r="T785" s="16">
        <v>5.5679224689686748</v>
      </c>
      <c r="U785" s="16">
        <v>4.0291994758695218</v>
      </c>
      <c r="V785" s="16">
        <v>4.2012676654602945</v>
      </c>
      <c r="W785" s="16">
        <v>5.259170859986857</v>
      </c>
      <c r="X785" s="16">
        <v>6.6727573978547454</v>
      </c>
      <c r="Y785" s="13">
        <v>4.892156130792892</v>
      </c>
    </row>
    <row r="786" spans="2:25" x14ac:dyDescent="0.25">
      <c r="B786" s="11">
        <v>783</v>
      </c>
      <c r="C786" s="13">
        <v>1844.8015062564355</v>
      </c>
      <c r="D786" s="16">
        <v>6.001973932102981</v>
      </c>
      <c r="E786" s="16">
        <v>5.4437995881182815</v>
      </c>
      <c r="F786" s="16">
        <v>5.3026705338460367</v>
      </c>
      <c r="G786" s="16">
        <v>7.1712869862391155</v>
      </c>
      <c r="H786" s="16">
        <v>4.6114274551242875</v>
      </c>
      <c r="I786" s="16">
        <v>8.5993904975148538</v>
      </c>
      <c r="J786" s="16">
        <v>4.5294267853956978</v>
      </c>
      <c r="K786" s="16">
        <v>4.06267756213055</v>
      </c>
      <c r="L786" s="16">
        <v>5.6485646365238358</v>
      </c>
      <c r="M786" s="16">
        <v>6.5027658593770337</v>
      </c>
      <c r="N786" s="13">
        <v>4.9467949466770191</v>
      </c>
      <c r="O786" s="16">
        <v>6.001973932102981</v>
      </c>
      <c r="P786" s="16">
        <v>5.4437995881182815</v>
      </c>
      <c r="Q786" s="16">
        <v>5.3026705338460367</v>
      </c>
      <c r="R786" s="16">
        <v>7.1712869862391155</v>
      </c>
      <c r="S786" s="16">
        <v>4.6114274551242875</v>
      </c>
      <c r="T786" s="16">
        <v>8.5993904975148538</v>
      </c>
      <c r="U786" s="16">
        <v>4.5294267853956978</v>
      </c>
      <c r="V786" s="16">
        <v>4.06267756213055</v>
      </c>
      <c r="W786" s="16">
        <v>5.6485646365238358</v>
      </c>
      <c r="X786" s="16">
        <v>6.5027658593770337</v>
      </c>
      <c r="Y786" s="13">
        <v>4.9467949466770191</v>
      </c>
    </row>
    <row r="787" spans="2:25" x14ac:dyDescent="0.25">
      <c r="B787" s="11">
        <v>784</v>
      </c>
      <c r="C787" s="13">
        <v>1760.8827442187433</v>
      </c>
      <c r="D787" s="16">
        <v>6.297398232148689</v>
      </c>
      <c r="E787" s="16">
        <v>5.1085536158501537</v>
      </c>
      <c r="F787" s="16">
        <v>4.3392132372906413</v>
      </c>
      <c r="G787" s="16">
        <v>7.0740572991012023</v>
      </c>
      <c r="H787" s="16">
        <v>6.2951913508283397</v>
      </c>
      <c r="I787" s="16">
        <v>4.2239224463221809</v>
      </c>
      <c r="J787" s="16">
        <v>6.773780090165153</v>
      </c>
      <c r="K787" s="16">
        <v>4.0639128189161209</v>
      </c>
      <c r="L787" s="16">
        <v>3.7399074123771676</v>
      </c>
      <c r="M787" s="16">
        <v>4.9175521232224364</v>
      </c>
      <c r="N787" s="13">
        <v>5.0594333248733738</v>
      </c>
      <c r="O787" s="16">
        <v>6.297398232148689</v>
      </c>
      <c r="P787" s="16">
        <v>5.1085536158501537</v>
      </c>
      <c r="Q787" s="16">
        <v>4.3392132372906413</v>
      </c>
      <c r="R787" s="16">
        <v>7.0740572991012023</v>
      </c>
      <c r="S787" s="16">
        <v>6.2951913508283397</v>
      </c>
      <c r="T787" s="16">
        <v>4.2239224463221809</v>
      </c>
      <c r="U787" s="16">
        <v>6.773780090165153</v>
      </c>
      <c r="V787" s="16">
        <v>4.0639128189161209</v>
      </c>
      <c r="W787" s="16">
        <v>3.7399074123771676</v>
      </c>
      <c r="X787" s="16">
        <v>4.9175521232224364</v>
      </c>
      <c r="Y787" s="13">
        <v>5.0594333248733738</v>
      </c>
    </row>
    <row r="788" spans="2:25" x14ac:dyDescent="0.25">
      <c r="B788" s="11">
        <v>785</v>
      </c>
      <c r="C788" s="13">
        <v>1903.8503893495997</v>
      </c>
      <c r="D788" s="16">
        <v>5.5773885586151968</v>
      </c>
      <c r="E788" s="16">
        <v>10.419050415827964</v>
      </c>
      <c r="F788" s="16">
        <v>2.7808315001845183</v>
      </c>
      <c r="G788" s="16">
        <v>4.6251977848163772</v>
      </c>
      <c r="H788" s="16">
        <v>8.4630244917165882</v>
      </c>
      <c r="I788" s="16">
        <v>7.102239142186626</v>
      </c>
      <c r="J788" s="16">
        <v>3.3549661486454037</v>
      </c>
      <c r="K788" s="16">
        <v>5.2882596407754656</v>
      </c>
      <c r="L788" s="16">
        <v>5.6980072668464947</v>
      </c>
      <c r="M788" s="16">
        <v>7.5899440374321436</v>
      </c>
      <c r="N788" s="13">
        <v>5.4086791045807017</v>
      </c>
      <c r="O788" s="16">
        <v>5.5773885586151968</v>
      </c>
      <c r="P788" s="16">
        <v>10.419050415827964</v>
      </c>
      <c r="Q788" s="16">
        <v>2.7808315001845183</v>
      </c>
      <c r="R788" s="16">
        <v>4.6251977848163772</v>
      </c>
      <c r="S788" s="16">
        <v>8.4630244917165882</v>
      </c>
      <c r="T788" s="16">
        <v>7.102239142186626</v>
      </c>
      <c r="U788" s="16">
        <v>3.3549661486454037</v>
      </c>
      <c r="V788" s="16">
        <v>5.2882596407754656</v>
      </c>
      <c r="W788" s="16">
        <v>5.6980072668464947</v>
      </c>
      <c r="X788" s="16">
        <v>7.5899440374321436</v>
      </c>
      <c r="Y788" s="13">
        <v>5.4086791045807017</v>
      </c>
    </row>
    <row r="789" spans="2:25" x14ac:dyDescent="0.25">
      <c r="B789" s="11">
        <v>786</v>
      </c>
      <c r="C789" s="13">
        <v>1713.2331050194982</v>
      </c>
      <c r="D789" s="16">
        <v>3.9967836665714707</v>
      </c>
      <c r="E789" s="16">
        <v>4.6217061234784733</v>
      </c>
      <c r="F789" s="16">
        <v>4.4598204521331635</v>
      </c>
      <c r="G789" s="16">
        <v>4.0536306693888386</v>
      </c>
      <c r="H789" s="16">
        <v>8.6011924870587855</v>
      </c>
      <c r="I789" s="16">
        <v>4.9472439793261227</v>
      </c>
      <c r="J789" s="16">
        <v>3.910016131033383</v>
      </c>
      <c r="K789" s="16">
        <v>8.5082028103555363</v>
      </c>
      <c r="L789" s="16">
        <v>3.3152159688234608</v>
      </c>
      <c r="M789" s="16">
        <v>3.2935243448462446</v>
      </c>
      <c r="N789" s="13">
        <v>5.4003795776978549</v>
      </c>
      <c r="O789" s="16">
        <v>3.9967836665714707</v>
      </c>
      <c r="P789" s="16">
        <v>4.6217061234784733</v>
      </c>
      <c r="Q789" s="16">
        <v>4.4598204521331635</v>
      </c>
      <c r="R789" s="16">
        <v>4.0536306693888386</v>
      </c>
      <c r="S789" s="16">
        <v>8.6011924870587855</v>
      </c>
      <c r="T789" s="16">
        <v>4.9472439793261227</v>
      </c>
      <c r="U789" s="16">
        <v>3.910016131033383</v>
      </c>
      <c r="V789" s="16">
        <v>8.5082028103555363</v>
      </c>
      <c r="W789" s="16">
        <v>3.3152159688234608</v>
      </c>
      <c r="X789" s="16">
        <v>3.2935243448462446</v>
      </c>
      <c r="Y789" s="13">
        <v>5.4003795776978549</v>
      </c>
    </row>
    <row r="790" spans="2:25" x14ac:dyDescent="0.25">
      <c r="B790" s="11">
        <v>787</v>
      </c>
      <c r="C790" s="13">
        <v>2023.3369119272454</v>
      </c>
      <c r="D790" s="16">
        <v>4.915371946394651</v>
      </c>
      <c r="E790" s="16">
        <v>7.0540631862847789</v>
      </c>
      <c r="F790" s="16">
        <v>8.2087507446342372</v>
      </c>
      <c r="G790" s="16">
        <v>9.153735989600726</v>
      </c>
      <c r="H790" s="16">
        <v>7.5122925081026128</v>
      </c>
      <c r="I790" s="16">
        <v>4.7737020519837561</v>
      </c>
      <c r="J790" s="16">
        <v>11.087322101608319</v>
      </c>
      <c r="K790" s="16">
        <v>7.2668644249858332</v>
      </c>
      <c r="L790" s="16">
        <v>1.9487044368462172</v>
      </c>
      <c r="M790" s="16">
        <v>5.6890637818163015</v>
      </c>
      <c r="N790" s="13">
        <v>5.2227417702335872</v>
      </c>
      <c r="O790" s="16">
        <v>4.915371946394651</v>
      </c>
      <c r="P790" s="16">
        <v>7.0540631862847789</v>
      </c>
      <c r="Q790" s="16">
        <v>8.2087507446342372</v>
      </c>
      <c r="R790" s="16">
        <v>9.153735989600726</v>
      </c>
      <c r="S790" s="16">
        <v>7.5122925081026128</v>
      </c>
      <c r="T790" s="16">
        <v>4.7737020519837561</v>
      </c>
      <c r="U790" s="16">
        <v>11.087322101608319</v>
      </c>
      <c r="V790" s="16">
        <v>7.2668644249858332</v>
      </c>
      <c r="W790" s="16">
        <v>1.9487044368462172</v>
      </c>
      <c r="X790" s="16">
        <v>5.6890637818163015</v>
      </c>
      <c r="Y790" s="13">
        <v>5.2227417702335872</v>
      </c>
    </row>
    <row r="791" spans="2:25" x14ac:dyDescent="0.25">
      <c r="B791" s="11">
        <v>788</v>
      </c>
      <c r="C791" s="13">
        <v>1755.9714971705357</v>
      </c>
      <c r="D791" s="16">
        <v>7.1581104860459082</v>
      </c>
      <c r="E791" s="16">
        <v>10.116104966308406</v>
      </c>
      <c r="F791" s="16">
        <v>2.5524658197374039</v>
      </c>
      <c r="G791" s="16">
        <v>3.7030753229490498</v>
      </c>
      <c r="H791" s="16">
        <v>4.404532106922435</v>
      </c>
      <c r="I791" s="16">
        <v>8.165787489825</v>
      </c>
      <c r="J791" s="16">
        <v>4.5963304186451941</v>
      </c>
      <c r="K791" s="16">
        <v>8.5809862599856377</v>
      </c>
      <c r="L791" s="16">
        <v>2.1942481805621976</v>
      </c>
      <c r="M791" s="16">
        <v>2.1822323273394586</v>
      </c>
      <c r="N791" s="13">
        <v>4.2460068799246189</v>
      </c>
      <c r="O791" s="16">
        <v>7.1581104860459082</v>
      </c>
      <c r="P791" s="16">
        <v>10.116104966308406</v>
      </c>
      <c r="Q791" s="16">
        <v>2.5524658197374039</v>
      </c>
      <c r="R791" s="16">
        <v>3.7030753229490498</v>
      </c>
      <c r="S791" s="16">
        <v>4.404532106922435</v>
      </c>
      <c r="T791" s="16">
        <v>8.165787489825</v>
      </c>
      <c r="U791" s="16">
        <v>4.5963304186451941</v>
      </c>
      <c r="V791" s="16">
        <v>8.5809862599856377</v>
      </c>
      <c r="W791" s="16">
        <v>2.1942481805621976</v>
      </c>
      <c r="X791" s="16">
        <v>2.1822323273394586</v>
      </c>
      <c r="Y791" s="13">
        <v>4.2460068799246189</v>
      </c>
    </row>
    <row r="792" spans="2:25" x14ac:dyDescent="0.25">
      <c r="B792" s="11">
        <v>789</v>
      </c>
      <c r="C792" s="13">
        <v>1737.3316577891417</v>
      </c>
      <c r="D792" s="16">
        <v>5.3897308651962268</v>
      </c>
      <c r="E792" s="16">
        <v>6.2398574245603502</v>
      </c>
      <c r="F792" s="16">
        <v>3.754415324342455</v>
      </c>
      <c r="G792" s="16">
        <v>6.6359392842916325</v>
      </c>
      <c r="H792" s="16">
        <v>8.709137756785033</v>
      </c>
      <c r="I792" s="16">
        <v>5.4028110379354652</v>
      </c>
      <c r="J792" s="16">
        <v>2.5117609658537465</v>
      </c>
      <c r="K792" s="16">
        <v>1.7827148364681973</v>
      </c>
      <c r="L792" s="16">
        <v>4.6840460012596044</v>
      </c>
      <c r="M792" s="16">
        <v>4.2179714496056917</v>
      </c>
      <c r="N792" s="13">
        <v>7.2839174465738044</v>
      </c>
      <c r="O792" s="16">
        <v>5.3897308651962268</v>
      </c>
      <c r="P792" s="16">
        <v>6.2398574245603502</v>
      </c>
      <c r="Q792" s="16">
        <v>3.754415324342455</v>
      </c>
      <c r="R792" s="16">
        <v>6.6359392842916325</v>
      </c>
      <c r="S792" s="16">
        <v>8.709137756785033</v>
      </c>
      <c r="T792" s="16">
        <v>5.4028110379354652</v>
      </c>
      <c r="U792" s="16">
        <v>2.5117609658537465</v>
      </c>
      <c r="V792" s="16">
        <v>1.7827148364681973</v>
      </c>
      <c r="W792" s="16">
        <v>4.6840460012596044</v>
      </c>
      <c r="X792" s="16">
        <v>4.2179714496056917</v>
      </c>
      <c r="Y792" s="13">
        <v>7.2839174465738044</v>
      </c>
    </row>
    <row r="793" spans="2:25" x14ac:dyDescent="0.25">
      <c r="B793" s="11">
        <v>790</v>
      </c>
      <c r="C793" s="13">
        <v>1682.9076208066372</v>
      </c>
      <c r="D793" s="16">
        <v>3.8941304579321718</v>
      </c>
      <c r="E793" s="16">
        <v>4.412176428237073</v>
      </c>
      <c r="F793" s="16">
        <v>5.1558776325138815</v>
      </c>
      <c r="G793" s="16">
        <v>5.7227475626648818</v>
      </c>
      <c r="H793" s="16">
        <v>8.6626578834453216</v>
      </c>
      <c r="I793" s="16">
        <v>3.8961717605858555</v>
      </c>
      <c r="J793" s="16">
        <v>2.7361565911762771</v>
      </c>
      <c r="K793" s="16">
        <v>3.8845160854100316</v>
      </c>
      <c r="L793" s="16">
        <v>3.8385848907496798</v>
      </c>
      <c r="M793" s="16">
        <v>4.7620139426648986</v>
      </c>
      <c r="N793" s="13">
        <v>6.2273757570802362</v>
      </c>
      <c r="O793" s="16">
        <v>3.8941304579321718</v>
      </c>
      <c r="P793" s="16">
        <v>4.412176428237073</v>
      </c>
      <c r="Q793" s="16">
        <v>5.1558776325138815</v>
      </c>
      <c r="R793" s="16">
        <v>5.7227475626648818</v>
      </c>
      <c r="S793" s="16">
        <v>8.6626578834453216</v>
      </c>
      <c r="T793" s="16">
        <v>3.8961717605858555</v>
      </c>
      <c r="U793" s="16">
        <v>2.7361565911762771</v>
      </c>
      <c r="V793" s="16">
        <v>3.8845160854100316</v>
      </c>
      <c r="W793" s="16">
        <v>3.8385848907496798</v>
      </c>
      <c r="X793" s="16">
        <v>4.7620139426648986</v>
      </c>
      <c r="Y793" s="13">
        <v>6.2273757570802362</v>
      </c>
    </row>
    <row r="794" spans="2:25" x14ac:dyDescent="0.25">
      <c r="B794" s="11">
        <v>791</v>
      </c>
      <c r="C794" s="13">
        <v>1907.7522333992572</v>
      </c>
      <c r="D794" s="16">
        <v>3.5633694164893672</v>
      </c>
      <c r="E794" s="16">
        <v>5.3052198263988277</v>
      </c>
      <c r="F794" s="16">
        <v>5.4349269261683011</v>
      </c>
      <c r="G794" s="16">
        <v>2.8062823044935539</v>
      </c>
      <c r="H794" s="16">
        <v>8.7510107513626796</v>
      </c>
      <c r="I794" s="16">
        <v>7.839084642301521</v>
      </c>
      <c r="J794" s="16">
        <v>6.8159695970492287</v>
      </c>
      <c r="K794" s="16">
        <v>4.5587838161220837</v>
      </c>
      <c r="L794" s="16">
        <v>7.6120146969816158</v>
      </c>
      <c r="M794" s="16">
        <v>7.5957916063453794</v>
      </c>
      <c r="N794" s="13">
        <v>6.1784610961258037</v>
      </c>
      <c r="O794" s="16">
        <v>3.5633694164893672</v>
      </c>
      <c r="P794" s="16">
        <v>5.3052198263988277</v>
      </c>
      <c r="Q794" s="16">
        <v>5.4349269261683011</v>
      </c>
      <c r="R794" s="16">
        <v>2.8062823044935539</v>
      </c>
      <c r="S794" s="16">
        <v>8.7510107513626796</v>
      </c>
      <c r="T794" s="16">
        <v>7.839084642301521</v>
      </c>
      <c r="U794" s="16">
        <v>6.8159695970492287</v>
      </c>
      <c r="V794" s="16">
        <v>4.5587838161220837</v>
      </c>
      <c r="W794" s="16">
        <v>7.6120146969816158</v>
      </c>
      <c r="X794" s="16">
        <v>7.5957916063453794</v>
      </c>
      <c r="Y794" s="13">
        <v>6.1784610961258037</v>
      </c>
    </row>
    <row r="795" spans="2:25" x14ac:dyDescent="0.25">
      <c r="B795" s="11">
        <v>792</v>
      </c>
      <c r="C795" s="13">
        <v>1713.2344035560809</v>
      </c>
      <c r="D795" s="16">
        <v>6.3554442014784494</v>
      </c>
      <c r="E795" s="16">
        <v>3.1592303357068219</v>
      </c>
      <c r="F795" s="16">
        <v>4.4472108493630431</v>
      </c>
      <c r="G795" s="16">
        <v>3.0280544055448582</v>
      </c>
      <c r="H795" s="16">
        <v>6.0537899566717837</v>
      </c>
      <c r="I795" s="16">
        <v>8.079443876647268</v>
      </c>
      <c r="J795" s="16">
        <v>5.4984287365404079</v>
      </c>
      <c r="K795" s="16">
        <v>2.9036991306395565</v>
      </c>
      <c r="L795" s="16">
        <v>5.5397437147771686</v>
      </c>
      <c r="M795" s="16">
        <v>5.9848834944785523</v>
      </c>
      <c r="N795" s="13">
        <v>4.0225084223385528</v>
      </c>
      <c r="O795" s="16">
        <v>6.3554442014784494</v>
      </c>
      <c r="P795" s="16">
        <v>3.1592303357068219</v>
      </c>
      <c r="Q795" s="16">
        <v>4.4472108493630431</v>
      </c>
      <c r="R795" s="16">
        <v>3.0280544055448582</v>
      </c>
      <c r="S795" s="16">
        <v>6.0537899566717837</v>
      </c>
      <c r="T795" s="16">
        <v>8.079443876647268</v>
      </c>
      <c r="U795" s="16">
        <v>5.4984287365404079</v>
      </c>
      <c r="V795" s="16">
        <v>2.9036991306395565</v>
      </c>
      <c r="W795" s="16">
        <v>5.5397437147771686</v>
      </c>
      <c r="X795" s="16">
        <v>5.9848834944785523</v>
      </c>
      <c r="Y795" s="13">
        <v>4.0225084223385528</v>
      </c>
    </row>
    <row r="796" spans="2:25" x14ac:dyDescent="0.25">
      <c r="B796" s="11">
        <v>793</v>
      </c>
      <c r="C796" s="13">
        <v>1833.0826515628994</v>
      </c>
      <c r="D796" s="16">
        <v>7.2345778717989058</v>
      </c>
      <c r="E796" s="16">
        <v>3.9265807374027708</v>
      </c>
      <c r="F796" s="16">
        <v>5.0932028040276025</v>
      </c>
      <c r="G796" s="16">
        <v>7.1414135558271541</v>
      </c>
      <c r="H796" s="16">
        <v>6.2676534056145634</v>
      </c>
      <c r="I796" s="16">
        <v>7.7991669353068609</v>
      </c>
      <c r="J796" s="16">
        <v>4.3210069039221999</v>
      </c>
      <c r="K796" s="16">
        <v>2.2873164939784423</v>
      </c>
      <c r="L796" s="16">
        <v>10.236164749826575</v>
      </c>
      <c r="M796" s="16">
        <v>2.735807201869386</v>
      </c>
      <c r="N796" s="13">
        <v>5.2857302624483031</v>
      </c>
      <c r="O796" s="16">
        <v>7.2345778717989058</v>
      </c>
      <c r="P796" s="16">
        <v>3.9265807374027708</v>
      </c>
      <c r="Q796" s="16">
        <v>5.0932028040276025</v>
      </c>
      <c r="R796" s="16">
        <v>7.1414135558271541</v>
      </c>
      <c r="S796" s="16">
        <v>6.2676534056145634</v>
      </c>
      <c r="T796" s="16">
        <v>7.7991669353068609</v>
      </c>
      <c r="U796" s="16">
        <v>4.3210069039221999</v>
      </c>
      <c r="V796" s="16">
        <v>2.2873164939784423</v>
      </c>
      <c r="W796" s="16">
        <v>10.236164749826575</v>
      </c>
      <c r="X796" s="16">
        <v>2.735807201869386</v>
      </c>
      <c r="Y796" s="13">
        <v>5.2857302624483031</v>
      </c>
    </row>
    <row r="797" spans="2:25" x14ac:dyDescent="0.25">
      <c r="B797" s="11">
        <v>794</v>
      </c>
      <c r="C797" s="13">
        <v>1749.8520124261488</v>
      </c>
      <c r="D797" s="16">
        <v>9.9368246161697193</v>
      </c>
      <c r="E797" s="16">
        <v>2.6589287007826305</v>
      </c>
      <c r="F797" s="16">
        <v>7.0024879063096401</v>
      </c>
      <c r="G797" s="16">
        <v>4.9068803460293466</v>
      </c>
      <c r="H797" s="16">
        <v>7.5034376815657113</v>
      </c>
      <c r="I797" s="16">
        <v>6.9115422244961815</v>
      </c>
      <c r="J797" s="16">
        <v>2.3893875693977482</v>
      </c>
      <c r="K797" s="16">
        <v>1.1663162093819937</v>
      </c>
      <c r="L797" s="16">
        <v>4.7157680004471132</v>
      </c>
      <c r="M797" s="16">
        <v>5.6173220218862312</v>
      </c>
      <c r="N797" s="13">
        <v>4.6683624709478995</v>
      </c>
      <c r="O797" s="16">
        <v>9.9368246161697193</v>
      </c>
      <c r="P797" s="16">
        <v>2.6589287007826305</v>
      </c>
      <c r="Q797" s="16">
        <v>7.0024879063096401</v>
      </c>
      <c r="R797" s="16">
        <v>4.9068803460293466</v>
      </c>
      <c r="S797" s="16">
        <v>7.5034376815657113</v>
      </c>
      <c r="T797" s="16">
        <v>6.9115422244961815</v>
      </c>
      <c r="U797" s="16">
        <v>2.3893875693977482</v>
      </c>
      <c r="V797" s="16">
        <v>1.1663162093819937</v>
      </c>
      <c r="W797" s="16">
        <v>4.7157680004471132</v>
      </c>
      <c r="X797" s="16">
        <v>5.6173220218862312</v>
      </c>
      <c r="Y797" s="13">
        <v>4.6683624709478995</v>
      </c>
    </row>
    <row r="798" spans="2:25" x14ac:dyDescent="0.25">
      <c r="B798" s="11">
        <v>795</v>
      </c>
      <c r="C798" s="13">
        <v>1679.9145994257462</v>
      </c>
      <c r="D798" s="16">
        <v>2.1393286234599769</v>
      </c>
      <c r="E798" s="16">
        <v>6.7010819478495645</v>
      </c>
      <c r="F798" s="16">
        <v>5.7723716764996817</v>
      </c>
      <c r="G798" s="16">
        <v>4.7241811168583112</v>
      </c>
      <c r="H798" s="16">
        <v>1.791225460833072</v>
      </c>
      <c r="I798" s="16">
        <v>8.239190751370927</v>
      </c>
      <c r="J798" s="16">
        <v>5.4930448772447695</v>
      </c>
      <c r="K798" s="16">
        <v>4.341325635578297</v>
      </c>
      <c r="L798" s="16">
        <v>5.3573763004868908</v>
      </c>
      <c r="M798" s="16">
        <v>3.8289355227662165</v>
      </c>
      <c r="N798" s="13">
        <v>4.6609556732924844</v>
      </c>
      <c r="O798" s="16">
        <v>2.1393286234599769</v>
      </c>
      <c r="P798" s="16">
        <v>6.7010819478495645</v>
      </c>
      <c r="Q798" s="16">
        <v>5.7723716764996817</v>
      </c>
      <c r="R798" s="16">
        <v>4.7241811168583112</v>
      </c>
      <c r="S798" s="16">
        <v>1.791225460833072</v>
      </c>
      <c r="T798" s="16">
        <v>8.239190751370927</v>
      </c>
      <c r="U798" s="16">
        <v>5.4930448772447695</v>
      </c>
      <c r="V798" s="16">
        <v>4.341325635578297</v>
      </c>
      <c r="W798" s="16">
        <v>5.3573763004868908</v>
      </c>
      <c r="X798" s="16">
        <v>3.8289355227662165</v>
      </c>
      <c r="Y798" s="13">
        <v>4.6609556732924844</v>
      </c>
    </row>
    <row r="799" spans="2:25" x14ac:dyDescent="0.25">
      <c r="B799" s="11">
        <v>796</v>
      </c>
      <c r="C799" s="13">
        <v>1660.1021055799981</v>
      </c>
      <c r="D799" s="16">
        <v>3.5740223080538924</v>
      </c>
      <c r="E799" s="16">
        <v>8.1848264429648516</v>
      </c>
      <c r="F799" s="16">
        <v>5.0358151843416223</v>
      </c>
      <c r="G799" s="16">
        <v>3.4058097885960099</v>
      </c>
      <c r="H799" s="16">
        <v>3.5207242063045117</v>
      </c>
      <c r="I799" s="16">
        <v>5.0221069616082357</v>
      </c>
      <c r="J799" s="16">
        <v>3.4219313161786706</v>
      </c>
      <c r="K799" s="16">
        <v>4.8987361044137163</v>
      </c>
      <c r="L799" s="16">
        <v>5.8189127789065163</v>
      </c>
      <c r="M799" s="16">
        <v>3.1860077474912849</v>
      </c>
      <c r="N799" s="13">
        <v>5.6810591289143479</v>
      </c>
      <c r="O799" s="16">
        <v>3.5740223080538924</v>
      </c>
      <c r="P799" s="16">
        <v>8.1848264429648516</v>
      </c>
      <c r="Q799" s="16">
        <v>5.0358151843416223</v>
      </c>
      <c r="R799" s="16">
        <v>3.4058097885960099</v>
      </c>
      <c r="S799" s="16">
        <v>3.5207242063045117</v>
      </c>
      <c r="T799" s="16">
        <v>5.0221069616082357</v>
      </c>
      <c r="U799" s="16">
        <v>3.4219313161786706</v>
      </c>
      <c r="V799" s="16">
        <v>4.8987361044137163</v>
      </c>
      <c r="W799" s="16">
        <v>5.8189127789065163</v>
      </c>
      <c r="X799" s="16">
        <v>3.1860077474912849</v>
      </c>
      <c r="Y799" s="13">
        <v>5.6810591289143479</v>
      </c>
    </row>
    <row r="800" spans="2:25" x14ac:dyDescent="0.25">
      <c r="B800" s="11">
        <v>797</v>
      </c>
      <c r="C800" s="13">
        <v>1787.275666240261</v>
      </c>
      <c r="D800" s="16">
        <v>3.9544614042832573</v>
      </c>
      <c r="E800" s="16">
        <v>6.068526183084761</v>
      </c>
      <c r="F800" s="16">
        <v>2.2123081981339889</v>
      </c>
      <c r="G800" s="16">
        <v>5.5988885826801171</v>
      </c>
      <c r="H800" s="16">
        <v>5.3769043304817608</v>
      </c>
      <c r="I800" s="16">
        <v>6.3428112353362227</v>
      </c>
      <c r="J800" s="16">
        <v>5.2309350307644067</v>
      </c>
      <c r="K800" s="16">
        <v>3.569372086041291</v>
      </c>
      <c r="L800" s="16">
        <v>7.7076019081232134</v>
      </c>
      <c r="M800" s="16">
        <v>5.7721315149160759</v>
      </c>
      <c r="N800" s="13">
        <v>7.6937026186419661</v>
      </c>
      <c r="O800" s="16">
        <v>3.9544614042832573</v>
      </c>
      <c r="P800" s="16">
        <v>6.068526183084761</v>
      </c>
      <c r="Q800" s="16">
        <v>2.2123081981339889</v>
      </c>
      <c r="R800" s="16">
        <v>5.5988885826801171</v>
      </c>
      <c r="S800" s="16">
        <v>5.3769043304817608</v>
      </c>
      <c r="T800" s="16">
        <v>6.3428112353362227</v>
      </c>
      <c r="U800" s="16">
        <v>5.2309350307644067</v>
      </c>
      <c r="V800" s="16">
        <v>3.569372086041291</v>
      </c>
      <c r="W800" s="16">
        <v>7.7076019081232134</v>
      </c>
      <c r="X800" s="16">
        <v>5.7721315149160759</v>
      </c>
      <c r="Y800" s="13">
        <v>7.6937026186419661</v>
      </c>
    </row>
    <row r="801" spans="2:25" x14ac:dyDescent="0.25">
      <c r="B801" s="11">
        <v>798</v>
      </c>
      <c r="C801" s="13">
        <v>1761.3045739265485</v>
      </c>
      <c r="D801" s="16">
        <v>6.2305364412409867</v>
      </c>
      <c r="E801" s="16">
        <v>4.5322453273613119</v>
      </c>
      <c r="F801" s="16">
        <v>7.3890468842645092</v>
      </c>
      <c r="G801" s="16">
        <v>8.4717161473627378</v>
      </c>
      <c r="H801" s="16">
        <v>8.3893600060201408</v>
      </c>
      <c r="I801" s="16">
        <v>1.7100746956706949</v>
      </c>
      <c r="J801" s="16">
        <v>5.2164449754419904</v>
      </c>
      <c r="K801" s="16">
        <v>3.658858382541609</v>
      </c>
      <c r="L801" s="16">
        <v>5.097795974299455</v>
      </c>
      <c r="M801" s="16">
        <v>1.8650121967596687</v>
      </c>
      <c r="N801" s="13">
        <v>5.544577175785788</v>
      </c>
      <c r="O801" s="16">
        <v>6.2305364412409867</v>
      </c>
      <c r="P801" s="16">
        <v>4.5322453273613119</v>
      </c>
      <c r="Q801" s="16">
        <v>7.3890468842645092</v>
      </c>
      <c r="R801" s="16">
        <v>8.4717161473627378</v>
      </c>
      <c r="S801" s="16">
        <v>8.3893600060201408</v>
      </c>
      <c r="T801" s="16">
        <v>1.7100746956706949</v>
      </c>
      <c r="U801" s="16">
        <v>5.2164449754419904</v>
      </c>
      <c r="V801" s="16">
        <v>3.658858382541609</v>
      </c>
      <c r="W801" s="16">
        <v>5.097795974299455</v>
      </c>
      <c r="X801" s="16">
        <v>1.8650121967596687</v>
      </c>
      <c r="Y801" s="13">
        <v>5.544577175785788</v>
      </c>
    </row>
    <row r="802" spans="2:25" x14ac:dyDescent="0.25">
      <c r="B802" s="11">
        <v>799</v>
      </c>
      <c r="C802" s="13">
        <v>1773.3160629626075</v>
      </c>
      <c r="D802" s="16">
        <v>6.1226174881146935</v>
      </c>
      <c r="E802" s="16">
        <v>5.110407734145614</v>
      </c>
      <c r="F802" s="16">
        <v>2.1115553455178806</v>
      </c>
      <c r="G802" s="16">
        <v>4.2627673028508291</v>
      </c>
      <c r="H802" s="16">
        <v>6.0829050509493134</v>
      </c>
      <c r="I802" s="16">
        <v>5.9305384829699683</v>
      </c>
      <c r="J802" s="16">
        <v>7.8118565263984276</v>
      </c>
      <c r="K802" s="16">
        <v>6.9490674494307862</v>
      </c>
      <c r="L802" s="16">
        <v>2.9867688947548858</v>
      </c>
      <c r="M802" s="16">
        <v>6.3392897562493955</v>
      </c>
      <c r="N802" s="13">
        <v>4.997744719637554</v>
      </c>
      <c r="O802" s="16">
        <v>6.1226174881146935</v>
      </c>
      <c r="P802" s="16">
        <v>5.110407734145614</v>
      </c>
      <c r="Q802" s="16">
        <v>2.1115553455178806</v>
      </c>
      <c r="R802" s="16">
        <v>4.2627673028508291</v>
      </c>
      <c r="S802" s="16">
        <v>6.0829050509493134</v>
      </c>
      <c r="T802" s="16">
        <v>5.9305384829699683</v>
      </c>
      <c r="U802" s="16">
        <v>7.8118565263984276</v>
      </c>
      <c r="V802" s="16">
        <v>6.9490674494307862</v>
      </c>
      <c r="W802" s="16">
        <v>2.9867688947548858</v>
      </c>
      <c r="X802" s="16">
        <v>6.3392897562493955</v>
      </c>
      <c r="Y802" s="13">
        <v>4.997744719637554</v>
      </c>
    </row>
    <row r="803" spans="2:25" x14ac:dyDescent="0.25">
      <c r="B803" s="11">
        <v>800</v>
      </c>
      <c r="C803" s="13">
        <v>1600.6633073915159</v>
      </c>
      <c r="D803" s="16">
        <v>2.6294502642913051</v>
      </c>
      <c r="E803" s="16">
        <v>1.5128694707216153</v>
      </c>
      <c r="F803" s="16">
        <v>4.1409065204766327</v>
      </c>
      <c r="G803" s="16">
        <v>6.6973260160392556</v>
      </c>
      <c r="H803" s="16">
        <v>2.2353040961095809</v>
      </c>
      <c r="I803" s="16">
        <v>5.9759790503365569</v>
      </c>
      <c r="J803" s="16">
        <v>2.484690757967233</v>
      </c>
      <c r="K803" s="16">
        <v>6.065839014246027</v>
      </c>
      <c r="L803" s="16">
        <v>6.0735087512537227</v>
      </c>
      <c r="M803" s="16">
        <v>3.6257181426866536</v>
      </c>
      <c r="N803" s="13">
        <v>6.5740776791813342</v>
      </c>
      <c r="O803" s="16">
        <v>2.6294502642913051</v>
      </c>
      <c r="P803" s="16">
        <v>1.5128694707216153</v>
      </c>
      <c r="Q803" s="16">
        <v>4.1409065204766327</v>
      </c>
      <c r="R803" s="16">
        <v>6.6973260160392556</v>
      </c>
      <c r="S803" s="16">
        <v>2.2353040961095809</v>
      </c>
      <c r="T803" s="16">
        <v>5.9759790503365569</v>
      </c>
      <c r="U803" s="16">
        <v>2.484690757967233</v>
      </c>
      <c r="V803" s="16">
        <v>6.065839014246027</v>
      </c>
      <c r="W803" s="16">
        <v>6.0735087512537227</v>
      </c>
      <c r="X803" s="16">
        <v>3.6257181426866536</v>
      </c>
      <c r="Y803" s="13">
        <v>6.5740776791813342</v>
      </c>
    </row>
    <row r="804" spans="2:25" x14ac:dyDescent="0.25">
      <c r="B804" s="11">
        <v>801</v>
      </c>
      <c r="C804" s="13">
        <v>1748.925172399777</v>
      </c>
      <c r="D804" s="16">
        <v>5.4160397968936858</v>
      </c>
      <c r="E804" s="16">
        <v>3.3906303964395983</v>
      </c>
      <c r="F804" s="16">
        <v>7.8128565001218044</v>
      </c>
      <c r="G804" s="16">
        <v>2.9219993860046114</v>
      </c>
      <c r="H804" s="16">
        <v>10.38121041702237</v>
      </c>
      <c r="I804" s="16">
        <v>6.172625375204662</v>
      </c>
      <c r="J804" s="16">
        <v>5.9264299692276792</v>
      </c>
      <c r="K804" s="16">
        <v>4.0791705642208997</v>
      </c>
      <c r="L804" s="16">
        <v>1.6667893189455176</v>
      </c>
      <c r="M804" s="16">
        <v>2.7952368916174262</v>
      </c>
      <c r="N804" s="13">
        <v>6.8596012240458926</v>
      </c>
      <c r="O804" s="16">
        <v>5.4160397968936858</v>
      </c>
      <c r="P804" s="16">
        <v>3.3906303964395983</v>
      </c>
      <c r="Q804" s="16">
        <v>7.8128565001218044</v>
      </c>
      <c r="R804" s="16">
        <v>2.9219993860046114</v>
      </c>
      <c r="S804" s="16">
        <v>10.38121041702237</v>
      </c>
      <c r="T804" s="16">
        <v>6.172625375204662</v>
      </c>
      <c r="U804" s="16">
        <v>5.9264299692276792</v>
      </c>
      <c r="V804" s="16">
        <v>4.0791705642208997</v>
      </c>
      <c r="W804" s="16">
        <v>1.6667893189455176</v>
      </c>
      <c r="X804" s="16">
        <v>2.7952368916174262</v>
      </c>
      <c r="Y804" s="13">
        <v>6.8596012240458926</v>
      </c>
    </row>
    <row r="805" spans="2:25" x14ac:dyDescent="0.25">
      <c r="B805" s="11">
        <v>802</v>
      </c>
      <c r="C805" s="13">
        <v>1564.035172458493</v>
      </c>
      <c r="D805" s="16">
        <v>3.6266945827596526</v>
      </c>
      <c r="E805" s="16">
        <v>4.0786967365359956</v>
      </c>
      <c r="F805" s="16">
        <v>7.9647689154229271</v>
      </c>
      <c r="G805" s="16">
        <v>3.7662212864580393</v>
      </c>
      <c r="H805" s="16">
        <v>6.9410871225334434</v>
      </c>
      <c r="I805" s="16">
        <v>-1.0525464457754241</v>
      </c>
      <c r="J805" s="16">
        <v>2.1457177851800244</v>
      </c>
      <c r="K805" s="16">
        <v>5.9049016186732528</v>
      </c>
      <c r="L805" s="16">
        <v>3.3168087446039385</v>
      </c>
      <c r="M805" s="16">
        <v>4.2149489425445843</v>
      </c>
      <c r="N805" s="13">
        <v>4.7913540830435588</v>
      </c>
      <c r="O805" s="16">
        <v>3.6266945827596526</v>
      </c>
      <c r="P805" s="16">
        <v>4.0786967365359956</v>
      </c>
      <c r="Q805" s="16">
        <v>7.9647689154229271</v>
      </c>
      <c r="R805" s="16">
        <v>3.7662212864580393</v>
      </c>
      <c r="S805" s="16">
        <v>6.9410871225334434</v>
      </c>
      <c r="T805" s="16">
        <v>-1.0525464457754241</v>
      </c>
      <c r="U805" s="16">
        <v>2.1457177851800244</v>
      </c>
      <c r="V805" s="16">
        <v>5.9049016186732528</v>
      </c>
      <c r="W805" s="16">
        <v>3.3168087446039385</v>
      </c>
      <c r="X805" s="16">
        <v>4.2149489425445843</v>
      </c>
      <c r="Y805" s="13">
        <v>4.7913540830435588</v>
      </c>
    </row>
    <row r="806" spans="2:25" x14ac:dyDescent="0.25">
      <c r="B806" s="11">
        <v>803</v>
      </c>
      <c r="C806" s="13">
        <v>1748.4200513929347</v>
      </c>
      <c r="D806" s="16">
        <v>3.8118178895066137</v>
      </c>
      <c r="E806" s="16">
        <v>4.7797303342415596</v>
      </c>
      <c r="F806" s="16">
        <v>3.1151620879499133</v>
      </c>
      <c r="G806" s="16">
        <v>5.9544056377179428</v>
      </c>
      <c r="H806" s="16">
        <v>5.7794009687367094</v>
      </c>
      <c r="I806" s="16">
        <v>5.7784178737390333</v>
      </c>
      <c r="J806" s="16">
        <v>6.9480025995330648</v>
      </c>
      <c r="K806" s="16">
        <v>4.572845815406577</v>
      </c>
      <c r="L806" s="16">
        <v>3.861962344863711</v>
      </c>
      <c r="M806" s="16">
        <v>6.2197992078252637</v>
      </c>
      <c r="N806" s="13">
        <v>6.3323267750532866</v>
      </c>
      <c r="O806" s="16">
        <v>3.8118178895066137</v>
      </c>
      <c r="P806" s="16">
        <v>4.7797303342415596</v>
      </c>
      <c r="Q806" s="16">
        <v>3.1151620879499133</v>
      </c>
      <c r="R806" s="16">
        <v>5.9544056377179428</v>
      </c>
      <c r="S806" s="16">
        <v>5.7794009687367094</v>
      </c>
      <c r="T806" s="16">
        <v>5.7784178737390333</v>
      </c>
      <c r="U806" s="16">
        <v>6.9480025995330648</v>
      </c>
      <c r="V806" s="16">
        <v>4.572845815406577</v>
      </c>
      <c r="W806" s="16">
        <v>3.861962344863711</v>
      </c>
      <c r="X806" s="16">
        <v>6.2197992078252637</v>
      </c>
      <c r="Y806" s="13">
        <v>6.3323267750532866</v>
      </c>
    </row>
    <row r="807" spans="2:25" x14ac:dyDescent="0.25">
      <c r="B807" s="11">
        <v>804</v>
      </c>
      <c r="C807" s="13">
        <v>1689.4041973350509</v>
      </c>
      <c r="D807" s="16">
        <v>5.2986384404841012</v>
      </c>
      <c r="E807" s="16">
        <v>4.2724193549228016</v>
      </c>
      <c r="F807" s="16">
        <v>8.9921461928237285</v>
      </c>
      <c r="G807" s="16">
        <v>6.784961476182084</v>
      </c>
      <c r="H807" s="16">
        <v>2.8993712973398837</v>
      </c>
      <c r="I807" s="16">
        <v>5.6693622145414029</v>
      </c>
      <c r="J807" s="16">
        <v>5.4401449866535279</v>
      </c>
      <c r="K807" s="16">
        <v>4.9944718730460798</v>
      </c>
      <c r="L807" s="16">
        <v>4.2261206503297775</v>
      </c>
      <c r="M807" s="16">
        <v>1.606105636496463</v>
      </c>
      <c r="N807" s="13">
        <v>3.4766555146840568</v>
      </c>
      <c r="O807" s="16">
        <v>5.2986384404841012</v>
      </c>
      <c r="P807" s="16">
        <v>4.2724193549228016</v>
      </c>
      <c r="Q807" s="16">
        <v>8.9921461928237285</v>
      </c>
      <c r="R807" s="16">
        <v>6.784961476182084</v>
      </c>
      <c r="S807" s="16">
        <v>2.8993712973398837</v>
      </c>
      <c r="T807" s="16">
        <v>5.6693622145414029</v>
      </c>
      <c r="U807" s="16">
        <v>5.4401449866535279</v>
      </c>
      <c r="V807" s="16">
        <v>4.9944718730460798</v>
      </c>
      <c r="W807" s="16">
        <v>4.2261206503297775</v>
      </c>
      <c r="X807" s="16">
        <v>1.606105636496463</v>
      </c>
      <c r="Y807" s="13">
        <v>3.4766555146840568</v>
      </c>
    </row>
    <row r="808" spans="2:25" x14ac:dyDescent="0.25">
      <c r="B808" s="11">
        <v>805</v>
      </c>
      <c r="C808" s="13">
        <v>1583.8848491243189</v>
      </c>
      <c r="D808" s="16">
        <v>2.1372795049006208</v>
      </c>
      <c r="E808" s="16">
        <v>5.285011549701462</v>
      </c>
      <c r="F808" s="16">
        <v>5.1942239808531845</v>
      </c>
      <c r="G808" s="16">
        <v>4.4734321809211988</v>
      </c>
      <c r="H808" s="16">
        <v>4.0378697626225675</v>
      </c>
      <c r="I808" s="16">
        <v>5.7910055957812059</v>
      </c>
      <c r="J808" s="16">
        <v>4.4974784952984326</v>
      </c>
      <c r="K808" s="16">
        <v>5.1804672705661892</v>
      </c>
      <c r="L808" s="16">
        <v>3.9010377495518265</v>
      </c>
      <c r="M808" s="16">
        <v>3.3573075971991067</v>
      </c>
      <c r="N808" s="13">
        <v>2.936588596108539</v>
      </c>
      <c r="O808" s="16">
        <v>2.1372795049006208</v>
      </c>
      <c r="P808" s="16">
        <v>5.285011549701462</v>
      </c>
      <c r="Q808" s="16">
        <v>5.1942239808531845</v>
      </c>
      <c r="R808" s="16">
        <v>4.4734321809211988</v>
      </c>
      <c r="S808" s="16">
        <v>4.0378697626225675</v>
      </c>
      <c r="T808" s="16">
        <v>5.7910055957812059</v>
      </c>
      <c r="U808" s="16">
        <v>4.4974784952984326</v>
      </c>
      <c r="V808" s="16">
        <v>5.1804672705661892</v>
      </c>
      <c r="W808" s="16">
        <v>3.9010377495518265</v>
      </c>
      <c r="X808" s="16">
        <v>3.3573075971991067</v>
      </c>
      <c r="Y808" s="13">
        <v>2.936588596108539</v>
      </c>
    </row>
    <row r="809" spans="2:25" x14ac:dyDescent="0.25">
      <c r="B809" s="11">
        <v>806</v>
      </c>
      <c r="C809" s="13">
        <v>1890.028183171323</v>
      </c>
      <c r="D809" s="16">
        <v>7.4312044004730495</v>
      </c>
      <c r="E809" s="16">
        <v>3.8208147396654768</v>
      </c>
      <c r="F809" s="16">
        <v>6.9105491172534883</v>
      </c>
      <c r="G809" s="16">
        <v>7.6391092343662965</v>
      </c>
      <c r="H809" s="16">
        <v>6.2571101741147821</v>
      </c>
      <c r="I809" s="16">
        <v>4.2599371974077247</v>
      </c>
      <c r="J809" s="16">
        <v>2.2437531122329499</v>
      </c>
      <c r="K809" s="16">
        <v>5.9754690574966851</v>
      </c>
      <c r="L809" s="16">
        <v>10.651130404688335</v>
      </c>
      <c r="M809" s="16">
        <v>5.1537139392809754</v>
      </c>
      <c r="N809" s="13">
        <v>5.196580123418272</v>
      </c>
      <c r="O809" s="16">
        <v>7.4312044004730495</v>
      </c>
      <c r="P809" s="16">
        <v>3.8208147396654768</v>
      </c>
      <c r="Q809" s="16">
        <v>6.9105491172534883</v>
      </c>
      <c r="R809" s="16">
        <v>7.6391092343662965</v>
      </c>
      <c r="S809" s="16">
        <v>6.2571101741147821</v>
      </c>
      <c r="T809" s="16">
        <v>4.2599371974077247</v>
      </c>
      <c r="U809" s="16">
        <v>2.2437531122329499</v>
      </c>
      <c r="V809" s="16">
        <v>5.9754690574966851</v>
      </c>
      <c r="W809" s="16">
        <v>10.651130404688335</v>
      </c>
      <c r="X809" s="16">
        <v>5.1537139392809754</v>
      </c>
      <c r="Y809" s="13">
        <v>5.196580123418272</v>
      </c>
    </row>
    <row r="810" spans="2:25" x14ac:dyDescent="0.25">
      <c r="B810" s="11">
        <v>807</v>
      </c>
      <c r="C810" s="13">
        <v>1696.4407057335663</v>
      </c>
      <c r="D810" s="16">
        <v>6.4488358791361264</v>
      </c>
      <c r="E810" s="16">
        <v>6.2583477350165779</v>
      </c>
      <c r="F810" s="16">
        <v>5.7159987938968966</v>
      </c>
      <c r="G810" s="16">
        <v>4.4378266732286642</v>
      </c>
      <c r="H810" s="16">
        <v>3.7344165992057845</v>
      </c>
      <c r="I810" s="16">
        <v>2.0968162905639658</v>
      </c>
      <c r="J810" s="16">
        <v>3.5725695820303711</v>
      </c>
      <c r="K810" s="16">
        <v>5.5003269740875957</v>
      </c>
      <c r="L810" s="16">
        <v>5.6532976811604989</v>
      </c>
      <c r="M810" s="16">
        <v>5.3509774478945706</v>
      </c>
      <c r="N810" s="13">
        <v>5.2247373347813717</v>
      </c>
      <c r="O810" s="16">
        <v>6.4488358791361264</v>
      </c>
      <c r="P810" s="16">
        <v>6.2583477350165779</v>
      </c>
      <c r="Q810" s="16">
        <v>5.7159987938968966</v>
      </c>
      <c r="R810" s="16">
        <v>4.4378266732286642</v>
      </c>
      <c r="S810" s="16">
        <v>3.7344165992057845</v>
      </c>
      <c r="T810" s="16">
        <v>2.0968162905639658</v>
      </c>
      <c r="U810" s="16">
        <v>3.5725695820303711</v>
      </c>
      <c r="V810" s="16">
        <v>5.5003269740875957</v>
      </c>
      <c r="W810" s="16">
        <v>5.6532976811604989</v>
      </c>
      <c r="X810" s="16">
        <v>5.3509774478945706</v>
      </c>
      <c r="Y810" s="13">
        <v>5.2247373347813717</v>
      </c>
    </row>
    <row r="811" spans="2:25" x14ac:dyDescent="0.25">
      <c r="B811" s="11">
        <v>808</v>
      </c>
      <c r="C811" s="13">
        <v>1735.2425769763192</v>
      </c>
      <c r="D811" s="16">
        <v>4.1876333660787672</v>
      </c>
      <c r="E811" s="16">
        <v>2.3521367332840675</v>
      </c>
      <c r="F811" s="16">
        <v>5.2811134258748442</v>
      </c>
      <c r="G811" s="16">
        <v>5.6815633482486589</v>
      </c>
      <c r="H811" s="16">
        <v>3.5001947256558488</v>
      </c>
      <c r="I811" s="16">
        <v>2.2863765395168216</v>
      </c>
      <c r="J811" s="16">
        <v>5.4352277348996019</v>
      </c>
      <c r="K811" s="16">
        <v>8.7031076983357707</v>
      </c>
      <c r="L811" s="16">
        <v>7.3050300067489378</v>
      </c>
      <c r="M811" s="16">
        <v>7.3127075684135594</v>
      </c>
      <c r="N811" s="13">
        <v>4.4423055952532096</v>
      </c>
      <c r="O811" s="16">
        <v>4.1876333660787672</v>
      </c>
      <c r="P811" s="16">
        <v>2.3521367332840675</v>
      </c>
      <c r="Q811" s="16">
        <v>5.2811134258748442</v>
      </c>
      <c r="R811" s="16">
        <v>5.6815633482486589</v>
      </c>
      <c r="S811" s="16">
        <v>3.5001947256558488</v>
      </c>
      <c r="T811" s="16">
        <v>2.2863765395168216</v>
      </c>
      <c r="U811" s="16">
        <v>5.4352277348996019</v>
      </c>
      <c r="V811" s="16">
        <v>8.7031076983357707</v>
      </c>
      <c r="W811" s="16">
        <v>7.3050300067489378</v>
      </c>
      <c r="X811" s="16">
        <v>7.3127075684135594</v>
      </c>
      <c r="Y811" s="13">
        <v>4.4423055952532096</v>
      </c>
    </row>
    <row r="812" spans="2:25" x14ac:dyDescent="0.25">
      <c r="B812" s="11">
        <v>809</v>
      </c>
      <c r="C812" s="13">
        <v>1724.6937003573298</v>
      </c>
      <c r="D812" s="16">
        <v>2.5602643982322282</v>
      </c>
      <c r="E812" s="16">
        <v>5.9798231228807435</v>
      </c>
      <c r="F812" s="16">
        <v>4.0532847626826269</v>
      </c>
      <c r="G812" s="16">
        <v>5.9546107624499518</v>
      </c>
      <c r="H812" s="16">
        <v>2.6060116610211392</v>
      </c>
      <c r="I812" s="16">
        <v>7.6709487754029224</v>
      </c>
      <c r="J812" s="16">
        <v>1.145698108173816</v>
      </c>
      <c r="K812" s="16">
        <v>5.8635720045232693</v>
      </c>
      <c r="L812" s="16">
        <v>9.4992605662676528</v>
      </c>
      <c r="M812" s="16">
        <v>5.9204480490955955</v>
      </c>
      <c r="N812" s="13">
        <v>4.6681703354256268</v>
      </c>
      <c r="O812" s="16">
        <v>2.5602643982322282</v>
      </c>
      <c r="P812" s="16">
        <v>5.9798231228807435</v>
      </c>
      <c r="Q812" s="16">
        <v>4.0532847626826269</v>
      </c>
      <c r="R812" s="16">
        <v>5.9546107624499518</v>
      </c>
      <c r="S812" s="16">
        <v>2.6060116610211392</v>
      </c>
      <c r="T812" s="16">
        <v>7.6709487754029224</v>
      </c>
      <c r="U812" s="16">
        <v>1.145698108173816</v>
      </c>
      <c r="V812" s="16">
        <v>5.8635720045232693</v>
      </c>
      <c r="W812" s="16">
        <v>9.4992605662676528</v>
      </c>
      <c r="X812" s="16">
        <v>5.9204480490955955</v>
      </c>
      <c r="Y812" s="13">
        <v>4.6681703354256268</v>
      </c>
    </row>
    <row r="813" spans="2:25" x14ac:dyDescent="0.25">
      <c r="B813" s="11">
        <v>810</v>
      </c>
      <c r="C813" s="13">
        <v>1512.0398419345565</v>
      </c>
      <c r="D813" s="16">
        <v>3.0244256903596187</v>
      </c>
      <c r="E813" s="16">
        <v>7.4974821118421158</v>
      </c>
      <c r="F813" s="16">
        <v>2.0900934985172586</v>
      </c>
      <c r="G813" s="16">
        <v>2.4650113308126516</v>
      </c>
      <c r="H813" s="16">
        <v>2.0152780610194556</v>
      </c>
      <c r="I813" s="16">
        <v>5.0261186357598788</v>
      </c>
      <c r="J813" s="16">
        <v>5.1992643107045016</v>
      </c>
      <c r="K813" s="16">
        <v>4.0121373832620533</v>
      </c>
      <c r="L813" s="16">
        <v>4.6588736808211175</v>
      </c>
      <c r="M813" s="16">
        <v>5.6503298929136436</v>
      </c>
      <c r="N813" s="13">
        <v>0.4607255126339318</v>
      </c>
      <c r="O813" s="16">
        <v>3.0244256903596187</v>
      </c>
      <c r="P813" s="16">
        <v>7.4974821118421158</v>
      </c>
      <c r="Q813" s="16">
        <v>2.0900934985172586</v>
      </c>
      <c r="R813" s="16">
        <v>2.4650113308126516</v>
      </c>
      <c r="S813" s="16">
        <v>2.0152780610194556</v>
      </c>
      <c r="T813" s="16">
        <v>5.0261186357598788</v>
      </c>
      <c r="U813" s="16">
        <v>5.1992643107045016</v>
      </c>
      <c r="V813" s="16">
        <v>4.0121373832620533</v>
      </c>
      <c r="W813" s="16">
        <v>4.6588736808211175</v>
      </c>
      <c r="X813" s="16">
        <v>5.6503298929136436</v>
      </c>
      <c r="Y813" s="13">
        <v>0.4607255126339318</v>
      </c>
    </row>
    <row r="814" spans="2:25" x14ac:dyDescent="0.25">
      <c r="B814" s="11">
        <v>811</v>
      </c>
      <c r="C814" s="13">
        <v>1630.668024278604</v>
      </c>
      <c r="D814" s="16">
        <v>5.4123593966921879</v>
      </c>
      <c r="E814" s="16">
        <v>5.9676332986219087</v>
      </c>
      <c r="F814" s="16">
        <v>5.1452588685615686</v>
      </c>
      <c r="G814" s="16">
        <v>3.3126062604326432</v>
      </c>
      <c r="H814" s="16">
        <v>4.3327406282131626</v>
      </c>
      <c r="I814" s="16">
        <v>4.4897218742557001</v>
      </c>
      <c r="J814" s="16">
        <v>5.2701120762474449</v>
      </c>
      <c r="K814" s="16">
        <v>5.4435661079936688</v>
      </c>
      <c r="L814" s="16">
        <v>2.7456076009970807</v>
      </c>
      <c r="M814" s="16">
        <v>1.8107750603777149</v>
      </c>
      <c r="N814" s="13">
        <v>5.9298460475227284</v>
      </c>
      <c r="O814" s="16">
        <v>5.4123593966921879</v>
      </c>
      <c r="P814" s="16">
        <v>5.9676332986219087</v>
      </c>
      <c r="Q814" s="16">
        <v>5.1452588685615686</v>
      </c>
      <c r="R814" s="16">
        <v>3.3126062604326432</v>
      </c>
      <c r="S814" s="16">
        <v>4.3327406282131626</v>
      </c>
      <c r="T814" s="16">
        <v>4.4897218742557001</v>
      </c>
      <c r="U814" s="16">
        <v>5.2701120762474449</v>
      </c>
      <c r="V814" s="16">
        <v>5.4435661079936688</v>
      </c>
      <c r="W814" s="16">
        <v>2.7456076009970807</v>
      </c>
      <c r="X814" s="16">
        <v>1.8107750603777149</v>
      </c>
      <c r="Y814" s="13">
        <v>5.9298460475227284</v>
      </c>
    </row>
    <row r="815" spans="2:25" x14ac:dyDescent="0.25">
      <c r="B815" s="11">
        <v>812</v>
      </c>
      <c r="C815" s="13">
        <v>1783.0097390899944</v>
      </c>
      <c r="D815" s="16">
        <v>9.326859639270765</v>
      </c>
      <c r="E815" s="16">
        <v>7.0417361550456814</v>
      </c>
      <c r="F815" s="16">
        <v>6.8591473433797994</v>
      </c>
      <c r="G815" s="16">
        <v>4.6716694451697336</v>
      </c>
      <c r="H815" s="16">
        <v>4.2974303826478497</v>
      </c>
      <c r="I815" s="16">
        <v>5.8343841670260428</v>
      </c>
      <c r="J815" s="16">
        <v>2.3463160920373403</v>
      </c>
      <c r="K815" s="16">
        <v>6.0758822444572491</v>
      </c>
      <c r="L815" s="16">
        <v>4.7317004735272556</v>
      </c>
      <c r="M815" s="16">
        <v>3.1979999832262918</v>
      </c>
      <c r="N815" s="13">
        <v>4.9375880806295926</v>
      </c>
      <c r="O815" s="16">
        <v>9.326859639270765</v>
      </c>
      <c r="P815" s="16">
        <v>7.0417361550456814</v>
      </c>
      <c r="Q815" s="16">
        <v>6.8591473433797994</v>
      </c>
      <c r="R815" s="16">
        <v>4.6716694451697336</v>
      </c>
      <c r="S815" s="16">
        <v>4.2974303826478497</v>
      </c>
      <c r="T815" s="16">
        <v>5.8343841670260428</v>
      </c>
      <c r="U815" s="16">
        <v>2.3463160920373403</v>
      </c>
      <c r="V815" s="16">
        <v>6.0758822444572491</v>
      </c>
      <c r="W815" s="16">
        <v>4.7317004735272556</v>
      </c>
      <c r="X815" s="16">
        <v>3.1979999832262918</v>
      </c>
      <c r="Y815" s="13">
        <v>4.9375880806295926</v>
      </c>
    </row>
    <row r="816" spans="2:25" x14ac:dyDescent="0.25">
      <c r="B816" s="11">
        <v>813</v>
      </c>
      <c r="C816" s="13">
        <v>1627.379252134129</v>
      </c>
      <c r="D816" s="16">
        <v>3.9767406304437865</v>
      </c>
      <c r="E816" s="16">
        <v>3.5721489676346891</v>
      </c>
      <c r="F816" s="16">
        <v>2.6047347351004464</v>
      </c>
      <c r="G816" s="16">
        <v>3.9904779736380425</v>
      </c>
      <c r="H816" s="16">
        <v>2.6434448389310701</v>
      </c>
      <c r="I816" s="16">
        <v>5.9667453470247773</v>
      </c>
      <c r="J816" s="16">
        <v>5.8793563076198021</v>
      </c>
      <c r="K816" s="16">
        <v>3.9437528447843011</v>
      </c>
      <c r="L816" s="16">
        <v>4.2100558579846741</v>
      </c>
      <c r="M816" s="16">
        <v>5.2860463386828238</v>
      </c>
      <c r="N816" s="13">
        <v>7.5956220007141653</v>
      </c>
      <c r="O816" s="16">
        <v>3.9767406304437865</v>
      </c>
      <c r="P816" s="16">
        <v>3.5721489676346891</v>
      </c>
      <c r="Q816" s="16">
        <v>2.6047347351004464</v>
      </c>
      <c r="R816" s="16">
        <v>3.9904779736380425</v>
      </c>
      <c r="S816" s="16">
        <v>2.6434448389310701</v>
      </c>
      <c r="T816" s="16">
        <v>5.9667453470247773</v>
      </c>
      <c r="U816" s="16">
        <v>5.8793563076198021</v>
      </c>
      <c r="V816" s="16">
        <v>3.9437528447843011</v>
      </c>
      <c r="W816" s="16">
        <v>4.2100558579846741</v>
      </c>
      <c r="X816" s="16">
        <v>5.2860463386828238</v>
      </c>
      <c r="Y816" s="13">
        <v>7.5956220007141653</v>
      </c>
    </row>
    <row r="817" spans="2:25" x14ac:dyDescent="0.25">
      <c r="B817" s="11">
        <v>814</v>
      </c>
      <c r="C817" s="13">
        <v>1766.8268177303225</v>
      </c>
      <c r="D817" s="16">
        <v>9.0085145833477611</v>
      </c>
      <c r="E817" s="16">
        <v>1.1575303594764894</v>
      </c>
      <c r="F817" s="16">
        <v>3.0161993932083804</v>
      </c>
      <c r="G817" s="16">
        <v>4.2043124300820676</v>
      </c>
      <c r="H817" s="16">
        <v>11.636184605075528</v>
      </c>
      <c r="I817" s="16">
        <v>6.7603975113974339</v>
      </c>
      <c r="J817" s="16">
        <v>3.6106123088491455</v>
      </c>
      <c r="K817" s="16">
        <v>3.0241987326577213</v>
      </c>
      <c r="L817" s="16">
        <v>7.1540572706294174</v>
      </c>
      <c r="M817" s="16">
        <v>3.8393556211834321</v>
      </c>
      <c r="N817" s="13">
        <v>5.2087364399327249</v>
      </c>
      <c r="O817" s="16">
        <v>9.0085145833477611</v>
      </c>
      <c r="P817" s="16">
        <v>1.1575303594764894</v>
      </c>
      <c r="Q817" s="16">
        <v>3.0161993932083804</v>
      </c>
      <c r="R817" s="16">
        <v>4.2043124300820676</v>
      </c>
      <c r="S817" s="16">
        <v>11.636184605075528</v>
      </c>
      <c r="T817" s="16">
        <v>6.7603975113974339</v>
      </c>
      <c r="U817" s="16">
        <v>3.6106123088491455</v>
      </c>
      <c r="V817" s="16">
        <v>3.0241987326577213</v>
      </c>
      <c r="W817" s="16">
        <v>7.1540572706294174</v>
      </c>
      <c r="X817" s="16">
        <v>3.8393556211834321</v>
      </c>
      <c r="Y817" s="13">
        <v>5.2087364399327249</v>
      </c>
    </row>
    <row r="818" spans="2:25" x14ac:dyDescent="0.25">
      <c r="B818" s="11">
        <v>815</v>
      </c>
      <c r="C818" s="13">
        <v>1710.7077890429139</v>
      </c>
      <c r="D818" s="16">
        <v>5.1131704690449409</v>
      </c>
      <c r="E818" s="16">
        <v>4.0703753923108152</v>
      </c>
      <c r="F818" s="16">
        <v>7.8173515216470193</v>
      </c>
      <c r="G818" s="16">
        <v>2.130196460569413</v>
      </c>
      <c r="H818" s="16">
        <v>5.7466007664980916</v>
      </c>
      <c r="I818" s="16">
        <v>5.130412647835592</v>
      </c>
      <c r="J818" s="16">
        <v>5.5132258940503052</v>
      </c>
      <c r="K818" s="16">
        <v>4.9805980608202916</v>
      </c>
      <c r="L818" s="16">
        <v>2.9529778700439446</v>
      </c>
      <c r="M818" s="16">
        <v>5.0827144777654487</v>
      </c>
      <c r="N818" s="13">
        <v>6.3664732598359119</v>
      </c>
      <c r="O818" s="16">
        <v>5.1131704690449409</v>
      </c>
      <c r="P818" s="16">
        <v>4.0703753923108152</v>
      </c>
      <c r="Q818" s="16">
        <v>7.8173515216470193</v>
      </c>
      <c r="R818" s="16">
        <v>2.130196460569413</v>
      </c>
      <c r="S818" s="16">
        <v>5.7466007664980916</v>
      </c>
      <c r="T818" s="16">
        <v>5.130412647835592</v>
      </c>
      <c r="U818" s="16">
        <v>5.5132258940503052</v>
      </c>
      <c r="V818" s="16">
        <v>4.9805980608202916</v>
      </c>
      <c r="W818" s="16">
        <v>2.9529778700439446</v>
      </c>
      <c r="X818" s="16">
        <v>5.0827144777654487</v>
      </c>
      <c r="Y818" s="13">
        <v>6.3664732598359119</v>
      </c>
    </row>
    <row r="819" spans="2:25" x14ac:dyDescent="0.25">
      <c r="B819" s="11">
        <v>816</v>
      </c>
      <c r="C819" s="13">
        <v>1723.7785579275137</v>
      </c>
      <c r="D819" s="16">
        <v>2.7778730202718531</v>
      </c>
      <c r="E819" s="16">
        <v>5.6686928493643736</v>
      </c>
      <c r="F819" s="16">
        <v>1.9006051130968693</v>
      </c>
      <c r="G819" s="16">
        <v>8.0983083417286572</v>
      </c>
      <c r="H819" s="16">
        <v>6.37601298122574</v>
      </c>
      <c r="I819" s="16">
        <v>4.7159591590384018</v>
      </c>
      <c r="J819" s="16">
        <v>4.1849404565519066</v>
      </c>
      <c r="K819" s="16">
        <v>6.730332361086516</v>
      </c>
      <c r="L819" s="16">
        <v>5.1313260801875709</v>
      </c>
      <c r="M819" s="16">
        <v>4.7778523924057232</v>
      </c>
      <c r="N819" s="13">
        <v>5.3721300273423056</v>
      </c>
      <c r="O819" s="16">
        <v>2.7778730202718531</v>
      </c>
      <c r="P819" s="16">
        <v>5.6686928493643736</v>
      </c>
      <c r="Q819" s="16">
        <v>1.9006051130968693</v>
      </c>
      <c r="R819" s="16">
        <v>8.0983083417286572</v>
      </c>
      <c r="S819" s="16">
        <v>6.37601298122574</v>
      </c>
      <c r="T819" s="16">
        <v>4.7159591590384018</v>
      </c>
      <c r="U819" s="16">
        <v>4.1849404565519066</v>
      </c>
      <c r="V819" s="16">
        <v>6.730332361086516</v>
      </c>
      <c r="W819" s="16">
        <v>5.1313260801875709</v>
      </c>
      <c r="X819" s="16">
        <v>4.7778523924057232</v>
      </c>
      <c r="Y819" s="13">
        <v>5.3721300273423056</v>
      </c>
    </row>
    <row r="820" spans="2:25" x14ac:dyDescent="0.25">
      <c r="B820" s="11">
        <v>817</v>
      </c>
      <c r="C820" s="13">
        <v>1663.6178422277806</v>
      </c>
      <c r="D820" s="16">
        <v>4.9742645372644265</v>
      </c>
      <c r="E820" s="16">
        <v>6.7417790593816873</v>
      </c>
      <c r="F820" s="16">
        <v>4.7930554316908012</v>
      </c>
      <c r="G820" s="16">
        <v>5.3287269299495454</v>
      </c>
      <c r="H820" s="16">
        <v>2.787615095874667</v>
      </c>
      <c r="I820" s="16">
        <v>6.8379317274058451</v>
      </c>
      <c r="J820" s="16">
        <v>6.6205494902538859</v>
      </c>
      <c r="K820" s="16">
        <v>4.9716609694998901</v>
      </c>
      <c r="L820" s="16">
        <v>4.816121367222955</v>
      </c>
      <c r="M820" s="16">
        <v>0.89985408082875207</v>
      </c>
      <c r="N820" s="13">
        <v>3.2514165098603334</v>
      </c>
      <c r="O820" s="16">
        <v>4.9742645372644265</v>
      </c>
      <c r="P820" s="16">
        <v>6.7417790593816873</v>
      </c>
      <c r="Q820" s="16">
        <v>4.7930554316908012</v>
      </c>
      <c r="R820" s="16">
        <v>5.3287269299495454</v>
      </c>
      <c r="S820" s="16">
        <v>2.787615095874667</v>
      </c>
      <c r="T820" s="16">
        <v>6.8379317274058451</v>
      </c>
      <c r="U820" s="16">
        <v>6.6205494902538859</v>
      </c>
      <c r="V820" s="16">
        <v>4.9716609694998901</v>
      </c>
      <c r="W820" s="16">
        <v>4.816121367222955</v>
      </c>
      <c r="X820" s="16">
        <v>0.89985408082875207</v>
      </c>
      <c r="Y820" s="13">
        <v>3.2514165098603334</v>
      </c>
    </row>
    <row r="821" spans="2:25" x14ac:dyDescent="0.25">
      <c r="B821" s="11">
        <v>818</v>
      </c>
      <c r="C821" s="13">
        <v>1818.2454256136825</v>
      </c>
      <c r="D821" s="16">
        <v>8.0815687336755371</v>
      </c>
      <c r="E821" s="16">
        <v>3.5829728709407869</v>
      </c>
      <c r="F821" s="16">
        <v>8.8848380774183031</v>
      </c>
      <c r="G821" s="16">
        <v>5.9822769900992778</v>
      </c>
      <c r="H821" s="16">
        <v>6.7704545204831508</v>
      </c>
      <c r="I821" s="16">
        <v>1.5399030594291898</v>
      </c>
      <c r="J821" s="16">
        <v>4.6114380399160924</v>
      </c>
      <c r="K821" s="16">
        <v>6.569330138641325</v>
      </c>
      <c r="L821" s="16">
        <v>5.5357932107454575</v>
      </c>
      <c r="M821" s="16">
        <v>5.1959348965556149</v>
      </c>
      <c r="N821" s="13">
        <v>4.6527853726648445</v>
      </c>
      <c r="O821" s="16">
        <v>8.0815687336755371</v>
      </c>
      <c r="P821" s="16">
        <v>3.5829728709407869</v>
      </c>
      <c r="Q821" s="16">
        <v>8.8848380774183031</v>
      </c>
      <c r="R821" s="16">
        <v>5.9822769900992778</v>
      </c>
      <c r="S821" s="16">
        <v>6.7704545204831508</v>
      </c>
      <c r="T821" s="16">
        <v>1.5399030594291898</v>
      </c>
      <c r="U821" s="16">
        <v>4.6114380399160924</v>
      </c>
      <c r="V821" s="16">
        <v>6.569330138641325</v>
      </c>
      <c r="W821" s="16">
        <v>5.5357932107454575</v>
      </c>
      <c r="X821" s="16">
        <v>5.1959348965556149</v>
      </c>
      <c r="Y821" s="13">
        <v>4.6527853726648445</v>
      </c>
    </row>
    <row r="822" spans="2:25" x14ac:dyDescent="0.25">
      <c r="B822" s="11">
        <v>819</v>
      </c>
      <c r="C822" s="13">
        <v>1684.8443523811511</v>
      </c>
      <c r="D822" s="16">
        <v>3.9514101428924771</v>
      </c>
      <c r="E822" s="16">
        <v>4.1690388075551796</v>
      </c>
      <c r="F822" s="16">
        <v>5.8471624895333818</v>
      </c>
      <c r="G822" s="16">
        <v>3.6447428928490559</v>
      </c>
      <c r="H822" s="16">
        <v>8.9338083826603878</v>
      </c>
      <c r="I822" s="16">
        <v>5.3217702857157434</v>
      </c>
      <c r="J822" s="16">
        <v>2.5588561714630313</v>
      </c>
      <c r="K822" s="16">
        <v>3.6423369418364349</v>
      </c>
      <c r="L822" s="16">
        <v>6.2188321341598316</v>
      </c>
      <c r="M822" s="16">
        <v>5.0687868238937304</v>
      </c>
      <c r="N822" s="13">
        <v>3.9763907732424526</v>
      </c>
      <c r="O822" s="16">
        <v>3.9514101428924771</v>
      </c>
      <c r="P822" s="16">
        <v>4.1690388075551796</v>
      </c>
      <c r="Q822" s="16">
        <v>5.8471624895333818</v>
      </c>
      <c r="R822" s="16">
        <v>3.6447428928490559</v>
      </c>
      <c r="S822" s="16">
        <v>8.9338083826603878</v>
      </c>
      <c r="T822" s="16">
        <v>5.3217702857157434</v>
      </c>
      <c r="U822" s="16">
        <v>2.5588561714630313</v>
      </c>
      <c r="V822" s="16">
        <v>3.6423369418364349</v>
      </c>
      <c r="W822" s="16">
        <v>6.2188321341598316</v>
      </c>
      <c r="X822" s="16">
        <v>5.0687868238937304</v>
      </c>
      <c r="Y822" s="13">
        <v>3.9763907732424526</v>
      </c>
    </row>
    <row r="823" spans="2:25" x14ac:dyDescent="0.25">
      <c r="B823" s="11">
        <v>820</v>
      </c>
      <c r="C823" s="13">
        <v>1588.2894713293965</v>
      </c>
      <c r="D823" s="16">
        <v>3.1421817810587069</v>
      </c>
      <c r="E823" s="16">
        <v>3.5224197707230114</v>
      </c>
      <c r="F823" s="16">
        <v>6.0016609746643912</v>
      </c>
      <c r="G823" s="16">
        <v>2.4994637815623197</v>
      </c>
      <c r="H823" s="16">
        <v>1.0986176095860123</v>
      </c>
      <c r="I823" s="16">
        <v>7.0869093365729334</v>
      </c>
      <c r="J823" s="16">
        <v>2.9357516386759057</v>
      </c>
      <c r="K823" s="16">
        <v>6.2750362471153132</v>
      </c>
      <c r="L823" s="16">
        <v>5.8791987666054739</v>
      </c>
      <c r="M823" s="16">
        <v>5.2061177191552979</v>
      </c>
      <c r="N823" s="13">
        <v>3.5454106837974964</v>
      </c>
      <c r="O823" s="16">
        <v>3.1421817810587069</v>
      </c>
      <c r="P823" s="16">
        <v>3.5224197707230114</v>
      </c>
      <c r="Q823" s="16">
        <v>6.0016609746643912</v>
      </c>
      <c r="R823" s="16">
        <v>2.4994637815623197</v>
      </c>
      <c r="S823" s="16">
        <v>1.0986176095860123</v>
      </c>
      <c r="T823" s="16">
        <v>7.0869093365729334</v>
      </c>
      <c r="U823" s="16">
        <v>2.9357516386759057</v>
      </c>
      <c r="V823" s="16">
        <v>6.2750362471153132</v>
      </c>
      <c r="W823" s="16">
        <v>5.8791987666054739</v>
      </c>
      <c r="X823" s="16">
        <v>5.2061177191552979</v>
      </c>
      <c r="Y823" s="13">
        <v>3.5454106837974964</v>
      </c>
    </row>
    <row r="824" spans="2:25" x14ac:dyDescent="0.25">
      <c r="B824" s="11">
        <v>821</v>
      </c>
      <c r="C824" s="13">
        <v>1800.2869553627061</v>
      </c>
      <c r="D824" s="16">
        <v>5.5193754018588139</v>
      </c>
      <c r="E824" s="16">
        <v>4.7792621779836191</v>
      </c>
      <c r="F824" s="16">
        <v>2.3494683709523305</v>
      </c>
      <c r="G824" s="16">
        <v>7.8120161840568585</v>
      </c>
      <c r="H824" s="16">
        <v>6.324654499288247</v>
      </c>
      <c r="I824" s="16">
        <v>6.576031342382894</v>
      </c>
      <c r="J824" s="16">
        <v>9.211109418366739</v>
      </c>
      <c r="K824" s="16">
        <v>5.2905839470385185</v>
      </c>
      <c r="L824" s="16">
        <v>4.0720557765470042</v>
      </c>
      <c r="M824" s="16">
        <v>3.076546139215667</v>
      </c>
      <c r="N824" s="13">
        <v>5.3354352193292502</v>
      </c>
      <c r="O824" s="16">
        <v>5.5193754018588139</v>
      </c>
      <c r="P824" s="16">
        <v>4.7792621779836191</v>
      </c>
      <c r="Q824" s="16">
        <v>2.3494683709523305</v>
      </c>
      <c r="R824" s="16">
        <v>7.8120161840568585</v>
      </c>
      <c r="S824" s="16">
        <v>6.324654499288247</v>
      </c>
      <c r="T824" s="16">
        <v>6.576031342382894</v>
      </c>
      <c r="U824" s="16">
        <v>9.211109418366739</v>
      </c>
      <c r="V824" s="16">
        <v>5.2905839470385185</v>
      </c>
      <c r="W824" s="16">
        <v>4.0720557765470042</v>
      </c>
      <c r="X824" s="16">
        <v>3.076546139215667</v>
      </c>
      <c r="Y824" s="13">
        <v>5.3354352193292502</v>
      </c>
    </row>
    <row r="825" spans="2:25" x14ac:dyDescent="0.25">
      <c r="B825" s="11">
        <v>822</v>
      </c>
      <c r="C825" s="13">
        <v>1734.0944118298337</v>
      </c>
      <c r="D825" s="16">
        <v>3.5080872463145463</v>
      </c>
      <c r="E825" s="16">
        <v>5.5215248916988005</v>
      </c>
      <c r="F825" s="16">
        <v>7.2779079905278214</v>
      </c>
      <c r="G825" s="16">
        <v>3.169053111983632</v>
      </c>
      <c r="H825" s="16">
        <v>6.9890474077303653</v>
      </c>
      <c r="I825" s="16">
        <v>5.2779270820089037</v>
      </c>
      <c r="J825" s="16">
        <v>4.9885702829010254</v>
      </c>
      <c r="K825" s="16">
        <v>3.7342422009975875</v>
      </c>
      <c r="L825" s="16">
        <v>5.0786397949000328</v>
      </c>
      <c r="M825" s="16">
        <v>0.71627475055851697</v>
      </c>
      <c r="N825" s="13">
        <v>10.250276914614266</v>
      </c>
      <c r="O825" s="16">
        <v>3.5080872463145463</v>
      </c>
      <c r="P825" s="16">
        <v>5.5215248916988005</v>
      </c>
      <c r="Q825" s="16">
        <v>7.2779079905278214</v>
      </c>
      <c r="R825" s="16">
        <v>3.169053111983632</v>
      </c>
      <c r="S825" s="16">
        <v>6.9890474077303653</v>
      </c>
      <c r="T825" s="16">
        <v>5.2779270820089037</v>
      </c>
      <c r="U825" s="16">
        <v>4.9885702829010254</v>
      </c>
      <c r="V825" s="16">
        <v>3.7342422009975875</v>
      </c>
      <c r="W825" s="16">
        <v>5.0786397949000328</v>
      </c>
      <c r="X825" s="16">
        <v>0.71627475055851697</v>
      </c>
      <c r="Y825" s="13">
        <v>10.250276914614266</v>
      </c>
    </row>
    <row r="826" spans="2:25" x14ac:dyDescent="0.25">
      <c r="B826" s="11">
        <v>823</v>
      </c>
      <c r="C826" s="13">
        <v>1668.4862377375171</v>
      </c>
      <c r="D826" s="16">
        <v>3.7425962692084314</v>
      </c>
      <c r="E826" s="16">
        <v>4.1500559734254887</v>
      </c>
      <c r="F826" s="16">
        <v>4.1444805230721435</v>
      </c>
      <c r="G826" s="16">
        <v>3.5187036082738303</v>
      </c>
      <c r="H826" s="16">
        <v>4.5734735744088724</v>
      </c>
      <c r="I826" s="16">
        <v>5.1140959551717451</v>
      </c>
      <c r="J826" s="16">
        <v>2.5700261764132728</v>
      </c>
      <c r="K826" s="16">
        <v>6.4525455702027177</v>
      </c>
      <c r="L826" s="16">
        <v>6.1513991304120115</v>
      </c>
      <c r="M826" s="16">
        <v>7.264102767818696</v>
      </c>
      <c r="N826" s="13">
        <v>4.5800205468647501</v>
      </c>
      <c r="O826" s="16">
        <v>3.7425962692084314</v>
      </c>
      <c r="P826" s="16">
        <v>4.1500559734254887</v>
      </c>
      <c r="Q826" s="16">
        <v>4.1444805230721435</v>
      </c>
      <c r="R826" s="16">
        <v>3.5187036082738303</v>
      </c>
      <c r="S826" s="16">
        <v>4.5734735744088724</v>
      </c>
      <c r="T826" s="16">
        <v>5.1140959551717451</v>
      </c>
      <c r="U826" s="16">
        <v>2.5700261764132728</v>
      </c>
      <c r="V826" s="16">
        <v>6.4525455702027177</v>
      </c>
      <c r="W826" s="16">
        <v>6.1513991304120115</v>
      </c>
      <c r="X826" s="16">
        <v>7.264102767818696</v>
      </c>
      <c r="Y826" s="13">
        <v>4.5800205468647501</v>
      </c>
    </row>
    <row r="827" spans="2:25" x14ac:dyDescent="0.25">
      <c r="B827" s="11">
        <v>824</v>
      </c>
      <c r="C827" s="13">
        <v>1607.3209494972989</v>
      </c>
      <c r="D827" s="16">
        <v>2.0289154322323717</v>
      </c>
      <c r="E827" s="16">
        <v>5.6696119308950896</v>
      </c>
      <c r="F827" s="16">
        <v>1.9867718539462143</v>
      </c>
      <c r="G827" s="16">
        <v>5.0733590228779821</v>
      </c>
      <c r="H827" s="16">
        <v>3.7882468061716583</v>
      </c>
      <c r="I827" s="16">
        <v>3.5938801385071328</v>
      </c>
      <c r="J827" s="16">
        <v>3.8645164428677763</v>
      </c>
      <c r="K827" s="16">
        <v>4.9275317941163976</v>
      </c>
      <c r="L827" s="16">
        <v>5.105919066708009</v>
      </c>
      <c r="M827" s="16">
        <v>7.4138330231271219</v>
      </c>
      <c r="N827" s="13">
        <v>4.9308934496008376</v>
      </c>
      <c r="O827" s="16">
        <v>2.0289154322323717</v>
      </c>
      <c r="P827" s="16">
        <v>5.6696119308950896</v>
      </c>
      <c r="Q827" s="16">
        <v>1.9867718539462143</v>
      </c>
      <c r="R827" s="16">
        <v>5.0733590228779821</v>
      </c>
      <c r="S827" s="16">
        <v>3.7882468061716583</v>
      </c>
      <c r="T827" s="16">
        <v>3.5938801385071328</v>
      </c>
      <c r="U827" s="16">
        <v>3.8645164428677763</v>
      </c>
      <c r="V827" s="16">
        <v>4.9275317941163976</v>
      </c>
      <c r="W827" s="16">
        <v>5.105919066708009</v>
      </c>
      <c r="X827" s="16">
        <v>7.4138330231271219</v>
      </c>
      <c r="Y827" s="13">
        <v>4.9308934496008376</v>
      </c>
    </row>
    <row r="828" spans="2:25" x14ac:dyDescent="0.25">
      <c r="B828" s="11">
        <v>825</v>
      </c>
      <c r="C828" s="13">
        <v>1771.3380493136335</v>
      </c>
      <c r="D828" s="16">
        <v>5.5940766755111717</v>
      </c>
      <c r="E828" s="16">
        <v>3.7809528516768331</v>
      </c>
      <c r="F828" s="16">
        <v>3.9144910381706666</v>
      </c>
      <c r="G828" s="16">
        <v>5.8712998609242844</v>
      </c>
      <c r="H828" s="16">
        <v>8.7489941368755328</v>
      </c>
      <c r="I828" s="16">
        <v>5.1876915306093467</v>
      </c>
      <c r="J828" s="16">
        <v>7.7680637412627123</v>
      </c>
      <c r="K828" s="16">
        <v>3.3552889796732979</v>
      </c>
      <c r="L828" s="16">
        <v>4.9230453770835139</v>
      </c>
      <c r="M828" s="16">
        <v>3.8005864931078803</v>
      </c>
      <c r="N828" s="13">
        <v>5.6435927493907752</v>
      </c>
      <c r="O828" s="16">
        <v>5.5940766755111717</v>
      </c>
      <c r="P828" s="16">
        <v>3.7809528516768331</v>
      </c>
      <c r="Q828" s="16">
        <v>3.9144910381706666</v>
      </c>
      <c r="R828" s="16">
        <v>5.8712998609242844</v>
      </c>
      <c r="S828" s="16">
        <v>8.7489941368755328</v>
      </c>
      <c r="T828" s="16">
        <v>5.1876915306093467</v>
      </c>
      <c r="U828" s="16">
        <v>7.7680637412627123</v>
      </c>
      <c r="V828" s="16">
        <v>3.3552889796732979</v>
      </c>
      <c r="W828" s="16">
        <v>4.9230453770835139</v>
      </c>
      <c r="X828" s="16">
        <v>3.8005864931078803</v>
      </c>
      <c r="Y828" s="13">
        <v>5.6435927493907752</v>
      </c>
    </row>
    <row r="829" spans="2:25" x14ac:dyDescent="0.25">
      <c r="B829" s="11">
        <v>826</v>
      </c>
      <c r="C829" s="13">
        <v>1760.3532233755154</v>
      </c>
      <c r="D829" s="16">
        <v>4.3085552186248819</v>
      </c>
      <c r="E829" s="16">
        <v>4.4483086406458474</v>
      </c>
      <c r="F829" s="16">
        <v>9.2060609604908201</v>
      </c>
      <c r="G829" s="16">
        <v>4.0011308498631815</v>
      </c>
      <c r="H829" s="16">
        <v>6.1288035795768447</v>
      </c>
      <c r="I829" s="16">
        <v>5.1557295294305909</v>
      </c>
      <c r="J829" s="16">
        <v>4.7977697812740088</v>
      </c>
      <c r="K829" s="16">
        <v>4.6447263788561148</v>
      </c>
      <c r="L829" s="16">
        <v>6.2852688448779581</v>
      </c>
      <c r="M829" s="16">
        <v>6.2824074422410394</v>
      </c>
      <c r="N829" s="13">
        <v>2.6740170978897662</v>
      </c>
      <c r="O829" s="16">
        <v>4.3085552186248819</v>
      </c>
      <c r="P829" s="16">
        <v>4.4483086406458474</v>
      </c>
      <c r="Q829" s="16">
        <v>9.2060609604908201</v>
      </c>
      <c r="R829" s="16">
        <v>4.0011308498631815</v>
      </c>
      <c r="S829" s="16">
        <v>6.1288035795768447</v>
      </c>
      <c r="T829" s="16">
        <v>5.1557295294305909</v>
      </c>
      <c r="U829" s="16">
        <v>4.7977697812740088</v>
      </c>
      <c r="V829" s="16">
        <v>4.6447263788561148</v>
      </c>
      <c r="W829" s="16">
        <v>6.2852688448779581</v>
      </c>
      <c r="X829" s="16">
        <v>6.2824074422410394</v>
      </c>
      <c r="Y829" s="13">
        <v>2.6740170978897662</v>
      </c>
    </row>
    <row r="830" spans="2:25" x14ac:dyDescent="0.25">
      <c r="B830" s="11">
        <v>827</v>
      </c>
      <c r="C830" s="13">
        <v>1693.4812924770793</v>
      </c>
      <c r="D830" s="16">
        <v>4.7597414290512257</v>
      </c>
      <c r="E830" s="16">
        <v>6.0808735761399646</v>
      </c>
      <c r="F830" s="16">
        <v>6.1607850255313563</v>
      </c>
      <c r="G830" s="16">
        <v>2.6905748565395751</v>
      </c>
      <c r="H830" s="16">
        <v>6.123934872788551</v>
      </c>
      <c r="I830" s="16">
        <v>8.2521219797640857</v>
      </c>
      <c r="J830" s="16">
        <v>-1.9351313031464201E-2</v>
      </c>
      <c r="K830" s="16">
        <v>3.501557899962485</v>
      </c>
      <c r="L830" s="16">
        <v>4.821384317763683</v>
      </c>
      <c r="M830" s="16">
        <v>6.1911077666753664</v>
      </c>
      <c r="N830" s="13">
        <v>5.3999693981098513</v>
      </c>
      <c r="O830" s="16">
        <v>4.7597414290512257</v>
      </c>
      <c r="P830" s="16">
        <v>6.0808735761399646</v>
      </c>
      <c r="Q830" s="16">
        <v>6.1607850255313563</v>
      </c>
      <c r="R830" s="16">
        <v>2.6905748565395751</v>
      </c>
      <c r="S830" s="16">
        <v>6.123934872788551</v>
      </c>
      <c r="T830" s="16">
        <v>8.2521219797640857</v>
      </c>
      <c r="U830" s="16">
        <v>-1.9351313031464201E-2</v>
      </c>
      <c r="V830" s="16">
        <v>3.501557899962485</v>
      </c>
      <c r="W830" s="16">
        <v>4.821384317763683</v>
      </c>
      <c r="X830" s="16">
        <v>6.1911077666753664</v>
      </c>
      <c r="Y830" s="13">
        <v>5.3999693981098513</v>
      </c>
    </row>
    <row r="831" spans="2:25" x14ac:dyDescent="0.25">
      <c r="B831" s="11">
        <v>828</v>
      </c>
      <c r="C831" s="13">
        <v>1608.0596263772907</v>
      </c>
      <c r="D831" s="16">
        <v>5.713965603992893</v>
      </c>
      <c r="E831" s="16">
        <v>5.6168427614459659</v>
      </c>
      <c r="F831" s="16">
        <v>9.7506150957561672</v>
      </c>
      <c r="G831" s="16">
        <v>4.7727892099538964</v>
      </c>
      <c r="H831" s="16">
        <v>1.2912709437802188</v>
      </c>
      <c r="I831" s="16">
        <v>2.9436931781534095</v>
      </c>
      <c r="J831" s="16">
        <v>6.9812466115932184</v>
      </c>
      <c r="K831" s="16">
        <v>4.1858150517871611</v>
      </c>
      <c r="L831" s="16">
        <v>3.822925333899069</v>
      </c>
      <c r="M831" s="16">
        <v>1.0990592994881023</v>
      </c>
      <c r="N831" s="13">
        <v>2.4447436049889424</v>
      </c>
      <c r="O831" s="16">
        <v>5.713965603992893</v>
      </c>
      <c r="P831" s="16">
        <v>5.6168427614459659</v>
      </c>
      <c r="Q831" s="16">
        <v>9.7506150957561672</v>
      </c>
      <c r="R831" s="16">
        <v>4.7727892099538964</v>
      </c>
      <c r="S831" s="16">
        <v>1.2912709437802188</v>
      </c>
      <c r="T831" s="16">
        <v>2.9436931781534095</v>
      </c>
      <c r="U831" s="16">
        <v>6.9812466115932184</v>
      </c>
      <c r="V831" s="16">
        <v>4.1858150517871611</v>
      </c>
      <c r="W831" s="16">
        <v>3.822925333899069</v>
      </c>
      <c r="X831" s="16">
        <v>1.0990592994881023</v>
      </c>
      <c r="Y831" s="13">
        <v>2.4447436049889424</v>
      </c>
    </row>
    <row r="832" spans="2:25" x14ac:dyDescent="0.25">
      <c r="B832" s="11">
        <v>829</v>
      </c>
      <c r="C832" s="13">
        <v>1895.9625905956045</v>
      </c>
      <c r="D832" s="16">
        <v>5.8088256786137293</v>
      </c>
      <c r="E832" s="16">
        <v>6.3356597928325238</v>
      </c>
      <c r="F832" s="16">
        <v>5.3050262853473846</v>
      </c>
      <c r="G832" s="16">
        <v>9.8614274364962871</v>
      </c>
      <c r="H832" s="16">
        <v>3.8275598679166123</v>
      </c>
      <c r="I832" s="16">
        <v>4.0530214787467651</v>
      </c>
      <c r="J832" s="16">
        <v>8.4788037917267722</v>
      </c>
      <c r="K832" s="16">
        <v>7.1917007195161116</v>
      </c>
      <c r="L832" s="16">
        <v>5.4206746725374577</v>
      </c>
      <c r="M832" s="16">
        <v>4.1912066982887186</v>
      </c>
      <c r="N832" s="13">
        <v>5.3273807696191282</v>
      </c>
      <c r="O832" s="16">
        <v>5.8088256786137293</v>
      </c>
      <c r="P832" s="16">
        <v>6.3356597928325238</v>
      </c>
      <c r="Q832" s="16">
        <v>5.3050262853473846</v>
      </c>
      <c r="R832" s="16">
        <v>9.8614274364962871</v>
      </c>
      <c r="S832" s="16">
        <v>3.8275598679166123</v>
      </c>
      <c r="T832" s="16">
        <v>4.0530214787467651</v>
      </c>
      <c r="U832" s="16">
        <v>8.4788037917267722</v>
      </c>
      <c r="V832" s="16">
        <v>7.1917007195161116</v>
      </c>
      <c r="W832" s="16">
        <v>5.4206746725374577</v>
      </c>
      <c r="X832" s="16">
        <v>4.1912066982887186</v>
      </c>
      <c r="Y832" s="13">
        <v>5.3273807696191282</v>
      </c>
    </row>
    <row r="833" spans="2:25" x14ac:dyDescent="0.25">
      <c r="B833" s="11">
        <v>830</v>
      </c>
      <c r="C833" s="13">
        <v>1740.1542410616325</v>
      </c>
      <c r="D833" s="16">
        <v>4.5628551198887015</v>
      </c>
      <c r="E833" s="16">
        <v>3.9785199906477304</v>
      </c>
      <c r="F833" s="16">
        <v>2.211327815104053</v>
      </c>
      <c r="G833" s="16">
        <v>2.0760982668020782</v>
      </c>
      <c r="H833" s="16">
        <v>5.7272297221972384</v>
      </c>
      <c r="I833" s="16">
        <v>6.4916832276361713</v>
      </c>
      <c r="J833" s="16">
        <v>5.0268599087368608</v>
      </c>
      <c r="K833" s="16">
        <v>5.9974020206143672</v>
      </c>
      <c r="L833" s="16">
        <v>6.2923224987148041</v>
      </c>
      <c r="M833" s="16">
        <v>6.9599776553592738</v>
      </c>
      <c r="N833" s="13">
        <v>7.4135762260590745</v>
      </c>
      <c r="O833" s="16">
        <v>4.5628551198887015</v>
      </c>
      <c r="P833" s="16">
        <v>3.9785199906477304</v>
      </c>
      <c r="Q833" s="16">
        <v>2.211327815104053</v>
      </c>
      <c r="R833" s="16">
        <v>2.0760982668020782</v>
      </c>
      <c r="S833" s="16">
        <v>5.7272297221972384</v>
      </c>
      <c r="T833" s="16">
        <v>6.4916832276361713</v>
      </c>
      <c r="U833" s="16">
        <v>5.0268599087368608</v>
      </c>
      <c r="V833" s="16">
        <v>5.9974020206143672</v>
      </c>
      <c r="W833" s="16">
        <v>6.2923224987148041</v>
      </c>
      <c r="X833" s="16">
        <v>6.9599776553592738</v>
      </c>
      <c r="Y833" s="13">
        <v>7.4135762260590745</v>
      </c>
    </row>
    <row r="834" spans="2:25" x14ac:dyDescent="0.25">
      <c r="B834" s="11">
        <v>831</v>
      </c>
      <c r="C834" s="13">
        <v>1868.7839459938559</v>
      </c>
      <c r="D834" s="16">
        <v>4.6650889291563775</v>
      </c>
      <c r="E834" s="16">
        <v>2.5679390155407118</v>
      </c>
      <c r="F834" s="16">
        <v>5.9671144173546571</v>
      </c>
      <c r="G834" s="16">
        <v>5.7560576526851452</v>
      </c>
      <c r="H834" s="16">
        <v>3.164522188927783</v>
      </c>
      <c r="I834" s="16">
        <v>3.2812392327979443</v>
      </c>
      <c r="J834" s="16">
        <v>5.514567072996476</v>
      </c>
      <c r="K834" s="16">
        <v>6.64379727796622</v>
      </c>
      <c r="L834" s="16">
        <v>10.466976898007207</v>
      </c>
      <c r="M834" s="16">
        <v>9.2816387093502524</v>
      </c>
      <c r="N834" s="13">
        <v>7.0845192903397001</v>
      </c>
      <c r="O834" s="16">
        <v>4.6650889291563775</v>
      </c>
      <c r="P834" s="16">
        <v>2.5679390155407118</v>
      </c>
      <c r="Q834" s="16">
        <v>5.9671144173546571</v>
      </c>
      <c r="R834" s="16">
        <v>5.7560576526851452</v>
      </c>
      <c r="S834" s="16">
        <v>3.164522188927783</v>
      </c>
      <c r="T834" s="16">
        <v>3.2812392327979443</v>
      </c>
      <c r="U834" s="16">
        <v>5.514567072996476</v>
      </c>
      <c r="V834" s="16">
        <v>6.64379727796622</v>
      </c>
      <c r="W834" s="16">
        <v>10.466976898007207</v>
      </c>
      <c r="X834" s="16">
        <v>9.2816387093502524</v>
      </c>
      <c r="Y834" s="13">
        <v>7.0845192903397001</v>
      </c>
    </row>
    <row r="835" spans="2:25" x14ac:dyDescent="0.25">
      <c r="B835" s="11">
        <v>832</v>
      </c>
      <c r="C835" s="13">
        <v>1790.5643461060222</v>
      </c>
      <c r="D835" s="16">
        <v>4.6217784476499117</v>
      </c>
      <c r="E835" s="16">
        <v>6.0066536418920133</v>
      </c>
      <c r="F835" s="16">
        <v>1.9817642225586733</v>
      </c>
      <c r="G835" s="16">
        <v>5.6284078384802232</v>
      </c>
      <c r="H835" s="16">
        <v>5.6643700421292902</v>
      </c>
      <c r="I835" s="16">
        <v>4.5725117534532096</v>
      </c>
      <c r="J835" s="16">
        <v>7.7777521148892905</v>
      </c>
      <c r="K835" s="16">
        <v>4.5918121999918364</v>
      </c>
      <c r="L835" s="16">
        <v>7.5331494988649421</v>
      </c>
      <c r="M835" s="16">
        <v>7.4064520037210571</v>
      </c>
      <c r="N835" s="13">
        <v>3.94957933153733</v>
      </c>
      <c r="O835" s="16">
        <v>4.6217784476499117</v>
      </c>
      <c r="P835" s="16">
        <v>6.0066536418920133</v>
      </c>
      <c r="Q835" s="16">
        <v>1.9817642225586733</v>
      </c>
      <c r="R835" s="16">
        <v>5.6284078384802232</v>
      </c>
      <c r="S835" s="16">
        <v>5.6643700421292902</v>
      </c>
      <c r="T835" s="16">
        <v>4.5725117534532096</v>
      </c>
      <c r="U835" s="16">
        <v>7.7777521148892905</v>
      </c>
      <c r="V835" s="16">
        <v>4.5918121999918364</v>
      </c>
      <c r="W835" s="16">
        <v>7.5331494988649421</v>
      </c>
      <c r="X835" s="16">
        <v>7.4064520037210571</v>
      </c>
      <c r="Y835" s="13">
        <v>3.94957933153733</v>
      </c>
    </row>
    <row r="836" spans="2:25" x14ac:dyDescent="0.25">
      <c r="B836" s="11">
        <v>833</v>
      </c>
      <c r="C836" s="13">
        <v>1526.0870651741993</v>
      </c>
      <c r="D836" s="16">
        <v>7.6671326657048215</v>
      </c>
      <c r="E836" s="16">
        <v>2.8370873642456802</v>
      </c>
      <c r="F836" s="16">
        <v>0.91408341391271541</v>
      </c>
      <c r="G836" s="16">
        <v>0.67359564591429955</v>
      </c>
      <c r="H836" s="16">
        <v>4.7916438028115502</v>
      </c>
      <c r="I836" s="16">
        <v>8.5982716261847454</v>
      </c>
      <c r="J836" s="16">
        <v>3.9711739854167925</v>
      </c>
      <c r="K836" s="16">
        <v>4.8450304915656952</v>
      </c>
      <c r="L836" s="16">
        <v>4.2888997656223777</v>
      </c>
      <c r="M836" s="16">
        <v>1.4933164629547426</v>
      </c>
      <c r="N836" s="13">
        <v>3.093213455552708</v>
      </c>
      <c r="O836" s="16">
        <v>7.6671326657048215</v>
      </c>
      <c r="P836" s="16">
        <v>2.8370873642456802</v>
      </c>
      <c r="Q836" s="16">
        <v>0.91408341391271541</v>
      </c>
      <c r="R836" s="16">
        <v>0.67359564591429955</v>
      </c>
      <c r="S836" s="16">
        <v>4.7916438028115502</v>
      </c>
      <c r="T836" s="16">
        <v>8.5982716261847454</v>
      </c>
      <c r="U836" s="16">
        <v>3.9711739854167925</v>
      </c>
      <c r="V836" s="16">
        <v>4.8450304915656952</v>
      </c>
      <c r="W836" s="16">
        <v>4.2888997656223777</v>
      </c>
      <c r="X836" s="16">
        <v>1.4933164629547426</v>
      </c>
      <c r="Y836" s="13">
        <v>3.093213455552708</v>
      </c>
    </row>
    <row r="837" spans="2:25" x14ac:dyDescent="0.25">
      <c r="B837" s="11">
        <v>834</v>
      </c>
      <c r="C837" s="13">
        <v>1749.0806294985855</v>
      </c>
      <c r="D837" s="16">
        <v>6.2611229728221813</v>
      </c>
      <c r="E837" s="16">
        <v>4.0635053094990683</v>
      </c>
      <c r="F837" s="16">
        <v>6.1546116206231876</v>
      </c>
      <c r="G837" s="16">
        <v>6.7050251102293181</v>
      </c>
      <c r="H837" s="16">
        <v>0.56497109260990275</v>
      </c>
      <c r="I837" s="16">
        <v>6.955539203548363</v>
      </c>
      <c r="J837" s="16">
        <v>0.71089923466043103</v>
      </c>
      <c r="K837" s="16">
        <v>6.4468197853153253</v>
      </c>
      <c r="L837" s="16">
        <v>5.5219311346041691</v>
      </c>
      <c r="M837" s="16">
        <v>7.7352227617407596</v>
      </c>
      <c r="N837" s="13">
        <v>6.2895457777097779</v>
      </c>
      <c r="O837" s="16">
        <v>6.2611229728221813</v>
      </c>
      <c r="P837" s="16">
        <v>4.0635053094990683</v>
      </c>
      <c r="Q837" s="16">
        <v>6.1546116206231876</v>
      </c>
      <c r="R837" s="16">
        <v>6.7050251102293181</v>
      </c>
      <c r="S837" s="16">
        <v>0.56497109260990275</v>
      </c>
      <c r="T837" s="16">
        <v>6.955539203548363</v>
      </c>
      <c r="U837" s="16">
        <v>0.71089923466043103</v>
      </c>
      <c r="V837" s="16">
        <v>6.4468197853153253</v>
      </c>
      <c r="W837" s="16">
        <v>5.5219311346041691</v>
      </c>
      <c r="X837" s="16">
        <v>7.7352227617407596</v>
      </c>
      <c r="Y837" s="13">
        <v>6.2895457777097779</v>
      </c>
    </row>
    <row r="838" spans="2:25" x14ac:dyDescent="0.25">
      <c r="B838" s="11">
        <v>835</v>
      </c>
      <c r="C838" s="13">
        <v>1471.394639001903</v>
      </c>
      <c r="D838" s="16">
        <v>2.3666305621203447</v>
      </c>
      <c r="E838" s="16">
        <v>4.9827686293275981</v>
      </c>
      <c r="F838" s="16">
        <v>5.5721219712566628</v>
      </c>
      <c r="G838" s="16">
        <v>1.8803522547408948</v>
      </c>
      <c r="H838" s="16">
        <v>4.2254568749979384</v>
      </c>
      <c r="I838" s="16">
        <v>2.2077708293315785</v>
      </c>
      <c r="J838" s="16">
        <v>8.180947783865534</v>
      </c>
      <c r="K838" s="16">
        <v>5.1278111466077023</v>
      </c>
      <c r="L838" s="16">
        <v>0.16330627841015399</v>
      </c>
      <c r="M838" s="16">
        <v>3.3118136275078731</v>
      </c>
      <c r="N838" s="13">
        <v>1.3130103154600143</v>
      </c>
      <c r="O838" s="16">
        <v>2.3666305621203447</v>
      </c>
      <c r="P838" s="16">
        <v>4.9827686293275981</v>
      </c>
      <c r="Q838" s="16">
        <v>5.5721219712566628</v>
      </c>
      <c r="R838" s="16">
        <v>1.8803522547408948</v>
      </c>
      <c r="S838" s="16">
        <v>4.2254568749979384</v>
      </c>
      <c r="T838" s="16">
        <v>2.2077708293315785</v>
      </c>
      <c r="U838" s="16">
        <v>8.180947783865534</v>
      </c>
      <c r="V838" s="16">
        <v>5.1278111466077023</v>
      </c>
      <c r="W838" s="16">
        <v>0.16330627841015399</v>
      </c>
      <c r="X838" s="16">
        <v>3.3118136275078731</v>
      </c>
      <c r="Y838" s="13">
        <v>1.3130103154600143</v>
      </c>
    </row>
    <row r="839" spans="2:25" x14ac:dyDescent="0.25">
      <c r="B839" s="11">
        <v>836</v>
      </c>
      <c r="C839" s="13">
        <v>1736.1533344529871</v>
      </c>
      <c r="D839" s="16">
        <v>6.3142649315224766</v>
      </c>
      <c r="E839" s="16">
        <v>8.9075301901541835</v>
      </c>
      <c r="F839" s="16">
        <v>1.3979010809341865</v>
      </c>
      <c r="G839" s="16">
        <v>3.9560143202356701</v>
      </c>
      <c r="H839" s="16">
        <v>3.4518565592901544</v>
      </c>
      <c r="I839" s="16">
        <v>3.7114491325641987</v>
      </c>
      <c r="J839" s="16">
        <v>6.7100663421717996</v>
      </c>
      <c r="K839" s="16">
        <v>5.1710434071967901</v>
      </c>
      <c r="L839" s="16">
        <v>3.9577278802054146</v>
      </c>
      <c r="M839" s="16">
        <v>7.4400378081370615</v>
      </c>
      <c r="N839" s="13">
        <v>5.5376653346071318</v>
      </c>
      <c r="O839" s="16">
        <v>6.3142649315224766</v>
      </c>
      <c r="P839" s="16">
        <v>8.9075301901541835</v>
      </c>
      <c r="Q839" s="16">
        <v>1.3979010809341865</v>
      </c>
      <c r="R839" s="16">
        <v>3.9560143202356701</v>
      </c>
      <c r="S839" s="16">
        <v>3.4518565592901544</v>
      </c>
      <c r="T839" s="16">
        <v>3.7114491325641987</v>
      </c>
      <c r="U839" s="16">
        <v>6.7100663421717996</v>
      </c>
      <c r="V839" s="16">
        <v>5.1710434071967901</v>
      </c>
      <c r="W839" s="16">
        <v>3.9577278802054146</v>
      </c>
      <c r="X839" s="16">
        <v>7.4400378081370615</v>
      </c>
      <c r="Y839" s="13">
        <v>5.5376653346071318</v>
      </c>
    </row>
    <row r="840" spans="2:25" x14ac:dyDescent="0.25">
      <c r="B840" s="11">
        <v>837</v>
      </c>
      <c r="C840" s="13">
        <v>1757.784914712777</v>
      </c>
      <c r="D840" s="16">
        <v>2.2285519185968981</v>
      </c>
      <c r="E840" s="16">
        <v>7.0109021371646474</v>
      </c>
      <c r="F840" s="16">
        <v>5.8306534682929723</v>
      </c>
      <c r="G840" s="16">
        <v>6.3168712114824919</v>
      </c>
      <c r="H840" s="16">
        <v>4.9038903679141299</v>
      </c>
      <c r="I840" s="16">
        <v>3.5791347185987323</v>
      </c>
      <c r="J840" s="16">
        <v>4.7891908120761091</v>
      </c>
      <c r="K840" s="16">
        <v>8.0583245586929433</v>
      </c>
      <c r="L840" s="16">
        <v>4.2992173077060674</v>
      </c>
      <c r="M840" s="16">
        <v>6.0835304882565238</v>
      </c>
      <c r="N840" s="13">
        <v>4.6697447634235125</v>
      </c>
      <c r="O840" s="16">
        <v>2.2285519185968981</v>
      </c>
      <c r="P840" s="16">
        <v>7.0109021371646474</v>
      </c>
      <c r="Q840" s="16">
        <v>5.8306534682929723</v>
      </c>
      <c r="R840" s="16">
        <v>6.3168712114824919</v>
      </c>
      <c r="S840" s="16">
        <v>4.9038903679141299</v>
      </c>
      <c r="T840" s="16">
        <v>3.5791347185987323</v>
      </c>
      <c r="U840" s="16">
        <v>4.7891908120761091</v>
      </c>
      <c r="V840" s="16">
        <v>8.0583245586929433</v>
      </c>
      <c r="W840" s="16">
        <v>4.2992173077060674</v>
      </c>
      <c r="X840" s="16">
        <v>6.0835304882565238</v>
      </c>
      <c r="Y840" s="13">
        <v>4.6697447634235125</v>
      </c>
    </row>
    <row r="841" spans="2:25" x14ac:dyDescent="0.25">
      <c r="B841" s="11">
        <v>838</v>
      </c>
      <c r="C841" s="13">
        <v>1645.7719649022561</v>
      </c>
      <c r="D841" s="16">
        <v>4.0442774410452769</v>
      </c>
      <c r="E841" s="16">
        <v>3.4365268800224156</v>
      </c>
      <c r="F841" s="16">
        <v>5.5654760119055231</v>
      </c>
      <c r="G841" s="16">
        <v>5.9205512892139245</v>
      </c>
      <c r="H841" s="16">
        <v>6.157005633456814</v>
      </c>
      <c r="I841" s="16">
        <v>3.4681182435798776</v>
      </c>
      <c r="J841" s="16">
        <v>4.8259661331514989</v>
      </c>
      <c r="K841" s="16">
        <v>7.5342699772497532</v>
      </c>
      <c r="L841" s="16">
        <v>6.1165597038663169</v>
      </c>
      <c r="M841" s="16">
        <v>1.9840299806725921</v>
      </c>
      <c r="N841" s="13">
        <v>1.8417883881843569</v>
      </c>
      <c r="O841" s="16">
        <v>4.0442774410452769</v>
      </c>
      <c r="P841" s="16">
        <v>3.4365268800224156</v>
      </c>
      <c r="Q841" s="16">
        <v>5.5654760119055231</v>
      </c>
      <c r="R841" s="16">
        <v>5.9205512892139245</v>
      </c>
      <c r="S841" s="16">
        <v>6.157005633456814</v>
      </c>
      <c r="T841" s="16">
        <v>3.4681182435798776</v>
      </c>
      <c r="U841" s="16">
        <v>4.8259661331514989</v>
      </c>
      <c r="V841" s="16">
        <v>7.5342699772497532</v>
      </c>
      <c r="W841" s="16">
        <v>6.1165597038663169</v>
      </c>
      <c r="X841" s="16">
        <v>1.9840299806725921</v>
      </c>
      <c r="Y841" s="13">
        <v>1.8417883881843569</v>
      </c>
    </row>
    <row r="842" spans="2:25" x14ac:dyDescent="0.25">
      <c r="B842" s="11">
        <v>839</v>
      </c>
      <c r="C842" s="13">
        <v>1552.2715976189684</v>
      </c>
      <c r="D842" s="16">
        <v>5.6071159823444461E-2</v>
      </c>
      <c r="E842" s="16">
        <v>4.2157803453307601</v>
      </c>
      <c r="F842" s="16">
        <v>5.1813683823680661</v>
      </c>
      <c r="G842" s="16">
        <v>4.0744918387376323</v>
      </c>
      <c r="H842" s="16">
        <v>3.451870190148473</v>
      </c>
      <c r="I842" s="16">
        <v>5.1321862271540475</v>
      </c>
      <c r="J842" s="16">
        <v>4.5761430962068497</v>
      </c>
      <c r="K842" s="16">
        <v>3.3023521048035027</v>
      </c>
      <c r="L842" s="16">
        <v>2.68235023209325</v>
      </c>
      <c r="M842" s="16">
        <v>6.9423117869041757</v>
      </c>
      <c r="N842" s="13">
        <v>5.1676958545271932</v>
      </c>
      <c r="O842" s="16">
        <v>5.6071159823444461E-2</v>
      </c>
      <c r="P842" s="16">
        <v>4.2157803453307601</v>
      </c>
      <c r="Q842" s="16">
        <v>5.1813683823680661</v>
      </c>
      <c r="R842" s="16">
        <v>4.0744918387376323</v>
      </c>
      <c r="S842" s="16">
        <v>3.451870190148473</v>
      </c>
      <c r="T842" s="16">
        <v>5.1321862271540475</v>
      </c>
      <c r="U842" s="16">
        <v>4.5761430962068497</v>
      </c>
      <c r="V842" s="16">
        <v>3.3023521048035027</v>
      </c>
      <c r="W842" s="16">
        <v>2.68235023209325</v>
      </c>
      <c r="X842" s="16">
        <v>6.9423117869041757</v>
      </c>
      <c r="Y842" s="13">
        <v>5.1676958545271932</v>
      </c>
    </row>
    <row r="843" spans="2:25" x14ac:dyDescent="0.25">
      <c r="B843" s="11">
        <v>840</v>
      </c>
      <c r="C843" s="13">
        <v>1628.5484479396312</v>
      </c>
      <c r="D843" s="16">
        <v>3.7191270322736214</v>
      </c>
      <c r="E843" s="16">
        <v>3.9636294088166304</v>
      </c>
      <c r="F843" s="16">
        <v>1.8924064335697688</v>
      </c>
      <c r="G843" s="16">
        <v>5.1724403979273035</v>
      </c>
      <c r="H843" s="16">
        <v>4.5557227465713384</v>
      </c>
      <c r="I843" s="16">
        <v>2.0548010851656935</v>
      </c>
      <c r="J843" s="16">
        <v>4.7926082572152255</v>
      </c>
      <c r="K843" s="16">
        <v>6.8734851109813677</v>
      </c>
      <c r="L843" s="16">
        <v>7.4991160311276852</v>
      </c>
      <c r="M843" s="16">
        <v>6.0746921639479154</v>
      </c>
      <c r="N843" s="13">
        <v>3.1941357182497514</v>
      </c>
      <c r="O843" s="16">
        <v>3.7191270322736214</v>
      </c>
      <c r="P843" s="16">
        <v>3.9636294088166304</v>
      </c>
      <c r="Q843" s="16">
        <v>1.8924064335697688</v>
      </c>
      <c r="R843" s="16">
        <v>5.1724403979273035</v>
      </c>
      <c r="S843" s="16">
        <v>4.5557227465713384</v>
      </c>
      <c r="T843" s="16">
        <v>2.0548010851656935</v>
      </c>
      <c r="U843" s="16">
        <v>4.7926082572152255</v>
      </c>
      <c r="V843" s="16">
        <v>6.8734851109813677</v>
      </c>
      <c r="W843" s="16">
        <v>7.4991160311276852</v>
      </c>
      <c r="X843" s="16">
        <v>6.0746921639479154</v>
      </c>
      <c r="Y843" s="13">
        <v>3.1941357182497514</v>
      </c>
    </row>
    <row r="844" spans="2:25" x14ac:dyDescent="0.25">
      <c r="B844" s="11">
        <v>841</v>
      </c>
      <c r="C844" s="13">
        <v>1755.7328838736184</v>
      </c>
      <c r="D844" s="16">
        <v>7.2546975896344605</v>
      </c>
      <c r="E844" s="16">
        <v>5.351321556355062</v>
      </c>
      <c r="F844" s="16">
        <v>5.1791096849575409</v>
      </c>
      <c r="G844" s="16">
        <v>6.44795663016132</v>
      </c>
      <c r="H844" s="16">
        <v>3.1284840042525168</v>
      </c>
      <c r="I844" s="16">
        <v>3.0899095300779384</v>
      </c>
      <c r="J844" s="16">
        <v>7.6238333033329475</v>
      </c>
      <c r="K844" s="16">
        <v>3.8168262874268395</v>
      </c>
      <c r="L844" s="16">
        <v>6.824939306253083</v>
      </c>
      <c r="M844" s="16">
        <v>7.0674911508951013</v>
      </c>
      <c r="N844" s="13">
        <v>1.9227118214322334</v>
      </c>
      <c r="O844" s="16">
        <v>7.2546975896344605</v>
      </c>
      <c r="P844" s="16">
        <v>5.351321556355062</v>
      </c>
      <c r="Q844" s="16">
        <v>5.1791096849575409</v>
      </c>
      <c r="R844" s="16">
        <v>6.44795663016132</v>
      </c>
      <c r="S844" s="16">
        <v>3.1284840042525168</v>
      </c>
      <c r="T844" s="16">
        <v>3.0899095300779384</v>
      </c>
      <c r="U844" s="16">
        <v>7.6238333033329475</v>
      </c>
      <c r="V844" s="16">
        <v>3.8168262874268395</v>
      </c>
      <c r="W844" s="16">
        <v>6.824939306253083</v>
      </c>
      <c r="X844" s="16">
        <v>7.0674911508951013</v>
      </c>
      <c r="Y844" s="13">
        <v>1.9227118214322334</v>
      </c>
    </row>
    <row r="845" spans="2:25" x14ac:dyDescent="0.25">
      <c r="B845" s="11">
        <v>842</v>
      </c>
      <c r="C845" s="13">
        <v>1797.6999270252886</v>
      </c>
      <c r="D845" s="16">
        <v>9.4797488832350272</v>
      </c>
      <c r="E845" s="16">
        <v>5.686674825543709</v>
      </c>
      <c r="F845" s="16">
        <v>5.1185649939195965</v>
      </c>
      <c r="G845" s="16">
        <v>5.521346060127243</v>
      </c>
      <c r="H845" s="16">
        <v>6.1893897989940161</v>
      </c>
      <c r="I845" s="16">
        <v>4.7835581764897706</v>
      </c>
      <c r="J845" s="16">
        <v>6.9681627289035308</v>
      </c>
      <c r="K845" s="16">
        <v>4.434190953823256</v>
      </c>
      <c r="L845" s="16">
        <v>3.8082434315511717</v>
      </c>
      <c r="M845" s="16">
        <v>3.8838481926756394</v>
      </c>
      <c r="N845" s="13">
        <v>4.2627034013500058</v>
      </c>
      <c r="O845" s="16">
        <v>9.4797488832350272</v>
      </c>
      <c r="P845" s="16">
        <v>5.686674825543709</v>
      </c>
      <c r="Q845" s="16">
        <v>5.1185649939195965</v>
      </c>
      <c r="R845" s="16">
        <v>5.521346060127243</v>
      </c>
      <c r="S845" s="16">
        <v>6.1893897989940161</v>
      </c>
      <c r="T845" s="16">
        <v>4.7835581764897706</v>
      </c>
      <c r="U845" s="16">
        <v>6.9681627289035308</v>
      </c>
      <c r="V845" s="16">
        <v>4.434190953823256</v>
      </c>
      <c r="W845" s="16">
        <v>3.8082434315511717</v>
      </c>
      <c r="X845" s="16">
        <v>3.8838481926756394</v>
      </c>
      <c r="Y845" s="13">
        <v>4.2627034013500058</v>
      </c>
    </row>
    <row r="846" spans="2:25" x14ac:dyDescent="0.25">
      <c r="B846" s="11">
        <v>843</v>
      </c>
      <c r="C846" s="13">
        <v>1640.8827997750659</v>
      </c>
      <c r="D846" s="16">
        <v>5.6797903775591854</v>
      </c>
      <c r="E846" s="16">
        <v>5.6083627477565372</v>
      </c>
      <c r="F846" s="16">
        <v>4.3550335657326906</v>
      </c>
      <c r="G846" s="16">
        <v>4.3323220398687878</v>
      </c>
      <c r="H846" s="16">
        <v>3.9403320378377842</v>
      </c>
      <c r="I846" s="16">
        <v>4.5541989998506001</v>
      </c>
      <c r="J846" s="16">
        <v>6.7980271107354771</v>
      </c>
      <c r="K846" s="16">
        <v>0.15700989417451439</v>
      </c>
      <c r="L846" s="16">
        <v>4.5975794612365481</v>
      </c>
      <c r="M846" s="16">
        <v>6.4027919409782674</v>
      </c>
      <c r="N846" s="13">
        <v>4.1470928121024455</v>
      </c>
      <c r="O846" s="16">
        <v>5.6797903775591854</v>
      </c>
      <c r="P846" s="16">
        <v>5.6083627477565372</v>
      </c>
      <c r="Q846" s="16">
        <v>4.3550335657326906</v>
      </c>
      <c r="R846" s="16">
        <v>4.3323220398687878</v>
      </c>
      <c r="S846" s="16">
        <v>3.9403320378377842</v>
      </c>
      <c r="T846" s="16">
        <v>4.5541989998506001</v>
      </c>
      <c r="U846" s="16">
        <v>6.7980271107354771</v>
      </c>
      <c r="V846" s="16">
        <v>0.15700989417451439</v>
      </c>
      <c r="W846" s="16">
        <v>4.5975794612365481</v>
      </c>
      <c r="X846" s="16">
        <v>6.4027919409782674</v>
      </c>
      <c r="Y846" s="13">
        <v>4.1470928121024455</v>
      </c>
    </row>
    <row r="847" spans="2:25" x14ac:dyDescent="0.25">
      <c r="B847" s="11">
        <v>844</v>
      </c>
      <c r="C847" s="13">
        <v>1777.3293621541454</v>
      </c>
      <c r="D847" s="16">
        <v>5.1515493123484486</v>
      </c>
      <c r="E847" s="16">
        <v>1.5422654535808746</v>
      </c>
      <c r="F847" s="16">
        <v>5.0428901193799156</v>
      </c>
      <c r="G847" s="16">
        <v>7.3654730386446392</v>
      </c>
      <c r="H847" s="16">
        <v>4.5400095034355408</v>
      </c>
      <c r="I847" s="16">
        <v>5.8478262589650205</v>
      </c>
      <c r="J847" s="16">
        <v>3.9763445683140421</v>
      </c>
      <c r="K847" s="16">
        <v>6.1843257358459205</v>
      </c>
      <c r="L847" s="16">
        <v>9.4539391788423561</v>
      </c>
      <c r="M847" s="16">
        <v>6.9776660264487003</v>
      </c>
      <c r="N847" s="13">
        <v>2.9501703499263221</v>
      </c>
      <c r="O847" s="16">
        <v>5.1515493123484486</v>
      </c>
      <c r="P847" s="16">
        <v>1.5422654535808746</v>
      </c>
      <c r="Q847" s="16">
        <v>5.0428901193799156</v>
      </c>
      <c r="R847" s="16">
        <v>7.3654730386446392</v>
      </c>
      <c r="S847" s="16">
        <v>4.5400095034355408</v>
      </c>
      <c r="T847" s="16">
        <v>5.8478262589650205</v>
      </c>
      <c r="U847" s="16">
        <v>3.9763445683140421</v>
      </c>
      <c r="V847" s="16">
        <v>6.1843257358459205</v>
      </c>
      <c r="W847" s="16">
        <v>9.4539391788423561</v>
      </c>
      <c r="X847" s="16">
        <v>6.9776660264487003</v>
      </c>
      <c r="Y847" s="13">
        <v>2.9501703499263221</v>
      </c>
    </row>
    <row r="848" spans="2:25" x14ac:dyDescent="0.25">
      <c r="B848" s="11">
        <v>845</v>
      </c>
      <c r="C848" s="13">
        <v>1704.22310247725</v>
      </c>
      <c r="D848" s="16">
        <v>4.2533872544527567</v>
      </c>
      <c r="E848" s="16">
        <v>3.7055896059680098</v>
      </c>
      <c r="F848" s="16">
        <v>5.1667397273569247</v>
      </c>
      <c r="G848" s="16">
        <v>3.5793697349696383</v>
      </c>
      <c r="H848" s="16">
        <v>7.3660608762040507</v>
      </c>
      <c r="I848" s="16">
        <v>3.2463805229458362</v>
      </c>
      <c r="J848" s="16">
        <v>3.0281230599547055</v>
      </c>
      <c r="K848" s="16">
        <v>6.2142185094276741</v>
      </c>
      <c r="L848" s="16">
        <v>6.3764079984048596</v>
      </c>
      <c r="M848" s="16">
        <v>5.3150543226070424</v>
      </c>
      <c r="N848" s="13">
        <v>6.2437252828913961</v>
      </c>
      <c r="O848" s="16">
        <v>4.2533872544527567</v>
      </c>
      <c r="P848" s="16">
        <v>3.7055896059680098</v>
      </c>
      <c r="Q848" s="16">
        <v>5.1667397273569247</v>
      </c>
      <c r="R848" s="16">
        <v>3.5793697349696383</v>
      </c>
      <c r="S848" s="16">
        <v>7.3660608762040507</v>
      </c>
      <c r="T848" s="16">
        <v>3.2463805229458362</v>
      </c>
      <c r="U848" s="16">
        <v>3.0281230599547055</v>
      </c>
      <c r="V848" s="16">
        <v>6.2142185094276741</v>
      </c>
      <c r="W848" s="16">
        <v>6.3764079984048596</v>
      </c>
      <c r="X848" s="16">
        <v>5.3150543226070424</v>
      </c>
      <c r="Y848" s="13">
        <v>6.2437252828913961</v>
      </c>
    </row>
    <row r="849" spans="2:25" x14ac:dyDescent="0.25">
      <c r="B849" s="11">
        <v>846</v>
      </c>
      <c r="C849" s="13">
        <v>1838.4053195483743</v>
      </c>
      <c r="D849" s="16">
        <v>6.8468609849363258</v>
      </c>
      <c r="E849" s="16">
        <v>2.9826633713411934</v>
      </c>
      <c r="F849" s="16">
        <v>0.55784206290367866</v>
      </c>
      <c r="G849" s="16">
        <v>10.265565213064594</v>
      </c>
      <c r="H849" s="16">
        <v>2.5214503935196366</v>
      </c>
      <c r="I849" s="16">
        <v>6.8810901827587969</v>
      </c>
      <c r="J849" s="16">
        <v>3.8799481042146633</v>
      </c>
      <c r="K849" s="16">
        <v>10.595275492879159</v>
      </c>
      <c r="L849" s="16">
        <v>6.7226507728857543</v>
      </c>
      <c r="M849" s="16">
        <v>5.4889083377469863</v>
      </c>
      <c r="N849" s="13">
        <v>6.0838189502870605</v>
      </c>
      <c r="O849" s="16">
        <v>6.8468609849363258</v>
      </c>
      <c r="P849" s="16">
        <v>2.9826633713411934</v>
      </c>
      <c r="Q849" s="16">
        <v>0.55784206290367866</v>
      </c>
      <c r="R849" s="16">
        <v>10.265565213064594</v>
      </c>
      <c r="S849" s="16">
        <v>2.5214503935196366</v>
      </c>
      <c r="T849" s="16">
        <v>6.8810901827587969</v>
      </c>
      <c r="U849" s="16">
        <v>3.8799481042146633</v>
      </c>
      <c r="V849" s="16">
        <v>10.595275492879159</v>
      </c>
      <c r="W849" s="16">
        <v>6.7226507728857543</v>
      </c>
      <c r="X849" s="16">
        <v>5.4889083377469863</v>
      </c>
      <c r="Y849" s="13">
        <v>6.0838189502870605</v>
      </c>
    </row>
    <row r="850" spans="2:25" x14ac:dyDescent="0.25">
      <c r="B850" s="11">
        <v>847</v>
      </c>
      <c r="C850" s="13">
        <v>1701.5695140595012</v>
      </c>
      <c r="D850" s="16">
        <v>2.2934111270723392</v>
      </c>
      <c r="E850" s="16">
        <v>6.9267147127516573</v>
      </c>
      <c r="F850" s="16">
        <v>0.44279670031367768</v>
      </c>
      <c r="G850" s="16">
        <v>4.6301832878269025</v>
      </c>
      <c r="H850" s="16">
        <v>3.2023399655631826</v>
      </c>
      <c r="I850" s="16">
        <v>4.2057258611394328</v>
      </c>
      <c r="J850" s="16">
        <v>5.9967420536949341</v>
      </c>
      <c r="K850" s="16">
        <v>7.6650611508683912</v>
      </c>
      <c r="L850" s="16">
        <v>5.8193972273582952</v>
      </c>
      <c r="M850" s="16">
        <v>6.5815796905407069</v>
      </c>
      <c r="N850" s="13">
        <v>6.7040962187740263</v>
      </c>
      <c r="O850" s="16">
        <v>2.2934111270723392</v>
      </c>
      <c r="P850" s="16">
        <v>6.9267147127516573</v>
      </c>
      <c r="Q850" s="16">
        <v>0.44279670031367768</v>
      </c>
      <c r="R850" s="16">
        <v>4.6301832878269025</v>
      </c>
      <c r="S850" s="16">
        <v>3.2023399655631826</v>
      </c>
      <c r="T850" s="16">
        <v>4.2057258611394328</v>
      </c>
      <c r="U850" s="16">
        <v>5.9967420536949341</v>
      </c>
      <c r="V850" s="16">
        <v>7.6650611508683912</v>
      </c>
      <c r="W850" s="16">
        <v>5.8193972273582952</v>
      </c>
      <c r="X850" s="16">
        <v>6.5815796905407069</v>
      </c>
      <c r="Y850" s="13">
        <v>6.7040962187740263</v>
      </c>
    </row>
    <row r="851" spans="2:25" x14ac:dyDescent="0.25">
      <c r="B851" s="11">
        <v>848</v>
      </c>
      <c r="C851" s="13">
        <v>1596.6766473063255</v>
      </c>
      <c r="D851" s="16">
        <v>7.7619663267316916</v>
      </c>
      <c r="E851" s="16">
        <v>3.7342860036349381</v>
      </c>
      <c r="F851" s="16">
        <v>6.9744020442445471</v>
      </c>
      <c r="G851" s="16">
        <v>4.1662642787338759</v>
      </c>
      <c r="H851" s="16">
        <v>3.9223913647149131</v>
      </c>
      <c r="I851" s="16">
        <v>4.5007300131347554</v>
      </c>
      <c r="J851" s="16">
        <v>4.5225150342090856</v>
      </c>
      <c r="K851" s="16">
        <v>1.6226758138822444</v>
      </c>
      <c r="L851" s="16">
        <v>2.8827941238408128</v>
      </c>
      <c r="M851" s="16">
        <v>1.4597430851212669</v>
      </c>
      <c r="N851" s="13">
        <v>6.2169141226432503</v>
      </c>
      <c r="O851" s="16">
        <v>7.7619663267316916</v>
      </c>
      <c r="P851" s="16">
        <v>3.7342860036349381</v>
      </c>
      <c r="Q851" s="16">
        <v>6.9744020442445471</v>
      </c>
      <c r="R851" s="16">
        <v>4.1662642787338759</v>
      </c>
      <c r="S851" s="16">
        <v>3.9223913647149131</v>
      </c>
      <c r="T851" s="16">
        <v>4.5007300131347554</v>
      </c>
      <c r="U851" s="16">
        <v>4.5225150342090856</v>
      </c>
      <c r="V851" s="16">
        <v>1.6226758138822444</v>
      </c>
      <c r="W851" s="16">
        <v>2.8827941238408128</v>
      </c>
      <c r="X851" s="16">
        <v>1.4597430851212669</v>
      </c>
      <c r="Y851" s="13">
        <v>6.2169141226432503</v>
      </c>
    </row>
    <row r="852" spans="2:25" x14ac:dyDescent="0.25">
      <c r="B852" s="11">
        <v>849</v>
      </c>
      <c r="C852" s="13">
        <v>1603.7643079323168</v>
      </c>
      <c r="D852" s="16">
        <v>3.3979557395916231</v>
      </c>
      <c r="E852" s="16">
        <v>1.9136926111733326</v>
      </c>
      <c r="F852" s="16">
        <v>4.7346662657884311</v>
      </c>
      <c r="G852" s="16">
        <v>4.6800535477512524</v>
      </c>
      <c r="H852" s="16">
        <v>1.9128625267397203</v>
      </c>
      <c r="I852" s="16">
        <v>6.9332111130071787</v>
      </c>
      <c r="J852" s="16">
        <v>5.2534313817577729</v>
      </c>
      <c r="K852" s="16">
        <v>4.283580221793688</v>
      </c>
      <c r="L852" s="16">
        <v>3.2940168241466674</v>
      </c>
      <c r="M852" s="16">
        <v>4.6212323943804705</v>
      </c>
      <c r="N852" s="13">
        <v>7.1494131793237754</v>
      </c>
      <c r="O852" s="16">
        <v>3.3979557395916231</v>
      </c>
      <c r="P852" s="16">
        <v>1.9136926111733326</v>
      </c>
      <c r="Q852" s="16">
        <v>4.7346662657884311</v>
      </c>
      <c r="R852" s="16">
        <v>4.6800535477512524</v>
      </c>
      <c r="S852" s="16">
        <v>1.9128625267397203</v>
      </c>
      <c r="T852" s="16">
        <v>6.9332111130071787</v>
      </c>
      <c r="U852" s="16">
        <v>5.2534313817577729</v>
      </c>
      <c r="V852" s="16">
        <v>4.283580221793688</v>
      </c>
      <c r="W852" s="16">
        <v>3.2940168241466674</v>
      </c>
      <c r="X852" s="16">
        <v>4.6212323943804705</v>
      </c>
      <c r="Y852" s="13">
        <v>7.1494131793237754</v>
      </c>
    </row>
    <row r="853" spans="2:25" x14ac:dyDescent="0.25">
      <c r="B853" s="11">
        <v>850</v>
      </c>
      <c r="C853" s="13">
        <v>1792.4833698537204</v>
      </c>
      <c r="D853" s="16">
        <v>5.166852769863481</v>
      </c>
      <c r="E853" s="16">
        <v>7.1211850742650338</v>
      </c>
      <c r="F853" s="16">
        <v>3.2925172066119606</v>
      </c>
      <c r="G853" s="16">
        <v>6.3111403472823326</v>
      </c>
      <c r="H853" s="16">
        <v>3.4920067094735128</v>
      </c>
      <c r="I853" s="16">
        <v>6.947807683711642</v>
      </c>
      <c r="J853" s="16">
        <v>4.9647420399980442</v>
      </c>
      <c r="K853" s="16">
        <v>4.1883051745270574</v>
      </c>
      <c r="L853" s="16">
        <v>5.1961054907020401</v>
      </c>
      <c r="M853" s="16">
        <v>4.898706400801955</v>
      </c>
      <c r="N853" s="13">
        <v>8.2378809111406692</v>
      </c>
      <c r="O853" s="16">
        <v>5.166852769863481</v>
      </c>
      <c r="P853" s="16">
        <v>7.1211850742650338</v>
      </c>
      <c r="Q853" s="16">
        <v>3.2925172066119606</v>
      </c>
      <c r="R853" s="16">
        <v>6.3111403472823326</v>
      </c>
      <c r="S853" s="16">
        <v>3.4920067094735128</v>
      </c>
      <c r="T853" s="16">
        <v>6.947807683711642</v>
      </c>
      <c r="U853" s="16">
        <v>4.9647420399980442</v>
      </c>
      <c r="V853" s="16">
        <v>4.1883051745270574</v>
      </c>
      <c r="W853" s="16">
        <v>5.1961054907020401</v>
      </c>
      <c r="X853" s="16">
        <v>4.898706400801955</v>
      </c>
      <c r="Y853" s="13">
        <v>8.2378809111406692</v>
      </c>
    </row>
    <row r="854" spans="2:25" x14ac:dyDescent="0.25">
      <c r="B854" s="11">
        <v>851</v>
      </c>
      <c r="C854" s="13">
        <v>1779.3475938198324</v>
      </c>
      <c r="D854" s="16">
        <v>2.5296302943343987</v>
      </c>
      <c r="E854" s="16">
        <v>13.202472086782038</v>
      </c>
      <c r="F854" s="16">
        <v>5.2964758986739131</v>
      </c>
      <c r="G854" s="16">
        <v>6.2987850966661805</v>
      </c>
      <c r="H854" s="16">
        <v>2.8342382813971851</v>
      </c>
      <c r="I854" s="16">
        <v>4.8326567082560823</v>
      </c>
      <c r="J854" s="16">
        <v>4.6498022488670232</v>
      </c>
      <c r="K854" s="16">
        <v>4.2510379066216366</v>
      </c>
      <c r="L854" s="16">
        <v>6.2210718221841663</v>
      </c>
      <c r="M854" s="16">
        <v>6.8970949297343527</v>
      </c>
      <c r="N854" s="13">
        <v>2.334148803726674</v>
      </c>
      <c r="O854" s="16">
        <v>2.5296302943343987</v>
      </c>
      <c r="P854" s="16">
        <v>13.202472086782038</v>
      </c>
      <c r="Q854" s="16">
        <v>5.2964758986739131</v>
      </c>
      <c r="R854" s="16">
        <v>6.2987850966661805</v>
      </c>
      <c r="S854" s="16">
        <v>2.8342382813971851</v>
      </c>
      <c r="T854" s="16">
        <v>4.8326567082560823</v>
      </c>
      <c r="U854" s="16">
        <v>4.6498022488670232</v>
      </c>
      <c r="V854" s="16">
        <v>4.2510379066216366</v>
      </c>
      <c r="W854" s="16">
        <v>6.2210718221841663</v>
      </c>
      <c r="X854" s="16">
        <v>6.8970949297343527</v>
      </c>
      <c r="Y854" s="13">
        <v>2.334148803726674</v>
      </c>
    </row>
    <row r="855" spans="2:25" x14ac:dyDescent="0.25">
      <c r="B855" s="11">
        <v>852</v>
      </c>
      <c r="C855" s="13">
        <v>1944.9535350575577</v>
      </c>
      <c r="D855" s="16">
        <v>7.759978640433931</v>
      </c>
      <c r="E855" s="16">
        <v>6.9295993637187081</v>
      </c>
      <c r="F855" s="16">
        <v>6.2114300176820434</v>
      </c>
      <c r="G855" s="16">
        <v>6.8707110581216417</v>
      </c>
      <c r="H855" s="16">
        <v>7.7215716502832006</v>
      </c>
      <c r="I855" s="16">
        <v>6.2815521145261677</v>
      </c>
      <c r="J855" s="16">
        <v>0.98852121133122584</v>
      </c>
      <c r="K855" s="16">
        <v>5.0266492304054422</v>
      </c>
      <c r="L855" s="16">
        <v>9.9206660864601108</v>
      </c>
      <c r="M855" s="16">
        <v>3.8149867614316362</v>
      </c>
      <c r="N855" s="13">
        <v>7.0752945070764408</v>
      </c>
      <c r="O855" s="16">
        <v>7.759978640433931</v>
      </c>
      <c r="P855" s="16">
        <v>6.9295993637187081</v>
      </c>
      <c r="Q855" s="16">
        <v>6.2114300176820434</v>
      </c>
      <c r="R855" s="16">
        <v>6.8707110581216417</v>
      </c>
      <c r="S855" s="16">
        <v>7.7215716502832006</v>
      </c>
      <c r="T855" s="16">
        <v>6.2815521145261677</v>
      </c>
      <c r="U855" s="16">
        <v>0.98852121133122584</v>
      </c>
      <c r="V855" s="16">
        <v>5.0266492304054422</v>
      </c>
      <c r="W855" s="16">
        <v>9.9206660864601108</v>
      </c>
      <c r="X855" s="16">
        <v>3.8149867614316362</v>
      </c>
      <c r="Y855" s="13">
        <v>7.0752945070764408</v>
      </c>
    </row>
    <row r="856" spans="2:25" x14ac:dyDescent="0.25">
      <c r="B856" s="11">
        <v>853</v>
      </c>
      <c r="C856" s="13">
        <v>1784.0195585460926</v>
      </c>
      <c r="D856" s="16">
        <v>2.8958503876061323</v>
      </c>
      <c r="E856" s="16">
        <v>5.1678065128395776</v>
      </c>
      <c r="F856" s="16">
        <v>6.6213621691686306</v>
      </c>
      <c r="G856" s="16">
        <v>4.7531803429354857</v>
      </c>
      <c r="H856" s="16">
        <v>4.4652701117532168</v>
      </c>
      <c r="I856" s="16">
        <v>7.332002865411118</v>
      </c>
      <c r="J856" s="16">
        <v>6.2524380078011195</v>
      </c>
      <c r="K856" s="16">
        <v>2.3734971118907069</v>
      </c>
      <c r="L856" s="16">
        <v>6.2846930448719167</v>
      </c>
      <c r="M856" s="16">
        <v>5.7312909444516951</v>
      </c>
      <c r="N856" s="13">
        <v>7.4589419107957422</v>
      </c>
      <c r="O856" s="16">
        <v>2.8958503876061323</v>
      </c>
      <c r="P856" s="16">
        <v>5.1678065128395776</v>
      </c>
      <c r="Q856" s="16">
        <v>6.6213621691686306</v>
      </c>
      <c r="R856" s="16">
        <v>4.7531803429354857</v>
      </c>
      <c r="S856" s="16">
        <v>4.4652701117532168</v>
      </c>
      <c r="T856" s="16">
        <v>7.332002865411118</v>
      </c>
      <c r="U856" s="16">
        <v>6.2524380078011195</v>
      </c>
      <c r="V856" s="16">
        <v>2.3734971118907069</v>
      </c>
      <c r="W856" s="16">
        <v>6.2846930448719167</v>
      </c>
      <c r="X856" s="16">
        <v>5.7312909444516951</v>
      </c>
      <c r="Y856" s="13">
        <v>7.4589419107957422</v>
      </c>
    </row>
    <row r="857" spans="2:25" x14ac:dyDescent="0.25">
      <c r="B857" s="11">
        <v>854</v>
      </c>
      <c r="C857" s="13">
        <v>1752.5330107155664</v>
      </c>
      <c r="D857" s="16">
        <v>5.6907455568235967</v>
      </c>
      <c r="E857" s="16">
        <v>7.0730024248232528</v>
      </c>
      <c r="F857" s="16">
        <v>2.2545796421919739</v>
      </c>
      <c r="G857" s="16">
        <v>3.9399054685244908</v>
      </c>
      <c r="H857" s="16">
        <v>8.0120406434611908</v>
      </c>
      <c r="I857" s="16">
        <v>7.0955248007210798</v>
      </c>
      <c r="J857" s="16">
        <v>6.1593440320532427</v>
      </c>
      <c r="K857" s="16">
        <v>3.4398004792974755</v>
      </c>
      <c r="L857" s="16">
        <v>5.5795896066246558</v>
      </c>
      <c r="M857" s="16">
        <v>5.7248287988219086</v>
      </c>
      <c r="N857" s="13">
        <v>2.5356193972958185</v>
      </c>
      <c r="O857" s="16">
        <v>5.6907455568235967</v>
      </c>
      <c r="P857" s="16">
        <v>7.0730024248232528</v>
      </c>
      <c r="Q857" s="16">
        <v>2.2545796421919739</v>
      </c>
      <c r="R857" s="16">
        <v>3.9399054685244908</v>
      </c>
      <c r="S857" s="16">
        <v>8.0120406434611908</v>
      </c>
      <c r="T857" s="16">
        <v>7.0955248007210798</v>
      </c>
      <c r="U857" s="16">
        <v>6.1593440320532427</v>
      </c>
      <c r="V857" s="16">
        <v>3.4398004792974755</v>
      </c>
      <c r="W857" s="16">
        <v>5.5795896066246558</v>
      </c>
      <c r="X857" s="16">
        <v>5.7248287988219086</v>
      </c>
      <c r="Y857" s="13">
        <v>2.5356193972958185</v>
      </c>
    </row>
    <row r="858" spans="2:25" x14ac:dyDescent="0.25">
      <c r="B858" s="11">
        <v>855</v>
      </c>
      <c r="C858" s="13">
        <v>1643.741146777865</v>
      </c>
      <c r="D858" s="16">
        <v>1.2194779212607503</v>
      </c>
      <c r="E858" s="16">
        <v>8.0320504488556246</v>
      </c>
      <c r="F858" s="16">
        <v>4.5464351849860236</v>
      </c>
      <c r="G858" s="16">
        <v>4.3558778185237186</v>
      </c>
      <c r="H858" s="16">
        <v>3.3840426728550312</v>
      </c>
      <c r="I858" s="16">
        <v>3.783188616586401</v>
      </c>
      <c r="J858" s="16">
        <v>7.9792677812882342</v>
      </c>
      <c r="K858" s="16">
        <v>3.3700970751659818</v>
      </c>
      <c r="L858" s="16">
        <v>6.7962317168327964</v>
      </c>
      <c r="M858" s="16">
        <v>4.0153196218106899</v>
      </c>
      <c r="N858" s="13">
        <v>3.3376177680975117</v>
      </c>
      <c r="O858" s="16">
        <v>1.2194779212607503</v>
      </c>
      <c r="P858" s="16">
        <v>8.0320504488556246</v>
      </c>
      <c r="Q858" s="16">
        <v>4.5464351849860236</v>
      </c>
      <c r="R858" s="16">
        <v>4.3558778185237186</v>
      </c>
      <c r="S858" s="16">
        <v>3.3840426728550312</v>
      </c>
      <c r="T858" s="16">
        <v>3.783188616586401</v>
      </c>
      <c r="U858" s="16">
        <v>7.9792677812882342</v>
      </c>
      <c r="V858" s="16">
        <v>3.3700970751659818</v>
      </c>
      <c r="W858" s="16">
        <v>6.7962317168327964</v>
      </c>
      <c r="X858" s="16">
        <v>4.0153196218106899</v>
      </c>
      <c r="Y858" s="13">
        <v>3.3376177680975117</v>
      </c>
    </row>
    <row r="859" spans="2:25" x14ac:dyDescent="0.25">
      <c r="B859" s="11">
        <v>856</v>
      </c>
      <c r="C859" s="13">
        <v>1739.3575669007141</v>
      </c>
      <c r="D859" s="16">
        <v>9.2329542506042088</v>
      </c>
      <c r="E859" s="16">
        <v>8.541176808406119</v>
      </c>
      <c r="F859" s="16">
        <v>6.1213193702023165</v>
      </c>
      <c r="G859" s="16">
        <v>3.6785822409555973</v>
      </c>
      <c r="H859" s="16">
        <v>7.7124073687750112</v>
      </c>
      <c r="I859" s="16">
        <v>2.5490385631711625</v>
      </c>
      <c r="J859" s="16">
        <v>2.8112037375703349</v>
      </c>
      <c r="K859" s="16">
        <v>3.8050247968683726</v>
      </c>
      <c r="L859" s="16">
        <v>4.0106753209747197</v>
      </c>
      <c r="M859" s="16">
        <v>3.0356772801397542</v>
      </c>
      <c r="N859" s="13">
        <v>5.3086917121420552</v>
      </c>
      <c r="O859" s="16">
        <v>9.2329542506042088</v>
      </c>
      <c r="P859" s="16">
        <v>8.541176808406119</v>
      </c>
      <c r="Q859" s="16">
        <v>6.1213193702023165</v>
      </c>
      <c r="R859" s="16">
        <v>3.6785822409555973</v>
      </c>
      <c r="S859" s="16">
        <v>7.7124073687750112</v>
      </c>
      <c r="T859" s="16">
        <v>2.5490385631711625</v>
      </c>
      <c r="U859" s="16">
        <v>2.8112037375703349</v>
      </c>
      <c r="V859" s="16">
        <v>3.8050247968683726</v>
      </c>
      <c r="W859" s="16">
        <v>4.0106753209747197</v>
      </c>
      <c r="X859" s="16">
        <v>3.0356772801397542</v>
      </c>
      <c r="Y859" s="13">
        <v>5.3086917121420552</v>
      </c>
    </row>
    <row r="860" spans="2:25" x14ac:dyDescent="0.25">
      <c r="B860" s="11">
        <v>857</v>
      </c>
      <c r="C860" s="13">
        <v>1768.3618873456446</v>
      </c>
      <c r="D860" s="16">
        <v>6.0657837782085942</v>
      </c>
      <c r="E860" s="16">
        <v>5.8160875545945956</v>
      </c>
      <c r="F860" s="16">
        <v>7.561229452890891</v>
      </c>
      <c r="G860" s="16">
        <v>0.77572650744411487</v>
      </c>
      <c r="H860" s="16">
        <v>4.8444334452176649</v>
      </c>
      <c r="I860" s="16">
        <v>4.486674537147703</v>
      </c>
      <c r="J860" s="16">
        <v>7.201469553479078</v>
      </c>
      <c r="K860" s="16">
        <v>3.8489211671632639</v>
      </c>
      <c r="L860" s="16">
        <v>6.2652091808624712</v>
      </c>
      <c r="M860" s="16">
        <v>7.4489125892760892</v>
      </c>
      <c r="N860" s="13">
        <v>4.1519106753442276</v>
      </c>
      <c r="O860" s="16">
        <v>6.0657837782085942</v>
      </c>
      <c r="P860" s="16">
        <v>5.8160875545945956</v>
      </c>
      <c r="Q860" s="16">
        <v>7.561229452890891</v>
      </c>
      <c r="R860" s="16">
        <v>0.77572650744411487</v>
      </c>
      <c r="S860" s="16">
        <v>4.8444334452176649</v>
      </c>
      <c r="T860" s="16">
        <v>4.486674537147703</v>
      </c>
      <c r="U860" s="16">
        <v>7.201469553479078</v>
      </c>
      <c r="V860" s="16">
        <v>3.8489211671632639</v>
      </c>
      <c r="W860" s="16">
        <v>6.2652091808624712</v>
      </c>
      <c r="X860" s="16">
        <v>7.4489125892760892</v>
      </c>
      <c r="Y860" s="13">
        <v>4.1519106753442276</v>
      </c>
    </row>
    <row r="861" spans="2:25" x14ac:dyDescent="0.25">
      <c r="B861" s="11">
        <v>858</v>
      </c>
      <c r="C861" s="13">
        <v>1856.893826943967</v>
      </c>
      <c r="D861" s="16">
        <v>9.425455210847355</v>
      </c>
      <c r="E861" s="16">
        <v>3.0875836583752752</v>
      </c>
      <c r="F861" s="16">
        <v>8.1520211422312698</v>
      </c>
      <c r="G861" s="16">
        <v>3.8658217739240044</v>
      </c>
      <c r="H861" s="16">
        <v>3.9585200550596245</v>
      </c>
      <c r="I861" s="16">
        <v>4.0067767991961976</v>
      </c>
      <c r="J861" s="16">
        <v>5.065850618391071</v>
      </c>
      <c r="K861" s="16">
        <v>6.7657733974998671</v>
      </c>
      <c r="L861" s="16">
        <v>9.5719155915404244</v>
      </c>
      <c r="M861" s="16">
        <v>4.9813110531954807</v>
      </c>
      <c r="N861" s="13">
        <v>4.8009887855158118</v>
      </c>
      <c r="O861" s="16">
        <v>9.425455210847355</v>
      </c>
      <c r="P861" s="16">
        <v>3.0875836583752752</v>
      </c>
      <c r="Q861" s="16">
        <v>8.1520211422312698</v>
      </c>
      <c r="R861" s="16">
        <v>3.8658217739240044</v>
      </c>
      <c r="S861" s="16">
        <v>3.9585200550596245</v>
      </c>
      <c r="T861" s="16">
        <v>4.0067767991961976</v>
      </c>
      <c r="U861" s="16">
        <v>5.065850618391071</v>
      </c>
      <c r="V861" s="16">
        <v>6.7657733974998671</v>
      </c>
      <c r="W861" s="16">
        <v>9.5719155915404244</v>
      </c>
      <c r="X861" s="16">
        <v>4.9813110531954807</v>
      </c>
      <c r="Y861" s="13">
        <v>4.8009887855158118</v>
      </c>
    </row>
    <row r="862" spans="2:25" x14ac:dyDescent="0.25">
      <c r="B862" s="11">
        <v>859</v>
      </c>
      <c r="C862" s="13">
        <v>1640.4233971829465</v>
      </c>
      <c r="D862" s="16">
        <v>7.9906769770286523</v>
      </c>
      <c r="E862" s="16">
        <v>4.0355006607447459</v>
      </c>
      <c r="F862" s="16">
        <v>8.2029766671518249</v>
      </c>
      <c r="G862" s="16">
        <v>3.580457491913946</v>
      </c>
      <c r="H862" s="16">
        <v>3.4001160727785953</v>
      </c>
      <c r="I862" s="16">
        <v>6.2963293998768837</v>
      </c>
      <c r="J862" s="16">
        <v>3.5106941834578747</v>
      </c>
      <c r="K862" s="16">
        <v>2.8401282628982987</v>
      </c>
      <c r="L862" s="16">
        <v>3.5906310152619918</v>
      </c>
      <c r="M862" s="16">
        <v>2.6644156013861924</v>
      </c>
      <c r="N862" s="13">
        <v>4.4673284373552447</v>
      </c>
      <c r="O862" s="16">
        <v>7.9906769770286523</v>
      </c>
      <c r="P862" s="16">
        <v>4.0355006607447459</v>
      </c>
      <c r="Q862" s="16">
        <v>8.2029766671518249</v>
      </c>
      <c r="R862" s="16">
        <v>3.580457491913946</v>
      </c>
      <c r="S862" s="16">
        <v>3.4001160727785953</v>
      </c>
      <c r="T862" s="16">
        <v>6.2963293998768837</v>
      </c>
      <c r="U862" s="16">
        <v>3.5106941834578747</v>
      </c>
      <c r="V862" s="16">
        <v>2.8401282628982987</v>
      </c>
      <c r="W862" s="16">
        <v>3.5906310152619918</v>
      </c>
      <c r="X862" s="16">
        <v>2.6644156013861924</v>
      </c>
      <c r="Y862" s="13">
        <v>4.4673284373552447</v>
      </c>
    </row>
    <row r="863" spans="2:25" x14ac:dyDescent="0.25">
      <c r="B863" s="11">
        <v>860</v>
      </c>
      <c r="C863" s="13">
        <v>1854.3419853628118</v>
      </c>
      <c r="D863" s="16">
        <v>3.6966936007916997</v>
      </c>
      <c r="E863" s="16">
        <v>6.1486503705826792</v>
      </c>
      <c r="F863" s="16">
        <v>6.5052697931772006</v>
      </c>
      <c r="G863" s="16">
        <v>4.2100960508002077</v>
      </c>
      <c r="H863" s="16">
        <v>4.1996195963315355</v>
      </c>
      <c r="I863" s="16">
        <v>10.689447964686284</v>
      </c>
      <c r="J863" s="16">
        <v>6.017415137291219</v>
      </c>
      <c r="K863" s="16">
        <v>4.1374986253469563</v>
      </c>
      <c r="L863" s="16">
        <v>7.5584517121598616</v>
      </c>
      <c r="M863" s="16">
        <v>6.7736067725318767</v>
      </c>
      <c r="N863" s="13">
        <v>3.562213525894339</v>
      </c>
      <c r="O863" s="16">
        <v>3.6966936007916997</v>
      </c>
      <c r="P863" s="16">
        <v>6.1486503705826792</v>
      </c>
      <c r="Q863" s="16">
        <v>6.5052697931772006</v>
      </c>
      <c r="R863" s="16">
        <v>4.2100960508002077</v>
      </c>
      <c r="S863" s="16">
        <v>4.1996195963315355</v>
      </c>
      <c r="T863" s="16">
        <v>10.689447964686284</v>
      </c>
      <c r="U863" s="16">
        <v>6.017415137291219</v>
      </c>
      <c r="V863" s="16">
        <v>4.1374986253469563</v>
      </c>
      <c r="W863" s="16">
        <v>7.5584517121598616</v>
      </c>
      <c r="X863" s="16">
        <v>6.7736067725318767</v>
      </c>
      <c r="Y863" s="13">
        <v>3.562213525894339</v>
      </c>
    </row>
    <row r="864" spans="2:25" x14ac:dyDescent="0.25">
      <c r="B864" s="11">
        <v>861</v>
      </c>
      <c r="C864" s="13">
        <v>1609.8913110158435</v>
      </c>
      <c r="D864" s="16">
        <v>3.9108181914160784</v>
      </c>
      <c r="E864" s="16">
        <v>5.4600791693881847</v>
      </c>
      <c r="F864" s="16">
        <v>2.7877853517508848</v>
      </c>
      <c r="G864" s="16">
        <v>5.9599831704887096</v>
      </c>
      <c r="H864" s="16">
        <v>6.1260828112487919</v>
      </c>
      <c r="I864" s="16">
        <v>3.125112593771604</v>
      </c>
      <c r="J864" s="16">
        <v>5.0859378761510117</v>
      </c>
      <c r="K864" s="16">
        <v>3.6628761510790913</v>
      </c>
      <c r="L864" s="16">
        <v>4.2709039506780959</v>
      </c>
      <c r="M864" s="16">
        <v>0.76516280215483157</v>
      </c>
      <c r="N864" s="13">
        <v>7.4417975636833997</v>
      </c>
      <c r="O864" s="16">
        <v>3.9108181914160784</v>
      </c>
      <c r="P864" s="16">
        <v>5.4600791693881847</v>
      </c>
      <c r="Q864" s="16">
        <v>2.7877853517508848</v>
      </c>
      <c r="R864" s="16">
        <v>5.9599831704887096</v>
      </c>
      <c r="S864" s="16">
        <v>6.1260828112487919</v>
      </c>
      <c r="T864" s="16">
        <v>3.125112593771604</v>
      </c>
      <c r="U864" s="16">
        <v>5.0859378761510117</v>
      </c>
      <c r="V864" s="16">
        <v>3.6628761510790913</v>
      </c>
      <c r="W864" s="16">
        <v>4.2709039506780959</v>
      </c>
      <c r="X864" s="16">
        <v>0.76516280215483157</v>
      </c>
      <c r="Y864" s="13">
        <v>7.4417975636833997</v>
      </c>
    </row>
    <row r="865" spans="2:25" x14ac:dyDescent="0.25">
      <c r="B865" s="11">
        <v>862</v>
      </c>
      <c r="C865" s="13">
        <v>1642.5175784190592</v>
      </c>
      <c r="D865" s="16">
        <v>6.1977813353710651</v>
      </c>
      <c r="E865" s="16">
        <v>4.2496178147416979</v>
      </c>
      <c r="F865" s="16">
        <v>5.8818786103342759</v>
      </c>
      <c r="G865" s="16">
        <v>5.225234368601984</v>
      </c>
      <c r="H865" s="16">
        <v>1.8061179588346765</v>
      </c>
      <c r="I865" s="16">
        <v>5.5092726852652882</v>
      </c>
      <c r="J865" s="16">
        <v>4.730066663570911</v>
      </c>
      <c r="K865" s="16">
        <v>6.1292162900371068</v>
      </c>
      <c r="L865" s="16">
        <v>3.9304635778281627</v>
      </c>
      <c r="M865" s="16">
        <v>5.5528428690467493</v>
      </c>
      <c r="N865" s="13">
        <v>1.4452841506449192</v>
      </c>
      <c r="O865" s="16">
        <v>6.1977813353710651</v>
      </c>
      <c r="P865" s="16">
        <v>4.2496178147416979</v>
      </c>
      <c r="Q865" s="16">
        <v>5.8818786103342759</v>
      </c>
      <c r="R865" s="16">
        <v>5.225234368601984</v>
      </c>
      <c r="S865" s="16">
        <v>1.8061179588346765</v>
      </c>
      <c r="T865" s="16">
        <v>5.5092726852652882</v>
      </c>
      <c r="U865" s="16">
        <v>4.730066663570911</v>
      </c>
      <c r="V865" s="16">
        <v>6.1292162900371068</v>
      </c>
      <c r="W865" s="16">
        <v>3.9304635778281627</v>
      </c>
      <c r="X865" s="16">
        <v>5.5528428690467493</v>
      </c>
      <c r="Y865" s="13">
        <v>1.4452841506449192</v>
      </c>
    </row>
    <row r="866" spans="2:25" x14ac:dyDescent="0.25">
      <c r="B866" s="11">
        <v>863</v>
      </c>
      <c r="C866" s="13">
        <v>1735.9981057959362</v>
      </c>
      <c r="D866" s="16">
        <v>7.3196792549260445</v>
      </c>
      <c r="E866" s="16">
        <v>4.5667478682654394</v>
      </c>
      <c r="F866" s="16">
        <v>4.4967454625870502</v>
      </c>
      <c r="G866" s="16">
        <v>4.0907752610071046</v>
      </c>
      <c r="H866" s="16">
        <v>7.3926502472657623</v>
      </c>
      <c r="I866" s="16">
        <v>6.8682210004293456</v>
      </c>
      <c r="J866" s="16">
        <v>4.1502141896902529</v>
      </c>
      <c r="K866" s="16">
        <v>2.2194542171319087</v>
      </c>
      <c r="L866" s="16">
        <v>4.5939781120662326</v>
      </c>
      <c r="M866" s="16">
        <v>5.5659328787642632</v>
      </c>
      <c r="N866" s="13">
        <v>5.1842877587338378</v>
      </c>
      <c r="O866" s="16">
        <v>7.3196792549260445</v>
      </c>
      <c r="P866" s="16">
        <v>4.5667478682654394</v>
      </c>
      <c r="Q866" s="16">
        <v>4.4967454625870502</v>
      </c>
      <c r="R866" s="16">
        <v>4.0907752610071046</v>
      </c>
      <c r="S866" s="16">
        <v>7.3926502472657623</v>
      </c>
      <c r="T866" s="16">
        <v>6.8682210004293456</v>
      </c>
      <c r="U866" s="16">
        <v>4.1502141896902529</v>
      </c>
      <c r="V866" s="16">
        <v>2.2194542171319087</v>
      </c>
      <c r="W866" s="16">
        <v>4.5939781120662326</v>
      </c>
      <c r="X866" s="16">
        <v>5.5659328787642632</v>
      </c>
      <c r="Y866" s="13">
        <v>5.1842877587338378</v>
      </c>
    </row>
    <row r="867" spans="2:25" x14ac:dyDescent="0.25">
      <c r="B867" s="11">
        <v>864</v>
      </c>
      <c r="C867" s="13">
        <v>1742.8631679699461</v>
      </c>
      <c r="D867" s="16">
        <v>4.0547577897237161</v>
      </c>
      <c r="E867" s="16">
        <v>5.1894756940638436</v>
      </c>
      <c r="F867" s="16">
        <v>7.6693202327279932</v>
      </c>
      <c r="G867" s="16">
        <v>5.3603188450116512</v>
      </c>
      <c r="H867" s="16">
        <v>6.8401367622327971</v>
      </c>
      <c r="I867" s="16">
        <v>5.1429765685379962</v>
      </c>
      <c r="J867" s="16">
        <v>3.4274771497841239</v>
      </c>
      <c r="K867" s="16">
        <v>4.9373330263809292</v>
      </c>
      <c r="L867" s="16">
        <v>2.3529362923478558</v>
      </c>
      <c r="M867" s="16">
        <v>4.8487642884541184</v>
      </c>
      <c r="N867" s="13">
        <v>7.0416185255694073</v>
      </c>
      <c r="O867" s="16">
        <v>4.0547577897237161</v>
      </c>
      <c r="P867" s="16">
        <v>5.1894756940638436</v>
      </c>
      <c r="Q867" s="16">
        <v>7.6693202327279932</v>
      </c>
      <c r="R867" s="16">
        <v>5.3603188450116512</v>
      </c>
      <c r="S867" s="16">
        <v>6.8401367622327971</v>
      </c>
      <c r="T867" s="16">
        <v>5.1429765685379962</v>
      </c>
      <c r="U867" s="16">
        <v>3.4274771497841239</v>
      </c>
      <c r="V867" s="16">
        <v>4.9373330263809292</v>
      </c>
      <c r="W867" s="16">
        <v>2.3529362923478558</v>
      </c>
      <c r="X867" s="16">
        <v>4.8487642884541184</v>
      </c>
      <c r="Y867" s="13">
        <v>7.0416185255694073</v>
      </c>
    </row>
    <row r="868" spans="2:25" x14ac:dyDescent="0.25">
      <c r="B868" s="11">
        <v>865</v>
      </c>
      <c r="C868" s="13">
        <v>1799.538606660024</v>
      </c>
      <c r="D868" s="16">
        <v>4.1782226136082841</v>
      </c>
      <c r="E868" s="16">
        <v>4.3311228712349177</v>
      </c>
      <c r="F868" s="16">
        <v>6.881362098522855</v>
      </c>
      <c r="G868" s="16">
        <v>3.8894894699338405</v>
      </c>
      <c r="H868" s="16">
        <v>2.9475187101437434</v>
      </c>
      <c r="I868" s="16">
        <v>5.3705619535308404</v>
      </c>
      <c r="J868" s="16">
        <v>10.376341983336626</v>
      </c>
      <c r="K868" s="16">
        <v>8.5684517293374682</v>
      </c>
      <c r="L868" s="16">
        <v>2.9443003378698509</v>
      </c>
      <c r="M868" s="16">
        <v>6.2946555499513073</v>
      </c>
      <c r="N868" s="13">
        <v>4.5936044706491428</v>
      </c>
      <c r="O868" s="16">
        <v>4.1782226136082841</v>
      </c>
      <c r="P868" s="16">
        <v>4.3311228712349177</v>
      </c>
      <c r="Q868" s="16">
        <v>6.881362098522855</v>
      </c>
      <c r="R868" s="16">
        <v>3.8894894699338405</v>
      </c>
      <c r="S868" s="16">
        <v>2.9475187101437434</v>
      </c>
      <c r="T868" s="16">
        <v>5.3705619535308404</v>
      </c>
      <c r="U868" s="16">
        <v>10.376341983336626</v>
      </c>
      <c r="V868" s="16">
        <v>8.5684517293374682</v>
      </c>
      <c r="W868" s="16">
        <v>2.9443003378698509</v>
      </c>
      <c r="X868" s="16">
        <v>6.2946555499513073</v>
      </c>
      <c r="Y868" s="13">
        <v>4.5936044706491428</v>
      </c>
    </row>
    <row r="869" spans="2:25" x14ac:dyDescent="0.25">
      <c r="B869" s="11">
        <v>866</v>
      </c>
      <c r="C869" s="13">
        <v>1750.4364001038919</v>
      </c>
      <c r="D869" s="16">
        <v>4.4359419097767336</v>
      </c>
      <c r="E869" s="16">
        <v>7.974185511956235</v>
      </c>
      <c r="F869" s="16">
        <v>5.0432737581406091</v>
      </c>
      <c r="G869" s="16">
        <v>8.1001455386051475</v>
      </c>
      <c r="H869" s="16">
        <v>3.1415912911095436</v>
      </c>
      <c r="I869" s="16">
        <v>5.9618796639702385</v>
      </c>
      <c r="J869" s="16">
        <v>5.9373918203086387</v>
      </c>
      <c r="K869" s="16">
        <v>6.5276582280890469</v>
      </c>
      <c r="L869" s="16">
        <v>5.7363289568833915</v>
      </c>
      <c r="M869" s="16">
        <v>1.0468759821518621</v>
      </c>
      <c r="N869" s="13">
        <v>3.5086303393492937</v>
      </c>
      <c r="O869" s="16">
        <v>4.4359419097767336</v>
      </c>
      <c r="P869" s="16">
        <v>7.974185511956235</v>
      </c>
      <c r="Q869" s="16">
        <v>5.0432737581406091</v>
      </c>
      <c r="R869" s="16">
        <v>8.1001455386051475</v>
      </c>
      <c r="S869" s="16">
        <v>3.1415912911095436</v>
      </c>
      <c r="T869" s="16">
        <v>5.9618796639702385</v>
      </c>
      <c r="U869" s="16">
        <v>5.9373918203086387</v>
      </c>
      <c r="V869" s="16">
        <v>6.5276582280890469</v>
      </c>
      <c r="W869" s="16">
        <v>5.7363289568833915</v>
      </c>
      <c r="X869" s="16">
        <v>1.0468759821518621</v>
      </c>
      <c r="Y869" s="13">
        <v>3.5086303393492937</v>
      </c>
    </row>
    <row r="870" spans="2:25" x14ac:dyDescent="0.25">
      <c r="B870" s="11">
        <v>867</v>
      </c>
      <c r="C870" s="13">
        <v>1892.6027145196094</v>
      </c>
      <c r="D870" s="16">
        <v>4.5140340625543942</v>
      </c>
      <c r="E870" s="16">
        <v>8.4783690397039564</v>
      </c>
      <c r="F870" s="16">
        <v>4.0384751550927636</v>
      </c>
      <c r="G870" s="16">
        <v>8.3466659679180122</v>
      </c>
      <c r="H870" s="16">
        <v>4.0570625313563031</v>
      </c>
      <c r="I870" s="16">
        <v>6.5250392501845251</v>
      </c>
      <c r="J870" s="16">
        <v>7.3708112690217291</v>
      </c>
      <c r="K870" s="16">
        <v>5.8905932977639939</v>
      </c>
      <c r="L870" s="16">
        <v>3.9199246319187235</v>
      </c>
      <c r="M870" s="16">
        <v>7.2402366829789209</v>
      </c>
      <c r="N870" s="13">
        <v>5.2072424158366299</v>
      </c>
      <c r="O870" s="16">
        <v>4.5140340625543942</v>
      </c>
      <c r="P870" s="16">
        <v>8.4783690397039564</v>
      </c>
      <c r="Q870" s="16">
        <v>4.0384751550927636</v>
      </c>
      <c r="R870" s="16">
        <v>8.3466659679180122</v>
      </c>
      <c r="S870" s="16">
        <v>4.0570625313563031</v>
      </c>
      <c r="T870" s="16">
        <v>6.5250392501845251</v>
      </c>
      <c r="U870" s="16">
        <v>7.3708112690217291</v>
      </c>
      <c r="V870" s="16">
        <v>5.8905932977639939</v>
      </c>
      <c r="W870" s="16">
        <v>3.9199246319187235</v>
      </c>
      <c r="X870" s="16">
        <v>7.2402366829789209</v>
      </c>
      <c r="Y870" s="13">
        <v>5.2072424158366299</v>
      </c>
    </row>
    <row r="871" spans="2:25" x14ac:dyDescent="0.25">
      <c r="B871" s="11">
        <v>868</v>
      </c>
      <c r="C871" s="13">
        <v>1821.8411012079869</v>
      </c>
      <c r="D871" s="16">
        <v>9.0477592950779098</v>
      </c>
      <c r="E871" s="16">
        <v>5.3623168616365655</v>
      </c>
      <c r="F871" s="16">
        <v>5.2758992157947358</v>
      </c>
      <c r="G871" s="16">
        <v>7.0345050366538535</v>
      </c>
      <c r="H871" s="16">
        <v>3.5419662517332142</v>
      </c>
      <c r="I871" s="16">
        <v>5.1664368417224367</v>
      </c>
      <c r="J871" s="16">
        <v>5.5672431068751118</v>
      </c>
      <c r="K871" s="16">
        <v>2.5895922763495385</v>
      </c>
      <c r="L871" s="16">
        <v>5.343106448829313</v>
      </c>
      <c r="M871" s="16">
        <v>5.5374903017767627</v>
      </c>
      <c r="N871" s="13">
        <v>7.0911722824989845</v>
      </c>
      <c r="O871" s="16">
        <v>9.0477592950779098</v>
      </c>
      <c r="P871" s="16">
        <v>5.3623168616365655</v>
      </c>
      <c r="Q871" s="16">
        <v>5.2758992157947358</v>
      </c>
      <c r="R871" s="16">
        <v>7.0345050366538535</v>
      </c>
      <c r="S871" s="16">
        <v>3.5419662517332142</v>
      </c>
      <c r="T871" s="16">
        <v>5.1664368417224367</v>
      </c>
      <c r="U871" s="16">
        <v>5.5672431068751118</v>
      </c>
      <c r="V871" s="16">
        <v>2.5895922763495385</v>
      </c>
      <c r="W871" s="16">
        <v>5.343106448829313</v>
      </c>
      <c r="X871" s="16">
        <v>5.5374903017767627</v>
      </c>
      <c r="Y871" s="13">
        <v>7.0911722824989845</v>
      </c>
    </row>
    <row r="872" spans="2:25" x14ac:dyDescent="0.25">
      <c r="B872" s="11">
        <v>869</v>
      </c>
      <c r="C872" s="13">
        <v>1550.046741951852</v>
      </c>
      <c r="D872" s="16">
        <v>4.5850262033261178</v>
      </c>
      <c r="E872" s="16">
        <v>2.3321370748639287</v>
      </c>
      <c r="F872" s="16">
        <v>4.3254145538947215</v>
      </c>
      <c r="G872" s="16">
        <v>4.1075884202595887</v>
      </c>
      <c r="H872" s="16">
        <v>3.3932858003317512</v>
      </c>
      <c r="I872" s="16">
        <v>4.4395783103912771</v>
      </c>
      <c r="J872" s="16">
        <v>3.4834355162700739</v>
      </c>
      <c r="K872" s="16">
        <v>4.7659688614376403</v>
      </c>
      <c r="L872" s="16">
        <v>4.8231988668202614</v>
      </c>
      <c r="M872" s="16">
        <v>3.2856511836419955</v>
      </c>
      <c r="N872" s="13">
        <v>4.9740011171826231</v>
      </c>
      <c r="O872" s="16">
        <v>4.5850262033261178</v>
      </c>
      <c r="P872" s="16">
        <v>2.3321370748639287</v>
      </c>
      <c r="Q872" s="16">
        <v>4.3254145538947215</v>
      </c>
      <c r="R872" s="16">
        <v>4.1075884202595887</v>
      </c>
      <c r="S872" s="16">
        <v>3.3932858003317512</v>
      </c>
      <c r="T872" s="16">
        <v>4.4395783103912771</v>
      </c>
      <c r="U872" s="16">
        <v>3.4834355162700739</v>
      </c>
      <c r="V872" s="16">
        <v>4.7659688614376403</v>
      </c>
      <c r="W872" s="16">
        <v>4.8231988668202614</v>
      </c>
      <c r="X872" s="16">
        <v>3.2856511836419955</v>
      </c>
      <c r="Y872" s="13">
        <v>4.9740011171826231</v>
      </c>
    </row>
    <row r="873" spans="2:25" x14ac:dyDescent="0.25">
      <c r="B873" s="11">
        <v>870</v>
      </c>
      <c r="C873" s="13">
        <v>1622.199057008215</v>
      </c>
      <c r="D873" s="16">
        <v>4.6589325968607955</v>
      </c>
      <c r="E873" s="16">
        <v>3.8397409485020448</v>
      </c>
      <c r="F873" s="16">
        <v>5.5934097165703651</v>
      </c>
      <c r="G873" s="16">
        <v>4.3994623479295756</v>
      </c>
      <c r="H873" s="16">
        <v>1.2898854678570677</v>
      </c>
      <c r="I873" s="16">
        <v>-0.88824911008996121</v>
      </c>
      <c r="J873" s="16">
        <v>8.2865356682692628</v>
      </c>
      <c r="K873" s="16">
        <v>4.7893717734600143</v>
      </c>
      <c r="L873" s="16">
        <v>6.4915876373496095</v>
      </c>
      <c r="M873" s="16">
        <v>7.2242307076648284</v>
      </c>
      <c r="N873" s="13">
        <v>3.8663668154439792</v>
      </c>
      <c r="O873" s="16">
        <v>4.6589325968607955</v>
      </c>
      <c r="P873" s="16">
        <v>3.8397409485020448</v>
      </c>
      <c r="Q873" s="16">
        <v>5.5934097165703651</v>
      </c>
      <c r="R873" s="16">
        <v>4.3994623479295756</v>
      </c>
      <c r="S873" s="16">
        <v>1.2898854678570677</v>
      </c>
      <c r="T873" s="16">
        <v>-0.88824911008996121</v>
      </c>
      <c r="U873" s="16">
        <v>8.2865356682692628</v>
      </c>
      <c r="V873" s="16">
        <v>4.7893717734600143</v>
      </c>
      <c r="W873" s="16">
        <v>6.4915876373496095</v>
      </c>
      <c r="X873" s="16">
        <v>7.2242307076648284</v>
      </c>
      <c r="Y873" s="13">
        <v>3.8663668154439792</v>
      </c>
    </row>
    <row r="874" spans="2:25" x14ac:dyDescent="0.25">
      <c r="B874" s="11">
        <v>871</v>
      </c>
      <c r="C874" s="13">
        <v>1616.6486275450152</v>
      </c>
      <c r="D874" s="16">
        <v>4.3268405159962899</v>
      </c>
      <c r="E874" s="16">
        <v>4.4213499408694048</v>
      </c>
      <c r="F874" s="16">
        <v>6.4262124507601603</v>
      </c>
      <c r="G874" s="16">
        <v>3.5702371825283912</v>
      </c>
      <c r="H874" s="16">
        <v>4.5545903622358699</v>
      </c>
      <c r="I874" s="16">
        <v>3.3806477581721137</v>
      </c>
      <c r="J874" s="16">
        <v>4.2331842246941465</v>
      </c>
      <c r="K874" s="16">
        <v>5.5245243570304714</v>
      </c>
      <c r="L874" s="16">
        <v>4.7729841302897462</v>
      </c>
      <c r="M874" s="16">
        <v>2.4620346692950394</v>
      </c>
      <c r="N874" s="13">
        <v>5.2518129086285299</v>
      </c>
      <c r="O874" s="16">
        <v>4.3268405159962899</v>
      </c>
      <c r="P874" s="16">
        <v>4.4213499408694048</v>
      </c>
      <c r="Q874" s="16">
        <v>6.4262124507601603</v>
      </c>
      <c r="R874" s="16">
        <v>3.5702371825283912</v>
      </c>
      <c r="S874" s="16">
        <v>4.5545903622358699</v>
      </c>
      <c r="T874" s="16">
        <v>3.3806477581721137</v>
      </c>
      <c r="U874" s="16">
        <v>4.2331842246941465</v>
      </c>
      <c r="V874" s="16">
        <v>5.5245243570304714</v>
      </c>
      <c r="W874" s="16">
        <v>4.7729841302897462</v>
      </c>
      <c r="X874" s="16">
        <v>2.4620346692950394</v>
      </c>
      <c r="Y874" s="13">
        <v>5.2518129086285299</v>
      </c>
    </row>
    <row r="875" spans="2:25" x14ac:dyDescent="0.25">
      <c r="B875" s="11">
        <v>872</v>
      </c>
      <c r="C875" s="13">
        <v>1811.3696919305098</v>
      </c>
      <c r="D875" s="16">
        <v>6.0926190704275047</v>
      </c>
      <c r="E875" s="16">
        <v>3.5126952326947003</v>
      </c>
      <c r="F875" s="16">
        <v>3.8953493614858292</v>
      </c>
      <c r="G875" s="16">
        <v>6.2574091949819248</v>
      </c>
      <c r="H875" s="16">
        <v>8.2688168936690047</v>
      </c>
      <c r="I875" s="16">
        <v>4.661003946081502</v>
      </c>
      <c r="J875" s="16">
        <v>6.5136066516159508</v>
      </c>
      <c r="K875" s="16">
        <v>3.4130997441333077</v>
      </c>
      <c r="L875" s="16">
        <v>5.1854503554238054</v>
      </c>
      <c r="M875" s="16">
        <v>4.9429024693214183</v>
      </c>
      <c r="N875" s="13">
        <v>8.2012398864799003</v>
      </c>
      <c r="O875" s="16">
        <v>6.0926190704275047</v>
      </c>
      <c r="P875" s="16">
        <v>3.5126952326947003</v>
      </c>
      <c r="Q875" s="16">
        <v>3.8953493614858292</v>
      </c>
      <c r="R875" s="16">
        <v>6.2574091949819248</v>
      </c>
      <c r="S875" s="16">
        <v>8.2688168936690047</v>
      </c>
      <c r="T875" s="16">
        <v>4.661003946081502</v>
      </c>
      <c r="U875" s="16">
        <v>6.5136066516159508</v>
      </c>
      <c r="V875" s="16">
        <v>3.4130997441333077</v>
      </c>
      <c r="W875" s="16">
        <v>5.1854503554238054</v>
      </c>
      <c r="X875" s="16">
        <v>4.9429024693214183</v>
      </c>
      <c r="Y875" s="13">
        <v>8.2012398864799003</v>
      </c>
    </row>
    <row r="876" spans="2:25" x14ac:dyDescent="0.25">
      <c r="B876" s="11">
        <v>873</v>
      </c>
      <c r="C876" s="13">
        <v>1593.297524519787</v>
      </c>
      <c r="D876" s="16">
        <v>3.5825374106449357</v>
      </c>
      <c r="E876" s="16">
        <v>4.2560575288586486</v>
      </c>
      <c r="F876" s="16">
        <v>3.0190291270760241</v>
      </c>
      <c r="G876" s="16">
        <v>3.5067267087633129</v>
      </c>
      <c r="H876" s="16">
        <v>5.7143884931062487</v>
      </c>
      <c r="I876" s="16">
        <v>3.3887306003293745</v>
      </c>
      <c r="J876" s="16">
        <v>4.7661986958882432</v>
      </c>
      <c r="K876" s="16">
        <v>3.9311337010985969</v>
      </c>
      <c r="L876" s="16">
        <v>5.0576049182829754</v>
      </c>
      <c r="M876" s="16">
        <v>4.9398099457146998</v>
      </c>
      <c r="N876" s="13">
        <v>5.2247785241169584</v>
      </c>
      <c r="O876" s="16">
        <v>3.5825374106449357</v>
      </c>
      <c r="P876" s="16">
        <v>4.2560575288586486</v>
      </c>
      <c r="Q876" s="16">
        <v>3.0190291270760241</v>
      </c>
      <c r="R876" s="16">
        <v>3.5067267087633129</v>
      </c>
      <c r="S876" s="16">
        <v>5.7143884931062487</v>
      </c>
      <c r="T876" s="16">
        <v>3.3887306003293745</v>
      </c>
      <c r="U876" s="16">
        <v>4.7661986958882432</v>
      </c>
      <c r="V876" s="16">
        <v>3.9311337010985969</v>
      </c>
      <c r="W876" s="16">
        <v>5.0576049182829754</v>
      </c>
      <c r="X876" s="16">
        <v>4.9398099457146998</v>
      </c>
      <c r="Y876" s="13">
        <v>5.2247785241169584</v>
      </c>
    </row>
    <row r="877" spans="2:25" x14ac:dyDescent="0.25">
      <c r="B877" s="11">
        <v>874</v>
      </c>
      <c r="C877" s="13">
        <v>1749.1862212997855</v>
      </c>
      <c r="D877" s="16">
        <v>5.4953176011059037</v>
      </c>
      <c r="E877" s="16">
        <v>4.0912889901155456</v>
      </c>
      <c r="F877" s="16">
        <v>7.6264126185818739</v>
      </c>
      <c r="G877" s="16">
        <v>3.1109953292741812</v>
      </c>
      <c r="H877" s="16">
        <v>4.9545257385114621</v>
      </c>
      <c r="I877" s="16">
        <v>6.9512345965690647</v>
      </c>
      <c r="J877" s="16">
        <v>3.9272949093295288</v>
      </c>
      <c r="K877" s="16">
        <v>7.741697629748149</v>
      </c>
      <c r="L877" s="16">
        <v>7.8315754887613833</v>
      </c>
      <c r="M877" s="16">
        <v>3.4406735598667444</v>
      </c>
      <c r="N877" s="13">
        <v>2.1559971969932246</v>
      </c>
      <c r="O877" s="16">
        <v>5.4953176011059037</v>
      </c>
      <c r="P877" s="16">
        <v>4.0912889901155456</v>
      </c>
      <c r="Q877" s="16">
        <v>7.6264126185818739</v>
      </c>
      <c r="R877" s="16">
        <v>3.1109953292741812</v>
      </c>
      <c r="S877" s="16">
        <v>4.9545257385114621</v>
      </c>
      <c r="T877" s="16">
        <v>6.9512345965690647</v>
      </c>
      <c r="U877" s="16">
        <v>3.9272949093295288</v>
      </c>
      <c r="V877" s="16">
        <v>7.741697629748149</v>
      </c>
      <c r="W877" s="16">
        <v>7.8315754887613833</v>
      </c>
      <c r="X877" s="16">
        <v>3.4406735598667444</v>
      </c>
      <c r="Y877" s="13">
        <v>2.1559971969932246</v>
      </c>
    </row>
    <row r="878" spans="2:25" x14ac:dyDescent="0.25">
      <c r="B878" s="11">
        <v>875</v>
      </c>
      <c r="C878" s="13">
        <v>1759.0741240405423</v>
      </c>
      <c r="D878" s="16">
        <v>3.6592428173574163</v>
      </c>
      <c r="E878" s="16">
        <v>8.7656231814427272</v>
      </c>
      <c r="F878" s="16">
        <v>3.1339965917932355</v>
      </c>
      <c r="G878" s="16">
        <v>5.5787058704499444</v>
      </c>
      <c r="H878" s="16">
        <v>6.3509448521030194</v>
      </c>
      <c r="I878" s="16">
        <v>1.0406416573509394</v>
      </c>
      <c r="J878" s="16">
        <v>5.0634080381475615</v>
      </c>
      <c r="K878" s="16">
        <v>5.3743679464540302</v>
      </c>
      <c r="L878" s="16">
        <v>5.964201895944961</v>
      </c>
      <c r="M878" s="16">
        <v>5.5722822716459666</v>
      </c>
      <c r="N878" s="13">
        <v>7.4261994667354507</v>
      </c>
      <c r="O878" s="16">
        <v>3.6592428173574163</v>
      </c>
      <c r="P878" s="16">
        <v>8.7656231814427272</v>
      </c>
      <c r="Q878" s="16">
        <v>3.1339965917932355</v>
      </c>
      <c r="R878" s="16">
        <v>5.5787058704499444</v>
      </c>
      <c r="S878" s="16">
        <v>6.3509448521030194</v>
      </c>
      <c r="T878" s="16">
        <v>1.0406416573509394</v>
      </c>
      <c r="U878" s="16">
        <v>5.0634080381475615</v>
      </c>
      <c r="V878" s="16">
        <v>5.3743679464540302</v>
      </c>
      <c r="W878" s="16">
        <v>5.964201895944961</v>
      </c>
      <c r="X878" s="16">
        <v>5.5722822716459666</v>
      </c>
      <c r="Y878" s="13">
        <v>7.4261994667354507</v>
      </c>
    </row>
    <row r="879" spans="2:25" x14ac:dyDescent="0.25">
      <c r="B879" s="11">
        <v>876</v>
      </c>
      <c r="C879" s="13">
        <v>1657.22372789171</v>
      </c>
      <c r="D879" s="16">
        <v>5.068517537507331</v>
      </c>
      <c r="E879" s="16">
        <v>3.8490201882251194</v>
      </c>
      <c r="F879" s="16">
        <v>3.3744315052526579</v>
      </c>
      <c r="G879" s="16">
        <v>6.5776711168433639</v>
      </c>
      <c r="H879" s="16">
        <v>5.2619602638217131</v>
      </c>
      <c r="I879" s="16">
        <v>7.5666998922585789</v>
      </c>
      <c r="J879" s="16">
        <v>3.045469123878604</v>
      </c>
      <c r="K879" s="16">
        <v>3.3712762521025077</v>
      </c>
      <c r="L879" s="16">
        <v>1.6653898163845189</v>
      </c>
      <c r="M879" s="16">
        <v>7.1766472476592131</v>
      </c>
      <c r="N879" s="13">
        <v>4.6676165899300308</v>
      </c>
      <c r="O879" s="16">
        <v>5.068517537507331</v>
      </c>
      <c r="P879" s="16">
        <v>3.8490201882251194</v>
      </c>
      <c r="Q879" s="16">
        <v>3.3744315052526579</v>
      </c>
      <c r="R879" s="16">
        <v>6.5776711168433639</v>
      </c>
      <c r="S879" s="16">
        <v>5.2619602638217131</v>
      </c>
      <c r="T879" s="16">
        <v>7.5666998922585789</v>
      </c>
      <c r="U879" s="16">
        <v>3.045469123878604</v>
      </c>
      <c r="V879" s="16">
        <v>3.3712762521025077</v>
      </c>
      <c r="W879" s="16">
        <v>1.6653898163845189</v>
      </c>
      <c r="X879" s="16">
        <v>7.1766472476592131</v>
      </c>
      <c r="Y879" s="13">
        <v>4.6676165899300308</v>
      </c>
    </row>
    <row r="880" spans="2:25" x14ac:dyDescent="0.25">
      <c r="B880" s="11">
        <v>877</v>
      </c>
      <c r="C880" s="13">
        <v>1584.1267255084322</v>
      </c>
      <c r="D880" s="16">
        <v>5.2958910586212609</v>
      </c>
      <c r="E880" s="16">
        <v>5.2814278136947008</v>
      </c>
      <c r="F880" s="16">
        <v>4.5229164074478145</v>
      </c>
      <c r="G880" s="16">
        <v>5.6000745403347167</v>
      </c>
      <c r="H880" s="16">
        <v>5.688924857648165</v>
      </c>
      <c r="I880" s="16">
        <v>2.8670258800351367</v>
      </c>
      <c r="J880" s="16">
        <v>2.4002655020016297</v>
      </c>
      <c r="K880" s="16">
        <v>0.71007963782600392</v>
      </c>
      <c r="L880" s="16">
        <v>6.7200269183997783</v>
      </c>
      <c r="M880" s="16">
        <v>2.7197946281970538</v>
      </c>
      <c r="N880" s="13">
        <v>5.1013193105182433</v>
      </c>
      <c r="O880" s="16">
        <v>5.2958910586212609</v>
      </c>
      <c r="P880" s="16">
        <v>5.2814278136947008</v>
      </c>
      <c r="Q880" s="16">
        <v>4.5229164074478145</v>
      </c>
      <c r="R880" s="16">
        <v>5.6000745403347167</v>
      </c>
      <c r="S880" s="16">
        <v>5.688924857648165</v>
      </c>
      <c r="T880" s="16">
        <v>2.8670258800351367</v>
      </c>
      <c r="U880" s="16">
        <v>2.4002655020016297</v>
      </c>
      <c r="V880" s="16">
        <v>0.71007963782600392</v>
      </c>
      <c r="W880" s="16">
        <v>6.7200269183997783</v>
      </c>
      <c r="X880" s="16">
        <v>2.7197946281970538</v>
      </c>
      <c r="Y880" s="13">
        <v>5.1013193105182433</v>
      </c>
    </row>
    <row r="881" spans="2:25" x14ac:dyDescent="0.25">
      <c r="B881" s="11">
        <v>878</v>
      </c>
      <c r="C881" s="13">
        <v>1610.9458630647871</v>
      </c>
      <c r="D881" s="16">
        <v>3.643380967067722</v>
      </c>
      <c r="E881" s="16">
        <v>2.5838931275521717</v>
      </c>
      <c r="F881" s="16">
        <v>4.9563730979950478</v>
      </c>
      <c r="G881" s="16">
        <v>3.5089334990338168</v>
      </c>
      <c r="H881" s="16">
        <v>2.3879444057975969</v>
      </c>
      <c r="I881" s="16">
        <v>5.1589033527740202</v>
      </c>
      <c r="J881" s="16">
        <v>8.6389453890521484</v>
      </c>
      <c r="K881" s="16">
        <v>0.31288526479552914</v>
      </c>
      <c r="L881" s="16">
        <v>4.8992276862694428</v>
      </c>
      <c r="M881" s="16">
        <v>8.2236893147041279</v>
      </c>
      <c r="N881" s="13">
        <v>4.4669036476944983</v>
      </c>
      <c r="O881" s="16">
        <v>3.643380967067722</v>
      </c>
      <c r="P881" s="16">
        <v>2.5838931275521717</v>
      </c>
      <c r="Q881" s="16">
        <v>4.9563730979950478</v>
      </c>
      <c r="R881" s="16">
        <v>3.5089334990338168</v>
      </c>
      <c r="S881" s="16">
        <v>2.3879444057975969</v>
      </c>
      <c r="T881" s="16">
        <v>5.1589033527740202</v>
      </c>
      <c r="U881" s="16">
        <v>8.6389453890521484</v>
      </c>
      <c r="V881" s="16">
        <v>0.31288526479552914</v>
      </c>
      <c r="W881" s="16">
        <v>4.8992276862694428</v>
      </c>
      <c r="X881" s="16">
        <v>8.2236893147041279</v>
      </c>
      <c r="Y881" s="13">
        <v>4.4669036476944983</v>
      </c>
    </row>
    <row r="882" spans="2:25" x14ac:dyDescent="0.25">
      <c r="B882" s="11">
        <v>879</v>
      </c>
      <c r="C882" s="13">
        <v>1655.9775932478594</v>
      </c>
      <c r="D882" s="16">
        <v>3.7390589730987589</v>
      </c>
      <c r="E882" s="16">
        <v>4.4169286865767212</v>
      </c>
      <c r="F882" s="16">
        <v>6.9747322309072919</v>
      </c>
      <c r="G882" s="16">
        <v>5.1112042245219111</v>
      </c>
      <c r="H882" s="16">
        <v>1.8621301055849839</v>
      </c>
      <c r="I882" s="16">
        <v>8.7997311041386972</v>
      </c>
      <c r="J882" s="16">
        <v>6.3785270017676998</v>
      </c>
      <c r="K882" s="16">
        <v>5.7116576716206975</v>
      </c>
      <c r="L882" s="16">
        <v>2.0890202822495292</v>
      </c>
      <c r="M882" s="16">
        <v>1.0002533144441488</v>
      </c>
      <c r="N882" s="13">
        <v>5.567204671255463</v>
      </c>
      <c r="O882" s="16">
        <v>3.7390589730987589</v>
      </c>
      <c r="P882" s="16">
        <v>4.4169286865767212</v>
      </c>
      <c r="Q882" s="16">
        <v>6.9747322309072919</v>
      </c>
      <c r="R882" s="16">
        <v>5.1112042245219111</v>
      </c>
      <c r="S882" s="16">
        <v>1.8621301055849839</v>
      </c>
      <c r="T882" s="16">
        <v>8.7997311041386972</v>
      </c>
      <c r="U882" s="16">
        <v>6.3785270017676998</v>
      </c>
      <c r="V882" s="16">
        <v>5.7116576716206975</v>
      </c>
      <c r="W882" s="16">
        <v>2.0890202822495292</v>
      </c>
      <c r="X882" s="16">
        <v>1.0002533144441488</v>
      </c>
      <c r="Y882" s="13">
        <v>5.567204671255463</v>
      </c>
    </row>
    <row r="883" spans="2:25" x14ac:dyDescent="0.25">
      <c r="B883" s="11">
        <v>880</v>
      </c>
      <c r="C883" s="13">
        <v>1636.4551097333183</v>
      </c>
      <c r="D883" s="16">
        <v>4.4885807131608519</v>
      </c>
      <c r="E883" s="16">
        <v>3.3986566671571321</v>
      </c>
      <c r="F883" s="16">
        <v>4.4994603791299035</v>
      </c>
      <c r="G883" s="16">
        <v>6.483474721976938</v>
      </c>
      <c r="H883" s="16">
        <v>6.2544697488504699</v>
      </c>
      <c r="I883" s="16">
        <v>4.9673815326942972</v>
      </c>
      <c r="J883" s="16">
        <v>1.2356599213461763</v>
      </c>
      <c r="K883" s="16">
        <v>4.1787906256247371</v>
      </c>
      <c r="L883" s="16">
        <v>5.203363791863266</v>
      </c>
      <c r="M883" s="16">
        <v>3.6330303200623284</v>
      </c>
      <c r="N883" s="13">
        <v>5.9055736551263545</v>
      </c>
      <c r="O883" s="16">
        <v>4.4885807131608519</v>
      </c>
      <c r="P883" s="16">
        <v>3.3986566671571321</v>
      </c>
      <c r="Q883" s="16">
        <v>4.4994603791299035</v>
      </c>
      <c r="R883" s="16">
        <v>6.483474721976938</v>
      </c>
      <c r="S883" s="16">
        <v>6.2544697488504699</v>
      </c>
      <c r="T883" s="16">
        <v>4.9673815326942972</v>
      </c>
      <c r="U883" s="16">
        <v>1.2356599213461763</v>
      </c>
      <c r="V883" s="16">
        <v>4.1787906256247371</v>
      </c>
      <c r="W883" s="16">
        <v>5.203363791863266</v>
      </c>
      <c r="X883" s="16">
        <v>3.6330303200623284</v>
      </c>
      <c r="Y883" s="13">
        <v>5.9055736551263545</v>
      </c>
    </row>
    <row r="884" spans="2:25" x14ac:dyDescent="0.25">
      <c r="B884" s="11">
        <v>881</v>
      </c>
      <c r="C884" s="13">
        <v>1786.7961644218876</v>
      </c>
      <c r="D884" s="16">
        <v>3.538305002718146</v>
      </c>
      <c r="E884" s="16">
        <v>7.0073879652018825</v>
      </c>
      <c r="F884" s="16">
        <v>3.2432463925905228</v>
      </c>
      <c r="G884" s="16">
        <v>4.493087769122047</v>
      </c>
      <c r="H884" s="16">
        <v>6.1509040560742303</v>
      </c>
      <c r="I884" s="16">
        <v>4.5458817365855104</v>
      </c>
      <c r="J884" s="16">
        <v>4.3829072552349944</v>
      </c>
      <c r="K884" s="16">
        <v>6.7162688039588403</v>
      </c>
      <c r="L884" s="16">
        <v>7.2234546526677192</v>
      </c>
      <c r="M884" s="16">
        <v>5.9091467726670803</v>
      </c>
      <c r="N884" s="13">
        <v>6.2512393395199393</v>
      </c>
      <c r="O884" s="16">
        <v>3.538305002718146</v>
      </c>
      <c r="P884" s="16">
        <v>7.0073879652018825</v>
      </c>
      <c r="Q884" s="16">
        <v>3.2432463925905228</v>
      </c>
      <c r="R884" s="16">
        <v>4.493087769122047</v>
      </c>
      <c r="S884" s="16">
        <v>6.1509040560742303</v>
      </c>
      <c r="T884" s="16">
        <v>4.5458817365855104</v>
      </c>
      <c r="U884" s="16">
        <v>4.3829072552349944</v>
      </c>
      <c r="V884" s="16">
        <v>6.7162688039588403</v>
      </c>
      <c r="W884" s="16">
        <v>7.2234546526677192</v>
      </c>
      <c r="X884" s="16">
        <v>5.9091467726670803</v>
      </c>
      <c r="Y884" s="13">
        <v>6.2512393395199393</v>
      </c>
    </row>
    <row r="885" spans="2:25" x14ac:dyDescent="0.25">
      <c r="B885" s="11">
        <v>882</v>
      </c>
      <c r="C885" s="13">
        <v>1702.9477662736608</v>
      </c>
      <c r="D885" s="16">
        <v>8.2589230299739853</v>
      </c>
      <c r="E885" s="16">
        <v>3.7047865992156366</v>
      </c>
      <c r="F885" s="16">
        <v>5.8237776611416887</v>
      </c>
      <c r="G885" s="16">
        <v>5.1800996313110854</v>
      </c>
      <c r="H885" s="16">
        <v>5.1136038863980984</v>
      </c>
      <c r="I885" s="16">
        <v>3.8846544681072945</v>
      </c>
      <c r="J885" s="16">
        <v>5.7525640594332303</v>
      </c>
      <c r="K885" s="16">
        <v>6.2189127195534937</v>
      </c>
      <c r="L885" s="16">
        <v>1.3684961431802116</v>
      </c>
      <c r="M885" s="16">
        <v>6.1174013497377855</v>
      </c>
      <c r="N885" s="13">
        <v>3.0543256023495831</v>
      </c>
      <c r="O885" s="16">
        <v>8.2589230299739853</v>
      </c>
      <c r="P885" s="16">
        <v>3.7047865992156366</v>
      </c>
      <c r="Q885" s="16">
        <v>5.8237776611416887</v>
      </c>
      <c r="R885" s="16">
        <v>5.1800996313110854</v>
      </c>
      <c r="S885" s="16">
        <v>5.1136038863980984</v>
      </c>
      <c r="T885" s="16">
        <v>3.8846544681072945</v>
      </c>
      <c r="U885" s="16">
        <v>5.7525640594332303</v>
      </c>
      <c r="V885" s="16">
        <v>6.2189127195534937</v>
      </c>
      <c r="W885" s="16">
        <v>1.3684961431802116</v>
      </c>
      <c r="X885" s="16">
        <v>6.1174013497377855</v>
      </c>
      <c r="Y885" s="13">
        <v>3.0543256023495831</v>
      </c>
    </row>
    <row r="886" spans="2:25" x14ac:dyDescent="0.25">
      <c r="B886" s="11">
        <v>883</v>
      </c>
      <c r="C886" s="13">
        <v>1858.8382989986681</v>
      </c>
      <c r="D886" s="16">
        <v>2.7243656414590247</v>
      </c>
      <c r="E886" s="16">
        <v>6.5814836443752354</v>
      </c>
      <c r="F886" s="16">
        <v>7.7668231755099786</v>
      </c>
      <c r="G886" s="16">
        <v>5.9544649140400878</v>
      </c>
      <c r="H886" s="16">
        <v>2.7916674769960745</v>
      </c>
      <c r="I886" s="16">
        <v>8.4587326373419316</v>
      </c>
      <c r="J886" s="16">
        <v>5.1346434359359687</v>
      </c>
      <c r="K886" s="16">
        <v>7.6580876185758129</v>
      </c>
      <c r="L886" s="16">
        <v>6.2134203324610766</v>
      </c>
      <c r="M886" s="16">
        <v>2.094944865626668</v>
      </c>
      <c r="N886" s="13">
        <v>8.4227447142297365</v>
      </c>
      <c r="O886" s="16">
        <v>2.7243656414590247</v>
      </c>
      <c r="P886" s="16">
        <v>6.5814836443752354</v>
      </c>
      <c r="Q886" s="16">
        <v>7.7668231755099786</v>
      </c>
      <c r="R886" s="16">
        <v>5.9544649140400878</v>
      </c>
      <c r="S886" s="16">
        <v>2.7916674769960745</v>
      </c>
      <c r="T886" s="16">
        <v>8.4587326373419316</v>
      </c>
      <c r="U886" s="16">
        <v>5.1346434359359687</v>
      </c>
      <c r="V886" s="16">
        <v>7.6580876185758129</v>
      </c>
      <c r="W886" s="16">
        <v>6.2134203324610766</v>
      </c>
      <c r="X886" s="16">
        <v>2.094944865626668</v>
      </c>
      <c r="Y886" s="13">
        <v>8.4227447142297365</v>
      </c>
    </row>
    <row r="887" spans="2:25" x14ac:dyDescent="0.25">
      <c r="B887" s="11">
        <v>884</v>
      </c>
      <c r="C887" s="13">
        <v>1804.0394035384661</v>
      </c>
      <c r="D887" s="16">
        <v>8.7697516564059903</v>
      </c>
      <c r="E887" s="16">
        <v>7.5373377424089796</v>
      </c>
      <c r="F887" s="16">
        <v>7.4712984519761623</v>
      </c>
      <c r="G887" s="16">
        <v>4.9109625617540882</v>
      </c>
      <c r="H887" s="16">
        <v>3.959411350120098</v>
      </c>
      <c r="I887" s="16">
        <v>6.8788636547094226</v>
      </c>
      <c r="J887" s="16">
        <v>5.1139949904032971</v>
      </c>
      <c r="K887" s="16">
        <v>4.7493229980998235</v>
      </c>
      <c r="L887" s="16">
        <v>1.1793766013747793</v>
      </c>
      <c r="M887" s="16">
        <v>6.4533663319433154</v>
      </c>
      <c r="N887" s="13">
        <v>3.5817784559816337</v>
      </c>
      <c r="O887" s="16">
        <v>8.7697516564059903</v>
      </c>
      <c r="P887" s="16">
        <v>7.5373377424089796</v>
      </c>
      <c r="Q887" s="16">
        <v>7.4712984519761623</v>
      </c>
      <c r="R887" s="16">
        <v>4.9109625617540882</v>
      </c>
      <c r="S887" s="16">
        <v>3.959411350120098</v>
      </c>
      <c r="T887" s="16">
        <v>6.8788636547094226</v>
      </c>
      <c r="U887" s="16">
        <v>5.1139949904032971</v>
      </c>
      <c r="V887" s="16">
        <v>4.7493229980998235</v>
      </c>
      <c r="W887" s="16">
        <v>1.1793766013747793</v>
      </c>
      <c r="X887" s="16">
        <v>6.4533663319433154</v>
      </c>
      <c r="Y887" s="13">
        <v>3.5817784559816337</v>
      </c>
    </row>
    <row r="888" spans="2:25" x14ac:dyDescent="0.25">
      <c r="B888" s="11">
        <v>885</v>
      </c>
      <c r="C888" s="13">
        <v>1863.9883213390654</v>
      </c>
      <c r="D888" s="16">
        <v>5.246264788515461</v>
      </c>
      <c r="E888" s="16">
        <v>7.5241455761636722</v>
      </c>
      <c r="F888" s="16">
        <v>2.2188990333333929</v>
      </c>
      <c r="G888" s="16">
        <v>2.3193178864990185</v>
      </c>
      <c r="H888" s="16">
        <v>2.9068144970817049</v>
      </c>
      <c r="I888" s="16">
        <v>10.113355661237446</v>
      </c>
      <c r="J888" s="16">
        <v>5.1004425930319579</v>
      </c>
      <c r="K888" s="16">
        <v>4.5619159995299823</v>
      </c>
      <c r="L888" s="16">
        <v>10.142957452696486</v>
      </c>
      <c r="M888" s="16">
        <v>6.997562475000298</v>
      </c>
      <c r="N888" s="13">
        <v>7.07442899551571</v>
      </c>
      <c r="O888" s="16">
        <v>5.246264788515461</v>
      </c>
      <c r="P888" s="16">
        <v>7.5241455761636722</v>
      </c>
      <c r="Q888" s="16">
        <v>2.2188990333333929</v>
      </c>
      <c r="R888" s="16">
        <v>2.3193178864990185</v>
      </c>
      <c r="S888" s="16">
        <v>2.9068144970817049</v>
      </c>
      <c r="T888" s="16">
        <v>10.113355661237446</v>
      </c>
      <c r="U888" s="16">
        <v>5.1004425930319579</v>
      </c>
      <c r="V888" s="16">
        <v>4.5619159995299823</v>
      </c>
      <c r="W888" s="16">
        <v>10.142957452696486</v>
      </c>
      <c r="X888" s="16">
        <v>6.997562475000298</v>
      </c>
      <c r="Y888" s="13">
        <v>7.07442899551571</v>
      </c>
    </row>
    <row r="889" spans="2:25" x14ac:dyDescent="0.25">
      <c r="B889" s="11">
        <v>886</v>
      </c>
      <c r="C889" s="13">
        <v>1628.2667605360268</v>
      </c>
      <c r="D889" s="16">
        <v>1.9843826343354523</v>
      </c>
      <c r="E889" s="16">
        <v>3.2617918427708958</v>
      </c>
      <c r="F889" s="16">
        <v>5.3349347607530362</v>
      </c>
      <c r="G889" s="16">
        <v>0.91622613162085553</v>
      </c>
      <c r="H889" s="16">
        <v>4.1028251209190669</v>
      </c>
      <c r="I889" s="16">
        <v>5.0965498939957179</v>
      </c>
      <c r="J889" s="16">
        <v>5.2879666526133349</v>
      </c>
      <c r="K889" s="16">
        <v>5.2776978496805826</v>
      </c>
      <c r="L889" s="16">
        <v>6.9650149430193071</v>
      </c>
      <c r="M889" s="16">
        <v>4.3775837672791118</v>
      </c>
      <c r="N889" s="13">
        <v>7.1866367597045073</v>
      </c>
      <c r="O889" s="16">
        <v>1.9843826343354523</v>
      </c>
      <c r="P889" s="16">
        <v>3.2617918427708958</v>
      </c>
      <c r="Q889" s="16">
        <v>5.3349347607530362</v>
      </c>
      <c r="R889" s="16">
        <v>0.91622613162085553</v>
      </c>
      <c r="S889" s="16">
        <v>4.1028251209190669</v>
      </c>
      <c r="T889" s="16">
        <v>5.0965498939957179</v>
      </c>
      <c r="U889" s="16">
        <v>5.2879666526133349</v>
      </c>
      <c r="V889" s="16">
        <v>5.2776978496805826</v>
      </c>
      <c r="W889" s="16">
        <v>6.9650149430193071</v>
      </c>
      <c r="X889" s="16">
        <v>4.3775837672791118</v>
      </c>
      <c r="Y889" s="13">
        <v>7.1866367597045073</v>
      </c>
    </row>
    <row r="890" spans="2:25" x14ac:dyDescent="0.25">
      <c r="B890" s="11">
        <v>887</v>
      </c>
      <c r="C890" s="13">
        <v>1741.9167828092081</v>
      </c>
      <c r="D890" s="16">
        <v>3.679263527062814</v>
      </c>
      <c r="E890" s="16">
        <v>4.6711763875087016</v>
      </c>
      <c r="F890" s="16">
        <v>4.1719628551926764</v>
      </c>
      <c r="G890" s="16">
        <v>5.0868555682920134</v>
      </c>
      <c r="H890" s="16">
        <v>8.2913914133743489</v>
      </c>
      <c r="I890" s="16">
        <v>3.8712582576021459</v>
      </c>
      <c r="J890" s="16">
        <v>3.9989309732002916</v>
      </c>
      <c r="K890" s="16">
        <v>2.0279096048510317</v>
      </c>
      <c r="L890" s="16">
        <v>8.177609526685508</v>
      </c>
      <c r="M890" s="16">
        <v>9.7611937782965619</v>
      </c>
      <c r="N890" s="13">
        <v>3.2339850966786141</v>
      </c>
      <c r="O890" s="16">
        <v>3.679263527062814</v>
      </c>
      <c r="P890" s="16">
        <v>4.6711763875087016</v>
      </c>
      <c r="Q890" s="16">
        <v>4.1719628551926764</v>
      </c>
      <c r="R890" s="16">
        <v>5.0868555682920134</v>
      </c>
      <c r="S890" s="16">
        <v>8.2913914133743489</v>
      </c>
      <c r="T890" s="16">
        <v>3.8712582576021459</v>
      </c>
      <c r="U890" s="16">
        <v>3.9989309732002916</v>
      </c>
      <c r="V890" s="16">
        <v>2.0279096048510317</v>
      </c>
      <c r="W890" s="16">
        <v>8.177609526685508</v>
      </c>
      <c r="X890" s="16">
        <v>9.7611937782965619</v>
      </c>
      <c r="Y890" s="13">
        <v>3.2339850966786141</v>
      </c>
    </row>
    <row r="891" spans="2:25" x14ac:dyDescent="0.25">
      <c r="B891" s="11">
        <v>888</v>
      </c>
      <c r="C891" s="13">
        <v>1832.7202300596332</v>
      </c>
      <c r="D891" s="16">
        <v>4.8678210518830616</v>
      </c>
      <c r="E891" s="16">
        <v>4.5638753400685506</v>
      </c>
      <c r="F891" s="16">
        <v>4.3581379143330716</v>
      </c>
      <c r="G891" s="16">
        <v>6.1133550174489164</v>
      </c>
      <c r="H891" s="16">
        <v>7.0758263106157564</v>
      </c>
      <c r="I891" s="16">
        <v>5.4450643697500043</v>
      </c>
      <c r="J891" s="16">
        <v>5.08684437729901</v>
      </c>
      <c r="K891" s="16">
        <v>2.7225841880554684</v>
      </c>
      <c r="L891" s="16">
        <v>8.1307722103765592</v>
      </c>
      <c r="M891" s="16">
        <v>8.560312820721304</v>
      </c>
      <c r="N891" s="13">
        <v>5.2592951791336624</v>
      </c>
      <c r="O891" s="16">
        <v>4.8678210518830616</v>
      </c>
      <c r="P891" s="16">
        <v>4.5638753400685506</v>
      </c>
      <c r="Q891" s="16">
        <v>4.3581379143330716</v>
      </c>
      <c r="R891" s="16">
        <v>6.1133550174489164</v>
      </c>
      <c r="S891" s="16">
        <v>7.0758263106157564</v>
      </c>
      <c r="T891" s="16">
        <v>5.4450643697500043</v>
      </c>
      <c r="U891" s="16">
        <v>5.08684437729901</v>
      </c>
      <c r="V891" s="16">
        <v>2.7225841880554684</v>
      </c>
      <c r="W891" s="16">
        <v>8.1307722103765592</v>
      </c>
      <c r="X891" s="16">
        <v>8.560312820721304</v>
      </c>
      <c r="Y891" s="13">
        <v>5.2592951791336624</v>
      </c>
    </row>
    <row r="892" spans="2:25" x14ac:dyDescent="0.25">
      <c r="B892" s="11">
        <v>889</v>
      </c>
      <c r="C892" s="13">
        <v>1690.9674990500587</v>
      </c>
      <c r="D892" s="16">
        <v>3.1513770119194806</v>
      </c>
      <c r="E892" s="16">
        <v>7.4601361899249934</v>
      </c>
      <c r="F892" s="16">
        <v>5.0557884278773981</v>
      </c>
      <c r="G892" s="16">
        <v>5.0590553322665555</v>
      </c>
      <c r="H892" s="16">
        <v>2.856501343256765</v>
      </c>
      <c r="I892" s="16">
        <v>4.6578183105333109</v>
      </c>
      <c r="J892" s="16">
        <v>4.0654144846406082</v>
      </c>
      <c r="K892" s="16">
        <v>3.5537146465211422</v>
      </c>
      <c r="L892" s="16">
        <v>8.7005721029449852</v>
      </c>
      <c r="M892" s="16">
        <v>5.8462614423755319</v>
      </c>
      <c r="N892" s="13">
        <v>3.3269053151215195</v>
      </c>
      <c r="O892" s="16">
        <v>3.1513770119194806</v>
      </c>
      <c r="P892" s="16">
        <v>7.4601361899249934</v>
      </c>
      <c r="Q892" s="16">
        <v>5.0557884278773981</v>
      </c>
      <c r="R892" s="16">
        <v>5.0590553322665555</v>
      </c>
      <c r="S892" s="16">
        <v>2.856501343256765</v>
      </c>
      <c r="T892" s="16">
        <v>4.6578183105333109</v>
      </c>
      <c r="U892" s="16">
        <v>4.0654144846406082</v>
      </c>
      <c r="V892" s="16">
        <v>3.5537146465211422</v>
      </c>
      <c r="W892" s="16">
        <v>8.7005721029449852</v>
      </c>
      <c r="X892" s="16">
        <v>5.8462614423755319</v>
      </c>
      <c r="Y892" s="13">
        <v>3.3269053151215195</v>
      </c>
    </row>
    <row r="893" spans="2:25" x14ac:dyDescent="0.25">
      <c r="B893" s="11">
        <v>890</v>
      </c>
      <c r="C893" s="13">
        <v>1623.4303965669224</v>
      </c>
      <c r="D893" s="16">
        <v>3.4235621946987074</v>
      </c>
      <c r="E893" s="16">
        <v>6.0637616868788022</v>
      </c>
      <c r="F893" s="16">
        <v>3.4058827176111142</v>
      </c>
      <c r="G893" s="16">
        <v>3.3278482910927361</v>
      </c>
      <c r="H893" s="16">
        <v>4.8694569163885131</v>
      </c>
      <c r="I893" s="16">
        <v>2.9470789460998965</v>
      </c>
      <c r="J893" s="16">
        <v>6.2495993491119997</v>
      </c>
      <c r="K893" s="16">
        <v>1.8588657320586846</v>
      </c>
      <c r="L893" s="16">
        <v>5.3913653907934016</v>
      </c>
      <c r="M893" s="16">
        <v>6.9400888748251104</v>
      </c>
      <c r="N893" s="13">
        <v>4.9510293717730569</v>
      </c>
      <c r="O893" s="16">
        <v>3.4235621946987074</v>
      </c>
      <c r="P893" s="16">
        <v>6.0637616868788022</v>
      </c>
      <c r="Q893" s="16">
        <v>3.4058827176111142</v>
      </c>
      <c r="R893" s="16">
        <v>3.3278482910927361</v>
      </c>
      <c r="S893" s="16">
        <v>4.8694569163885131</v>
      </c>
      <c r="T893" s="16">
        <v>2.9470789460998965</v>
      </c>
      <c r="U893" s="16">
        <v>6.2495993491119997</v>
      </c>
      <c r="V893" s="16">
        <v>1.8588657320586846</v>
      </c>
      <c r="W893" s="16">
        <v>5.3913653907934016</v>
      </c>
      <c r="X893" s="16">
        <v>6.9400888748251104</v>
      </c>
      <c r="Y893" s="13">
        <v>4.9510293717730569</v>
      </c>
    </row>
    <row r="894" spans="2:25" x14ac:dyDescent="0.25">
      <c r="B894" s="11">
        <v>891</v>
      </c>
      <c r="C894" s="13">
        <v>1622.3875230676322</v>
      </c>
      <c r="D894" s="16">
        <v>5.078229947756931</v>
      </c>
      <c r="E894" s="16">
        <v>4.7717506286637894</v>
      </c>
      <c r="F894" s="16">
        <v>2.626388551584852</v>
      </c>
      <c r="G894" s="16">
        <v>3.2171379138520555</v>
      </c>
      <c r="H894" s="16">
        <v>5.3930753174726158</v>
      </c>
      <c r="I894" s="16">
        <v>5.6095227569954611</v>
      </c>
      <c r="J894" s="16">
        <v>3.4853052550078631</v>
      </c>
      <c r="K894" s="16">
        <v>2.8522889563844194</v>
      </c>
      <c r="L894" s="16">
        <v>7.0735664752272553</v>
      </c>
      <c r="M894" s="16">
        <v>3.65629171278069</v>
      </c>
      <c r="N894" s="13">
        <v>5.5693833164513631</v>
      </c>
      <c r="O894" s="16">
        <v>5.078229947756931</v>
      </c>
      <c r="P894" s="16">
        <v>4.7717506286637894</v>
      </c>
      <c r="Q894" s="16">
        <v>2.626388551584852</v>
      </c>
      <c r="R894" s="16">
        <v>3.2171379138520555</v>
      </c>
      <c r="S894" s="16">
        <v>5.3930753174726158</v>
      </c>
      <c r="T894" s="16">
        <v>5.6095227569954611</v>
      </c>
      <c r="U894" s="16">
        <v>3.4853052550078631</v>
      </c>
      <c r="V894" s="16">
        <v>2.8522889563844194</v>
      </c>
      <c r="W894" s="16">
        <v>7.0735664752272553</v>
      </c>
      <c r="X894" s="16">
        <v>3.65629171278069</v>
      </c>
      <c r="Y894" s="13">
        <v>5.5693833164513631</v>
      </c>
    </row>
    <row r="895" spans="2:25" x14ac:dyDescent="0.25">
      <c r="B895" s="11">
        <v>892</v>
      </c>
      <c r="C895" s="13">
        <v>1671.280921075394</v>
      </c>
      <c r="D895" s="16">
        <v>5.1367166491780694</v>
      </c>
      <c r="E895" s="16">
        <v>4.8182696834028533</v>
      </c>
      <c r="F895" s="16">
        <v>3.5137006181493957</v>
      </c>
      <c r="G895" s="16">
        <v>3.983795703347917</v>
      </c>
      <c r="H895" s="16">
        <v>6.2752568348244662</v>
      </c>
      <c r="I895" s="16">
        <v>6.1482697763946446</v>
      </c>
      <c r="J895" s="16">
        <v>4.95933279772039</v>
      </c>
      <c r="K895" s="16">
        <v>0.97553250534746816</v>
      </c>
      <c r="L895" s="16">
        <v>4.4617977252795811</v>
      </c>
      <c r="M895" s="16">
        <v>9.1672369362509691</v>
      </c>
      <c r="N895" s="13">
        <v>3.1096666108606947</v>
      </c>
      <c r="O895" s="16">
        <v>5.1367166491780694</v>
      </c>
      <c r="P895" s="16">
        <v>4.8182696834028533</v>
      </c>
      <c r="Q895" s="16">
        <v>3.5137006181493957</v>
      </c>
      <c r="R895" s="16">
        <v>3.983795703347917</v>
      </c>
      <c r="S895" s="16">
        <v>6.2752568348244662</v>
      </c>
      <c r="T895" s="16">
        <v>6.1482697763946446</v>
      </c>
      <c r="U895" s="16">
        <v>4.95933279772039</v>
      </c>
      <c r="V895" s="16">
        <v>0.97553250534746816</v>
      </c>
      <c r="W895" s="16">
        <v>4.4617977252795811</v>
      </c>
      <c r="X895" s="16">
        <v>9.1672369362509691</v>
      </c>
      <c r="Y895" s="13">
        <v>3.1096666108606947</v>
      </c>
    </row>
    <row r="896" spans="2:25" x14ac:dyDescent="0.25">
      <c r="B896" s="11">
        <v>893</v>
      </c>
      <c r="C896" s="13">
        <v>1581.7936240899417</v>
      </c>
      <c r="D896" s="16">
        <v>5.9004035412303004</v>
      </c>
      <c r="E896" s="16">
        <v>2.0723771539361202</v>
      </c>
      <c r="F896" s="16">
        <v>3.3086009287980263</v>
      </c>
      <c r="G896" s="16">
        <v>5.049133692140396</v>
      </c>
      <c r="H896" s="16">
        <v>3.6972731461667405</v>
      </c>
      <c r="I896" s="16">
        <v>4.3667404732752608</v>
      </c>
      <c r="J896" s="16">
        <v>5.7308264716916604</v>
      </c>
      <c r="K896" s="16">
        <v>6.3208049035202913</v>
      </c>
      <c r="L896" s="16">
        <v>2.626445250047682</v>
      </c>
      <c r="M896" s="16">
        <v>6.5541598034801494</v>
      </c>
      <c r="N896" s="13">
        <v>1.1283501110453433</v>
      </c>
      <c r="O896" s="16">
        <v>5.9004035412303004</v>
      </c>
      <c r="P896" s="16">
        <v>2.0723771539361202</v>
      </c>
      <c r="Q896" s="16">
        <v>3.3086009287980263</v>
      </c>
      <c r="R896" s="16">
        <v>5.049133692140396</v>
      </c>
      <c r="S896" s="16">
        <v>3.6972731461667405</v>
      </c>
      <c r="T896" s="16">
        <v>4.3667404732752608</v>
      </c>
      <c r="U896" s="16">
        <v>5.7308264716916604</v>
      </c>
      <c r="V896" s="16">
        <v>6.3208049035202913</v>
      </c>
      <c r="W896" s="16">
        <v>2.626445250047682</v>
      </c>
      <c r="X896" s="16">
        <v>6.5541598034801494</v>
      </c>
      <c r="Y896" s="13">
        <v>1.1283501110453433</v>
      </c>
    </row>
    <row r="897" spans="2:25" x14ac:dyDescent="0.25">
      <c r="B897" s="11">
        <v>894</v>
      </c>
      <c r="C897" s="13">
        <v>1836.365552604241</v>
      </c>
      <c r="D897" s="16">
        <v>4.3923554716719133</v>
      </c>
      <c r="E897" s="16">
        <v>9.3319917337525826</v>
      </c>
      <c r="F897" s="16">
        <v>2.2291377061310165</v>
      </c>
      <c r="G897" s="16">
        <v>2.4309112625982801</v>
      </c>
      <c r="H897" s="16">
        <v>2.5203809821665328</v>
      </c>
      <c r="I897" s="16">
        <v>5.473843947938307</v>
      </c>
      <c r="J897" s="16">
        <v>3.6296270649990134</v>
      </c>
      <c r="K897" s="16">
        <v>7.1778143904399982</v>
      </c>
      <c r="L897" s="16">
        <v>7.8859467977609157</v>
      </c>
      <c r="M897" s="16">
        <v>9.1882123420109956</v>
      </c>
      <c r="N897" s="13">
        <v>8.365223614042252</v>
      </c>
      <c r="O897" s="16">
        <v>4.3923554716719133</v>
      </c>
      <c r="P897" s="16">
        <v>9.3319917337525826</v>
      </c>
      <c r="Q897" s="16">
        <v>2.2291377061310165</v>
      </c>
      <c r="R897" s="16">
        <v>2.4309112625982801</v>
      </c>
      <c r="S897" s="16">
        <v>2.5203809821665328</v>
      </c>
      <c r="T897" s="16">
        <v>5.473843947938307</v>
      </c>
      <c r="U897" s="16">
        <v>3.6296270649990134</v>
      </c>
      <c r="V897" s="16">
        <v>7.1778143904399982</v>
      </c>
      <c r="W897" s="16">
        <v>7.8859467977609157</v>
      </c>
      <c r="X897" s="16">
        <v>9.1882123420109956</v>
      </c>
      <c r="Y897" s="13">
        <v>8.365223614042252</v>
      </c>
    </row>
    <row r="898" spans="2:25" x14ac:dyDescent="0.25">
      <c r="B898" s="11">
        <v>895</v>
      </c>
      <c r="C898" s="13">
        <v>1779.1661245896603</v>
      </c>
      <c r="D898" s="16">
        <v>8.0323877819099039</v>
      </c>
      <c r="E898" s="16">
        <v>4.095079360200212</v>
      </c>
      <c r="F898" s="16">
        <v>4.2702165133782177</v>
      </c>
      <c r="G898" s="16">
        <v>7.1048980876151138</v>
      </c>
      <c r="H898" s="16">
        <v>4.3095574306587316</v>
      </c>
      <c r="I898" s="16">
        <v>3.2634967671743986</v>
      </c>
      <c r="J898" s="16">
        <v>5.8653176877329427</v>
      </c>
      <c r="K898" s="16">
        <v>6.2921281084990763</v>
      </c>
      <c r="L898" s="16">
        <v>6.7140009995826428</v>
      </c>
      <c r="M898" s="16">
        <v>5.0675125584732408</v>
      </c>
      <c r="N898" s="13">
        <v>4.0121470416139431</v>
      </c>
      <c r="O898" s="16">
        <v>8.0323877819099039</v>
      </c>
      <c r="P898" s="16">
        <v>4.095079360200212</v>
      </c>
      <c r="Q898" s="16">
        <v>4.2702165133782177</v>
      </c>
      <c r="R898" s="16">
        <v>7.1048980876151138</v>
      </c>
      <c r="S898" s="16">
        <v>4.3095574306587316</v>
      </c>
      <c r="T898" s="16">
        <v>3.2634967671743986</v>
      </c>
      <c r="U898" s="16">
        <v>5.8653176877329427</v>
      </c>
      <c r="V898" s="16">
        <v>6.2921281084990763</v>
      </c>
      <c r="W898" s="16">
        <v>6.7140009995826428</v>
      </c>
      <c r="X898" s="16">
        <v>5.0675125584732408</v>
      </c>
      <c r="Y898" s="13">
        <v>4.0121470416139431</v>
      </c>
    </row>
    <row r="899" spans="2:25" x14ac:dyDescent="0.25">
      <c r="B899" s="11">
        <v>896</v>
      </c>
      <c r="C899" s="13">
        <v>1659.1879658980936</v>
      </c>
      <c r="D899" s="16">
        <v>3.4828318951776236</v>
      </c>
      <c r="E899" s="16">
        <v>8.0057643236953666</v>
      </c>
      <c r="F899" s="16">
        <v>5.2775140629625836</v>
      </c>
      <c r="G899" s="16">
        <v>1.9683304500561931</v>
      </c>
      <c r="H899" s="16">
        <v>7.9493750773768861</v>
      </c>
      <c r="I899" s="16">
        <v>4.801303310361682</v>
      </c>
      <c r="J899" s="16">
        <v>5.0735241107355087</v>
      </c>
      <c r="K899" s="16">
        <v>6.1707354144999611</v>
      </c>
      <c r="L899" s="16">
        <v>2.0707496963781846</v>
      </c>
      <c r="M899" s="16">
        <v>4.681746329790677</v>
      </c>
      <c r="N899" s="13">
        <v>2.3196746524046241</v>
      </c>
      <c r="O899" s="16">
        <v>3.4828318951776236</v>
      </c>
      <c r="P899" s="16">
        <v>8.0057643236953666</v>
      </c>
      <c r="Q899" s="16">
        <v>5.2775140629625836</v>
      </c>
      <c r="R899" s="16">
        <v>1.9683304500561931</v>
      </c>
      <c r="S899" s="16">
        <v>7.9493750773768861</v>
      </c>
      <c r="T899" s="16">
        <v>4.801303310361682</v>
      </c>
      <c r="U899" s="16">
        <v>5.0735241107355087</v>
      </c>
      <c r="V899" s="16">
        <v>6.1707354144999611</v>
      </c>
      <c r="W899" s="16">
        <v>2.0707496963781846</v>
      </c>
      <c r="X899" s="16">
        <v>4.681746329790677</v>
      </c>
      <c r="Y899" s="13">
        <v>2.3196746524046241</v>
      </c>
    </row>
    <row r="900" spans="2:25" x14ac:dyDescent="0.25">
      <c r="B900" s="11">
        <v>897</v>
      </c>
      <c r="C900" s="13">
        <v>1791.7605980547271</v>
      </c>
      <c r="D900" s="16">
        <v>6.4103950681244131</v>
      </c>
      <c r="E900" s="16">
        <v>7.029506517943183</v>
      </c>
      <c r="F900" s="16">
        <v>8.0643415358103212</v>
      </c>
      <c r="G900" s="16">
        <v>5.578439153417114</v>
      </c>
      <c r="H900" s="16">
        <v>1.2505784151588397</v>
      </c>
      <c r="I900" s="16">
        <v>7.5366283327435131</v>
      </c>
      <c r="J900" s="16">
        <v>3.0555415269115285</v>
      </c>
      <c r="K900" s="16">
        <v>7.1311529442080879</v>
      </c>
      <c r="L900" s="16">
        <v>5.1367675341919616</v>
      </c>
      <c r="M900" s="16">
        <v>4.7224268247266412</v>
      </c>
      <c r="N900" s="13">
        <v>3.9528292984867033</v>
      </c>
      <c r="O900" s="16">
        <v>6.4103950681244131</v>
      </c>
      <c r="P900" s="16">
        <v>7.029506517943183</v>
      </c>
      <c r="Q900" s="16">
        <v>8.0643415358103212</v>
      </c>
      <c r="R900" s="16">
        <v>5.578439153417114</v>
      </c>
      <c r="S900" s="16">
        <v>1.2505784151588397</v>
      </c>
      <c r="T900" s="16">
        <v>7.5366283327435131</v>
      </c>
      <c r="U900" s="16">
        <v>3.0555415269115285</v>
      </c>
      <c r="V900" s="16">
        <v>7.1311529442080879</v>
      </c>
      <c r="W900" s="16">
        <v>5.1367675341919616</v>
      </c>
      <c r="X900" s="16">
        <v>4.7224268247266412</v>
      </c>
      <c r="Y900" s="13">
        <v>3.9528292984867033</v>
      </c>
    </row>
    <row r="901" spans="2:25" x14ac:dyDescent="0.25">
      <c r="B901" s="11">
        <v>898</v>
      </c>
      <c r="C901" s="13">
        <v>1839.2859253115412</v>
      </c>
      <c r="D901" s="16">
        <v>1.7901033458317133</v>
      </c>
      <c r="E901" s="16">
        <v>3.4210551473852067</v>
      </c>
      <c r="F901" s="16">
        <v>3.9553610470391076</v>
      </c>
      <c r="G901" s="16">
        <v>9.1493816026952963</v>
      </c>
      <c r="H901" s="16">
        <v>10.626303802027113</v>
      </c>
      <c r="I901" s="16">
        <v>4.7890056789479916</v>
      </c>
      <c r="J901" s="16">
        <v>5.5755407673848278</v>
      </c>
      <c r="K901" s="16">
        <v>4.8322304581801045</v>
      </c>
      <c r="L901" s="16">
        <v>6.289287544772959</v>
      </c>
      <c r="M901" s="16">
        <v>5.8601845215389154</v>
      </c>
      <c r="N901" s="13">
        <v>6.42633022411251</v>
      </c>
      <c r="O901" s="16">
        <v>1.7901033458317133</v>
      </c>
      <c r="P901" s="16">
        <v>3.4210551473852067</v>
      </c>
      <c r="Q901" s="16">
        <v>3.9553610470391076</v>
      </c>
      <c r="R901" s="16">
        <v>9.1493816026952963</v>
      </c>
      <c r="S901" s="16">
        <v>10.626303802027113</v>
      </c>
      <c r="T901" s="16">
        <v>4.7890056789479916</v>
      </c>
      <c r="U901" s="16">
        <v>5.5755407673848278</v>
      </c>
      <c r="V901" s="16">
        <v>4.8322304581801045</v>
      </c>
      <c r="W901" s="16">
        <v>6.289287544772959</v>
      </c>
      <c r="X901" s="16">
        <v>5.8601845215389154</v>
      </c>
      <c r="Y901" s="13">
        <v>6.42633022411251</v>
      </c>
    </row>
    <row r="902" spans="2:25" x14ac:dyDescent="0.25">
      <c r="B902" s="11">
        <v>899</v>
      </c>
      <c r="C902" s="13">
        <v>1711.987372502387</v>
      </c>
      <c r="D902" s="16">
        <v>6.9706367668072389</v>
      </c>
      <c r="E902" s="16">
        <v>3.1095415340426245</v>
      </c>
      <c r="F902" s="16">
        <v>6.0285199263494746</v>
      </c>
      <c r="G902" s="16">
        <v>7.5870757792462769</v>
      </c>
      <c r="H902" s="16">
        <v>1.1888960309231718</v>
      </c>
      <c r="I902" s="16">
        <v>6.6381578596416926</v>
      </c>
      <c r="J902" s="16">
        <v>3.6416996976477778</v>
      </c>
      <c r="K902" s="16">
        <v>2.830820157506921</v>
      </c>
      <c r="L902" s="16">
        <v>6.8954983161253418</v>
      </c>
      <c r="M902" s="16">
        <v>5.843947976364734</v>
      </c>
      <c r="N902" s="13">
        <v>4.3428001505104747</v>
      </c>
      <c r="O902" s="16">
        <v>6.9706367668072389</v>
      </c>
      <c r="P902" s="16">
        <v>3.1095415340426245</v>
      </c>
      <c r="Q902" s="16">
        <v>6.0285199263494746</v>
      </c>
      <c r="R902" s="16">
        <v>7.5870757792462769</v>
      </c>
      <c r="S902" s="16">
        <v>1.1888960309231718</v>
      </c>
      <c r="T902" s="16">
        <v>6.6381578596416926</v>
      </c>
      <c r="U902" s="16">
        <v>3.6416996976477778</v>
      </c>
      <c r="V902" s="16">
        <v>2.830820157506921</v>
      </c>
      <c r="W902" s="16">
        <v>6.8954983161253418</v>
      </c>
      <c r="X902" s="16">
        <v>5.843947976364734</v>
      </c>
      <c r="Y902" s="13">
        <v>4.3428001505104747</v>
      </c>
    </row>
    <row r="903" spans="2:25" x14ac:dyDescent="0.25">
      <c r="B903" s="11">
        <v>900</v>
      </c>
      <c r="C903" s="13">
        <v>1720.160836440582</v>
      </c>
      <c r="D903" s="16">
        <v>6.6079144580869933</v>
      </c>
      <c r="E903" s="16">
        <v>5.8451026703793412</v>
      </c>
      <c r="F903" s="16">
        <v>5.5180461999715762</v>
      </c>
      <c r="G903" s="16">
        <v>4.4799183718875764</v>
      </c>
      <c r="H903" s="16">
        <v>6.2710610751146101</v>
      </c>
      <c r="I903" s="16">
        <v>4.9790379902571562</v>
      </c>
      <c r="J903" s="16">
        <v>3.8923775468204562</v>
      </c>
      <c r="K903" s="16">
        <v>3.925425861780119</v>
      </c>
      <c r="L903" s="16">
        <v>4.8197169258794803</v>
      </c>
      <c r="M903" s="16">
        <v>5.3114953220420285</v>
      </c>
      <c r="N903" s="13">
        <v>3.7634357841694053</v>
      </c>
      <c r="O903" s="16">
        <v>6.6079144580869933</v>
      </c>
      <c r="P903" s="16">
        <v>5.8451026703793412</v>
      </c>
      <c r="Q903" s="16">
        <v>5.5180461999715762</v>
      </c>
      <c r="R903" s="16">
        <v>4.4799183718875764</v>
      </c>
      <c r="S903" s="16">
        <v>6.2710610751146101</v>
      </c>
      <c r="T903" s="16">
        <v>4.9790379902571562</v>
      </c>
      <c r="U903" s="16">
        <v>3.8923775468204562</v>
      </c>
      <c r="V903" s="16">
        <v>3.925425861780119</v>
      </c>
      <c r="W903" s="16">
        <v>4.8197169258794803</v>
      </c>
      <c r="X903" s="16">
        <v>5.3114953220420285</v>
      </c>
      <c r="Y903" s="13">
        <v>3.7634357841694053</v>
      </c>
    </row>
    <row r="904" spans="2:25" x14ac:dyDescent="0.25">
      <c r="B904" s="11">
        <v>901</v>
      </c>
      <c r="C904" s="13">
        <v>1672.989688533542</v>
      </c>
      <c r="D904" s="16">
        <v>0.73160161153773196</v>
      </c>
      <c r="E904" s="16">
        <v>5.6852860037132427</v>
      </c>
      <c r="F904" s="16">
        <v>5.1019163008885089</v>
      </c>
      <c r="G904" s="16">
        <v>4.8806603960091648</v>
      </c>
      <c r="H904" s="16">
        <v>7.1806005602059892</v>
      </c>
      <c r="I904" s="16">
        <v>7.2619984770016606</v>
      </c>
      <c r="J904" s="16">
        <v>8.886550660415379</v>
      </c>
      <c r="K904" s="16">
        <v>3.4023947165324584</v>
      </c>
      <c r="L904" s="16">
        <v>1.7774581226830239</v>
      </c>
      <c r="M904" s="16">
        <v>2.8286500276368067</v>
      </c>
      <c r="N904" s="13">
        <v>5.0053055278138476</v>
      </c>
      <c r="O904" s="16">
        <v>0.73160161153773196</v>
      </c>
      <c r="P904" s="16">
        <v>5.6852860037132427</v>
      </c>
      <c r="Q904" s="16">
        <v>5.1019163008885089</v>
      </c>
      <c r="R904" s="16">
        <v>4.8806603960091648</v>
      </c>
      <c r="S904" s="16">
        <v>7.1806005602059892</v>
      </c>
      <c r="T904" s="16">
        <v>7.2619984770016606</v>
      </c>
      <c r="U904" s="16">
        <v>8.886550660415379</v>
      </c>
      <c r="V904" s="16">
        <v>3.4023947165324584</v>
      </c>
      <c r="W904" s="16">
        <v>1.7774581226830239</v>
      </c>
      <c r="X904" s="16">
        <v>2.8286500276368067</v>
      </c>
      <c r="Y904" s="13">
        <v>5.0053055278138476</v>
      </c>
    </row>
    <row r="905" spans="2:25" x14ac:dyDescent="0.25">
      <c r="B905" s="11">
        <v>902</v>
      </c>
      <c r="C905" s="13">
        <v>1886.1659977717918</v>
      </c>
      <c r="D905" s="16">
        <v>5.2034300065059753</v>
      </c>
      <c r="E905" s="16">
        <v>6.5154578266030301</v>
      </c>
      <c r="F905" s="16">
        <v>6.1955918311812708</v>
      </c>
      <c r="G905" s="16">
        <v>1.9446708747716439</v>
      </c>
      <c r="H905" s="16">
        <v>4.4859362141283503</v>
      </c>
      <c r="I905" s="16">
        <v>7.5713200593803727</v>
      </c>
      <c r="J905" s="16">
        <v>5.9865229349937401</v>
      </c>
      <c r="K905" s="16">
        <v>4.9474866206420431</v>
      </c>
      <c r="L905" s="16">
        <v>4.1011762080821441</v>
      </c>
      <c r="M905" s="16">
        <v>9.3947094470325982</v>
      </c>
      <c r="N905" s="13">
        <v>8.9618107195141636</v>
      </c>
      <c r="O905" s="16">
        <v>5.2034300065059753</v>
      </c>
      <c r="P905" s="16">
        <v>6.5154578266030301</v>
      </c>
      <c r="Q905" s="16">
        <v>6.1955918311812708</v>
      </c>
      <c r="R905" s="16">
        <v>1.9446708747716439</v>
      </c>
      <c r="S905" s="16">
        <v>4.4859362141283503</v>
      </c>
      <c r="T905" s="16">
        <v>7.5713200593803727</v>
      </c>
      <c r="U905" s="16">
        <v>5.9865229349937401</v>
      </c>
      <c r="V905" s="16">
        <v>4.9474866206420431</v>
      </c>
      <c r="W905" s="16">
        <v>4.1011762080821441</v>
      </c>
      <c r="X905" s="16">
        <v>9.3947094470325982</v>
      </c>
      <c r="Y905" s="13">
        <v>8.9618107195141636</v>
      </c>
    </row>
    <row r="906" spans="2:25" x14ac:dyDescent="0.25">
      <c r="B906" s="11">
        <v>903</v>
      </c>
      <c r="C906" s="13">
        <v>1821.2888486440174</v>
      </c>
      <c r="D906" s="16">
        <v>5.9505901136412849</v>
      </c>
      <c r="E906" s="16">
        <v>6.763021177705455</v>
      </c>
      <c r="F906" s="16">
        <v>5.8712603374555519</v>
      </c>
      <c r="G906" s="16">
        <v>6.0929891190307739</v>
      </c>
      <c r="H906" s="16">
        <v>6.0557058080004538</v>
      </c>
      <c r="I906" s="16">
        <v>7.6790758715137288</v>
      </c>
      <c r="J906" s="16">
        <v>4.2829680059732702</v>
      </c>
      <c r="K906" s="16">
        <v>4.3099373609292115</v>
      </c>
      <c r="L906" s="16">
        <v>6.1746928623491524</v>
      </c>
      <c r="M906" s="16">
        <v>4.3116776729956294</v>
      </c>
      <c r="N906" s="13">
        <v>3.9605072846115394</v>
      </c>
      <c r="O906" s="16">
        <v>5.9505901136412849</v>
      </c>
      <c r="P906" s="16">
        <v>6.763021177705455</v>
      </c>
      <c r="Q906" s="16">
        <v>5.8712603374555519</v>
      </c>
      <c r="R906" s="16">
        <v>6.0929891190307739</v>
      </c>
      <c r="S906" s="16">
        <v>6.0557058080004538</v>
      </c>
      <c r="T906" s="16">
        <v>7.6790758715137288</v>
      </c>
      <c r="U906" s="16">
        <v>4.2829680059732702</v>
      </c>
      <c r="V906" s="16">
        <v>4.3099373609292115</v>
      </c>
      <c r="W906" s="16">
        <v>6.1746928623491524</v>
      </c>
      <c r="X906" s="16">
        <v>4.3116776729956294</v>
      </c>
      <c r="Y906" s="13">
        <v>3.9605072846115394</v>
      </c>
    </row>
    <row r="907" spans="2:25" x14ac:dyDescent="0.25">
      <c r="B907" s="11">
        <v>904</v>
      </c>
      <c r="C907" s="13">
        <v>1653.5613321518472</v>
      </c>
      <c r="D907" s="16">
        <v>3.3732330876862626</v>
      </c>
      <c r="E907" s="16">
        <v>6.9178449617922713</v>
      </c>
      <c r="F907" s="16">
        <v>4.6894123649854036</v>
      </c>
      <c r="G907" s="16">
        <v>2.2096370304358013</v>
      </c>
      <c r="H907" s="16">
        <v>6.8441045649780037</v>
      </c>
      <c r="I907" s="16">
        <v>5.8773580481860783</v>
      </c>
      <c r="J907" s="16">
        <v>6.893357463463782</v>
      </c>
      <c r="K907" s="16">
        <v>4.0199041263052209</v>
      </c>
      <c r="L907" s="16">
        <v>3.6165970416593138</v>
      </c>
      <c r="M907" s="16">
        <v>5.7597870117394727</v>
      </c>
      <c r="N907" s="13">
        <v>1.2123757550740635</v>
      </c>
      <c r="O907" s="16">
        <v>3.3732330876862626</v>
      </c>
      <c r="P907" s="16">
        <v>6.9178449617922713</v>
      </c>
      <c r="Q907" s="16">
        <v>4.6894123649854036</v>
      </c>
      <c r="R907" s="16">
        <v>2.2096370304358013</v>
      </c>
      <c r="S907" s="16">
        <v>6.8441045649780037</v>
      </c>
      <c r="T907" s="16">
        <v>5.8773580481860783</v>
      </c>
      <c r="U907" s="16">
        <v>6.893357463463782</v>
      </c>
      <c r="V907" s="16">
        <v>4.0199041263052209</v>
      </c>
      <c r="W907" s="16">
        <v>3.6165970416593138</v>
      </c>
      <c r="X907" s="16">
        <v>5.7597870117394727</v>
      </c>
      <c r="Y907" s="13">
        <v>1.2123757550740635</v>
      </c>
    </row>
    <row r="908" spans="2:25" x14ac:dyDescent="0.25">
      <c r="B908" s="11">
        <v>905</v>
      </c>
      <c r="C908" s="13">
        <v>1689.3910637585195</v>
      </c>
      <c r="D908" s="16">
        <v>4.3882713422660711</v>
      </c>
      <c r="E908" s="16">
        <v>1.0745366209840435</v>
      </c>
      <c r="F908" s="16">
        <v>5.1017099484456416</v>
      </c>
      <c r="G908" s="16">
        <v>4.6265456715212538</v>
      </c>
      <c r="H908" s="16">
        <v>4.8514401547540027</v>
      </c>
      <c r="I908" s="16">
        <v>4.8723471788326673</v>
      </c>
      <c r="J908" s="16">
        <v>5.5789397171368442</v>
      </c>
      <c r="K908" s="16">
        <v>4.7157813759072802</v>
      </c>
      <c r="L908" s="16">
        <v>4.7574435129603039</v>
      </c>
      <c r="M908" s="16">
        <v>4.9534523040255207</v>
      </c>
      <c r="N908" s="13">
        <v>8.6964978785081897</v>
      </c>
      <c r="O908" s="16">
        <v>4.3882713422660711</v>
      </c>
      <c r="P908" s="16">
        <v>1.0745366209840435</v>
      </c>
      <c r="Q908" s="16">
        <v>5.1017099484456416</v>
      </c>
      <c r="R908" s="16">
        <v>4.6265456715212538</v>
      </c>
      <c r="S908" s="16">
        <v>4.8514401547540027</v>
      </c>
      <c r="T908" s="16">
        <v>4.8723471788326673</v>
      </c>
      <c r="U908" s="16">
        <v>5.5789397171368442</v>
      </c>
      <c r="V908" s="16">
        <v>4.7157813759072802</v>
      </c>
      <c r="W908" s="16">
        <v>4.7574435129603039</v>
      </c>
      <c r="X908" s="16">
        <v>4.9534523040255207</v>
      </c>
      <c r="Y908" s="13">
        <v>8.6964978785081897</v>
      </c>
    </row>
    <row r="909" spans="2:25" x14ac:dyDescent="0.25">
      <c r="B909" s="11">
        <v>906</v>
      </c>
      <c r="C909" s="13">
        <v>1555.7945848129975</v>
      </c>
      <c r="D909" s="16">
        <v>4.6534341195835109</v>
      </c>
      <c r="E909" s="16">
        <v>3.3119866463669299</v>
      </c>
      <c r="F909" s="16">
        <v>2.701224291934222</v>
      </c>
      <c r="G909" s="16">
        <v>1.0985950403740601</v>
      </c>
      <c r="H909" s="16">
        <v>2.8616030283062619</v>
      </c>
      <c r="I909" s="16">
        <v>6.0524909279112507</v>
      </c>
      <c r="J909" s="16">
        <v>6.799585936881952</v>
      </c>
      <c r="K909" s="16">
        <v>6.5006733267762895</v>
      </c>
      <c r="L909" s="16">
        <v>4.0626195162543484</v>
      </c>
      <c r="M909" s="16">
        <v>4.7363175717790345</v>
      </c>
      <c r="N909" s="13">
        <v>2.2530129859284584</v>
      </c>
      <c r="O909" s="16">
        <v>4.6534341195835109</v>
      </c>
      <c r="P909" s="16">
        <v>3.3119866463669299</v>
      </c>
      <c r="Q909" s="16">
        <v>2.701224291934222</v>
      </c>
      <c r="R909" s="16">
        <v>1.0985950403740601</v>
      </c>
      <c r="S909" s="16">
        <v>2.8616030283062619</v>
      </c>
      <c r="T909" s="16">
        <v>6.0524909279112507</v>
      </c>
      <c r="U909" s="16">
        <v>6.799585936881952</v>
      </c>
      <c r="V909" s="16">
        <v>6.5006733267762895</v>
      </c>
      <c r="W909" s="16">
        <v>4.0626195162543484</v>
      </c>
      <c r="X909" s="16">
        <v>4.7363175717790345</v>
      </c>
      <c r="Y909" s="13">
        <v>2.2530129859284584</v>
      </c>
    </row>
    <row r="910" spans="2:25" x14ac:dyDescent="0.25">
      <c r="B910" s="11">
        <v>907</v>
      </c>
      <c r="C910" s="13">
        <v>1675.4256480570432</v>
      </c>
      <c r="D910" s="16">
        <v>4.2154861829744155</v>
      </c>
      <c r="E910" s="16">
        <v>3.7607662509998212</v>
      </c>
      <c r="F910" s="16">
        <v>5.1474528692537884</v>
      </c>
      <c r="G910" s="16">
        <v>3.2928123753511325</v>
      </c>
      <c r="H910" s="16">
        <v>4.7922966366936315</v>
      </c>
      <c r="I910" s="16">
        <v>4.011325563711555</v>
      </c>
      <c r="J910" s="16">
        <v>5.9288654471430036</v>
      </c>
      <c r="K910" s="16">
        <v>4.6965261044165922</v>
      </c>
      <c r="L910" s="16">
        <v>8.3762540901113365</v>
      </c>
      <c r="M910" s="16">
        <v>3.5298699869280323</v>
      </c>
      <c r="N910" s="13">
        <v>4.9473361323255665</v>
      </c>
      <c r="O910" s="16">
        <v>4.2154861829744155</v>
      </c>
      <c r="P910" s="16">
        <v>3.7607662509998212</v>
      </c>
      <c r="Q910" s="16">
        <v>5.1474528692537884</v>
      </c>
      <c r="R910" s="16">
        <v>3.2928123753511325</v>
      </c>
      <c r="S910" s="16">
        <v>4.7922966366936315</v>
      </c>
      <c r="T910" s="16">
        <v>4.011325563711555</v>
      </c>
      <c r="U910" s="16">
        <v>5.9288654471430036</v>
      </c>
      <c r="V910" s="16">
        <v>4.6965261044165922</v>
      </c>
      <c r="W910" s="16">
        <v>8.3762540901113365</v>
      </c>
      <c r="X910" s="16">
        <v>3.5298699869280323</v>
      </c>
      <c r="Y910" s="13">
        <v>4.9473361323255665</v>
      </c>
    </row>
    <row r="911" spans="2:25" x14ac:dyDescent="0.25">
      <c r="B911" s="11">
        <v>908</v>
      </c>
      <c r="C911" s="13">
        <v>1772.3077292721136</v>
      </c>
      <c r="D911" s="16">
        <v>4.3775044863068855</v>
      </c>
      <c r="E911" s="16">
        <v>1.581838627477373</v>
      </c>
      <c r="F911" s="16">
        <v>5.2866134331032155</v>
      </c>
      <c r="G911" s="16">
        <v>3.7261571099735447</v>
      </c>
      <c r="H911" s="16">
        <v>5.7895776206474885</v>
      </c>
      <c r="I911" s="16">
        <v>5.4745695006290358</v>
      </c>
      <c r="J911" s="16">
        <v>5.5475186007543744</v>
      </c>
      <c r="K911" s="16">
        <v>6.4259625970205345</v>
      </c>
      <c r="L911" s="16">
        <v>8.2004891458090317</v>
      </c>
      <c r="M911" s="16">
        <v>4.5352441350551347</v>
      </c>
      <c r="N911" s="13">
        <v>7.724235749122065</v>
      </c>
      <c r="O911" s="16">
        <v>4.3775044863068855</v>
      </c>
      <c r="P911" s="16">
        <v>1.581838627477373</v>
      </c>
      <c r="Q911" s="16">
        <v>5.2866134331032155</v>
      </c>
      <c r="R911" s="16">
        <v>3.7261571099735447</v>
      </c>
      <c r="S911" s="16">
        <v>5.7895776206474885</v>
      </c>
      <c r="T911" s="16">
        <v>5.4745695006290358</v>
      </c>
      <c r="U911" s="16">
        <v>5.5475186007543744</v>
      </c>
      <c r="V911" s="16">
        <v>6.4259625970205345</v>
      </c>
      <c r="W911" s="16">
        <v>8.2004891458090317</v>
      </c>
      <c r="X911" s="16">
        <v>4.5352441350551347</v>
      </c>
      <c r="Y911" s="13">
        <v>7.724235749122065</v>
      </c>
    </row>
    <row r="912" spans="2:25" x14ac:dyDescent="0.25">
      <c r="B912" s="11">
        <v>909</v>
      </c>
      <c r="C912" s="13">
        <v>1751.1077903689666</v>
      </c>
      <c r="D912" s="16">
        <v>6.0799570360851849</v>
      </c>
      <c r="E912" s="16">
        <v>1.8670431857053806</v>
      </c>
      <c r="F912" s="16">
        <v>7.6654378464286683</v>
      </c>
      <c r="G912" s="16">
        <v>-0.65583234115246203</v>
      </c>
      <c r="H912" s="16">
        <v>4.455148409807796</v>
      </c>
      <c r="I912" s="16">
        <v>6.2683424279147211</v>
      </c>
      <c r="J912" s="16">
        <v>6.9242185199204087</v>
      </c>
      <c r="K912" s="16">
        <v>6.1207952672918413</v>
      </c>
      <c r="L912" s="16">
        <v>9.9550195579695604</v>
      </c>
      <c r="M912" s="16">
        <v>7.4084524694837448</v>
      </c>
      <c r="N912" s="13">
        <v>1.6249244871291366</v>
      </c>
      <c r="O912" s="16">
        <v>6.0799570360851849</v>
      </c>
      <c r="P912" s="16">
        <v>1.8670431857053806</v>
      </c>
      <c r="Q912" s="16">
        <v>7.6654378464286683</v>
      </c>
      <c r="R912" s="16">
        <v>-0.65583234115246203</v>
      </c>
      <c r="S912" s="16">
        <v>4.455148409807796</v>
      </c>
      <c r="T912" s="16">
        <v>6.2683424279147211</v>
      </c>
      <c r="U912" s="16">
        <v>6.9242185199204087</v>
      </c>
      <c r="V912" s="16">
        <v>6.1207952672918413</v>
      </c>
      <c r="W912" s="16">
        <v>9.9550195579695604</v>
      </c>
      <c r="X912" s="16">
        <v>7.4084524694837448</v>
      </c>
      <c r="Y912" s="13">
        <v>1.6249244871291366</v>
      </c>
    </row>
    <row r="913" spans="2:25" x14ac:dyDescent="0.25">
      <c r="B913" s="11">
        <v>910</v>
      </c>
      <c r="C913" s="13">
        <v>1565.222458983498</v>
      </c>
      <c r="D913" s="16">
        <v>4.9298364603315825</v>
      </c>
      <c r="E913" s="16">
        <v>5.1461408536077666</v>
      </c>
      <c r="F913" s="16">
        <v>3.8966863518176327</v>
      </c>
      <c r="G913" s="16">
        <v>4.5076607803705926</v>
      </c>
      <c r="H913" s="16">
        <v>3.1648349650742111</v>
      </c>
      <c r="I913" s="16">
        <v>3.7116219001119743</v>
      </c>
      <c r="J913" s="16">
        <v>3.3858140859494177</v>
      </c>
      <c r="K913" s="16">
        <v>6.6574274498478747</v>
      </c>
      <c r="L913" s="16">
        <v>4.2726632608540083</v>
      </c>
      <c r="M913" s="16">
        <v>1.8164772847290287</v>
      </c>
      <c r="N913" s="13">
        <v>4.0809255511687539</v>
      </c>
      <c r="O913" s="16">
        <v>4.9298364603315825</v>
      </c>
      <c r="P913" s="16">
        <v>5.1461408536077666</v>
      </c>
      <c r="Q913" s="16">
        <v>3.8966863518176327</v>
      </c>
      <c r="R913" s="16">
        <v>4.5076607803705926</v>
      </c>
      <c r="S913" s="16">
        <v>3.1648349650742111</v>
      </c>
      <c r="T913" s="16">
        <v>3.7116219001119743</v>
      </c>
      <c r="U913" s="16">
        <v>3.3858140859494177</v>
      </c>
      <c r="V913" s="16">
        <v>6.6574274498478747</v>
      </c>
      <c r="W913" s="16">
        <v>4.2726632608540083</v>
      </c>
      <c r="X913" s="16">
        <v>1.8164772847290287</v>
      </c>
      <c r="Y913" s="13">
        <v>4.0809255511687539</v>
      </c>
    </row>
    <row r="914" spans="2:25" x14ac:dyDescent="0.25">
      <c r="B914" s="11">
        <v>911</v>
      </c>
      <c r="C914" s="13">
        <v>1466.8215340355587</v>
      </c>
      <c r="D914" s="16">
        <v>5.3658424486016747</v>
      </c>
      <c r="E914" s="16">
        <v>7.6439609082011968</v>
      </c>
      <c r="F914" s="16">
        <v>1.4299682487642529</v>
      </c>
      <c r="G914" s="16">
        <v>2.2803820236881158</v>
      </c>
      <c r="H914" s="16">
        <v>6.4641559720101656</v>
      </c>
      <c r="I914" s="16">
        <v>0.63053513951706641</v>
      </c>
      <c r="J914" s="16">
        <v>8.9222635271735129E-3</v>
      </c>
      <c r="K914" s="16">
        <v>2.7843323591111444</v>
      </c>
      <c r="L914" s="16">
        <v>4.4514470296541457</v>
      </c>
      <c r="M914" s="16">
        <v>5.2717213235202998</v>
      </c>
      <c r="N914" s="13">
        <v>2.7166904694971072</v>
      </c>
      <c r="O914" s="16">
        <v>5.3658424486016747</v>
      </c>
      <c r="P914" s="16">
        <v>7.6439609082011968</v>
      </c>
      <c r="Q914" s="16">
        <v>1.4299682487642529</v>
      </c>
      <c r="R914" s="16">
        <v>2.2803820236881158</v>
      </c>
      <c r="S914" s="16">
        <v>6.4641559720101656</v>
      </c>
      <c r="T914" s="16">
        <v>0.63053513951706641</v>
      </c>
      <c r="U914" s="16">
        <v>8.9222635271735129E-3</v>
      </c>
      <c r="V914" s="16">
        <v>2.7843323591111444</v>
      </c>
      <c r="W914" s="16">
        <v>4.4514470296541457</v>
      </c>
      <c r="X914" s="16">
        <v>5.2717213235202998</v>
      </c>
      <c r="Y914" s="13">
        <v>2.7166904694971072</v>
      </c>
    </row>
    <row r="915" spans="2:25" x14ac:dyDescent="0.25">
      <c r="B915" s="11">
        <v>912</v>
      </c>
      <c r="C915" s="13">
        <v>1706.1776904444059</v>
      </c>
      <c r="D915" s="16">
        <v>4.988341713536391</v>
      </c>
      <c r="E915" s="16">
        <v>2.0743973248543814</v>
      </c>
      <c r="F915" s="16">
        <v>3.7844498654463501</v>
      </c>
      <c r="G915" s="16">
        <v>6.5113607223025971</v>
      </c>
      <c r="H915" s="16">
        <v>0.71613128019280747</v>
      </c>
      <c r="I915" s="16">
        <v>6.6824150027100622</v>
      </c>
      <c r="J915" s="16">
        <v>9.1214256638531239</v>
      </c>
      <c r="K915" s="16">
        <v>3.1845489684325958</v>
      </c>
      <c r="L915" s="16">
        <v>7.0221833517956158</v>
      </c>
      <c r="M915" s="16">
        <v>8.0196121614936047</v>
      </c>
      <c r="N915" s="13">
        <v>2.7500583418116373</v>
      </c>
      <c r="O915" s="16">
        <v>4.988341713536391</v>
      </c>
      <c r="P915" s="16">
        <v>2.0743973248543814</v>
      </c>
      <c r="Q915" s="16">
        <v>3.7844498654463501</v>
      </c>
      <c r="R915" s="16">
        <v>6.5113607223025971</v>
      </c>
      <c r="S915" s="16">
        <v>0.71613128019280747</v>
      </c>
      <c r="T915" s="16">
        <v>6.6824150027100622</v>
      </c>
      <c r="U915" s="16">
        <v>9.1214256638531239</v>
      </c>
      <c r="V915" s="16">
        <v>3.1845489684325958</v>
      </c>
      <c r="W915" s="16">
        <v>7.0221833517956158</v>
      </c>
      <c r="X915" s="16">
        <v>8.0196121614936047</v>
      </c>
      <c r="Y915" s="13">
        <v>2.7500583418116373</v>
      </c>
    </row>
    <row r="916" spans="2:25" x14ac:dyDescent="0.25">
      <c r="B916" s="11">
        <v>913</v>
      </c>
      <c r="C916" s="13">
        <v>1795.5236785982036</v>
      </c>
      <c r="D916" s="16">
        <v>6.353309459848175</v>
      </c>
      <c r="E916" s="16">
        <v>4.3928382359159315</v>
      </c>
      <c r="F916" s="16">
        <v>5.3043890076194762</v>
      </c>
      <c r="G916" s="16">
        <v>6.0404425853871579</v>
      </c>
      <c r="H916" s="16">
        <v>5.5215829280296411</v>
      </c>
      <c r="I916" s="16">
        <v>2.8372839529057976</v>
      </c>
      <c r="J916" s="16">
        <v>5.222201747242746</v>
      </c>
      <c r="K916" s="16">
        <v>6.4457638195970812</v>
      </c>
      <c r="L916" s="16">
        <v>8.1086493070194834</v>
      </c>
      <c r="M916" s="16">
        <v>4.3335235848095106</v>
      </c>
      <c r="N916" s="13">
        <v>5.4086798211077607</v>
      </c>
      <c r="O916" s="16">
        <v>6.353309459848175</v>
      </c>
      <c r="P916" s="16">
        <v>4.3928382359159315</v>
      </c>
      <c r="Q916" s="16">
        <v>5.3043890076194762</v>
      </c>
      <c r="R916" s="16">
        <v>6.0404425853871579</v>
      </c>
      <c r="S916" s="16">
        <v>5.5215829280296411</v>
      </c>
      <c r="T916" s="16">
        <v>2.8372839529057976</v>
      </c>
      <c r="U916" s="16">
        <v>5.222201747242746</v>
      </c>
      <c r="V916" s="16">
        <v>6.4457638195970812</v>
      </c>
      <c r="W916" s="16">
        <v>8.1086493070194834</v>
      </c>
      <c r="X916" s="16">
        <v>4.3335235848095106</v>
      </c>
      <c r="Y916" s="13">
        <v>5.4086798211077607</v>
      </c>
    </row>
    <row r="917" spans="2:25" x14ac:dyDescent="0.25">
      <c r="B917" s="11">
        <v>914</v>
      </c>
      <c r="C917" s="13">
        <v>1721.0316682163793</v>
      </c>
      <c r="D917" s="16">
        <v>7.3349424943910035</v>
      </c>
      <c r="E917" s="16">
        <v>4.8129246687817835</v>
      </c>
      <c r="F917" s="16">
        <v>1.7024555110182433</v>
      </c>
      <c r="G917" s="16">
        <v>4.5234062219997879</v>
      </c>
      <c r="H917" s="16">
        <v>5.572835133695861</v>
      </c>
      <c r="I917" s="16">
        <v>7.1460430913619337</v>
      </c>
      <c r="J917" s="16">
        <v>4.6507462878578245</v>
      </c>
      <c r="K917" s="16">
        <v>7.8257833004936757</v>
      </c>
      <c r="L917" s="16">
        <v>6.554703482576504</v>
      </c>
      <c r="M917" s="16">
        <v>1.2450580455471254</v>
      </c>
      <c r="N917" s="13">
        <v>4.2761779243567091</v>
      </c>
      <c r="O917" s="16">
        <v>7.3349424943910035</v>
      </c>
      <c r="P917" s="16">
        <v>4.8129246687817835</v>
      </c>
      <c r="Q917" s="16">
        <v>1.7024555110182433</v>
      </c>
      <c r="R917" s="16">
        <v>4.5234062219997879</v>
      </c>
      <c r="S917" s="16">
        <v>5.572835133695861</v>
      </c>
      <c r="T917" s="16">
        <v>7.1460430913619337</v>
      </c>
      <c r="U917" s="16">
        <v>4.6507462878578245</v>
      </c>
      <c r="V917" s="16">
        <v>7.8257833004936757</v>
      </c>
      <c r="W917" s="16">
        <v>6.554703482576504</v>
      </c>
      <c r="X917" s="16">
        <v>1.2450580455471254</v>
      </c>
      <c r="Y917" s="13">
        <v>4.2761779243567091</v>
      </c>
    </row>
    <row r="918" spans="2:25" x14ac:dyDescent="0.25">
      <c r="B918" s="11">
        <v>915</v>
      </c>
      <c r="C918" s="13">
        <v>1603.8443828920695</v>
      </c>
      <c r="D918" s="16">
        <v>5.233382698776385</v>
      </c>
      <c r="E918" s="16">
        <v>1.5560500407029911</v>
      </c>
      <c r="F918" s="16">
        <v>6.4585071844500206</v>
      </c>
      <c r="G918" s="16">
        <v>4.4858030232799848</v>
      </c>
      <c r="H918" s="16">
        <v>5.0427269719330061</v>
      </c>
      <c r="I918" s="16">
        <v>3.1741102251620994</v>
      </c>
      <c r="J918" s="16">
        <v>4.7503685674122931</v>
      </c>
      <c r="K918" s="16">
        <v>4.206135912361658</v>
      </c>
      <c r="L918" s="16">
        <v>6.2763552642050868</v>
      </c>
      <c r="M918" s="16">
        <v>3.1745175708070672</v>
      </c>
      <c r="N918" s="13">
        <v>3.7785272451493714</v>
      </c>
      <c r="O918" s="16">
        <v>5.233382698776385</v>
      </c>
      <c r="P918" s="16">
        <v>1.5560500407029911</v>
      </c>
      <c r="Q918" s="16">
        <v>6.4585071844500206</v>
      </c>
      <c r="R918" s="16">
        <v>4.4858030232799848</v>
      </c>
      <c r="S918" s="16">
        <v>5.0427269719330061</v>
      </c>
      <c r="T918" s="16">
        <v>3.1741102251620994</v>
      </c>
      <c r="U918" s="16">
        <v>4.7503685674122931</v>
      </c>
      <c r="V918" s="16">
        <v>4.206135912361658</v>
      </c>
      <c r="W918" s="16">
        <v>6.2763552642050868</v>
      </c>
      <c r="X918" s="16">
        <v>3.1745175708070672</v>
      </c>
      <c r="Y918" s="13">
        <v>3.7785272451493714</v>
      </c>
    </row>
    <row r="919" spans="2:25" x14ac:dyDescent="0.25">
      <c r="B919" s="11">
        <v>916</v>
      </c>
      <c r="C919" s="13">
        <v>1767.7747774537611</v>
      </c>
      <c r="D919" s="16">
        <v>6.0015641744213726</v>
      </c>
      <c r="E919" s="16">
        <v>4.2344583238421389</v>
      </c>
      <c r="F919" s="16">
        <v>7.0342113390630949</v>
      </c>
      <c r="G919" s="16">
        <v>7.6726776010945086</v>
      </c>
      <c r="H919" s="16">
        <v>5.6450880852901637</v>
      </c>
      <c r="I919" s="16">
        <v>6.0868121678810168</v>
      </c>
      <c r="J919" s="16">
        <v>2.9824092005038123</v>
      </c>
      <c r="K919" s="16">
        <v>4.5910114375749291</v>
      </c>
      <c r="L919" s="16">
        <v>6.2199294298493015</v>
      </c>
      <c r="M919" s="16">
        <v>3.2827197971776481</v>
      </c>
      <c r="N919" s="13">
        <v>4.5948640727842003</v>
      </c>
      <c r="O919" s="16">
        <v>6.0015641744213726</v>
      </c>
      <c r="P919" s="16">
        <v>4.2344583238421389</v>
      </c>
      <c r="Q919" s="16">
        <v>7.0342113390630949</v>
      </c>
      <c r="R919" s="16">
        <v>7.6726776010945086</v>
      </c>
      <c r="S919" s="16">
        <v>5.6450880852901637</v>
      </c>
      <c r="T919" s="16">
        <v>6.0868121678810168</v>
      </c>
      <c r="U919" s="16">
        <v>2.9824092005038123</v>
      </c>
      <c r="V919" s="16">
        <v>4.5910114375749291</v>
      </c>
      <c r="W919" s="16">
        <v>6.2199294298493015</v>
      </c>
      <c r="X919" s="16">
        <v>3.2827197971776481</v>
      </c>
      <c r="Y919" s="13">
        <v>4.5948640727842003</v>
      </c>
    </row>
    <row r="920" spans="2:25" x14ac:dyDescent="0.25">
      <c r="B920" s="11">
        <v>917</v>
      </c>
      <c r="C920" s="13">
        <v>1694.7675554785665</v>
      </c>
      <c r="D920" s="16">
        <v>3.8458207374305808</v>
      </c>
      <c r="E920" s="16">
        <v>6.438615098303953</v>
      </c>
      <c r="F920" s="16">
        <v>4.8844626702159726</v>
      </c>
      <c r="G920" s="16">
        <v>6.5956136525772795</v>
      </c>
      <c r="H920" s="16">
        <v>0.56518202589849853</v>
      </c>
      <c r="I920" s="16">
        <v>5.6619487298661566</v>
      </c>
      <c r="J920" s="16">
        <v>4.9587655308451666</v>
      </c>
      <c r="K920" s="16">
        <v>5.8009533207766282</v>
      </c>
      <c r="L920" s="16">
        <v>4.663991628730896</v>
      </c>
      <c r="M920" s="16">
        <v>5.9667076033594588</v>
      </c>
      <c r="N920" s="13">
        <v>4.5603567409511854</v>
      </c>
      <c r="O920" s="16">
        <v>3.8458207374305808</v>
      </c>
      <c r="P920" s="16">
        <v>6.438615098303953</v>
      </c>
      <c r="Q920" s="16">
        <v>4.8844626702159726</v>
      </c>
      <c r="R920" s="16">
        <v>6.5956136525772795</v>
      </c>
      <c r="S920" s="16">
        <v>0.56518202589849853</v>
      </c>
      <c r="T920" s="16">
        <v>5.6619487298661566</v>
      </c>
      <c r="U920" s="16">
        <v>4.9587655308451666</v>
      </c>
      <c r="V920" s="16">
        <v>5.8009533207766282</v>
      </c>
      <c r="W920" s="16">
        <v>4.663991628730896</v>
      </c>
      <c r="X920" s="16">
        <v>5.9667076033594588</v>
      </c>
      <c r="Y920" s="13">
        <v>4.5603567409511854</v>
      </c>
    </row>
    <row r="921" spans="2:25" x14ac:dyDescent="0.25">
      <c r="B921" s="11">
        <v>918</v>
      </c>
      <c r="C921" s="13">
        <v>1537.1525778570681</v>
      </c>
      <c r="D921" s="16">
        <v>5.0185383091561819</v>
      </c>
      <c r="E921" s="16">
        <v>1.8730354207372417</v>
      </c>
      <c r="F921" s="16">
        <v>2.3271870295106094</v>
      </c>
      <c r="G921" s="16">
        <v>2.5275321097969687</v>
      </c>
      <c r="H921" s="16">
        <v>4.4866048424736045</v>
      </c>
      <c r="I921" s="16">
        <v>5.35592257790627</v>
      </c>
      <c r="J921" s="16">
        <v>3.978310220681871</v>
      </c>
      <c r="K921" s="16">
        <v>3.9154991291936829</v>
      </c>
      <c r="L921" s="16">
        <v>4.1181705709350016</v>
      </c>
      <c r="M921" s="16">
        <v>6.106443566775857</v>
      </c>
      <c r="N921" s="13">
        <v>3.9887158215990501</v>
      </c>
      <c r="O921" s="16">
        <v>5.0185383091561819</v>
      </c>
      <c r="P921" s="16">
        <v>1.8730354207372417</v>
      </c>
      <c r="Q921" s="16">
        <v>2.3271870295106094</v>
      </c>
      <c r="R921" s="16">
        <v>2.5275321097969687</v>
      </c>
      <c r="S921" s="16">
        <v>4.4866048424736045</v>
      </c>
      <c r="T921" s="16">
        <v>5.35592257790627</v>
      </c>
      <c r="U921" s="16">
        <v>3.978310220681871</v>
      </c>
      <c r="V921" s="16">
        <v>3.9154991291936829</v>
      </c>
      <c r="W921" s="16">
        <v>4.1181705709350016</v>
      </c>
      <c r="X921" s="16">
        <v>6.106443566775857</v>
      </c>
      <c r="Y921" s="13">
        <v>3.9887158215990501</v>
      </c>
    </row>
    <row r="922" spans="2:25" x14ac:dyDescent="0.25">
      <c r="B922" s="11">
        <v>919</v>
      </c>
      <c r="C922" s="13">
        <v>1638.4929296044095</v>
      </c>
      <c r="D922" s="16">
        <v>5.1405530258514709</v>
      </c>
      <c r="E922" s="16">
        <v>2.8815448847667944</v>
      </c>
      <c r="F922" s="16">
        <v>6.5789213606981729</v>
      </c>
      <c r="G922" s="16">
        <v>5.1970633012210161</v>
      </c>
      <c r="H922" s="16">
        <v>5.7537194134726128</v>
      </c>
      <c r="I922" s="16">
        <v>4.4172401207800469</v>
      </c>
      <c r="J922" s="16">
        <v>3.7000059673903398</v>
      </c>
      <c r="K922" s="16">
        <v>6.8306073029678496</v>
      </c>
      <c r="L922" s="16">
        <v>2.9742121904857162</v>
      </c>
      <c r="M922" s="16">
        <v>4.7937066182407122</v>
      </c>
      <c r="N922" s="13">
        <v>2.1157699687849547</v>
      </c>
      <c r="O922" s="16">
        <v>5.1405530258514709</v>
      </c>
      <c r="P922" s="16">
        <v>2.8815448847667944</v>
      </c>
      <c r="Q922" s="16">
        <v>6.5789213606981729</v>
      </c>
      <c r="R922" s="16">
        <v>5.1970633012210161</v>
      </c>
      <c r="S922" s="16">
        <v>5.7537194134726128</v>
      </c>
      <c r="T922" s="16">
        <v>4.4172401207800469</v>
      </c>
      <c r="U922" s="16">
        <v>3.7000059673903398</v>
      </c>
      <c r="V922" s="16">
        <v>6.8306073029678496</v>
      </c>
      <c r="W922" s="16">
        <v>2.9742121904857162</v>
      </c>
      <c r="X922" s="16">
        <v>4.7937066182407122</v>
      </c>
      <c r="Y922" s="13">
        <v>2.1157699687849547</v>
      </c>
    </row>
    <row r="923" spans="2:25" x14ac:dyDescent="0.25">
      <c r="B923" s="11">
        <v>920</v>
      </c>
      <c r="C923" s="13">
        <v>1704.7022062123879</v>
      </c>
      <c r="D923" s="16">
        <v>5.2029029694755131</v>
      </c>
      <c r="E923" s="16">
        <v>3.9661904509307071</v>
      </c>
      <c r="F923" s="16">
        <v>4.191769631823167</v>
      </c>
      <c r="G923" s="16">
        <v>3.9480914030867269</v>
      </c>
      <c r="H923" s="16">
        <v>3.8961186449325229</v>
      </c>
      <c r="I923" s="16">
        <v>4.076399710926764</v>
      </c>
      <c r="J923" s="16">
        <v>5.1765031537030328</v>
      </c>
      <c r="K923" s="16">
        <v>6.6557522299058336</v>
      </c>
      <c r="L923" s="16">
        <v>5.1049593186837603</v>
      </c>
      <c r="M923" s="16">
        <v>5.8443199893045525</v>
      </c>
      <c r="N923" s="13">
        <v>6.4070270552390429</v>
      </c>
      <c r="O923" s="16">
        <v>5.2029029694755131</v>
      </c>
      <c r="P923" s="16">
        <v>3.9661904509307071</v>
      </c>
      <c r="Q923" s="16">
        <v>4.191769631823167</v>
      </c>
      <c r="R923" s="16">
        <v>3.9480914030867269</v>
      </c>
      <c r="S923" s="16">
        <v>3.8961186449325229</v>
      </c>
      <c r="T923" s="16">
        <v>4.076399710926764</v>
      </c>
      <c r="U923" s="16">
        <v>5.1765031537030328</v>
      </c>
      <c r="V923" s="16">
        <v>6.6557522299058336</v>
      </c>
      <c r="W923" s="16">
        <v>5.1049593186837603</v>
      </c>
      <c r="X923" s="16">
        <v>5.8443199893045525</v>
      </c>
      <c r="Y923" s="13">
        <v>6.4070270552390429</v>
      </c>
    </row>
    <row r="924" spans="2:25" x14ac:dyDescent="0.25">
      <c r="B924" s="11">
        <v>921</v>
      </c>
      <c r="C924" s="13">
        <v>1683.3858098212877</v>
      </c>
      <c r="D924" s="16">
        <v>4.0753194610345869</v>
      </c>
      <c r="E924" s="16">
        <v>6.6282144301728056</v>
      </c>
      <c r="F924" s="16">
        <v>5.1742563656027167</v>
      </c>
      <c r="G924" s="16">
        <v>2.9694410238900053</v>
      </c>
      <c r="H924" s="16">
        <v>3.5000012423180138</v>
      </c>
      <c r="I924" s="16">
        <v>3.6940989287402437</v>
      </c>
      <c r="J924" s="16">
        <v>6.2788894911688722</v>
      </c>
      <c r="K924" s="16">
        <v>8.5403902671344269</v>
      </c>
      <c r="L924" s="16">
        <v>3.6696264229785376</v>
      </c>
      <c r="M924" s="16">
        <v>1.8998165903408362</v>
      </c>
      <c r="N924" s="13">
        <v>6.8624637522950556</v>
      </c>
      <c r="O924" s="16">
        <v>4.0753194610345869</v>
      </c>
      <c r="P924" s="16">
        <v>6.6282144301728056</v>
      </c>
      <c r="Q924" s="16">
        <v>5.1742563656027167</v>
      </c>
      <c r="R924" s="16">
        <v>2.9694410238900053</v>
      </c>
      <c r="S924" s="16">
        <v>3.5000012423180138</v>
      </c>
      <c r="T924" s="16">
        <v>3.6940989287402437</v>
      </c>
      <c r="U924" s="16">
        <v>6.2788894911688722</v>
      </c>
      <c r="V924" s="16">
        <v>8.5403902671344269</v>
      </c>
      <c r="W924" s="16">
        <v>3.6696264229785376</v>
      </c>
      <c r="X924" s="16">
        <v>1.8998165903408362</v>
      </c>
      <c r="Y924" s="13">
        <v>6.8624637522950556</v>
      </c>
    </row>
    <row r="925" spans="2:25" x14ac:dyDescent="0.25">
      <c r="B925" s="11">
        <v>922</v>
      </c>
      <c r="C925" s="13">
        <v>1765.4554122867555</v>
      </c>
      <c r="D925" s="16">
        <v>6.5673542423538001</v>
      </c>
      <c r="E925" s="16">
        <v>2.4118349547599736</v>
      </c>
      <c r="F925" s="16">
        <v>5.8101789129216783</v>
      </c>
      <c r="G925" s="16">
        <v>5.3582061629969724</v>
      </c>
      <c r="H925" s="16">
        <v>3.4634459648140346</v>
      </c>
      <c r="I925" s="16">
        <v>5.1905219004591707</v>
      </c>
      <c r="J925" s="16">
        <v>8.7186129860672263</v>
      </c>
      <c r="K925" s="16">
        <v>5.8579408201952834</v>
      </c>
      <c r="L925" s="16">
        <v>3.5689211715420424</v>
      </c>
      <c r="M925" s="16">
        <v>2.92129972915422</v>
      </c>
      <c r="N925" s="13">
        <v>8.4421033824870761</v>
      </c>
      <c r="O925" s="16">
        <v>6.5673542423538001</v>
      </c>
      <c r="P925" s="16">
        <v>2.4118349547599736</v>
      </c>
      <c r="Q925" s="16">
        <v>5.8101789129216783</v>
      </c>
      <c r="R925" s="16">
        <v>5.3582061629969724</v>
      </c>
      <c r="S925" s="16">
        <v>3.4634459648140346</v>
      </c>
      <c r="T925" s="16">
        <v>5.1905219004591707</v>
      </c>
      <c r="U925" s="16">
        <v>8.7186129860672263</v>
      </c>
      <c r="V925" s="16">
        <v>5.8579408201952834</v>
      </c>
      <c r="W925" s="16">
        <v>3.5689211715420424</v>
      </c>
      <c r="X925" s="16">
        <v>2.92129972915422</v>
      </c>
      <c r="Y925" s="13">
        <v>8.4421033824870761</v>
      </c>
    </row>
    <row r="926" spans="2:25" x14ac:dyDescent="0.25">
      <c r="B926" s="11">
        <v>923</v>
      </c>
      <c r="C926" s="13">
        <v>1700.2032988193419</v>
      </c>
      <c r="D926" s="16">
        <v>5.6888024220621496</v>
      </c>
      <c r="E926" s="16">
        <v>4.7958288888573826</v>
      </c>
      <c r="F926" s="16">
        <v>5.1419753999696418</v>
      </c>
      <c r="G926" s="16">
        <v>6.2150726606398718</v>
      </c>
      <c r="H926" s="16">
        <v>5.3212548004095819</v>
      </c>
      <c r="I926" s="16">
        <v>3.7919774162689901</v>
      </c>
      <c r="J926" s="16">
        <v>5.2392210971984703</v>
      </c>
      <c r="K926" s="16">
        <v>6.9313745063928556</v>
      </c>
      <c r="L926" s="16">
        <v>2.5759619267753862</v>
      </c>
      <c r="M926" s="16">
        <v>4.525734023117967</v>
      </c>
      <c r="N926" s="13">
        <v>3.9851022136654781</v>
      </c>
      <c r="O926" s="16">
        <v>5.6888024220621496</v>
      </c>
      <c r="P926" s="16">
        <v>4.7958288888573826</v>
      </c>
      <c r="Q926" s="16">
        <v>5.1419753999696418</v>
      </c>
      <c r="R926" s="16">
        <v>6.2150726606398718</v>
      </c>
      <c r="S926" s="16">
        <v>5.3212548004095819</v>
      </c>
      <c r="T926" s="16">
        <v>3.7919774162689901</v>
      </c>
      <c r="U926" s="16">
        <v>5.2392210971984703</v>
      </c>
      <c r="V926" s="16">
        <v>6.9313745063928556</v>
      </c>
      <c r="W926" s="16">
        <v>2.5759619267753862</v>
      </c>
      <c r="X926" s="16">
        <v>4.525734023117967</v>
      </c>
      <c r="Y926" s="13">
        <v>3.9851022136654781</v>
      </c>
    </row>
    <row r="927" spans="2:25" x14ac:dyDescent="0.25">
      <c r="B927" s="11">
        <v>924</v>
      </c>
      <c r="C927" s="13">
        <v>1791.9433387311826</v>
      </c>
      <c r="D927" s="16">
        <v>7.915974400594644</v>
      </c>
      <c r="E927" s="16">
        <v>6.5939071965669358</v>
      </c>
      <c r="F927" s="16">
        <v>1.0796465674003328</v>
      </c>
      <c r="G927" s="16">
        <v>6.3659104966120745</v>
      </c>
      <c r="H927" s="16">
        <v>5.7533779266414751</v>
      </c>
      <c r="I927" s="16">
        <v>4.4366322073583371</v>
      </c>
      <c r="J927" s="16">
        <v>3.5011339675550674</v>
      </c>
      <c r="K927" s="16">
        <v>6.3305719480853622</v>
      </c>
      <c r="L927" s="16">
        <v>7.4834243275483718</v>
      </c>
      <c r="M927" s="16">
        <v>6.1585724220109341</v>
      </c>
      <c r="N927" s="13">
        <v>4.2389395579497018</v>
      </c>
      <c r="O927" s="16">
        <v>7.915974400594644</v>
      </c>
      <c r="P927" s="16">
        <v>6.5939071965669358</v>
      </c>
      <c r="Q927" s="16">
        <v>1.0796465674003328</v>
      </c>
      <c r="R927" s="16">
        <v>6.3659104966120745</v>
      </c>
      <c r="S927" s="16">
        <v>5.7533779266414751</v>
      </c>
      <c r="T927" s="16">
        <v>4.4366322073583371</v>
      </c>
      <c r="U927" s="16">
        <v>3.5011339675550674</v>
      </c>
      <c r="V927" s="16">
        <v>6.3305719480853622</v>
      </c>
      <c r="W927" s="16">
        <v>7.4834243275483718</v>
      </c>
      <c r="X927" s="16">
        <v>6.1585724220109341</v>
      </c>
      <c r="Y927" s="13">
        <v>4.2389395579497018</v>
      </c>
    </row>
    <row r="928" spans="2:25" x14ac:dyDescent="0.25">
      <c r="B928" s="11">
        <v>925</v>
      </c>
      <c r="C928" s="13">
        <v>1587.0785378841497</v>
      </c>
      <c r="D928" s="16">
        <v>2.3920055561821321</v>
      </c>
      <c r="E928" s="16">
        <v>5.1866816746620348</v>
      </c>
      <c r="F928" s="16">
        <v>6.2128915384331131</v>
      </c>
      <c r="G928" s="16">
        <v>5.2054898570022896</v>
      </c>
      <c r="H928" s="16">
        <v>2.1518885108128911</v>
      </c>
      <c r="I928" s="16">
        <v>2.8631173558398926</v>
      </c>
      <c r="J928" s="16">
        <v>6.7458642521654451</v>
      </c>
      <c r="K928" s="16">
        <v>2.1195445284573666</v>
      </c>
      <c r="L928" s="16">
        <v>4.3159229788240676</v>
      </c>
      <c r="M928" s="16">
        <v>3.9053783775480202</v>
      </c>
      <c r="N928" s="13">
        <v>5.9835035957608964</v>
      </c>
      <c r="O928" s="16">
        <v>2.3920055561821321</v>
      </c>
      <c r="P928" s="16">
        <v>5.1866816746620348</v>
      </c>
      <c r="Q928" s="16">
        <v>6.2128915384331131</v>
      </c>
      <c r="R928" s="16">
        <v>5.2054898570022896</v>
      </c>
      <c r="S928" s="16">
        <v>2.1518885108128911</v>
      </c>
      <c r="T928" s="16">
        <v>2.8631173558398926</v>
      </c>
      <c r="U928" s="16">
        <v>6.7458642521654451</v>
      </c>
      <c r="V928" s="16">
        <v>2.1195445284573666</v>
      </c>
      <c r="W928" s="16">
        <v>4.3159229788240676</v>
      </c>
      <c r="X928" s="16">
        <v>3.9053783775480202</v>
      </c>
      <c r="Y928" s="13">
        <v>5.9835035957608964</v>
      </c>
    </row>
    <row r="929" spans="2:25" x14ac:dyDescent="0.25">
      <c r="B929" s="11">
        <v>926</v>
      </c>
      <c r="C929" s="13">
        <v>1738.6430005752031</v>
      </c>
      <c r="D929" s="16">
        <v>4.2784497203884797</v>
      </c>
      <c r="E929" s="16">
        <v>4.6307419963662806</v>
      </c>
      <c r="F929" s="16">
        <v>6.3076324295147028</v>
      </c>
      <c r="G929" s="16">
        <v>2.2947819328275378</v>
      </c>
      <c r="H929" s="16">
        <v>8.3317815972822924</v>
      </c>
      <c r="I929" s="16">
        <v>7.0601535263597412</v>
      </c>
      <c r="J929" s="16">
        <v>5.2493930286133477</v>
      </c>
      <c r="K929" s="16">
        <v>3.4905918226435553</v>
      </c>
      <c r="L929" s="16">
        <v>3.7329747605955825</v>
      </c>
      <c r="M929" s="16">
        <v>5.2775907146781025</v>
      </c>
      <c r="N929" s="13">
        <v>5.9786945398467273</v>
      </c>
      <c r="O929" s="16">
        <v>4.2784497203884797</v>
      </c>
      <c r="P929" s="16">
        <v>4.6307419963662806</v>
      </c>
      <c r="Q929" s="16">
        <v>6.3076324295147028</v>
      </c>
      <c r="R929" s="16">
        <v>2.2947819328275378</v>
      </c>
      <c r="S929" s="16">
        <v>8.3317815972822924</v>
      </c>
      <c r="T929" s="16">
        <v>7.0601535263597412</v>
      </c>
      <c r="U929" s="16">
        <v>5.2493930286133477</v>
      </c>
      <c r="V929" s="16">
        <v>3.4905918226435553</v>
      </c>
      <c r="W929" s="16">
        <v>3.7329747605955825</v>
      </c>
      <c r="X929" s="16">
        <v>5.2775907146781025</v>
      </c>
      <c r="Y929" s="13">
        <v>5.9786945398467273</v>
      </c>
    </row>
    <row r="930" spans="2:25" x14ac:dyDescent="0.25">
      <c r="B930" s="11">
        <v>927</v>
      </c>
      <c r="C930" s="13">
        <v>1618.0286644719445</v>
      </c>
      <c r="D930" s="16">
        <v>8.5384289312158224</v>
      </c>
      <c r="E930" s="16">
        <v>5.2482247675053868</v>
      </c>
      <c r="F930" s="16">
        <v>4.0582528325663496</v>
      </c>
      <c r="G930" s="16">
        <v>7.4509151506159075</v>
      </c>
      <c r="H930" s="16">
        <v>3.2412126769281615</v>
      </c>
      <c r="I930" s="16">
        <v>3.9016254380134812</v>
      </c>
      <c r="J930" s="16">
        <v>3.8819750899363372</v>
      </c>
      <c r="K930" s="16">
        <v>2.8854483112988563</v>
      </c>
      <c r="L930" s="16">
        <v>2.5846727857505596</v>
      </c>
      <c r="M930" s="16">
        <v>3.720192254921221</v>
      </c>
      <c r="N930" s="13">
        <v>3.6150415246059406</v>
      </c>
      <c r="O930" s="16">
        <v>8.5384289312158224</v>
      </c>
      <c r="P930" s="16">
        <v>5.2482247675053868</v>
      </c>
      <c r="Q930" s="16">
        <v>4.0582528325663496</v>
      </c>
      <c r="R930" s="16">
        <v>7.4509151506159075</v>
      </c>
      <c r="S930" s="16">
        <v>3.2412126769281615</v>
      </c>
      <c r="T930" s="16">
        <v>3.9016254380134812</v>
      </c>
      <c r="U930" s="16">
        <v>3.8819750899363372</v>
      </c>
      <c r="V930" s="16">
        <v>2.8854483112988563</v>
      </c>
      <c r="W930" s="16">
        <v>2.5846727857505596</v>
      </c>
      <c r="X930" s="16">
        <v>3.720192254921221</v>
      </c>
      <c r="Y930" s="13">
        <v>3.6150415246059406</v>
      </c>
    </row>
    <row r="931" spans="2:25" x14ac:dyDescent="0.25">
      <c r="B931" s="11">
        <v>928</v>
      </c>
      <c r="C931" s="13">
        <v>1747.155677231169</v>
      </c>
      <c r="D931" s="16">
        <v>4.6830014191595559</v>
      </c>
      <c r="E931" s="16">
        <v>4.0769157589338487</v>
      </c>
      <c r="F931" s="16">
        <v>4.9824021797310207</v>
      </c>
      <c r="G931" s="16">
        <v>5.8333210220588763</v>
      </c>
      <c r="H931" s="16">
        <v>4.5040896166401696</v>
      </c>
      <c r="I931" s="16">
        <v>7.0107103738109728</v>
      </c>
      <c r="J931" s="16">
        <v>4.8965799762574189</v>
      </c>
      <c r="K931" s="16">
        <v>7.3999012138140046</v>
      </c>
      <c r="L931" s="16">
        <v>3.2363383174688787</v>
      </c>
      <c r="M931" s="16">
        <v>6.0737961201305675</v>
      </c>
      <c r="N931" s="13">
        <v>4.3836745142043263</v>
      </c>
      <c r="O931" s="16">
        <v>4.6830014191595559</v>
      </c>
      <c r="P931" s="16">
        <v>4.0769157589338487</v>
      </c>
      <c r="Q931" s="16">
        <v>4.9824021797310207</v>
      </c>
      <c r="R931" s="16">
        <v>5.8333210220588763</v>
      </c>
      <c r="S931" s="16">
        <v>4.5040896166401696</v>
      </c>
      <c r="T931" s="16">
        <v>7.0107103738109728</v>
      </c>
      <c r="U931" s="16">
        <v>4.8965799762574189</v>
      </c>
      <c r="V931" s="16">
        <v>7.3999012138140046</v>
      </c>
      <c r="W931" s="16">
        <v>3.2363383174688787</v>
      </c>
      <c r="X931" s="16">
        <v>6.0737961201305675</v>
      </c>
      <c r="Y931" s="13">
        <v>4.3836745142043263</v>
      </c>
    </row>
    <row r="932" spans="2:25" x14ac:dyDescent="0.25">
      <c r="B932" s="11">
        <v>929</v>
      </c>
      <c r="C932" s="13">
        <v>1596.8434619649752</v>
      </c>
      <c r="D932" s="16">
        <v>3.7761531673506492</v>
      </c>
      <c r="E932" s="16">
        <v>5.7700063980295813</v>
      </c>
      <c r="F932" s="16">
        <v>4.325357227916367</v>
      </c>
      <c r="G932" s="16">
        <v>6.8851354530336968</v>
      </c>
      <c r="H932" s="16">
        <v>2.3349958664205182</v>
      </c>
      <c r="I932" s="16">
        <v>6.1659876300706777</v>
      </c>
      <c r="J932" s="16">
        <v>0.95978404286140417</v>
      </c>
      <c r="K932" s="16">
        <v>3.8583100798811767</v>
      </c>
      <c r="L932" s="16">
        <v>3.7814226029257578</v>
      </c>
      <c r="M932" s="16">
        <v>3.1721947164589119</v>
      </c>
      <c r="N932" s="13">
        <v>6.7211396620274089</v>
      </c>
      <c r="O932" s="16">
        <v>3.7761531673506492</v>
      </c>
      <c r="P932" s="16">
        <v>5.7700063980295813</v>
      </c>
      <c r="Q932" s="16">
        <v>4.325357227916367</v>
      </c>
      <c r="R932" s="16">
        <v>6.8851354530336968</v>
      </c>
      <c r="S932" s="16">
        <v>2.3349958664205182</v>
      </c>
      <c r="T932" s="16">
        <v>6.1659876300706777</v>
      </c>
      <c r="U932" s="16">
        <v>0.95978404286140417</v>
      </c>
      <c r="V932" s="16">
        <v>3.8583100798811767</v>
      </c>
      <c r="W932" s="16">
        <v>3.7814226029257578</v>
      </c>
      <c r="X932" s="16">
        <v>3.1721947164589119</v>
      </c>
      <c r="Y932" s="13">
        <v>6.7211396620274089</v>
      </c>
    </row>
    <row r="933" spans="2:25" x14ac:dyDescent="0.25">
      <c r="B933" s="11">
        <v>930</v>
      </c>
      <c r="C933" s="13">
        <v>1821.128859450821</v>
      </c>
      <c r="D933" s="16">
        <v>3.4067893277948293</v>
      </c>
      <c r="E933" s="16">
        <v>8.728822942715464</v>
      </c>
      <c r="F933" s="16">
        <v>1.7586055029333498</v>
      </c>
      <c r="G933" s="16">
        <v>4.6514739278652852</v>
      </c>
      <c r="H933" s="16">
        <v>5.2292759091349694</v>
      </c>
      <c r="I933" s="16">
        <v>4.3749437012358978</v>
      </c>
      <c r="J933" s="16">
        <v>8.4765754396255488</v>
      </c>
      <c r="K933" s="16">
        <v>4.2394052838900427</v>
      </c>
      <c r="L933" s="16">
        <v>6.0425803359409107</v>
      </c>
      <c r="M933" s="16">
        <v>7.7014742449772982</v>
      </c>
      <c r="N933" s="13">
        <v>6.9953028903608319</v>
      </c>
      <c r="O933" s="16">
        <v>3.4067893277948293</v>
      </c>
      <c r="P933" s="16">
        <v>8.728822942715464</v>
      </c>
      <c r="Q933" s="16">
        <v>1.7586055029333498</v>
      </c>
      <c r="R933" s="16">
        <v>4.6514739278652852</v>
      </c>
      <c r="S933" s="16">
        <v>5.2292759091349694</v>
      </c>
      <c r="T933" s="16">
        <v>4.3749437012358978</v>
      </c>
      <c r="U933" s="16">
        <v>8.4765754396255488</v>
      </c>
      <c r="V933" s="16">
        <v>4.2394052838900427</v>
      </c>
      <c r="W933" s="16">
        <v>6.0425803359409107</v>
      </c>
      <c r="X933" s="16">
        <v>7.7014742449772982</v>
      </c>
      <c r="Y933" s="13">
        <v>6.9953028903608319</v>
      </c>
    </row>
    <row r="934" spans="2:25" x14ac:dyDescent="0.25">
      <c r="B934" s="11">
        <v>931</v>
      </c>
      <c r="C934" s="13">
        <v>1645.0742416878759</v>
      </c>
      <c r="D934" s="16">
        <v>2.5536141594952282</v>
      </c>
      <c r="E934" s="16">
        <v>7.1920958704292799</v>
      </c>
      <c r="F934" s="16">
        <v>5.1974771037981533</v>
      </c>
      <c r="G934" s="16">
        <v>4.7658826058024113</v>
      </c>
      <c r="H934" s="16">
        <v>4.2675651762383717</v>
      </c>
      <c r="I934" s="16">
        <v>6.3824616998099177</v>
      </c>
      <c r="J934" s="16">
        <v>7.4974477903194074</v>
      </c>
      <c r="K934" s="16">
        <v>3.2903056737901961</v>
      </c>
      <c r="L934" s="16">
        <v>3.3039874109725806</v>
      </c>
      <c r="M934" s="16">
        <v>6.0072108395239301</v>
      </c>
      <c r="N934" s="13">
        <v>0.4509450450470629</v>
      </c>
      <c r="O934" s="16">
        <v>2.5536141594952282</v>
      </c>
      <c r="P934" s="16">
        <v>7.1920958704292799</v>
      </c>
      <c r="Q934" s="16">
        <v>5.1974771037981533</v>
      </c>
      <c r="R934" s="16">
        <v>4.7658826058024113</v>
      </c>
      <c r="S934" s="16">
        <v>4.2675651762383717</v>
      </c>
      <c r="T934" s="16">
        <v>6.3824616998099177</v>
      </c>
      <c r="U934" s="16">
        <v>7.4974477903194074</v>
      </c>
      <c r="V934" s="16">
        <v>3.2903056737901961</v>
      </c>
      <c r="W934" s="16">
        <v>3.3039874109725806</v>
      </c>
      <c r="X934" s="16">
        <v>6.0072108395239301</v>
      </c>
      <c r="Y934" s="13">
        <v>0.4509450450470629</v>
      </c>
    </row>
    <row r="935" spans="2:25" x14ac:dyDescent="0.25">
      <c r="B935" s="11">
        <v>932</v>
      </c>
      <c r="C935" s="13">
        <v>1684.3733223861088</v>
      </c>
      <c r="D935" s="16">
        <v>5.4154409708743474</v>
      </c>
      <c r="E935" s="16">
        <v>3.7700637704822419</v>
      </c>
      <c r="F935" s="16">
        <v>4.3291137292159014</v>
      </c>
      <c r="G935" s="16">
        <v>3.9565053594045372</v>
      </c>
      <c r="H935" s="16">
        <v>5.1335302266237681</v>
      </c>
      <c r="I935" s="16">
        <v>4.8976285281538559</v>
      </c>
      <c r="J935" s="16">
        <v>6.4644488629349768</v>
      </c>
      <c r="K935" s="16">
        <v>4.2005888698091773</v>
      </c>
      <c r="L935" s="16">
        <v>6.3074020213606836</v>
      </c>
      <c r="M935" s="16">
        <v>4.1556491324648386</v>
      </c>
      <c r="N935" s="13">
        <v>4.5715992940464423</v>
      </c>
      <c r="O935" s="16">
        <v>5.4154409708743474</v>
      </c>
      <c r="P935" s="16">
        <v>3.7700637704822419</v>
      </c>
      <c r="Q935" s="16">
        <v>4.3291137292159014</v>
      </c>
      <c r="R935" s="16">
        <v>3.9565053594045372</v>
      </c>
      <c r="S935" s="16">
        <v>5.1335302266237681</v>
      </c>
      <c r="T935" s="16">
        <v>4.8976285281538559</v>
      </c>
      <c r="U935" s="16">
        <v>6.4644488629349768</v>
      </c>
      <c r="V935" s="16">
        <v>4.2005888698091773</v>
      </c>
      <c r="W935" s="16">
        <v>6.3074020213606836</v>
      </c>
      <c r="X935" s="16">
        <v>4.1556491324648386</v>
      </c>
      <c r="Y935" s="13">
        <v>4.5715992940464423</v>
      </c>
    </row>
    <row r="936" spans="2:25" x14ac:dyDescent="0.25">
      <c r="B936" s="11">
        <v>933</v>
      </c>
      <c r="C936" s="13">
        <v>1674.1940231485928</v>
      </c>
      <c r="D936" s="16">
        <v>6.3288287797041649</v>
      </c>
      <c r="E936" s="16">
        <v>4.6542313067850447</v>
      </c>
      <c r="F936" s="16">
        <v>5.1561942615007954</v>
      </c>
      <c r="G936" s="16">
        <v>5.0777655864104689</v>
      </c>
      <c r="H936" s="16">
        <v>6.4719067040269218</v>
      </c>
      <c r="I936" s="16">
        <v>2.3719216942820132</v>
      </c>
      <c r="J936" s="16">
        <v>2.0872436358544806</v>
      </c>
      <c r="K936" s="16">
        <v>5.0422987337722276</v>
      </c>
      <c r="L936" s="16">
        <v>5.1735339039327792</v>
      </c>
      <c r="M936" s="16">
        <v>4.6606931844436765</v>
      </c>
      <c r="N936" s="13">
        <v>5.5960211765916874</v>
      </c>
      <c r="O936" s="16">
        <v>6.3288287797041649</v>
      </c>
      <c r="P936" s="16">
        <v>4.6542313067850447</v>
      </c>
      <c r="Q936" s="16">
        <v>5.1561942615007954</v>
      </c>
      <c r="R936" s="16">
        <v>5.0777655864104689</v>
      </c>
      <c r="S936" s="16">
        <v>6.4719067040269218</v>
      </c>
      <c r="T936" s="16">
        <v>2.3719216942820132</v>
      </c>
      <c r="U936" s="16">
        <v>2.0872436358544806</v>
      </c>
      <c r="V936" s="16">
        <v>5.0422987337722276</v>
      </c>
      <c r="W936" s="16">
        <v>5.1735339039327792</v>
      </c>
      <c r="X936" s="16">
        <v>4.6606931844436765</v>
      </c>
      <c r="Y936" s="13">
        <v>5.5960211765916874</v>
      </c>
    </row>
    <row r="937" spans="2:25" x14ac:dyDescent="0.25">
      <c r="B937" s="11">
        <v>934</v>
      </c>
      <c r="C937" s="13">
        <v>1754.3136539345076</v>
      </c>
      <c r="D937" s="16">
        <v>2.8854352755115773</v>
      </c>
      <c r="E937" s="16">
        <v>1.996663056487082</v>
      </c>
      <c r="F937" s="16">
        <v>6.9252034579903832</v>
      </c>
      <c r="G937" s="16">
        <v>5.4001042984249361</v>
      </c>
      <c r="H937" s="16">
        <v>6.5950785243651548</v>
      </c>
      <c r="I937" s="16">
        <v>5.545519151236622</v>
      </c>
      <c r="J937" s="16">
        <v>6.3913957121620228</v>
      </c>
      <c r="K937" s="16">
        <v>4.8611615346056398</v>
      </c>
      <c r="L937" s="16">
        <v>4.5676704437715614</v>
      </c>
      <c r="M937" s="16">
        <v>4.1476111051670719</v>
      </c>
      <c r="N937" s="13">
        <v>8.2775248139275792</v>
      </c>
      <c r="O937" s="16">
        <v>2.8854352755115773</v>
      </c>
      <c r="P937" s="16">
        <v>1.996663056487082</v>
      </c>
      <c r="Q937" s="16">
        <v>6.9252034579903832</v>
      </c>
      <c r="R937" s="16">
        <v>5.4001042984249361</v>
      </c>
      <c r="S937" s="16">
        <v>6.5950785243651548</v>
      </c>
      <c r="T937" s="16">
        <v>5.545519151236622</v>
      </c>
      <c r="U937" s="16">
        <v>6.3913957121620228</v>
      </c>
      <c r="V937" s="16">
        <v>4.8611615346056398</v>
      </c>
      <c r="W937" s="16">
        <v>4.5676704437715614</v>
      </c>
      <c r="X937" s="16">
        <v>4.1476111051670719</v>
      </c>
      <c r="Y937" s="13">
        <v>8.2775248139275792</v>
      </c>
    </row>
    <row r="938" spans="2:25" x14ac:dyDescent="0.25">
      <c r="B938" s="11">
        <v>935</v>
      </c>
      <c r="C938" s="13">
        <v>1958.7989115489099</v>
      </c>
      <c r="D938" s="16">
        <v>8.6810163360279731</v>
      </c>
      <c r="E938" s="16">
        <v>9.1171340556540059</v>
      </c>
      <c r="F938" s="16">
        <v>7.2795008157782428</v>
      </c>
      <c r="G938" s="16">
        <v>4.3434055992495253</v>
      </c>
      <c r="H938" s="16">
        <v>6.3804220375933625</v>
      </c>
      <c r="I938" s="16">
        <v>5.7916720071611607</v>
      </c>
      <c r="J938" s="16">
        <v>5.0267039968986893</v>
      </c>
      <c r="K938" s="16">
        <v>6.2176291717819065</v>
      </c>
      <c r="L938" s="16">
        <v>3.8775311082628949</v>
      </c>
      <c r="M938" s="16">
        <v>9.0031236846583163</v>
      </c>
      <c r="N938" s="13">
        <v>3.5686470619294788</v>
      </c>
      <c r="O938" s="16">
        <v>8.6810163360279731</v>
      </c>
      <c r="P938" s="16">
        <v>9.1171340556540059</v>
      </c>
      <c r="Q938" s="16">
        <v>7.2795008157782428</v>
      </c>
      <c r="R938" s="16">
        <v>4.3434055992495253</v>
      </c>
      <c r="S938" s="16">
        <v>6.3804220375933625</v>
      </c>
      <c r="T938" s="16">
        <v>5.7916720071611607</v>
      </c>
      <c r="U938" s="16">
        <v>5.0267039968986893</v>
      </c>
      <c r="V938" s="16">
        <v>6.2176291717819065</v>
      </c>
      <c r="W938" s="16">
        <v>3.8775311082628949</v>
      </c>
      <c r="X938" s="16">
        <v>9.0031236846583163</v>
      </c>
      <c r="Y938" s="13">
        <v>3.5686470619294788</v>
      </c>
    </row>
    <row r="939" spans="2:25" x14ac:dyDescent="0.25">
      <c r="B939" s="11">
        <v>936</v>
      </c>
      <c r="C939" s="13">
        <v>1726.2847917359793</v>
      </c>
      <c r="D939" s="16">
        <v>3.2988858234819523</v>
      </c>
      <c r="E939" s="16">
        <v>3.0922447803108546</v>
      </c>
      <c r="F939" s="16">
        <v>3.2021474093212934</v>
      </c>
      <c r="G939" s="16">
        <v>8.5991856907900335</v>
      </c>
      <c r="H939" s="16">
        <v>6.0231323833157973</v>
      </c>
      <c r="I939" s="16">
        <v>3.6601159677793595</v>
      </c>
      <c r="J939" s="16">
        <v>7.3191254392064673</v>
      </c>
      <c r="K939" s="16">
        <v>4.0770206602397314</v>
      </c>
      <c r="L939" s="16">
        <v>4.2118103350482068</v>
      </c>
      <c r="M939" s="16">
        <v>6.2449419627194018</v>
      </c>
      <c r="N939" s="13">
        <v>6.1800538273446834</v>
      </c>
      <c r="O939" s="16">
        <v>3.2988858234819523</v>
      </c>
      <c r="P939" s="16">
        <v>3.0922447803108546</v>
      </c>
      <c r="Q939" s="16">
        <v>3.2021474093212934</v>
      </c>
      <c r="R939" s="16">
        <v>8.5991856907900335</v>
      </c>
      <c r="S939" s="16">
        <v>6.0231323833157973</v>
      </c>
      <c r="T939" s="16">
        <v>3.6601159677793595</v>
      </c>
      <c r="U939" s="16">
        <v>7.3191254392064673</v>
      </c>
      <c r="V939" s="16">
        <v>4.0770206602397314</v>
      </c>
      <c r="W939" s="16">
        <v>4.2118103350482068</v>
      </c>
      <c r="X939" s="16">
        <v>6.2449419627194018</v>
      </c>
      <c r="Y939" s="13">
        <v>6.1800538273446834</v>
      </c>
    </row>
    <row r="940" spans="2:25" x14ac:dyDescent="0.25">
      <c r="B940" s="11">
        <v>937</v>
      </c>
      <c r="C940" s="13">
        <v>1667.6640101409184</v>
      </c>
      <c r="D940" s="16">
        <v>4.6282424001902402</v>
      </c>
      <c r="E940" s="16">
        <v>5.5642989662480691</v>
      </c>
      <c r="F940" s="16">
        <v>4.6403430156921832</v>
      </c>
      <c r="G940" s="16">
        <v>7.0637794019950135</v>
      </c>
      <c r="H940" s="16">
        <v>3.1800329044601581</v>
      </c>
      <c r="I940" s="16">
        <v>7.000987385010573</v>
      </c>
      <c r="J940" s="16">
        <v>1.6101644689386805</v>
      </c>
      <c r="K940" s="16">
        <v>6.2429842898418757</v>
      </c>
      <c r="L940" s="16">
        <v>4.7508363656105992</v>
      </c>
      <c r="M940" s="16">
        <v>3.6282242711588211</v>
      </c>
      <c r="N940" s="13">
        <v>3.9396739657316191</v>
      </c>
      <c r="O940" s="16">
        <v>4.6282424001902402</v>
      </c>
      <c r="P940" s="16">
        <v>5.5642989662480691</v>
      </c>
      <c r="Q940" s="16">
        <v>4.6403430156921832</v>
      </c>
      <c r="R940" s="16">
        <v>7.0637794019950135</v>
      </c>
      <c r="S940" s="16">
        <v>3.1800329044601581</v>
      </c>
      <c r="T940" s="16">
        <v>7.000987385010573</v>
      </c>
      <c r="U940" s="16">
        <v>1.6101644689386805</v>
      </c>
      <c r="V940" s="16">
        <v>6.2429842898418757</v>
      </c>
      <c r="W940" s="16">
        <v>4.7508363656105992</v>
      </c>
      <c r="X940" s="16">
        <v>3.6282242711588211</v>
      </c>
      <c r="Y940" s="13">
        <v>3.9396739657316191</v>
      </c>
    </row>
    <row r="941" spans="2:25" x14ac:dyDescent="0.25">
      <c r="B941" s="11">
        <v>938</v>
      </c>
      <c r="C941" s="13">
        <v>1648.7105456104655</v>
      </c>
      <c r="D941" s="16">
        <v>5.2866039684080022</v>
      </c>
      <c r="E941" s="16">
        <v>6.6670574544360059</v>
      </c>
      <c r="F941" s="16">
        <v>4.4158118551293706</v>
      </c>
      <c r="G941" s="16">
        <v>4.6939010137580874</v>
      </c>
      <c r="H941" s="16">
        <v>7.8119376737243407</v>
      </c>
      <c r="I941" s="16">
        <v>1.6731832756464575</v>
      </c>
      <c r="J941" s="16">
        <v>2.8388628819260675</v>
      </c>
      <c r="K941" s="16">
        <v>4.0840267523239406</v>
      </c>
      <c r="L941" s="16">
        <v>1.9554095938751708</v>
      </c>
      <c r="M941" s="16">
        <v>6.1615770680440427</v>
      </c>
      <c r="N941" s="13">
        <v>5.5110650582687359</v>
      </c>
      <c r="O941" s="16">
        <v>5.2866039684080022</v>
      </c>
      <c r="P941" s="16">
        <v>6.6670574544360059</v>
      </c>
      <c r="Q941" s="16">
        <v>4.4158118551293706</v>
      </c>
      <c r="R941" s="16">
        <v>4.6939010137580874</v>
      </c>
      <c r="S941" s="16">
        <v>7.8119376737243407</v>
      </c>
      <c r="T941" s="16">
        <v>1.6731832756464575</v>
      </c>
      <c r="U941" s="16">
        <v>2.8388628819260675</v>
      </c>
      <c r="V941" s="16">
        <v>4.0840267523239406</v>
      </c>
      <c r="W941" s="16">
        <v>1.9554095938751708</v>
      </c>
      <c r="X941" s="16">
        <v>6.1615770680440427</v>
      </c>
      <c r="Y941" s="13">
        <v>5.5110650582687359</v>
      </c>
    </row>
    <row r="942" spans="2:25" x14ac:dyDescent="0.25">
      <c r="B942" s="11">
        <v>939</v>
      </c>
      <c r="C942" s="13">
        <v>1781.2218625131266</v>
      </c>
      <c r="D942" s="16">
        <v>7.2837875405079906</v>
      </c>
      <c r="E942" s="16">
        <v>5.601498152290235</v>
      </c>
      <c r="F942" s="16">
        <v>6.1569699042145851</v>
      </c>
      <c r="G942" s="16">
        <v>7.7946948926142658</v>
      </c>
      <c r="H942" s="16">
        <v>5.0853870253126763</v>
      </c>
      <c r="I942" s="16">
        <v>5.5638992523082313</v>
      </c>
      <c r="J942" s="16">
        <v>6.952673892647832</v>
      </c>
      <c r="K942" s="16">
        <v>1.4843969397066519</v>
      </c>
      <c r="L942" s="16">
        <v>7.3802841999580657</v>
      </c>
      <c r="M942" s="16">
        <v>4.405369284852684</v>
      </c>
      <c r="N942" s="13">
        <v>1.556755338756981</v>
      </c>
      <c r="O942" s="16">
        <v>7.2837875405079906</v>
      </c>
      <c r="P942" s="16">
        <v>5.601498152290235</v>
      </c>
      <c r="Q942" s="16">
        <v>6.1569699042145851</v>
      </c>
      <c r="R942" s="16">
        <v>7.7946948926142658</v>
      </c>
      <c r="S942" s="16">
        <v>5.0853870253126763</v>
      </c>
      <c r="T942" s="16">
        <v>5.5638992523082313</v>
      </c>
      <c r="U942" s="16">
        <v>6.952673892647832</v>
      </c>
      <c r="V942" s="16">
        <v>1.4843969397066519</v>
      </c>
      <c r="W942" s="16">
        <v>7.3802841999580657</v>
      </c>
      <c r="X942" s="16">
        <v>4.405369284852684</v>
      </c>
      <c r="Y942" s="13">
        <v>1.556755338756981</v>
      </c>
    </row>
    <row r="943" spans="2:25" x14ac:dyDescent="0.25">
      <c r="B943" s="11">
        <v>940</v>
      </c>
      <c r="C943" s="13">
        <v>1857.4893223107288</v>
      </c>
      <c r="D943" s="16">
        <v>5.024693981194039</v>
      </c>
      <c r="E943" s="16">
        <v>5.4175092483853717</v>
      </c>
      <c r="F943" s="16">
        <v>6.3580369297218295</v>
      </c>
      <c r="G943" s="16">
        <v>7.1746286872189442</v>
      </c>
      <c r="H943" s="16">
        <v>4.932647661253152</v>
      </c>
      <c r="I943" s="16">
        <v>6.6843130734525964</v>
      </c>
      <c r="J943" s="16">
        <v>2.9571189429231324</v>
      </c>
      <c r="K943" s="16">
        <v>6.3220728391742682</v>
      </c>
      <c r="L943" s="16">
        <v>5.6270804982712468</v>
      </c>
      <c r="M943" s="16">
        <v>8.5251323504589909</v>
      </c>
      <c r="N943" s="13">
        <v>4.5442549959656393</v>
      </c>
      <c r="O943" s="16">
        <v>5.024693981194039</v>
      </c>
      <c r="P943" s="16">
        <v>5.4175092483853717</v>
      </c>
      <c r="Q943" s="16">
        <v>6.3580369297218295</v>
      </c>
      <c r="R943" s="16">
        <v>7.1746286872189442</v>
      </c>
      <c r="S943" s="16">
        <v>4.932647661253152</v>
      </c>
      <c r="T943" s="16">
        <v>6.6843130734525964</v>
      </c>
      <c r="U943" s="16">
        <v>2.9571189429231324</v>
      </c>
      <c r="V943" s="16">
        <v>6.3220728391742682</v>
      </c>
      <c r="W943" s="16">
        <v>5.6270804982712468</v>
      </c>
      <c r="X943" s="16">
        <v>8.5251323504589909</v>
      </c>
      <c r="Y943" s="13">
        <v>4.5442549959656393</v>
      </c>
    </row>
    <row r="944" spans="2:25" x14ac:dyDescent="0.25">
      <c r="B944" s="11">
        <v>941</v>
      </c>
      <c r="C944" s="13">
        <v>1615.1035358892905</v>
      </c>
      <c r="D944" s="16">
        <v>6.429783433736957</v>
      </c>
      <c r="E944" s="16">
        <v>3.4602708985534125</v>
      </c>
      <c r="F944" s="16">
        <v>7.9002842776816795</v>
      </c>
      <c r="G944" s="16">
        <v>5.9487905834832375</v>
      </c>
      <c r="H944" s="16">
        <v>3.3903888181770814</v>
      </c>
      <c r="I944" s="16">
        <v>3.3267631507131137</v>
      </c>
      <c r="J944" s="16">
        <v>1.4873385110119375</v>
      </c>
      <c r="K944" s="16">
        <v>7.0602572313242487</v>
      </c>
      <c r="L944" s="16">
        <v>4.0344696901935508</v>
      </c>
      <c r="M944" s="16">
        <v>3.6286014516131919</v>
      </c>
      <c r="N944" s="13">
        <v>2.3038285358057555</v>
      </c>
      <c r="O944" s="16">
        <v>6.429783433736957</v>
      </c>
      <c r="P944" s="16">
        <v>3.4602708985534125</v>
      </c>
      <c r="Q944" s="16">
        <v>7.9002842776816795</v>
      </c>
      <c r="R944" s="16">
        <v>5.9487905834832375</v>
      </c>
      <c r="S944" s="16">
        <v>3.3903888181770814</v>
      </c>
      <c r="T944" s="16">
        <v>3.3267631507131137</v>
      </c>
      <c r="U944" s="16">
        <v>1.4873385110119375</v>
      </c>
      <c r="V944" s="16">
        <v>7.0602572313242487</v>
      </c>
      <c r="W944" s="16">
        <v>4.0344696901935508</v>
      </c>
      <c r="X944" s="16">
        <v>3.6286014516131919</v>
      </c>
      <c r="Y944" s="13">
        <v>2.3038285358057555</v>
      </c>
    </row>
    <row r="945" spans="2:25" x14ac:dyDescent="0.25">
      <c r="B945" s="11">
        <v>942</v>
      </c>
      <c r="C945" s="13">
        <v>1632.3841123890222</v>
      </c>
      <c r="D945" s="16">
        <v>4.5140185922720821</v>
      </c>
      <c r="E945" s="16">
        <v>4.2440875792218957</v>
      </c>
      <c r="F945" s="16">
        <v>7.2485934739062916</v>
      </c>
      <c r="G945" s="16">
        <v>2.6930484908575893</v>
      </c>
      <c r="H945" s="16">
        <v>2.9762668680848177</v>
      </c>
      <c r="I945" s="16">
        <v>5.5592625982215713</v>
      </c>
      <c r="J945" s="16">
        <v>5.6940382225718791</v>
      </c>
      <c r="K945" s="16">
        <v>2.9591515199367753</v>
      </c>
      <c r="L945" s="16">
        <v>2.0095999398191768</v>
      </c>
      <c r="M945" s="16">
        <v>6.4513881201055492</v>
      </c>
      <c r="N945" s="13">
        <v>5.6718601847850847</v>
      </c>
      <c r="O945" s="16">
        <v>4.5140185922720821</v>
      </c>
      <c r="P945" s="16">
        <v>4.2440875792218957</v>
      </c>
      <c r="Q945" s="16">
        <v>7.2485934739062916</v>
      </c>
      <c r="R945" s="16">
        <v>2.6930484908575893</v>
      </c>
      <c r="S945" s="16">
        <v>2.9762668680848177</v>
      </c>
      <c r="T945" s="16">
        <v>5.5592625982215713</v>
      </c>
      <c r="U945" s="16">
        <v>5.6940382225718791</v>
      </c>
      <c r="V945" s="16">
        <v>2.9591515199367753</v>
      </c>
      <c r="W945" s="16">
        <v>2.0095999398191768</v>
      </c>
      <c r="X945" s="16">
        <v>6.4513881201055492</v>
      </c>
      <c r="Y945" s="13">
        <v>5.6718601847850847</v>
      </c>
    </row>
    <row r="946" spans="2:25" x14ac:dyDescent="0.25">
      <c r="B946" s="11">
        <v>943</v>
      </c>
      <c r="C946" s="13">
        <v>1742.8567284402518</v>
      </c>
      <c r="D946" s="16">
        <v>1.8909237934408178</v>
      </c>
      <c r="E946" s="16">
        <v>7.3679417787941777</v>
      </c>
      <c r="F946" s="16">
        <v>6.2209145748942651</v>
      </c>
      <c r="G946" s="16">
        <v>5.8515375294675849</v>
      </c>
      <c r="H946" s="16">
        <v>6.8701961340219677</v>
      </c>
      <c r="I946" s="16">
        <v>4.0430072799630228</v>
      </c>
      <c r="J946" s="16">
        <v>4.8861912046822864</v>
      </c>
      <c r="K946" s="16">
        <v>0.20077567322015533</v>
      </c>
      <c r="L946" s="16">
        <v>7.779431816978267</v>
      </c>
      <c r="M946" s="16">
        <v>5.3309925415566015</v>
      </c>
      <c r="N946" s="13">
        <v>6.5688599101327032</v>
      </c>
      <c r="O946" s="16">
        <v>1.8909237934408178</v>
      </c>
      <c r="P946" s="16">
        <v>7.3679417787941777</v>
      </c>
      <c r="Q946" s="16">
        <v>6.2209145748942651</v>
      </c>
      <c r="R946" s="16">
        <v>5.8515375294675849</v>
      </c>
      <c r="S946" s="16">
        <v>6.8701961340219677</v>
      </c>
      <c r="T946" s="16">
        <v>4.0430072799630228</v>
      </c>
      <c r="U946" s="16">
        <v>4.8861912046822864</v>
      </c>
      <c r="V946" s="16">
        <v>0.20077567322015533</v>
      </c>
      <c r="W946" s="16">
        <v>7.779431816978267</v>
      </c>
      <c r="X946" s="16">
        <v>5.3309925415566015</v>
      </c>
      <c r="Y946" s="13">
        <v>6.5688599101327032</v>
      </c>
    </row>
    <row r="947" spans="2:25" x14ac:dyDescent="0.25">
      <c r="B947" s="11">
        <v>944</v>
      </c>
      <c r="C947" s="13">
        <v>1708.7137833319964</v>
      </c>
      <c r="D947" s="16">
        <v>6.3325511831339014</v>
      </c>
      <c r="E947" s="16">
        <v>-0.74764311751037926</v>
      </c>
      <c r="F947" s="16">
        <v>5.6451909209105988</v>
      </c>
      <c r="G947" s="16">
        <v>5.909889380774926</v>
      </c>
      <c r="H947" s="16">
        <v>4.7675966055616366</v>
      </c>
      <c r="I947" s="16">
        <v>5.4162499697952748</v>
      </c>
      <c r="J947" s="16">
        <v>7.3588521247187684</v>
      </c>
      <c r="K947" s="16">
        <v>6.471687923847961</v>
      </c>
      <c r="L947" s="16">
        <v>5.7758645860014308</v>
      </c>
      <c r="M947" s="16">
        <v>3.3758550452981044</v>
      </c>
      <c r="N947" s="13">
        <v>4.5925394357445244</v>
      </c>
      <c r="O947" s="16">
        <v>6.3325511831339014</v>
      </c>
      <c r="P947" s="16">
        <v>-0.74764311751037926</v>
      </c>
      <c r="Q947" s="16">
        <v>5.6451909209105988</v>
      </c>
      <c r="R947" s="16">
        <v>5.909889380774926</v>
      </c>
      <c r="S947" s="16">
        <v>4.7675966055616366</v>
      </c>
      <c r="T947" s="16">
        <v>5.4162499697952748</v>
      </c>
      <c r="U947" s="16">
        <v>7.3588521247187684</v>
      </c>
      <c r="V947" s="16">
        <v>6.471687923847961</v>
      </c>
      <c r="W947" s="16">
        <v>5.7758645860014308</v>
      </c>
      <c r="X947" s="16">
        <v>3.3758550452981044</v>
      </c>
      <c r="Y947" s="13">
        <v>4.5925394357445244</v>
      </c>
    </row>
    <row r="948" spans="2:25" x14ac:dyDescent="0.25">
      <c r="B948" s="11">
        <v>945</v>
      </c>
      <c r="C948" s="13">
        <v>1779.8533861752526</v>
      </c>
      <c r="D948" s="16">
        <v>4.7887045582668168</v>
      </c>
      <c r="E948" s="16">
        <v>9.3173223841576132</v>
      </c>
      <c r="F948" s="16">
        <v>6.5387606917376981</v>
      </c>
      <c r="G948" s="16">
        <v>1.0417504882764956</v>
      </c>
      <c r="H948" s="16">
        <v>5.2125874072127099</v>
      </c>
      <c r="I948" s="16">
        <v>5.336455026599082</v>
      </c>
      <c r="J948" s="16">
        <v>7.3904337741961958</v>
      </c>
      <c r="K948" s="16">
        <v>4.4006871142202169</v>
      </c>
      <c r="L948" s="16">
        <v>5.9667023146939506</v>
      </c>
      <c r="M948" s="16">
        <v>3.0174050816952538</v>
      </c>
      <c r="N948" s="13">
        <v>6.1729358100936995</v>
      </c>
      <c r="O948" s="16">
        <v>4.7887045582668168</v>
      </c>
      <c r="P948" s="16">
        <v>9.3173223841576132</v>
      </c>
      <c r="Q948" s="16">
        <v>6.5387606917376981</v>
      </c>
      <c r="R948" s="16">
        <v>1.0417504882764956</v>
      </c>
      <c r="S948" s="16">
        <v>5.2125874072127099</v>
      </c>
      <c r="T948" s="16">
        <v>5.336455026599082</v>
      </c>
      <c r="U948" s="16">
        <v>7.3904337741961958</v>
      </c>
      <c r="V948" s="16">
        <v>4.4006871142202169</v>
      </c>
      <c r="W948" s="16">
        <v>5.9667023146939506</v>
      </c>
      <c r="X948" s="16">
        <v>3.0174050816952538</v>
      </c>
      <c r="Y948" s="13">
        <v>6.1729358100936995</v>
      </c>
    </row>
    <row r="949" spans="2:25" x14ac:dyDescent="0.25">
      <c r="B949" s="11">
        <v>946</v>
      </c>
      <c r="C949" s="13">
        <v>1616.3889492900155</v>
      </c>
      <c r="D949" s="16">
        <v>2.409666119813477</v>
      </c>
      <c r="E949" s="16">
        <v>0.91380291714653161</v>
      </c>
      <c r="F949" s="16">
        <v>4.08726993008462</v>
      </c>
      <c r="G949" s="16">
        <v>2.1152056836893975</v>
      </c>
      <c r="H949" s="16">
        <v>3.9673580821623569</v>
      </c>
      <c r="I949" s="16">
        <v>7.5226901891076752</v>
      </c>
      <c r="J949" s="16">
        <v>5.4344573583573323</v>
      </c>
      <c r="K949" s="16">
        <v>6.123761745322196</v>
      </c>
      <c r="L949" s="16">
        <v>6.0882462739615493</v>
      </c>
      <c r="M949" s="16">
        <v>3.9516434536048721</v>
      </c>
      <c r="N949" s="13">
        <v>6.4418188700128107</v>
      </c>
      <c r="O949" s="16">
        <v>2.409666119813477</v>
      </c>
      <c r="P949" s="16">
        <v>0.91380291714653161</v>
      </c>
      <c r="Q949" s="16">
        <v>4.08726993008462</v>
      </c>
      <c r="R949" s="16">
        <v>2.1152056836893975</v>
      </c>
      <c r="S949" s="16">
        <v>3.9673580821623569</v>
      </c>
      <c r="T949" s="16">
        <v>7.5226901891076752</v>
      </c>
      <c r="U949" s="16">
        <v>5.4344573583573323</v>
      </c>
      <c r="V949" s="16">
        <v>6.123761745322196</v>
      </c>
      <c r="W949" s="16">
        <v>6.0882462739615493</v>
      </c>
      <c r="X949" s="16">
        <v>3.9516434536048721</v>
      </c>
      <c r="Y949" s="13">
        <v>6.4418188700128107</v>
      </c>
    </row>
    <row r="950" spans="2:25" x14ac:dyDescent="0.25">
      <c r="B950" s="11">
        <v>947</v>
      </c>
      <c r="C950" s="13">
        <v>1785.3304485379517</v>
      </c>
      <c r="D950" s="16">
        <v>5.5475593982994216</v>
      </c>
      <c r="E950" s="16">
        <v>7.1929601772339868</v>
      </c>
      <c r="F950" s="16">
        <v>3.8620968700366127</v>
      </c>
      <c r="G950" s="16">
        <v>3.7612947442466051</v>
      </c>
      <c r="H950" s="16">
        <v>4.7781153397636364</v>
      </c>
      <c r="I950" s="16">
        <v>2.2222850287130589</v>
      </c>
      <c r="J950" s="16">
        <v>5.7165385429969104</v>
      </c>
      <c r="K950" s="16">
        <v>4.9195271463034453</v>
      </c>
      <c r="L950" s="16">
        <v>6.4791179434481823</v>
      </c>
      <c r="M950" s="16">
        <v>7.3436037440338833</v>
      </c>
      <c r="N950" s="13">
        <v>7.5951203480187139</v>
      </c>
      <c r="O950" s="16">
        <v>5.5475593982994216</v>
      </c>
      <c r="P950" s="16">
        <v>7.1929601772339868</v>
      </c>
      <c r="Q950" s="16">
        <v>3.8620968700366127</v>
      </c>
      <c r="R950" s="16">
        <v>3.7612947442466051</v>
      </c>
      <c r="S950" s="16">
        <v>4.7781153397636364</v>
      </c>
      <c r="T950" s="16">
        <v>2.2222850287130589</v>
      </c>
      <c r="U950" s="16">
        <v>5.7165385429969104</v>
      </c>
      <c r="V950" s="16">
        <v>4.9195271463034453</v>
      </c>
      <c r="W950" s="16">
        <v>6.4791179434481823</v>
      </c>
      <c r="X950" s="16">
        <v>7.3436037440338833</v>
      </c>
      <c r="Y950" s="13">
        <v>7.5951203480187139</v>
      </c>
    </row>
    <row r="951" spans="2:25" x14ac:dyDescent="0.25">
      <c r="B951" s="11">
        <v>948</v>
      </c>
      <c r="C951" s="13">
        <v>1831.6769071655556</v>
      </c>
      <c r="D951" s="16">
        <v>3.8251194231353054</v>
      </c>
      <c r="E951" s="16">
        <v>6.8325976549523562</v>
      </c>
      <c r="F951" s="16">
        <v>2.7699995804937392</v>
      </c>
      <c r="G951" s="16">
        <v>6.3787482835189104</v>
      </c>
      <c r="H951" s="16">
        <v>9.6848665160410263</v>
      </c>
      <c r="I951" s="16">
        <v>6.9051715955927886</v>
      </c>
      <c r="J951" s="16">
        <v>4.7049586358712432</v>
      </c>
      <c r="K951" s="16">
        <v>4.0654436547270301</v>
      </c>
      <c r="L951" s="16">
        <v>2.9112783473154913</v>
      </c>
      <c r="M951" s="16">
        <v>5.2566898449408219</v>
      </c>
      <c r="N951" s="13">
        <v>8.8996414686167817</v>
      </c>
      <c r="O951" s="16">
        <v>3.8251194231353054</v>
      </c>
      <c r="P951" s="16">
        <v>6.8325976549523562</v>
      </c>
      <c r="Q951" s="16">
        <v>2.7699995804937392</v>
      </c>
      <c r="R951" s="16">
        <v>6.3787482835189104</v>
      </c>
      <c r="S951" s="16">
        <v>9.6848665160410263</v>
      </c>
      <c r="T951" s="16">
        <v>6.9051715955927886</v>
      </c>
      <c r="U951" s="16">
        <v>4.7049586358712432</v>
      </c>
      <c r="V951" s="16">
        <v>4.0654436547270301</v>
      </c>
      <c r="W951" s="16">
        <v>2.9112783473154913</v>
      </c>
      <c r="X951" s="16">
        <v>5.2566898449408219</v>
      </c>
      <c r="Y951" s="13">
        <v>8.8996414686167817</v>
      </c>
    </row>
    <row r="952" spans="2:25" x14ac:dyDescent="0.25">
      <c r="B952" s="11">
        <v>949</v>
      </c>
      <c r="C952" s="13">
        <v>1791.9586224204534</v>
      </c>
      <c r="D952" s="16">
        <v>5.7954332967468929</v>
      </c>
      <c r="E952" s="16">
        <v>2.2682179077014428</v>
      </c>
      <c r="F952" s="16">
        <v>4.7397206729048094</v>
      </c>
      <c r="G952" s="16">
        <v>7.3550033057628648</v>
      </c>
      <c r="H952" s="16">
        <v>3.8849865500532625</v>
      </c>
      <c r="I952" s="16">
        <v>10.551055478759038</v>
      </c>
      <c r="J952" s="16">
        <v>1.9341838198020906</v>
      </c>
      <c r="K952" s="16">
        <v>6.6558758250041601</v>
      </c>
      <c r="L952" s="16">
        <v>5.0706999360288298</v>
      </c>
      <c r="M952" s="16">
        <v>7.0783907865317222</v>
      </c>
      <c r="N952" s="13">
        <v>4.6212302762807056</v>
      </c>
      <c r="O952" s="16">
        <v>5.7954332967468929</v>
      </c>
      <c r="P952" s="16">
        <v>2.2682179077014428</v>
      </c>
      <c r="Q952" s="16">
        <v>4.7397206729048094</v>
      </c>
      <c r="R952" s="16">
        <v>7.3550033057628648</v>
      </c>
      <c r="S952" s="16">
        <v>3.8849865500532625</v>
      </c>
      <c r="T952" s="16">
        <v>10.551055478759038</v>
      </c>
      <c r="U952" s="16">
        <v>1.9341838198020906</v>
      </c>
      <c r="V952" s="16">
        <v>6.6558758250041601</v>
      </c>
      <c r="W952" s="16">
        <v>5.0706999360288298</v>
      </c>
      <c r="X952" s="16">
        <v>7.0783907865317222</v>
      </c>
      <c r="Y952" s="13">
        <v>4.6212302762807056</v>
      </c>
    </row>
    <row r="953" spans="2:25" x14ac:dyDescent="0.25">
      <c r="B953" s="11">
        <v>950</v>
      </c>
      <c r="C953" s="13">
        <v>1560.0444908954455</v>
      </c>
      <c r="D953" s="16">
        <v>2.2701128886207376</v>
      </c>
      <c r="E953" s="16">
        <v>4.6125709355491846</v>
      </c>
      <c r="F953" s="16">
        <v>3.6322008773922452</v>
      </c>
      <c r="G953" s="16">
        <v>6.3111739868797434</v>
      </c>
      <c r="H953" s="16">
        <v>4.7364952692764701</v>
      </c>
      <c r="I953" s="16">
        <v>1.8039048406020766</v>
      </c>
      <c r="J953" s="16">
        <v>7.8094503060921738</v>
      </c>
      <c r="K953" s="16">
        <v>3.9543429452702323</v>
      </c>
      <c r="L953" s="16">
        <v>-1.8317618431752427</v>
      </c>
      <c r="M953" s="16">
        <v>5.4461542024824654</v>
      </c>
      <c r="N953" s="13">
        <v>6.7588748574795048</v>
      </c>
      <c r="O953" s="16">
        <v>2.2701128886207376</v>
      </c>
      <c r="P953" s="16">
        <v>4.6125709355491846</v>
      </c>
      <c r="Q953" s="16">
        <v>3.6322008773922452</v>
      </c>
      <c r="R953" s="16">
        <v>6.3111739868797434</v>
      </c>
      <c r="S953" s="16">
        <v>4.7364952692764701</v>
      </c>
      <c r="T953" s="16">
        <v>1.8039048406020766</v>
      </c>
      <c r="U953" s="16">
        <v>7.8094503060921738</v>
      </c>
      <c r="V953" s="16">
        <v>3.9543429452702323</v>
      </c>
      <c r="W953" s="16">
        <v>-1.8317618431752427</v>
      </c>
      <c r="X953" s="16">
        <v>5.4461542024824654</v>
      </c>
      <c r="Y953" s="13">
        <v>6.7588748574795048</v>
      </c>
    </row>
    <row r="954" spans="2:25" x14ac:dyDescent="0.25">
      <c r="B954" s="11">
        <v>951</v>
      </c>
      <c r="C954" s="13">
        <v>1675.0710073417154</v>
      </c>
      <c r="D954" s="16">
        <v>4.212818880730099</v>
      </c>
      <c r="E954" s="16">
        <v>5.3582570826885645</v>
      </c>
      <c r="F954" s="16">
        <v>6.7002246220416559</v>
      </c>
      <c r="G954" s="16">
        <v>3.2146130001534914</v>
      </c>
      <c r="H954" s="16">
        <v>3.9754952338819134</v>
      </c>
      <c r="I954" s="16">
        <v>3.3694336577883206</v>
      </c>
      <c r="J954" s="16">
        <v>5.4453221549384017</v>
      </c>
      <c r="K954" s="16">
        <v>8.4916170931370196</v>
      </c>
      <c r="L954" s="16">
        <v>4.481914899629702</v>
      </c>
      <c r="M954" s="16">
        <v>7.1606822066867082</v>
      </c>
      <c r="N954" s="13">
        <v>0.40392373890089495</v>
      </c>
      <c r="O954" s="16">
        <v>4.212818880730099</v>
      </c>
      <c r="P954" s="16">
        <v>5.3582570826885645</v>
      </c>
      <c r="Q954" s="16">
        <v>6.7002246220416559</v>
      </c>
      <c r="R954" s="16">
        <v>3.2146130001534914</v>
      </c>
      <c r="S954" s="16">
        <v>3.9754952338819134</v>
      </c>
      <c r="T954" s="16">
        <v>3.3694336577883206</v>
      </c>
      <c r="U954" s="16">
        <v>5.4453221549384017</v>
      </c>
      <c r="V954" s="16">
        <v>8.4916170931370196</v>
      </c>
      <c r="W954" s="16">
        <v>4.481914899629702</v>
      </c>
      <c r="X954" s="16">
        <v>7.1606822066867082</v>
      </c>
      <c r="Y954" s="13">
        <v>0.40392373890089495</v>
      </c>
    </row>
    <row r="955" spans="2:25" x14ac:dyDescent="0.25">
      <c r="B955" s="11">
        <v>952</v>
      </c>
      <c r="C955" s="13">
        <v>1862.4733746716774</v>
      </c>
      <c r="D955" s="16">
        <v>3.8913758632363518</v>
      </c>
      <c r="E955" s="16">
        <v>3.8093621647629266</v>
      </c>
      <c r="F955" s="16">
        <v>6.6991692587336606</v>
      </c>
      <c r="G955" s="16">
        <v>3.6060396507551271</v>
      </c>
      <c r="H955" s="16">
        <v>10.233788239922401</v>
      </c>
      <c r="I955" s="16">
        <v>5.3255893568510517</v>
      </c>
      <c r="J955" s="16">
        <v>8.7402878025779174</v>
      </c>
      <c r="K955" s="16">
        <v>4.0027854208216498</v>
      </c>
      <c r="L955" s="16">
        <v>5.6647616353670411</v>
      </c>
      <c r="M955" s="16">
        <v>5.5901332756975792</v>
      </c>
      <c r="N955" s="13">
        <v>6.3964851773048466</v>
      </c>
      <c r="O955" s="16">
        <v>3.8913758632363518</v>
      </c>
      <c r="P955" s="16">
        <v>3.8093621647629266</v>
      </c>
      <c r="Q955" s="16">
        <v>6.6991692587336606</v>
      </c>
      <c r="R955" s="16">
        <v>3.6060396507551271</v>
      </c>
      <c r="S955" s="16">
        <v>10.233788239922401</v>
      </c>
      <c r="T955" s="16">
        <v>5.3255893568510517</v>
      </c>
      <c r="U955" s="16">
        <v>8.7402878025779174</v>
      </c>
      <c r="V955" s="16">
        <v>4.0027854208216498</v>
      </c>
      <c r="W955" s="16">
        <v>5.6647616353670411</v>
      </c>
      <c r="X955" s="16">
        <v>5.5901332756975792</v>
      </c>
      <c r="Y955" s="13">
        <v>6.3964851773048466</v>
      </c>
    </row>
    <row r="956" spans="2:25" x14ac:dyDescent="0.25">
      <c r="B956" s="11">
        <v>953</v>
      </c>
      <c r="C956" s="13">
        <v>1631.666589778494</v>
      </c>
      <c r="D956" s="16">
        <v>6.0304854965881241</v>
      </c>
      <c r="E956" s="16">
        <v>3.3343342691905944</v>
      </c>
      <c r="F956" s="16">
        <v>4.5491844836139537</v>
      </c>
      <c r="G956" s="16">
        <v>8.3470172388447175</v>
      </c>
      <c r="H956" s="16">
        <v>8.3957938035987656</v>
      </c>
      <c r="I956" s="16">
        <v>2.202499129970914</v>
      </c>
      <c r="J956" s="16">
        <v>8.4062001776819102</v>
      </c>
      <c r="K956" s="16">
        <v>4.540169077087775</v>
      </c>
      <c r="L956" s="16">
        <v>-0.51926001156536739</v>
      </c>
      <c r="M956" s="16">
        <v>4.0826630226033824</v>
      </c>
      <c r="N956" s="13">
        <v>0.90825180013162488</v>
      </c>
      <c r="O956" s="16">
        <v>6.0304854965881241</v>
      </c>
      <c r="P956" s="16">
        <v>3.3343342691905944</v>
      </c>
      <c r="Q956" s="16">
        <v>4.5491844836139537</v>
      </c>
      <c r="R956" s="16">
        <v>8.3470172388447175</v>
      </c>
      <c r="S956" s="16">
        <v>8.3957938035987656</v>
      </c>
      <c r="T956" s="16">
        <v>2.202499129970914</v>
      </c>
      <c r="U956" s="16">
        <v>8.4062001776819102</v>
      </c>
      <c r="V956" s="16">
        <v>4.540169077087775</v>
      </c>
      <c r="W956" s="16">
        <v>-0.51926001156536739</v>
      </c>
      <c r="X956" s="16">
        <v>4.0826630226033824</v>
      </c>
      <c r="Y956" s="13">
        <v>0.90825180013162488</v>
      </c>
    </row>
    <row r="957" spans="2:25" x14ac:dyDescent="0.25">
      <c r="B957" s="11">
        <v>954</v>
      </c>
      <c r="C957" s="13">
        <v>1692.7459009141235</v>
      </c>
      <c r="D957" s="16">
        <v>5.0213544373319312</v>
      </c>
      <c r="E957" s="16">
        <v>6.3545634408898213</v>
      </c>
      <c r="F957" s="16">
        <v>5.2854546942648435</v>
      </c>
      <c r="G957" s="16">
        <v>7.7559172906482079</v>
      </c>
      <c r="H957" s="16">
        <v>4.2141887218928282</v>
      </c>
      <c r="I957" s="16">
        <v>3.6790022653532191</v>
      </c>
      <c r="J957" s="16">
        <v>3.6820699296721076</v>
      </c>
      <c r="K957" s="16">
        <v>4.9978195881681042</v>
      </c>
      <c r="L957" s="16">
        <v>5.112556248826051</v>
      </c>
      <c r="M957" s="16">
        <v>5.0694397977267354</v>
      </c>
      <c r="N957" s="13">
        <v>2.6012946422310179</v>
      </c>
      <c r="O957" s="16">
        <v>5.0213544373319312</v>
      </c>
      <c r="P957" s="16">
        <v>6.3545634408898213</v>
      </c>
      <c r="Q957" s="16">
        <v>5.2854546942648435</v>
      </c>
      <c r="R957" s="16">
        <v>7.7559172906482079</v>
      </c>
      <c r="S957" s="16">
        <v>4.2141887218928282</v>
      </c>
      <c r="T957" s="16">
        <v>3.6790022653532191</v>
      </c>
      <c r="U957" s="16">
        <v>3.6820699296721076</v>
      </c>
      <c r="V957" s="16">
        <v>4.9978195881681042</v>
      </c>
      <c r="W957" s="16">
        <v>5.112556248826051</v>
      </c>
      <c r="X957" s="16">
        <v>5.0694397977267354</v>
      </c>
      <c r="Y957" s="13">
        <v>2.6012946422310179</v>
      </c>
    </row>
    <row r="958" spans="2:25" x14ac:dyDescent="0.25">
      <c r="B958" s="11">
        <v>955</v>
      </c>
      <c r="C958" s="13">
        <v>1826.6683344876515</v>
      </c>
      <c r="D958" s="16">
        <v>6.0003099473057269</v>
      </c>
      <c r="E958" s="16">
        <v>5.5824930860363873</v>
      </c>
      <c r="F958" s="16">
        <v>3.3313932269944608</v>
      </c>
      <c r="G958" s="16">
        <v>6.5024868272727936</v>
      </c>
      <c r="H958" s="16">
        <v>3.5343788937344787</v>
      </c>
      <c r="I958" s="16">
        <v>8.9329005893503073</v>
      </c>
      <c r="J958" s="16">
        <v>5.5030375551525506</v>
      </c>
      <c r="K958" s="16">
        <v>7.0223177825402026</v>
      </c>
      <c r="L958" s="16">
        <v>7.1933076595515963</v>
      </c>
      <c r="M958" s="16">
        <v>5.9366883430590702</v>
      </c>
      <c r="N958" s="13">
        <v>2.3313073986877511</v>
      </c>
      <c r="O958" s="16">
        <v>6.0003099473057269</v>
      </c>
      <c r="P958" s="16">
        <v>5.5824930860363873</v>
      </c>
      <c r="Q958" s="16">
        <v>3.3313932269944608</v>
      </c>
      <c r="R958" s="16">
        <v>6.5024868272727936</v>
      </c>
      <c r="S958" s="16">
        <v>3.5343788937344787</v>
      </c>
      <c r="T958" s="16">
        <v>8.9329005893503073</v>
      </c>
      <c r="U958" s="16">
        <v>5.5030375551525506</v>
      </c>
      <c r="V958" s="16">
        <v>7.0223177825402026</v>
      </c>
      <c r="W958" s="16">
        <v>7.1933076595515963</v>
      </c>
      <c r="X958" s="16">
        <v>5.9366883430590702</v>
      </c>
      <c r="Y958" s="13">
        <v>2.3313073986877511</v>
      </c>
    </row>
    <row r="959" spans="2:25" x14ac:dyDescent="0.25">
      <c r="B959" s="11">
        <v>956</v>
      </c>
      <c r="C959" s="13">
        <v>1759.8080118116441</v>
      </c>
      <c r="D959" s="16">
        <v>4.6329391796206085</v>
      </c>
      <c r="E959" s="16">
        <v>4.2407519569952532</v>
      </c>
      <c r="F959" s="16">
        <v>4.8006661254806042</v>
      </c>
      <c r="G959" s="16">
        <v>3.7231002287903148</v>
      </c>
      <c r="H959" s="16">
        <v>2.1387370505424621</v>
      </c>
      <c r="I959" s="16">
        <v>5.7542336102481073</v>
      </c>
      <c r="J959" s="16">
        <v>3.3679331066335436</v>
      </c>
      <c r="K959" s="16">
        <v>8.5166337695436827</v>
      </c>
      <c r="L959" s="16">
        <v>4.4092129402482048</v>
      </c>
      <c r="M959" s="16">
        <v>5.1013603790855351</v>
      </c>
      <c r="N959" s="13">
        <v>11.388198943755501</v>
      </c>
      <c r="O959" s="16">
        <v>4.6329391796206085</v>
      </c>
      <c r="P959" s="16">
        <v>4.2407519569952532</v>
      </c>
      <c r="Q959" s="16">
        <v>4.8006661254806042</v>
      </c>
      <c r="R959" s="16">
        <v>3.7231002287903148</v>
      </c>
      <c r="S959" s="16">
        <v>2.1387370505424621</v>
      </c>
      <c r="T959" s="16">
        <v>5.7542336102481073</v>
      </c>
      <c r="U959" s="16">
        <v>3.3679331066335436</v>
      </c>
      <c r="V959" s="16">
        <v>8.5166337695436827</v>
      </c>
      <c r="W959" s="16">
        <v>4.4092129402482048</v>
      </c>
      <c r="X959" s="16">
        <v>5.1013603790855351</v>
      </c>
      <c r="Y959" s="13">
        <v>11.388198943755501</v>
      </c>
    </row>
    <row r="960" spans="2:25" x14ac:dyDescent="0.25">
      <c r="B960" s="11">
        <v>957</v>
      </c>
      <c r="C960" s="13">
        <v>1749.5456598089529</v>
      </c>
      <c r="D960" s="16">
        <v>3.4253123761313242</v>
      </c>
      <c r="E960" s="16">
        <v>5.2355702473390977</v>
      </c>
      <c r="F960" s="16">
        <v>5.7009924187395669</v>
      </c>
      <c r="G960" s="16">
        <v>5.2739385315375698</v>
      </c>
      <c r="H960" s="16">
        <v>6.3020745161876857</v>
      </c>
      <c r="I960" s="16">
        <v>3.6354128367298779</v>
      </c>
      <c r="J960" s="16">
        <v>4.0546054068266599</v>
      </c>
      <c r="K960" s="16">
        <v>8.4796471270759923</v>
      </c>
      <c r="L960" s="16">
        <v>8.9115406256809671</v>
      </c>
      <c r="M960" s="16">
        <v>3.3416223464288035</v>
      </c>
      <c r="N960" s="13">
        <v>2.9826851019810974</v>
      </c>
      <c r="O960" s="16">
        <v>3.4253123761313242</v>
      </c>
      <c r="P960" s="16">
        <v>5.2355702473390977</v>
      </c>
      <c r="Q960" s="16">
        <v>5.7009924187395669</v>
      </c>
      <c r="R960" s="16">
        <v>5.2739385315375698</v>
      </c>
      <c r="S960" s="16">
        <v>6.3020745161876857</v>
      </c>
      <c r="T960" s="16">
        <v>3.6354128367298779</v>
      </c>
      <c r="U960" s="16">
        <v>4.0546054068266599</v>
      </c>
      <c r="V960" s="16">
        <v>8.4796471270759923</v>
      </c>
      <c r="W960" s="16">
        <v>8.9115406256809671</v>
      </c>
      <c r="X960" s="16">
        <v>3.3416223464288035</v>
      </c>
      <c r="Y960" s="13">
        <v>2.9826851019810974</v>
      </c>
    </row>
    <row r="961" spans="2:25" x14ac:dyDescent="0.25">
      <c r="B961" s="11">
        <v>958</v>
      </c>
      <c r="C961" s="13">
        <v>1635.627647752819</v>
      </c>
      <c r="D961" s="16">
        <v>3.9696217033937593</v>
      </c>
      <c r="E961" s="16">
        <v>6.8896556550068446</v>
      </c>
      <c r="F961" s="16">
        <v>4.9341409991227962</v>
      </c>
      <c r="G961" s="16">
        <v>6.6980838646861933</v>
      </c>
      <c r="H961" s="16">
        <v>2.1286811759854078</v>
      </c>
      <c r="I961" s="16">
        <v>4.3066758644058494</v>
      </c>
      <c r="J961" s="16">
        <v>4.1068560212394116</v>
      </c>
      <c r="K961" s="16">
        <v>6.011624024095374</v>
      </c>
      <c r="L961" s="16">
        <v>3.8481062372132619</v>
      </c>
      <c r="M961" s="16">
        <v>4.2454659170639317</v>
      </c>
      <c r="N961" s="13">
        <v>3.0522315177656645</v>
      </c>
      <c r="O961" s="16">
        <v>3.9696217033937593</v>
      </c>
      <c r="P961" s="16">
        <v>6.8896556550068446</v>
      </c>
      <c r="Q961" s="16">
        <v>4.9341409991227962</v>
      </c>
      <c r="R961" s="16">
        <v>6.6980838646861933</v>
      </c>
      <c r="S961" s="16">
        <v>2.1286811759854078</v>
      </c>
      <c r="T961" s="16">
        <v>4.3066758644058494</v>
      </c>
      <c r="U961" s="16">
        <v>4.1068560212394116</v>
      </c>
      <c r="V961" s="16">
        <v>6.011624024095374</v>
      </c>
      <c r="W961" s="16">
        <v>3.8481062372132619</v>
      </c>
      <c r="X961" s="16">
        <v>4.2454659170639317</v>
      </c>
      <c r="Y961" s="13">
        <v>3.0522315177656645</v>
      </c>
    </row>
    <row r="962" spans="2:25" x14ac:dyDescent="0.25">
      <c r="B962" s="11">
        <v>959</v>
      </c>
      <c r="C962" s="13">
        <v>1643.65385618702</v>
      </c>
      <c r="D962" s="16">
        <v>5.9405170718786602</v>
      </c>
      <c r="E962" s="16">
        <v>4.2008477321101116</v>
      </c>
      <c r="F962" s="16">
        <v>4.7767143417089812</v>
      </c>
      <c r="G962" s="16">
        <v>2.1061601948551139</v>
      </c>
      <c r="H962" s="16">
        <v>5.2070171985419629</v>
      </c>
      <c r="I962" s="16">
        <v>6.6545730218586794</v>
      </c>
      <c r="J962" s="16">
        <v>2.6535628839514045</v>
      </c>
      <c r="K962" s="16">
        <v>7.3964939355079249</v>
      </c>
      <c r="L962" s="16">
        <v>0.91228229131157423</v>
      </c>
      <c r="M962" s="16">
        <v>6.8009759598352701</v>
      </c>
      <c r="N962" s="13">
        <v>4.1572889570526455</v>
      </c>
      <c r="O962" s="16">
        <v>5.9405170718786602</v>
      </c>
      <c r="P962" s="16">
        <v>4.2008477321101116</v>
      </c>
      <c r="Q962" s="16">
        <v>4.7767143417089812</v>
      </c>
      <c r="R962" s="16">
        <v>2.1061601948551139</v>
      </c>
      <c r="S962" s="16">
        <v>5.2070171985419629</v>
      </c>
      <c r="T962" s="16">
        <v>6.6545730218586794</v>
      </c>
      <c r="U962" s="16">
        <v>2.6535628839514045</v>
      </c>
      <c r="V962" s="16">
        <v>7.3964939355079249</v>
      </c>
      <c r="W962" s="16">
        <v>0.91228229131157423</v>
      </c>
      <c r="X962" s="16">
        <v>6.8009759598352701</v>
      </c>
      <c r="Y962" s="13">
        <v>4.1572889570526455</v>
      </c>
    </row>
    <row r="963" spans="2:25" x14ac:dyDescent="0.25">
      <c r="B963" s="11">
        <v>960</v>
      </c>
      <c r="C963" s="13">
        <v>1684.4511040983889</v>
      </c>
      <c r="D963" s="16">
        <v>3.5382904894887615</v>
      </c>
      <c r="E963" s="16">
        <v>3.8419760958471034</v>
      </c>
      <c r="F963" s="16">
        <v>4.7256330940357607</v>
      </c>
      <c r="G963" s="16">
        <v>2.0086801761821329</v>
      </c>
      <c r="H963" s="16">
        <v>4.3395833486769142</v>
      </c>
      <c r="I963" s="16">
        <v>6.7010410395788682</v>
      </c>
      <c r="J963" s="16">
        <v>6.109096553458337</v>
      </c>
      <c r="K963" s="16">
        <v>4.2254811980827585</v>
      </c>
      <c r="L963" s="16">
        <v>4.9305765479770072</v>
      </c>
      <c r="M963" s="16">
        <v>6.8243147895179019</v>
      </c>
      <c r="N963" s="13">
        <v>6.0265990583868376</v>
      </c>
      <c r="O963" s="16">
        <v>3.5382904894887615</v>
      </c>
      <c r="P963" s="16">
        <v>3.8419760958471034</v>
      </c>
      <c r="Q963" s="16">
        <v>4.7256330940357607</v>
      </c>
      <c r="R963" s="16">
        <v>2.0086801761821329</v>
      </c>
      <c r="S963" s="16">
        <v>4.3395833486769142</v>
      </c>
      <c r="T963" s="16">
        <v>6.7010410395788682</v>
      </c>
      <c r="U963" s="16">
        <v>6.109096553458337</v>
      </c>
      <c r="V963" s="16">
        <v>4.2254811980827585</v>
      </c>
      <c r="W963" s="16">
        <v>4.9305765479770072</v>
      </c>
      <c r="X963" s="16">
        <v>6.8243147895179019</v>
      </c>
      <c r="Y963" s="13">
        <v>6.0265990583868376</v>
      </c>
    </row>
    <row r="964" spans="2:25" x14ac:dyDescent="0.25">
      <c r="B964" s="11">
        <v>961</v>
      </c>
      <c r="C964" s="13">
        <v>1839.7445863896828</v>
      </c>
      <c r="D964" s="16">
        <v>4.0609670295503504</v>
      </c>
      <c r="E964" s="16">
        <v>6.9201078991482934</v>
      </c>
      <c r="F964" s="16">
        <v>4.2063189634065674</v>
      </c>
      <c r="G964" s="16">
        <v>4.7555195064983735</v>
      </c>
      <c r="H964" s="16">
        <v>6.5903647929235589</v>
      </c>
      <c r="I964" s="16">
        <v>3.1233140332834943</v>
      </c>
      <c r="J964" s="16">
        <v>5.2895274049200456</v>
      </c>
      <c r="K964" s="16">
        <v>7.8647702604263863</v>
      </c>
      <c r="L964" s="16">
        <v>5.279462172870236</v>
      </c>
      <c r="M964" s="16">
        <v>7.8540977241972421</v>
      </c>
      <c r="N964" s="13">
        <v>6.6243351479892594</v>
      </c>
      <c r="O964" s="16">
        <v>4.0609670295503504</v>
      </c>
      <c r="P964" s="16">
        <v>6.9201078991482934</v>
      </c>
      <c r="Q964" s="16">
        <v>4.2063189634065674</v>
      </c>
      <c r="R964" s="16">
        <v>4.7555195064983735</v>
      </c>
      <c r="S964" s="16">
        <v>6.5903647929235589</v>
      </c>
      <c r="T964" s="16">
        <v>3.1233140332834943</v>
      </c>
      <c r="U964" s="16">
        <v>5.2895274049200456</v>
      </c>
      <c r="V964" s="16">
        <v>7.8647702604263863</v>
      </c>
      <c r="W964" s="16">
        <v>5.279462172870236</v>
      </c>
      <c r="X964" s="16">
        <v>7.8540977241972421</v>
      </c>
      <c r="Y964" s="13">
        <v>6.6243351479892594</v>
      </c>
    </row>
    <row r="965" spans="2:25" x14ac:dyDescent="0.25">
      <c r="B965" s="11">
        <v>962</v>
      </c>
      <c r="C965" s="13">
        <v>1811.050783863278</v>
      </c>
      <c r="D965" s="16">
        <v>6.6323011758130699</v>
      </c>
      <c r="E965" s="16">
        <v>8.867276161383618</v>
      </c>
      <c r="F965" s="16">
        <v>5.4643432907361547</v>
      </c>
      <c r="G965" s="16">
        <v>4.6117657536349697</v>
      </c>
      <c r="H965" s="16">
        <v>4.762755096326817</v>
      </c>
      <c r="I965" s="16">
        <v>6.5564312538562639</v>
      </c>
      <c r="J965" s="16">
        <v>8.2550384398403871</v>
      </c>
      <c r="K965" s="16">
        <v>3.0768352206029275</v>
      </c>
      <c r="L965" s="16">
        <v>3.1314776431750593</v>
      </c>
      <c r="M965" s="16">
        <v>4.4641688877209766</v>
      </c>
      <c r="N965" s="13">
        <v>5.1334396010672414</v>
      </c>
      <c r="O965" s="16">
        <v>6.6323011758130699</v>
      </c>
      <c r="P965" s="16">
        <v>8.867276161383618</v>
      </c>
      <c r="Q965" s="16">
        <v>5.4643432907361547</v>
      </c>
      <c r="R965" s="16">
        <v>4.6117657536349697</v>
      </c>
      <c r="S965" s="16">
        <v>4.762755096326817</v>
      </c>
      <c r="T965" s="16">
        <v>6.5564312538562639</v>
      </c>
      <c r="U965" s="16">
        <v>8.2550384398403871</v>
      </c>
      <c r="V965" s="16">
        <v>3.0768352206029275</v>
      </c>
      <c r="W965" s="16">
        <v>3.1314776431750593</v>
      </c>
      <c r="X965" s="16">
        <v>4.4641688877209766</v>
      </c>
      <c r="Y965" s="13">
        <v>5.1334396010672414</v>
      </c>
    </row>
    <row r="966" spans="2:25" x14ac:dyDescent="0.25">
      <c r="B966" s="11">
        <v>963</v>
      </c>
      <c r="C966" s="13">
        <v>1685.6163213293398</v>
      </c>
      <c r="D966" s="16">
        <v>4.1903742015509211</v>
      </c>
      <c r="E966" s="16">
        <v>7.4180269893091992</v>
      </c>
      <c r="F966" s="16">
        <v>2.4647498520721425</v>
      </c>
      <c r="G966" s="16">
        <v>1.6234124436333857</v>
      </c>
      <c r="H966" s="16">
        <v>5.3646785567251261</v>
      </c>
      <c r="I966" s="16">
        <v>4.4322716789880134</v>
      </c>
      <c r="J966" s="16">
        <v>7.2676767769763586</v>
      </c>
      <c r="K966" s="16">
        <v>4.4445535149313677</v>
      </c>
      <c r="L966" s="16">
        <v>6.2277046178439228</v>
      </c>
      <c r="M966" s="16">
        <v>5.5320404780911039</v>
      </c>
      <c r="N966" s="13">
        <v>4.4277831368014269</v>
      </c>
      <c r="O966" s="16">
        <v>4.1903742015509211</v>
      </c>
      <c r="P966" s="16">
        <v>7.4180269893091992</v>
      </c>
      <c r="Q966" s="16">
        <v>2.4647498520721425</v>
      </c>
      <c r="R966" s="16">
        <v>1.6234124436333857</v>
      </c>
      <c r="S966" s="16">
        <v>5.3646785567251261</v>
      </c>
      <c r="T966" s="16">
        <v>4.4322716789880134</v>
      </c>
      <c r="U966" s="16">
        <v>7.2676767769763586</v>
      </c>
      <c r="V966" s="16">
        <v>4.4445535149313677</v>
      </c>
      <c r="W966" s="16">
        <v>6.2277046178439228</v>
      </c>
      <c r="X966" s="16">
        <v>5.5320404780911039</v>
      </c>
      <c r="Y966" s="13">
        <v>4.4277831368014269</v>
      </c>
    </row>
    <row r="967" spans="2:25" x14ac:dyDescent="0.25">
      <c r="B967" s="11">
        <v>964</v>
      </c>
      <c r="C967" s="13">
        <v>1691.2460985112918</v>
      </c>
      <c r="D967" s="16">
        <v>0.94137388067434369</v>
      </c>
      <c r="E967" s="16">
        <v>5.5643989986789979</v>
      </c>
      <c r="F967" s="16">
        <v>6.2217466949582327</v>
      </c>
      <c r="G967" s="16">
        <v>5.7647596416615174</v>
      </c>
      <c r="H967" s="16">
        <v>6.6595011332565539</v>
      </c>
      <c r="I967" s="16">
        <v>5.7283794904686411</v>
      </c>
      <c r="J967" s="16">
        <v>4.3435829076334649</v>
      </c>
      <c r="K967" s="16">
        <v>4.9213225060491919</v>
      </c>
      <c r="L967" s="16">
        <v>6.8214132689884082</v>
      </c>
      <c r="M967" s="16">
        <v>3.090841890081764</v>
      </c>
      <c r="N967" s="13">
        <v>3.6820547094362786</v>
      </c>
      <c r="O967" s="16">
        <v>0.94137388067434369</v>
      </c>
      <c r="P967" s="16">
        <v>5.5643989986789979</v>
      </c>
      <c r="Q967" s="16">
        <v>6.2217466949582327</v>
      </c>
      <c r="R967" s="16">
        <v>5.7647596416615174</v>
      </c>
      <c r="S967" s="16">
        <v>6.6595011332565539</v>
      </c>
      <c r="T967" s="16">
        <v>5.7283794904686411</v>
      </c>
      <c r="U967" s="16">
        <v>4.3435829076334649</v>
      </c>
      <c r="V967" s="16">
        <v>4.9213225060491919</v>
      </c>
      <c r="W967" s="16">
        <v>6.8214132689884082</v>
      </c>
      <c r="X967" s="16">
        <v>3.090841890081764</v>
      </c>
      <c r="Y967" s="13">
        <v>3.6820547094362786</v>
      </c>
    </row>
    <row r="968" spans="2:25" x14ac:dyDescent="0.25">
      <c r="B968" s="11">
        <v>965</v>
      </c>
      <c r="C968" s="13">
        <v>1880.9235470999865</v>
      </c>
      <c r="D968" s="16">
        <v>8.9666460468281635</v>
      </c>
      <c r="E968" s="16">
        <v>6.4900747353629349</v>
      </c>
      <c r="F968" s="16">
        <v>2.5957932481303807</v>
      </c>
      <c r="G968" s="16">
        <v>4.3844353139144268</v>
      </c>
      <c r="H968" s="16">
        <v>4.8642793218256193</v>
      </c>
      <c r="I968" s="16">
        <v>6.0474392186575274</v>
      </c>
      <c r="J968" s="16">
        <v>5.754315996488236</v>
      </c>
      <c r="K968" s="16">
        <v>9.3595227691452898</v>
      </c>
      <c r="L968" s="16">
        <v>6.1346610062238645</v>
      </c>
      <c r="M968" s="16">
        <v>3.3465291362357954</v>
      </c>
      <c r="N968" s="13">
        <v>7.0543849847415032</v>
      </c>
      <c r="O968" s="16">
        <v>8.9666460468281635</v>
      </c>
      <c r="P968" s="16">
        <v>6.4900747353629349</v>
      </c>
      <c r="Q968" s="16">
        <v>2.5957932481303807</v>
      </c>
      <c r="R968" s="16">
        <v>4.3844353139144268</v>
      </c>
      <c r="S968" s="16">
        <v>4.8642793218256193</v>
      </c>
      <c r="T968" s="16">
        <v>6.0474392186575274</v>
      </c>
      <c r="U968" s="16">
        <v>5.754315996488236</v>
      </c>
      <c r="V968" s="16">
        <v>9.3595227691452898</v>
      </c>
      <c r="W968" s="16">
        <v>6.1346610062238645</v>
      </c>
      <c r="X968" s="16">
        <v>3.3465291362357954</v>
      </c>
      <c r="Y968" s="13">
        <v>7.0543849847415032</v>
      </c>
    </row>
    <row r="969" spans="2:25" x14ac:dyDescent="0.25">
      <c r="B969" s="11">
        <v>966</v>
      </c>
      <c r="C969" s="13">
        <v>1752.75796978485</v>
      </c>
      <c r="D969" s="16">
        <v>4.2286373549049303</v>
      </c>
      <c r="E969" s="16">
        <v>7.4292711556799347</v>
      </c>
      <c r="F969" s="16">
        <v>5.2689779760479905</v>
      </c>
      <c r="G969" s="16">
        <v>6.4440723411829346</v>
      </c>
      <c r="H969" s="16">
        <v>5.8110626768814075</v>
      </c>
      <c r="I969" s="16">
        <v>4.7938236358108242</v>
      </c>
      <c r="J969" s="16">
        <v>8.0491824217179602</v>
      </c>
      <c r="K969" s="16">
        <v>4.5169216473861535</v>
      </c>
      <c r="L969" s="16">
        <v>2.7857988803452449</v>
      </c>
      <c r="M969" s="16">
        <v>4.6297324971236096</v>
      </c>
      <c r="N969" s="13">
        <v>3.5056887344721193</v>
      </c>
      <c r="O969" s="16">
        <v>4.2286373549049303</v>
      </c>
      <c r="P969" s="16">
        <v>7.4292711556799347</v>
      </c>
      <c r="Q969" s="16">
        <v>5.2689779760479905</v>
      </c>
      <c r="R969" s="16">
        <v>6.4440723411829346</v>
      </c>
      <c r="S969" s="16">
        <v>5.8110626768814075</v>
      </c>
      <c r="T969" s="16">
        <v>4.7938236358108242</v>
      </c>
      <c r="U969" s="16">
        <v>8.0491824217179602</v>
      </c>
      <c r="V969" s="16">
        <v>4.5169216473861535</v>
      </c>
      <c r="W969" s="16">
        <v>2.7857988803452449</v>
      </c>
      <c r="X969" s="16">
        <v>4.6297324971236096</v>
      </c>
      <c r="Y969" s="13">
        <v>3.5056887344721193</v>
      </c>
    </row>
    <row r="970" spans="2:25" x14ac:dyDescent="0.25">
      <c r="B970" s="11">
        <v>967</v>
      </c>
      <c r="C970" s="13">
        <v>1885.0409832897715</v>
      </c>
      <c r="D970" s="16">
        <v>9.0462292795975081</v>
      </c>
      <c r="E970" s="16">
        <v>6.0054285585281573</v>
      </c>
      <c r="F970" s="16">
        <v>7.0474885600984836</v>
      </c>
      <c r="G970" s="16">
        <v>8.2988695201215172</v>
      </c>
      <c r="H970" s="16">
        <v>1.0458516699834277</v>
      </c>
      <c r="I970" s="16">
        <v>3.5234136516090979</v>
      </c>
      <c r="J970" s="16">
        <v>5.9803165352646488</v>
      </c>
      <c r="K970" s="16">
        <v>4.8578804446156552</v>
      </c>
      <c r="L970" s="16">
        <v>5.3176768156174212</v>
      </c>
      <c r="M970" s="16">
        <v>7.8152727437109721</v>
      </c>
      <c r="N970" s="13">
        <v>6.3294702834752492</v>
      </c>
      <c r="O970" s="16">
        <v>9.0462292795975081</v>
      </c>
      <c r="P970" s="16">
        <v>6.0054285585281573</v>
      </c>
      <c r="Q970" s="16">
        <v>7.0474885600984836</v>
      </c>
      <c r="R970" s="16">
        <v>8.2988695201215172</v>
      </c>
      <c r="S970" s="16">
        <v>1.0458516699834277</v>
      </c>
      <c r="T970" s="16">
        <v>3.5234136516090979</v>
      </c>
      <c r="U970" s="16">
        <v>5.9803165352646488</v>
      </c>
      <c r="V970" s="16">
        <v>4.8578804446156552</v>
      </c>
      <c r="W970" s="16">
        <v>5.3176768156174212</v>
      </c>
      <c r="X970" s="16">
        <v>7.8152727437109721</v>
      </c>
      <c r="Y970" s="13">
        <v>6.3294702834752492</v>
      </c>
    </row>
    <row r="971" spans="2:25" x14ac:dyDescent="0.25">
      <c r="B971" s="11">
        <v>968</v>
      </c>
      <c r="C971" s="13">
        <v>1656.1117154161971</v>
      </c>
      <c r="D971" s="16">
        <v>2.875895164334648</v>
      </c>
      <c r="E971" s="16">
        <v>6.8792797984896685</v>
      </c>
      <c r="F971" s="16">
        <v>5.3328554029534585</v>
      </c>
      <c r="G971" s="16">
        <v>-0.3860676970525363</v>
      </c>
      <c r="H971" s="16">
        <v>5.5402259699653298</v>
      </c>
      <c r="I971" s="16">
        <v>4.3320832764730035</v>
      </c>
      <c r="J971" s="16">
        <v>4.7132850835512947</v>
      </c>
      <c r="K971" s="16">
        <v>5.0630808108977021</v>
      </c>
      <c r="L971" s="16">
        <v>6.2193873711257286</v>
      </c>
      <c r="M971" s="16">
        <v>3.8386808869348448</v>
      </c>
      <c r="N971" s="13">
        <v>7.1975122277596348</v>
      </c>
      <c r="O971" s="16">
        <v>2.875895164334648</v>
      </c>
      <c r="P971" s="16">
        <v>6.8792797984896685</v>
      </c>
      <c r="Q971" s="16">
        <v>5.3328554029534585</v>
      </c>
      <c r="R971" s="16">
        <v>-0.3860676970525363</v>
      </c>
      <c r="S971" s="16">
        <v>5.5402259699653298</v>
      </c>
      <c r="T971" s="16">
        <v>4.3320832764730035</v>
      </c>
      <c r="U971" s="16">
        <v>4.7132850835512947</v>
      </c>
      <c r="V971" s="16">
        <v>5.0630808108977021</v>
      </c>
      <c r="W971" s="16">
        <v>6.2193873711257286</v>
      </c>
      <c r="X971" s="16">
        <v>3.8386808869348448</v>
      </c>
      <c r="Y971" s="13">
        <v>7.1975122277596348</v>
      </c>
    </row>
    <row r="972" spans="2:25" x14ac:dyDescent="0.25">
      <c r="B972" s="11">
        <v>969</v>
      </c>
      <c r="C972" s="13">
        <v>1877.1314024988931</v>
      </c>
      <c r="D972" s="16">
        <v>8.5370921834585651</v>
      </c>
      <c r="E972" s="16">
        <v>5.0002053213574138</v>
      </c>
      <c r="F972" s="16">
        <v>5.5270034053678412</v>
      </c>
      <c r="G972" s="16">
        <v>8.1630854449093668</v>
      </c>
      <c r="H972" s="16">
        <v>5.3541080140955533</v>
      </c>
      <c r="I972" s="16">
        <v>3.3700467227292519</v>
      </c>
      <c r="J972" s="16">
        <v>4.1483984296111664</v>
      </c>
      <c r="K972" s="16">
        <v>8.7815554099186546</v>
      </c>
      <c r="L972" s="16">
        <v>6.7031262144602373</v>
      </c>
      <c r="M972" s="16">
        <v>4.5545911168790925</v>
      </c>
      <c r="N972" s="13">
        <v>4.6035219594033672</v>
      </c>
      <c r="O972" s="16">
        <v>8.5370921834585651</v>
      </c>
      <c r="P972" s="16">
        <v>5.0002053213574138</v>
      </c>
      <c r="Q972" s="16">
        <v>5.5270034053678412</v>
      </c>
      <c r="R972" s="16">
        <v>8.1630854449093668</v>
      </c>
      <c r="S972" s="16">
        <v>5.3541080140955533</v>
      </c>
      <c r="T972" s="16">
        <v>3.3700467227292519</v>
      </c>
      <c r="U972" s="16">
        <v>4.1483984296111664</v>
      </c>
      <c r="V972" s="16">
        <v>8.7815554099186546</v>
      </c>
      <c r="W972" s="16">
        <v>6.7031262144602373</v>
      </c>
      <c r="X972" s="16">
        <v>4.5545911168790925</v>
      </c>
      <c r="Y972" s="13">
        <v>4.6035219594033672</v>
      </c>
    </row>
    <row r="973" spans="2:25" x14ac:dyDescent="0.25">
      <c r="B973" s="11">
        <v>970</v>
      </c>
      <c r="C973" s="13">
        <v>1748.7394605676427</v>
      </c>
      <c r="D973" s="16">
        <v>6.1771760110304132</v>
      </c>
      <c r="E973" s="16">
        <v>4.0032116422985871</v>
      </c>
      <c r="F973" s="16">
        <v>5.3368199419587112</v>
      </c>
      <c r="G973" s="16">
        <v>3.2024831192788055</v>
      </c>
      <c r="H973" s="16">
        <v>4.0593296526206695</v>
      </c>
      <c r="I973" s="16">
        <v>9.6226894434865642</v>
      </c>
      <c r="J973" s="16">
        <v>7.6142575809491966</v>
      </c>
      <c r="K973" s="16">
        <v>2.146240256067768</v>
      </c>
      <c r="L973" s="16">
        <v>1.4846030913637507</v>
      </c>
      <c r="M973" s="16">
        <v>6.0199748908982036</v>
      </c>
      <c r="N973" s="13">
        <v>7.733865623332262</v>
      </c>
      <c r="O973" s="16">
        <v>6.1771760110304132</v>
      </c>
      <c r="P973" s="16">
        <v>4.0032116422985871</v>
      </c>
      <c r="Q973" s="16">
        <v>5.3368199419587112</v>
      </c>
      <c r="R973" s="16">
        <v>3.2024831192788055</v>
      </c>
      <c r="S973" s="16">
        <v>4.0593296526206695</v>
      </c>
      <c r="T973" s="16">
        <v>9.6226894434865642</v>
      </c>
      <c r="U973" s="16">
        <v>7.6142575809491966</v>
      </c>
      <c r="V973" s="16">
        <v>2.146240256067768</v>
      </c>
      <c r="W973" s="16">
        <v>1.4846030913637507</v>
      </c>
      <c r="X973" s="16">
        <v>6.0199748908982036</v>
      </c>
      <c r="Y973" s="13">
        <v>7.733865623332262</v>
      </c>
    </row>
    <row r="974" spans="2:25" x14ac:dyDescent="0.25">
      <c r="B974" s="11">
        <v>971</v>
      </c>
      <c r="C974" s="13">
        <v>1721.7414107913128</v>
      </c>
      <c r="D974" s="16">
        <v>5.8437869617446383</v>
      </c>
      <c r="E974" s="16">
        <v>5.5075867817880138</v>
      </c>
      <c r="F974" s="16">
        <v>4.9403712715441452</v>
      </c>
      <c r="G974" s="16">
        <v>3.0833125625767623</v>
      </c>
      <c r="H974" s="16">
        <v>5.9006457389841565</v>
      </c>
      <c r="I974" s="16">
        <v>4.7949988737323963</v>
      </c>
      <c r="J974" s="16">
        <v>4.9919079171983958</v>
      </c>
      <c r="K974" s="16">
        <v>5.5269258411285298</v>
      </c>
      <c r="L974" s="16">
        <v>4.8315899612476683</v>
      </c>
      <c r="M974" s="16">
        <v>4.9307069688569927</v>
      </c>
      <c r="N974" s="13">
        <v>5.1409232002725753</v>
      </c>
      <c r="O974" s="16">
        <v>5.8437869617446383</v>
      </c>
      <c r="P974" s="16">
        <v>5.5075867817880138</v>
      </c>
      <c r="Q974" s="16">
        <v>4.9403712715441452</v>
      </c>
      <c r="R974" s="16">
        <v>3.0833125625767623</v>
      </c>
      <c r="S974" s="16">
        <v>5.9006457389841565</v>
      </c>
      <c r="T974" s="16">
        <v>4.7949988737323963</v>
      </c>
      <c r="U974" s="16">
        <v>4.9919079171983958</v>
      </c>
      <c r="V974" s="16">
        <v>5.5269258411285298</v>
      </c>
      <c r="W974" s="16">
        <v>4.8315899612476683</v>
      </c>
      <c r="X974" s="16">
        <v>4.9307069688569927</v>
      </c>
      <c r="Y974" s="13">
        <v>5.1409232002725753</v>
      </c>
    </row>
    <row r="975" spans="2:25" x14ac:dyDescent="0.25">
      <c r="B975" s="11">
        <v>972</v>
      </c>
      <c r="C975" s="13">
        <v>1807.7991247755076</v>
      </c>
      <c r="D975" s="16">
        <v>9.2703259403365639</v>
      </c>
      <c r="E975" s="16">
        <v>2.1687706297516565</v>
      </c>
      <c r="F975" s="16">
        <v>5.8342065956158917</v>
      </c>
      <c r="G975" s="16">
        <v>6.8582479602277679</v>
      </c>
      <c r="H975" s="16">
        <v>4.716297350713349</v>
      </c>
      <c r="I975" s="16">
        <v>1.4843114130505302</v>
      </c>
      <c r="J975" s="16">
        <v>8.1726900082243095</v>
      </c>
      <c r="K975" s="16">
        <v>6.0523983155007155</v>
      </c>
      <c r="L975" s="16">
        <v>2.8449467477497921</v>
      </c>
      <c r="M975" s="16">
        <v>6.4273509265980451</v>
      </c>
      <c r="N975" s="13">
        <v>7.0643961479853283</v>
      </c>
      <c r="O975" s="16">
        <v>9.2703259403365639</v>
      </c>
      <c r="P975" s="16">
        <v>2.1687706297516565</v>
      </c>
      <c r="Q975" s="16">
        <v>5.8342065956158917</v>
      </c>
      <c r="R975" s="16">
        <v>6.8582479602277679</v>
      </c>
      <c r="S975" s="16">
        <v>4.716297350713349</v>
      </c>
      <c r="T975" s="16">
        <v>1.4843114130505302</v>
      </c>
      <c r="U975" s="16">
        <v>8.1726900082243095</v>
      </c>
      <c r="V975" s="16">
        <v>6.0523983155007155</v>
      </c>
      <c r="W975" s="16">
        <v>2.8449467477497921</v>
      </c>
      <c r="X975" s="16">
        <v>6.4273509265980451</v>
      </c>
      <c r="Y975" s="13">
        <v>7.0643961479853283</v>
      </c>
    </row>
    <row r="976" spans="2:25" x14ac:dyDescent="0.25">
      <c r="B976" s="11">
        <v>973</v>
      </c>
      <c r="C976" s="13">
        <v>1741.8193101899014</v>
      </c>
      <c r="D976" s="16">
        <v>4.2511596284472972</v>
      </c>
      <c r="E976" s="16">
        <v>4.0037942454822382</v>
      </c>
      <c r="F976" s="16">
        <v>4.6532470908062242</v>
      </c>
      <c r="G976" s="16">
        <v>5.9054375920766109</v>
      </c>
      <c r="H976" s="16">
        <v>3.9003176103008816</v>
      </c>
      <c r="I976" s="16">
        <v>4.8983526559385799</v>
      </c>
      <c r="J976" s="16">
        <v>6.4472535368641832</v>
      </c>
      <c r="K976" s="16">
        <v>5.8172846329953769</v>
      </c>
      <c r="L976" s="16">
        <v>3.1867545258636265</v>
      </c>
      <c r="M976" s="16">
        <v>6.6225573427632263</v>
      </c>
      <c r="N976" s="13">
        <v>7.0753065388147647</v>
      </c>
      <c r="O976" s="16">
        <v>4.2511596284472972</v>
      </c>
      <c r="P976" s="16">
        <v>4.0037942454822382</v>
      </c>
      <c r="Q976" s="16">
        <v>4.6532470908062242</v>
      </c>
      <c r="R976" s="16">
        <v>5.9054375920766109</v>
      </c>
      <c r="S976" s="16">
        <v>3.9003176103008816</v>
      </c>
      <c r="T976" s="16">
        <v>4.8983526559385799</v>
      </c>
      <c r="U976" s="16">
        <v>6.4472535368641832</v>
      </c>
      <c r="V976" s="16">
        <v>5.8172846329953769</v>
      </c>
      <c r="W976" s="16">
        <v>3.1867545258636265</v>
      </c>
      <c r="X976" s="16">
        <v>6.6225573427632263</v>
      </c>
      <c r="Y976" s="13">
        <v>7.0753065388147647</v>
      </c>
    </row>
    <row r="977" spans="2:25" x14ac:dyDescent="0.25">
      <c r="B977" s="11">
        <v>974</v>
      </c>
      <c r="C977" s="13">
        <v>1888.8921830652075</v>
      </c>
      <c r="D977" s="16">
        <v>6.0752512338811417</v>
      </c>
      <c r="E977" s="16">
        <v>5.5645051093437843</v>
      </c>
      <c r="F977" s="16">
        <v>5.0378930790935748</v>
      </c>
      <c r="G977" s="16">
        <v>5.4594641889613316</v>
      </c>
      <c r="H977" s="16">
        <v>6.8316703662270832</v>
      </c>
      <c r="I977" s="16">
        <v>6.5068063269490182</v>
      </c>
      <c r="J977" s="16">
        <v>7.4895302542534372</v>
      </c>
      <c r="K977" s="16">
        <v>5.3285005843420672</v>
      </c>
      <c r="L977" s="16">
        <v>7.4976705121649108</v>
      </c>
      <c r="M977" s="16">
        <v>3.9727502999987072</v>
      </c>
      <c r="N977" s="13">
        <v>5.5291703161971499</v>
      </c>
      <c r="O977" s="16">
        <v>6.0752512338811417</v>
      </c>
      <c r="P977" s="16">
        <v>5.5645051093437843</v>
      </c>
      <c r="Q977" s="16">
        <v>5.0378930790935748</v>
      </c>
      <c r="R977" s="16">
        <v>5.4594641889613316</v>
      </c>
      <c r="S977" s="16">
        <v>6.8316703662270832</v>
      </c>
      <c r="T977" s="16">
        <v>6.5068063269490182</v>
      </c>
      <c r="U977" s="16">
        <v>7.4895302542534372</v>
      </c>
      <c r="V977" s="16">
        <v>5.3285005843420672</v>
      </c>
      <c r="W977" s="16">
        <v>7.4976705121649108</v>
      </c>
      <c r="X977" s="16">
        <v>3.9727502999987072</v>
      </c>
      <c r="Y977" s="13">
        <v>5.5291703161971499</v>
      </c>
    </row>
    <row r="978" spans="2:25" x14ac:dyDescent="0.25">
      <c r="B978" s="11">
        <v>975</v>
      </c>
      <c r="C978" s="13">
        <v>1851.2510151300082</v>
      </c>
      <c r="D978" s="16">
        <v>6.3913746021196616</v>
      </c>
      <c r="E978" s="16">
        <v>6.8519901181419174</v>
      </c>
      <c r="F978" s="16">
        <v>4.6740191929476005</v>
      </c>
      <c r="G978" s="16">
        <v>5.0793401692279474</v>
      </c>
      <c r="H978" s="16">
        <v>4.6842309290262518</v>
      </c>
      <c r="I978" s="16">
        <v>9.290319092984614</v>
      </c>
      <c r="J978" s="16">
        <v>5.8275781736538228</v>
      </c>
      <c r="K978" s="16">
        <v>3.2057650754652798</v>
      </c>
      <c r="L978" s="16">
        <v>3.7050660299414595</v>
      </c>
      <c r="M978" s="16">
        <v>7.0482158993419963</v>
      </c>
      <c r="N978" s="13">
        <v>6.4907265090449737</v>
      </c>
      <c r="O978" s="16">
        <v>6.3913746021196616</v>
      </c>
      <c r="P978" s="16">
        <v>6.8519901181419174</v>
      </c>
      <c r="Q978" s="16">
        <v>4.6740191929476005</v>
      </c>
      <c r="R978" s="16">
        <v>5.0793401692279474</v>
      </c>
      <c r="S978" s="16">
        <v>4.6842309290262518</v>
      </c>
      <c r="T978" s="16">
        <v>9.290319092984614</v>
      </c>
      <c r="U978" s="16">
        <v>5.8275781736538228</v>
      </c>
      <c r="V978" s="16">
        <v>3.2057650754652798</v>
      </c>
      <c r="W978" s="16">
        <v>3.7050660299414595</v>
      </c>
      <c r="X978" s="16">
        <v>7.0482158993419963</v>
      </c>
      <c r="Y978" s="13">
        <v>6.4907265090449737</v>
      </c>
    </row>
    <row r="979" spans="2:25" x14ac:dyDescent="0.25">
      <c r="B979" s="11">
        <v>976</v>
      </c>
      <c r="C979" s="13">
        <v>1554.2341085835651</v>
      </c>
      <c r="D979" s="16">
        <v>4.3115267393769692</v>
      </c>
      <c r="E979" s="16">
        <v>6.2811610077837301</v>
      </c>
      <c r="F979" s="16">
        <v>3.01884253254712</v>
      </c>
      <c r="G979" s="16">
        <v>3.2084761245599913</v>
      </c>
      <c r="H979" s="16">
        <v>2.9821853042159647</v>
      </c>
      <c r="I979" s="16">
        <v>3.8616768088438551</v>
      </c>
      <c r="J979" s="16">
        <v>1.6496544222468867</v>
      </c>
      <c r="K979" s="16">
        <v>4.9224840501997713</v>
      </c>
      <c r="L979" s="16">
        <v>6.3061323255506299</v>
      </c>
      <c r="M979" s="16">
        <v>3.8816312685870327</v>
      </c>
      <c r="N979" s="13">
        <v>4.4344453202312542</v>
      </c>
      <c r="O979" s="16">
        <v>4.3115267393769692</v>
      </c>
      <c r="P979" s="16">
        <v>6.2811610077837301</v>
      </c>
      <c r="Q979" s="16">
        <v>3.01884253254712</v>
      </c>
      <c r="R979" s="16">
        <v>3.2084761245599913</v>
      </c>
      <c r="S979" s="16">
        <v>2.9821853042159647</v>
      </c>
      <c r="T979" s="16">
        <v>3.8616768088438551</v>
      </c>
      <c r="U979" s="16">
        <v>1.6496544222468867</v>
      </c>
      <c r="V979" s="16">
        <v>4.9224840501997713</v>
      </c>
      <c r="W979" s="16">
        <v>6.3061323255506299</v>
      </c>
      <c r="X979" s="16">
        <v>3.8816312685870327</v>
      </c>
      <c r="Y979" s="13">
        <v>4.4344453202312542</v>
      </c>
    </row>
    <row r="980" spans="2:25" x14ac:dyDescent="0.25">
      <c r="B980" s="11">
        <v>977</v>
      </c>
      <c r="C980" s="13">
        <v>1776.0784431433387</v>
      </c>
      <c r="D980" s="16">
        <v>6.0365929193703272</v>
      </c>
      <c r="E980" s="16">
        <v>4.9051922100929017</v>
      </c>
      <c r="F980" s="16">
        <v>4.3130176506700062</v>
      </c>
      <c r="G980" s="16">
        <v>7.4313443098172476</v>
      </c>
      <c r="H980" s="16">
        <v>3.0762351345785244</v>
      </c>
      <c r="I980" s="16">
        <v>6.1799480450596489</v>
      </c>
      <c r="J980" s="16">
        <v>6.5855977439801094</v>
      </c>
      <c r="K980" s="16">
        <v>3.8556925779280151</v>
      </c>
      <c r="L980" s="16">
        <v>5.7951497808834329</v>
      </c>
      <c r="M980" s="16">
        <v>4.0621216628105383</v>
      </c>
      <c r="N980" s="13">
        <v>6.5831345620933055</v>
      </c>
      <c r="O980" s="16">
        <v>6.0365929193703272</v>
      </c>
      <c r="P980" s="16">
        <v>4.9051922100929017</v>
      </c>
      <c r="Q980" s="16">
        <v>4.3130176506700062</v>
      </c>
      <c r="R980" s="16">
        <v>7.4313443098172476</v>
      </c>
      <c r="S980" s="16">
        <v>3.0762351345785244</v>
      </c>
      <c r="T980" s="16">
        <v>6.1799480450596489</v>
      </c>
      <c r="U980" s="16">
        <v>6.5855977439801094</v>
      </c>
      <c r="V980" s="16">
        <v>3.8556925779280151</v>
      </c>
      <c r="W980" s="16">
        <v>5.7951497808834329</v>
      </c>
      <c r="X980" s="16">
        <v>4.0621216628105383</v>
      </c>
      <c r="Y980" s="13">
        <v>6.5831345620933055</v>
      </c>
    </row>
    <row r="981" spans="2:25" x14ac:dyDescent="0.25">
      <c r="B981" s="11">
        <v>978</v>
      </c>
      <c r="C981" s="13">
        <v>1685.3471455105223</v>
      </c>
      <c r="D981" s="16">
        <v>5.4261943704226248</v>
      </c>
      <c r="E981" s="16">
        <v>5.8853803225257124</v>
      </c>
      <c r="F981" s="16">
        <v>5.3170963623441434</v>
      </c>
      <c r="G981" s="16">
        <v>5.866871523541537</v>
      </c>
      <c r="H981" s="16">
        <v>3.8049102326021211</v>
      </c>
      <c r="I981" s="16">
        <v>5.4973015941435284</v>
      </c>
      <c r="J981" s="16">
        <v>5.637348057916773</v>
      </c>
      <c r="K981" s="16">
        <v>2.7113021047011676</v>
      </c>
      <c r="L981" s="16">
        <v>6.4986651380301854</v>
      </c>
      <c r="M981" s="16">
        <v>2.2484598122792074</v>
      </c>
      <c r="N981" s="13">
        <v>4.4207732319121353</v>
      </c>
      <c r="O981" s="16">
        <v>5.4261943704226248</v>
      </c>
      <c r="P981" s="16">
        <v>5.8853803225257124</v>
      </c>
      <c r="Q981" s="16">
        <v>5.3170963623441434</v>
      </c>
      <c r="R981" s="16">
        <v>5.866871523541537</v>
      </c>
      <c r="S981" s="16">
        <v>3.8049102326021211</v>
      </c>
      <c r="T981" s="16">
        <v>5.4973015941435284</v>
      </c>
      <c r="U981" s="16">
        <v>5.637348057916773</v>
      </c>
      <c r="V981" s="16">
        <v>2.7113021047011676</v>
      </c>
      <c r="W981" s="16">
        <v>6.4986651380301854</v>
      </c>
      <c r="X981" s="16">
        <v>2.2484598122792074</v>
      </c>
      <c r="Y981" s="13">
        <v>4.4207732319121353</v>
      </c>
    </row>
    <row r="982" spans="2:25" x14ac:dyDescent="0.25">
      <c r="B982" s="11">
        <v>979</v>
      </c>
      <c r="C982" s="13">
        <v>1735.4806794670922</v>
      </c>
      <c r="D982" s="16">
        <v>6.3297099637372209</v>
      </c>
      <c r="E982" s="16">
        <v>7.2011091779770844</v>
      </c>
      <c r="F982" s="16">
        <v>4.2439507522468087</v>
      </c>
      <c r="G982" s="16">
        <v>1.7531933732942608</v>
      </c>
      <c r="H982" s="16">
        <v>7.5232962774015233</v>
      </c>
      <c r="I982" s="16">
        <v>6.3950835659851499</v>
      </c>
      <c r="J982" s="16">
        <v>2.8642512330667751</v>
      </c>
      <c r="K982" s="16">
        <v>7.5612186814733846</v>
      </c>
      <c r="L982" s="16">
        <v>1.8696939332048617</v>
      </c>
      <c r="M982" s="16">
        <v>6.3363707582482407</v>
      </c>
      <c r="N982" s="13">
        <v>4.4558461365165494</v>
      </c>
      <c r="O982" s="16">
        <v>6.3297099637372209</v>
      </c>
      <c r="P982" s="16">
        <v>7.2011091779770844</v>
      </c>
      <c r="Q982" s="16">
        <v>4.2439507522468087</v>
      </c>
      <c r="R982" s="16">
        <v>1.7531933732942608</v>
      </c>
      <c r="S982" s="16">
        <v>7.5232962774015233</v>
      </c>
      <c r="T982" s="16">
        <v>6.3950835659851499</v>
      </c>
      <c r="U982" s="16">
        <v>2.8642512330667751</v>
      </c>
      <c r="V982" s="16">
        <v>7.5612186814733846</v>
      </c>
      <c r="W982" s="16">
        <v>1.8696939332048617</v>
      </c>
      <c r="X982" s="16">
        <v>6.3363707582482407</v>
      </c>
      <c r="Y982" s="13">
        <v>4.4558461365165494</v>
      </c>
    </row>
    <row r="983" spans="2:25" x14ac:dyDescent="0.25">
      <c r="B983" s="11">
        <v>980</v>
      </c>
      <c r="C983" s="13">
        <v>1647.0955739457079</v>
      </c>
      <c r="D983" s="16">
        <v>5.5135734849593714</v>
      </c>
      <c r="E983" s="16">
        <v>5.1600763320888241</v>
      </c>
      <c r="F983" s="16">
        <v>8.2717357417584196</v>
      </c>
      <c r="G983" s="16">
        <v>4.8707194001214722</v>
      </c>
      <c r="H983" s="16">
        <v>4.5390497635876796</v>
      </c>
      <c r="I983" s="16">
        <v>4.8067465169872019</v>
      </c>
      <c r="J983" s="16">
        <v>4.1196768994767865</v>
      </c>
      <c r="K983" s="16">
        <v>3.1748139696143305</v>
      </c>
      <c r="L983" s="16">
        <v>5.348955634180788</v>
      </c>
      <c r="M983" s="16">
        <v>2.1149332214122425</v>
      </c>
      <c r="N983" s="13">
        <v>3.0228068369838521</v>
      </c>
      <c r="O983" s="16">
        <v>5.5135734849593714</v>
      </c>
      <c r="P983" s="16">
        <v>5.1600763320888241</v>
      </c>
      <c r="Q983" s="16">
        <v>8.2717357417584196</v>
      </c>
      <c r="R983" s="16">
        <v>4.8707194001214722</v>
      </c>
      <c r="S983" s="16">
        <v>4.5390497635876796</v>
      </c>
      <c r="T983" s="16">
        <v>4.8067465169872019</v>
      </c>
      <c r="U983" s="16">
        <v>4.1196768994767865</v>
      </c>
      <c r="V983" s="16">
        <v>3.1748139696143305</v>
      </c>
      <c r="W983" s="16">
        <v>5.348955634180788</v>
      </c>
      <c r="X983" s="16">
        <v>2.1149332214122425</v>
      </c>
      <c r="Y983" s="13">
        <v>3.0228068369838521</v>
      </c>
    </row>
    <row r="984" spans="2:25" x14ac:dyDescent="0.25">
      <c r="B984" s="11">
        <v>981</v>
      </c>
      <c r="C984" s="13">
        <v>1639.0552845131133</v>
      </c>
      <c r="D984" s="16">
        <v>5.2876659125352319</v>
      </c>
      <c r="E984" s="16">
        <v>4.1115287273147905</v>
      </c>
      <c r="F984" s="16">
        <v>1.3114211521115204</v>
      </c>
      <c r="G984" s="16">
        <v>6.2028666919961299</v>
      </c>
      <c r="H984" s="16">
        <v>3.5920627666836027</v>
      </c>
      <c r="I984" s="16">
        <v>4.1783308549123657</v>
      </c>
      <c r="J984" s="16">
        <v>6.3107359826677119</v>
      </c>
      <c r="K984" s="16">
        <v>6.4682702790750817</v>
      </c>
      <c r="L984" s="16">
        <v>2.6543580626553829</v>
      </c>
      <c r="M984" s="16">
        <v>7.9490671595351561</v>
      </c>
      <c r="N984" s="13">
        <v>2.4382343302377971</v>
      </c>
      <c r="O984" s="16">
        <v>5.2876659125352319</v>
      </c>
      <c r="P984" s="16">
        <v>4.1115287273147905</v>
      </c>
      <c r="Q984" s="16">
        <v>1.3114211521115204</v>
      </c>
      <c r="R984" s="16">
        <v>6.2028666919961299</v>
      </c>
      <c r="S984" s="16">
        <v>3.5920627666836027</v>
      </c>
      <c r="T984" s="16">
        <v>4.1783308549123657</v>
      </c>
      <c r="U984" s="16">
        <v>6.3107359826677119</v>
      </c>
      <c r="V984" s="16">
        <v>6.4682702790750817</v>
      </c>
      <c r="W984" s="16">
        <v>2.6543580626553829</v>
      </c>
      <c r="X984" s="16">
        <v>7.9490671595351561</v>
      </c>
      <c r="Y984" s="13">
        <v>2.4382343302377971</v>
      </c>
    </row>
    <row r="985" spans="2:25" x14ac:dyDescent="0.25">
      <c r="B985" s="11">
        <v>982</v>
      </c>
      <c r="C985" s="13">
        <v>1748.1923487682814</v>
      </c>
      <c r="D985" s="16">
        <v>4.3518883356033049</v>
      </c>
      <c r="E985" s="16">
        <v>4.700689292615583</v>
      </c>
      <c r="F985" s="16">
        <v>5.1708420419362602</v>
      </c>
      <c r="G985" s="16">
        <v>5.7593266770581204</v>
      </c>
      <c r="H985" s="16">
        <v>8.0327939944264699</v>
      </c>
      <c r="I985" s="16">
        <v>6.0654351199639907</v>
      </c>
      <c r="J985" s="16">
        <v>5.1266558325869021</v>
      </c>
      <c r="K985" s="16">
        <v>6.9503398603829867</v>
      </c>
      <c r="L985" s="16">
        <v>4.0932786087809205</v>
      </c>
      <c r="M985" s="16">
        <v>2.8629223323394442</v>
      </c>
      <c r="N985" s="13">
        <v>4.0533861890938709</v>
      </c>
      <c r="O985" s="16">
        <v>4.3518883356033049</v>
      </c>
      <c r="P985" s="16">
        <v>4.700689292615583</v>
      </c>
      <c r="Q985" s="16">
        <v>5.1708420419362602</v>
      </c>
      <c r="R985" s="16">
        <v>5.7593266770581204</v>
      </c>
      <c r="S985" s="16">
        <v>8.0327939944264699</v>
      </c>
      <c r="T985" s="16">
        <v>6.0654351199639907</v>
      </c>
      <c r="U985" s="16">
        <v>5.1266558325869021</v>
      </c>
      <c r="V985" s="16">
        <v>6.9503398603829867</v>
      </c>
      <c r="W985" s="16">
        <v>4.0932786087809205</v>
      </c>
      <c r="X985" s="16">
        <v>2.8629223323394442</v>
      </c>
      <c r="Y985" s="13">
        <v>4.0533861890938709</v>
      </c>
    </row>
    <row r="986" spans="2:25" x14ac:dyDescent="0.25">
      <c r="B986" s="11">
        <v>983</v>
      </c>
      <c r="C986" s="13">
        <v>1559.108165574587</v>
      </c>
      <c r="D986" s="16">
        <v>4.1504856078140753</v>
      </c>
      <c r="E986" s="16">
        <v>4.8605430378161234</v>
      </c>
      <c r="F986" s="16">
        <v>2.5535689493307032</v>
      </c>
      <c r="G986" s="16">
        <v>5.1349255875723578</v>
      </c>
      <c r="H986" s="16">
        <v>3.5628388978291463</v>
      </c>
      <c r="I986" s="16">
        <v>2.5333912159678347</v>
      </c>
      <c r="J986" s="16">
        <v>3.7652359726951921</v>
      </c>
      <c r="K986" s="16">
        <v>6.2313134390248131</v>
      </c>
      <c r="L986" s="16">
        <v>3.5064880241205136</v>
      </c>
      <c r="M986" s="16">
        <v>4.3780979701419636</v>
      </c>
      <c r="N986" s="13">
        <v>4.4699385632040469</v>
      </c>
      <c r="O986" s="16">
        <v>4.1504856078140753</v>
      </c>
      <c r="P986" s="16">
        <v>4.8605430378161234</v>
      </c>
      <c r="Q986" s="16">
        <v>2.5535689493307032</v>
      </c>
      <c r="R986" s="16">
        <v>5.1349255875723578</v>
      </c>
      <c r="S986" s="16">
        <v>3.5628388978291463</v>
      </c>
      <c r="T986" s="16">
        <v>2.5333912159678347</v>
      </c>
      <c r="U986" s="16">
        <v>3.7652359726951921</v>
      </c>
      <c r="V986" s="16">
        <v>6.2313134390248131</v>
      </c>
      <c r="W986" s="16">
        <v>3.5064880241205136</v>
      </c>
      <c r="X986" s="16">
        <v>4.3780979701419636</v>
      </c>
      <c r="Y986" s="13">
        <v>4.4699385632040469</v>
      </c>
    </row>
    <row r="987" spans="2:25" x14ac:dyDescent="0.25">
      <c r="B987" s="11">
        <v>984</v>
      </c>
      <c r="C987" s="13">
        <v>1702.8259657783708</v>
      </c>
      <c r="D987" s="16">
        <v>3.6436619446496787</v>
      </c>
      <c r="E987" s="16">
        <v>5.7915756920107331</v>
      </c>
      <c r="F987" s="16">
        <v>5.3457362031120947</v>
      </c>
      <c r="G987" s="16">
        <v>5.0437732599707568</v>
      </c>
      <c r="H987" s="16">
        <v>4.7466168089108711</v>
      </c>
      <c r="I987" s="16">
        <v>6.0024281344859789</v>
      </c>
      <c r="J987" s="16">
        <v>7.2145665796779745</v>
      </c>
      <c r="K987" s="16">
        <v>5.0674173011505141</v>
      </c>
      <c r="L987" s="16">
        <v>5.0604035918919807</v>
      </c>
      <c r="M987" s="16">
        <v>1.749002037043704</v>
      </c>
      <c r="N987" s="13">
        <v>4.7319513875075385</v>
      </c>
      <c r="O987" s="16">
        <v>3.6436619446496787</v>
      </c>
      <c r="P987" s="16">
        <v>5.7915756920107331</v>
      </c>
      <c r="Q987" s="16">
        <v>5.3457362031120947</v>
      </c>
      <c r="R987" s="16">
        <v>5.0437732599707568</v>
      </c>
      <c r="S987" s="16">
        <v>4.7466168089108711</v>
      </c>
      <c r="T987" s="16">
        <v>6.0024281344859789</v>
      </c>
      <c r="U987" s="16">
        <v>7.2145665796779745</v>
      </c>
      <c r="V987" s="16">
        <v>5.0674173011505141</v>
      </c>
      <c r="W987" s="16">
        <v>5.0604035918919807</v>
      </c>
      <c r="X987" s="16">
        <v>1.749002037043704</v>
      </c>
      <c r="Y987" s="13">
        <v>4.7319513875075385</v>
      </c>
    </row>
    <row r="988" spans="2:25" x14ac:dyDescent="0.25">
      <c r="B988" s="11">
        <v>985</v>
      </c>
      <c r="C988" s="13">
        <v>1695.9284094739176</v>
      </c>
      <c r="D988" s="16">
        <v>5.5741467593884053</v>
      </c>
      <c r="E988" s="16">
        <v>1.864281467175998</v>
      </c>
      <c r="F988" s="16">
        <v>4.9218818460708222</v>
      </c>
      <c r="G988" s="16">
        <v>5.4038202177393568</v>
      </c>
      <c r="H988" s="16">
        <v>3.8071312908348216</v>
      </c>
      <c r="I988" s="16">
        <v>4.7588283732074617</v>
      </c>
      <c r="J988" s="16">
        <v>4.6934508974275992</v>
      </c>
      <c r="K988" s="16">
        <v>8.2203781438638437</v>
      </c>
      <c r="L988" s="16">
        <v>4.1419191200115586</v>
      </c>
      <c r="M988" s="16">
        <v>4.0059659216587278</v>
      </c>
      <c r="N988" s="13">
        <v>6.6135263421976092</v>
      </c>
      <c r="O988" s="16">
        <v>5.5741467593884053</v>
      </c>
      <c r="P988" s="16">
        <v>1.864281467175998</v>
      </c>
      <c r="Q988" s="16">
        <v>4.9218818460708222</v>
      </c>
      <c r="R988" s="16">
        <v>5.4038202177393568</v>
      </c>
      <c r="S988" s="16">
        <v>3.8071312908348216</v>
      </c>
      <c r="T988" s="16">
        <v>4.7588283732074617</v>
      </c>
      <c r="U988" s="16">
        <v>4.6934508974275992</v>
      </c>
      <c r="V988" s="16">
        <v>8.2203781438638437</v>
      </c>
      <c r="W988" s="16">
        <v>4.1419191200115586</v>
      </c>
      <c r="X988" s="16">
        <v>4.0059659216587278</v>
      </c>
      <c r="Y988" s="13">
        <v>6.6135263421976092</v>
      </c>
    </row>
    <row r="989" spans="2:25" x14ac:dyDescent="0.25">
      <c r="B989" s="11">
        <v>986</v>
      </c>
      <c r="C989" s="13">
        <v>1758.7965595968644</v>
      </c>
      <c r="D989" s="16">
        <v>7.9331796762483169</v>
      </c>
      <c r="E989" s="16">
        <v>4.1299332029114808</v>
      </c>
      <c r="F989" s="16">
        <v>7.6210921732552137</v>
      </c>
      <c r="G989" s="16">
        <v>4.9111909306742669</v>
      </c>
      <c r="H989" s="16">
        <v>3.061810590002036</v>
      </c>
      <c r="I989" s="16">
        <v>5.8992928136694021</v>
      </c>
      <c r="J989" s="16">
        <v>3.8456288801470526</v>
      </c>
      <c r="K989" s="16">
        <v>3.4573319394590829</v>
      </c>
      <c r="L989" s="16">
        <v>5.9809726002125299</v>
      </c>
      <c r="M989" s="16">
        <v>3.697806891164936</v>
      </c>
      <c r="N989" s="13">
        <v>7.3161228102466165</v>
      </c>
      <c r="O989" s="16">
        <v>7.9331796762483169</v>
      </c>
      <c r="P989" s="16">
        <v>4.1299332029114808</v>
      </c>
      <c r="Q989" s="16">
        <v>7.6210921732552137</v>
      </c>
      <c r="R989" s="16">
        <v>4.9111909306742669</v>
      </c>
      <c r="S989" s="16">
        <v>3.061810590002036</v>
      </c>
      <c r="T989" s="16">
        <v>5.8992928136694021</v>
      </c>
      <c r="U989" s="16">
        <v>3.8456288801470526</v>
      </c>
      <c r="V989" s="16">
        <v>3.4573319394590829</v>
      </c>
      <c r="W989" s="16">
        <v>5.9809726002125299</v>
      </c>
      <c r="X989" s="16">
        <v>3.697806891164936</v>
      </c>
      <c r="Y989" s="13">
        <v>7.3161228102466165</v>
      </c>
    </row>
    <row r="990" spans="2:25" x14ac:dyDescent="0.25">
      <c r="B990" s="11">
        <v>987</v>
      </c>
      <c r="C990" s="13">
        <v>1753.5385764564433</v>
      </c>
      <c r="D990" s="16">
        <v>8.0149125214303965</v>
      </c>
      <c r="E990" s="16">
        <v>4.0483032728200339</v>
      </c>
      <c r="F990" s="16">
        <v>6.2540332786954167</v>
      </c>
      <c r="G990" s="16">
        <v>9.8913044207329293</v>
      </c>
      <c r="H990" s="16">
        <v>5.7864893511588571</v>
      </c>
      <c r="I990" s="16">
        <v>2.7805720567607861</v>
      </c>
      <c r="J990" s="16">
        <v>5.8861476204921823</v>
      </c>
      <c r="K990" s="16">
        <v>5.0986750922162152</v>
      </c>
      <c r="L990" s="16">
        <v>-0.92942220123967711</v>
      </c>
      <c r="M990" s="16">
        <v>6.4407806887765897</v>
      </c>
      <c r="N990" s="13">
        <v>4.494736225527511</v>
      </c>
      <c r="O990" s="16">
        <v>8.0149125214303965</v>
      </c>
      <c r="P990" s="16">
        <v>4.0483032728200339</v>
      </c>
      <c r="Q990" s="16">
        <v>6.2540332786954167</v>
      </c>
      <c r="R990" s="16">
        <v>9.8913044207329293</v>
      </c>
      <c r="S990" s="16">
        <v>5.7864893511588571</v>
      </c>
      <c r="T990" s="16">
        <v>2.7805720567607861</v>
      </c>
      <c r="U990" s="16">
        <v>5.8861476204921823</v>
      </c>
      <c r="V990" s="16">
        <v>5.0986750922162152</v>
      </c>
      <c r="W990" s="16">
        <v>-0.92942220123967711</v>
      </c>
      <c r="X990" s="16">
        <v>6.4407806887765897</v>
      </c>
      <c r="Y990" s="13">
        <v>4.494736225527511</v>
      </c>
    </row>
    <row r="991" spans="2:25" x14ac:dyDescent="0.25">
      <c r="B991" s="11">
        <v>988</v>
      </c>
      <c r="C991" s="13">
        <v>1692.8764709636262</v>
      </c>
      <c r="D991" s="16">
        <v>7.4824018613605201</v>
      </c>
      <c r="E991" s="16">
        <v>1.3132869562479734</v>
      </c>
      <c r="F991" s="16">
        <v>5.2853837696513128</v>
      </c>
      <c r="G991" s="16">
        <v>2.8826997891414115</v>
      </c>
      <c r="H991" s="16">
        <v>4.4295567295695779</v>
      </c>
      <c r="I991" s="16">
        <v>7.1249702413988238</v>
      </c>
      <c r="J991" s="16">
        <v>3.9987671765244235</v>
      </c>
      <c r="K991" s="16">
        <v>5.4637977397225219</v>
      </c>
      <c r="L991" s="16">
        <v>5.4623241863027117</v>
      </c>
      <c r="M991" s="16">
        <v>3.0497483240013237</v>
      </c>
      <c r="N991" s="13">
        <v>7.3885500957180437</v>
      </c>
      <c r="O991" s="16">
        <v>7.4824018613605201</v>
      </c>
      <c r="P991" s="16">
        <v>1.3132869562479734</v>
      </c>
      <c r="Q991" s="16">
        <v>5.2853837696513128</v>
      </c>
      <c r="R991" s="16">
        <v>2.8826997891414115</v>
      </c>
      <c r="S991" s="16">
        <v>4.4295567295695779</v>
      </c>
      <c r="T991" s="16">
        <v>7.1249702413988238</v>
      </c>
      <c r="U991" s="16">
        <v>3.9987671765244235</v>
      </c>
      <c r="V991" s="16">
        <v>5.4637977397225219</v>
      </c>
      <c r="W991" s="16">
        <v>5.4623241863027117</v>
      </c>
      <c r="X991" s="16">
        <v>3.0497483240013237</v>
      </c>
      <c r="Y991" s="13">
        <v>7.3885500957180437</v>
      </c>
    </row>
    <row r="992" spans="2:25" x14ac:dyDescent="0.25">
      <c r="B992" s="11">
        <v>989</v>
      </c>
      <c r="C992" s="13">
        <v>1536.4844043339576</v>
      </c>
      <c r="D992" s="16">
        <v>5.2961149619923553</v>
      </c>
      <c r="E992" s="16">
        <v>4.3525172956598395</v>
      </c>
      <c r="F992" s="16">
        <v>5.6826441609702671</v>
      </c>
      <c r="G992" s="16">
        <v>2.5717916401493621</v>
      </c>
      <c r="H992" s="16">
        <v>3.9507412241794775</v>
      </c>
      <c r="I992" s="16">
        <v>3.5450445820357794</v>
      </c>
      <c r="J992" s="16">
        <v>3.9549717139619025</v>
      </c>
      <c r="K992" s="16">
        <v>4.7851542439429799</v>
      </c>
      <c r="L992" s="16">
        <v>1.854727241021882</v>
      </c>
      <c r="M992" s="16">
        <v>3.4724253957220892</v>
      </c>
      <c r="N992" s="13">
        <v>4.1622735850675454</v>
      </c>
      <c r="O992" s="16">
        <v>5.2961149619923553</v>
      </c>
      <c r="P992" s="16">
        <v>4.3525172956598395</v>
      </c>
      <c r="Q992" s="16">
        <v>5.6826441609702671</v>
      </c>
      <c r="R992" s="16">
        <v>2.5717916401493621</v>
      </c>
      <c r="S992" s="16">
        <v>3.9507412241794775</v>
      </c>
      <c r="T992" s="16">
        <v>3.5450445820357794</v>
      </c>
      <c r="U992" s="16">
        <v>3.9549717139619025</v>
      </c>
      <c r="V992" s="16">
        <v>4.7851542439429799</v>
      </c>
      <c r="W992" s="16">
        <v>1.854727241021882</v>
      </c>
      <c r="X992" s="16">
        <v>3.4724253957220892</v>
      </c>
      <c r="Y992" s="13">
        <v>4.1622735850675454</v>
      </c>
    </row>
    <row r="993" spans="2:25" x14ac:dyDescent="0.25">
      <c r="B993" s="11">
        <v>990</v>
      </c>
      <c r="C993" s="13">
        <v>1718.7408558507948</v>
      </c>
      <c r="D993" s="16">
        <v>5.4071321865407445</v>
      </c>
      <c r="E993" s="16">
        <v>4.5401259884572349</v>
      </c>
      <c r="F993" s="16">
        <v>8.760960092583959</v>
      </c>
      <c r="G993" s="16">
        <v>3.3867308319000449</v>
      </c>
      <c r="H993" s="16">
        <v>6.8717102842956495</v>
      </c>
      <c r="I993" s="16">
        <v>6.2508438440431053</v>
      </c>
      <c r="J993" s="16">
        <v>3.879750358198498</v>
      </c>
      <c r="K993" s="16">
        <v>0.86967870866244201</v>
      </c>
      <c r="L993" s="16">
        <v>6.6392436691581196</v>
      </c>
      <c r="M993" s="16">
        <v>6.1968256989590866</v>
      </c>
      <c r="N993" s="13">
        <v>2.7167356922416142</v>
      </c>
      <c r="O993" s="16">
        <v>5.4071321865407445</v>
      </c>
      <c r="P993" s="16">
        <v>4.5401259884572349</v>
      </c>
      <c r="Q993" s="16">
        <v>8.760960092583959</v>
      </c>
      <c r="R993" s="16">
        <v>3.3867308319000449</v>
      </c>
      <c r="S993" s="16">
        <v>6.8717102842956495</v>
      </c>
      <c r="T993" s="16">
        <v>6.2508438440431053</v>
      </c>
      <c r="U993" s="16">
        <v>3.879750358198498</v>
      </c>
      <c r="V993" s="16">
        <v>0.86967870866244201</v>
      </c>
      <c r="W993" s="16">
        <v>6.6392436691581196</v>
      </c>
      <c r="X993" s="16">
        <v>6.1968256989590866</v>
      </c>
      <c r="Y993" s="13">
        <v>2.7167356922416142</v>
      </c>
    </row>
    <row r="994" spans="2:25" x14ac:dyDescent="0.25">
      <c r="B994" s="11">
        <v>991</v>
      </c>
      <c r="C994" s="13">
        <v>1651.7800793450219</v>
      </c>
      <c r="D994" s="16">
        <v>6.5263473113195758</v>
      </c>
      <c r="E994" s="16">
        <v>8.1322387082235146</v>
      </c>
      <c r="F994" s="16">
        <v>3.5031075133193266</v>
      </c>
      <c r="G994" s="16">
        <v>3.1569393667114216</v>
      </c>
      <c r="H994" s="16">
        <v>3.2685399058835314</v>
      </c>
      <c r="I994" s="16">
        <v>2.3273065344613286</v>
      </c>
      <c r="J994" s="16">
        <v>4.3645760822743975</v>
      </c>
      <c r="K994" s="16">
        <v>3.9392280541144937</v>
      </c>
      <c r="L994" s="16">
        <v>6.3395584839936419</v>
      </c>
      <c r="M994" s="16">
        <v>5.369166182154566</v>
      </c>
      <c r="N994" s="13">
        <v>4.3336775277054063</v>
      </c>
      <c r="O994" s="16">
        <v>6.5263473113195758</v>
      </c>
      <c r="P994" s="16">
        <v>8.1322387082235146</v>
      </c>
      <c r="Q994" s="16">
        <v>3.5031075133193266</v>
      </c>
      <c r="R994" s="16">
        <v>3.1569393667114216</v>
      </c>
      <c r="S994" s="16">
        <v>3.2685399058835314</v>
      </c>
      <c r="T994" s="16">
        <v>2.3273065344613286</v>
      </c>
      <c r="U994" s="16">
        <v>4.3645760822743975</v>
      </c>
      <c r="V994" s="16">
        <v>3.9392280541144937</v>
      </c>
      <c r="W994" s="16">
        <v>6.3395584839936419</v>
      </c>
      <c r="X994" s="16">
        <v>5.369166182154566</v>
      </c>
      <c r="Y994" s="13">
        <v>4.3336775277054063</v>
      </c>
    </row>
    <row r="995" spans="2:25" x14ac:dyDescent="0.25">
      <c r="B995" s="11">
        <v>992</v>
      </c>
      <c r="C995" s="13">
        <v>1854.4620383496272</v>
      </c>
      <c r="D995" s="16">
        <v>6.2178165872174826</v>
      </c>
      <c r="E995" s="16">
        <v>5.2875619131174716</v>
      </c>
      <c r="F995" s="16">
        <v>6.5427864505144768</v>
      </c>
      <c r="G995" s="16">
        <v>6.1875175623873693</v>
      </c>
      <c r="H995" s="16">
        <v>8.3537307755401642</v>
      </c>
      <c r="I995" s="16">
        <v>5.9810701716126369</v>
      </c>
      <c r="J995" s="16">
        <v>-0.74777396347202441</v>
      </c>
      <c r="K995" s="16">
        <v>5.7862041762481553</v>
      </c>
      <c r="L995" s="16">
        <v>9.9666209387820608</v>
      </c>
      <c r="M995" s="16">
        <v>6.3185198268559581</v>
      </c>
      <c r="N995" s="13">
        <v>3.7460720544334807</v>
      </c>
      <c r="O995" s="16">
        <v>6.2178165872174826</v>
      </c>
      <c r="P995" s="16">
        <v>5.2875619131174716</v>
      </c>
      <c r="Q995" s="16">
        <v>6.5427864505144768</v>
      </c>
      <c r="R995" s="16">
        <v>6.1875175623873693</v>
      </c>
      <c r="S995" s="16">
        <v>8.3537307755401642</v>
      </c>
      <c r="T995" s="16">
        <v>5.9810701716126369</v>
      </c>
      <c r="U995" s="16">
        <v>-0.74777396347202441</v>
      </c>
      <c r="V995" s="16">
        <v>5.7862041762481553</v>
      </c>
      <c r="W995" s="16">
        <v>9.9666209387820608</v>
      </c>
      <c r="X995" s="16">
        <v>6.3185198268559581</v>
      </c>
      <c r="Y995" s="13">
        <v>3.7460720544334807</v>
      </c>
    </row>
    <row r="996" spans="2:25" x14ac:dyDescent="0.25">
      <c r="B996" s="11">
        <v>993</v>
      </c>
      <c r="C996" s="13">
        <v>1757.3391992573661</v>
      </c>
      <c r="D996" s="16">
        <v>8.8149226015850566</v>
      </c>
      <c r="E996" s="16">
        <v>1.5151786031302219</v>
      </c>
      <c r="F996" s="16">
        <v>5.7080083519094069</v>
      </c>
      <c r="G996" s="16">
        <v>5.9852533264027894</v>
      </c>
      <c r="H996" s="16">
        <v>5.6387507400383843</v>
      </c>
      <c r="I996" s="16">
        <v>3.2464078384985764</v>
      </c>
      <c r="J996" s="16">
        <v>6.3638932026805071</v>
      </c>
      <c r="K996" s="16">
        <v>8.4622110663054801</v>
      </c>
      <c r="L996" s="16">
        <v>3.124268777346487</v>
      </c>
      <c r="M996" s="16">
        <v>2.7942353962034026</v>
      </c>
      <c r="N996" s="13">
        <v>6.2231630832969351</v>
      </c>
      <c r="O996" s="16">
        <v>8.8149226015850566</v>
      </c>
      <c r="P996" s="16">
        <v>1.5151786031302219</v>
      </c>
      <c r="Q996" s="16">
        <v>5.7080083519094069</v>
      </c>
      <c r="R996" s="16">
        <v>5.9852533264027894</v>
      </c>
      <c r="S996" s="16">
        <v>5.6387507400383843</v>
      </c>
      <c r="T996" s="16">
        <v>3.2464078384985764</v>
      </c>
      <c r="U996" s="16">
        <v>6.3638932026805071</v>
      </c>
      <c r="V996" s="16">
        <v>8.4622110663054801</v>
      </c>
      <c r="W996" s="16">
        <v>3.124268777346487</v>
      </c>
      <c r="X996" s="16">
        <v>2.7942353962034026</v>
      </c>
      <c r="Y996" s="13">
        <v>6.2231630832969351</v>
      </c>
    </row>
    <row r="997" spans="2:25" x14ac:dyDescent="0.25">
      <c r="B997" s="11">
        <v>994</v>
      </c>
      <c r="C997" s="13">
        <v>1581.9674872646021</v>
      </c>
      <c r="D997" s="16">
        <v>1.3720647961786616</v>
      </c>
      <c r="E997" s="16">
        <v>1.7223938720512426</v>
      </c>
      <c r="F997" s="16">
        <v>5.5034861751850315</v>
      </c>
      <c r="G997" s="16">
        <v>6.104935042875355</v>
      </c>
      <c r="H997" s="16">
        <v>5.292503954313581</v>
      </c>
      <c r="I997" s="16">
        <v>5.3400118066126492</v>
      </c>
      <c r="J997" s="16">
        <v>5.9395082307880944</v>
      </c>
      <c r="K997" s="16">
        <v>5.3388928576780481</v>
      </c>
      <c r="L997" s="16">
        <v>3.1405155951019483</v>
      </c>
      <c r="M997" s="16">
        <v>4.023521791364951</v>
      </c>
      <c r="N997" s="13">
        <v>2.9671897961142988</v>
      </c>
      <c r="O997" s="16">
        <v>1.3720647961786616</v>
      </c>
      <c r="P997" s="16">
        <v>1.7223938720512426</v>
      </c>
      <c r="Q997" s="16">
        <v>5.5034861751850315</v>
      </c>
      <c r="R997" s="16">
        <v>6.104935042875355</v>
      </c>
      <c r="S997" s="16">
        <v>5.292503954313581</v>
      </c>
      <c r="T997" s="16">
        <v>5.3400118066126492</v>
      </c>
      <c r="U997" s="16">
        <v>5.9395082307880944</v>
      </c>
      <c r="V997" s="16">
        <v>5.3388928576780481</v>
      </c>
      <c r="W997" s="16">
        <v>3.1405155951019483</v>
      </c>
      <c r="X997" s="16">
        <v>4.023521791364951</v>
      </c>
      <c r="Y997" s="13">
        <v>2.9671897961142988</v>
      </c>
    </row>
    <row r="998" spans="2:25" x14ac:dyDescent="0.25">
      <c r="B998" s="11">
        <v>995</v>
      </c>
      <c r="C998" s="13">
        <v>1657.9497765638209</v>
      </c>
      <c r="D998" s="16">
        <v>5.286512745309266</v>
      </c>
      <c r="E998" s="16">
        <v>5.2764642461068894</v>
      </c>
      <c r="F998" s="16">
        <v>3.7782506961112059</v>
      </c>
      <c r="G998" s="16">
        <v>6.2813945367917121</v>
      </c>
      <c r="H998" s="16">
        <v>3.7397573795729331</v>
      </c>
      <c r="I998" s="16">
        <v>3.3164356615535837</v>
      </c>
      <c r="J998" s="16">
        <v>4.9148736369853365</v>
      </c>
      <c r="K998" s="16">
        <v>4.9485041584815095</v>
      </c>
      <c r="L998" s="16">
        <v>4.6162023553429359</v>
      </c>
      <c r="M998" s="16">
        <v>6.7794907462773359</v>
      </c>
      <c r="N998" s="13">
        <v>2.6421947035315161</v>
      </c>
      <c r="O998" s="16">
        <v>5.286512745309266</v>
      </c>
      <c r="P998" s="16">
        <v>5.2764642461068894</v>
      </c>
      <c r="Q998" s="16">
        <v>3.7782506961112059</v>
      </c>
      <c r="R998" s="16">
        <v>6.2813945367917121</v>
      </c>
      <c r="S998" s="16">
        <v>3.7397573795729331</v>
      </c>
      <c r="T998" s="16">
        <v>3.3164356615535837</v>
      </c>
      <c r="U998" s="16">
        <v>4.9148736369853365</v>
      </c>
      <c r="V998" s="16">
        <v>4.9485041584815095</v>
      </c>
      <c r="W998" s="16">
        <v>4.6162023553429359</v>
      </c>
      <c r="X998" s="16">
        <v>6.7794907462773359</v>
      </c>
      <c r="Y998" s="13">
        <v>2.6421947035315161</v>
      </c>
    </row>
    <row r="999" spans="2:25" x14ac:dyDescent="0.25">
      <c r="B999" s="11">
        <v>996</v>
      </c>
      <c r="C999" s="13">
        <v>1910.5482495445908</v>
      </c>
      <c r="D999" s="16">
        <v>5.1840115689780708</v>
      </c>
      <c r="E999" s="16">
        <v>6.1706197051473968</v>
      </c>
      <c r="F999" s="16">
        <v>7.9199605168244318</v>
      </c>
      <c r="G999" s="16">
        <v>7.1907330770634292</v>
      </c>
      <c r="H999" s="16">
        <v>5.5634508403619041</v>
      </c>
      <c r="I999" s="16">
        <v>6.260066283434238</v>
      </c>
      <c r="J999" s="16">
        <v>4.5888445180158541</v>
      </c>
      <c r="K999" s="16">
        <v>4.0119124705872471</v>
      </c>
      <c r="L999" s="16">
        <v>5.7603789585757683</v>
      </c>
      <c r="M999" s="16">
        <v>7.9993038199986994</v>
      </c>
      <c r="N999" s="13">
        <v>5.8731369638272826</v>
      </c>
      <c r="O999" s="16">
        <v>5.1840115689780708</v>
      </c>
      <c r="P999" s="16">
        <v>6.1706197051473968</v>
      </c>
      <c r="Q999" s="16">
        <v>7.9199605168244318</v>
      </c>
      <c r="R999" s="16">
        <v>7.1907330770634292</v>
      </c>
      <c r="S999" s="16">
        <v>5.5634508403619041</v>
      </c>
      <c r="T999" s="16">
        <v>6.260066283434238</v>
      </c>
      <c r="U999" s="16">
        <v>4.5888445180158541</v>
      </c>
      <c r="V999" s="16">
        <v>4.0119124705872471</v>
      </c>
      <c r="W999" s="16">
        <v>5.7603789585757683</v>
      </c>
      <c r="X999" s="16">
        <v>7.9993038199986994</v>
      </c>
      <c r="Y999" s="13">
        <v>5.8731369638272826</v>
      </c>
    </row>
    <row r="1000" spans="2:25" x14ac:dyDescent="0.25">
      <c r="B1000" s="11">
        <v>997</v>
      </c>
      <c r="C1000" s="13">
        <v>1610.3483334632517</v>
      </c>
      <c r="D1000" s="16">
        <v>3.7171443386777154</v>
      </c>
      <c r="E1000" s="16">
        <v>6.5408900589019501</v>
      </c>
      <c r="F1000" s="16">
        <v>9.829925321905872</v>
      </c>
      <c r="G1000" s="16">
        <v>4.2015295093610048</v>
      </c>
      <c r="H1000" s="16">
        <v>2.9355625290980312</v>
      </c>
      <c r="I1000" s="16">
        <v>4.9504522704445577</v>
      </c>
      <c r="J1000" s="16">
        <v>5.4647048359295152</v>
      </c>
      <c r="K1000" s="16">
        <v>3.5759888963074786</v>
      </c>
      <c r="L1000" s="16">
        <v>-0.52981674128178202</v>
      </c>
      <c r="M1000" s="16">
        <v>6.565535639788699</v>
      </c>
      <c r="N1000" s="13">
        <v>1.5709308672152984</v>
      </c>
      <c r="O1000" s="16">
        <v>3.7171443386777154</v>
      </c>
      <c r="P1000" s="16">
        <v>6.5408900589019501</v>
      </c>
      <c r="Q1000" s="16">
        <v>9.829925321905872</v>
      </c>
      <c r="R1000" s="16">
        <v>4.2015295093610048</v>
      </c>
      <c r="S1000" s="16">
        <v>2.9355625290980312</v>
      </c>
      <c r="T1000" s="16">
        <v>4.9504522704445577</v>
      </c>
      <c r="U1000" s="16">
        <v>5.4647048359295152</v>
      </c>
      <c r="V1000" s="16">
        <v>3.5759888963074786</v>
      </c>
      <c r="W1000" s="16">
        <v>-0.52981674128178202</v>
      </c>
      <c r="X1000" s="16">
        <v>6.565535639788699</v>
      </c>
      <c r="Y1000" s="13">
        <v>1.5709308672152984</v>
      </c>
    </row>
    <row r="1001" spans="2:25" x14ac:dyDescent="0.25">
      <c r="B1001" s="11">
        <v>998</v>
      </c>
      <c r="C1001" s="13">
        <v>1475.2018144030906</v>
      </c>
      <c r="D1001" s="16">
        <v>6.0675597375058707</v>
      </c>
      <c r="E1001" s="16">
        <v>-1.9107904253067636</v>
      </c>
      <c r="F1001" s="16">
        <v>4.5784987748292085</v>
      </c>
      <c r="G1001" s="16">
        <v>7.1409429459856657</v>
      </c>
      <c r="H1001" s="16">
        <v>4.35404104544119</v>
      </c>
      <c r="I1001" s="16">
        <v>5.0550566315771421</v>
      </c>
      <c r="J1001" s="16">
        <v>0.68634888353587886</v>
      </c>
      <c r="K1001" s="16">
        <v>3.5454671940911608</v>
      </c>
      <c r="L1001" s="16">
        <v>1.9882127887897276</v>
      </c>
      <c r="M1001" s="16">
        <v>2.9826392141410505</v>
      </c>
      <c r="N1001" s="13">
        <v>5.1828118590549668</v>
      </c>
      <c r="O1001" s="16">
        <v>6.0675597375058707</v>
      </c>
      <c r="P1001" s="16">
        <v>-1.9107904253067636</v>
      </c>
      <c r="Q1001" s="16">
        <v>4.5784987748292085</v>
      </c>
      <c r="R1001" s="16">
        <v>7.1409429459856657</v>
      </c>
      <c r="S1001" s="16">
        <v>4.35404104544119</v>
      </c>
      <c r="T1001" s="16">
        <v>5.0550566315771421</v>
      </c>
      <c r="U1001" s="16">
        <v>0.68634888353587886</v>
      </c>
      <c r="V1001" s="16">
        <v>3.5454671940911608</v>
      </c>
      <c r="W1001" s="16">
        <v>1.9882127887897276</v>
      </c>
      <c r="X1001" s="16">
        <v>2.9826392141410505</v>
      </c>
      <c r="Y1001" s="13">
        <v>5.1828118590549668</v>
      </c>
    </row>
    <row r="1002" spans="2:25" x14ac:dyDescent="0.25">
      <c r="B1002" s="11">
        <v>999</v>
      </c>
      <c r="C1002" s="13">
        <v>1670.0459826857264</v>
      </c>
      <c r="D1002" s="16">
        <v>5.1104185484719613</v>
      </c>
      <c r="E1002" s="16">
        <v>4.1605832613195739</v>
      </c>
      <c r="F1002" s="16">
        <v>4.5949218269451331</v>
      </c>
      <c r="G1002" s="16">
        <v>4.6721239320858627</v>
      </c>
      <c r="H1002" s="16">
        <v>8.5641927229165677</v>
      </c>
      <c r="I1002" s="16">
        <v>2.740344381133625</v>
      </c>
      <c r="J1002" s="16">
        <v>2.5648501421015952</v>
      </c>
      <c r="K1002" s="16">
        <v>3.796883876032195</v>
      </c>
      <c r="L1002" s="16">
        <v>5.1531490525948591</v>
      </c>
      <c r="M1002" s="16">
        <v>5.0189903980080812</v>
      </c>
      <c r="N1002" s="13">
        <v>6.0166183224169512</v>
      </c>
      <c r="O1002" s="16">
        <v>5.1104185484719613</v>
      </c>
      <c r="P1002" s="16">
        <v>4.1605832613195739</v>
      </c>
      <c r="Q1002" s="16">
        <v>4.5949218269451331</v>
      </c>
      <c r="R1002" s="16">
        <v>4.6721239320858627</v>
      </c>
      <c r="S1002" s="16">
        <v>8.5641927229165677</v>
      </c>
      <c r="T1002" s="16">
        <v>2.740344381133625</v>
      </c>
      <c r="U1002" s="16">
        <v>2.5648501421015952</v>
      </c>
      <c r="V1002" s="16">
        <v>3.796883876032195</v>
      </c>
      <c r="W1002" s="16">
        <v>5.1531490525948591</v>
      </c>
      <c r="X1002" s="16">
        <v>5.0189903980080812</v>
      </c>
      <c r="Y1002" s="13">
        <v>6.0166183224169512</v>
      </c>
    </row>
    <row r="1003" spans="2:25" x14ac:dyDescent="0.25">
      <c r="B1003" s="11">
        <v>1000</v>
      </c>
      <c r="C1003" s="13">
        <v>1659.4026422228205</v>
      </c>
      <c r="D1003" s="16">
        <v>4.932399093356195</v>
      </c>
      <c r="E1003" s="16">
        <v>3.1403807439701934</v>
      </c>
      <c r="F1003" s="16">
        <v>3.4741827121411584</v>
      </c>
      <c r="G1003" s="16">
        <v>6.2158545085245311</v>
      </c>
      <c r="H1003" s="16">
        <v>5.6700093102215892</v>
      </c>
      <c r="I1003" s="16">
        <v>7.3268694292813574</v>
      </c>
      <c r="J1003" s="16">
        <v>1.8616235751588857</v>
      </c>
      <c r="K1003" s="16">
        <v>5.2911481090021795</v>
      </c>
      <c r="L1003" s="16">
        <v>4.0720084610944234</v>
      </c>
      <c r="M1003" s="16">
        <v>5.0266174826552668</v>
      </c>
      <c r="N1003" s="13">
        <v>4.6967136443509467</v>
      </c>
      <c r="O1003" s="16">
        <v>4.932399093356195</v>
      </c>
      <c r="P1003" s="16">
        <v>3.1403807439701934</v>
      </c>
      <c r="Q1003" s="16">
        <v>3.4741827121411584</v>
      </c>
      <c r="R1003" s="16">
        <v>6.2158545085245311</v>
      </c>
      <c r="S1003" s="16">
        <v>5.6700093102215892</v>
      </c>
      <c r="T1003" s="16">
        <v>7.3268694292813574</v>
      </c>
      <c r="U1003" s="16">
        <v>1.8616235751588857</v>
      </c>
      <c r="V1003" s="16">
        <v>5.2911481090021795</v>
      </c>
      <c r="W1003" s="16">
        <v>4.0720084610944234</v>
      </c>
      <c r="X1003" s="16">
        <v>5.0266174826552668</v>
      </c>
      <c r="Y1003" s="13">
        <v>4.6967136443509467</v>
      </c>
    </row>
    <row r="1004" spans="2:25" x14ac:dyDescent="0.25">
      <c r="B1004" s="11">
        <v>1001</v>
      </c>
      <c r="C1004" s="13">
        <v>1687.6225107076418</v>
      </c>
      <c r="D1004" s="16">
        <v>3.9145703227683528</v>
      </c>
      <c r="E1004" s="16">
        <v>3.9132746586468525</v>
      </c>
      <c r="F1004" s="16">
        <v>-6.411199398433709E-3</v>
      </c>
      <c r="G1004" s="16">
        <v>4.3123949230932661</v>
      </c>
      <c r="H1004" s="16">
        <v>6.5124940835747704</v>
      </c>
      <c r="I1004" s="16">
        <v>6.5314954851340508</v>
      </c>
      <c r="J1004" s="16">
        <v>5.5552738522180345</v>
      </c>
      <c r="K1004" s="16">
        <v>3.9063151327112164</v>
      </c>
      <c r="L1004" s="16">
        <v>8.0903506314562286</v>
      </c>
      <c r="M1004" s="16">
        <v>6.5054772147473114</v>
      </c>
      <c r="N1004" s="13">
        <v>4.3511809916243323</v>
      </c>
      <c r="O1004" s="16">
        <v>3.9145703227683528</v>
      </c>
      <c r="P1004" s="16">
        <v>3.9132746586468525</v>
      </c>
      <c r="Q1004" s="16">
        <v>-6.411199398433709E-3</v>
      </c>
      <c r="R1004" s="16">
        <v>4.3123949230932661</v>
      </c>
      <c r="S1004" s="16">
        <v>6.5124940835747704</v>
      </c>
      <c r="T1004" s="16">
        <v>6.5314954851340508</v>
      </c>
      <c r="U1004" s="16">
        <v>5.5552738522180345</v>
      </c>
      <c r="V1004" s="16">
        <v>3.9063151327112164</v>
      </c>
      <c r="W1004" s="16">
        <v>8.0903506314562286</v>
      </c>
      <c r="X1004" s="16">
        <v>6.5054772147473114</v>
      </c>
      <c r="Y1004" s="13">
        <v>4.3511809916243323</v>
      </c>
    </row>
    <row r="1005" spans="2:25" x14ac:dyDescent="0.25">
      <c r="B1005" s="11">
        <v>1002</v>
      </c>
      <c r="C1005" s="13">
        <v>1628.1681039253538</v>
      </c>
      <c r="D1005" s="16">
        <v>6.5061428864706192</v>
      </c>
      <c r="E1005" s="16">
        <v>3.3940750915459401</v>
      </c>
      <c r="F1005" s="16">
        <v>3.5862394696882336</v>
      </c>
      <c r="G1005" s="16">
        <v>4.3478789195412757</v>
      </c>
      <c r="H1005" s="16">
        <v>5.2480689879145146</v>
      </c>
      <c r="I1005" s="16">
        <v>6.7980504145215557</v>
      </c>
      <c r="J1005" s="16">
        <v>4.0920605533287056</v>
      </c>
      <c r="K1005" s="16">
        <v>3.2834734429136434</v>
      </c>
      <c r="L1005" s="16">
        <v>7.5743798426570494</v>
      </c>
      <c r="M1005" s="16">
        <v>3.3857059375616934</v>
      </c>
      <c r="N1005" s="13">
        <v>1.5511684481426937</v>
      </c>
      <c r="O1005" s="16">
        <v>6.5061428864706192</v>
      </c>
      <c r="P1005" s="16">
        <v>3.3940750915459401</v>
      </c>
      <c r="Q1005" s="16">
        <v>3.5862394696882336</v>
      </c>
      <c r="R1005" s="16">
        <v>4.3478789195412757</v>
      </c>
      <c r="S1005" s="16">
        <v>5.2480689879145146</v>
      </c>
      <c r="T1005" s="16">
        <v>6.7980504145215557</v>
      </c>
      <c r="U1005" s="16">
        <v>4.0920605533287056</v>
      </c>
      <c r="V1005" s="16">
        <v>3.2834734429136434</v>
      </c>
      <c r="W1005" s="16">
        <v>7.5743798426570494</v>
      </c>
      <c r="X1005" s="16">
        <v>3.3857059375616934</v>
      </c>
      <c r="Y1005" s="13">
        <v>1.5511684481426937</v>
      </c>
    </row>
    <row r="1006" spans="2:25" x14ac:dyDescent="0.25">
      <c r="B1006" s="11">
        <v>1003</v>
      </c>
      <c r="C1006" s="13">
        <v>1694.733930550585</v>
      </c>
      <c r="D1006" s="16">
        <v>4.6172583806869678</v>
      </c>
      <c r="E1006" s="16">
        <v>5.5035973298014866</v>
      </c>
      <c r="F1006" s="16">
        <v>3.5079009230516025</v>
      </c>
      <c r="G1006" s="16">
        <v>4.2268446917446507</v>
      </c>
      <c r="H1006" s="16">
        <v>9.3884382031163884</v>
      </c>
      <c r="I1006" s="16">
        <v>9.1230641811150406</v>
      </c>
      <c r="J1006" s="16">
        <v>3.1342421315990396</v>
      </c>
      <c r="K1006" s="16">
        <v>3.8745362979014111</v>
      </c>
      <c r="L1006" s="16">
        <v>5.3997713054446832</v>
      </c>
      <c r="M1006" s="16">
        <v>2.3904525098235472</v>
      </c>
      <c r="N1006" s="13">
        <v>2.9000724023713769</v>
      </c>
      <c r="O1006" s="16">
        <v>4.6172583806869678</v>
      </c>
      <c r="P1006" s="16">
        <v>5.5035973298014866</v>
      </c>
      <c r="Q1006" s="16">
        <v>3.5079009230516025</v>
      </c>
      <c r="R1006" s="16">
        <v>4.2268446917446507</v>
      </c>
      <c r="S1006" s="16">
        <v>9.3884382031163884</v>
      </c>
      <c r="T1006" s="16">
        <v>9.1230641811150406</v>
      </c>
      <c r="U1006" s="16">
        <v>3.1342421315990396</v>
      </c>
      <c r="V1006" s="16">
        <v>3.8745362979014111</v>
      </c>
      <c r="W1006" s="16">
        <v>5.3997713054446832</v>
      </c>
      <c r="X1006" s="16">
        <v>2.3904525098235472</v>
      </c>
      <c r="Y1006" s="13">
        <v>2.9000724023713769</v>
      </c>
    </row>
    <row r="1007" spans="2:25" x14ac:dyDescent="0.25">
      <c r="B1007" s="11">
        <v>1004</v>
      </c>
      <c r="C1007" s="13">
        <v>1772.2421103022596</v>
      </c>
      <c r="D1007" s="16">
        <v>6.0640065093623203</v>
      </c>
      <c r="E1007" s="16">
        <v>0.56259037466067419</v>
      </c>
      <c r="F1007" s="16">
        <v>4.1890252033165289</v>
      </c>
      <c r="G1007" s="16">
        <v>6.0999337690777784</v>
      </c>
      <c r="H1007" s="16">
        <v>8.6297884518123276</v>
      </c>
      <c r="I1007" s="16">
        <v>3.9791076143351805</v>
      </c>
      <c r="J1007" s="16">
        <v>6.8889516708023466</v>
      </c>
      <c r="K1007" s="16">
        <v>4.8209906086335819</v>
      </c>
      <c r="L1007" s="16">
        <v>5.8877569372905594</v>
      </c>
      <c r="M1007" s="16">
        <v>5.4176636107278844</v>
      </c>
      <c r="N1007" s="13">
        <v>6.1654455320044503</v>
      </c>
      <c r="O1007" s="16">
        <v>6.0640065093623203</v>
      </c>
      <c r="P1007" s="16">
        <v>0.56259037466067419</v>
      </c>
      <c r="Q1007" s="16">
        <v>4.1890252033165289</v>
      </c>
      <c r="R1007" s="16">
        <v>6.0999337690777784</v>
      </c>
      <c r="S1007" s="16">
        <v>8.6297884518123276</v>
      </c>
      <c r="T1007" s="16">
        <v>3.9791076143351805</v>
      </c>
      <c r="U1007" s="16">
        <v>6.8889516708023466</v>
      </c>
      <c r="V1007" s="16">
        <v>4.8209906086335819</v>
      </c>
      <c r="W1007" s="16">
        <v>5.8877569372905594</v>
      </c>
      <c r="X1007" s="16">
        <v>5.4176636107278844</v>
      </c>
      <c r="Y1007" s="13">
        <v>6.1654455320044503</v>
      </c>
    </row>
    <row r="1008" spans="2:25" x14ac:dyDescent="0.25">
      <c r="B1008" s="11">
        <v>1005</v>
      </c>
      <c r="C1008" s="13">
        <v>1590.5814729311517</v>
      </c>
      <c r="D1008" s="16">
        <v>2.9595602492223163</v>
      </c>
      <c r="E1008" s="16">
        <v>3.6257142241211548</v>
      </c>
      <c r="F1008" s="16">
        <v>3.2958429196231331</v>
      </c>
      <c r="G1008" s="16">
        <v>6.2469530792638182</v>
      </c>
      <c r="H1008" s="16">
        <v>6.5865076098465547</v>
      </c>
      <c r="I1008" s="16">
        <v>3.7508128126869247</v>
      </c>
      <c r="J1008" s="16">
        <v>4.8549761694708682</v>
      </c>
      <c r="K1008" s="16">
        <v>5.533632786465394</v>
      </c>
      <c r="L1008" s="16">
        <v>0.94687609799346184</v>
      </c>
      <c r="M1008" s="16">
        <v>4.9364330065151911</v>
      </c>
      <c r="N1008" s="13">
        <v>4.5602118688141928</v>
      </c>
      <c r="O1008" s="16">
        <v>2.9595602492223163</v>
      </c>
      <c r="P1008" s="16">
        <v>3.6257142241211548</v>
      </c>
      <c r="Q1008" s="16">
        <v>3.2958429196231331</v>
      </c>
      <c r="R1008" s="16">
        <v>6.2469530792638182</v>
      </c>
      <c r="S1008" s="16">
        <v>6.5865076098465547</v>
      </c>
      <c r="T1008" s="16">
        <v>3.7508128126869247</v>
      </c>
      <c r="U1008" s="16">
        <v>4.8549761694708682</v>
      </c>
      <c r="V1008" s="16">
        <v>5.533632786465394</v>
      </c>
      <c r="W1008" s="16">
        <v>0.94687609799346184</v>
      </c>
      <c r="X1008" s="16">
        <v>4.9364330065151911</v>
      </c>
      <c r="Y1008" s="13">
        <v>4.5602118688141928</v>
      </c>
    </row>
    <row r="1009" spans="2:25" x14ac:dyDescent="0.25">
      <c r="B1009" s="11">
        <v>1006</v>
      </c>
      <c r="C1009" s="13">
        <v>1624.9648695860537</v>
      </c>
      <c r="D1009" s="16">
        <v>6.3336600215510837</v>
      </c>
      <c r="E1009" s="16">
        <v>2.4033148695722932</v>
      </c>
      <c r="F1009" s="16">
        <v>4.2965739197857324</v>
      </c>
      <c r="G1009" s="16">
        <v>9.1808426658643221</v>
      </c>
      <c r="H1009" s="16">
        <v>2.5992606794006781</v>
      </c>
      <c r="I1009" s="16">
        <v>5.7042061065099467</v>
      </c>
      <c r="J1009" s="16">
        <v>5.1795138694187335</v>
      </c>
      <c r="K1009" s="16">
        <v>2.7981801020695496</v>
      </c>
      <c r="L1009" s="16">
        <v>2.3940394540672756</v>
      </c>
      <c r="M1009" s="16">
        <v>3.5663791897080372</v>
      </c>
      <c r="N1009" s="13">
        <v>5.1557667079273584</v>
      </c>
      <c r="O1009" s="16">
        <v>6.3336600215510837</v>
      </c>
      <c r="P1009" s="16">
        <v>2.4033148695722932</v>
      </c>
      <c r="Q1009" s="16">
        <v>4.2965739197857324</v>
      </c>
      <c r="R1009" s="16">
        <v>9.1808426658643221</v>
      </c>
      <c r="S1009" s="16">
        <v>2.5992606794006781</v>
      </c>
      <c r="T1009" s="16">
        <v>5.7042061065099467</v>
      </c>
      <c r="U1009" s="16">
        <v>5.1795138694187335</v>
      </c>
      <c r="V1009" s="16">
        <v>2.7981801020695496</v>
      </c>
      <c r="W1009" s="16">
        <v>2.3940394540672756</v>
      </c>
      <c r="X1009" s="16">
        <v>3.5663791897080372</v>
      </c>
      <c r="Y1009" s="13">
        <v>5.1557667079273584</v>
      </c>
    </row>
    <row r="1010" spans="2:25" x14ac:dyDescent="0.25">
      <c r="B1010" s="11">
        <v>1007</v>
      </c>
      <c r="C1010" s="13">
        <v>1705.5761001696621</v>
      </c>
      <c r="D1010" s="16">
        <v>3.4877334280657113</v>
      </c>
      <c r="E1010" s="16">
        <v>5.6565379202290291</v>
      </c>
      <c r="F1010" s="16">
        <v>2.6939624126113464</v>
      </c>
      <c r="G1010" s="16">
        <v>7.8745611330940335</v>
      </c>
      <c r="H1010" s="16">
        <v>4.1267597177415647</v>
      </c>
      <c r="I1010" s="16">
        <v>3.9103144913438292</v>
      </c>
      <c r="J1010" s="16">
        <v>6.5551262719367225</v>
      </c>
      <c r="K1010" s="16">
        <v>4.5663258283520962</v>
      </c>
      <c r="L1010" s="16">
        <v>7.030926355241423</v>
      </c>
      <c r="M1010" s="16">
        <v>6.0136317029698159</v>
      </c>
      <c r="N1010" s="13">
        <v>2.7071376454485518</v>
      </c>
      <c r="O1010" s="16">
        <v>3.4877334280657113</v>
      </c>
      <c r="P1010" s="16">
        <v>5.6565379202290291</v>
      </c>
      <c r="Q1010" s="16">
        <v>2.6939624126113464</v>
      </c>
      <c r="R1010" s="16">
        <v>7.8745611330940335</v>
      </c>
      <c r="S1010" s="16">
        <v>4.1267597177415647</v>
      </c>
      <c r="T1010" s="16">
        <v>3.9103144913438292</v>
      </c>
      <c r="U1010" s="16">
        <v>6.5551262719367225</v>
      </c>
      <c r="V1010" s="16">
        <v>4.5663258283520962</v>
      </c>
      <c r="W1010" s="16">
        <v>7.030926355241423</v>
      </c>
      <c r="X1010" s="16">
        <v>6.0136317029698159</v>
      </c>
      <c r="Y1010" s="13">
        <v>2.7071376454485518</v>
      </c>
    </row>
    <row r="1011" spans="2:25" x14ac:dyDescent="0.25">
      <c r="B1011" s="11">
        <v>1008</v>
      </c>
      <c r="C1011" s="13">
        <v>1740.3487434278795</v>
      </c>
      <c r="D1011" s="16">
        <v>6.2017896343901997</v>
      </c>
      <c r="E1011" s="16">
        <v>6.2580286214778758</v>
      </c>
      <c r="F1011" s="16">
        <v>2.7376420961004118</v>
      </c>
      <c r="G1011" s="16">
        <v>6.2651479212489356</v>
      </c>
      <c r="H1011" s="16">
        <v>3.7014739159806558</v>
      </c>
      <c r="I1011" s="16">
        <v>3.649259607146532</v>
      </c>
      <c r="J1011" s="16">
        <v>5.8262088822626596</v>
      </c>
      <c r="K1011" s="16">
        <v>2.480627002278335</v>
      </c>
      <c r="L1011" s="16">
        <v>4.7389363177364672</v>
      </c>
      <c r="M1011" s="16">
        <v>5.6231260401036804</v>
      </c>
      <c r="N1011" s="13">
        <v>9.2964013786115842</v>
      </c>
      <c r="O1011" s="16">
        <v>6.2017896343901997</v>
      </c>
      <c r="P1011" s="16">
        <v>6.2580286214778758</v>
      </c>
      <c r="Q1011" s="16">
        <v>2.7376420961004118</v>
      </c>
      <c r="R1011" s="16">
        <v>6.2651479212489356</v>
      </c>
      <c r="S1011" s="16">
        <v>3.7014739159806558</v>
      </c>
      <c r="T1011" s="16">
        <v>3.649259607146532</v>
      </c>
      <c r="U1011" s="16">
        <v>5.8262088822626596</v>
      </c>
      <c r="V1011" s="16">
        <v>2.480627002278335</v>
      </c>
      <c r="W1011" s="16">
        <v>4.7389363177364672</v>
      </c>
      <c r="X1011" s="16">
        <v>5.6231260401036804</v>
      </c>
      <c r="Y1011" s="13">
        <v>9.2964013786115842</v>
      </c>
    </row>
    <row r="1012" spans="2:25" x14ac:dyDescent="0.25">
      <c r="B1012" s="11">
        <v>1009</v>
      </c>
      <c r="C1012" s="13">
        <v>1731.3115176906917</v>
      </c>
      <c r="D1012" s="16">
        <v>6.0441868571720256</v>
      </c>
      <c r="E1012" s="16">
        <v>6.4461466251341548</v>
      </c>
      <c r="F1012" s="16">
        <v>6.5488473643525262</v>
      </c>
      <c r="G1012" s="16">
        <v>4.9261086769206983</v>
      </c>
      <c r="H1012" s="16">
        <v>2.7671028654001097</v>
      </c>
      <c r="I1012" s="16">
        <v>4.6651806604654418</v>
      </c>
      <c r="J1012" s="16">
        <v>1.9749127778249389</v>
      </c>
      <c r="K1012" s="16">
        <v>6.6984162106181611</v>
      </c>
      <c r="L1012" s="16">
        <v>3.8945370343403489</v>
      </c>
      <c r="M1012" s="16">
        <v>5.2992686175521762</v>
      </c>
      <c r="N1012" s="13">
        <v>6.9146691683440524</v>
      </c>
      <c r="O1012" s="16">
        <v>6.0441868571720256</v>
      </c>
      <c r="P1012" s="16">
        <v>6.4461466251341548</v>
      </c>
      <c r="Q1012" s="16">
        <v>6.5488473643525262</v>
      </c>
      <c r="R1012" s="16">
        <v>4.9261086769206983</v>
      </c>
      <c r="S1012" s="16">
        <v>2.7671028654001097</v>
      </c>
      <c r="T1012" s="16">
        <v>4.6651806604654418</v>
      </c>
      <c r="U1012" s="16">
        <v>1.9749127778249389</v>
      </c>
      <c r="V1012" s="16">
        <v>6.6984162106181611</v>
      </c>
      <c r="W1012" s="16">
        <v>3.8945370343403489</v>
      </c>
      <c r="X1012" s="16">
        <v>5.2992686175521762</v>
      </c>
      <c r="Y1012" s="13">
        <v>6.9146691683440524</v>
      </c>
    </row>
    <row r="1013" spans="2:25" x14ac:dyDescent="0.25">
      <c r="B1013" s="11">
        <v>1010</v>
      </c>
      <c r="C1013" s="13">
        <v>1561.5762655681888</v>
      </c>
      <c r="D1013" s="16">
        <v>6.0731112619811896</v>
      </c>
      <c r="E1013" s="16">
        <v>5.0836039476643506</v>
      </c>
      <c r="F1013" s="16">
        <v>4.9347657305338055</v>
      </c>
      <c r="G1013" s="16">
        <v>1.8282493460471958</v>
      </c>
      <c r="H1013" s="16">
        <v>3.3431512437515449</v>
      </c>
      <c r="I1013" s="16">
        <v>5.9889644307869094</v>
      </c>
      <c r="J1013" s="16">
        <v>1.4959965572423854</v>
      </c>
      <c r="K1013" s="16">
        <v>5.686358644076611</v>
      </c>
      <c r="L1013" s="16">
        <v>2.0358314599558587</v>
      </c>
      <c r="M1013" s="16">
        <v>5.6127155001385507</v>
      </c>
      <c r="N1013" s="13">
        <v>3.3220656405454831</v>
      </c>
      <c r="O1013" s="16">
        <v>6.0731112619811896</v>
      </c>
      <c r="P1013" s="16">
        <v>5.0836039476643506</v>
      </c>
      <c r="Q1013" s="16">
        <v>4.9347657305338055</v>
      </c>
      <c r="R1013" s="16">
        <v>1.8282493460471958</v>
      </c>
      <c r="S1013" s="16">
        <v>3.3431512437515449</v>
      </c>
      <c r="T1013" s="16">
        <v>5.9889644307869094</v>
      </c>
      <c r="U1013" s="16">
        <v>1.4959965572423854</v>
      </c>
      <c r="V1013" s="16">
        <v>5.686358644076611</v>
      </c>
      <c r="W1013" s="16">
        <v>2.0358314599558587</v>
      </c>
      <c r="X1013" s="16">
        <v>5.6127155001385507</v>
      </c>
      <c r="Y1013" s="13">
        <v>3.3220656405454831</v>
      </c>
    </row>
    <row r="1014" spans="2:25" x14ac:dyDescent="0.25">
      <c r="B1014" s="11">
        <v>1011</v>
      </c>
      <c r="C1014" s="13">
        <v>1707.6248833463283</v>
      </c>
      <c r="D1014" s="16">
        <v>3.3736073038019465</v>
      </c>
      <c r="E1014" s="16">
        <v>6.6785043850554722</v>
      </c>
      <c r="F1014" s="16">
        <v>7.1373075784322992</v>
      </c>
      <c r="G1014" s="16">
        <v>4.4938420587677292</v>
      </c>
      <c r="H1014" s="16">
        <v>5.0573829801248387</v>
      </c>
      <c r="I1014" s="16">
        <v>6.1068423517486359</v>
      </c>
      <c r="J1014" s="16">
        <v>2.4947090706681281</v>
      </c>
      <c r="K1014" s="16">
        <v>5.3607119584857577</v>
      </c>
      <c r="L1014" s="16">
        <v>6.2646123025998968</v>
      </c>
      <c r="M1014" s="16">
        <v>4.4650298838819644</v>
      </c>
      <c r="N1014" s="13">
        <v>3.2765416378721239</v>
      </c>
      <c r="O1014" s="16">
        <v>3.3736073038019465</v>
      </c>
      <c r="P1014" s="16">
        <v>6.6785043850554722</v>
      </c>
      <c r="Q1014" s="16">
        <v>7.1373075784322992</v>
      </c>
      <c r="R1014" s="16">
        <v>4.4938420587677292</v>
      </c>
      <c r="S1014" s="16">
        <v>5.0573829801248387</v>
      </c>
      <c r="T1014" s="16">
        <v>6.1068423517486359</v>
      </c>
      <c r="U1014" s="16">
        <v>2.4947090706681281</v>
      </c>
      <c r="V1014" s="16">
        <v>5.3607119584857577</v>
      </c>
      <c r="W1014" s="16">
        <v>6.2646123025998968</v>
      </c>
      <c r="X1014" s="16">
        <v>4.4650298838819644</v>
      </c>
      <c r="Y1014" s="13">
        <v>3.2765416378721239</v>
      </c>
    </row>
    <row r="1015" spans="2:25" x14ac:dyDescent="0.25">
      <c r="B1015" s="11">
        <v>1012</v>
      </c>
      <c r="C1015" s="13">
        <v>1663.656195475801</v>
      </c>
      <c r="D1015" s="16">
        <v>1.3844371493538907</v>
      </c>
      <c r="E1015" s="16">
        <v>1.5200787371169522</v>
      </c>
      <c r="F1015" s="16">
        <v>7.5434307376959833</v>
      </c>
      <c r="G1015" s="16">
        <v>5.4294073312652618</v>
      </c>
      <c r="H1015" s="16">
        <v>8.1205135982864061</v>
      </c>
      <c r="I1015" s="16">
        <v>6.33889700533331</v>
      </c>
      <c r="J1015" s="16">
        <v>1.2621936762247397</v>
      </c>
      <c r="K1015" s="16">
        <v>3.4110285151426654</v>
      </c>
      <c r="L1015" s="16">
        <v>5.5390364550135711</v>
      </c>
      <c r="M1015" s="16">
        <v>5.5356906107924058</v>
      </c>
      <c r="N1015" s="13">
        <v>6.0729635235259005</v>
      </c>
      <c r="O1015" s="16">
        <v>1.3844371493538907</v>
      </c>
      <c r="P1015" s="16">
        <v>1.5200787371169522</v>
      </c>
      <c r="Q1015" s="16">
        <v>7.5434307376959833</v>
      </c>
      <c r="R1015" s="16">
        <v>5.4294073312652618</v>
      </c>
      <c r="S1015" s="16">
        <v>8.1205135982864061</v>
      </c>
      <c r="T1015" s="16">
        <v>6.33889700533331</v>
      </c>
      <c r="U1015" s="16">
        <v>1.2621936762247397</v>
      </c>
      <c r="V1015" s="16">
        <v>3.4110285151426654</v>
      </c>
      <c r="W1015" s="16">
        <v>5.5390364550135711</v>
      </c>
      <c r="X1015" s="16">
        <v>5.5356906107924058</v>
      </c>
      <c r="Y1015" s="13">
        <v>6.0729635235259005</v>
      </c>
    </row>
    <row r="1016" spans="2:25" x14ac:dyDescent="0.25">
      <c r="B1016" s="11">
        <v>1013</v>
      </c>
      <c r="C1016" s="13">
        <v>1736.9795365094155</v>
      </c>
      <c r="D1016" s="16">
        <v>6.367659002969412</v>
      </c>
      <c r="E1016" s="16">
        <v>6.2277949505376551</v>
      </c>
      <c r="F1016" s="16">
        <v>5.6385287163759799</v>
      </c>
      <c r="G1016" s="16">
        <v>2.0563454398690371</v>
      </c>
      <c r="H1016" s="16">
        <v>7.7354615057977707</v>
      </c>
      <c r="I1016" s="16">
        <v>6.8795701749900076</v>
      </c>
      <c r="J1016" s="16">
        <v>3.1279364796156859</v>
      </c>
      <c r="K1016" s="16">
        <v>3.0163039203388147</v>
      </c>
      <c r="L1016" s="16">
        <v>4.4822478251533449</v>
      </c>
      <c r="M1016" s="16">
        <v>7.262921944126008</v>
      </c>
      <c r="N1016" s="13">
        <v>3.7752325007455263</v>
      </c>
      <c r="O1016" s="16">
        <v>6.367659002969412</v>
      </c>
      <c r="P1016" s="16">
        <v>6.2277949505376551</v>
      </c>
      <c r="Q1016" s="16">
        <v>5.6385287163759799</v>
      </c>
      <c r="R1016" s="16">
        <v>2.0563454398690371</v>
      </c>
      <c r="S1016" s="16">
        <v>7.7354615057977707</v>
      </c>
      <c r="T1016" s="16">
        <v>6.8795701749900076</v>
      </c>
      <c r="U1016" s="16">
        <v>3.1279364796156859</v>
      </c>
      <c r="V1016" s="16">
        <v>3.0163039203388147</v>
      </c>
      <c r="W1016" s="16">
        <v>4.4822478251533449</v>
      </c>
      <c r="X1016" s="16">
        <v>7.262921944126008</v>
      </c>
      <c r="Y1016" s="13">
        <v>3.7752325007455263</v>
      </c>
    </row>
    <row r="1017" spans="2:25" x14ac:dyDescent="0.25">
      <c r="B1017" s="11">
        <v>1014</v>
      </c>
      <c r="C1017" s="13">
        <v>1721.0737873806652</v>
      </c>
      <c r="D1017" s="16">
        <v>5.0591142879156861</v>
      </c>
      <c r="E1017" s="16">
        <v>4.7568654546677385</v>
      </c>
      <c r="F1017" s="16">
        <v>6.6703774328850898</v>
      </c>
      <c r="G1017" s="16">
        <v>6.2631435021599113</v>
      </c>
      <c r="H1017" s="16">
        <v>6.1436126146321479</v>
      </c>
      <c r="I1017" s="16">
        <v>3.2202027864435627</v>
      </c>
      <c r="J1017" s="16">
        <v>3.7370481789659529</v>
      </c>
      <c r="K1017" s="16">
        <v>5.549209279347445</v>
      </c>
      <c r="L1017" s="16">
        <v>3.6243459472413715</v>
      </c>
      <c r="M1017" s="16">
        <v>3.036531217984519</v>
      </c>
      <c r="N1017" s="13">
        <v>7.4714798870921602</v>
      </c>
      <c r="O1017" s="16">
        <v>5.0591142879156861</v>
      </c>
      <c r="P1017" s="16">
        <v>4.7568654546677385</v>
      </c>
      <c r="Q1017" s="16">
        <v>6.6703774328850898</v>
      </c>
      <c r="R1017" s="16">
        <v>6.2631435021599113</v>
      </c>
      <c r="S1017" s="16">
        <v>6.1436126146321479</v>
      </c>
      <c r="T1017" s="16">
        <v>3.2202027864435627</v>
      </c>
      <c r="U1017" s="16">
        <v>3.7370481789659529</v>
      </c>
      <c r="V1017" s="16">
        <v>5.549209279347445</v>
      </c>
      <c r="W1017" s="16">
        <v>3.6243459472413715</v>
      </c>
      <c r="X1017" s="16">
        <v>3.036531217984519</v>
      </c>
      <c r="Y1017" s="13">
        <v>7.4714798870921602</v>
      </c>
    </row>
    <row r="1018" spans="2:25" x14ac:dyDescent="0.25">
      <c r="B1018" s="11">
        <v>1015</v>
      </c>
      <c r="C1018" s="13">
        <v>1726.3325356459834</v>
      </c>
      <c r="D1018" s="16">
        <v>5.1719178433079707</v>
      </c>
      <c r="E1018" s="16">
        <v>3.2255388299945231</v>
      </c>
      <c r="F1018" s="16">
        <v>6.4755021812876858</v>
      </c>
      <c r="G1018" s="16">
        <v>2.8730949961594763</v>
      </c>
      <c r="H1018" s="16">
        <v>3.9793524333748422</v>
      </c>
      <c r="I1018" s="16">
        <v>1.6263641654545986</v>
      </c>
      <c r="J1018" s="16">
        <v>7.3823590647648274</v>
      </c>
      <c r="K1018" s="16">
        <v>6.8868389774049259</v>
      </c>
      <c r="L1018" s="16">
        <v>4.8271751332003205</v>
      </c>
      <c r="M1018" s="16">
        <v>6.9379602634655431</v>
      </c>
      <c r="N1018" s="13">
        <v>6.5384773596868158</v>
      </c>
      <c r="O1018" s="16">
        <v>5.1719178433079707</v>
      </c>
      <c r="P1018" s="16">
        <v>3.2255388299945231</v>
      </c>
      <c r="Q1018" s="16">
        <v>6.4755021812876858</v>
      </c>
      <c r="R1018" s="16">
        <v>2.8730949961594763</v>
      </c>
      <c r="S1018" s="16">
        <v>3.9793524333748422</v>
      </c>
      <c r="T1018" s="16">
        <v>1.6263641654545986</v>
      </c>
      <c r="U1018" s="16">
        <v>7.3823590647648274</v>
      </c>
      <c r="V1018" s="16">
        <v>6.8868389774049259</v>
      </c>
      <c r="W1018" s="16">
        <v>4.8271751332003205</v>
      </c>
      <c r="X1018" s="16">
        <v>6.9379602634655431</v>
      </c>
      <c r="Y1018" s="13">
        <v>6.5384773596868158</v>
      </c>
    </row>
    <row r="1019" spans="2:25" x14ac:dyDescent="0.25">
      <c r="B1019" s="11">
        <v>1016</v>
      </c>
      <c r="C1019" s="13">
        <v>1605.427660294476</v>
      </c>
      <c r="D1019" s="16">
        <v>1.6960932615120599</v>
      </c>
      <c r="E1019" s="16">
        <v>2.1804610450881392</v>
      </c>
      <c r="F1019" s="16">
        <v>5.5918968077551057</v>
      </c>
      <c r="G1019" s="16">
        <v>2.4322609122294869</v>
      </c>
      <c r="H1019" s="16">
        <v>4.1856916916479703</v>
      </c>
      <c r="I1019" s="16">
        <v>4.4907878105836891</v>
      </c>
      <c r="J1019" s="16">
        <v>6.1219924718724323</v>
      </c>
      <c r="K1019" s="16">
        <v>6.7373711146502675</v>
      </c>
      <c r="L1019" s="16">
        <v>4.6836273419540726</v>
      </c>
      <c r="M1019" s="16">
        <v>2.6332477006518826</v>
      </c>
      <c r="N1019" s="13">
        <v>7.5755025383416497</v>
      </c>
      <c r="O1019" s="16">
        <v>1.6960932615120599</v>
      </c>
      <c r="P1019" s="16">
        <v>2.1804610450881392</v>
      </c>
      <c r="Q1019" s="16">
        <v>5.5918968077551057</v>
      </c>
      <c r="R1019" s="16">
        <v>2.4322609122294869</v>
      </c>
      <c r="S1019" s="16">
        <v>4.1856916916479703</v>
      </c>
      <c r="T1019" s="16">
        <v>4.4907878105836891</v>
      </c>
      <c r="U1019" s="16">
        <v>6.1219924718724323</v>
      </c>
      <c r="V1019" s="16">
        <v>6.7373711146502675</v>
      </c>
      <c r="W1019" s="16">
        <v>4.6836273419540726</v>
      </c>
      <c r="X1019" s="16">
        <v>2.6332477006518826</v>
      </c>
      <c r="Y1019" s="13">
        <v>7.5755025383416497</v>
      </c>
    </row>
    <row r="1020" spans="2:25" x14ac:dyDescent="0.25">
      <c r="B1020" s="11">
        <v>1017</v>
      </c>
      <c r="C1020" s="13">
        <v>1598.135918109233</v>
      </c>
      <c r="D1020" s="16">
        <v>1.7510864672494888</v>
      </c>
      <c r="E1020" s="16">
        <v>2.4770882986346279</v>
      </c>
      <c r="F1020" s="16">
        <v>3.3510051976197683</v>
      </c>
      <c r="G1020" s="16">
        <v>6.4626891211042192</v>
      </c>
      <c r="H1020" s="16">
        <v>3.2697457974699624</v>
      </c>
      <c r="I1020" s="16">
        <v>4.6638877642817222</v>
      </c>
      <c r="J1020" s="16">
        <v>1.8121673725756717</v>
      </c>
      <c r="K1020" s="16">
        <v>6.7818895206728635</v>
      </c>
      <c r="L1020" s="16">
        <v>6.7003144577771012</v>
      </c>
      <c r="M1020" s="16">
        <v>5.506515992611039</v>
      </c>
      <c r="N1020" s="13">
        <v>5.0655750211096207</v>
      </c>
      <c r="O1020" s="16">
        <v>1.7510864672494888</v>
      </c>
      <c r="P1020" s="16">
        <v>2.4770882986346279</v>
      </c>
      <c r="Q1020" s="16">
        <v>3.3510051976197683</v>
      </c>
      <c r="R1020" s="16">
        <v>6.4626891211042192</v>
      </c>
      <c r="S1020" s="16">
        <v>3.2697457974699624</v>
      </c>
      <c r="T1020" s="16">
        <v>4.6638877642817222</v>
      </c>
      <c r="U1020" s="16">
        <v>1.8121673725756717</v>
      </c>
      <c r="V1020" s="16">
        <v>6.7818895206728635</v>
      </c>
      <c r="W1020" s="16">
        <v>6.7003144577771012</v>
      </c>
      <c r="X1020" s="16">
        <v>5.506515992611039</v>
      </c>
      <c r="Y1020" s="13">
        <v>5.0655750211096207</v>
      </c>
    </row>
    <row r="1021" spans="2:25" x14ac:dyDescent="0.25">
      <c r="B1021" s="11">
        <v>1018</v>
      </c>
      <c r="C1021" s="13">
        <v>1587.0308466209278</v>
      </c>
      <c r="D1021" s="16">
        <v>5.6857578277770449</v>
      </c>
      <c r="E1021" s="16">
        <v>4.3324116068784937</v>
      </c>
      <c r="F1021" s="16">
        <v>0.40885092834701453</v>
      </c>
      <c r="G1021" s="16">
        <v>4.1331492761353745</v>
      </c>
      <c r="H1021" s="16">
        <v>6.3533817530544967</v>
      </c>
      <c r="I1021" s="16">
        <v>4.532802349293501</v>
      </c>
      <c r="J1021" s="16">
        <v>4.5792997683045504</v>
      </c>
      <c r="K1021" s="16">
        <v>3.5674237491720691</v>
      </c>
      <c r="L1021" s="16">
        <v>2.2600235706184857</v>
      </c>
      <c r="M1021" s="16">
        <v>5.9676855619221687</v>
      </c>
      <c r="N1021" s="13">
        <v>5.2624450282448461</v>
      </c>
      <c r="O1021" s="16">
        <v>5.6857578277770449</v>
      </c>
      <c r="P1021" s="16">
        <v>4.3324116068784937</v>
      </c>
      <c r="Q1021" s="16">
        <v>0.40885092834701453</v>
      </c>
      <c r="R1021" s="16">
        <v>4.1331492761353745</v>
      </c>
      <c r="S1021" s="16">
        <v>6.3533817530544967</v>
      </c>
      <c r="T1021" s="16">
        <v>4.532802349293501</v>
      </c>
      <c r="U1021" s="16">
        <v>4.5792997683045504</v>
      </c>
      <c r="V1021" s="16">
        <v>3.5674237491720691</v>
      </c>
      <c r="W1021" s="16">
        <v>2.2600235706184857</v>
      </c>
      <c r="X1021" s="16">
        <v>5.9676855619221687</v>
      </c>
      <c r="Y1021" s="13">
        <v>5.2624450282448461</v>
      </c>
    </row>
    <row r="1022" spans="2:25" x14ac:dyDescent="0.25">
      <c r="B1022" s="11">
        <v>1019</v>
      </c>
      <c r="C1022" s="13">
        <v>1662.7812589875252</v>
      </c>
      <c r="D1022" s="16">
        <v>6.7816713259088477</v>
      </c>
      <c r="E1022" s="16">
        <v>1.7578472289710847</v>
      </c>
      <c r="F1022" s="16">
        <v>3.6364555736465163</v>
      </c>
      <c r="G1022" s="16">
        <v>7.4281896398744856</v>
      </c>
      <c r="H1022" s="16">
        <v>4.7819574306772301</v>
      </c>
      <c r="I1022" s="16">
        <v>3.4750753122516391</v>
      </c>
      <c r="J1022" s="16">
        <v>7.2040891667152671</v>
      </c>
      <c r="K1022" s="16">
        <v>4.8963717374229079</v>
      </c>
      <c r="L1022" s="16">
        <v>5.2492189978817789</v>
      </c>
      <c r="M1022" s="16">
        <v>3.1138001699860776</v>
      </c>
      <c r="N1022" s="13">
        <v>3.6446458155642167</v>
      </c>
      <c r="O1022" s="16">
        <v>6.7816713259088477</v>
      </c>
      <c r="P1022" s="16">
        <v>1.7578472289710847</v>
      </c>
      <c r="Q1022" s="16">
        <v>3.6364555736465163</v>
      </c>
      <c r="R1022" s="16">
        <v>7.4281896398744856</v>
      </c>
      <c r="S1022" s="16">
        <v>4.7819574306772301</v>
      </c>
      <c r="T1022" s="16">
        <v>3.4750753122516391</v>
      </c>
      <c r="U1022" s="16">
        <v>7.2040891667152671</v>
      </c>
      <c r="V1022" s="16">
        <v>4.8963717374229079</v>
      </c>
      <c r="W1022" s="16">
        <v>5.2492189978817789</v>
      </c>
      <c r="X1022" s="16">
        <v>3.1138001699860776</v>
      </c>
      <c r="Y1022" s="13">
        <v>3.6446458155642167</v>
      </c>
    </row>
    <row r="1023" spans="2:25" x14ac:dyDescent="0.25">
      <c r="B1023" s="11">
        <v>1020</v>
      </c>
      <c r="C1023" s="13">
        <v>1478.7113865768342</v>
      </c>
      <c r="D1023" s="16">
        <v>0.93429093213791159</v>
      </c>
      <c r="E1023" s="16">
        <v>2.6698947799322736</v>
      </c>
      <c r="F1023" s="16">
        <v>5.7503859218168278</v>
      </c>
      <c r="G1023" s="16">
        <v>0.80350941096072059</v>
      </c>
      <c r="H1023" s="16">
        <v>2.8367538594485415</v>
      </c>
      <c r="I1023" s="16">
        <v>3.5561768911105665</v>
      </c>
      <c r="J1023" s="16">
        <v>5.7207005269897415</v>
      </c>
      <c r="K1023" s="16">
        <v>3.9324480175158669</v>
      </c>
      <c r="L1023" s="16">
        <v>7.8114827056414864</v>
      </c>
      <c r="M1023" s="16">
        <v>4.1872689955092</v>
      </c>
      <c r="N1023" s="13">
        <v>1.6168330186711115</v>
      </c>
      <c r="O1023" s="16">
        <v>0.93429093213791159</v>
      </c>
      <c r="P1023" s="16">
        <v>2.6698947799322736</v>
      </c>
      <c r="Q1023" s="16">
        <v>5.7503859218168278</v>
      </c>
      <c r="R1023" s="16">
        <v>0.80350941096072059</v>
      </c>
      <c r="S1023" s="16">
        <v>2.8367538594485415</v>
      </c>
      <c r="T1023" s="16">
        <v>3.5561768911105665</v>
      </c>
      <c r="U1023" s="16">
        <v>5.7207005269897415</v>
      </c>
      <c r="V1023" s="16">
        <v>3.9324480175158669</v>
      </c>
      <c r="W1023" s="16">
        <v>7.8114827056414864</v>
      </c>
      <c r="X1023" s="16">
        <v>4.1872689955092</v>
      </c>
      <c r="Y1023" s="13">
        <v>1.6168330186711115</v>
      </c>
    </row>
    <row r="1024" spans="2:25" x14ac:dyDescent="0.25">
      <c r="B1024" s="11">
        <v>1021</v>
      </c>
      <c r="C1024" s="13">
        <v>1582.811280619507</v>
      </c>
      <c r="D1024" s="16">
        <v>5.4810385916117461</v>
      </c>
      <c r="E1024" s="16">
        <v>4.4639844051803843</v>
      </c>
      <c r="F1024" s="16">
        <v>7.7404359276041603</v>
      </c>
      <c r="G1024" s="16">
        <v>4.4362250805641024</v>
      </c>
      <c r="H1024" s="16">
        <v>4.7265222437895886</v>
      </c>
      <c r="I1024" s="16">
        <v>2.8708747685145122</v>
      </c>
      <c r="J1024" s="16">
        <v>5.6729158380150171</v>
      </c>
      <c r="K1024" s="16">
        <v>4.5374961322056784</v>
      </c>
      <c r="L1024" s="16">
        <v>4.0985312874276758E-2</v>
      </c>
      <c r="M1024" s="16">
        <v>2.4588478405775089</v>
      </c>
      <c r="N1024" s="13">
        <v>4.4198021823996623</v>
      </c>
      <c r="O1024" s="16">
        <v>5.4810385916117461</v>
      </c>
      <c r="P1024" s="16">
        <v>4.4639844051803843</v>
      </c>
      <c r="Q1024" s="16">
        <v>7.7404359276041603</v>
      </c>
      <c r="R1024" s="16">
        <v>4.4362250805641024</v>
      </c>
      <c r="S1024" s="16">
        <v>4.7265222437895886</v>
      </c>
      <c r="T1024" s="16">
        <v>2.8708747685145122</v>
      </c>
      <c r="U1024" s="16">
        <v>5.6729158380150171</v>
      </c>
      <c r="V1024" s="16">
        <v>4.5374961322056784</v>
      </c>
      <c r="W1024" s="16">
        <v>4.0985312874276758E-2</v>
      </c>
      <c r="X1024" s="16">
        <v>2.4588478405775089</v>
      </c>
      <c r="Y1024" s="13">
        <v>4.4198021823996623</v>
      </c>
    </row>
    <row r="1025" spans="2:25" x14ac:dyDescent="0.25">
      <c r="B1025" s="11">
        <v>1022</v>
      </c>
      <c r="C1025" s="13">
        <v>1712.9261560606262</v>
      </c>
      <c r="D1025" s="16">
        <v>1.1900840437770874</v>
      </c>
      <c r="E1025" s="16">
        <v>5.4492788970240271</v>
      </c>
      <c r="F1025" s="16">
        <v>4.5585127824920928</v>
      </c>
      <c r="G1025" s="16">
        <v>2.649629395092854</v>
      </c>
      <c r="H1025" s="16">
        <v>5.7618486223508008</v>
      </c>
      <c r="I1025" s="16">
        <v>1.2031660072899553</v>
      </c>
      <c r="J1025" s="16">
        <v>4.9921938418807006</v>
      </c>
      <c r="K1025" s="16">
        <v>7.2107324146080032</v>
      </c>
      <c r="L1025" s="16">
        <v>4.1300446176076857</v>
      </c>
      <c r="M1025" s="16">
        <v>9.347678651067362</v>
      </c>
      <c r="N1025" s="13">
        <v>8.7860465039056912</v>
      </c>
      <c r="O1025" s="16">
        <v>1.1900840437770874</v>
      </c>
      <c r="P1025" s="16">
        <v>5.4492788970240271</v>
      </c>
      <c r="Q1025" s="16">
        <v>4.5585127824920928</v>
      </c>
      <c r="R1025" s="16">
        <v>2.649629395092854</v>
      </c>
      <c r="S1025" s="16">
        <v>5.7618486223508008</v>
      </c>
      <c r="T1025" s="16">
        <v>1.2031660072899553</v>
      </c>
      <c r="U1025" s="16">
        <v>4.9921938418807006</v>
      </c>
      <c r="V1025" s="16">
        <v>7.2107324146080032</v>
      </c>
      <c r="W1025" s="16">
        <v>4.1300446176076857</v>
      </c>
      <c r="X1025" s="16">
        <v>9.347678651067362</v>
      </c>
      <c r="Y1025" s="13">
        <v>8.7860465039056912</v>
      </c>
    </row>
    <row r="1026" spans="2:25" x14ac:dyDescent="0.25">
      <c r="B1026" s="11">
        <v>1023</v>
      </c>
      <c r="C1026" s="13">
        <v>1880.713027783275</v>
      </c>
      <c r="D1026" s="16">
        <v>8.8511626821435669</v>
      </c>
      <c r="E1026" s="16">
        <v>5.7023251481047934</v>
      </c>
      <c r="F1026" s="16">
        <v>5.8503542119390755</v>
      </c>
      <c r="G1026" s="16">
        <v>3.3220345141017473</v>
      </c>
      <c r="H1026" s="16">
        <v>6.604765802737532</v>
      </c>
      <c r="I1026" s="16">
        <v>1.8275602852600978</v>
      </c>
      <c r="J1026" s="16">
        <v>7.8438944555487549</v>
      </c>
      <c r="K1026" s="16">
        <v>7.8935023753414626</v>
      </c>
      <c r="L1026" s="16">
        <v>3.0018295675720497</v>
      </c>
      <c r="M1026" s="16">
        <v>5.9936251038512731</v>
      </c>
      <c r="N1026" s="13">
        <v>8.1431691516921685</v>
      </c>
      <c r="O1026" s="16">
        <v>8.8511626821435669</v>
      </c>
      <c r="P1026" s="16">
        <v>5.7023251481047934</v>
      </c>
      <c r="Q1026" s="16">
        <v>5.8503542119390755</v>
      </c>
      <c r="R1026" s="16">
        <v>3.3220345141017473</v>
      </c>
      <c r="S1026" s="16">
        <v>6.604765802737532</v>
      </c>
      <c r="T1026" s="16">
        <v>1.8275602852600978</v>
      </c>
      <c r="U1026" s="16">
        <v>7.8438944555487549</v>
      </c>
      <c r="V1026" s="16">
        <v>7.8935023753414626</v>
      </c>
      <c r="W1026" s="16">
        <v>3.0018295675720497</v>
      </c>
      <c r="X1026" s="16">
        <v>5.9936251038512731</v>
      </c>
      <c r="Y1026" s="13">
        <v>8.1431691516921685</v>
      </c>
    </row>
    <row r="1027" spans="2:25" x14ac:dyDescent="0.25">
      <c r="B1027" s="11">
        <v>1024</v>
      </c>
      <c r="C1027" s="13">
        <v>1796.0201654541177</v>
      </c>
      <c r="D1027" s="16">
        <v>6.6756290343185061</v>
      </c>
      <c r="E1027" s="16">
        <v>4.4719020903379745</v>
      </c>
      <c r="F1027" s="16">
        <v>5.9561501277328111</v>
      </c>
      <c r="G1027" s="16">
        <v>4.6016875794225403</v>
      </c>
      <c r="H1027" s="16">
        <v>8.7390431243973676</v>
      </c>
      <c r="I1027" s="16">
        <v>5.7859715329067809</v>
      </c>
      <c r="J1027" s="16">
        <v>6.2091970017657747</v>
      </c>
      <c r="K1027" s="16">
        <v>5.6490955748912892</v>
      </c>
      <c r="L1027" s="16">
        <v>3.841764461298351</v>
      </c>
      <c r="M1027" s="16">
        <v>2.9483003697316583</v>
      </c>
      <c r="N1027" s="13">
        <v>5.1443239692034624</v>
      </c>
      <c r="O1027" s="16">
        <v>6.6756290343185061</v>
      </c>
      <c r="P1027" s="16">
        <v>4.4719020903379745</v>
      </c>
      <c r="Q1027" s="16">
        <v>5.9561501277328111</v>
      </c>
      <c r="R1027" s="16">
        <v>4.6016875794225403</v>
      </c>
      <c r="S1027" s="16">
        <v>8.7390431243973676</v>
      </c>
      <c r="T1027" s="16">
        <v>5.7859715329067809</v>
      </c>
      <c r="U1027" s="16">
        <v>6.2091970017657747</v>
      </c>
      <c r="V1027" s="16">
        <v>5.6490955748912892</v>
      </c>
      <c r="W1027" s="16">
        <v>3.841764461298351</v>
      </c>
      <c r="X1027" s="16">
        <v>2.9483003697316583</v>
      </c>
      <c r="Y1027" s="13">
        <v>5.1443239692034624</v>
      </c>
    </row>
    <row r="1028" spans="2:25" x14ac:dyDescent="0.25">
      <c r="B1028" s="11">
        <v>1025</v>
      </c>
      <c r="C1028" s="13">
        <v>1758.6722083843931</v>
      </c>
      <c r="D1028" s="16">
        <v>4.8953533719776381</v>
      </c>
      <c r="E1028" s="16">
        <v>6.4932346267820957</v>
      </c>
      <c r="F1028" s="16">
        <v>4.0346764728240103</v>
      </c>
      <c r="G1028" s="16">
        <v>6.6984006097044908</v>
      </c>
      <c r="H1028" s="16">
        <v>3.4136699224546101</v>
      </c>
      <c r="I1028" s="16">
        <v>9.2980147332474665</v>
      </c>
      <c r="J1028" s="16">
        <v>3.6053096607759962</v>
      </c>
      <c r="K1028" s="16">
        <v>3.8043816236605839</v>
      </c>
      <c r="L1028" s="16">
        <v>5.8410642490309446</v>
      </c>
      <c r="M1028" s="16">
        <v>7.0056871750571617</v>
      </c>
      <c r="N1028" s="13">
        <v>2.7918198381676396</v>
      </c>
      <c r="O1028" s="16">
        <v>4.8953533719776381</v>
      </c>
      <c r="P1028" s="16">
        <v>6.4932346267820957</v>
      </c>
      <c r="Q1028" s="16">
        <v>4.0346764728240103</v>
      </c>
      <c r="R1028" s="16">
        <v>6.6984006097044908</v>
      </c>
      <c r="S1028" s="16">
        <v>3.4136699224546101</v>
      </c>
      <c r="T1028" s="16">
        <v>9.2980147332474665</v>
      </c>
      <c r="U1028" s="16">
        <v>3.6053096607759962</v>
      </c>
      <c r="V1028" s="16">
        <v>3.8043816236605839</v>
      </c>
      <c r="W1028" s="16">
        <v>5.8410642490309446</v>
      </c>
      <c r="X1028" s="16">
        <v>7.0056871750571617</v>
      </c>
      <c r="Y1028" s="13">
        <v>2.7918198381676396</v>
      </c>
    </row>
    <row r="1029" spans="2:25" x14ac:dyDescent="0.25">
      <c r="B1029" s="11">
        <v>1026</v>
      </c>
      <c r="C1029" s="13">
        <v>1604.6663935798813</v>
      </c>
      <c r="D1029" s="16">
        <v>4.4459187859891829</v>
      </c>
      <c r="E1029" s="16">
        <v>6.4696051380235504</v>
      </c>
      <c r="F1029" s="16">
        <v>-0.65492798191628854</v>
      </c>
      <c r="G1029" s="16">
        <v>4.7108392089616293</v>
      </c>
      <c r="H1029" s="16">
        <v>8.5971631493957688</v>
      </c>
      <c r="I1029" s="16">
        <v>5.2669675729842655</v>
      </c>
      <c r="J1029" s="16">
        <v>3.3540361892869344</v>
      </c>
      <c r="K1029" s="16">
        <v>4.7898335803362304</v>
      </c>
      <c r="L1029" s="16">
        <v>6.0944292925571082</v>
      </c>
      <c r="M1029" s="16">
        <v>-1.317448098817291</v>
      </c>
      <c r="N1029" s="13">
        <v>6.7766933084208807</v>
      </c>
      <c r="O1029" s="16">
        <v>4.4459187859891829</v>
      </c>
      <c r="P1029" s="16">
        <v>6.4696051380235504</v>
      </c>
      <c r="Q1029" s="16">
        <v>-0.65492798191628854</v>
      </c>
      <c r="R1029" s="16">
        <v>4.7108392089616293</v>
      </c>
      <c r="S1029" s="16">
        <v>8.5971631493957688</v>
      </c>
      <c r="T1029" s="16">
        <v>5.2669675729842655</v>
      </c>
      <c r="U1029" s="16">
        <v>3.3540361892869344</v>
      </c>
      <c r="V1029" s="16">
        <v>4.7898335803362304</v>
      </c>
      <c r="W1029" s="16">
        <v>6.0944292925571082</v>
      </c>
      <c r="X1029" s="16">
        <v>-1.317448098817291</v>
      </c>
      <c r="Y1029" s="13">
        <v>6.7766933084208807</v>
      </c>
    </row>
    <row r="1030" spans="2:25" x14ac:dyDescent="0.25">
      <c r="B1030" s="11">
        <v>1027</v>
      </c>
      <c r="C1030" s="13">
        <v>1429.983728132491</v>
      </c>
      <c r="D1030" s="16">
        <v>4.7352851257545208</v>
      </c>
      <c r="E1030" s="16">
        <v>5.5978087597627866</v>
      </c>
      <c r="F1030" s="16">
        <v>0.66171138940741692</v>
      </c>
      <c r="G1030" s="16">
        <v>1.2546086618868539</v>
      </c>
      <c r="H1030" s="16">
        <v>2.6830580292684516</v>
      </c>
      <c r="I1030" s="16">
        <v>3.4348464806039436</v>
      </c>
      <c r="J1030" s="16">
        <v>1.7620245074545156</v>
      </c>
      <c r="K1030" s="16">
        <v>4.2011117763027448</v>
      </c>
      <c r="L1030" s="16">
        <v>3.9027834843726894</v>
      </c>
      <c r="M1030" s="16">
        <v>3.8481108647718587</v>
      </c>
      <c r="N1030" s="13">
        <v>4.1577173115646655</v>
      </c>
      <c r="O1030" s="16">
        <v>4.7352851257545208</v>
      </c>
      <c r="P1030" s="16">
        <v>5.5978087597627866</v>
      </c>
      <c r="Q1030" s="16">
        <v>0.66171138940741692</v>
      </c>
      <c r="R1030" s="16">
        <v>1.2546086618868539</v>
      </c>
      <c r="S1030" s="16">
        <v>2.6830580292684516</v>
      </c>
      <c r="T1030" s="16">
        <v>3.4348464806039436</v>
      </c>
      <c r="U1030" s="16">
        <v>1.7620245074545156</v>
      </c>
      <c r="V1030" s="16">
        <v>4.2011117763027448</v>
      </c>
      <c r="W1030" s="16">
        <v>3.9027834843726894</v>
      </c>
      <c r="X1030" s="16">
        <v>3.8481108647718587</v>
      </c>
      <c r="Y1030" s="13">
        <v>4.1577173115646655</v>
      </c>
    </row>
    <row r="1031" spans="2:25" x14ac:dyDescent="0.25">
      <c r="B1031" s="11">
        <v>1028</v>
      </c>
      <c r="C1031" s="13">
        <v>1438.9330434968176</v>
      </c>
      <c r="D1031" s="16">
        <v>0.63594724461156549</v>
      </c>
      <c r="E1031" s="16">
        <v>5.6775320708530685</v>
      </c>
      <c r="F1031" s="16">
        <v>2.327636915997561</v>
      </c>
      <c r="G1031" s="16">
        <v>2.8169724269478236</v>
      </c>
      <c r="H1031" s="16">
        <v>2.152022076686138</v>
      </c>
      <c r="I1031" s="16">
        <v>4.0402673440166241</v>
      </c>
      <c r="J1031" s="16">
        <v>4.6329202587060605</v>
      </c>
      <c r="K1031" s="16">
        <v>4.2068600218088967</v>
      </c>
      <c r="L1031" s="16">
        <v>4.2003549203372401</v>
      </c>
      <c r="M1031" s="16">
        <v>4.8399748861473473</v>
      </c>
      <c r="N1031" s="13">
        <v>1.3619070681145056</v>
      </c>
      <c r="O1031" s="16">
        <v>0.63594724461156549</v>
      </c>
      <c r="P1031" s="16">
        <v>5.6775320708530685</v>
      </c>
      <c r="Q1031" s="16">
        <v>2.327636915997561</v>
      </c>
      <c r="R1031" s="16">
        <v>2.8169724269478236</v>
      </c>
      <c r="S1031" s="16">
        <v>2.152022076686138</v>
      </c>
      <c r="T1031" s="16">
        <v>4.0402673440166241</v>
      </c>
      <c r="U1031" s="16">
        <v>4.6329202587060605</v>
      </c>
      <c r="V1031" s="16">
        <v>4.2068600218088967</v>
      </c>
      <c r="W1031" s="16">
        <v>4.2003549203372401</v>
      </c>
      <c r="X1031" s="16">
        <v>4.8399748861473473</v>
      </c>
      <c r="Y1031" s="13">
        <v>1.3619070681145056</v>
      </c>
    </row>
    <row r="1032" spans="2:25" x14ac:dyDescent="0.25">
      <c r="B1032" s="11">
        <v>1029</v>
      </c>
      <c r="C1032" s="13">
        <v>1723.5855932885288</v>
      </c>
      <c r="D1032" s="16">
        <v>5.0815308465550784</v>
      </c>
      <c r="E1032" s="16">
        <v>5.5041339480409182</v>
      </c>
      <c r="F1032" s="16">
        <v>3.9387655894648139</v>
      </c>
      <c r="G1032" s="16">
        <v>6.2516554060461491</v>
      </c>
      <c r="H1032" s="16">
        <v>4.6297277746598287</v>
      </c>
      <c r="I1032" s="16">
        <v>8.0896466583309667</v>
      </c>
      <c r="J1032" s="16">
        <v>3.0575196265526619</v>
      </c>
      <c r="K1032" s="16">
        <v>4.0126072953209198</v>
      </c>
      <c r="L1032" s="16">
        <v>5.963613958743216</v>
      </c>
      <c r="M1032" s="16">
        <v>4.1987941550733643</v>
      </c>
      <c r="N1032" s="13">
        <v>4.9388610741026433</v>
      </c>
      <c r="O1032" s="16">
        <v>5.0815308465550784</v>
      </c>
      <c r="P1032" s="16">
        <v>5.5041339480409182</v>
      </c>
      <c r="Q1032" s="16">
        <v>3.9387655894648139</v>
      </c>
      <c r="R1032" s="16">
        <v>6.2516554060461491</v>
      </c>
      <c r="S1032" s="16">
        <v>4.6297277746598287</v>
      </c>
      <c r="T1032" s="16">
        <v>8.0896466583309667</v>
      </c>
      <c r="U1032" s="16">
        <v>3.0575196265526619</v>
      </c>
      <c r="V1032" s="16">
        <v>4.0126072953209198</v>
      </c>
      <c r="W1032" s="16">
        <v>5.963613958743216</v>
      </c>
      <c r="X1032" s="16">
        <v>4.1987941550733643</v>
      </c>
      <c r="Y1032" s="13">
        <v>4.9388610741026433</v>
      </c>
    </row>
    <row r="1033" spans="2:25" x14ac:dyDescent="0.25">
      <c r="B1033" s="11">
        <v>1030</v>
      </c>
      <c r="C1033" s="13">
        <v>1587.4160782508934</v>
      </c>
      <c r="D1033" s="16">
        <v>1.4427319799878346</v>
      </c>
      <c r="E1033" s="16">
        <v>2.5366762116867561</v>
      </c>
      <c r="F1033" s="16">
        <v>0.13243218882788899</v>
      </c>
      <c r="G1033" s="16">
        <v>4.4702095750655939</v>
      </c>
      <c r="H1033" s="16">
        <v>5.7293989082922128</v>
      </c>
      <c r="I1033" s="16">
        <v>5.4215070956559703</v>
      </c>
      <c r="J1033" s="16">
        <v>5.9143232147597917</v>
      </c>
      <c r="K1033" s="16">
        <v>6.2277064650402156</v>
      </c>
      <c r="L1033" s="16">
        <v>3.125344249541258</v>
      </c>
      <c r="M1033" s="16">
        <v>8.7265207307783026</v>
      </c>
      <c r="N1033" s="13">
        <v>3.5242088519511325</v>
      </c>
      <c r="O1033" s="16">
        <v>1.4427319799878346</v>
      </c>
      <c r="P1033" s="16">
        <v>2.5366762116867561</v>
      </c>
      <c r="Q1033" s="16">
        <v>0.13243218882788899</v>
      </c>
      <c r="R1033" s="16">
        <v>4.4702095750655939</v>
      </c>
      <c r="S1033" s="16">
        <v>5.7293989082922128</v>
      </c>
      <c r="T1033" s="16">
        <v>5.4215070956559703</v>
      </c>
      <c r="U1033" s="16">
        <v>5.9143232147597917</v>
      </c>
      <c r="V1033" s="16">
        <v>6.2277064650402156</v>
      </c>
      <c r="W1033" s="16">
        <v>3.125344249541258</v>
      </c>
      <c r="X1033" s="16">
        <v>8.7265207307783026</v>
      </c>
      <c r="Y1033" s="13">
        <v>3.5242088519511325</v>
      </c>
    </row>
    <row r="1034" spans="2:25" x14ac:dyDescent="0.25">
      <c r="B1034" s="11">
        <v>1031</v>
      </c>
      <c r="C1034" s="13">
        <v>1717.5088163845028</v>
      </c>
      <c r="D1034" s="16">
        <v>5.0925517231940542</v>
      </c>
      <c r="E1034" s="16">
        <v>8.1542142839652918</v>
      </c>
      <c r="F1034" s="16">
        <v>3.7628132458464951</v>
      </c>
      <c r="G1034" s="16">
        <v>5.716057163767287</v>
      </c>
      <c r="H1034" s="16">
        <v>5.3241187950218594</v>
      </c>
      <c r="I1034" s="16">
        <v>5.2380726471731158</v>
      </c>
      <c r="J1034" s="16">
        <v>4.2488187583082189</v>
      </c>
      <c r="K1034" s="16">
        <v>5.7784418993129405</v>
      </c>
      <c r="L1034" s="16">
        <v>3.2052948981573142</v>
      </c>
      <c r="M1034" s="16">
        <v>1.9657178320791231</v>
      </c>
      <c r="N1034" s="13">
        <v>6.859378186818935</v>
      </c>
      <c r="O1034" s="16">
        <v>5.0925517231940542</v>
      </c>
      <c r="P1034" s="16">
        <v>8.1542142839652918</v>
      </c>
      <c r="Q1034" s="16">
        <v>3.7628132458464951</v>
      </c>
      <c r="R1034" s="16">
        <v>5.716057163767287</v>
      </c>
      <c r="S1034" s="16">
        <v>5.3241187950218594</v>
      </c>
      <c r="T1034" s="16">
        <v>5.2380726471731158</v>
      </c>
      <c r="U1034" s="16">
        <v>4.2488187583082189</v>
      </c>
      <c r="V1034" s="16">
        <v>5.7784418993129405</v>
      </c>
      <c r="W1034" s="16">
        <v>3.2052948981573142</v>
      </c>
      <c r="X1034" s="16">
        <v>1.9657178320791231</v>
      </c>
      <c r="Y1034" s="13">
        <v>6.859378186818935</v>
      </c>
    </row>
    <row r="1035" spans="2:25" x14ac:dyDescent="0.25">
      <c r="B1035" s="11">
        <v>1032</v>
      </c>
      <c r="C1035" s="13">
        <v>1692.5552597715659</v>
      </c>
      <c r="D1035" s="16">
        <v>6.5067227910775465</v>
      </c>
      <c r="E1035" s="16">
        <v>7.2610808496127301</v>
      </c>
      <c r="F1035" s="16">
        <v>5.7653962511164938</v>
      </c>
      <c r="G1035" s="16">
        <v>3.5524633297608634</v>
      </c>
      <c r="H1035" s="16">
        <v>8.4055745068131102</v>
      </c>
      <c r="I1035" s="16">
        <v>6.1280178910904564</v>
      </c>
      <c r="J1035" s="16">
        <v>0.3053930706189103</v>
      </c>
      <c r="K1035" s="16">
        <v>5.7194098722508011</v>
      </c>
      <c r="L1035" s="16">
        <v>5.3356427328166642</v>
      </c>
      <c r="M1035" s="16">
        <v>1.4193679271765371</v>
      </c>
      <c r="N1035" s="13">
        <v>3.561810349343554</v>
      </c>
      <c r="O1035" s="16">
        <v>6.5067227910775465</v>
      </c>
      <c r="P1035" s="16">
        <v>7.2610808496127301</v>
      </c>
      <c r="Q1035" s="16">
        <v>5.7653962511164938</v>
      </c>
      <c r="R1035" s="16">
        <v>3.5524633297608634</v>
      </c>
      <c r="S1035" s="16">
        <v>8.4055745068131102</v>
      </c>
      <c r="T1035" s="16">
        <v>6.1280178910904564</v>
      </c>
      <c r="U1035" s="16">
        <v>0.3053930706189103</v>
      </c>
      <c r="V1035" s="16">
        <v>5.7194098722508011</v>
      </c>
      <c r="W1035" s="16">
        <v>5.3356427328166642</v>
      </c>
      <c r="X1035" s="16">
        <v>1.4193679271765371</v>
      </c>
      <c r="Y1035" s="13">
        <v>3.561810349343554</v>
      </c>
    </row>
    <row r="1036" spans="2:25" x14ac:dyDescent="0.25">
      <c r="B1036" s="11">
        <v>1033</v>
      </c>
      <c r="C1036" s="13">
        <v>1562.2634053124971</v>
      </c>
      <c r="D1036" s="16">
        <v>4.2551496408348406</v>
      </c>
      <c r="E1036" s="16">
        <v>5.7746356993737775</v>
      </c>
      <c r="F1036" s="16">
        <v>5.2947768571099241</v>
      </c>
      <c r="G1036" s="16">
        <v>5.6076378226014949</v>
      </c>
      <c r="H1036" s="16">
        <v>3.6718909599416265</v>
      </c>
      <c r="I1036" s="16">
        <v>2.6919445010756875</v>
      </c>
      <c r="J1036" s="16">
        <v>1.7390602372043475</v>
      </c>
      <c r="K1036" s="16">
        <v>1.7918167203836024</v>
      </c>
      <c r="L1036" s="16">
        <v>6.1458298034721208</v>
      </c>
      <c r="M1036" s="16">
        <v>3.2515090080298386</v>
      </c>
      <c r="N1036" s="13">
        <v>5.1992526558180794</v>
      </c>
      <c r="O1036" s="16">
        <v>4.2551496408348406</v>
      </c>
      <c r="P1036" s="16">
        <v>5.7746356993737775</v>
      </c>
      <c r="Q1036" s="16">
        <v>5.2947768571099241</v>
      </c>
      <c r="R1036" s="16">
        <v>5.6076378226014949</v>
      </c>
      <c r="S1036" s="16">
        <v>3.6718909599416265</v>
      </c>
      <c r="T1036" s="16">
        <v>2.6919445010756875</v>
      </c>
      <c r="U1036" s="16">
        <v>1.7390602372043475</v>
      </c>
      <c r="V1036" s="16">
        <v>1.7918167203836024</v>
      </c>
      <c r="W1036" s="16">
        <v>6.1458298034721208</v>
      </c>
      <c r="X1036" s="16">
        <v>3.2515090080298386</v>
      </c>
      <c r="Y1036" s="13">
        <v>5.1992526558180794</v>
      </c>
    </row>
    <row r="1037" spans="2:25" x14ac:dyDescent="0.25">
      <c r="B1037" s="11">
        <v>1034</v>
      </c>
      <c r="C1037" s="13">
        <v>2032.1975012441007</v>
      </c>
      <c r="D1037" s="16">
        <v>8.0481350492445909</v>
      </c>
      <c r="E1037" s="16">
        <v>3.9976143353140476</v>
      </c>
      <c r="F1037" s="16">
        <v>5.2828821432027189</v>
      </c>
      <c r="G1037" s="16">
        <v>4.4936755364887855</v>
      </c>
      <c r="H1037" s="16">
        <v>11.50616070081988</v>
      </c>
      <c r="I1037" s="16">
        <v>9.608168726247154</v>
      </c>
      <c r="J1037" s="16">
        <v>4.0977092592708617</v>
      </c>
      <c r="K1037" s="16">
        <v>9.1120014659718152</v>
      </c>
      <c r="L1037" s="16">
        <v>5.4607317900088477</v>
      </c>
      <c r="M1037" s="16">
        <v>4.7293422348407939</v>
      </c>
      <c r="N1037" s="13">
        <v>6.979309121956776</v>
      </c>
      <c r="O1037" s="16">
        <v>8.0481350492445909</v>
      </c>
      <c r="P1037" s="16">
        <v>3.9976143353140476</v>
      </c>
      <c r="Q1037" s="16">
        <v>5.2828821432027189</v>
      </c>
      <c r="R1037" s="16">
        <v>4.4936755364887855</v>
      </c>
      <c r="S1037" s="16">
        <v>11.50616070081988</v>
      </c>
      <c r="T1037" s="16">
        <v>9.608168726247154</v>
      </c>
      <c r="U1037" s="16">
        <v>4.0977092592708617</v>
      </c>
      <c r="V1037" s="16">
        <v>9.1120014659718152</v>
      </c>
      <c r="W1037" s="16">
        <v>5.4607317900088477</v>
      </c>
      <c r="X1037" s="16">
        <v>4.7293422348407939</v>
      </c>
      <c r="Y1037" s="13">
        <v>6.979309121956776</v>
      </c>
    </row>
    <row r="1038" spans="2:25" x14ac:dyDescent="0.25">
      <c r="B1038" s="11">
        <v>1035</v>
      </c>
      <c r="C1038" s="13">
        <v>1658.4722717455668</v>
      </c>
      <c r="D1038" s="16">
        <v>4.5640832955498185</v>
      </c>
      <c r="E1038" s="16">
        <v>3.5604674936888356</v>
      </c>
      <c r="F1038" s="16">
        <v>5.7814119480160473</v>
      </c>
      <c r="G1038" s="16">
        <v>1.9634522356208701</v>
      </c>
      <c r="H1038" s="16">
        <v>6.8812091483684803</v>
      </c>
      <c r="I1038" s="16">
        <v>5.1950511545874125</v>
      </c>
      <c r="J1038" s="16">
        <v>7.0101512722695265</v>
      </c>
      <c r="K1038" s="16">
        <v>1.7874836497115707</v>
      </c>
      <c r="L1038" s="16">
        <v>4.6887221399054724</v>
      </c>
      <c r="M1038" s="16">
        <v>5.8442171066085349</v>
      </c>
      <c r="N1038" s="13">
        <v>4.4074923704751141</v>
      </c>
      <c r="O1038" s="16">
        <v>4.5640832955498185</v>
      </c>
      <c r="P1038" s="16">
        <v>3.5604674936888356</v>
      </c>
      <c r="Q1038" s="16">
        <v>5.7814119480160473</v>
      </c>
      <c r="R1038" s="16">
        <v>1.9634522356208701</v>
      </c>
      <c r="S1038" s="16">
        <v>6.8812091483684803</v>
      </c>
      <c r="T1038" s="16">
        <v>5.1950511545874125</v>
      </c>
      <c r="U1038" s="16">
        <v>7.0101512722695265</v>
      </c>
      <c r="V1038" s="16">
        <v>1.7874836497115707</v>
      </c>
      <c r="W1038" s="16">
        <v>4.6887221399054724</v>
      </c>
      <c r="X1038" s="16">
        <v>5.8442171066085349</v>
      </c>
      <c r="Y1038" s="13">
        <v>4.4074923704751141</v>
      </c>
    </row>
    <row r="1039" spans="2:25" x14ac:dyDescent="0.25">
      <c r="B1039" s="11">
        <v>1036</v>
      </c>
      <c r="C1039" s="13">
        <v>1535.410611531958</v>
      </c>
      <c r="D1039" s="16">
        <v>4.6733854611000654</v>
      </c>
      <c r="E1039" s="16">
        <v>3.5449424779769223</v>
      </c>
      <c r="F1039" s="16">
        <v>3.5125344348701049</v>
      </c>
      <c r="G1039" s="16">
        <v>4.0609516919880342</v>
      </c>
      <c r="H1039" s="16">
        <v>1.2908180661266968</v>
      </c>
      <c r="I1039" s="16">
        <v>4.3821788063333074</v>
      </c>
      <c r="J1039" s="16">
        <v>6.8095657639424125</v>
      </c>
      <c r="K1039" s="16">
        <v>3.6810102593247489</v>
      </c>
      <c r="L1039" s="16">
        <v>4.4036150483248173</v>
      </c>
      <c r="M1039" s="16">
        <v>1.7856290984044012</v>
      </c>
      <c r="N1039" s="13">
        <v>5.4648567272465396</v>
      </c>
      <c r="O1039" s="16">
        <v>4.6733854611000654</v>
      </c>
      <c r="P1039" s="16">
        <v>3.5449424779769223</v>
      </c>
      <c r="Q1039" s="16">
        <v>3.5125344348701049</v>
      </c>
      <c r="R1039" s="16">
        <v>4.0609516919880342</v>
      </c>
      <c r="S1039" s="16">
        <v>1.2908180661266968</v>
      </c>
      <c r="T1039" s="16">
        <v>4.3821788063333074</v>
      </c>
      <c r="U1039" s="16">
        <v>6.8095657639424125</v>
      </c>
      <c r="V1039" s="16">
        <v>3.6810102593247489</v>
      </c>
      <c r="W1039" s="16">
        <v>4.4036150483248173</v>
      </c>
      <c r="X1039" s="16">
        <v>1.7856290984044012</v>
      </c>
      <c r="Y1039" s="13">
        <v>5.4648567272465396</v>
      </c>
    </row>
    <row r="1040" spans="2:25" x14ac:dyDescent="0.25">
      <c r="B1040" s="11">
        <v>1037</v>
      </c>
      <c r="C1040" s="13">
        <v>1557.4956764491237</v>
      </c>
      <c r="D1040" s="16">
        <v>3.573504130065106</v>
      </c>
      <c r="E1040" s="16">
        <v>5.4222529955032615</v>
      </c>
      <c r="F1040" s="16">
        <v>3.9304403368308236</v>
      </c>
      <c r="G1040" s="16">
        <v>6.4749807926173633</v>
      </c>
      <c r="H1040" s="16">
        <v>6.9587847414473885</v>
      </c>
      <c r="I1040" s="16">
        <v>5.8601776575497242</v>
      </c>
      <c r="J1040" s="16">
        <v>4.0661809119843202</v>
      </c>
      <c r="K1040" s="16">
        <v>0.67252744737999937</v>
      </c>
      <c r="L1040" s="16">
        <v>0.15471826958464341</v>
      </c>
      <c r="M1040" s="16">
        <v>5.2615298818853633</v>
      </c>
      <c r="N1040" s="13">
        <v>2.8446548991044027</v>
      </c>
      <c r="O1040" s="16">
        <v>3.573504130065106</v>
      </c>
      <c r="P1040" s="16">
        <v>5.4222529955032615</v>
      </c>
      <c r="Q1040" s="16">
        <v>3.9304403368308236</v>
      </c>
      <c r="R1040" s="16">
        <v>6.4749807926173633</v>
      </c>
      <c r="S1040" s="16">
        <v>6.9587847414473885</v>
      </c>
      <c r="T1040" s="16">
        <v>5.8601776575497242</v>
      </c>
      <c r="U1040" s="16">
        <v>4.0661809119843202</v>
      </c>
      <c r="V1040" s="16">
        <v>0.67252744737999937</v>
      </c>
      <c r="W1040" s="16">
        <v>0.15471826958464341</v>
      </c>
      <c r="X1040" s="16">
        <v>5.2615298818853633</v>
      </c>
      <c r="Y1040" s="13">
        <v>2.8446548991044027</v>
      </c>
    </row>
    <row r="1041" spans="2:25" x14ac:dyDescent="0.25">
      <c r="B1041" s="11">
        <v>1038</v>
      </c>
      <c r="C1041" s="13">
        <v>1835.7046686674512</v>
      </c>
      <c r="D1041" s="16">
        <v>5.975880507853268</v>
      </c>
      <c r="E1041" s="16">
        <v>6.2273021094937793</v>
      </c>
      <c r="F1041" s="16">
        <v>8.3002962013581172</v>
      </c>
      <c r="G1041" s="16">
        <v>5.333628478098607</v>
      </c>
      <c r="H1041" s="16">
        <v>6.7180731700316079</v>
      </c>
      <c r="I1041" s="16">
        <v>5.3986902191081594</v>
      </c>
      <c r="J1041" s="16">
        <v>5.123318088654754</v>
      </c>
      <c r="K1041" s="16">
        <v>3.8175053874053018</v>
      </c>
      <c r="L1041" s="16">
        <v>3.2135250033475868</v>
      </c>
      <c r="M1041" s="16">
        <v>6.8523041847625894</v>
      </c>
      <c r="N1041" s="13">
        <v>5.3504831367031418</v>
      </c>
      <c r="O1041" s="16">
        <v>5.975880507853268</v>
      </c>
      <c r="P1041" s="16">
        <v>6.2273021094937793</v>
      </c>
      <c r="Q1041" s="16">
        <v>8.3002962013581172</v>
      </c>
      <c r="R1041" s="16">
        <v>5.333628478098607</v>
      </c>
      <c r="S1041" s="16">
        <v>6.7180731700316079</v>
      </c>
      <c r="T1041" s="16">
        <v>5.3986902191081594</v>
      </c>
      <c r="U1041" s="16">
        <v>5.123318088654754</v>
      </c>
      <c r="V1041" s="16">
        <v>3.8175053874053018</v>
      </c>
      <c r="W1041" s="16">
        <v>3.2135250033475868</v>
      </c>
      <c r="X1041" s="16">
        <v>6.8523041847625894</v>
      </c>
      <c r="Y1041" s="13">
        <v>5.3504831367031418</v>
      </c>
    </row>
    <row r="1042" spans="2:25" x14ac:dyDescent="0.25">
      <c r="B1042" s="11">
        <v>1039</v>
      </c>
      <c r="C1042" s="13">
        <v>1668.7725282323431</v>
      </c>
      <c r="D1042" s="16">
        <v>3.1021753234489147</v>
      </c>
      <c r="E1042" s="16">
        <v>4.0261125211580513</v>
      </c>
      <c r="F1042" s="16">
        <v>8.4931398389787418</v>
      </c>
      <c r="G1042" s="16">
        <v>3.2214787489378178</v>
      </c>
      <c r="H1042" s="16">
        <v>4.1049520579103742</v>
      </c>
      <c r="I1042" s="16">
        <v>5.7977161541589171</v>
      </c>
      <c r="J1042" s="16">
        <v>6.4666887653461735</v>
      </c>
      <c r="K1042" s="16">
        <v>1.7299531357302134</v>
      </c>
      <c r="L1042" s="16">
        <v>6.979351835242511</v>
      </c>
      <c r="M1042" s="16">
        <v>3.2772721094999913</v>
      </c>
      <c r="N1042" s="13">
        <v>5.1808148525405073</v>
      </c>
      <c r="O1042" s="16">
        <v>3.1021753234489147</v>
      </c>
      <c r="P1042" s="16">
        <v>4.0261125211580513</v>
      </c>
      <c r="Q1042" s="16">
        <v>8.4931398389787418</v>
      </c>
      <c r="R1042" s="16">
        <v>3.2214787489378178</v>
      </c>
      <c r="S1042" s="16">
        <v>4.1049520579103742</v>
      </c>
      <c r="T1042" s="16">
        <v>5.7977161541589171</v>
      </c>
      <c r="U1042" s="16">
        <v>6.4666887653461735</v>
      </c>
      <c r="V1042" s="16">
        <v>1.7299531357302134</v>
      </c>
      <c r="W1042" s="16">
        <v>6.979351835242511</v>
      </c>
      <c r="X1042" s="16">
        <v>3.2772721094999913</v>
      </c>
      <c r="Y1042" s="13">
        <v>5.1808148525405073</v>
      </c>
    </row>
    <row r="1043" spans="2:25" x14ac:dyDescent="0.25">
      <c r="B1043" s="11">
        <v>1040</v>
      </c>
      <c r="C1043" s="13">
        <v>1667.9152371198081</v>
      </c>
      <c r="D1043" s="16">
        <v>3.3675969338349221</v>
      </c>
      <c r="E1043" s="16">
        <v>4.8004555947433687</v>
      </c>
      <c r="F1043" s="16">
        <v>3.4187491037828437</v>
      </c>
      <c r="G1043" s="16">
        <v>5.8078360651369021</v>
      </c>
      <c r="H1043" s="16">
        <v>5.3214657131229144</v>
      </c>
      <c r="I1043" s="16">
        <v>0.6002005955708718</v>
      </c>
      <c r="J1043" s="16">
        <v>8.1480095089059503</v>
      </c>
      <c r="K1043" s="16">
        <v>2.9912304872936279</v>
      </c>
      <c r="L1043" s="16">
        <v>6.9848094569643031</v>
      </c>
      <c r="M1043" s="16">
        <v>4.9927417235610445</v>
      </c>
      <c r="N1043" s="13">
        <v>5.9083725738555115</v>
      </c>
      <c r="O1043" s="16">
        <v>3.3675969338349221</v>
      </c>
      <c r="P1043" s="16">
        <v>4.8004555947433687</v>
      </c>
      <c r="Q1043" s="16">
        <v>3.4187491037828437</v>
      </c>
      <c r="R1043" s="16">
        <v>5.8078360651369021</v>
      </c>
      <c r="S1043" s="16">
        <v>5.3214657131229144</v>
      </c>
      <c r="T1043" s="16">
        <v>0.6002005955708718</v>
      </c>
      <c r="U1043" s="16">
        <v>8.1480095089059503</v>
      </c>
      <c r="V1043" s="16">
        <v>2.9912304872936279</v>
      </c>
      <c r="W1043" s="16">
        <v>6.9848094569643031</v>
      </c>
      <c r="X1043" s="16">
        <v>4.9927417235610445</v>
      </c>
      <c r="Y1043" s="13">
        <v>5.9083725738555115</v>
      </c>
    </row>
    <row r="1044" spans="2:25" x14ac:dyDescent="0.25">
      <c r="B1044" s="11">
        <v>1041</v>
      </c>
      <c r="C1044" s="13">
        <v>1809.762206721585</v>
      </c>
      <c r="D1044" s="16">
        <v>4.0340378124210101</v>
      </c>
      <c r="E1044" s="16">
        <v>6.0030600866623978</v>
      </c>
      <c r="F1044" s="16">
        <v>3.6055031130818973</v>
      </c>
      <c r="G1044" s="16">
        <v>9.0748014604366443</v>
      </c>
      <c r="H1044" s="16">
        <v>6.7690436061170951</v>
      </c>
      <c r="I1044" s="16">
        <v>3.4939183731661885</v>
      </c>
      <c r="J1044" s="16">
        <v>7.8929567649276828</v>
      </c>
      <c r="K1044" s="16">
        <v>6.1796716493335415</v>
      </c>
      <c r="L1044" s="16">
        <v>6.7407185073648046</v>
      </c>
      <c r="M1044" s="16">
        <v>3.0258688084057468</v>
      </c>
      <c r="N1044" s="13">
        <v>4.0845511989682688</v>
      </c>
      <c r="O1044" s="16">
        <v>4.0340378124210101</v>
      </c>
      <c r="P1044" s="16">
        <v>6.0030600866623978</v>
      </c>
      <c r="Q1044" s="16">
        <v>3.6055031130818973</v>
      </c>
      <c r="R1044" s="16">
        <v>9.0748014604366443</v>
      </c>
      <c r="S1044" s="16">
        <v>6.7690436061170951</v>
      </c>
      <c r="T1044" s="16">
        <v>3.4939183731661885</v>
      </c>
      <c r="U1044" s="16">
        <v>7.8929567649276828</v>
      </c>
      <c r="V1044" s="16">
        <v>6.1796716493335415</v>
      </c>
      <c r="W1044" s="16">
        <v>6.7407185073648046</v>
      </c>
      <c r="X1044" s="16">
        <v>3.0258688084057468</v>
      </c>
      <c r="Y1044" s="13">
        <v>4.0845511989682688</v>
      </c>
    </row>
    <row r="1045" spans="2:25" x14ac:dyDescent="0.25">
      <c r="B1045" s="11">
        <v>1042</v>
      </c>
      <c r="C1045" s="13">
        <v>1803.4497914122539</v>
      </c>
      <c r="D1045" s="16">
        <v>8.5183829480775675</v>
      </c>
      <c r="E1045" s="16">
        <v>3.7257765464228907</v>
      </c>
      <c r="F1045" s="16">
        <v>3.7995753720239209</v>
      </c>
      <c r="G1045" s="16">
        <v>4.0218244934094329</v>
      </c>
      <c r="H1045" s="16">
        <v>5.5911779606480581</v>
      </c>
      <c r="I1045" s="16">
        <v>7.5659949473988561</v>
      </c>
      <c r="J1045" s="16">
        <v>5.7217774140867403</v>
      </c>
      <c r="K1045" s="16">
        <v>8.938743789014044</v>
      </c>
      <c r="L1045" s="16">
        <v>6.2088181640647164</v>
      </c>
      <c r="M1045" s="16">
        <v>2.9400884257566093</v>
      </c>
      <c r="N1045" s="13">
        <v>3.5228865283642392</v>
      </c>
      <c r="O1045" s="16">
        <v>8.5183829480775675</v>
      </c>
      <c r="P1045" s="16">
        <v>3.7257765464228907</v>
      </c>
      <c r="Q1045" s="16">
        <v>3.7995753720239209</v>
      </c>
      <c r="R1045" s="16">
        <v>4.0218244934094329</v>
      </c>
      <c r="S1045" s="16">
        <v>5.5911779606480581</v>
      </c>
      <c r="T1045" s="16">
        <v>7.5659949473988561</v>
      </c>
      <c r="U1045" s="16">
        <v>5.7217774140867403</v>
      </c>
      <c r="V1045" s="16">
        <v>8.938743789014044</v>
      </c>
      <c r="W1045" s="16">
        <v>6.2088181640647164</v>
      </c>
      <c r="X1045" s="16">
        <v>2.9400884257566093</v>
      </c>
      <c r="Y1045" s="13">
        <v>3.5228865283642392</v>
      </c>
    </row>
    <row r="1046" spans="2:25" x14ac:dyDescent="0.25">
      <c r="B1046" s="11">
        <v>1043</v>
      </c>
      <c r="C1046" s="13">
        <v>1698.1156553252729</v>
      </c>
      <c r="D1046" s="16">
        <v>4.330953559810836</v>
      </c>
      <c r="E1046" s="16">
        <v>1.7347547607053451</v>
      </c>
      <c r="F1046" s="16">
        <v>8.1409130783186114</v>
      </c>
      <c r="G1046" s="16">
        <v>4.0666176648140384</v>
      </c>
      <c r="H1046" s="16">
        <v>6.1733635059251579</v>
      </c>
      <c r="I1046" s="16">
        <v>5.7157384477372295</v>
      </c>
      <c r="J1046" s="16">
        <v>6.9949198221904014</v>
      </c>
      <c r="K1046" s="16">
        <v>2.9957909933603775</v>
      </c>
      <c r="L1046" s="16">
        <v>4.8249106493237823</v>
      </c>
      <c r="M1046" s="16">
        <v>5.4795727084201289</v>
      </c>
      <c r="N1046" s="13">
        <v>3.7168906764314174</v>
      </c>
      <c r="O1046" s="16">
        <v>4.330953559810836</v>
      </c>
      <c r="P1046" s="16">
        <v>1.7347547607053451</v>
      </c>
      <c r="Q1046" s="16">
        <v>8.1409130783186114</v>
      </c>
      <c r="R1046" s="16">
        <v>4.0666176648140384</v>
      </c>
      <c r="S1046" s="16">
        <v>6.1733635059251579</v>
      </c>
      <c r="T1046" s="16">
        <v>5.7157384477372295</v>
      </c>
      <c r="U1046" s="16">
        <v>6.9949198221904014</v>
      </c>
      <c r="V1046" s="16">
        <v>2.9957909933603775</v>
      </c>
      <c r="W1046" s="16">
        <v>4.8249106493237823</v>
      </c>
      <c r="X1046" s="16">
        <v>5.4795727084201289</v>
      </c>
      <c r="Y1046" s="13">
        <v>3.7168906764314174</v>
      </c>
    </row>
    <row r="1047" spans="2:25" x14ac:dyDescent="0.25">
      <c r="B1047" s="11">
        <v>1044</v>
      </c>
      <c r="C1047" s="13">
        <v>1967.9635052222577</v>
      </c>
      <c r="D1047" s="16">
        <v>6.3961659443633492</v>
      </c>
      <c r="E1047" s="16">
        <v>7.201763137267319</v>
      </c>
      <c r="F1047" s="16">
        <v>6.6294952379337895</v>
      </c>
      <c r="G1047" s="16">
        <v>5.9688285517332078</v>
      </c>
      <c r="H1047" s="16">
        <v>9.1410806059473195</v>
      </c>
      <c r="I1047" s="16">
        <v>6.5326931101531711</v>
      </c>
      <c r="J1047" s="16">
        <v>7.3382982260404681</v>
      </c>
      <c r="K1047" s="16">
        <v>4.3308734654369747</v>
      </c>
      <c r="L1047" s="16">
        <v>5.7981639990365172</v>
      </c>
      <c r="M1047" s="16">
        <v>5.8717806028653179</v>
      </c>
      <c r="N1047" s="13">
        <v>4.4656544731303009</v>
      </c>
      <c r="O1047" s="16">
        <v>6.3961659443633492</v>
      </c>
      <c r="P1047" s="16">
        <v>7.201763137267319</v>
      </c>
      <c r="Q1047" s="16">
        <v>6.6294952379337895</v>
      </c>
      <c r="R1047" s="16">
        <v>5.9688285517332078</v>
      </c>
      <c r="S1047" s="16">
        <v>9.1410806059473195</v>
      </c>
      <c r="T1047" s="16">
        <v>6.5326931101531711</v>
      </c>
      <c r="U1047" s="16">
        <v>7.3382982260404681</v>
      </c>
      <c r="V1047" s="16">
        <v>4.3308734654369747</v>
      </c>
      <c r="W1047" s="16">
        <v>5.7981639990365172</v>
      </c>
      <c r="X1047" s="16">
        <v>5.8717806028653179</v>
      </c>
      <c r="Y1047" s="13">
        <v>4.4656544731303009</v>
      </c>
    </row>
    <row r="1048" spans="2:25" x14ac:dyDescent="0.25">
      <c r="B1048" s="11">
        <v>1045</v>
      </c>
      <c r="C1048" s="13">
        <v>1736.5414796315497</v>
      </c>
      <c r="D1048" s="16">
        <v>2.185452464495353</v>
      </c>
      <c r="E1048" s="16">
        <v>7.2378738417339221</v>
      </c>
      <c r="F1048" s="16">
        <v>7.8344933007986199</v>
      </c>
      <c r="G1048" s="16">
        <v>6.3357798081506305</v>
      </c>
      <c r="H1048" s="16">
        <v>3.2982302119221973</v>
      </c>
      <c r="I1048" s="16">
        <v>4.9865221565330033</v>
      </c>
      <c r="J1048" s="16">
        <v>1.7912196058591863</v>
      </c>
      <c r="K1048" s="16">
        <v>4.1421565301676671</v>
      </c>
      <c r="L1048" s="16">
        <v>4.2386397226526391</v>
      </c>
      <c r="M1048" s="16">
        <v>7.5476676806370238</v>
      </c>
      <c r="N1048" s="13">
        <v>6.9928264200842012</v>
      </c>
      <c r="O1048" s="16">
        <v>2.185452464495353</v>
      </c>
      <c r="P1048" s="16">
        <v>7.2378738417339221</v>
      </c>
      <c r="Q1048" s="16">
        <v>7.8344933007986199</v>
      </c>
      <c r="R1048" s="16">
        <v>6.3357798081506305</v>
      </c>
      <c r="S1048" s="16">
        <v>3.2982302119221973</v>
      </c>
      <c r="T1048" s="16">
        <v>4.9865221565330033</v>
      </c>
      <c r="U1048" s="16">
        <v>1.7912196058591863</v>
      </c>
      <c r="V1048" s="16">
        <v>4.1421565301676671</v>
      </c>
      <c r="W1048" s="16">
        <v>4.2386397226526391</v>
      </c>
      <c r="X1048" s="16">
        <v>7.5476676806370238</v>
      </c>
      <c r="Y1048" s="13">
        <v>6.9928264200842012</v>
      </c>
    </row>
    <row r="1049" spans="2:25" x14ac:dyDescent="0.25">
      <c r="B1049" s="11">
        <v>1046</v>
      </c>
      <c r="C1049" s="13">
        <v>1651.9896760395225</v>
      </c>
      <c r="D1049" s="16">
        <v>5.1111144745861923</v>
      </c>
      <c r="E1049" s="16">
        <v>3.493897898507452</v>
      </c>
      <c r="F1049" s="16">
        <v>3.3736784517545306</v>
      </c>
      <c r="G1049" s="16">
        <v>5.7026553217479741</v>
      </c>
      <c r="H1049" s="16">
        <v>9.1507437866062666</v>
      </c>
      <c r="I1049" s="16">
        <v>7.2147515667218567</v>
      </c>
      <c r="J1049" s="16">
        <v>2.7580814596486429</v>
      </c>
      <c r="K1049" s="16">
        <v>1.3595486695879937</v>
      </c>
      <c r="L1049" s="16">
        <v>4.7264746406278393</v>
      </c>
      <c r="M1049" s="16">
        <v>3.6308505615494089</v>
      </c>
      <c r="N1049" s="13">
        <v>4.8280641359424123</v>
      </c>
      <c r="O1049" s="16">
        <v>5.1111144745861923</v>
      </c>
      <c r="P1049" s="16">
        <v>3.493897898507452</v>
      </c>
      <c r="Q1049" s="16">
        <v>3.3736784517545306</v>
      </c>
      <c r="R1049" s="16">
        <v>5.7026553217479741</v>
      </c>
      <c r="S1049" s="16">
        <v>9.1507437866062666</v>
      </c>
      <c r="T1049" s="16">
        <v>7.2147515667218567</v>
      </c>
      <c r="U1049" s="16">
        <v>2.7580814596486429</v>
      </c>
      <c r="V1049" s="16">
        <v>1.3595486695879937</v>
      </c>
      <c r="W1049" s="16">
        <v>4.7264746406278393</v>
      </c>
      <c r="X1049" s="16">
        <v>3.6308505615494089</v>
      </c>
      <c r="Y1049" s="13">
        <v>4.8280641359424123</v>
      </c>
    </row>
    <row r="1050" spans="2:25" x14ac:dyDescent="0.25">
      <c r="B1050" s="11">
        <v>1047</v>
      </c>
      <c r="C1050" s="13">
        <v>1727.470649912678</v>
      </c>
      <c r="D1050" s="16">
        <v>6.6583862315585369</v>
      </c>
      <c r="E1050" s="16">
        <v>4.3067632732920664</v>
      </c>
      <c r="F1050" s="16">
        <v>4.3912918433846571</v>
      </c>
      <c r="G1050" s="16">
        <v>3.6534385627061994</v>
      </c>
      <c r="H1050" s="16">
        <v>3.2150793488882079</v>
      </c>
      <c r="I1050" s="16">
        <v>3.4985714422640117</v>
      </c>
      <c r="J1050" s="16">
        <v>3.973096557485893</v>
      </c>
      <c r="K1050" s="16">
        <v>6.9931958075810323</v>
      </c>
      <c r="L1050" s="16">
        <v>8.1457108356212693</v>
      </c>
      <c r="M1050" s="16">
        <v>4.4191255092598531</v>
      </c>
      <c r="N1050" s="13">
        <v>6.6960036853151497</v>
      </c>
      <c r="O1050" s="16">
        <v>6.6583862315585369</v>
      </c>
      <c r="P1050" s="16">
        <v>4.3067632732920664</v>
      </c>
      <c r="Q1050" s="16">
        <v>4.3912918433846571</v>
      </c>
      <c r="R1050" s="16">
        <v>3.6534385627061994</v>
      </c>
      <c r="S1050" s="16">
        <v>3.2150793488882079</v>
      </c>
      <c r="T1050" s="16">
        <v>3.4985714422640117</v>
      </c>
      <c r="U1050" s="16">
        <v>3.973096557485893</v>
      </c>
      <c r="V1050" s="16">
        <v>6.9931958075810323</v>
      </c>
      <c r="W1050" s="16">
        <v>8.1457108356212693</v>
      </c>
      <c r="X1050" s="16">
        <v>4.4191255092598531</v>
      </c>
      <c r="Y1050" s="13">
        <v>6.6960036853151497</v>
      </c>
    </row>
    <row r="1051" spans="2:25" x14ac:dyDescent="0.25">
      <c r="B1051" s="11">
        <v>1048</v>
      </c>
      <c r="C1051" s="13">
        <v>1879.0930152720073</v>
      </c>
      <c r="D1051" s="16">
        <v>7.7878441992184744</v>
      </c>
      <c r="E1051" s="16">
        <v>5.2075617618229932</v>
      </c>
      <c r="F1051" s="16">
        <v>6.3838129174845166</v>
      </c>
      <c r="G1051" s="16">
        <v>0.48100083510778191</v>
      </c>
      <c r="H1051" s="16">
        <v>4.0811633141900243</v>
      </c>
      <c r="I1051" s="16">
        <v>6.5200670960646789</v>
      </c>
      <c r="J1051" s="16">
        <v>4.0438287735819793</v>
      </c>
      <c r="K1051" s="16">
        <v>7.216490211547204</v>
      </c>
      <c r="L1051" s="16">
        <v>8.1270481275536497</v>
      </c>
      <c r="M1051" s="16">
        <v>8.9780215212830079</v>
      </c>
      <c r="N1051" s="13">
        <v>6.1339237798776143</v>
      </c>
      <c r="O1051" s="16">
        <v>7.7878441992184744</v>
      </c>
      <c r="P1051" s="16">
        <v>5.2075617618229932</v>
      </c>
      <c r="Q1051" s="16">
        <v>6.3838129174845166</v>
      </c>
      <c r="R1051" s="16">
        <v>0.48100083510778191</v>
      </c>
      <c r="S1051" s="16">
        <v>4.0811633141900243</v>
      </c>
      <c r="T1051" s="16">
        <v>6.5200670960646789</v>
      </c>
      <c r="U1051" s="16">
        <v>4.0438287735819793</v>
      </c>
      <c r="V1051" s="16">
        <v>7.216490211547204</v>
      </c>
      <c r="W1051" s="16">
        <v>8.1270481275536497</v>
      </c>
      <c r="X1051" s="16">
        <v>8.9780215212830079</v>
      </c>
      <c r="Y1051" s="13">
        <v>6.1339237798776143</v>
      </c>
    </row>
    <row r="1052" spans="2:25" x14ac:dyDescent="0.25">
      <c r="B1052" s="11">
        <v>1049</v>
      </c>
      <c r="C1052" s="13">
        <v>1648.7620548751006</v>
      </c>
      <c r="D1052" s="16">
        <v>5.0805061232087327</v>
      </c>
      <c r="E1052" s="16">
        <v>6.2193144612424982</v>
      </c>
      <c r="F1052" s="16">
        <v>3.8304081414587445</v>
      </c>
      <c r="G1052" s="16">
        <v>4.6462445581309204</v>
      </c>
      <c r="H1052" s="16">
        <v>4.9724653232850509</v>
      </c>
      <c r="I1052" s="16">
        <v>7.4061100946537595</v>
      </c>
      <c r="J1052" s="16">
        <v>1.3030693573052314</v>
      </c>
      <c r="K1052" s="16">
        <v>4.020520995322169</v>
      </c>
      <c r="L1052" s="16">
        <v>6.7840892231194161</v>
      </c>
      <c r="M1052" s="16">
        <v>3.0632564923586934</v>
      </c>
      <c r="N1052" s="13">
        <v>3.7443938776258268</v>
      </c>
      <c r="O1052" s="16">
        <v>5.0805061232087327</v>
      </c>
      <c r="P1052" s="16">
        <v>6.2193144612424982</v>
      </c>
      <c r="Q1052" s="16">
        <v>3.8304081414587445</v>
      </c>
      <c r="R1052" s="16">
        <v>4.6462445581309204</v>
      </c>
      <c r="S1052" s="16">
        <v>4.9724653232850509</v>
      </c>
      <c r="T1052" s="16">
        <v>7.4061100946537595</v>
      </c>
      <c r="U1052" s="16">
        <v>1.3030693573052314</v>
      </c>
      <c r="V1052" s="16">
        <v>4.020520995322169</v>
      </c>
      <c r="W1052" s="16">
        <v>6.7840892231194161</v>
      </c>
      <c r="X1052" s="16">
        <v>3.0632564923586934</v>
      </c>
      <c r="Y1052" s="13">
        <v>3.7443938776258268</v>
      </c>
    </row>
    <row r="1053" spans="2:25" x14ac:dyDescent="0.25">
      <c r="B1053" s="11">
        <v>1050</v>
      </c>
      <c r="C1053" s="13">
        <v>1740.6894122005851</v>
      </c>
      <c r="D1053" s="16">
        <v>6.0221756368983961</v>
      </c>
      <c r="E1053" s="16">
        <v>4.8921890667672248</v>
      </c>
      <c r="F1053" s="16">
        <v>5.9432118091024293</v>
      </c>
      <c r="G1053" s="16">
        <v>2.481188439551818</v>
      </c>
      <c r="H1053" s="16">
        <v>5.10936483284621</v>
      </c>
      <c r="I1053" s="16">
        <v>6.0018554127454795</v>
      </c>
      <c r="J1053" s="16">
        <v>7.4324572857330224</v>
      </c>
      <c r="K1053" s="16">
        <v>3.9762570950643177</v>
      </c>
      <c r="L1053" s="16">
        <v>3.3062753231409934</v>
      </c>
      <c r="M1053" s="16">
        <v>3.5176319615926817</v>
      </c>
      <c r="N1053" s="13">
        <v>8.0775455721766658</v>
      </c>
      <c r="O1053" s="16">
        <v>6.0221756368983961</v>
      </c>
      <c r="P1053" s="16">
        <v>4.8921890667672248</v>
      </c>
      <c r="Q1053" s="16">
        <v>5.9432118091024293</v>
      </c>
      <c r="R1053" s="16">
        <v>2.481188439551818</v>
      </c>
      <c r="S1053" s="16">
        <v>5.10936483284621</v>
      </c>
      <c r="T1053" s="16">
        <v>6.0018554127454795</v>
      </c>
      <c r="U1053" s="16">
        <v>7.4324572857330224</v>
      </c>
      <c r="V1053" s="16">
        <v>3.9762570950643177</v>
      </c>
      <c r="W1053" s="16">
        <v>3.3062753231409934</v>
      </c>
      <c r="X1053" s="16">
        <v>3.5176319615926817</v>
      </c>
      <c r="Y1053" s="13">
        <v>8.0775455721766658</v>
      </c>
    </row>
    <row r="1054" spans="2:25" x14ac:dyDescent="0.25">
      <c r="B1054" s="11">
        <v>1051</v>
      </c>
      <c r="C1054" s="13">
        <v>1853.7817433723048</v>
      </c>
      <c r="D1054" s="16">
        <v>8.5863360457062345</v>
      </c>
      <c r="E1054" s="16">
        <v>8.0672373700403348</v>
      </c>
      <c r="F1054" s="16">
        <v>2.0416296219073278</v>
      </c>
      <c r="G1054" s="16">
        <v>6.1081769730939683</v>
      </c>
      <c r="H1054" s="16">
        <v>4.9614716572354061</v>
      </c>
      <c r="I1054" s="16">
        <v>7.5167721740395272</v>
      </c>
      <c r="J1054" s="16">
        <v>7.3449784155953672</v>
      </c>
      <c r="K1054" s="16">
        <v>9.7741917844419532</v>
      </c>
      <c r="L1054" s="16">
        <v>2.0249194174597833</v>
      </c>
      <c r="M1054" s="16">
        <v>3.2246132727695951</v>
      </c>
      <c r="N1054" s="13">
        <v>3.9495067897671379</v>
      </c>
      <c r="O1054" s="16">
        <v>8.5863360457062345</v>
      </c>
      <c r="P1054" s="16">
        <v>8.0672373700403348</v>
      </c>
      <c r="Q1054" s="16">
        <v>2.0416296219073278</v>
      </c>
      <c r="R1054" s="16">
        <v>6.1081769730939683</v>
      </c>
      <c r="S1054" s="16">
        <v>4.9614716572354061</v>
      </c>
      <c r="T1054" s="16">
        <v>7.5167721740395272</v>
      </c>
      <c r="U1054" s="16">
        <v>7.3449784155953672</v>
      </c>
      <c r="V1054" s="16">
        <v>9.7741917844419532</v>
      </c>
      <c r="W1054" s="16">
        <v>2.0249194174597833</v>
      </c>
      <c r="X1054" s="16">
        <v>3.2246132727695951</v>
      </c>
      <c r="Y1054" s="13">
        <v>3.9495067897671379</v>
      </c>
    </row>
    <row r="1055" spans="2:25" x14ac:dyDescent="0.25">
      <c r="B1055" s="11">
        <v>1052</v>
      </c>
      <c r="C1055" s="13">
        <v>1429.2597250264223</v>
      </c>
      <c r="D1055" s="16">
        <v>5.7723826750060123</v>
      </c>
      <c r="E1055" s="16">
        <v>0.69717669888359968</v>
      </c>
      <c r="F1055" s="16">
        <v>5.7788268723035561</v>
      </c>
      <c r="G1055" s="16">
        <v>5.0460556228920739</v>
      </c>
      <c r="H1055" s="16">
        <v>4.0631620387518845</v>
      </c>
      <c r="I1055" s="16">
        <v>4.9911956075109227</v>
      </c>
      <c r="J1055" s="16">
        <v>2.6163100287463377</v>
      </c>
      <c r="K1055" s="16">
        <v>2.3332819936957967</v>
      </c>
      <c r="L1055" s="16">
        <v>1.4490835196583975</v>
      </c>
      <c r="M1055" s="16">
        <v>3.492647798968445</v>
      </c>
      <c r="N1055" s="13">
        <v>3.2054964726382806E-2</v>
      </c>
      <c r="O1055" s="16">
        <v>5.7723826750060123</v>
      </c>
      <c r="P1055" s="16">
        <v>0.69717669888359968</v>
      </c>
      <c r="Q1055" s="16">
        <v>5.7788268723035561</v>
      </c>
      <c r="R1055" s="16">
        <v>5.0460556228920739</v>
      </c>
      <c r="S1055" s="16">
        <v>4.0631620387518845</v>
      </c>
      <c r="T1055" s="16">
        <v>4.9911956075109227</v>
      </c>
      <c r="U1055" s="16">
        <v>2.6163100287463377</v>
      </c>
      <c r="V1055" s="16">
        <v>2.3332819936957967</v>
      </c>
      <c r="W1055" s="16">
        <v>1.4490835196583975</v>
      </c>
      <c r="X1055" s="16">
        <v>3.492647798968445</v>
      </c>
      <c r="Y1055" s="13">
        <v>3.2054964726382806E-2</v>
      </c>
    </row>
    <row r="1056" spans="2:25" x14ac:dyDescent="0.25">
      <c r="B1056" s="11">
        <v>1053</v>
      </c>
      <c r="C1056" s="13">
        <v>1965.7752580215961</v>
      </c>
      <c r="D1056" s="16">
        <v>8.5219193458441538</v>
      </c>
      <c r="E1056" s="16">
        <v>5.3610447082553998</v>
      </c>
      <c r="F1056" s="16">
        <v>7.5903532035569867</v>
      </c>
      <c r="G1056" s="16">
        <v>7.400068987868325</v>
      </c>
      <c r="H1056" s="16">
        <v>6.5913865317387028</v>
      </c>
      <c r="I1056" s="16">
        <v>6.5172624425345331</v>
      </c>
      <c r="J1056" s="16">
        <v>2.5641853002581199</v>
      </c>
      <c r="K1056" s="16">
        <v>6.5197237971246293</v>
      </c>
      <c r="L1056" s="16">
        <v>5.7908252609863933</v>
      </c>
      <c r="M1056" s="16">
        <v>7.1118513888231991</v>
      </c>
      <c r="N1056" s="13">
        <v>5.6189793426767025</v>
      </c>
      <c r="O1056" s="16">
        <v>8.5219193458441538</v>
      </c>
      <c r="P1056" s="16">
        <v>5.3610447082553998</v>
      </c>
      <c r="Q1056" s="16">
        <v>7.5903532035569867</v>
      </c>
      <c r="R1056" s="16">
        <v>7.400068987868325</v>
      </c>
      <c r="S1056" s="16">
        <v>6.5913865317387028</v>
      </c>
      <c r="T1056" s="16">
        <v>6.5172624425345331</v>
      </c>
      <c r="U1056" s="16">
        <v>2.5641853002581199</v>
      </c>
      <c r="V1056" s="16">
        <v>6.5197237971246293</v>
      </c>
      <c r="W1056" s="16">
        <v>5.7908252609863933</v>
      </c>
      <c r="X1056" s="16">
        <v>7.1118513888231991</v>
      </c>
      <c r="Y1056" s="13">
        <v>5.6189793426767025</v>
      </c>
    </row>
    <row r="1057" spans="2:25" x14ac:dyDescent="0.25">
      <c r="B1057" s="11">
        <v>1054</v>
      </c>
      <c r="C1057" s="13">
        <v>1963.7448803904704</v>
      </c>
      <c r="D1057" s="16">
        <v>6.0311269263216145</v>
      </c>
      <c r="E1057" s="16">
        <v>10.468569891073187</v>
      </c>
      <c r="F1057" s="16">
        <v>6.0670594130720552</v>
      </c>
      <c r="G1057" s="16">
        <v>5.8432635053114348</v>
      </c>
      <c r="H1057" s="16">
        <v>5.8973928881897173</v>
      </c>
      <c r="I1057" s="16">
        <v>3.1143254992557647</v>
      </c>
      <c r="J1057" s="16">
        <v>5.8138588533066615</v>
      </c>
      <c r="K1057" s="16">
        <v>7.2214312983461202</v>
      </c>
      <c r="L1057" s="16">
        <v>7.2358648743775884</v>
      </c>
      <c r="M1057" s="16">
        <v>5.6388786032913654</v>
      </c>
      <c r="N1057" s="13">
        <v>6.1729472775504091</v>
      </c>
      <c r="O1057" s="16">
        <v>6.0311269263216145</v>
      </c>
      <c r="P1057" s="16">
        <v>10.468569891073187</v>
      </c>
      <c r="Q1057" s="16">
        <v>6.0670594130720552</v>
      </c>
      <c r="R1057" s="16">
        <v>5.8432635053114348</v>
      </c>
      <c r="S1057" s="16">
        <v>5.8973928881897173</v>
      </c>
      <c r="T1057" s="16">
        <v>3.1143254992557647</v>
      </c>
      <c r="U1057" s="16">
        <v>5.8138588533066615</v>
      </c>
      <c r="V1057" s="16">
        <v>7.2214312983461202</v>
      </c>
      <c r="W1057" s="16">
        <v>7.2358648743775884</v>
      </c>
      <c r="X1057" s="16">
        <v>5.6388786032913654</v>
      </c>
      <c r="Y1057" s="13">
        <v>6.1729472775504091</v>
      </c>
    </row>
    <row r="1058" spans="2:25" x14ac:dyDescent="0.25">
      <c r="B1058" s="11">
        <v>1055</v>
      </c>
      <c r="C1058" s="13">
        <v>1650.2997369417128</v>
      </c>
      <c r="D1058" s="16">
        <v>6.7212059275090379</v>
      </c>
      <c r="E1058" s="16">
        <v>6.671796821351732</v>
      </c>
      <c r="F1058" s="16">
        <v>5.8275573949968225</v>
      </c>
      <c r="G1058" s="16">
        <v>3.8044965120753087</v>
      </c>
      <c r="H1058" s="16">
        <v>4.508689554367602</v>
      </c>
      <c r="I1058" s="16">
        <v>5.2495018122186607</v>
      </c>
      <c r="J1058" s="16">
        <v>1.904316169853463</v>
      </c>
      <c r="K1058" s="16">
        <v>4.6644877972205139</v>
      </c>
      <c r="L1058" s="16">
        <v>7.7083760474256131</v>
      </c>
      <c r="M1058" s="16">
        <v>0.70820732435158806</v>
      </c>
      <c r="N1058" s="13">
        <v>3.4679313984161269</v>
      </c>
      <c r="O1058" s="16">
        <v>6.7212059275090379</v>
      </c>
      <c r="P1058" s="16">
        <v>6.671796821351732</v>
      </c>
      <c r="Q1058" s="16">
        <v>5.8275573949968225</v>
      </c>
      <c r="R1058" s="16">
        <v>3.8044965120753087</v>
      </c>
      <c r="S1058" s="16">
        <v>4.508689554367602</v>
      </c>
      <c r="T1058" s="16">
        <v>5.2495018122186607</v>
      </c>
      <c r="U1058" s="16">
        <v>1.904316169853463</v>
      </c>
      <c r="V1058" s="16">
        <v>4.6644877972205139</v>
      </c>
      <c r="W1058" s="16">
        <v>7.7083760474256131</v>
      </c>
      <c r="X1058" s="16">
        <v>0.70820732435158806</v>
      </c>
      <c r="Y1058" s="13">
        <v>3.4679313984161269</v>
      </c>
    </row>
    <row r="1059" spans="2:25" x14ac:dyDescent="0.25">
      <c r="B1059" s="11">
        <v>1056</v>
      </c>
      <c r="C1059" s="13">
        <v>1784.9928897971754</v>
      </c>
      <c r="D1059" s="16">
        <v>4.0491718867107833</v>
      </c>
      <c r="E1059" s="16">
        <v>5.5027110402102295</v>
      </c>
      <c r="F1059" s="16">
        <v>6.1202793830485689</v>
      </c>
      <c r="G1059" s="16">
        <v>5.5785017274530668</v>
      </c>
      <c r="H1059" s="16">
        <v>4.5101623036050782</v>
      </c>
      <c r="I1059" s="16">
        <v>6.8902057657327944</v>
      </c>
      <c r="J1059" s="16">
        <v>3.1079768008815076</v>
      </c>
      <c r="K1059" s="16">
        <v>6.0576900797749342</v>
      </c>
      <c r="L1059" s="16">
        <v>3.6618998059133596</v>
      </c>
      <c r="M1059" s="16">
        <v>8.088322639491242</v>
      </c>
      <c r="N1059" s="13">
        <v>5.7958160398632037</v>
      </c>
      <c r="O1059" s="16">
        <v>4.0491718867107833</v>
      </c>
      <c r="P1059" s="16">
        <v>5.5027110402102295</v>
      </c>
      <c r="Q1059" s="16">
        <v>6.1202793830485689</v>
      </c>
      <c r="R1059" s="16">
        <v>5.5785017274530668</v>
      </c>
      <c r="S1059" s="16">
        <v>4.5101623036050782</v>
      </c>
      <c r="T1059" s="16">
        <v>6.8902057657327944</v>
      </c>
      <c r="U1059" s="16">
        <v>3.1079768008815076</v>
      </c>
      <c r="V1059" s="16">
        <v>6.0576900797749342</v>
      </c>
      <c r="W1059" s="16">
        <v>3.6618998059133596</v>
      </c>
      <c r="X1059" s="16">
        <v>8.088322639491242</v>
      </c>
      <c r="Y1059" s="13">
        <v>5.7958160398632037</v>
      </c>
    </row>
    <row r="1060" spans="2:25" x14ac:dyDescent="0.25">
      <c r="B1060" s="11">
        <v>1057</v>
      </c>
      <c r="C1060" s="13">
        <v>1744.9753952244489</v>
      </c>
      <c r="D1060" s="16">
        <v>2.5758253510256091</v>
      </c>
      <c r="E1060" s="16">
        <v>4.6905209308830589</v>
      </c>
      <c r="F1060" s="16">
        <v>1.6346086702974776</v>
      </c>
      <c r="G1060" s="16">
        <v>4.8757785276142664</v>
      </c>
      <c r="H1060" s="16">
        <v>5.7511850820847918</v>
      </c>
      <c r="I1060" s="16">
        <v>5.9217964558180665</v>
      </c>
      <c r="J1060" s="16">
        <v>2.51543259194308</v>
      </c>
      <c r="K1060" s="16">
        <v>5.3500998592654456</v>
      </c>
      <c r="L1060" s="16">
        <v>5.8870431141744684</v>
      </c>
      <c r="M1060" s="16">
        <v>9.0895268292372933</v>
      </c>
      <c r="N1060" s="13">
        <v>8.8519928739586931</v>
      </c>
      <c r="O1060" s="16">
        <v>2.5758253510256091</v>
      </c>
      <c r="P1060" s="16">
        <v>4.6905209308830589</v>
      </c>
      <c r="Q1060" s="16">
        <v>1.6346086702974776</v>
      </c>
      <c r="R1060" s="16">
        <v>4.8757785276142664</v>
      </c>
      <c r="S1060" s="16">
        <v>5.7511850820847918</v>
      </c>
      <c r="T1060" s="16">
        <v>5.9217964558180665</v>
      </c>
      <c r="U1060" s="16">
        <v>2.51543259194308</v>
      </c>
      <c r="V1060" s="16">
        <v>5.3500998592654456</v>
      </c>
      <c r="W1060" s="16">
        <v>5.8870431141744684</v>
      </c>
      <c r="X1060" s="16">
        <v>9.0895268292372933</v>
      </c>
      <c r="Y1060" s="13">
        <v>8.8519928739586931</v>
      </c>
    </row>
    <row r="1061" spans="2:25" x14ac:dyDescent="0.25">
      <c r="B1061" s="11">
        <v>1058</v>
      </c>
      <c r="C1061" s="13">
        <v>1666.2769832688164</v>
      </c>
      <c r="D1061" s="16">
        <v>5.1237840808868675</v>
      </c>
      <c r="E1061" s="16">
        <v>4.7796260783345916</v>
      </c>
      <c r="F1061" s="16">
        <v>2.6194118975623861</v>
      </c>
      <c r="G1061" s="16">
        <v>4.8114932646392292</v>
      </c>
      <c r="H1061" s="16">
        <v>3.0783723176990971</v>
      </c>
      <c r="I1061" s="16">
        <v>4.6342678682232599</v>
      </c>
      <c r="J1061" s="16">
        <v>3.9913618691607846</v>
      </c>
      <c r="K1061" s="16">
        <v>6.8241396368151177</v>
      </c>
      <c r="L1061" s="16">
        <v>5.4467929468935594</v>
      </c>
      <c r="M1061" s="16">
        <v>5.0911592189613071</v>
      </c>
      <c r="N1061" s="13">
        <v>5.6963890982130785</v>
      </c>
      <c r="O1061" s="16">
        <v>5.1237840808868675</v>
      </c>
      <c r="P1061" s="16">
        <v>4.7796260783345916</v>
      </c>
      <c r="Q1061" s="16">
        <v>2.6194118975623861</v>
      </c>
      <c r="R1061" s="16">
        <v>4.8114932646392292</v>
      </c>
      <c r="S1061" s="16">
        <v>3.0783723176990971</v>
      </c>
      <c r="T1061" s="16">
        <v>4.6342678682232599</v>
      </c>
      <c r="U1061" s="16">
        <v>3.9913618691607846</v>
      </c>
      <c r="V1061" s="16">
        <v>6.8241396368151177</v>
      </c>
      <c r="W1061" s="16">
        <v>5.4467929468935594</v>
      </c>
      <c r="X1061" s="16">
        <v>5.0911592189613071</v>
      </c>
      <c r="Y1061" s="13">
        <v>5.6963890982130785</v>
      </c>
    </row>
    <row r="1062" spans="2:25" x14ac:dyDescent="0.25">
      <c r="B1062" s="11">
        <v>1059</v>
      </c>
      <c r="C1062" s="13">
        <v>1905.7796216870247</v>
      </c>
      <c r="D1062" s="16">
        <v>4.5231911557272948</v>
      </c>
      <c r="E1062" s="16">
        <v>6.0214658105553376</v>
      </c>
      <c r="F1062" s="16">
        <v>6.6657507264190441</v>
      </c>
      <c r="G1062" s="16">
        <v>8.2741847021585713</v>
      </c>
      <c r="H1062" s="16">
        <v>5.2824441027745381</v>
      </c>
      <c r="I1062" s="16">
        <v>8.2225301442130085</v>
      </c>
      <c r="J1062" s="16">
        <v>5.1908924165734112</v>
      </c>
      <c r="K1062" s="16">
        <v>5.4522362961539219</v>
      </c>
      <c r="L1062" s="16">
        <v>0.1000064577410269</v>
      </c>
      <c r="M1062" s="16">
        <v>8.1382678402186119</v>
      </c>
      <c r="N1062" s="13">
        <v>8.6005795136469274</v>
      </c>
      <c r="O1062" s="16">
        <v>4.5231911557272948</v>
      </c>
      <c r="P1062" s="16">
        <v>6.0214658105553376</v>
      </c>
      <c r="Q1062" s="16">
        <v>6.6657507264190441</v>
      </c>
      <c r="R1062" s="16">
        <v>8.2741847021585713</v>
      </c>
      <c r="S1062" s="16">
        <v>5.2824441027745381</v>
      </c>
      <c r="T1062" s="16">
        <v>8.2225301442130085</v>
      </c>
      <c r="U1062" s="16">
        <v>5.1908924165734112</v>
      </c>
      <c r="V1062" s="16">
        <v>5.4522362961539219</v>
      </c>
      <c r="W1062" s="16">
        <v>0.1000064577410269</v>
      </c>
      <c r="X1062" s="16">
        <v>8.1382678402186119</v>
      </c>
      <c r="Y1062" s="13">
        <v>8.6005795136469274</v>
      </c>
    </row>
    <row r="1063" spans="2:25" x14ac:dyDescent="0.25">
      <c r="B1063" s="11">
        <v>1060</v>
      </c>
      <c r="C1063" s="13">
        <v>1952.8279845101188</v>
      </c>
      <c r="D1063" s="16">
        <v>4.033000017234766</v>
      </c>
      <c r="E1063" s="16">
        <v>6.2630307455940457</v>
      </c>
      <c r="F1063" s="16">
        <v>4.9487045156218787</v>
      </c>
      <c r="G1063" s="16">
        <v>8.7601771176769052</v>
      </c>
      <c r="H1063" s="16">
        <v>2.1083505982065476</v>
      </c>
      <c r="I1063" s="16">
        <v>6.9729520316804852</v>
      </c>
      <c r="J1063" s="16">
        <v>7.7635983135223672</v>
      </c>
      <c r="K1063" s="16">
        <v>5.1681870845414029</v>
      </c>
      <c r="L1063" s="16">
        <v>7.3155700100475691</v>
      </c>
      <c r="M1063" s="16">
        <v>4.5477534999040543</v>
      </c>
      <c r="N1063" s="13">
        <v>11.181226415411349</v>
      </c>
      <c r="O1063" s="16">
        <v>4.033000017234766</v>
      </c>
      <c r="P1063" s="16">
        <v>6.2630307455940457</v>
      </c>
      <c r="Q1063" s="16">
        <v>4.9487045156218787</v>
      </c>
      <c r="R1063" s="16">
        <v>8.7601771176769052</v>
      </c>
      <c r="S1063" s="16">
        <v>2.1083505982065476</v>
      </c>
      <c r="T1063" s="16">
        <v>6.9729520316804852</v>
      </c>
      <c r="U1063" s="16">
        <v>7.7635983135223672</v>
      </c>
      <c r="V1063" s="16">
        <v>5.1681870845414029</v>
      </c>
      <c r="W1063" s="16">
        <v>7.3155700100475691</v>
      </c>
      <c r="X1063" s="16">
        <v>4.5477534999040543</v>
      </c>
      <c r="Y1063" s="13">
        <v>11.181226415411349</v>
      </c>
    </row>
    <row r="1064" spans="2:25" x14ac:dyDescent="0.25">
      <c r="B1064" s="11">
        <v>1061</v>
      </c>
      <c r="C1064" s="13">
        <v>1690.4169047016169</v>
      </c>
      <c r="D1064" s="16">
        <v>5.2315058293478325</v>
      </c>
      <c r="E1064" s="16">
        <v>4.9607582353074022</v>
      </c>
      <c r="F1064" s="16">
        <v>7.072629735051561</v>
      </c>
      <c r="G1064" s="16">
        <v>4.5009825147353562</v>
      </c>
      <c r="H1064" s="16">
        <v>3.5825896512068516</v>
      </c>
      <c r="I1064" s="16">
        <v>6.071397656939272</v>
      </c>
      <c r="J1064" s="16">
        <v>5.5779141894759841</v>
      </c>
      <c r="K1064" s="16">
        <v>2.4981853171431601</v>
      </c>
      <c r="L1064" s="16">
        <v>3.2563802431334858</v>
      </c>
      <c r="M1064" s="16">
        <v>5.3831680304224845</v>
      </c>
      <c r="N1064" s="13">
        <v>5.4864599427764968</v>
      </c>
      <c r="O1064" s="16">
        <v>5.2315058293478325</v>
      </c>
      <c r="P1064" s="16">
        <v>4.9607582353074022</v>
      </c>
      <c r="Q1064" s="16">
        <v>7.072629735051561</v>
      </c>
      <c r="R1064" s="16">
        <v>4.5009825147353562</v>
      </c>
      <c r="S1064" s="16">
        <v>3.5825896512068516</v>
      </c>
      <c r="T1064" s="16">
        <v>6.071397656939272</v>
      </c>
      <c r="U1064" s="16">
        <v>5.5779141894759841</v>
      </c>
      <c r="V1064" s="16">
        <v>2.4981853171431601</v>
      </c>
      <c r="W1064" s="16">
        <v>3.2563802431334858</v>
      </c>
      <c r="X1064" s="16">
        <v>5.3831680304224845</v>
      </c>
      <c r="Y1064" s="13">
        <v>5.4864599427764968</v>
      </c>
    </row>
    <row r="1065" spans="2:25" x14ac:dyDescent="0.25">
      <c r="B1065" s="11">
        <v>1062</v>
      </c>
      <c r="C1065" s="13">
        <v>2168.9441332667147</v>
      </c>
      <c r="D1065" s="16">
        <v>7.6414336074552569</v>
      </c>
      <c r="E1065" s="16">
        <v>8.2625304255084941</v>
      </c>
      <c r="F1065" s="16">
        <v>8.0937726125212084</v>
      </c>
      <c r="G1065" s="16">
        <v>4.6837711916835874</v>
      </c>
      <c r="H1065" s="16">
        <v>5.4684871743451566</v>
      </c>
      <c r="I1065" s="16">
        <v>8.8078844451118314</v>
      </c>
      <c r="J1065" s="16">
        <v>8.4940685509288478</v>
      </c>
      <c r="K1065" s="16">
        <v>5.3995163300653752</v>
      </c>
      <c r="L1065" s="16">
        <v>5.3925783777437628</v>
      </c>
      <c r="M1065" s="16">
        <v>10.082777597435378</v>
      </c>
      <c r="N1065" s="13">
        <v>7.7929889756060025</v>
      </c>
      <c r="O1065" s="16">
        <v>7.6414336074552569</v>
      </c>
      <c r="P1065" s="16">
        <v>8.2625304255084941</v>
      </c>
      <c r="Q1065" s="16">
        <v>8.0937726125212084</v>
      </c>
      <c r="R1065" s="16">
        <v>4.6837711916835874</v>
      </c>
      <c r="S1065" s="16">
        <v>5.4684871743451566</v>
      </c>
      <c r="T1065" s="16">
        <v>8.8078844451118314</v>
      </c>
      <c r="U1065" s="16">
        <v>8.4940685509288478</v>
      </c>
      <c r="V1065" s="16">
        <v>5.3995163300653752</v>
      </c>
      <c r="W1065" s="16">
        <v>5.3925783777437628</v>
      </c>
      <c r="X1065" s="16">
        <v>10.082777597435378</v>
      </c>
      <c r="Y1065" s="13">
        <v>7.7929889756060025</v>
      </c>
    </row>
    <row r="1066" spans="2:25" x14ac:dyDescent="0.25">
      <c r="B1066" s="11">
        <v>1063</v>
      </c>
      <c r="C1066" s="13">
        <v>1791.1879048465216</v>
      </c>
      <c r="D1066" s="16">
        <v>2.4667438143385114</v>
      </c>
      <c r="E1066" s="16">
        <v>8.2638606684111586</v>
      </c>
      <c r="F1066" s="16">
        <v>8.4469595626919496</v>
      </c>
      <c r="G1066" s="16">
        <v>5.0864111264417113</v>
      </c>
      <c r="H1066" s="16">
        <v>5.676286875835677</v>
      </c>
      <c r="I1066" s="16">
        <v>7.0359458049191321</v>
      </c>
      <c r="J1066" s="16">
        <v>3.0807471252916203</v>
      </c>
      <c r="K1066" s="16">
        <v>5.1793621871327868</v>
      </c>
      <c r="L1066" s="16">
        <v>4.3422839569712561</v>
      </c>
      <c r="M1066" s="16">
        <v>5.1942034446948169</v>
      </c>
      <c r="N1066" s="13">
        <v>5.0219944555065323</v>
      </c>
      <c r="O1066" s="16">
        <v>2.4667438143385114</v>
      </c>
      <c r="P1066" s="16">
        <v>8.2638606684111586</v>
      </c>
      <c r="Q1066" s="16">
        <v>8.4469595626919496</v>
      </c>
      <c r="R1066" s="16">
        <v>5.0864111264417113</v>
      </c>
      <c r="S1066" s="16">
        <v>5.676286875835677</v>
      </c>
      <c r="T1066" s="16">
        <v>7.0359458049191321</v>
      </c>
      <c r="U1066" s="16">
        <v>3.0807471252916203</v>
      </c>
      <c r="V1066" s="16">
        <v>5.1793621871327868</v>
      </c>
      <c r="W1066" s="16">
        <v>4.3422839569712561</v>
      </c>
      <c r="X1066" s="16">
        <v>5.1942034446948169</v>
      </c>
      <c r="Y1066" s="13">
        <v>5.0219944555065323</v>
      </c>
    </row>
    <row r="1067" spans="2:25" x14ac:dyDescent="0.25">
      <c r="B1067" s="11">
        <v>1064</v>
      </c>
      <c r="C1067" s="13">
        <v>1638.6057689725897</v>
      </c>
      <c r="D1067" s="16">
        <v>3.1340286298872844</v>
      </c>
      <c r="E1067" s="16">
        <v>2.3323988575892187</v>
      </c>
      <c r="F1067" s="16">
        <v>5.1411636950554929</v>
      </c>
      <c r="G1067" s="16">
        <v>2.6370159722919326</v>
      </c>
      <c r="H1067" s="16">
        <v>2.04700126833202</v>
      </c>
      <c r="I1067" s="16">
        <v>4.4134720713879076</v>
      </c>
      <c r="J1067" s="16">
        <v>8.2555723154649083</v>
      </c>
      <c r="K1067" s="16">
        <v>4.9510050615407089</v>
      </c>
      <c r="L1067" s="16">
        <v>7.553482178993173</v>
      </c>
      <c r="M1067" s="16">
        <v>6.8254733726623371</v>
      </c>
      <c r="N1067" s="13">
        <v>3.2111296912706147</v>
      </c>
      <c r="O1067" s="16">
        <v>3.1340286298872844</v>
      </c>
      <c r="P1067" s="16">
        <v>2.3323988575892187</v>
      </c>
      <c r="Q1067" s="16">
        <v>5.1411636950554929</v>
      </c>
      <c r="R1067" s="16">
        <v>2.6370159722919326</v>
      </c>
      <c r="S1067" s="16">
        <v>2.04700126833202</v>
      </c>
      <c r="T1067" s="16">
        <v>4.4134720713879076</v>
      </c>
      <c r="U1067" s="16">
        <v>8.2555723154649083</v>
      </c>
      <c r="V1067" s="16">
        <v>4.9510050615407089</v>
      </c>
      <c r="W1067" s="16">
        <v>7.553482178993173</v>
      </c>
      <c r="X1067" s="16">
        <v>6.8254733726623371</v>
      </c>
      <c r="Y1067" s="13">
        <v>3.2111296912706147</v>
      </c>
    </row>
    <row r="1068" spans="2:25" x14ac:dyDescent="0.25">
      <c r="B1068" s="11">
        <v>1065</v>
      </c>
      <c r="C1068" s="13">
        <v>1750.0515123796486</v>
      </c>
      <c r="D1068" s="16">
        <v>5.9040823224879082</v>
      </c>
      <c r="E1068" s="16">
        <v>5.4706259190612467</v>
      </c>
      <c r="F1068" s="16">
        <v>8.4096844337858663</v>
      </c>
      <c r="G1068" s="16">
        <v>2.3990196245555575</v>
      </c>
      <c r="H1068" s="16">
        <v>4.349136054553985</v>
      </c>
      <c r="I1068" s="16">
        <v>6.836502512895871</v>
      </c>
      <c r="J1068" s="16">
        <v>3.5059414933157997</v>
      </c>
      <c r="K1068" s="16">
        <v>6.7471371650781027</v>
      </c>
      <c r="L1068" s="16">
        <v>4.5217662524751363</v>
      </c>
      <c r="M1068" s="16">
        <v>4.2669156802910768</v>
      </c>
      <c r="N1068" s="13">
        <v>4.9050415339158757</v>
      </c>
      <c r="O1068" s="16">
        <v>5.9040823224879082</v>
      </c>
      <c r="P1068" s="16">
        <v>5.4706259190612467</v>
      </c>
      <c r="Q1068" s="16">
        <v>8.4096844337858663</v>
      </c>
      <c r="R1068" s="16">
        <v>2.3990196245555575</v>
      </c>
      <c r="S1068" s="16">
        <v>4.349136054553985</v>
      </c>
      <c r="T1068" s="16">
        <v>6.836502512895871</v>
      </c>
      <c r="U1068" s="16">
        <v>3.5059414933157997</v>
      </c>
      <c r="V1068" s="16">
        <v>6.7471371650781027</v>
      </c>
      <c r="W1068" s="16">
        <v>4.5217662524751363</v>
      </c>
      <c r="X1068" s="16">
        <v>4.2669156802910768</v>
      </c>
      <c r="Y1068" s="13">
        <v>4.9050415339158757</v>
      </c>
    </row>
    <row r="1069" spans="2:25" x14ac:dyDescent="0.25">
      <c r="B1069" s="11">
        <v>1066</v>
      </c>
      <c r="C1069" s="13">
        <v>1698.5113693960354</v>
      </c>
      <c r="D1069" s="16">
        <v>4.7011240654545787</v>
      </c>
      <c r="E1069" s="16">
        <v>2.9617057706578556</v>
      </c>
      <c r="F1069" s="16">
        <v>4.4117154596653343</v>
      </c>
      <c r="G1069" s="16">
        <v>6.7191033455458573</v>
      </c>
      <c r="H1069" s="16">
        <v>6.3074369848311465</v>
      </c>
      <c r="I1069" s="16">
        <v>2.5083350722639741</v>
      </c>
      <c r="J1069" s="16">
        <v>1.8839107569151325</v>
      </c>
      <c r="K1069" s="16">
        <v>5.5243395709778653</v>
      </c>
      <c r="L1069" s="16">
        <v>7.1244483851315374</v>
      </c>
      <c r="M1069" s="16">
        <v>6.9567773844779719</v>
      </c>
      <c r="N1069" s="13">
        <v>5.101505333171569</v>
      </c>
      <c r="O1069" s="16">
        <v>4.7011240654545787</v>
      </c>
      <c r="P1069" s="16">
        <v>2.9617057706578556</v>
      </c>
      <c r="Q1069" s="16">
        <v>4.4117154596653343</v>
      </c>
      <c r="R1069" s="16">
        <v>6.7191033455458573</v>
      </c>
      <c r="S1069" s="16">
        <v>6.3074369848311465</v>
      </c>
      <c r="T1069" s="16">
        <v>2.5083350722639741</v>
      </c>
      <c r="U1069" s="16">
        <v>1.8839107569151325</v>
      </c>
      <c r="V1069" s="16">
        <v>5.5243395709778653</v>
      </c>
      <c r="W1069" s="16">
        <v>7.1244483851315374</v>
      </c>
      <c r="X1069" s="16">
        <v>6.9567773844779719</v>
      </c>
      <c r="Y1069" s="13">
        <v>5.101505333171569</v>
      </c>
    </row>
    <row r="1070" spans="2:25" x14ac:dyDescent="0.25">
      <c r="B1070" s="11">
        <v>1067</v>
      </c>
      <c r="C1070" s="13">
        <v>1762.2422262234074</v>
      </c>
      <c r="D1070" s="16">
        <v>2.6518554296020156</v>
      </c>
      <c r="E1070" s="16">
        <v>2.7665274333702921</v>
      </c>
      <c r="F1070" s="16">
        <v>3.9201156178507981</v>
      </c>
      <c r="G1070" s="16">
        <v>6.1103701871759357</v>
      </c>
      <c r="H1070" s="16">
        <v>7.9746490717793606</v>
      </c>
      <c r="I1070" s="16">
        <v>5.2636577034697423</v>
      </c>
      <c r="J1070" s="16">
        <v>5.6133709939138248</v>
      </c>
      <c r="K1070" s="16">
        <v>6.3098950491923409</v>
      </c>
      <c r="L1070" s="16">
        <v>5.4651827579476562</v>
      </c>
      <c r="M1070" s="16">
        <v>5.1957742102486355</v>
      </c>
      <c r="N1070" s="13">
        <v>6.7643710881648236</v>
      </c>
      <c r="O1070" s="16">
        <v>2.6518554296020156</v>
      </c>
      <c r="P1070" s="16">
        <v>2.7665274333702921</v>
      </c>
      <c r="Q1070" s="16">
        <v>3.9201156178507981</v>
      </c>
      <c r="R1070" s="16">
        <v>6.1103701871759357</v>
      </c>
      <c r="S1070" s="16">
        <v>7.9746490717793606</v>
      </c>
      <c r="T1070" s="16">
        <v>5.2636577034697423</v>
      </c>
      <c r="U1070" s="16">
        <v>5.6133709939138248</v>
      </c>
      <c r="V1070" s="16">
        <v>6.3098950491923409</v>
      </c>
      <c r="W1070" s="16">
        <v>5.4651827579476562</v>
      </c>
      <c r="X1070" s="16">
        <v>5.1957742102486355</v>
      </c>
      <c r="Y1070" s="13">
        <v>6.7643710881648236</v>
      </c>
    </row>
    <row r="1071" spans="2:25" x14ac:dyDescent="0.25">
      <c r="B1071" s="11">
        <v>1068</v>
      </c>
      <c r="C1071" s="13">
        <v>1613.3634133430915</v>
      </c>
      <c r="D1071" s="16">
        <v>3.866023780940413</v>
      </c>
      <c r="E1071" s="16">
        <v>7.3441029609563167</v>
      </c>
      <c r="F1071" s="16">
        <v>6.098165274373228</v>
      </c>
      <c r="G1071" s="16">
        <v>5.2538216287164259</v>
      </c>
      <c r="H1071" s="16">
        <v>0.98833143743306451</v>
      </c>
      <c r="I1071" s="16">
        <v>6.0063545556558831</v>
      </c>
      <c r="J1071" s="16">
        <v>5.0944982124707794</v>
      </c>
      <c r="K1071" s="16">
        <v>2.4292459318028623</v>
      </c>
      <c r="L1071" s="16">
        <v>4.6215316492889071</v>
      </c>
      <c r="M1071" s="16">
        <v>5.3341775390991639</v>
      </c>
      <c r="N1071" s="13">
        <v>1.8062074262620129</v>
      </c>
      <c r="O1071" s="16">
        <v>3.866023780940413</v>
      </c>
      <c r="P1071" s="16">
        <v>7.3441029609563167</v>
      </c>
      <c r="Q1071" s="16">
        <v>6.098165274373228</v>
      </c>
      <c r="R1071" s="16">
        <v>5.2538216287164259</v>
      </c>
      <c r="S1071" s="16">
        <v>0.98833143743306451</v>
      </c>
      <c r="T1071" s="16">
        <v>6.0063545556558831</v>
      </c>
      <c r="U1071" s="16">
        <v>5.0944982124707794</v>
      </c>
      <c r="V1071" s="16">
        <v>2.4292459318028623</v>
      </c>
      <c r="W1071" s="16">
        <v>4.6215316492889071</v>
      </c>
      <c r="X1071" s="16">
        <v>5.3341775390991639</v>
      </c>
      <c r="Y1071" s="13">
        <v>1.8062074262620129</v>
      </c>
    </row>
    <row r="1072" spans="2:25" x14ac:dyDescent="0.25">
      <c r="B1072" s="11">
        <v>1069</v>
      </c>
      <c r="C1072" s="13">
        <v>1696.2810018196485</v>
      </c>
      <c r="D1072" s="16">
        <v>4.7565560180441677</v>
      </c>
      <c r="E1072" s="16">
        <v>3.8462189051269755</v>
      </c>
      <c r="F1072" s="16">
        <v>4.3772225127394586</v>
      </c>
      <c r="G1072" s="16">
        <v>7.7741243799060733</v>
      </c>
      <c r="H1072" s="16">
        <v>4.0831759344851815</v>
      </c>
      <c r="I1072" s="16">
        <v>5.9889387213769529</v>
      </c>
      <c r="J1072" s="16">
        <v>2.811814839146042</v>
      </c>
      <c r="K1072" s="16">
        <v>5.8440794402590468</v>
      </c>
      <c r="L1072" s="16">
        <v>3.6474832403820439</v>
      </c>
      <c r="M1072" s="16">
        <v>2.8422361852856879</v>
      </c>
      <c r="N1072" s="13">
        <v>8.0840591505490096</v>
      </c>
      <c r="O1072" s="16">
        <v>4.7565560180441677</v>
      </c>
      <c r="P1072" s="16">
        <v>3.8462189051269755</v>
      </c>
      <c r="Q1072" s="16">
        <v>4.3772225127394586</v>
      </c>
      <c r="R1072" s="16">
        <v>7.7741243799060733</v>
      </c>
      <c r="S1072" s="16">
        <v>4.0831759344851815</v>
      </c>
      <c r="T1072" s="16">
        <v>5.9889387213769529</v>
      </c>
      <c r="U1072" s="16">
        <v>2.811814839146042</v>
      </c>
      <c r="V1072" s="16">
        <v>5.8440794402590468</v>
      </c>
      <c r="W1072" s="16">
        <v>3.6474832403820439</v>
      </c>
      <c r="X1072" s="16">
        <v>2.8422361852856879</v>
      </c>
      <c r="Y1072" s="13">
        <v>8.0840591505490096</v>
      </c>
    </row>
    <row r="1073" spans="2:25" x14ac:dyDescent="0.25">
      <c r="B1073" s="11">
        <v>1070</v>
      </c>
      <c r="C1073" s="13">
        <v>1711.2031831490251</v>
      </c>
      <c r="D1073" s="16">
        <v>5.1496995086349573</v>
      </c>
      <c r="E1073" s="16">
        <v>9.0691814142564127</v>
      </c>
      <c r="F1073" s="16">
        <v>5.0877874790885427</v>
      </c>
      <c r="G1073" s="16">
        <v>-0.25277952463298359</v>
      </c>
      <c r="H1073" s="16">
        <v>4.7080394388580871</v>
      </c>
      <c r="I1073" s="16">
        <v>4.6896906849064308</v>
      </c>
      <c r="J1073" s="16">
        <v>7.0999740549773005</v>
      </c>
      <c r="K1073" s="16">
        <v>8.3575422353682747</v>
      </c>
      <c r="L1073" s="16">
        <v>6.2896321573976639</v>
      </c>
      <c r="M1073" s="16">
        <v>1.7334434467363957</v>
      </c>
      <c r="N1073" s="13">
        <v>3.2495741039961792</v>
      </c>
      <c r="O1073" s="16">
        <v>5.1496995086349573</v>
      </c>
      <c r="P1073" s="16">
        <v>9.0691814142564127</v>
      </c>
      <c r="Q1073" s="16">
        <v>5.0877874790885427</v>
      </c>
      <c r="R1073" s="16">
        <v>-0.25277952463298359</v>
      </c>
      <c r="S1073" s="16">
        <v>4.7080394388580871</v>
      </c>
      <c r="T1073" s="16">
        <v>4.6896906849064308</v>
      </c>
      <c r="U1073" s="16">
        <v>7.0999740549773005</v>
      </c>
      <c r="V1073" s="16">
        <v>8.3575422353682747</v>
      </c>
      <c r="W1073" s="16">
        <v>6.2896321573976639</v>
      </c>
      <c r="X1073" s="16">
        <v>1.7334434467363957</v>
      </c>
      <c r="Y1073" s="13">
        <v>3.2495741039961792</v>
      </c>
    </row>
    <row r="1074" spans="2:25" x14ac:dyDescent="0.25">
      <c r="B1074" s="11">
        <v>1071</v>
      </c>
      <c r="C1074" s="13">
        <v>1535.2324284496913</v>
      </c>
      <c r="D1074" s="16">
        <v>5.5266464163888696</v>
      </c>
      <c r="E1074" s="16">
        <v>4.2603799683163084</v>
      </c>
      <c r="F1074" s="16">
        <v>4.3696379935699197</v>
      </c>
      <c r="G1074" s="16">
        <v>2.7675563674655965</v>
      </c>
      <c r="H1074" s="16">
        <v>4.6175682159604277</v>
      </c>
      <c r="I1074" s="16">
        <v>6.0721446866467979</v>
      </c>
      <c r="J1074" s="16">
        <v>4.3360433134273055</v>
      </c>
      <c r="K1074" s="16">
        <v>4.4252919843285454</v>
      </c>
      <c r="L1074" s="16">
        <v>0.49793808810209406</v>
      </c>
      <c r="M1074" s="16">
        <v>5.0190070864889815</v>
      </c>
      <c r="N1074" s="13">
        <v>1.7251482750473546</v>
      </c>
      <c r="O1074" s="16">
        <v>5.5266464163888696</v>
      </c>
      <c r="P1074" s="16">
        <v>4.2603799683163084</v>
      </c>
      <c r="Q1074" s="16">
        <v>4.3696379935699197</v>
      </c>
      <c r="R1074" s="16">
        <v>2.7675563674655965</v>
      </c>
      <c r="S1074" s="16">
        <v>4.6175682159604277</v>
      </c>
      <c r="T1074" s="16">
        <v>6.0721446866467979</v>
      </c>
      <c r="U1074" s="16">
        <v>4.3360433134273055</v>
      </c>
      <c r="V1074" s="16">
        <v>4.4252919843285454</v>
      </c>
      <c r="W1074" s="16">
        <v>0.49793808810209406</v>
      </c>
      <c r="X1074" s="16">
        <v>5.0190070864889815</v>
      </c>
      <c r="Y1074" s="13">
        <v>1.7251482750473546</v>
      </c>
    </row>
    <row r="1075" spans="2:25" x14ac:dyDescent="0.25">
      <c r="B1075" s="11">
        <v>1072</v>
      </c>
      <c r="C1075" s="13">
        <v>1795.5337668265461</v>
      </c>
      <c r="D1075" s="16">
        <v>4.9699696306358163</v>
      </c>
      <c r="E1075" s="16">
        <v>9.164382048966246</v>
      </c>
      <c r="F1075" s="16">
        <v>0.48578074624502143</v>
      </c>
      <c r="G1075" s="16">
        <v>5.4075998034859332</v>
      </c>
      <c r="H1075" s="16">
        <v>4.29839673007851</v>
      </c>
      <c r="I1075" s="16">
        <v>5.5889220350873083</v>
      </c>
      <c r="J1075" s="16">
        <v>7.8756628203151564</v>
      </c>
      <c r="K1075" s="16">
        <v>4.9327774257966235</v>
      </c>
      <c r="L1075" s="16">
        <v>4.5841735494635127</v>
      </c>
      <c r="M1075" s="16">
        <v>6.201908095813363</v>
      </c>
      <c r="N1075" s="13">
        <v>6.6053551846114136</v>
      </c>
      <c r="O1075" s="16">
        <v>4.9699696306358163</v>
      </c>
      <c r="P1075" s="16">
        <v>9.164382048966246</v>
      </c>
      <c r="Q1075" s="16">
        <v>0.48578074624502143</v>
      </c>
      <c r="R1075" s="16">
        <v>5.4075998034859332</v>
      </c>
      <c r="S1075" s="16">
        <v>4.29839673007851</v>
      </c>
      <c r="T1075" s="16">
        <v>5.5889220350873083</v>
      </c>
      <c r="U1075" s="16">
        <v>7.8756628203151564</v>
      </c>
      <c r="V1075" s="16">
        <v>4.9327774257966235</v>
      </c>
      <c r="W1075" s="16">
        <v>4.5841735494635127</v>
      </c>
      <c r="X1075" s="16">
        <v>6.201908095813363</v>
      </c>
      <c r="Y1075" s="13">
        <v>6.6053551846114136</v>
      </c>
    </row>
    <row r="1076" spans="2:25" x14ac:dyDescent="0.25">
      <c r="B1076" s="11">
        <v>1073</v>
      </c>
      <c r="C1076" s="13">
        <v>1771.7118881014283</v>
      </c>
      <c r="D1076" s="16">
        <v>5.7011354416144941</v>
      </c>
      <c r="E1076" s="16">
        <v>3.0063057100383244</v>
      </c>
      <c r="F1076" s="16">
        <v>6.1492536145089423</v>
      </c>
      <c r="G1076" s="16">
        <v>5.5848693928417843</v>
      </c>
      <c r="H1076" s="16">
        <v>6.4292820144341798</v>
      </c>
      <c r="I1076" s="16">
        <v>5.4505430034527338</v>
      </c>
      <c r="J1076" s="16">
        <v>6.6993364650548148</v>
      </c>
      <c r="K1076" s="16">
        <v>4.425400470801919</v>
      </c>
      <c r="L1076" s="16">
        <v>5.012839355015398</v>
      </c>
      <c r="M1076" s="16">
        <v>7.1769260156814365</v>
      </c>
      <c r="N1076" s="13">
        <v>2.9310538757654205</v>
      </c>
      <c r="O1076" s="16">
        <v>5.7011354416144941</v>
      </c>
      <c r="P1076" s="16">
        <v>3.0063057100383244</v>
      </c>
      <c r="Q1076" s="16">
        <v>6.1492536145089423</v>
      </c>
      <c r="R1076" s="16">
        <v>5.5848693928417843</v>
      </c>
      <c r="S1076" s="16">
        <v>6.4292820144341798</v>
      </c>
      <c r="T1076" s="16">
        <v>5.4505430034527338</v>
      </c>
      <c r="U1076" s="16">
        <v>6.6993364650548148</v>
      </c>
      <c r="V1076" s="16">
        <v>4.425400470801919</v>
      </c>
      <c r="W1076" s="16">
        <v>5.012839355015398</v>
      </c>
      <c r="X1076" s="16">
        <v>7.1769260156814365</v>
      </c>
      <c r="Y1076" s="13">
        <v>2.9310538757654205</v>
      </c>
    </row>
    <row r="1077" spans="2:25" x14ac:dyDescent="0.25">
      <c r="B1077" s="11">
        <v>1074</v>
      </c>
      <c r="C1077" s="13">
        <v>1924.1134825856232</v>
      </c>
      <c r="D1077" s="16">
        <v>6.2751314418214985</v>
      </c>
      <c r="E1077" s="16">
        <v>5.8204956867609656</v>
      </c>
      <c r="F1077" s="16">
        <v>4.2317147462272748</v>
      </c>
      <c r="G1077" s="16">
        <v>8.973026527160803</v>
      </c>
      <c r="H1077" s="16">
        <v>4.9507959519205329</v>
      </c>
      <c r="I1077" s="16">
        <v>5.8128413278952555</v>
      </c>
      <c r="J1077" s="16">
        <v>6.0404919415015179</v>
      </c>
      <c r="K1077" s="16">
        <v>7.4314997938715486</v>
      </c>
      <c r="L1077" s="16">
        <v>6.5459121801620768</v>
      </c>
      <c r="M1077" s="16">
        <v>5.437051791357562</v>
      </c>
      <c r="N1077" s="13">
        <v>5.7522822560333848</v>
      </c>
      <c r="O1077" s="16">
        <v>6.2751314418214985</v>
      </c>
      <c r="P1077" s="16">
        <v>5.8204956867609656</v>
      </c>
      <c r="Q1077" s="16">
        <v>4.2317147462272748</v>
      </c>
      <c r="R1077" s="16">
        <v>8.973026527160803</v>
      </c>
      <c r="S1077" s="16">
        <v>4.9507959519205329</v>
      </c>
      <c r="T1077" s="16">
        <v>5.8128413278952555</v>
      </c>
      <c r="U1077" s="16">
        <v>6.0404919415015179</v>
      </c>
      <c r="V1077" s="16">
        <v>7.4314997938715486</v>
      </c>
      <c r="W1077" s="16">
        <v>6.5459121801620768</v>
      </c>
      <c r="X1077" s="16">
        <v>5.437051791357562</v>
      </c>
      <c r="Y1077" s="13">
        <v>5.7522822560333848</v>
      </c>
    </row>
    <row r="1078" spans="2:25" x14ac:dyDescent="0.25">
      <c r="B1078" s="11">
        <v>1075</v>
      </c>
      <c r="C1078" s="13">
        <v>1641.7235975330893</v>
      </c>
      <c r="D1078" s="16">
        <v>4.1867628423981564</v>
      </c>
      <c r="E1078" s="16">
        <v>6.7931588358316848</v>
      </c>
      <c r="F1078" s="16">
        <v>5.9101162591137593</v>
      </c>
      <c r="G1078" s="16">
        <v>5.7076823878335192</v>
      </c>
      <c r="H1078" s="16">
        <v>5.4554369819813386</v>
      </c>
      <c r="I1078" s="16">
        <v>0.63086741461923435</v>
      </c>
      <c r="J1078" s="16">
        <v>3.6472447447560969</v>
      </c>
      <c r="K1078" s="16">
        <v>2.6857908873667768</v>
      </c>
      <c r="L1078" s="16">
        <v>3.899481842222619</v>
      </c>
      <c r="M1078" s="16">
        <v>4.3760536797687752</v>
      </c>
      <c r="N1078" s="13">
        <v>7.3629514840098942</v>
      </c>
      <c r="O1078" s="16">
        <v>4.1867628423981564</v>
      </c>
      <c r="P1078" s="16">
        <v>6.7931588358316848</v>
      </c>
      <c r="Q1078" s="16">
        <v>5.9101162591137593</v>
      </c>
      <c r="R1078" s="16">
        <v>5.7076823878335192</v>
      </c>
      <c r="S1078" s="16">
        <v>5.4554369819813386</v>
      </c>
      <c r="T1078" s="16">
        <v>0.63086741461923435</v>
      </c>
      <c r="U1078" s="16">
        <v>3.6472447447560969</v>
      </c>
      <c r="V1078" s="16">
        <v>2.6857908873667768</v>
      </c>
      <c r="W1078" s="16">
        <v>3.899481842222619</v>
      </c>
      <c r="X1078" s="16">
        <v>4.3760536797687752</v>
      </c>
      <c r="Y1078" s="13">
        <v>7.3629514840098942</v>
      </c>
    </row>
    <row r="1079" spans="2:25" x14ac:dyDescent="0.25">
      <c r="B1079" s="11">
        <v>1076</v>
      </c>
      <c r="C1079" s="13">
        <v>1640.4943916491659</v>
      </c>
      <c r="D1079" s="16">
        <v>6.3737897570858379</v>
      </c>
      <c r="E1079" s="16">
        <v>8.0857403610694085</v>
      </c>
      <c r="F1079" s="16">
        <v>3.5948081599838253</v>
      </c>
      <c r="G1079" s="16">
        <v>6.4631674622844848</v>
      </c>
      <c r="H1079" s="16">
        <v>1.7501962796099964</v>
      </c>
      <c r="I1079" s="16">
        <v>3.3591757029751017</v>
      </c>
      <c r="J1079" s="16">
        <v>8.6150604167159912</v>
      </c>
      <c r="K1079" s="16">
        <v>2.4533959587129432</v>
      </c>
      <c r="L1079" s="16">
        <v>5.1887805036626578</v>
      </c>
      <c r="M1079" s="16">
        <v>4.2267655463586182</v>
      </c>
      <c r="N1079" s="13">
        <v>0.60554026586499621</v>
      </c>
      <c r="O1079" s="16">
        <v>6.3737897570858379</v>
      </c>
      <c r="P1079" s="16">
        <v>8.0857403610694085</v>
      </c>
      <c r="Q1079" s="16">
        <v>3.5948081599838253</v>
      </c>
      <c r="R1079" s="16">
        <v>6.4631674622844848</v>
      </c>
      <c r="S1079" s="16">
        <v>1.7501962796099964</v>
      </c>
      <c r="T1079" s="16">
        <v>3.3591757029751017</v>
      </c>
      <c r="U1079" s="16">
        <v>8.6150604167159912</v>
      </c>
      <c r="V1079" s="16">
        <v>2.4533959587129432</v>
      </c>
      <c r="W1079" s="16">
        <v>5.1887805036626578</v>
      </c>
      <c r="X1079" s="16">
        <v>4.2267655463586182</v>
      </c>
      <c r="Y1079" s="13">
        <v>0.60554026586499621</v>
      </c>
    </row>
    <row r="1080" spans="2:25" x14ac:dyDescent="0.25">
      <c r="B1080" s="11">
        <v>1077</v>
      </c>
      <c r="C1080" s="13">
        <v>1801.6539762598622</v>
      </c>
      <c r="D1080" s="16">
        <v>4.7602097486480872</v>
      </c>
      <c r="E1080" s="16">
        <v>6.530297517025172</v>
      </c>
      <c r="F1080" s="16">
        <v>3.933798810031969</v>
      </c>
      <c r="G1080" s="16">
        <v>3.9125674823009051</v>
      </c>
      <c r="H1080" s="16">
        <v>5.4089157971323454</v>
      </c>
      <c r="I1080" s="16">
        <v>7.0681933449752359</v>
      </c>
      <c r="J1080" s="16">
        <v>4.7603611072262844</v>
      </c>
      <c r="K1080" s="16">
        <v>5.0038574691767437</v>
      </c>
      <c r="L1080" s="16">
        <v>5.823888028096766</v>
      </c>
      <c r="M1080" s="16">
        <v>8.3882164551534402</v>
      </c>
      <c r="N1080" s="13">
        <v>4.7389216763531481</v>
      </c>
      <c r="O1080" s="16">
        <v>4.7602097486480872</v>
      </c>
      <c r="P1080" s="16">
        <v>6.530297517025172</v>
      </c>
      <c r="Q1080" s="16">
        <v>3.933798810031969</v>
      </c>
      <c r="R1080" s="16">
        <v>3.9125674823009051</v>
      </c>
      <c r="S1080" s="16">
        <v>5.4089157971323454</v>
      </c>
      <c r="T1080" s="16">
        <v>7.0681933449752359</v>
      </c>
      <c r="U1080" s="16">
        <v>4.7603611072262844</v>
      </c>
      <c r="V1080" s="16">
        <v>5.0038574691767437</v>
      </c>
      <c r="W1080" s="16">
        <v>5.823888028096766</v>
      </c>
      <c r="X1080" s="16">
        <v>8.3882164551534402</v>
      </c>
      <c r="Y1080" s="13">
        <v>4.7389216763531481</v>
      </c>
    </row>
    <row r="1081" spans="2:25" x14ac:dyDescent="0.25">
      <c r="B1081" s="11">
        <v>1078</v>
      </c>
      <c r="C1081" s="13">
        <v>1861.9664329570362</v>
      </c>
      <c r="D1081" s="16">
        <v>2.0124000452857578</v>
      </c>
      <c r="E1081" s="16">
        <v>8.2773612838320787</v>
      </c>
      <c r="F1081" s="16">
        <v>5.5841820918344025</v>
      </c>
      <c r="G1081" s="16">
        <v>1.4817190603388108</v>
      </c>
      <c r="H1081" s="16">
        <v>3.2246113323232848</v>
      </c>
      <c r="I1081" s="16">
        <v>5.6885886872357911</v>
      </c>
      <c r="J1081" s="16">
        <v>9.2962963709103441</v>
      </c>
      <c r="K1081" s="16">
        <v>7.6570998698548891</v>
      </c>
      <c r="L1081" s="16">
        <v>6.6289998901258596</v>
      </c>
      <c r="M1081" s="16">
        <v>9.3343057621321428</v>
      </c>
      <c r="N1081" s="13">
        <v>4.8914800848036384</v>
      </c>
      <c r="O1081" s="16">
        <v>2.0124000452857578</v>
      </c>
      <c r="P1081" s="16">
        <v>8.2773612838320787</v>
      </c>
      <c r="Q1081" s="16">
        <v>5.5841820918344025</v>
      </c>
      <c r="R1081" s="16">
        <v>1.4817190603388108</v>
      </c>
      <c r="S1081" s="16">
        <v>3.2246113323232848</v>
      </c>
      <c r="T1081" s="16">
        <v>5.6885886872357911</v>
      </c>
      <c r="U1081" s="16">
        <v>9.2962963709103441</v>
      </c>
      <c r="V1081" s="16">
        <v>7.6570998698548891</v>
      </c>
      <c r="W1081" s="16">
        <v>6.6289998901258596</v>
      </c>
      <c r="X1081" s="16">
        <v>9.3343057621321428</v>
      </c>
      <c r="Y1081" s="13">
        <v>4.8914800848036384</v>
      </c>
    </row>
    <row r="1082" spans="2:25" x14ac:dyDescent="0.25">
      <c r="B1082" s="11">
        <v>1079</v>
      </c>
      <c r="C1082" s="13">
        <v>1813.5091059307813</v>
      </c>
      <c r="D1082" s="16">
        <v>6.7199943547746752</v>
      </c>
      <c r="E1082" s="16">
        <v>3.0990767593479767</v>
      </c>
      <c r="F1082" s="16">
        <v>7.7815494802281631</v>
      </c>
      <c r="G1082" s="16">
        <v>5.7075459659123604</v>
      </c>
      <c r="H1082" s="16">
        <v>3.9422439916126066</v>
      </c>
      <c r="I1082" s="16">
        <v>3.8749274871202108</v>
      </c>
      <c r="J1082" s="16">
        <v>3.0395000726423924</v>
      </c>
      <c r="K1082" s="16">
        <v>5.7378165618998072</v>
      </c>
      <c r="L1082" s="16">
        <v>8.1696415250103041</v>
      </c>
      <c r="M1082" s="16">
        <v>7.539718158949011</v>
      </c>
      <c r="N1082" s="13">
        <v>5.485922336772119</v>
      </c>
      <c r="O1082" s="16">
        <v>6.7199943547746752</v>
      </c>
      <c r="P1082" s="16">
        <v>3.0990767593479767</v>
      </c>
      <c r="Q1082" s="16">
        <v>7.7815494802281631</v>
      </c>
      <c r="R1082" s="16">
        <v>5.7075459659123604</v>
      </c>
      <c r="S1082" s="16">
        <v>3.9422439916126066</v>
      </c>
      <c r="T1082" s="16">
        <v>3.8749274871202108</v>
      </c>
      <c r="U1082" s="16">
        <v>3.0395000726423924</v>
      </c>
      <c r="V1082" s="16">
        <v>5.7378165618998072</v>
      </c>
      <c r="W1082" s="16">
        <v>8.1696415250103041</v>
      </c>
      <c r="X1082" s="16">
        <v>7.539718158949011</v>
      </c>
      <c r="Y1082" s="13">
        <v>5.485922336772119</v>
      </c>
    </row>
    <row r="1083" spans="2:25" x14ac:dyDescent="0.25">
      <c r="B1083" s="11">
        <v>1080</v>
      </c>
      <c r="C1083" s="13">
        <v>1808.7684499948298</v>
      </c>
      <c r="D1083" s="16">
        <v>8.0760920361917492</v>
      </c>
      <c r="E1083" s="16">
        <v>6.220586672554214</v>
      </c>
      <c r="F1083" s="16">
        <v>6.3616226759888015</v>
      </c>
      <c r="G1083" s="16">
        <v>3.242581047384121</v>
      </c>
      <c r="H1083" s="16">
        <v>4.6997180855407388</v>
      </c>
      <c r="I1083" s="16">
        <v>1.8904108422297883</v>
      </c>
      <c r="J1083" s="16">
        <v>7.0731943143620173</v>
      </c>
      <c r="K1083" s="16">
        <v>8.1059681356910627</v>
      </c>
      <c r="L1083" s="16">
        <v>5.1567709510172648</v>
      </c>
      <c r="M1083" s="16">
        <v>5.0098678298119763</v>
      </c>
      <c r="N1083" s="13">
        <v>4.9931979829199271</v>
      </c>
      <c r="O1083" s="16">
        <v>8.0760920361917492</v>
      </c>
      <c r="P1083" s="16">
        <v>6.220586672554214</v>
      </c>
      <c r="Q1083" s="16">
        <v>6.3616226759888015</v>
      </c>
      <c r="R1083" s="16">
        <v>3.242581047384121</v>
      </c>
      <c r="S1083" s="16">
        <v>4.6997180855407388</v>
      </c>
      <c r="T1083" s="16">
        <v>1.8904108422297883</v>
      </c>
      <c r="U1083" s="16">
        <v>7.0731943143620173</v>
      </c>
      <c r="V1083" s="16">
        <v>8.1059681356910627</v>
      </c>
      <c r="W1083" s="16">
        <v>5.1567709510172648</v>
      </c>
      <c r="X1083" s="16">
        <v>5.0098678298119763</v>
      </c>
      <c r="Y1083" s="13">
        <v>4.9931979829199271</v>
      </c>
    </row>
    <row r="1084" spans="2:25" x14ac:dyDescent="0.25">
      <c r="B1084" s="11">
        <v>1081</v>
      </c>
      <c r="C1084" s="13">
        <v>1699.2552885982118</v>
      </c>
      <c r="D1084" s="16">
        <v>4.7738045520429457</v>
      </c>
      <c r="E1084" s="16">
        <v>0.72620837341145705</v>
      </c>
      <c r="F1084" s="16">
        <v>4.1065566659180872</v>
      </c>
      <c r="G1084" s="16">
        <v>6.6589107982751852</v>
      </c>
      <c r="H1084" s="16">
        <v>3.5207372485302</v>
      </c>
      <c r="I1084" s="16">
        <v>4.9676981635461059</v>
      </c>
      <c r="J1084" s="16">
        <v>6.3262492410465416</v>
      </c>
      <c r="K1084" s="16">
        <v>6.8243240919125174</v>
      </c>
      <c r="L1084" s="16">
        <v>6.0850304708373244</v>
      </c>
      <c r="M1084" s="16">
        <v>7.2504185529582115</v>
      </c>
      <c r="N1084" s="13">
        <v>3.0334777766028611</v>
      </c>
      <c r="O1084" s="16">
        <v>4.7738045520429457</v>
      </c>
      <c r="P1084" s="16">
        <v>0.72620837341145705</v>
      </c>
      <c r="Q1084" s="16">
        <v>4.1065566659180872</v>
      </c>
      <c r="R1084" s="16">
        <v>6.6589107982751852</v>
      </c>
      <c r="S1084" s="16">
        <v>3.5207372485302</v>
      </c>
      <c r="T1084" s="16">
        <v>4.9676981635461059</v>
      </c>
      <c r="U1084" s="16">
        <v>6.3262492410465416</v>
      </c>
      <c r="V1084" s="16">
        <v>6.8243240919125174</v>
      </c>
      <c r="W1084" s="16">
        <v>6.0850304708373244</v>
      </c>
      <c r="X1084" s="16">
        <v>7.2504185529582115</v>
      </c>
      <c r="Y1084" s="13">
        <v>3.0334777766028611</v>
      </c>
    </row>
    <row r="1085" spans="2:25" x14ac:dyDescent="0.25">
      <c r="B1085" s="11">
        <v>1082</v>
      </c>
      <c r="C1085" s="13">
        <v>1801.2925050966032</v>
      </c>
      <c r="D1085" s="16">
        <v>8.768320282841934</v>
      </c>
      <c r="E1085" s="16">
        <v>3.9509066566268736</v>
      </c>
      <c r="F1085" s="16">
        <v>3.7979803908021958</v>
      </c>
      <c r="G1085" s="16">
        <v>6.448885352892848</v>
      </c>
      <c r="H1085" s="16">
        <v>4.0488663262652249</v>
      </c>
      <c r="I1085" s="16">
        <v>4.2699773109844346</v>
      </c>
      <c r="J1085" s="16">
        <v>4.0910306415542426</v>
      </c>
      <c r="K1085" s="16">
        <v>6.1300715224531954</v>
      </c>
      <c r="L1085" s="16">
        <v>4.5685707079750157</v>
      </c>
      <c r="M1085" s="16">
        <v>7.7004368796827363</v>
      </c>
      <c r="N1085" s="13">
        <v>6.5843442609982485</v>
      </c>
      <c r="O1085" s="16">
        <v>8.768320282841934</v>
      </c>
      <c r="P1085" s="16">
        <v>3.9509066566268736</v>
      </c>
      <c r="Q1085" s="16">
        <v>3.7979803908021958</v>
      </c>
      <c r="R1085" s="16">
        <v>6.448885352892848</v>
      </c>
      <c r="S1085" s="16">
        <v>4.0488663262652249</v>
      </c>
      <c r="T1085" s="16">
        <v>4.2699773109844346</v>
      </c>
      <c r="U1085" s="16">
        <v>4.0910306415542426</v>
      </c>
      <c r="V1085" s="16">
        <v>6.1300715224531954</v>
      </c>
      <c r="W1085" s="16">
        <v>4.5685707079750157</v>
      </c>
      <c r="X1085" s="16">
        <v>7.7004368796827363</v>
      </c>
      <c r="Y1085" s="13">
        <v>6.5843442609982485</v>
      </c>
    </row>
    <row r="1086" spans="2:25" x14ac:dyDescent="0.25">
      <c r="B1086" s="11">
        <v>1083</v>
      </c>
      <c r="C1086" s="13">
        <v>1688.3283268044472</v>
      </c>
      <c r="D1086" s="16">
        <v>4.3905595871261625</v>
      </c>
      <c r="E1086" s="16">
        <v>6.4984186460291156</v>
      </c>
      <c r="F1086" s="16">
        <v>7.6663842562450881</v>
      </c>
      <c r="G1086" s="16">
        <v>0.98752519252158777</v>
      </c>
      <c r="H1086" s="16">
        <v>3.9248133387797344</v>
      </c>
      <c r="I1086" s="16">
        <v>4.5842718923288768</v>
      </c>
      <c r="J1086" s="16">
        <v>6.4835187571804154</v>
      </c>
      <c r="K1086" s="16">
        <v>5.7027073056987811</v>
      </c>
      <c r="L1086" s="16">
        <v>6.2847617834985856</v>
      </c>
      <c r="M1086" s="16">
        <v>3.5135051104790316</v>
      </c>
      <c r="N1086" s="13">
        <v>3.5426905659494548</v>
      </c>
      <c r="O1086" s="16">
        <v>4.3905595871261625</v>
      </c>
      <c r="P1086" s="16">
        <v>6.4984186460291156</v>
      </c>
      <c r="Q1086" s="16">
        <v>7.6663842562450881</v>
      </c>
      <c r="R1086" s="16">
        <v>0.98752519252158777</v>
      </c>
      <c r="S1086" s="16">
        <v>3.9248133387797344</v>
      </c>
      <c r="T1086" s="16">
        <v>4.5842718923288768</v>
      </c>
      <c r="U1086" s="16">
        <v>6.4835187571804154</v>
      </c>
      <c r="V1086" s="16">
        <v>5.7027073056987811</v>
      </c>
      <c r="W1086" s="16">
        <v>6.2847617834985856</v>
      </c>
      <c r="X1086" s="16">
        <v>3.5135051104790316</v>
      </c>
      <c r="Y1086" s="13">
        <v>3.5426905659494548</v>
      </c>
    </row>
    <row r="1087" spans="2:25" x14ac:dyDescent="0.25">
      <c r="B1087" s="11">
        <v>1084</v>
      </c>
      <c r="C1087" s="13">
        <v>1688.1469174660176</v>
      </c>
      <c r="D1087" s="16">
        <v>8.4700672597076494</v>
      </c>
      <c r="E1087" s="16">
        <v>2.9417877365758454</v>
      </c>
      <c r="F1087" s="16">
        <v>2.090561212125305</v>
      </c>
      <c r="G1087" s="16">
        <v>5.5493563900585929</v>
      </c>
      <c r="H1087" s="16">
        <v>7.6562008642545081</v>
      </c>
      <c r="I1087" s="16">
        <v>8.5221578232464594</v>
      </c>
      <c r="J1087" s="16">
        <v>4.4449618102357826</v>
      </c>
      <c r="K1087" s="16">
        <v>2.7134562052961204</v>
      </c>
      <c r="L1087" s="16">
        <v>1.5262489386872202</v>
      </c>
      <c r="M1087" s="16">
        <v>2.8080180709994829</v>
      </c>
      <c r="N1087" s="13">
        <v>7.010585994085643</v>
      </c>
      <c r="O1087" s="16">
        <v>8.4700672597076494</v>
      </c>
      <c r="P1087" s="16">
        <v>2.9417877365758454</v>
      </c>
      <c r="Q1087" s="16">
        <v>2.090561212125305</v>
      </c>
      <c r="R1087" s="16">
        <v>5.5493563900585929</v>
      </c>
      <c r="S1087" s="16">
        <v>7.6562008642545081</v>
      </c>
      <c r="T1087" s="16">
        <v>8.5221578232464594</v>
      </c>
      <c r="U1087" s="16">
        <v>4.4449618102357826</v>
      </c>
      <c r="V1087" s="16">
        <v>2.7134562052961204</v>
      </c>
      <c r="W1087" s="16">
        <v>1.5262489386872202</v>
      </c>
      <c r="X1087" s="16">
        <v>2.8080180709994829</v>
      </c>
      <c r="Y1087" s="13">
        <v>7.010585994085643</v>
      </c>
    </row>
    <row r="1088" spans="2:25" x14ac:dyDescent="0.25">
      <c r="B1088" s="11">
        <v>1085</v>
      </c>
      <c r="C1088" s="13">
        <v>1788.8663089343277</v>
      </c>
      <c r="D1088" s="16">
        <v>6.0342189309098959</v>
      </c>
      <c r="E1088" s="16">
        <v>5.4732522395943732</v>
      </c>
      <c r="F1088" s="16">
        <v>5.5927664180661294</v>
      </c>
      <c r="G1088" s="16">
        <v>4.7875459582646522</v>
      </c>
      <c r="H1088" s="16">
        <v>6.168507738948116</v>
      </c>
      <c r="I1088" s="16">
        <v>5.7786982446226114</v>
      </c>
      <c r="J1088" s="16">
        <v>6.6812237635729739</v>
      </c>
      <c r="K1088" s="16">
        <v>6.0859735524439156</v>
      </c>
      <c r="L1088" s="16">
        <v>3.2070772801842513</v>
      </c>
      <c r="M1088" s="16">
        <v>5.3495045962024683</v>
      </c>
      <c r="N1088" s="13">
        <v>4.376021564482607</v>
      </c>
      <c r="O1088" s="16">
        <v>6.0342189309098959</v>
      </c>
      <c r="P1088" s="16">
        <v>5.4732522395943732</v>
      </c>
      <c r="Q1088" s="16">
        <v>5.5927664180661294</v>
      </c>
      <c r="R1088" s="16">
        <v>4.7875459582646522</v>
      </c>
      <c r="S1088" s="16">
        <v>6.168507738948116</v>
      </c>
      <c r="T1088" s="16">
        <v>5.7786982446226114</v>
      </c>
      <c r="U1088" s="16">
        <v>6.6812237635729739</v>
      </c>
      <c r="V1088" s="16">
        <v>6.0859735524439156</v>
      </c>
      <c r="W1088" s="16">
        <v>3.2070772801842513</v>
      </c>
      <c r="X1088" s="16">
        <v>5.3495045962024683</v>
      </c>
      <c r="Y1088" s="13">
        <v>4.376021564482607</v>
      </c>
    </row>
    <row r="1089" spans="2:25" x14ac:dyDescent="0.25">
      <c r="B1089" s="11">
        <v>1086</v>
      </c>
      <c r="C1089" s="13">
        <v>1790.5210280296585</v>
      </c>
      <c r="D1089" s="16">
        <v>8.1732444374008288</v>
      </c>
      <c r="E1089" s="16">
        <v>6.2813577582510582</v>
      </c>
      <c r="F1089" s="16">
        <v>4.766045113536717</v>
      </c>
      <c r="G1089" s="16">
        <v>5.8122862912779549</v>
      </c>
      <c r="H1089" s="16">
        <v>6.5232741415042845</v>
      </c>
      <c r="I1089" s="16">
        <v>4.5355776916361048</v>
      </c>
      <c r="J1089" s="16">
        <v>4.4102941446928092</v>
      </c>
      <c r="K1089" s="16">
        <v>6.372520501788383</v>
      </c>
      <c r="L1089" s="16">
        <v>3.2425339185231494</v>
      </c>
      <c r="M1089" s="16">
        <v>2.8678622190386642</v>
      </c>
      <c r="N1089" s="13">
        <v>6.7242211064888728</v>
      </c>
      <c r="O1089" s="16">
        <v>8.1732444374008288</v>
      </c>
      <c r="P1089" s="16">
        <v>6.2813577582510582</v>
      </c>
      <c r="Q1089" s="16">
        <v>4.766045113536717</v>
      </c>
      <c r="R1089" s="16">
        <v>5.8122862912779549</v>
      </c>
      <c r="S1089" s="16">
        <v>6.5232741415042845</v>
      </c>
      <c r="T1089" s="16">
        <v>4.5355776916361048</v>
      </c>
      <c r="U1089" s="16">
        <v>4.4102941446928092</v>
      </c>
      <c r="V1089" s="16">
        <v>6.372520501788383</v>
      </c>
      <c r="W1089" s="16">
        <v>3.2425339185231494</v>
      </c>
      <c r="X1089" s="16">
        <v>2.8678622190386642</v>
      </c>
      <c r="Y1089" s="13">
        <v>6.7242211064888728</v>
      </c>
    </row>
    <row r="1090" spans="2:25" x14ac:dyDescent="0.25">
      <c r="B1090" s="11">
        <v>1087</v>
      </c>
      <c r="C1090" s="13">
        <v>1729.7163768262023</v>
      </c>
      <c r="D1090" s="16">
        <v>0.95127558524295797</v>
      </c>
      <c r="E1090" s="16">
        <v>6.2711998411500423</v>
      </c>
      <c r="F1090" s="16">
        <v>4.7485992798551013</v>
      </c>
      <c r="G1090" s="16">
        <v>6.2949352663612217</v>
      </c>
      <c r="H1090" s="16">
        <v>7.7035790725771935</v>
      </c>
      <c r="I1090" s="16">
        <v>5.5644937565079511</v>
      </c>
      <c r="J1090" s="16">
        <v>2.9594790250154501</v>
      </c>
      <c r="K1090" s="16">
        <v>2.9892367116046512</v>
      </c>
      <c r="L1090" s="16">
        <v>10.514020447122544</v>
      </c>
      <c r="M1090" s="16">
        <v>3.7120426155600192</v>
      </c>
      <c r="N1090" s="13">
        <v>4.5612807619368958</v>
      </c>
      <c r="O1090" s="16">
        <v>0.95127558524295797</v>
      </c>
      <c r="P1090" s="16">
        <v>6.2711998411500423</v>
      </c>
      <c r="Q1090" s="16">
        <v>4.7485992798551013</v>
      </c>
      <c r="R1090" s="16">
        <v>6.2949352663612217</v>
      </c>
      <c r="S1090" s="16">
        <v>7.7035790725771935</v>
      </c>
      <c r="T1090" s="16">
        <v>5.5644937565079511</v>
      </c>
      <c r="U1090" s="16">
        <v>2.9594790250154501</v>
      </c>
      <c r="V1090" s="16">
        <v>2.9892367116046512</v>
      </c>
      <c r="W1090" s="16">
        <v>10.514020447122544</v>
      </c>
      <c r="X1090" s="16">
        <v>3.7120426155600192</v>
      </c>
      <c r="Y1090" s="13">
        <v>4.5612807619368958</v>
      </c>
    </row>
    <row r="1091" spans="2:25" x14ac:dyDescent="0.25">
      <c r="B1091" s="11">
        <v>1088</v>
      </c>
      <c r="C1091" s="13">
        <v>1775.0922562348983</v>
      </c>
      <c r="D1091" s="16">
        <v>5.4523377438508449</v>
      </c>
      <c r="E1091" s="16">
        <v>6.4834817430057257</v>
      </c>
      <c r="F1091" s="16">
        <v>4.9340158631019948</v>
      </c>
      <c r="G1091" s="16">
        <v>6.7019043647322132</v>
      </c>
      <c r="H1091" s="16">
        <v>2.7910877334693001</v>
      </c>
      <c r="I1091" s="16">
        <v>7.2122051718896305</v>
      </c>
      <c r="J1091" s="16">
        <v>5.153034054770167</v>
      </c>
      <c r="K1091" s="16">
        <v>10.398266996374593</v>
      </c>
      <c r="L1091" s="16">
        <v>5.0267914563603169</v>
      </c>
      <c r="M1091" s="16">
        <v>3.3920521388711027</v>
      </c>
      <c r="N1091" s="13">
        <v>1.4051324636004456</v>
      </c>
      <c r="O1091" s="16">
        <v>5.4523377438508449</v>
      </c>
      <c r="P1091" s="16">
        <v>6.4834817430057257</v>
      </c>
      <c r="Q1091" s="16">
        <v>4.9340158631019948</v>
      </c>
      <c r="R1091" s="16">
        <v>6.7019043647322132</v>
      </c>
      <c r="S1091" s="16">
        <v>2.7910877334693001</v>
      </c>
      <c r="T1091" s="16">
        <v>7.2122051718896305</v>
      </c>
      <c r="U1091" s="16">
        <v>5.153034054770167</v>
      </c>
      <c r="V1091" s="16">
        <v>10.398266996374593</v>
      </c>
      <c r="W1091" s="16">
        <v>5.0267914563603169</v>
      </c>
      <c r="X1091" s="16">
        <v>3.3920521388711027</v>
      </c>
      <c r="Y1091" s="13">
        <v>1.4051324636004456</v>
      </c>
    </row>
    <row r="1092" spans="2:25" x14ac:dyDescent="0.25">
      <c r="B1092" s="11">
        <v>1089</v>
      </c>
      <c r="C1092" s="13">
        <v>1783.8102299747175</v>
      </c>
      <c r="D1092" s="16">
        <v>3.3070828984947056</v>
      </c>
      <c r="E1092" s="16">
        <v>8.4092005764199342</v>
      </c>
      <c r="F1092" s="16">
        <v>5.7588808140573571</v>
      </c>
      <c r="G1092" s="16">
        <v>7.2769327440451157</v>
      </c>
      <c r="H1092" s="16">
        <v>3.1532988685378713</v>
      </c>
      <c r="I1092" s="16">
        <v>1.9000757129987824</v>
      </c>
      <c r="J1092" s="16">
        <v>4.0815954806010044</v>
      </c>
      <c r="K1092" s="16">
        <v>5.6192944885782126</v>
      </c>
      <c r="L1092" s="16">
        <v>7.9871744184371813</v>
      </c>
      <c r="M1092" s="16">
        <v>5.338926833252013</v>
      </c>
      <c r="N1092" s="13">
        <v>6.5688434009000423</v>
      </c>
      <c r="O1092" s="16">
        <v>3.3070828984947056</v>
      </c>
      <c r="P1092" s="16">
        <v>8.4092005764199342</v>
      </c>
      <c r="Q1092" s="16">
        <v>5.7588808140573571</v>
      </c>
      <c r="R1092" s="16">
        <v>7.2769327440451157</v>
      </c>
      <c r="S1092" s="16">
        <v>3.1532988685378713</v>
      </c>
      <c r="T1092" s="16">
        <v>1.9000757129987824</v>
      </c>
      <c r="U1092" s="16">
        <v>4.0815954806010044</v>
      </c>
      <c r="V1092" s="16">
        <v>5.6192944885782126</v>
      </c>
      <c r="W1092" s="16">
        <v>7.9871744184371813</v>
      </c>
      <c r="X1092" s="16">
        <v>5.338926833252013</v>
      </c>
      <c r="Y1092" s="13">
        <v>6.5688434009000423</v>
      </c>
    </row>
    <row r="1093" spans="2:25" x14ac:dyDescent="0.25">
      <c r="B1093" s="11">
        <v>1090</v>
      </c>
      <c r="C1093" s="13">
        <v>1733.9543388405789</v>
      </c>
      <c r="D1093" s="16">
        <v>7.4555424954908673</v>
      </c>
      <c r="E1093" s="16">
        <v>4.0616015801483636</v>
      </c>
      <c r="F1093" s="16">
        <v>4.3202910136844954</v>
      </c>
      <c r="G1093" s="16">
        <v>3.9438014510511277</v>
      </c>
      <c r="H1093" s="16">
        <v>3.1664017199707981</v>
      </c>
      <c r="I1093" s="16">
        <v>7.9368579637809713</v>
      </c>
      <c r="J1093" s="16">
        <v>5.5388706262632965</v>
      </c>
      <c r="K1093" s="16">
        <v>4.8661932576340954</v>
      </c>
      <c r="L1093" s="16">
        <v>10.949627384124213</v>
      </c>
      <c r="M1093" s="16">
        <v>2.9779230898684586</v>
      </c>
      <c r="N1093" s="13">
        <v>1.3355670767128012</v>
      </c>
      <c r="O1093" s="16">
        <v>7.4555424954908673</v>
      </c>
      <c r="P1093" s="16">
        <v>4.0616015801483636</v>
      </c>
      <c r="Q1093" s="16">
        <v>4.3202910136844954</v>
      </c>
      <c r="R1093" s="16">
        <v>3.9438014510511277</v>
      </c>
      <c r="S1093" s="16">
        <v>3.1664017199707981</v>
      </c>
      <c r="T1093" s="16">
        <v>7.9368579637809713</v>
      </c>
      <c r="U1093" s="16">
        <v>5.5388706262632965</v>
      </c>
      <c r="V1093" s="16">
        <v>4.8661932576340954</v>
      </c>
      <c r="W1093" s="16">
        <v>10.949627384124213</v>
      </c>
      <c r="X1093" s="16">
        <v>2.9779230898684586</v>
      </c>
      <c r="Y1093" s="13">
        <v>1.3355670767128012</v>
      </c>
    </row>
    <row r="1094" spans="2:25" x14ac:dyDescent="0.25">
      <c r="B1094" s="11">
        <v>1091</v>
      </c>
      <c r="C1094" s="13">
        <v>1734.2125478460653</v>
      </c>
      <c r="D1094" s="16">
        <v>2.8893018031015982</v>
      </c>
      <c r="E1094" s="16">
        <v>4.3933349689049264</v>
      </c>
      <c r="F1094" s="16">
        <v>8.4604705337373591</v>
      </c>
      <c r="G1094" s="16">
        <v>6.0682590379734682</v>
      </c>
      <c r="H1094" s="16">
        <v>4.5163667537926333</v>
      </c>
      <c r="I1094" s="16">
        <v>3.5856741592130428</v>
      </c>
      <c r="J1094" s="16">
        <v>4.0596563410639019</v>
      </c>
      <c r="K1094" s="16">
        <v>7.9520340432436702</v>
      </c>
      <c r="L1094" s="16">
        <v>7.0514882732095963</v>
      </c>
      <c r="M1094" s="16">
        <v>3.5364313942729071</v>
      </c>
      <c r="N1094" s="13">
        <v>3.8858081877764947</v>
      </c>
      <c r="O1094" s="16">
        <v>2.8893018031015982</v>
      </c>
      <c r="P1094" s="16">
        <v>4.3933349689049264</v>
      </c>
      <c r="Q1094" s="16">
        <v>8.4604705337373591</v>
      </c>
      <c r="R1094" s="16">
        <v>6.0682590379734682</v>
      </c>
      <c r="S1094" s="16">
        <v>4.5163667537926333</v>
      </c>
      <c r="T1094" s="16">
        <v>3.5856741592130428</v>
      </c>
      <c r="U1094" s="16">
        <v>4.0596563410639019</v>
      </c>
      <c r="V1094" s="16">
        <v>7.9520340432436702</v>
      </c>
      <c r="W1094" s="16">
        <v>7.0514882732095963</v>
      </c>
      <c r="X1094" s="16">
        <v>3.5364313942729071</v>
      </c>
      <c r="Y1094" s="13">
        <v>3.8858081877764947</v>
      </c>
    </row>
    <row r="1095" spans="2:25" x14ac:dyDescent="0.25">
      <c r="B1095" s="11">
        <v>1092</v>
      </c>
      <c r="C1095" s="13">
        <v>1841.2049563937637</v>
      </c>
      <c r="D1095" s="16">
        <v>6.1691558663174382</v>
      </c>
      <c r="E1095" s="16">
        <v>3.1128400121919713</v>
      </c>
      <c r="F1095" s="16">
        <v>7.1963587399372368</v>
      </c>
      <c r="G1095" s="16">
        <v>2.9695336965836692</v>
      </c>
      <c r="H1095" s="16">
        <v>7.0132315206959461</v>
      </c>
      <c r="I1095" s="16">
        <v>5.049454529954378</v>
      </c>
      <c r="J1095" s="16">
        <v>4.9269059674756326</v>
      </c>
      <c r="K1095" s="16">
        <v>6.186665104341829</v>
      </c>
      <c r="L1095" s="16">
        <v>5.592168685800905</v>
      </c>
      <c r="M1095" s="16">
        <v>7.5426789548531659</v>
      </c>
      <c r="N1095" s="13">
        <v>6.8903473460575615</v>
      </c>
      <c r="O1095" s="16">
        <v>6.1691558663174382</v>
      </c>
      <c r="P1095" s="16">
        <v>3.1128400121919713</v>
      </c>
      <c r="Q1095" s="16">
        <v>7.1963587399372368</v>
      </c>
      <c r="R1095" s="16">
        <v>2.9695336965836692</v>
      </c>
      <c r="S1095" s="16">
        <v>7.0132315206959461</v>
      </c>
      <c r="T1095" s="16">
        <v>5.049454529954378</v>
      </c>
      <c r="U1095" s="16">
        <v>4.9269059674756326</v>
      </c>
      <c r="V1095" s="16">
        <v>6.186665104341829</v>
      </c>
      <c r="W1095" s="16">
        <v>5.592168685800905</v>
      </c>
      <c r="X1095" s="16">
        <v>7.5426789548531659</v>
      </c>
      <c r="Y1095" s="13">
        <v>6.8903473460575615</v>
      </c>
    </row>
    <row r="1096" spans="2:25" x14ac:dyDescent="0.25">
      <c r="B1096" s="11">
        <v>1093</v>
      </c>
      <c r="C1096" s="13">
        <v>1697.9951899560103</v>
      </c>
      <c r="D1096" s="16">
        <v>5.5749624474165271</v>
      </c>
      <c r="E1096" s="16">
        <v>4.5155341276301799</v>
      </c>
      <c r="F1096" s="16">
        <v>4.4371798145095251</v>
      </c>
      <c r="G1096" s="16">
        <v>6.3707691115893246</v>
      </c>
      <c r="H1096" s="16">
        <v>3.6823167620131638</v>
      </c>
      <c r="I1096" s="16">
        <v>6.0948383567167239</v>
      </c>
      <c r="J1096" s="16">
        <v>6.9613629386803915</v>
      </c>
      <c r="K1096" s="16">
        <v>3.6734150161316226</v>
      </c>
      <c r="L1096" s="16">
        <v>5.7592526221654801</v>
      </c>
      <c r="M1096" s="16">
        <v>2.0182472773619282</v>
      </c>
      <c r="N1096" s="13">
        <v>5.0182225112023824</v>
      </c>
      <c r="O1096" s="16">
        <v>5.5749624474165271</v>
      </c>
      <c r="P1096" s="16">
        <v>4.5155341276301799</v>
      </c>
      <c r="Q1096" s="16">
        <v>4.4371798145095251</v>
      </c>
      <c r="R1096" s="16">
        <v>6.3707691115893246</v>
      </c>
      <c r="S1096" s="16">
        <v>3.6823167620131638</v>
      </c>
      <c r="T1096" s="16">
        <v>6.0948383567167239</v>
      </c>
      <c r="U1096" s="16">
        <v>6.9613629386803915</v>
      </c>
      <c r="V1096" s="16">
        <v>3.6734150161316226</v>
      </c>
      <c r="W1096" s="16">
        <v>5.7592526221654801</v>
      </c>
      <c r="X1096" s="16">
        <v>2.0182472773619282</v>
      </c>
      <c r="Y1096" s="13">
        <v>5.0182225112023824</v>
      </c>
    </row>
    <row r="1097" spans="2:25" x14ac:dyDescent="0.25">
      <c r="B1097" s="11">
        <v>1094</v>
      </c>
      <c r="C1097" s="13">
        <v>1581.5316333152978</v>
      </c>
      <c r="D1097" s="16">
        <v>4.9318449051779956</v>
      </c>
      <c r="E1097" s="16">
        <v>5.2217830427171705</v>
      </c>
      <c r="F1097" s="16">
        <v>3.4450842674114641</v>
      </c>
      <c r="G1097" s="16">
        <v>4.18970780943412</v>
      </c>
      <c r="H1097" s="16">
        <v>3.87059581667432</v>
      </c>
      <c r="I1097" s="16">
        <v>5.502104454074817</v>
      </c>
      <c r="J1097" s="16">
        <v>4.8938490171267084</v>
      </c>
      <c r="K1097" s="16">
        <v>4.5185969383559454</v>
      </c>
      <c r="L1097" s="16">
        <v>1.5564943876487116</v>
      </c>
      <c r="M1097" s="16">
        <v>3.1837917494636887</v>
      </c>
      <c r="N1097" s="13">
        <v>5.3296526140797624</v>
      </c>
      <c r="O1097" s="16">
        <v>4.9318449051779956</v>
      </c>
      <c r="P1097" s="16">
        <v>5.2217830427171705</v>
      </c>
      <c r="Q1097" s="16">
        <v>3.4450842674114641</v>
      </c>
      <c r="R1097" s="16">
        <v>4.18970780943412</v>
      </c>
      <c r="S1097" s="16">
        <v>3.87059581667432</v>
      </c>
      <c r="T1097" s="16">
        <v>5.502104454074817</v>
      </c>
      <c r="U1097" s="16">
        <v>4.8938490171267084</v>
      </c>
      <c r="V1097" s="16">
        <v>4.5185969383559454</v>
      </c>
      <c r="W1097" s="16">
        <v>1.5564943876487116</v>
      </c>
      <c r="X1097" s="16">
        <v>3.1837917494636887</v>
      </c>
      <c r="Y1097" s="13">
        <v>5.3296526140797624</v>
      </c>
    </row>
    <row r="1098" spans="2:25" x14ac:dyDescent="0.25">
      <c r="B1098" s="11">
        <v>1095</v>
      </c>
      <c r="C1098" s="13">
        <v>1558.6137342880136</v>
      </c>
      <c r="D1098" s="16">
        <v>5.7552543683728894</v>
      </c>
      <c r="E1098" s="16">
        <v>3.1627203404116409</v>
      </c>
      <c r="F1098" s="16">
        <v>2.7506993609890888</v>
      </c>
      <c r="G1098" s="16">
        <v>5.7425598387842642</v>
      </c>
      <c r="H1098" s="16">
        <v>3.8627821617942564</v>
      </c>
      <c r="I1098" s="16">
        <v>6.3977700897140046</v>
      </c>
      <c r="J1098" s="16">
        <v>3.3625237204921508</v>
      </c>
      <c r="K1098" s="16">
        <v>4.5858867864664656</v>
      </c>
      <c r="L1098" s="16">
        <v>1.96474794186613</v>
      </c>
      <c r="M1098" s="16">
        <v>6.4094791331684542</v>
      </c>
      <c r="N1098" s="13">
        <v>1.2178375557558407</v>
      </c>
      <c r="O1098" s="16">
        <v>5.7552543683728894</v>
      </c>
      <c r="P1098" s="16">
        <v>3.1627203404116409</v>
      </c>
      <c r="Q1098" s="16">
        <v>2.7506993609890888</v>
      </c>
      <c r="R1098" s="16">
        <v>5.7425598387842642</v>
      </c>
      <c r="S1098" s="16">
        <v>3.8627821617942564</v>
      </c>
      <c r="T1098" s="16">
        <v>6.3977700897140046</v>
      </c>
      <c r="U1098" s="16">
        <v>3.3625237204921508</v>
      </c>
      <c r="V1098" s="16">
        <v>4.5858867864664656</v>
      </c>
      <c r="W1098" s="16">
        <v>1.96474794186613</v>
      </c>
      <c r="X1098" s="16">
        <v>6.4094791331684542</v>
      </c>
      <c r="Y1098" s="13">
        <v>1.2178375557558407</v>
      </c>
    </row>
    <row r="1099" spans="2:25" x14ac:dyDescent="0.25">
      <c r="B1099" s="11">
        <v>1096</v>
      </c>
      <c r="C1099" s="13">
        <v>1554.460558118685</v>
      </c>
      <c r="D1099" s="16">
        <v>5.3929741239314462</v>
      </c>
      <c r="E1099" s="16">
        <v>3.712034587648958</v>
      </c>
      <c r="F1099" s="16">
        <v>0.1501628485390194</v>
      </c>
      <c r="G1099" s="16">
        <v>3.6953739833665793</v>
      </c>
      <c r="H1099" s="16">
        <v>2.9315948836939465</v>
      </c>
      <c r="I1099" s="16">
        <v>5.1383923244654461</v>
      </c>
      <c r="J1099" s="16">
        <v>3.952372974159549</v>
      </c>
      <c r="K1099" s="16">
        <v>7.5596795846233285</v>
      </c>
      <c r="L1099" s="16">
        <v>5.1837659257041588</v>
      </c>
      <c r="M1099" s="16">
        <v>6.0860030681715029</v>
      </c>
      <c r="N1099" s="13">
        <v>1.1961618500143016</v>
      </c>
      <c r="O1099" s="16">
        <v>5.3929741239314462</v>
      </c>
      <c r="P1099" s="16">
        <v>3.712034587648958</v>
      </c>
      <c r="Q1099" s="16">
        <v>0.1501628485390194</v>
      </c>
      <c r="R1099" s="16">
        <v>3.6953739833665793</v>
      </c>
      <c r="S1099" s="16">
        <v>2.9315948836939465</v>
      </c>
      <c r="T1099" s="16">
        <v>5.1383923244654461</v>
      </c>
      <c r="U1099" s="16">
        <v>3.952372974159549</v>
      </c>
      <c r="V1099" s="16">
        <v>7.5596795846233285</v>
      </c>
      <c r="W1099" s="16">
        <v>5.1837659257041588</v>
      </c>
      <c r="X1099" s="16">
        <v>6.0860030681715029</v>
      </c>
      <c r="Y1099" s="13">
        <v>1.1961618500143016</v>
      </c>
    </row>
    <row r="1100" spans="2:25" x14ac:dyDescent="0.25">
      <c r="B1100" s="11">
        <v>1097</v>
      </c>
      <c r="C1100" s="13">
        <v>1734.6911866161176</v>
      </c>
      <c r="D1100" s="16">
        <v>7.9744675355960428</v>
      </c>
      <c r="E1100" s="16">
        <v>3.5579385002822317</v>
      </c>
      <c r="F1100" s="16">
        <v>3.7476790379352387</v>
      </c>
      <c r="G1100" s="16">
        <v>5.7662939000120277</v>
      </c>
      <c r="H1100" s="16">
        <v>5.1644246443522155</v>
      </c>
      <c r="I1100" s="16">
        <v>0.87545559970700371</v>
      </c>
      <c r="J1100" s="16">
        <v>4.2236348236462273</v>
      </c>
      <c r="K1100" s="16">
        <v>4.9800484110487728</v>
      </c>
      <c r="L1100" s="16">
        <v>7.9123202770306591</v>
      </c>
      <c r="M1100" s="16">
        <v>5.1686918929674457</v>
      </c>
      <c r="N1100" s="13">
        <v>7.0888159632517418</v>
      </c>
      <c r="O1100" s="16">
        <v>7.9744675355960428</v>
      </c>
      <c r="P1100" s="16">
        <v>3.5579385002822317</v>
      </c>
      <c r="Q1100" s="16">
        <v>3.7476790379352387</v>
      </c>
      <c r="R1100" s="16">
        <v>5.7662939000120277</v>
      </c>
      <c r="S1100" s="16">
        <v>5.1644246443522155</v>
      </c>
      <c r="T1100" s="16">
        <v>0.87545559970700371</v>
      </c>
      <c r="U1100" s="16">
        <v>4.2236348236462273</v>
      </c>
      <c r="V1100" s="16">
        <v>4.9800484110487728</v>
      </c>
      <c r="W1100" s="16">
        <v>7.9123202770306591</v>
      </c>
      <c r="X1100" s="16">
        <v>5.1686918929674457</v>
      </c>
      <c r="Y1100" s="13">
        <v>7.0888159632517418</v>
      </c>
    </row>
    <row r="1101" spans="2:25" x14ac:dyDescent="0.25">
      <c r="B1101" s="11">
        <v>1098</v>
      </c>
      <c r="C1101" s="13">
        <v>1812.2603598690384</v>
      </c>
      <c r="D1101" s="16">
        <v>6.493078999718616</v>
      </c>
      <c r="E1101" s="16">
        <v>2.1666405471332557</v>
      </c>
      <c r="F1101" s="16">
        <v>5.9491360209567885</v>
      </c>
      <c r="G1101" s="16">
        <v>5.6114670946112266</v>
      </c>
      <c r="H1101" s="16">
        <v>7.5937580898138428</v>
      </c>
      <c r="I1101" s="16">
        <v>5.1698613388432229</v>
      </c>
      <c r="J1101" s="16">
        <v>5.1246536932467075</v>
      </c>
      <c r="K1101" s="16">
        <v>5.6859796647137566</v>
      </c>
      <c r="L1101" s="16">
        <v>5.3762468517495794</v>
      </c>
      <c r="M1101" s="16">
        <v>7.9217508711724545</v>
      </c>
      <c r="N1101" s="13">
        <v>3.8882644292014445</v>
      </c>
      <c r="O1101" s="16">
        <v>6.493078999718616</v>
      </c>
      <c r="P1101" s="16">
        <v>2.1666405471332557</v>
      </c>
      <c r="Q1101" s="16">
        <v>5.9491360209567885</v>
      </c>
      <c r="R1101" s="16">
        <v>5.6114670946112266</v>
      </c>
      <c r="S1101" s="16">
        <v>7.5937580898138428</v>
      </c>
      <c r="T1101" s="16">
        <v>5.1698613388432229</v>
      </c>
      <c r="U1101" s="16">
        <v>5.1246536932467075</v>
      </c>
      <c r="V1101" s="16">
        <v>5.6859796647137566</v>
      </c>
      <c r="W1101" s="16">
        <v>5.3762468517495794</v>
      </c>
      <c r="X1101" s="16">
        <v>7.9217508711724545</v>
      </c>
      <c r="Y1101" s="13">
        <v>3.8882644292014445</v>
      </c>
    </row>
    <row r="1102" spans="2:25" x14ac:dyDescent="0.25">
      <c r="B1102" s="11">
        <v>1099</v>
      </c>
      <c r="C1102" s="13">
        <v>1689.3483886494444</v>
      </c>
      <c r="D1102" s="16">
        <v>5.2072572126991528</v>
      </c>
      <c r="E1102" s="16">
        <v>5.8278034622388724</v>
      </c>
      <c r="F1102" s="16">
        <v>6.7496967029643944</v>
      </c>
      <c r="G1102" s="16">
        <v>7.4191406619600704</v>
      </c>
      <c r="H1102" s="16">
        <v>3.4375299048503862</v>
      </c>
      <c r="I1102" s="16">
        <v>5.282432851489741</v>
      </c>
      <c r="J1102" s="16">
        <v>4.0827482022310164</v>
      </c>
      <c r="K1102" s="16">
        <v>5.2543506838651819</v>
      </c>
      <c r="L1102" s="16">
        <v>2.8290890553222066</v>
      </c>
      <c r="M1102" s="16">
        <v>2.3120873157878465</v>
      </c>
      <c r="N1102" s="13">
        <v>5.1880874663977963</v>
      </c>
      <c r="O1102" s="16">
        <v>5.2072572126991528</v>
      </c>
      <c r="P1102" s="16">
        <v>5.8278034622388724</v>
      </c>
      <c r="Q1102" s="16">
        <v>6.7496967029643944</v>
      </c>
      <c r="R1102" s="16">
        <v>7.4191406619600704</v>
      </c>
      <c r="S1102" s="16">
        <v>3.4375299048503862</v>
      </c>
      <c r="T1102" s="16">
        <v>5.282432851489741</v>
      </c>
      <c r="U1102" s="16">
        <v>4.0827482022310164</v>
      </c>
      <c r="V1102" s="16">
        <v>5.2543506838651819</v>
      </c>
      <c r="W1102" s="16">
        <v>2.8290890553222066</v>
      </c>
      <c r="X1102" s="16">
        <v>2.3120873157878465</v>
      </c>
      <c r="Y1102" s="13">
        <v>5.1880874663977963</v>
      </c>
    </row>
    <row r="1103" spans="2:25" x14ac:dyDescent="0.25">
      <c r="B1103" s="11">
        <v>1100</v>
      </c>
      <c r="C1103" s="13">
        <v>1739.3508482693076</v>
      </c>
      <c r="D1103" s="16">
        <v>5.7939425649697949</v>
      </c>
      <c r="E1103" s="16">
        <v>7.0081901148174364</v>
      </c>
      <c r="F1103" s="16">
        <v>4.6816384185407234</v>
      </c>
      <c r="G1103" s="16">
        <v>4.0695688433033359</v>
      </c>
      <c r="H1103" s="16">
        <v>5.0330779952716735</v>
      </c>
      <c r="I1103" s="16">
        <v>3.1608785364451544</v>
      </c>
      <c r="J1103" s="16">
        <v>3.7182425728654169</v>
      </c>
      <c r="K1103" s="16">
        <v>4.6098550670070981</v>
      </c>
      <c r="L1103" s="16">
        <v>6.314118473214072</v>
      </c>
      <c r="M1103" s="16">
        <v>6.1488108738061209</v>
      </c>
      <c r="N1103" s="13">
        <v>6.0662197099355639</v>
      </c>
      <c r="O1103" s="16">
        <v>5.7939425649697949</v>
      </c>
      <c r="P1103" s="16">
        <v>7.0081901148174364</v>
      </c>
      <c r="Q1103" s="16">
        <v>4.6816384185407234</v>
      </c>
      <c r="R1103" s="16">
        <v>4.0695688433033359</v>
      </c>
      <c r="S1103" s="16">
        <v>5.0330779952716735</v>
      </c>
      <c r="T1103" s="16">
        <v>3.1608785364451544</v>
      </c>
      <c r="U1103" s="16">
        <v>3.7182425728654169</v>
      </c>
      <c r="V1103" s="16">
        <v>4.6098550670070981</v>
      </c>
      <c r="W1103" s="16">
        <v>6.314118473214072</v>
      </c>
      <c r="X1103" s="16">
        <v>6.1488108738061209</v>
      </c>
      <c r="Y1103" s="13">
        <v>6.0662197099355639</v>
      </c>
    </row>
    <row r="1104" spans="2:25" x14ac:dyDescent="0.25">
      <c r="B1104" s="11">
        <v>1101</v>
      </c>
      <c r="C1104" s="13">
        <v>1786.4260695377438</v>
      </c>
      <c r="D1104" s="16">
        <v>5.1410384844793189</v>
      </c>
      <c r="E1104" s="16">
        <v>5.5113493443969794</v>
      </c>
      <c r="F1104" s="16">
        <v>7.127526983658333</v>
      </c>
      <c r="G1104" s="16">
        <v>6.8538167371049035</v>
      </c>
      <c r="H1104" s="16">
        <v>2.7177543895874061</v>
      </c>
      <c r="I1104" s="16">
        <v>7.3294387147718441</v>
      </c>
      <c r="J1104" s="16">
        <v>3.7336933453552996</v>
      </c>
      <c r="K1104" s="16">
        <v>6.8892822508218838</v>
      </c>
      <c r="L1104" s="16">
        <v>6.0182321199292446</v>
      </c>
      <c r="M1104" s="16">
        <v>3.2716073880234884</v>
      </c>
      <c r="N1104" s="13">
        <v>4.8768303943477163</v>
      </c>
      <c r="O1104" s="16">
        <v>5.1410384844793189</v>
      </c>
      <c r="P1104" s="16">
        <v>5.5113493443969794</v>
      </c>
      <c r="Q1104" s="16">
        <v>7.127526983658333</v>
      </c>
      <c r="R1104" s="16">
        <v>6.8538167371049035</v>
      </c>
      <c r="S1104" s="16">
        <v>2.7177543895874061</v>
      </c>
      <c r="T1104" s="16">
        <v>7.3294387147718441</v>
      </c>
      <c r="U1104" s="16">
        <v>3.7336933453552996</v>
      </c>
      <c r="V1104" s="16">
        <v>6.8892822508218838</v>
      </c>
      <c r="W1104" s="16">
        <v>6.0182321199292446</v>
      </c>
      <c r="X1104" s="16">
        <v>3.2716073880234884</v>
      </c>
      <c r="Y1104" s="13">
        <v>4.8768303943477163</v>
      </c>
    </row>
    <row r="1105" spans="2:25" x14ac:dyDescent="0.25">
      <c r="B1105" s="11">
        <v>1102</v>
      </c>
      <c r="C1105" s="13">
        <v>1698.7081121984991</v>
      </c>
      <c r="D1105" s="16">
        <v>5.6690484269315666</v>
      </c>
      <c r="E1105" s="16">
        <v>7.7749303021662275</v>
      </c>
      <c r="F1105" s="16">
        <v>5.2772130149247394</v>
      </c>
      <c r="G1105" s="16">
        <v>2.4824710027452563</v>
      </c>
      <c r="H1105" s="16">
        <v>4.9221012325534028</v>
      </c>
      <c r="I1105" s="16">
        <v>3.318265513893242</v>
      </c>
      <c r="J1105" s="16">
        <v>5.8756609364165131</v>
      </c>
      <c r="K1105" s="16">
        <v>5.5321431928113469</v>
      </c>
      <c r="L1105" s="16">
        <v>6.2388708323243769</v>
      </c>
      <c r="M1105" s="16">
        <v>5.0332126155321113</v>
      </c>
      <c r="N1105" s="13">
        <v>2.0636525953713631</v>
      </c>
      <c r="O1105" s="16">
        <v>5.6690484269315666</v>
      </c>
      <c r="P1105" s="16">
        <v>7.7749303021662275</v>
      </c>
      <c r="Q1105" s="16">
        <v>5.2772130149247394</v>
      </c>
      <c r="R1105" s="16">
        <v>2.4824710027452563</v>
      </c>
      <c r="S1105" s="16">
        <v>4.9221012325534028</v>
      </c>
      <c r="T1105" s="16">
        <v>3.318265513893242</v>
      </c>
      <c r="U1105" s="16">
        <v>5.8756609364165131</v>
      </c>
      <c r="V1105" s="16">
        <v>5.5321431928113469</v>
      </c>
      <c r="W1105" s="16">
        <v>6.2388708323243769</v>
      </c>
      <c r="X1105" s="16">
        <v>5.0332126155321113</v>
      </c>
      <c r="Y1105" s="13">
        <v>2.0636525953713631</v>
      </c>
    </row>
    <row r="1106" spans="2:25" x14ac:dyDescent="0.25">
      <c r="B1106" s="11">
        <v>1103</v>
      </c>
      <c r="C1106" s="13">
        <v>1796.400990074666</v>
      </c>
      <c r="D1106" s="16">
        <v>3.8631490902770835</v>
      </c>
      <c r="E1106" s="16">
        <v>6.1254882685963485</v>
      </c>
      <c r="F1106" s="16">
        <v>3.9814069726581254</v>
      </c>
      <c r="G1106" s="16">
        <v>4.9660128247214459</v>
      </c>
      <c r="H1106" s="16">
        <v>3.3651987963890857</v>
      </c>
      <c r="I1106" s="16">
        <v>7.4497287511128398</v>
      </c>
      <c r="J1106" s="16">
        <v>6.5250257391670976</v>
      </c>
      <c r="K1106" s="16">
        <v>6.9943258320391948</v>
      </c>
      <c r="L1106" s="16">
        <v>4.2859811653045456</v>
      </c>
      <c r="M1106" s="16">
        <v>8.2392659614138708</v>
      </c>
      <c r="N1106" s="13">
        <v>4.2681842871490332</v>
      </c>
      <c r="O1106" s="16">
        <v>3.8631490902770835</v>
      </c>
      <c r="P1106" s="16">
        <v>6.1254882685963485</v>
      </c>
      <c r="Q1106" s="16">
        <v>3.9814069726581254</v>
      </c>
      <c r="R1106" s="16">
        <v>4.9660128247214459</v>
      </c>
      <c r="S1106" s="16">
        <v>3.3651987963890857</v>
      </c>
      <c r="T1106" s="16">
        <v>7.4497287511128398</v>
      </c>
      <c r="U1106" s="16">
        <v>6.5250257391670976</v>
      </c>
      <c r="V1106" s="16">
        <v>6.9943258320391948</v>
      </c>
      <c r="W1106" s="16">
        <v>4.2859811653045456</v>
      </c>
      <c r="X1106" s="16">
        <v>8.2392659614138708</v>
      </c>
      <c r="Y1106" s="13">
        <v>4.2681842871490332</v>
      </c>
    </row>
    <row r="1107" spans="2:25" x14ac:dyDescent="0.25">
      <c r="B1107" s="11">
        <v>1104</v>
      </c>
      <c r="C1107" s="13">
        <v>1821.412289477661</v>
      </c>
      <c r="D1107" s="16">
        <v>6.644540498646009</v>
      </c>
      <c r="E1107" s="16">
        <v>6.2216089784591695</v>
      </c>
      <c r="F1107" s="16">
        <v>5.4448899724571733</v>
      </c>
      <c r="G1107" s="16">
        <v>2.8743227414315551</v>
      </c>
      <c r="H1107" s="16">
        <v>4.9978373961423248</v>
      </c>
      <c r="I1107" s="16">
        <v>7.1876239883368989</v>
      </c>
      <c r="J1107" s="16">
        <v>5.0702222920731694</v>
      </c>
      <c r="K1107" s="16">
        <v>4.6721702991151721</v>
      </c>
      <c r="L1107" s="16">
        <v>7.1617878624694535</v>
      </c>
      <c r="M1107" s="16">
        <v>6.190438221215274</v>
      </c>
      <c r="N1107" s="13">
        <v>5.0025691685763265</v>
      </c>
      <c r="O1107" s="16">
        <v>6.644540498646009</v>
      </c>
      <c r="P1107" s="16">
        <v>6.2216089784591695</v>
      </c>
      <c r="Q1107" s="16">
        <v>5.4448899724571733</v>
      </c>
      <c r="R1107" s="16">
        <v>2.8743227414315551</v>
      </c>
      <c r="S1107" s="16">
        <v>4.9978373961423248</v>
      </c>
      <c r="T1107" s="16">
        <v>7.1876239883368989</v>
      </c>
      <c r="U1107" s="16">
        <v>5.0702222920731694</v>
      </c>
      <c r="V1107" s="16">
        <v>4.6721702991151721</v>
      </c>
      <c r="W1107" s="16">
        <v>7.1617878624694535</v>
      </c>
      <c r="X1107" s="16">
        <v>6.190438221215274</v>
      </c>
      <c r="Y1107" s="13">
        <v>5.0025691685763265</v>
      </c>
    </row>
    <row r="1108" spans="2:25" x14ac:dyDescent="0.25">
      <c r="B1108" s="11">
        <v>1105</v>
      </c>
      <c r="C1108" s="13">
        <v>1831.3167372276143</v>
      </c>
      <c r="D1108" s="16">
        <v>6.2843313664259695</v>
      </c>
      <c r="E1108" s="16">
        <v>4.8395475268193326</v>
      </c>
      <c r="F1108" s="16">
        <v>6.2600174729327858</v>
      </c>
      <c r="G1108" s="16">
        <v>5.0488956569770176</v>
      </c>
      <c r="H1108" s="16">
        <v>4.6345476241950481</v>
      </c>
      <c r="I1108" s="16">
        <v>4.1735152303575012</v>
      </c>
      <c r="J1108" s="16">
        <v>8.4514017576927944</v>
      </c>
      <c r="K1108" s="16">
        <v>4.2019723983092963</v>
      </c>
      <c r="L1108" s="16">
        <v>5.5316511210896717</v>
      </c>
      <c r="M1108" s="16">
        <v>8.3248358177976982</v>
      </c>
      <c r="N1108" s="13">
        <v>4.3254677342455183</v>
      </c>
      <c r="O1108" s="16">
        <v>6.2843313664259695</v>
      </c>
      <c r="P1108" s="16">
        <v>4.8395475268193326</v>
      </c>
      <c r="Q1108" s="16">
        <v>6.2600174729327858</v>
      </c>
      <c r="R1108" s="16">
        <v>5.0488956569770176</v>
      </c>
      <c r="S1108" s="16">
        <v>4.6345476241950481</v>
      </c>
      <c r="T1108" s="16">
        <v>4.1735152303575012</v>
      </c>
      <c r="U1108" s="16">
        <v>8.4514017576927944</v>
      </c>
      <c r="V1108" s="16">
        <v>4.2019723983092963</v>
      </c>
      <c r="W1108" s="16">
        <v>5.5316511210896717</v>
      </c>
      <c r="X1108" s="16">
        <v>8.3248358177976982</v>
      </c>
      <c r="Y1108" s="13">
        <v>4.3254677342455183</v>
      </c>
    </row>
    <row r="1109" spans="2:25" x14ac:dyDescent="0.25">
      <c r="B1109" s="11">
        <v>1106</v>
      </c>
      <c r="C1109" s="13">
        <v>1798.0664418235847</v>
      </c>
      <c r="D1109" s="16">
        <v>3.527209995140935</v>
      </c>
      <c r="E1109" s="16">
        <v>3.8348120709364344</v>
      </c>
      <c r="F1109" s="16">
        <v>6.1151113746733285</v>
      </c>
      <c r="G1109" s="16">
        <v>4.7846793308704694</v>
      </c>
      <c r="H1109" s="16">
        <v>7.764070750014934</v>
      </c>
      <c r="I1109" s="16">
        <v>3.9634667182055745</v>
      </c>
      <c r="J1109" s="16">
        <v>3.6335985981604315</v>
      </c>
      <c r="K1109" s="16">
        <v>9.2880540594757353</v>
      </c>
      <c r="L1109" s="16">
        <v>4.631215860661662</v>
      </c>
      <c r="M1109" s="16">
        <v>6.1393689488750542</v>
      </c>
      <c r="N1109" s="13">
        <v>6.5134298535533315</v>
      </c>
      <c r="O1109" s="16">
        <v>3.527209995140935</v>
      </c>
      <c r="P1109" s="16">
        <v>3.8348120709364344</v>
      </c>
      <c r="Q1109" s="16">
        <v>6.1151113746733285</v>
      </c>
      <c r="R1109" s="16">
        <v>4.7846793308704694</v>
      </c>
      <c r="S1109" s="16">
        <v>7.764070750014934</v>
      </c>
      <c r="T1109" s="16">
        <v>3.9634667182055745</v>
      </c>
      <c r="U1109" s="16">
        <v>3.6335985981604315</v>
      </c>
      <c r="V1109" s="16">
        <v>9.2880540594757353</v>
      </c>
      <c r="W1109" s="16">
        <v>4.631215860661662</v>
      </c>
      <c r="X1109" s="16">
        <v>6.1393689488750542</v>
      </c>
      <c r="Y1109" s="13">
        <v>6.5134298535533315</v>
      </c>
    </row>
    <row r="1110" spans="2:25" x14ac:dyDescent="0.25">
      <c r="B1110" s="11">
        <v>1107</v>
      </c>
      <c r="C1110" s="13">
        <v>1538.1354093971258</v>
      </c>
      <c r="D1110" s="16">
        <v>2.299332642841152</v>
      </c>
      <c r="E1110" s="16">
        <v>3.0405456465039729</v>
      </c>
      <c r="F1110" s="16">
        <v>4.5848910379436836</v>
      </c>
      <c r="G1110" s="16">
        <v>3.3086798708004128</v>
      </c>
      <c r="H1110" s="16">
        <v>1.9008438370360725</v>
      </c>
      <c r="I1110" s="16">
        <v>4.9905469116896963</v>
      </c>
      <c r="J1110" s="16">
        <v>2.0867740874475276</v>
      </c>
      <c r="K1110" s="16">
        <v>6.5589833870243961</v>
      </c>
      <c r="L1110" s="16">
        <v>2.7011745232635955</v>
      </c>
      <c r="M1110" s="16">
        <v>3.311891647322871</v>
      </c>
      <c r="N1110" s="13">
        <v>9.1268308607145983</v>
      </c>
      <c r="O1110" s="16">
        <v>2.299332642841152</v>
      </c>
      <c r="P1110" s="16">
        <v>3.0405456465039729</v>
      </c>
      <c r="Q1110" s="16">
        <v>4.5848910379436836</v>
      </c>
      <c r="R1110" s="16">
        <v>3.3086798708004128</v>
      </c>
      <c r="S1110" s="16">
        <v>1.9008438370360725</v>
      </c>
      <c r="T1110" s="16">
        <v>4.9905469116896963</v>
      </c>
      <c r="U1110" s="16">
        <v>2.0867740874475276</v>
      </c>
      <c r="V1110" s="16">
        <v>6.5589833870243961</v>
      </c>
      <c r="W1110" s="16">
        <v>2.7011745232635955</v>
      </c>
      <c r="X1110" s="16">
        <v>3.311891647322871</v>
      </c>
      <c r="Y1110" s="13">
        <v>9.1268308607145983</v>
      </c>
    </row>
    <row r="1111" spans="2:25" x14ac:dyDescent="0.25">
      <c r="B1111" s="11">
        <v>1108</v>
      </c>
      <c r="C1111" s="13">
        <v>1514.445484668694</v>
      </c>
      <c r="D1111" s="16">
        <v>4.7015991797487544</v>
      </c>
      <c r="E1111" s="16">
        <v>1.5279069352923549</v>
      </c>
      <c r="F1111" s="16">
        <v>5.6720391513590505</v>
      </c>
      <c r="G1111" s="16">
        <v>6.222269287154008</v>
      </c>
      <c r="H1111" s="16">
        <v>2.207605964584856</v>
      </c>
      <c r="I1111" s="16">
        <v>6.4988943879881482</v>
      </c>
      <c r="J1111" s="16">
        <v>5.7976522629474374</v>
      </c>
      <c r="K1111" s="16">
        <v>6.3146476433933802</v>
      </c>
      <c r="L1111" s="16">
        <v>2.9781957997899768</v>
      </c>
      <c r="M1111" s="16">
        <v>-1.8224196363970036</v>
      </c>
      <c r="N1111" s="13">
        <v>2.3107139918036324</v>
      </c>
      <c r="O1111" s="16">
        <v>4.7015991797487544</v>
      </c>
      <c r="P1111" s="16">
        <v>1.5279069352923549</v>
      </c>
      <c r="Q1111" s="16">
        <v>5.6720391513590505</v>
      </c>
      <c r="R1111" s="16">
        <v>6.222269287154008</v>
      </c>
      <c r="S1111" s="16">
        <v>2.207605964584856</v>
      </c>
      <c r="T1111" s="16">
        <v>6.4988943879881482</v>
      </c>
      <c r="U1111" s="16">
        <v>5.7976522629474374</v>
      </c>
      <c r="V1111" s="16">
        <v>6.3146476433933802</v>
      </c>
      <c r="W1111" s="16">
        <v>2.9781957997899768</v>
      </c>
      <c r="X1111" s="16">
        <v>-1.8224196363970036</v>
      </c>
      <c r="Y1111" s="13">
        <v>2.3107139918036324</v>
      </c>
    </row>
    <row r="1112" spans="2:25" x14ac:dyDescent="0.25">
      <c r="B1112" s="11">
        <v>1109</v>
      </c>
      <c r="C1112" s="13">
        <v>1686.4869356368026</v>
      </c>
      <c r="D1112" s="16">
        <v>3.8110419022844928</v>
      </c>
      <c r="E1112" s="16">
        <v>5.8953574903452859</v>
      </c>
      <c r="F1112" s="16">
        <v>5.4796642077688631</v>
      </c>
      <c r="G1112" s="16">
        <v>5.7468513169655244</v>
      </c>
      <c r="H1112" s="16">
        <v>4.3484585899793835</v>
      </c>
      <c r="I1112" s="16">
        <v>7.3486718733642533</v>
      </c>
      <c r="J1112" s="16">
        <v>4.1351141735946584</v>
      </c>
      <c r="K1112" s="16">
        <v>1.3957799182998367</v>
      </c>
      <c r="L1112" s="16">
        <v>2.189659261718917</v>
      </c>
      <c r="M1112" s="16">
        <v>7.2888909889777524</v>
      </c>
      <c r="N1112" s="13">
        <v>5.8282862620400167</v>
      </c>
      <c r="O1112" s="16">
        <v>3.8110419022844928</v>
      </c>
      <c r="P1112" s="16">
        <v>5.8953574903452859</v>
      </c>
      <c r="Q1112" s="16">
        <v>5.4796642077688631</v>
      </c>
      <c r="R1112" s="16">
        <v>5.7468513169655244</v>
      </c>
      <c r="S1112" s="16">
        <v>4.3484585899793835</v>
      </c>
      <c r="T1112" s="16">
        <v>7.3486718733642533</v>
      </c>
      <c r="U1112" s="16">
        <v>4.1351141735946584</v>
      </c>
      <c r="V1112" s="16">
        <v>1.3957799182998367</v>
      </c>
      <c r="W1112" s="16">
        <v>2.189659261718917</v>
      </c>
      <c r="X1112" s="16">
        <v>7.2888909889777524</v>
      </c>
      <c r="Y1112" s="13">
        <v>5.8282862620400167</v>
      </c>
    </row>
    <row r="1113" spans="2:25" x14ac:dyDescent="0.25">
      <c r="B1113" s="11">
        <v>1110</v>
      </c>
      <c r="C1113" s="13">
        <v>1720.6919849130984</v>
      </c>
      <c r="D1113" s="16">
        <v>5.0524038820056418</v>
      </c>
      <c r="E1113" s="16">
        <v>7.0509992014837888</v>
      </c>
      <c r="F1113" s="16">
        <v>5.5832921145391081</v>
      </c>
      <c r="G1113" s="16">
        <v>5.1808607817580441</v>
      </c>
      <c r="H1113" s="16">
        <v>1.7841871454490952</v>
      </c>
      <c r="I1113" s="16">
        <v>3.148208955123323</v>
      </c>
      <c r="J1113" s="16">
        <v>2.9236293621859928</v>
      </c>
      <c r="K1113" s="16">
        <v>5.7216898244971377</v>
      </c>
      <c r="L1113" s="16">
        <v>6.5918264759894605</v>
      </c>
      <c r="M1113" s="16">
        <v>5.1738041288899597</v>
      </c>
      <c r="N1113" s="13">
        <v>7.3392982350924196</v>
      </c>
      <c r="O1113" s="16">
        <v>5.0524038820056418</v>
      </c>
      <c r="P1113" s="16">
        <v>7.0509992014837888</v>
      </c>
      <c r="Q1113" s="16">
        <v>5.5832921145391081</v>
      </c>
      <c r="R1113" s="16">
        <v>5.1808607817580441</v>
      </c>
      <c r="S1113" s="16">
        <v>1.7841871454490952</v>
      </c>
      <c r="T1113" s="16">
        <v>3.148208955123323</v>
      </c>
      <c r="U1113" s="16">
        <v>2.9236293621859928</v>
      </c>
      <c r="V1113" s="16">
        <v>5.7216898244971377</v>
      </c>
      <c r="W1113" s="16">
        <v>6.5918264759894605</v>
      </c>
      <c r="X1113" s="16">
        <v>5.1738041288899597</v>
      </c>
      <c r="Y1113" s="13">
        <v>7.3392982350924196</v>
      </c>
    </row>
    <row r="1114" spans="2:25" x14ac:dyDescent="0.25">
      <c r="B1114" s="11">
        <v>1111</v>
      </c>
      <c r="C1114" s="13">
        <v>1963.7374561785894</v>
      </c>
      <c r="D1114" s="16">
        <v>5.0347807244897576</v>
      </c>
      <c r="E1114" s="16">
        <v>7.0490716501863799</v>
      </c>
      <c r="F1114" s="16">
        <v>4.7056276890615107</v>
      </c>
      <c r="G1114" s="16">
        <v>7.1357343454899924</v>
      </c>
      <c r="H1114" s="16">
        <v>5.2292807172999103</v>
      </c>
      <c r="I1114" s="16">
        <v>7.7729520879166278</v>
      </c>
      <c r="J1114" s="16">
        <v>9.6451074501205802</v>
      </c>
      <c r="K1114" s="16">
        <v>6.9205255011081546</v>
      </c>
      <c r="L1114" s="16">
        <v>8.1139433033793615</v>
      </c>
      <c r="M1114" s="16">
        <v>2.3672829099750685</v>
      </c>
      <c r="N1114" s="13">
        <v>5.5748171145468906</v>
      </c>
      <c r="O1114" s="16">
        <v>5.0347807244897576</v>
      </c>
      <c r="P1114" s="16">
        <v>7.0490716501863799</v>
      </c>
      <c r="Q1114" s="16">
        <v>4.7056276890615107</v>
      </c>
      <c r="R1114" s="16">
        <v>7.1357343454899924</v>
      </c>
      <c r="S1114" s="16">
        <v>5.2292807172999103</v>
      </c>
      <c r="T1114" s="16">
        <v>7.7729520879166278</v>
      </c>
      <c r="U1114" s="16">
        <v>9.6451074501205802</v>
      </c>
      <c r="V1114" s="16">
        <v>6.9205255011081546</v>
      </c>
      <c r="W1114" s="16">
        <v>8.1139433033793615</v>
      </c>
      <c r="X1114" s="16">
        <v>2.3672829099750685</v>
      </c>
      <c r="Y1114" s="13">
        <v>5.5748171145468906</v>
      </c>
    </row>
    <row r="1115" spans="2:25" x14ac:dyDescent="0.25">
      <c r="B1115" s="11">
        <v>1112</v>
      </c>
      <c r="C1115" s="13">
        <v>1581.4761174496291</v>
      </c>
      <c r="D1115" s="16">
        <v>2.3503932038348441</v>
      </c>
      <c r="E1115" s="16">
        <v>1.9094043789209656</v>
      </c>
      <c r="F1115" s="16">
        <v>6.1455352344219643</v>
      </c>
      <c r="G1115" s="16">
        <v>2.6504591748280637</v>
      </c>
      <c r="H1115" s="16">
        <v>7.4177185635763028</v>
      </c>
      <c r="I1115" s="16">
        <v>3.3836032344505469</v>
      </c>
      <c r="J1115" s="16">
        <v>2.7803099899329986</v>
      </c>
      <c r="K1115" s="16">
        <v>5.3864975787579779</v>
      </c>
      <c r="L1115" s="16">
        <v>4.9867443054144136</v>
      </c>
      <c r="M1115" s="16">
        <v>6.4826229484209987</v>
      </c>
      <c r="N1115" s="13">
        <v>3.2517626104628898</v>
      </c>
      <c r="O1115" s="16">
        <v>2.3503932038348441</v>
      </c>
      <c r="P1115" s="16">
        <v>1.9094043789209656</v>
      </c>
      <c r="Q1115" s="16">
        <v>6.1455352344219643</v>
      </c>
      <c r="R1115" s="16">
        <v>2.6504591748280637</v>
      </c>
      <c r="S1115" s="16">
        <v>7.4177185635763028</v>
      </c>
      <c r="T1115" s="16">
        <v>3.3836032344505469</v>
      </c>
      <c r="U1115" s="16">
        <v>2.7803099899329986</v>
      </c>
      <c r="V1115" s="16">
        <v>5.3864975787579779</v>
      </c>
      <c r="W1115" s="16">
        <v>4.9867443054144136</v>
      </c>
      <c r="X1115" s="16">
        <v>6.4826229484209987</v>
      </c>
      <c r="Y1115" s="13">
        <v>3.2517626104628898</v>
      </c>
    </row>
    <row r="1116" spans="2:25" x14ac:dyDescent="0.25">
      <c r="B1116" s="11">
        <v>1113</v>
      </c>
      <c r="C1116" s="13">
        <v>2027.8272184474504</v>
      </c>
      <c r="D1116" s="16">
        <v>5.3152802890824242</v>
      </c>
      <c r="E1116" s="16">
        <v>5.1014797663031537</v>
      </c>
      <c r="F1116" s="16">
        <v>9.6167489338670329</v>
      </c>
      <c r="G1116" s="16">
        <v>3.9846146165032237</v>
      </c>
      <c r="H1116" s="16">
        <v>6.6408541953641844</v>
      </c>
      <c r="I1116" s="16">
        <v>6.951811107577341</v>
      </c>
      <c r="J1116" s="16">
        <v>8.4510169865885807</v>
      </c>
      <c r="K1116" s="16">
        <v>7.6368260398610239</v>
      </c>
      <c r="L1116" s="16">
        <v>5.694523980097804</v>
      </c>
      <c r="M1116" s="16">
        <v>4.3196025530697408</v>
      </c>
      <c r="N1116" s="13">
        <v>9.2438454422637051</v>
      </c>
      <c r="O1116" s="16">
        <v>5.3152802890824242</v>
      </c>
      <c r="P1116" s="16">
        <v>5.1014797663031537</v>
      </c>
      <c r="Q1116" s="16">
        <v>9.6167489338670329</v>
      </c>
      <c r="R1116" s="16">
        <v>3.9846146165032237</v>
      </c>
      <c r="S1116" s="16">
        <v>6.6408541953641844</v>
      </c>
      <c r="T1116" s="16">
        <v>6.951811107577341</v>
      </c>
      <c r="U1116" s="16">
        <v>8.4510169865885807</v>
      </c>
      <c r="V1116" s="16">
        <v>7.6368260398610239</v>
      </c>
      <c r="W1116" s="16">
        <v>5.694523980097804</v>
      </c>
      <c r="X1116" s="16">
        <v>4.3196025530697408</v>
      </c>
      <c r="Y1116" s="13">
        <v>9.2438454422637051</v>
      </c>
    </row>
    <row r="1117" spans="2:25" x14ac:dyDescent="0.25">
      <c r="B1117" s="11">
        <v>1114</v>
      </c>
      <c r="C1117" s="13">
        <v>1640.1019242537784</v>
      </c>
      <c r="D1117" s="16">
        <v>5.06447148414028</v>
      </c>
      <c r="E1117" s="16">
        <v>3.6988208301189354</v>
      </c>
      <c r="F1117" s="16">
        <v>5.4645268859454807</v>
      </c>
      <c r="G1117" s="16">
        <v>4.4463945661280313E-2</v>
      </c>
      <c r="H1117" s="16">
        <v>5.0174255425397005</v>
      </c>
      <c r="I1117" s="16">
        <v>6.7030231918856993</v>
      </c>
      <c r="J1117" s="16">
        <v>4.0223727941706429</v>
      </c>
      <c r="K1117" s="16">
        <v>3.2089012522273608</v>
      </c>
      <c r="L1117" s="16">
        <v>7.2082648221851713</v>
      </c>
      <c r="M1117" s="16">
        <v>4.8230981001736053</v>
      </c>
      <c r="N1117" s="13">
        <v>5.2958715521939581</v>
      </c>
      <c r="O1117" s="16">
        <v>5.06447148414028</v>
      </c>
      <c r="P1117" s="16">
        <v>3.6988208301189354</v>
      </c>
      <c r="Q1117" s="16">
        <v>5.4645268859454807</v>
      </c>
      <c r="R1117" s="16">
        <v>4.4463945661280313E-2</v>
      </c>
      <c r="S1117" s="16">
        <v>5.0174255425397005</v>
      </c>
      <c r="T1117" s="16">
        <v>6.7030231918856993</v>
      </c>
      <c r="U1117" s="16">
        <v>4.0223727941706429</v>
      </c>
      <c r="V1117" s="16">
        <v>3.2089012522273608</v>
      </c>
      <c r="W1117" s="16">
        <v>7.2082648221851713</v>
      </c>
      <c r="X1117" s="16">
        <v>4.8230981001736053</v>
      </c>
      <c r="Y1117" s="13">
        <v>5.2958715521939581</v>
      </c>
    </row>
    <row r="1118" spans="2:25" x14ac:dyDescent="0.25">
      <c r="B1118" s="11">
        <v>1115</v>
      </c>
      <c r="C1118" s="13">
        <v>1723.2759296433917</v>
      </c>
      <c r="D1118" s="16">
        <v>5.4351995106737272</v>
      </c>
      <c r="E1118" s="16">
        <v>6.6533022583341062</v>
      </c>
      <c r="F1118" s="16">
        <v>4.9709470061927421</v>
      </c>
      <c r="G1118" s="16">
        <v>2.7568322838005144</v>
      </c>
      <c r="H1118" s="16">
        <v>4.1163477386125855</v>
      </c>
      <c r="I1118" s="16">
        <v>6.505631495922569</v>
      </c>
      <c r="J1118" s="16">
        <v>2.32932308504658</v>
      </c>
      <c r="K1118" s="16">
        <v>6.1857775409804754</v>
      </c>
      <c r="L1118" s="16">
        <v>8.6516509089487883</v>
      </c>
      <c r="M1118" s="16">
        <v>4.8419406130180267</v>
      </c>
      <c r="N1118" s="13">
        <v>3.2815322603653141</v>
      </c>
      <c r="O1118" s="16">
        <v>5.4351995106737272</v>
      </c>
      <c r="P1118" s="16">
        <v>6.6533022583341062</v>
      </c>
      <c r="Q1118" s="16">
        <v>4.9709470061927421</v>
      </c>
      <c r="R1118" s="16">
        <v>2.7568322838005144</v>
      </c>
      <c r="S1118" s="16">
        <v>4.1163477386125855</v>
      </c>
      <c r="T1118" s="16">
        <v>6.505631495922569</v>
      </c>
      <c r="U1118" s="16">
        <v>2.32932308504658</v>
      </c>
      <c r="V1118" s="16">
        <v>6.1857775409804754</v>
      </c>
      <c r="W1118" s="16">
        <v>8.6516509089487883</v>
      </c>
      <c r="X1118" s="16">
        <v>4.8419406130180267</v>
      </c>
      <c r="Y1118" s="13">
        <v>3.2815322603653141</v>
      </c>
    </row>
    <row r="1119" spans="2:25" x14ac:dyDescent="0.25">
      <c r="B1119" s="11">
        <v>1116</v>
      </c>
      <c r="C1119" s="13">
        <v>1802.4953830015979</v>
      </c>
      <c r="D1119" s="16">
        <v>5.7221140624504869</v>
      </c>
      <c r="E1119" s="16">
        <v>1.4951274876156391</v>
      </c>
      <c r="F1119" s="16">
        <v>3.3342748979560684</v>
      </c>
      <c r="G1119" s="16">
        <v>6.1595130591500737</v>
      </c>
      <c r="H1119" s="16">
        <v>8.4829379178175337</v>
      </c>
      <c r="I1119" s="16">
        <v>9.163645584999454</v>
      </c>
      <c r="J1119" s="16">
        <v>6.4670905028329457</v>
      </c>
      <c r="K1119" s="16">
        <v>5.1772628809464392</v>
      </c>
      <c r="L1119" s="16">
        <v>6.1430588294759199</v>
      </c>
      <c r="M1119" s="16">
        <v>3.0581184838210271</v>
      </c>
      <c r="N1119" s="13">
        <v>5.3285781346893302</v>
      </c>
      <c r="O1119" s="16">
        <v>5.7221140624504869</v>
      </c>
      <c r="P1119" s="16">
        <v>1.4951274876156391</v>
      </c>
      <c r="Q1119" s="16">
        <v>3.3342748979560684</v>
      </c>
      <c r="R1119" s="16">
        <v>6.1595130591500737</v>
      </c>
      <c r="S1119" s="16">
        <v>8.4829379178175337</v>
      </c>
      <c r="T1119" s="16">
        <v>9.163645584999454</v>
      </c>
      <c r="U1119" s="16">
        <v>6.4670905028329457</v>
      </c>
      <c r="V1119" s="16">
        <v>5.1772628809464392</v>
      </c>
      <c r="W1119" s="16">
        <v>6.1430588294759199</v>
      </c>
      <c r="X1119" s="16">
        <v>3.0581184838210271</v>
      </c>
      <c r="Y1119" s="13">
        <v>5.3285781346893302</v>
      </c>
    </row>
    <row r="1120" spans="2:25" x14ac:dyDescent="0.25">
      <c r="B1120" s="11">
        <v>1117</v>
      </c>
      <c r="C1120" s="13">
        <v>1570.9804125454284</v>
      </c>
      <c r="D1120" s="16">
        <v>4.0084959337029851</v>
      </c>
      <c r="E1120" s="16">
        <v>5.5245281745737671</v>
      </c>
      <c r="F1120" s="16">
        <v>0.20960857887494555</v>
      </c>
      <c r="G1120" s="16">
        <v>2.5723578627753216</v>
      </c>
      <c r="H1120" s="16">
        <v>6.7598853144059703</v>
      </c>
      <c r="I1120" s="16">
        <v>4.685722796795134</v>
      </c>
      <c r="J1120" s="16">
        <v>4.3450889658265437</v>
      </c>
      <c r="K1120" s="16">
        <v>1.400735365148928</v>
      </c>
      <c r="L1120" s="16">
        <v>5.906559561751255</v>
      </c>
      <c r="M1120" s="16">
        <v>8.8212871545703013</v>
      </c>
      <c r="N1120" s="13">
        <v>1.9530855695370652</v>
      </c>
      <c r="O1120" s="16">
        <v>4.0084959337029851</v>
      </c>
      <c r="P1120" s="16">
        <v>5.5245281745737671</v>
      </c>
      <c r="Q1120" s="16">
        <v>0.20960857887494555</v>
      </c>
      <c r="R1120" s="16">
        <v>2.5723578627753216</v>
      </c>
      <c r="S1120" s="16">
        <v>6.7598853144059703</v>
      </c>
      <c r="T1120" s="16">
        <v>4.685722796795134</v>
      </c>
      <c r="U1120" s="16">
        <v>4.3450889658265437</v>
      </c>
      <c r="V1120" s="16">
        <v>1.400735365148928</v>
      </c>
      <c r="W1120" s="16">
        <v>5.906559561751255</v>
      </c>
      <c r="X1120" s="16">
        <v>8.8212871545703013</v>
      </c>
      <c r="Y1120" s="13">
        <v>1.9530855695370652</v>
      </c>
    </row>
    <row r="1121" spans="2:25" x14ac:dyDescent="0.25">
      <c r="B1121" s="11">
        <v>1118</v>
      </c>
      <c r="C1121" s="13">
        <v>1734.9406207261272</v>
      </c>
      <c r="D1121" s="16">
        <v>4.9556768876748842</v>
      </c>
      <c r="E1121" s="16">
        <v>5.2184217575295495</v>
      </c>
      <c r="F1121" s="16">
        <v>4.5510966463130567</v>
      </c>
      <c r="G1121" s="16">
        <v>7.8042376187986138</v>
      </c>
      <c r="H1121" s="16">
        <v>5.1902509016901455</v>
      </c>
      <c r="I1121" s="16">
        <v>4.3165570816145955</v>
      </c>
      <c r="J1121" s="16">
        <v>7.1483243991593444</v>
      </c>
      <c r="K1121" s="16">
        <v>4.6366862415007457</v>
      </c>
      <c r="L1121" s="16">
        <v>4.4111813780976545</v>
      </c>
      <c r="M1121" s="16">
        <v>4.8344065245613663</v>
      </c>
      <c r="N1121" s="13">
        <v>3.2786280415927722</v>
      </c>
      <c r="O1121" s="16">
        <v>4.9556768876748842</v>
      </c>
      <c r="P1121" s="16">
        <v>5.2184217575295495</v>
      </c>
      <c r="Q1121" s="16">
        <v>4.5510966463130567</v>
      </c>
      <c r="R1121" s="16">
        <v>7.8042376187986138</v>
      </c>
      <c r="S1121" s="16">
        <v>5.1902509016901455</v>
      </c>
      <c r="T1121" s="16">
        <v>4.3165570816145955</v>
      </c>
      <c r="U1121" s="16">
        <v>7.1483243991593444</v>
      </c>
      <c r="V1121" s="16">
        <v>4.6366862415007457</v>
      </c>
      <c r="W1121" s="16">
        <v>4.4111813780976545</v>
      </c>
      <c r="X1121" s="16">
        <v>4.8344065245613663</v>
      </c>
      <c r="Y1121" s="13">
        <v>3.2786280415927722</v>
      </c>
    </row>
    <row r="1122" spans="2:25" x14ac:dyDescent="0.25">
      <c r="B1122" s="11">
        <v>1119</v>
      </c>
      <c r="C1122" s="13">
        <v>1888.2435578257164</v>
      </c>
      <c r="D1122" s="16">
        <v>5.6580712905238935</v>
      </c>
      <c r="E1122" s="16">
        <v>4.2045950784804802</v>
      </c>
      <c r="F1122" s="16">
        <v>4.9809341926932058</v>
      </c>
      <c r="G1122" s="16">
        <v>8.6226593590683134</v>
      </c>
      <c r="H1122" s="16">
        <v>8.5222318815702689</v>
      </c>
      <c r="I1122" s="16">
        <v>3.5205450757615626</v>
      </c>
      <c r="J1122" s="16">
        <v>8.2639205927449471</v>
      </c>
      <c r="K1122" s="16">
        <v>5.2614860302002731</v>
      </c>
      <c r="L1122" s="16">
        <v>3.84492984673967</v>
      </c>
      <c r="M1122" s="16">
        <v>3.9594416261466083</v>
      </c>
      <c r="N1122" s="13">
        <v>8.574236370039829</v>
      </c>
      <c r="O1122" s="16">
        <v>5.6580712905238935</v>
      </c>
      <c r="P1122" s="16">
        <v>4.2045950784804802</v>
      </c>
      <c r="Q1122" s="16">
        <v>4.9809341926932058</v>
      </c>
      <c r="R1122" s="16">
        <v>8.6226593590683134</v>
      </c>
      <c r="S1122" s="16">
        <v>8.5222318815702689</v>
      </c>
      <c r="T1122" s="16">
        <v>3.5205450757615626</v>
      </c>
      <c r="U1122" s="16">
        <v>8.2639205927449471</v>
      </c>
      <c r="V1122" s="16">
        <v>5.2614860302002731</v>
      </c>
      <c r="W1122" s="16">
        <v>3.84492984673967</v>
      </c>
      <c r="X1122" s="16">
        <v>3.9594416261466083</v>
      </c>
      <c r="Y1122" s="13">
        <v>8.574236370039829</v>
      </c>
    </row>
    <row r="1123" spans="2:25" x14ac:dyDescent="0.25">
      <c r="B1123" s="11">
        <v>1120</v>
      </c>
      <c r="C1123" s="13">
        <v>1696.3828072053418</v>
      </c>
      <c r="D1123" s="16">
        <v>4.2595595120559677</v>
      </c>
      <c r="E1123" s="16">
        <v>2.9346372505813219</v>
      </c>
      <c r="F1123" s="16">
        <v>6.6098277002176458</v>
      </c>
      <c r="G1123" s="16">
        <v>3.7739155237307784</v>
      </c>
      <c r="H1123" s="16">
        <v>8.6838369873332262</v>
      </c>
      <c r="I1123" s="16">
        <v>6.8938427025105646</v>
      </c>
      <c r="J1123" s="16">
        <v>3.6909597707504518</v>
      </c>
      <c r="K1123" s="16">
        <v>3.4902142213797136</v>
      </c>
      <c r="L1123" s="16">
        <v>7.780274822567935</v>
      </c>
      <c r="M1123" s="16">
        <v>2.7555632591469346</v>
      </c>
      <c r="N1123" s="13">
        <v>3.2512848722367087</v>
      </c>
      <c r="O1123" s="16">
        <v>4.2595595120559677</v>
      </c>
      <c r="P1123" s="16">
        <v>2.9346372505813219</v>
      </c>
      <c r="Q1123" s="16">
        <v>6.6098277002176458</v>
      </c>
      <c r="R1123" s="16">
        <v>3.7739155237307784</v>
      </c>
      <c r="S1123" s="16">
        <v>8.6838369873332262</v>
      </c>
      <c r="T1123" s="16">
        <v>6.8938427025105646</v>
      </c>
      <c r="U1123" s="16">
        <v>3.6909597707504518</v>
      </c>
      <c r="V1123" s="16">
        <v>3.4902142213797136</v>
      </c>
      <c r="W1123" s="16">
        <v>7.780274822567935</v>
      </c>
      <c r="X1123" s="16">
        <v>2.7555632591469346</v>
      </c>
      <c r="Y1123" s="13">
        <v>3.2512848722367087</v>
      </c>
    </row>
    <row r="1124" spans="2:25" x14ac:dyDescent="0.25">
      <c r="B1124" s="11">
        <v>1121</v>
      </c>
      <c r="C1124" s="13">
        <v>1863.7516387859271</v>
      </c>
      <c r="D1124" s="16">
        <v>6.0968163146575414</v>
      </c>
      <c r="E1124" s="16">
        <v>4.7020891468499908</v>
      </c>
      <c r="F1124" s="16">
        <v>4.6670702706400533</v>
      </c>
      <c r="G1124" s="16">
        <v>6.1852455767874179</v>
      </c>
      <c r="H1124" s="16">
        <v>3.2509916962518464</v>
      </c>
      <c r="I1124" s="16">
        <v>6.0363655852879141</v>
      </c>
      <c r="J1124" s="16">
        <v>7.5976207400112585</v>
      </c>
      <c r="K1124" s="16">
        <v>7.2771124398383087</v>
      </c>
      <c r="L1124" s="16">
        <v>7.1587030627326849</v>
      </c>
      <c r="M1124" s="16">
        <v>6.7950405264448168</v>
      </c>
      <c r="N1124" s="13">
        <v>4.1491398887229254</v>
      </c>
      <c r="O1124" s="16">
        <v>6.0968163146575414</v>
      </c>
      <c r="P1124" s="16">
        <v>4.7020891468499908</v>
      </c>
      <c r="Q1124" s="16">
        <v>4.6670702706400533</v>
      </c>
      <c r="R1124" s="16">
        <v>6.1852455767874179</v>
      </c>
      <c r="S1124" s="16">
        <v>3.2509916962518464</v>
      </c>
      <c r="T1124" s="16">
        <v>6.0363655852879141</v>
      </c>
      <c r="U1124" s="16">
        <v>7.5976207400112585</v>
      </c>
      <c r="V1124" s="16">
        <v>7.2771124398383087</v>
      </c>
      <c r="W1124" s="16">
        <v>7.1587030627326849</v>
      </c>
      <c r="X1124" s="16">
        <v>6.7950405264448168</v>
      </c>
      <c r="Y1124" s="13">
        <v>4.1491398887229254</v>
      </c>
    </row>
    <row r="1125" spans="2:25" x14ac:dyDescent="0.25">
      <c r="B1125" s="11">
        <v>1122</v>
      </c>
      <c r="C1125" s="13">
        <v>1871.2967252055814</v>
      </c>
      <c r="D1125" s="16">
        <v>8.6456638689932515</v>
      </c>
      <c r="E1125" s="16">
        <v>4.6315115817481143</v>
      </c>
      <c r="F1125" s="16">
        <v>6.9233498881716109</v>
      </c>
      <c r="G1125" s="16">
        <v>3.9713147870183341</v>
      </c>
      <c r="H1125" s="16">
        <v>6.5280514685244437</v>
      </c>
      <c r="I1125" s="16">
        <v>8.362765875834544</v>
      </c>
      <c r="J1125" s="16">
        <v>5.4024039750390598</v>
      </c>
      <c r="K1125" s="16">
        <v>5.5549846520682564</v>
      </c>
      <c r="L1125" s="16">
        <v>5.4116328411045034</v>
      </c>
      <c r="M1125" s="16">
        <v>4.4621464915663021</v>
      </c>
      <c r="N1125" s="13">
        <v>4.4714898648920007</v>
      </c>
      <c r="O1125" s="16">
        <v>8.6456638689932515</v>
      </c>
      <c r="P1125" s="16">
        <v>4.6315115817481143</v>
      </c>
      <c r="Q1125" s="16">
        <v>6.9233498881716109</v>
      </c>
      <c r="R1125" s="16">
        <v>3.9713147870183341</v>
      </c>
      <c r="S1125" s="16">
        <v>6.5280514685244437</v>
      </c>
      <c r="T1125" s="16">
        <v>8.362765875834544</v>
      </c>
      <c r="U1125" s="16">
        <v>5.4024039750390598</v>
      </c>
      <c r="V1125" s="16">
        <v>5.5549846520682564</v>
      </c>
      <c r="W1125" s="16">
        <v>5.4116328411045034</v>
      </c>
      <c r="X1125" s="16">
        <v>4.4621464915663021</v>
      </c>
      <c r="Y1125" s="13">
        <v>4.4714898648920007</v>
      </c>
    </row>
    <row r="1126" spans="2:25" x14ac:dyDescent="0.25">
      <c r="B1126" s="11">
        <v>1123</v>
      </c>
      <c r="C1126" s="13">
        <v>1739.4695513980751</v>
      </c>
      <c r="D1126" s="16">
        <v>4.2224582054781052</v>
      </c>
      <c r="E1126" s="16">
        <v>6.1700327178616785</v>
      </c>
      <c r="F1126" s="16">
        <v>6.3835456144434195</v>
      </c>
      <c r="G1126" s="16">
        <v>4.9108746556086347</v>
      </c>
      <c r="H1126" s="16">
        <v>2.1819046487779432</v>
      </c>
      <c r="I1126" s="16">
        <v>5.738894551991133</v>
      </c>
      <c r="J1126" s="16">
        <v>6.4020449000613882</v>
      </c>
      <c r="K1126" s="16">
        <v>5.5568854312374016</v>
      </c>
      <c r="L1126" s="16">
        <v>7.714524685511023</v>
      </c>
      <c r="M1126" s="16">
        <v>3.3776312217837772</v>
      </c>
      <c r="N1126" s="13">
        <v>4.0038429142574561</v>
      </c>
      <c r="O1126" s="16">
        <v>4.2224582054781052</v>
      </c>
      <c r="P1126" s="16">
        <v>6.1700327178616785</v>
      </c>
      <c r="Q1126" s="16">
        <v>6.3835456144434195</v>
      </c>
      <c r="R1126" s="16">
        <v>4.9108746556086347</v>
      </c>
      <c r="S1126" s="16">
        <v>2.1819046487779432</v>
      </c>
      <c r="T1126" s="16">
        <v>5.738894551991133</v>
      </c>
      <c r="U1126" s="16">
        <v>6.4020449000613882</v>
      </c>
      <c r="V1126" s="16">
        <v>5.5568854312374016</v>
      </c>
      <c r="W1126" s="16">
        <v>7.714524685511023</v>
      </c>
      <c r="X1126" s="16">
        <v>3.3776312217837772</v>
      </c>
      <c r="Y1126" s="13">
        <v>4.0038429142574561</v>
      </c>
    </row>
    <row r="1127" spans="2:25" x14ac:dyDescent="0.25">
      <c r="B1127" s="11">
        <v>1124</v>
      </c>
      <c r="C1127" s="13">
        <v>1699.6197859810279</v>
      </c>
      <c r="D1127" s="16">
        <v>4.1771425458403435</v>
      </c>
      <c r="E1127" s="16">
        <v>4.5695278526816256</v>
      </c>
      <c r="F1127" s="16">
        <v>6.16872109651574</v>
      </c>
      <c r="G1127" s="16">
        <v>3.2295635561805667</v>
      </c>
      <c r="H1127" s="16">
        <v>5.4822632145684631</v>
      </c>
      <c r="I1127" s="16">
        <v>5.5861102858502756</v>
      </c>
      <c r="J1127" s="16">
        <v>6.2367179022925185</v>
      </c>
      <c r="K1127" s="16">
        <v>5.9237067981530691</v>
      </c>
      <c r="L1127" s="16">
        <v>6.2574983989906601</v>
      </c>
      <c r="M1127" s="16">
        <v>6.064565568544352</v>
      </c>
      <c r="N1127" s="13">
        <v>0.56028537650568033</v>
      </c>
      <c r="O1127" s="16">
        <v>4.1771425458403435</v>
      </c>
      <c r="P1127" s="16">
        <v>4.5695278526816256</v>
      </c>
      <c r="Q1127" s="16">
        <v>6.16872109651574</v>
      </c>
      <c r="R1127" s="16">
        <v>3.2295635561805667</v>
      </c>
      <c r="S1127" s="16">
        <v>5.4822632145684631</v>
      </c>
      <c r="T1127" s="16">
        <v>5.5861102858502756</v>
      </c>
      <c r="U1127" s="16">
        <v>6.2367179022925185</v>
      </c>
      <c r="V1127" s="16">
        <v>5.9237067981530691</v>
      </c>
      <c r="W1127" s="16">
        <v>6.2574983989906601</v>
      </c>
      <c r="X1127" s="16">
        <v>6.064565568544352</v>
      </c>
      <c r="Y1127" s="13">
        <v>0.56028537650568033</v>
      </c>
    </row>
    <row r="1128" spans="2:25" x14ac:dyDescent="0.25">
      <c r="B1128" s="11">
        <v>1125</v>
      </c>
      <c r="C1128" s="13">
        <v>1917.1097673853387</v>
      </c>
      <c r="D1128" s="16">
        <v>2.0152058609671255</v>
      </c>
      <c r="E1128" s="16">
        <v>4.1712591196414479</v>
      </c>
      <c r="F1128" s="16">
        <v>7.1765317949813445</v>
      </c>
      <c r="G1128" s="16">
        <v>7.9326668747404163</v>
      </c>
      <c r="H1128" s="16">
        <v>4.540442881052404</v>
      </c>
      <c r="I1128" s="16">
        <v>6.7980283749448818</v>
      </c>
      <c r="J1128" s="16">
        <v>8.5102238663319287</v>
      </c>
      <c r="K1128" s="16">
        <v>6.364663487925271</v>
      </c>
      <c r="L1128" s="16">
        <v>7.1763925549791301</v>
      </c>
      <c r="M1128" s="16">
        <v>6.5628577671142212</v>
      </c>
      <c r="N1128" s="13">
        <v>5.7299164725440193</v>
      </c>
      <c r="O1128" s="16">
        <v>2.0152058609671255</v>
      </c>
      <c r="P1128" s="16">
        <v>4.1712591196414479</v>
      </c>
      <c r="Q1128" s="16">
        <v>7.1765317949813445</v>
      </c>
      <c r="R1128" s="16">
        <v>7.9326668747404163</v>
      </c>
      <c r="S1128" s="16">
        <v>4.540442881052404</v>
      </c>
      <c r="T1128" s="16">
        <v>6.7980283749448818</v>
      </c>
      <c r="U1128" s="16">
        <v>8.5102238663319287</v>
      </c>
      <c r="V1128" s="16">
        <v>6.364663487925271</v>
      </c>
      <c r="W1128" s="16">
        <v>7.1763925549791301</v>
      </c>
      <c r="X1128" s="16">
        <v>6.5628577671142212</v>
      </c>
      <c r="Y1128" s="13">
        <v>5.7299164725440193</v>
      </c>
    </row>
    <row r="1129" spans="2:25" x14ac:dyDescent="0.25">
      <c r="B1129" s="11">
        <v>1126</v>
      </c>
      <c r="C1129" s="13">
        <v>1673.6533025739807</v>
      </c>
      <c r="D1129" s="16">
        <v>8.0711519533494034</v>
      </c>
      <c r="E1129" s="16">
        <v>3.6695349062727929</v>
      </c>
      <c r="F1129" s="16">
        <v>3.5381092255204138</v>
      </c>
      <c r="G1129" s="16">
        <v>2.826777447465517</v>
      </c>
      <c r="H1129" s="16">
        <v>2.8204632308109749</v>
      </c>
      <c r="I1129" s="16">
        <v>4.7437806681991939</v>
      </c>
      <c r="J1129" s="16">
        <v>6.8410507012131063</v>
      </c>
      <c r="K1129" s="16">
        <v>5.8274463243147112</v>
      </c>
      <c r="L1129" s="16">
        <v>7.3349918546087398</v>
      </c>
      <c r="M1129" s="16">
        <v>4.1873281550860257</v>
      </c>
      <c r="N1129" s="13">
        <v>2.8098086120284593</v>
      </c>
      <c r="O1129" s="16">
        <v>8.0711519533494034</v>
      </c>
      <c r="P1129" s="16">
        <v>3.6695349062727929</v>
      </c>
      <c r="Q1129" s="16">
        <v>3.5381092255204138</v>
      </c>
      <c r="R1129" s="16">
        <v>2.826777447465517</v>
      </c>
      <c r="S1129" s="16">
        <v>2.8204632308109749</v>
      </c>
      <c r="T1129" s="16">
        <v>4.7437806681991939</v>
      </c>
      <c r="U1129" s="16">
        <v>6.8410507012131063</v>
      </c>
      <c r="V1129" s="16">
        <v>5.8274463243147112</v>
      </c>
      <c r="W1129" s="16">
        <v>7.3349918546087398</v>
      </c>
      <c r="X1129" s="16">
        <v>4.1873281550860257</v>
      </c>
      <c r="Y1129" s="13">
        <v>2.8098086120284593</v>
      </c>
    </row>
    <row r="1130" spans="2:25" x14ac:dyDescent="0.25">
      <c r="B1130" s="11">
        <v>1127</v>
      </c>
      <c r="C1130" s="13">
        <v>1640.7129607661186</v>
      </c>
      <c r="D1130" s="16">
        <v>3.9735510138834078</v>
      </c>
      <c r="E1130" s="16">
        <v>6.8842792296483948</v>
      </c>
      <c r="F1130" s="16">
        <v>4.2157060776778632</v>
      </c>
      <c r="G1130" s="16">
        <v>-0.30996077949773149</v>
      </c>
      <c r="H1130" s="16">
        <v>5.4490179261952765</v>
      </c>
      <c r="I1130" s="16">
        <v>6.3577887327580305</v>
      </c>
      <c r="J1130" s="16">
        <v>2.5768186799918773</v>
      </c>
      <c r="K1130" s="16">
        <v>6.863831733046597</v>
      </c>
      <c r="L1130" s="16">
        <v>2.2491964416159158</v>
      </c>
      <c r="M1130" s="16">
        <v>5.5491694524886741</v>
      </c>
      <c r="N1130" s="13">
        <v>6.8664446735217979</v>
      </c>
      <c r="O1130" s="16">
        <v>3.9735510138834078</v>
      </c>
      <c r="P1130" s="16">
        <v>6.8842792296483948</v>
      </c>
      <c r="Q1130" s="16">
        <v>4.2157060776778632</v>
      </c>
      <c r="R1130" s="16">
        <v>-0.30996077949773149</v>
      </c>
      <c r="S1130" s="16">
        <v>5.4490179261952765</v>
      </c>
      <c r="T1130" s="16">
        <v>6.3577887327580305</v>
      </c>
      <c r="U1130" s="16">
        <v>2.5768186799918773</v>
      </c>
      <c r="V1130" s="16">
        <v>6.863831733046597</v>
      </c>
      <c r="W1130" s="16">
        <v>2.2491964416159158</v>
      </c>
      <c r="X1130" s="16">
        <v>5.5491694524886741</v>
      </c>
      <c r="Y1130" s="13">
        <v>6.8664446735217979</v>
      </c>
    </row>
    <row r="1131" spans="2:25" x14ac:dyDescent="0.25">
      <c r="B1131" s="11">
        <v>1128</v>
      </c>
      <c r="C1131" s="13">
        <v>1654.1790735426034</v>
      </c>
      <c r="D1131" s="16">
        <v>8.5361949698232511</v>
      </c>
      <c r="E1131" s="16">
        <v>2.5701187409073345</v>
      </c>
      <c r="F1131" s="16">
        <v>5.4536417934042527</v>
      </c>
      <c r="G1131" s="16">
        <v>5.5503173308437388</v>
      </c>
      <c r="H1131" s="16">
        <v>6.5070329931230599</v>
      </c>
      <c r="I1131" s="16">
        <v>5.5592545930886974</v>
      </c>
      <c r="J1131" s="16">
        <v>0.5558830058779991</v>
      </c>
      <c r="K1131" s="16">
        <v>6.1671914882645389</v>
      </c>
      <c r="L1131" s="16">
        <v>3.6665055916993721</v>
      </c>
      <c r="M1131" s="16">
        <v>3.5928237472634472</v>
      </c>
      <c r="N1131" s="13">
        <v>3.3385434881260139</v>
      </c>
      <c r="O1131" s="16">
        <v>8.5361949698232511</v>
      </c>
      <c r="P1131" s="16">
        <v>2.5701187409073345</v>
      </c>
      <c r="Q1131" s="16">
        <v>5.4536417934042527</v>
      </c>
      <c r="R1131" s="16">
        <v>5.5503173308437388</v>
      </c>
      <c r="S1131" s="16">
        <v>6.5070329931230599</v>
      </c>
      <c r="T1131" s="16">
        <v>5.5592545930886974</v>
      </c>
      <c r="U1131" s="16">
        <v>0.5558830058779991</v>
      </c>
      <c r="V1131" s="16">
        <v>6.1671914882645389</v>
      </c>
      <c r="W1131" s="16">
        <v>3.6665055916993721</v>
      </c>
      <c r="X1131" s="16">
        <v>3.5928237472634472</v>
      </c>
      <c r="Y1131" s="13">
        <v>3.3385434881260139</v>
      </c>
    </row>
    <row r="1132" spans="2:25" x14ac:dyDescent="0.25">
      <c r="B1132" s="11">
        <v>1129</v>
      </c>
      <c r="C1132" s="13">
        <v>1622.5732769929259</v>
      </c>
      <c r="D1132" s="16">
        <v>6.7166820937914746</v>
      </c>
      <c r="E1132" s="16">
        <v>1.9043548544933109</v>
      </c>
      <c r="F1132" s="16">
        <v>2.656810907077408</v>
      </c>
      <c r="G1132" s="16">
        <v>3.4412769242957806</v>
      </c>
      <c r="H1132" s="16">
        <v>5.6500286122972465</v>
      </c>
      <c r="I1132" s="16">
        <v>2.7062267494836219</v>
      </c>
      <c r="J1132" s="16">
        <v>6.4515259905921454</v>
      </c>
      <c r="K1132" s="16">
        <v>3.8332764790345335</v>
      </c>
      <c r="L1132" s="16">
        <v>3.429180412263253</v>
      </c>
      <c r="M1132" s="16">
        <v>2.1559941655898096</v>
      </c>
      <c r="N1132" s="13">
        <v>10.629964532493169</v>
      </c>
      <c r="O1132" s="16">
        <v>6.7166820937914746</v>
      </c>
      <c r="P1132" s="16">
        <v>1.9043548544933109</v>
      </c>
      <c r="Q1132" s="16">
        <v>2.656810907077408</v>
      </c>
      <c r="R1132" s="16">
        <v>3.4412769242957806</v>
      </c>
      <c r="S1132" s="16">
        <v>5.6500286122972465</v>
      </c>
      <c r="T1132" s="16">
        <v>2.7062267494836219</v>
      </c>
      <c r="U1132" s="16">
        <v>6.4515259905921454</v>
      </c>
      <c r="V1132" s="16">
        <v>3.8332764790345335</v>
      </c>
      <c r="W1132" s="16">
        <v>3.429180412263253</v>
      </c>
      <c r="X1132" s="16">
        <v>2.1559941655898096</v>
      </c>
      <c r="Y1132" s="13">
        <v>10.629964532493169</v>
      </c>
    </row>
    <row r="1133" spans="2:25" x14ac:dyDescent="0.25">
      <c r="B1133" s="11">
        <v>1130</v>
      </c>
      <c r="C1133" s="13">
        <v>1943.9037296690296</v>
      </c>
      <c r="D1133" s="16">
        <v>3.6212783683216139</v>
      </c>
      <c r="E1133" s="16">
        <v>9.8376851707333515</v>
      </c>
      <c r="F1133" s="16">
        <v>4.100822517724052</v>
      </c>
      <c r="G1133" s="16">
        <v>6.6102818453922163</v>
      </c>
      <c r="H1133" s="16">
        <v>2.7970352777798619</v>
      </c>
      <c r="I1133" s="16">
        <v>4.0333487144770608</v>
      </c>
      <c r="J1133" s="16">
        <v>9.087068965180535</v>
      </c>
      <c r="K1133" s="16">
        <v>7.7227394546177797</v>
      </c>
      <c r="L1133" s="16">
        <v>7.2535805103365245</v>
      </c>
      <c r="M1133" s="16">
        <v>8.4243878905730387</v>
      </c>
      <c r="N1133" s="13">
        <v>5.0716396906526304</v>
      </c>
      <c r="O1133" s="16">
        <v>3.6212783683216139</v>
      </c>
      <c r="P1133" s="16">
        <v>9.8376851707333515</v>
      </c>
      <c r="Q1133" s="16">
        <v>4.100822517724052</v>
      </c>
      <c r="R1133" s="16">
        <v>6.6102818453922163</v>
      </c>
      <c r="S1133" s="16">
        <v>2.7970352777798619</v>
      </c>
      <c r="T1133" s="16">
        <v>4.0333487144770608</v>
      </c>
      <c r="U1133" s="16">
        <v>9.087068965180535</v>
      </c>
      <c r="V1133" s="16">
        <v>7.7227394546177797</v>
      </c>
      <c r="W1133" s="16">
        <v>7.2535805103365245</v>
      </c>
      <c r="X1133" s="16">
        <v>8.4243878905730387</v>
      </c>
      <c r="Y1133" s="13">
        <v>5.0716396906526304</v>
      </c>
    </row>
    <row r="1134" spans="2:25" x14ac:dyDescent="0.25">
      <c r="B1134" s="11">
        <v>1131</v>
      </c>
      <c r="C1134" s="13">
        <v>1774.538677531508</v>
      </c>
      <c r="D1134" s="16">
        <v>5.1093990431248546</v>
      </c>
      <c r="E1134" s="16">
        <v>8.1779346181670949</v>
      </c>
      <c r="F1134" s="16">
        <v>4.635510624195188</v>
      </c>
      <c r="G1134" s="16">
        <v>7.9037745831613142</v>
      </c>
      <c r="H1134" s="16">
        <v>5.8824493738387691</v>
      </c>
      <c r="I1134" s="16">
        <v>3.3686263512803074</v>
      </c>
      <c r="J1134" s="16">
        <v>5.8115657906575677</v>
      </c>
      <c r="K1134" s="16">
        <v>4.4035736492395987</v>
      </c>
      <c r="L1134" s="16">
        <v>4.5249259289334676</v>
      </c>
      <c r="M1134" s="16">
        <v>2.8976561727291323</v>
      </c>
      <c r="N1134" s="13">
        <v>6.0571250329932624</v>
      </c>
      <c r="O1134" s="16">
        <v>5.1093990431248546</v>
      </c>
      <c r="P1134" s="16">
        <v>8.1779346181670949</v>
      </c>
      <c r="Q1134" s="16">
        <v>4.635510624195188</v>
      </c>
      <c r="R1134" s="16">
        <v>7.9037745831613142</v>
      </c>
      <c r="S1134" s="16">
        <v>5.8824493738387691</v>
      </c>
      <c r="T1134" s="16">
        <v>3.3686263512803074</v>
      </c>
      <c r="U1134" s="16">
        <v>5.8115657906575677</v>
      </c>
      <c r="V1134" s="16">
        <v>4.4035736492395987</v>
      </c>
      <c r="W1134" s="16">
        <v>4.5249259289334676</v>
      </c>
      <c r="X1134" s="16">
        <v>2.8976561727291323</v>
      </c>
      <c r="Y1134" s="13">
        <v>6.0571250329932624</v>
      </c>
    </row>
    <row r="1135" spans="2:25" x14ac:dyDescent="0.25">
      <c r="B1135" s="11">
        <v>1132</v>
      </c>
      <c r="C1135" s="13">
        <v>1782.5788468160481</v>
      </c>
      <c r="D1135" s="16">
        <v>5.2495958781627632</v>
      </c>
      <c r="E1135" s="16">
        <v>5.8445608193213641</v>
      </c>
      <c r="F1135" s="16">
        <v>8.0489424601948887</v>
      </c>
      <c r="G1135" s="16">
        <v>9.5416865422891952</v>
      </c>
      <c r="H1135" s="16">
        <v>5.2854126659041416</v>
      </c>
      <c r="I1135" s="16">
        <v>3.3927136209098601</v>
      </c>
      <c r="J1135" s="16">
        <v>1.9985500427166523</v>
      </c>
      <c r="K1135" s="16">
        <v>2.8628396572790722</v>
      </c>
      <c r="L1135" s="16">
        <v>6.4256858934162047</v>
      </c>
      <c r="M1135" s="16">
        <v>4.0530689630933958</v>
      </c>
      <c r="N1135" s="13">
        <v>6.6558695402093928</v>
      </c>
      <c r="O1135" s="16">
        <v>5.2495958781627632</v>
      </c>
      <c r="P1135" s="16">
        <v>5.8445608193213641</v>
      </c>
      <c r="Q1135" s="16">
        <v>8.0489424601948887</v>
      </c>
      <c r="R1135" s="16">
        <v>9.5416865422891952</v>
      </c>
      <c r="S1135" s="16">
        <v>5.2854126659041416</v>
      </c>
      <c r="T1135" s="16">
        <v>3.3927136209098601</v>
      </c>
      <c r="U1135" s="16">
        <v>1.9985500427166523</v>
      </c>
      <c r="V1135" s="16">
        <v>2.8628396572790722</v>
      </c>
      <c r="W1135" s="16">
        <v>6.4256858934162047</v>
      </c>
      <c r="X1135" s="16">
        <v>4.0530689630933958</v>
      </c>
      <c r="Y1135" s="13">
        <v>6.6558695402093928</v>
      </c>
    </row>
    <row r="1136" spans="2:25" x14ac:dyDescent="0.25">
      <c r="B1136" s="11">
        <v>1133</v>
      </c>
      <c r="C1136" s="13">
        <v>1668.2884912841716</v>
      </c>
      <c r="D1136" s="16">
        <v>8.4746912489124409</v>
      </c>
      <c r="E1136" s="16">
        <v>3.804380194201507</v>
      </c>
      <c r="F1136" s="16">
        <v>5.5715531708064923</v>
      </c>
      <c r="G1136" s="16">
        <v>5.9794346144662542</v>
      </c>
      <c r="H1136" s="16">
        <v>2.0010696790396829</v>
      </c>
      <c r="I1136" s="16">
        <v>5.3418138360915339</v>
      </c>
      <c r="J1136" s="16">
        <v>6.7296436032571183</v>
      </c>
      <c r="K1136" s="16">
        <v>5.3224128100576982</v>
      </c>
      <c r="L1136" s="16">
        <v>7.8043127726986015</v>
      </c>
      <c r="M1136" s="16">
        <v>0.89369123818285701</v>
      </c>
      <c r="N1136" s="13">
        <v>0.57359017052554595</v>
      </c>
      <c r="O1136" s="16">
        <v>8.4746912489124409</v>
      </c>
      <c r="P1136" s="16">
        <v>3.804380194201507</v>
      </c>
      <c r="Q1136" s="16">
        <v>5.5715531708064923</v>
      </c>
      <c r="R1136" s="16">
        <v>5.9794346144662542</v>
      </c>
      <c r="S1136" s="16">
        <v>2.0010696790396829</v>
      </c>
      <c r="T1136" s="16">
        <v>5.3418138360915339</v>
      </c>
      <c r="U1136" s="16">
        <v>6.7296436032571183</v>
      </c>
      <c r="V1136" s="16">
        <v>5.3224128100576982</v>
      </c>
      <c r="W1136" s="16">
        <v>7.8043127726986015</v>
      </c>
      <c r="X1136" s="16">
        <v>0.89369123818285701</v>
      </c>
      <c r="Y1136" s="13">
        <v>0.57359017052554595</v>
      </c>
    </row>
    <row r="1137" spans="2:25" x14ac:dyDescent="0.25">
      <c r="B1137" s="11">
        <v>1134</v>
      </c>
      <c r="C1137" s="13">
        <v>1844.1033866715122</v>
      </c>
      <c r="D1137" s="16">
        <v>7.4153695711147414</v>
      </c>
      <c r="E1137" s="16">
        <v>5.4174348040496794</v>
      </c>
      <c r="F1137" s="16">
        <v>4.8261822079823862</v>
      </c>
      <c r="G1137" s="16">
        <v>4.2453055273999967</v>
      </c>
      <c r="H1137" s="16">
        <v>7.0187375488504502</v>
      </c>
      <c r="I1137" s="16">
        <v>5.3793918492777166</v>
      </c>
      <c r="J1137" s="16">
        <v>1.9743330943284927</v>
      </c>
      <c r="K1137" s="16">
        <v>8.7966223530859615</v>
      </c>
      <c r="L1137" s="16">
        <v>2.0543001364752529</v>
      </c>
      <c r="M1137" s="16">
        <v>4.2545205509269097</v>
      </c>
      <c r="N1137" s="13">
        <v>11.704084045316524</v>
      </c>
      <c r="O1137" s="16">
        <v>7.4153695711147414</v>
      </c>
      <c r="P1137" s="16">
        <v>5.4174348040496794</v>
      </c>
      <c r="Q1137" s="16">
        <v>4.8261822079823862</v>
      </c>
      <c r="R1137" s="16">
        <v>4.2453055273999967</v>
      </c>
      <c r="S1137" s="16">
        <v>7.0187375488504502</v>
      </c>
      <c r="T1137" s="16">
        <v>5.3793918492777166</v>
      </c>
      <c r="U1137" s="16">
        <v>1.9743330943284927</v>
      </c>
      <c r="V1137" s="16">
        <v>8.7966223530859615</v>
      </c>
      <c r="W1137" s="16">
        <v>2.0543001364752529</v>
      </c>
      <c r="X1137" s="16">
        <v>4.2545205509269097</v>
      </c>
      <c r="Y1137" s="13">
        <v>11.704084045316524</v>
      </c>
    </row>
    <row r="1138" spans="2:25" x14ac:dyDescent="0.25">
      <c r="B1138" s="11">
        <v>1135</v>
      </c>
      <c r="C1138" s="13">
        <v>1609.190599498161</v>
      </c>
      <c r="D1138" s="16">
        <v>2.4908090807330363</v>
      </c>
      <c r="E1138" s="16">
        <v>4.7736781047924994</v>
      </c>
      <c r="F1138" s="16">
        <v>2.8267917415330475</v>
      </c>
      <c r="G1138" s="16">
        <v>7.638042751831625</v>
      </c>
      <c r="H1138" s="16">
        <v>8.0604749294579889</v>
      </c>
      <c r="I1138" s="16">
        <v>4.5704791186827354</v>
      </c>
      <c r="J1138" s="16">
        <v>4.3456659087649951</v>
      </c>
      <c r="K1138" s="16">
        <v>4.4742694850558253</v>
      </c>
      <c r="L1138" s="16">
        <v>3.623249700921626</v>
      </c>
      <c r="M1138" s="16">
        <v>1.7098009725317591</v>
      </c>
      <c r="N1138" s="13">
        <v>4.0532122081184632</v>
      </c>
      <c r="O1138" s="16">
        <v>2.4908090807330363</v>
      </c>
      <c r="P1138" s="16">
        <v>4.7736781047924994</v>
      </c>
      <c r="Q1138" s="16">
        <v>2.8267917415330475</v>
      </c>
      <c r="R1138" s="16">
        <v>7.638042751831625</v>
      </c>
      <c r="S1138" s="16">
        <v>8.0604749294579889</v>
      </c>
      <c r="T1138" s="16">
        <v>4.5704791186827354</v>
      </c>
      <c r="U1138" s="16">
        <v>4.3456659087649951</v>
      </c>
      <c r="V1138" s="16">
        <v>4.4742694850558253</v>
      </c>
      <c r="W1138" s="16">
        <v>3.623249700921626</v>
      </c>
      <c r="X1138" s="16">
        <v>1.7098009725317591</v>
      </c>
      <c r="Y1138" s="13">
        <v>4.0532122081184632</v>
      </c>
    </row>
    <row r="1139" spans="2:25" x14ac:dyDescent="0.25">
      <c r="B1139" s="11">
        <v>1136</v>
      </c>
      <c r="C1139" s="13">
        <v>1651.5448800593701</v>
      </c>
      <c r="D1139" s="16">
        <v>3.5642784768869014</v>
      </c>
      <c r="E1139" s="16">
        <v>2.1572676603959495</v>
      </c>
      <c r="F1139" s="16">
        <v>6.2897252711832889</v>
      </c>
      <c r="G1139" s="16">
        <v>10.132644701315542</v>
      </c>
      <c r="H1139" s="16">
        <v>4.3249676671313066</v>
      </c>
      <c r="I1139" s="16">
        <v>7.5225865082610053</v>
      </c>
      <c r="J1139" s="16">
        <v>1.7079272822912195</v>
      </c>
      <c r="K1139" s="16">
        <v>4.0410691688055618</v>
      </c>
      <c r="L1139" s="16">
        <v>4.7536908822318829</v>
      </c>
      <c r="M1139" s="16">
        <v>5.0906422055727862</v>
      </c>
      <c r="N1139" s="13">
        <v>1.8262517271593004</v>
      </c>
      <c r="O1139" s="16">
        <v>3.5642784768869014</v>
      </c>
      <c r="P1139" s="16">
        <v>2.1572676603959495</v>
      </c>
      <c r="Q1139" s="16">
        <v>6.2897252711832889</v>
      </c>
      <c r="R1139" s="16">
        <v>10.132644701315542</v>
      </c>
      <c r="S1139" s="16">
        <v>4.3249676671313066</v>
      </c>
      <c r="T1139" s="16">
        <v>7.5225865082610053</v>
      </c>
      <c r="U1139" s="16">
        <v>1.7079272822912195</v>
      </c>
      <c r="V1139" s="16">
        <v>4.0410691688055618</v>
      </c>
      <c r="W1139" s="16">
        <v>4.7536908822318829</v>
      </c>
      <c r="X1139" s="16">
        <v>5.0906422055727862</v>
      </c>
      <c r="Y1139" s="13">
        <v>1.8262517271593004</v>
      </c>
    </row>
    <row r="1140" spans="2:25" x14ac:dyDescent="0.25">
      <c r="B1140" s="11">
        <v>1137</v>
      </c>
      <c r="C1140" s="13">
        <v>1674.3656026560463</v>
      </c>
      <c r="D1140" s="16">
        <v>3.9122223269448386</v>
      </c>
      <c r="E1140" s="16">
        <v>4.8004291179399949</v>
      </c>
      <c r="F1140" s="16">
        <v>4.8654145622903826</v>
      </c>
      <c r="G1140" s="16">
        <v>6.8050147251954982</v>
      </c>
      <c r="H1140" s="16">
        <v>5.2166885614565945</v>
      </c>
      <c r="I1140" s="16">
        <v>6.6464692623010873</v>
      </c>
      <c r="J1140" s="16">
        <v>3.9650400228238847</v>
      </c>
      <c r="K1140" s="16">
        <v>3.6772181885209161</v>
      </c>
      <c r="L1140" s="16">
        <v>4.0944748750882241</v>
      </c>
      <c r="M1140" s="16">
        <v>4.6037411115232532</v>
      </c>
      <c r="N1140" s="13">
        <v>4.0056527678575176</v>
      </c>
      <c r="O1140" s="16">
        <v>3.9122223269448386</v>
      </c>
      <c r="P1140" s="16">
        <v>4.8004291179399949</v>
      </c>
      <c r="Q1140" s="16">
        <v>4.8654145622903826</v>
      </c>
      <c r="R1140" s="16">
        <v>6.8050147251954982</v>
      </c>
      <c r="S1140" s="16">
        <v>5.2166885614565945</v>
      </c>
      <c r="T1140" s="16">
        <v>6.6464692623010873</v>
      </c>
      <c r="U1140" s="16">
        <v>3.9650400228238847</v>
      </c>
      <c r="V1140" s="16">
        <v>3.6772181885209161</v>
      </c>
      <c r="W1140" s="16">
        <v>4.0944748750882241</v>
      </c>
      <c r="X1140" s="16">
        <v>4.6037411115232532</v>
      </c>
      <c r="Y1140" s="13">
        <v>4.0056527678575176</v>
      </c>
    </row>
    <row r="1141" spans="2:25" x14ac:dyDescent="0.25">
      <c r="B1141" s="11">
        <v>1138</v>
      </c>
      <c r="C1141" s="13">
        <v>1729.3567117618936</v>
      </c>
      <c r="D1141" s="16">
        <v>5.9050939271757619</v>
      </c>
      <c r="E1141" s="16">
        <v>2.3538820313891651</v>
      </c>
      <c r="F1141" s="16">
        <v>5.0560750082612547</v>
      </c>
      <c r="G1141" s="16">
        <v>-0.7233786941540874</v>
      </c>
      <c r="H1141" s="16">
        <v>5.7238720164200902</v>
      </c>
      <c r="I1141" s="16">
        <v>8.2285748703565726</v>
      </c>
      <c r="J1141" s="16">
        <v>5.5743988171572703</v>
      </c>
      <c r="K1141" s="16">
        <v>5.108385813338626</v>
      </c>
      <c r="L1141" s="16">
        <v>10.134183358045213</v>
      </c>
      <c r="M1141" s="16">
        <v>3.1278229528664445</v>
      </c>
      <c r="N1141" s="13">
        <v>5.8335151619771448</v>
      </c>
      <c r="O1141" s="16">
        <v>5.9050939271757619</v>
      </c>
      <c r="P1141" s="16">
        <v>2.3538820313891651</v>
      </c>
      <c r="Q1141" s="16">
        <v>5.0560750082612547</v>
      </c>
      <c r="R1141" s="16">
        <v>-0.7233786941540874</v>
      </c>
      <c r="S1141" s="16">
        <v>5.7238720164200902</v>
      </c>
      <c r="T1141" s="16">
        <v>8.2285748703565726</v>
      </c>
      <c r="U1141" s="16">
        <v>5.5743988171572703</v>
      </c>
      <c r="V1141" s="16">
        <v>5.108385813338626</v>
      </c>
      <c r="W1141" s="16">
        <v>10.134183358045213</v>
      </c>
      <c r="X1141" s="16">
        <v>3.1278229528664445</v>
      </c>
      <c r="Y1141" s="13">
        <v>5.8335151619771448</v>
      </c>
    </row>
    <row r="1142" spans="2:25" x14ac:dyDescent="0.25">
      <c r="B1142" s="11">
        <v>1139</v>
      </c>
      <c r="C1142" s="13">
        <v>1592.6185213534463</v>
      </c>
      <c r="D1142" s="16">
        <v>5.6731631257477524</v>
      </c>
      <c r="E1142" s="16">
        <v>3.8560536380886496</v>
      </c>
      <c r="F1142" s="16">
        <v>5.2215358256627518</v>
      </c>
      <c r="G1142" s="16">
        <v>7.3751170577714174</v>
      </c>
      <c r="H1142" s="16">
        <v>2.594890486844657</v>
      </c>
      <c r="I1142" s="16">
        <v>2.0897397523265377</v>
      </c>
      <c r="J1142" s="16">
        <v>5.8791992187715696</v>
      </c>
      <c r="K1142" s="16">
        <v>2.4378939402617577</v>
      </c>
      <c r="L1142" s="16">
        <v>4.2664075558322256</v>
      </c>
      <c r="M1142" s="16">
        <v>1.8537796451899218</v>
      </c>
      <c r="N1142" s="13">
        <v>6.2290282027575943</v>
      </c>
      <c r="O1142" s="16">
        <v>5.6731631257477524</v>
      </c>
      <c r="P1142" s="16">
        <v>3.8560536380886496</v>
      </c>
      <c r="Q1142" s="16">
        <v>5.2215358256627518</v>
      </c>
      <c r="R1142" s="16">
        <v>7.3751170577714174</v>
      </c>
      <c r="S1142" s="16">
        <v>2.594890486844657</v>
      </c>
      <c r="T1142" s="16">
        <v>2.0897397523265377</v>
      </c>
      <c r="U1142" s="16">
        <v>5.8791992187715696</v>
      </c>
      <c r="V1142" s="16">
        <v>2.4378939402617577</v>
      </c>
      <c r="W1142" s="16">
        <v>4.2664075558322256</v>
      </c>
      <c r="X1142" s="16">
        <v>1.8537796451899218</v>
      </c>
      <c r="Y1142" s="13">
        <v>6.2290282027575943</v>
      </c>
    </row>
    <row r="1143" spans="2:25" x14ac:dyDescent="0.25">
      <c r="B1143" s="11">
        <v>1140</v>
      </c>
      <c r="C1143" s="13">
        <v>1859.495174783335</v>
      </c>
      <c r="D1143" s="16">
        <v>7.696515157106143</v>
      </c>
      <c r="E1143" s="16">
        <v>1.8140222966539556</v>
      </c>
      <c r="F1143" s="16">
        <v>3.4004646124639617</v>
      </c>
      <c r="G1143" s="16">
        <v>6.384775323118812</v>
      </c>
      <c r="H1143" s="16">
        <v>3.4975175980870792</v>
      </c>
      <c r="I1143" s="16">
        <v>5.9375264041441964</v>
      </c>
      <c r="J1143" s="16">
        <v>5.3544800978889553</v>
      </c>
      <c r="K1143" s="16">
        <v>8.8103624707969548</v>
      </c>
      <c r="L1143" s="16">
        <v>9.4201948543789111</v>
      </c>
      <c r="M1143" s="16">
        <v>3.9151739713538403</v>
      </c>
      <c r="N1143" s="13">
        <v>7.6319712388581049</v>
      </c>
      <c r="O1143" s="16">
        <v>7.696515157106143</v>
      </c>
      <c r="P1143" s="16">
        <v>1.8140222966539556</v>
      </c>
      <c r="Q1143" s="16">
        <v>3.4004646124639617</v>
      </c>
      <c r="R1143" s="16">
        <v>6.384775323118812</v>
      </c>
      <c r="S1143" s="16">
        <v>3.4975175980870792</v>
      </c>
      <c r="T1143" s="16">
        <v>5.9375264041441964</v>
      </c>
      <c r="U1143" s="16">
        <v>5.3544800978889553</v>
      </c>
      <c r="V1143" s="16">
        <v>8.8103624707969548</v>
      </c>
      <c r="W1143" s="16">
        <v>9.4201948543789111</v>
      </c>
      <c r="X1143" s="16">
        <v>3.9151739713538403</v>
      </c>
      <c r="Y1143" s="13">
        <v>7.6319712388581049</v>
      </c>
    </row>
    <row r="1144" spans="2:25" x14ac:dyDescent="0.25">
      <c r="B1144" s="11">
        <v>1141</v>
      </c>
      <c r="C1144" s="13">
        <v>1834.3368872852523</v>
      </c>
      <c r="D1144" s="16">
        <v>6.7102225686086765</v>
      </c>
      <c r="E1144" s="16">
        <v>5.2004653830267857</v>
      </c>
      <c r="F1144" s="16">
        <v>4.7423726923740563</v>
      </c>
      <c r="G1144" s="16">
        <v>5.3178965728765339</v>
      </c>
      <c r="H1144" s="16">
        <v>6.327583739981077</v>
      </c>
      <c r="I1144" s="16">
        <v>6.0788606280742989</v>
      </c>
      <c r="J1144" s="16">
        <v>5.8270635067402594</v>
      </c>
      <c r="K1144" s="16">
        <v>8.7579909974598671</v>
      </c>
      <c r="L1144" s="16">
        <v>4.8921794655739204</v>
      </c>
      <c r="M1144" s="16">
        <v>3.7935608156934322</v>
      </c>
      <c r="N1144" s="13">
        <v>4.5734724207611688</v>
      </c>
      <c r="O1144" s="16">
        <v>6.7102225686086765</v>
      </c>
      <c r="P1144" s="16">
        <v>5.2004653830267857</v>
      </c>
      <c r="Q1144" s="16">
        <v>4.7423726923740563</v>
      </c>
      <c r="R1144" s="16">
        <v>5.3178965728765339</v>
      </c>
      <c r="S1144" s="16">
        <v>6.327583739981077</v>
      </c>
      <c r="T1144" s="16">
        <v>6.0788606280742989</v>
      </c>
      <c r="U1144" s="16">
        <v>5.8270635067402594</v>
      </c>
      <c r="V1144" s="16">
        <v>8.7579909974598671</v>
      </c>
      <c r="W1144" s="16">
        <v>4.8921794655739204</v>
      </c>
      <c r="X1144" s="16">
        <v>3.7935608156934322</v>
      </c>
      <c r="Y1144" s="13">
        <v>4.5734724207611688</v>
      </c>
    </row>
    <row r="1145" spans="2:25" x14ac:dyDescent="0.25">
      <c r="B1145" s="11">
        <v>1142</v>
      </c>
      <c r="C1145" s="13">
        <v>1557.9076982619522</v>
      </c>
      <c r="D1145" s="16">
        <v>4.9025634960531219</v>
      </c>
      <c r="E1145" s="16">
        <v>2.3436969596540012</v>
      </c>
      <c r="F1145" s="16">
        <v>3.0365550191483885</v>
      </c>
      <c r="G1145" s="16">
        <v>5.8319772204023197</v>
      </c>
      <c r="H1145" s="16">
        <v>3.4639176822040545</v>
      </c>
      <c r="I1145" s="16">
        <v>4.9776452143364693</v>
      </c>
      <c r="J1145" s="16">
        <v>7.6165849017252807</v>
      </c>
      <c r="K1145" s="16">
        <v>1.3129469944761638</v>
      </c>
      <c r="L1145" s="16">
        <v>4.2089312567075865</v>
      </c>
      <c r="M1145" s="16">
        <v>4.8606945122993439</v>
      </c>
      <c r="N1145" s="13">
        <v>2.6066821122836585</v>
      </c>
      <c r="O1145" s="16">
        <v>4.9025634960531219</v>
      </c>
      <c r="P1145" s="16">
        <v>2.3436969596540012</v>
      </c>
      <c r="Q1145" s="16">
        <v>3.0365550191483885</v>
      </c>
      <c r="R1145" s="16">
        <v>5.8319772204023197</v>
      </c>
      <c r="S1145" s="16">
        <v>3.4639176822040545</v>
      </c>
      <c r="T1145" s="16">
        <v>4.9776452143364693</v>
      </c>
      <c r="U1145" s="16">
        <v>7.6165849017252807</v>
      </c>
      <c r="V1145" s="16">
        <v>1.3129469944761638</v>
      </c>
      <c r="W1145" s="16">
        <v>4.2089312567075865</v>
      </c>
      <c r="X1145" s="16">
        <v>4.8606945122993439</v>
      </c>
      <c r="Y1145" s="13">
        <v>2.6066821122836585</v>
      </c>
    </row>
    <row r="1146" spans="2:25" x14ac:dyDescent="0.25">
      <c r="B1146" s="11">
        <v>1143</v>
      </c>
      <c r="C1146" s="13">
        <v>1800.8476799390107</v>
      </c>
      <c r="D1146" s="16">
        <v>6.3441121554863491</v>
      </c>
      <c r="E1146" s="16">
        <v>7.1652355652661637</v>
      </c>
      <c r="F1146" s="16">
        <v>6.074450510656674</v>
      </c>
      <c r="G1146" s="16">
        <v>2.4739436343456287</v>
      </c>
      <c r="H1146" s="16">
        <v>5.1242697387217255</v>
      </c>
      <c r="I1146" s="16">
        <v>10.689080573505981</v>
      </c>
      <c r="J1146" s="16">
        <v>6.8707379528406962</v>
      </c>
      <c r="K1146" s="16">
        <v>1.1756811233377626</v>
      </c>
      <c r="L1146" s="16">
        <v>2.3585260294584263</v>
      </c>
      <c r="M1146" s="16">
        <v>4.6657032109601708</v>
      </c>
      <c r="N1146" s="13">
        <v>7.6096369186868937</v>
      </c>
      <c r="O1146" s="16">
        <v>6.3441121554863491</v>
      </c>
      <c r="P1146" s="16">
        <v>7.1652355652661637</v>
      </c>
      <c r="Q1146" s="16">
        <v>6.074450510656674</v>
      </c>
      <c r="R1146" s="16">
        <v>2.4739436343456287</v>
      </c>
      <c r="S1146" s="16">
        <v>5.1242697387217255</v>
      </c>
      <c r="T1146" s="16">
        <v>10.689080573505981</v>
      </c>
      <c r="U1146" s="16">
        <v>6.8707379528406962</v>
      </c>
      <c r="V1146" s="16">
        <v>1.1756811233377626</v>
      </c>
      <c r="W1146" s="16">
        <v>2.3585260294584263</v>
      </c>
      <c r="X1146" s="16">
        <v>4.6657032109601708</v>
      </c>
      <c r="Y1146" s="13">
        <v>7.6096369186868937</v>
      </c>
    </row>
    <row r="1147" spans="2:25" x14ac:dyDescent="0.25">
      <c r="B1147" s="11">
        <v>1144</v>
      </c>
      <c r="C1147" s="13">
        <v>1650.387607623336</v>
      </c>
      <c r="D1147" s="16">
        <v>3.1560882356026463</v>
      </c>
      <c r="E1147" s="16">
        <v>10.702468646491845</v>
      </c>
      <c r="F1147" s="16">
        <v>1.8646426714401523</v>
      </c>
      <c r="G1147" s="16">
        <v>3.7729398955406452</v>
      </c>
      <c r="H1147" s="16">
        <v>7.3966345606003507</v>
      </c>
      <c r="I1147" s="16">
        <v>7.64618360615572</v>
      </c>
      <c r="J1147" s="16">
        <v>4.3718017387835237</v>
      </c>
      <c r="K1147" s="16">
        <v>5.5306806102285178</v>
      </c>
      <c r="L1147" s="16">
        <v>0.94623936354032345</v>
      </c>
      <c r="M1147" s="16">
        <v>3.6048821780892046</v>
      </c>
      <c r="N1147" s="13">
        <v>2.4333878412126233</v>
      </c>
      <c r="O1147" s="16">
        <v>3.1560882356026463</v>
      </c>
      <c r="P1147" s="16">
        <v>10.702468646491845</v>
      </c>
      <c r="Q1147" s="16">
        <v>1.8646426714401523</v>
      </c>
      <c r="R1147" s="16">
        <v>3.7729398955406452</v>
      </c>
      <c r="S1147" s="16">
        <v>7.3966345606003507</v>
      </c>
      <c r="T1147" s="16">
        <v>7.64618360615572</v>
      </c>
      <c r="U1147" s="16">
        <v>4.3718017387835237</v>
      </c>
      <c r="V1147" s="16">
        <v>5.5306806102285178</v>
      </c>
      <c r="W1147" s="16">
        <v>0.94623936354032345</v>
      </c>
      <c r="X1147" s="16">
        <v>3.6048821780892046</v>
      </c>
      <c r="Y1147" s="13">
        <v>2.4333878412126233</v>
      </c>
    </row>
    <row r="1148" spans="2:25" x14ac:dyDescent="0.25">
      <c r="B1148" s="11">
        <v>1145</v>
      </c>
      <c r="C1148" s="13">
        <v>1753.8005669395313</v>
      </c>
      <c r="D1148" s="16">
        <v>2.304220772384828</v>
      </c>
      <c r="E1148" s="16">
        <v>5.8149026631557978</v>
      </c>
      <c r="F1148" s="16">
        <v>4.1813606674565387</v>
      </c>
      <c r="G1148" s="16">
        <v>4.8519011722033376</v>
      </c>
      <c r="H1148" s="16">
        <v>6.6967321192660041</v>
      </c>
      <c r="I1148" s="16">
        <v>4.3131744933277911</v>
      </c>
      <c r="J1148" s="16">
        <v>6.2430807370073467</v>
      </c>
      <c r="K1148" s="16">
        <v>3.9340538820634743</v>
      </c>
      <c r="L1148" s="16">
        <v>9.7428228158191974</v>
      </c>
      <c r="M1148" s="16">
        <v>4.4847841606518042</v>
      </c>
      <c r="N1148" s="13">
        <v>5.0104302658336666</v>
      </c>
      <c r="O1148" s="16">
        <v>2.304220772384828</v>
      </c>
      <c r="P1148" s="16">
        <v>5.8149026631557978</v>
      </c>
      <c r="Q1148" s="16">
        <v>4.1813606674565387</v>
      </c>
      <c r="R1148" s="16">
        <v>4.8519011722033376</v>
      </c>
      <c r="S1148" s="16">
        <v>6.6967321192660041</v>
      </c>
      <c r="T1148" s="16">
        <v>4.3131744933277911</v>
      </c>
      <c r="U1148" s="16">
        <v>6.2430807370073467</v>
      </c>
      <c r="V1148" s="16">
        <v>3.9340538820634743</v>
      </c>
      <c r="W1148" s="16">
        <v>9.7428228158191974</v>
      </c>
      <c r="X1148" s="16">
        <v>4.4847841606518042</v>
      </c>
      <c r="Y1148" s="13">
        <v>5.0104302658336666</v>
      </c>
    </row>
    <row r="1149" spans="2:25" x14ac:dyDescent="0.25">
      <c r="B1149" s="11">
        <v>1146</v>
      </c>
      <c r="C1149" s="13">
        <v>1769.4403419147168</v>
      </c>
      <c r="D1149" s="16">
        <v>5.4523769580969308</v>
      </c>
      <c r="E1149" s="16">
        <v>4.8770486308598722</v>
      </c>
      <c r="F1149" s="16">
        <v>3.8885117613502649</v>
      </c>
      <c r="G1149" s="16">
        <v>4.9635029575117144</v>
      </c>
      <c r="H1149" s="16">
        <v>3.184249322114181</v>
      </c>
      <c r="I1149" s="16">
        <v>5.7678711841339538</v>
      </c>
      <c r="J1149" s="16">
        <v>6.8282944449051266</v>
      </c>
      <c r="K1149" s="16">
        <v>6.7277531553072736</v>
      </c>
      <c r="L1149" s="16">
        <v>5.3625201638459501</v>
      </c>
      <c r="M1149" s="16">
        <v>8.7838617613909236</v>
      </c>
      <c r="N1149" s="13">
        <v>2.6475840745739863</v>
      </c>
      <c r="O1149" s="16">
        <v>5.4523769580969308</v>
      </c>
      <c r="P1149" s="16">
        <v>4.8770486308598722</v>
      </c>
      <c r="Q1149" s="16">
        <v>3.8885117613502649</v>
      </c>
      <c r="R1149" s="16">
        <v>4.9635029575117144</v>
      </c>
      <c r="S1149" s="16">
        <v>3.184249322114181</v>
      </c>
      <c r="T1149" s="16">
        <v>5.7678711841339538</v>
      </c>
      <c r="U1149" s="16">
        <v>6.8282944449051266</v>
      </c>
      <c r="V1149" s="16">
        <v>6.7277531553072736</v>
      </c>
      <c r="W1149" s="16">
        <v>5.3625201638459501</v>
      </c>
      <c r="X1149" s="16">
        <v>8.7838617613909236</v>
      </c>
      <c r="Y1149" s="13">
        <v>2.6475840745739863</v>
      </c>
    </row>
    <row r="1150" spans="2:25" x14ac:dyDescent="0.25">
      <c r="B1150" s="11">
        <v>1147</v>
      </c>
      <c r="C1150" s="13">
        <v>1593.3647288744535</v>
      </c>
      <c r="D1150" s="16">
        <v>3.9441069992734117</v>
      </c>
      <c r="E1150" s="16">
        <v>4.6835345425587933</v>
      </c>
      <c r="F1150" s="16">
        <v>2.7864989848666015</v>
      </c>
      <c r="G1150" s="16">
        <v>4.5642681540105023</v>
      </c>
      <c r="H1150" s="16">
        <v>4.2476486312124493</v>
      </c>
      <c r="I1150" s="16">
        <v>5.0810593455811377</v>
      </c>
      <c r="J1150" s="16">
        <v>1.0207874227317917</v>
      </c>
      <c r="K1150" s="16">
        <v>5.701131526794752</v>
      </c>
      <c r="L1150" s="16">
        <v>5.1678872017280844</v>
      </c>
      <c r="M1150" s="16">
        <v>5.6130864236629385</v>
      </c>
      <c r="N1150" s="13">
        <v>4.6339277215085231</v>
      </c>
      <c r="O1150" s="16">
        <v>3.9441069992734117</v>
      </c>
      <c r="P1150" s="16">
        <v>4.6835345425587933</v>
      </c>
      <c r="Q1150" s="16">
        <v>2.7864989848666015</v>
      </c>
      <c r="R1150" s="16">
        <v>4.5642681540105023</v>
      </c>
      <c r="S1150" s="16">
        <v>4.2476486312124493</v>
      </c>
      <c r="T1150" s="16">
        <v>5.0810593455811377</v>
      </c>
      <c r="U1150" s="16">
        <v>1.0207874227317917</v>
      </c>
      <c r="V1150" s="16">
        <v>5.701131526794752</v>
      </c>
      <c r="W1150" s="16">
        <v>5.1678872017280844</v>
      </c>
      <c r="X1150" s="16">
        <v>5.6130864236629385</v>
      </c>
      <c r="Y1150" s="13">
        <v>4.6339277215085231</v>
      </c>
    </row>
    <row r="1151" spans="2:25" x14ac:dyDescent="0.25">
      <c r="B1151" s="11">
        <v>1148</v>
      </c>
      <c r="C1151" s="13">
        <v>1806.2738676739393</v>
      </c>
      <c r="D1151" s="16">
        <v>8.3069274976405474</v>
      </c>
      <c r="E1151" s="16">
        <v>4.9645982577655188</v>
      </c>
      <c r="F1151" s="16">
        <v>4.8245652657278955</v>
      </c>
      <c r="G1151" s="16">
        <v>5.1873178264051045</v>
      </c>
      <c r="H1151" s="16">
        <v>6.2693097600522085</v>
      </c>
      <c r="I1151" s="16">
        <v>1.2642162237811747</v>
      </c>
      <c r="J1151" s="16">
        <v>4.2433826658746154</v>
      </c>
      <c r="K1151" s="16">
        <v>4.4490384430083596</v>
      </c>
      <c r="L1151" s="16">
        <v>11.321753183376231</v>
      </c>
      <c r="M1151" s="16">
        <v>6.2065171480797785</v>
      </c>
      <c r="N1151" s="13">
        <v>3.7879627114773644</v>
      </c>
      <c r="O1151" s="16">
        <v>8.3069274976405474</v>
      </c>
      <c r="P1151" s="16">
        <v>4.9645982577655188</v>
      </c>
      <c r="Q1151" s="16">
        <v>4.8245652657278955</v>
      </c>
      <c r="R1151" s="16">
        <v>5.1873178264051045</v>
      </c>
      <c r="S1151" s="16">
        <v>6.2693097600522085</v>
      </c>
      <c r="T1151" s="16">
        <v>1.2642162237811747</v>
      </c>
      <c r="U1151" s="16">
        <v>4.2433826658746154</v>
      </c>
      <c r="V1151" s="16">
        <v>4.4490384430083596</v>
      </c>
      <c r="W1151" s="16">
        <v>11.321753183376231</v>
      </c>
      <c r="X1151" s="16">
        <v>6.2065171480797785</v>
      </c>
      <c r="Y1151" s="13">
        <v>3.7879627114773644</v>
      </c>
    </row>
    <row r="1152" spans="2:25" x14ac:dyDescent="0.25">
      <c r="B1152" s="11">
        <v>1149</v>
      </c>
      <c r="C1152" s="13">
        <v>1711.5806958109979</v>
      </c>
      <c r="D1152" s="16">
        <v>3.4116237827483866</v>
      </c>
      <c r="E1152" s="16">
        <v>7.1655276208290619</v>
      </c>
      <c r="F1152" s="16">
        <v>4.2905131987911709</v>
      </c>
      <c r="G1152" s="16">
        <v>3.7513411917354857</v>
      </c>
      <c r="H1152" s="16">
        <v>5.255577834304888</v>
      </c>
      <c r="I1152" s="16">
        <v>5.5454427694147421</v>
      </c>
      <c r="J1152" s="16">
        <v>9.0065310721703735</v>
      </c>
      <c r="K1152" s="16">
        <v>2.25530990262315</v>
      </c>
      <c r="L1152" s="16">
        <v>7.0368906743164921</v>
      </c>
      <c r="M1152" s="16">
        <v>4.2149132813847086</v>
      </c>
      <c r="N1152" s="13">
        <v>3.1062461832014749</v>
      </c>
      <c r="O1152" s="16">
        <v>3.4116237827483866</v>
      </c>
      <c r="P1152" s="16">
        <v>7.1655276208290619</v>
      </c>
      <c r="Q1152" s="16">
        <v>4.2905131987911709</v>
      </c>
      <c r="R1152" s="16">
        <v>3.7513411917354857</v>
      </c>
      <c r="S1152" s="16">
        <v>5.255577834304888</v>
      </c>
      <c r="T1152" s="16">
        <v>5.5454427694147421</v>
      </c>
      <c r="U1152" s="16">
        <v>9.0065310721703735</v>
      </c>
      <c r="V1152" s="16">
        <v>2.25530990262315</v>
      </c>
      <c r="W1152" s="16">
        <v>7.0368906743164921</v>
      </c>
      <c r="X1152" s="16">
        <v>4.2149132813847086</v>
      </c>
      <c r="Y1152" s="13">
        <v>3.1062461832014749</v>
      </c>
    </row>
    <row r="1153" spans="2:25" x14ac:dyDescent="0.25">
      <c r="B1153" s="11">
        <v>1150</v>
      </c>
      <c r="C1153" s="13">
        <v>1786.2345881280305</v>
      </c>
      <c r="D1153" s="16">
        <v>7.6104460303790544</v>
      </c>
      <c r="E1153" s="16">
        <v>8.5203214413245831</v>
      </c>
      <c r="F1153" s="16">
        <v>6.6642702170720058</v>
      </c>
      <c r="G1153" s="16">
        <v>3.9443916481262313</v>
      </c>
      <c r="H1153" s="16">
        <v>5.4518014458107782</v>
      </c>
      <c r="I1153" s="16">
        <v>4.6138761357146487</v>
      </c>
      <c r="J1153" s="16">
        <v>4.7446599285390851</v>
      </c>
      <c r="K1153" s="16">
        <v>2.4285276433434881</v>
      </c>
      <c r="L1153" s="16">
        <v>7.1651182336911639</v>
      </c>
      <c r="M1153" s="16">
        <v>2.2348714814904702</v>
      </c>
      <c r="N1153" s="13">
        <v>6.1552011167187297</v>
      </c>
      <c r="O1153" s="16">
        <v>7.6104460303790544</v>
      </c>
      <c r="P1153" s="16">
        <v>8.5203214413245831</v>
      </c>
      <c r="Q1153" s="16">
        <v>6.6642702170720058</v>
      </c>
      <c r="R1153" s="16">
        <v>3.9443916481262313</v>
      </c>
      <c r="S1153" s="16">
        <v>5.4518014458107782</v>
      </c>
      <c r="T1153" s="16">
        <v>4.6138761357146487</v>
      </c>
      <c r="U1153" s="16">
        <v>4.7446599285390851</v>
      </c>
      <c r="V1153" s="16">
        <v>2.4285276433434881</v>
      </c>
      <c r="W1153" s="16">
        <v>7.1651182336911639</v>
      </c>
      <c r="X1153" s="16">
        <v>2.2348714814904702</v>
      </c>
      <c r="Y1153" s="13">
        <v>6.1552011167187297</v>
      </c>
    </row>
    <row r="1154" spans="2:25" x14ac:dyDescent="0.25">
      <c r="B1154" s="11">
        <v>1151</v>
      </c>
      <c r="C1154" s="13">
        <v>1552.7775528213708</v>
      </c>
      <c r="D1154" s="16">
        <v>4.5562235286432999</v>
      </c>
      <c r="E1154" s="16">
        <v>1.4358341133738644</v>
      </c>
      <c r="F1154" s="16">
        <v>5.8495332521817538</v>
      </c>
      <c r="G1154" s="16">
        <v>5.9632655878393024</v>
      </c>
      <c r="H1154" s="16">
        <v>3.9240320408907823</v>
      </c>
      <c r="I1154" s="16">
        <v>5.0744401594305133</v>
      </c>
      <c r="J1154" s="16">
        <v>7.1201380559546417</v>
      </c>
      <c r="K1154" s="16">
        <v>2.5696509534524328</v>
      </c>
      <c r="L1154" s="16">
        <v>3.2461974310077251</v>
      </c>
      <c r="M1154" s="16">
        <v>2.0040294452106049</v>
      </c>
      <c r="N1154" s="13">
        <v>3.0780363916427933</v>
      </c>
      <c r="O1154" s="16">
        <v>4.5562235286432999</v>
      </c>
      <c r="P1154" s="16">
        <v>1.4358341133738644</v>
      </c>
      <c r="Q1154" s="16">
        <v>5.8495332521817538</v>
      </c>
      <c r="R1154" s="16">
        <v>5.9632655878393024</v>
      </c>
      <c r="S1154" s="16">
        <v>3.9240320408907823</v>
      </c>
      <c r="T1154" s="16">
        <v>5.0744401594305133</v>
      </c>
      <c r="U1154" s="16">
        <v>7.1201380559546417</v>
      </c>
      <c r="V1154" s="16">
        <v>2.5696509534524328</v>
      </c>
      <c r="W1154" s="16">
        <v>3.2461974310077251</v>
      </c>
      <c r="X1154" s="16">
        <v>2.0040294452106049</v>
      </c>
      <c r="Y1154" s="13">
        <v>3.0780363916427933</v>
      </c>
    </row>
    <row r="1155" spans="2:25" x14ac:dyDescent="0.25">
      <c r="B1155" s="11">
        <v>1152</v>
      </c>
      <c r="C1155" s="13">
        <v>1577.8092614131917</v>
      </c>
      <c r="D1155" s="16">
        <v>5.6217631501368981</v>
      </c>
      <c r="E1155" s="16">
        <v>3.7207620379710016</v>
      </c>
      <c r="F1155" s="16">
        <v>0.15388436149410989</v>
      </c>
      <c r="G1155" s="16">
        <v>1.2784967573266544</v>
      </c>
      <c r="H1155" s="16">
        <v>3.4718857493956241</v>
      </c>
      <c r="I1155" s="16">
        <v>4.4137477547600525</v>
      </c>
      <c r="J1155" s="16">
        <v>6.2740001246031607</v>
      </c>
      <c r="K1155" s="16">
        <v>6.8388460487095504</v>
      </c>
      <c r="L1155" s="16">
        <v>2.5859149724757673</v>
      </c>
      <c r="M1155" s="16">
        <v>5.4918313885632344</v>
      </c>
      <c r="N1155" s="13">
        <v>6.7196634277169398</v>
      </c>
      <c r="O1155" s="16">
        <v>5.6217631501368981</v>
      </c>
      <c r="P1155" s="16">
        <v>3.7207620379710016</v>
      </c>
      <c r="Q1155" s="16">
        <v>0.15388436149410989</v>
      </c>
      <c r="R1155" s="16">
        <v>1.2784967573266544</v>
      </c>
      <c r="S1155" s="16">
        <v>3.4718857493956241</v>
      </c>
      <c r="T1155" s="16">
        <v>4.4137477547600525</v>
      </c>
      <c r="U1155" s="16">
        <v>6.2740001246031607</v>
      </c>
      <c r="V1155" s="16">
        <v>6.8388460487095504</v>
      </c>
      <c r="W1155" s="16">
        <v>2.5859149724757673</v>
      </c>
      <c r="X1155" s="16">
        <v>5.4918313885632344</v>
      </c>
      <c r="Y1155" s="13">
        <v>6.7196634277169398</v>
      </c>
    </row>
    <row r="1156" spans="2:25" x14ac:dyDescent="0.25">
      <c r="B1156" s="11">
        <v>1153</v>
      </c>
      <c r="C1156" s="13">
        <v>1710.6224768917536</v>
      </c>
      <c r="D1156" s="16">
        <v>5.9940545772037712</v>
      </c>
      <c r="E1156" s="16">
        <v>3.5937013405142855</v>
      </c>
      <c r="F1156" s="16">
        <v>1.913631640686428</v>
      </c>
      <c r="G1156" s="16">
        <v>3.7754939092094304</v>
      </c>
      <c r="H1156" s="16">
        <v>4.1810573228365744</v>
      </c>
      <c r="I1156" s="16">
        <v>5.5087346205841303</v>
      </c>
      <c r="J1156" s="16">
        <v>1.8608587894369704</v>
      </c>
      <c r="K1156" s="16">
        <v>8.8561814220086088</v>
      </c>
      <c r="L1156" s="16">
        <v>5.4647857854690631</v>
      </c>
      <c r="M1156" s="16">
        <v>6.8089070288546019</v>
      </c>
      <c r="N1156" s="13">
        <v>7.0524513045329389</v>
      </c>
      <c r="O1156" s="16">
        <v>5.9940545772037712</v>
      </c>
      <c r="P1156" s="16">
        <v>3.5937013405142855</v>
      </c>
      <c r="Q1156" s="16">
        <v>1.913631640686428</v>
      </c>
      <c r="R1156" s="16">
        <v>3.7754939092094304</v>
      </c>
      <c r="S1156" s="16">
        <v>4.1810573228365744</v>
      </c>
      <c r="T1156" s="16">
        <v>5.5087346205841303</v>
      </c>
      <c r="U1156" s="16">
        <v>1.8608587894369704</v>
      </c>
      <c r="V1156" s="16">
        <v>8.8561814220086088</v>
      </c>
      <c r="W1156" s="16">
        <v>5.4647857854690631</v>
      </c>
      <c r="X1156" s="16">
        <v>6.8089070288546019</v>
      </c>
      <c r="Y1156" s="13">
        <v>7.0524513045329389</v>
      </c>
    </row>
    <row r="1157" spans="2:25" x14ac:dyDescent="0.25">
      <c r="B1157" s="11">
        <v>1154</v>
      </c>
      <c r="C1157" s="13">
        <v>1688.0179390122541</v>
      </c>
      <c r="D1157" s="16">
        <v>2.6285431207103267</v>
      </c>
      <c r="E1157" s="16">
        <v>4.6498031954821926</v>
      </c>
      <c r="F1157" s="16">
        <v>5.6964236895356599</v>
      </c>
      <c r="G1157" s="16">
        <v>4.1861180401381661</v>
      </c>
      <c r="H1157" s="16">
        <v>3.8175693994842081</v>
      </c>
      <c r="I1157" s="16">
        <v>4.896211778324119</v>
      </c>
      <c r="J1157" s="16">
        <v>5.0120201907106052</v>
      </c>
      <c r="K1157" s="16">
        <v>6.1301444726697571</v>
      </c>
      <c r="L1157" s="16">
        <v>4.0243788658003492</v>
      </c>
      <c r="M1157" s="16">
        <v>6.8973316751477967</v>
      </c>
      <c r="N1157" s="13">
        <v>5.5180695611352411</v>
      </c>
      <c r="O1157" s="16">
        <v>2.6285431207103267</v>
      </c>
      <c r="P1157" s="16">
        <v>4.6498031954821926</v>
      </c>
      <c r="Q1157" s="16">
        <v>5.6964236895356599</v>
      </c>
      <c r="R1157" s="16">
        <v>4.1861180401381661</v>
      </c>
      <c r="S1157" s="16">
        <v>3.8175693994842081</v>
      </c>
      <c r="T1157" s="16">
        <v>4.896211778324119</v>
      </c>
      <c r="U1157" s="16">
        <v>5.0120201907106052</v>
      </c>
      <c r="V1157" s="16">
        <v>6.1301444726697571</v>
      </c>
      <c r="W1157" s="16">
        <v>4.0243788658003492</v>
      </c>
      <c r="X1157" s="16">
        <v>6.8973316751477967</v>
      </c>
      <c r="Y1157" s="13">
        <v>5.5180695611352411</v>
      </c>
    </row>
    <row r="1158" spans="2:25" x14ac:dyDescent="0.25">
      <c r="B1158" s="11">
        <v>1155</v>
      </c>
      <c r="C1158" s="13">
        <v>1653.9398834209974</v>
      </c>
      <c r="D1158" s="16">
        <v>5.602249173750395</v>
      </c>
      <c r="E1158" s="16">
        <v>4.8859172330860847</v>
      </c>
      <c r="F1158" s="16">
        <v>2.0234503267547557</v>
      </c>
      <c r="G1158" s="16">
        <v>7.1201279574716274</v>
      </c>
      <c r="H1158" s="16">
        <v>5.6806549779159532</v>
      </c>
      <c r="I1158" s="16">
        <v>3.886164300743431</v>
      </c>
      <c r="J1158" s="16">
        <v>7.0513695094106765</v>
      </c>
      <c r="K1158" s="16">
        <v>3.9822897290157999</v>
      </c>
      <c r="L1158" s="16">
        <v>5.1454738295203599</v>
      </c>
      <c r="M1158" s="16">
        <v>2.7116190254765469</v>
      </c>
      <c r="N1158" s="13">
        <v>3.2952253180533537</v>
      </c>
      <c r="O1158" s="16">
        <v>5.602249173750395</v>
      </c>
      <c r="P1158" s="16">
        <v>4.8859172330860847</v>
      </c>
      <c r="Q1158" s="16">
        <v>2.0234503267547557</v>
      </c>
      <c r="R1158" s="16">
        <v>7.1201279574716274</v>
      </c>
      <c r="S1158" s="16">
        <v>5.6806549779159532</v>
      </c>
      <c r="T1158" s="16">
        <v>3.886164300743431</v>
      </c>
      <c r="U1158" s="16">
        <v>7.0513695094106765</v>
      </c>
      <c r="V1158" s="16">
        <v>3.9822897290157999</v>
      </c>
      <c r="W1158" s="16">
        <v>5.1454738295203599</v>
      </c>
      <c r="X1158" s="16">
        <v>2.7116190254765469</v>
      </c>
      <c r="Y1158" s="13">
        <v>3.2952253180533537</v>
      </c>
    </row>
    <row r="1159" spans="2:25" x14ac:dyDescent="0.25">
      <c r="B1159" s="11">
        <v>1156</v>
      </c>
      <c r="C1159" s="13">
        <v>1549.1181924915686</v>
      </c>
      <c r="D1159" s="16">
        <v>4.6476659691946409</v>
      </c>
      <c r="E1159" s="16">
        <v>4.9891732617584221</v>
      </c>
      <c r="F1159" s="16">
        <v>2.8724858736249352</v>
      </c>
      <c r="G1159" s="16">
        <v>2.3157996803512173</v>
      </c>
      <c r="H1159" s="16">
        <v>5.1975785224115905</v>
      </c>
      <c r="I1159" s="16">
        <v>6.4748196072062587</v>
      </c>
      <c r="J1159" s="16">
        <v>4.7966563373164117</v>
      </c>
      <c r="K1159" s="16">
        <v>2.1916767802579171</v>
      </c>
      <c r="L1159" s="16">
        <v>3.1221984284374793</v>
      </c>
      <c r="M1159" s="16">
        <v>5.8927509236933791</v>
      </c>
      <c r="N1159" s="13">
        <v>2.040243912852187</v>
      </c>
      <c r="O1159" s="16">
        <v>4.6476659691946409</v>
      </c>
      <c r="P1159" s="16">
        <v>4.9891732617584221</v>
      </c>
      <c r="Q1159" s="16">
        <v>2.8724858736249352</v>
      </c>
      <c r="R1159" s="16">
        <v>2.3157996803512173</v>
      </c>
      <c r="S1159" s="16">
        <v>5.1975785224115905</v>
      </c>
      <c r="T1159" s="16">
        <v>6.4748196072062587</v>
      </c>
      <c r="U1159" s="16">
        <v>4.7966563373164117</v>
      </c>
      <c r="V1159" s="16">
        <v>2.1916767802579171</v>
      </c>
      <c r="W1159" s="16">
        <v>3.1221984284374793</v>
      </c>
      <c r="X1159" s="16">
        <v>5.8927509236933791</v>
      </c>
      <c r="Y1159" s="13">
        <v>2.040243912852187</v>
      </c>
    </row>
    <row r="1160" spans="2:25" x14ac:dyDescent="0.25">
      <c r="B1160" s="11">
        <v>1157</v>
      </c>
      <c r="C1160" s="13">
        <v>1655.5922158366236</v>
      </c>
      <c r="D1160" s="16">
        <v>4.0182142669511212</v>
      </c>
      <c r="E1160" s="16">
        <v>4.8831933840970123</v>
      </c>
      <c r="F1160" s="16">
        <v>3.1222219678807406</v>
      </c>
      <c r="G1160" s="16">
        <v>4.0199875726892227</v>
      </c>
      <c r="H1160" s="16">
        <v>6.5180395920598206</v>
      </c>
      <c r="I1160" s="16">
        <v>5.5240404312153997</v>
      </c>
      <c r="J1160" s="16">
        <v>3.9742996457151563</v>
      </c>
      <c r="K1160" s="16">
        <v>3.5797841917962043</v>
      </c>
      <c r="L1160" s="16">
        <v>3.4588545641312791</v>
      </c>
      <c r="M1160" s="16">
        <v>7.0771618441425588</v>
      </c>
      <c r="N1160" s="13">
        <v>5.2606035849517827</v>
      </c>
      <c r="O1160" s="16">
        <v>4.0182142669511212</v>
      </c>
      <c r="P1160" s="16">
        <v>4.8831933840970123</v>
      </c>
      <c r="Q1160" s="16">
        <v>3.1222219678807406</v>
      </c>
      <c r="R1160" s="16">
        <v>4.0199875726892227</v>
      </c>
      <c r="S1160" s="16">
        <v>6.5180395920598206</v>
      </c>
      <c r="T1160" s="16">
        <v>5.5240404312153997</v>
      </c>
      <c r="U1160" s="16">
        <v>3.9742996457151563</v>
      </c>
      <c r="V1160" s="16">
        <v>3.5797841917962043</v>
      </c>
      <c r="W1160" s="16">
        <v>3.4588545641312791</v>
      </c>
      <c r="X1160" s="16">
        <v>7.0771618441425588</v>
      </c>
      <c r="Y1160" s="13">
        <v>5.2606035849517827</v>
      </c>
    </row>
    <row r="1161" spans="2:25" x14ac:dyDescent="0.25">
      <c r="B1161" s="11">
        <v>1158</v>
      </c>
      <c r="C1161" s="13">
        <v>1666.3826776763053</v>
      </c>
      <c r="D1161" s="16">
        <v>7.0102009455405163</v>
      </c>
      <c r="E1161" s="16">
        <v>3.3453668829326118</v>
      </c>
      <c r="F1161" s="16">
        <v>8.5391776665526482</v>
      </c>
      <c r="G1161" s="16">
        <v>4.9706771768939557</v>
      </c>
      <c r="H1161" s="16">
        <v>1.6365799170630155</v>
      </c>
      <c r="I1161" s="16">
        <v>6.0412864915588127</v>
      </c>
      <c r="J1161" s="16">
        <v>5.1939840518988278</v>
      </c>
      <c r="K1161" s="16">
        <v>3.4991081634628447</v>
      </c>
      <c r="L1161" s="16">
        <v>1.5978795402611756</v>
      </c>
      <c r="M1161" s="16">
        <v>7.0656169589233846</v>
      </c>
      <c r="N1161" s="13">
        <v>3.384099921400467</v>
      </c>
      <c r="O1161" s="16">
        <v>7.0102009455405163</v>
      </c>
      <c r="P1161" s="16">
        <v>3.3453668829326118</v>
      </c>
      <c r="Q1161" s="16">
        <v>8.5391776665526482</v>
      </c>
      <c r="R1161" s="16">
        <v>4.9706771768939557</v>
      </c>
      <c r="S1161" s="16">
        <v>1.6365799170630155</v>
      </c>
      <c r="T1161" s="16">
        <v>6.0412864915588127</v>
      </c>
      <c r="U1161" s="16">
        <v>5.1939840518988278</v>
      </c>
      <c r="V1161" s="16">
        <v>3.4991081634628447</v>
      </c>
      <c r="W1161" s="16">
        <v>1.5978795402611756</v>
      </c>
      <c r="X1161" s="16">
        <v>7.0656169589233846</v>
      </c>
      <c r="Y1161" s="13">
        <v>3.384099921400467</v>
      </c>
    </row>
    <row r="1162" spans="2:25" x14ac:dyDescent="0.25">
      <c r="B1162" s="11">
        <v>1159</v>
      </c>
      <c r="C1162" s="13">
        <v>1718.5195192867161</v>
      </c>
      <c r="D1162" s="16">
        <v>4.1145124846231669</v>
      </c>
      <c r="E1162" s="16">
        <v>4.9717411550934694</v>
      </c>
      <c r="F1162" s="16">
        <v>4.5635552373635875</v>
      </c>
      <c r="G1162" s="16">
        <v>5.1323335654651077</v>
      </c>
      <c r="H1162" s="16">
        <v>6.4760687130260139</v>
      </c>
      <c r="I1162" s="16">
        <v>2.5147324282176107</v>
      </c>
      <c r="J1162" s="16">
        <v>6.4032797703956863</v>
      </c>
      <c r="K1162" s="16">
        <v>6.9167572387323677</v>
      </c>
      <c r="L1162" s="16">
        <v>6.4198061529380528</v>
      </c>
      <c r="M1162" s="16">
        <v>4.8759785577317132</v>
      </c>
      <c r="N1162" s="13">
        <v>2.9801487840924561</v>
      </c>
      <c r="O1162" s="16">
        <v>4.1145124846231669</v>
      </c>
      <c r="P1162" s="16">
        <v>4.9717411550934694</v>
      </c>
      <c r="Q1162" s="16">
        <v>4.5635552373635875</v>
      </c>
      <c r="R1162" s="16">
        <v>5.1323335654651077</v>
      </c>
      <c r="S1162" s="16">
        <v>6.4760687130260139</v>
      </c>
      <c r="T1162" s="16">
        <v>2.5147324282176107</v>
      </c>
      <c r="U1162" s="16">
        <v>6.4032797703956863</v>
      </c>
      <c r="V1162" s="16">
        <v>6.9167572387323677</v>
      </c>
      <c r="W1162" s="16">
        <v>6.4198061529380528</v>
      </c>
      <c r="X1162" s="16">
        <v>4.8759785577317132</v>
      </c>
      <c r="Y1162" s="13">
        <v>2.9801487840924561</v>
      </c>
    </row>
    <row r="1163" spans="2:25" x14ac:dyDescent="0.25">
      <c r="B1163" s="11">
        <v>1160</v>
      </c>
      <c r="C1163" s="13">
        <v>1724.442764743671</v>
      </c>
      <c r="D1163" s="16">
        <v>2.705911607474377</v>
      </c>
      <c r="E1163" s="16">
        <v>7.8958357451649492</v>
      </c>
      <c r="F1163" s="16">
        <v>4.7645632819970176</v>
      </c>
      <c r="G1163" s="16">
        <v>2.3381292294875187</v>
      </c>
      <c r="H1163" s="16">
        <v>4.1390971131232952</v>
      </c>
      <c r="I1163" s="16">
        <v>3.2028960879784854</v>
      </c>
      <c r="J1163" s="16">
        <v>5.9922995001764159</v>
      </c>
      <c r="K1163" s="16">
        <v>9.3648557339928669</v>
      </c>
      <c r="L1163" s="16">
        <v>6.8803808852900552</v>
      </c>
      <c r="M1163" s="16">
        <v>4.3646168798959737</v>
      </c>
      <c r="N1163" s="13">
        <v>4.2136594381707635</v>
      </c>
      <c r="O1163" s="16">
        <v>2.705911607474377</v>
      </c>
      <c r="P1163" s="16">
        <v>7.8958357451649492</v>
      </c>
      <c r="Q1163" s="16">
        <v>4.7645632819970176</v>
      </c>
      <c r="R1163" s="16">
        <v>2.3381292294875187</v>
      </c>
      <c r="S1163" s="16">
        <v>4.1390971131232952</v>
      </c>
      <c r="T1163" s="16">
        <v>3.2028960879784854</v>
      </c>
      <c r="U1163" s="16">
        <v>5.9922995001764159</v>
      </c>
      <c r="V1163" s="16">
        <v>9.3648557339928669</v>
      </c>
      <c r="W1163" s="16">
        <v>6.8803808852900552</v>
      </c>
      <c r="X1163" s="16">
        <v>4.3646168798959737</v>
      </c>
      <c r="Y1163" s="13">
        <v>4.2136594381707635</v>
      </c>
    </row>
    <row r="1164" spans="2:25" x14ac:dyDescent="0.25">
      <c r="B1164" s="11">
        <v>1161</v>
      </c>
      <c r="C1164" s="13">
        <v>1772.3423236210513</v>
      </c>
      <c r="D1164" s="16">
        <v>4.2255383006445406</v>
      </c>
      <c r="E1164" s="16">
        <v>5.5014570184951728</v>
      </c>
      <c r="F1164" s="16">
        <v>7.1453637661377014</v>
      </c>
      <c r="G1164" s="16">
        <v>3.9576005014091811</v>
      </c>
      <c r="H1164" s="16">
        <v>7.0170916072929694</v>
      </c>
      <c r="I1164" s="16">
        <v>5.4452768815471053</v>
      </c>
      <c r="J1164" s="16">
        <v>5.588755518182623</v>
      </c>
      <c r="K1164" s="16">
        <v>6.7230993385039177</v>
      </c>
      <c r="L1164" s="16">
        <v>7.5189954716469414</v>
      </c>
      <c r="M1164" s="16">
        <v>3.0567310090540567</v>
      </c>
      <c r="N1164" s="13">
        <v>2.4718017068341882</v>
      </c>
      <c r="O1164" s="16">
        <v>4.2255383006445406</v>
      </c>
      <c r="P1164" s="16">
        <v>5.5014570184951728</v>
      </c>
      <c r="Q1164" s="16">
        <v>7.1453637661377014</v>
      </c>
      <c r="R1164" s="16">
        <v>3.9576005014091811</v>
      </c>
      <c r="S1164" s="16">
        <v>7.0170916072929694</v>
      </c>
      <c r="T1164" s="16">
        <v>5.4452768815471053</v>
      </c>
      <c r="U1164" s="16">
        <v>5.588755518182623</v>
      </c>
      <c r="V1164" s="16">
        <v>6.7230993385039177</v>
      </c>
      <c r="W1164" s="16">
        <v>7.5189954716469414</v>
      </c>
      <c r="X1164" s="16">
        <v>3.0567310090540567</v>
      </c>
      <c r="Y1164" s="13">
        <v>2.4718017068341882</v>
      </c>
    </row>
    <row r="1165" spans="2:25" x14ac:dyDescent="0.25">
      <c r="B1165" s="11">
        <v>1162</v>
      </c>
      <c r="C1165" s="13">
        <v>1646.496326478481</v>
      </c>
      <c r="D1165" s="16">
        <v>3.6502930172891448</v>
      </c>
      <c r="E1165" s="16">
        <v>4.3691372451425607</v>
      </c>
      <c r="F1165" s="16">
        <v>5.7016016843692592</v>
      </c>
      <c r="G1165" s="16">
        <v>2.9707155182790745</v>
      </c>
      <c r="H1165" s="16">
        <v>0.81671348075945183</v>
      </c>
      <c r="I1165" s="16">
        <v>2.9255159372067872</v>
      </c>
      <c r="J1165" s="16">
        <v>5.9871974091401441</v>
      </c>
      <c r="K1165" s="16">
        <v>6.7808623571159767</v>
      </c>
      <c r="L1165" s="16">
        <v>4.4261823821416835</v>
      </c>
      <c r="M1165" s="16">
        <v>7.5160607682847687</v>
      </c>
      <c r="N1165" s="13">
        <v>5.8216693918367222</v>
      </c>
      <c r="O1165" s="16">
        <v>3.6502930172891448</v>
      </c>
      <c r="P1165" s="16">
        <v>4.3691372451425607</v>
      </c>
      <c r="Q1165" s="16">
        <v>5.7016016843692592</v>
      </c>
      <c r="R1165" s="16">
        <v>2.9707155182790745</v>
      </c>
      <c r="S1165" s="16">
        <v>0.81671348075945183</v>
      </c>
      <c r="T1165" s="16">
        <v>2.9255159372067872</v>
      </c>
      <c r="U1165" s="16">
        <v>5.9871974091401441</v>
      </c>
      <c r="V1165" s="16">
        <v>6.7808623571159767</v>
      </c>
      <c r="W1165" s="16">
        <v>4.4261823821416835</v>
      </c>
      <c r="X1165" s="16">
        <v>7.5160607682847687</v>
      </c>
      <c r="Y1165" s="13">
        <v>5.8216693918367222</v>
      </c>
    </row>
    <row r="1166" spans="2:25" x14ac:dyDescent="0.25">
      <c r="B1166" s="11">
        <v>1163</v>
      </c>
      <c r="C1166" s="13">
        <v>1673.1678132346988</v>
      </c>
      <c r="D1166" s="16">
        <v>7.5398697143582858</v>
      </c>
      <c r="E1166" s="16">
        <v>6.4020543894744506</v>
      </c>
      <c r="F1166" s="16">
        <v>1.2313279832434549</v>
      </c>
      <c r="G1166" s="16">
        <v>4.3242438456754044</v>
      </c>
      <c r="H1166" s="16">
        <v>6.1235819801761364</v>
      </c>
      <c r="I1166" s="16">
        <v>1.605957368373792</v>
      </c>
      <c r="J1166" s="16">
        <v>3.1985852587683063</v>
      </c>
      <c r="K1166" s="16">
        <v>3.0949141133550304</v>
      </c>
      <c r="L1166" s="16">
        <v>6.7316251777186276</v>
      </c>
      <c r="M1166" s="16">
        <v>6.725749435108364</v>
      </c>
      <c r="N1166" s="13">
        <v>5.7188291228540242</v>
      </c>
      <c r="O1166" s="16">
        <v>7.5398697143582858</v>
      </c>
      <c r="P1166" s="16">
        <v>6.4020543894744506</v>
      </c>
      <c r="Q1166" s="16">
        <v>1.2313279832434549</v>
      </c>
      <c r="R1166" s="16">
        <v>4.3242438456754044</v>
      </c>
      <c r="S1166" s="16">
        <v>6.1235819801761364</v>
      </c>
      <c r="T1166" s="16">
        <v>1.605957368373792</v>
      </c>
      <c r="U1166" s="16">
        <v>3.1985852587683063</v>
      </c>
      <c r="V1166" s="16">
        <v>3.0949141133550304</v>
      </c>
      <c r="W1166" s="16">
        <v>6.7316251777186276</v>
      </c>
      <c r="X1166" s="16">
        <v>6.725749435108364</v>
      </c>
      <c r="Y1166" s="13">
        <v>5.7188291228540242</v>
      </c>
    </row>
    <row r="1167" spans="2:25" x14ac:dyDescent="0.25">
      <c r="B1167" s="11">
        <v>1164</v>
      </c>
      <c r="C1167" s="13">
        <v>1753.1380720883562</v>
      </c>
      <c r="D1167" s="16">
        <v>0.59170458970208983</v>
      </c>
      <c r="E1167" s="16">
        <v>6.9934478415032855</v>
      </c>
      <c r="F1167" s="16">
        <v>5.8571760405062037</v>
      </c>
      <c r="G1167" s="16">
        <v>5.5751830886122757</v>
      </c>
      <c r="H1167" s="16">
        <v>6.337527472007757</v>
      </c>
      <c r="I1167" s="16">
        <v>4.4048595545378921</v>
      </c>
      <c r="J1167" s="16">
        <v>5.855397240881814</v>
      </c>
      <c r="K1167" s="16">
        <v>7.7897879908552028</v>
      </c>
      <c r="L1167" s="16">
        <v>4.8878955074472348</v>
      </c>
      <c r="M1167" s="16">
        <v>5.2773378513846083</v>
      </c>
      <c r="N1167" s="13">
        <v>3.9664935066877334</v>
      </c>
      <c r="O1167" s="16">
        <v>0.59170458970208983</v>
      </c>
      <c r="P1167" s="16">
        <v>6.9934478415032855</v>
      </c>
      <c r="Q1167" s="16">
        <v>5.8571760405062037</v>
      </c>
      <c r="R1167" s="16">
        <v>5.5751830886122757</v>
      </c>
      <c r="S1167" s="16">
        <v>6.337527472007757</v>
      </c>
      <c r="T1167" s="16">
        <v>4.4048595545378921</v>
      </c>
      <c r="U1167" s="16">
        <v>5.855397240881814</v>
      </c>
      <c r="V1167" s="16">
        <v>7.7897879908552028</v>
      </c>
      <c r="W1167" s="16">
        <v>4.8878955074472348</v>
      </c>
      <c r="X1167" s="16">
        <v>5.2773378513846083</v>
      </c>
      <c r="Y1167" s="13">
        <v>3.9664935066877334</v>
      </c>
    </row>
    <row r="1168" spans="2:25" x14ac:dyDescent="0.25">
      <c r="B1168" s="11">
        <v>1165</v>
      </c>
      <c r="C1168" s="13">
        <v>1945.9764536758717</v>
      </c>
      <c r="D1168" s="16">
        <v>6.926411064976949</v>
      </c>
      <c r="E1168" s="16">
        <v>6.3846037939989646</v>
      </c>
      <c r="F1168" s="16">
        <v>7.755903527648254</v>
      </c>
      <c r="G1168" s="16">
        <v>6.7217654500077693</v>
      </c>
      <c r="H1168" s="16">
        <v>7.9435799593494743</v>
      </c>
      <c r="I1168" s="16">
        <v>2.882961820344232</v>
      </c>
      <c r="J1168" s="16">
        <v>4.7795732709117305</v>
      </c>
      <c r="K1168" s="16">
        <v>8.7890814964857391</v>
      </c>
      <c r="L1168" s="16">
        <v>4.3420637743930497</v>
      </c>
      <c r="M1168" s="16">
        <v>4.6904917859704076</v>
      </c>
      <c r="N1168" s="13">
        <v>7.3365909982511353</v>
      </c>
      <c r="O1168" s="16">
        <v>6.926411064976949</v>
      </c>
      <c r="P1168" s="16">
        <v>6.3846037939989646</v>
      </c>
      <c r="Q1168" s="16">
        <v>7.755903527648254</v>
      </c>
      <c r="R1168" s="16">
        <v>6.7217654500077693</v>
      </c>
      <c r="S1168" s="16">
        <v>7.9435799593494743</v>
      </c>
      <c r="T1168" s="16">
        <v>2.882961820344232</v>
      </c>
      <c r="U1168" s="16">
        <v>4.7795732709117305</v>
      </c>
      <c r="V1168" s="16">
        <v>8.7890814964857391</v>
      </c>
      <c r="W1168" s="16">
        <v>4.3420637743930497</v>
      </c>
      <c r="X1168" s="16">
        <v>4.6904917859704076</v>
      </c>
      <c r="Y1168" s="13">
        <v>7.3365909982511353</v>
      </c>
    </row>
    <row r="1169" spans="2:25" x14ac:dyDescent="0.25">
      <c r="B1169" s="11">
        <v>1166</v>
      </c>
      <c r="C1169" s="13">
        <v>1651.3533495265413</v>
      </c>
      <c r="D1169" s="16">
        <v>2.589416719733427</v>
      </c>
      <c r="E1169" s="16">
        <v>1.5140664684274117</v>
      </c>
      <c r="F1169" s="16">
        <v>3.8922795390880096</v>
      </c>
      <c r="G1169" s="16">
        <v>5.5357569760896457</v>
      </c>
      <c r="H1169" s="16">
        <v>3.9475002795970537</v>
      </c>
      <c r="I1169" s="16">
        <v>6.9682640205473119</v>
      </c>
      <c r="J1169" s="16">
        <v>5.7762148805357949</v>
      </c>
      <c r="K1169" s="16">
        <v>6.7213854660637384</v>
      </c>
      <c r="L1169" s="16">
        <v>4.3748723546023855</v>
      </c>
      <c r="M1169" s="16">
        <v>5.4407761396057976</v>
      </c>
      <c r="N1169" s="13">
        <v>4.4605312101010464</v>
      </c>
      <c r="O1169" s="16">
        <v>2.589416719733427</v>
      </c>
      <c r="P1169" s="16">
        <v>1.5140664684274117</v>
      </c>
      <c r="Q1169" s="16">
        <v>3.8922795390880096</v>
      </c>
      <c r="R1169" s="16">
        <v>5.5357569760896457</v>
      </c>
      <c r="S1169" s="16">
        <v>3.9475002795970537</v>
      </c>
      <c r="T1169" s="16">
        <v>6.9682640205473119</v>
      </c>
      <c r="U1169" s="16">
        <v>5.7762148805357949</v>
      </c>
      <c r="V1169" s="16">
        <v>6.7213854660637384</v>
      </c>
      <c r="W1169" s="16">
        <v>4.3748723546023855</v>
      </c>
      <c r="X1169" s="16">
        <v>5.4407761396057976</v>
      </c>
      <c r="Y1169" s="13">
        <v>4.4605312101010464</v>
      </c>
    </row>
    <row r="1170" spans="2:25" x14ac:dyDescent="0.25">
      <c r="B1170" s="11">
        <v>1167</v>
      </c>
      <c r="C1170" s="13">
        <v>1871.0619065245944</v>
      </c>
      <c r="D1170" s="16">
        <v>5.475121617669692</v>
      </c>
      <c r="E1170" s="16">
        <v>6.0825227918205478</v>
      </c>
      <c r="F1170" s="16">
        <v>6.136321749604063</v>
      </c>
      <c r="G1170" s="16">
        <v>6.4657597605755663</v>
      </c>
      <c r="H1170" s="16">
        <v>5.8689885291582859</v>
      </c>
      <c r="I1170" s="16">
        <v>5.9084423042566643</v>
      </c>
      <c r="J1170" s="16">
        <v>5.6960594944471312</v>
      </c>
      <c r="K1170" s="16">
        <v>4.6826701519276748</v>
      </c>
      <c r="L1170" s="16">
        <v>6.5893032372919578</v>
      </c>
      <c r="M1170" s="16">
        <v>3.2681504474267804</v>
      </c>
      <c r="N1170" s="13">
        <v>8.1295194040659329</v>
      </c>
      <c r="O1170" s="16">
        <v>5.475121617669692</v>
      </c>
      <c r="P1170" s="16">
        <v>6.0825227918205478</v>
      </c>
      <c r="Q1170" s="16">
        <v>6.136321749604063</v>
      </c>
      <c r="R1170" s="16">
        <v>6.4657597605755663</v>
      </c>
      <c r="S1170" s="16">
        <v>5.8689885291582859</v>
      </c>
      <c r="T1170" s="16">
        <v>5.9084423042566643</v>
      </c>
      <c r="U1170" s="16">
        <v>5.6960594944471312</v>
      </c>
      <c r="V1170" s="16">
        <v>4.6826701519276748</v>
      </c>
      <c r="W1170" s="16">
        <v>6.5893032372919578</v>
      </c>
      <c r="X1170" s="16">
        <v>3.2681504474267804</v>
      </c>
      <c r="Y1170" s="13">
        <v>8.1295194040659329</v>
      </c>
    </row>
    <row r="1171" spans="2:25" x14ac:dyDescent="0.25">
      <c r="B1171" s="11">
        <v>1168</v>
      </c>
      <c r="C1171" s="13">
        <v>1634.3382945379583</v>
      </c>
      <c r="D1171" s="16">
        <v>7.3577499557791439</v>
      </c>
      <c r="E1171" s="16">
        <v>4.3317805790982611</v>
      </c>
      <c r="F1171" s="16">
        <v>4.2144769802725879</v>
      </c>
      <c r="G1171" s="16">
        <v>1.774128031724171</v>
      </c>
      <c r="H1171" s="16">
        <v>4.4677877191704285</v>
      </c>
      <c r="I1171" s="16">
        <v>4.6769673493726405</v>
      </c>
      <c r="J1171" s="16">
        <v>6.6041549545974529</v>
      </c>
      <c r="K1171" s="16">
        <v>5.0450213656753959</v>
      </c>
      <c r="L1171" s="16">
        <v>2.1854722264993152</v>
      </c>
      <c r="M1171" s="16">
        <v>4.6037484653652054</v>
      </c>
      <c r="N1171" s="13">
        <v>4.8682181112423422</v>
      </c>
      <c r="O1171" s="16">
        <v>7.3577499557791439</v>
      </c>
      <c r="P1171" s="16">
        <v>4.3317805790982611</v>
      </c>
      <c r="Q1171" s="16">
        <v>4.2144769802725879</v>
      </c>
      <c r="R1171" s="16">
        <v>1.774128031724171</v>
      </c>
      <c r="S1171" s="16">
        <v>4.4677877191704285</v>
      </c>
      <c r="T1171" s="16">
        <v>4.6769673493726405</v>
      </c>
      <c r="U1171" s="16">
        <v>6.6041549545974529</v>
      </c>
      <c r="V1171" s="16">
        <v>5.0450213656753959</v>
      </c>
      <c r="W1171" s="16">
        <v>2.1854722264993152</v>
      </c>
      <c r="X1171" s="16">
        <v>4.6037484653652054</v>
      </c>
      <c r="Y1171" s="13">
        <v>4.8682181112423422</v>
      </c>
    </row>
    <row r="1172" spans="2:25" x14ac:dyDescent="0.25">
      <c r="B1172" s="11">
        <v>1169</v>
      </c>
      <c r="C1172" s="13">
        <v>1618.91358175859</v>
      </c>
      <c r="D1172" s="16">
        <v>4.7445576790123063</v>
      </c>
      <c r="E1172" s="16">
        <v>7.7562720727641157</v>
      </c>
      <c r="F1172" s="16">
        <v>5.3585004221761938</v>
      </c>
      <c r="G1172" s="16">
        <v>6.1513485068850322</v>
      </c>
      <c r="H1172" s="16">
        <v>5.9552994206802987</v>
      </c>
      <c r="I1172" s="16">
        <v>3.5044759632399911</v>
      </c>
      <c r="J1172" s="16">
        <v>2.7441690045679903</v>
      </c>
      <c r="K1172" s="16">
        <v>6.4451612945793855</v>
      </c>
      <c r="L1172" s="16">
        <v>3.5015009415036644</v>
      </c>
      <c r="M1172" s="16">
        <v>1.3527867974680361</v>
      </c>
      <c r="N1172" s="13">
        <v>1.705447528674112</v>
      </c>
      <c r="O1172" s="16">
        <v>4.7445576790123063</v>
      </c>
      <c r="P1172" s="16">
        <v>7.7562720727641157</v>
      </c>
      <c r="Q1172" s="16">
        <v>5.3585004221761938</v>
      </c>
      <c r="R1172" s="16">
        <v>6.1513485068850322</v>
      </c>
      <c r="S1172" s="16">
        <v>5.9552994206802987</v>
      </c>
      <c r="T1172" s="16">
        <v>3.5044759632399911</v>
      </c>
      <c r="U1172" s="16">
        <v>2.7441690045679903</v>
      </c>
      <c r="V1172" s="16">
        <v>6.4451612945793855</v>
      </c>
      <c r="W1172" s="16">
        <v>3.5015009415036644</v>
      </c>
      <c r="X1172" s="16">
        <v>1.3527867974680361</v>
      </c>
      <c r="Y1172" s="13">
        <v>1.705447528674112</v>
      </c>
    </row>
    <row r="1173" spans="2:25" x14ac:dyDescent="0.25">
      <c r="B1173" s="11">
        <v>1170</v>
      </c>
      <c r="C1173" s="13">
        <v>1694.7079509021921</v>
      </c>
      <c r="D1173" s="16">
        <v>6.9435135239709327</v>
      </c>
      <c r="E1173" s="16">
        <v>4.9554052962437529</v>
      </c>
      <c r="F1173" s="16">
        <v>6.0172490350844878</v>
      </c>
      <c r="G1173" s="16">
        <v>3.404795258074377</v>
      </c>
      <c r="H1173" s="16">
        <v>6.928336221425698</v>
      </c>
      <c r="I1173" s="16">
        <v>2.8878267623227161</v>
      </c>
      <c r="J1173" s="16">
        <v>5.6789206930796752</v>
      </c>
      <c r="K1173" s="16">
        <v>5.2368118862693924</v>
      </c>
      <c r="L1173" s="16">
        <v>4.1792972351798783</v>
      </c>
      <c r="M1173" s="16">
        <v>3.0173175273324571</v>
      </c>
      <c r="N1173" s="13">
        <v>4.6527916431524687</v>
      </c>
      <c r="O1173" s="16">
        <v>6.9435135239709327</v>
      </c>
      <c r="P1173" s="16">
        <v>4.9554052962437529</v>
      </c>
      <c r="Q1173" s="16">
        <v>6.0172490350844878</v>
      </c>
      <c r="R1173" s="16">
        <v>3.404795258074377</v>
      </c>
      <c r="S1173" s="16">
        <v>6.928336221425698</v>
      </c>
      <c r="T1173" s="16">
        <v>2.8878267623227161</v>
      </c>
      <c r="U1173" s="16">
        <v>5.6789206930796752</v>
      </c>
      <c r="V1173" s="16">
        <v>5.2368118862693924</v>
      </c>
      <c r="W1173" s="16">
        <v>4.1792972351798783</v>
      </c>
      <c r="X1173" s="16">
        <v>3.0173175273324571</v>
      </c>
      <c r="Y1173" s="13">
        <v>4.6527916431524687</v>
      </c>
    </row>
    <row r="1174" spans="2:25" x14ac:dyDescent="0.25">
      <c r="B1174" s="11">
        <v>1171</v>
      </c>
      <c r="C1174" s="13">
        <v>1689.7600034165082</v>
      </c>
      <c r="D1174" s="16">
        <v>6.1737349476823518</v>
      </c>
      <c r="E1174" s="16">
        <v>4.8611441021946398</v>
      </c>
      <c r="F1174" s="16">
        <v>3.6346874284378892</v>
      </c>
      <c r="G1174" s="16">
        <v>2.8879105297849765</v>
      </c>
      <c r="H1174" s="16">
        <v>2.1331170182527663</v>
      </c>
      <c r="I1174" s="16">
        <v>4.6248631018787316</v>
      </c>
      <c r="J1174" s="16">
        <v>7.7693508881128341</v>
      </c>
      <c r="K1174" s="16">
        <v>4.0909064001626243</v>
      </c>
      <c r="L1174" s="16">
        <v>2.8039283494963461</v>
      </c>
      <c r="M1174" s="16">
        <v>5.0675765307326355</v>
      </c>
      <c r="N1174" s="13">
        <v>9.6914589543978682</v>
      </c>
      <c r="O1174" s="16">
        <v>6.1737349476823518</v>
      </c>
      <c r="P1174" s="16">
        <v>4.8611441021946398</v>
      </c>
      <c r="Q1174" s="16">
        <v>3.6346874284378892</v>
      </c>
      <c r="R1174" s="16">
        <v>2.8879105297849765</v>
      </c>
      <c r="S1174" s="16">
        <v>2.1331170182527663</v>
      </c>
      <c r="T1174" s="16">
        <v>4.6248631018787316</v>
      </c>
      <c r="U1174" s="16">
        <v>7.7693508881128341</v>
      </c>
      <c r="V1174" s="16">
        <v>4.0909064001626243</v>
      </c>
      <c r="W1174" s="16">
        <v>2.8039283494963461</v>
      </c>
      <c r="X1174" s="16">
        <v>5.0675765307326355</v>
      </c>
      <c r="Y1174" s="13">
        <v>9.6914589543978682</v>
      </c>
    </row>
    <row r="1175" spans="2:25" x14ac:dyDescent="0.25">
      <c r="B1175" s="11">
        <v>1172</v>
      </c>
      <c r="C1175" s="13">
        <v>1760.2491539454779</v>
      </c>
      <c r="D1175" s="16">
        <v>6.8203285204739554</v>
      </c>
      <c r="E1175" s="16">
        <v>3.8286877271313688</v>
      </c>
      <c r="F1175" s="16">
        <v>4.2790184959913944</v>
      </c>
      <c r="G1175" s="16">
        <v>5.6941036270279284</v>
      </c>
      <c r="H1175" s="16">
        <v>5.4722422186773461</v>
      </c>
      <c r="I1175" s="16">
        <v>3.9909860205000367</v>
      </c>
      <c r="J1175" s="16">
        <v>4.5592913964156914</v>
      </c>
      <c r="K1175" s="16">
        <v>5.8908985069592301</v>
      </c>
      <c r="L1175" s="16">
        <v>6.9162065694243688</v>
      </c>
      <c r="M1175" s="16">
        <v>3.9910616168456672</v>
      </c>
      <c r="N1175" s="13">
        <v>6.4136689640159128</v>
      </c>
      <c r="O1175" s="16">
        <v>6.8203285204739554</v>
      </c>
      <c r="P1175" s="16">
        <v>3.8286877271313688</v>
      </c>
      <c r="Q1175" s="16">
        <v>4.2790184959913944</v>
      </c>
      <c r="R1175" s="16">
        <v>5.6941036270279284</v>
      </c>
      <c r="S1175" s="16">
        <v>5.4722422186773461</v>
      </c>
      <c r="T1175" s="16">
        <v>3.9909860205000367</v>
      </c>
      <c r="U1175" s="16">
        <v>4.5592913964156914</v>
      </c>
      <c r="V1175" s="16">
        <v>5.8908985069592301</v>
      </c>
      <c r="W1175" s="16">
        <v>6.9162065694243688</v>
      </c>
      <c r="X1175" s="16">
        <v>3.9910616168456672</v>
      </c>
      <c r="Y1175" s="13">
        <v>6.4136689640159128</v>
      </c>
    </row>
    <row r="1176" spans="2:25" x14ac:dyDescent="0.25">
      <c r="B1176" s="11">
        <v>1173</v>
      </c>
      <c r="C1176" s="13">
        <v>1720.819275186677</v>
      </c>
      <c r="D1176" s="16">
        <v>6.1982311174458564</v>
      </c>
      <c r="E1176" s="16">
        <v>4.321420141725314</v>
      </c>
      <c r="F1176" s="16">
        <v>6.2673880042954311</v>
      </c>
      <c r="G1176" s="16">
        <v>2.4846000255513663</v>
      </c>
      <c r="H1176" s="16">
        <v>5.8057874066569211</v>
      </c>
      <c r="I1176" s="16">
        <v>2.4315035287421818</v>
      </c>
      <c r="J1176" s="16">
        <v>5.915306752696571</v>
      </c>
      <c r="K1176" s="16">
        <v>5.0841493594189382</v>
      </c>
      <c r="L1176" s="16">
        <v>6.3751638972953151</v>
      </c>
      <c r="M1176" s="16">
        <v>5.4879668740281273</v>
      </c>
      <c r="N1176" s="13">
        <v>5.1334049534947583</v>
      </c>
      <c r="O1176" s="16">
        <v>6.1982311174458564</v>
      </c>
      <c r="P1176" s="16">
        <v>4.321420141725314</v>
      </c>
      <c r="Q1176" s="16">
        <v>6.2673880042954311</v>
      </c>
      <c r="R1176" s="16">
        <v>2.4846000255513663</v>
      </c>
      <c r="S1176" s="16">
        <v>5.8057874066569211</v>
      </c>
      <c r="T1176" s="16">
        <v>2.4315035287421818</v>
      </c>
      <c r="U1176" s="16">
        <v>5.915306752696571</v>
      </c>
      <c r="V1176" s="16">
        <v>5.0841493594189382</v>
      </c>
      <c r="W1176" s="16">
        <v>6.3751638972953151</v>
      </c>
      <c r="X1176" s="16">
        <v>5.4879668740281273</v>
      </c>
      <c r="Y1176" s="13">
        <v>5.1334049534947583</v>
      </c>
    </row>
    <row r="1177" spans="2:25" x14ac:dyDescent="0.25">
      <c r="B1177" s="11">
        <v>1174</v>
      </c>
      <c r="C1177" s="13">
        <v>1578.464116578165</v>
      </c>
      <c r="D1177" s="16">
        <v>0.29262311752776782</v>
      </c>
      <c r="E1177" s="16">
        <v>5.9105782697974618</v>
      </c>
      <c r="F1177" s="16">
        <v>2.6215105903334939</v>
      </c>
      <c r="G1177" s="16">
        <v>4.031997777755838</v>
      </c>
      <c r="H1177" s="16">
        <v>6.4915495114695538</v>
      </c>
      <c r="I1177" s="16">
        <v>6.1526498505551412</v>
      </c>
      <c r="J1177" s="16">
        <v>7.3530263949334156</v>
      </c>
      <c r="K1177" s="16">
        <v>2.3083564242145327</v>
      </c>
      <c r="L1177" s="16">
        <v>6.58831553769922</v>
      </c>
      <c r="M1177" s="16">
        <v>0.78682050365453993</v>
      </c>
      <c r="N1177" s="13">
        <v>4.1293715288030466</v>
      </c>
      <c r="O1177" s="16">
        <v>0.29262311752776782</v>
      </c>
      <c r="P1177" s="16">
        <v>5.9105782697974618</v>
      </c>
      <c r="Q1177" s="16">
        <v>2.6215105903334939</v>
      </c>
      <c r="R1177" s="16">
        <v>4.031997777755838</v>
      </c>
      <c r="S1177" s="16">
        <v>6.4915495114695538</v>
      </c>
      <c r="T1177" s="16">
        <v>6.1526498505551412</v>
      </c>
      <c r="U1177" s="16">
        <v>7.3530263949334156</v>
      </c>
      <c r="V1177" s="16">
        <v>2.3083564242145327</v>
      </c>
      <c r="W1177" s="16">
        <v>6.58831553769922</v>
      </c>
      <c r="X1177" s="16">
        <v>0.78682050365453993</v>
      </c>
      <c r="Y1177" s="13">
        <v>4.1293715288030466</v>
      </c>
    </row>
    <row r="1178" spans="2:25" x14ac:dyDescent="0.25">
      <c r="B1178" s="11">
        <v>1175</v>
      </c>
      <c r="C1178" s="13">
        <v>1709.9442002562528</v>
      </c>
      <c r="D1178" s="16">
        <v>5.9286349893195167</v>
      </c>
      <c r="E1178" s="16">
        <v>5.1297831974277415</v>
      </c>
      <c r="F1178" s="16">
        <v>7.4301806437766533</v>
      </c>
      <c r="G1178" s="16">
        <v>3.7204775833309403</v>
      </c>
      <c r="H1178" s="16">
        <v>1.9052853761084383</v>
      </c>
      <c r="I1178" s="16">
        <v>5.7961368350581894</v>
      </c>
      <c r="J1178" s="16">
        <v>2.50121530795988</v>
      </c>
      <c r="K1178" s="16">
        <v>6.8066979665530347</v>
      </c>
      <c r="L1178" s="16">
        <v>5.3522734737049182</v>
      </c>
      <c r="M1178" s="16">
        <v>5.6881065457015412</v>
      </c>
      <c r="N1178" s="13">
        <v>4.622444475823702</v>
      </c>
      <c r="O1178" s="16">
        <v>5.9286349893195167</v>
      </c>
      <c r="P1178" s="16">
        <v>5.1297831974277415</v>
      </c>
      <c r="Q1178" s="16">
        <v>7.4301806437766533</v>
      </c>
      <c r="R1178" s="16">
        <v>3.7204775833309403</v>
      </c>
      <c r="S1178" s="16">
        <v>1.9052853761084383</v>
      </c>
      <c r="T1178" s="16">
        <v>5.7961368350581894</v>
      </c>
      <c r="U1178" s="16">
        <v>2.50121530795988</v>
      </c>
      <c r="V1178" s="16">
        <v>6.8066979665530347</v>
      </c>
      <c r="W1178" s="16">
        <v>5.3522734737049182</v>
      </c>
      <c r="X1178" s="16">
        <v>5.6881065457015412</v>
      </c>
      <c r="Y1178" s="13">
        <v>4.622444475823702</v>
      </c>
    </row>
    <row r="1179" spans="2:25" x14ac:dyDescent="0.25">
      <c r="B1179" s="11">
        <v>1176</v>
      </c>
      <c r="C1179" s="13">
        <v>1819.0070867432075</v>
      </c>
      <c r="D1179" s="16">
        <v>2.3757232901106766</v>
      </c>
      <c r="E1179" s="16">
        <v>2.3303097310697929</v>
      </c>
      <c r="F1179" s="16">
        <v>7.2917351451595325</v>
      </c>
      <c r="G1179" s="16">
        <v>6.8991193033532152</v>
      </c>
      <c r="H1179" s="16">
        <v>3.5114356552962223</v>
      </c>
      <c r="I1179" s="16">
        <v>7.7252547921417216</v>
      </c>
      <c r="J1179" s="16">
        <v>7.7363013828576683</v>
      </c>
      <c r="K1179" s="16">
        <v>6.9163260035062963</v>
      </c>
      <c r="L1179" s="16">
        <v>4.98987999170736</v>
      </c>
      <c r="M1179" s="16">
        <v>5.2447099422975327</v>
      </c>
      <c r="N1179" s="13">
        <v>6.431453356454079</v>
      </c>
      <c r="O1179" s="16">
        <v>2.3757232901106766</v>
      </c>
      <c r="P1179" s="16">
        <v>2.3303097310697929</v>
      </c>
      <c r="Q1179" s="16">
        <v>7.2917351451595325</v>
      </c>
      <c r="R1179" s="16">
        <v>6.8991193033532152</v>
      </c>
      <c r="S1179" s="16">
        <v>3.5114356552962223</v>
      </c>
      <c r="T1179" s="16">
        <v>7.7252547921417216</v>
      </c>
      <c r="U1179" s="16">
        <v>7.7363013828576683</v>
      </c>
      <c r="V1179" s="16">
        <v>6.9163260035062963</v>
      </c>
      <c r="W1179" s="16">
        <v>4.98987999170736</v>
      </c>
      <c r="X1179" s="16">
        <v>5.2447099422975327</v>
      </c>
      <c r="Y1179" s="13">
        <v>6.431453356454079</v>
      </c>
    </row>
    <row r="1180" spans="2:25" x14ac:dyDescent="0.25">
      <c r="B1180" s="11">
        <v>1177</v>
      </c>
      <c r="C1180" s="13">
        <v>1425.2655943673519</v>
      </c>
      <c r="D1180" s="16">
        <v>2.327015924893161</v>
      </c>
      <c r="E1180" s="16">
        <v>6.0564272815089879</v>
      </c>
      <c r="F1180" s="16">
        <v>1.4192856106088927</v>
      </c>
      <c r="G1180" s="16">
        <v>6.1547107483418841</v>
      </c>
      <c r="H1180" s="16">
        <v>-0.2775690782275797</v>
      </c>
      <c r="I1180" s="16">
        <v>3.6208104507658825</v>
      </c>
      <c r="J1180" s="16">
        <v>3.4468366405116511</v>
      </c>
      <c r="K1180" s="16">
        <v>1.5310298521977801</v>
      </c>
      <c r="L1180" s="16">
        <v>0.30108644390324102</v>
      </c>
      <c r="M1180" s="16">
        <v>5.1736512486720869</v>
      </c>
      <c r="N1180" s="13">
        <v>6.3107494160716975</v>
      </c>
      <c r="O1180" s="16">
        <v>2.327015924893161</v>
      </c>
      <c r="P1180" s="16">
        <v>6.0564272815089879</v>
      </c>
      <c r="Q1180" s="16">
        <v>1.4192856106088927</v>
      </c>
      <c r="R1180" s="16">
        <v>6.1547107483418841</v>
      </c>
      <c r="S1180" s="16">
        <v>-0.2775690782275797</v>
      </c>
      <c r="T1180" s="16">
        <v>3.6208104507658825</v>
      </c>
      <c r="U1180" s="16">
        <v>3.4468366405116511</v>
      </c>
      <c r="V1180" s="16">
        <v>1.5310298521977801</v>
      </c>
      <c r="W1180" s="16">
        <v>0.30108644390324102</v>
      </c>
      <c r="X1180" s="16">
        <v>5.1736512486720869</v>
      </c>
      <c r="Y1180" s="13">
        <v>6.3107494160716975</v>
      </c>
    </row>
    <row r="1181" spans="2:25" x14ac:dyDescent="0.25">
      <c r="B1181" s="11">
        <v>1178</v>
      </c>
      <c r="C1181" s="13">
        <v>1720.0708981346042</v>
      </c>
      <c r="D1181" s="16">
        <v>3.9315745948647551</v>
      </c>
      <c r="E1181" s="16">
        <v>6.845478446580036</v>
      </c>
      <c r="F1181" s="16">
        <v>4.912054751454761</v>
      </c>
      <c r="G1181" s="16">
        <v>5.5235912595250136</v>
      </c>
      <c r="H1181" s="16">
        <v>6.213879427308072</v>
      </c>
      <c r="I1181" s="16">
        <v>8.421308504479553</v>
      </c>
      <c r="J1181" s="16">
        <v>6.2118877120696041</v>
      </c>
      <c r="K1181" s="16">
        <v>0.86046706390367511</v>
      </c>
      <c r="L1181" s="16">
        <v>2.5903836771170847</v>
      </c>
      <c r="M1181" s="16">
        <v>3.5005638386557818</v>
      </c>
      <c r="N1181" s="13">
        <v>6.577439815166283</v>
      </c>
      <c r="O1181" s="16">
        <v>3.9315745948647551</v>
      </c>
      <c r="P1181" s="16">
        <v>6.845478446580036</v>
      </c>
      <c r="Q1181" s="16">
        <v>4.912054751454761</v>
      </c>
      <c r="R1181" s="16">
        <v>5.5235912595250136</v>
      </c>
      <c r="S1181" s="16">
        <v>6.213879427308072</v>
      </c>
      <c r="T1181" s="16">
        <v>8.421308504479553</v>
      </c>
      <c r="U1181" s="16">
        <v>6.2118877120696041</v>
      </c>
      <c r="V1181" s="16">
        <v>0.86046706390367511</v>
      </c>
      <c r="W1181" s="16">
        <v>2.5903836771170847</v>
      </c>
      <c r="X1181" s="16">
        <v>3.5005638386557818</v>
      </c>
      <c r="Y1181" s="13">
        <v>6.577439815166283</v>
      </c>
    </row>
    <row r="1182" spans="2:25" x14ac:dyDescent="0.25">
      <c r="B1182" s="11">
        <v>1179</v>
      </c>
      <c r="C1182" s="13">
        <v>1720.3360708686139</v>
      </c>
      <c r="D1182" s="16">
        <v>5.4152373207586226</v>
      </c>
      <c r="E1182" s="16">
        <v>5.7390973243834944</v>
      </c>
      <c r="F1182" s="16">
        <v>6.3232829942518451</v>
      </c>
      <c r="G1182" s="16">
        <v>4.2423048544926605</v>
      </c>
      <c r="H1182" s="16">
        <v>4.1257524128600602</v>
      </c>
      <c r="I1182" s="16">
        <v>6.522420952059889</v>
      </c>
      <c r="J1182" s="16">
        <v>2.4185151147224913</v>
      </c>
      <c r="K1182" s="16">
        <v>6.12223711280736</v>
      </c>
      <c r="L1182" s="16">
        <v>3.8314533395081978</v>
      </c>
      <c r="M1182" s="16">
        <v>3.982130450074731</v>
      </c>
      <c r="N1182" s="13">
        <v>6.7498223379226685</v>
      </c>
      <c r="O1182" s="16">
        <v>5.4152373207586226</v>
      </c>
      <c r="P1182" s="16">
        <v>5.7390973243834944</v>
      </c>
      <c r="Q1182" s="16">
        <v>6.3232829942518451</v>
      </c>
      <c r="R1182" s="16">
        <v>4.2423048544926605</v>
      </c>
      <c r="S1182" s="16">
        <v>4.1257524128600602</v>
      </c>
      <c r="T1182" s="16">
        <v>6.522420952059889</v>
      </c>
      <c r="U1182" s="16">
        <v>2.4185151147224913</v>
      </c>
      <c r="V1182" s="16">
        <v>6.12223711280736</v>
      </c>
      <c r="W1182" s="16">
        <v>3.8314533395081978</v>
      </c>
      <c r="X1182" s="16">
        <v>3.982130450074731</v>
      </c>
      <c r="Y1182" s="13">
        <v>6.7498223379226685</v>
      </c>
    </row>
    <row r="1183" spans="2:25" x14ac:dyDescent="0.25">
      <c r="B1183" s="11">
        <v>1180</v>
      </c>
      <c r="C1183" s="13">
        <v>1776.8108573304255</v>
      </c>
      <c r="D1183" s="16">
        <v>6.1242639446939329</v>
      </c>
      <c r="E1183" s="16">
        <v>7.6829874346294602</v>
      </c>
      <c r="F1183" s="16">
        <v>7.9014860774703291</v>
      </c>
      <c r="G1183" s="16">
        <v>6.5098945832409782</v>
      </c>
      <c r="H1183" s="16">
        <v>4.8507837467900732</v>
      </c>
      <c r="I1183" s="16">
        <v>3.9762843933976457</v>
      </c>
      <c r="J1183" s="16">
        <v>3.3103249218681263</v>
      </c>
      <c r="K1183" s="16">
        <v>1.6926137179572276</v>
      </c>
      <c r="L1183" s="16">
        <v>5.8461771823065209</v>
      </c>
      <c r="M1183" s="16">
        <v>3.9940258885283257</v>
      </c>
      <c r="N1183" s="13">
        <v>7.0720914443534095</v>
      </c>
      <c r="O1183" s="16">
        <v>6.1242639446939329</v>
      </c>
      <c r="P1183" s="16">
        <v>7.6829874346294602</v>
      </c>
      <c r="Q1183" s="16">
        <v>7.9014860774703291</v>
      </c>
      <c r="R1183" s="16">
        <v>6.5098945832409782</v>
      </c>
      <c r="S1183" s="16">
        <v>4.8507837467900732</v>
      </c>
      <c r="T1183" s="16">
        <v>3.9762843933976457</v>
      </c>
      <c r="U1183" s="16">
        <v>3.3103249218681263</v>
      </c>
      <c r="V1183" s="16">
        <v>1.6926137179572276</v>
      </c>
      <c r="W1183" s="16">
        <v>5.8461771823065209</v>
      </c>
      <c r="X1183" s="16">
        <v>3.9940258885283257</v>
      </c>
      <c r="Y1183" s="13">
        <v>7.0720914443534095</v>
      </c>
    </row>
    <row r="1184" spans="2:25" x14ac:dyDescent="0.25">
      <c r="B1184" s="11">
        <v>1181</v>
      </c>
      <c r="C1184" s="13">
        <v>1808.6007106217</v>
      </c>
      <c r="D1184" s="16">
        <v>5.3906561465748615</v>
      </c>
      <c r="E1184" s="16">
        <v>9.1038763250736068</v>
      </c>
      <c r="F1184" s="16">
        <v>6.4646401740615076</v>
      </c>
      <c r="G1184" s="16">
        <v>1.4158724841469734</v>
      </c>
      <c r="H1184" s="16">
        <v>5.5898424593447844</v>
      </c>
      <c r="I1184" s="16">
        <v>8.226266346167975</v>
      </c>
      <c r="J1184" s="16">
        <v>7.3812893098146226</v>
      </c>
      <c r="K1184" s="16">
        <v>4.1641327223455091</v>
      </c>
      <c r="L1184" s="16">
        <v>4.5872701075754101</v>
      </c>
      <c r="M1184" s="16">
        <v>3.7734361863116859</v>
      </c>
      <c r="N1184" s="13">
        <v>4.7754082243595688</v>
      </c>
      <c r="O1184" s="16">
        <v>5.3906561465748615</v>
      </c>
      <c r="P1184" s="16">
        <v>9.1038763250736068</v>
      </c>
      <c r="Q1184" s="16">
        <v>6.4646401740615076</v>
      </c>
      <c r="R1184" s="16">
        <v>1.4158724841469734</v>
      </c>
      <c r="S1184" s="16">
        <v>5.5898424593447844</v>
      </c>
      <c r="T1184" s="16">
        <v>8.226266346167975</v>
      </c>
      <c r="U1184" s="16">
        <v>7.3812893098146226</v>
      </c>
      <c r="V1184" s="16">
        <v>4.1641327223455091</v>
      </c>
      <c r="W1184" s="16">
        <v>4.5872701075754101</v>
      </c>
      <c r="X1184" s="16">
        <v>3.7734361863116859</v>
      </c>
      <c r="Y1184" s="13">
        <v>4.7754082243595688</v>
      </c>
    </row>
    <row r="1185" spans="2:25" x14ac:dyDescent="0.25">
      <c r="B1185" s="11">
        <v>1182</v>
      </c>
      <c r="C1185" s="13">
        <v>1734.6019310330305</v>
      </c>
      <c r="D1185" s="16">
        <v>6.5349957756017769</v>
      </c>
      <c r="E1185" s="16">
        <v>7.4456272526842966</v>
      </c>
      <c r="F1185" s="16">
        <v>7.0277741084014282</v>
      </c>
      <c r="G1185" s="16">
        <v>4.1995480338157432</v>
      </c>
      <c r="H1185" s="16">
        <v>5.4142090112541617</v>
      </c>
      <c r="I1185" s="16">
        <v>2.5303723572879364</v>
      </c>
      <c r="J1185" s="16">
        <v>5.0701296842118699</v>
      </c>
      <c r="K1185" s="16">
        <v>5.592383155629971</v>
      </c>
      <c r="L1185" s="16">
        <v>1.8993215412373603</v>
      </c>
      <c r="M1185" s="16">
        <v>3.6141626961365469</v>
      </c>
      <c r="N1185" s="13">
        <v>7.0876603089667585</v>
      </c>
      <c r="O1185" s="16">
        <v>6.5349957756017769</v>
      </c>
      <c r="P1185" s="16">
        <v>7.4456272526842966</v>
      </c>
      <c r="Q1185" s="16">
        <v>7.0277741084014282</v>
      </c>
      <c r="R1185" s="16">
        <v>4.1995480338157432</v>
      </c>
      <c r="S1185" s="16">
        <v>5.4142090112541617</v>
      </c>
      <c r="T1185" s="16">
        <v>2.5303723572879364</v>
      </c>
      <c r="U1185" s="16">
        <v>5.0701296842118699</v>
      </c>
      <c r="V1185" s="16">
        <v>5.592383155629971</v>
      </c>
      <c r="W1185" s="16">
        <v>1.8993215412373603</v>
      </c>
      <c r="X1185" s="16">
        <v>3.6141626961365469</v>
      </c>
      <c r="Y1185" s="13">
        <v>7.0876603089667585</v>
      </c>
    </row>
    <row r="1186" spans="2:25" x14ac:dyDescent="0.25">
      <c r="B1186" s="11">
        <v>1183</v>
      </c>
      <c r="C1186" s="13">
        <v>1786.1523228237254</v>
      </c>
      <c r="D1186" s="16">
        <v>4.8810901408682215</v>
      </c>
      <c r="E1186" s="16">
        <v>4.4503882232510232</v>
      </c>
      <c r="F1186" s="16">
        <v>9.553796452269431</v>
      </c>
      <c r="G1186" s="16">
        <v>8.2444147626690878</v>
      </c>
      <c r="H1186" s="16">
        <v>5.9918764125661177</v>
      </c>
      <c r="I1186" s="16">
        <v>5.4866541158161581</v>
      </c>
      <c r="J1186" s="16">
        <v>6.9325506435136344</v>
      </c>
      <c r="K1186" s="16">
        <v>4.083926428014828</v>
      </c>
      <c r="L1186" s="16">
        <v>3.6604363099461632</v>
      </c>
      <c r="M1186" s="16">
        <v>1.7998754356818742</v>
      </c>
      <c r="N1186" s="13">
        <v>4.4699236243016944</v>
      </c>
      <c r="O1186" s="16">
        <v>4.8810901408682215</v>
      </c>
      <c r="P1186" s="16">
        <v>4.4503882232510232</v>
      </c>
      <c r="Q1186" s="16">
        <v>9.553796452269431</v>
      </c>
      <c r="R1186" s="16">
        <v>8.2444147626690878</v>
      </c>
      <c r="S1186" s="16">
        <v>5.9918764125661177</v>
      </c>
      <c r="T1186" s="16">
        <v>5.4866541158161581</v>
      </c>
      <c r="U1186" s="16">
        <v>6.9325506435136344</v>
      </c>
      <c r="V1186" s="16">
        <v>4.083926428014828</v>
      </c>
      <c r="W1186" s="16">
        <v>3.6604363099461632</v>
      </c>
      <c r="X1186" s="16">
        <v>1.7998754356818742</v>
      </c>
      <c r="Y1186" s="13">
        <v>4.4699236243016944</v>
      </c>
    </row>
    <row r="1187" spans="2:25" x14ac:dyDescent="0.25">
      <c r="B1187" s="11">
        <v>1184</v>
      </c>
      <c r="C1187" s="13">
        <v>1891.3763559311617</v>
      </c>
      <c r="D1187" s="16">
        <v>6.9656611974798084</v>
      </c>
      <c r="E1187" s="16">
        <v>3.6400778961586746</v>
      </c>
      <c r="F1187" s="16">
        <v>5.1362975381807807</v>
      </c>
      <c r="G1187" s="16">
        <v>6.6905689464679998</v>
      </c>
      <c r="H1187" s="16">
        <v>7.8285944023869067</v>
      </c>
      <c r="I1187" s="16">
        <v>4.2568996924746552</v>
      </c>
      <c r="J1187" s="16">
        <v>6.2750454878814388</v>
      </c>
      <c r="K1187" s="16">
        <v>5.1517301694642956</v>
      </c>
      <c r="L1187" s="16">
        <v>6.4350146064284939</v>
      </c>
      <c r="M1187" s="16">
        <v>7.4296595734610822</v>
      </c>
      <c r="N1187" s="13">
        <v>5.6498472494136038</v>
      </c>
      <c r="O1187" s="16">
        <v>6.9656611974798084</v>
      </c>
      <c r="P1187" s="16">
        <v>3.6400778961586746</v>
      </c>
      <c r="Q1187" s="16">
        <v>5.1362975381807807</v>
      </c>
      <c r="R1187" s="16">
        <v>6.6905689464679998</v>
      </c>
      <c r="S1187" s="16">
        <v>7.8285944023869067</v>
      </c>
      <c r="T1187" s="16">
        <v>4.2568996924746552</v>
      </c>
      <c r="U1187" s="16">
        <v>6.2750454878814388</v>
      </c>
      <c r="V1187" s="16">
        <v>5.1517301694642956</v>
      </c>
      <c r="W1187" s="16">
        <v>6.4350146064284939</v>
      </c>
      <c r="X1187" s="16">
        <v>7.4296595734610822</v>
      </c>
      <c r="Y1187" s="13">
        <v>5.6498472494136038</v>
      </c>
    </row>
    <row r="1188" spans="2:25" x14ac:dyDescent="0.25">
      <c r="B1188" s="11">
        <v>1185</v>
      </c>
      <c r="C1188" s="13">
        <v>1743.7759500730456</v>
      </c>
      <c r="D1188" s="16">
        <v>3.2856275229952829</v>
      </c>
      <c r="E1188" s="16">
        <v>5.8729799591645602</v>
      </c>
      <c r="F1188" s="16">
        <v>2.843912217164831</v>
      </c>
      <c r="G1188" s="16">
        <v>5.244981133031259</v>
      </c>
      <c r="H1188" s="16">
        <v>8.7637919282629024</v>
      </c>
      <c r="I1188" s="16">
        <v>7.6811181922794987</v>
      </c>
      <c r="J1188" s="16">
        <v>8.1123429161579992</v>
      </c>
      <c r="K1188" s="16">
        <v>5.1505297812535744</v>
      </c>
      <c r="L1188" s="16">
        <v>4.4561015357427358</v>
      </c>
      <c r="M1188" s="16">
        <v>2.6137887789735217</v>
      </c>
      <c r="N1188" s="13">
        <v>3.0083492423378537</v>
      </c>
      <c r="O1188" s="16">
        <v>3.2856275229952829</v>
      </c>
      <c r="P1188" s="16">
        <v>5.8729799591645602</v>
      </c>
      <c r="Q1188" s="16">
        <v>2.843912217164831</v>
      </c>
      <c r="R1188" s="16">
        <v>5.244981133031259</v>
      </c>
      <c r="S1188" s="16">
        <v>8.7637919282629024</v>
      </c>
      <c r="T1188" s="16">
        <v>7.6811181922794987</v>
      </c>
      <c r="U1188" s="16">
        <v>8.1123429161579992</v>
      </c>
      <c r="V1188" s="16">
        <v>5.1505297812535744</v>
      </c>
      <c r="W1188" s="16">
        <v>4.4561015357427358</v>
      </c>
      <c r="X1188" s="16">
        <v>2.6137887789735217</v>
      </c>
      <c r="Y1188" s="13">
        <v>3.0083492423378537</v>
      </c>
    </row>
    <row r="1189" spans="2:25" x14ac:dyDescent="0.25">
      <c r="B1189" s="11">
        <v>1186</v>
      </c>
      <c r="C1189" s="13">
        <v>1650.6407045711462</v>
      </c>
      <c r="D1189" s="16">
        <v>4.4619162965362014</v>
      </c>
      <c r="E1189" s="16">
        <v>4.2996118060809154</v>
      </c>
      <c r="F1189" s="16">
        <v>6.5232860719201424</v>
      </c>
      <c r="G1189" s="16">
        <v>1.7441499961254561</v>
      </c>
      <c r="H1189" s="16">
        <v>3.6772553191390269</v>
      </c>
      <c r="I1189" s="16">
        <v>8.7181379901449763</v>
      </c>
      <c r="J1189" s="16">
        <v>7.3758192911679394</v>
      </c>
      <c r="K1189" s="16">
        <v>3.7914616684738784</v>
      </c>
      <c r="L1189" s="16">
        <v>3.6636037440033227</v>
      </c>
      <c r="M1189" s="16">
        <v>1.852103574041815</v>
      </c>
      <c r="N1189" s="13">
        <v>5.1586205547201338</v>
      </c>
      <c r="O1189" s="16">
        <v>4.4619162965362014</v>
      </c>
      <c r="P1189" s="16">
        <v>4.2996118060809154</v>
      </c>
      <c r="Q1189" s="16">
        <v>6.5232860719201424</v>
      </c>
      <c r="R1189" s="16">
        <v>1.7441499961254561</v>
      </c>
      <c r="S1189" s="16">
        <v>3.6772553191390269</v>
      </c>
      <c r="T1189" s="16">
        <v>8.7181379901449763</v>
      </c>
      <c r="U1189" s="16">
        <v>7.3758192911679394</v>
      </c>
      <c r="V1189" s="16">
        <v>3.7914616684738784</v>
      </c>
      <c r="W1189" s="16">
        <v>3.6636037440033227</v>
      </c>
      <c r="X1189" s="16">
        <v>1.852103574041815</v>
      </c>
      <c r="Y1189" s="13">
        <v>5.1586205547201338</v>
      </c>
    </row>
    <row r="1190" spans="2:25" x14ac:dyDescent="0.25">
      <c r="B1190" s="11">
        <v>1187</v>
      </c>
      <c r="C1190" s="13">
        <v>1635.2994227851871</v>
      </c>
      <c r="D1190" s="16">
        <v>5.0858560456208446</v>
      </c>
      <c r="E1190" s="16">
        <v>2.9877035710679825</v>
      </c>
      <c r="F1190" s="16">
        <v>1.7471303399133058</v>
      </c>
      <c r="G1190" s="16">
        <v>8.3163505470070991</v>
      </c>
      <c r="H1190" s="16">
        <v>3.3166196488016406</v>
      </c>
      <c r="I1190" s="16">
        <v>2.3881318920566708</v>
      </c>
      <c r="J1190" s="16">
        <v>5.1991212767429156</v>
      </c>
      <c r="K1190" s="16">
        <v>6.6588760263839468</v>
      </c>
      <c r="L1190" s="16">
        <v>6.5683016932878875</v>
      </c>
      <c r="M1190" s="16">
        <v>4.0640490714296078</v>
      </c>
      <c r="N1190" s="13">
        <v>3.9275530095303104</v>
      </c>
      <c r="O1190" s="16">
        <v>5.0858560456208446</v>
      </c>
      <c r="P1190" s="16">
        <v>2.9877035710679825</v>
      </c>
      <c r="Q1190" s="16">
        <v>1.7471303399133058</v>
      </c>
      <c r="R1190" s="16">
        <v>8.3163505470070991</v>
      </c>
      <c r="S1190" s="16">
        <v>3.3166196488016406</v>
      </c>
      <c r="T1190" s="16">
        <v>2.3881318920566708</v>
      </c>
      <c r="U1190" s="16">
        <v>5.1991212767429156</v>
      </c>
      <c r="V1190" s="16">
        <v>6.6588760263839468</v>
      </c>
      <c r="W1190" s="16">
        <v>6.5683016932878875</v>
      </c>
      <c r="X1190" s="16">
        <v>4.0640490714296078</v>
      </c>
      <c r="Y1190" s="13">
        <v>3.9275530095303104</v>
      </c>
    </row>
    <row r="1191" spans="2:25" x14ac:dyDescent="0.25">
      <c r="B1191" s="11">
        <v>1188</v>
      </c>
      <c r="C1191" s="13">
        <v>1699.1105610438872</v>
      </c>
      <c r="D1191" s="16">
        <v>5.7226013888079059</v>
      </c>
      <c r="E1191" s="16">
        <v>4.2650796641981792</v>
      </c>
      <c r="F1191" s="16">
        <v>2.7704635847343959</v>
      </c>
      <c r="G1191" s="16">
        <v>6.2379206127534399</v>
      </c>
      <c r="H1191" s="16">
        <v>5.0878543349183376</v>
      </c>
      <c r="I1191" s="16">
        <v>2.8340959967068291</v>
      </c>
      <c r="J1191" s="16">
        <v>6.9497086292199191</v>
      </c>
      <c r="K1191" s="16">
        <v>6.5846156230402331</v>
      </c>
      <c r="L1191" s="16">
        <v>7.1389188546746745</v>
      </c>
      <c r="M1191" s="16">
        <v>2.0308163719988142</v>
      </c>
      <c r="N1191" s="13">
        <v>4.6071974999435836</v>
      </c>
      <c r="O1191" s="16">
        <v>5.7226013888079059</v>
      </c>
      <c r="P1191" s="16">
        <v>4.2650796641981792</v>
      </c>
      <c r="Q1191" s="16">
        <v>2.7704635847343959</v>
      </c>
      <c r="R1191" s="16">
        <v>6.2379206127534399</v>
      </c>
      <c r="S1191" s="16">
        <v>5.0878543349183376</v>
      </c>
      <c r="T1191" s="16">
        <v>2.8340959967068291</v>
      </c>
      <c r="U1191" s="16">
        <v>6.9497086292199191</v>
      </c>
      <c r="V1191" s="16">
        <v>6.5846156230402331</v>
      </c>
      <c r="W1191" s="16">
        <v>7.1389188546746745</v>
      </c>
      <c r="X1191" s="16">
        <v>2.0308163719988142</v>
      </c>
      <c r="Y1191" s="13">
        <v>4.6071974999435836</v>
      </c>
    </row>
    <row r="1192" spans="2:25" x14ac:dyDescent="0.25">
      <c r="B1192" s="11">
        <v>1189</v>
      </c>
      <c r="C1192" s="13">
        <v>1888.1282374241287</v>
      </c>
      <c r="D1192" s="16">
        <v>5.0458664955940673</v>
      </c>
      <c r="E1192" s="16">
        <v>8.1075896606441962</v>
      </c>
      <c r="F1192" s="16">
        <v>2.9332066819254679</v>
      </c>
      <c r="G1192" s="16">
        <v>7.9409193945471195</v>
      </c>
      <c r="H1192" s="16">
        <v>4.2565165936241609</v>
      </c>
      <c r="I1192" s="16">
        <v>10.205840062170351</v>
      </c>
      <c r="J1192" s="16">
        <v>6.3313833518752496</v>
      </c>
      <c r="K1192" s="16">
        <v>8.3217241331946958</v>
      </c>
      <c r="L1192" s="16">
        <v>5.8454347202402444</v>
      </c>
      <c r="M1192" s="16">
        <v>3.5719609037941322</v>
      </c>
      <c r="N1192" s="13">
        <v>2.9182699302145321</v>
      </c>
      <c r="O1192" s="16">
        <v>5.0458664955940673</v>
      </c>
      <c r="P1192" s="16">
        <v>8.1075896606441962</v>
      </c>
      <c r="Q1192" s="16">
        <v>2.9332066819254679</v>
      </c>
      <c r="R1192" s="16">
        <v>7.9409193945471195</v>
      </c>
      <c r="S1192" s="16">
        <v>4.2565165936241609</v>
      </c>
      <c r="T1192" s="16">
        <v>10.205840062170351</v>
      </c>
      <c r="U1192" s="16">
        <v>6.3313833518752496</v>
      </c>
      <c r="V1192" s="16">
        <v>8.3217241331946958</v>
      </c>
      <c r="W1192" s="16">
        <v>5.8454347202402444</v>
      </c>
      <c r="X1192" s="16">
        <v>3.5719609037941322</v>
      </c>
      <c r="Y1192" s="13">
        <v>2.9182699302145321</v>
      </c>
    </row>
    <row r="1193" spans="2:25" x14ac:dyDescent="0.25">
      <c r="B1193" s="11">
        <v>1190</v>
      </c>
      <c r="C1193" s="13">
        <v>1730.2651053902025</v>
      </c>
      <c r="D1193" s="16">
        <v>3.5003347498243409</v>
      </c>
      <c r="E1193" s="16">
        <v>6.0240656102949233</v>
      </c>
      <c r="F1193" s="16">
        <v>4.2742281221377416</v>
      </c>
      <c r="G1193" s="16">
        <v>4.8340665843312163</v>
      </c>
      <c r="H1193" s="16">
        <v>2.0139481131481412</v>
      </c>
      <c r="I1193" s="16">
        <v>6.8101912965578544</v>
      </c>
      <c r="J1193" s="16">
        <v>9.3414896395985174</v>
      </c>
      <c r="K1193" s="16">
        <v>2.3135824642265774</v>
      </c>
      <c r="L1193" s="16">
        <v>4.5375997306251215</v>
      </c>
      <c r="M1193" s="16">
        <v>5.2640874679148029</v>
      </c>
      <c r="N1193" s="13">
        <v>7.2952952182058004</v>
      </c>
      <c r="O1193" s="16">
        <v>3.5003347498243409</v>
      </c>
      <c r="P1193" s="16">
        <v>6.0240656102949233</v>
      </c>
      <c r="Q1193" s="16">
        <v>4.2742281221377416</v>
      </c>
      <c r="R1193" s="16">
        <v>4.8340665843312163</v>
      </c>
      <c r="S1193" s="16">
        <v>2.0139481131481412</v>
      </c>
      <c r="T1193" s="16">
        <v>6.8101912965578544</v>
      </c>
      <c r="U1193" s="16">
        <v>9.3414896395985174</v>
      </c>
      <c r="V1193" s="16">
        <v>2.3135824642265774</v>
      </c>
      <c r="W1193" s="16">
        <v>4.5375997306251215</v>
      </c>
      <c r="X1193" s="16">
        <v>5.2640874679148029</v>
      </c>
      <c r="Y1193" s="13">
        <v>7.2952952182058004</v>
      </c>
    </row>
    <row r="1194" spans="2:25" x14ac:dyDescent="0.25">
      <c r="B1194" s="11">
        <v>1191</v>
      </c>
      <c r="C1194" s="13">
        <v>1504.8096842116393</v>
      </c>
      <c r="D1194" s="16">
        <v>6.7216113897264123</v>
      </c>
      <c r="E1194" s="16">
        <v>1.3181286784604787</v>
      </c>
      <c r="F1194" s="16">
        <v>4.6110405600309479</v>
      </c>
      <c r="G1194" s="16">
        <v>4.5099873574298384</v>
      </c>
      <c r="H1194" s="16">
        <v>4.8068418406117948</v>
      </c>
      <c r="I1194" s="16">
        <v>6.4412915332067824</v>
      </c>
      <c r="J1194" s="16">
        <v>2.9023088768061691</v>
      </c>
      <c r="K1194" s="16">
        <v>1.4357194275324252</v>
      </c>
      <c r="L1194" s="16">
        <v>2.3077474779264313</v>
      </c>
      <c r="M1194" s="16">
        <v>3.5114839860218323</v>
      </c>
      <c r="N1194" s="13">
        <v>2.9984763480001635</v>
      </c>
      <c r="O1194" s="16">
        <v>6.7216113897264123</v>
      </c>
      <c r="P1194" s="16">
        <v>1.3181286784604787</v>
      </c>
      <c r="Q1194" s="16">
        <v>4.6110405600309479</v>
      </c>
      <c r="R1194" s="16">
        <v>4.5099873574298384</v>
      </c>
      <c r="S1194" s="16">
        <v>4.8068418406117948</v>
      </c>
      <c r="T1194" s="16">
        <v>6.4412915332067824</v>
      </c>
      <c r="U1194" s="16">
        <v>2.9023088768061691</v>
      </c>
      <c r="V1194" s="16">
        <v>1.4357194275324252</v>
      </c>
      <c r="W1194" s="16">
        <v>2.3077474779264313</v>
      </c>
      <c r="X1194" s="16">
        <v>3.5114839860218323</v>
      </c>
      <c r="Y1194" s="13">
        <v>2.9984763480001635</v>
      </c>
    </row>
    <row r="1195" spans="2:25" x14ac:dyDescent="0.25">
      <c r="B1195" s="11">
        <v>1192</v>
      </c>
      <c r="C1195" s="13">
        <v>1987.4908846275205</v>
      </c>
      <c r="D1195" s="16">
        <v>4.8356336261925481</v>
      </c>
      <c r="E1195" s="16">
        <v>6.0719776017061324</v>
      </c>
      <c r="F1195" s="16">
        <v>6.018078876230307</v>
      </c>
      <c r="G1195" s="16">
        <v>6.5268566595815383</v>
      </c>
      <c r="H1195" s="16">
        <v>7.8525368069937072</v>
      </c>
      <c r="I1195" s="16">
        <v>7.7887916169963471</v>
      </c>
      <c r="J1195" s="16">
        <v>8.0580716380564468</v>
      </c>
      <c r="K1195" s="16">
        <v>4.4687435396481181</v>
      </c>
      <c r="L1195" s="16">
        <v>6.1451605052880725</v>
      </c>
      <c r="M1195" s="16">
        <v>7.6523061367798419</v>
      </c>
      <c r="N1195" s="13">
        <v>5.298542381093605</v>
      </c>
      <c r="O1195" s="16">
        <v>4.8356336261925481</v>
      </c>
      <c r="P1195" s="16">
        <v>6.0719776017061324</v>
      </c>
      <c r="Q1195" s="16">
        <v>6.018078876230307</v>
      </c>
      <c r="R1195" s="16">
        <v>6.5268566595815383</v>
      </c>
      <c r="S1195" s="16">
        <v>7.8525368069937072</v>
      </c>
      <c r="T1195" s="16">
        <v>7.7887916169963471</v>
      </c>
      <c r="U1195" s="16">
        <v>8.0580716380564468</v>
      </c>
      <c r="V1195" s="16">
        <v>4.4687435396481181</v>
      </c>
      <c r="W1195" s="16">
        <v>6.1451605052880725</v>
      </c>
      <c r="X1195" s="16">
        <v>7.6523061367798419</v>
      </c>
      <c r="Y1195" s="13">
        <v>5.298542381093605</v>
      </c>
    </row>
    <row r="1196" spans="2:25" x14ac:dyDescent="0.25">
      <c r="B1196" s="11">
        <v>1193</v>
      </c>
      <c r="C1196" s="13">
        <v>1670.1146174219991</v>
      </c>
      <c r="D1196" s="16">
        <v>3.1995339017996534</v>
      </c>
      <c r="E1196" s="16">
        <v>5.806750728326934</v>
      </c>
      <c r="F1196" s="16">
        <v>1.8333118984990229</v>
      </c>
      <c r="G1196" s="16">
        <v>5.6669184838575113</v>
      </c>
      <c r="H1196" s="16">
        <v>5.0143168712662822</v>
      </c>
      <c r="I1196" s="16">
        <v>2.9613977507940512</v>
      </c>
      <c r="J1196" s="16">
        <v>4.1533163972936578</v>
      </c>
      <c r="K1196" s="16">
        <v>7.2917749979119453</v>
      </c>
      <c r="L1196" s="16">
        <v>7.2064396784406215</v>
      </c>
      <c r="M1196" s="16">
        <v>6.4868363749751961</v>
      </c>
      <c r="N1196" s="13">
        <v>2.8214952100976309</v>
      </c>
      <c r="O1196" s="16">
        <v>3.1995339017996534</v>
      </c>
      <c r="P1196" s="16">
        <v>5.806750728326934</v>
      </c>
      <c r="Q1196" s="16">
        <v>1.8333118984990229</v>
      </c>
      <c r="R1196" s="16">
        <v>5.6669184838575113</v>
      </c>
      <c r="S1196" s="16">
        <v>5.0143168712662822</v>
      </c>
      <c r="T1196" s="16">
        <v>2.9613977507940512</v>
      </c>
      <c r="U1196" s="16">
        <v>4.1533163972936578</v>
      </c>
      <c r="V1196" s="16">
        <v>7.2917749979119453</v>
      </c>
      <c r="W1196" s="16">
        <v>7.2064396784406215</v>
      </c>
      <c r="X1196" s="16">
        <v>6.4868363749751961</v>
      </c>
      <c r="Y1196" s="13">
        <v>2.8214952100976309</v>
      </c>
    </row>
    <row r="1197" spans="2:25" x14ac:dyDescent="0.25">
      <c r="B1197" s="11">
        <v>1194</v>
      </c>
      <c r="C1197" s="13">
        <v>1506.0068630530025</v>
      </c>
      <c r="D1197" s="16">
        <v>5.2046369419872844</v>
      </c>
      <c r="E1197" s="16">
        <v>6.6513262578085577</v>
      </c>
      <c r="F1197" s="16">
        <v>4.5853632378304869</v>
      </c>
      <c r="G1197" s="16">
        <v>4.1552092517234218</v>
      </c>
      <c r="H1197" s="16">
        <v>5.9395697714246474</v>
      </c>
      <c r="I1197" s="16">
        <v>0.94978287015746243</v>
      </c>
      <c r="J1197" s="16">
        <v>0.56504627514823369</v>
      </c>
      <c r="K1197" s="16">
        <v>2.9326858537257703</v>
      </c>
      <c r="L1197" s="16">
        <v>3.2090205446941629</v>
      </c>
      <c r="M1197" s="16">
        <v>3.414833839627573</v>
      </c>
      <c r="N1197" s="13">
        <v>4.0510306834508381</v>
      </c>
      <c r="O1197" s="16">
        <v>5.2046369419872844</v>
      </c>
      <c r="P1197" s="16">
        <v>6.6513262578085577</v>
      </c>
      <c r="Q1197" s="16">
        <v>4.5853632378304869</v>
      </c>
      <c r="R1197" s="16">
        <v>4.1552092517234218</v>
      </c>
      <c r="S1197" s="16">
        <v>5.9395697714246474</v>
      </c>
      <c r="T1197" s="16">
        <v>0.94978287015746243</v>
      </c>
      <c r="U1197" s="16">
        <v>0.56504627514823369</v>
      </c>
      <c r="V1197" s="16">
        <v>2.9326858537257703</v>
      </c>
      <c r="W1197" s="16">
        <v>3.2090205446941629</v>
      </c>
      <c r="X1197" s="16">
        <v>3.414833839627573</v>
      </c>
      <c r="Y1197" s="13">
        <v>4.0510306834508381</v>
      </c>
    </row>
    <row r="1198" spans="2:25" x14ac:dyDescent="0.25">
      <c r="B1198" s="11">
        <v>1195</v>
      </c>
      <c r="C1198" s="13">
        <v>1688.3786841135006</v>
      </c>
      <c r="D1198" s="16">
        <v>3.9416790761867242</v>
      </c>
      <c r="E1198" s="16">
        <v>3.2622100207604889</v>
      </c>
      <c r="F1198" s="16">
        <v>5.8807429237394402</v>
      </c>
      <c r="G1198" s="16">
        <v>5.1720788950612162</v>
      </c>
      <c r="H1198" s="16">
        <v>0.47166243770720406</v>
      </c>
      <c r="I1198" s="16">
        <v>8.2386816986909146</v>
      </c>
      <c r="J1198" s="16">
        <v>3.1571069213710254</v>
      </c>
      <c r="K1198" s="16">
        <v>4.8248520009747438</v>
      </c>
      <c r="L1198" s="16">
        <v>5.0374434179467871</v>
      </c>
      <c r="M1198" s="16">
        <v>4.8926664935377877</v>
      </c>
      <c r="N1198" s="13">
        <v>8.7876137834137786</v>
      </c>
      <c r="O1198" s="16">
        <v>3.9416790761867242</v>
      </c>
      <c r="P1198" s="16">
        <v>3.2622100207604889</v>
      </c>
      <c r="Q1198" s="16">
        <v>5.8807429237394402</v>
      </c>
      <c r="R1198" s="16">
        <v>5.1720788950612162</v>
      </c>
      <c r="S1198" s="16">
        <v>0.47166243770720406</v>
      </c>
      <c r="T1198" s="16">
        <v>8.2386816986909146</v>
      </c>
      <c r="U1198" s="16">
        <v>3.1571069213710254</v>
      </c>
      <c r="V1198" s="16">
        <v>4.8248520009747438</v>
      </c>
      <c r="W1198" s="16">
        <v>5.0374434179467871</v>
      </c>
      <c r="X1198" s="16">
        <v>4.8926664935377877</v>
      </c>
      <c r="Y1198" s="13">
        <v>8.7876137834137786</v>
      </c>
    </row>
    <row r="1199" spans="2:25" x14ac:dyDescent="0.25">
      <c r="B1199" s="11">
        <v>1196</v>
      </c>
      <c r="C1199" s="13">
        <v>1692.4575792413643</v>
      </c>
      <c r="D1199" s="16">
        <v>4.347641662663154</v>
      </c>
      <c r="E1199" s="16">
        <v>3.6309117845152423</v>
      </c>
      <c r="F1199" s="16">
        <v>4.6693393030103145</v>
      </c>
      <c r="G1199" s="16">
        <v>6.1994977502025481</v>
      </c>
      <c r="H1199" s="16">
        <v>5.3766569161140865</v>
      </c>
      <c r="I1199" s="16">
        <v>4.7113267334756017</v>
      </c>
      <c r="J1199" s="16">
        <v>2.2527402639925116</v>
      </c>
      <c r="K1199" s="16">
        <v>4.9299325084325947</v>
      </c>
      <c r="L1199" s="16">
        <v>6.4138465160261067</v>
      </c>
      <c r="M1199" s="16">
        <v>3.7489783256939573</v>
      </c>
      <c r="N1199" s="13">
        <v>7.4846448273597144</v>
      </c>
      <c r="O1199" s="16">
        <v>4.347641662663154</v>
      </c>
      <c r="P1199" s="16">
        <v>3.6309117845152423</v>
      </c>
      <c r="Q1199" s="16">
        <v>4.6693393030103145</v>
      </c>
      <c r="R1199" s="16">
        <v>6.1994977502025481</v>
      </c>
      <c r="S1199" s="16">
        <v>5.3766569161140865</v>
      </c>
      <c r="T1199" s="16">
        <v>4.7113267334756017</v>
      </c>
      <c r="U1199" s="16">
        <v>2.2527402639925116</v>
      </c>
      <c r="V1199" s="16">
        <v>4.9299325084325947</v>
      </c>
      <c r="W1199" s="16">
        <v>6.4138465160261067</v>
      </c>
      <c r="X1199" s="16">
        <v>3.7489783256939573</v>
      </c>
      <c r="Y1199" s="13">
        <v>7.4846448273597144</v>
      </c>
    </row>
    <row r="1200" spans="2:25" x14ac:dyDescent="0.25">
      <c r="B1200" s="11">
        <v>1197</v>
      </c>
      <c r="C1200" s="13">
        <v>1738.1838047647936</v>
      </c>
      <c r="D1200" s="16">
        <v>5.3703391448085602</v>
      </c>
      <c r="E1200" s="16">
        <v>5.3962655891932769</v>
      </c>
      <c r="F1200" s="16">
        <v>1.9487666634730156</v>
      </c>
      <c r="G1200" s="16">
        <v>10.738183888096511</v>
      </c>
      <c r="H1200" s="16">
        <v>3.9989430010096347</v>
      </c>
      <c r="I1200" s="16">
        <v>5.7456709279280158</v>
      </c>
      <c r="J1200" s="16">
        <v>4.8164608975093666</v>
      </c>
      <c r="K1200" s="16">
        <v>7.2824444823851433</v>
      </c>
      <c r="L1200" s="16">
        <v>3.6833245942293504</v>
      </c>
      <c r="M1200" s="16">
        <v>4.8548298565234287</v>
      </c>
      <c r="N1200" s="13">
        <v>2.8875038623396305</v>
      </c>
      <c r="O1200" s="16">
        <v>5.3703391448085602</v>
      </c>
      <c r="P1200" s="16">
        <v>5.3962655891932769</v>
      </c>
      <c r="Q1200" s="16">
        <v>1.9487666634730156</v>
      </c>
      <c r="R1200" s="16">
        <v>10.738183888096511</v>
      </c>
      <c r="S1200" s="16">
        <v>3.9989430010096347</v>
      </c>
      <c r="T1200" s="16">
        <v>5.7456709279280158</v>
      </c>
      <c r="U1200" s="16">
        <v>4.8164608975093666</v>
      </c>
      <c r="V1200" s="16">
        <v>7.2824444823851433</v>
      </c>
      <c r="W1200" s="16">
        <v>3.6833245942293504</v>
      </c>
      <c r="X1200" s="16">
        <v>4.8548298565234287</v>
      </c>
      <c r="Y1200" s="13">
        <v>2.8875038623396305</v>
      </c>
    </row>
    <row r="1201" spans="2:25" x14ac:dyDescent="0.25">
      <c r="B1201" s="11">
        <v>1198</v>
      </c>
      <c r="C1201" s="13">
        <v>1830.5571353612806</v>
      </c>
      <c r="D1201" s="16">
        <v>6.8093473557724593</v>
      </c>
      <c r="E1201" s="16">
        <v>7.6187102398901647</v>
      </c>
      <c r="F1201" s="16">
        <v>3.7464396934067441</v>
      </c>
      <c r="G1201" s="16">
        <v>3.6295173736480986</v>
      </c>
      <c r="H1201" s="16">
        <v>5.2030954678783923</v>
      </c>
      <c r="I1201" s="16">
        <v>5.8870453351059249</v>
      </c>
      <c r="J1201" s="16">
        <v>4.0517406098316382</v>
      </c>
      <c r="K1201" s="16">
        <v>9.2212682507769586</v>
      </c>
      <c r="L1201" s="16">
        <v>2.8488886751874238</v>
      </c>
      <c r="M1201" s="16">
        <v>8.7220862485530475</v>
      </c>
      <c r="N1201" s="13">
        <v>4.4049783916983269</v>
      </c>
      <c r="O1201" s="16">
        <v>6.8093473557724593</v>
      </c>
      <c r="P1201" s="16">
        <v>7.6187102398901647</v>
      </c>
      <c r="Q1201" s="16">
        <v>3.7464396934067441</v>
      </c>
      <c r="R1201" s="16">
        <v>3.6295173736480986</v>
      </c>
      <c r="S1201" s="16">
        <v>5.2030954678783923</v>
      </c>
      <c r="T1201" s="16">
        <v>5.8870453351059249</v>
      </c>
      <c r="U1201" s="16">
        <v>4.0517406098316382</v>
      </c>
      <c r="V1201" s="16">
        <v>9.2212682507769586</v>
      </c>
      <c r="W1201" s="16">
        <v>2.8488886751874238</v>
      </c>
      <c r="X1201" s="16">
        <v>8.7220862485530475</v>
      </c>
      <c r="Y1201" s="13">
        <v>4.4049783916983269</v>
      </c>
    </row>
    <row r="1202" spans="2:25" x14ac:dyDescent="0.25">
      <c r="B1202" s="11">
        <v>1199</v>
      </c>
      <c r="C1202" s="13">
        <v>1853.7982631215627</v>
      </c>
      <c r="D1202" s="16">
        <v>6.4428747273273981</v>
      </c>
      <c r="E1202" s="16">
        <v>4.1371267133742196</v>
      </c>
      <c r="F1202" s="16">
        <v>9.6748277128655964</v>
      </c>
      <c r="G1202" s="16">
        <v>2.62777067861128</v>
      </c>
      <c r="H1202" s="16">
        <v>2.829115810887838</v>
      </c>
      <c r="I1202" s="16">
        <v>7.9266874535397838</v>
      </c>
      <c r="J1202" s="16">
        <v>6.1099152740145986</v>
      </c>
      <c r="K1202" s="16">
        <v>6.315574263875666</v>
      </c>
      <c r="L1202" s="16">
        <v>6.3844689741293141</v>
      </c>
      <c r="M1202" s="16">
        <v>5.4715388362152027</v>
      </c>
      <c r="N1202" s="13">
        <v>5.5343999503036461</v>
      </c>
      <c r="O1202" s="16">
        <v>6.4428747273273981</v>
      </c>
      <c r="P1202" s="16">
        <v>4.1371267133742196</v>
      </c>
      <c r="Q1202" s="16">
        <v>9.6748277128655964</v>
      </c>
      <c r="R1202" s="16">
        <v>2.62777067861128</v>
      </c>
      <c r="S1202" s="16">
        <v>2.829115810887838</v>
      </c>
      <c r="T1202" s="16">
        <v>7.9266874535397838</v>
      </c>
      <c r="U1202" s="16">
        <v>6.1099152740145986</v>
      </c>
      <c r="V1202" s="16">
        <v>6.315574263875666</v>
      </c>
      <c r="W1202" s="16">
        <v>6.3844689741293141</v>
      </c>
      <c r="X1202" s="16">
        <v>5.4715388362152027</v>
      </c>
      <c r="Y1202" s="13">
        <v>5.5343999503036461</v>
      </c>
    </row>
    <row r="1203" spans="2:25" x14ac:dyDescent="0.25">
      <c r="B1203" s="11">
        <v>1200</v>
      </c>
      <c r="C1203" s="13">
        <v>1839.3312278746612</v>
      </c>
      <c r="D1203" s="16">
        <v>7.4456330635936752</v>
      </c>
      <c r="E1203" s="16">
        <v>9.6310511056417063</v>
      </c>
      <c r="F1203" s="16">
        <v>6.6037330321386207</v>
      </c>
      <c r="G1203" s="16">
        <v>0.96609853151411951</v>
      </c>
      <c r="H1203" s="16">
        <v>4.090841076356436</v>
      </c>
      <c r="I1203" s="16">
        <v>7.1165135771184858</v>
      </c>
      <c r="J1203" s="16">
        <v>6.5139462598791269</v>
      </c>
      <c r="K1203" s="16">
        <v>3.3704109182033237</v>
      </c>
      <c r="L1203" s="16">
        <v>7.0645806003519418</v>
      </c>
      <c r="M1203" s="16">
        <v>3.8585133944727885</v>
      </c>
      <c r="N1203" s="13">
        <v>6.0393257694328524</v>
      </c>
      <c r="O1203" s="16">
        <v>7.4456330635936752</v>
      </c>
      <c r="P1203" s="16">
        <v>9.6310511056417063</v>
      </c>
      <c r="Q1203" s="16">
        <v>6.6037330321386207</v>
      </c>
      <c r="R1203" s="16">
        <v>0.96609853151411951</v>
      </c>
      <c r="S1203" s="16">
        <v>4.090841076356436</v>
      </c>
      <c r="T1203" s="16">
        <v>7.1165135771184858</v>
      </c>
      <c r="U1203" s="16">
        <v>6.5139462598791269</v>
      </c>
      <c r="V1203" s="16">
        <v>3.3704109182033237</v>
      </c>
      <c r="W1203" s="16">
        <v>7.0645806003519418</v>
      </c>
      <c r="X1203" s="16">
        <v>3.8585133944727885</v>
      </c>
      <c r="Y1203" s="13">
        <v>6.0393257694328524</v>
      </c>
    </row>
    <row r="1204" spans="2:25" x14ac:dyDescent="0.25">
      <c r="B1204" s="11">
        <v>1201</v>
      </c>
      <c r="C1204" s="13">
        <v>1827.949270026756</v>
      </c>
      <c r="D1204" s="16">
        <v>5.7416194359886852</v>
      </c>
      <c r="E1204" s="16">
        <v>3.3636102074751104</v>
      </c>
      <c r="F1204" s="16">
        <v>6.9473835043626444</v>
      </c>
      <c r="G1204" s="16">
        <v>6.3403425344402713</v>
      </c>
      <c r="H1204" s="16">
        <v>5.3012193696058469</v>
      </c>
      <c r="I1204" s="16">
        <v>5.1061739898623646</v>
      </c>
      <c r="J1204" s="16">
        <v>2.5968835197275744</v>
      </c>
      <c r="K1204" s="16">
        <v>10.204431011501086</v>
      </c>
      <c r="L1204" s="16">
        <v>3.8156988317260749</v>
      </c>
      <c r="M1204" s="16">
        <v>4.206401597589899</v>
      </c>
      <c r="N1204" s="13">
        <v>8.3844413990111555</v>
      </c>
      <c r="O1204" s="16">
        <v>5.7416194359886852</v>
      </c>
      <c r="P1204" s="16">
        <v>3.3636102074751104</v>
      </c>
      <c r="Q1204" s="16">
        <v>6.9473835043626444</v>
      </c>
      <c r="R1204" s="16">
        <v>6.3403425344402713</v>
      </c>
      <c r="S1204" s="16">
        <v>5.3012193696058469</v>
      </c>
      <c r="T1204" s="16">
        <v>5.1061739898623646</v>
      </c>
      <c r="U1204" s="16">
        <v>2.5968835197275744</v>
      </c>
      <c r="V1204" s="16">
        <v>10.204431011501086</v>
      </c>
      <c r="W1204" s="16">
        <v>3.8156988317260749</v>
      </c>
      <c r="X1204" s="16">
        <v>4.206401597589899</v>
      </c>
      <c r="Y1204" s="13">
        <v>8.3844413990111555</v>
      </c>
    </row>
    <row r="1205" spans="2:25" x14ac:dyDescent="0.25">
      <c r="B1205" s="11">
        <v>1202</v>
      </c>
      <c r="C1205" s="13">
        <v>1593.7411295760853</v>
      </c>
      <c r="D1205" s="16">
        <v>3.6654268100657754</v>
      </c>
      <c r="E1205" s="16">
        <v>0.16652264629331981</v>
      </c>
      <c r="F1205" s="16">
        <v>4.5313769175449838</v>
      </c>
      <c r="G1205" s="16">
        <v>3.7701860125319024</v>
      </c>
      <c r="H1205" s="16">
        <v>6.3620555208900154</v>
      </c>
      <c r="I1205" s="16">
        <v>5.1428532765479256</v>
      </c>
      <c r="J1205" s="16">
        <v>3.8744029830849875</v>
      </c>
      <c r="K1205" s="16">
        <v>3.2352079934744857</v>
      </c>
      <c r="L1205" s="16">
        <v>6.6141173885406719</v>
      </c>
      <c r="M1205" s="16">
        <v>5.2727184973631429</v>
      </c>
      <c r="N1205" s="13">
        <v>4.8927568531504111</v>
      </c>
      <c r="O1205" s="16">
        <v>3.6654268100657754</v>
      </c>
      <c r="P1205" s="16">
        <v>0.16652264629331981</v>
      </c>
      <c r="Q1205" s="16">
        <v>4.5313769175449838</v>
      </c>
      <c r="R1205" s="16">
        <v>3.7701860125319024</v>
      </c>
      <c r="S1205" s="16">
        <v>6.3620555208900154</v>
      </c>
      <c r="T1205" s="16">
        <v>5.1428532765479256</v>
      </c>
      <c r="U1205" s="16">
        <v>3.8744029830849875</v>
      </c>
      <c r="V1205" s="16">
        <v>3.2352079934744857</v>
      </c>
      <c r="W1205" s="16">
        <v>6.6141173885406719</v>
      </c>
      <c r="X1205" s="16">
        <v>5.2727184973631429</v>
      </c>
      <c r="Y1205" s="13">
        <v>4.8927568531504111</v>
      </c>
    </row>
    <row r="1206" spans="2:25" x14ac:dyDescent="0.25">
      <c r="B1206" s="11">
        <v>1203</v>
      </c>
      <c r="C1206" s="13">
        <v>1727.1753562616589</v>
      </c>
      <c r="D1206" s="16">
        <v>4.9982523303593638</v>
      </c>
      <c r="E1206" s="16">
        <v>4.6796670882863518</v>
      </c>
      <c r="F1206" s="16">
        <v>8.7237515273870336</v>
      </c>
      <c r="G1206" s="16">
        <v>2.2594775697703122</v>
      </c>
      <c r="H1206" s="16">
        <v>5.1672900465021563</v>
      </c>
      <c r="I1206" s="16">
        <v>5.264826277621756</v>
      </c>
      <c r="J1206" s="16">
        <v>4.8255277394679448</v>
      </c>
      <c r="K1206" s="16">
        <v>3.1705602200633516</v>
      </c>
      <c r="L1206" s="16">
        <v>4.5713465106500006</v>
      </c>
      <c r="M1206" s="16">
        <v>4.4091089668765644</v>
      </c>
      <c r="N1206" s="13">
        <v>7.8854973904747139</v>
      </c>
      <c r="O1206" s="16">
        <v>4.9982523303593638</v>
      </c>
      <c r="P1206" s="16">
        <v>4.6796670882863518</v>
      </c>
      <c r="Q1206" s="16">
        <v>8.7237515273870336</v>
      </c>
      <c r="R1206" s="16">
        <v>2.2594775697703122</v>
      </c>
      <c r="S1206" s="16">
        <v>5.1672900465021563</v>
      </c>
      <c r="T1206" s="16">
        <v>5.264826277621756</v>
      </c>
      <c r="U1206" s="16">
        <v>4.8255277394679448</v>
      </c>
      <c r="V1206" s="16">
        <v>3.1705602200633516</v>
      </c>
      <c r="W1206" s="16">
        <v>4.5713465106500006</v>
      </c>
      <c r="X1206" s="16">
        <v>4.4091089668765644</v>
      </c>
      <c r="Y1206" s="13">
        <v>7.8854973904747139</v>
      </c>
    </row>
    <row r="1207" spans="2:25" x14ac:dyDescent="0.25">
      <c r="B1207" s="11">
        <v>1204</v>
      </c>
      <c r="C1207" s="13">
        <v>1700.7390859592647</v>
      </c>
      <c r="D1207" s="16">
        <v>6.4016071552318499</v>
      </c>
      <c r="E1207" s="16">
        <v>3.1423437390320212</v>
      </c>
      <c r="F1207" s="16">
        <v>7.3921513502030605</v>
      </c>
      <c r="G1207" s="16">
        <v>6.7210246107743856</v>
      </c>
      <c r="H1207" s="16">
        <v>4.2385287071903246</v>
      </c>
      <c r="I1207" s="16">
        <v>4.8290507309838686</v>
      </c>
      <c r="J1207" s="16">
        <v>6.2953841115580307</v>
      </c>
      <c r="K1207" s="16">
        <v>3.1578075785341246</v>
      </c>
      <c r="L1207" s="16">
        <v>4.9379384058371496</v>
      </c>
      <c r="M1207" s="16">
        <v>4.3771377936366234</v>
      </c>
      <c r="N1207" s="13">
        <v>2.802237845341077</v>
      </c>
      <c r="O1207" s="16">
        <v>6.4016071552318499</v>
      </c>
      <c r="P1207" s="16">
        <v>3.1423437390320212</v>
      </c>
      <c r="Q1207" s="16">
        <v>7.3921513502030605</v>
      </c>
      <c r="R1207" s="16">
        <v>6.7210246107743856</v>
      </c>
      <c r="S1207" s="16">
        <v>4.2385287071903246</v>
      </c>
      <c r="T1207" s="16">
        <v>4.8290507309838686</v>
      </c>
      <c r="U1207" s="16">
        <v>6.2953841115580307</v>
      </c>
      <c r="V1207" s="16">
        <v>3.1578075785341246</v>
      </c>
      <c r="W1207" s="16">
        <v>4.9379384058371496</v>
      </c>
      <c r="X1207" s="16">
        <v>4.3771377936366234</v>
      </c>
      <c r="Y1207" s="13">
        <v>2.802237845341077</v>
      </c>
    </row>
    <row r="1208" spans="2:25" x14ac:dyDescent="0.25">
      <c r="B1208" s="11">
        <v>1205</v>
      </c>
      <c r="C1208" s="13">
        <v>1615.6818621642681</v>
      </c>
      <c r="D1208" s="16">
        <v>4.2336900916885938</v>
      </c>
      <c r="E1208" s="16">
        <v>7.683166920292452</v>
      </c>
      <c r="F1208" s="16">
        <v>6.3415763248914852</v>
      </c>
      <c r="G1208" s="16">
        <v>4.779312090003689</v>
      </c>
      <c r="H1208" s="16">
        <v>6.7488561191299929</v>
      </c>
      <c r="I1208" s="16">
        <v>1.8626298436008102</v>
      </c>
      <c r="J1208" s="16">
        <v>2.1522421528165054</v>
      </c>
      <c r="K1208" s="16">
        <v>4.1415385225050336</v>
      </c>
      <c r="L1208" s="16">
        <v>5.8486124450997883</v>
      </c>
      <c r="M1208" s="16">
        <v>-0.72435727273718875</v>
      </c>
      <c r="N1208" s="13">
        <v>6.0425912244294899</v>
      </c>
      <c r="O1208" s="16">
        <v>4.2336900916885938</v>
      </c>
      <c r="P1208" s="16">
        <v>7.683166920292452</v>
      </c>
      <c r="Q1208" s="16">
        <v>6.3415763248914852</v>
      </c>
      <c r="R1208" s="16">
        <v>4.779312090003689</v>
      </c>
      <c r="S1208" s="16">
        <v>6.7488561191299929</v>
      </c>
      <c r="T1208" s="16">
        <v>1.8626298436008102</v>
      </c>
      <c r="U1208" s="16">
        <v>2.1522421528165054</v>
      </c>
      <c r="V1208" s="16">
        <v>4.1415385225050336</v>
      </c>
      <c r="W1208" s="16">
        <v>5.8486124450997883</v>
      </c>
      <c r="X1208" s="16">
        <v>-0.72435727273718875</v>
      </c>
      <c r="Y1208" s="13">
        <v>6.0425912244294899</v>
      </c>
    </row>
    <row r="1209" spans="2:25" x14ac:dyDescent="0.25">
      <c r="B1209" s="11">
        <v>1206</v>
      </c>
      <c r="C1209" s="13">
        <v>1737.7241714722491</v>
      </c>
      <c r="D1209" s="16">
        <v>8.0449441442817449</v>
      </c>
      <c r="E1209" s="16">
        <v>2.6829942241076483</v>
      </c>
      <c r="F1209" s="16">
        <v>4.3980871255248086</v>
      </c>
      <c r="G1209" s="16">
        <v>3.1331393637325986</v>
      </c>
      <c r="H1209" s="16">
        <v>5.5454580679788048</v>
      </c>
      <c r="I1209" s="16">
        <v>6.9589079946662036</v>
      </c>
      <c r="J1209" s="16">
        <v>3.9762142058120271</v>
      </c>
      <c r="K1209" s="16">
        <v>7.3630972858065231</v>
      </c>
      <c r="L1209" s="16">
        <v>5.1895307586879822</v>
      </c>
      <c r="M1209" s="16">
        <v>2.692869138596012</v>
      </c>
      <c r="N1209" s="13">
        <v>6.626628468239919</v>
      </c>
      <c r="O1209" s="16">
        <v>8.0449441442817449</v>
      </c>
      <c r="P1209" s="16">
        <v>2.6829942241076483</v>
      </c>
      <c r="Q1209" s="16">
        <v>4.3980871255248086</v>
      </c>
      <c r="R1209" s="16">
        <v>3.1331393637325986</v>
      </c>
      <c r="S1209" s="16">
        <v>5.5454580679788048</v>
      </c>
      <c r="T1209" s="16">
        <v>6.9589079946662036</v>
      </c>
      <c r="U1209" s="16">
        <v>3.9762142058120271</v>
      </c>
      <c r="V1209" s="16">
        <v>7.3630972858065231</v>
      </c>
      <c r="W1209" s="16">
        <v>5.1895307586879822</v>
      </c>
      <c r="X1209" s="16">
        <v>2.692869138596012</v>
      </c>
      <c r="Y1209" s="13">
        <v>6.626628468239919</v>
      </c>
    </row>
    <row r="1210" spans="2:25" x14ac:dyDescent="0.25">
      <c r="B1210" s="11">
        <v>1207</v>
      </c>
      <c r="C1210" s="13">
        <v>1594.4899460517911</v>
      </c>
      <c r="D1210" s="16">
        <v>5.2588245860925245</v>
      </c>
      <c r="E1210" s="16">
        <v>1.8547878839276044</v>
      </c>
      <c r="F1210" s="16">
        <v>4.7848648801504154</v>
      </c>
      <c r="G1210" s="16">
        <v>5.7771038856712416</v>
      </c>
      <c r="H1210" s="16">
        <v>5.0253411741606469</v>
      </c>
      <c r="I1210" s="16">
        <v>4.8024673289968209</v>
      </c>
      <c r="J1210" s="16">
        <v>7.2056875777284715</v>
      </c>
      <c r="K1210" s="16">
        <v>1.3810640846196316</v>
      </c>
      <c r="L1210" s="16">
        <v>5.7900689584691003</v>
      </c>
      <c r="M1210" s="16">
        <v>4.6523107511720063</v>
      </c>
      <c r="N1210" s="13">
        <v>1.0868173218968313</v>
      </c>
      <c r="O1210" s="16">
        <v>5.2588245860925245</v>
      </c>
      <c r="P1210" s="16">
        <v>1.8547878839276044</v>
      </c>
      <c r="Q1210" s="16">
        <v>4.7848648801504154</v>
      </c>
      <c r="R1210" s="16">
        <v>5.7771038856712416</v>
      </c>
      <c r="S1210" s="16">
        <v>5.0253411741606469</v>
      </c>
      <c r="T1210" s="16">
        <v>4.8024673289968209</v>
      </c>
      <c r="U1210" s="16">
        <v>7.2056875777284715</v>
      </c>
      <c r="V1210" s="16">
        <v>1.3810640846196316</v>
      </c>
      <c r="W1210" s="16">
        <v>5.7900689584691003</v>
      </c>
      <c r="X1210" s="16">
        <v>4.6523107511720063</v>
      </c>
      <c r="Y1210" s="13">
        <v>1.0868173218968313</v>
      </c>
    </row>
    <row r="1211" spans="2:25" x14ac:dyDescent="0.25">
      <c r="B1211" s="11">
        <v>1208</v>
      </c>
      <c r="C1211" s="13">
        <v>1677.5404770013511</v>
      </c>
      <c r="D1211" s="16">
        <v>4.5976671934842805</v>
      </c>
      <c r="E1211" s="16">
        <v>4.8328713295880386</v>
      </c>
      <c r="F1211" s="16">
        <v>2.7889148298416235</v>
      </c>
      <c r="G1211" s="16">
        <v>3.5126433870555012</v>
      </c>
      <c r="H1211" s="16">
        <v>4.8792092642062217</v>
      </c>
      <c r="I1211" s="16">
        <v>6.9190382785677063</v>
      </c>
      <c r="J1211" s="16">
        <v>3.6023593829432041</v>
      </c>
      <c r="K1211" s="16">
        <v>5.8943637316390962</v>
      </c>
      <c r="L1211" s="16">
        <v>6.4484973974388833</v>
      </c>
      <c r="M1211" s="16">
        <v>4.0816349884861038</v>
      </c>
      <c r="N1211" s="13">
        <v>5.2568096254744248</v>
      </c>
      <c r="O1211" s="16">
        <v>4.5976671934842805</v>
      </c>
      <c r="P1211" s="16">
        <v>4.8328713295880386</v>
      </c>
      <c r="Q1211" s="16">
        <v>2.7889148298416235</v>
      </c>
      <c r="R1211" s="16">
        <v>3.5126433870555012</v>
      </c>
      <c r="S1211" s="16">
        <v>4.8792092642062217</v>
      </c>
      <c r="T1211" s="16">
        <v>6.9190382785677063</v>
      </c>
      <c r="U1211" s="16">
        <v>3.6023593829432041</v>
      </c>
      <c r="V1211" s="16">
        <v>5.8943637316390962</v>
      </c>
      <c r="W1211" s="16">
        <v>6.4484973974388833</v>
      </c>
      <c r="X1211" s="16">
        <v>4.0816349884861038</v>
      </c>
      <c r="Y1211" s="13">
        <v>5.2568096254744248</v>
      </c>
    </row>
    <row r="1212" spans="2:25" x14ac:dyDescent="0.25">
      <c r="B1212" s="11">
        <v>1209</v>
      </c>
      <c r="C1212" s="13">
        <v>1735.9266115124917</v>
      </c>
      <c r="D1212" s="16">
        <v>5.0523421459574847</v>
      </c>
      <c r="E1212" s="16">
        <v>4.572131382190487</v>
      </c>
      <c r="F1212" s="16">
        <v>5.7316745028507521</v>
      </c>
      <c r="G1212" s="16">
        <v>6.0356903531834742</v>
      </c>
      <c r="H1212" s="16">
        <v>5.070131696598466</v>
      </c>
      <c r="I1212" s="16">
        <v>6.217781018660216</v>
      </c>
      <c r="J1212" s="16">
        <v>3.9616448287050439</v>
      </c>
      <c r="K1212" s="16">
        <v>2.2997581424592313</v>
      </c>
      <c r="L1212" s="16">
        <v>5.7548957668343883</v>
      </c>
      <c r="M1212" s="16">
        <v>7.4542326959627374</v>
      </c>
      <c r="N1212" s="13">
        <v>4.2656269492569026</v>
      </c>
      <c r="O1212" s="16">
        <v>5.0523421459574847</v>
      </c>
      <c r="P1212" s="16">
        <v>4.572131382190487</v>
      </c>
      <c r="Q1212" s="16">
        <v>5.7316745028507521</v>
      </c>
      <c r="R1212" s="16">
        <v>6.0356903531834742</v>
      </c>
      <c r="S1212" s="16">
        <v>5.070131696598466</v>
      </c>
      <c r="T1212" s="16">
        <v>6.217781018660216</v>
      </c>
      <c r="U1212" s="16">
        <v>3.9616448287050439</v>
      </c>
      <c r="V1212" s="16">
        <v>2.2997581424592313</v>
      </c>
      <c r="W1212" s="16">
        <v>5.7548957668343883</v>
      </c>
      <c r="X1212" s="16">
        <v>7.4542326959627374</v>
      </c>
      <c r="Y1212" s="13">
        <v>4.2656269492569026</v>
      </c>
    </row>
    <row r="1213" spans="2:25" x14ac:dyDescent="0.25">
      <c r="B1213" s="11">
        <v>1210</v>
      </c>
      <c r="C1213" s="13">
        <v>1718.5059298149026</v>
      </c>
      <c r="D1213" s="16">
        <v>5.6547214137279198</v>
      </c>
      <c r="E1213" s="16">
        <v>6.4941862854231776</v>
      </c>
      <c r="F1213" s="16">
        <v>6.2051444834346992</v>
      </c>
      <c r="G1213" s="16">
        <v>1.1480633721158342</v>
      </c>
      <c r="H1213" s="16">
        <v>6.4202115480856339</v>
      </c>
      <c r="I1213" s="16">
        <v>7.0014449175026279</v>
      </c>
      <c r="J1213" s="16">
        <v>4.819615013196799</v>
      </c>
      <c r="K1213" s="16">
        <v>4.1279803172115983</v>
      </c>
      <c r="L1213" s="16">
        <v>3.4955650688845017</v>
      </c>
      <c r="M1213" s="16">
        <v>6.348050712352336</v>
      </c>
      <c r="N1213" s="13">
        <v>3.7038776731540493</v>
      </c>
      <c r="O1213" s="16">
        <v>5.6547214137279198</v>
      </c>
      <c r="P1213" s="16">
        <v>6.4941862854231776</v>
      </c>
      <c r="Q1213" s="16">
        <v>6.2051444834346992</v>
      </c>
      <c r="R1213" s="16">
        <v>1.1480633721158342</v>
      </c>
      <c r="S1213" s="16">
        <v>6.4202115480856339</v>
      </c>
      <c r="T1213" s="16">
        <v>7.0014449175026279</v>
      </c>
      <c r="U1213" s="16">
        <v>4.819615013196799</v>
      </c>
      <c r="V1213" s="16">
        <v>4.1279803172115983</v>
      </c>
      <c r="W1213" s="16">
        <v>3.4955650688845017</v>
      </c>
      <c r="X1213" s="16">
        <v>6.348050712352336</v>
      </c>
      <c r="Y1213" s="13">
        <v>3.7038776731540493</v>
      </c>
    </row>
    <row r="1214" spans="2:25" x14ac:dyDescent="0.25">
      <c r="B1214" s="11">
        <v>1211</v>
      </c>
      <c r="C1214" s="13">
        <v>1656.1172792845143</v>
      </c>
      <c r="D1214" s="16">
        <v>2.650263054235265</v>
      </c>
      <c r="E1214" s="16">
        <v>2.8876355120697133</v>
      </c>
      <c r="F1214" s="16">
        <v>7.9492785238927617</v>
      </c>
      <c r="G1214" s="16">
        <v>4.1227254382096152</v>
      </c>
      <c r="H1214" s="16">
        <v>7.5797913839472901</v>
      </c>
      <c r="I1214" s="16">
        <v>0.41467030317068332</v>
      </c>
      <c r="J1214" s="16">
        <v>2.9686941907250071</v>
      </c>
      <c r="K1214" s="16">
        <v>7.5415967398298296</v>
      </c>
      <c r="L1214" s="16">
        <v>3.6549115598759521</v>
      </c>
      <c r="M1214" s="16">
        <v>5.7870636164405882</v>
      </c>
      <c r="N1214" s="13">
        <v>6.1225069002910981</v>
      </c>
      <c r="O1214" s="16">
        <v>2.650263054235265</v>
      </c>
      <c r="P1214" s="16">
        <v>2.8876355120697133</v>
      </c>
      <c r="Q1214" s="16">
        <v>7.9492785238927617</v>
      </c>
      <c r="R1214" s="16">
        <v>4.1227254382096152</v>
      </c>
      <c r="S1214" s="16">
        <v>7.5797913839472901</v>
      </c>
      <c r="T1214" s="16">
        <v>0.41467030317068332</v>
      </c>
      <c r="U1214" s="16">
        <v>2.9686941907250071</v>
      </c>
      <c r="V1214" s="16">
        <v>7.5415967398298296</v>
      </c>
      <c r="W1214" s="16">
        <v>3.6549115598759521</v>
      </c>
      <c r="X1214" s="16">
        <v>5.7870636164405882</v>
      </c>
      <c r="Y1214" s="13">
        <v>6.1225069002910981</v>
      </c>
    </row>
    <row r="1215" spans="2:25" x14ac:dyDescent="0.25">
      <c r="B1215" s="11">
        <v>1212</v>
      </c>
      <c r="C1215" s="13">
        <v>1666.6070367308482</v>
      </c>
      <c r="D1215" s="16">
        <v>5.2898203317606578</v>
      </c>
      <c r="E1215" s="16">
        <v>1.953593666135466</v>
      </c>
      <c r="F1215" s="16">
        <v>4.2091992883948199</v>
      </c>
      <c r="G1215" s="16">
        <v>4.2560372658702814</v>
      </c>
      <c r="H1215" s="16">
        <v>8.2690559965206738</v>
      </c>
      <c r="I1215" s="16">
        <v>6.5168567687048409</v>
      </c>
      <c r="J1215" s="16">
        <v>7.0273104239342556</v>
      </c>
      <c r="K1215" s="16">
        <v>3.1199415534324784</v>
      </c>
      <c r="L1215" s="16">
        <v>2.3722677054806804</v>
      </c>
      <c r="M1215" s="16">
        <v>7.4644857960866151</v>
      </c>
      <c r="N1215" s="13">
        <v>1.8278793770114916</v>
      </c>
      <c r="O1215" s="16">
        <v>5.2898203317606578</v>
      </c>
      <c r="P1215" s="16">
        <v>1.953593666135466</v>
      </c>
      <c r="Q1215" s="16">
        <v>4.2091992883948199</v>
      </c>
      <c r="R1215" s="16">
        <v>4.2560372658702814</v>
      </c>
      <c r="S1215" s="16">
        <v>8.2690559965206738</v>
      </c>
      <c r="T1215" s="16">
        <v>6.5168567687048409</v>
      </c>
      <c r="U1215" s="16">
        <v>7.0273104239342556</v>
      </c>
      <c r="V1215" s="16">
        <v>3.1199415534324784</v>
      </c>
      <c r="W1215" s="16">
        <v>2.3722677054806804</v>
      </c>
      <c r="X1215" s="16">
        <v>7.4644857960866151</v>
      </c>
      <c r="Y1215" s="13">
        <v>1.8278793770114916</v>
      </c>
    </row>
    <row r="1216" spans="2:25" x14ac:dyDescent="0.25">
      <c r="B1216" s="11">
        <v>1213</v>
      </c>
      <c r="C1216" s="13">
        <v>1492.044768088776</v>
      </c>
      <c r="D1216" s="16">
        <v>4.3596663938165445</v>
      </c>
      <c r="E1216" s="16">
        <v>4.7639062161987233</v>
      </c>
      <c r="F1216" s="16">
        <v>2.2684533508518543</v>
      </c>
      <c r="G1216" s="16">
        <v>6.0577613527074066</v>
      </c>
      <c r="H1216" s="16">
        <v>2.9468297362549212</v>
      </c>
      <c r="I1216" s="16">
        <v>3.9764899491494754</v>
      </c>
      <c r="J1216" s="16">
        <v>3.1260530236889741</v>
      </c>
      <c r="K1216" s="16">
        <v>2.9363601289712156</v>
      </c>
      <c r="L1216" s="16">
        <v>1.8916607455984447</v>
      </c>
      <c r="M1216" s="16">
        <v>4.0313306893149301</v>
      </c>
      <c r="N1216" s="13">
        <v>4.2322595177519124</v>
      </c>
      <c r="O1216" s="16">
        <v>4.3596663938165445</v>
      </c>
      <c r="P1216" s="16">
        <v>4.7639062161987233</v>
      </c>
      <c r="Q1216" s="16">
        <v>2.2684533508518543</v>
      </c>
      <c r="R1216" s="16">
        <v>6.0577613527074066</v>
      </c>
      <c r="S1216" s="16">
        <v>2.9468297362549212</v>
      </c>
      <c r="T1216" s="16">
        <v>3.9764899491494754</v>
      </c>
      <c r="U1216" s="16">
        <v>3.1260530236889741</v>
      </c>
      <c r="V1216" s="16">
        <v>2.9363601289712156</v>
      </c>
      <c r="W1216" s="16">
        <v>1.8916607455984447</v>
      </c>
      <c r="X1216" s="16">
        <v>4.0313306893149301</v>
      </c>
      <c r="Y1216" s="13">
        <v>4.2322595177519124</v>
      </c>
    </row>
    <row r="1217" spans="2:25" x14ac:dyDescent="0.25">
      <c r="B1217" s="11">
        <v>1214</v>
      </c>
      <c r="C1217" s="13">
        <v>1518.392885989668</v>
      </c>
      <c r="D1217" s="16">
        <v>4.8347333138637412</v>
      </c>
      <c r="E1217" s="16">
        <v>4.6394209588165136</v>
      </c>
      <c r="F1217" s="16">
        <v>8.2320913144260732</v>
      </c>
      <c r="G1217" s="16">
        <v>5.1721314289527163</v>
      </c>
      <c r="H1217" s="16">
        <v>2.1697254981249916</v>
      </c>
      <c r="I1217" s="16">
        <v>1.1293719121127936</v>
      </c>
      <c r="J1217" s="16">
        <v>4.0005162865762403</v>
      </c>
      <c r="K1217" s="16">
        <v>4.6454382934803862</v>
      </c>
      <c r="L1217" s="16">
        <v>2.4219946047022818</v>
      </c>
      <c r="M1217" s="16">
        <v>2.2600916709953411</v>
      </c>
      <c r="N1217" s="13">
        <v>3.017049479979252</v>
      </c>
      <c r="O1217" s="16">
        <v>4.8347333138637412</v>
      </c>
      <c r="P1217" s="16">
        <v>4.6394209588165136</v>
      </c>
      <c r="Q1217" s="16">
        <v>8.2320913144260732</v>
      </c>
      <c r="R1217" s="16">
        <v>5.1721314289527163</v>
      </c>
      <c r="S1217" s="16">
        <v>2.1697254981249916</v>
      </c>
      <c r="T1217" s="16">
        <v>1.1293719121127936</v>
      </c>
      <c r="U1217" s="16">
        <v>4.0005162865762403</v>
      </c>
      <c r="V1217" s="16">
        <v>4.6454382934803862</v>
      </c>
      <c r="W1217" s="16">
        <v>2.4219946047022818</v>
      </c>
      <c r="X1217" s="16">
        <v>2.2600916709953411</v>
      </c>
      <c r="Y1217" s="13">
        <v>3.017049479979252</v>
      </c>
    </row>
    <row r="1218" spans="2:25" x14ac:dyDescent="0.25">
      <c r="B1218" s="11">
        <v>1215</v>
      </c>
      <c r="C1218" s="13">
        <v>1805.0189767925835</v>
      </c>
      <c r="D1218" s="16">
        <v>5.9368221538527637</v>
      </c>
      <c r="E1218" s="16">
        <v>6.3906748420407498</v>
      </c>
      <c r="F1218" s="16">
        <v>7.4845004619611561</v>
      </c>
      <c r="G1218" s="16">
        <v>4.3993344616593877</v>
      </c>
      <c r="H1218" s="16">
        <v>9.3648787093843602</v>
      </c>
      <c r="I1218" s="16">
        <v>6.0772143647658909</v>
      </c>
      <c r="J1218" s="16">
        <v>5.8894037598975579</v>
      </c>
      <c r="K1218" s="16">
        <v>3.4612917173269659</v>
      </c>
      <c r="L1218" s="16">
        <v>2.2919625776337331</v>
      </c>
      <c r="M1218" s="16">
        <v>4.7741367680144355</v>
      </c>
      <c r="N1218" s="13">
        <v>4.5438876664551335</v>
      </c>
      <c r="O1218" s="16">
        <v>5.9368221538527637</v>
      </c>
      <c r="P1218" s="16">
        <v>6.3906748420407498</v>
      </c>
      <c r="Q1218" s="16">
        <v>7.4845004619611561</v>
      </c>
      <c r="R1218" s="16">
        <v>4.3993344616593877</v>
      </c>
      <c r="S1218" s="16">
        <v>9.3648787093843602</v>
      </c>
      <c r="T1218" s="16">
        <v>6.0772143647658909</v>
      </c>
      <c r="U1218" s="16">
        <v>5.8894037598975579</v>
      </c>
      <c r="V1218" s="16">
        <v>3.4612917173269659</v>
      </c>
      <c r="W1218" s="16">
        <v>2.2919625776337331</v>
      </c>
      <c r="X1218" s="16">
        <v>4.7741367680144355</v>
      </c>
      <c r="Y1218" s="13">
        <v>4.5438876664551335</v>
      </c>
    </row>
    <row r="1219" spans="2:25" x14ac:dyDescent="0.25">
      <c r="B1219" s="11">
        <v>1216</v>
      </c>
      <c r="C1219" s="13">
        <v>1730.2209961493047</v>
      </c>
      <c r="D1219" s="16">
        <v>7.8277764457368644</v>
      </c>
      <c r="E1219" s="16">
        <v>1.8480421139054659</v>
      </c>
      <c r="F1219" s="16">
        <v>2.8170119015716946</v>
      </c>
      <c r="G1219" s="16">
        <v>3.4471203768326761</v>
      </c>
      <c r="H1219" s="16">
        <v>3.6744542028587439</v>
      </c>
      <c r="I1219" s="16">
        <v>7.3750450679798627</v>
      </c>
      <c r="J1219" s="16">
        <v>2.9689475381680173</v>
      </c>
      <c r="K1219" s="16">
        <v>7.4977701366195948</v>
      </c>
      <c r="L1219" s="16">
        <v>5.110949607346007</v>
      </c>
      <c r="M1219" s="16">
        <v>7.8945621095722629</v>
      </c>
      <c r="N1219" s="13">
        <v>5.7653550908265174</v>
      </c>
      <c r="O1219" s="16">
        <v>7.8277764457368644</v>
      </c>
      <c r="P1219" s="16">
        <v>1.8480421139054659</v>
      </c>
      <c r="Q1219" s="16">
        <v>2.8170119015716946</v>
      </c>
      <c r="R1219" s="16">
        <v>3.4471203768326761</v>
      </c>
      <c r="S1219" s="16">
        <v>3.6744542028587439</v>
      </c>
      <c r="T1219" s="16">
        <v>7.3750450679798627</v>
      </c>
      <c r="U1219" s="16">
        <v>2.9689475381680173</v>
      </c>
      <c r="V1219" s="16">
        <v>7.4977701366195948</v>
      </c>
      <c r="W1219" s="16">
        <v>5.110949607346007</v>
      </c>
      <c r="X1219" s="16">
        <v>7.8945621095722629</v>
      </c>
      <c r="Y1219" s="13">
        <v>5.7653550908265174</v>
      </c>
    </row>
    <row r="1220" spans="2:25" x14ac:dyDescent="0.25">
      <c r="B1220" s="11">
        <v>1217</v>
      </c>
      <c r="C1220" s="13">
        <v>1810.8907003512047</v>
      </c>
      <c r="D1220" s="16">
        <v>4.524844357080597</v>
      </c>
      <c r="E1220" s="16">
        <v>4.270540200309604</v>
      </c>
      <c r="F1220" s="16">
        <v>6.5446897301507976</v>
      </c>
      <c r="G1220" s="16">
        <v>7.3129510746073567</v>
      </c>
      <c r="H1220" s="16">
        <v>2.263182799532085</v>
      </c>
      <c r="I1220" s="16">
        <v>7.8604120953243939</v>
      </c>
      <c r="J1220" s="16">
        <v>8.0890689565752538</v>
      </c>
      <c r="K1220" s="16">
        <v>4.1659332914653326</v>
      </c>
      <c r="L1220" s="16">
        <v>5.1211648037284148</v>
      </c>
      <c r="M1220" s="16">
        <v>2.9100918670588767</v>
      </c>
      <c r="N1220" s="13">
        <v>7.9262474008212953</v>
      </c>
      <c r="O1220" s="16">
        <v>4.524844357080597</v>
      </c>
      <c r="P1220" s="16">
        <v>4.270540200309604</v>
      </c>
      <c r="Q1220" s="16">
        <v>6.5446897301507976</v>
      </c>
      <c r="R1220" s="16">
        <v>7.3129510746073567</v>
      </c>
      <c r="S1220" s="16">
        <v>2.263182799532085</v>
      </c>
      <c r="T1220" s="16">
        <v>7.8604120953243939</v>
      </c>
      <c r="U1220" s="16">
        <v>8.0890689565752538</v>
      </c>
      <c r="V1220" s="16">
        <v>4.1659332914653326</v>
      </c>
      <c r="W1220" s="16">
        <v>5.1211648037284148</v>
      </c>
      <c r="X1220" s="16">
        <v>2.9100918670588767</v>
      </c>
      <c r="Y1220" s="13">
        <v>7.9262474008212953</v>
      </c>
    </row>
    <row r="1221" spans="2:25" x14ac:dyDescent="0.25">
      <c r="B1221" s="11">
        <v>1218</v>
      </c>
      <c r="C1221" s="13">
        <v>1728.7758716147882</v>
      </c>
      <c r="D1221" s="16">
        <v>3.4247449916897286</v>
      </c>
      <c r="E1221" s="16">
        <v>4.0904156290841387</v>
      </c>
      <c r="F1221" s="16">
        <v>4.0458279821754237</v>
      </c>
      <c r="G1221" s="16">
        <v>3.0863153468035396</v>
      </c>
      <c r="H1221" s="16">
        <v>4.2533943047687961</v>
      </c>
      <c r="I1221" s="16">
        <v>1.2073472788360173</v>
      </c>
      <c r="J1221" s="16">
        <v>5.6953167584686408</v>
      </c>
      <c r="K1221" s="16">
        <v>6.4936557372025874</v>
      </c>
      <c r="L1221" s="16">
        <v>5.8473422563389903</v>
      </c>
      <c r="M1221" s="16">
        <v>6.7685667265359628</v>
      </c>
      <c r="N1221" s="13">
        <v>11.303710395953043</v>
      </c>
      <c r="O1221" s="16">
        <v>3.4247449916897286</v>
      </c>
      <c r="P1221" s="16">
        <v>4.0904156290841387</v>
      </c>
      <c r="Q1221" s="16">
        <v>4.0458279821754237</v>
      </c>
      <c r="R1221" s="16">
        <v>3.0863153468035396</v>
      </c>
      <c r="S1221" s="16">
        <v>4.2533943047687961</v>
      </c>
      <c r="T1221" s="16">
        <v>1.2073472788360173</v>
      </c>
      <c r="U1221" s="16">
        <v>5.6953167584686408</v>
      </c>
      <c r="V1221" s="16">
        <v>6.4936557372025874</v>
      </c>
      <c r="W1221" s="16">
        <v>5.8473422563389903</v>
      </c>
      <c r="X1221" s="16">
        <v>6.7685667265359628</v>
      </c>
      <c r="Y1221" s="13">
        <v>11.303710395953043</v>
      </c>
    </row>
    <row r="1222" spans="2:25" x14ac:dyDescent="0.25">
      <c r="B1222" s="11">
        <v>1219</v>
      </c>
      <c r="C1222" s="13">
        <v>1899.0112015299451</v>
      </c>
      <c r="D1222" s="16">
        <v>1.6359065662274204</v>
      </c>
      <c r="E1222" s="16">
        <v>5.080301846475809</v>
      </c>
      <c r="F1222" s="16">
        <v>8.8932511710853692</v>
      </c>
      <c r="G1222" s="16">
        <v>8.7949189253639091</v>
      </c>
      <c r="H1222" s="16">
        <v>6.7647195272107004</v>
      </c>
      <c r="I1222" s="16">
        <v>4.0879682874446708</v>
      </c>
      <c r="J1222" s="16">
        <v>8.1623257367185325</v>
      </c>
      <c r="K1222" s="16">
        <v>4.693250478947844</v>
      </c>
      <c r="L1222" s="16">
        <v>5.6685701954964358</v>
      </c>
      <c r="M1222" s="16">
        <v>5.0097620695318978</v>
      </c>
      <c r="N1222" s="13">
        <v>7.2476798503555173</v>
      </c>
      <c r="O1222" s="16">
        <v>1.6359065662274204</v>
      </c>
      <c r="P1222" s="16">
        <v>5.080301846475809</v>
      </c>
      <c r="Q1222" s="16">
        <v>8.8932511710853692</v>
      </c>
      <c r="R1222" s="16">
        <v>8.7949189253639091</v>
      </c>
      <c r="S1222" s="16">
        <v>6.7647195272107004</v>
      </c>
      <c r="T1222" s="16">
        <v>4.0879682874446708</v>
      </c>
      <c r="U1222" s="16">
        <v>8.1623257367185325</v>
      </c>
      <c r="V1222" s="16">
        <v>4.693250478947844</v>
      </c>
      <c r="W1222" s="16">
        <v>5.6685701954964358</v>
      </c>
      <c r="X1222" s="16">
        <v>5.0097620695318978</v>
      </c>
      <c r="Y1222" s="13">
        <v>7.2476798503555173</v>
      </c>
    </row>
    <row r="1223" spans="2:25" x14ac:dyDescent="0.25">
      <c r="B1223" s="11">
        <v>1220</v>
      </c>
      <c r="C1223" s="13">
        <v>1724.4074790796165</v>
      </c>
      <c r="D1223" s="16">
        <v>7.2027477593205909</v>
      </c>
      <c r="E1223" s="16">
        <v>4.2824532730425693</v>
      </c>
      <c r="F1223" s="16">
        <v>5.0761337144498899</v>
      </c>
      <c r="G1223" s="16">
        <v>1.4752407827123588</v>
      </c>
      <c r="H1223" s="16">
        <v>3.5982384688198032</v>
      </c>
      <c r="I1223" s="16">
        <v>7.3605682398840244</v>
      </c>
      <c r="J1223" s="16">
        <v>7.8325329931438619</v>
      </c>
      <c r="K1223" s="16">
        <v>4.9212542921420388</v>
      </c>
      <c r="L1223" s="16">
        <v>2.024596406894593</v>
      </c>
      <c r="M1223" s="16">
        <v>7.3955722443429641</v>
      </c>
      <c r="N1223" s="13">
        <v>4.6872486643404301</v>
      </c>
      <c r="O1223" s="16">
        <v>7.2027477593205909</v>
      </c>
      <c r="P1223" s="16">
        <v>4.2824532730425693</v>
      </c>
      <c r="Q1223" s="16">
        <v>5.0761337144498899</v>
      </c>
      <c r="R1223" s="16">
        <v>1.4752407827123588</v>
      </c>
      <c r="S1223" s="16">
        <v>3.5982384688198032</v>
      </c>
      <c r="T1223" s="16">
        <v>7.3605682398840244</v>
      </c>
      <c r="U1223" s="16">
        <v>7.8325329931438619</v>
      </c>
      <c r="V1223" s="16">
        <v>4.9212542921420388</v>
      </c>
      <c r="W1223" s="16">
        <v>2.024596406894593</v>
      </c>
      <c r="X1223" s="16">
        <v>7.3955722443429641</v>
      </c>
      <c r="Y1223" s="13">
        <v>4.6872486643404301</v>
      </c>
    </row>
    <row r="1224" spans="2:25" x14ac:dyDescent="0.25">
      <c r="B1224" s="11">
        <v>1221</v>
      </c>
      <c r="C1224" s="13">
        <v>1840.1692936443703</v>
      </c>
      <c r="D1224" s="16">
        <v>7.0724722074900388</v>
      </c>
      <c r="E1224" s="16">
        <v>4.9869992528858837</v>
      </c>
      <c r="F1224" s="16">
        <v>6.2040279311464133</v>
      </c>
      <c r="G1224" s="16">
        <v>2.648526558234789</v>
      </c>
      <c r="H1224" s="16">
        <v>6.3643373221675139</v>
      </c>
      <c r="I1224" s="16">
        <v>2.759868055951487</v>
      </c>
      <c r="J1224" s="16">
        <v>8.2234591288757368</v>
      </c>
      <c r="K1224" s="16">
        <v>9.1365871066392259</v>
      </c>
      <c r="L1224" s="16">
        <v>3.5673089400446125</v>
      </c>
      <c r="M1224" s="16">
        <v>6.9202153865279277</v>
      </c>
      <c r="N1224" s="13">
        <v>4.8078422982641733</v>
      </c>
      <c r="O1224" s="16">
        <v>7.0724722074900388</v>
      </c>
      <c r="P1224" s="16">
        <v>4.9869992528858837</v>
      </c>
      <c r="Q1224" s="16">
        <v>6.2040279311464133</v>
      </c>
      <c r="R1224" s="16">
        <v>2.648526558234789</v>
      </c>
      <c r="S1224" s="16">
        <v>6.3643373221675139</v>
      </c>
      <c r="T1224" s="16">
        <v>2.759868055951487</v>
      </c>
      <c r="U1224" s="16">
        <v>8.2234591288757368</v>
      </c>
      <c r="V1224" s="16">
        <v>9.1365871066392259</v>
      </c>
      <c r="W1224" s="16">
        <v>3.5673089400446125</v>
      </c>
      <c r="X1224" s="16">
        <v>6.9202153865279277</v>
      </c>
      <c r="Y1224" s="13">
        <v>4.8078422982641733</v>
      </c>
    </row>
    <row r="1225" spans="2:25" x14ac:dyDescent="0.25">
      <c r="B1225" s="11">
        <v>1222</v>
      </c>
      <c r="C1225" s="13">
        <v>1746.40928580846</v>
      </c>
      <c r="D1225" s="16">
        <v>1.5209632928932209</v>
      </c>
      <c r="E1225" s="16">
        <v>2.6966978067930603</v>
      </c>
      <c r="F1225" s="16">
        <v>6.8564050567544736</v>
      </c>
      <c r="G1225" s="16">
        <v>6.2246463583216416</v>
      </c>
      <c r="H1225" s="16">
        <v>5.6836597603778749</v>
      </c>
      <c r="I1225" s="16">
        <v>4.1827938230909316</v>
      </c>
      <c r="J1225" s="16">
        <v>5.9183621253820622</v>
      </c>
      <c r="K1225" s="16">
        <v>5.671757477066083</v>
      </c>
      <c r="L1225" s="16">
        <v>5.2893713751841656</v>
      </c>
      <c r="M1225" s="16">
        <v>5.665083642107283</v>
      </c>
      <c r="N1225" s="13">
        <v>7.3976651889414606</v>
      </c>
      <c r="O1225" s="16">
        <v>1.5209632928932209</v>
      </c>
      <c r="P1225" s="16">
        <v>2.6966978067930603</v>
      </c>
      <c r="Q1225" s="16">
        <v>6.8564050567544736</v>
      </c>
      <c r="R1225" s="16">
        <v>6.2246463583216416</v>
      </c>
      <c r="S1225" s="16">
        <v>5.6836597603778749</v>
      </c>
      <c r="T1225" s="16">
        <v>4.1827938230909316</v>
      </c>
      <c r="U1225" s="16">
        <v>5.9183621253820622</v>
      </c>
      <c r="V1225" s="16">
        <v>5.671757477066083</v>
      </c>
      <c r="W1225" s="16">
        <v>5.2893713751841656</v>
      </c>
      <c r="X1225" s="16">
        <v>5.665083642107283</v>
      </c>
      <c r="Y1225" s="13">
        <v>7.3976651889414606</v>
      </c>
    </row>
    <row r="1226" spans="2:25" x14ac:dyDescent="0.25">
      <c r="B1226" s="11">
        <v>1223</v>
      </c>
      <c r="C1226" s="13">
        <v>2034.2597064007193</v>
      </c>
      <c r="D1226" s="16">
        <v>8.1351596723491042</v>
      </c>
      <c r="E1226" s="16">
        <v>6.2471904362360675</v>
      </c>
      <c r="F1226" s="16">
        <v>5.4095574952653491</v>
      </c>
      <c r="G1226" s="16">
        <v>9.6499405876539761</v>
      </c>
      <c r="H1226" s="16">
        <v>8.0500209362871971</v>
      </c>
      <c r="I1226" s="16">
        <v>5.3272979320528986</v>
      </c>
      <c r="J1226" s="16">
        <v>4.1522596366867175</v>
      </c>
      <c r="K1226" s="16">
        <v>5.9595678082190569</v>
      </c>
      <c r="L1226" s="16">
        <v>9.1488848551915254</v>
      </c>
      <c r="M1226" s="16">
        <v>6.806937231911447</v>
      </c>
      <c r="N1226" s="13">
        <v>4.3943808292124249</v>
      </c>
      <c r="O1226" s="16">
        <v>8.1351596723491042</v>
      </c>
      <c r="P1226" s="16">
        <v>6.2471904362360675</v>
      </c>
      <c r="Q1226" s="16">
        <v>5.4095574952653491</v>
      </c>
      <c r="R1226" s="16">
        <v>9.6499405876539761</v>
      </c>
      <c r="S1226" s="16">
        <v>8.0500209362871971</v>
      </c>
      <c r="T1226" s="16">
        <v>5.3272979320528986</v>
      </c>
      <c r="U1226" s="16">
        <v>4.1522596366867175</v>
      </c>
      <c r="V1226" s="16">
        <v>5.9595678082190569</v>
      </c>
      <c r="W1226" s="16">
        <v>9.1488848551915254</v>
      </c>
      <c r="X1226" s="16">
        <v>6.806937231911447</v>
      </c>
      <c r="Y1226" s="13">
        <v>4.3943808292124249</v>
      </c>
    </row>
    <row r="1227" spans="2:25" x14ac:dyDescent="0.25">
      <c r="B1227" s="11">
        <v>1224</v>
      </c>
      <c r="C1227" s="13">
        <v>1746.7721034420617</v>
      </c>
      <c r="D1227" s="16">
        <v>8.0101521047514943</v>
      </c>
      <c r="E1227" s="16">
        <v>5.6590954537388232</v>
      </c>
      <c r="F1227" s="16">
        <v>4.6848158309162571</v>
      </c>
      <c r="G1227" s="16">
        <v>5.0328393024060585</v>
      </c>
      <c r="H1227" s="16">
        <v>2.0134497868400452</v>
      </c>
      <c r="I1227" s="16">
        <v>5.9782322518203026</v>
      </c>
      <c r="J1227" s="16">
        <v>4.5319549902263061</v>
      </c>
      <c r="K1227" s="16">
        <v>8.6140544888551371</v>
      </c>
      <c r="L1227" s="16">
        <v>4.7058360021330357</v>
      </c>
      <c r="M1227" s="16">
        <v>4.8412657747813279</v>
      </c>
      <c r="N1227" s="13">
        <v>3.081461825728451</v>
      </c>
      <c r="O1227" s="16">
        <v>8.0101521047514943</v>
      </c>
      <c r="P1227" s="16">
        <v>5.6590954537388232</v>
      </c>
      <c r="Q1227" s="16">
        <v>4.6848158309162571</v>
      </c>
      <c r="R1227" s="16">
        <v>5.0328393024060585</v>
      </c>
      <c r="S1227" s="16">
        <v>2.0134497868400452</v>
      </c>
      <c r="T1227" s="16">
        <v>5.9782322518203026</v>
      </c>
      <c r="U1227" s="16">
        <v>4.5319549902263061</v>
      </c>
      <c r="V1227" s="16">
        <v>8.6140544888551371</v>
      </c>
      <c r="W1227" s="16">
        <v>4.7058360021330357</v>
      </c>
      <c r="X1227" s="16">
        <v>4.8412657747813279</v>
      </c>
      <c r="Y1227" s="13">
        <v>3.081461825728451</v>
      </c>
    </row>
    <row r="1228" spans="2:25" x14ac:dyDescent="0.25">
      <c r="B1228" s="11">
        <v>1225</v>
      </c>
      <c r="C1228" s="13">
        <v>1786.355022654282</v>
      </c>
      <c r="D1228" s="16">
        <v>6.6618586894363254</v>
      </c>
      <c r="E1228" s="16">
        <v>6.303809172737469</v>
      </c>
      <c r="F1228" s="16">
        <v>4.0330146158881162</v>
      </c>
      <c r="G1228" s="16">
        <v>5.1079452167921522</v>
      </c>
      <c r="H1228" s="16">
        <v>6.5273830576334984</v>
      </c>
      <c r="I1228" s="16">
        <v>8.9878985926412334</v>
      </c>
      <c r="J1228" s="16">
        <v>2.2550440073842721</v>
      </c>
      <c r="K1228" s="16">
        <v>4.3439473934860411</v>
      </c>
      <c r="L1228" s="16">
        <v>6.3820929868904983</v>
      </c>
      <c r="M1228" s="16">
        <v>5.398337047060159</v>
      </c>
      <c r="N1228" s="13">
        <v>3.5013889181363829</v>
      </c>
      <c r="O1228" s="16">
        <v>6.6618586894363254</v>
      </c>
      <c r="P1228" s="16">
        <v>6.303809172737469</v>
      </c>
      <c r="Q1228" s="16">
        <v>4.0330146158881162</v>
      </c>
      <c r="R1228" s="16">
        <v>5.1079452167921522</v>
      </c>
      <c r="S1228" s="16">
        <v>6.5273830576334984</v>
      </c>
      <c r="T1228" s="16">
        <v>8.9878985926412334</v>
      </c>
      <c r="U1228" s="16">
        <v>2.2550440073842721</v>
      </c>
      <c r="V1228" s="16">
        <v>4.3439473934860411</v>
      </c>
      <c r="W1228" s="16">
        <v>6.3820929868904983</v>
      </c>
      <c r="X1228" s="16">
        <v>5.398337047060159</v>
      </c>
      <c r="Y1228" s="13">
        <v>3.5013889181363829</v>
      </c>
    </row>
    <row r="1229" spans="2:25" x14ac:dyDescent="0.25">
      <c r="B1229" s="11">
        <v>1226</v>
      </c>
      <c r="C1229" s="13">
        <v>1808.3146390494333</v>
      </c>
      <c r="D1229" s="16">
        <v>6.2938807072376219</v>
      </c>
      <c r="E1229" s="16">
        <v>7.9200671192012244</v>
      </c>
      <c r="F1229" s="16">
        <v>5.2062803620809923</v>
      </c>
      <c r="G1229" s="16">
        <v>10.337068327016269</v>
      </c>
      <c r="H1229" s="16">
        <v>2.8471251221540284</v>
      </c>
      <c r="I1229" s="16">
        <v>6.1452817641848476</v>
      </c>
      <c r="J1229" s="16">
        <v>5.4407261273617156</v>
      </c>
      <c r="K1229" s="16">
        <v>4.3452855199042126</v>
      </c>
      <c r="L1229" s="16">
        <v>7.2498736649875628</v>
      </c>
      <c r="M1229" s="16">
        <v>2.7408882510595869</v>
      </c>
      <c r="N1229" s="13">
        <v>2.381898995298608</v>
      </c>
      <c r="O1229" s="16">
        <v>6.2938807072376219</v>
      </c>
      <c r="P1229" s="16">
        <v>7.9200671192012244</v>
      </c>
      <c r="Q1229" s="16">
        <v>5.2062803620809923</v>
      </c>
      <c r="R1229" s="16">
        <v>10.337068327016269</v>
      </c>
      <c r="S1229" s="16">
        <v>2.8471251221540284</v>
      </c>
      <c r="T1229" s="16">
        <v>6.1452817641848476</v>
      </c>
      <c r="U1229" s="16">
        <v>5.4407261273617156</v>
      </c>
      <c r="V1229" s="16">
        <v>4.3452855199042126</v>
      </c>
      <c r="W1229" s="16">
        <v>7.2498736649875628</v>
      </c>
      <c r="X1229" s="16">
        <v>2.7408882510595869</v>
      </c>
      <c r="Y1229" s="13">
        <v>2.381898995298608</v>
      </c>
    </row>
    <row r="1230" spans="2:25" x14ac:dyDescent="0.25">
      <c r="B1230" s="11">
        <v>1227</v>
      </c>
      <c r="C1230" s="13">
        <v>1636.2283706153437</v>
      </c>
      <c r="D1230" s="16">
        <v>5.1531161425310748</v>
      </c>
      <c r="E1230" s="16">
        <v>4.9820213769921269</v>
      </c>
      <c r="F1230" s="16">
        <v>5.5770216829996793</v>
      </c>
      <c r="G1230" s="16">
        <v>4.0876951304279601</v>
      </c>
      <c r="H1230" s="16">
        <v>3.1215827758694621</v>
      </c>
      <c r="I1230" s="16">
        <v>2.9918703403284215</v>
      </c>
      <c r="J1230" s="16">
        <v>3.7234542814699942</v>
      </c>
      <c r="K1230" s="16">
        <v>8.1931584171793155</v>
      </c>
      <c r="L1230" s="16">
        <v>7.5065703529805159</v>
      </c>
      <c r="M1230" s="16">
        <v>2.4556796879983591</v>
      </c>
      <c r="N1230" s="13">
        <v>2.5119855341334127</v>
      </c>
      <c r="O1230" s="16">
        <v>5.1531161425310748</v>
      </c>
      <c r="P1230" s="16">
        <v>4.9820213769921269</v>
      </c>
      <c r="Q1230" s="16">
        <v>5.5770216829996793</v>
      </c>
      <c r="R1230" s="16">
        <v>4.0876951304279601</v>
      </c>
      <c r="S1230" s="16">
        <v>3.1215827758694621</v>
      </c>
      <c r="T1230" s="16">
        <v>2.9918703403284215</v>
      </c>
      <c r="U1230" s="16">
        <v>3.7234542814699942</v>
      </c>
      <c r="V1230" s="16">
        <v>8.1931584171793155</v>
      </c>
      <c r="W1230" s="16">
        <v>7.5065703529805159</v>
      </c>
      <c r="X1230" s="16">
        <v>2.4556796879983591</v>
      </c>
      <c r="Y1230" s="13">
        <v>2.5119855341334127</v>
      </c>
    </row>
    <row r="1231" spans="2:25" x14ac:dyDescent="0.25">
      <c r="B1231" s="11">
        <v>1228</v>
      </c>
      <c r="C1231" s="13">
        <v>1775.1527465322981</v>
      </c>
      <c r="D1231" s="16">
        <v>10.114727445743853</v>
      </c>
      <c r="E1231" s="16">
        <v>5.4578260533775573</v>
      </c>
      <c r="F1231" s="16">
        <v>3.6242645983820365</v>
      </c>
      <c r="G1231" s="16">
        <v>9.8595051541520142</v>
      </c>
      <c r="H1231" s="16">
        <v>5.2293021072001773</v>
      </c>
      <c r="I1231" s="16">
        <v>5.6537050633944359</v>
      </c>
      <c r="J1231" s="16">
        <v>7.0993958444955254</v>
      </c>
      <c r="K1231" s="16">
        <v>3.0589315292016419</v>
      </c>
      <c r="L1231" s="16">
        <v>4.8821148447533238</v>
      </c>
      <c r="M1231" s="16">
        <v>2.3602549176097667</v>
      </c>
      <c r="N1231" s="13">
        <v>1.7003548591195843</v>
      </c>
      <c r="O1231" s="16">
        <v>10.114727445743853</v>
      </c>
      <c r="P1231" s="16">
        <v>5.4578260533775573</v>
      </c>
      <c r="Q1231" s="16">
        <v>3.6242645983820365</v>
      </c>
      <c r="R1231" s="16">
        <v>9.8595051541520142</v>
      </c>
      <c r="S1231" s="16">
        <v>5.2293021072001773</v>
      </c>
      <c r="T1231" s="16">
        <v>5.6537050633944359</v>
      </c>
      <c r="U1231" s="16">
        <v>7.0993958444955254</v>
      </c>
      <c r="V1231" s="16">
        <v>3.0589315292016419</v>
      </c>
      <c r="W1231" s="16">
        <v>4.8821148447533238</v>
      </c>
      <c r="X1231" s="16">
        <v>2.3602549176097667</v>
      </c>
      <c r="Y1231" s="13">
        <v>1.7003548591195843</v>
      </c>
    </row>
    <row r="1232" spans="2:25" x14ac:dyDescent="0.25">
      <c r="B1232" s="11">
        <v>1229</v>
      </c>
      <c r="C1232" s="13">
        <v>1704.5174206547015</v>
      </c>
      <c r="D1232" s="16">
        <v>7.847737864642065</v>
      </c>
      <c r="E1232" s="16">
        <v>0.69186028436368741</v>
      </c>
      <c r="F1232" s="16">
        <v>2.581506955829429</v>
      </c>
      <c r="G1232" s="16">
        <v>4.7524662542891338</v>
      </c>
      <c r="H1232" s="16">
        <v>3.6955949478021912</v>
      </c>
      <c r="I1232" s="16">
        <v>8.0109519376929192</v>
      </c>
      <c r="J1232" s="16">
        <v>7.3082405728648112</v>
      </c>
      <c r="K1232" s="16">
        <v>4.5163319022790436</v>
      </c>
      <c r="L1232" s="16">
        <v>2.4339615529325194</v>
      </c>
      <c r="M1232" s="16">
        <v>7.9259268246330148</v>
      </c>
      <c r="N1232" s="13">
        <v>4.9505097270408553</v>
      </c>
      <c r="O1232" s="16">
        <v>7.847737864642065</v>
      </c>
      <c r="P1232" s="16">
        <v>0.69186028436368741</v>
      </c>
      <c r="Q1232" s="16">
        <v>2.581506955829429</v>
      </c>
      <c r="R1232" s="16">
        <v>4.7524662542891338</v>
      </c>
      <c r="S1232" s="16">
        <v>3.6955949478021912</v>
      </c>
      <c r="T1232" s="16">
        <v>8.0109519376929192</v>
      </c>
      <c r="U1232" s="16">
        <v>7.3082405728648112</v>
      </c>
      <c r="V1232" s="16">
        <v>4.5163319022790436</v>
      </c>
      <c r="W1232" s="16">
        <v>2.4339615529325194</v>
      </c>
      <c r="X1232" s="16">
        <v>7.9259268246330148</v>
      </c>
      <c r="Y1232" s="13">
        <v>4.9505097270408553</v>
      </c>
    </row>
    <row r="1233" spans="2:25" x14ac:dyDescent="0.25">
      <c r="B1233" s="11">
        <v>1230</v>
      </c>
      <c r="C1233" s="13">
        <v>1663.8868246349248</v>
      </c>
      <c r="D1233" s="16">
        <v>6.0336591341990751</v>
      </c>
      <c r="E1233" s="16">
        <v>5.0639319121976936</v>
      </c>
      <c r="F1233" s="16">
        <v>2.7976970213749954</v>
      </c>
      <c r="G1233" s="16">
        <v>5.974459680915583</v>
      </c>
      <c r="H1233" s="16">
        <v>6.5963803834368191</v>
      </c>
      <c r="I1233" s="16">
        <v>4.2989661517479396</v>
      </c>
      <c r="J1233" s="16">
        <v>2.3026791998759579</v>
      </c>
      <c r="K1233" s="16">
        <v>7.1645872484121931</v>
      </c>
      <c r="L1233" s="16">
        <v>7.704461736575281</v>
      </c>
      <c r="M1233" s="16">
        <v>2.5580090316933171</v>
      </c>
      <c r="N1233" s="13">
        <v>1.6049069143604888</v>
      </c>
      <c r="O1233" s="16">
        <v>6.0336591341990751</v>
      </c>
      <c r="P1233" s="16">
        <v>5.0639319121976936</v>
      </c>
      <c r="Q1233" s="16">
        <v>2.7976970213749954</v>
      </c>
      <c r="R1233" s="16">
        <v>5.974459680915583</v>
      </c>
      <c r="S1233" s="16">
        <v>6.5963803834368191</v>
      </c>
      <c r="T1233" s="16">
        <v>4.2989661517479396</v>
      </c>
      <c r="U1233" s="16">
        <v>2.3026791998759579</v>
      </c>
      <c r="V1233" s="16">
        <v>7.1645872484121931</v>
      </c>
      <c r="W1233" s="16">
        <v>7.704461736575281</v>
      </c>
      <c r="X1233" s="16">
        <v>2.5580090316933171</v>
      </c>
      <c r="Y1233" s="13">
        <v>1.6049069143604888</v>
      </c>
    </row>
    <row r="1234" spans="2:25" x14ac:dyDescent="0.25">
      <c r="B1234" s="11">
        <v>1231</v>
      </c>
      <c r="C1234" s="13">
        <v>1654.0768233276672</v>
      </c>
      <c r="D1234" s="16">
        <v>4.1714490910097641</v>
      </c>
      <c r="E1234" s="16">
        <v>5.0761110842399875</v>
      </c>
      <c r="F1234" s="16">
        <v>7.016781038334007</v>
      </c>
      <c r="G1234" s="16">
        <v>1.9135243131215405</v>
      </c>
      <c r="H1234" s="16">
        <v>4.7530398325409635</v>
      </c>
      <c r="I1234" s="16">
        <v>3.2857685444465452</v>
      </c>
      <c r="J1234" s="16">
        <v>4.1630224651002194</v>
      </c>
      <c r="K1234" s="16">
        <v>7.0128579663540824</v>
      </c>
      <c r="L1234" s="16">
        <v>4.1912538268924306</v>
      </c>
      <c r="M1234" s="16">
        <v>5.2724280934317953</v>
      </c>
      <c r="N1234" s="13">
        <v>4.5089899410834269</v>
      </c>
      <c r="O1234" s="16">
        <v>4.1714490910097641</v>
      </c>
      <c r="P1234" s="16">
        <v>5.0761110842399875</v>
      </c>
      <c r="Q1234" s="16">
        <v>7.016781038334007</v>
      </c>
      <c r="R1234" s="16">
        <v>1.9135243131215405</v>
      </c>
      <c r="S1234" s="16">
        <v>4.7530398325409635</v>
      </c>
      <c r="T1234" s="16">
        <v>3.2857685444465452</v>
      </c>
      <c r="U1234" s="16">
        <v>4.1630224651002194</v>
      </c>
      <c r="V1234" s="16">
        <v>7.0128579663540824</v>
      </c>
      <c r="W1234" s="16">
        <v>4.1912538268924306</v>
      </c>
      <c r="X1234" s="16">
        <v>5.2724280934317953</v>
      </c>
      <c r="Y1234" s="13">
        <v>4.5089899410834269</v>
      </c>
    </row>
    <row r="1235" spans="2:25" x14ac:dyDescent="0.25">
      <c r="B1235" s="11">
        <v>1232</v>
      </c>
      <c r="C1235" s="13">
        <v>1666.9020093264648</v>
      </c>
      <c r="D1235" s="16">
        <v>2.5889442473464186</v>
      </c>
      <c r="E1235" s="16">
        <v>5.6977761086519019</v>
      </c>
      <c r="F1235" s="16">
        <v>4.5087156817640741</v>
      </c>
      <c r="G1235" s="16">
        <v>2.8446653450267392</v>
      </c>
      <c r="H1235" s="16">
        <v>9.078193749415334</v>
      </c>
      <c r="I1235" s="16">
        <v>6.5339725886651099</v>
      </c>
      <c r="J1235" s="16">
        <v>4.424097871307433</v>
      </c>
      <c r="K1235" s="16">
        <v>3.7917772459014785</v>
      </c>
      <c r="L1235" s="16">
        <v>5.0325329349538332</v>
      </c>
      <c r="M1235" s="16">
        <v>3.3576996571512119</v>
      </c>
      <c r="N1235" s="13">
        <v>4.373416696716621</v>
      </c>
      <c r="O1235" s="16">
        <v>2.5889442473464186</v>
      </c>
      <c r="P1235" s="16">
        <v>5.6977761086519019</v>
      </c>
      <c r="Q1235" s="16">
        <v>4.5087156817640741</v>
      </c>
      <c r="R1235" s="16">
        <v>2.8446653450267392</v>
      </c>
      <c r="S1235" s="16">
        <v>9.078193749415334</v>
      </c>
      <c r="T1235" s="16">
        <v>6.5339725886651099</v>
      </c>
      <c r="U1235" s="16">
        <v>4.424097871307433</v>
      </c>
      <c r="V1235" s="16">
        <v>3.7917772459014785</v>
      </c>
      <c r="W1235" s="16">
        <v>5.0325329349538332</v>
      </c>
      <c r="X1235" s="16">
        <v>3.3576996571512119</v>
      </c>
      <c r="Y1235" s="13">
        <v>4.373416696716621</v>
      </c>
    </row>
    <row r="1236" spans="2:25" x14ac:dyDescent="0.25">
      <c r="B1236" s="11">
        <v>1233</v>
      </c>
      <c r="C1236" s="13">
        <v>1825.4670634493111</v>
      </c>
      <c r="D1236" s="16">
        <v>4.0429209564587847</v>
      </c>
      <c r="E1236" s="16">
        <v>4.3746921362366091</v>
      </c>
      <c r="F1236" s="16">
        <v>5.7019393881989817</v>
      </c>
      <c r="G1236" s="16">
        <v>6.4849697696822126</v>
      </c>
      <c r="H1236" s="16">
        <v>4.9568885645954683</v>
      </c>
      <c r="I1236" s="16">
        <v>4.9054147676386171</v>
      </c>
      <c r="J1236" s="16">
        <v>5.1805790008121253</v>
      </c>
      <c r="K1236" s="16">
        <v>6.0856897585222347</v>
      </c>
      <c r="L1236" s="16">
        <v>7.9219228418054888</v>
      </c>
      <c r="M1236" s="16">
        <v>4.6227551677017047</v>
      </c>
      <c r="N1236" s="13">
        <v>7.4224079552885165</v>
      </c>
      <c r="O1236" s="16">
        <v>4.0429209564587847</v>
      </c>
      <c r="P1236" s="16">
        <v>4.3746921362366091</v>
      </c>
      <c r="Q1236" s="16">
        <v>5.7019393881989817</v>
      </c>
      <c r="R1236" s="16">
        <v>6.4849697696822126</v>
      </c>
      <c r="S1236" s="16">
        <v>4.9568885645954683</v>
      </c>
      <c r="T1236" s="16">
        <v>4.9054147676386171</v>
      </c>
      <c r="U1236" s="16">
        <v>5.1805790008121253</v>
      </c>
      <c r="V1236" s="16">
        <v>6.0856897585222347</v>
      </c>
      <c r="W1236" s="16">
        <v>7.9219228418054888</v>
      </c>
      <c r="X1236" s="16">
        <v>4.6227551677017047</v>
      </c>
      <c r="Y1236" s="13">
        <v>7.4224079552885165</v>
      </c>
    </row>
    <row r="1237" spans="2:25" x14ac:dyDescent="0.25">
      <c r="B1237" s="11">
        <v>1234</v>
      </c>
      <c r="C1237" s="13">
        <v>1717.2490588340913</v>
      </c>
      <c r="D1237" s="16">
        <v>5.0749635357989638</v>
      </c>
      <c r="E1237" s="16">
        <v>5.0657744485057545</v>
      </c>
      <c r="F1237" s="16">
        <v>4.1514225184018043</v>
      </c>
      <c r="G1237" s="16">
        <v>5.8949174085486122</v>
      </c>
      <c r="H1237" s="16">
        <v>8.8542452966811549</v>
      </c>
      <c r="I1237" s="16">
        <v>7.3610009610521487</v>
      </c>
      <c r="J1237" s="16">
        <v>6.6352542142502147</v>
      </c>
      <c r="K1237" s="16">
        <v>0.7243312693587507</v>
      </c>
      <c r="L1237" s="16">
        <v>2.483617287902641</v>
      </c>
      <c r="M1237" s="16">
        <v>3.1519924451695331</v>
      </c>
      <c r="N1237" s="13">
        <v>6.049883188429769</v>
      </c>
      <c r="O1237" s="16">
        <v>5.0749635357989638</v>
      </c>
      <c r="P1237" s="16">
        <v>5.0657744485057545</v>
      </c>
      <c r="Q1237" s="16">
        <v>4.1514225184018043</v>
      </c>
      <c r="R1237" s="16">
        <v>5.8949174085486122</v>
      </c>
      <c r="S1237" s="16">
        <v>8.8542452966811549</v>
      </c>
      <c r="T1237" s="16">
        <v>7.3610009610521487</v>
      </c>
      <c r="U1237" s="16">
        <v>6.6352542142502147</v>
      </c>
      <c r="V1237" s="16">
        <v>0.7243312693587507</v>
      </c>
      <c r="W1237" s="16">
        <v>2.483617287902641</v>
      </c>
      <c r="X1237" s="16">
        <v>3.1519924451695331</v>
      </c>
      <c r="Y1237" s="13">
        <v>6.049883188429769</v>
      </c>
    </row>
    <row r="1238" spans="2:25" x14ac:dyDescent="0.25">
      <c r="B1238" s="11">
        <v>1235</v>
      </c>
      <c r="C1238" s="13">
        <v>1669.7497263064431</v>
      </c>
      <c r="D1238" s="16">
        <v>4.7739555325801062</v>
      </c>
      <c r="E1238" s="16">
        <v>9.0022637642981813</v>
      </c>
      <c r="F1238" s="16">
        <v>4.9963845484863381</v>
      </c>
      <c r="G1238" s="16">
        <v>4.4876667906532672</v>
      </c>
      <c r="H1238" s="16">
        <v>4.8167410269259099</v>
      </c>
      <c r="I1238" s="16">
        <v>6.5123877085890838</v>
      </c>
      <c r="J1238" s="16">
        <v>4.8275271835197904</v>
      </c>
      <c r="K1238" s="16">
        <v>3.2510538693278468</v>
      </c>
      <c r="L1238" s="16">
        <v>2.9854660520177299</v>
      </c>
      <c r="M1238" s="16">
        <v>1.8522480508439907</v>
      </c>
      <c r="N1238" s="13">
        <v>4.9090409661737526</v>
      </c>
      <c r="O1238" s="16">
        <v>4.7739555325801062</v>
      </c>
      <c r="P1238" s="16">
        <v>9.0022637642981813</v>
      </c>
      <c r="Q1238" s="16">
        <v>4.9963845484863381</v>
      </c>
      <c r="R1238" s="16">
        <v>4.4876667906532672</v>
      </c>
      <c r="S1238" s="16">
        <v>4.8167410269259099</v>
      </c>
      <c r="T1238" s="16">
        <v>6.5123877085890838</v>
      </c>
      <c r="U1238" s="16">
        <v>4.8275271835197904</v>
      </c>
      <c r="V1238" s="16">
        <v>3.2510538693278468</v>
      </c>
      <c r="W1238" s="16">
        <v>2.9854660520177299</v>
      </c>
      <c r="X1238" s="16">
        <v>1.8522480508439907</v>
      </c>
      <c r="Y1238" s="13">
        <v>4.9090409661737526</v>
      </c>
    </row>
    <row r="1239" spans="2:25" x14ac:dyDescent="0.25">
      <c r="B1239" s="11">
        <v>1236</v>
      </c>
      <c r="C1239" s="13">
        <v>1816.0924835325618</v>
      </c>
      <c r="D1239" s="16">
        <v>7.0356845727468258</v>
      </c>
      <c r="E1239" s="16">
        <v>4.0718137315850189</v>
      </c>
      <c r="F1239" s="16">
        <v>6.7362531426501722</v>
      </c>
      <c r="G1239" s="16">
        <v>7.0967116214017176</v>
      </c>
      <c r="H1239" s="16">
        <v>6.8939573310461686</v>
      </c>
      <c r="I1239" s="16">
        <v>3.0033597221024473</v>
      </c>
      <c r="J1239" s="16">
        <v>3.8212631094240881</v>
      </c>
      <c r="K1239" s="16">
        <v>3.9895524511622091</v>
      </c>
      <c r="L1239" s="16">
        <v>8.1132695088167548</v>
      </c>
      <c r="M1239" s="16">
        <v>2.848392862606099</v>
      </c>
      <c r="N1239" s="13">
        <v>7.6633818896929427</v>
      </c>
      <c r="O1239" s="16">
        <v>7.0356845727468258</v>
      </c>
      <c r="P1239" s="16">
        <v>4.0718137315850189</v>
      </c>
      <c r="Q1239" s="16">
        <v>6.7362531426501722</v>
      </c>
      <c r="R1239" s="16">
        <v>7.0967116214017176</v>
      </c>
      <c r="S1239" s="16">
        <v>6.8939573310461686</v>
      </c>
      <c r="T1239" s="16">
        <v>3.0033597221024473</v>
      </c>
      <c r="U1239" s="16">
        <v>3.8212631094240881</v>
      </c>
      <c r="V1239" s="16">
        <v>3.9895524511622091</v>
      </c>
      <c r="W1239" s="16">
        <v>8.1132695088167548</v>
      </c>
      <c r="X1239" s="16">
        <v>2.848392862606099</v>
      </c>
      <c r="Y1239" s="13">
        <v>7.6633818896929427</v>
      </c>
    </row>
    <row r="1240" spans="2:25" x14ac:dyDescent="0.25">
      <c r="B1240" s="11">
        <v>1237</v>
      </c>
      <c r="C1240" s="13">
        <v>1723.1796884265243</v>
      </c>
      <c r="D1240" s="16">
        <v>8.2945741903840986</v>
      </c>
      <c r="E1240" s="16">
        <v>5.6334237829932547</v>
      </c>
      <c r="F1240" s="16">
        <v>3.4731256409627518</v>
      </c>
      <c r="G1240" s="16">
        <v>8.1207744359485297</v>
      </c>
      <c r="H1240" s="16">
        <v>6.563044029448859</v>
      </c>
      <c r="I1240" s="16">
        <v>5.9190195720021164</v>
      </c>
      <c r="J1240" s="16">
        <v>2.6514161735459827</v>
      </c>
      <c r="K1240" s="16">
        <v>4.6118548867456708</v>
      </c>
      <c r="L1240" s="16">
        <v>3.082320412217356</v>
      </c>
      <c r="M1240" s="16">
        <v>3.1908488187067361</v>
      </c>
      <c r="N1240" s="13">
        <v>4.200773449617115</v>
      </c>
      <c r="O1240" s="16">
        <v>8.2945741903840986</v>
      </c>
      <c r="P1240" s="16">
        <v>5.6334237829932547</v>
      </c>
      <c r="Q1240" s="16">
        <v>3.4731256409627518</v>
      </c>
      <c r="R1240" s="16">
        <v>8.1207744359485297</v>
      </c>
      <c r="S1240" s="16">
        <v>6.563044029448859</v>
      </c>
      <c r="T1240" s="16">
        <v>5.9190195720021164</v>
      </c>
      <c r="U1240" s="16">
        <v>2.6514161735459827</v>
      </c>
      <c r="V1240" s="16">
        <v>4.6118548867456708</v>
      </c>
      <c r="W1240" s="16">
        <v>3.082320412217356</v>
      </c>
      <c r="X1240" s="16">
        <v>3.1908488187067361</v>
      </c>
      <c r="Y1240" s="13">
        <v>4.200773449617115</v>
      </c>
    </row>
    <row r="1241" spans="2:25" x14ac:dyDescent="0.25">
      <c r="B1241" s="11">
        <v>1238</v>
      </c>
      <c r="C1241" s="13">
        <v>1637.1643566887981</v>
      </c>
      <c r="D1241" s="16">
        <v>5.0311059140226382</v>
      </c>
      <c r="E1241" s="16">
        <v>2.6774820883389068</v>
      </c>
      <c r="F1241" s="16">
        <v>5.2664769537610479</v>
      </c>
      <c r="G1241" s="16">
        <v>3.7945723895947956</v>
      </c>
      <c r="H1241" s="16">
        <v>6.2588145909651383</v>
      </c>
      <c r="I1241" s="16">
        <v>10.136782647072556</v>
      </c>
      <c r="J1241" s="16">
        <v>2.1906524527670728</v>
      </c>
      <c r="K1241" s="16">
        <v>5.9155261474163412</v>
      </c>
      <c r="L1241" s="16">
        <v>2.7599647396539035</v>
      </c>
      <c r="M1241" s="16">
        <v>1.4231342936095852</v>
      </c>
      <c r="N1241" s="13">
        <v>5.0127928159722286</v>
      </c>
      <c r="O1241" s="16">
        <v>5.0311059140226382</v>
      </c>
      <c r="P1241" s="16">
        <v>2.6774820883389068</v>
      </c>
      <c r="Q1241" s="16">
        <v>5.2664769537610479</v>
      </c>
      <c r="R1241" s="16">
        <v>3.7945723895947956</v>
      </c>
      <c r="S1241" s="16">
        <v>6.2588145909651383</v>
      </c>
      <c r="T1241" s="16">
        <v>10.136782647072556</v>
      </c>
      <c r="U1241" s="16">
        <v>2.1906524527670728</v>
      </c>
      <c r="V1241" s="16">
        <v>5.9155261474163412</v>
      </c>
      <c r="W1241" s="16">
        <v>2.7599647396539035</v>
      </c>
      <c r="X1241" s="16">
        <v>1.4231342936095852</v>
      </c>
      <c r="Y1241" s="13">
        <v>5.0127928159722286</v>
      </c>
    </row>
    <row r="1242" spans="2:25" x14ac:dyDescent="0.25">
      <c r="B1242" s="11">
        <v>1239</v>
      </c>
      <c r="C1242" s="13">
        <v>1854.2736067183589</v>
      </c>
      <c r="D1242" s="16">
        <v>11.491794053826879</v>
      </c>
      <c r="E1242" s="16">
        <v>6.1003365183781435</v>
      </c>
      <c r="F1242" s="16">
        <v>1.9493796401270163</v>
      </c>
      <c r="G1242" s="16">
        <v>5.5286470373243883</v>
      </c>
      <c r="H1242" s="16">
        <v>2.9057792486831473</v>
      </c>
      <c r="I1242" s="16">
        <v>7.3720469153363775</v>
      </c>
      <c r="J1242" s="16">
        <v>5.2810267269504294</v>
      </c>
      <c r="K1242" s="16">
        <v>6.4406333031875374</v>
      </c>
      <c r="L1242" s="16">
        <v>5.1691628878124387</v>
      </c>
      <c r="M1242" s="16">
        <v>6.6534857231622269</v>
      </c>
      <c r="N1242" s="13">
        <v>4.6752719836986572</v>
      </c>
      <c r="O1242" s="16">
        <v>11.491794053826879</v>
      </c>
      <c r="P1242" s="16">
        <v>6.1003365183781435</v>
      </c>
      <c r="Q1242" s="16">
        <v>1.9493796401270163</v>
      </c>
      <c r="R1242" s="16">
        <v>5.5286470373243883</v>
      </c>
      <c r="S1242" s="16">
        <v>2.9057792486831473</v>
      </c>
      <c r="T1242" s="16">
        <v>7.3720469153363775</v>
      </c>
      <c r="U1242" s="16">
        <v>5.2810267269504294</v>
      </c>
      <c r="V1242" s="16">
        <v>6.4406333031875374</v>
      </c>
      <c r="W1242" s="16">
        <v>5.1691628878124387</v>
      </c>
      <c r="X1242" s="16">
        <v>6.6534857231622269</v>
      </c>
      <c r="Y1242" s="13">
        <v>4.6752719836986572</v>
      </c>
    </row>
    <row r="1243" spans="2:25" x14ac:dyDescent="0.25">
      <c r="B1243" s="11">
        <v>1240</v>
      </c>
      <c r="C1243" s="13">
        <v>1688.284633141222</v>
      </c>
      <c r="D1243" s="16">
        <v>2.5306998665594627</v>
      </c>
      <c r="E1243" s="16">
        <v>4.6791301432922756</v>
      </c>
      <c r="F1243" s="16">
        <v>3.5711808516233647</v>
      </c>
      <c r="G1243" s="16">
        <v>6.767331820455567</v>
      </c>
      <c r="H1243" s="16">
        <v>2.5567948205317337</v>
      </c>
      <c r="I1243" s="16">
        <v>4.6232903676946977</v>
      </c>
      <c r="J1243" s="16">
        <v>5.6057612320204004</v>
      </c>
      <c r="K1243" s="16">
        <v>6.7678895426820604</v>
      </c>
      <c r="L1243" s="16">
        <v>4.815465595748031</v>
      </c>
      <c r="M1243" s="16">
        <v>7.8749313371937175</v>
      </c>
      <c r="N1243" s="13">
        <v>3.758640906119104</v>
      </c>
      <c r="O1243" s="16">
        <v>2.5306998665594627</v>
      </c>
      <c r="P1243" s="16">
        <v>4.6791301432922756</v>
      </c>
      <c r="Q1243" s="16">
        <v>3.5711808516233647</v>
      </c>
      <c r="R1243" s="16">
        <v>6.767331820455567</v>
      </c>
      <c r="S1243" s="16">
        <v>2.5567948205317337</v>
      </c>
      <c r="T1243" s="16">
        <v>4.6232903676946977</v>
      </c>
      <c r="U1243" s="16">
        <v>5.6057612320204004</v>
      </c>
      <c r="V1243" s="16">
        <v>6.7678895426820604</v>
      </c>
      <c r="W1243" s="16">
        <v>4.815465595748031</v>
      </c>
      <c r="X1243" s="16">
        <v>7.8749313371937175</v>
      </c>
      <c r="Y1243" s="13">
        <v>3.758640906119104</v>
      </c>
    </row>
    <row r="1244" spans="2:25" x14ac:dyDescent="0.25">
      <c r="B1244" s="11">
        <v>1241</v>
      </c>
      <c r="C1244" s="13">
        <v>1556.0055073806006</v>
      </c>
      <c r="D1244" s="16">
        <v>6.1696184473111817</v>
      </c>
      <c r="E1244" s="16">
        <v>4.2331236553997025</v>
      </c>
      <c r="F1244" s="16">
        <v>1.4434776303956918</v>
      </c>
      <c r="G1244" s="16">
        <v>1.9486032026450668</v>
      </c>
      <c r="H1244" s="16">
        <v>5.5916853166212483</v>
      </c>
      <c r="I1244" s="16">
        <v>1.2627565911531797</v>
      </c>
      <c r="J1244" s="16">
        <v>7.2104860232042567</v>
      </c>
      <c r="K1244" s="16">
        <v>5.834739206049278</v>
      </c>
      <c r="L1244" s="16">
        <v>3.9042225445406427</v>
      </c>
      <c r="M1244" s="16">
        <v>0.85811827827795106</v>
      </c>
      <c r="N1244" s="13">
        <v>6.6958707097532715</v>
      </c>
      <c r="O1244" s="16">
        <v>6.1696184473111817</v>
      </c>
      <c r="P1244" s="16">
        <v>4.2331236553997025</v>
      </c>
      <c r="Q1244" s="16">
        <v>1.4434776303956918</v>
      </c>
      <c r="R1244" s="16">
        <v>1.9486032026450668</v>
      </c>
      <c r="S1244" s="16">
        <v>5.5916853166212483</v>
      </c>
      <c r="T1244" s="16">
        <v>1.2627565911531797</v>
      </c>
      <c r="U1244" s="16">
        <v>7.2104860232042567</v>
      </c>
      <c r="V1244" s="16">
        <v>5.834739206049278</v>
      </c>
      <c r="W1244" s="16">
        <v>3.9042225445406427</v>
      </c>
      <c r="X1244" s="16">
        <v>0.85811827827795106</v>
      </c>
      <c r="Y1244" s="13">
        <v>6.6958707097532715</v>
      </c>
    </row>
    <row r="1245" spans="2:25" x14ac:dyDescent="0.25">
      <c r="B1245" s="11">
        <v>1242</v>
      </c>
      <c r="C1245" s="13">
        <v>1652.4758720794136</v>
      </c>
      <c r="D1245" s="16">
        <v>4.4103383107136773</v>
      </c>
      <c r="E1245" s="16">
        <v>7.5889360592955697</v>
      </c>
      <c r="F1245" s="16">
        <v>2.6047618611345267</v>
      </c>
      <c r="G1245" s="16">
        <v>2.0336262754903163</v>
      </c>
      <c r="H1245" s="16">
        <v>5.66841282544849</v>
      </c>
      <c r="I1245" s="16">
        <v>4.6632401835607293</v>
      </c>
      <c r="J1245" s="16">
        <v>6.4382022983194318</v>
      </c>
      <c r="K1245" s="16">
        <v>3.6708350194967405</v>
      </c>
      <c r="L1245" s="16">
        <v>3.0050018882724734</v>
      </c>
      <c r="M1245" s="16">
        <v>7.3026999926935368</v>
      </c>
      <c r="N1245" s="13">
        <v>3.9411831288931665</v>
      </c>
      <c r="O1245" s="16">
        <v>4.4103383107136773</v>
      </c>
      <c r="P1245" s="16">
        <v>7.5889360592955697</v>
      </c>
      <c r="Q1245" s="16">
        <v>2.6047618611345267</v>
      </c>
      <c r="R1245" s="16">
        <v>2.0336262754903163</v>
      </c>
      <c r="S1245" s="16">
        <v>5.66841282544849</v>
      </c>
      <c r="T1245" s="16">
        <v>4.6632401835607293</v>
      </c>
      <c r="U1245" s="16">
        <v>6.4382022983194318</v>
      </c>
      <c r="V1245" s="16">
        <v>3.6708350194967405</v>
      </c>
      <c r="W1245" s="16">
        <v>3.0050018882724734</v>
      </c>
      <c r="X1245" s="16">
        <v>7.3026999926935368</v>
      </c>
      <c r="Y1245" s="13">
        <v>3.9411831288931665</v>
      </c>
    </row>
    <row r="1246" spans="2:25" x14ac:dyDescent="0.25">
      <c r="B1246" s="11">
        <v>1243</v>
      </c>
      <c r="C1246" s="13">
        <v>1885.7176164898278</v>
      </c>
      <c r="D1246" s="16">
        <v>4.4087901670090748</v>
      </c>
      <c r="E1246" s="16">
        <v>9.6292740531251635</v>
      </c>
      <c r="F1246" s="16">
        <v>5.3911950799522472</v>
      </c>
      <c r="G1246" s="16">
        <v>4.8976592183187799</v>
      </c>
      <c r="H1246" s="16">
        <v>4.2486721742632643</v>
      </c>
      <c r="I1246" s="16">
        <v>6.3176601856269299</v>
      </c>
      <c r="J1246" s="16">
        <v>5.7209172344107433</v>
      </c>
      <c r="K1246" s="16">
        <v>6.0788951376724665</v>
      </c>
      <c r="L1246" s="16">
        <v>5.1067164242033956</v>
      </c>
      <c r="M1246" s="16">
        <v>6.8207491833297382</v>
      </c>
      <c r="N1246" s="13">
        <v>6.5437367586256752</v>
      </c>
      <c r="O1246" s="16">
        <v>4.4087901670090748</v>
      </c>
      <c r="P1246" s="16">
        <v>9.6292740531251635</v>
      </c>
      <c r="Q1246" s="16">
        <v>5.3911950799522472</v>
      </c>
      <c r="R1246" s="16">
        <v>4.8976592183187799</v>
      </c>
      <c r="S1246" s="16">
        <v>4.2486721742632643</v>
      </c>
      <c r="T1246" s="16">
        <v>6.3176601856269299</v>
      </c>
      <c r="U1246" s="16">
        <v>5.7209172344107433</v>
      </c>
      <c r="V1246" s="16">
        <v>6.0788951376724665</v>
      </c>
      <c r="W1246" s="16">
        <v>5.1067164242033956</v>
      </c>
      <c r="X1246" s="16">
        <v>6.8207491833297382</v>
      </c>
      <c r="Y1246" s="13">
        <v>6.5437367586256752</v>
      </c>
    </row>
    <row r="1247" spans="2:25" x14ac:dyDescent="0.25">
      <c r="B1247" s="11">
        <v>1244</v>
      </c>
      <c r="C1247" s="13">
        <v>1734.8206727441816</v>
      </c>
      <c r="D1247" s="16">
        <v>6.0723738105994993</v>
      </c>
      <c r="E1247" s="16">
        <v>2.3047245390734354</v>
      </c>
      <c r="F1247" s="16">
        <v>2.8676302207588411</v>
      </c>
      <c r="G1247" s="16">
        <v>4.8110539063947853</v>
      </c>
      <c r="H1247" s="16">
        <v>7.1061842608839836</v>
      </c>
      <c r="I1247" s="16">
        <v>7.0476949614534199</v>
      </c>
      <c r="J1247" s="16">
        <v>3.7011280001520106</v>
      </c>
      <c r="K1247" s="16">
        <v>3.3276451431559373</v>
      </c>
      <c r="L1247" s="16">
        <v>9.0223307754839972</v>
      </c>
      <c r="M1247" s="16">
        <v>4.6013589562422048</v>
      </c>
      <c r="N1247" s="13">
        <v>5.5997895889600038</v>
      </c>
      <c r="O1247" s="16">
        <v>6.0723738105994993</v>
      </c>
      <c r="P1247" s="16">
        <v>2.3047245390734354</v>
      </c>
      <c r="Q1247" s="16">
        <v>2.8676302207588411</v>
      </c>
      <c r="R1247" s="16">
        <v>4.8110539063947853</v>
      </c>
      <c r="S1247" s="16">
        <v>7.1061842608839836</v>
      </c>
      <c r="T1247" s="16">
        <v>7.0476949614534199</v>
      </c>
      <c r="U1247" s="16">
        <v>3.7011280001520106</v>
      </c>
      <c r="V1247" s="16">
        <v>3.3276451431559373</v>
      </c>
      <c r="W1247" s="16">
        <v>9.0223307754839972</v>
      </c>
      <c r="X1247" s="16">
        <v>4.6013589562422048</v>
      </c>
      <c r="Y1247" s="13">
        <v>5.5997895889600038</v>
      </c>
    </row>
    <row r="1248" spans="2:25" x14ac:dyDescent="0.25">
      <c r="B1248" s="11">
        <v>1245</v>
      </c>
      <c r="C1248" s="13">
        <v>1626.5982115520364</v>
      </c>
      <c r="D1248" s="16">
        <v>6.2316844327661514</v>
      </c>
      <c r="E1248" s="16">
        <v>5.6704224931131888</v>
      </c>
      <c r="F1248" s="16">
        <v>6.9934745147173532</v>
      </c>
      <c r="G1248" s="16">
        <v>1.7292394928587629</v>
      </c>
      <c r="H1248" s="16">
        <v>3.2873239484263781</v>
      </c>
      <c r="I1248" s="16">
        <v>6.7788889296550972</v>
      </c>
      <c r="J1248" s="16">
        <v>2.3611984972267259</v>
      </c>
      <c r="K1248" s="16">
        <v>4.3350660192480479</v>
      </c>
      <c r="L1248" s="16">
        <v>4.4815959802442809</v>
      </c>
      <c r="M1248" s="16">
        <v>3.7538827025676391</v>
      </c>
      <c r="N1248" s="13">
        <v>4.0313869280196171</v>
      </c>
      <c r="O1248" s="16">
        <v>6.2316844327661514</v>
      </c>
      <c r="P1248" s="16">
        <v>5.6704224931131888</v>
      </c>
      <c r="Q1248" s="16">
        <v>6.9934745147173532</v>
      </c>
      <c r="R1248" s="16">
        <v>1.7292394928587629</v>
      </c>
      <c r="S1248" s="16">
        <v>3.2873239484263781</v>
      </c>
      <c r="T1248" s="16">
        <v>6.7788889296550972</v>
      </c>
      <c r="U1248" s="16">
        <v>2.3611984972267259</v>
      </c>
      <c r="V1248" s="16">
        <v>4.3350660192480479</v>
      </c>
      <c r="W1248" s="16">
        <v>4.4815959802442809</v>
      </c>
      <c r="X1248" s="16">
        <v>3.7538827025676391</v>
      </c>
      <c r="Y1248" s="13">
        <v>4.0313869280196171</v>
      </c>
    </row>
    <row r="1249" spans="2:25" x14ac:dyDescent="0.25">
      <c r="B1249" s="11">
        <v>1246</v>
      </c>
      <c r="C1249" s="13">
        <v>1583.6081493922393</v>
      </c>
      <c r="D1249" s="16">
        <v>4.0571983514106922</v>
      </c>
      <c r="E1249" s="16">
        <v>4.6696882262832711</v>
      </c>
      <c r="F1249" s="16">
        <v>2.8437864265345683</v>
      </c>
      <c r="G1249" s="16">
        <v>9.5856636432993092</v>
      </c>
      <c r="H1249" s="16">
        <v>7.1546149527711735</v>
      </c>
      <c r="I1249" s="16">
        <v>6.1354535966854247</v>
      </c>
      <c r="J1249" s="16">
        <v>2.6470525832069556</v>
      </c>
      <c r="K1249" s="16">
        <v>8.167411469603536E-2</v>
      </c>
      <c r="L1249" s="16">
        <v>3.0044769044881923</v>
      </c>
      <c r="M1249" s="16">
        <v>2.9318279957471418</v>
      </c>
      <c r="N1249" s="13">
        <v>3.9158063481476968</v>
      </c>
      <c r="O1249" s="16">
        <v>4.0571983514106922</v>
      </c>
      <c r="P1249" s="16">
        <v>4.6696882262832711</v>
      </c>
      <c r="Q1249" s="16">
        <v>2.8437864265345683</v>
      </c>
      <c r="R1249" s="16">
        <v>9.5856636432993092</v>
      </c>
      <c r="S1249" s="16">
        <v>7.1546149527711735</v>
      </c>
      <c r="T1249" s="16">
        <v>6.1354535966854247</v>
      </c>
      <c r="U1249" s="16">
        <v>2.6470525832069556</v>
      </c>
      <c r="V1249" s="16">
        <v>8.167411469603536E-2</v>
      </c>
      <c r="W1249" s="16">
        <v>3.0044769044881923</v>
      </c>
      <c r="X1249" s="16">
        <v>2.9318279957471418</v>
      </c>
      <c r="Y1249" s="13">
        <v>3.9158063481476968</v>
      </c>
    </row>
    <row r="1250" spans="2:25" x14ac:dyDescent="0.25">
      <c r="B1250" s="11">
        <v>1247</v>
      </c>
      <c r="C1250" s="13">
        <v>1719.6930632468523</v>
      </c>
      <c r="D1250" s="16">
        <v>4.8909449472672994</v>
      </c>
      <c r="E1250" s="16">
        <v>7.3842698846301706</v>
      </c>
      <c r="F1250" s="16">
        <v>4.1207423153482026</v>
      </c>
      <c r="G1250" s="16">
        <v>7.6031896746892791</v>
      </c>
      <c r="H1250" s="16">
        <v>4.0663308153678912</v>
      </c>
      <c r="I1250" s="16">
        <v>4.1050875066032875</v>
      </c>
      <c r="J1250" s="16">
        <v>2.6298242050552476</v>
      </c>
      <c r="K1250" s="16">
        <v>4.7575526658449432</v>
      </c>
      <c r="L1250" s="16">
        <v>5.790548915687717</v>
      </c>
      <c r="M1250" s="16">
        <v>3.443030915925132</v>
      </c>
      <c r="N1250" s="13">
        <v>6.6737528779986173</v>
      </c>
      <c r="O1250" s="16">
        <v>4.8909449472672994</v>
      </c>
      <c r="P1250" s="16">
        <v>7.3842698846301706</v>
      </c>
      <c r="Q1250" s="16">
        <v>4.1207423153482026</v>
      </c>
      <c r="R1250" s="16">
        <v>7.6031896746892791</v>
      </c>
      <c r="S1250" s="16">
        <v>4.0663308153678912</v>
      </c>
      <c r="T1250" s="16">
        <v>4.1050875066032875</v>
      </c>
      <c r="U1250" s="16">
        <v>2.6298242050552476</v>
      </c>
      <c r="V1250" s="16">
        <v>4.7575526658449432</v>
      </c>
      <c r="W1250" s="16">
        <v>5.790548915687717</v>
      </c>
      <c r="X1250" s="16">
        <v>3.443030915925132</v>
      </c>
      <c r="Y1250" s="13">
        <v>6.6737528779986173</v>
      </c>
    </row>
    <row r="1251" spans="2:25" x14ac:dyDescent="0.25">
      <c r="B1251" s="11">
        <v>1248</v>
      </c>
      <c r="C1251" s="13">
        <v>1717.598194942492</v>
      </c>
      <c r="D1251" s="16">
        <v>7.2495313688151155</v>
      </c>
      <c r="E1251" s="16">
        <v>5.8718221724315089</v>
      </c>
      <c r="F1251" s="16">
        <v>2.7695852345560623</v>
      </c>
      <c r="G1251" s="16">
        <v>6.7542089352376058</v>
      </c>
      <c r="H1251" s="16">
        <v>4.3429447128631526</v>
      </c>
      <c r="I1251" s="16">
        <v>4.9127601047102232</v>
      </c>
      <c r="J1251" s="16">
        <v>4.588820521009235</v>
      </c>
      <c r="K1251" s="16">
        <v>4.6239173377572875</v>
      </c>
      <c r="L1251" s="16">
        <v>3.8646944838733805</v>
      </c>
      <c r="M1251" s="16">
        <v>5.3290058979254562</v>
      </c>
      <c r="N1251" s="13">
        <v>4.9807161305159262</v>
      </c>
      <c r="O1251" s="16">
        <v>7.2495313688151155</v>
      </c>
      <c r="P1251" s="16">
        <v>5.8718221724315089</v>
      </c>
      <c r="Q1251" s="16">
        <v>2.7695852345560623</v>
      </c>
      <c r="R1251" s="16">
        <v>6.7542089352376058</v>
      </c>
      <c r="S1251" s="16">
        <v>4.3429447128631526</v>
      </c>
      <c r="T1251" s="16">
        <v>4.9127601047102232</v>
      </c>
      <c r="U1251" s="16">
        <v>4.588820521009235</v>
      </c>
      <c r="V1251" s="16">
        <v>4.6239173377572875</v>
      </c>
      <c r="W1251" s="16">
        <v>3.8646944838733805</v>
      </c>
      <c r="X1251" s="16">
        <v>5.3290058979254562</v>
      </c>
      <c r="Y1251" s="13">
        <v>4.9807161305159262</v>
      </c>
    </row>
    <row r="1252" spans="2:25" x14ac:dyDescent="0.25">
      <c r="B1252" s="11">
        <v>1249</v>
      </c>
      <c r="C1252" s="13">
        <v>1931.5749791066294</v>
      </c>
      <c r="D1252" s="16">
        <v>10.625428749048778</v>
      </c>
      <c r="E1252" s="16">
        <v>8.2080715598469105</v>
      </c>
      <c r="F1252" s="16">
        <v>3.3396962851301519</v>
      </c>
      <c r="G1252" s="16">
        <v>6.7024661479513519</v>
      </c>
      <c r="H1252" s="16">
        <v>6.5354540969434085</v>
      </c>
      <c r="I1252" s="16">
        <v>3.4184079540842012</v>
      </c>
      <c r="J1252" s="16">
        <v>7.6475387538059998</v>
      </c>
      <c r="K1252" s="16">
        <v>5.1987018966699639</v>
      </c>
      <c r="L1252" s="16">
        <v>4.4969715220874145</v>
      </c>
      <c r="M1252" s="16">
        <v>4.4683973604990301</v>
      </c>
      <c r="N1252" s="13">
        <v>7.2005744826615956</v>
      </c>
      <c r="O1252" s="16">
        <v>10.625428749048778</v>
      </c>
      <c r="P1252" s="16">
        <v>8.2080715598469105</v>
      </c>
      <c r="Q1252" s="16">
        <v>3.3396962851301519</v>
      </c>
      <c r="R1252" s="16">
        <v>6.7024661479513519</v>
      </c>
      <c r="S1252" s="16">
        <v>6.5354540969434085</v>
      </c>
      <c r="T1252" s="16">
        <v>3.4184079540842012</v>
      </c>
      <c r="U1252" s="16">
        <v>7.6475387538059998</v>
      </c>
      <c r="V1252" s="16">
        <v>5.1987018966699639</v>
      </c>
      <c r="W1252" s="16">
        <v>4.4969715220874145</v>
      </c>
      <c r="X1252" s="16">
        <v>4.4683973604990301</v>
      </c>
      <c r="Y1252" s="13">
        <v>7.2005744826615956</v>
      </c>
    </row>
    <row r="1253" spans="2:25" x14ac:dyDescent="0.25">
      <c r="B1253" s="11">
        <v>1250</v>
      </c>
      <c r="C1253" s="13">
        <v>1789.6648591555756</v>
      </c>
      <c r="D1253" s="16">
        <v>5.0329476312977111</v>
      </c>
      <c r="E1253" s="16">
        <v>2.6072260544468473</v>
      </c>
      <c r="F1253" s="16">
        <v>8.6026281296411593</v>
      </c>
      <c r="G1253" s="16">
        <v>5.5637535202419022</v>
      </c>
      <c r="H1253" s="16">
        <v>6.409125844982337</v>
      </c>
      <c r="I1253" s="16">
        <v>5.5082515923547888</v>
      </c>
      <c r="J1253" s="16">
        <v>4.9853673433273382</v>
      </c>
      <c r="K1253" s="16">
        <v>3.5112807130300485</v>
      </c>
      <c r="L1253" s="16">
        <v>6.8595812267833187</v>
      </c>
      <c r="M1253" s="16">
        <v>4.6081595406386997</v>
      </c>
      <c r="N1253" s="13">
        <v>5.971529085569065</v>
      </c>
      <c r="O1253" s="16">
        <v>5.0329476312977111</v>
      </c>
      <c r="P1253" s="16">
        <v>2.6072260544468473</v>
      </c>
      <c r="Q1253" s="16">
        <v>8.6026281296411593</v>
      </c>
      <c r="R1253" s="16">
        <v>5.5637535202419022</v>
      </c>
      <c r="S1253" s="16">
        <v>6.409125844982337</v>
      </c>
      <c r="T1253" s="16">
        <v>5.5082515923547888</v>
      </c>
      <c r="U1253" s="16">
        <v>4.9853673433273382</v>
      </c>
      <c r="V1253" s="16">
        <v>3.5112807130300485</v>
      </c>
      <c r="W1253" s="16">
        <v>6.8595812267833187</v>
      </c>
      <c r="X1253" s="16">
        <v>4.6081595406386997</v>
      </c>
      <c r="Y1253" s="13">
        <v>5.971529085569065</v>
      </c>
    </row>
    <row r="1254" spans="2:25" x14ac:dyDescent="0.25">
      <c r="B1254" s="11">
        <v>1251</v>
      </c>
      <c r="C1254" s="13">
        <v>1537.4831326351664</v>
      </c>
      <c r="D1254" s="16">
        <v>2.7125229231726746</v>
      </c>
      <c r="E1254" s="16">
        <v>6.2914469227699783</v>
      </c>
      <c r="F1254" s="16">
        <v>2.0199039598058288</v>
      </c>
      <c r="G1254" s="16">
        <v>3.4204741910537191</v>
      </c>
      <c r="H1254" s="16">
        <v>2.7699798923589563</v>
      </c>
      <c r="I1254" s="16">
        <v>2.0072648992600199</v>
      </c>
      <c r="J1254" s="16">
        <v>0.55949990642050906</v>
      </c>
      <c r="K1254" s="16">
        <v>5.2353699962599309</v>
      </c>
      <c r="L1254" s="16">
        <v>4.7184287941881538</v>
      </c>
      <c r="M1254" s="16">
        <v>9.0737205566433445</v>
      </c>
      <c r="N1254" s="13">
        <v>5.1014450294759772</v>
      </c>
      <c r="O1254" s="16">
        <v>2.7125229231726746</v>
      </c>
      <c r="P1254" s="16">
        <v>6.2914469227699783</v>
      </c>
      <c r="Q1254" s="16">
        <v>2.0199039598058288</v>
      </c>
      <c r="R1254" s="16">
        <v>3.4204741910537191</v>
      </c>
      <c r="S1254" s="16">
        <v>2.7699798923589563</v>
      </c>
      <c r="T1254" s="16">
        <v>2.0072648992600199</v>
      </c>
      <c r="U1254" s="16">
        <v>0.55949990642050906</v>
      </c>
      <c r="V1254" s="16">
        <v>5.2353699962599309</v>
      </c>
      <c r="W1254" s="16">
        <v>4.7184287941881538</v>
      </c>
      <c r="X1254" s="16">
        <v>9.0737205566433445</v>
      </c>
      <c r="Y1254" s="13">
        <v>5.1014450294759772</v>
      </c>
    </row>
    <row r="1255" spans="2:25" x14ac:dyDescent="0.25">
      <c r="B1255" s="11">
        <v>1252</v>
      </c>
      <c r="C1255" s="13">
        <v>1709.5083781077531</v>
      </c>
      <c r="D1255" s="16">
        <v>5.613361570884746</v>
      </c>
      <c r="E1255" s="16">
        <v>7.9293041697058593</v>
      </c>
      <c r="F1255" s="16">
        <v>4.9830200515581708</v>
      </c>
      <c r="G1255" s="16">
        <v>2.316361806309724</v>
      </c>
      <c r="H1255" s="16">
        <v>4.0284471266515931</v>
      </c>
      <c r="I1255" s="16">
        <v>4.553186233996886</v>
      </c>
      <c r="J1255" s="16">
        <v>6.3509882788389982</v>
      </c>
      <c r="K1255" s="16">
        <v>4.6390175568710807</v>
      </c>
      <c r="L1255" s="16">
        <v>4.7253225023471828</v>
      </c>
      <c r="M1255" s="16">
        <v>4.6139863253772635</v>
      </c>
      <c r="N1255" s="13">
        <v>5.0557300622781183</v>
      </c>
      <c r="O1255" s="16">
        <v>5.613361570884746</v>
      </c>
      <c r="P1255" s="16">
        <v>7.9293041697058593</v>
      </c>
      <c r="Q1255" s="16">
        <v>4.9830200515581708</v>
      </c>
      <c r="R1255" s="16">
        <v>2.316361806309724</v>
      </c>
      <c r="S1255" s="16">
        <v>4.0284471266515931</v>
      </c>
      <c r="T1255" s="16">
        <v>4.553186233996886</v>
      </c>
      <c r="U1255" s="16">
        <v>6.3509882788389982</v>
      </c>
      <c r="V1255" s="16">
        <v>4.6390175568710807</v>
      </c>
      <c r="W1255" s="16">
        <v>4.7253225023471828</v>
      </c>
      <c r="X1255" s="16">
        <v>4.6139863253772635</v>
      </c>
      <c r="Y1255" s="13">
        <v>5.0557300622781183</v>
      </c>
    </row>
    <row r="1256" spans="2:25" x14ac:dyDescent="0.25">
      <c r="B1256" s="11">
        <v>1253</v>
      </c>
      <c r="C1256" s="13">
        <v>1788.0358861251507</v>
      </c>
      <c r="D1256" s="16">
        <v>4.7906087256539029</v>
      </c>
      <c r="E1256" s="16">
        <v>8.256001698156938</v>
      </c>
      <c r="F1256" s="16">
        <v>6.6066528616270848</v>
      </c>
      <c r="G1256" s="16">
        <v>7.7688217630007124</v>
      </c>
      <c r="H1256" s="16">
        <v>4.7119173851492864</v>
      </c>
      <c r="I1256" s="16">
        <v>3.3813086487193287</v>
      </c>
      <c r="J1256" s="16">
        <v>3.499896504815089</v>
      </c>
      <c r="K1256" s="16">
        <v>4.1407262848389497</v>
      </c>
      <c r="L1256" s="16">
        <v>4.7409983495827763</v>
      </c>
      <c r="M1256" s="16">
        <v>7.9485135068749955</v>
      </c>
      <c r="N1256" s="13">
        <v>3.759852675445055</v>
      </c>
      <c r="O1256" s="16">
        <v>4.7906087256539029</v>
      </c>
      <c r="P1256" s="16">
        <v>8.256001698156938</v>
      </c>
      <c r="Q1256" s="16">
        <v>6.6066528616270848</v>
      </c>
      <c r="R1256" s="16">
        <v>7.7688217630007124</v>
      </c>
      <c r="S1256" s="16">
        <v>4.7119173851492864</v>
      </c>
      <c r="T1256" s="16">
        <v>3.3813086487193287</v>
      </c>
      <c r="U1256" s="16">
        <v>3.499896504815089</v>
      </c>
      <c r="V1256" s="16">
        <v>4.1407262848389497</v>
      </c>
      <c r="W1256" s="16">
        <v>4.7409983495827763</v>
      </c>
      <c r="X1256" s="16">
        <v>7.9485135068749955</v>
      </c>
      <c r="Y1256" s="13">
        <v>3.759852675445055</v>
      </c>
    </row>
    <row r="1257" spans="2:25" x14ac:dyDescent="0.25">
      <c r="B1257" s="11">
        <v>1254</v>
      </c>
      <c r="C1257" s="13">
        <v>1596.3321326081596</v>
      </c>
      <c r="D1257" s="16">
        <v>1.5824456031217959</v>
      </c>
      <c r="E1257" s="16">
        <v>7.5869564871444322</v>
      </c>
      <c r="F1257" s="16">
        <v>5.7152555104969078</v>
      </c>
      <c r="G1257" s="16">
        <v>0.5119503754262702</v>
      </c>
      <c r="H1257" s="16">
        <v>5.3069702388855928</v>
      </c>
      <c r="I1257" s="16">
        <v>3.8726020912996306</v>
      </c>
      <c r="J1257" s="16">
        <v>4.8964954648481251</v>
      </c>
      <c r="K1257" s="16">
        <v>5.1296390602726918</v>
      </c>
      <c r="L1257" s="16">
        <v>5.8414790736843702</v>
      </c>
      <c r="M1257" s="16">
        <v>4.9627840309431388</v>
      </c>
      <c r="N1257" s="13">
        <v>2.3507470982243035</v>
      </c>
      <c r="O1257" s="16">
        <v>1.5824456031217959</v>
      </c>
      <c r="P1257" s="16">
        <v>7.5869564871444322</v>
      </c>
      <c r="Q1257" s="16">
        <v>5.7152555104969078</v>
      </c>
      <c r="R1257" s="16">
        <v>0.5119503754262702</v>
      </c>
      <c r="S1257" s="16">
        <v>5.3069702388855928</v>
      </c>
      <c r="T1257" s="16">
        <v>3.8726020912996306</v>
      </c>
      <c r="U1257" s="16">
        <v>4.8964954648481251</v>
      </c>
      <c r="V1257" s="16">
        <v>5.1296390602726918</v>
      </c>
      <c r="W1257" s="16">
        <v>5.8414790736843702</v>
      </c>
      <c r="X1257" s="16">
        <v>4.9627840309431388</v>
      </c>
      <c r="Y1257" s="13">
        <v>2.3507470982243035</v>
      </c>
    </row>
    <row r="1258" spans="2:25" x14ac:dyDescent="0.25">
      <c r="B1258" s="11">
        <v>1255</v>
      </c>
      <c r="C1258" s="13">
        <v>2075.6004515480663</v>
      </c>
      <c r="D1258" s="16">
        <v>8.3078468529647598</v>
      </c>
      <c r="E1258" s="16">
        <v>5.6357295886850363</v>
      </c>
      <c r="F1258" s="16">
        <v>9.1992243513314662</v>
      </c>
      <c r="G1258" s="16">
        <v>1.8095282698652237</v>
      </c>
      <c r="H1258" s="16">
        <v>5.9439132207669223</v>
      </c>
      <c r="I1258" s="16">
        <v>7.4481467119263254</v>
      </c>
      <c r="J1258" s="16">
        <v>8.3219548924752171</v>
      </c>
      <c r="K1258" s="16">
        <v>9.2547881050495633</v>
      </c>
      <c r="L1258" s="16">
        <v>5.7756713234281607</v>
      </c>
      <c r="M1258" s="16">
        <v>6.794286182574325</v>
      </c>
      <c r="N1258" s="13">
        <v>6.9882882356194926</v>
      </c>
      <c r="O1258" s="16">
        <v>8.3078468529647598</v>
      </c>
      <c r="P1258" s="16">
        <v>5.6357295886850363</v>
      </c>
      <c r="Q1258" s="16">
        <v>9.1992243513314662</v>
      </c>
      <c r="R1258" s="16">
        <v>1.8095282698652237</v>
      </c>
      <c r="S1258" s="16">
        <v>5.9439132207669223</v>
      </c>
      <c r="T1258" s="16">
        <v>7.4481467119263254</v>
      </c>
      <c r="U1258" s="16">
        <v>8.3219548924752171</v>
      </c>
      <c r="V1258" s="16">
        <v>9.2547881050495633</v>
      </c>
      <c r="W1258" s="16">
        <v>5.7756713234281607</v>
      </c>
      <c r="X1258" s="16">
        <v>6.794286182574325</v>
      </c>
      <c r="Y1258" s="13">
        <v>6.9882882356194926</v>
      </c>
    </row>
    <row r="1259" spans="2:25" x14ac:dyDescent="0.25">
      <c r="B1259" s="11">
        <v>1256</v>
      </c>
      <c r="C1259" s="13">
        <v>1617.9970284992746</v>
      </c>
      <c r="D1259" s="16">
        <v>5.5281264048874421</v>
      </c>
      <c r="E1259" s="16">
        <v>6.9756374996227084</v>
      </c>
      <c r="F1259" s="16">
        <v>4.2276966953846005</v>
      </c>
      <c r="G1259" s="16">
        <v>3.0097885151124086</v>
      </c>
      <c r="H1259" s="16">
        <v>3.6247843693386663</v>
      </c>
      <c r="I1259" s="16">
        <v>3.3296756024064105</v>
      </c>
      <c r="J1259" s="16">
        <v>3.7253290387214761</v>
      </c>
      <c r="K1259" s="16">
        <v>3.2079989608690265</v>
      </c>
      <c r="L1259" s="16">
        <v>5.1009751815006634</v>
      </c>
      <c r="M1259" s="16">
        <v>4.446161438044248</v>
      </c>
      <c r="N1259" s="13">
        <v>5.8555891547806942</v>
      </c>
      <c r="O1259" s="16">
        <v>5.5281264048874421</v>
      </c>
      <c r="P1259" s="16">
        <v>6.9756374996227084</v>
      </c>
      <c r="Q1259" s="16">
        <v>4.2276966953846005</v>
      </c>
      <c r="R1259" s="16">
        <v>3.0097885151124086</v>
      </c>
      <c r="S1259" s="16">
        <v>3.6247843693386663</v>
      </c>
      <c r="T1259" s="16">
        <v>3.3296756024064105</v>
      </c>
      <c r="U1259" s="16">
        <v>3.7253290387214761</v>
      </c>
      <c r="V1259" s="16">
        <v>3.2079989608690265</v>
      </c>
      <c r="W1259" s="16">
        <v>5.1009751815006634</v>
      </c>
      <c r="X1259" s="16">
        <v>4.446161438044248</v>
      </c>
      <c r="Y1259" s="13">
        <v>5.8555891547806942</v>
      </c>
    </row>
    <row r="1260" spans="2:25" x14ac:dyDescent="0.25">
      <c r="B1260" s="11">
        <v>1257</v>
      </c>
      <c r="C1260" s="13">
        <v>1650.8880121043067</v>
      </c>
      <c r="D1260" s="16">
        <v>2.1180763899442758</v>
      </c>
      <c r="E1260" s="16">
        <v>6.7925073792577679</v>
      </c>
      <c r="F1260" s="16">
        <v>6.2444055373640985</v>
      </c>
      <c r="G1260" s="16">
        <v>3.7920643753167624</v>
      </c>
      <c r="H1260" s="16">
        <v>2.361364152635653</v>
      </c>
      <c r="I1260" s="16">
        <v>4.4841464884829936</v>
      </c>
      <c r="J1260" s="16">
        <v>5.3026884074269978</v>
      </c>
      <c r="K1260" s="16">
        <v>3.6669869704021316</v>
      </c>
      <c r="L1260" s="16">
        <v>8.4314450541139703</v>
      </c>
      <c r="M1260" s="16">
        <v>4.7928768415348042</v>
      </c>
      <c r="N1260" s="13">
        <v>3.2493939049494651</v>
      </c>
      <c r="O1260" s="16">
        <v>2.1180763899442758</v>
      </c>
      <c r="P1260" s="16">
        <v>6.7925073792577679</v>
      </c>
      <c r="Q1260" s="16">
        <v>6.2444055373640985</v>
      </c>
      <c r="R1260" s="16">
        <v>3.7920643753167624</v>
      </c>
      <c r="S1260" s="16">
        <v>2.361364152635653</v>
      </c>
      <c r="T1260" s="16">
        <v>4.4841464884829936</v>
      </c>
      <c r="U1260" s="16">
        <v>5.3026884074269978</v>
      </c>
      <c r="V1260" s="16">
        <v>3.6669869704021316</v>
      </c>
      <c r="W1260" s="16">
        <v>8.4314450541139703</v>
      </c>
      <c r="X1260" s="16">
        <v>4.7928768415348042</v>
      </c>
      <c r="Y1260" s="13">
        <v>3.2493939049494651</v>
      </c>
    </row>
    <row r="1261" spans="2:25" x14ac:dyDescent="0.25">
      <c r="B1261" s="11">
        <v>1258</v>
      </c>
      <c r="C1261" s="13">
        <v>1728.7496649878217</v>
      </c>
      <c r="D1261" s="16">
        <v>6.7804495726225698</v>
      </c>
      <c r="E1261" s="16">
        <v>7.0829180680490156</v>
      </c>
      <c r="F1261" s="16">
        <v>4.9148979107260828</v>
      </c>
      <c r="G1261" s="16">
        <v>3.321484036305737</v>
      </c>
      <c r="H1261" s="16">
        <v>4.8390871369633484</v>
      </c>
      <c r="I1261" s="16">
        <v>6.8096832174431006</v>
      </c>
      <c r="J1261" s="16">
        <v>3.8571347519718735</v>
      </c>
      <c r="K1261" s="16">
        <v>1.4935726847702746</v>
      </c>
      <c r="L1261" s="16">
        <v>4.2904309175233948</v>
      </c>
      <c r="M1261" s="16">
        <v>6.0949771722451596</v>
      </c>
      <c r="N1261" s="13">
        <v>6.556827732162243</v>
      </c>
      <c r="O1261" s="16">
        <v>6.7804495726225698</v>
      </c>
      <c r="P1261" s="16">
        <v>7.0829180680490156</v>
      </c>
      <c r="Q1261" s="16">
        <v>4.9148979107260828</v>
      </c>
      <c r="R1261" s="16">
        <v>3.321484036305737</v>
      </c>
      <c r="S1261" s="16">
        <v>4.8390871369633484</v>
      </c>
      <c r="T1261" s="16">
        <v>6.8096832174431006</v>
      </c>
      <c r="U1261" s="16">
        <v>3.8571347519718735</v>
      </c>
      <c r="V1261" s="16">
        <v>1.4935726847702746</v>
      </c>
      <c r="W1261" s="16">
        <v>4.2904309175233948</v>
      </c>
      <c r="X1261" s="16">
        <v>6.0949771722451596</v>
      </c>
      <c r="Y1261" s="13">
        <v>6.556827732162243</v>
      </c>
    </row>
    <row r="1262" spans="2:25" x14ac:dyDescent="0.25">
      <c r="B1262" s="11">
        <v>1259</v>
      </c>
      <c r="C1262" s="13">
        <v>1675.4138284287458</v>
      </c>
      <c r="D1262" s="16">
        <v>6.1544746131268973</v>
      </c>
      <c r="E1262" s="16">
        <v>5.775862448881905</v>
      </c>
      <c r="F1262" s="16">
        <v>3.400548237623529</v>
      </c>
      <c r="G1262" s="16">
        <v>6.1991964522396632</v>
      </c>
      <c r="H1262" s="16">
        <v>6.7924021829044454</v>
      </c>
      <c r="I1262" s="16">
        <v>4.4516807200530453</v>
      </c>
      <c r="J1262" s="16">
        <v>0.97077633588418166</v>
      </c>
      <c r="K1262" s="16">
        <v>7.4709967031079163</v>
      </c>
      <c r="L1262" s="16">
        <v>2.7210608290782576</v>
      </c>
      <c r="M1262" s="16">
        <v>3.5678456048654175</v>
      </c>
      <c r="N1262" s="13">
        <v>5.284122014975531</v>
      </c>
      <c r="O1262" s="16">
        <v>6.1544746131268973</v>
      </c>
      <c r="P1262" s="16">
        <v>5.775862448881905</v>
      </c>
      <c r="Q1262" s="16">
        <v>3.400548237623529</v>
      </c>
      <c r="R1262" s="16">
        <v>6.1991964522396632</v>
      </c>
      <c r="S1262" s="16">
        <v>6.7924021829044454</v>
      </c>
      <c r="T1262" s="16">
        <v>4.4516807200530453</v>
      </c>
      <c r="U1262" s="16">
        <v>0.97077633588418166</v>
      </c>
      <c r="V1262" s="16">
        <v>7.4709967031079163</v>
      </c>
      <c r="W1262" s="16">
        <v>2.7210608290782576</v>
      </c>
      <c r="X1262" s="16">
        <v>3.5678456048654175</v>
      </c>
      <c r="Y1262" s="13">
        <v>5.284122014975531</v>
      </c>
    </row>
    <row r="1263" spans="2:25" x14ac:dyDescent="0.25">
      <c r="B1263" s="11">
        <v>1260</v>
      </c>
      <c r="C1263" s="13">
        <v>1693.6278414656256</v>
      </c>
      <c r="D1263" s="16">
        <v>4.1950033753309697</v>
      </c>
      <c r="E1263" s="16">
        <v>3.2878653558834667</v>
      </c>
      <c r="F1263" s="16">
        <v>7.2709848877444196</v>
      </c>
      <c r="G1263" s="16">
        <v>4.4266167742542901</v>
      </c>
      <c r="H1263" s="16">
        <v>7.3652436959054457</v>
      </c>
      <c r="I1263" s="16">
        <v>1.2533761355742934</v>
      </c>
      <c r="J1263" s="16">
        <v>7.7137053561348186</v>
      </c>
      <c r="K1263" s="16">
        <v>3.4017210937447939</v>
      </c>
      <c r="L1263" s="16">
        <v>4.2815859162884413</v>
      </c>
      <c r="M1263" s="16">
        <v>5.4752684145027901</v>
      </c>
      <c r="N1263" s="13">
        <v>5.2531303473450821</v>
      </c>
      <c r="O1263" s="16">
        <v>4.1950033753309697</v>
      </c>
      <c r="P1263" s="16">
        <v>3.2878653558834667</v>
      </c>
      <c r="Q1263" s="16">
        <v>7.2709848877444196</v>
      </c>
      <c r="R1263" s="16">
        <v>4.4266167742542901</v>
      </c>
      <c r="S1263" s="16">
        <v>7.3652436959054457</v>
      </c>
      <c r="T1263" s="16">
        <v>1.2533761355742934</v>
      </c>
      <c r="U1263" s="16">
        <v>7.7137053561348186</v>
      </c>
      <c r="V1263" s="16">
        <v>3.4017210937447939</v>
      </c>
      <c r="W1263" s="16">
        <v>4.2815859162884413</v>
      </c>
      <c r="X1263" s="16">
        <v>5.4752684145027901</v>
      </c>
      <c r="Y1263" s="13">
        <v>5.2531303473450821</v>
      </c>
    </row>
    <row r="1264" spans="2:25" x14ac:dyDescent="0.25">
      <c r="B1264" s="11">
        <v>1261</v>
      </c>
      <c r="C1264" s="13">
        <v>1672.0426761780082</v>
      </c>
      <c r="D1264" s="16">
        <v>1.9177702626924455</v>
      </c>
      <c r="E1264" s="16">
        <v>7.0056431573553546</v>
      </c>
      <c r="F1264" s="16">
        <v>8.7057574699202682</v>
      </c>
      <c r="G1264" s="16">
        <v>3.7193358104359802</v>
      </c>
      <c r="H1264" s="16">
        <v>2.7000478672910648</v>
      </c>
      <c r="I1264" s="16">
        <v>4.8553908883230639</v>
      </c>
      <c r="J1264" s="16">
        <v>5.8964117112159684</v>
      </c>
      <c r="K1264" s="16">
        <v>3.4521582343071433</v>
      </c>
      <c r="L1264" s="16">
        <v>4.0441044530833761</v>
      </c>
      <c r="M1264" s="16">
        <v>4.548564346834592</v>
      </c>
      <c r="N1264" s="13">
        <v>5.7298618035952353</v>
      </c>
      <c r="O1264" s="16">
        <v>1.9177702626924455</v>
      </c>
      <c r="P1264" s="16">
        <v>7.0056431573553546</v>
      </c>
      <c r="Q1264" s="16">
        <v>8.7057574699202682</v>
      </c>
      <c r="R1264" s="16">
        <v>3.7193358104359802</v>
      </c>
      <c r="S1264" s="16">
        <v>2.7000478672910648</v>
      </c>
      <c r="T1264" s="16">
        <v>4.8553908883230639</v>
      </c>
      <c r="U1264" s="16">
        <v>5.8964117112159684</v>
      </c>
      <c r="V1264" s="16">
        <v>3.4521582343071433</v>
      </c>
      <c r="W1264" s="16">
        <v>4.0441044530833761</v>
      </c>
      <c r="X1264" s="16">
        <v>4.548564346834592</v>
      </c>
      <c r="Y1264" s="13">
        <v>5.7298618035952353</v>
      </c>
    </row>
    <row r="1265" spans="2:25" x14ac:dyDescent="0.25">
      <c r="B1265" s="11">
        <v>1262</v>
      </c>
      <c r="C1265" s="13">
        <v>1614.5546379589289</v>
      </c>
      <c r="D1265" s="16">
        <v>5.3613671867550527</v>
      </c>
      <c r="E1265" s="16">
        <v>2.5009406858390562</v>
      </c>
      <c r="F1265" s="16">
        <v>-0.68143731452142742</v>
      </c>
      <c r="G1265" s="16">
        <v>5.9839261646880955</v>
      </c>
      <c r="H1265" s="16">
        <v>3.8366393355146697</v>
      </c>
      <c r="I1265" s="16">
        <v>6.2383553278120791</v>
      </c>
      <c r="J1265" s="16">
        <v>3.6971597152629387</v>
      </c>
      <c r="K1265" s="16">
        <v>3.9502039075598567</v>
      </c>
      <c r="L1265" s="16">
        <v>5.6386512129315562</v>
      </c>
      <c r="M1265" s="16">
        <v>5.7339585095340597</v>
      </c>
      <c r="N1265" s="13">
        <v>6.6960875245919604</v>
      </c>
      <c r="O1265" s="16">
        <v>5.3613671867550527</v>
      </c>
      <c r="P1265" s="16">
        <v>2.5009406858390562</v>
      </c>
      <c r="Q1265" s="16">
        <v>-0.68143731452142742</v>
      </c>
      <c r="R1265" s="16">
        <v>5.9839261646880955</v>
      </c>
      <c r="S1265" s="16">
        <v>3.8366393355146697</v>
      </c>
      <c r="T1265" s="16">
        <v>6.2383553278120791</v>
      </c>
      <c r="U1265" s="16">
        <v>3.6971597152629387</v>
      </c>
      <c r="V1265" s="16">
        <v>3.9502039075598567</v>
      </c>
      <c r="W1265" s="16">
        <v>5.6386512129315562</v>
      </c>
      <c r="X1265" s="16">
        <v>5.7339585095340597</v>
      </c>
      <c r="Y1265" s="13">
        <v>6.6960875245919604</v>
      </c>
    </row>
    <row r="1266" spans="2:25" x14ac:dyDescent="0.25">
      <c r="B1266" s="11">
        <v>1263</v>
      </c>
      <c r="C1266" s="13">
        <v>1688.1817132331214</v>
      </c>
      <c r="D1266" s="16">
        <v>4.0917653785120054</v>
      </c>
      <c r="E1266" s="16">
        <v>7.9324692950226598</v>
      </c>
      <c r="F1266" s="16">
        <v>3.1979299748244689</v>
      </c>
      <c r="G1266" s="16">
        <v>6.7438851154951385</v>
      </c>
      <c r="H1266" s="16">
        <v>3.2141118609904615</v>
      </c>
      <c r="I1266" s="16">
        <v>4.9146304452703982</v>
      </c>
      <c r="J1266" s="16">
        <v>2.7640356964974204</v>
      </c>
      <c r="K1266" s="16">
        <v>5.4168783594336389</v>
      </c>
      <c r="L1266" s="16">
        <v>5.0964182082299327</v>
      </c>
      <c r="M1266" s="16">
        <v>3.7830932339726244</v>
      </c>
      <c r="N1266" s="13">
        <v>6.3733126151995156</v>
      </c>
      <c r="O1266" s="16">
        <v>4.0917653785120054</v>
      </c>
      <c r="P1266" s="16">
        <v>7.9324692950226598</v>
      </c>
      <c r="Q1266" s="16">
        <v>3.1979299748244689</v>
      </c>
      <c r="R1266" s="16">
        <v>6.7438851154951385</v>
      </c>
      <c r="S1266" s="16">
        <v>3.2141118609904615</v>
      </c>
      <c r="T1266" s="16">
        <v>4.9146304452703982</v>
      </c>
      <c r="U1266" s="16">
        <v>2.7640356964974204</v>
      </c>
      <c r="V1266" s="16">
        <v>5.4168783594336389</v>
      </c>
      <c r="W1266" s="16">
        <v>5.0964182082299327</v>
      </c>
      <c r="X1266" s="16">
        <v>3.7830932339726244</v>
      </c>
      <c r="Y1266" s="13">
        <v>6.3733126151995156</v>
      </c>
    </row>
    <row r="1267" spans="2:25" x14ac:dyDescent="0.25">
      <c r="B1267" s="11">
        <v>1264</v>
      </c>
      <c r="C1267" s="13">
        <v>1657.8419102290568</v>
      </c>
      <c r="D1267" s="16">
        <v>2.2719862014076928</v>
      </c>
      <c r="E1267" s="16">
        <v>0.86289235972092282</v>
      </c>
      <c r="F1267" s="16">
        <v>3.6304762333084737</v>
      </c>
      <c r="G1267" s="16">
        <v>8.998988862444385</v>
      </c>
      <c r="H1267" s="16">
        <v>6.6756588810758632</v>
      </c>
      <c r="I1267" s="16">
        <v>0.47119411227817043</v>
      </c>
      <c r="J1267" s="16">
        <v>4.8853162159151911</v>
      </c>
      <c r="K1267" s="16">
        <v>4.9556485925173952</v>
      </c>
      <c r="L1267" s="16">
        <v>9.9085142304059062</v>
      </c>
      <c r="M1267" s="16">
        <v>6.1080224840710633</v>
      </c>
      <c r="N1267" s="13">
        <v>3.1751273351757572</v>
      </c>
      <c r="O1267" s="16">
        <v>2.2719862014076928</v>
      </c>
      <c r="P1267" s="16">
        <v>0.86289235972092282</v>
      </c>
      <c r="Q1267" s="16">
        <v>3.6304762333084737</v>
      </c>
      <c r="R1267" s="16">
        <v>8.998988862444385</v>
      </c>
      <c r="S1267" s="16">
        <v>6.6756588810758632</v>
      </c>
      <c r="T1267" s="16">
        <v>0.47119411227817043</v>
      </c>
      <c r="U1267" s="16">
        <v>4.8853162159151911</v>
      </c>
      <c r="V1267" s="16">
        <v>4.9556485925173952</v>
      </c>
      <c r="W1267" s="16">
        <v>9.9085142304059062</v>
      </c>
      <c r="X1267" s="16">
        <v>6.1080224840710633</v>
      </c>
      <c r="Y1267" s="13">
        <v>3.1751273351757572</v>
      </c>
    </row>
    <row r="1268" spans="2:25" x14ac:dyDescent="0.25">
      <c r="B1268" s="11">
        <v>1265</v>
      </c>
      <c r="C1268" s="13">
        <v>1770.0115785314656</v>
      </c>
      <c r="D1268" s="16">
        <v>6.162959521226826</v>
      </c>
      <c r="E1268" s="16">
        <v>2.8057635722833041</v>
      </c>
      <c r="F1268" s="16">
        <v>5.1217602162965452</v>
      </c>
      <c r="G1268" s="16">
        <v>5.4375728466764279</v>
      </c>
      <c r="H1268" s="16">
        <v>4.3506017100294621</v>
      </c>
      <c r="I1268" s="16">
        <v>5.5072725290477971</v>
      </c>
      <c r="J1268" s="16">
        <v>7.6153272754363517</v>
      </c>
      <c r="K1268" s="16">
        <v>6.1814676365450083</v>
      </c>
      <c r="L1268" s="16">
        <v>3.4974837156672089</v>
      </c>
      <c r="M1268" s="16">
        <v>5.0506377028636589</v>
      </c>
      <c r="N1268" s="13">
        <v>6.7347519413395593</v>
      </c>
      <c r="O1268" s="16">
        <v>6.162959521226826</v>
      </c>
      <c r="P1268" s="16">
        <v>2.8057635722833041</v>
      </c>
      <c r="Q1268" s="16">
        <v>5.1217602162965452</v>
      </c>
      <c r="R1268" s="16">
        <v>5.4375728466764279</v>
      </c>
      <c r="S1268" s="16">
        <v>4.3506017100294621</v>
      </c>
      <c r="T1268" s="16">
        <v>5.5072725290477971</v>
      </c>
      <c r="U1268" s="16">
        <v>7.6153272754363517</v>
      </c>
      <c r="V1268" s="16">
        <v>6.1814676365450083</v>
      </c>
      <c r="W1268" s="16">
        <v>3.4974837156672089</v>
      </c>
      <c r="X1268" s="16">
        <v>5.0506377028636589</v>
      </c>
      <c r="Y1268" s="13">
        <v>6.7347519413395593</v>
      </c>
    </row>
    <row r="1269" spans="2:25" x14ac:dyDescent="0.25">
      <c r="B1269" s="11">
        <v>1266</v>
      </c>
      <c r="C1269" s="13">
        <v>1572.063521361931</v>
      </c>
      <c r="D1269" s="16">
        <v>2.32145450418979</v>
      </c>
      <c r="E1269" s="16">
        <v>1.8130225331144292</v>
      </c>
      <c r="F1269" s="16">
        <v>5.3766730360170927</v>
      </c>
      <c r="G1269" s="16">
        <v>2.4768480176564518</v>
      </c>
      <c r="H1269" s="16">
        <v>1.4706115242643518</v>
      </c>
      <c r="I1269" s="16">
        <v>3.3206910766955509</v>
      </c>
      <c r="J1269" s="16">
        <v>8.1470668481236217</v>
      </c>
      <c r="K1269" s="16">
        <v>3.1878840089659199</v>
      </c>
      <c r="L1269" s="16">
        <v>7.9123433183250498</v>
      </c>
      <c r="M1269" s="16">
        <v>4.853158671426903</v>
      </c>
      <c r="N1269" s="13">
        <v>5.3278148937537422</v>
      </c>
      <c r="O1269" s="16">
        <v>2.32145450418979</v>
      </c>
      <c r="P1269" s="16">
        <v>1.8130225331144292</v>
      </c>
      <c r="Q1269" s="16">
        <v>5.3766730360170927</v>
      </c>
      <c r="R1269" s="16">
        <v>2.4768480176564518</v>
      </c>
      <c r="S1269" s="16">
        <v>1.4706115242643518</v>
      </c>
      <c r="T1269" s="16">
        <v>3.3206910766955509</v>
      </c>
      <c r="U1269" s="16">
        <v>8.1470668481236217</v>
      </c>
      <c r="V1269" s="16">
        <v>3.1878840089659199</v>
      </c>
      <c r="W1269" s="16">
        <v>7.9123433183250498</v>
      </c>
      <c r="X1269" s="16">
        <v>4.853158671426903</v>
      </c>
      <c r="Y1269" s="13">
        <v>5.3278148937537422</v>
      </c>
    </row>
    <row r="1270" spans="2:25" x14ac:dyDescent="0.25">
      <c r="B1270" s="11">
        <v>1267</v>
      </c>
      <c r="C1270" s="13">
        <v>1795.0067927993061</v>
      </c>
      <c r="D1270" s="16">
        <v>1.8790857993612557</v>
      </c>
      <c r="E1270" s="16">
        <v>6.7435450735886295</v>
      </c>
      <c r="F1270" s="16">
        <v>4.9478987740964744</v>
      </c>
      <c r="G1270" s="16">
        <v>5.8383481262929013</v>
      </c>
      <c r="H1270" s="16">
        <v>8.1648555746795637</v>
      </c>
      <c r="I1270" s="16">
        <v>7.1787442323593433</v>
      </c>
      <c r="J1270" s="16">
        <v>4.796040643426938</v>
      </c>
      <c r="K1270" s="16">
        <v>4.8921643652426559</v>
      </c>
      <c r="L1270" s="16">
        <v>4.6963667065982166</v>
      </c>
      <c r="M1270" s="16">
        <v>5.2092117496650783</v>
      </c>
      <c r="N1270" s="13">
        <v>5.6310097680033495</v>
      </c>
      <c r="O1270" s="16">
        <v>1.8790857993612557</v>
      </c>
      <c r="P1270" s="16">
        <v>6.7435450735886295</v>
      </c>
      <c r="Q1270" s="16">
        <v>4.9478987740964744</v>
      </c>
      <c r="R1270" s="16">
        <v>5.8383481262929013</v>
      </c>
      <c r="S1270" s="16">
        <v>8.1648555746795637</v>
      </c>
      <c r="T1270" s="16">
        <v>7.1787442323593433</v>
      </c>
      <c r="U1270" s="16">
        <v>4.796040643426938</v>
      </c>
      <c r="V1270" s="16">
        <v>4.8921643652426559</v>
      </c>
      <c r="W1270" s="16">
        <v>4.6963667065982166</v>
      </c>
      <c r="X1270" s="16">
        <v>5.2092117496650783</v>
      </c>
      <c r="Y1270" s="13">
        <v>5.6310097680033495</v>
      </c>
    </row>
    <row r="1271" spans="2:25" x14ac:dyDescent="0.25">
      <c r="B1271" s="11">
        <v>1268</v>
      </c>
      <c r="C1271" s="13">
        <v>1731.9079269296692</v>
      </c>
      <c r="D1271" s="16">
        <v>5.2535517013288207</v>
      </c>
      <c r="E1271" s="16">
        <v>4.0369528179661733</v>
      </c>
      <c r="F1271" s="16">
        <v>5.1803934612098956</v>
      </c>
      <c r="G1271" s="16">
        <v>7.975245333143361</v>
      </c>
      <c r="H1271" s="16">
        <v>4.424800680847687</v>
      </c>
      <c r="I1271" s="16">
        <v>3.0480885186988731</v>
      </c>
      <c r="J1271" s="16">
        <v>2.4261487383529325</v>
      </c>
      <c r="K1271" s="16">
        <v>7.691020702307183</v>
      </c>
      <c r="L1271" s="16">
        <v>2.8939462744635867</v>
      </c>
      <c r="M1271" s="16">
        <v>6.5686854609226373</v>
      </c>
      <c r="N1271" s="13">
        <v>6.7640392994287417</v>
      </c>
      <c r="O1271" s="16">
        <v>5.2535517013288207</v>
      </c>
      <c r="P1271" s="16">
        <v>4.0369528179661733</v>
      </c>
      <c r="Q1271" s="16">
        <v>5.1803934612098956</v>
      </c>
      <c r="R1271" s="16">
        <v>7.975245333143361</v>
      </c>
      <c r="S1271" s="16">
        <v>4.424800680847687</v>
      </c>
      <c r="T1271" s="16">
        <v>3.0480885186988731</v>
      </c>
      <c r="U1271" s="16">
        <v>2.4261487383529325</v>
      </c>
      <c r="V1271" s="16">
        <v>7.691020702307183</v>
      </c>
      <c r="W1271" s="16">
        <v>2.8939462744635867</v>
      </c>
      <c r="X1271" s="16">
        <v>6.5686854609226373</v>
      </c>
      <c r="Y1271" s="13">
        <v>6.7640392994287417</v>
      </c>
    </row>
    <row r="1272" spans="2:25" x14ac:dyDescent="0.25">
      <c r="B1272" s="11">
        <v>1269</v>
      </c>
      <c r="C1272" s="13">
        <v>1689.7032866151917</v>
      </c>
      <c r="D1272" s="16">
        <v>7.2175973174861561</v>
      </c>
      <c r="E1272" s="16">
        <v>3.6821527418405289</v>
      </c>
      <c r="F1272" s="16">
        <v>4.6089757203892399</v>
      </c>
      <c r="G1272" s="16">
        <v>2.8024890450862827</v>
      </c>
      <c r="H1272" s="16">
        <v>3.8893231080873054</v>
      </c>
      <c r="I1272" s="16">
        <v>6.2206885616890837</v>
      </c>
      <c r="J1272" s="16">
        <v>6.7072227558252351</v>
      </c>
      <c r="K1272" s="16">
        <v>-0.52288347341313557</v>
      </c>
      <c r="L1272" s="16">
        <v>8.4556734698662268</v>
      </c>
      <c r="M1272" s="16">
        <v>3.7941397447235286</v>
      </c>
      <c r="N1272" s="13">
        <v>6.95044213592986</v>
      </c>
      <c r="O1272" s="16">
        <v>7.2175973174861561</v>
      </c>
      <c r="P1272" s="16">
        <v>3.6821527418405289</v>
      </c>
      <c r="Q1272" s="16">
        <v>4.6089757203892399</v>
      </c>
      <c r="R1272" s="16">
        <v>2.8024890450862827</v>
      </c>
      <c r="S1272" s="16">
        <v>3.8893231080873054</v>
      </c>
      <c r="T1272" s="16">
        <v>6.2206885616890837</v>
      </c>
      <c r="U1272" s="16">
        <v>6.7072227558252351</v>
      </c>
      <c r="V1272" s="16">
        <v>-0.52288347341313557</v>
      </c>
      <c r="W1272" s="16">
        <v>8.4556734698662268</v>
      </c>
      <c r="X1272" s="16">
        <v>3.7941397447235286</v>
      </c>
      <c r="Y1272" s="13">
        <v>6.95044213592986</v>
      </c>
    </row>
    <row r="1273" spans="2:25" x14ac:dyDescent="0.25">
      <c r="B1273" s="11">
        <v>1270</v>
      </c>
      <c r="C1273" s="13">
        <v>1931.0057786453181</v>
      </c>
      <c r="D1273" s="16">
        <v>5.8192174287166702</v>
      </c>
      <c r="E1273" s="16">
        <v>4.4580104825227433</v>
      </c>
      <c r="F1273" s="16">
        <v>7.217117063939396</v>
      </c>
      <c r="G1273" s="16">
        <v>6.2678670887199095</v>
      </c>
      <c r="H1273" s="16">
        <v>3.8302008558017144</v>
      </c>
      <c r="I1273" s="16">
        <v>5.6486479089007577</v>
      </c>
      <c r="J1273" s="16">
        <v>8.6867924738688433</v>
      </c>
      <c r="K1273" s="16">
        <v>4.523810184618414</v>
      </c>
      <c r="L1273" s="16">
        <v>8.0638044027477989</v>
      </c>
      <c r="M1273" s="16">
        <v>7.6269658085164647</v>
      </c>
      <c r="N1273" s="13">
        <v>5.5521615688544941</v>
      </c>
      <c r="O1273" s="16">
        <v>5.8192174287166702</v>
      </c>
      <c r="P1273" s="16">
        <v>4.4580104825227433</v>
      </c>
      <c r="Q1273" s="16">
        <v>7.217117063939396</v>
      </c>
      <c r="R1273" s="16">
        <v>6.2678670887199095</v>
      </c>
      <c r="S1273" s="16">
        <v>3.8302008558017144</v>
      </c>
      <c r="T1273" s="16">
        <v>5.6486479089007577</v>
      </c>
      <c r="U1273" s="16">
        <v>8.6867924738688433</v>
      </c>
      <c r="V1273" s="16">
        <v>4.523810184618414</v>
      </c>
      <c r="W1273" s="16">
        <v>8.0638044027477989</v>
      </c>
      <c r="X1273" s="16">
        <v>7.6269658085164647</v>
      </c>
      <c r="Y1273" s="13">
        <v>5.5521615688544941</v>
      </c>
    </row>
    <row r="1274" spans="2:25" x14ac:dyDescent="0.25">
      <c r="B1274" s="11">
        <v>1271</v>
      </c>
      <c r="C1274" s="13">
        <v>1867.5251132684127</v>
      </c>
      <c r="D1274" s="16">
        <v>7.3567049100018673</v>
      </c>
      <c r="E1274" s="16">
        <v>7.8587055881063375</v>
      </c>
      <c r="F1274" s="16">
        <v>3.9447296232057107</v>
      </c>
      <c r="G1274" s="16">
        <v>5.2918401372391841</v>
      </c>
      <c r="H1274" s="16">
        <v>2.4037136765259084</v>
      </c>
      <c r="I1274" s="16">
        <v>6.3257156685335483</v>
      </c>
      <c r="J1274" s="16">
        <v>2.586567422721803</v>
      </c>
      <c r="K1274" s="16">
        <v>5.108343923661165</v>
      </c>
      <c r="L1274" s="16">
        <v>5.6432744690910717</v>
      </c>
      <c r="M1274" s="16">
        <v>9.6203374297673001</v>
      </c>
      <c r="N1274" s="13">
        <v>8.1451673370854891</v>
      </c>
      <c r="O1274" s="16">
        <v>7.3567049100018673</v>
      </c>
      <c r="P1274" s="16">
        <v>7.8587055881063375</v>
      </c>
      <c r="Q1274" s="16">
        <v>3.9447296232057107</v>
      </c>
      <c r="R1274" s="16">
        <v>5.2918401372391841</v>
      </c>
      <c r="S1274" s="16">
        <v>2.4037136765259084</v>
      </c>
      <c r="T1274" s="16">
        <v>6.3257156685335483</v>
      </c>
      <c r="U1274" s="16">
        <v>2.586567422721803</v>
      </c>
      <c r="V1274" s="16">
        <v>5.108343923661165</v>
      </c>
      <c r="W1274" s="16">
        <v>5.6432744690910717</v>
      </c>
      <c r="X1274" s="16">
        <v>9.6203374297673001</v>
      </c>
      <c r="Y1274" s="13">
        <v>8.1451673370854891</v>
      </c>
    </row>
    <row r="1275" spans="2:25" x14ac:dyDescent="0.25">
      <c r="B1275" s="11">
        <v>1272</v>
      </c>
      <c r="C1275" s="13">
        <v>1776.9178250414082</v>
      </c>
      <c r="D1275" s="16">
        <v>3.6932287748356636</v>
      </c>
      <c r="E1275" s="16">
        <v>4.9730308458647867</v>
      </c>
      <c r="F1275" s="16">
        <v>5.2087098652996735</v>
      </c>
      <c r="G1275" s="16">
        <v>5.266586342158476</v>
      </c>
      <c r="H1275" s="16">
        <v>6.4855301745857918</v>
      </c>
      <c r="I1275" s="16">
        <v>7.8008146828249796</v>
      </c>
      <c r="J1275" s="16">
        <v>3.9592144660821194</v>
      </c>
      <c r="K1275" s="16">
        <v>4.9714911948417875</v>
      </c>
      <c r="L1275" s="16">
        <v>4.6282843649542844</v>
      </c>
      <c r="M1275" s="16">
        <v>5.6888454486826561</v>
      </c>
      <c r="N1275" s="13">
        <v>6.1716717847659668</v>
      </c>
      <c r="O1275" s="16">
        <v>3.6932287748356636</v>
      </c>
      <c r="P1275" s="16">
        <v>4.9730308458647867</v>
      </c>
      <c r="Q1275" s="16">
        <v>5.2087098652996735</v>
      </c>
      <c r="R1275" s="16">
        <v>5.266586342158476</v>
      </c>
      <c r="S1275" s="16">
        <v>6.4855301745857918</v>
      </c>
      <c r="T1275" s="16">
        <v>7.8008146828249796</v>
      </c>
      <c r="U1275" s="16">
        <v>3.9592144660821194</v>
      </c>
      <c r="V1275" s="16">
        <v>4.9714911948417875</v>
      </c>
      <c r="W1275" s="16">
        <v>4.6282843649542844</v>
      </c>
      <c r="X1275" s="16">
        <v>5.6888454486826561</v>
      </c>
      <c r="Y1275" s="13">
        <v>6.1716717847659668</v>
      </c>
    </row>
    <row r="1276" spans="2:25" x14ac:dyDescent="0.25">
      <c r="B1276" s="11">
        <v>1273</v>
      </c>
      <c r="C1276" s="13">
        <v>1687.2781441109269</v>
      </c>
      <c r="D1276" s="16">
        <v>4.2434979960626995</v>
      </c>
      <c r="E1276" s="16">
        <v>0.8914697188658085</v>
      </c>
      <c r="F1276" s="16">
        <v>1.6440505967244587</v>
      </c>
      <c r="G1276" s="16">
        <v>6.5695133709016282</v>
      </c>
      <c r="H1276" s="16">
        <v>9.4947150924636166</v>
      </c>
      <c r="I1276" s="16">
        <v>4.7994017642746494</v>
      </c>
      <c r="J1276" s="16">
        <v>4.9375328722361127</v>
      </c>
      <c r="K1276" s="16">
        <v>4.9412903033232309</v>
      </c>
      <c r="L1276" s="16">
        <v>6.4297924103578721</v>
      </c>
      <c r="M1276" s="16">
        <v>5.7827797618999384</v>
      </c>
      <c r="N1276" s="13">
        <v>3.8718445231470673</v>
      </c>
      <c r="O1276" s="16">
        <v>4.2434979960626995</v>
      </c>
      <c r="P1276" s="16">
        <v>0.8914697188658085</v>
      </c>
      <c r="Q1276" s="16">
        <v>1.6440505967244587</v>
      </c>
      <c r="R1276" s="16">
        <v>6.5695133709016282</v>
      </c>
      <c r="S1276" s="16">
        <v>9.4947150924636166</v>
      </c>
      <c r="T1276" s="16">
        <v>4.7994017642746494</v>
      </c>
      <c r="U1276" s="16">
        <v>4.9375328722361127</v>
      </c>
      <c r="V1276" s="16">
        <v>4.9412903033232309</v>
      </c>
      <c r="W1276" s="16">
        <v>6.4297924103578721</v>
      </c>
      <c r="X1276" s="16">
        <v>5.7827797618999384</v>
      </c>
      <c r="Y1276" s="13">
        <v>3.8718445231470673</v>
      </c>
    </row>
    <row r="1277" spans="2:25" x14ac:dyDescent="0.25">
      <c r="B1277" s="11">
        <v>1274</v>
      </c>
      <c r="C1277" s="13">
        <v>1786.5651704568556</v>
      </c>
      <c r="D1277" s="16">
        <v>3.7700398871783651</v>
      </c>
      <c r="E1277" s="16">
        <v>6.2076912199002372</v>
      </c>
      <c r="F1277" s="16">
        <v>3.4498594443602428</v>
      </c>
      <c r="G1277" s="16">
        <v>6.3207210812606576</v>
      </c>
      <c r="H1277" s="16">
        <v>6.0165175309974712</v>
      </c>
      <c r="I1277" s="16">
        <v>2.3423265039920795</v>
      </c>
      <c r="J1277" s="16">
        <v>6.242471724669568</v>
      </c>
      <c r="K1277" s="16">
        <v>9.3821436843954036</v>
      </c>
      <c r="L1277" s="16">
        <v>6.8738252626270153</v>
      </c>
      <c r="M1277" s="16">
        <v>5.9454837383436194</v>
      </c>
      <c r="N1277" s="13">
        <v>3.0036962279903108</v>
      </c>
      <c r="O1277" s="16">
        <v>3.7700398871783651</v>
      </c>
      <c r="P1277" s="16">
        <v>6.2076912199002372</v>
      </c>
      <c r="Q1277" s="16">
        <v>3.4498594443602428</v>
      </c>
      <c r="R1277" s="16">
        <v>6.3207210812606576</v>
      </c>
      <c r="S1277" s="16">
        <v>6.0165175309974712</v>
      </c>
      <c r="T1277" s="16">
        <v>2.3423265039920795</v>
      </c>
      <c r="U1277" s="16">
        <v>6.242471724669568</v>
      </c>
      <c r="V1277" s="16">
        <v>9.3821436843954036</v>
      </c>
      <c r="W1277" s="16">
        <v>6.8738252626270153</v>
      </c>
      <c r="X1277" s="16">
        <v>5.9454837383436194</v>
      </c>
      <c r="Y1277" s="13">
        <v>3.0036962279903108</v>
      </c>
    </row>
    <row r="1278" spans="2:25" x14ac:dyDescent="0.25">
      <c r="B1278" s="11">
        <v>1275</v>
      </c>
      <c r="C1278" s="13">
        <v>1490.4979253079796</v>
      </c>
      <c r="D1278" s="16">
        <v>2.8036830857802677</v>
      </c>
      <c r="E1278" s="16">
        <v>6.8984467732767225</v>
      </c>
      <c r="F1278" s="16">
        <v>5.2914169235727595</v>
      </c>
      <c r="G1278" s="16">
        <v>5.3572270979222747</v>
      </c>
      <c r="H1278" s="16">
        <v>1.6287405302533133</v>
      </c>
      <c r="I1278" s="16">
        <v>-0.11854200701379281</v>
      </c>
      <c r="J1278" s="16">
        <v>2.4715134310770921</v>
      </c>
      <c r="K1278" s="16">
        <v>1.4517244468872694</v>
      </c>
      <c r="L1278" s="16">
        <v>4.9694722022569753</v>
      </c>
      <c r="M1278" s="16">
        <v>2.0012587053778677</v>
      </c>
      <c r="N1278" s="13">
        <v>7.9688298131415811</v>
      </c>
      <c r="O1278" s="16">
        <v>2.8036830857802677</v>
      </c>
      <c r="P1278" s="16">
        <v>6.8984467732767225</v>
      </c>
      <c r="Q1278" s="16">
        <v>5.2914169235727595</v>
      </c>
      <c r="R1278" s="16">
        <v>5.3572270979222747</v>
      </c>
      <c r="S1278" s="16">
        <v>1.6287405302533133</v>
      </c>
      <c r="T1278" s="16">
        <v>-0.11854200701379281</v>
      </c>
      <c r="U1278" s="16">
        <v>2.4715134310770921</v>
      </c>
      <c r="V1278" s="16">
        <v>1.4517244468872694</v>
      </c>
      <c r="W1278" s="16">
        <v>4.9694722022569753</v>
      </c>
      <c r="X1278" s="16">
        <v>2.0012587053778677</v>
      </c>
      <c r="Y1278" s="13">
        <v>7.9688298131415811</v>
      </c>
    </row>
    <row r="1279" spans="2:25" x14ac:dyDescent="0.25">
      <c r="B1279" s="11">
        <v>1276</v>
      </c>
      <c r="C1279" s="13">
        <v>1680.8026266633603</v>
      </c>
      <c r="D1279" s="16">
        <v>4.1619709942217504</v>
      </c>
      <c r="E1279" s="16">
        <v>4.5777257572000378</v>
      </c>
      <c r="F1279" s="16">
        <v>2.1079659852512456</v>
      </c>
      <c r="G1279" s="16">
        <v>6.897201071518051</v>
      </c>
      <c r="H1279" s="16">
        <v>2.799688632928635</v>
      </c>
      <c r="I1279" s="16">
        <v>3.4337643220864189</v>
      </c>
      <c r="J1279" s="16">
        <v>6.0138725338247108</v>
      </c>
      <c r="K1279" s="16">
        <v>7.749322738469461</v>
      </c>
      <c r="L1279" s="16">
        <v>8.2795264652053007</v>
      </c>
      <c r="M1279" s="16">
        <v>6.0779074615875004</v>
      </c>
      <c r="N1279" s="13">
        <v>1.105933187163028</v>
      </c>
      <c r="O1279" s="16">
        <v>4.1619709942217504</v>
      </c>
      <c r="P1279" s="16">
        <v>4.5777257572000378</v>
      </c>
      <c r="Q1279" s="16">
        <v>2.1079659852512456</v>
      </c>
      <c r="R1279" s="16">
        <v>6.897201071518051</v>
      </c>
      <c r="S1279" s="16">
        <v>2.799688632928635</v>
      </c>
      <c r="T1279" s="16">
        <v>3.4337643220864189</v>
      </c>
      <c r="U1279" s="16">
        <v>6.0138725338247108</v>
      </c>
      <c r="V1279" s="16">
        <v>7.749322738469461</v>
      </c>
      <c r="W1279" s="16">
        <v>8.2795264652053007</v>
      </c>
      <c r="X1279" s="16">
        <v>6.0779074615875004</v>
      </c>
      <c r="Y1279" s="13">
        <v>1.105933187163028</v>
      </c>
    </row>
    <row r="1280" spans="2:25" x14ac:dyDescent="0.25">
      <c r="B1280" s="11">
        <v>1277</v>
      </c>
      <c r="C1280" s="13">
        <v>1750.0571563910501</v>
      </c>
      <c r="D1280" s="16">
        <v>5.4190506781918106</v>
      </c>
      <c r="E1280" s="16">
        <v>2.934135618364095</v>
      </c>
      <c r="F1280" s="16">
        <v>4.4219420157231841</v>
      </c>
      <c r="G1280" s="16">
        <v>4.512903101589032</v>
      </c>
      <c r="H1280" s="16">
        <v>2.130210594715777</v>
      </c>
      <c r="I1280" s="16">
        <v>3.5387410347932393</v>
      </c>
      <c r="J1280" s="16">
        <v>5.4213350619005674</v>
      </c>
      <c r="K1280" s="16">
        <v>7.2870415391006738</v>
      </c>
      <c r="L1280" s="16">
        <v>6.6655706635640772</v>
      </c>
      <c r="M1280" s="16">
        <v>5.9496513408277174</v>
      </c>
      <c r="N1280" s="13">
        <v>9.091844680152537</v>
      </c>
      <c r="O1280" s="16">
        <v>5.4190506781918106</v>
      </c>
      <c r="P1280" s="16">
        <v>2.934135618364095</v>
      </c>
      <c r="Q1280" s="16">
        <v>4.4219420157231841</v>
      </c>
      <c r="R1280" s="16">
        <v>4.512903101589032</v>
      </c>
      <c r="S1280" s="16">
        <v>2.130210594715777</v>
      </c>
      <c r="T1280" s="16">
        <v>3.5387410347932393</v>
      </c>
      <c r="U1280" s="16">
        <v>5.4213350619005674</v>
      </c>
      <c r="V1280" s="16">
        <v>7.2870415391006738</v>
      </c>
      <c r="W1280" s="16">
        <v>6.6655706635640772</v>
      </c>
      <c r="X1280" s="16">
        <v>5.9496513408277174</v>
      </c>
      <c r="Y1280" s="13">
        <v>9.091844680152537</v>
      </c>
    </row>
    <row r="1281" spans="2:25" x14ac:dyDescent="0.25">
      <c r="B1281" s="11">
        <v>1278</v>
      </c>
      <c r="C1281" s="13">
        <v>1615.0324783341557</v>
      </c>
      <c r="D1281" s="16">
        <v>6.1166782636334291</v>
      </c>
      <c r="E1281" s="16">
        <v>5.45951438106247</v>
      </c>
      <c r="F1281" s="16">
        <v>6.8916633216549084</v>
      </c>
      <c r="G1281" s="16">
        <v>2.7551461032014672</v>
      </c>
      <c r="H1281" s="16">
        <v>4.7580011638351385</v>
      </c>
      <c r="I1281" s="16">
        <v>4.4968153201981629</v>
      </c>
      <c r="J1281" s="16">
        <v>5.5950998989954011</v>
      </c>
      <c r="K1281" s="16">
        <v>3.3612084209714723</v>
      </c>
      <c r="L1281" s="16">
        <v>3.0912757785830101</v>
      </c>
      <c r="M1281" s="16">
        <v>6.6512652348808823</v>
      </c>
      <c r="N1281" s="13">
        <v>-0.20200017989005925</v>
      </c>
      <c r="O1281" s="16">
        <v>6.1166782636334291</v>
      </c>
      <c r="P1281" s="16">
        <v>5.45951438106247</v>
      </c>
      <c r="Q1281" s="16">
        <v>6.8916633216549084</v>
      </c>
      <c r="R1281" s="16">
        <v>2.7551461032014672</v>
      </c>
      <c r="S1281" s="16">
        <v>4.7580011638351385</v>
      </c>
      <c r="T1281" s="16">
        <v>4.4968153201981629</v>
      </c>
      <c r="U1281" s="16">
        <v>5.5950998989954011</v>
      </c>
      <c r="V1281" s="16">
        <v>3.3612084209714723</v>
      </c>
      <c r="W1281" s="16">
        <v>3.0912757785830101</v>
      </c>
      <c r="X1281" s="16">
        <v>6.6512652348808823</v>
      </c>
      <c r="Y1281" s="13">
        <v>-0.20200017989005925</v>
      </c>
    </row>
    <row r="1282" spans="2:25" x14ac:dyDescent="0.25">
      <c r="B1282" s="11">
        <v>1279</v>
      </c>
      <c r="C1282" s="13">
        <v>1649.4638842390143</v>
      </c>
      <c r="D1282" s="16">
        <v>4.8918277634947369</v>
      </c>
      <c r="E1282" s="16">
        <v>3.7452916317864475</v>
      </c>
      <c r="F1282" s="16">
        <v>6.7961243827993689</v>
      </c>
      <c r="G1282" s="16">
        <v>5.9582831914082552</v>
      </c>
      <c r="H1282" s="16">
        <v>0.78944407122838722</v>
      </c>
      <c r="I1282" s="16">
        <v>6.8935709818215924</v>
      </c>
      <c r="J1282" s="16">
        <v>7.8612334719572994</v>
      </c>
      <c r="K1282" s="16">
        <v>3.526306135575906</v>
      </c>
      <c r="L1282" s="16">
        <v>3.8581183754714492</v>
      </c>
      <c r="M1282" s="16">
        <v>1.7860968518677236</v>
      </c>
      <c r="N1282" s="13">
        <v>5.0915128122251101</v>
      </c>
      <c r="O1282" s="16">
        <v>4.8918277634947369</v>
      </c>
      <c r="P1282" s="16">
        <v>3.7452916317864475</v>
      </c>
      <c r="Q1282" s="16">
        <v>6.7961243827993689</v>
      </c>
      <c r="R1282" s="16">
        <v>5.9582831914082552</v>
      </c>
      <c r="S1282" s="16">
        <v>0.78944407122838722</v>
      </c>
      <c r="T1282" s="16">
        <v>6.8935709818215924</v>
      </c>
      <c r="U1282" s="16">
        <v>7.8612334719572994</v>
      </c>
      <c r="V1282" s="16">
        <v>3.526306135575906</v>
      </c>
      <c r="W1282" s="16">
        <v>3.8581183754714492</v>
      </c>
      <c r="X1282" s="16">
        <v>1.7860968518677236</v>
      </c>
      <c r="Y1282" s="13">
        <v>5.0915128122251101</v>
      </c>
    </row>
    <row r="1283" spans="2:25" x14ac:dyDescent="0.25">
      <c r="B1283" s="11">
        <v>1280</v>
      </c>
      <c r="C1283" s="13">
        <v>1828.8773271426483</v>
      </c>
      <c r="D1283" s="16">
        <v>7.3980849427615105</v>
      </c>
      <c r="E1283" s="16">
        <v>6.6179595916841141</v>
      </c>
      <c r="F1283" s="16">
        <v>3.3861631891324575</v>
      </c>
      <c r="G1283" s="16">
        <v>3.9127563610753953</v>
      </c>
      <c r="H1283" s="16">
        <v>2.8722766788438299</v>
      </c>
      <c r="I1283" s="16">
        <v>6.1083681366307436</v>
      </c>
      <c r="J1283" s="16">
        <v>6.3686100351275643</v>
      </c>
      <c r="K1283" s="16">
        <v>6.4468898767823681</v>
      </c>
      <c r="L1283" s="16">
        <v>7.6735400179605282</v>
      </c>
      <c r="M1283" s="16">
        <v>7.6094075351120551</v>
      </c>
      <c r="N1283" s="13">
        <v>3.5880465487864428</v>
      </c>
      <c r="O1283" s="16">
        <v>7.3980849427615105</v>
      </c>
      <c r="P1283" s="16">
        <v>6.6179595916841141</v>
      </c>
      <c r="Q1283" s="16">
        <v>3.3861631891324575</v>
      </c>
      <c r="R1283" s="16">
        <v>3.9127563610753953</v>
      </c>
      <c r="S1283" s="16">
        <v>2.8722766788438299</v>
      </c>
      <c r="T1283" s="16">
        <v>6.1083681366307436</v>
      </c>
      <c r="U1283" s="16">
        <v>6.3686100351275643</v>
      </c>
      <c r="V1283" s="16">
        <v>6.4468898767823681</v>
      </c>
      <c r="W1283" s="16">
        <v>7.6735400179605282</v>
      </c>
      <c r="X1283" s="16">
        <v>7.6094075351120551</v>
      </c>
      <c r="Y1283" s="13">
        <v>3.5880465487864428</v>
      </c>
    </row>
    <row r="1284" spans="2:25" x14ac:dyDescent="0.25">
      <c r="B1284" s="11">
        <v>1281</v>
      </c>
      <c r="C1284" s="13">
        <v>1771.9518438363973</v>
      </c>
      <c r="D1284" s="16">
        <v>4.4068548005426136</v>
      </c>
      <c r="E1284" s="16">
        <v>7.6374772328303449</v>
      </c>
      <c r="F1284" s="16">
        <v>4.956836927921942</v>
      </c>
      <c r="G1284" s="16">
        <v>4.9737385857092011</v>
      </c>
      <c r="H1284" s="16">
        <v>5.8221199626472782</v>
      </c>
      <c r="I1284" s="16">
        <v>2.717182410002736</v>
      </c>
      <c r="J1284" s="16">
        <v>3.7150202280573366</v>
      </c>
      <c r="K1284" s="16">
        <v>10.546679342492123</v>
      </c>
      <c r="L1284" s="16">
        <v>5.1212871914884914</v>
      </c>
      <c r="M1284" s="16">
        <v>4.4526801130742992</v>
      </c>
      <c r="N1284" s="13">
        <v>4.3488714021913948</v>
      </c>
      <c r="O1284" s="16">
        <v>4.4068548005426136</v>
      </c>
      <c r="P1284" s="16">
        <v>7.6374772328303449</v>
      </c>
      <c r="Q1284" s="16">
        <v>4.956836927921942</v>
      </c>
      <c r="R1284" s="16">
        <v>4.9737385857092011</v>
      </c>
      <c r="S1284" s="16">
        <v>5.8221199626472782</v>
      </c>
      <c r="T1284" s="16">
        <v>2.717182410002736</v>
      </c>
      <c r="U1284" s="16">
        <v>3.7150202280573366</v>
      </c>
      <c r="V1284" s="16">
        <v>10.546679342492123</v>
      </c>
      <c r="W1284" s="16">
        <v>5.1212871914884914</v>
      </c>
      <c r="X1284" s="16">
        <v>4.4526801130742992</v>
      </c>
      <c r="Y1284" s="13">
        <v>4.3488714021913948</v>
      </c>
    </row>
    <row r="1285" spans="2:25" x14ac:dyDescent="0.25">
      <c r="B1285" s="11">
        <v>1282</v>
      </c>
      <c r="C1285" s="13">
        <v>1551.4863638798845</v>
      </c>
      <c r="D1285" s="16">
        <v>4.4945283548141841</v>
      </c>
      <c r="E1285" s="16">
        <v>3.175793750650151</v>
      </c>
      <c r="F1285" s="16">
        <v>5.2964242904897336</v>
      </c>
      <c r="G1285" s="16">
        <v>4.4608722209790539</v>
      </c>
      <c r="H1285" s="16">
        <v>3.5131231779662428</v>
      </c>
      <c r="I1285" s="16">
        <v>4.3972432737758087</v>
      </c>
      <c r="J1285" s="16">
        <v>3.7692849794429115</v>
      </c>
      <c r="K1285" s="16">
        <v>5.5155755914058338</v>
      </c>
      <c r="L1285" s="16">
        <v>5.1108896900591061</v>
      </c>
      <c r="M1285" s="16">
        <v>4.4413915371074184</v>
      </c>
      <c r="N1285" s="13">
        <v>0.49768470889438987</v>
      </c>
      <c r="O1285" s="16">
        <v>4.4945283548141841</v>
      </c>
      <c r="P1285" s="16">
        <v>3.175793750650151</v>
      </c>
      <c r="Q1285" s="16">
        <v>5.2964242904897336</v>
      </c>
      <c r="R1285" s="16">
        <v>4.4608722209790539</v>
      </c>
      <c r="S1285" s="16">
        <v>3.5131231779662428</v>
      </c>
      <c r="T1285" s="16">
        <v>4.3972432737758087</v>
      </c>
      <c r="U1285" s="16">
        <v>3.7692849794429115</v>
      </c>
      <c r="V1285" s="16">
        <v>5.5155755914058338</v>
      </c>
      <c r="W1285" s="16">
        <v>5.1108896900591061</v>
      </c>
      <c r="X1285" s="16">
        <v>4.4413915371074184</v>
      </c>
      <c r="Y1285" s="13">
        <v>0.49768470889438987</v>
      </c>
    </row>
    <row r="1286" spans="2:25" x14ac:dyDescent="0.25">
      <c r="B1286" s="11">
        <v>1283</v>
      </c>
      <c r="C1286" s="13">
        <v>1843.9213323929482</v>
      </c>
      <c r="D1286" s="16">
        <v>8.918332582064421</v>
      </c>
      <c r="E1286" s="16">
        <v>9.9455893249725982</v>
      </c>
      <c r="F1286" s="16">
        <v>5.1971940759294322</v>
      </c>
      <c r="G1286" s="16">
        <v>5.2658403686028716</v>
      </c>
      <c r="H1286" s="16">
        <v>3.9942966863329499</v>
      </c>
      <c r="I1286" s="16">
        <v>5.0659297000424388</v>
      </c>
      <c r="J1286" s="16">
        <v>4.4422342779947437</v>
      </c>
      <c r="K1286" s="16">
        <v>7.7634884397005077</v>
      </c>
      <c r="L1286" s="16">
        <v>5.5642279722844865</v>
      </c>
      <c r="M1286" s="16">
        <v>1.334152946272511</v>
      </c>
      <c r="N1286" s="13">
        <v>5.4671151888796636</v>
      </c>
      <c r="O1286" s="16">
        <v>8.918332582064421</v>
      </c>
      <c r="P1286" s="16">
        <v>9.9455893249725982</v>
      </c>
      <c r="Q1286" s="16">
        <v>5.1971940759294322</v>
      </c>
      <c r="R1286" s="16">
        <v>5.2658403686028716</v>
      </c>
      <c r="S1286" s="16">
        <v>3.9942966863329499</v>
      </c>
      <c r="T1286" s="16">
        <v>5.0659297000424388</v>
      </c>
      <c r="U1286" s="16">
        <v>4.4422342779947437</v>
      </c>
      <c r="V1286" s="16">
        <v>7.7634884397005077</v>
      </c>
      <c r="W1286" s="16">
        <v>5.5642279722844865</v>
      </c>
      <c r="X1286" s="16">
        <v>1.334152946272511</v>
      </c>
      <c r="Y1286" s="13">
        <v>5.4671151888796636</v>
      </c>
    </row>
    <row r="1287" spans="2:25" x14ac:dyDescent="0.25">
      <c r="B1287" s="11">
        <v>1284</v>
      </c>
      <c r="C1287" s="13">
        <v>1568.6961948292346</v>
      </c>
      <c r="D1287" s="16">
        <v>3.9709660094560562</v>
      </c>
      <c r="E1287" s="16">
        <v>5.5671030172441718</v>
      </c>
      <c r="F1287" s="16">
        <v>5.3363957857641173</v>
      </c>
      <c r="G1287" s="16">
        <v>5.9027550424024691</v>
      </c>
      <c r="H1287" s="16">
        <v>4.6904432621794383</v>
      </c>
      <c r="I1287" s="16">
        <v>4.4073907434233437</v>
      </c>
      <c r="J1287" s="16">
        <v>2.373881874485952</v>
      </c>
      <c r="K1287" s="16">
        <v>2.1816799597159222</v>
      </c>
      <c r="L1287" s="16">
        <v>3.4829261507819513</v>
      </c>
      <c r="M1287" s="16">
        <v>6.2418858836555975</v>
      </c>
      <c r="N1287" s="13">
        <v>1.6914452277580461</v>
      </c>
      <c r="O1287" s="16">
        <v>3.9709660094560562</v>
      </c>
      <c r="P1287" s="16">
        <v>5.5671030172441718</v>
      </c>
      <c r="Q1287" s="16">
        <v>5.3363957857641173</v>
      </c>
      <c r="R1287" s="16">
        <v>5.9027550424024691</v>
      </c>
      <c r="S1287" s="16">
        <v>4.6904432621794383</v>
      </c>
      <c r="T1287" s="16">
        <v>4.4073907434233437</v>
      </c>
      <c r="U1287" s="16">
        <v>2.373881874485952</v>
      </c>
      <c r="V1287" s="16">
        <v>2.1816799597159222</v>
      </c>
      <c r="W1287" s="16">
        <v>3.4829261507819513</v>
      </c>
      <c r="X1287" s="16">
        <v>6.2418858836555975</v>
      </c>
      <c r="Y1287" s="13">
        <v>1.6914452277580461</v>
      </c>
    </row>
    <row r="1288" spans="2:25" x14ac:dyDescent="0.25">
      <c r="B1288" s="11">
        <v>1285</v>
      </c>
      <c r="C1288" s="13">
        <v>1641.5700021627238</v>
      </c>
      <c r="D1288" s="16">
        <v>2.9868521704128055</v>
      </c>
      <c r="E1288" s="16">
        <v>6.0240769861760457</v>
      </c>
      <c r="F1288" s="16">
        <v>2.7156836600660843</v>
      </c>
      <c r="G1288" s="16">
        <v>4.5176369483118801</v>
      </c>
      <c r="H1288" s="16">
        <v>8.9022046341307703</v>
      </c>
      <c r="I1288" s="16">
        <v>2.9601563920181428</v>
      </c>
      <c r="J1288" s="16">
        <v>2.8558806832992492</v>
      </c>
      <c r="K1288" s="16">
        <v>9.4731440192781697</v>
      </c>
      <c r="L1288" s="16">
        <v>2.4877539717323458</v>
      </c>
      <c r="M1288" s="16">
        <v>1.3363516583512842</v>
      </c>
      <c r="N1288" s="13">
        <v>6.5623749084912717</v>
      </c>
      <c r="O1288" s="16">
        <v>2.9868521704128055</v>
      </c>
      <c r="P1288" s="16">
        <v>6.0240769861760457</v>
      </c>
      <c r="Q1288" s="16">
        <v>2.7156836600660843</v>
      </c>
      <c r="R1288" s="16">
        <v>4.5176369483118801</v>
      </c>
      <c r="S1288" s="16">
        <v>8.9022046341307703</v>
      </c>
      <c r="T1288" s="16">
        <v>2.9601563920181428</v>
      </c>
      <c r="U1288" s="16">
        <v>2.8558806832992492</v>
      </c>
      <c r="V1288" s="16">
        <v>9.4731440192781697</v>
      </c>
      <c r="W1288" s="16">
        <v>2.4877539717323458</v>
      </c>
      <c r="X1288" s="16">
        <v>1.3363516583512842</v>
      </c>
      <c r="Y1288" s="13">
        <v>6.5623749084912717</v>
      </c>
    </row>
    <row r="1289" spans="2:25" x14ac:dyDescent="0.25">
      <c r="B1289" s="11">
        <v>1286</v>
      </c>
      <c r="C1289" s="13">
        <v>1590.5740230252909</v>
      </c>
      <c r="D1289" s="16">
        <v>7.1008847524572207</v>
      </c>
      <c r="E1289" s="16">
        <v>2.2332598929357701</v>
      </c>
      <c r="F1289" s="16">
        <v>6.507772621849119</v>
      </c>
      <c r="G1289" s="16">
        <v>2.3614725316662684</v>
      </c>
      <c r="H1289" s="16">
        <v>2.7976776921406215</v>
      </c>
      <c r="I1289" s="16">
        <v>5.1227640947195159</v>
      </c>
      <c r="J1289" s="16">
        <v>3.7699023906155258</v>
      </c>
      <c r="K1289" s="16">
        <v>5.3070066319625031</v>
      </c>
      <c r="L1289" s="16">
        <v>1.2247034996975161</v>
      </c>
      <c r="M1289" s="16">
        <v>5.6337009476417785</v>
      </c>
      <c r="N1289" s="13">
        <v>5.2906882031516114</v>
      </c>
      <c r="O1289" s="16">
        <v>7.1008847524572207</v>
      </c>
      <c r="P1289" s="16">
        <v>2.2332598929357701</v>
      </c>
      <c r="Q1289" s="16">
        <v>6.507772621849119</v>
      </c>
      <c r="R1289" s="16">
        <v>2.3614725316662684</v>
      </c>
      <c r="S1289" s="16">
        <v>2.7976776921406215</v>
      </c>
      <c r="T1289" s="16">
        <v>5.1227640947195159</v>
      </c>
      <c r="U1289" s="16">
        <v>3.7699023906155258</v>
      </c>
      <c r="V1289" s="16">
        <v>5.3070066319625031</v>
      </c>
      <c r="W1289" s="16">
        <v>1.2247034996975161</v>
      </c>
      <c r="X1289" s="16">
        <v>5.6337009476417785</v>
      </c>
      <c r="Y1289" s="13">
        <v>5.2906882031516114</v>
      </c>
    </row>
    <row r="1290" spans="2:25" x14ac:dyDescent="0.25">
      <c r="B1290" s="11">
        <v>1287</v>
      </c>
      <c r="C1290" s="13">
        <v>1774.7029539374216</v>
      </c>
      <c r="D1290" s="16">
        <v>5.1661760343421861</v>
      </c>
      <c r="E1290" s="16">
        <v>3.3025444139574534</v>
      </c>
      <c r="F1290" s="16">
        <v>8.3548506250084777</v>
      </c>
      <c r="G1290" s="16">
        <v>5.4878480541665731</v>
      </c>
      <c r="H1290" s="16">
        <v>5.3187182929189927</v>
      </c>
      <c r="I1290" s="16">
        <v>8.2960725221950042</v>
      </c>
      <c r="J1290" s="16">
        <v>1.9297957846026716</v>
      </c>
      <c r="K1290" s="16">
        <v>7.7491084935978147</v>
      </c>
      <c r="L1290" s="16">
        <v>5.2257099843229318</v>
      </c>
      <c r="M1290" s="16">
        <v>4.0263693768969775</v>
      </c>
      <c r="N1290" s="13">
        <v>3.9983136766713594</v>
      </c>
      <c r="O1290" s="16">
        <v>5.1661760343421861</v>
      </c>
      <c r="P1290" s="16">
        <v>3.3025444139574534</v>
      </c>
      <c r="Q1290" s="16">
        <v>8.3548506250084777</v>
      </c>
      <c r="R1290" s="16">
        <v>5.4878480541665731</v>
      </c>
      <c r="S1290" s="16">
        <v>5.3187182929189927</v>
      </c>
      <c r="T1290" s="16">
        <v>8.2960725221950042</v>
      </c>
      <c r="U1290" s="16">
        <v>1.9297957846026716</v>
      </c>
      <c r="V1290" s="16">
        <v>7.7491084935978147</v>
      </c>
      <c r="W1290" s="16">
        <v>5.2257099843229318</v>
      </c>
      <c r="X1290" s="16">
        <v>4.0263693768969775</v>
      </c>
      <c r="Y1290" s="13">
        <v>3.9983136766713594</v>
      </c>
    </row>
    <row r="1291" spans="2:25" x14ac:dyDescent="0.25">
      <c r="B1291" s="11">
        <v>1288</v>
      </c>
      <c r="C1291" s="13">
        <v>1731.5499600635856</v>
      </c>
      <c r="D1291" s="16">
        <v>4.2397028204101401</v>
      </c>
      <c r="E1291" s="16">
        <v>7.2999173872873175</v>
      </c>
      <c r="F1291" s="16">
        <v>7.0049807373664397</v>
      </c>
      <c r="G1291" s="16">
        <v>2.7781605468949824</v>
      </c>
      <c r="H1291" s="16">
        <v>2.4797648261605181</v>
      </c>
      <c r="I1291" s="16">
        <v>5.0725666251315831</v>
      </c>
      <c r="J1291" s="16">
        <v>5.6410215968043937</v>
      </c>
      <c r="K1291" s="16">
        <v>5.4744847218312032</v>
      </c>
      <c r="L1291" s="16">
        <v>6.7676340788423097</v>
      </c>
      <c r="M1291" s="16">
        <v>4.0550518817535277</v>
      </c>
      <c r="N1291" s="13">
        <v>5.3717809787139288</v>
      </c>
      <c r="O1291" s="16">
        <v>4.2397028204101401</v>
      </c>
      <c r="P1291" s="16">
        <v>7.2999173872873175</v>
      </c>
      <c r="Q1291" s="16">
        <v>7.0049807373664397</v>
      </c>
      <c r="R1291" s="16">
        <v>2.7781605468949824</v>
      </c>
      <c r="S1291" s="16">
        <v>2.4797648261605181</v>
      </c>
      <c r="T1291" s="16">
        <v>5.0725666251315831</v>
      </c>
      <c r="U1291" s="16">
        <v>5.6410215968043937</v>
      </c>
      <c r="V1291" s="16">
        <v>5.4744847218312032</v>
      </c>
      <c r="W1291" s="16">
        <v>6.7676340788423097</v>
      </c>
      <c r="X1291" s="16">
        <v>4.0550518817535277</v>
      </c>
      <c r="Y1291" s="13">
        <v>5.3717809787139288</v>
      </c>
    </row>
    <row r="1292" spans="2:25" x14ac:dyDescent="0.25">
      <c r="B1292" s="11">
        <v>1289</v>
      </c>
      <c r="C1292" s="13">
        <v>1776.1526768825545</v>
      </c>
      <c r="D1292" s="16">
        <v>6.5007096473068611</v>
      </c>
      <c r="E1292" s="16">
        <v>0.74174861430488015</v>
      </c>
      <c r="F1292" s="16">
        <v>4.5586177555804461</v>
      </c>
      <c r="G1292" s="16">
        <v>7.8653494225873795</v>
      </c>
      <c r="H1292" s="16">
        <v>5.2835146380698275</v>
      </c>
      <c r="I1292" s="16">
        <v>5.2311647225975042</v>
      </c>
      <c r="J1292" s="16">
        <v>1.0124996252300789</v>
      </c>
      <c r="K1292" s="16">
        <v>6.9116741784715998</v>
      </c>
      <c r="L1292" s="16">
        <v>4.2047607645608567</v>
      </c>
      <c r="M1292" s="16">
        <v>8.9641944270658183</v>
      </c>
      <c r="N1292" s="13">
        <v>7.8045476321404728</v>
      </c>
      <c r="O1292" s="16">
        <v>6.5007096473068611</v>
      </c>
      <c r="P1292" s="16">
        <v>0.74174861430488015</v>
      </c>
      <c r="Q1292" s="16">
        <v>4.5586177555804461</v>
      </c>
      <c r="R1292" s="16">
        <v>7.8653494225873795</v>
      </c>
      <c r="S1292" s="16">
        <v>5.2835146380698275</v>
      </c>
      <c r="T1292" s="16">
        <v>5.2311647225975042</v>
      </c>
      <c r="U1292" s="16">
        <v>1.0124996252300789</v>
      </c>
      <c r="V1292" s="16">
        <v>6.9116741784715998</v>
      </c>
      <c r="W1292" s="16">
        <v>4.2047607645608567</v>
      </c>
      <c r="X1292" s="16">
        <v>8.9641944270658183</v>
      </c>
      <c r="Y1292" s="13">
        <v>7.8045476321404728</v>
      </c>
    </row>
    <row r="1293" spans="2:25" x14ac:dyDescent="0.25">
      <c r="B1293" s="11">
        <v>1290</v>
      </c>
      <c r="C1293" s="13">
        <v>1636.1856421008415</v>
      </c>
      <c r="D1293" s="16">
        <v>5.7166477110950185</v>
      </c>
      <c r="E1293" s="16">
        <v>8.7528966944519784</v>
      </c>
      <c r="F1293" s="16">
        <v>4.934882967002217</v>
      </c>
      <c r="G1293" s="16">
        <v>0.18228918120680682</v>
      </c>
      <c r="H1293" s="16">
        <v>2.6312654524706369</v>
      </c>
      <c r="I1293" s="16">
        <v>2.4637731434499721</v>
      </c>
      <c r="J1293" s="16">
        <v>3.81711710150929</v>
      </c>
      <c r="K1293" s="16">
        <v>3.6403009337173788</v>
      </c>
      <c r="L1293" s="16">
        <v>5.8220356176328636</v>
      </c>
      <c r="M1293" s="16">
        <v>5.7793445725284389</v>
      </c>
      <c r="N1293" s="13">
        <v>6.6472890825280695</v>
      </c>
      <c r="O1293" s="16">
        <v>5.7166477110950185</v>
      </c>
      <c r="P1293" s="16">
        <v>8.7528966944519784</v>
      </c>
      <c r="Q1293" s="16">
        <v>4.934882967002217</v>
      </c>
      <c r="R1293" s="16">
        <v>0.18228918120680682</v>
      </c>
      <c r="S1293" s="16">
        <v>2.6312654524706369</v>
      </c>
      <c r="T1293" s="16">
        <v>2.4637731434499721</v>
      </c>
      <c r="U1293" s="16">
        <v>3.81711710150929</v>
      </c>
      <c r="V1293" s="16">
        <v>3.6403009337173788</v>
      </c>
      <c r="W1293" s="16">
        <v>5.8220356176328636</v>
      </c>
      <c r="X1293" s="16">
        <v>5.7793445725284389</v>
      </c>
      <c r="Y1293" s="13">
        <v>6.6472890825280695</v>
      </c>
    </row>
    <row r="1294" spans="2:25" x14ac:dyDescent="0.25">
      <c r="B1294" s="11">
        <v>1291</v>
      </c>
      <c r="C1294" s="13">
        <v>1691.6774951452726</v>
      </c>
      <c r="D1294" s="16">
        <v>6.0891435493075132</v>
      </c>
      <c r="E1294" s="16">
        <v>2.9926728086839298</v>
      </c>
      <c r="F1294" s="16">
        <v>7.3796274226528107</v>
      </c>
      <c r="G1294" s="16">
        <v>8.2306752511793739</v>
      </c>
      <c r="H1294" s="16">
        <v>2.902034876816157</v>
      </c>
      <c r="I1294" s="16">
        <v>3.5740619088022978</v>
      </c>
      <c r="J1294" s="16">
        <v>3.5896409969953638</v>
      </c>
      <c r="K1294" s="16">
        <v>5.3874086171652387</v>
      </c>
      <c r="L1294" s="16">
        <v>6.3214021745137821</v>
      </c>
      <c r="M1294" s="16">
        <v>1.8788224905583566</v>
      </c>
      <c r="N1294" s="13">
        <v>5.4679091027806468</v>
      </c>
      <c r="O1294" s="16">
        <v>6.0891435493075132</v>
      </c>
      <c r="P1294" s="16">
        <v>2.9926728086839298</v>
      </c>
      <c r="Q1294" s="16">
        <v>7.3796274226528107</v>
      </c>
      <c r="R1294" s="16">
        <v>8.2306752511793739</v>
      </c>
      <c r="S1294" s="16">
        <v>2.902034876816157</v>
      </c>
      <c r="T1294" s="16">
        <v>3.5740619088022978</v>
      </c>
      <c r="U1294" s="16">
        <v>3.5896409969953638</v>
      </c>
      <c r="V1294" s="16">
        <v>5.3874086171652387</v>
      </c>
      <c r="W1294" s="16">
        <v>6.3214021745137821</v>
      </c>
      <c r="X1294" s="16">
        <v>1.8788224905583566</v>
      </c>
      <c r="Y1294" s="13">
        <v>5.4679091027806468</v>
      </c>
    </row>
    <row r="1295" spans="2:25" x14ac:dyDescent="0.25">
      <c r="B1295" s="11">
        <v>1292</v>
      </c>
      <c r="C1295" s="13">
        <v>1816.8801355965757</v>
      </c>
      <c r="D1295" s="16">
        <v>5.9667291378674268</v>
      </c>
      <c r="E1295" s="16">
        <v>3.697438351914486</v>
      </c>
      <c r="F1295" s="16">
        <v>4.5784058484868622</v>
      </c>
      <c r="G1295" s="16">
        <v>4.2920024789773938</v>
      </c>
      <c r="H1295" s="16">
        <v>5.3855755908094647</v>
      </c>
      <c r="I1295" s="16">
        <v>4.2766804197534594</v>
      </c>
      <c r="J1295" s="16">
        <v>6.3714714293052817</v>
      </c>
      <c r="K1295" s="16">
        <v>5.641896724958154</v>
      </c>
      <c r="L1295" s="16">
        <v>5.2299233964917011</v>
      </c>
      <c r="M1295" s="16">
        <v>6.5411484098347836</v>
      </c>
      <c r="N1295" s="13">
        <v>9.2562465861923631</v>
      </c>
      <c r="O1295" s="16">
        <v>5.9667291378674268</v>
      </c>
      <c r="P1295" s="16">
        <v>3.697438351914486</v>
      </c>
      <c r="Q1295" s="16">
        <v>4.5784058484868622</v>
      </c>
      <c r="R1295" s="16">
        <v>4.2920024789773938</v>
      </c>
      <c r="S1295" s="16">
        <v>5.3855755908094647</v>
      </c>
      <c r="T1295" s="16">
        <v>4.2766804197534594</v>
      </c>
      <c r="U1295" s="16">
        <v>6.3714714293052817</v>
      </c>
      <c r="V1295" s="16">
        <v>5.641896724958154</v>
      </c>
      <c r="W1295" s="16">
        <v>5.2299233964917011</v>
      </c>
      <c r="X1295" s="16">
        <v>6.5411484098347836</v>
      </c>
      <c r="Y1295" s="13">
        <v>9.2562465861923631</v>
      </c>
    </row>
    <row r="1296" spans="2:25" x14ac:dyDescent="0.25">
      <c r="B1296" s="11">
        <v>1293</v>
      </c>
      <c r="C1296" s="13">
        <v>1597.5029316423584</v>
      </c>
      <c r="D1296" s="16">
        <v>4.9028551140034473</v>
      </c>
      <c r="E1296" s="16">
        <v>6.5369482525602924</v>
      </c>
      <c r="F1296" s="16">
        <v>1.1200499371009252</v>
      </c>
      <c r="G1296" s="16">
        <v>2.8865622034294605</v>
      </c>
      <c r="H1296" s="16">
        <v>4.8837698102016036</v>
      </c>
      <c r="I1296" s="16">
        <v>4.3741947006391522</v>
      </c>
      <c r="J1296" s="16">
        <v>6.0330391869374624</v>
      </c>
      <c r="K1296" s="16">
        <v>2.4304529738392566</v>
      </c>
      <c r="L1296" s="16">
        <v>4.8877431726134972</v>
      </c>
      <c r="M1296" s="16">
        <v>2.7229918389099819</v>
      </c>
      <c r="N1296" s="13">
        <v>7.0116292510700609</v>
      </c>
      <c r="O1296" s="16">
        <v>4.9028551140034473</v>
      </c>
      <c r="P1296" s="16">
        <v>6.5369482525602924</v>
      </c>
      <c r="Q1296" s="16">
        <v>1.1200499371009252</v>
      </c>
      <c r="R1296" s="16">
        <v>2.8865622034294605</v>
      </c>
      <c r="S1296" s="16">
        <v>4.8837698102016036</v>
      </c>
      <c r="T1296" s="16">
        <v>4.3741947006391522</v>
      </c>
      <c r="U1296" s="16">
        <v>6.0330391869374624</v>
      </c>
      <c r="V1296" s="16">
        <v>2.4304529738392566</v>
      </c>
      <c r="W1296" s="16">
        <v>4.8877431726134972</v>
      </c>
      <c r="X1296" s="16">
        <v>2.7229918389099819</v>
      </c>
      <c r="Y1296" s="13">
        <v>7.0116292510700609</v>
      </c>
    </row>
    <row r="1297" spans="2:25" x14ac:dyDescent="0.25">
      <c r="B1297" s="11">
        <v>1294</v>
      </c>
      <c r="C1297" s="13">
        <v>1713.3059207314477</v>
      </c>
      <c r="D1297" s="16">
        <v>6.176632627562892</v>
      </c>
      <c r="E1297" s="16">
        <v>4.0809569627027615</v>
      </c>
      <c r="F1297" s="16">
        <v>3.0357179448348317</v>
      </c>
      <c r="G1297" s="16">
        <v>2.9762692086937572</v>
      </c>
      <c r="H1297" s="16">
        <v>6.6512517958345825</v>
      </c>
      <c r="I1297" s="16">
        <v>4.6590230825422889</v>
      </c>
      <c r="J1297" s="16">
        <v>-1.1835765846521795E-3</v>
      </c>
      <c r="K1297" s="16">
        <v>5.0032978422079966</v>
      </c>
      <c r="L1297" s="16">
        <v>9.9708177238999589</v>
      </c>
      <c r="M1297" s="16">
        <v>4.2233199666192718</v>
      </c>
      <c r="N1297" s="13">
        <v>8.5335180910889274</v>
      </c>
      <c r="O1297" s="16">
        <v>6.176632627562892</v>
      </c>
      <c r="P1297" s="16">
        <v>4.0809569627027615</v>
      </c>
      <c r="Q1297" s="16">
        <v>3.0357179448348317</v>
      </c>
      <c r="R1297" s="16">
        <v>2.9762692086937572</v>
      </c>
      <c r="S1297" s="16">
        <v>6.6512517958345825</v>
      </c>
      <c r="T1297" s="16">
        <v>4.6590230825422889</v>
      </c>
      <c r="U1297" s="16">
        <v>-1.1835765846521795E-3</v>
      </c>
      <c r="V1297" s="16">
        <v>5.0032978422079966</v>
      </c>
      <c r="W1297" s="16">
        <v>9.9708177238999589</v>
      </c>
      <c r="X1297" s="16">
        <v>4.2233199666192718</v>
      </c>
      <c r="Y1297" s="13">
        <v>8.5335180910889274</v>
      </c>
    </row>
    <row r="1298" spans="2:25" x14ac:dyDescent="0.25">
      <c r="B1298" s="11">
        <v>1295</v>
      </c>
      <c r="C1298" s="13">
        <v>1639.2838348448131</v>
      </c>
      <c r="D1298" s="16">
        <v>4.0592811040200436</v>
      </c>
      <c r="E1298" s="16">
        <v>3.4305676721626055</v>
      </c>
      <c r="F1298" s="16">
        <v>8.9029532624810255</v>
      </c>
      <c r="G1298" s="16">
        <v>3.661491112776631</v>
      </c>
      <c r="H1298" s="16">
        <v>2.5426079097444871</v>
      </c>
      <c r="I1298" s="16">
        <v>6.6811447078663235</v>
      </c>
      <c r="J1298" s="16">
        <v>4.3188502182164381</v>
      </c>
      <c r="K1298" s="16">
        <v>6.8290906217097955</v>
      </c>
      <c r="L1298" s="16">
        <v>3.5213103161348709</v>
      </c>
      <c r="M1298" s="16">
        <v>2.9766182985942646</v>
      </c>
      <c r="N1298" s="13">
        <v>3.5837233662021579</v>
      </c>
      <c r="O1298" s="16">
        <v>4.0592811040200436</v>
      </c>
      <c r="P1298" s="16">
        <v>3.4305676721626055</v>
      </c>
      <c r="Q1298" s="16">
        <v>8.9029532624810255</v>
      </c>
      <c r="R1298" s="16">
        <v>3.661491112776631</v>
      </c>
      <c r="S1298" s="16">
        <v>2.5426079097444871</v>
      </c>
      <c r="T1298" s="16">
        <v>6.6811447078663235</v>
      </c>
      <c r="U1298" s="16">
        <v>4.3188502182164381</v>
      </c>
      <c r="V1298" s="16">
        <v>6.8290906217097955</v>
      </c>
      <c r="W1298" s="16">
        <v>3.5213103161348709</v>
      </c>
      <c r="X1298" s="16">
        <v>2.9766182985942646</v>
      </c>
      <c r="Y1298" s="13">
        <v>3.5837233662021579</v>
      </c>
    </row>
    <row r="1299" spans="2:25" x14ac:dyDescent="0.25">
      <c r="B1299" s="11">
        <v>1296</v>
      </c>
      <c r="C1299" s="13">
        <v>1656.544392639242</v>
      </c>
      <c r="D1299" s="16">
        <v>-0.30444682016450209</v>
      </c>
      <c r="E1299" s="16">
        <v>3.1291532013471954</v>
      </c>
      <c r="F1299" s="16">
        <v>5.5343054143605563</v>
      </c>
      <c r="G1299" s="16">
        <v>4.8744609767438103</v>
      </c>
      <c r="H1299" s="16">
        <v>6.3704167502834439</v>
      </c>
      <c r="I1299" s="16">
        <v>3.4568976062788437</v>
      </c>
      <c r="J1299" s="16">
        <v>4.2130473747914028</v>
      </c>
      <c r="K1299" s="16">
        <v>4.2068432481284797</v>
      </c>
      <c r="L1299" s="16">
        <v>7.4901261903965155</v>
      </c>
      <c r="M1299" s="16">
        <v>7.4742540708619618</v>
      </c>
      <c r="N1299" s="13">
        <v>5.2077461684538502</v>
      </c>
      <c r="O1299" s="16">
        <v>-0.30444682016450209</v>
      </c>
      <c r="P1299" s="16">
        <v>3.1291532013471954</v>
      </c>
      <c r="Q1299" s="16">
        <v>5.5343054143605563</v>
      </c>
      <c r="R1299" s="16">
        <v>4.8744609767438103</v>
      </c>
      <c r="S1299" s="16">
        <v>6.3704167502834439</v>
      </c>
      <c r="T1299" s="16">
        <v>3.4568976062788437</v>
      </c>
      <c r="U1299" s="16">
        <v>4.2130473747914028</v>
      </c>
      <c r="V1299" s="16">
        <v>4.2068432481284797</v>
      </c>
      <c r="W1299" s="16">
        <v>7.4901261903965155</v>
      </c>
      <c r="X1299" s="16">
        <v>7.4742540708619618</v>
      </c>
      <c r="Y1299" s="13">
        <v>5.2077461684538502</v>
      </c>
    </row>
    <row r="1300" spans="2:25" x14ac:dyDescent="0.25">
      <c r="B1300" s="11">
        <v>1297</v>
      </c>
      <c r="C1300" s="13">
        <v>1634.5847891155631</v>
      </c>
      <c r="D1300" s="16">
        <v>3.4145983367130821</v>
      </c>
      <c r="E1300" s="16">
        <v>0.36277921853813488</v>
      </c>
      <c r="F1300" s="16">
        <v>6.1017046995677795</v>
      </c>
      <c r="G1300" s="16">
        <v>4.3290213453575817</v>
      </c>
      <c r="H1300" s="16">
        <v>3.5037152956388398</v>
      </c>
      <c r="I1300" s="16">
        <v>6.9516687510723436</v>
      </c>
      <c r="J1300" s="16">
        <v>4.9659272004973651</v>
      </c>
      <c r="K1300" s="16">
        <v>3.8902468941008781</v>
      </c>
      <c r="L1300" s="16">
        <v>4.369126163174033</v>
      </c>
      <c r="M1300" s="16">
        <v>4.9927533236915682</v>
      </c>
      <c r="N1300" s="13">
        <v>7.3159718796726008</v>
      </c>
      <c r="O1300" s="16">
        <v>3.4145983367130821</v>
      </c>
      <c r="P1300" s="16">
        <v>0.36277921853813488</v>
      </c>
      <c r="Q1300" s="16">
        <v>6.1017046995677795</v>
      </c>
      <c r="R1300" s="16">
        <v>4.3290213453575817</v>
      </c>
      <c r="S1300" s="16">
        <v>3.5037152956388398</v>
      </c>
      <c r="T1300" s="16">
        <v>6.9516687510723436</v>
      </c>
      <c r="U1300" s="16">
        <v>4.9659272004973651</v>
      </c>
      <c r="V1300" s="16">
        <v>3.8902468941008781</v>
      </c>
      <c r="W1300" s="16">
        <v>4.369126163174033</v>
      </c>
      <c r="X1300" s="16">
        <v>4.9927533236915682</v>
      </c>
      <c r="Y1300" s="13">
        <v>7.3159718796726008</v>
      </c>
    </row>
    <row r="1301" spans="2:25" x14ac:dyDescent="0.25">
      <c r="B1301" s="11">
        <v>1298</v>
      </c>
      <c r="C1301" s="13">
        <v>1645.1384429994066</v>
      </c>
      <c r="D1301" s="16">
        <v>3.9533635735683674</v>
      </c>
      <c r="E1301" s="16">
        <v>3.7044523062447827</v>
      </c>
      <c r="F1301" s="16">
        <v>6.5017680055165599</v>
      </c>
      <c r="G1301" s="16">
        <v>2.4239143894395596</v>
      </c>
      <c r="H1301" s="16">
        <v>3.5423631191117444</v>
      </c>
      <c r="I1301" s="16">
        <v>6.7354485181404691</v>
      </c>
      <c r="J1301" s="16">
        <v>6.5522304117082939</v>
      </c>
      <c r="K1301" s="16">
        <v>3.2032512715307462</v>
      </c>
      <c r="L1301" s="16">
        <v>6.4006376056947198</v>
      </c>
      <c r="M1301" s="16">
        <v>2.1295018520467432</v>
      </c>
      <c r="N1301" s="13">
        <v>5.6980877051677057</v>
      </c>
      <c r="O1301" s="16">
        <v>3.9533635735683674</v>
      </c>
      <c r="P1301" s="16">
        <v>3.7044523062447827</v>
      </c>
      <c r="Q1301" s="16">
        <v>6.5017680055165599</v>
      </c>
      <c r="R1301" s="16">
        <v>2.4239143894395596</v>
      </c>
      <c r="S1301" s="16">
        <v>3.5423631191117444</v>
      </c>
      <c r="T1301" s="16">
        <v>6.7354485181404691</v>
      </c>
      <c r="U1301" s="16">
        <v>6.5522304117082939</v>
      </c>
      <c r="V1301" s="16">
        <v>3.2032512715307462</v>
      </c>
      <c r="W1301" s="16">
        <v>6.4006376056947198</v>
      </c>
      <c r="X1301" s="16">
        <v>2.1295018520467432</v>
      </c>
      <c r="Y1301" s="13">
        <v>5.6980877051677057</v>
      </c>
    </row>
    <row r="1302" spans="2:25" x14ac:dyDescent="0.25">
      <c r="B1302" s="11">
        <v>1299</v>
      </c>
      <c r="C1302" s="13">
        <v>1763.1187242906249</v>
      </c>
      <c r="D1302" s="16">
        <v>7.014638668477339</v>
      </c>
      <c r="E1302" s="16">
        <v>5.1515859538849016</v>
      </c>
      <c r="F1302" s="16">
        <v>8.8350253150745246</v>
      </c>
      <c r="G1302" s="16">
        <v>2.3627216437318861</v>
      </c>
      <c r="H1302" s="16">
        <v>4.173249030785894</v>
      </c>
      <c r="I1302" s="16">
        <v>7.3349787097145072</v>
      </c>
      <c r="J1302" s="16">
        <v>3.8037966302710009</v>
      </c>
      <c r="K1302" s="16">
        <v>6.318344800280256</v>
      </c>
      <c r="L1302" s="16">
        <v>7.1699132080741954</v>
      </c>
      <c r="M1302" s="16">
        <v>2.3328414184212019</v>
      </c>
      <c r="N1302" s="13">
        <v>3.6912542367917203</v>
      </c>
      <c r="O1302" s="16">
        <v>7.014638668477339</v>
      </c>
      <c r="P1302" s="16">
        <v>5.1515859538849016</v>
      </c>
      <c r="Q1302" s="16">
        <v>8.8350253150745246</v>
      </c>
      <c r="R1302" s="16">
        <v>2.3627216437318861</v>
      </c>
      <c r="S1302" s="16">
        <v>4.173249030785894</v>
      </c>
      <c r="T1302" s="16">
        <v>7.3349787097145072</v>
      </c>
      <c r="U1302" s="16">
        <v>3.8037966302710009</v>
      </c>
      <c r="V1302" s="16">
        <v>6.318344800280256</v>
      </c>
      <c r="W1302" s="16">
        <v>7.1699132080741954</v>
      </c>
      <c r="X1302" s="16">
        <v>2.3328414184212019</v>
      </c>
      <c r="Y1302" s="13">
        <v>3.6912542367917203</v>
      </c>
    </row>
    <row r="1303" spans="2:25" x14ac:dyDescent="0.25">
      <c r="B1303" s="11">
        <v>1300</v>
      </c>
      <c r="C1303" s="13">
        <v>1853.6540168032261</v>
      </c>
      <c r="D1303" s="16">
        <v>4.6517813703950495</v>
      </c>
      <c r="E1303" s="16">
        <v>7.9270952979989993</v>
      </c>
      <c r="F1303" s="16">
        <v>8.1383235575417441</v>
      </c>
      <c r="G1303" s="16">
        <v>4.9579100470315005</v>
      </c>
      <c r="H1303" s="16">
        <v>8.4201827933005102</v>
      </c>
      <c r="I1303" s="16">
        <v>2.6203220680193455</v>
      </c>
      <c r="J1303" s="16">
        <v>5.3576100281240926</v>
      </c>
      <c r="K1303" s="16">
        <v>4.6672674133431435</v>
      </c>
      <c r="L1303" s="16">
        <v>6.886703884624584</v>
      </c>
      <c r="M1303" s="16">
        <v>7.0244796355577961</v>
      </c>
      <c r="N1303" s="13">
        <v>2.793718346750989</v>
      </c>
      <c r="O1303" s="16">
        <v>4.6517813703950495</v>
      </c>
      <c r="P1303" s="16">
        <v>7.9270952979989993</v>
      </c>
      <c r="Q1303" s="16">
        <v>8.1383235575417441</v>
      </c>
      <c r="R1303" s="16">
        <v>4.9579100470315005</v>
      </c>
      <c r="S1303" s="16">
        <v>8.4201827933005102</v>
      </c>
      <c r="T1303" s="16">
        <v>2.6203220680193455</v>
      </c>
      <c r="U1303" s="16">
        <v>5.3576100281240926</v>
      </c>
      <c r="V1303" s="16">
        <v>4.6672674133431435</v>
      </c>
      <c r="W1303" s="16">
        <v>6.886703884624584</v>
      </c>
      <c r="X1303" s="16">
        <v>7.0244796355577961</v>
      </c>
      <c r="Y1303" s="13">
        <v>2.793718346750989</v>
      </c>
    </row>
    <row r="1304" spans="2:25" x14ac:dyDescent="0.25">
      <c r="B1304" s="11">
        <v>1301</v>
      </c>
      <c r="C1304" s="13">
        <v>1676.453710537003</v>
      </c>
      <c r="D1304" s="16">
        <v>1.5772482480743246</v>
      </c>
      <c r="E1304" s="16">
        <v>3.4605145448703993</v>
      </c>
      <c r="F1304" s="16">
        <v>6.4731685246531496</v>
      </c>
      <c r="G1304" s="16">
        <v>5.3261569632824397</v>
      </c>
      <c r="H1304" s="16">
        <v>4.0774344473664499</v>
      </c>
      <c r="I1304" s="16">
        <v>7.8330832336171055</v>
      </c>
      <c r="J1304" s="16">
        <v>5.4342953720394878</v>
      </c>
      <c r="K1304" s="16">
        <v>4.8168077689843498</v>
      </c>
      <c r="L1304" s="16">
        <v>3.7859187697522549</v>
      </c>
      <c r="M1304" s="16">
        <v>3.8484828139144018</v>
      </c>
      <c r="N1304" s="13">
        <v>6.1746863177977467</v>
      </c>
      <c r="O1304" s="16">
        <v>1.5772482480743246</v>
      </c>
      <c r="P1304" s="16">
        <v>3.4605145448703993</v>
      </c>
      <c r="Q1304" s="16">
        <v>6.4731685246531496</v>
      </c>
      <c r="R1304" s="16">
        <v>5.3261569632824397</v>
      </c>
      <c r="S1304" s="16">
        <v>4.0774344473664499</v>
      </c>
      <c r="T1304" s="16">
        <v>7.8330832336171055</v>
      </c>
      <c r="U1304" s="16">
        <v>5.4342953720394878</v>
      </c>
      <c r="V1304" s="16">
        <v>4.8168077689843498</v>
      </c>
      <c r="W1304" s="16">
        <v>3.7859187697522549</v>
      </c>
      <c r="X1304" s="16">
        <v>3.8484828139144018</v>
      </c>
      <c r="Y1304" s="13">
        <v>6.1746863177977467</v>
      </c>
    </row>
    <row r="1305" spans="2:25" x14ac:dyDescent="0.25">
      <c r="B1305" s="11">
        <v>1302</v>
      </c>
      <c r="C1305" s="13">
        <v>1859.0390001536459</v>
      </c>
      <c r="D1305" s="16">
        <v>7.7152356445384545</v>
      </c>
      <c r="E1305" s="16">
        <v>5.9888769698363937</v>
      </c>
      <c r="F1305" s="16">
        <v>6.9180174702708941</v>
      </c>
      <c r="G1305" s="16">
        <v>6.5844260604303502</v>
      </c>
      <c r="H1305" s="16">
        <v>4.680758167316303</v>
      </c>
      <c r="I1305" s="16">
        <v>4.7831702929419597</v>
      </c>
      <c r="J1305" s="16">
        <v>6.4744036605871731</v>
      </c>
      <c r="K1305" s="16">
        <v>2.7826322908047119</v>
      </c>
      <c r="L1305" s="16">
        <v>5.7929889795381584</v>
      </c>
      <c r="M1305" s="16">
        <v>5.4428780801637995</v>
      </c>
      <c r="N1305" s="13">
        <v>6.4745654211292312</v>
      </c>
      <c r="O1305" s="16">
        <v>7.7152356445384545</v>
      </c>
      <c r="P1305" s="16">
        <v>5.9888769698363937</v>
      </c>
      <c r="Q1305" s="16">
        <v>6.9180174702708941</v>
      </c>
      <c r="R1305" s="16">
        <v>6.5844260604303502</v>
      </c>
      <c r="S1305" s="16">
        <v>4.680758167316303</v>
      </c>
      <c r="T1305" s="16">
        <v>4.7831702929419597</v>
      </c>
      <c r="U1305" s="16">
        <v>6.4744036605871731</v>
      </c>
      <c r="V1305" s="16">
        <v>2.7826322908047119</v>
      </c>
      <c r="W1305" s="16">
        <v>5.7929889795381584</v>
      </c>
      <c r="X1305" s="16">
        <v>5.4428780801637995</v>
      </c>
      <c r="Y1305" s="13">
        <v>6.4745654211292312</v>
      </c>
    </row>
    <row r="1306" spans="2:25" x14ac:dyDescent="0.25">
      <c r="B1306" s="11">
        <v>1303</v>
      </c>
      <c r="C1306" s="13">
        <v>1759.305195822358</v>
      </c>
      <c r="D1306" s="16">
        <v>10.429923032388295</v>
      </c>
      <c r="E1306" s="16">
        <v>3.7487195785334486</v>
      </c>
      <c r="F1306" s="16">
        <v>9.0357913883911447</v>
      </c>
      <c r="G1306" s="16">
        <v>4.3718542506672424</v>
      </c>
      <c r="H1306" s="16">
        <v>2.0092330649974683</v>
      </c>
      <c r="I1306" s="16">
        <v>3.3328029027884094</v>
      </c>
      <c r="J1306" s="16">
        <v>3.2407588328766952</v>
      </c>
      <c r="K1306" s="16">
        <v>7.6912940736530855</v>
      </c>
      <c r="L1306" s="16">
        <v>5.444232166378816</v>
      </c>
      <c r="M1306" s="16">
        <v>4.7933563489059567</v>
      </c>
      <c r="N1306" s="13">
        <v>3.9656973872661778</v>
      </c>
      <c r="O1306" s="16">
        <v>10.429923032388295</v>
      </c>
      <c r="P1306" s="16">
        <v>3.7487195785334486</v>
      </c>
      <c r="Q1306" s="16">
        <v>9.0357913883911447</v>
      </c>
      <c r="R1306" s="16">
        <v>4.3718542506672424</v>
      </c>
      <c r="S1306" s="16">
        <v>2.0092330649974683</v>
      </c>
      <c r="T1306" s="16">
        <v>3.3328029027884094</v>
      </c>
      <c r="U1306" s="16">
        <v>3.2407588328766952</v>
      </c>
      <c r="V1306" s="16">
        <v>7.6912940736530855</v>
      </c>
      <c r="W1306" s="16">
        <v>5.444232166378816</v>
      </c>
      <c r="X1306" s="16">
        <v>4.7933563489059567</v>
      </c>
      <c r="Y1306" s="13">
        <v>3.9656973872661778</v>
      </c>
    </row>
    <row r="1307" spans="2:25" x14ac:dyDescent="0.25">
      <c r="B1307" s="11">
        <v>1304</v>
      </c>
      <c r="C1307" s="13">
        <v>1964.3449259498825</v>
      </c>
      <c r="D1307" s="16">
        <v>7.6867027874608276</v>
      </c>
      <c r="E1307" s="16">
        <v>4.4144474478449478</v>
      </c>
      <c r="F1307" s="16">
        <v>3.982844494411597</v>
      </c>
      <c r="G1307" s="16">
        <v>8.48516846839963</v>
      </c>
      <c r="H1307" s="16">
        <v>6.8876270918956273</v>
      </c>
      <c r="I1307" s="16">
        <v>6.9439058712609594</v>
      </c>
      <c r="J1307" s="16">
        <v>2.9298325341730438</v>
      </c>
      <c r="K1307" s="16">
        <v>5.0492411654170901</v>
      </c>
      <c r="L1307" s="16">
        <v>8.1774766358561948</v>
      </c>
      <c r="M1307" s="16">
        <v>9.0654477852452953</v>
      </c>
      <c r="N1307" s="13">
        <v>5.9639775273753628</v>
      </c>
      <c r="O1307" s="16">
        <v>7.6867027874608276</v>
      </c>
      <c r="P1307" s="16">
        <v>4.4144474478449478</v>
      </c>
      <c r="Q1307" s="16">
        <v>3.982844494411597</v>
      </c>
      <c r="R1307" s="16">
        <v>8.48516846839963</v>
      </c>
      <c r="S1307" s="16">
        <v>6.8876270918956273</v>
      </c>
      <c r="T1307" s="16">
        <v>6.9439058712609594</v>
      </c>
      <c r="U1307" s="16">
        <v>2.9298325341730438</v>
      </c>
      <c r="V1307" s="16">
        <v>5.0492411654170901</v>
      </c>
      <c r="W1307" s="16">
        <v>8.1774766358561948</v>
      </c>
      <c r="X1307" s="16">
        <v>9.0654477852452953</v>
      </c>
      <c r="Y1307" s="13">
        <v>5.9639775273753628</v>
      </c>
    </row>
    <row r="1308" spans="2:25" x14ac:dyDescent="0.25">
      <c r="B1308" s="11">
        <v>1305</v>
      </c>
      <c r="C1308" s="13">
        <v>1650.6550141278592</v>
      </c>
      <c r="D1308" s="16">
        <v>4.2809964714006652</v>
      </c>
      <c r="E1308" s="16">
        <v>3.3238571684264837</v>
      </c>
      <c r="F1308" s="16">
        <v>7.2488733758706658</v>
      </c>
      <c r="G1308" s="16">
        <v>2.4245073457290847</v>
      </c>
      <c r="H1308" s="16">
        <v>4.5286372131322139</v>
      </c>
      <c r="I1308" s="16">
        <v>3.6164938213062263</v>
      </c>
      <c r="J1308" s="16">
        <v>4.8218846885965805</v>
      </c>
      <c r="K1308" s="16">
        <v>4.6636361625824332</v>
      </c>
      <c r="L1308" s="16">
        <v>5.9321943353537057</v>
      </c>
      <c r="M1308" s="16">
        <v>5.8315281475488545</v>
      </c>
      <c r="N1308" s="13">
        <v>4.4565903931292734</v>
      </c>
      <c r="O1308" s="16">
        <v>4.2809964714006652</v>
      </c>
      <c r="P1308" s="16">
        <v>3.3238571684264837</v>
      </c>
      <c r="Q1308" s="16">
        <v>7.2488733758706658</v>
      </c>
      <c r="R1308" s="16">
        <v>2.4245073457290847</v>
      </c>
      <c r="S1308" s="16">
        <v>4.5286372131322139</v>
      </c>
      <c r="T1308" s="16">
        <v>3.6164938213062263</v>
      </c>
      <c r="U1308" s="16">
        <v>4.8218846885965805</v>
      </c>
      <c r="V1308" s="16">
        <v>4.6636361625824332</v>
      </c>
      <c r="W1308" s="16">
        <v>5.9321943353537057</v>
      </c>
      <c r="X1308" s="16">
        <v>5.8315281475488545</v>
      </c>
      <c r="Y1308" s="13">
        <v>4.4565903931292734</v>
      </c>
    </row>
    <row r="1309" spans="2:25" x14ac:dyDescent="0.25">
      <c r="B1309" s="11">
        <v>1306</v>
      </c>
      <c r="C1309" s="13">
        <v>1686.7942895055869</v>
      </c>
      <c r="D1309" s="16">
        <v>7.1719462448174403</v>
      </c>
      <c r="E1309" s="16">
        <v>3.8168628480606035</v>
      </c>
      <c r="F1309" s="16">
        <v>3.5774861879124868</v>
      </c>
      <c r="G1309" s="16">
        <v>5.3971766404683752</v>
      </c>
      <c r="H1309" s="16">
        <v>3.7279741873281069</v>
      </c>
      <c r="I1309" s="16">
        <v>4.0668985364102221</v>
      </c>
      <c r="J1309" s="16">
        <v>5.4455146488626234</v>
      </c>
      <c r="K1309" s="16">
        <v>6.2716463535277995</v>
      </c>
      <c r="L1309" s="16">
        <v>2.7065759386361794</v>
      </c>
      <c r="M1309" s="16">
        <v>4.359002252976711</v>
      </c>
      <c r="N1309" s="13">
        <v>6.8743528414357682</v>
      </c>
      <c r="O1309" s="16">
        <v>7.1719462448174403</v>
      </c>
      <c r="P1309" s="16">
        <v>3.8168628480606035</v>
      </c>
      <c r="Q1309" s="16">
        <v>3.5774861879124868</v>
      </c>
      <c r="R1309" s="16">
        <v>5.3971766404683752</v>
      </c>
      <c r="S1309" s="16">
        <v>3.7279741873281069</v>
      </c>
      <c r="T1309" s="16">
        <v>4.0668985364102221</v>
      </c>
      <c r="U1309" s="16">
        <v>5.4455146488626234</v>
      </c>
      <c r="V1309" s="16">
        <v>6.2716463535277995</v>
      </c>
      <c r="W1309" s="16">
        <v>2.7065759386361794</v>
      </c>
      <c r="X1309" s="16">
        <v>4.359002252976711</v>
      </c>
      <c r="Y1309" s="13">
        <v>6.8743528414357682</v>
      </c>
    </row>
    <row r="1310" spans="2:25" x14ac:dyDescent="0.25">
      <c r="B1310" s="11">
        <v>1307</v>
      </c>
      <c r="C1310" s="13">
        <v>1819.570742417297</v>
      </c>
      <c r="D1310" s="16">
        <v>5.3599496507863851</v>
      </c>
      <c r="E1310" s="16">
        <v>5.8583629562282535</v>
      </c>
      <c r="F1310" s="16">
        <v>6.8519814609579797</v>
      </c>
      <c r="G1310" s="16">
        <v>5.0950156198971408</v>
      </c>
      <c r="H1310" s="16">
        <v>2.4403594346050284</v>
      </c>
      <c r="I1310" s="16">
        <v>4.7257780612794793</v>
      </c>
      <c r="J1310" s="16">
        <v>5.7117044607632677</v>
      </c>
      <c r="K1310" s="16">
        <v>7.5162135740278551</v>
      </c>
      <c r="L1310" s="16">
        <v>3.9983564050840723</v>
      </c>
      <c r="M1310" s="16">
        <v>8.1448588683098322</v>
      </c>
      <c r="N1310" s="13">
        <v>5.7027710915631298</v>
      </c>
      <c r="O1310" s="16">
        <v>5.3599496507863851</v>
      </c>
      <c r="P1310" s="16">
        <v>5.8583629562282535</v>
      </c>
      <c r="Q1310" s="16">
        <v>6.8519814609579797</v>
      </c>
      <c r="R1310" s="16">
        <v>5.0950156198971408</v>
      </c>
      <c r="S1310" s="16">
        <v>2.4403594346050284</v>
      </c>
      <c r="T1310" s="16">
        <v>4.7257780612794793</v>
      </c>
      <c r="U1310" s="16">
        <v>5.7117044607632677</v>
      </c>
      <c r="V1310" s="16">
        <v>7.5162135740278551</v>
      </c>
      <c r="W1310" s="16">
        <v>3.9983564050840723</v>
      </c>
      <c r="X1310" s="16">
        <v>8.1448588683098322</v>
      </c>
      <c r="Y1310" s="13">
        <v>5.7027710915631298</v>
      </c>
    </row>
    <row r="1311" spans="2:25" x14ac:dyDescent="0.25">
      <c r="B1311" s="11">
        <v>1308</v>
      </c>
      <c r="C1311" s="13">
        <v>1679.4131053494132</v>
      </c>
      <c r="D1311" s="16">
        <v>4.2785346599515623</v>
      </c>
      <c r="E1311" s="16">
        <v>4.5688168748032822</v>
      </c>
      <c r="F1311" s="16">
        <v>1.0478851103808013</v>
      </c>
      <c r="G1311" s="16">
        <v>4.438339135141768</v>
      </c>
      <c r="H1311" s="16">
        <v>6.4795955897726714</v>
      </c>
      <c r="I1311" s="16">
        <v>2.7021523738215216</v>
      </c>
      <c r="J1311" s="16">
        <v>3.8631246288072831</v>
      </c>
      <c r="K1311" s="16">
        <v>1.9919380229291166</v>
      </c>
      <c r="L1311" s="16">
        <v>8.1528755010288343</v>
      </c>
      <c r="M1311" s="16">
        <v>4.7243456857010049</v>
      </c>
      <c r="N1311" s="13">
        <v>10.981676483502278</v>
      </c>
      <c r="O1311" s="16">
        <v>4.2785346599515623</v>
      </c>
      <c r="P1311" s="16">
        <v>4.5688168748032822</v>
      </c>
      <c r="Q1311" s="16">
        <v>1.0478851103808013</v>
      </c>
      <c r="R1311" s="16">
        <v>4.438339135141768</v>
      </c>
      <c r="S1311" s="16">
        <v>6.4795955897726714</v>
      </c>
      <c r="T1311" s="16">
        <v>2.7021523738215216</v>
      </c>
      <c r="U1311" s="16">
        <v>3.8631246288072831</v>
      </c>
      <c r="V1311" s="16">
        <v>1.9919380229291166</v>
      </c>
      <c r="W1311" s="16">
        <v>8.1528755010288343</v>
      </c>
      <c r="X1311" s="16">
        <v>4.7243456857010049</v>
      </c>
      <c r="Y1311" s="13">
        <v>10.981676483502278</v>
      </c>
    </row>
    <row r="1312" spans="2:25" x14ac:dyDescent="0.25">
      <c r="B1312" s="11">
        <v>1309</v>
      </c>
      <c r="C1312" s="13">
        <v>1737.2776203980236</v>
      </c>
      <c r="D1312" s="16">
        <v>3.5594005982226946</v>
      </c>
      <c r="E1312" s="16">
        <v>2.9760192511309476</v>
      </c>
      <c r="F1312" s="16">
        <v>8.5666634379984146</v>
      </c>
      <c r="G1312" s="16">
        <v>7.6588906032066699</v>
      </c>
      <c r="H1312" s="16">
        <v>1.3288387283282006</v>
      </c>
      <c r="I1312" s="16">
        <v>8.9313442764359063</v>
      </c>
      <c r="J1312" s="16">
        <v>4.9651158737691361</v>
      </c>
      <c r="K1312" s="16">
        <v>4.7495125031669501</v>
      </c>
      <c r="L1312" s="16">
        <v>5.4680752680278433</v>
      </c>
      <c r="M1312" s="16">
        <v>3.5153968347001063</v>
      </c>
      <c r="N1312" s="13">
        <v>4.960342948880351</v>
      </c>
      <c r="O1312" s="16">
        <v>3.5594005982226946</v>
      </c>
      <c r="P1312" s="16">
        <v>2.9760192511309476</v>
      </c>
      <c r="Q1312" s="16">
        <v>8.5666634379984146</v>
      </c>
      <c r="R1312" s="16">
        <v>7.6588906032066699</v>
      </c>
      <c r="S1312" s="16">
        <v>1.3288387283282006</v>
      </c>
      <c r="T1312" s="16">
        <v>8.9313442764359063</v>
      </c>
      <c r="U1312" s="16">
        <v>4.9651158737691361</v>
      </c>
      <c r="V1312" s="16">
        <v>4.7495125031669501</v>
      </c>
      <c r="W1312" s="16">
        <v>5.4680752680278433</v>
      </c>
      <c r="X1312" s="16">
        <v>3.5153968347001063</v>
      </c>
      <c r="Y1312" s="13">
        <v>4.960342948880351</v>
      </c>
    </row>
    <row r="1313" spans="2:25" x14ac:dyDescent="0.25">
      <c r="B1313" s="11">
        <v>1310</v>
      </c>
      <c r="C1313" s="13">
        <v>1625.8692914330431</v>
      </c>
      <c r="D1313" s="16">
        <v>6.1425074231023773</v>
      </c>
      <c r="E1313" s="16">
        <v>3.640682371862515</v>
      </c>
      <c r="F1313" s="16">
        <v>8.051923476767243</v>
      </c>
      <c r="G1313" s="16">
        <v>3.9416763803439183</v>
      </c>
      <c r="H1313" s="16">
        <v>4.276100130197503</v>
      </c>
      <c r="I1313" s="16">
        <v>4.8654461875599084</v>
      </c>
      <c r="J1313" s="16">
        <v>6.1859661792025706</v>
      </c>
      <c r="K1313" s="16">
        <v>1.9270683663787747</v>
      </c>
      <c r="L1313" s="16">
        <v>-0.62226589380941633</v>
      </c>
      <c r="M1313" s="16">
        <v>5.4130168572694748</v>
      </c>
      <c r="N1313" s="13">
        <v>5.9067299840494956</v>
      </c>
      <c r="O1313" s="16">
        <v>6.1425074231023773</v>
      </c>
      <c r="P1313" s="16">
        <v>3.640682371862515</v>
      </c>
      <c r="Q1313" s="16">
        <v>8.051923476767243</v>
      </c>
      <c r="R1313" s="16">
        <v>3.9416763803439183</v>
      </c>
      <c r="S1313" s="16">
        <v>4.276100130197503</v>
      </c>
      <c r="T1313" s="16">
        <v>4.8654461875599084</v>
      </c>
      <c r="U1313" s="16">
        <v>6.1859661792025706</v>
      </c>
      <c r="V1313" s="16">
        <v>1.9270683663787747</v>
      </c>
      <c r="W1313" s="16">
        <v>-0.62226589380941633</v>
      </c>
      <c r="X1313" s="16">
        <v>5.4130168572694748</v>
      </c>
      <c r="Y1313" s="13">
        <v>5.9067299840494956</v>
      </c>
    </row>
    <row r="1314" spans="2:25" x14ac:dyDescent="0.25">
      <c r="B1314" s="11">
        <v>1311</v>
      </c>
      <c r="C1314" s="13">
        <v>1769.078161509759</v>
      </c>
      <c r="D1314" s="16">
        <v>2.7034121266561564</v>
      </c>
      <c r="E1314" s="16">
        <v>2.8528624700481746</v>
      </c>
      <c r="F1314" s="16">
        <v>6.4299618111274022</v>
      </c>
      <c r="G1314" s="16">
        <v>6.0227370072808419</v>
      </c>
      <c r="H1314" s="16">
        <v>7.247886465958155</v>
      </c>
      <c r="I1314" s="16">
        <v>7.9532523235350538</v>
      </c>
      <c r="J1314" s="16">
        <v>3.9474916960634285</v>
      </c>
      <c r="K1314" s="16">
        <v>5.0125111954146311</v>
      </c>
      <c r="L1314" s="16">
        <v>7.2055366528739295</v>
      </c>
      <c r="M1314" s="16">
        <v>3.3591274643374929</v>
      </c>
      <c r="N1314" s="13">
        <v>5.7484966736960539</v>
      </c>
      <c r="O1314" s="16">
        <v>2.7034121266561564</v>
      </c>
      <c r="P1314" s="16">
        <v>2.8528624700481746</v>
      </c>
      <c r="Q1314" s="16">
        <v>6.4299618111274022</v>
      </c>
      <c r="R1314" s="16">
        <v>6.0227370072808419</v>
      </c>
      <c r="S1314" s="16">
        <v>7.247886465958155</v>
      </c>
      <c r="T1314" s="16">
        <v>7.9532523235350538</v>
      </c>
      <c r="U1314" s="16">
        <v>3.9474916960634285</v>
      </c>
      <c r="V1314" s="16">
        <v>5.0125111954146311</v>
      </c>
      <c r="W1314" s="16">
        <v>7.2055366528739295</v>
      </c>
      <c r="X1314" s="16">
        <v>3.3591274643374929</v>
      </c>
      <c r="Y1314" s="13">
        <v>5.7484966736960539</v>
      </c>
    </row>
    <row r="1315" spans="2:25" x14ac:dyDescent="0.25">
      <c r="B1315" s="11">
        <v>1312</v>
      </c>
      <c r="C1315" s="13">
        <v>1668.6325566393966</v>
      </c>
      <c r="D1315" s="16">
        <v>6.6069158615738131</v>
      </c>
      <c r="E1315" s="16">
        <v>5.8702486814465855</v>
      </c>
      <c r="F1315" s="16">
        <v>4.8084742287098372</v>
      </c>
      <c r="G1315" s="16">
        <v>3.4700656348312924</v>
      </c>
      <c r="H1315" s="16">
        <v>7.0117727721536962</v>
      </c>
      <c r="I1315" s="16">
        <v>5.876995965673677</v>
      </c>
      <c r="J1315" s="16">
        <v>3.2326151297812125</v>
      </c>
      <c r="K1315" s="16">
        <v>3.2533646436803565</v>
      </c>
      <c r="L1315" s="16">
        <v>3.636197551685207</v>
      </c>
      <c r="M1315" s="16">
        <v>7.0757666641026509</v>
      </c>
      <c r="N1315" s="13">
        <v>1.5009805733534498</v>
      </c>
      <c r="O1315" s="16">
        <v>6.6069158615738131</v>
      </c>
      <c r="P1315" s="16">
        <v>5.8702486814465855</v>
      </c>
      <c r="Q1315" s="16">
        <v>4.8084742287098372</v>
      </c>
      <c r="R1315" s="16">
        <v>3.4700656348312924</v>
      </c>
      <c r="S1315" s="16">
        <v>7.0117727721536962</v>
      </c>
      <c r="T1315" s="16">
        <v>5.876995965673677</v>
      </c>
      <c r="U1315" s="16">
        <v>3.2326151297812125</v>
      </c>
      <c r="V1315" s="16">
        <v>3.2533646436803565</v>
      </c>
      <c r="W1315" s="16">
        <v>3.636197551685207</v>
      </c>
      <c r="X1315" s="16">
        <v>7.0757666641026509</v>
      </c>
      <c r="Y1315" s="13">
        <v>1.5009805733534498</v>
      </c>
    </row>
    <row r="1316" spans="2:25" x14ac:dyDescent="0.25">
      <c r="B1316" s="11">
        <v>1313</v>
      </c>
      <c r="C1316" s="13">
        <v>1808.2611189941301</v>
      </c>
      <c r="D1316" s="16">
        <v>8.521353830497457</v>
      </c>
      <c r="E1316" s="16">
        <v>3.795804035792441</v>
      </c>
      <c r="F1316" s="16">
        <v>6.395334544644828</v>
      </c>
      <c r="G1316" s="16">
        <v>4.1647857415729606</v>
      </c>
      <c r="H1316" s="16">
        <v>4.2874666201078062</v>
      </c>
      <c r="I1316" s="16">
        <v>3.772814808412293</v>
      </c>
      <c r="J1316" s="16">
        <v>6.2645447423481659</v>
      </c>
      <c r="K1316" s="16">
        <v>7.0484050124568469</v>
      </c>
      <c r="L1316" s="16">
        <v>5.5167899783555168</v>
      </c>
      <c r="M1316" s="16">
        <v>6.554919680118279</v>
      </c>
      <c r="N1316" s="13">
        <v>4.4191590243091667</v>
      </c>
      <c r="O1316" s="16">
        <v>8.521353830497457</v>
      </c>
      <c r="P1316" s="16">
        <v>3.795804035792441</v>
      </c>
      <c r="Q1316" s="16">
        <v>6.395334544644828</v>
      </c>
      <c r="R1316" s="16">
        <v>4.1647857415729606</v>
      </c>
      <c r="S1316" s="16">
        <v>4.2874666201078062</v>
      </c>
      <c r="T1316" s="16">
        <v>3.772814808412293</v>
      </c>
      <c r="U1316" s="16">
        <v>6.2645447423481659</v>
      </c>
      <c r="V1316" s="16">
        <v>7.0484050124568469</v>
      </c>
      <c r="W1316" s="16">
        <v>5.5167899783555168</v>
      </c>
      <c r="X1316" s="16">
        <v>6.554919680118279</v>
      </c>
      <c r="Y1316" s="13">
        <v>4.4191590243091667</v>
      </c>
    </row>
    <row r="1317" spans="2:25" x14ac:dyDescent="0.25">
      <c r="B1317" s="11">
        <v>1314</v>
      </c>
      <c r="C1317" s="13">
        <v>1672.18995854684</v>
      </c>
      <c r="D1317" s="16">
        <v>6.9361174839304072</v>
      </c>
      <c r="E1317" s="16">
        <v>5.700462036678867</v>
      </c>
      <c r="F1317" s="16">
        <v>6.2850419437346297</v>
      </c>
      <c r="G1317" s="16">
        <v>3.6105566772370121</v>
      </c>
      <c r="H1317" s="16">
        <v>4.4537105356777085</v>
      </c>
      <c r="I1317" s="16">
        <v>3.9104437103157008</v>
      </c>
      <c r="J1317" s="16">
        <v>4.9034569397317131</v>
      </c>
      <c r="K1317" s="16">
        <v>7.0472394399686387</v>
      </c>
      <c r="L1317" s="16">
        <v>3.0985832958589627</v>
      </c>
      <c r="M1317" s="16">
        <v>1.7127784661071281</v>
      </c>
      <c r="N1317" s="13">
        <v>4.8741692748747649</v>
      </c>
      <c r="O1317" s="16">
        <v>6.9361174839304072</v>
      </c>
      <c r="P1317" s="16">
        <v>5.700462036678867</v>
      </c>
      <c r="Q1317" s="16">
        <v>6.2850419437346297</v>
      </c>
      <c r="R1317" s="16">
        <v>3.6105566772370121</v>
      </c>
      <c r="S1317" s="16">
        <v>4.4537105356777085</v>
      </c>
      <c r="T1317" s="16">
        <v>3.9104437103157008</v>
      </c>
      <c r="U1317" s="16">
        <v>4.9034569397317131</v>
      </c>
      <c r="V1317" s="16">
        <v>7.0472394399686387</v>
      </c>
      <c r="W1317" s="16">
        <v>3.0985832958589627</v>
      </c>
      <c r="X1317" s="16">
        <v>1.7127784661071281</v>
      </c>
      <c r="Y1317" s="13">
        <v>4.8741692748747649</v>
      </c>
    </row>
    <row r="1318" spans="2:25" x14ac:dyDescent="0.25">
      <c r="B1318" s="11">
        <v>1315</v>
      </c>
      <c r="C1318" s="13">
        <v>1665.9103458747829</v>
      </c>
      <c r="D1318" s="16">
        <v>4.6202721261346689</v>
      </c>
      <c r="E1318" s="16">
        <v>3.8834046051384945</v>
      </c>
      <c r="F1318" s="16">
        <v>5.6541400029901423</v>
      </c>
      <c r="G1318" s="16">
        <v>5.8376139266808513</v>
      </c>
      <c r="H1318" s="16">
        <v>3.7033890325884045</v>
      </c>
      <c r="I1318" s="16">
        <v>5.2525805678406954</v>
      </c>
      <c r="J1318" s="16">
        <v>4.0197456622171392</v>
      </c>
      <c r="K1318" s="16">
        <v>2.2861837039007096</v>
      </c>
      <c r="L1318" s="16">
        <v>4.865080565480782</v>
      </c>
      <c r="M1318" s="16">
        <v>3.0847833178122626</v>
      </c>
      <c r="N1318" s="13">
        <v>8.9471963595603441</v>
      </c>
      <c r="O1318" s="16">
        <v>4.6202721261346689</v>
      </c>
      <c r="P1318" s="16">
        <v>3.8834046051384945</v>
      </c>
      <c r="Q1318" s="16">
        <v>5.6541400029901423</v>
      </c>
      <c r="R1318" s="16">
        <v>5.8376139266808513</v>
      </c>
      <c r="S1318" s="16">
        <v>3.7033890325884045</v>
      </c>
      <c r="T1318" s="16">
        <v>5.2525805678406954</v>
      </c>
      <c r="U1318" s="16">
        <v>4.0197456622171392</v>
      </c>
      <c r="V1318" s="16">
        <v>2.2861837039007096</v>
      </c>
      <c r="W1318" s="16">
        <v>4.865080565480782</v>
      </c>
      <c r="X1318" s="16">
        <v>3.0847833178122626</v>
      </c>
      <c r="Y1318" s="13">
        <v>8.9471963595603441</v>
      </c>
    </row>
    <row r="1319" spans="2:25" x14ac:dyDescent="0.25">
      <c r="B1319" s="11">
        <v>1316</v>
      </c>
      <c r="C1319" s="13">
        <v>1650.6005765389748</v>
      </c>
      <c r="D1319" s="16">
        <v>6.1371400549919821</v>
      </c>
      <c r="E1319" s="16">
        <v>3.2535169415961924</v>
      </c>
      <c r="F1319" s="16">
        <v>6.4227570030911671</v>
      </c>
      <c r="G1319" s="16">
        <v>5.8906340248728926</v>
      </c>
      <c r="H1319" s="16">
        <v>4.866970664083083</v>
      </c>
      <c r="I1319" s="16">
        <v>3.2138214827971305</v>
      </c>
      <c r="J1319" s="16">
        <v>2.1441950594992556</v>
      </c>
      <c r="K1319" s="16">
        <v>5.5795147322807583</v>
      </c>
      <c r="L1319" s="16">
        <v>6.6981799027211508</v>
      </c>
      <c r="M1319" s="16">
        <v>2.4783857469056008</v>
      </c>
      <c r="N1319" s="13">
        <v>4.4853542312508541</v>
      </c>
      <c r="O1319" s="16">
        <v>6.1371400549919821</v>
      </c>
      <c r="P1319" s="16">
        <v>3.2535169415961924</v>
      </c>
      <c r="Q1319" s="16">
        <v>6.4227570030911671</v>
      </c>
      <c r="R1319" s="16">
        <v>5.8906340248728926</v>
      </c>
      <c r="S1319" s="16">
        <v>4.866970664083083</v>
      </c>
      <c r="T1319" s="16">
        <v>3.2138214827971305</v>
      </c>
      <c r="U1319" s="16">
        <v>2.1441950594992556</v>
      </c>
      <c r="V1319" s="16">
        <v>5.5795147322807583</v>
      </c>
      <c r="W1319" s="16">
        <v>6.6981799027211508</v>
      </c>
      <c r="X1319" s="16">
        <v>2.4783857469056008</v>
      </c>
      <c r="Y1319" s="13">
        <v>4.4853542312508541</v>
      </c>
    </row>
    <row r="1320" spans="2:25" x14ac:dyDescent="0.25">
      <c r="B1320" s="11">
        <v>1317</v>
      </c>
      <c r="C1320" s="13">
        <v>1744.9791660910284</v>
      </c>
      <c r="D1320" s="16">
        <v>5.2562795450567448</v>
      </c>
      <c r="E1320" s="16">
        <v>6.082257867630787</v>
      </c>
      <c r="F1320" s="16">
        <v>8.2975185080307714</v>
      </c>
      <c r="G1320" s="16">
        <v>4.667845235157003</v>
      </c>
      <c r="H1320" s="16">
        <v>5.4181071098265878</v>
      </c>
      <c r="I1320" s="16">
        <v>3.2782323333702705</v>
      </c>
      <c r="J1320" s="16">
        <v>3.318830773699184</v>
      </c>
      <c r="K1320" s="16">
        <v>4.6474215533263497</v>
      </c>
      <c r="L1320" s="16">
        <v>6.2521183944146994</v>
      </c>
      <c r="M1320" s="16">
        <v>4.2827337913556525</v>
      </c>
      <c r="N1320" s="13">
        <v>5.4684569514529802</v>
      </c>
      <c r="O1320" s="16">
        <v>5.2562795450567448</v>
      </c>
      <c r="P1320" s="16">
        <v>6.082257867630787</v>
      </c>
      <c r="Q1320" s="16">
        <v>8.2975185080307714</v>
      </c>
      <c r="R1320" s="16">
        <v>4.667845235157003</v>
      </c>
      <c r="S1320" s="16">
        <v>5.4181071098265878</v>
      </c>
      <c r="T1320" s="16">
        <v>3.2782323333702705</v>
      </c>
      <c r="U1320" s="16">
        <v>3.318830773699184</v>
      </c>
      <c r="V1320" s="16">
        <v>4.6474215533263497</v>
      </c>
      <c r="W1320" s="16">
        <v>6.2521183944146994</v>
      </c>
      <c r="X1320" s="16">
        <v>4.2827337913556525</v>
      </c>
      <c r="Y1320" s="13">
        <v>5.4684569514529802</v>
      </c>
    </row>
    <row r="1321" spans="2:25" x14ac:dyDescent="0.25">
      <c r="B1321" s="11">
        <v>1318</v>
      </c>
      <c r="C1321" s="13">
        <v>1849.1902796817481</v>
      </c>
      <c r="D1321" s="16">
        <v>6.5349280113772314</v>
      </c>
      <c r="E1321" s="16">
        <v>6.5385491890933931</v>
      </c>
      <c r="F1321" s="16">
        <v>1.15971280452231</v>
      </c>
      <c r="G1321" s="16">
        <v>6.7608072103473233</v>
      </c>
      <c r="H1321" s="16">
        <v>5.8886971448946017</v>
      </c>
      <c r="I1321" s="16">
        <v>8.7365692166042095</v>
      </c>
      <c r="J1321" s="16">
        <v>6.105669187541646</v>
      </c>
      <c r="K1321" s="16">
        <v>6.0809723253151784</v>
      </c>
      <c r="L1321" s="16">
        <v>5.8913276905653884</v>
      </c>
      <c r="M1321" s="16">
        <v>3.4299978091784196</v>
      </c>
      <c r="N1321" s="13">
        <v>6.0454610045455111</v>
      </c>
      <c r="O1321" s="16">
        <v>6.5349280113772314</v>
      </c>
      <c r="P1321" s="16">
        <v>6.5385491890933931</v>
      </c>
      <c r="Q1321" s="16">
        <v>1.15971280452231</v>
      </c>
      <c r="R1321" s="16">
        <v>6.7608072103473233</v>
      </c>
      <c r="S1321" s="16">
        <v>5.8886971448946017</v>
      </c>
      <c r="T1321" s="16">
        <v>8.7365692166042095</v>
      </c>
      <c r="U1321" s="16">
        <v>6.105669187541646</v>
      </c>
      <c r="V1321" s="16">
        <v>6.0809723253151784</v>
      </c>
      <c r="W1321" s="16">
        <v>5.8913276905653884</v>
      </c>
      <c r="X1321" s="16">
        <v>3.4299978091784196</v>
      </c>
      <c r="Y1321" s="13">
        <v>6.0454610045455111</v>
      </c>
    </row>
    <row r="1322" spans="2:25" x14ac:dyDescent="0.25">
      <c r="B1322" s="11">
        <v>1319</v>
      </c>
      <c r="C1322" s="13">
        <v>1904.4511198861958</v>
      </c>
      <c r="D1322" s="16">
        <v>5.5484433141916849</v>
      </c>
      <c r="E1322" s="16">
        <v>7.7718013555254011</v>
      </c>
      <c r="F1322" s="16">
        <v>7.0132978237175312</v>
      </c>
      <c r="G1322" s="16">
        <v>6.5957032517266807</v>
      </c>
      <c r="H1322" s="16">
        <v>4.6533444837987048</v>
      </c>
      <c r="I1322" s="16">
        <v>9.4236158114356954</v>
      </c>
      <c r="J1322" s="16">
        <v>5.0210245929107291</v>
      </c>
      <c r="K1322" s="16">
        <v>5.866496741644994</v>
      </c>
      <c r="L1322" s="16">
        <v>5.7308368980126234</v>
      </c>
      <c r="M1322" s="16">
        <v>4.0440595865417563</v>
      </c>
      <c r="N1322" s="13">
        <v>4.557314091323434</v>
      </c>
      <c r="O1322" s="16">
        <v>5.5484433141916849</v>
      </c>
      <c r="P1322" s="16">
        <v>7.7718013555254011</v>
      </c>
      <c r="Q1322" s="16">
        <v>7.0132978237175312</v>
      </c>
      <c r="R1322" s="16">
        <v>6.5957032517266807</v>
      </c>
      <c r="S1322" s="16">
        <v>4.6533444837987048</v>
      </c>
      <c r="T1322" s="16">
        <v>9.4236158114356954</v>
      </c>
      <c r="U1322" s="16">
        <v>5.0210245929107291</v>
      </c>
      <c r="V1322" s="16">
        <v>5.866496741644994</v>
      </c>
      <c r="W1322" s="16">
        <v>5.7308368980126234</v>
      </c>
      <c r="X1322" s="16">
        <v>4.0440595865417563</v>
      </c>
      <c r="Y1322" s="13">
        <v>4.557314091323434</v>
      </c>
    </row>
    <row r="1323" spans="2:25" x14ac:dyDescent="0.25">
      <c r="B1323" s="11">
        <v>1320</v>
      </c>
      <c r="C1323" s="13">
        <v>1837.2945844614426</v>
      </c>
      <c r="D1323" s="16">
        <v>7.1987486358817376</v>
      </c>
      <c r="E1323" s="16">
        <v>4.5496212520102741</v>
      </c>
      <c r="F1323" s="16">
        <v>4.6125117591895473</v>
      </c>
      <c r="G1323" s="16">
        <v>5.1705565611461815</v>
      </c>
      <c r="H1323" s="16">
        <v>1.7344881730494155</v>
      </c>
      <c r="I1323" s="16">
        <v>4.2543469394913132</v>
      </c>
      <c r="J1323" s="16">
        <v>8.7143147102462102</v>
      </c>
      <c r="K1323" s="16">
        <v>4.207631262333658</v>
      </c>
      <c r="L1323" s="16">
        <v>7.4355673633298416</v>
      </c>
      <c r="M1323" s="16">
        <v>7.5477591128474995</v>
      </c>
      <c r="N1323" s="13">
        <v>7.0847599711792251</v>
      </c>
      <c r="O1323" s="16">
        <v>7.1987486358817376</v>
      </c>
      <c r="P1323" s="16">
        <v>4.5496212520102741</v>
      </c>
      <c r="Q1323" s="16">
        <v>4.6125117591895473</v>
      </c>
      <c r="R1323" s="16">
        <v>5.1705565611461815</v>
      </c>
      <c r="S1323" s="16">
        <v>1.7344881730494155</v>
      </c>
      <c r="T1323" s="16">
        <v>4.2543469394913132</v>
      </c>
      <c r="U1323" s="16">
        <v>8.7143147102462102</v>
      </c>
      <c r="V1323" s="16">
        <v>4.207631262333658</v>
      </c>
      <c r="W1323" s="16">
        <v>7.4355673633298416</v>
      </c>
      <c r="X1323" s="16">
        <v>7.5477591128474995</v>
      </c>
      <c r="Y1323" s="13">
        <v>7.0847599711792251</v>
      </c>
    </row>
    <row r="1324" spans="2:25" x14ac:dyDescent="0.25">
      <c r="B1324" s="11">
        <v>1321</v>
      </c>
      <c r="C1324" s="13">
        <v>1545.0667484772534</v>
      </c>
      <c r="D1324" s="16">
        <v>4.2860991634356287</v>
      </c>
      <c r="E1324" s="16">
        <v>4.5529074203762283</v>
      </c>
      <c r="F1324" s="16">
        <v>7.5669615691244339</v>
      </c>
      <c r="G1324" s="16">
        <v>2.016498050405954</v>
      </c>
      <c r="H1324" s="16">
        <v>0.40527867585421706</v>
      </c>
      <c r="I1324" s="16">
        <v>4.9471150398985673</v>
      </c>
      <c r="J1324" s="16">
        <v>4.4253807062748614</v>
      </c>
      <c r="K1324" s="16">
        <v>2.5128457717406314</v>
      </c>
      <c r="L1324" s="16">
        <v>4.8270852509171105</v>
      </c>
      <c r="M1324" s="16">
        <v>4.0531708733527942</v>
      </c>
      <c r="N1324" s="13">
        <v>4.7205933563463915</v>
      </c>
      <c r="O1324" s="16">
        <v>4.2860991634356287</v>
      </c>
      <c r="P1324" s="16">
        <v>4.5529074203762283</v>
      </c>
      <c r="Q1324" s="16">
        <v>7.5669615691244339</v>
      </c>
      <c r="R1324" s="16">
        <v>2.016498050405954</v>
      </c>
      <c r="S1324" s="16">
        <v>0.40527867585421706</v>
      </c>
      <c r="T1324" s="16">
        <v>4.9471150398985673</v>
      </c>
      <c r="U1324" s="16">
        <v>4.4253807062748614</v>
      </c>
      <c r="V1324" s="16">
        <v>2.5128457717406314</v>
      </c>
      <c r="W1324" s="16">
        <v>4.8270852509171105</v>
      </c>
      <c r="X1324" s="16">
        <v>4.0531708733527942</v>
      </c>
      <c r="Y1324" s="13">
        <v>4.7205933563463915</v>
      </c>
    </row>
    <row r="1325" spans="2:25" x14ac:dyDescent="0.25">
      <c r="B1325" s="11">
        <v>1322</v>
      </c>
      <c r="C1325" s="13">
        <v>1676.2140628641457</v>
      </c>
      <c r="D1325" s="16">
        <v>2.913397667842518</v>
      </c>
      <c r="E1325" s="16">
        <v>7.1282820412336925</v>
      </c>
      <c r="F1325" s="16">
        <v>5.4851911328860998</v>
      </c>
      <c r="G1325" s="16">
        <v>1.524088015413684</v>
      </c>
      <c r="H1325" s="16">
        <v>5.275135548213429</v>
      </c>
      <c r="I1325" s="16">
        <v>-0.41383991525127861</v>
      </c>
      <c r="J1325" s="16">
        <v>6.0735098532298633</v>
      </c>
      <c r="K1325" s="16">
        <v>9.3091491327307718</v>
      </c>
      <c r="L1325" s="16">
        <v>9.210495293168929</v>
      </c>
      <c r="M1325" s="16">
        <v>0.3863223875062376</v>
      </c>
      <c r="N1325" s="13">
        <v>6.2924937789520801</v>
      </c>
      <c r="O1325" s="16">
        <v>2.913397667842518</v>
      </c>
      <c r="P1325" s="16">
        <v>7.1282820412336925</v>
      </c>
      <c r="Q1325" s="16">
        <v>5.4851911328860998</v>
      </c>
      <c r="R1325" s="16">
        <v>1.524088015413684</v>
      </c>
      <c r="S1325" s="16">
        <v>5.275135548213429</v>
      </c>
      <c r="T1325" s="16">
        <v>-0.41383991525127861</v>
      </c>
      <c r="U1325" s="16">
        <v>6.0735098532298633</v>
      </c>
      <c r="V1325" s="16">
        <v>9.3091491327307718</v>
      </c>
      <c r="W1325" s="16">
        <v>9.210495293168929</v>
      </c>
      <c r="X1325" s="16">
        <v>0.3863223875062376</v>
      </c>
      <c r="Y1325" s="13">
        <v>6.2924937789520801</v>
      </c>
    </row>
    <row r="1326" spans="2:25" x14ac:dyDescent="0.25">
      <c r="B1326" s="11">
        <v>1323</v>
      </c>
      <c r="C1326" s="13">
        <v>1794.5593113589023</v>
      </c>
      <c r="D1326" s="16">
        <v>7.180460017796066</v>
      </c>
      <c r="E1326" s="16">
        <v>5.235221078267605</v>
      </c>
      <c r="F1326" s="16">
        <v>3.4383038524640961</v>
      </c>
      <c r="G1326" s="16">
        <v>4.8127393445046023</v>
      </c>
      <c r="H1326" s="16">
        <v>7.493997409217851</v>
      </c>
      <c r="I1326" s="16">
        <v>6.6652240776743197</v>
      </c>
      <c r="J1326" s="16">
        <v>4.5560758567402733</v>
      </c>
      <c r="K1326" s="16">
        <v>5.7707191787537822</v>
      </c>
      <c r="L1326" s="16">
        <v>3.4376965713660455</v>
      </c>
      <c r="M1326" s="16">
        <v>5.554641407105553</v>
      </c>
      <c r="N1326" s="13">
        <v>5.7656355447692569</v>
      </c>
      <c r="O1326" s="16">
        <v>7.180460017796066</v>
      </c>
      <c r="P1326" s="16">
        <v>5.235221078267605</v>
      </c>
      <c r="Q1326" s="16">
        <v>3.4383038524640961</v>
      </c>
      <c r="R1326" s="16">
        <v>4.8127393445046023</v>
      </c>
      <c r="S1326" s="16">
        <v>7.493997409217851</v>
      </c>
      <c r="T1326" s="16">
        <v>6.6652240776743197</v>
      </c>
      <c r="U1326" s="16">
        <v>4.5560758567402733</v>
      </c>
      <c r="V1326" s="16">
        <v>5.7707191787537822</v>
      </c>
      <c r="W1326" s="16">
        <v>3.4376965713660455</v>
      </c>
      <c r="X1326" s="16">
        <v>5.554641407105553</v>
      </c>
      <c r="Y1326" s="13">
        <v>5.7656355447692569</v>
      </c>
    </row>
    <row r="1327" spans="2:25" x14ac:dyDescent="0.25">
      <c r="B1327" s="11">
        <v>1324</v>
      </c>
      <c r="C1327" s="13">
        <v>1664.8487729117494</v>
      </c>
      <c r="D1327" s="16">
        <v>7.5483910705440689</v>
      </c>
      <c r="E1327" s="16">
        <v>4.1187661645607943</v>
      </c>
      <c r="F1327" s="16">
        <v>2.9087119075644794</v>
      </c>
      <c r="G1327" s="16">
        <v>8.4411430331163011</v>
      </c>
      <c r="H1327" s="16">
        <v>3.9746378350605376</v>
      </c>
      <c r="I1327" s="16">
        <v>7.5271498061434237</v>
      </c>
      <c r="J1327" s="16">
        <v>3.8568387439659508</v>
      </c>
      <c r="K1327" s="16">
        <v>2.845746879951101</v>
      </c>
      <c r="L1327" s="16">
        <v>1.150305906746441</v>
      </c>
      <c r="M1327" s="16">
        <v>6.0296971880437793</v>
      </c>
      <c r="N1327" s="13">
        <v>3.7936675232735251</v>
      </c>
      <c r="O1327" s="16">
        <v>7.5483910705440689</v>
      </c>
      <c r="P1327" s="16">
        <v>4.1187661645607943</v>
      </c>
      <c r="Q1327" s="16">
        <v>2.9087119075644794</v>
      </c>
      <c r="R1327" s="16">
        <v>8.4411430331163011</v>
      </c>
      <c r="S1327" s="16">
        <v>3.9746378350605376</v>
      </c>
      <c r="T1327" s="16">
        <v>7.5271498061434237</v>
      </c>
      <c r="U1327" s="16">
        <v>3.8568387439659508</v>
      </c>
      <c r="V1327" s="16">
        <v>2.845746879951101</v>
      </c>
      <c r="W1327" s="16">
        <v>1.150305906746441</v>
      </c>
      <c r="X1327" s="16">
        <v>6.0296971880437793</v>
      </c>
      <c r="Y1327" s="13">
        <v>3.7936675232735251</v>
      </c>
    </row>
    <row r="1328" spans="2:25" x14ac:dyDescent="0.25">
      <c r="B1328" s="11">
        <v>1325</v>
      </c>
      <c r="C1328" s="13">
        <v>1621.6996915128852</v>
      </c>
      <c r="D1328" s="16">
        <v>4.721122328992454</v>
      </c>
      <c r="E1328" s="16">
        <v>5.0963766054564665</v>
      </c>
      <c r="F1328" s="16">
        <v>2.9156374712246858</v>
      </c>
      <c r="G1328" s="16">
        <v>4.6628467356380803</v>
      </c>
      <c r="H1328" s="16">
        <v>4.882971996370352</v>
      </c>
      <c r="I1328" s="16">
        <v>2.9893627751173355</v>
      </c>
      <c r="J1328" s="16">
        <v>2.6624691977109927</v>
      </c>
      <c r="K1328" s="16">
        <v>4.5977461000192505</v>
      </c>
      <c r="L1328" s="16">
        <v>7.2939859417402335</v>
      </c>
      <c r="M1328" s="16">
        <v>5.2235459639765054</v>
      </c>
      <c r="N1328" s="13">
        <v>4.2297570738695018</v>
      </c>
      <c r="O1328" s="16">
        <v>4.721122328992454</v>
      </c>
      <c r="P1328" s="16">
        <v>5.0963766054564665</v>
      </c>
      <c r="Q1328" s="16">
        <v>2.9156374712246858</v>
      </c>
      <c r="R1328" s="16">
        <v>4.6628467356380803</v>
      </c>
      <c r="S1328" s="16">
        <v>4.882971996370352</v>
      </c>
      <c r="T1328" s="16">
        <v>2.9893627751173355</v>
      </c>
      <c r="U1328" s="16">
        <v>2.6624691977109927</v>
      </c>
      <c r="V1328" s="16">
        <v>4.5977461000192505</v>
      </c>
      <c r="W1328" s="16">
        <v>7.2939859417402335</v>
      </c>
      <c r="X1328" s="16">
        <v>5.2235459639765054</v>
      </c>
      <c r="Y1328" s="13">
        <v>4.2297570738695018</v>
      </c>
    </row>
    <row r="1329" spans="2:25" x14ac:dyDescent="0.25">
      <c r="B1329" s="11">
        <v>1326</v>
      </c>
      <c r="C1329" s="13">
        <v>1615.676104974455</v>
      </c>
      <c r="D1329" s="16">
        <v>3.4535320750774301</v>
      </c>
      <c r="E1329" s="16">
        <v>4.3226648656902702</v>
      </c>
      <c r="F1329" s="16">
        <v>7.7853504394161259</v>
      </c>
      <c r="G1329" s="16">
        <v>4.9251321160528292</v>
      </c>
      <c r="H1329" s="16">
        <v>3.2364385016049777</v>
      </c>
      <c r="I1329" s="16">
        <v>2.5649516324268999</v>
      </c>
      <c r="J1329" s="16">
        <v>2.3581888946466085</v>
      </c>
      <c r="K1329" s="16">
        <v>5.2379131605364595</v>
      </c>
      <c r="L1329" s="16">
        <v>4.2053824501846311</v>
      </c>
      <c r="M1329" s="16">
        <v>7.4847817197800097</v>
      </c>
      <c r="N1329" s="13">
        <v>3.3865479419504778</v>
      </c>
      <c r="O1329" s="16">
        <v>3.4535320750774301</v>
      </c>
      <c r="P1329" s="16">
        <v>4.3226648656902702</v>
      </c>
      <c r="Q1329" s="16">
        <v>7.7853504394161259</v>
      </c>
      <c r="R1329" s="16">
        <v>4.9251321160528292</v>
      </c>
      <c r="S1329" s="16">
        <v>3.2364385016049777</v>
      </c>
      <c r="T1329" s="16">
        <v>2.5649516324268999</v>
      </c>
      <c r="U1329" s="16">
        <v>2.3581888946466085</v>
      </c>
      <c r="V1329" s="16">
        <v>5.2379131605364595</v>
      </c>
      <c r="W1329" s="16">
        <v>4.2053824501846311</v>
      </c>
      <c r="X1329" s="16">
        <v>7.4847817197800097</v>
      </c>
      <c r="Y1329" s="13">
        <v>3.3865479419504778</v>
      </c>
    </row>
    <row r="1330" spans="2:25" x14ac:dyDescent="0.25">
      <c r="B1330" s="11">
        <v>1327</v>
      </c>
      <c r="C1330" s="13">
        <v>1625.8185161164679</v>
      </c>
      <c r="D1330" s="16">
        <v>5.7610567131537884</v>
      </c>
      <c r="E1330" s="16">
        <v>2.8219429010734518</v>
      </c>
      <c r="F1330" s="16">
        <v>3.8007893409834717</v>
      </c>
      <c r="G1330" s="16">
        <v>6.0060242846289809</v>
      </c>
      <c r="H1330" s="16">
        <v>1.2246439533510354</v>
      </c>
      <c r="I1330" s="16">
        <v>1.4357299339287537</v>
      </c>
      <c r="J1330" s="16">
        <v>5.8020528727270158</v>
      </c>
      <c r="K1330" s="16">
        <v>7.8048735235041402</v>
      </c>
      <c r="L1330" s="16">
        <v>4.898103917636468</v>
      </c>
      <c r="M1330" s="16">
        <v>5.8459680206812692</v>
      </c>
      <c r="N1330" s="13">
        <v>4.2592381960771064</v>
      </c>
      <c r="O1330" s="16">
        <v>5.7610567131537884</v>
      </c>
      <c r="P1330" s="16">
        <v>2.8219429010734518</v>
      </c>
      <c r="Q1330" s="16">
        <v>3.8007893409834717</v>
      </c>
      <c r="R1330" s="16">
        <v>6.0060242846289809</v>
      </c>
      <c r="S1330" s="16">
        <v>1.2246439533510354</v>
      </c>
      <c r="T1330" s="16">
        <v>1.4357299339287537</v>
      </c>
      <c r="U1330" s="16">
        <v>5.8020528727270158</v>
      </c>
      <c r="V1330" s="16">
        <v>7.8048735235041402</v>
      </c>
      <c r="W1330" s="16">
        <v>4.898103917636468</v>
      </c>
      <c r="X1330" s="16">
        <v>5.8459680206812692</v>
      </c>
      <c r="Y1330" s="13">
        <v>4.2592381960771064</v>
      </c>
    </row>
    <row r="1331" spans="2:25" x14ac:dyDescent="0.25">
      <c r="B1331" s="11">
        <v>1328</v>
      </c>
      <c r="C1331" s="13">
        <v>1654.6284616842554</v>
      </c>
      <c r="D1331" s="16">
        <v>9.1265409293747322</v>
      </c>
      <c r="E1331" s="16">
        <v>6.2124091939102968</v>
      </c>
      <c r="F1331" s="16">
        <v>6.2939488137161144</v>
      </c>
      <c r="G1331" s="16">
        <v>3.7065440887477248</v>
      </c>
      <c r="H1331" s="16">
        <v>3.7460197155612533</v>
      </c>
      <c r="I1331" s="16">
        <v>4.4364921918593625</v>
      </c>
      <c r="J1331" s="16">
        <v>5.1590470263167854</v>
      </c>
      <c r="K1331" s="16">
        <v>4.3911455562051982</v>
      </c>
      <c r="L1331" s="16">
        <v>5.8443319983644511</v>
      </c>
      <c r="M1331" s="16">
        <v>1.3695231934827095</v>
      </c>
      <c r="N1331" s="13">
        <v>1.253032089046787</v>
      </c>
      <c r="O1331" s="16">
        <v>9.1265409293747322</v>
      </c>
      <c r="P1331" s="16">
        <v>6.2124091939102968</v>
      </c>
      <c r="Q1331" s="16">
        <v>6.2939488137161144</v>
      </c>
      <c r="R1331" s="16">
        <v>3.7065440887477248</v>
      </c>
      <c r="S1331" s="16">
        <v>3.7460197155612533</v>
      </c>
      <c r="T1331" s="16">
        <v>4.4364921918593625</v>
      </c>
      <c r="U1331" s="16">
        <v>5.1590470263167854</v>
      </c>
      <c r="V1331" s="16">
        <v>4.3911455562051982</v>
      </c>
      <c r="W1331" s="16">
        <v>5.8443319983644511</v>
      </c>
      <c r="X1331" s="16">
        <v>1.3695231934827095</v>
      </c>
      <c r="Y1331" s="13">
        <v>1.253032089046787</v>
      </c>
    </row>
    <row r="1332" spans="2:25" x14ac:dyDescent="0.25">
      <c r="B1332" s="11">
        <v>1329</v>
      </c>
      <c r="C1332" s="13">
        <v>1860.5002626484466</v>
      </c>
      <c r="D1332" s="16">
        <v>6.3095340191662705</v>
      </c>
      <c r="E1332" s="16">
        <v>5.5542182921812637</v>
      </c>
      <c r="F1332" s="16">
        <v>3.4102591346842281</v>
      </c>
      <c r="G1332" s="16">
        <v>5.4307631010305908</v>
      </c>
      <c r="H1332" s="16">
        <v>6.6404162437928429</v>
      </c>
      <c r="I1332" s="16">
        <v>7.2250082673589073</v>
      </c>
      <c r="J1332" s="16">
        <v>5.8654337006993611</v>
      </c>
      <c r="K1332" s="16">
        <v>5.968318716790014</v>
      </c>
      <c r="L1332" s="16">
        <v>6.0676559210269971</v>
      </c>
      <c r="M1332" s="16">
        <v>5.0781081173495544</v>
      </c>
      <c r="N1332" s="13">
        <v>6.1315543839254421</v>
      </c>
      <c r="O1332" s="16">
        <v>6.3095340191662705</v>
      </c>
      <c r="P1332" s="16">
        <v>5.5542182921812637</v>
      </c>
      <c r="Q1332" s="16">
        <v>3.4102591346842281</v>
      </c>
      <c r="R1332" s="16">
        <v>5.4307631010305908</v>
      </c>
      <c r="S1332" s="16">
        <v>6.6404162437928429</v>
      </c>
      <c r="T1332" s="16">
        <v>7.2250082673589073</v>
      </c>
      <c r="U1332" s="16">
        <v>5.8654337006993611</v>
      </c>
      <c r="V1332" s="16">
        <v>5.968318716790014</v>
      </c>
      <c r="W1332" s="16">
        <v>6.0676559210269971</v>
      </c>
      <c r="X1332" s="16">
        <v>5.0781081173495544</v>
      </c>
      <c r="Y1332" s="13">
        <v>6.1315543839254421</v>
      </c>
    </row>
    <row r="1333" spans="2:25" x14ac:dyDescent="0.25">
      <c r="B1333" s="11">
        <v>1330</v>
      </c>
      <c r="C1333" s="13">
        <v>1561.3822469770953</v>
      </c>
      <c r="D1333" s="16">
        <v>3.6563270694354912</v>
      </c>
      <c r="E1333" s="16">
        <v>3.4861598107826053</v>
      </c>
      <c r="F1333" s="16">
        <v>1.6539680904777647</v>
      </c>
      <c r="G1333" s="16">
        <v>4.9755327366369233</v>
      </c>
      <c r="H1333" s="16">
        <v>4.4086586442644649</v>
      </c>
      <c r="I1333" s="16">
        <v>4.4294528608419483</v>
      </c>
      <c r="J1333" s="16">
        <v>2.5168988880194245</v>
      </c>
      <c r="K1333" s="16">
        <v>5.6903974206373036</v>
      </c>
      <c r="L1333" s="16">
        <v>4.5197068692086901</v>
      </c>
      <c r="M1333" s="16">
        <v>5.2210433601543844</v>
      </c>
      <c r="N1333" s="13">
        <v>4.7524921140782208</v>
      </c>
      <c r="O1333" s="16">
        <v>3.6563270694354912</v>
      </c>
      <c r="P1333" s="16">
        <v>3.4861598107826053</v>
      </c>
      <c r="Q1333" s="16">
        <v>1.6539680904777647</v>
      </c>
      <c r="R1333" s="16">
        <v>4.9755327366369233</v>
      </c>
      <c r="S1333" s="16">
        <v>4.4086586442644649</v>
      </c>
      <c r="T1333" s="16">
        <v>4.4294528608419483</v>
      </c>
      <c r="U1333" s="16">
        <v>2.5168988880194245</v>
      </c>
      <c r="V1333" s="16">
        <v>5.6903974206373036</v>
      </c>
      <c r="W1333" s="16">
        <v>4.5197068692086901</v>
      </c>
      <c r="X1333" s="16">
        <v>5.2210433601543844</v>
      </c>
      <c r="Y1333" s="13">
        <v>4.7524921140782208</v>
      </c>
    </row>
    <row r="1334" spans="2:25" x14ac:dyDescent="0.25">
      <c r="B1334" s="11">
        <v>1331</v>
      </c>
      <c r="C1334" s="13">
        <v>1792.6410409312668</v>
      </c>
      <c r="D1334" s="16">
        <v>4.0638398222468473</v>
      </c>
      <c r="E1334" s="16">
        <v>4.2146446020360671</v>
      </c>
      <c r="F1334" s="16">
        <v>7.1926713069097286</v>
      </c>
      <c r="G1334" s="16">
        <v>6.2741748504550348</v>
      </c>
      <c r="H1334" s="16">
        <v>6.5740603628287655</v>
      </c>
      <c r="I1334" s="16">
        <v>4.310347587855957</v>
      </c>
      <c r="J1334" s="16">
        <v>5.4081382001823188</v>
      </c>
      <c r="K1334" s="16">
        <v>5.7295272135099786</v>
      </c>
      <c r="L1334" s="16">
        <v>6.5342110521097823</v>
      </c>
      <c r="M1334" s="16">
        <v>4.7645464216644529</v>
      </c>
      <c r="N1334" s="13">
        <v>4.7022626471304232</v>
      </c>
      <c r="O1334" s="16">
        <v>4.0638398222468473</v>
      </c>
      <c r="P1334" s="16">
        <v>4.2146446020360671</v>
      </c>
      <c r="Q1334" s="16">
        <v>7.1926713069097286</v>
      </c>
      <c r="R1334" s="16">
        <v>6.2741748504550348</v>
      </c>
      <c r="S1334" s="16">
        <v>6.5740603628287655</v>
      </c>
      <c r="T1334" s="16">
        <v>4.310347587855957</v>
      </c>
      <c r="U1334" s="16">
        <v>5.4081382001823188</v>
      </c>
      <c r="V1334" s="16">
        <v>5.7295272135099786</v>
      </c>
      <c r="W1334" s="16">
        <v>6.5342110521097823</v>
      </c>
      <c r="X1334" s="16">
        <v>4.7645464216644529</v>
      </c>
      <c r="Y1334" s="13">
        <v>4.7022626471304232</v>
      </c>
    </row>
    <row r="1335" spans="2:25" x14ac:dyDescent="0.25">
      <c r="B1335" s="11">
        <v>1332</v>
      </c>
      <c r="C1335" s="13">
        <v>2002.4472923617661</v>
      </c>
      <c r="D1335" s="16">
        <v>7.4138538071039868</v>
      </c>
      <c r="E1335" s="16">
        <v>4.6253572615145577</v>
      </c>
      <c r="F1335" s="16">
        <v>4.5132156314416667</v>
      </c>
      <c r="G1335" s="16">
        <v>6.3233718825652465</v>
      </c>
      <c r="H1335" s="16">
        <v>6.0211198095439347</v>
      </c>
      <c r="I1335" s="16">
        <v>6.9294214196230994</v>
      </c>
      <c r="J1335" s="16">
        <v>6.9831419218601321</v>
      </c>
      <c r="K1335" s="16">
        <v>7.5771835328102801</v>
      </c>
      <c r="L1335" s="16">
        <v>7.9705270552411438</v>
      </c>
      <c r="M1335" s="16">
        <v>4.7402030995907776</v>
      </c>
      <c r="N1335" s="13">
        <v>8.4319004220693134</v>
      </c>
      <c r="O1335" s="16">
        <v>7.4138538071039868</v>
      </c>
      <c r="P1335" s="16">
        <v>4.6253572615145577</v>
      </c>
      <c r="Q1335" s="16">
        <v>4.5132156314416667</v>
      </c>
      <c r="R1335" s="16">
        <v>6.3233718825652465</v>
      </c>
      <c r="S1335" s="16">
        <v>6.0211198095439347</v>
      </c>
      <c r="T1335" s="16">
        <v>6.9294214196230994</v>
      </c>
      <c r="U1335" s="16">
        <v>6.9831419218601321</v>
      </c>
      <c r="V1335" s="16">
        <v>7.5771835328102801</v>
      </c>
      <c r="W1335" s="16">
        <v>7.9705270552411438</v>
      </c>
      <c r="X1335" s="16">
        <v>4.7402030995907776</v>
      </c>
      <c r="Y1335" s="13">
        <v>8.4319004220693134</v>
      </c>
    </row>
    <row r="1336" spans="2:25" x14ac:dyDescent="0.25">
      <c r="B1336" s="11">
        <v>1333</v>
      </c>
      <c r="C1336" s="13">
        <v>1676.7784099720943</v>
      </c>
      <c r="D1336" s="16">
        <v>4.1569347259613041</v>
      </c>
      <c r="E1336" s="16">
        <v>6.5578137080139296</v>
      </c>
      <c r="F1336" s="16">
        <v>3.106485484251519</v>
      </c>
      <c r="G1336" s="16">
        <v>3.9034404409524619</v>
      </c>
      <c r="H1336" s="16">
        <v>5.1728208009916292</v>
      </c>
      <c r="I1336" s="16">
        <v>3.8078015675651775</v>
      </c>
      <c r="J1336" s="16">
        <v>5.5181684017701986</v>
      </c>
      <c r="K1336" s="16">
        <v>4.3106318557731162</v>
      </c>
      <c r="L1336" s="16">
        <v>3.1854481386186455</v>
      </c>
      <c r="M1336" s="16">
        <v>4.155384931515826</v>
      </c>
      <c r="N1336" s="13">
        <v>8.9516184187513712</v>
      </c>
      <c r="O1336" s="16">
        <v>4.1569347259613041</v>
      </c>
      <c r="P1336" s="16">
        <v>6.5578137080139296</v>
      </c>
      <c r="Q1336" s="16">
        <v>3.106485484251519</v>
      </c>
      <c r="R1336" s="16">
        <v>3.9034404409524619</v>
      </c>
      <c r="S1336" s="16">
        <v>5.1728208009916292</v>
      </c>
      <c r="T1336" s="16">
        <v>3.8078015675651775</v>
      </c>
      <c r="U1336" s="16">
        <v>5.5181684017701986</v>
      </c>
      <c r="V1336" s="16">
        <v>4.3106318557731162</v>
      </c>
      <c r="W1336" s="16">
        <v>3.1854481386186455</v>
      </c>
      <c r="X1336" s="16">
        <v>4.155384931515826</v>
      </c>
      <c r="Y1336" s="13">
        <v>8.9516184187513712</v>
      </c>
    </row>
    <row r="1337" spans="2:25" x14ac:dyDescent="0.25">
      <c r="B1337" s="11">
        <v>1334</v>
      </c>
      <c r="C1337" s="13">
        <v>1696.1154010119647</v>
      </c>
      <c r="D1337" s="16">
        <v>6.6746967577824936</v>
      </c>
      <c r="E1337" s="16">
        <v>2.2128760806200209</v>
      </c>
      <c r="F1337" s="16">
        <v>3.3554129224376941</v>
      </c>
      <c r="G1337" s="16">
        <v>2.7921037808060989</v>
      </c>
      <c r="H1337" s="16">
        <v>7.550709189886204</v>
      </c>
      <c r="I1337" s="16">
        <v>4.5146024806477199</v>
      </c>
      <c r="J1337" s="16">
        <v>6.2323420708768253</v>
      </c>
      <c r="K1337" s="16">
        <v>6.3671196670184775</v>
      </c>
      <c r="L1337" s="16">
        <v>5.3339672676054075</v>
      </c>
      <c r="M1337" s="16">
        <v>5.0471113703372028</v>
      </c>
      <c r="N1337" s="13">
        <v>3.9502080236555948</v>
      </c>
      <c r="O1337" s="16">
        <v>6.6746967577824936</v>
      </c>
      <c r="P1337" s="16">
        <v>2.2128760806200209</v>
      </c>
      <c r="Q1337" s="16">
        <v>3.3554129224376941</v>
      </c>
      <c r="R1337" s="16">
        <v>2.7921037808060989</v>
      </c>
      <c r="S1337" s="16">
        <v>7.550709189886204</v>
      </c>
      <c r="T1337" s="16">
        <v>4.5146024806477199</v>
      </c>
      <c r="U1337" s="16">
        <v>6.2323420708768253</v>
      </c>
      <c r="V1337" s="16">
        <v>6.3671196670184775</v>
      </c>
      <c r="W1337" s="16">
        <v>5.3339672676054075</v>
      </c>
      <c r="X1337" s="16">
        <v>5.0471113703372028</v>
      </c>
      <c r="Y1337" s="13">
        <v>3.9502080236555948</v>
      </c>
    </row>
    <row r="1338" spans="2:25" x14ac:dyDescent="0.25">
      <c r="B1338" s="11">
        <v>1335</v>
      </c>
      <c r="C1338" s="13">
        <v>1673.3694285148581</v>
      </c>
      <c r="D1338" s="16">
        <v>4.3543170451962396</v>
      </c>
      <c r="E1338" s="16">
        <v>5.1328892455136339</v>
      </c>
      <c r="F1338" s="16">
        <v>2.5091404997775872</v>
      </c>
      <c r="G1338" s="16">
        <v>9.0443298915514347</v>
      </c>
      <c r="H1338" s="16">
        <v>2.5654705613182074</v>
      </c>
      <c r="I1338" s="16">
        <v>5.6904290223373195</v>
      </c>
      <c r="J1338" s="16">
        <v>4.260708138363551</v>
      </c>
      <c r="K1338" s="16">
        <v>8.2041864289996269</v>
      </c>
      <c r="L1338" s="16">
        <v>0.69141736567730749</v>
      </c>
      <c r="M1338" s="16">
        <v>5.2891819928842789</v>
      </c>
      <c r="N1338" s="13">
        <v>5.0113610638248263</v>
      </c>
      <c r="O1338" s="16">
        <v>4.3543170451962396</v>
      </c>
      <c r="P1338" s="16">
        <v>5.1328892455136339</v>
      </c>
      <c r="Q1338" s="16">
        <v>2.5091404997775872</v>
      </c>
      <c r="R1338" s="16">
        <v>9.0443298915514347</v>
      </c>
      <c r="S1338" s="16">
        <v>2.5654705613182074</v>
      </c>
      <c r="T1338" s="16">
        <v>5.6904290223373195</v>
      </c>
      <c r="U1338" s="16">
        <v>4.260708138363551</v>
      </c>
      <c r="V1338" s="16">
        <v>8.2041864289996269</v>
      </c>
      <c r="W1338" s="16">
        <v>0.69141736567730749</v>
      </c>
      <c r="X1338" s="16">
        <v>5.2891819928842789</v>
      </c>
      <c r="Y1338" s="13">
        <v>5.0113610638248263</v>
      </c>
    </row>
    <row r="1339" spans="2:25" x14ac:dyDescent="0.25">
      <c r="B1339" s="11">
        <v>1336</v>
      </c>
      <c r="C1339" s="13">
        <v>1494.197240005846</v>
      </c>
      <c r="D1339" s="16">
        <v>4.5401661359625702</v>
      </c>
      <c r="E1339" s="16">
        <v>3.898894418031027</v>
      </c>
      <c r="F1339" s="16">
        <v>2.0548075173109237</v>
      </c>
      <c r="G1339" s="16">
        <v>2.2029753572468094</v>
      </c>
      <c r="H1339" s="16">
        <v>3.2615804133180903</v>
      </c>
      <c r="I1339" s="16">
        <v>5.4624935075983556</v>
      </c>
      <c r="J1339" s="16">
        <v>4.6605699532381912</v>
      </c>
      <c r="K1339" s="16">
        <v>3.9571450309593068</v>
      </c>
      <c r="L1339" s="16">
        <v>3.377527089275091</v>
      </c>
      <c r="M1339" s="16">
        <v>3.7635083959925058</v>
      </c>
      <c r="N1339" s="13">
        <v>3.5401324664087412</v>
      </c>
      <c r="O1339" s="16">
        <v>4.5401661359625702</v>
      </c>
      <c r="P1339" s="16">
        <v>3.898894418031027</v>
      </c>
      <c r="Q1339" s="16">
        <v>2.0548075173109237</v>
      </c>
      <c r="R1339" s="16">
        <v>2.2029753572468094</v>
      </c>
      <c r="S1339" s="16">
        <v>3.2615804133180903</v>
      </c>
      <c r="T1339" s="16">
        <v>5.4624935075983556</v>
      </c>
      <c r="U1339" s="16">
        <v>4.6605699532381912</v>
      </c>
      <c r="V1339" s="16">
        <v>3.9571450309593068</v>
      </c>
      <c r="W1339" s="16">
        <v>3.377527089275091</v>
      </c>
      <c r="X1339" s="16">
        <v>3.7635083959925058</v>
      </c>
      <c r="Y1339" s="13">
        <v>3.5401324664087412</v>
      </c>
    </row>
    <row r="1340" spans="2:25" x14ac:dyDescent="0.25">
      <c r="B1340" s="11">
        <v>1337</v>
      </c>
      <c r="C1340" s="13">
        <v>1777.8612299002705</v>
      </c>
      <c r="D1340" s="16">
        <v>8.4867875565751554</v>
      </c>
      <c r="E1340" s="16">
        <v>7.3860567279067135</v>
      </c>
      <c r="F1340" s="16">
        <v>3.842419034218238</v>
      </c>
      <c r="G1340" s="16">
        <v>3.7030705155823758</v>
      </c>
      <c r="H1340" s="16">
        <v>4.0385061234607935</v>
      </c>
      <c r="I1340" s="16">
        <v>9.2726184665824949</v>
      </c>
      <c r="J1340" s="16">
        <v>5.6038471759120076</v>
      </c>
      <c r="K1340" s="16">
        <v>3.1264872835013122</v>
      </c>
      <c r="L1340" s="16">
        <v>5.1962863190138808</v>
      </c>
      <c r="M1340" s="16">
        <v>4.6189550632869807</v>
      </c>
      <c r="N1340" s="13">
        <v>3.7713409132742433</v>
      </c>
      <c r="O1340" s="16">
        <v>8.4867875565751554</v>
      </c>
      <c r="P1340" s="16">
        <v>7.3860567279067135</v>
      </c>
      <c r="Q1340" s="16">
        <v>3.842419034218238</v>
      </c>
      <c r="R1340" s="16">
        <v>3.7030705155823758</v>
      </c>
      <c r="S1340" s="16">
        <v>4.0385061234607935</v>
      </c>
      <c r="T1340" s="16">
        <v>9.2726184665824949</v>
      </c>
      <c r="U1340" s="16">
        <v>5.6038471759120076</v>
      </c>
      <c r="V1340" s="16">
        <v>3.1264872835013122</v>
      </c>
      <c r="W1340" s="16">
        <v>5.1962863190138808</v>
      </c>
      <c r="X1340" s="16">
        <v>4.6189550632869807</v>
      </c>
      <c r="Y1340" s="13">
        <v>3.7713409132742433</v>
      </c>
    </row>
    <row r="1341" spans="2:25" x14ac:dyDescent="0.25">
      <c r="B1341" s="11">
        <v>1338</v>
      </c>
      <c r="C1341" s="13">
        <v>1722.5165879374058</v>
      </c>
      <c r="D1341" s="16">
        <v>9.4251834677184565</v>
      </c>
      <c r="E1341" s="16">
        <v>1.2495161498602902</v>
      </c>
      <c r="F1341" s="16">
        <v>5.5400478074874062</v>
      </c>
      <c r="G1341" s="16">
        <v>1.203444702130632</v>
      </c>
      <c r="H1341" s="16">
        <v>3.0497793281171015</v>
      </c>
      <c r="I1341" s="16">
        <v>5.9209966452093159</v>
      </c>
      <c r="J1341" s="16">
        <v>6.1007773183679568</v>
      </c>
      <c r="K1341" s="16">
        <v>3.9262558241552759</v>
      </c>
      <c r="L1341" s="16">
        <v>6.918370086168971</v>
      </c>
      <c r="M1341" s="16">
        <v>7.1329510552483102</v>
      </c>
      <c r="N1341" s="13">
        <v>5.3486942779826592</v>
      </c>
      <c r="O1341" s="16">
        <v>9.4251834677184565</v>
      </c>
      <c r="P1341" s="16">
        <v>1.2495161498602902</v>
      </c>
      <c r="Q1341" s="16">
        <v>5.5400478074874062</v>
      </c>
      <c r="R1341" s="16">
        <v>1.203444702130632</v>
      </c>
      <c r="S1341" s="16">
        <v>3.0497793281171015</v>
      </c>
      <c r="T1341" s="16">
        <v>5.9209966452093159</v>
      </c>
      <c r="U1341" s="16">
        <v>6.1007773183679568</v>
      </c>
      <c r="V1341" s="16">
        <v>3.9262558241552759</v>
      </c>
      <c r="W1341" s="16">
        <v>6.918370086168971</v>
      </c>
      <c r="X1341" s="16">
        <v>7.1329510552483102</v>
      </c>
      <c r="Y1341" s="13">
        <v>5.3486942779826592</v>
      </c>
    </row>
    <row r="1342" spans="2:25" x14ac:dyDescent="0.25">
      <c r="B1342" s="11">
        <v>1339</v>
      </c>
      <c r="C1342" s="13">
        <v>1621.2995523230845</v>
      </c>
      <c r="D1342" s="16">
        <v>5.6695098332706184</v>
      </c>
      <c r="E1342" s="16">
        <v>4.6843844022169314</v>
      </c>
      <c r="F1342" s="16">
        <v>5.157439370680386</v>
      </c>
      <c r="G1342" s="16">
        <v>4.6031995494050397</v>
      </c>
      <c r="H1342" s="16">
        <v>1.9312835573024083</v>
      </c>
      <c r="I1342" s="16">
        <v>2.3529469886316088</v>
      </c>
      <c r="J1342" s="16">
        <v>3.007574171028387</v>
      </c>
      <c r="K1342" s="16">
        <v>7.3479986729719577</v>
      </c>
      <c r="L1342" s="16">
        <v>5.0079651798645743</v>
      </c>
      <c r="M1342" s="16">
        <v>2.8899582333230978</v>
      </c>
      <c r="N1342" s="13">
        <v>6.6638953467317954</v>
      </c>
      <c r="O1342" s="16">
        <v>5.6695098332706184</v>
      </c>
      <c r="P1342" s="16">
        <v>4.6843844022169314</v>
      </c>
      <c r="Q1342" s="16">
        <v>5.157439370680386</v>
      </c>
      <c r="R1342" s="16">
        <v>4.6031995494050397</v>
      </c>
      <c r="S1342" s="16">
        <v>1.9312835573024083</v>
      </c>
      <c r="T1342" s="16">
        <v>2.3529469886316088</v>
      </c>
      <c r="U1342" s="16">
        <v>3.007574171028387</v>
      </c>
      <c r="V1342" s="16">
        <v>7.3479986729719577</v>
      </c>
      <c r="W1342" s="16">
        <v>5.0079651798645743</v>
      </c>
      <c r="X1342" s="16">
        <v>2.8899582333230978</v>
      </c>
      <c r="Y1342" s="13">
        <v>6.6638953467317954</v>
      </c>
    </row>
    <row r="1343" spans="2:25" x14ac:dyDescent="0.25">
      <c r="B1343" s="11">
        <v>1340</v>
      </c>
      <c r="C1343" s="13">
        <v>1612.2618036090378</v>
      </c>
      <c r="D1343" s="16">
        <v>4.3426036913214867</v>
      </c>
      <c r="E1343" s="16">
        <v>6.1386057705449737</v>
      </c>
      <c r="F1343" s="16">
        <v>2.025952536084334</v>
      </c>
      <c r="G1343" s="16">
        <v>6.5145586670756277</v>
      </c>
      <c r="H1343" s="16">
        <v>4.2504507869657138</v>
      </c>
      <c r="I1343" s="16">
        <v>2.1797848995450413</v>
      </c>
      <c r="J1343" s="16">
        <v>4.6777682184158405</v>
      </c>
      <c r="K1343" s="16">
        <v>4.2302119958930371</v>
      </c>
      <c r="L1343" s="16">
        <v>4.2063452071377023</v>
      </c>
      <c r="M1343" s="16">
        <v>1.1393286575420047</v>
      </c>
      <c r="N1343" s="13">
        <v>9.1220683614703937</v>
      </c>
      <c r="O1343" s="16">
        <v>4.3426036913214867</v>
      </c>
      <c r="P1343" s="16">
        <v>6.1386057705449737</v>
      </c>
      <c r="Q1343" s="16">
        <v>2.025952536084334</v>
      </c>
      <c r="R1343" s="16">
        <v>6.5145586670756277</v>
      </c>
      <c r="S1343" s="16">
        <v>4.2504507869657138</v>
      </c>
      <c r="T1343" s="16">
        <v>2.1797848995450413</v>
      </c>
      <c r="U1343" s="16">
        <v>4.6777682184158405</v>
      </c>
      <c r="V1343" s="16">
        <v>4.2302119958930371</v>
      </c>
      <c r="W1343" s="16">
        <v>4.2063452071377023</v>
      </c>
      <c r="X1343" s="16">
        <v>1.1393286575420047</v>
      </c>
      <c r="Y1343" s="13">
        <v>9.1220683614703937</v>
      </c>
    </row>
    <row r="1344" spans="2:25" x14ac:dyDescent="0.25">
      <c r="B1344" s="11">
        <v>1341</v>
      </c>
      <c r="C1344" s="13">
        <v>1646.9141903853633</v>
      </c>
      <c r="D1344" s="16">
        <v>3.0663688387851469</v>
      </c>
      <c r="E1344" s="16">
        <v>4.6366044092620111</v>
      </c>
      <c r="F1344" s="16">
        <v>2.155306357404235</v>
      </c>
      <c r="G1344" s="16">
        <v>6.4167304714588926</v>
      </c>
      <c r="H1344" s="16">
        <v>3.6932051658544678</v>
      </c>
      <c r="I1344" s="16">
        <v>7.9681263225202725</v>
      </c>
      <c r="J1344" s="16">
        <v>2.7158171348351581</v>
      </c>
      <c r="K1344" s="16">
        <v>4.3748795643075367</v>
      </c>
      <c r="L1344" s="16">
        <v>6.6108068644057365</v>
      </c>
      <c r="M1344" s="16">
        <v>5.0250589868418878</v>
      </c>
      <c r="N1344" s="13">
        <v>4.2949091862991438</v>
      </c>
      <c r="O1344" s="16">
        <v>3.0663688387851469</v>
      </c>
      <c r="P1344" s="16">
        <v>4.6366044092620111</v>
      </c>
      <c r="Q1344" s="16">
        <v>2.155306357404235</v>
      </c>
      <c r="R1344" s="16">
        <v>6.4167304714588926</v>
      </c>
      <c r="S1344" s="16">
        <v>3.6932051658544678</v>
      </c>
      <c r="T1344" s="16">
        <v>7.9681263225202725</v>
      </c>
      <c r="U1344" s="16">
        <v>2.7158171348351581</v>
      </c>
      <c r="V1344" s="16">
        <v>4.3748795643075367</v>
      </c>
      <c r="W1344" s="16">
        <v>6.6108068644057365</v>
      </c>
      <c r="X1344" s="16">
        <v>5.0250589868418878</v>
      </c>
      <c r="Y1344" s="13">
        <v>4.2949091862991438</v>
      </c>
    </row>
    <row r="1345" spans="2:25" x14ac:dyDescent="0.25">
      <c r="B1345" s="11">
        <v>1342</v>
      </c>
      <c r="C1345" s="13">
        <v>1644.9525545653612</v>
      </c>
      <c r="D1345" s="16">
        <v>5.0060053693390136</v>
      </c>
      <c r="E1345" s="16">
        <v>5.5339333847020082</v>
      </c>
      <c r="F1345" s="16">
        <v>4.638081553558278</v>
      </c>
      <c r="G1345" s="16">
        <v>4.5252318404331708</v>
      </c>
      <c r="H1345" s="16">
        <v>3.0811207133378158</v>
      </c>
      <c r="I1345" s="16">
        <v>5.7364445557285162</v>
      </c>
      <c r="J1345" s="16">
        <v>4.2432782635366753</v>
      </c>
      <c r="K1345" s="16">
        <v>4.804347679652806</v>
      </c>
      <c r="L1345" s="16">
        <v>5.7040971529628006</v>
      </c>
      <c r="M1345" s="16">
        <v>5.6463184013588092</v>
      </c>
      <c r="N1345" s="13">
        <v>1.8346927615839372</v>
      </c>
      <c r="O1345" s="16">
        <v>5.0060053693390136</v>
      </c>
      <c r="P1345" s="16">
        <v>5.5339333847020082</v>
      </c>
      <c r="Q1345" s="16">
        <v>4.638081553558278</v>
      </c>
      <c r="R1345" s="16">
        <v>4.5252318404331708</v>
      </c>
      <c r="S1345" s="16">
        <v>3.0811207133378158</v>
      </c>
      <c r="T1345" s="16">
        <v>5.7364445557285162</v>
      </c>
      <c r="U1345" s="16">
        <v>4.2432782635366753</v>
      </c>
      <c r="V1345" s="16">
        <v>4.804347679652806</v>
      </c>
      <c r="W1345" s="16">
        <v>5.7040971529628006</v>
      </c>
      <c r="X1345" s="16">
        <v>5.6463184013588092</v>
      </c>
      <c r="Y1345" s="13">
        <v>1.8346927615839372</v>
      </c>
    </row>
    <row r="1346" spans="2:25" x14ac:dyDescent="0.25">
      <c r="B1346" s="11">
        <v>1343</v>
      </c>
      <c r="C1346" s="13">
        <v>1809.0361592211063</v>
      </c>
      <c r="D1346" s="16">
        <v>4.1240188908944191</v>
      </c>
      <c r="E1346" s="16">
        <v>1.2208317761899292</v>
      </c>
      <c r="F1346" s="16">
        <v>4.2686859538657886</v>
      </c>
      <c r="G1346" s="16">
        <v>8.2330510729859014</v>
      </c>
      <c r="H1346" s="16">
        <v>9.138528170230213</v>
      </c>
      <c r="I1346" s="16">
        <v>7.3212607570531212</v>
      </c>
      <c r="J1346" s="16">
        <v>4.5947205948936851</v>
      </c>
      <c r="K1346" s="16">
        <v>6.0239493089899092</v>
      </c>
      <c r="L1346" s="16">
        <v>3.2805855768701306</v>
      </c>
      <c r="M1346" s="16">
        <v>7.6741190784391815</v>
      </c>
      <c r="N1346" s="13">
        <v>5.0610986063700949</v>
      </c>
      <c r="O1346" s="16">
        <v>4.1240188908944191</v>
      </c>
      <c r="P1346" s="16">
        <v>1.2208317761899292</v>
      </c>
      <c r="Q1346" s="16">
        <v>4.2686859538657886</v>
      </c>
      <c r="R1346" s="16">
        <v>8.2330510729859014</v>
      </c>
      <c r="S1346" s="16">
        <v>9.138528170230213</v>
      </c>
      <c r="T1346" s="16">
        <v>7.3212607570531212</v>
      </c>
      <c r="U1346" s="16">
        <v>4.5947205948936851</v>
      </c>
      <c r="V1346" s="16">
        <v>6.0239493089899092</v>
      </c>
      <c r="W1346" s="16">
        <v>3.2805855768701306</v>
      </c>
      <c r="X1346" s="16">
        <v>7.6741190784391815</v>
      </c>
      <c r="Y1346" s="13">
        <v>5.0610986063700949</v>
      </c>
    </row>
    <row r="1347" spans="2:25" x14ac:dyDescent="0.25">
      <c r="B1347" s="11">
        <v>1344</v>
      </c>
      <c r="C1347" s="13">
        <v>1769.7193375717725</v>
      </c>
      <c r="D1347" s="16">
        <v>3.2418885505641195</v>
      </c>
      <c r="E1347" s="16">
        <v>2.9675761189119938</v>
      </c>
      <c r="F1347" s="16">
        <v>8.1350114049807587</v>
      </c>
      <c r="G1347" s="16">
        <v>5.1082647175390932</v>
      </c>
      <c r="H1347" s="16">
        <v>6.8497427568374381</v>
      </c>
      <c r="I1347" s="16">
        <v>6.735886163276728</v>
      </c>
      <c r="J1347" s="16">
        <v>6.1386499033395765</v>
      </c>
      <c r="K1347" s="16">
        <v>4.6229135804226154</v>
      </c>
      <c r="L1347" s="16">
        <v>5.5302054134263265</v>
      </c>
      <c r="M1347" s="16">
        <v>3.8799132182589107</v>
      </c>
      <c r="N1347" s="13">
        <v>5.2662211693941252</v>
      </c>
      <c r="O1347" s="16">
        <v>3.2418885505641195</v>
      </c>
      <c r="P1347" s="16">
        <v>2.9675761189119938</v>
      </c>
      <c r="Q1347" s="16">
        <v>8.1350114049807587</v>
      </c>
      <c r="R1347" s="16">
        <v>5.1082647175390932</v>
      </c>
      <c r="S1347" s="16">
        <v>6.8497427568374381</v>
      </c>
      <c r="T1347" s="16">
        <v>6.735886163276728</v>
      </c>
      <c r="U1347" s="16">
        <v>6.1386499033395765</v>
      </c>
      <c r="V1347" s="16">
        <v>4.6229135804226154</v>
      </c>
      <c r="W1347" s="16">
        <v>5.5302054134263265</v>
      </c>
      <c r="X1347" s="16">
        <v>3.8799132182589107</v>
      </c>
      <c r="Y1347" s="13">
        <v>5.2662211693941252</v>
      </c>
    </row>
    <row r="1348" spans="2:25" x14ac:dyDescent="0.25">
      <c r="B1348" s="11">
        <v>1345</v>
      </c>
      <c r="C1348" s="13">
        <v>1842.1779496559311</v>
      </c>
      <c r="D1348" s="16">
        <v>8.7968664678585231</v>
      </c>
      <c r="E1348" s="16">
        <v>8.1525039205509238</v>
      </c>
      <c r="F1348" s="16">
        <v>5.0824641624224016</v>
      </c>
      <c r="G1348" s="16">
        <v>2.7984145316145499</v>
      </c>
      <c r="H1348" s="16">
        <v>8.1954140598888721</v>
      </c>
      <c r="I1348" s="16">
        <v>5.0755378642912694</v>
      </c>
      <c r="J1348" s="16">
        <v>4.2437229407146067</v>
      </c>
      <c r="K1348" s="16">
        <v>3.7866383278700146</v>
      </c>
      <c r="L1348" s="16">
        <v>7.4865887576332373</v>
      </c>
      <c r="M1348" s="16">
        <v>6.651717058057363</v>
      </c>
      <c r="N1348" s="13">
        <v>2.5592693659639325</v>
      </c>
      <c r="O1348" s="16">
        <v>8.7968664678585231</v>
      </c>
      <c r="P1348" s="16">
        <v>8.1525039205509238</v>
      </c>
      <c r="Q1348" s="16">
        <v>5.0824641624224016</v>
      </c>
      <c r="R1348" s="16">
        <v>2.7984145316145499</v>
      </c>
      <c r="S1348" s="16">
        <v>8.1954140598888721</v>
      </c>
      <c r="T1348" s="16">
        <v>5.0755378642912694</v>
      </c>
      <c r="U1348" s="16">
        <v>4.2437229407146067</v>
      </c>
      <c r="V1348" s="16">
        <v>3.7866383278700146</v>
      </c>
      <c r="W1348" s="16">
        <v>7.4865887576332373</v>
      </c>
      <c r="X1348" s="16">
        <v>6.651717058057363</v>
      </c>
      <c r="Y1348" s="13">
        <v>2.5592693659639325</v>
      </c>
    </row>
    <row r="1349" spans="2:25" x14ac:dyDescent="0.25">
      <c r="B1349" s="11">
        <v>1346</v>
      </c>
      <c r="C1349" s="13">
        <v>1776.574788717611</v>
      </c>
      <c r="D1349" s="16">
        <v>4.7717825200853738</v>
      </c>
      <c r="E1349" s="16">
        <v>2.1857341774824142</v>
      </c>
      <c r="F1349" s="16">
        <v>7.8573487448066839</v>
      </c>
      <c r="G1349" s="16">
        <v>3.2282130939089888</v>
      </c>
      <c r="H1349" s="16">
        <v>7.2335513293640084</v>
      </c>
      <c r="I1349" s="16">
        <v>5.0437726903703259</v>
      </c>
      <c r="J1349" s="16">
        <v>7.5188624574391199</v>
      </c>
      <c r="K1349" s="16">
        <v>5.2003792754420068</v>
      </c>
      <c r="L1349" s="16">
        <v>5.0147255451088935</v>
      </c>
      <c r="M1349" s="16">
        <v>3.3410904795197354</v>
      </c>
      <c r="N1349" s="13">
        <v>7.5502609587603891</v>
      </c>
      <c r="O1349" s="16">
        <v>4.7717825200853738</v>
      </c>
      <c r="P1349" s="16">
        <v>2.1857341774824142</v>
      </c>
      <c r="Q1349" s="16">
        <v>7.8573487448066839</v>
      </c>
      <c r="R1349" s="16">
        <v>3.2282130939089888</v>
      </c>
      <c r="S1349" s="16">
        <v>7.2335513293640084</v>
      </c>
      <c r="T1349" s="16">
        <v>5.0437726903703259</v>
      </c>
      <c r="U1349" s="16">
        <v>7.5188624574391199</v>
      </c>
      <c r="V1349" s="16">
        <v>5.2003792754420068</v>
      </c>
      <c r="W1349" s="16">
        <v>5.0147255451088935</v>
      </c>
      <c r="X1349" s="16">
        <v>3.3410904795197354</v>
      </c>
      <c r="Y1349" s="13">
        <v>7.5502609587603891</v>
      </c>
    </row>
    <row r="1350" spans="2:25" x14ac:dyDescent="0.25">
      <c r="B1350" s="11">
        <v>1347</v>
      </c>
      <c r="C1350" s="13">
        <v>1865.2334374537636</v>
      </c>
      <c r="D1350" s="16">
        <v>6.308160658393267</v>
      </c>
      <c r="E1350" s="16">
        <v>4.8858152599392621</v>
      </c>
      <c r="F1350" s="16">
        <v>4.9048940690791767</v>
      </c>
      <c r="G1350" s="16">
        <v>8.0604015887086486</v>
      </c>
      <c r="H1350" s="16">
        <v>5.7991810328225375</v>
      </c>
      <c r="I1350" s="16">
        <v>3.0417924401015686</v>
      </c>
      <c r="J1350" s="16">
        <v>8.8161785402908812</v>
      </c>
      <c r="K1350" s="16">
        <v>6.2257713540533484</v>
      </c>
      <c r="L1350" s="16">
        <v>4.9494351268761152</v>
      </c>
      <c r="M1350" s="16">
        <v>4.7126282995303628</v>
      </c>
      <c r="N1350" s="13">
        <v>6.3227492723955336</v>
      </c>
      <c r="O1350" s="16">
        <v>6.308160658393267</v>
      </c>
      <c r="P1350" s="16">
        <v>4.8858152599392621</v>
      </c>
      <c r="Q1350" s="16">
        <v>4.9048940690791767</v>
      </c>
      <c r="R1350" s="16">
        <v>8.0604015887086486</v>
      </c>
      <c r="S1350" s="16">
        <v>5.7991810328225375</v>
      </c>
      <c r="T1350" s="16">
        <v>3.0417924401015686</v>
      </c>
      <c r="U1350" s="16">
        <v>8.8161785402908812</v>
      </c>
      <c r="V1350" s="16">
        <v>6.2257713540533484</v>
      </c>
      <c r="W1350" s="16">
        <v>4.9494351268761152</v>
      </c>
      <c r="X1350" s="16">
        <v>4.7126282995303628</v>
      </c>
      <c r="Y1350" s="13">
        <v>6.3227492723955336</v>
      </c>
    </row>
    <row r="1351" spans="2:25" x14ac:dyDescent="0.25">
      <c r="B1351" s="11">
        <v>1348</v>
      </c>
      <c r="C1351" s="13">
        <v>1644.9551911953633</v>
      </c>
      <c r="D1351" s="16">
        <v>3.5101359314228948</v>
      </c>
      <c r="E1351" s="16">
        <v>0.80122132460409645</v>
      </c>
      <c r="F1351" s="16">
        <v>2.4160903153675095</v>
      </c>
      <c r="G1351" s="16">
        <v>6.6759128313668832</v>
      </c>
      <c r="H1351" s="16">
        <v>7.4904215106731007</v>
      </c>
      <c r="I1351" s="16">
        <v>2.2590072481224643</v>
      </c>
      <c r="J1351" s="16">
        <v>5.7645358944839007</v>
      </c>
      <c r="K1351" s="16">
        <v>4.6060397886519713</v>
      </c>
      <c r="L1351" s="16">
        <v>3.9907939856122043</v>
      </c>
      <c r="M1351" s="16">
        <v>7.9288524135228391</v>
      </c>
      <c r="N1351" s="13">
        <v>5.4889945796969872</v>
      </c>
      <c r="O1351" s="16">
        <v>3.5101359314228948</v>
      </c>
      <c r="P1351" s="16">
        <v>0.80122132460409645</v>
      </c>
      <c r="Q1351" s="16">
        <v>2.4160903153675095</v>
      </c>
      <c r="R1351" s="16">
        <v>6.6759128313668832</v>
      </c>
      <c r="S1351" s="16">
        <v>7.4904215106731007</v>
      </c>
      <c r="T1351" s="16">
        <v>2.2590072481224643</v>
      </c>
      <c r="U1351" s="16">
        <v>5.7645358944839007</v>
      </c>
      <c r="V1351" s="16">
        <v>4.6060397886519713</v>
      </c>
      <c r="W1351" s="16">
        <v>3.9907939856122043</v>
      </c>
      <c r="X1351" s="16">
        <v>7.9288524135228391</v>
      </c>
      <c r="Y1351" s="13">
        <v>5.4889945796969872</v>
      </c>
    </row>
    <row r="1352" spans="2:25" x14ac:dyDescent="0.25">
      <c r="B1352" s="11">
        <v>1349</v>
      </c>
      <c r="C1352" s="13">
        <v>1680.9004568496543</v>
      </c>
      <c r="D1352" s="16">
        <v>1.051461038589903</v>
      </c>
      <c r="E1352" s="16">
        <v>1.5767757960433904</v>
      </c>
      <c r="F1352" s="16">
        <v>5.8552914472203472</v>
      </c>
      <c r="G1352" s="16">
        <v>5.7876316622318358</v>
      </c>
      <c r="H1352" s="16">
        <v>5.15164297219484</v>
      </c>
      <c r="I1352" s="16">
        <v>3.6130986590656198</v>
      </c>
      <c r="J1352" s="16">
        <v>8.4760106265363095</v>
      </c>
      <c r="K1352" s="16">
        <v>3.425278748045741</v>
      </c>
      <c r="L1352" s="16">
        <v>4.5835872011535397</v>
      </c>
      <c r="M1352" s="16">
        <v>6.3847194911548915</v>
      </c>
      <c r="N1352" s="13">
        <v>7.290316459045517</v>
      </c>
      <c r="O1352" s="16">
        <v>1.051461038589903</v>
      </c>
      <c r="P1352" s="16">
        <v>1.5767757960433904</v>
      </c>
      <c r="Q1352" s="16">
        <v>5.8552914472203472</v>
      </c>
      <c r="R1352" s="16">
        <v>5.7876316622318358</v>
      </c>
      <c r="S1352" s="16">
        <v>5.15164297219484</v>
      </c>
      <c r="T1352" s="16">
        <v>3.6130986590656198</v>
      </c>
      <c r="U1352" s="16">
        <v>8.4760106265363095</v>
      </c>
      <c r="V1352" s="16">
        <v>3.425278748045741</v>
      </c>
      <c r="W1352" s="16">
        <v>4.5835872011535397</v>
      </c>
      <c r="X1352" s="16">
        <v>6.3847194911548915</v>
      </c>
      <c r="Y1352" s="13">
        <v>7.290316459045517</v>
      </c>
    </row>
    <row r="1353" spans="2:25" x14ac:dyDescent="0.25">
      <c r="B1353" s="11">
        <v>1350</v>
      </c>
      <c r="C1353" s="13">
        <v>1827.911439953469</v>
      </c>
      <c r="D1353" s="16">
        <v>4.1795207468946023</v>
      </c>
      <c r="E1353" s="16">
        <v>2.8148446937316609</v>
      </c>
      <c r="F1353" s="16">
        <v>6.4971514412831191</v>
      </c>
      <c r="G1353" s="16">
        <v>5.7347271824069663</v>
      </c>
      <c r="H1353" s="16">
        <v>4.3360609035149453</v>
      </c>
      <c r="I1353" s="16">
        <v>6.7944043506886018</v>
      </c>
      <c r="J1353" s="16">
        <v>5.2550701855268267</v>
      </c>
      <c r="K1353" s="16">
        <v>5.9780054721940763</v>
      </c>
      <c r="L1353" s="16">
        <v>6.9908017122592048</v>
      </c>
      <c r="M1353" s="16">
        <v>6.1804174599212098</v>
      </c>
      <c r="N1353" s="13">
        <v>7.0941368001818006</v>
      </c>
      <c r="O1353" s="16">
        <v>4.1795207468946023</v>
      </c>
      <c r="P1353" s="16">
        <v>2.8148446937316609</v>
      </c>
      <c r="Q1353" s="16">
        <v>6.4971514412831191</v>
      </c>
      <c r="R1353" s="16">
        <v>5.7347271824069663</v>
      </c>
      <c r="S1353" s="16">
        <v>4.3360609035149453</v>
      </c>
      <c r="T1353" s="16">
        <v>6.7944043506886018</v>
      </c>
      <c r="U1353" s="16">
        <v>5.2550701855268267</v>
      </c>
      <c r="V1353" s="16">
        <v>5.9780054721940763</v>
      </c>
      <c r="W1353" s="16">
        <v>6.9908017122592048</v>
      </c>
      <c r="X1353" s="16">
        <v>6.1804174599212098</v>
      </c>
      <c r="Y1353" s="13">
        <v>7.0941368001818006</v>
      </c>
    </row>
    <row r="1354" spans="2:25" x14ac:dyDescent="0.25">
      <c r="B1354" s="11">
        <v>1351</v>
      </c>
      <c r="C1354" s="13">
        <v>1815.6133451625544</v>
      </c>
      <c r="D1354" s="16">
        <v>4.0369786319730885</v>
      </c>
      <c r="E1354" s="16">
        <v>6.2627529946901985</v>
      </c>
      <c r="F1354" s="16">
        <v>6.2959872974345696</v>
      </c>
      <c r="G1354" s="16">
        <v>5.0548285842915082</v>
      </c>
      <c r="H1354" s="16">
        <v>5.3930265598943521</v>
      </c>
      <c r="I1354" s="16">
        <v>5.4583889777042423</v>
      </c>
      <c r="J1354" s="16">
        <v>8.1230634798959276</v>
      </c>
      <c r="K1354" s="16">
        <v>5.4324784748770156</v>
      </c>
      <c r="L1354" s="16">
        <v>1.8672502983664336</v>
      </c>
      <c r="M1354" s="16">
        <v>7.8175274559156573</v>
      </c>
      <c r="N1354" s="13">
        <v>5.450562248467512</v>
      </c>
      <c r="O1354" s="16">
        <v>4.0369786319730885</v>
      </c>
      <c r="P1354" s="16">
        <v>6.2627529946901985</v>
      </c>
      <c r="Q1354" s="16">
        <v>6.2959872974345696</v>
      </c>
      <c r="R1354" s="16">
        <v>5.0548285842915082</v>
      </c>
      <c r="S1354" s="16">
        <v>5.3930265598943521</v>
      </c>
      <c r="T1354" s="16">
        <v>5.4583889777042423</v>
      </c>
      <c r="U1354" s="16">
        <v>8.1230634798959276</v>
      </c>
      <c r="V1354" s="16">
        <v>5.4324784748770156</v>
      </c>
      <c r="W1354" s="16">
        <v>1.8672502983664336</v>
      </c>
      <c r="X1354" s="16">
        <v>7.8175274559156573</v>
      </c>
      <c r="Y1354" s="13">
        <v>5.450562248467512</v>
      </c>
    </row>
    <row r="1355" spans="2:25" x14ac:dyDescent="0.25">
      <c r="B1355" s="11">
        <v>1352</v>
      </c>
      <c r="C1355" s="13">
        <v>1765.977093838316</v>
      </c>
      <c r="D1355" s="16">
        <v>5.6478022535760237</v>
      </c>
      <c r="E1355" s="16">
        <v>6.5104860138875829</v>
      </c>
      <c r="F1355" s="16">
        <v>4.7064322293244993</v>
      </c>
      <c r="G1355" s="16">
        <v>1.0123682343877856</v>
      </c>
      <c r="H1355" s="16">
        <v>5.9840472808903575</v>
      </c>
      <c r="I1355" s="16">
        <v>4.6009794157339137</v>
      </c>
      <c r="J1355" s="16">
        <v>8.383059342750899</v>
      </c>
      <c r="K1355" s="16">
        <v>6.3668502247982568</v>
      </c>
      <c r="L1355" s="16">
        <v>5.2780397124801741</v>
      </c>
      <c r="M1355" s="16">
        <v>6.1691700040500033</v>
      </c>
      <c r="N1355" s="13">
        <v>3.6432647645946048</v>
      </c>
      <c r="O1355" s="16">
        <v>5.6478022535760237</v>
      </c>
      <c r="P1355" s="16">
        <v>6.5104860138875829</v>
      </c>
      <c r="Q1355" s="16">
        <v>4.7064322293244993</v>
      </c>
      <c r="R1355" s="16">
        <v>1.0123682343877856</v>
      </c>
      <c r="S1355" s="16">
        <v>5.9840472808903575</v>
      </c>
      <c r="T1355" s="16">
        <v>4.6009794157339137</v>
      </c>
      <c r="U1355" s="16">
        <v>8.383059342750899</v>
      </c>
      <c r="V1355" s="16">
        <v>6.3668502247982568</v>
      </c>
      <c r="W1355" s="16">
        <v>5.2780397124801741</v>
      </c>
      <c r="X1355" s="16">
        <v>6.1691700040500033</v>
      </c>
      <c r="Y1355" s="13">
        <v>3.6432647645946048</v>
      </c>
    </row>
    <row r="1356" spans="2:25" x14ac:dyDescent="0.25">
      <c r="B1356" s="11">
        <v>1353</v>
      </c>
      <c r="C1356" s="13">
        <v>1697.4461216215848</v>
      </c>
      <c r="D1356" s="16">
        <v>6.6896957218416535</v>
      </c>
      <c r="E1356" s="16">
        <v>2.8426011694008966</v>
      </c>
      <c r="F1356" s="16">
        <v>5.0168742026869726</v>
      </c>
      <c r="G1356" s="16">
        <v>5.5866766416500706</v>
      </c>
      <c r="H1356" s="16">
        <v>3.1294364459318036</v>
      </c>
      <c r="I1356" s="16">
        <v>7.7602018287080341</v>
      </c>
      <c r="J1356" s="16">
        <v>5.1085556937329377</v>
      </c>
      <c r="K1356" s="16">
        <v>6.9667437644122598</v>
      </c>
      <c r="L1356" s="16">
        <v>2.0196125208201225</v>
      </c>
      <c r="M1356" s="16">
        <v>6.2270249795544981</v>
      </c>
      <c r="N1356" s="13">
        <v>2.806985036108824</v>
      </c>
      <c r="O1356" s="16">
        <v>6.6896957218416535</v>
      </c>
      <c r="P1356" s="16">
        <v>2.8426011694008966</v>
      </c>
      <c r="Q1356" s="16">
        <v>5.0168742026869726</v>
      </c>
      <c r="R1356" s="16">
        <v>5.5866766416500706</v>
      </c>
      <c r="S1356" s="16">
        <v>3.1294364459318036</v>
      </c>
      <c r="T1356" s="16">
        <v>7.7602018287080341</v>
      </c>
      <c r="U1356" s="16">
        <v>5.1085556937329377</v>
      </c>
      <c r="V1356" s="16">
        <v>6.9667437644122598</v>
      </c>
      <c r="W1356" s="16">
        <v>2.0196125208201225</v>
      </c>
      <c r="X1356" s="16">
        <v>6.2270249795544981</v>
      </c>
      <c r="Y1356" s="13">
        <v>2.806985036108824</v>
      </c>
    </row>
    <row r="1357" spans="2:25" x14ac:dyDescent="0.25">
      <c r="B1357" s="11">
        <v>1354</v>
      </c>
      <c r="C1357" s="13">
        <v>1769.3527916022178</v>
      </c>
      <c r="D1357" s="16">
        <v>2.5308249988371463</v>
      </c>
      <c r="E1357" s="16">
        <v>2.8007230545453008</v>
      </c>
      <c r="F1357" s="16">
        <v>5.6257809371395204</v>
      </c>
      <c r="G1357" s="16">
        <v>6.5063943572873155</v>
      </c>
      <c r="H1357" s="16">
        <v>10.469302184834472</v>
      </c>
      <c r="I1357" s="16">
        <v>6.8537071125040292</v>
      </c>
      <c r="J1357" s="16">
        <v>3.5663728376173434</v>
      </c>
      <c r="K1357" s="16">
        <v>5.0439260549895701</v>
      </c>
      <c r="L1357" s="16">
        <v>6.2352215486594602</v>
      </c>
      <c r="M1357" s="16">
        <v>1.3414678431628384</v>
      </c>
      <c r="N1357" s="13">
        <v>7.6907742612550871</v>
      </c>
      <c r="O1357" s="16">
        <v>2.5308249988371463</v>
      </c>
      <c r="P1357" s="16">
        <v>2.8007230545453008</v>
      </c>
      <c r="Q1357" s="16">
        <v>5.6257809371395204</v>
      </c>
      <c r="R1357" s="16">
        <v>6.5063943572873155</v>
      </c>
      <c r="S1357" s="16">
        <v>10.469302184834472</v>
      </c>
      <c r="T1357" s="16">
        <v>6.8537071125040292</v>
      </c>
      <c r="U1357" s="16">
        <v>3.5663728376173434</v>
      </c>
      <c r="V1357" s="16">
        <v>5.0439260549895701</v>
      </c>
      <c r="W1357" s="16">
        <v>6.2352215486594602</v>
      </c>
      <c r="X1357" s="16">
        <v>1.3414678431628384</v>
      </c>
      <c r="Y1357" s="13">
        <v>7.6907742612550871</v>
      </c>
    </row>
    <row r="1358" spans="2:25" x14ac:dyDescent="0.25">
      <c r="B1358" s="11">
        <v>1355</v>
      </c>
      <c r="C1358" s="13">
        <v>1791.6511079717122</v>
      </c>
      <c r="D1358" s="16">
        <v>6.2033068312649933</v>
      </c>
      <c r="E1358" s="16">
        <v>6.3261023724676946</v>
      </c>
      <c r="F1358" s="16">
        <v>6.7877714967900866</v>
      </c>
      <c r="G1358" s="16">
        <v>0.15251065280961829</v>
      </c>
      <c r="H1358" s="16">
        <v>6.5132616452222862</v>
      </c>
      <c r="I1358" s="16">
        <v>4.5301648712956064</v>
      </c>
      <c r="J1358" s="16">
        <v>5.9123855009423121</v>
      </c>
      <c r="K1358" s="16">
        <v>5.3434733299905943</v>
      </c>
      <c r="L1358" s="16">
        <v>10.091650568101134</v>
      </c>
      <c r="M1358" s="16">
        <v>4.8578844435447159</v>
      </c>
      <c r="N1358" s="13">
        <v>3.2223880623670285</v>
      </c>
      <c r="O1358" s="16">
        <v>6.2033068312649933</v>
      </c>
      <c r="P1358" s="16">
        <v>6.3261023724676946</v>
      </c>
      <c r="Q1358" s="16">
        <v>6.7877714967900866</v>
      </c>
      <c r="R1358" s="16">
        <v>0.15251065280961829</v>
      </c>
      <c r="S1358" s="16">
        <v>6.5132616452222862</v>
      </c>
      <c r="T1358" s="16">
        <v>4.5301648712956064</v>
      </c>
      <c r="U1358" s="16">
        <v>5.9123855009423121</v>
      </c>
      <c r="V1358" s="16">
        <v>5.3434733299905943</v>
      </c>
      <c r="W1358" s="16">
        <v>10.091650568101134</v>
      </c>
      <c r="X1358" s="16">
        <v>4.8578844435447159</v>
      </c>
      <c r="Y1358" s="13">
        <v>3.2223880623670285</v>
      </c>
    </row>
    <row r="1359" spans="2:25" x14ac:dyDescent="0.25">
      <c r="B1359" s="11">
        <v>1356</v>
      </c>
      <c r="C1359" s="13">
        <v>1643.7119755440485</v>
      </c>
      <c r="D1359" s="16">
        <v>0.79288146016541461</v>
      </c>
      <c r="E1359" s="16">
        <v>5.9649760880672504</v>
      </c>
      <c r="F1359" s="16">
        <v>5.700873361109128</v>
      </c>
      <c r="G1359" s="16">
        <v>4.8064710168731599</v>
      </c>
      <c r="H1359" s="16">
        <v>5.3693920144624467</v>
      </c>
      <c r="I1359" s="16">
        <v>2.6728041825386439</v>
      </c>
      <c r="J1359" s="16">
        <v>4.1713608839918432</v>
      </c>
      <c r="K1359" s="16">
        <v>5.7824850109863508</v>
      </c>
      <c r="L1359" s="16">
        <v>6.6135954476310346</v>
      </c>
      <c r="M1359" s="16">
        <v>4.2074146660072174</v>
      </c>
      <c r="N1359" s="13">
        <v>4.65514006857103</v>
      </c>
      <c r="O1359" s="16">
        <v>0.79288146016541461</v>
      </c>
      <c r="P1359" s="16">
        <v>5.9649760880672504</v>
      </c>
      <c r="Q1359" s="16">
        <v>5.700873361109128</v>
      </c>
      <c r="R1359" s="16">
        <v>4.8064710168731599</v>
      </c>
      <c r="S1359" s="16">
        <v>5.3693920144624467</v>
      </c>
      <c r="T1359" s="16">
        <v>2.6728041825386439</v>
      </c>
      <c r="U1359" s="16">
        <v>4.1713608839918432</v>
      </c>
      <c r="V1359" s="16">
        <v>5.7824850109863508</v>
      </c>
      <c r="W1359" s="16">
        <v>6.6135954476310346</v>
      </c>
      <c r="X1359" s="16">
        <v>4.2074146660072174</v>
      </c>
      <c r="Y1359" s="13">
        <v>4.65514006857103</v>
      </c>
    </row>
    <row r="1360" spans="2:25" x14ac:dyDescent="0.25">
      <c r="B1360" s="11">
        <v>1357</v>
      </c>
      <c r="C1360" s="13">
        <v>1587.0668068756108</v>
      </c>
      <c r="D1360" s="16">
        <v>3.0670928111751321</v>
      </c>
      <c r="E1360" s="16">
        <v>4.9037687296833949</v>
      </c>
      <c r="F1360" s="16">
        <v>1.7616190848824318</v>
      </c>
      <c r="G1360" s="16">
        <v>6.7220492291139582</v>
      </c>
      <c r="H1360" s="16">
        <v>6.7974541442924581</v>
      </c>
      <c r="I1360" s="16">
        <v>6.9344993990639185</v>
      </c>
      <c r="J1360" s="16">
        <v>4.1534098569802227</v>
      </c>
      <c r="K1360" s="16">
        <v>1.9740240897054009</v>
      </c>
      <c r="L1360" s="16">
        <v>3.8932388465549517</v>
      </c>
      <c r="M1360" s="16">
        <v>3.8312257030832608</v>
      </c>
      <c r="N1360" s="13">
        <v>3.0684642447101056</v>
      </c>
      <c r="O1360" s="16">
        <v>3.0670928111751321</v>
      </c>
      <c r="P1360" s="16">
        <v>4.9037687296833949</v>
      </c>
      <c r="Q1360" s="16">
        <v>1.7616190848824318</v>
      </c>
      <c r="R1360" s="16">
        <v>6.7220492291139582</v>
      </c>
      <c r="S1360" s="16">
        <v>6.7974541442924581</v>
      </c>
      <c r="T1360" s="16">
        <v>6.9344993990639185</v>
      </c>
      <c r="U1360" s="16">
        <v>4.1534098569802227</v>
      </c>
      <c r="V1360" s="16">
        <v>1.9740240897054009</v>
      </c>
      <c r="W1360" s="16">
        <v>3.8932388465549517</v>
      </c>
      <c r="X1360" s="16">
        <v>3.8312257030832608</v>
      </c>
      <c r="Y1360" s="13">
        <v>3.0684642447101056</v>
      </c>
    </row>
    <row r="1361" spans="2:25" x14ac:dyDescent="0.25">
      <c r="B1361" s="11">
        <v>1358</v>
      </c>
      <c r="C1361" s="13">
        <v>1795.7997935059748</v>
      </c>
      <c r="D1361" s="16">
        <v>6.0487194719665123</v>
      </c>
      <c r="E1361" s="16">
        <v>8.0605757808268059</v>
      </c>
      <c r="F1361" s="16">
        <v>3.9833132807356137</v>
      </c>
      <c r="G1361" s="16">
        <v>5.6305629837892841</v>
      </c>
      <c r="H1361" s="16">
        <v>3.0654070429561724</v>
      </c>
      <c r="I1361" s="16">
        <v>4.3576966980199821</v>
      </c>
      <c r="J1361" s="16">
        <v>6.6391483976875687</v>
      </c>
      <c r="K1361" s="16">
        <v>4.7695986873316221</v>
      </c>
      <c r="L1361" s="16">
        <v>7.0140883540759678</v>
      </c>
      <c r="M1361" s="16">
        <v>5.0000708649760259</v>
      </c>
      <c r="N1361" s="13">
        <v>5.426307363224331</v>
      </c>
      <c r="O1361" s="16">
        <v>6.0487194719665123</v>
      </c>
      <c r="P1361" s="16">
        <v>8.0605757808268059</v>
      </c>
      <c r="Q1361" s="16">
        <v>3.9833132807356137</v>
      </c>
      <c r="R1361" s="16">
        <v>5.6305629837892841</v>
      </c>
      <c r="S1361" s="16">
        <v>3.0654070429561724</v>
      </c>
      <c r="T1361" s="16">
        <v>4.3576966980199821</v>
      </c>
      <c r="U1361" s="16">
        <v>6.6391483976875687</v>
      </c>
      <c r="V1361" s="16">
        <v>4.7695986873316221</v>
      </c>
      <c r="W1361" s="16">
        <v>7.0140883540759678</v>
      </c>
      <c r="X1361" s="16">
        <v>5.0000708649760259</v>
      </c>
      <c r="Y1361" s="13">
        <v>5.426307363224331</v>
      </c>
    </row>
    <row r="1362" spans="2:25" x14ac:dyDescent="0.25">
      <c r="B1362" s="11">
        <v>1359</v>
      </c>
      <c r="C1362" s="13">
        <v>1896.5808287191301</v>
      </c>
      <c r="D1362" s="16">
        <v>6.6978650560141055</v>
      </c>
      <c r="E1362" s="16">
        <v>6.84063312395328</v>
      </c>
      <c r="F1362" s="16">
        <v>5.2493998632284429</v>
      </c>
      <c r="G1362" s="16">
        <v>7.8485903246815143</v>
      </c>
      <c r="H1362" s="16">
        <v>3.205534722985484</v>
      </c>
      <c r="I1362" s="16">
        <v>7.2431077476708214</v>
      </c>
      <c r="J1362" s="16">
        <v>5.3863305562145074</v>
      </c>
      <c r="K1362" s="16">
        <v>8.4539477451599812</v>
      </c>
      <c r="L1362" s="16">
        <v>5.8491579677386953</v>
      </c>
      <c r="M1362" s="16">
        <v>5.1209224820621957</v>
      </c>
      <c r="N1362" s="13">
        <v>3.8970961446423398</v>
      </c>
      <c r="O1362" s="16">
        <v>6.6978650560141055</v>
      </c>
      <c r="P1362" s="16">
        <v>6.84063312395328</v>
      </c>
      <c r="Q1362" s="16">
        <v>5.2493998632284429</v>
      </c>
      <c r="R1362" s="16">
        <v>7.8485903246815143</v>
      </c>
      <c r="S1362" s="16">
        <v>3.205534722985484</v>
      </c>
      <c r="T1362" s="16">
        <v>7.2431077476708214</v>
      </c>
      <c r="U1362" s="16">
        <v>5.3863305562145074</v>
      </c>
      <c r="V1362" s="16">
        <v>8.4539477451599812</v>
      </c>
      <c r="W1362" s="16">
        <v>5.8491579677386953</v>
      </c>
      <c r="X1362" s="16">
        <v>5.1209224820621957</v>
      </c>
      <c r="Y1362" s="13">
        <v>3.8970961446423398</v>
      </c>
    </row>
    <row r="1363" spans="2:25" x14ac:dyDescent="0.25">
      <c r="B1363" s="11">
        <v>1360</v>
      </c>
      <c r="C1363" s="13">
        <v>1707.1108494420091</v>
      </c>
      <c r="D1363" s="16">
        <v>6.8089786543291391</v>
      </c>
      <c r="E1363" s="16">
        <v>8.6991865220981826</v>
      </c>
      <c r="F1363" s="16">
        <v>5.1017996369237162</v>
      </c>
      <c r="G1363" s="16">
        <v>0.45373725398031794</v>
      </c>
      <c r="H1363" s="16">
        <v>8.0856452673375649</v>
      </c>
      <c r="I1363" s="16">
        <v>4.7278499777002914</v>
      </c>
      <c r="J1363" s="16">
        <v>1.2530649827461948</v>
      </c>
      <c r="K1363" s="16">
        <v>5.8371750260374098</v>
      </c>
      <c r="L1363" s="16">
        <v>6.0595287485802736</v>
      </c>
      <c r="M1363" s="16">
        <v>5.0791224709165306</v>
      </c>
      <c r="N1363" s="13">
        <v>2.7887523417167017</v>
      </c>
      <c r="O1363" s="16">
        <v>6.8089786543291391</v>
      </c>
      <c r="P1363" s="16">
        <v>8.6991865220981826</v>
      </c>
      <c r="Q1363" s="16">
        <v>5.1017996369237162</v>
      </c>
      <c r="R1363" s="16">
        <v>0.45373725398031794</v>
      </c>
      <c r="S1363" s="16">
        <v>8.0856452673375649</v>
      </c>
      <c r="T1363" s="16">
        <v>4.7278499777002914</v>
      </c>
      <c r="U1363" s="16">
        <v>1.2530649827461948</v>
      </c>
      <c r="V1363" s="16">
        <v>5.8371750260374098</v>
      </c>
      <c r="W1363" s="16">
        <v>6.0595287485802736</v>
      </c>
      <c r="X1363" s="16">
        <v>5.0791224709165306</v>
      </c>
      <c r="Y1363" s="13">
        <v>2.7887523417167017</v>
      </c>
    </row>
    <row r="1364" spans="2:25" x14ac:dyDescent="0.25">
      <c r="B1364" s="11">
        <v>1361</v>
      </c>
      <c r="C1364" s="13">
        <v>1786.5440341736762</v>
      </c>
      <c r="D1364" s="16">
        <v>2.3361854880171964</v>
      </c>
      <c r="E1364" s="16">
        <v>7.6549676057733471</v>
      </c>
      <c r="F1364" s="16">
        <v>6.8315245013462293</v>
      </c>
      <c r="G1364" s="16">
        <v>5.4994089157791137</v>
      </c>
      <c r="H1364" s="16">
        <v>4.9209619873397275</v>
      </c>
      <c r="I1364" s="16">
        <v>3.1622160512697741</v>
      </c>
      <c r="J1364" s="16">
        <v>3.4543731727164086</v>
      </c>
      <c r="K1364" s="16">
        <v>8.6345896551813617</v>
      </c>
      <c r="L1364" s="16">
        <v>5.7617962013688304</v>
      </c>
      <c r="M1364" s="16">
        <v>5.4800247884368503</v>
      </c>
      <c r="N1364" s="13">
        <v>5.7886215864245534</v>
      </c>
      <c r="O1364" s="16">
        <v>2.3361854880171964</v>
      </c>
      <c r="P1364" s="16">
        <v>7.6549676057733471</v>
      </c>
      <c r="Q1364" s="16">
        <v>6.8315245013462293</v>
      </c>
      <c r="R1364" s="16">
        <v>5.4994089157791137</v>
      </c>
      <c r="S1364" s="16">
        <v>4.9209619873397275</v>
      </c>
      <c r="T1364" s="16">
        <v>3.1622160512697741</v>
      </c>
      <c r="U1364" s="16">
        <v>3.4543731727164086</v>
      </c>
      <c r="V1364" s="16">
        <v>8.6345896551813617</v>
      </c>
      <c r="W1364" s="16">
        <v>5.7617962013688304</v>
      </c>
      <c r="X1364" s="16">
        <v>5.4800247884368503</v>
      </c>
      <c r="Y1364" s="13">
        <v>5.7886215864245534</v>
      </c>
    </row>
    <row r="1365" spans="2:25" x14ac:dyDescent="0.25">
      <c r="B1365" s="11">
        <v>1362</v>
      </c>
      <c r="C1365" s="13">
        <v>1519.2363034970167</v>
      </c>
      <c r="D1365" s="16">
        <v>5.7012391013675652</v>
      </c>
      <c r="E1365" s="16">
        <v>4.5079075954804431</v>
      </c>
      <c r="F1365" s="16">
        <v>0.95668648805678913</v>
      </c>
      <c r="G1365" s="16">
        <v>5.8427221346043341</v>
      </c>
      <c r="H1365" s="16">
        <v>-0.75592125959810463</v>
      </c>
      <c r="I1365" s="16">
        <v>2.2244035567862279</v>
      </c>
      <c r="J1365" s="16">
        <v>3.3024238074214285</v>
      </c>
      <c r="K1365" s="16">
        <v>2.4222972203683657</v>
      </c>
      <c r="L1365" s="16">
        <v>4.8358212512523906</v>
      </c>
      <c r="M1365" s="16">
        <v>7.0648024576830384</v>
      </c>
      <c r="N1365" s="13">
        <v>6.5899624140998991</v>
      </c>
      <c r="O1365" s="16">
        <v>5.7012391013675652</v>
      </c>
      <c r="P1365" s="16">
        <v>4.5079075954804431</v>
      </c>
      <c r="Q1365" s="16">
        <v>0.95668648805678913</v>
      </c>
      <c r="R1365" s="16">
        <v>5.8427221346043341</v>
      </c>
      <c r="S1365" s="16">
        <v>-0.75592125959810463</v>
      </c>
      <c r="T1365" s="16">
        <v>2.2244035567862279</v>
      </c>
      <c r="U1365" s="16">
        <v>3.3024238074214285</v>
      </c>
      <c r="V1365" s="16">
        <v>2.4222972203683657</v>
      </c>
      <c r="W1365" s="16">
        <v>4.8358212512523906</v>
      </c>
      <c r="X1365" s="16">
        <v>7.0648024576830384</v>
      </c>
      <c r="Y1365" s="13">
        <v>6.5899624140998991</v>
      </c>
    </row>
    <row r="1366" spans="2:25" x14ac:dyDescent="0.25">
      <c r="B1366" s="11">
        <v>1363</v>
      </c>
      <c r="C1366" s="13">
        <v>1960.7104892489392</v>
      </c>
      <c r="D1366" s="16">
        <v>8.7618229683741369</v>
      </c>
      <c r="E1366" s="16">
        <v>2.1755424468549265</v>
      </c>
      <c r="F1366" s="16">
        <v>6.2067311544137507</v>
      </c>
      <c r="G1366" s="16">
        <v>9.1763505703376964</v>
      </c>
      <c r="H1366" s="16">
        <v>6.7948859865867224</v>
      </c>
      <c r="I1366" s="16">
        <v>4.2103579888943017</v>
      </c>
      <c r="J1366" s="16">
        <v>8.9290490271167897</v>
      </c>
      <c r="K1366" s="16">
        <v>6.5935350723978061</v>
      </c>
      <c r="L1366" s="16">
        <v>4.5838277112188921</v>
      </c>
      <c r="M1366" s="16">
        <v>7.236522902335718</v>
      </c>
      <c r="N1366" s="13">
        <v>4.7618558089956426</v>
      </c>
      <c r="O1366" s="16">
        <v>8.7618229683741369</v>
      </c>
      <c r="P1366" s="16">
        <v>2.1755424468549265</v>
      </c>
      <c r="Q1366" s="16">
        <v>6.2067311544137507</v>
      </c>
      <c r="R1366" s="16">
        <v>9.1763505703376964</v>
      </c>
      <c r="S1366" s="16">
        <v>6.7948859865867224</v>
      </c>
      <c r="T1366" s="16">
        <v>4.2103579888943017</v>
      </c>
      <c r="U1366" s="16">
        <v>8.9290490271167897</v>
      </c>
      <c r="V1366" s="16">
        <v>6.5935350723978061</v>
      </c>
      <c r="W1366" s="16">
        <v>4.5838277112188921</v>
      </c>
      <c r="X1366" s="16">
        <v>7.236522902335718</v>
      </c>
      <c r="Y1366" s="13">
        <v>4.7618558089956426</v>
      </c>
    </row>
    <row r="1367" spans="2:25" x14ac:dyDescent="0.25">
      <c r="B1367" s="11">
        <v>1364</v>
      </c>
      <c r="C1367" s="13">
        <v>1614.357736884501</v>
      </c>
      <c r="D1367" s="16">
        <v>5.3292552759016294</v>
      </c>
      <c r="E1367" s="16">
        <v>3.0017770052398047</v>
      </c>
      <c r="F1367" s="16">
        <v>4.9271328472735298</v>
      </c>
      <c r="G1367" s="16">
        <v>4.3570288629872262</v>
      </c>
      <c r="H1367" s="16">
        <v>5.8405398805634743</v>
      </c>
      <c r="I1367" s="16">
        <v>5.7813228700347805</v>
      </c>
      <c r="J1367" s="16">
        <v>5.5726246531078694</v>
      </c>
      <c r="K1367" s="16">
        <v>5.5619594652522029</v>
      </c>
      <c r="L1367" s="16">
        <v>1.5106807809998961</v>
      </c>
      <c r="M1367" s="16">
        <v>1.4415046267857599</v>
      </c>
      <c r="N1367" s="13">
        <v>5.5325049823350039</v>
      </c>
      <c r="O1367" s="16">
        <v>5.3292552759016294</v>
      </c>
      <c r="P1367" s="16">
        <v>3.0017770052398047</v>
      </c>
      <c r="Q1367" s="16">
        <v>4.9271328472735298</v>
      </c>
      <c r="R1367" s="16">
        <v>4.3570288629872262</v>
      </c>
      <c r="S1367" s="16">
        <v>5.8405398805634743</v>
      </c>
      <c r="T1367" s="16">
        <v>5.7813228700347805</v>
      </c>
      <c r="U1367" s="16">
        <v>5.5726246531078694</v>
      </c>
      <c r="V1367" s="16">
        <v>5.5619594652522029</v>
      </c>
      <c r="W1367" s="16">
        <v>1.5106807809998961</v>
      </c>
      <c r="X1367" s="16">
        <v>1.4415046267857599</v>
      </c>
      <c r="Y1367" s="13">
        <v>5.5325049823350039</v>
      </c>
    </row>
    <row r="1368" spans="2:25" x14ac:dyDescent="0.25">
      <c r="B1368" s="11">
        <v>1365</v>
      </c>
      <c r="C1368" s="13">
        <v>1784.4828215887808</v>
      </c>
      <c r="D1368" s="16">
        <v>4.9705990239454456</v>
      </c>
      <c r="E1368" s="16">
        <v>4.4983761440731307</v>
      </c>
      <c r="F1368" s="16">
        <v>4.2732519985826025</v>
      </c>
      <c r="G1368" s="16">
        <v>5.7480846048879837</v>
      </c>
      <c r="H1368" s="16">
        <v>5.4909028457832871</v>
      </c>
      <c r="I1368" s="16">
        <v>4.0546664251984463</v>
      </c>
      <c r="J1368" s="16">
        <v>4.3660450730235159</v>
      </c>
      <c r="K1368" s="16">
        <v>4.9493415740074145</v>
      </c>
      <c r="L1368" s="16">
        <v>7.230117869409793</v>
      </c>
      <c r="M1368" s="16">
        <v>8.4455949396542458</v>
      </c>
      <c r="N1368" s="13">
        <v>5.2888656809986276</v>
      </c>
      <c r="O1368" s="16">
        <v>4.9705990239454456</v>
      </c>
      <c r="P1368" s="16">
        <v>4.4983761440731307</v>
      </c>
      <c r="Q1368" s="16">
        <v>4.2732519985826025</v>
      </c>
      <c r="R1368" s="16">
        <v>5.7480846048879837</v>
      </c>
      <c r="S1368" s="16">
        <v>5.4909028457832871</v>
      </c>
      <c r="T1368" s="16">
        <v>4.0546664251984463</v>
      </c>
      <c r="U1368" s="16">
        <v>4.3660450730235159</v>
      </c>
      <c r="V1368" s="16">
        <v>4.9493415740074145</v>
      </c>
      <c r="W1368" s="16">
        <v>7.230117869409793</v>
      </c>
      <c r="X1368" s="16">
        <v>8.4455949396542458</v>
      </c>
      <c r="Y1368" s="13">
        <v>5.2888656809986276</v>
      </c>
    </row>
    <row r="1369" spans="2:25" x14ac:dyDescent="0.25">
      <c r="B1369" s="11">
        <v>1366</v>
      </c>
      <c r="C1369" s="13">
        <v>1684.5257848788838</v>
      </c>
      <c r="D1369" s="16">
        <v>7.9531537070543417</v>
      </c>
      <c r="E1369" s="16">
        <v>5.039930856908641</v>
      </c>
      <c r="F1369" s="16">
        <v>5.1713257810858044</v>
      </c>
      <c r="G1369" s="16">
        <v>2.1332093852565515</v>
      </c>
      <c r="H1369" s="16">
        <v>3.6126580451251287</v>
      </c>
      <c r="I1369" s="16">
        <v>4.268972681686817</v>
      </c>
      <c r="J1369" s="16">
        <v>7.4192679939481216</v>
      </c>
      <c r="K1369" s="16">
        <v>7.3741931591547996</v>
      </c>
      <c r="L1369" s="16">
        <v>3.1101481395727228</v>
      </c>
      <c r="M1369" s="16">
        <v>3.7328305633931502</v>
      </c>
      <c r="N1369" s="13">
        <v>3.536351646139174</v>
      </c>
      <c r="O1369" s="16">
        <v>7.9531537070543417</v>
      </c>
      <c r="P1369" s="16">
        <v>5.039930856908641</v>
      </c>
      <c r="Q1369" s="16">
        <v>5.1713257810858044</v>
      </c>
      <c r="R1369" s="16">
        <v>2.1332093852565515</v>
      </c>
      <c r="S1369" s="16">
        <v>3.6126580451251287</v>
      </c>
      <c r="T1369" s="16">
        <v>4.268972681686817</v>
      </c>
      <c r="U1369" s="16">
        <v>7.4192679939481216</v>
      </c>
      <c r="V1369" s="16">
        <v>7.3741931591547996</v>
      </c>
      <c r="W1369" s="16">
        <v>3.1101481395727228</v>
      </c>
      <c r="X1369" s="16">
        <v>3.7328305633931502</v>
      </c>
      <c r="Y1369" s="13">
        <v>3.536351646139174</v>
      </c>
    </row>
    <row r="1370" spans="2:25" x14ac:dyDescent="0.25">
      <c r="B1370" s="11">
        <v>1367</v>
      </c>
      <c r="C1370" s="13">
        <v>1548.4265868326831</v>
      </c>
      <c r="D1370" s="16">
        <v>7.6820028697927976</v>
      </c>
      <c r="E1370" s="16">
        <v>3.7850529225506908</v>
      </c>
      <c r="F1370" s="16">
        <v>2.0186503878469968</v>
      </c>
      <c r="G1370" s="16">
        <v>4.0976081648185341</v>
      </c>
      <c r="H1370" s="16">
        <v>0.81710463782870235</v>
      </c>
      <c r="I1370" s="16">
        <v>10.585432139447523</v>
      </c>
      <c r="J1370" s="16">
        <v>3.5939663501215033</v>
      </c>
      <c r="K1370" s="16">
        <v>3.1234099037974956</v>
      </c>
      <c r="L1370" s="16">
        <v>2.9185896910590037</v>
      </c>
      <c r="M1370" s="16">
        <v>0.89677685502017113</v>
      </c>
      <c r="N1370" s="13">
        <v>5.252957474630505</v>
      </c>
      <c r="O1370" s="16">
        <v>7.6820028697927976</v>
      </c>
      <c r="P1370" s="16">
        <v>3.7850529225506908</v>
      </c>
      <c r="Q1370" s="16">
        <v>2.0186503878469968</v>
      </c>
      <c r="R1370" s="16">
        <v>4.0976081648185341</v>
      </c>
      <c r="S1370" s="16">
        <v>0.81710463782870235</v>
      </c>
      <c r="T1370" s="16">
        <v>10.585432139447523</v>
      </c>
      <c r="U1370" s="16">
        <v>3.5939663501215033</v>
      </c>
      <c r="V1370" s="16">
        <v>3.1234099037974956</v>
      </c>
      <c r="W1370" s="16">
        <v>2.9185896910590037</v>
      </c>
      <c r="X1370" s="16">
        <v>0.89677685502017113</v>
      </c>
      <c r="Y1370" s="13">
        <v>5.252957474630505</v>
      </c>
    </row>
    <row r="1371" spans="2:25" x14ac:dyDescent="0.25">
      <c r="B1371" s="11">
        <v>1368</v>
      </c>
      <c r="C1371" s="13">
        <v>1750.3242975102946</v>
      </c>
      <c r="D1371" s="16">
        <v>4.8759049236555514</v>
      </c>
      <c r="E1371" s="16">
        <v>5.1334480538318221</v>
      </c>
      <c r="F1371" s="16">
        <v>3.7411514247711022</v>
      </c>
      <c r="G1371" s="16">
        <v>3.9623721262374145</v>
      </c>
      <c r="H1371" s="16">
        <v>5.1898743827125227</v>
      </c>
      <c r="I1371" s="16">
        <v>7.6110377357103216</v>
      </c>
      <c r="J1371" s="16">
        <v>3.3817098823166005</v>
      </c>
      <c r="K1371" s="16">
        <v>6.9789266424543026</v>
      </c>
      <c r="L1371" s="16">
        <v>5.1649915985681041</v>
      </c>
      <c r="M1371" s="16">
        <v>4.2925038836244855</v>
      </c>
      <c r="N1371" s="13">
        <v>6.9583252458500322</v>
      </c>
      <c r="O1371" s="16">
        <v>4.8759049236555514</v>
      </c>
      <c r="P1371" s="16">
        <v>5.1334480538318221</v>
      </c>
      <c r="Q1371" s="16">
        <v>3.7411514247711022</v>
      </c>
      <c r="R1371" s="16">
        <v>3.9623721262374145</v>
      </c>
      <c r="S1371" s="16">
        <v>5.1898743827125227</v>
      </c>
      <c r="T1371" s="16">
        <v>7.6110377357103216</v>
      </c>
      <c r="U1371" s="16">
        <v>3.3817098823166005</v>
      </c>
      <c r="V1371" s="16">
        <v>6.9789266424543026</v>
      </c>
      <c r="W1371" s="16">
        <v>5.1649915985681041</v>
      </c>
      <c r="X1371" s="16">
        <v>4.2925038836244855</v>
      </c>
      <c r="Y1371" s="13">
        <v>6.9583252458500322</v>
      </c>
    </row>
    <row r="1372" spans="2:25" x14ac:dyDescent="0.25">
      <c r="B1372" s="11">
        <v>1369</v>
      </c>
      <c r="C1372" s="13">
        <v>1770.8709298606946</v>
      </c>
      <c r="D1372" s="16">
        <v>5.3907326682510819</v>
      </c>
      <c r="E1372" s="16">
        <v>3.2718283262213581</v>
      </c>
      <c r="F1372" s="16">
        <v>5.2151907384465375</v>
      </c>
      <c r="G1372" s="16">
        <v>5.2578234241691311</v>
      </c>
      <c r="H1372" s="16">
        <v>6.9815339840201567</v>
      </c>
      <c r="I1372" s="16">
        <v>5.4963266368400499</v>
      </c>
      <c r="J1372" s="16">
        <v>4.0917336721385773</v>
      </c>
      <c r="K1372" s="16">
        <v>6.3616862319018939</v>
      </c>
      <c r="L1372" s="16">
        <v>5.999135671993491</v>
      </c>
      <c r="M1372" s="16">
        <v>6.3139952370143702</v>
      </c>
      <c r="N1372" s="13">
        <v>4.1037429579041724</v>
      </c>
      <c r="O1372" s="16">
        <v>5.3907326682510819</v>
      </c>
      <c r="P1372" s="16">
        <v>3.2718283262213581</v>
      </c>
      <c r="Q1372" s="16">
        <v>5.2151907384465375</v>
      </c>
      <c r="R1372" s="16">
        <v>5.2578234241691311</v>
      </c>
      <c r="S1372" s="16">
        <v>6.9815339840201567</v>
      </c>
      <c r="T1372" s="16">
        <v>5.4963266368400499</v>
      </c>
      <c r="U1372" s="16">
        <v>4.0917336721385773</v>
      </c>
      <c r="V1372" s="16">
        <v>6.3616862319018939</v>
      </c>
      <c r="W1372" s="16">
        <v>5.999135671993491</v>
      </c>
      <c r="X1372" s="16">
        <v>6.3139952370143702</v>
      </c>
      <c r="Y1372" s="13">
        <v>4.1037429579041724</v>
      </c>
    </row>
    <row r="1373" spans="2:25" x14ac:dyDescent="0.25">
      <c r="B1373" s="11">
        <v>1370</v>
      </c>
      <c r="C1373" s="13">
        <v>1769.2234724394448</v>
      </c>
      <c r="D1373" s="16">
        <v>5.296362417416721</v>
      </c>
      <c r="E1373" s="16">
        <v>5.6504014034687744</v>
      </c>
      <c r="F1373" s="16">
        <v>4.7026118602100118</v>
      </c>
      <c r="G1373" s="16">
        <v>3.8150474651491906</v>
      </c>
      <c r="H1373" s="16">
        <v>6.2285315823930887</v>
      </c>
      <c r="I1373" s="16">
        <v>8.6462785878486823</v>
      </c>
      <c r="J1373" s="16">
        <v>8.5905511715792251</v>
      </c>
      <c r="K1373" s="16">
        <v>4.092676199767018</v>
      </c>
      <c r="L1373" s="16">
        <v>3.1985624427815713</v>
      </c>
      <c r="M1373" s="16">
        <v>4.1933681140976002</v>
      </c>
      <c r="N1373" s="13">
        <v>4.0723390394873125</v>
      </c>
      <c r="O1373" s="16">
        <v>5.296362417416721</v>
      </c>
      <c r="P1373" s="16">
        <v>5.6504014034687744</v>
      </c>
      <c r="Q1373" s="16">
        <v>4.7026118602100118</v>
      </c>
      <c r="R1373" s="16">
        <v>3.8150474651491906</v>
      </c>
      <c r="S1373" s="16">
        <v>6.2285315823930887</v>
      </c>
      <c r="T1373" s="16">
        <v>8.6462785878486823</v>
      </c>
      <c r="U1373" s="16">
        <v>8.5905511715792251</v>
      </c>
      <c r="V1373" s="16">
        <v>4.092676199767018</v>
      </c>
      <c r="W1373" s="16">
        <v>3.1985624427815713</v>
      </c>
      <c r="X1373" s="16">
        <v>4.1933681140976002</v>
      </c>
      <c r="Y1373" s="13">
        <v>4.0723390394873125</v>
      </c>
    </row>
    <row r="1374" spans="2:25" x14ac:dyDescent="0.25">
      <c r="B1374" s="11">
        <v>1371</v>
      </c>
      <c r="C1374" s="13">
        <v>1857.5006424770668</v>
      </c>
      <c r="D1374" s="16">
        <v>4.7273716449373806</v>
      </c>
      <c r="E1374" s="16">
        <v>4.0449448256013225</v>
      </c>
      <c r="F1374" s="16">
        <v>8.6384747937616169</v>
      </c>
      <c r="G1374" s="16">
        <v>3.5106492539758722</v>
      </c>
      <c r="H1374" s="16">
        <v>6.2902681066017063</v>
      </c>
      <c r="I1374" s="16">
        <v>6.1608691450998831</v>
      </c>
      <c r="J1374" s="16">
        <v>2.69085394605841</v>
      </c>
      <c r="K1374" s="16">
        <v>3.1132756169753639</v>
      </c>
      <c r="L1374" s="16">
        <v>9.4455818251233037</v>
      </c>
      <c r="M1374" s="16">
        <v>5.6672088474302846</v>
      </c>
      <c r="N1374" s="13">
        <v>9.4644854038371182</v>
      </c>
      <c r="O1374" s="16">
        <v>4.7273716449373806</v>
      </c>
      <c r="P1374" s="16">
        <v>4.0449448256013225</v>
      </c>
      <c r="Q1374" s="16">
        <v>8.6384747937616169</v>
      </c>
      <c r="R1374" s="16">
        <v>3.5106492539758722</v>
      </c>
      <c r="S1374" s="16">
        <v>6.2902681066017063</v>
      </c>
      <c r="T1374" s="16">
        <v>6.1608691450998831</v>
      </c>
      <c r="U1374" s="16">
        <v>2.69085394605841</v>
      </c>
      <c r="V1374" s="16">
        <v>3.1132756169753639</v>
      </c>
      <c r="W1374" s="16">
        <v>9.4455818251233037</v>
      </c>
      <c r="X1374" s="16">
        <v>5.6672088474302846</v>
      </c>
      <c r="Y1374" s="13">
        <v>9.4644854038371182</v>
      </c>
    </row>
    <row r="1375" spans="2:25" x14ac:dyDescent="0.25">
      <c r="B1375" s="11">
        <v>1372</v>
      </c>
      <c r="C1375" s="13">
        <v>1606.1257431116155</v>
      </c>
      <c r="D1375" s="16">
        <v>3.0438687154164823</v>
      </c>
      <c r="E1375" s="16">
        <v>5.8218664253292998</v>
      </c>
      <c r="F1375" s="16">
        <v>6.9559654001531177</v>
      </c>
      <c r="G1375" s="16">
        <v>5.4346486433823813</v>
      </c>
      <c r="H1375" s="16">
        <v>5.5447217675082818</v>
      </c>
      <c r="I1375" s="16">
        <v>2.5299653244157034</v>
      </c>
      <c r="J1375" s="16">
        <v>1.3376464525890635</v>
      </c>
      <c r="K1375" s="16">
        <v>5.0253319835449526</v>
      </c>
      <c r="L1375" s="16">
        <v>5.7509117754718648</v>
      </c>
      <c r="M1375" s="16">
        <v>4.3677866986226608</v>
      </c>
      <c r="N1375" s="13">
        <v>2.524518273087462</v>
      </c>
      <c r="O1375" s="16">
        <v>3.0438687154164823</v>
      </c>
      <c r="P1375" s="16">
        <v>5.8218664253292998</v>
      </c>
      <c r="Q1375" s="16">
        <v>6.9559654001531177</v>
      </c>
      <c r="R1375" s="16">
        <v>5.4346486433823813</v>
      </c>
      <c r="S1375" s="16">
        <v>5.5447217675082818</v>
      </c>
      <c r="T1375" s="16">
        <v>2.5299653244157034</v>
      </c>
      <c r="U1375" s="16">
        <v>1.3376464525890635</v>
      </c>
      <c r="V1375" s="16">
        <v>5.0253319835449526</v>
      </c>
      <c r="W1375" s="16">
        <v>5.7509117754718648</v>
      </c>
      <c r="X1375" s="16">
        <v>4.3677866986226608</v>
      </c>
      <c r="Y1375" s="13">
        <v>2.524518273087462</v>
      </c>
    </row>
    <row r="1376" spans="2:25" x14ac:dyDescent="0.25">
      <c r="B1376" s="11">
        <v>1373</v>
      </c>
      <c r="C1376" s="13">
        <v>1870.4936580120941</v>
      </c>
      <c r="D1376" s="16">
        <v>5.1603152057310933</v>
      </c>
      <c r="E1376" s="16">
        <v>6.8436028055156743</v>
      </c>
      <c r="F1376" s="16">
        <v>5.6484170053127505</v>
      </c>
      <c r="G1376" s="16">
        <v>3.1368452792637553</v>
      </c>
      <c r="H1376" s="16">
        <v>6.0563069650361392</v>
      </c>
      <c r="I1376" s="16">
        <v>8.0087933477955033</v>
      </c>
      <c r="J1376" s="16">
        <v>9.6173508414514881</v>
      </c>
      <c r="K1376" s="16">
        <v>2.3934998492125104</v>
      </c>
      <c r="L1376" s="16">
        <v>7.3998090742480613</v>
      </c>
      <c r="M1376" s="16">
        <v>4.6319704724035127</v>
      </c>
      <c r="N1376" s="13">
        <v>5.5117233234756817</v>
      </c>
      <c r="O1376" s="16">
        <v>5.1603152057310933</v>
      </c>
      <c r="P1376" s="16">
        <v>6.8436028055156743</v>
      </c>
      <c r="Q1376" s="16">
        <v>5.6484170053127505</v>
      </c>
      <c r="R1376" s="16">
        <v>3.1368452792637553</v>
      </c>
      <c r="S1376" s="16">
        <v>6.0563069650361392</v>
      </c>
      <c r="T1376" s="16">
        <v>8.0087933477955033</v>
      </c>
      <c r="U1376" s="16">
        <v>9.6173508414514881</v>
      </c>
      <c r="V1376" s="16">
        <v>2.3934998492125104</v>
      </c>
      <c r="W1376" s="16">
        <v>7.3998090742480613</v>
      </c>
      <c r="X1376" s="16">
        <v>4.6319704724035127</v>
      </c>
      <c r="Y1376" s="13">
        <v>5.5117233234756817</v>
      </c>
    </row>
    <row r="1377" spans="2:25" x14ac:dyDescent="0.25">
      <c r="B1377" s="11">
        <v>1374</v>
      </c>
      <c r="C1377" s="13">
        <v>1556.8755880498179</v>
      </c>
      <c r="D1377" s="16">
        <v>1.1156599334588511</v>
      </c>
      <c r="E1377" s="16">
        <v>4.4143919234982922</v>
      </c>
      <c r="F1377" s="16">
        <v>7.971426743768582</v>
      </c>
      <c r="G1377" s="16">
        <v>2.4275756026653372</v>
      </c>
      <c r="H1377" s="16">
        <v>4.6195589217105564</v>
      </c>
      <c r="I1377" s="16">
        <v>4.3472675064886435</v>
      </c>
      <c r="J1377" s="16">
        <v>2.0426907607029148</v>
      </c>
      <c r="K1377" s="16">
        <v>7.6947614463110732</v>
      </c>
      <c r="L1377" s="16">
        <v>2.6163711061596975</v>
      </c>
      <c r="M1377" s="16">
        <v>4.8226446329890233</v>
      </c>
      <c r="N1377" s="13">
        <v>3.0965458374581378</v>
      </c>
      <c r="O1377" s="16">
        <v>1.1156599334588511</v>
      </c>
      <c r="P1377" s="16">
        <v>4.4143919234982922</v>
      </c>
      <c r="Q1377" s="16">
        <v>7.971426743768582</v>
      </c>
      <c r="R1377" s="16">
        <v>2.4275756026653372</v>
      </c>
      <c r="S1377" s="16">
        <v>4.6195589217105564</v>
      </c>
      <c r="T1377" s="16">
        <v>4.3472675064886435</v>
      </c>
      <c r="U1377" s="16">
        <v>2.0426907607029148</v>
      </c>
      <c r="V1377" s="16">
        <v>7.6947614463110732</v>
      </c>
      <c r="W1377" s="16">
        <v>2.6163711061596975</v>
      </c>
      <c r="X1377" s="16">
        <v>4.8226446329890233</v>
      </c>
      <c r="Y1377" s="13">
        <v>3.0965458374581378</v>
      </c>
    </row>
    <row r="1378" spans="2:25" x14ac:dyDescent="0.25">
      <c r="B1378" s="11">
        <v>1375</v>
      </c>
      <c r="C1378" s="13">
        <v>1778.4312113058097</v>
      </c>
      <c r="D1378" s="16">
        <v>7.0100872398444256</v>
      </c>
      <c r="E1378" s="16">
        <v>5.1748594247408759</v>
      </c>
      <c r="F1378" s="16">
        <v>1.4396643185620848</v>
      </c>
      <c r="G1378" s="16">
        <v>2.4518089916407937</v>
      </c>
      <c r="H1378" s="16">
        <v>5.0284624237327931</v>
      </c>
      <c r="I1378" s="16">
        <v>7.8571467272610924</v>
      </c>
      <c r="J1378" s="16">
        <v>6.1041473148568759</v>
      </c>
      <c r="K1378" s="16">
        <v>3.1070042169618994</v>
      </c>
      <c r="L1378" s="16">
        <v>6.3952488006330732</v>
      </c>
      <c r="M1378" s="16">
        <v>7.0757851986112605</v>
      </c>
      <c r="N1378" s="13">
        <v>7.4533471679764336</v>
      </c>
      <c r="O1378" s="16">
        <v>7.0100872398444256</v>
      </c>
      <c r="P1378" s="16">
        <v>5.1748594247408759</v>
      </c>
      <c r="Q1378" s="16">
        <v>1.4396643185620848</v>
      </c>
      <c r="R1378" s="16">
        <v>2.4518089916407937</v>
      </c>
      <c r="S1378" s="16">
        <v>5.0284624237327931</v>
      </c>
      <c r="T1378" s="16">
        <v>7.8571467272610924</v>
      </c>
      <c r="U1378" s="16">
        <v>6.1041473148568759</v>
      </c>
      <c r="V1378" s="16">
        <v>3.1070042169618994</v>
      </c>
      <c r="W1378" s="16">
        <v>6.3952488006330732</v>
      </c>
      <c r="X1378" s="16">
        <v>7.0757851986112605</v>
      </c>
      <c r="Y1378" s="13">
        <v>7.4533471679764336</v>
      </c>
    </row>
    <row r="1379" spans="2:25" x14ac:dyDescent="0.25">
      <c r="B1379" s="11">
        <v>1376</v>
      </c>
      <c r="C1379" s="13">
        <v>1722.895741915228</v>
      </c>
      <c r="D1379" s="16">
        <v>4.41995908784354</v>
      </c>
      <c r="E1379" s="16">
        <v>3.5981612546446251</v>
      </c>
      <c r="F1379" s="16">
        <v>6.9834880028518445</v>
      </c>
      <c r="G1379" s="16">
        <v>7.5054506940241721</v>
      </c>
      <c r="H1379" s="16">
        <v>6.0372594201983389</v>
      </c>
      <c r="I1379" s="16">
        <v>4.5889013625915007</v>
      </c>
      <c r="J1379" s="16">
        <v>4.0156208529128996</v>
      </c>
      <c r="K1379" s="16">
        <v>4.5217124334444998</v>
      </c>
      <c r="L1379" s="16">
        <v>5.3939589515986048</v>
      </c>
      <c r="M1379" s="16">
        <v>5.4571878726097145</v>
      </c>
      <c r="N1379" s="13">
        <v>3.1031767695266694</v>
      </c>
      <c r="O1379" s="16">
        <v>4.41995908784354</v>
      </c>
      <c r="P1379" s="16">
        <v>3.5981612546446251</v>
      </c>
      <c r="Q1379" s="16">
        <v>6.9834880028518445</v>
      </c>
      <c r="R1379" s="16">
        <v>7.5054506940241721</v>
      </c>
      <c r="S1379" s="16">
        <v>6.0372594201983389</v>
      </c>
      <c r="T1379" s="16">
        <v>4.5889013625915007</v>
      </c>
      <c r="U1379" s="16">
        <v>4.0156208529128996</v>
      </c>
      <c r="V1379" s="16">
        <v>4.5217124334444998</v>
      </c>
      <c r="W1379" s="16">
        <v>5.3939589515986048</v>
      </c>
      <c r="X1379" s="16">
        <v>5.4571878726097145</v>
      </c>
      <c r="Y1379" s="13">
        <v>3.1031767695266694</v>
      </c>
    </row>
    <row r="1380" spans="2:25" x14ac:dyDescent="0.25">
      <c r="B1380" s="11">
        <v>1377</v>
      </c>
      <c r="C1380" s="13">
        <v>1623.6544766831614</v>
      </c>
      <c r="D1380" s="16">
        <v>5.5905802769940385</v>
      </c>
      <c r="E1380" s="16">
        <v>4.6749601499688609</v>
      </c>
      <c r="F1380" s="16">
        <v>3.6311851137100217</v>
      </c>
      <c r="G1380" s="16">
        <v>4.7492267245810753</v>
      </c>
      <c r="H1380" s="16">
        <v>4.8050665251786349</v>
      </c>
      <c r="I1380" s="16">
        <v>6.1596874124392924</v>
      </c>
      <c r="J1380" s="16">
        <v>4.3045375152037826</v>
      </c>
      <c r="K1380" s="16">
        <v>5.4942695064696743</v>
      </c>
      <c r="L1380" s="16">
        <v>2.9551712430773849</v>
      </c>
      <c r="M1380" s="16">
        <v>4.1935383027026489</v>
      </c>
      <c r="N1380" s="13">
        <v>2.815441847043898</v>
      </c>
      <c r="O1380" s="16">
        <v>5.5905802769940385</v>
      </c>
      <c r="P1380" s="16">
        <v>4.6749601499688609</v>
      </c>
      <c r="Q1380" s="16">
        <v>3.6311851137100217</v>
      </c>
      <c r="R1380" s="16">
        <v>4.7492267245810753</v>
      </c>
      <c r="S1380" s="16">
        <v>4.8050665251786349</v>
      </c>
      <c r="T1380" s="16">
        <v>6.1596874124392924</v>
      </c>
      <c r="U1380" s="16">
        <v>4.3045375152037826</v>
      </c>
      <c r="V1380" s="16">
        <v>5.4942695064696743</v>
      </c>
      <c r="W1380" s="16">
        <v>2.9551712430773849</v>
      </c>
      <c r="X1380" s="16">
        <v>4.1935383027026489</v>
      </c>
      <c r="Y1380" s="13">
        <v>2.815441847043898</v>
      </c>
    </row>
    <row r="1381" spans="2:25" x14ac:dyDescent="0.25">
      <c r="B1381" s="11">
        <v>1378</v>
      </c>
      <c r="C1381" s="13">
        <v>1703.5959305043921</v>
      </c>
      <c r="D1381" s="16">
        <v>3.5402155753576627</v>
      </c>
      <c r="E1381" s="16">
        <v>3.6529477533274859</v>
      </c>
      <c r="F1381" s="16">
        <v>3.5447672603914295</v>
      </c>
      <c r="G1381" s="16">
        <v>4.9348318312535469</v>
      </c>
      <c r="H1381" s="16">
        <v>5.3324283707866273</v>
      </c>
      <c r="I1381" s="16">
        <v>7.0028274451568926</v>
      </c>
      <c r="J1381" s="16">
        <v>5.6707912122859119</v>
      </c>
      <c r="K1381" s="16">
        <v>2.7125040372726028</v>
      </c>
      <c r="L1381" s="16">
        <v>8.8006062799683136</v>
      </c>
      <c r="M1381" s="16">
        <v>2.5033021278285559</v>
      </c>
      <c r="N1381" s="13">
        <v>6.8464706404791782</v>
      </c>
      <c r="O1381" s="16">
        <v>3.5402155753576627</v>
      </c>
      <c r="P1381" s="16">
        <v>3.6529477533274859</v>
      </c>
      <c r="Q1381" s="16">
        <v>3.5447672603914295</v>
      </c>
      <c r="R1381" s="16">
        <v>4.9348318312535469</v>
      </c>
      <c r="S1381" s="16">
        <v>5.3324283707866273</v>
      </c>
      <c r="T1381" s="16">
        <v>7.0028274451568926</v>
      </c>
      <c r="U1381" s="16">
        <v>5.6707912122859119</v>
      </c>
      <c r="V1381" s="16">
        <v>2.7125040372726028</v>
      </c>
      <c r="W1381" s="16">
        <v>8.8006062799683136</v>
      </c>
      <c r="X1381" s="16">
        <v>2.5033021278285559</v>
      </c>
      <c r="Y1381" s="13">
        <v>6.8464706404791782</v>
      </c>
    </row>
    <row r="1382" spans="2:25" x14ac:dyDescent="0.25">
      <c r="B1382" s="11">
        <v>1379</v>
      </c>
      <c r="C1382" s="13">
        <v>1733.8502171312341</v>
      </c>
      <c r="D1382" s="16">
        <v>4.6924056834527574</v>
      </c>
      <c r="E1382" s="16">
        <v>6.8098228524989013</v>
      </c>
      <c r="F1382" s="16">
        <v>6.4947548531745145</v>
      </c>
      <c r="G1382" s="16">
        <v>4.3866077568140902</v>
      </c>
      <c r="H1382" s="16">
        <v>7.3014741879978784</v>
      </c>
      <c r="I1382" s="16">
        <v>2.3180301325268586</v>
      </c>
      <c r="J1382" s="16">
        <v>5.3518055682062089</v>
      </c>
      <c r="K1382" s="16">
        <v>3.6352257899967224</v>
      </c>
      <c r="L1382" s="16">
        <v>6.6133653010261808</v>
      </c>
      <c r="M1382" s="16">
        <v>3.0863727271435017</v>
      </c>
      <c r="N1382" s="13">
        <v>5.6401439356441267</v>
      </c>
      <c r="O1382" s="16">
        <v>4.6924056834527574</v>
      </c>
      <c r="P1382" s="16">
        <v>6.8098228524989013</v>
      </c>
      <c r="Q1382" s="16">
        <v>6.4947548531745145</v>
      </c>
      <c r="R1382" s="16">
        <v>4.3866077568140902</v>
      </c>
      <c r="S1382" s="16">
        <v>7.3014741879978784</v>
      </c>
      <c r="T1382" s="16">
        <v>2.3180301325268586</v>
      </c>
      <c r="U1382" s="16">
        <v>5.3518055682062089</v>
      </c>
      <c r="V1382" s="16">
        <v>3.6352257899967224</v>
      </c>
      <c r="W1382" s="16">
        <v>6.6133653010261808</v>
      </c>
      <c r="X1382" s="16">
        <v>3.0863727271435017</v>
      </c>
      <c r="Y1382" s="13">
        <v>5.6401439356441267</v>
      </c>
    </row>
    <row r="1383" spans="2:25" x14ac:dyDescent="0.25">
      <c r="B1383" s="11">
        <v>1380</v>
      </c>
      <c r="C1383" s="13">
        <v>1509.1677049014725</v>
      </c>
      <c r="D1383" s="16">
        <v>0.55566357989549697</v>
      </c>
      <c r="E1383" s="16">
        <v>1.087439098669138</v>
      </c>
      <c r="F1383" s="16">
        <v>6.0588613225444794</v>
      </c>
      <c r="G1383" s="16">
        <v>6.6777375339037297</v>
      </c>
      <c r="H1383" s="16">
        <v>3.2835088552785203</v>
      </c>
      <c r="I1383" s="16">
        <v>5.8094917979812948</v>
      </c>
      <c r="J1383" s="16">
        <v>2.5351316869638882</v>
      </c>
      <c r="K1383" s="16">
        <v>2.8845164998390302</v>
      </c>
      <c r="L1383" s="16">
        <v>4.3213554724807066</v>
      </c>
      <c r="M1383" s="16">
        <v>4.4412465683520761</v>
      </c>
      <c r="N1383" s="13">
        <v>4.2380685718665845</v>
      </c>
      <c r="O1383" s="16">
        <v>0.55566357989549697</v>
      </c>
      <c r="P1383" s="16">
        <v>1.087439098669138</v>
      </c>
      <c r="Q1383" s="16">
        <v>6.0588613225444794</v>
      </c>
      <c r="R1383" s="16">
        <v>6.6777375339037297</v>
      </c>
      <c r="S1383" s="16">
        <v>3.2835088552785203</v>
      </c>
      <c r="T1383" s="16">
        <v>5.8094917979812948</v>
      </c>
      <c r="U1383" s="16">
        <v>2.5351316869638882</v>
      </c>
      <c r="V1383" s="16">
        <v>2.8845164998390302</v>
      </c>
      <c r="W1383" s="16">
        <v>4.3213554724807066</v>
      </c>
      <c r="X1383" s="16">
        <v>4.4412465683520761</v>
      </c>
      <c r="Y1383" s="13">
        <v>4.2380685718665845</v>
      </c>
    </row>
    <row r="1384" spans="2:25" x14ac:dyDescent="0.25">
      <c r="B1384" s="11">
        <v>1381</v>
      </c>
      <c r="C1384" s="13">
        <v>1500.3309100169517</v>
      </c>
      <c r="D1384" s="16">
        <v>3.1268436116056941</v>
      </c>
      <c r="E1384" s="16">
        <v>5.6743482184387233</v>
      </c>
      <c r="F1384" s="16">
        <v>4.7436428980561667</v>
      </c>
      <c r="G1384" s="16">
        <v>2.4684680857130883</v>
      </c>
      <c r="H1384" s="16">
        <v>8.2031514161548422</v>
      </c>
      <c r="I1384" s="16">
        <v>2.9204590089123723</v>
      </c>
      <c r="J1384" s="16">
        <v>1.036523507917448</v>
      </c>
      <c r="K1384" s="16">
        <v>2.8391898035180869</v>
      </c>
      <c r="L1384" s="16">
        <v>3.1064219281888361</v>
      </c>
      <c r="M1384" s="16">
        <v>3.9958596170349283</v>
      </c>
      <c r="N1384" s="13">
        <v>3.1535883752168026</v>
      </c>
      <c r="O1384" s="16">
        <v>3.1268436116056941</v>
      </c>
      <c r="P1384" s="16">
        <v>5.6743482184387233</v>
      </c>
      <c r="Q1384" s="16">
        <v>4.7436428980561667</v>
      </c>
      <c r="R1384" s="16">
        <v>2.4684680857130883</v>
      </c>
      <c r="S1384" s="16">
        <v>8.2031514161548422</v>
      </c>
      <c r="T1384" s="16">
        <v>2.9204590089123723</v>
      </c>
      <c r="U1384" s="16">
        <v>1.036523507917448</v>
      </c>
      <c r="V1384" s="16">
        <v>2.8391898035180869</v>
      </c>
      <c r="W1384" s="16">
        <v>3.1064219281888361</v>
      </c>
      <c r="X1384" s="16">
        <v>3.9958596170349283</v>
      </c>
      <c r="Y1384" s="13">
        <v>3.1535883752168026</v>
      </c>
    </row>
    <row r="1385" spans="2:25" x14ac:dyDescent="0.25">
      <c r="B1385" s="11">
        <v>1382</v>
      </c>
      <c r="C1385" s="13">
        <v>1564.8525996532292</v>
      </c>
      <c r="D1385" s="16">
        <v>5.5981833208765686</v>
      </c>
      <c r="E1385" s="16">
        <v>3.0063135957140501</v>
      </c>
      <c r="F1385" s="16">
        <v>5.0457703908518532</v>
      </c>
      <c r="G1385" s="16">
        <v>3.7909833942360223</v>
      </c>
      <c r="H1385" s="16">
        <v>5.9226465050037387</v>
      </c>
      <c r="I1385" s="16">
        <v>3.0413221986718102</v>
      </c>
      <c r="J1385" s="16">
        <v>2.1085642151644368</v>
      </c>
      <c r="K1385" s="16">
        <v>6.1241701263226771</v>
      </c>
      <c r="L1385" s="16">
        <v>6.7487964428521421</v>
      </c>
      <c r="M1385" s="16">
        <v>0.32114429938240896</v>
      </c>
      <c r="N1385" s="13">
        <v>3.9488513285978275</v>
      </c>
      <c r="O1385" s="16">
        <v>5.5981833208765686</v>
      </c>
      <c r="P1385" s="16">
        <v>3.0063135957140501</v>
      </c>
      <c r="Q1385" s="16">
        <v>5.0457703908518532</v>
      </c>
      <c r="R1385" s="16">
        <v>3.7909833942360223</v>
      </c>
      <c r="S1385" s="16">
        <v>5.9226465050037387</v>
      </c>
      <c r="T1385" s="16">
        <v>3.0413221986718102</v>
      </c>
      <c r="U1385" s="16">
        <v>2.1085642151644368</v>
      </c>
      <c r="V1385" s="16">
        <v>6.1241701263226771</v>
      </c>
      <c r="W1385" s="16">
        <v>6.7487964428521421</v>
      </c>
      <c r="X1385" s="16">
        <v>0.32114429938240896</v>
      </c>
      <c r="Y1385" s="13">
        <v>3.9488513285978275</v>
      </c>
    </row>
    <row r="1386" spans="2:25" x14ac:dyDescent="0.25">
      <c r="B1386" s="11">
        <v>1383</v>
      </c>
      <c r="C1386" s="13">
        <v>1738.8676718979052</v>
      </c>
      <c r="D1386" s="16">
        <v>7.7078831205692069</v>
      </c>
      <c r="E1386" s="16">
        <v>4.3438404947928149</v>
      </c>
      <c r="F1386" s="16">
        <v>5.9209163040037947</v>
      </c>
      <c r="G1386" s="16">
        <v>3.2913463353841674</v>
      </c>
      <c r="H1386" s="16">
        <v>5.0742559864106012</v>
      </c>
      <c r="I1386" s="16">
        <v>6.2663258929035104</v>
      </c>
      <c r="J1386" s="16">
        <v>4.9404016026758235</v>
      </c>
      <c r="K1386" s="16">
        <v>2.9515693682996846</v>
      </c>
      <c r="L1386" s="16">
        <v>6.7821609835203471</v>
      </c>
      <c r="M1386" s="16">
        <v>5.9831278382237523</v>
      </c>
      <c r="N1386" s="13">
        <v>3.3571137239564468</v>
      </c>
      <c r="O1386" s="16">
        <v>7.7078831205692069</v>
      </c>
      <c r="P1386" s="16">
        <v>4.3438404947928149</v>
      </c>
      <c r="Q1386" s="16">
        <v>5.9209163040037947</v>
      </c>
      <c r="R1386" s="16">
        <v>3.2913463353841674</v>
      </c>
      <c r="S1386" s="16">
        <v>5.0742559864106012</v>
      </c>
      <c r="T1386" s="16">
        <v>6.2663258929035104</v>
      </c>
      <c r="U1386" s="16">
        <v>4.9404016026758235</v>
      </c>
      <c r="V1386" s="16">
        <v>2.9515693682996846</v>
      </c>
      <c r="W1386" s="16">
        <v>6.7821609835203471</v>
      </c>
      <c r="X1386" s="16">
        <v>5.9831278382237523</v>
      </c>
      <c r="Y1386" s="13">
        <v>3.3571137239564468</v>
      </c>
    </row>
    <row r="1387" spans="2:25" x14ac:dyDescent="0.25">
      <c r="B1387" s="11">
        <v>1384</v>
      </c>
      <c r="C1387" s="13">
        <v>1731.9927585311668</v>
      </c>
      <c r="D1387" s="16">
        <v>3.0324807321931853</v>
      </c>
      <c r="E1387" s="16">
        <v>7.6629375554112817</v>
      </c>
      <c r="F1387" s="16">
        <v>5.3012295991195009</v>
      </c>
      <c r="G1387" s="16">
        <v>4.5708656903275351</v>
      </c>
      <c r="H1387" s="16">
        <v>3.543196830468383</v>
      </c>
      <c r="I1387" s="16">
        <v>8.8005612366991279</v>
      </c>
      <c r="J1387" s="16">
        <v>2.8038437182041998</v>
      </c>
      <c r="K1387" s="16">
        <v>5.8494893175852027</v>
      </c>
      <c r="L1387" s="16">
        <v>6.9336628270253895</v>
      </c>
      <c r="M1387" s="16">
        <v>0.64400769450844031</v>
      </c>
      <c r="N1387" s="13">
        <v>7.2371563147578861</v>
      </c>
      <c r="O1387" s="16">
        <v>3.0324807321931853</v>
      </c>
      <c r="P1387" s="16">
        <v>7.6629375554112817</v>
      </c>
      <c r="Q1387" s="16">
        <v>5.3012295991195009</v>
      </c>
      <c r="R1387" s="16">
        <v>4.5708656903275351</v>
      </c>
      <c r="S1387" s="16">
        <v>3.543196830468383</v>
      </c>
      <c r="T1387" s="16">
        <v>8.8005612366991279</v>
      </c>
      <c r="U1387" s="16">
        <v>2.8038437182041998</v>
      </c>
      <c r="V1387" s="16">
        <v>5.8494893175852027</v>
      </c>
      <c r="W1387" s="16">
        <v>6.9336628270253895</v>
      </c>
      <c r="X1387" s="16">
        <v>0.64400769450844031</v>
      </c>
      <c r="Y1387" s="13">
        <v>7.2371563147578861</v>
      </c>
    </row>
    <row r="1388" spans="2:25" x14ac:dyDescent="0.25">
      <c r="B1388" s="11">
        <v>1385</v>
      </c>
      <c r="C1388" s="13">
        <v>1658.0472955658411</v>
      </c>
      <c r="D1388" s="16">
        <v>7.1226910293636445</v>
      </c>
      <c r="E1388" s="16">
        <v>4.9303507145275169</v>
      </c>
      <c r="F1388" s="16">
        <v>4.5215839753358837</v>
      </c>
      <c r="G1388" s="16">
        <v>2.8993852763279211</v>
      </c>
      <c r="H1388" s="16">
        <v>5.0144596585086925</v>
      </c>
      <c r="I1388" s="16">
        <v>6.7900919549871848</v>
      </c>
      <c r="J1388" s="16">
        <v>5.4564529426867372</v>
      </c>
      <c r="K1388" s="16">
        <v>6.4164493151247699</v>
      </c>
      <c r="L1388" s="16">
        <v>0.57616757715524436</v>
      </c>
      <c r="M1388" s="16">
        <v>2.2257023606233828</v>
      </c>
      <c r="N1388" s="13">
        <v>5.7585080594631473</v>
      </c>
      <c r="O1388" s="16">
        <v>7.1226910293636445</v>
      </c>
      <c r="P1388" s="16">
        <v>4.9303507145275169</v>
      </c>
      <c r="Q1388" s="16">
        <v>4.5215839753358837</v>
      </c>
      <c r="R1388" s="16">
        <v>2.8993852763279211</v>
      </c>
      <c r="S1388" s="16">
        <v>5.0144596585086925</v>
      </c>
      <c r="T1388" s="16">
        <v>6.7900919549871848</v>
      </c>
      <c r="U1388" s="16">
        <v>5.4564529426867372</v>
      </c>
      <c r="V1388" s="16">
        <v>6.4164493151247699</v>
      </c>
      <c r="W1388" s="16">
        <v>0.57616757715524436</v>
      </c>
      <c r="X1388" s="16">
        <v>2.2257023606233828</v>
      </c>
      <c r="Y1388" s="13">
        <v>5.7585080594631473</v>
      </c>
    </row>
    <row r="1389" spans="2:25" x14ac:dyDescent="0.25">
      <c r="B1389" s="11">
        <v>1386</v>
      </c>
      <c r="C1389" s="13">
        <v>1590.4751574865111</v>
      </c>
      <c r="D1389" s="16">
        <v>6.05211028016965</v>
      </c>
      <c r="E1389" s="16">
        <v>1.7950387286235068</v>
      </c>
      <c r="F1389" s="16">
        <v>4.6027270859429876</v>
      </c>
      <c r="G1389" s="16">
        <v>4.5969454594191141</v>
      </c>
      <c r="H1389" s="16">
        <v>4.9157834141329033</v>
      </c>
      <c r="I1389" s="16">
        <v>6.3920546055248151</v>
      </c>
      <c r="J1389" s="16">
        <v>1.6014649334620974</v>
      </c>
      <c r="K1389" s="16">
        <v>3.5404038330771881</v>
      </c>
      <c r="L1389" s="16">
        <v>2.9453322428929498</v>
      </c>
      <c r="M1389" s="16">
        <v>8.1732272697178612</v>
      </c>
      <c r="N1389" s="13">
        <v>2.7471051157444872</v>
      </c>
      <c r="O1389" s="16">
        <v>6.05211028016965</v>
      </c>
      <c r="P1389" s="16">
        <v>1.7950387286235068</v>
      </c>
      <c r="Q1389" s="16">
        <v>4.6027270859429876</v>
      </c>
      <c r="R1389" s="16">
        <v>4.5969454594191141</v>
      </c>
      <c r="S1389" s="16">
        <v>4.9157834141329033</v>
      </c>
      <c r="T1389" s="16">
        <v>6.3920546055248151</v>
      </c>
      <c r="U1389" s="16">
        <v>1.6014649334620974</v>
      </c>
      <c r="V1389" s="16">
        <v>3.5404038330771881</v>
      </c>
      <c r="W1389" s="16">
        <v>2.9453322428929498</v>
      </c>
      <c r="X1389" s="16">
        <v>8.1732272697178612</v>
      </c>
      <c r="Y1389" s="13">
        <v>2.7471051157444872</v>
      </c>
    </row>
    <row r="1390" spans="2:25" x14ac:dyDescent="0.25">
      <c r="B1390" s="11">
        <v>1387</v>
      </c>
      <c r="C1390" s="13">
        <v>2006.0533004124813</v>
      </c>
      <c r="D1390" s="16">
        <v>7.7876929913347954</v>
      </c>
      <c r="E1390" s="16">
        <v>7.2995523942471392</v>
      </c>
      <c r="F1390" s="16">
        <v>6.8068662049928781</v>
      </c>
      <c r="G1390" s="16">
        <v>8.7540133317230406</v>
      </c>
      <c r="H1390" s="16">
        <v>3.6820828958979996</v>
      </c>
      <c r="I1390" s="16">
        <v>6.1737330838779094</v>
      </c>
      <c r="J1390" s="16">
        <v>5.3463559623301986</v>
      </c>
      <c r="K1390" s="16">
        <v>5.8322047894548055</v>
      </c>
      <c r="L1390" s="16">
        <v>6.1993404646914385</v>
      </c>
      <c r="M1390" s="16">
        <v>7.3344492531728349</v>
      </c>
      <c r="N1390" s="13">
        <v>6.4997863512825758</v>
      </c>
      <c r="O1390" s="16">
        <v>7.7876929913347954</v>
      </c>
      <c r="P1390" s="16">
        <v>7.2995523942471392</v>
      </c>
      <c r="Q1390" s="16">
        <v>6.8068662049928781</v>
      </c>
      <c r="R1390" s="16">
        <v>8.7540133317230406</v>
      </c>
      <c r="S1390" s="16">
        <v>3.6820828958979996</v>
      </c>
      <c r="T1390" s="16">
        <v>6.1737330838779094</v>
      </c>
      <c r="U1390" s="16">
        <v>5.3463559623301986</v>
      </c>
      <c r="V1390" s="16">
        <v>5.8322047894548055</v>
      </c>
      <c r="W1390" s="16">
        <v>6.1993404646914385</v>
      </c>
      <c r="X1390" s="16">
        <v>7.3344492531728349</v>
      </c>
      <c r="Y1390" s="13">
        <v>6.4997863512825758</v>
      </c>
    </row>
    <row r="1391" spans="2:25" x14ac:dyDescent="0.25">
      <c r="B1391" s="11">
        <v>1388</v>
      </c>
      <c r="C1391" s="13">
        <v>1604.6920230107489</v>
      </c>
      <c r="D1391" s="16">
        <v>3.0176761889727097</v>
      </c>
      <c r="E1391" s="16">
        <v>6.0757218929161869</v>
      </c>
      <c r="F1391" s="16">
        <v>5.8908723196983033</v>
      </c>
      <c r="G1391" s="16">
        <v>5.842568552062521</v>
      </c>
      <c r="H1391" s="16">
        <v>5.065117105646733</v>
      </c>
      <c r="I1391" s="16">
        <v>4.2616933675906585</v>
      </c>
      <c r="J1391" s="16">
        <v>-0.17706210062781036</v>
      </c>
      <c r="K1391" s="16">
        <v>4.1038710672593464</v>
      </c>
      <c r="L1391" s="16">
        <v>7.1246210976252309</v>
      </c>
      <c r="M1391" s="16">
        <v>1.1862178697498762</v>
      </c>
      <c r="N1391" s="13">
        <v>5.9475151197546712</v>
      </c>
      <c r="O1391" s="16">
        <v>3.0176761889727097</v>
      </c>
      <c r="P1391" s="16">
        <v>6.0757218929161869</v>
      </c>
      <c r="Q1391" s="16">
        <v>5.8908723196983033</v>
      </c>
      <c r="R1391" s="16">
        <v>5.842568552062521</v>
      </c>
      <c r="S1391" s="16">
        <v>5.065117105646733</v>
      </c>
      <c r="T1391" s="16">
        <v>4.2616933675906585</v>
      </c>
      <c r="U1391" s="16">
        <v>-0.17706210062781036</v>
      </c>
      <c r="V1391" s="16">
        <v>4.1038710672593464</v>
      </c>
      <c r="W1391" s="16">
        <v>7.1246210976252309</v>
      </c>
      <c r="X1391" s="16">
        <v>1.1862178697498762</v>
      </c>
      <c r="Y1391" s="13">
        <v>5.9475151197546712</v>
      </c>
    </row>
    <row r="1392" spans="2:25" x14ac:dyDescent="0.25">
      <c r="B1392" s="11">
        <v>1389</v>
      </c>
      <c r="C1392" s="13">
        <v>1726.5661171657152</v>
      </c>
      <c r="D1392" s="16">
        <v>2.6322798641339844</v>
      </c>
      <c r="E1392" s="16">
        <v>5.5446136343077299</v>
      </c>
      <c r="F1392" s="16">
        <v>4.1944850700201766</v>
      </c>
      <c r="G1392" s="16">
        <v>5.8028703858585597</v>
      </c>
      <c r="H1392" s="16">
        <v>7.780078543635577</v>
      </c>
      <c r="I1392" s="16">
        <v>2.5225365051477624</v>
      </c>
      <c r="J1392" s="16">
        <v>6.0557520700643144</v>
      </c>
      <c r="K1392" s="16">
        <v>6.8658725773254838</v>
      </c>
      <c r="L1392" s="16">
        <v>6.3464473950527136</v>
      </c>
      <c r="M1392" s="16">
        <v>4.7400962277297136</v>
      </c>
      <c r="N1392" s="13">
        <v>3.4167433938815641</v>
      </c>
      <c r="O1392" s="16">
        <v>2.6322798641339844</v>
      </c>
      <c r="P1392" s="16">
        <v>5.5446136343077299</v>
      </c>
      <c r="Q1392" s="16">
        <v>4.1944850700201766</v>
      </c>
      <c r="R1392" s="16">
        <v>5.8028703858585597</v>
      </c>
      <c r="S1392" s="16">
        <v>7.780078543635577</v>
      </c>
      <c r="T1392" s="16">
        <v>2.5225365051477624</v>
      </c>
      <c r="U1392" s="16">
        <v>6.0557520700643144</v>
      </c>
      <c r="V1392" s="16">
        <v>6.8658725773254838</v>
      </c>
      <c r="W1392" s="16">
        <v>6.3464473950527136</v>
      </c>
      <c r="X1392" s="16">
        <v>4.7400962277297136</v>
      </c>
      <c r="Y1392" s="13">
        <v>3.4167433938815641</v>
      </c>
    </row>
    <row r="1393" spans="2:25" x14ac:dyDescent="0.25">
      <c r="B1393" s="11">
        <v>1390</v>
      </c>
      <c r="C1393" s="13">
        <v>1815.4115278730408</v>
      </c>
      <c r="D1393" s="16">
        <v>1.6353925779231173</v>
      </c>
      <c r="E1393" s="16">
        <v>4.7409949417084079</v>
      </c>
      <c r="F1393" s="16">
        <v>6.627074036481206</v>
      </c>
      <c r="G1393" s="16">
        <v>3.0761829288692448</v>
      </c>
      <c r="H1393" s="16">
        <v>5.6506740851797996</v>
      </c>
      <c r="I1393" s="16">
        <v>8.5625762598914399</v>
      </c>
      <c r="J1393" s="16">
        <v>4.8471640754488101</v>
      </c>
      <c r="K1393" s="16">
        <v>7.814071957655484</v>
      </c>
      <c r="L1393" s="16">
        <v>4.986431681331581</v>
      </c>
      <c r="M1393" s="16">
        <v>6.9764680045904832</v>
      </c>
      <c r="N1393" s="13">
        <v>6.3208794336096332</v>
      </c>
      <c r="O1393" s="16">
        <v>1.6353925779231173</v>
      </c>
      <c r="P1393" s="16">
        <v>4.7409949417084079</v>
      </c>
      <c r="Q1393" s="16">
        <v>6.627074036481206</v>
      </c>
      <c r="R1393" s="16">
        <v>3.0761829288692448</v>
      </c>
      <c r="S1393" s="16">
        <v>5.6506740851797996</v>
      </c>
      <c r="T1393" s="16">
        <v>8.5625762598914399</v>
      </c>
      <c r="U1393" s="16">
        <v>4.8471640754488101</v>
      </c>
      <c r="V1393" s="16">
        <v>7.814071957655484</v>
      </c>
      <c r="W1393" s="16">
        <v>4.986431681331581</v>
      </c>
      <c r="X1393" s="16">
        <v>6.9764680045904832</v>
      </c>
      <c r="Y1393" s="13">
        <v>6.3208794336096332</v>
      </c>
    </row>
    <row r="1394" spans="2:25" x14ac:dyDescent="0.25">
      <c r="B1394" s="11">
        <v>1391</v>
      </c>
      <c r="C1394" s="13">
        <v>1731.3514602554499</v>
      </c>
      <c r="D1394" s="16">
        <v>7.8520896198447758</v>
      </c>
      <c r="E1394" s="16">
        <v>6.1034377013329912</v>
      </c>
      <c r="F1394" s="16">
        <v>2.5391371647458687</v>
      </c>
      <c r="G1394" s="16">
        <v>5.9538371736067566</v>
      </c>
      <c r="H1394" s="16">
        <v>5.0954089353583116</v>
      </c>
      <c r="I1394" s="16">
        <v>2.0765451514621613</v>
      </c>
      <c r="J1394" s="16">
        <v>6.7810143528506064</v>
      </c>
      <c r="K1394" s="16">
        <v>5.073309912740374</v>
      </c>
      <c r="L1394" s="16">
        <v>4.8927926139325661</v>
      </c>
      <c r="M1394" s="16">
        <v>4.0978415027278361</v>
      </c>
      <c r="N1394" s="13">
        <v>5.7241666442471697</v>
      </c>
      <c r="O1394" s="16">
        <v>7.8520896198447758</v>
      </c>
      <c r="P1394" s="16">
        <v>6.1034377013329912</v>
      </c>
      <c r="Q1394" s="16">
        <v>2.5391371647458687</v>
      </c>
      <c r="R1394" s="16">
        <v>5.9538371736067566</v>
      </c>
      <c r="S1394" s="16">
        <v>5.0954089353583116</v>
      </c>
      <c r="T1394" s="16">
        <v>2.0765451514621613</v>
      </c>
      <c r="U1394" s="16">
        <v>6.7810143528506064</v>
      </c>
      <c r="V1394" s="16">
        <v>5.073309912740374</v>
      </c>
      <c r="W1394" s="16">
        <v>4.8927926139325661</v>
      </c>
      <c r="X1394" s="16">
        <v>4.0978415027278361</v>
      </c>
      <c r="Y1394" s="13">
        <v>5.7241666442471697</v>
      </c>
    </row>
    <row r="1395" spans="2:25" x14ac:dyDescent="0.25">
      <c r="B1395" s="11">
        <v>1392</v>
      </c>
      <c r="C1395" s="13">
        <v>1715.8397019963293</v>
      </c>
      <c r="D1395" s="16">
        <v>3.8694159472693173</v>
      </c>
      <c r="E1395" s="16">
        <v>5.913554988788376</v>
      </c>
      <c r="F1395" s="16">
        <v>4.0643723635877542</v>
      </c>
      <c r="G1395" s="16">
        <v>5.4998818087258687</v>
      </c>
      <c r="H1395" s="16">
        <v>3.3217872687565464</v>
      </c>
      <c r="I1395" s="16">
        <v>7.2896777027366113</v>
      </c>
      <c r="J1395" s="16">
        <v>6.7054216656801859</v>
      </c>
      <c r="K1395" s="16">
        <v>3.9502727338417536</v>
      </c>
      <c r="L1395" s="16">
        <v>4.3185536521556918</v>
      </c>
      <c r="M1395" s="16">
        <v>6.2758380635667903</v>
      </c>
      <c r="N1395" s="13">
        <v>3.9829907609760804</v>
      </c>
      <c r="O1395" s="16">
        <v>3.8694159472693173</v>
      </c>
      <c r="P1395" s="16">
        <v>5.913554988788376</v>
      </c>
      <c r="Q1395" s="16">
        <v>4.0643723635877542</v>
      </c>
      <c r="R1395" s="16">
        <v>5.4998818087258687</v>
      </c>
      <c r="S1395" s="16">
        <v>3.3217872687565464</v>
      </c>
      <c r="T1395" s="16">
        <v>7.2896777027366113</v>
      </c>
      <c r="U1395" s="16">
        <v>6.7054216656801859</v>
      </c>
      <c r="V1395" s="16">
        <v>3.9502727338417536</v>
      </c>
      <c r="W1395" s="16">
        <v>4.3185536521556918</v>
      </c>
      <c r="X1395" s="16">
        <v>6.2758380635667903</v>
      </c>
      <c r="Y1395" s="13">
        <v>3.9829907609760804</v>
      </c>
    </row>
    <row r="1396" spans="2:25" x14ac:dyDescent="0.25">
      <c r="B1396" s="11">
        <v>1393</v>
      </c>
      <c r="C1396" s="13">
        <v>1844.6496831016564</v>
      </c>
      <c r="D1396" s="16">
        <v>9.2649334014878839</v>
      </c>
      <c r="E1396" s="16">
        <v>8.5201546533681576</v>
      </c>
      <c r="F1396" s="16">
        <v>2.707377229041847</v>
      </c>
      <c r="G1396" s="16">
        <v>7.9031064525109791</v>
      </c>
      <c r="H1396" s="16">
        <v>9.5995064618991925</v>
      </c>
      <c r="I1396" s="16">
        <v>1.3439513595276762</v>
      </c>
      <c r="J1396" s="16">
        <v>6.7528507954955836</v>
      </c>
      <c r="K1396" s="16">
        <v>7.3024163461108831</v>
      </c>
      <c r="L1396" s="16">
        <v>6.9071695993841606</v>
      </c>
      <c r="M1396" s="16">
        <v>-0.49731534082710205</v>
      </c>
      <c r="N1396" s="13">
        <v>3.4872853404990374</v>
      </c>
      <c r="O1396" s="16">
        <v>9.2649334014878839</v>
      </c>
      <c r="P1396" s="16">
        <v>8.5201546533681576</v>
      </c>
      <c r="Q1396" s="16">
        <v>2.707377229041847</v>
      </c>
      <c r="R1396" s="16">
        <v>7.9031064525109791</v>
      </c>
      <c r="S1396" s="16">
        <v>9.5995064618991925</v>
      </c>
      <c r="T1396" s="16">
        <v>1.3439513595276762</v>
      </c>
      <c r="U1396" s="16">
        <v>6.7528507954955836</v>
      </c>
      <c r="V1396" s="16">
        <v>7.3024163461108831</v>
      </c>
      <c r="W1396" s="16">
        <v>6.9071695993841606</v>
      </c>
      <c r="X1396" s="16">
        <v>-0.49731534082710205</v>
      </c>
      <c r="Y1396" s="13">
        <v>3.4872853404990374</v>
      </c>
    </row>
    <row r="1397" spans="2:25" x14ac:dyDescent="0.25">
      <c r="B1397" s="11">
        <v>1394</v>
      </c>
      <c r="C1397" s="13">
        <v>1689.0263498955378</v>
      </c>
      <c r="D1397" s="16">
        <v>3.3970532130167808</v>
      </c>
      <c r="E1397" s="16">
        <v>6.8830680214038962</v>
      </c>
      <c r="F1397" s="16">
        <v>4.2295540952414088</v>
      </c>
      <c r="G1397" s="16">
        <v>4.6434097399743823</v>
      </c>
      <c r="H1397" s="16">
        <v>7.291254177469817</v>
      </c>
      <c r="I1397" s="16">
        <v>2.5118340673266539</v>
      </c>
      <c r="J1397" s="16">
        <v>4.2516120885794928</v>
      </c>
      <c r="K1397" s="16">
        <v>4.6469482507140913</v>
      </c>
      <c r="L1397" s="16">
        <v>3.4089793646904356</v>
      </c>
      <c r="M1397" s="16">
        <v>3.9098368666433538</v>
      </c>
      <c r="N1397" s="13">
        <v>8.4403565279219155</v>
      </c>
      <c r="O1397" s="16">
        <v>3.3970532130167808</v>
      </c>
      <c r="P1397" s="16">
        <v>6.8830680214038962</v>
      </c>
      <c r="Q1397" s="16">
        <v>4.2295540952414088</v>
      </c>
      <c r="R1397" s="16">
        <v>4.6434097399743823</v>
      </c>
      <c r="S1397" s="16">
        <v>7.291254177469817</v>
      </c>
      <c r="T1397" s="16">
        <v>2.5118340673266539</v>
      </c>
      <c r="U1397" s="16">
        <v>4.2516120885794928</v>
      </c>
      <c r="V1397" s="16">
        <v>4.6469482507140913</v>
      </c>
      <c r="W1397" s="16">
        <v>3.4089793646904356</v>
      </c>
      <c r="X1397" s="16">
        <v>3.9098368666433538</v>
      </c>
      <c r="Y1397" s="13">
        <v>8.4403565279219155</v>
      </c>
    </row>
    <row r="1398" spans="2:25" x14ac:dyDescent="0.25">
      <c r="B1398" s="11">
        <v>1395</v>
      </c>
      <c r="C1398" s="13">
        <v>1689.5759327373835</v>
      </c>
      <c r="D1398" s="16">
        <v>5.2936866918000502</v>
      </c>
      <c r="E1398" s="16">
        <v>5.9848326985680256</v>
      </c>
      <c r="F1398" s="16">
        <v>5.1867915840052667</v>
      </c>
      <c r="G1398" s="16">
        <v>4.5675186989774419</v>
      </c>
      <c r="H1398" s="16">
        <v>5.2984857420256439</v>
      </c>
      <c r="I1398" s="16">
        <v>3.5593948021800594</v>
      </c>
      <c r="J1398" s="16">
        <v>7.204770408207354</v>
      </c>
      <c r="K1398" s="16">
        <v>5.1600929794031964</v>
      </c>
      <c r="L1398" s="16">
        <v>6.1328105602211593</v>
      </c>
      <c r="M1398" s="16">
        <v>7.4611002072212607E-2</v>
      </c>
      <c r="N1398" s="13">
        <v>5.1865739224896323</v>
      </c>
      <c r="O1398" s="16">
        <v>5.2936866918000502</v>
      </c>
      <c r="P1398" s="16">
        <v>5.9848326985680256</v>
      </c>
      <c r="Q1398" s="16">
        <v>5.1867915840052667</v>
      </c>
      <c r="R1398" s="16">
        <v>4.5675186989774419</v>
      </c>
      <c r="S1398" s="16">
        <v>5.2984857420256439</v>
      </c>
      <c r="T1398" s="16">
        <v>3.5593948021800594</v>
      </c>
      <c r="U1398" s="16">
        <v>7.204770408207354</v>
      </c>
      <c r="V1398" s="16">
        <v>5.1600929794031964</v>
      </c>
      <c r="W1398" s="16">
        <v>6.1328105602211593</v>
      </c>
      <c r="X1398" s="16">
        <v>7.4611002072212607E-2</v>
      </c>
      <c r="Y1398" s="13">
        <v>5.1865739224896323</v>
      </c>
    </row>
    <row r="1399" spans="2:25" x14ac:dyDescent="0.25">
      <c r="B1399" s="11">
        <v>1396</v>
      </c>
      <c r="C1399" s="13">
        <v>1595.7389529418265</v>
      </c>
      <c r="D1399" s="16">
        <v>3.35148705305701</v>
      </c>
      <c r="E1399" s="16">
        <v>4.6241392291438892</v>
      </c>
      <c r="F1399" s="16">
        <v>5.9893844501759581</v>
      </c>
      <c r="G1399" s="16">
        <v>7.0211872433423927</v>
      </c>
      <c r="H1399" s="16">
        <v>7.3383095751957832</v>
      </c>
      <c r="I1399" s="16">
        <v>3.521620428965047</v>
      </c>
      <c r="J1399" s="16">
        <v>2.6787169182461055</v>
      </c>
      <c r="K1399" s="16">
        <v>3.1948290544109348</v>
      </c>
      <c r="L1399" s="16">
        <v>2.8153161413261589</v>
      </c>
      <c r="M1399" s="16">
        <v>1.2014314108343314</v>
      </c>
      <c r="N1399" s="13">
        <v>5.9618096691016635</v>
      </c>
      <c r="O1399" s="16">
        <v>3.35148705305701</v>
      </c>
      <c r="P1399" s="16">
        <v>4.6241392291438892</v>
      </c>
      <c r="Q1399" s="16">
        <v>5.9893844501759581</v>
      </c>
      <c r="R1399" s="16">
        <v>7.0211872433423927</v>
      </c>
      <c r="S1399" s="16">
        <v>7.3383095751957832</v>
      </c>
      <c r="T1399" s="16">
        <v>3.521620428965047</v>
      </c>
      <c r="U1399" s="16">
        <v>2.6787169182461055</v>
      </c>
      <c r="V1399" s="16">
        <v>3.1948290544109348</v>
      </c>
      <c r="W1399" s="16">
        <v>2.8153161413261589</v>
      </c>
      <c r="X1399" s="16">
        <v>1.2014314108343314</v>
      </c>
      <c r="Y1399" s="13">
        <v>5.9618096691016635</v>
      </c>
    </row>
    <row r="1400" spans="2:25" x14ac:dyDescent="0.25">
      <c r="B1400" s="11">
        <v>1397</v>
      </c>
      <c r="C1400" s="13">
        <v>1768.377521515584</v>
      </c>
      <c r="D1400" s="16">
        <v>3.500574971154216</v>
      </c>
      <c r="E1400" s="16">
        <v>6.4741951263417059</v>
      </c>
      <c r="F1400" s="16">
        <v>7.3206236229670347</v>
      </c>
      <c r="G1400" s="16">
        <v>3.5657099287626774</v>
      </c>
      <c r="H1400" s="16">
        <v>3.2893449715335272</v>
      </c>
      <c r="I1400" s="16">
        <v>3.5121894769885103</v>
      </c>
      <c r="J1400" s="16">
        <v>6.8882683813232939</v>
      </c>
      <c r="K1400" s="16">
        <v>4.4851053958665004</v>
      </c>
      <c r="L1400" s="16">
        <v>6.5135933074887546</v>
      </c>
      <c r="M1400" s="16">
        <v>6.7806328629172166</v>
      </c>
      <c r="N1400" s="13">
        <v>6.0709960263792553</v>
      </c>
      <c r="O1400" s="16">
        <v>3.500574971154216</v>
      </c>
      <c r="P1400" s="16">
        <v>6.4741951263417059</v>
      </c>
      <c r="Q1400" s="16">
        <v>7.3206236229670347</v>
      </c>
      <c r="R1400" s="16">
        <v>3.5657099287626774</v>
      </c>
      <c r="S1400" s="16">
        <v>3.2893449715335272</v>
      </c>
      <c r="T1400" s="16">
        <v>3.5121894769885103</v>
      </c>
      <c r="U1400" s="16">
        <v>6.8882683813232939</v>
      </c>
      <c r="V1400" s="16">
        <v>4.4851053958665004</v>
      </c>
      <c r="W1400" s="16">
        <v>6.5135933074887546</v>
      </c>
      <c r="X1400" s="16">
        <v>6.7806328629172166</v>
      </c>
      <c r="Y1400" s="13">
        <v>6.0709960263792553</v>
      </c>
    </row>
    <row r="1401" spans="2:25" x14ac:dyDescent="0.25">
      <c r="B1401" s="11">
        <v>1398</v>
      </c>
      <c r="C1401" s="13">
        <v>1854.6772245660029</v>
      </c>
      <c r="D1401" s="16">
        <v>7.1436612732426408</v>
      </c>
      <c r="E1401" s="16">
        <v>6.5216105751658242</v>
      </c>
      <c r="F1401" s="16">
        <v>7.070262465066051</v>
      </c>
      <c r="G1401" s="16">
        <v>7.1361407101589602</v>
      </c>
      <c r="H1401" s="16">
        <v>7.0342177329500952</v>
      </c>
      <c r="I1401" s="16">
        <v>0.57657169471911995</v>
      </c>
      <c r="J1401" s="16">
        <v>5.032892588593656</v>
      </c>
      <c r="K1401" s="16">
        <v>8.7633158084912477</v>
      </c>
      <c r="L1401" s="16">
        <v>6.264392965096226</v>
      </c>
      <c r="M1401" s="16">
        <v>4.4475820506979913</v>
      </c>
      <c r="N1401" s="13">
        <v>3.5577992693654164</v>
      </c>
      <c r="O1401" s="16">
        <v>7.1436612732426408</v>
      </c>
      <c r="P1401" s="16">
        <v>6.5216105751658242</v>
      </c>
      <c r="Q1401" s="16">
        <v>7.070262465066051</v>
      </c>
      <c r="R1401" s="16">
        <v>7.1361407101589602</v>
      </c>
      <c r="S1401" s="16">
        <v>7.0342177329500952</v>
      </c>
      <c r="T1401" s="16">
        <v>0.57657169471911995</v>
      </c>
      <c r="U1401" s="16">
        <v>5.032892588593656</v>
      </c>
      <c r="V1401" s="16">
        <v>8.7633158084912477</v>
      </c>
      <c r="W1401" s="16">
        <v>6.264392965096226</v>
      </c>
      <c r="X1401" s="16">
        <v>4.4475820506979913</v>
      </c>
      <c r="Y1401" s="13">
        <v>3.5577992693654164</v>
      </c>
    </row>
    <row r="1402" spans="2:25" x14ac:dyDescent="0.25">
      <c r="B1402" s="11">
        <v>1399</v>
      </c>
      <c r="C1402" s="13">
        <v>1823.8325236492792</v>
      </c>
      <c r="D1402" s="16">
        <v>5.4992757841531859</v>
      </c>
      <c r="E1402" s="16">
        <v>3.8426022176515704</v>
      </c>
      <c r="F1402" s="16">
        <v>5.6279765227822924</v>
      </c>
      <c r="G1402" s="16">
        <v>8.2623332517228896</v>
      </c>
      <c r="H1402" s="16">
        <v>7.8215620845020801</v>
      </c>
      <c r="I1402" s="16">
        <v>3.3311535675591495</v>
      </c>
      <c r="J1402" s="16">
        <v>2.774702922208133</v>
      </c>
      <c r="K1402" s="16">
        <v>7.7137945642897723</v>
      </c>
      <c r="L1402" s="16">
        <v>9.6654489751096673</v>
      </c>
      <c r="M1402" s="16">
        <v>1.5810943262011397</v>
      </c>
      <c r="N1402" s="13">
        <v>5.7215071769255399</v>
      </c>
      <c r="O1402" s="16">
        <v>5.4992757841531859</v>
      </c>
      <c r="P1402" s="16">
        <v>3.8426022176515704</v>
      </c>
      <c r="Q1402" s="16">
        <v>5.6279765227822924</v>
      </c>
      <c r="R1402" s="16">
        <v>8.2623332517228896</v>
      </c>
      <c r="S1402" s="16">
        <v>7.8215620845020801</v>
      </c>
      <c r="T1402" s="16">
        <v>3.3311535675591495</v>
      </c>
      <c r="U1402" s="16">
        <v>2.774702922208133</v>
      </c>
      <c r="V1402" s="16">
        <v>7.7137945642897723</v>
      </c>
      <c r="W1402" s="16">
        <v>9.6654489751096673</v>
      </c>
      <c r="X1402" s="16">
        <v>1.5810943262011397</v>
      </c>
      <c r="Y1402" s="13">
        <v>5.7215071769255399</v>
      </c>
    </row>
    <row r="1403" spans="2:25" x14ac:dyDescent="0.25">
      <c r="B1403" s="11">
        <v>1400</v>
      </c>
      <c r="C1403" s="13">
        <v>1797.6110122270277</v>
      </c>
      <c r="D1403" s="16">
        <v>5.8153996044890715</v>
      </c>
      <c r="E1403" s="16">
        <v>4.2481682836461623</v>
      </c>
      <c r="F1403" s="16">
        <v>4.8040659668118604</v>
      </c>
      <c r="G1403" s="16">
        <v>3.221282215341045</v>
      </c>
      <c r="H1403" s="16">
        <v>5.41668835547393</v>
      </c>
      <c r="I1403" s="16">
        <v>7.1120752291760123</v>
      </c>
      <c r="J1403" s="16">
        <v>5.5045534653580104</v>
      </c>
      <c r="K1403" s="16">
        <v>6.4542138579885293</v>
      </c>
      <c r="L1403" s="16">
        <v>3.9519451096828404</v>
      </c>
      <c r="M1403" s="16">
        <v>7.2379699648618807</v>
      </c>
      <c r="N1403" s="13">
        <v>6.317534488127631</v>
      </c>
      <c r="O1403" s="16">
        <v>5.8153996044890715</v>
      </c>
      <c r="P1403" s="16">
        <v>4.2481682836461623</v>
      </c>
      <c r="Q1403" s="16">
        <v>4.8040659668118604</v>
      </c>
      <c r="R1403" s="16">
        <v>3.221282215341045</v>
      </c>
      <c r="S1403" s="16">
        <v>5.41668835547393</v>
      </c>
      <c r="T1403" s="16">
        <v>7.1120752291760123</v>
      </c>
      <c r="U1403" s="16">
        <v>5.5045534653580104</v>
      </c>
      <c r="V1403" s="16">
        <v>6.4542138579885293</v>
      </c>
      <c r="W1403" s="16">
        <v>3.9519451096828404</v>
      </c>
      <c r="X1403" s="16">
        <v>7.2379699648618807</v>
      </c>
      <c r="Y1403" s="13">
        <v>6.317534488127631</v>
      </c>
    </row>
    <row r="1404" spans="2:25" x14ac:dyDescent="0.25">
      <c r="B1404" s="11">
        <v>1401</v>
      </c>
      <c r="C1404" s="13">
        <v>1710.1229603393353</v>
      </c>
      <c r="D1404" s="16">
        <v>3.2562054255968849</v>
      </c>
      <c r="E1404" s="16">
        <v>4.516295185112094</v>
      </c>
      <c r="F1404" s="16">
        <v>4.6419813197184059</v>
      </c>
      <c r="G1404" s="16">
        <v>5.541994814856217</v>
      </c>
      <c r="H1404" s="16">
        <v>2.716648513769127</v>
      </c>
      <c r="I1404" s="16">
        <v>4.8364173449053212</v>
      </c>
      <c r="J1404" s="16">
        <v>6.9435335328550734</v>
      </c>
      <c r="K1404" s="16">
        <v>5.2192842219740676</v>
      </c>
      <c r="L1404" s="16">
        <v>4.6417553593896068</v>
      </c>
      <c r="M1404" s="16">
        <v>7.2971168683735002</v>
      </c>
      <c r="N1404" s="13">
        <v>5.2293528263482409</v>
      </c>
      <c r="O1404" s="16">
        <v>3.2562054255968849</v>
      </c>
      <c r="P1404" s="16">
        <v>4.516295185112094</v>
      </c>
      <c r="Q1404" s="16">
        <v>4.6419813197184059</v>
      </c>
      <c r="R1404" s="16">
        <v>5.541994814856217</v>
      </c>
      <c r="S1404" s="16">
        <v>2.716648513769127</v>
      </c>
      <c r="T1404" s="16">
        <v>4.8364173449053212</v>
      </c>
      <c r="U1404" s="16">
        <v>6.9435335328550734</v>
      </c>
      <c r="V1404" s="16">
        <v>5.2192842219740676</v>
      </c>
      <c r="W1404" s="16">
        <v>4.6417553593896068</v>
      </c>
      <c r="X1404" s="16">
        <v>7.2971168683735002</v>
      </c>
      <c r="Y1404" s="13">
        <v>5.2293528263482409</v>
      </c>
    </row>
    <row r="1405" spans="2:25" x14ac:dyDescent="0.25">
      <c r="B1405" s="11">
        <v>1402</v>
      </c>
      <c r="C1405" s="13">
        <v>1679.7081821937766</v>
      </c>
      <c r="D1405" s="16">
        <v>7.1928045582949345</v>
      </c>
      <c r="E1405" s="16">
        <v>7.6188177862501956</v>
      </c>
      <c r="F1405" s="16">
        <v>2.1512778911712478</v>
      </c>
      <c r="G1405" s="16">
        <v>7.9083605619700172</v>
      </c>
      <c r="H1405" s="16">
        <v>4.1315615116029063</v>
      </c>
      <c r="I1405" s="16">
        <v>1.9156361576810244</v>
      </c>
      <c r="J1405" s="16">
        <v>2.7785617504450264</v>
      </c>
      <c r="K1405" s="16">
        <v>7.5307748196910191</v>
      </c>
      <c r="L1405" s="16">
        <v>4.2794985603251137</v>
      </c>
      <c r="M1405" s="16">
        <v>4.5273072318510996</v>
      </c>
      <c r="N1405" s="13">
        <v>3.0933886708766902</v>
      </c>
      <c r="O1405" s="16">
        <v>7.1928045582949345</v>
      </c>
      <c r="P1405" s="16">
        <v>7.6188177862501956</v>
      </c>
      <c r="Q1405" s="16">
        <v>2.1512778911712478</v>
      </c>
      <c r="R1405" s="16">
        <v>7.9083605619700172</v>
      </c>
      <c r="S1405" s="16">
        <v>4.1315615116029063</v>
      </c>
      <c r="T1405" s="16">
        <v>1.9156361576810244</v>
      </c>
      <c r="U1405" s="16">
        <v>2.7785617504450264</v>
      </c>
      <c r="V1405" s="16">
        <v>7.5307748196910191</v>
      </c>
      <c r="W1405" s="16">
        <v>4.2794985603251137</v>
      </c>
      <c r="X1405" s="16">
        <v>4.5273072318510996</v>
      </c>
      <c r="Y1405" s="13">
        <v>3.0933886708766902</v>
      </c>
    </row>
    <row r="1406" spans="2:25" x14ac:dyDescent="0.25">
      <c r="B1406" s="11">
        <v>1403</v>
      </c>
      <c r="C1406" s="13">
        <v>1904.7110413676351</v>
      </c>
      <c r="D1406" s="16">
        <v>2.3965211534893136</v>
      </c>
      <c r="E1406" s="16">
        <v>5.8706677782182979</v>
      </c>
      <c r="F1406" s="16">
        <v>5.7685722411043301</v>
      </c>
      <c r="G1406" s="16">
        <v>9.1156604427309667</v>
      </c>
      <c r="H1406" s="16">
        <v>8.2048432760019487</v>
      </c>
      <c r="I1406" s="16">
        <v>4.965026982136667</v>
      </c>
      <c r="J1406" s="16">
        <v>7.0516024626091838</v>
      </c>
      <c r="K1406" s="16">
        <v>6.5004832045622933</v>
      </c>
      <c r="L1406" s="16">
        <v>6.551866607888444</v>
      </c>
      <c r="M1406" s="16">
        <v>6.0214190729422405</v>
      </c>
      <c r="N1406" s="13">
        <v>3.8414405177443225</v>
      </c>
      <c r="O1406" s="16">
        <v>2.3965211534893136</v>
      </c>
      <c r="P1406" s="16">
        <v>5.8706677782182979</v>
      </c>
      <c r="Q1406" s="16">
        <v>5.7685722411043301</v>
      </c>
      <c r="R1406" s="16">
        <v>9.1156604427309667</v>
      </c>
      <c r="S1406" s="16">
        <v>8.2048432760019487</v>
      </c>
      <c r="T1406" s="16">
        <v>4.965026982136667</v>
      </c>
      <c r="U1406" s="16">
        <v>7.0516024626091838</v>
      </c>
      <c r="V1406" s="16">
        <v>6.5004832045622933</v>
      </c>
      <c r="W1406" s="16">
        <v>6.551866607888444</v>
      </c>
      <c r="X1406" s="16">
        <v>6.0214190729422405</v>
      </c>
      <c r="Y1406" s="13">
        <v>3.8414405177443225</v>
      </c>
    </row>
    <row r="1407" spans="2:25" x14ac:dyDescent="0.25">
      <c r="B1407" s="11">
        <v>1404</v>
      </c>
      <c r="C1407" s="13">
        <v>1743.4256670694169</v>
      </c>
      <c r="D1407" s="16">
        <v>6.3142332551270117</v>
      </c>
      <c r="E1407" s="16">
        <v>5.7203111950179695</v>
      </c>
      <c r="F1407" s="16">
        <v>4.3671788238425844</v>
      </c>
      <c r="G1407" s="16">
        <v>6.7347595156595332</v>
      </c>
      <c r="H1407" s="16">
        <v>2.2265508620493288</v>
      </c>
      <c r="I1407" s="16">
        <v>7.9057679894634445</v>
      </c>
      <c r="J1407" s="16">
        <v>5.7669239226205518</v>
      </c>
      <c r="K1407" s="16">
        <v>5.2815752217550154</v>
      </c>
      <c r="L1407" s="16">
        <v>5.080817468056936</v>
      </c>
      <c r="M1407" s="16">
        <v>4.9389456717034825</v>
      </c>
      <c r="N1407" s="13">
        <v>2.5769899921513599</v>
      </c>
      <c r="O1407" s="16">
        <v>6.3142332551270117</v>
      </c>
      <c r="P1407" s="16">
        <v>5.7203111950179695</v>
      </c>
      <c r="Q1407" s="16">
        <v>4.3671788238425844</v>
      </c>
      <c r="R1407" s="16">
        <v>6.7347595156595332</v>
      </c>
      <c r="S1407" s="16">
        <v>2.2265508620493288</v>
      </c>
      <c r="T1407" s="16">
        <v>7.9057679894634445</v>
      </c>
      <c r="U1407" s="16">
        <v>5.7669239226205518</v>
      </c>
      <c r="V1407" s="16">
        <v>5.2815752217550154</v>
      </c>
      <c r="W1407" s="16">
        <v>5.080817468056936</v>
      </c>
      <c r="X1407" s="16">
        <v>4.9389456717034825</v>
      </c>
      <c r="Y1407" s="13">
        <v>2.5769899921513599</v>
      </c>
    </row>
    <row r="1408" spans="2:25" x14ac:dyDescent="0.25">
      <c r="B1408" s="11">
        <v>1405</v>
      </c>
      <c r="C1408" s="13">
        <v>1753.165809271442</v>
      </c>
      <c r="D1408" s="16">
        <v>5.2469981297506987</v>
      </c>
      <c r="E1408" s="16">
        <v>9.9147292130553204</v>
      </c>
      <c r="F1408" s="16">
        <v>0.63876197251311329</v>
      </c>
      <c r="G1408" s="16">
        <v>8.5324678310733564</v>
      </c>
      <c r="H1408" s="16">
        <v>2.8455088952259011</v>
      </c>
      <c r="I1408" s="16">
        <v>6.2566709398798954</v>
      </c>
      <c r="J1408" s="16">
        <v>5.2311716049273187</v>
      </c>
      <c r="K1408" s="16">
        <v>5.1380731375415438</v>
      </c>
      <c r="L1408" s="16">
        <v>3.0426898681724603</v>
      </c>
      <c r="M1408" s="16">
        <v>5.9623108179644539</v>
      </c>
      <c r="N1408" s="13">
        <v>4.8708499067565105</v>
      </c>
      <c r="O1408" s="16">
        <v>5.2469981297506987</v>
      </c>
      <c r="P1408" s="16">
        <v>9.9147292130553204</v>
      </c>
      <c r="Q1408" s="16">
        <v>0.63876197251311329</v>
      </c>
      <c r="R1408" s="16">
        <v>8.5324678310733564</v>
      </c>
      <c r="S1408" s="16">
        <v>2.8455088952259011</v>
      </c>
      <c r="T1408" s="16">
        <v>6.2566709398798954</v>
      </c>
      <c r="U1408" s="16">
        <v>5.2311716049273187</v>
      </c>
      <c r="V1408" s="16">
        <v>5.1380731375415438</v>
      </c>
      <c r="W1408" s="16">
        <v>3.0426898681724603</v>
      </c>
      <c r="X1408" s="16">
        <v>5.9623108179644539</v>
      </c>
      <c r="Y1408" s="13">
        <v>4.8708499067565105</v>
      </c>
    </row>
    <row r="1409" spans="2:25" x14ac:dyDescent="0.25">
      <c r="B1409" s="11">
        <v>1406</v>
      </c>
      <c r="C1409" s="13">
        <v>1744.7127911863372</v>
      </c>
      <c r="D1409" s="16">
        <v>4.0106377791289267</v>
      </c>
      <c r="E1409" s="16">
        <v>6.0265986995672023</v>
      </c>
      <c r="F1409" s="16">
        <v>4.0783266008230612</v>
      </c>
      <c r="G1409" s="16">
        <v>7.5546258885733879</v>
      </c>
      <c r="H1409" s="16">
        <v>6.6986006986540616</v>
      </c>
      <c r="I1409" s="16">
        <v>6.0121185069788483</v>
      </c>
      <c r="J1409" s="16">
        <v>2.0291452662757767</v>
      </c>
      <c r="K1409" s="16">
        <v>5.149398385260306</v>
      </c>
      <c r="L1409" s="16">
        <v>3.2141739296839908</v>
      </c>
      <c r="M1409" s="16">
        <v>5.7895075747826192</v>
      </c>
      <c r="N1409" s="13">
        <v>6.4269659774463115</v>
      </c>
      <c r="O1409" s="16">
        <v>4.0106377791289267</v>
      </c>
      <c r="P1409" s="16">
        <v>6.0265986995672023</v>
      </c>
      <c r="Q1409" s="16">
        <v>4.0783266008230612</v>
      </c>
      <c r="R1409" s="16">
        <v>7.5546258885733879</v>
      </c>
      <c r="S1409" s="16">
        <v>6.6986006986540616</v>
      </c>
      <c r="T1409" s="16">
        <v>6.0121185069788483</v>
      </c>
      <c r="U1409" s="16">
        <v>2.0291452662757767</v>
      </c>
      <c r="V1409" s="16">
        <v>5.149398385260306</v>
      </c>
      <c r="W1409" s="16">
        <v>3.2141739296839908</v>
      </c>
      <c r="X1409" s="16">
        <v>5.7895075747826192</v>
      </c>
      <c r="Y1409" s="13">
        <v>6.4269659774463115</v>
      </c>
    </row>
    <row r="1410" spans="2:25" x14ac:dyDescent="0.25">
      <c r="B1410" s="11">
        <v>1407</v>
      </c>
      <c r="C1410" s="13">
        <v>1710.4331031013792</v>
      </c>
      <c r="D1410" s="16">
        <v>8.8429996414724563</v>
      </c>
      <c r="E1410" s="16">
        <v>5.5385519660290896</v>
      </c>
      <c r="F1410" s="16">
        <v>5.3659696742233383</v>
      </c>
      <c r="G1410" s="16">
        <v>3.2976036787631067</v>
      </c>
      <c r="H1410" s="16">
        <v>5.5245292988044961</v>
      </c>
      <c r="I1410" s="16">
        <v>2.3363237450017067</v>
      </c>
      <c r="J1410" s="16">
        <v>7.4126850231224797</v>
      </c>
      <c r="K1410" s="16">
        <v>6.2843387225059164</v>
      </c>
      <c r="L1410" s="16">
        <v>4.3689229022152647</v>
      </c>
      <c r="M1410" s="16">
        <v>2.3066323841976968</v>
      </c>
      <c r="N1410" s="13">
        <v>3.6949737118521222</v>
      </c>
      <c r="O1410" s="16">
        <v>8.8429996414724563</v>
      </c>
      <c r="P1410" s="16">
        <v>5.5385519660290896</v>
      </c>
      <c r="Q1410" s="16">
        <v>5.3659696742233383</v>
      </c>
      <c r="R1410" s="16">
        <v>3.2976036787631067</v>
      </c>
      <c r="S1410" s="16">
        <v>5.5245292988044961</v>
      </c>
      <c r="T1410" s="16">
        <v>2.3363237450017067</v>
      </c>
      <c r="U1410" s="16">
        <v>7.4126850231224797</v>
      </c>
      <c r="V1410" s="16">
        <v>6.2843387225059164</v>
      </c>
      <c r="W1410" s="16">
        <v>4.3689229022152647</v>
      </c>
      <c r="X1410" s="16">
        <v>2.3066323841976968</v>
      </c>
      <c r="Y1410" s="13">
        <v>3.6949737118521222</v>
      </c>
    </row>
    <row r="1411" spans="2:25" x14ac:dyDescent="0.25">
      <c r="B1411" s="11">
        <v>1408</v>
      </c>
      <c r="C1411" s="13">
        <v>1595.170331215407</v>
      </c>
      <c r="D1411" s="16">
        <v>6.4215151045652945</v>
      </c>
      <c r="E1411" s="16">
        <v>-0.49257416880814198</v>
      </c>
      <c r="F1411" s="16">
        <v>4.4155522530245941</v>
      </c>
      <c r="G1411" s="16">
        <v>4.8548909520531636</v>
      </c>
      <c r="H1411" s="16">
        <v>5.6330701731628601</v>
      </c>
      <c r="I1411" s="16">
        <v>3.0393552443804968</v>
      </c>
      <c r="J1411" s="16">
        <v>3.1928355751577979</v>
      </c>
      <c r="K1411" s="16">
        <v>4.1368400708786943</v>
      </c>
      <c r="L1411" s="16">
        <v>6.1421174353241321</v>
      </c>
      <c r="M1411" s="16">
        <v>6.6727985270064405</v>
      </c>
      <c r="N1411" s="13">
        <v>3.6589424770387904</v>
      </c>
      <c r="O1411" s="16">
        <v>6.4215151045652945</v>
      </c>
      <c r="P1411" s="16">
        <v>-0.49257416880814198</v>
      </c>
      <c r="Q1411" s="16">
        <v>4.4155522530245941</v>
      </c>
      <c r="R1411" s="16">
        <v>4.8548909520531636</v>
      </c>
      <c r="S1411" s="16">
        <v>5.6330701731628601</v>
      </c>
      <c r="T1411" s="16">
        <v>3.0393552443804968</v>
      </c>
      <c r="U1411" s="16">
        <v>3.1928355751577979</v>
      </c>
      <c r="V1411" s="16">
        <v>4.1368400708786943</v>
      </c>
      <c r="W1411" s="16">
        <v>6.1421174353241321</v>
      </c>
      <c r="X1411" s="16">
        <v>6.6727985270064405</v>
      </c>
      <c r="Y1411" s="13">
        <v>3.6589424770387904</v>
      </c>
    </row>
    <row r="1412" spans="2:25" x14ac:dyDescent="0.25">
      <c r="B1412" s="11">
        <v>1409</v>
      </c>
      <c r="C1412" s="13">
        <v>1618.8687107633859</v>
      </c>
      <c r="D1412" s="16">
        <v>4.8584177643282977</v>
      </c>
      <c r="E1412" s="16">
        <v>4.3834035783710998</v>
      </c>
      <c r="F1412" s="16">
        <v>4.3513757639865736</v>
      </c>
      <c r="G1412" s="16">
        <v>4.0203320949678112</v>
      </c>
      <c r="H1412" s="16">
        <v>5.361153488179637</v>
      </c>
      <c r="I1412" s="16">
        <v>3.7556885599128051</v>
      </c>
      <c r="J1412" s="16">
        <v>5.0942886495746409</v>
      </c>
      <c r="K1412" s="16">
        <v>2.2381769199796309</v>
      </c>
      <c r="L1412" s="16">
        <v>3.9395495772689757</v>
      </c>
      <c r="M1412" s="16">
        <v>5.0273202728754454</v>
      </c>
      <c r="N1412" s="13">
        <v>6.030213213766249</v>
      </c>
      <c r="O1412" s="16">
        <v>4.8584177643282977</v>
      </c>
      <c r="P1412" s="16">
        <v>4.3834035783710998</v>
      </c>
      <c r="Q1412" s="16">
        <v>4.3513757639865736</v>
      </c>
      <c r="R1412" s="16">
        <v>4.0203320949678112</v>
      </c>
      <c r="S1412" s="16">
        <v>5.361153488179637</v>
      </c>
      <c r="T1412" s="16">
        <v>3.7556885599128051</v>
      </c>
      <c r="U1412" s="16">
        <v>5.0942886495746409</v>
      </c>
      <c r="V1412" s="16">
        <v>2.2381769199796309</v>
      </c>
      <c r="W1412" s="16">
        <v>3.9395495772689757</v>
      </c>
      <c r="X1412" s="16">
        <v>5.0273202728754454</v>
      </c>
      <c r="Y1412" s="13">
        <v>6.030213213766249</v>
      </c>
    </row>
    <row r="1413" spans="2:25" x14ac:dyDescent="0.25">
      <c r="B1413" s="11">
        <v>1410</v>
      </c>
      <c r="C1413" s="13">
        <v>1555.9294729238857</v>
      </c>
      <c r="D1413" s="16">
        <v>4.6293549442140085</v>
      </c>
      <c r="E1413" s="16">
        <v>2.9817192796109642</v>
      </c>
      <c r="F1413" s="16">
        <v>6.6896712842915251</v>
      </c>
      <c r="G1413" s="16">
        <v>1.0678481718082766</v>
      </c>
      <c r="H1413" s="16">
        <v>4.4086071505497513</v>
      </c>
      <c r="I1413" s="16">
        <v>2.8269164372795359</v>
      </c>
      <c r="J1413" s="16">
        <v>6.1700526196208987</v>
      </c>
      <c r="K1413" s="16">
        <v>5.2912089674606264</v>
      </c>
      <c r="L1413" s="16">
        <v>6.9742016926347539</v>
      </c>
      <c r="M1413" s="16">
        <v>1.5716719692700338</v>
      </c>
      <c r="N1413" s="13">
        <v>2.4681380948912266</v>
      </c>
      <c r="O1413" s="16">
        <v>4.6293549442140085</v>
      </c>
      <c r="P1413" s="16">
        <v>2.9817192796109642</v>
      </c>
      <c r="Q1413" s="16">
        <v>6.6896712842915251</v>
      </c>
      <c r="R1413" s="16">
        <v>1.0678481718082766</v>
      </c>
      <c r="S1413" s="16">
        <v>4.4086071505497513</v>
      </c>
      <c r="T1413" s="16">
        <v>2.8269164372795359</v>
      </c>
      <c r="U1413" s="16">
        <v>6.1700526196208987</v>
      </c>
      <c r="V1413" s="16">
        <v>5.2912089674606264</v>
      </c>
      <c r="W1413" s="16">
        <v>6.9742016926347539</v>
      </c>
      <c r="X1413" s="16">
        <v>1.5716719692700338</v>
      </c>
      <c r="Y1413" s="13">
        <v>2.4681380948912266</v>
      </c>
    </row>
    <row r="1414" spans="2:25" x14ac:dyDescent="0.25">
      <c r="B1414" s="11">
        <v>1411</v>
      </c>
      <c r="C1414" s="13">
        <v>1820.7595418777053</v>
      </c>
      <c r="D1414" s="16">
        <v>5.0917920708113353</v>
      </c>
      <c r="E1414" s="16">
        <v>4.2376732258078054</v>
      </c>
      <c r="F1414" s="16">
        <v>6.4387662228687352</v>
      </c>
      <c r="G1414" s="16">
        <v>3.2781087446741672</v>
      </c>
      <c r="H1414" s="16">
        <v>5.1847524788407675</v>
      </c>
      <c r="I1414" s="16">
        <v>6.387994511933293</v>
      </c>
      <c r="J1414" s="16">
        <v>3.5109435850072561</v>
      </c>
      <c r="K1414" s="16">
        <v>4.8519301286529108</v>
      </c>
      <c r="L1414" s="16">
        <v>8.8676486090327913</v>
      </c>
      <c r="M1414" s="16">
        <v>8.6594895165614716</v>
      </c>
      <c r="N1414" s="13">
        <v>5.0058036348790367</v>
      </c>
      <c r="O1414" s="16">
        <v>5.0917920708113353</v>
      </c>
      <c r="P1414" s="16">
        <v>4.2376732258078054</v>
      </c>
      <c r="Q1414" s="16">
        <v>6.4387662228687352</v>
      </c>
      <c r="R1414" s="16">
        <v>3.2781087446741672</v>
      </c>
      <c r="S1414" s="16">
        <v>5.1847524788407675</v>
      </c>
      <c r="T1414" s="16">
        <v>6.387994511933293</v>
      </c>
      <c r="U1414" s="16">
        <v>3.5109435850072561</v>
      </c>
      <c r="V1414" s="16">
        <v>4.8519301286529108</v>
      </c>
      <c r="W1414" s="16">
        <v>8.8676486090327913</v>
      </c>
      <c r="X1414" s="16">
        <v>8.6594895165614716</v>
      </c>
      <c r="Y1414" s="13">
        <v>5.0058036348790367</v>
      </c>
    </row>
    <row r="1415" spans="2:25" x14ac:dyDescent="0.25">
      <c r="B1415" s="11">
        <v>1412</v>
      </c>
      <c r="C1415" s="13">
        <v>1602.8471233572393</v>
      </c>
      <c r="D1415" s="16">
        <v>3.9537740274639663</v>
      </c>
      <c r="E1415" s="16">
        <v>2.5193948099208727</v>
      </c>
      <c r="F1415" s="16">
        <v>5.6634642557379102</v>
      </c>
      <c r="G1415" s="16">
        <v>2.4414188403751602</v>
      </c>
      <c r="H1415" s="16">
        <v>6.606514126241084</v>
      </c>
      <c r="I1415" s="16">
        <v>5.9745297542363787</v>
      </c>
      <c r="J1415" s="16">
        <v>5.5385191488094661</v>
      </c>
      <c r="K1415" s="16">
        <v>3.9983185787189024</v>
      </c>
      <c r="L1415" s="16">
        <v>4.9829057780732393</v>
      </c>
      <c r="M1415" s="16">
        <v>0.69965870655001172</v>
      </c>
      <c r="N1415" s="13">
        <v>5.7579854035816229</v>
      </c>
      <c r="O1415" s="16">
        <v>3.9537740274639663</v>
      </c>
      <c r="P1415" s="16">
        <v>2.5193948099208727</v>
      </c>
      <c r="Q1415" s="16">
        <v>5.6634642557379102</v>
      </c>
      <c r="R1415" s="16">
        <v>2.4414188403751602</v>
      </c>
      <c r="S1415" s="16">
        <v>6.606514126241084</v>
      </c>
      <c r="T1415" s="16">
        <v>5.9745297542363787</v>
      </c>
      <c r="U1415" s="16">
        <v>5.5385191488094661</v>
      </c>
      <c r="V1415" s="16">
        <v>3.9983185787189024</v>
      </c>
      <c r="W1415" s="16">
        <v>4.9829057780732393</v>
      </c>
      <c r="X1415" s="16">
        <v>0.69965870655001172</v>
      </c>
      <c r="Y1415" s="13">
        <v>5.7579854035816229</v>
      </c>
    </row>
    <row r="1416" spans="2:25" x14ac:dyDescent="0.25">
      <c r="B1416" s="11">
        <v>1413</v>
      </c>
      <c r="C1416" s="13">
        <v>1601.7652012040523</v>
      </c>
      <c r="D1416" s="16">
        <v>4.3493610441381927</v>
      </c>
      <c r="E1416" s="16">
        <v>1.8455524763888893</v>
      </c>
      <c r="F1416" s="16">
        <v>6.386286099555682</v>
      </c>
      <c r="G1416" s="16">
        <v>6.6820072994438728</v>
      </c>
      <c r="H1416" s="16">
        <v>5.4891711527951497</v>
      </c>
      <c r="I1416" s="16">
        <v>4.9643964301312629</v>
      </c>
      <c r="J1416" s="16">
        <v>2.4036571944631251</v>
      </c>
      <c r="K1416" s="16">
        <v>1.1886125313767821</v>
      </c>
      <c r="L1416" s="16">
        <v>4.4934377938323529</v>
      </c>
      <c r="M1416" s="16">
        <v>4.2747752275136621</v>
      </c>
      <c r="N1416" s="13">
        <v>5.9892499817128924</v>
      </c>
      <c r="O1416" s="16">
        <v>4.3493610441381927</v>
      </c>
      <c r="P1416" s="16">
        <v>1.8455524763888893</v>
      </c>
      <c r="Q1416" s="16">
        <v>6.386286099555682</v>
      </c>
      <c r="R1416" s="16">
        <v>6.6820072994438728</v>
      </c>
      <c r="S1416" s="16">
        <v>5.4891711527951497</v>
      </c>
      <c r="T1416" s="16">
        <v>4.9643964301312629</v>
      </c>
      <c r="U1416" s="16">
        <v>2.4036571944631251</v>
      </c>
      <c r="V1416" s="16">
        <v>1.1886125313767821</v>
      </c>
      <c r="W1416" s="16">
        <v>4.4934377938323529</v>
      </c>
      <c r="X1416" s="16">
        <v>4.2747752275136621</v>
      </c>
      <c r="Y1416" s="13">
        <v>5.9892499817128924</v>
      </c>
    </row>
    <row r="1417" spans="2:25" x14ac:dyDescent="0.25">
      <c r="B1417" s="11">
        <v>1414</v>
      </c>
      <c r="C1417" s="13">
        <v>1724.4715996766472</v>
      </c>
      <c r="D1417" s="16">
        <v>6.5702348860028792</v>
      </c>
      <c r="E1417" s="16">
        <v>7.343014228934952</v>
      </c>
      <c r="F1417" s="16">
        <v>2.4248162588219984</v>
      </c>
      <c r="G1417" s="16">
        <v>4.8402248491927375</v>
      </c>
      <c r="H1417" s="16">
        <v>0.75404885519608555</v>
      </c>
      <c r="I1417" s="16">
        <v>6.6480723501110415</v>
      </c>
      <c r="J1417" s="16">
        <v>1.9622794452890031</v>
      </c>
      <c r="K1417" s="16">
        <v>7.4576890269850544</v>
      </c>
      <c r="L1417" s="16">
        <v>5.0851758855820659</v>
      </c>
      <c r="M1417" s="16">
        <v>7.3436684537672683</v>
      </c>
      <c r="N1417" s="13">
        <v>5.4726107602109142</v>
      </c>
      <c r="O1417" s="16">
        <v>6.5702348860028792</v>
      </c>
      <c r="P1417" s="16">
        <v>7.343014228934952</v>
      </c>
      <c r="Q1417" s="16">
        <v>2.4248162588219984</v>
      </c>
      <c r="R1417" s="16">
        <v>4.8402248491927375</v>
      </c>
      <c r="S1417" s="16">
        <v>0.75404885519608555</v>
      </c>
      <c r="T1417" s="16">
        <v>6.6480723501110415</v>
      </c>
      <c r="U1417" s="16">
        <v>1.9622794452890031</v>
      </c>
      <c r="V1417" s="16">
        <v>7.4576890269850544</v>
      </c>
      <c r="W1417" s="16">
        <v>5.0851758855820659</v>
      </c>
      <c r="X1417" s="16">
        <v>7.3436684537672683</v>
      </c>
      <c r="Y1417" s="13">
        <v>5.4726107602109142</v>
      </c>
    </row>
    <row r="1418" spans="2:25" x14ac:dyDescent="0.25">
      <c r="B1418" s="11">
        <v>1415</v>
      </c>
      <c r="C1418" s="13">
        <v>1679.5163009119267</v>
      </c>
      <c r="D1418" s="16">
        <v>4.836444096627968</v>
      </c>
      <c r="E1418" s="16">
        <v>3.2386697117889449</v>
      </c>
      <c r="F1418" s="16">
        <v>4.2070805579500945</v>
      </c>
      <c r="G1418" s="16">
        <v>7.9093885896414555</v>
      </c>
      <c r="H1418" s="16">
        <v>3.7104388760367648</v>
      </c>
      <c r="I1418" s="16">
        <v>3.9973844579449125</v>
      </c>
      <c r="J1418" s="16">
        <v>7.7356055687945755</v>
      </c>
      <c r="K1418" s="16">
        <v>4.3475768914889761</v>
      </c>
      <c r="L1418" s="16">
        <v>3.74266275149943</v>
      </c>
      <c r="M1418" s="16">
        <v>5.0803496527637142</v>
      </c>
      <c r="N1418" s="13">
        <v>4.1704645864945071</v>
      </c>
      <c r="O1418" s="16">
        <v>4.836444096627968</v>
      </c>
      <c r="P1418" s="16">
        <v>3.2386697117889449</v>
      </c>
      <c r="Q1418" s="16">
        <v>4.2070805579500945</v>
      </c>
      <c r="R1418" s="16">
        <v>7.9093885896414555</v>
      </c>
      <c r="S1418" s="16">
        <v>3.7104388760367648</v>
      </c>
      <c r="T1418" s="16">
        <v>3.9973844579449125</v>
      </c>
      <c r="U1418" s="16">
        <v>7.7356055687945755</v>
      </c>
      <c r="V1418" s="16">
        <v>4.3475768914889761</v>
      </c>
      <c r="W1418" s="16">
        <v>3.74266275149943</v>
      </c>
      <c r="X1418" s="16">
        <v>5.0803496527637142</v>
      </c>
      <c r="Y1418" s="13">
        <v>4.1704645864945071</v>
      </c>
    </row>
    <row r="1419" spans="2:25" x14ac:dyDescent="0.25">
      <c r="B1419" s="11">
        <v>1416</v>
      </c>
      <c r="C1419" s="13">
        <v>1700.2087985590113</v>
      </c>
      <c r="D1419" s="16">
        <v>5.4221826175158316</v>
      </c>
      <c r="E1419" s="16">
        <v>3.1286831941682625</v>
      </c>
      <c r="F1419" s="16">
        <v>4.1072212547733953</v>
      </c>
      <c r="G1419" s="16">
        <v>5.6344663601484104</v>
      </c>
      <c r="H1419" s="16">
        <v>6.4547110828803156</v>
      </c>
      <c r="I1419" s="16">
        <v>4.2553673077477701</v>
      </c>
      <c r="J1419" s="16">
        <v>1.6107855646463825</v>
      </c>
      <c r="K1419" s="16">
        <v>9.9349639740722786</v>
      </c>
      <c r="L1419" s="16">
        <v>4.6240472897042251</v>
      </c>
      <c r="M1419" s="16">
        <v>6.1635545857598864</v>
      </c>
      <c r="N1419" s="13">
        <v>3.0374963656851999</v>
      </c>
      <c r="O1419" s="16">
        <v>5.4221826175158316</v>
      </c>
      <c r="P1419" s="16">
        <v>3.1286831941682625</v>
      </c>
      <c r="Q1419" s="16">
        <v>4.1072212547733953</v>
      </c>
      <c r="R1419" s="16">
        <v>5.6344663601484104</v>
      </c>
      <c r="S1419" s="16">
        <v>6.4547110828803156</v>
      </c>
      <c r="T1419" s="16">
        <v>4.2553673077477701</v>
      </c>
      <c r="U1419" s="16">
        <v>1.6107855646463825</v>
      </c>
      <c r="V1419" s="16">
        <v>9.9349639740722786</v>
      </c>
      <c r="W1419" s="16">
        <v>4.6240472897042251</v>
      </c>
      <c r="X1419" s="16">
        <v>6.1635545857598864</v>
      </c>
      <c r="Y1419" s="13">
        <v>3.0374963656851999</v>
      </c>
    </row>
    <row r="1420" spans="2:25" x14ac:dyDescent="0.25">
      <c r="B1420" s="11">
        <v>1417</v>
      </c>
      <c r="C1420" s="13">
        <v>1904.8263872331736</v>
      </c>
      <c r="D1420" s="16">
        <v>5.719896600388422</v>
      </c>
      <c r="E1420" s="16">
        <v>8.5533463945427695</v>
      </c>
      <c r="F1420" s="16">
        <v>6.8014181651289185</v>
      </c>
      <c r="G1420" s="16">
        <v>2.1853868150596307</v>
      </c>
      <c r="H1420" s="16">
        <v>6.6922900851060403</v>
      </c>
      <c r="I1420" s="16">
        <v>3.7739201646980511</v>
      </c>
      <c r="J1420" s="16">
        <v>6.7779375404725526</v>
      </c>
      <c r="K1420" s="16">
        <v>4.6226464082138241</v>
      </c>
      <c r="L1420" s="16">
        <v>8.7686841936656315</v>
      </c>
      <c r="M1420" s="16">
        <v>4.3203544395837605</v>
      </c>
      <c r="N1420" s="13">
        <v>8.1247601072752342</v>
      </c>
      <c r="O1420" s="16">
        <v>5.719896600388422</v>
      </c>
      <c r="P1420" s="16">
        <v>8.5533463945427695</v>
      </c>
      <c r="Q1420" s="16">
        <v>6.8014181651289185</v>
      </c>
      <c r="R1420" s="16">
        <v>2.1853868150596307</v>
      </c>
      <c r="S1420" s="16">
        <v>6.6922900851060403</v>
      </c>
      <c r="T1420" s="16">
        <v>3.7739201646980511</v>
      </c>
      <c r="U1420" s="16">
        <v>6.7779375404725526</v>
      </c>
      <c r="V1420" s="16">
        <v>4.6226464082138241</v>
      </c>
      <c r="W1420" s="16">
        <v>8.7686841936656315</v>
      </c>
      <c r="X1420" s="16">
        <v>4.3203544395837605</v>
      </c>
      <c r="Y1420" s="13">
        <v>8.1247601072752342</v>
      </c>
    </row>
    <row r="1421" spans="2:25" x14ac:dyDescent="0.25">
      <c r="B1421" s="11">
        <v>1418</v>
      </c>
      <c r="C1421" s="13">
        <v>1683.0083987237745</v>
      </c>
      <c r="D1421" s="16">
        <v>6.4900750706083894</v>
      </c>
      <c r="E1421" s="16">
        <v>-0.36595749162526925</v>
      </c>
      <c r="F1421" s="16">
        <v>3.2528426029686077</v>
      </c>
      <c r="G1421" s="16">
        <v>5.9886711401947359</v>
      </c>
      <c r="H1421" s="16">
        <v>2.6051026640686583</v>
      </c>
      <c r="I1421" s="16">
        <v>6.4466338481308343</v>
      </c>
      <c r="J1421" s="16">
        <v>3.0565712746881637</v>
      </c>
      <c r="K1421" s="16">
        <v>5.487784743771261</v>
      </c>
      <c r="L1421" s="16">
        <v>4.9162186346291099</v>
      </c>
      <c r="M1421" s="16">
        <v>7.8166751126873564</v>
      </c>
      <c r="N1421" s="13">
        <v>7.6806211611746225</v>
      </c>
      <c r="O1421" s="16">
        <v>6.4900750706083894</v>
      </c>
      <c r="P1421" s="16">
        <v>-0.36595749162526925</v>
      </c>
      <c r="Q1421" s="16">
        <v>3.2528426029686077</v>
      </c>
      <c r="R1421" s="16">
        <v>5.9886711401947359</v>
      </c>
      <c r="S1421" s="16">
        <v>2.6051026640686583</v>
      </c>
      <c r="T1421" s="16">
        <v>6.4466338481308343</v>
      </c>
      <c r="U1421" s="16">
        <v>3.0565712746881637</v>
      </c>
      <c r="V1421" s="16">
        <v>5.487784743771261</v>
      </c>
      <c r="W1421" s="16">
        <v>4.9162186346291099</v>
      </c>
      <c r="X1421" s="16">
        <v>7.8166751126873564</v>
      </c>
      <c r="Y1421" s="13">
        <v>7.6806211611746225</v>
      </c>
    </row>
    <row r="1422" spans="2:25" x14ac:dyDescent="0.25">
      <c r="B1422" s="11">
        <v>1419</v>
      </c>
      <c r="C1422" s="13">
        <v>1622.9158534415287</v>
      </c>
      <c r="D1422" s="16">
        <v>2.2117871321412768</v>
      </c>
      <c r="E1422" s="16">
        <v>6.3255372068242028</v>
      </c>
      <c r="F1422" s="16">
        <v>6.5476736572322576</v>
      </c>
      <c r="G1422" s="16">
        <v>5.2571866560683862</v>
      </c>
      <c r="H1422" s="16">
        <v>4.8871105863441837</v>
      </c>
      <c r="I1422" s="16">
        <v>3.1151310590820596</v>
      </c>
      <c r="J1422" s="16">
        <v>5.1105518139399582</v>
      </c>
      <c r="K1422" s="16">
        <v>4.7843047998123529</v>
      </c>
      <c r="L1422" s="16">
        <v>4.1719982378360658</v>
      </c>
      <c r="M1422" s="16">
        <v>5.5700340826952139</v>
      </c>
      <c r="N1422" s="13">
        <v>1.4191371594438551</v>
      </c>
      <c r="O1422" s="16">
        <v>2.2117871321412768</v>
      </c>
      <c r="P1422" s="16">
        <v>6.3255372068242028</v>
      </c>
      <c r="Q1422" s="16">
        <v>6.5476736572322576</v>
      </c>
      <c r="R1422" s="16">
        <v>5.2571866560683862</v>
      </c>
      <c r="S1422" s="16">
        <v>4.8871105863441837</v>
      </c>
      <c r="T1422" s="16">
        <v>3.1151310590820596</v>
      </c>
      <c r="U1422" s="16">
        <v>5.1105518139399582</v>
      </c>
      <c r="V1422" s="16">
        <v>4.7843047998123529</v>
      </c>
      <c r="W1422" s="16">
        <v>4.1719982378360658</v>
      </c>
      <c r="X1422" s="16">
        <v>5.5700340826952139</v>
      </c>
      <c r="Y1422" s="13">
        <v>1.4191371594438551</v>
      </c>
    </row>
    <row r="1423" spans="2:25" x14ac:dyDescent="0.25">
      <c r="B1423" s="11">
        <v>1420</v>
      </c>
      <c r="C1423" s="13">
        <v>1638.97628135278</v>
      </c>
      <c r="D1423" s="16">
        <v>6.1948371930148172</v>
      </c>
      <c r="E1423" s="16">
        <v>4.6609798439626369</v>
      </c>
      <c r="F1423" s="16">
        <v>3.2830357112861028</v>
      </c>
      <c r="G1423" s="16">
        <v>3.2070823394950851</v>
      </c>
      <c r="H1423" s="16">
        <v>5.6517206712796675</v>
      </c>
      <c r="I1423" s="16">
        <v>4.0108495941401259</v>
      </c>
      <c r="J1423" s="16">
        <v>4.826105052062422</v>
      </c>
      <c r="K1423" s="16">
        <v>2.021164659248635</v>
      </c>
      <c r="L1423" s="16">
        <v>8.3777237237607043</v>
      </c>
      <c r="M1423" s="16">
        <v>-0.10040549457028014</v>
      </c>
      <c r="N1423" s="13">
        <v>8.4836311418022365</v>
      </c>
      <c r="O1423" s="16">
        <v>6.1948371930148172</v>
      </c>
      <c r="P1423" s="16">
        <v>4.6609798439626369</v>
      </c>
      <c r="Q1423" s="16">
        <v>3.2830357112861028</v>
      </c>
      <c r="R1423" s="16">
        <v>3.2070823394950851</v>
      </c>
      <c r="S1423" s="16">
        <v>5.6517206712796675</v>
      </c>
      <c r="T1423" s="16">
        <v>4.0108495941401259</v>
      </c>
      <c r="U1423" s="16">
        <v>4.826105052062422</v>
      </c>
      <c r="V1423" s="16">
        <v>2.021164659248635</v>
      </c>
      <c r="W1423" s="16">
        <v>8.3777237237607043</v>
      </c>
      <c r="X1423" s="16">
        <v>-0.10040549457028014</v>
      </c>
      <c r="Y1423" s="13">
        <v>8.4836311418022365</v>
      </c>
    </row>
    <row r="1424" spans="2:25" x14ac:dyDescent="0.25">
      <c r="B1424" s="11">
        <v>1421</v>
      </c>
      <c r="C1424" s="13">
        <v>1642.6737408120994</v>
      </c>
      <c r="D1424" s="16">
        <v>3.5510242999755697</v>
      </c>
      <c r="E1424" s="16">
        <v>2.5896019595994173</v>
      </c>
      <c r="F1424" s="16">
        <v>3.4279133262004522</v>
      </c>
      <c r="G1424" s="16">
        <v>9.7284076689299166</v>
      </c>
      <c r="H1424" s="16">
        <v>3.1942133560083619</v>
      </c>
      <c r="I1424" s="16">
        <v>3.5125266506493151</v>
      </c>
      <c r="J1424" s="16">
        <v>3.7745264160748446</v>
      </c>
      <c r="K1424" s="16">
        <v>2.8810330220544422</v>
      </c>
      <c r="L1424" s="16">
        <v>6.4434158827606511</v>
      </c>
      <c r="M1424" s="16">
        <v>6.5552260846501245</v>
      </c>
      <c r="N1424" s="13">
        <v>5.1007408078668179</v>
      </c>
      <c r="O1424" s="16">
        <v>3.5510242999755697</v>
      </c>
      <c r="P1424" s="16">
        <v>2.5896019595994173</v>
      </c>
      <c r="Q1424" s="16">
        <v>3.4279133262004522</v>
      </c>
      <c r="R1424" s="16">
        <v>9.7284076689299166</v>
      </c>
      <c r="S1424" s="16">
        <v>3.1942133560083619</v>
      </c>
      <c r="T1424" s="16">
        <v>3.5125266506493151</v>
      </c>
      <c r="U1424" s="16">
        <v>3.7745264160748446</v>
      </c>
      <c r="V1424" s="16">
        <v>2.8810330220544422</v>
      </c>
      <c r="W1424" s="16">
        <v>6.4434158827606511</v>
      </c>
      <c r="X1424" s="16">
        <v>6.5552260846501245</v>
      </c>
      <c r="Y1424" s="13">
        <v>5.1007408078668179</v>
      </c>
    </row>
    <row r="1425" spans="2:25" x14ac:dyDescent="0.25">
      <c r="B1425" s="11">
        <v>1422</v>
      </c>
      <c r="C1425" s="13">
        <v>1765.3718282517921</v>
      </c>
      <c r="D1425" s="16">
        <v>5.8486453550127138</v>
      </c>
      <c r="E1425" s="16">
        <v>7.1600257491045038</v>
      </c>
      <c r="F1425" s="16">
        <v>6.3070255965715409</v>
      </c>
      <c r="G1425" s="16">
        <v>4.8005696489668672</v>
      </c>
      <c r="H1425" s="16">
        <v>6.4401416334040498</v>
      </c>
      <c r="I1425" s="16">
        <v>4.7788922373167662</v>
      </c>
      <c r="J1425" s="16">
        <v>6.286648465303708</v>
      </c>
      <c r="K1425" s="16">
        <v>4.9023429548331698</v>
      </c>
      <c r="L1425" s="16">
        <v>3.9070884673821764</v>
      </c>
      <c r="M1425" s="16">
        <v>3.7335093342886001</v>
      </c>
      <c r="N1425" s="13">
        <v>3.9972868651984292</v>
      </c>
      <c r="O1425" s="16">
        <v>5.8486453550127138</v>
      </c>
      <c r="P1425" s="16">
        <v>7.1600257491045038</v>
      </c>
      <c r="Q1425" s="16">
        <v>6.3070255965715409</v>
      </c>
      <c r="R1425" s="16">
        <v>4.8005696489668672</v>
      </c>
      <c r="S1425" s="16">
        <v>6.4401416334040498</v>
      </c>
      <c r="T1425" s="16">
        <v>4.7788922373167662</v>
      </c>
      <c r="U1425" s="16">
        <v>6.286648465303708</v>
      </c>
      <c r="V1425" s="16">
        <v>4.9023429548331698</v>
      </c>
      <c r="W1425" s="16">
        <v>3.9070884673821764</v>
      </c>
      <c r="X1425" s="16">
        <v>3.7335093342886001</v>
      </c>
      <c r="Y1425" s="13">
        <v>3.9972868651984292</v>
      </c>
    </row>
    <row r="1426" spans="2:25" x14ac:dyDescent="0.25">
      <c r="B1426" s="11">
        <v>1423</v>
      </c>
      <c r="C1426" s="13">
        <v>1689.1672200251119</v>
      </c>
      <c r="D1426" s="16">
        <v>6.5301383718717041</v>
      </c>
      <c r="E1426" s="16">
        <v>6.5598062667901766</v>
      </c>
      <c r="F1426" s="16">
        <v>3.3437983366987583</v>
      </c>
      <c r="G1426" s="16">
        <v>4.0302933663885048</v>
      </c>
      <c r="H1426" s="16">
        <v>4.7322124978631068</v>
      </c>
      <c r="I1426" s="16">
        <v>6.0515386837987641</v>
      </c>
      <c r="J1426" s="16">
        <v>6.7934964086380374</v>
      </c>
      <c r="K1426" s="16">
        <v>2.8306217968010601</v>
      </c>
      <c r="L1426" s="16">
        <v>3.1232881119752687</v>
      </c>
      <c r="M1426" s="16">
        <v>5.3617061376678672</v>
      </c>
      <c r="N1426" s="13">
        <v>4.2066314046236206</v>
      </c>
      <c r="O1426" s="16">
        <v>6.5301383718717041</v>
      </c>
      <c r="P1426" s="16">
        <v>6.5598062667901766</v>
      </c>
      <c r="Q1426" s="16">
        <v>3.3437983366987583</v>
      </c>
      <c r="R1426" s="16">
        <v>4.0302933663885048</v>
      </c>
      <c r="S1426" s="16">
        <v>4.7322124978631068</v>
      </c>
      <c r="T1426" s="16">
        <v>6.0515386837987641</v>
      </c>
      <c r="U1426" s="16">
        <v>6.7934964086380374</v>
      </c>
      <c r="V1426" s="16">
        <v>2.8306217968010601</v>
      </c>
      <c r="W1426" s="16">
        <v>3.1232881119752687</v>
      </c>
      <c r="X1426" s="16">
        <v>5.3617061376678672</v>
      </c>
      <c r="Y1426" s="13">
        <v>4.2066314046236206</v>
      </c>
    </row>
    <row r="1427" spans="2:25" x14ac:dyDescent="0.25">
      <c r="B1427" s="11">
        <v>1424</v>
      </c>
      <c r="C1427" s="13">
        <v>1751.254487195461</v>
      </c>
      <c r="D1427" s="16">
        <v>7.2964088850423519</v>
      </c>
      <c r="E1427" s="16">
        <v>1.808618715259231</v>
      </c>
      <c r="F1427" s="16">
        <v>7.0911649025627757</v>
      </c>
      <c r="G1427" s="16">
        <v>3.9661419726742597</v>
      </c>
      <c r="H1427" s="16">
        <v>5.3522953406887988</v>
      </c>
      <c r="I1427" s="16">
        <v>4.3722989307882276</v>
      </c>
      <c r="J1427" s="16">
        <v>4.0452462230695385</v>
      </c>
      <c r="K1427" s="16">
        <v>6.6438093244932919</v>
      </c>
      <c r="L1427" s="16">
        <v>4.3715377307518279</v>
      </c>
      <c r="M1427" s="16">
        <v>5.5861559547155242</v>
      </c>
      <c r="N1427" s="13">
        <v>6.8549605680698056</v>
      </c>
      <c r="O1427" s="16">
        <v>7.2964088850423519</v>
      </c>
      <c r="P1427" s="16">
        <v>1.808618715259231</v>
      </c>
      <c r="Q1427" s="16">
        <v>7.0911649025627757</v>
      </c>
      <c r="R1427" s="16">
        <v>3.9661419726742597</v>
      </c>
      <c r="S1427" s="16">
        <v>5.3522953406887988</v>
      </c>
      <c r="T1427" s="16">
        <v>4.3722989307882276</v>
      </c>
      <c r="U1427" s="16">
        <v>4.0452462230695385</v>
      </c>
      <c r="V1427" s="16">
        <v>6.6438093244932919</v>
      </c>
      <c r="W1427" s="16">
        <v>4.3715377307518279</v>
      </c>
      <c r="X1427" s="16">
        <v>5.5861559547155242</v>
      </c>
      <c r="Y1427" s="13">
        <v>6.8549605680698056</v>
      </c>
    </row>
    <row r="1428" spans="2:25" x14ac:dyDescent="0.25">
      <c r="B1428" s="11">
        <v>1425</v>
      </c>
      <c r="C1428" s="13">
        <v>1550.6066998772637</v>
      </c>
      <c r="D1428" s="16">
        <v>2.1060786947701047</v>
      </c>
      <c r="E1428" s="16">
        <v>4.5824557934016719</v>
      </c>
      <c r="F1428" s="16">
        <v>1.4241532791774008</v>
      </c>
      <c r="G1428" s="16">
        <v>2.0946129968349094</v>
      </c>
      <c r="H1428" s="16">
        <v>7.9595883872426327</v>
      </c>
      <c r="I1428" s="16">
        <v>3.7691395199471396</v>
      </c>
      <c r="J1428" s="16">
        <v>3.1091566660981904</v>
      </c>
      <c r="K1428" s="16">
        <v>2.5372601310516525</v>
      </c>
      <c r="L1428" s="16">
        <v>4.2882970513598426</v>
      </c>
      <c r="M1428" s="16">
        <v>7.2471515515014318</v>
      </c>
      <c r="N1428" s="13">
        <v>5.6219590865133142</v>
      </c>
      <c r="O1428" s="16">
        <v>2.1060786947701047</v>
      </c>
      <c r="P1428" s="16">
        <v>4.5824557934016719</v>
      </c>
      <c r="Q1428" s="16">
        <v>1.4241532791774008</v>
      </c>
      <c r="R1428" s="16">
        <v>2.0946129968349094</v>
      </c>
      <c r="S1428" s="16">
        <v>7.9595883872426327</v>
      </c>
      <c r="T1428" s="16">
        <v>3.7691395199471396</v>
      </c>
      <c r="U1428" s="16">
        <v>3.1091566660981904</v>
      </c>
      <c r="V1428" s="16">
        <v>2.5372601310516525</v>
      </c>
      <c r="W1428" s="16">
        <v>4.2882970513598426</v>
      </c>
      <c r="X1428" s="16">
        <v>7.2471515515014318</v>
      </c>
      <c r="Y1428" s="13">
        <v>5.6219590865133142</v>
      </c>
    </row>
    <row r="1429" spans="2:25" x14ac:dyDescent="0.25">
      <c r="B1429" s="11">
        <v>1426</v>
      </c>
      <c r="C1429" s="13">
        <v>1671.7087342742377</v>
      </c>
      <c r="D1429" s="16">
        <v>2.7000960183954099</v>
      </c>
      <c r="E1429" s="16">
        <v>4.6516563794546677</v>
      </c>
      <c r="F1429" s="16">
        <v>6.7307635981436942</v>
      </c>
      <c r="G1429" s="16">
        <v>6.5191493506467291</v>
      </c>
      <c r="H1429" s="16">
        <v>4.6134494467307494</v>
      </c>
      <c r="I1429" s="16">
        <v>5.6347464645700054</v>
      </c>
      <c r="J1429" s="16">
        <v>-0.3447998748515726</v>
      </c>
      <c r="K1429" s="16">
        <v>6.9677459906779973</v>
      </c>
      <c r="L1429" s="16">
        <v>5.2759604704187568</v>
      </c>
      <c r="M1429" s="16">
        <v>4.9383930235277997</v>
      </c>
      <c r="N1429" s="13">
        <v>4.8944561419291688</v>
      </c>
      <c r="O1429" s="16">
        <v>2.7000960183954099</v>
      </c>
      <c r="P1429" s="16">
        <v>4.6516563794546677</v>
      </c>
      <c r="Q1429" s="16">
        <v>6.7307635981436942</v>
      </c>
      <c r="R1429" s="16">
        <v>6.5191493506467291</v>
      </c>
      <c r="S1429" s="16">
        <v>4.6134494467307494</v>
      </c>
      <c r="T1429" s="16">
        <v>5.6347464645700054</v>
      </c>
      <c r="U1429" s="16">
        <v>-0.3447998748515726</v>
      </c>
      <c r="V1429" s="16">
        <v>6.9677459906779973</v>
      </c>
      <c r="W1429" s="16">
        <v>5.2759604704187568</v>
      </c>
      <c r="X1429" s="16">
        <v>4.9383930235277997</v>
      </c>
      <c r="Y1429" s="13">
        <v>4.8944561419291688</v>
      </c>
    </row>
    <row r="1430" spans="2:25" x14ac:dyDescent="0.25">
      <c r="B1430" s="11">
        <v>1427</v>
      </c>
      <c r="C1430" s="13">
        <v>1732.3499955782031</v>
      </c>
      <c r="D1430" s="16">
        <v>3.7638241684011304</v>
      </c>
      <c r="E1430" s="16">
        <v>5.7116274871171164</v>
      </c>
      <c r="F1430" s="16">
        <v>4.2368614302599115</v>
      </c>
      <c r="G1430" s="16">
        <v>3.8914117074416339</v>
      </c>
      <c r="H1430" s="16">
        <v>7.5464437394462003</v>
      </c>
      <c r="I1430" s="16">
        <v>3.1289213645880602</v>
      </c>
      <c r="J1430" s="16">
        <v>6.3971348266310386</v>
      </c>
      <c r="K1430" s="16">
        <v>4.8899091581658984</v>
      </c>
      <c r="L1430" s="16">
        <v>3.8112427429471452</v>
      </c>
      <c r="M1430" s="16">
        <v>7.0251376068485909</v>
      </c>
      <c r="N1430" s="13">
        <v>5.8114133219748032</v>
      </c>
      <c r="O1430" s="16">
        <v>3.7638241684011304</v>
      </c>
      <c r="P1430" s="16">
        <v>5.7116274871171164</v>
      </c>
      <c r="Q1430" s="16">
        <v>4.2368614302599115</v>
      </c>
      <c r="R1430" s="16">
        <v>3.8914117074416339</v>
      </c>
      <c r="S1430" s="16">
        <v>7.5464437394462003</v>
      </c>
      <c r="T1430" s="16">
        <v>3.1289213645880602</v>
      </c>
      <c r="U1430" s="16">
        <v>6.3971348266310386</v>
      </c>
      <c r="V1430" s="16">
        <v>4.8899091581658984</v>
      </c>
      <c r="W1430" s="16">
        <v>3.8112427429471452</v>
      </c>
      <c r="X1430" s="16">
        <v>7.0251376068485909</v>
      </c>
      <c r="Y1430" s="13">
        <v>5.8114133219748032</v>
      </c>
    </row>
    <row r="1431" spans="2:25" x14ac:dyDescent="0.25">
      <c r="B1431" s="11">
        <v>1428</v>
      </c>
      <c r="C1431" s="13">
        <v>1717.2053814426401</v>
      </c>
      <c r="D1431" s="16">
        <v>6.3182783063508081</v>
      </c>
      <c r="E1431" s="16">
        <v>4.7686578957325834</v>
      </c>
      <c r="F1431" s="16">
        <v>5.0625580006928121</v>
      </c>
      <c r="G1431" s="16">
        <v>3.3809695858495123</v>
      </c>
      <c r="H1431" s="16">
        <v>5.9612126719284291</v>
      </c>
      <c r="I1431" s="16">
        <v>9.2391794816958424</v>
      </c>
      <c r="J1431" s="16">
        <v>5.5584988910625128</v>
      </c>
      <c r="K1431" s="16">
        <v>4.2248396605720995</v>
      </c>
      <c r="L1431" s="16">
        <v>1.8671665349267563</v>
      </c>
      <c r="M1431" s="16">
        <v>5.1786649677498202</v>
      </c>
      <c r="N1431" s="13">
        <v>3.7957610255972498</v>
      </c>
      <c r="O1431" s="16">
        <v>6.3182783063508081</v>
      </c>
      <c r="P1431" s="16">
        <v>4.7686578957325834</v>
      </c>
      <c r="Q1431" s="16">
        <v>5.0625580006928121</v>
      </c>
      <c r="R1431" s="16">
        <v>3.3809695858495123</v>
      </c>
      <c r="S1431" s="16">
        <v>5.9612126719284291</v>
      </c>
      <c r="T1431" s="16">
        <v>9.2391794816958424</v>
      </c>
      <c r="U1431" s="16">
        <v>5.5584988910625128</v>
      </c>
      <c r="V1431" s="16">
        <v>4.2248396605720995</v>
      </c>
      <c r="W1431" s="16">
        <v>1.8671665349267563</v>
      </c>
      <c r="X1431" s="16">
        <v>5.1786649677498202</v>
      </c>
      <c r="Y1431" s="13">
        <v>3.7957610255972498</v>
      </c>
    </row>
    <row r="1432" spans="2:25" x14ac:dyDescent="0.25">
      <c r="B1432" s="11">
        <v>1429</v>
      </c>
      <c r="C1432" s="13">
        <v>1597.2841661303748</v>
      </c>
      <c r="D1432" s="16">
        <v>5.5948032186199033</v>
      </c>
      <c r="E1432" s="16">
        <v>2.0739509023143654</v>
      </c>
      <c r="F1432" s="16">
        <v>3.834873720249464</v>
      </c>
      <c r="G1432" s="16">
        <v>3.3279403709692428</v>
      </c>
      <c r="H1432" s="16">
        <v>3.7353649823524968</v>
      </c>
      <c r="I1432" s="16">
        <v>3.6425058339821423</v>
      </c>
      <c r="J1432" s="16">
        <v>7.691087154079506</v>
      </c>
      <c r="K1432" s="16">
        <v>3.3843439505410706</v>
      </c>
      <c r="L1432" s="16">
        <v>4.7847877312886196</v>
      </c>
      <c r="M1432" s="16">
        <v>4.4813527204775871</v>
      </c>
      <c r="N1432" s="13">
        <v>5.1633308875059249</v>
      </c>
      <c r="O1432" s="16">
        <v>5.5948032186199033</v>
      </c>
      <c r="P1432" s="16">
        <v>2.0739509023143654</v>
      </c>
      <c r="Q1432" s="16">
        <v>3.834873720249464</v>
      </c>
      <c r="R1432" s="16">
        <v>3.3279403709692428</v>
      </c>
      <c r="S1432" s="16">
        <v>3.7353649823524968</v>
      </c>
      <c r="T1432" s="16">
        <v>3.6425058339821423</v>
      </c>
      <c r="U1432" s="16">
        <v>7.691087154079506</v>
      </c>
      <c r="V1432" s="16">
        <v>3.3843439505410706</v>
      </c>
      <c r="W1432" s="16">
        <v>4.7847877312886196</v>
      </c>
      <c r="X1432" s="16">
        <v>4.4813527204775871</v>
      </c>
      <c r="Y1432" s="13">
        <v>5.1633308875059249</v>
      </c>
    </row>
    <row r="1433" spans="2:25" x14ac:dyDescent="0.25">
      <c r="B1433" s="11">
        <v>1430</v>
      </c>
      <c r="C1433" s="13">
        <v>1633.1399429505632</v>
      </c>
      <c r="D1433" s="16">
        <v>4.2639803754208927</v>
      </c>
      <c r="E1433" s="16">
        <v>6.2591138117436138</v>
      </c>
      <c r="F1433" s="16">
        <v>3.5917068347481624</v>
      </c>
      <c r="G1433" s="16">
        <v>3.3853456815471361</v>
      </c>
      <c r="H1433" s="16">
        <v>3.7868178064079792</v>
      </c>
      <c r="I1433" s="16">
        <v>4.2415976505174191</v>
      </c>
      <c r="J1433" s="16">
        <v>6.191401953062889</v>
      </c>
      <c r="K1433" s="16">
        <v>9.4374052165471607</v>
      </c>
      <c r="L1433" s="16">
        <v>3.3836087774496666</v>
      </c>
      <c r="M1433" s="16">
        <v>3.4307083002696719</v>
      </c>
      <c r="N1433" s="13">
        <v>2.1495102787860256</v>
      </c>
      <c r="O1433" s="16">
        <v>4.2639803754208927</v>
      </c>
      <c r="P1433" s="16">
        <v>6.2591138117436138</v>
      </c>
      <c r="Q1433" s="16">
        <v>3.5917068347481624</v>
      </c>
      <c r="R1433" s="16">
        <v>3.3853456815471361</v>
      </c>
      <c r="S1433" s="16">
        <v>3.7868178064079792</v>
      </c>
      <c r="T1433" s="16">
        <v>4.2415976505174191</v>
      </c>
      <c r="U1433" s="16">
        <v>6.191401953062889</v>
      </c>
      <c r="V1433" s="16">
        <v>9.4374052165471607</v>
      </c>
      <c r="W1433" s="16">
        <v>3.3836087774496666</v>
      </c>
      <c r="X1433" s="16">
        <v>3.4307083002696719</v>
      </c>
      <c r="Y1433" s="13">
        <v>2.1495102787860256</v>
      </c>
    </row>
    <row r="1434" spans="2:25" x14ac:dyDescent="0.25">
      <c r="B1434" s="11">
        <v>1431</v>
      </c>
      <c r="C1434" s="13">
        <v>1627.8560605040682</v>
      </c>
      <c r="D1434" s="16">
        <v>6.6220784473273078</v>
      </c>
      <c r="E1434" s="16">
        <v>2.6827337686904968</v>
      </c>
      <c r="F1434" s="16">
        <v>3.2846713970649368</v>
      </c>
      <c r="G1434" s="16">
        <v>5.4079406854445908</v>
      </c>
      <c r="H1434" s="16">
        <v>7.1429410515398919</v>
      </c>
      <c r="I1434" s="16">
        <v>4.6012064518500777</v>
      </c>
      <c r="J1434" s="16">
        <v>5.6032785579783146</v>
      </c>
      <c r="K1434" s="16">
        <v>2.4903003745841517</v>
      </c>
      <c r="L1434" s="16">
        <v>1.082904196627803</v>
      </c>
      <c r="M1434" s="16">
        <v>7.1231643007447252</v>
      </c>
      <c r="N1434" s="13">
        <v>3.7474997924865576</v>
      </c>
      <c r="O1434" s="16">
        <v>6.6220784473273078</v>
      </c>
      <c r="P1434" s="16">
        <v>2.6827337686904968</v>
      </c>
      <c r="Q1434" s="16">
        <v>3.2846713970649368</v>
      </c>
      <c r="R1434" s="16">
        <v>5.4079406854445908</v>
      </c>
      <c r="S1434" s="16">
        <v>7.1429410515398919</v>
      </c>
      <c r="T1434" s="16">
        <v>4.6012064518500777</v>
      </c>
      <c r="U1434" s="16">
        <v>5.6032785579783146</v>
      </c>
      <c r="V1434" s="16">
        <v>2.4903003745841517</v>
      </c>
      <c r="W1434" s="16">
        <v>1.082904196627803</v>
      </c>
      <c r="X1434" s="16">
        <v>7.1231643007447252</v>
      </c>
      <c r="Y1434" s="13">
        <v>3.7474997924865576</v>
      </c>
    </row>
    <row r="1435" spans="2:25" x14ac:dyDescent="0.25">
      <c r="B1435" s="11">
        <v>1432</v>
      </c>
      <c r="C1435" s="13">
        <v>1681.5654466413416</v>
      </c>
      <c r="D1435" s="16">
        <v>4.5939128912208087</v>
      </c>
      <c r="E1435" s="16">
        <v>4.7566250188094115</v>
      </c>
      <c r="F1435" s="16">
        <v>1.3976164061885488</v>
      </c>
      <c r="G1435" s="16">
        <v>7.1945150599001106</v>
      </c>
      <c r="H1435" s="16">
        <v>5.5815516234337528</v>
      </c>
      <c r="I1435" s="16">
        <v>4.4755819390005325</v>
      </c>
      <c r="J1435" s="16">
        <v>6.1507755506934938</v>
      </c>
      <c r="K1435" s="16">
        <v>5.7658189318509656</v>
      </c>
      <c r="L1435" s="16">
        <v>1.1496678118502359</v>
      </c>
      <c r="M1435" s="16">
        <v>3.3333414519217501</v>
      </c>
      <c r="N1435" s="13">
        <v>8.8394178415575659</v>
      </c>
      <c r="O1435" s="16">
        <v>4.5939128912208087</v>
      </c>
      <c r="P1435" s="16">
        <v>4.7566250188094115</v>
      </c>
      <c r="Q1435" s="16">
        <v>1.3976164061885488</v>
      </c>
      <c r="R1435" s="16">
        <v>7.1945150599001106</v>
      </c>
      <c r="S1435" s="16">
        <v>5.5815516234337528</v>
      </c>
      <c r="T1435" s="16">
        <v>4.4755819390005325</v>
      </c>
      <c r="U1435" s="16">
        <v>6.1507755506934938</v>
      </c>
      <c r="V1435" s="16">
        <v>5.7658189318509656</v>
      </c>
      <c r="W1435" s="16">
        <v>1.1496678118502359</v>
      </c>
      <c r="X1435" s="16">
        <v>3.3333414519217501</v>
      </c>
      <c r="Y1435" s="13">
        <v>8.8394178415575659</v>
      </c>
    </row>
    <row r="1436" spans="2:25" x14ac:dyDescent="0.25">
      <c r="B1436" s="11">
        <v>1433</v>
      </c>
      <c r="C1436" s="13">
        <v>1621.6309370471517</v>
      </c>
      <c r="D1436" s="16">
        <v>6.269989816654574</v>
      </c>
      <c r="E1436" s="16">
        <v>3.066440070926181</v>
      </c>
      <c r="F1436" s="16">
        <v>6.7896522183073742</v>
      </c>
      <c r="G1436" s="16">
        <v>2.2917488299913611</v>
      </c>
      <c r="H1436" s="16">
        <v>0.82457967640948038</v>
      </c>
      <c r="I1436" s="16">
        <v>5.0587783737622569</v>
      </c>
      <c r="J1436" s="16">
        <v>7.1367662273703569</v>
      </c>
      <c r="K1436" s="16">
        <v>2.4865818431250077</v>
      </c>
      <c r="L1436" s="16">
        <v>5.0781975840026208</v>
      </c>
      <c r="M1436" s="16">
        <v>4.4793972264651121</v>
      </c>
      <c r="N1436" s="13">
        <v>5.9116376905347963</v>
      </c>
      <c r="O1436" s="16">
        <v>6.269989816654574</v>
      </c>
      <c r="P1436" s="16">
        <v>3.066440070926181</v>
      </c>
      <c r="Q1436" s="16">
        <v>6.7896522183073742</v>
      </c>
      <c r="R1436" s="16">
        <v>2.2917488299913611</v>
      </c>
      <c r="S1436" s="16">
        <v>0.82457967640948038</v>
      </c>
      <c r="T1436" s="16">
        <v>5.0587783737622569</v>
      </c>
      <c r="U1436" s="16">
        <v>7.1367662273703569</v>
      </c>
      <c r="V1436" s="16">
        <v>2.4865818431250077</v>
      </c>
      <c r="W1436" s="16">
        <v>5.0781975840026208</v>
      </c>
      <c r="X1436" s="16">
        <v>4.4793972264651121</v>
      </c>
      <c r="Y1436" s="13">
        <v>5.9116376905347963</v>
      </c>
    </row>
    <row r="1437" spans="2:25" x14ac:dyDescent="0.25">
      <c r="B1437" s="11">
        <v>1434</v>
      </c>
      <c r="C1437" s="13">
        <v>1791.3270695705166</v>
      </c>
      <c r="D1437" s="16">
        <v>5.6031304947820981</v>
      </c>
      <c r="E1437" s="16">
        <v>4.6966747988384601</v>
      </c>
      <c r="F1437" s="16">
        <v>5.0793627152945531</v>
      </c>
      <c r="G1437" s="16">
        <v>6.914800538352341</v>
      </c>
      <c r="H1437" s="16">
        <v>4.6705211781722404</v>
      </c>
      <c r="I1437" s="16">
        <v>4.2612963896336762</v>
      </c>
      <c r="J1437" s="16">
        <v>4.1644107033291897</v>
      </c>
      <c r="K1437" s="16">
        <v>4.5117849810806172</v>
      </c>
      <c r="L1437" s="16">
        <v>9.7825785084817838</v>
      </c>
      <c r="M1437" s="16">
        <v>5.8905958020306386</v>
      </c>
      <c r="N1437" s="13">
        <v>4.1894941591248669</v>
      </c>
      <c r="O1437" s="16">
        <v>5.6031304947820981</v>
      </c>
      <c r="P1437" s="16">
        <v>4.6966747988384601</v>
      </c>
      <c r="Q1437" s="16">
        <v>5.0793627152945531</v>
      </c>
      <c r="R1437" s="16">
        <v>6.914800538352341</v>
      </c>
      <c r="S1437" s="16">
        <v>4.6705211781722404</v>
      </c>
      <c r="T1437" s="16">
        <v>4.2612963896336762</v>
      </c>
      <c r="U1437" s="16">
        <v>4.1644107033291897</v>
      </c>
      <c r="V1437" s="16">
        <v>4.5117849810806172</v>
      </c>
      <c r="W1437" s="16">
        <v>9.7825785084817838</v>
      </c>
      <c r="X1437" s="16">
        <v>5.8905958020306386</v>
      </c>
      <c r="Y1437" s="13">
        <v>4.1894941591248669</v>
      </c>
    </row>
    <row r="1438" spans="2:25" x14ac:dyDescent="0.25">
      <c r="B1438" s="11">
        <v>1435</v>
      </c>
      <c r="C1438" s="13">
        <v>1749.3424021484077</v>
      </c>
      <c r="D1438" s="16">
        <v>3.7823494853249224</v>
      </c>
      <c r="E1438" s="16">
        <v>3.0936257994841947</v>
      </c>
      <c r="F1438" s="16">
        <v>5.7463768643573632</v>
      </c>
      <c r="G1438" s="16">
        <v>5.2341619101440786</v>
      </c>
      <c r="H1438" s="16">
        <v>3.7422753761674423</v>
      </c>
      <c r="I1438" s="16">
        <v>8.6230654884470344</v>
      </c>
      <c r="J1438" s="16">
        <v>5.4994279514958793</v>
      </c>
      <c r="K1438" s="16">
        <v>4.2489542806669753</v>
      </c>
      <c r="L1438" s="16">
        <v>6.0284359011497646</v>
      </c>
      <c r="M1438" s="16">
        <v>6.5291788274488525</v>
      </c>
      <c r="N1438" s="13">
        <v>4.7233755400542874</v>
      </c>
      <c r="O1438" s="16">
        <v>3.7823494853249224</v>
      </c>
      <c r="P1438" s="16">
        <v>3.0936257994841947</v>
      </c>
      <c r="Q1438" s="16">
        <v>5.7463768643573632</v>
      </c>
      <c r="R1438" s="16">
        <v>5.2341619101440786</v>
      </c>
      <c r="S1438" s="16">
        <v>3.7422753761674423</v>
      </c>
      <c r="T1438" s="16">
        <v>8.6230654884470344</v>
      </c>
      <c r="U1438" s="16">
        <v>5.4994279514958793</v>
      </c>
      <c r="V1438" s="16">
        <v>4.2489542806669753</v>
      </c>
      <c r="W1438" s="16">
        <v>6.0284359011497646</v>
      </c>
      <c r="X1438" s="16">
        <v>6.5291788274488525</v>
      </c>
      <c r="Y1438" s="13">
        <v>4.7233755400542874</v>
      </c>
    </row>
    <row r="1439" spans="2:25" x14ac:dyDescent="0.25">
      <c r="B1439" s="11">
        <v>1436</v>
      </c>
      <c r="C1439" s="13">
        <v>1706.8019186380541</v>
      </c>
      <c r="D1439" s="16">
        <v>2.9358884068703803</v>
      </c>
      <c r="E1439" s="16">
        <v>5.7521487970394487</v>
      </c>
      <c r="F1439" s="16">
        <v>5.5886444470565868</v>
      </c>
      <c r="G1439" s="16">
        <v>6.4520143053768519</v>
      </c>
      <c r="H1439" s="16">
        <v>6.7054744969390594</v>
      </c>
      <c r="I1439" s="16">
        <v>0.56435434650181726</v>
      </c>
      <c r="J1439" s="16">
        <v>2.881232245943246</v>
      </c>
      <c r="K1439" s="16">
        <v>6.2744736705921582</v>
      </c>
      <c r="L1439" s="16">
        <v>6.566600229217153</v>
      </c>
      <c r="M1439" s="16">
        <v>4.1549524181206259</v>
      </c>
      <c r="N1439" s="13">
        <v>6.8798940553829011</v>
      </c>
      <c r="O1439" s="16">
        <v>2.9358884068703803</v>
      </c>
      <c r="P1439" s="16">
        <v>5.7521487970394487</v>
      </c>
      <c r="Q1439" s="16">
        <v>5.5886444470565868</v>
      </c>
      <c r="R1439" s="16">
        <v>6.4520143053768519</v>
      </c>
      <c r="S1439" s="16">
        <v>6.7054744969390594</v>
      </c>
      <c r="T1439" s="16">
        <v>0.56435434650181726</v>
      </c>
      <c r="U1439" s="16">
        <v>2.881232245943246</v>
      </c>
      <c r="V1439" s="16">
        <v>6.2744736705921582</v>
      </c>
      <c r="W1439" s="16">
        <v>6.566600229217153</v>
      </c>
      <c r="X1439" s="16">
        <v>4.1549524181206259</v>
      </c>
      <c r="Y1439" s="13">
        <v>6.8798940553829011</v>
      </c>
    </row>
    <row r="1440" spans="2:25" x14ac:dyDescent="0.25">
      <c r="B1440" s="11">
        <v>1437</v>
      </c>
      <c r="C1440" s="13">
        <v>1700.6352390980048</v>
      </c>
      <c r="D1440" s="16">
        <v>3.9693953033450109</v>
      </c>
      <c r="E1440" s="16">
        <v>5.8278762255514609</v>
      </c>
      <c r="F1440" s="16">
        <v>4.8920315248896866</v>
      </c>
      <c r="G1440" s="16">
        <v>5.0177792980973637</v>
      </c>
      <c r="H1440" s="16">
        <v>4.8389142597439809</v>
      </c>
      <c r="I1440" s="16">
        <v>4.6661549529575632</v>
      </c>
      <c r="J1440" s="16">
        <v>5.6338596334091999</v>
      </c>
      <c r="K1440" s="16">
        <v>7.0836055573684167</v>
      </c>
      <c r="L1440" s="16">
        <v>3.4420067195021447</v>
      </c>
      <c r="M1440" s="16">
        <v>4.3650238677619386</v>
      </c>
      <c r="N1440" s="13">
        <v>4.479323103204413</v>
      </c>
      <c r="O1440" s="16">
        <v>3.9693953033450109</v>
      </c>
      <c r="P1440" s="16">
        <v>5.8278762255514609</v>
      </c>
      <c r="Q1440" s="16">
        <v>4.8920315248896866</v>
      </c>
      <c r="R1440" s="16">
        <v>5.0177792980973637</v>
      </c>
      <c r="S1440" s="16">
        <v>4.8389142597439809</v>
      </c>
      <c r="T1440" s="16">
        <v>4.6661549529575632</v>
      </c>
      <c r="U1440" s="16">
        <v>5.6338596334091999</v>
      </c>
      <c r="V1440" s="16">
        <v>7.0836055573684167</v>
      </c>
      <c r="W1440" s="16">
        <v>3.4420067195021447</v>
      </c>
      <c r="X1440" s="16">
        <v>4.3650238677619386</v>
      </c>
      <c r="Y1440" s="13">
        <v>4.479323103204413</v>
      </c>
    </row>
    <row r="1441" spans="2:25" x14ac:dyDescent="0.25">
      <c r="B1441" s="11">
        <v>1438</v>
      </c>
      <c r="C1441" s="13">
        <v>1694.6955653897749</v>
      </c>
      <c r="D1441" s="16">
        <v>4.1874070969465897</v>
      </c>
      <c r="E1441" s="16">
        <v>8.9953030008129531</v>
      </c>
      <c r="F1441" s="16">
        <v>2.5872957293272147</v>
      </c>
      <c r="G1441" s="16">
        <v>0.64465889358607598</v>
      </c>
      <c r="H1441" s="16">
        <v>6.4295035129465958</v>
      </c>
      <c r="I1441" s="16">
        <v>5.6119665935199743</v>
      </c>
      <c r="J1441" s="16">
        <v>2.7897524807692844</v>
      </c>
      <c r="K1441" s="16">
        <v>3.3019871140798687</v>
      </c>
      <c r="L1441" s="16">
        <v>7.6220272192309331</v>
      </c>
      <c r="M1441" s="16">
        <v>5.7668867683329035</v>
      </c>
      <c r="N1441" s="13">
        <v>6.154094381622861</v>
      </c>
      <c r="O1441" s="16">
        <v>4.1874070969465897</v>
      </c>
      <c r="P1441" s="16">
        <v>8.9953030008129531</v>
      </c>
      <c r="Q1441" s="16">
        <v>2.5872957293272147</v>
      </c>
      <c r="R1441" s="16">
        <v>0.64465889358607598</v>
      </c>
      <c r="S1441" s="16">
        <v>6.4295035129465958</v>
      </c>
      <c r="T1441" s="16">
        <v>5.6119665935199743</v>
      </c>
      <c r="U1441" s="16">
        <v>2.7897524807692844</v>
      </c>
      <c r="V1441" s="16">
        <v>3.3019871140798687</v>
      </c>
      <c r="W1441" s="16">
        <v>7.6220272192309331</v>
      </c>
      <c r="X1441" s="16">
        <v>5.7668867683329035</v>
      </c>
      <c r="Y1441" s="13">
        <v>6.154094381622861</v>
      </c>
    </row>
    <row r="1442" spans="2:25" x14ac:dyDescent="0.25">
      <c r="B1442" s="11">
        <v>1439</v>
      </c>
      <c r="C1442" s="13">
        <v>1791.6431453150835</v>
      </c>
      <c r="D1442" s="16">
        <v>5.4420296526780607</v>
      </c>
      <c r="E1442" s="16">
        <v>2.3006068676075242</v>
      </c>
      <c r="F1442" s="16">
        <v>3.9843479634307819</v>
      </c>
      <c r="G1442" s="16">
        <v>6.4905936784180929</v>
      </c>
      <c r="H1442" s="16">
        <v>7.6596384581064072</v>
      </c>
      <c r="I1442" s="16">
        <v>1.4727725362037636</v>
      </c>
      <c r="J1442" s="16">
        <v>10.741956844049122</v>
      </c>
      <c r="K1442" s="16">
        <v>5.0241364834519633</v>
      </c>
      <c r="L1442" s="16">
        <v>4.9223089998768472</v>
      </c>
      <c r="M1442" s="16">
        <v>7.246842430367014</v>
      </c>
      <c r="N1442" s="13">
        <v>4.6793816237672541</v>
      </c>
      <c r="O1442" s="16">
        <v>5.4420296526780607</v>
      </c>
      <c r="P1442" s="16">
        <v>2.3006068676075242</v>
      </c>
      <c r="Q1442" s="16">
        <v>3.9843479634307819</v>
      </c>
      <c r="R1442" s="16">
        <v>6.4905936784180929</v>
      </c>
      <c r="S1442" s="16">
        <v>7.6596384581064072</v>
      </c>
      <c r="T1442" s="16">
        <v>1.4727725362037636</v>
      </c>
      <c r="U1442" s="16">
        <v>10.741956844049122</v>
      </c>
      <c r="V1442" s="16">
        <v>5.0241364834519633</v>
      </c>
      <c r="W1442" s="16">
        <v>4.9223089998768472</v>
      </c>
      <c r="X1442" s="16">
        <v>7.246842430367014</v>
      </c>
      <c r="Y1442" s="13">
        <v>4.6793816237672541</v>
      </c>
    </row>
    <row r="1443" spans="2:25" x14ac:dyDescent="0.25">
      <c r="B1443" s="11">
        <v>1440</v>
      </c>
      <c r="C1443" s="13">
        <v>1641.1886976917644</v>
      </c>
      <c r="D1443" s="16">
        <v>7.2278515058992134</v>
      </c>
      <c r="E1443" s="16">
        <v>5.1563020598029183</v>
      </c>
      <c r="F1443" s="16">
        <v>2.9352665274228098</v>
      </c>
      <c r="G1443" s="16">
        <v>4.0856938072298767</v>
      </c>
      <c r="H1443" s="16">
        <v>4.8703266561023675</v>
      </c>
      <c r="I1443" s="16">
        <v>2.5408091178899954</v>
      </c>
      <c r="J1443" s="16">
        <v>5.2672592014083257</v>
      </c>
      <c r="K1443" s="16">
        <v>4.7305326911195795</v>
      </c>
      <c r="L1443" s="16">
        <v>4.6026969487889486</v>
      </c>
      <c r="M1443" s="16">
        <v>2.1210360103191337</v>
      </c>
      <c r="N1443" s="13">
        <v>7.0343621170268005</v>
      </c>
      <c r="O1443" s="16">
        <v>7.2278515058992134</v>
      </c>
      <c r="P1443" s="16">
        <v>5.1563020598029183</v>
      </c>
      <c r="Q1443" s="16">
        <v>2.9352665274228098</v>
      </c>
      <c r="R1443" s="16">
        <v>4.0856938072298767</v>
      </c>
      <c r="S1443" s="16">
        <v>4.8703266561023675</v>
      </c>
      <c r="T1443" s="16">
        <v>2.5408091178899954</v>
      </c>
      <c r="U1443" s="16">
        <v>5.2672592014083257</v>
      </c>
      <c r="V1443" s="16">
        <v>4.7305326911195795</v>
      </c>
      <c r="W1443" s="16">
        <v>4.6026969487889486</v>
      </c>
      <c r="X1443" s="16">
        <v>2.1210360103191337</v>
      </c>
      <c r="Y1443" s="13">
        <v>7.0343621170268005</v>
      </c>
    </row>
    <row r="1444" spans="2:25" x14ac:dyDescent="0.25">
      <c r="B1444" s="11">
        <v>1441</v>
      </c>
      <c r="C1444" s="13">
        <v>1794.794380902483</v>
      </c>
      <c r="D1444" s="16">
        <v>5.747988448997388</v>
      </c>
      <c r="E1444" s="16">
        <v>6.0758657148720845</v>
      </c>
      <c r="F1444" s="16">
        <v>1.7300342836513778</v>
      </c>
      <c r="G1444" s="16">
        <v>5.1010055649313308</v>
      </c>
      <c r="H1444" s="16">
        <v>8.2934803734750187</v>
      </c>
      <c r="I1444" s="16">
        <v>2.4109471374923759</v>
      </c>
      <c r="J1444" s="16">
        <v>4.8777167530195653</v>
      </c>
      <c r="K1444" s="16">
        <v>7.3390965576818363</v>
      </c>
      <c r="L1444" s="16">
        <v>6.252524064705212</v>
      </c>
      <c r="M1444" s="16">
        <v>6.1826504342073365</v>
      </c>
      <c r="N1444" s="13">
        <v>6.0044759145635442</v>
      </c>
      <c r="O1444" s="16">
        <v>5.747988448997388</v>
      </c>
      <c r="P1444" s="16">
        <v>6.0758657148720845</v>
      </c>
      <c r="Q1444" s="16">
        <v>1.7300342836513778</v>
      </c>
      <c r="R1444" s="16">
        <v>5.1010055649313308</v>
      </c>
      <c r="S1444" s="16">
        <v>8.2934803734750187</v>
      </c>
      <c r="T1444" s="16">
        <v>2.4109471374923759</v>
      </c>
      <c r="U1444" s="16">
        <v>4.8777167530195653</v>
      </c>
      <c r="V1444" s="16">
        <v>7.3390965576818363</v>
      </c>
      <c r="W1444" s="16">
        <v>6.252524064705212</v>
      </c>
      <c r="X1444" s="16">
        <v>6.1826504342073365</v>
      </c>
      <c r="Y1444" s="13">
        <v>6.0044759145635442</v>
      </c>
    </row>
    <row r="1445" spans="2:25" x14ac:dyDescent="0.25">
      <c r="B1445" s="11">
        <v>1442</v>
      </c>
      <c r="C1445" s="13">
        <v>1856.2995049675287</v>
      </c>
      <c r="D1445" s="16">
        <v>5.3118023824950837</v>
      </c>
      <c r="E1445" s="16">
        <v>6.8552676007941091</v>
      </c>
      <c r="F1445" s="16">
        <v>7.4689478267667013</v>
      </c>
      <c r="G1445" s="16">
        <v>4.4536158250397007</v>
      </c>
      <c r="H1445" s="16">
        <v>5.098818974687493</v>
      </c>
      <c r="I1445" s="16">
        <v>4.6453526509703336</v>
      </c>
      <c r="J1445" s="16">
        <v>3.6548953814309781</v>
      </c>
      <c r="K1445" s="16">
        <v>6.6973641971052276</v>
      </c>
      <c r="L1445" s="16">
        <v>6.4172194779690885</v>
      </c>
      <c r="M1445" s="16">
        <v>7.2254057205601914</v>
      </c>
      <c r="N1445" s="13">
        <v>5.6415174317755579</v>
      </c>
      <c r="O1445" s="16">
        <v>5.3118023824950837</v>
      </c>
      <c r="P1445" s="16">
        <v>6.8552676007941091</v>
      </c>
      <c r="Q1445" s="16">
        <v>7.4689478267667013</v>
      </c>
      <c r="R1445" s="16">
        <v>4.4536158250397007</v>
      </c>
      <c r="S1445" s="16">
        <v>5.098818974687493</v>
      </c>
      <c r="T1445" s="16">
        <v>4.6453526509703336</v>
      </c>
      <c r="U1445" s="16">
        <v>3.6548953814309781</v>
      </c>
      <c r="V1445" s="16">
        <v>6.6973641971052276</v>
      </c>
      <c r="W1445" s="16">
        <v>6.4172194779690885</v>
      </c>
      <c r="X1445" s="16">
        <v>7.2254057205601914</v>
      </c>
      <c r="Y1445" s="13">
        <v>5.6415174317755579</v>
      </c>
    </row>
    <row r="1446" spans="2:25" x14ac:dyDescent="0.25">
      <c r="B1446" s="11">
        <v>1443</v>
      </c>
      <c r="C1446" s="13">
        <v>1720.3289717759053</v>
      </c>
      <c r="D1446" s="16">
        <v>4.9640006229879958</v>
      </c>
      <c r="E1446" s="16">
        <v>5.7973270498331013</v>
      </c>
      <c r="F1446" s="16">
        <v>5.3456540008362161</v>
      </c>
      <c r="G1446" s="16">
        <v>4.9134035701326049</v>
      </c>
      <c r="H1446" s="16">
        <v>6.3790051721280481</v>
      </c>
      <c r="I1446" s="16">
        <v>6.2784916598115714</v>
      </c>
      <c r="J1446" s="16">
        <v>2.9122131051892994</v>
      </c>
      <c r="K1446" s="16">
        <v>3.800807032974022</v>
      </c>
      <c r="L1446" s="16">
        <v>5.9450909086981829</v>
      </c>
      <c r="M1446" s="16">
        <v>3.8364638140990621</v>
      </c>
      <c r="N1446" s="13">
        <v>5.265506679832626</v>
      </c>
      <c r="O1446" s="16">
        <v>4.9640006229879958</v>
      </c>
      <c r="P1446" s="16">
        <v>5.7973270498331013</v>
      </c>
      <c r="Q1446" s="16">
        <v>5.3456540008362161</v>
      </c>
      <c r="R1446" s="16">
        <v>4.9134035701326049</v>
      </c>
      <c r="S1446" s="16">
        <v>6.3790051721280481</v>
      </c>
      <c r="T1446" s="16">
        <v>6.2784916598115714</v>
      </c>
      <c r="U1446" s="16">
        <v>2.9122131051892994</v>
      </c>
      <c r="V1446" s="16">
        <v>3.800807032974022</v>
      </c>
      <c r="W1446" s="16">
        <v>5.9450909086981829</v>
      </c>
      <c r="X1446" s="16">
        <v>3.8364638140990621</v>
      </c>
      <c r="Y1446" s="13">
        <v>5.265506679832626</v>
      </c>
    </row>
    <row r="1447" spans="2:25" x14ac:dyDescent="0.25">
      <c r="B1447" s="11">
        <v>1444</v>
      </c>
      <c r="C1447" s="13">
        <v>1659.2127782502675</v>
      </c>
      <c r="D1447" s="16">
        <v>2.4936870608566042</v>
      </c>
      <c r="E1447" s="16">
        <v>7.0126024640935478</v>
      </c>
      <c r="F1447" s="16">
        <v>6.3092389816893615</v>
      </c>
      <c r="G1447" s="16">
        <v>7.2179579308892095</v>
      </c>
      <c r="H1447" s="16">
        <v>2.786140644553277</v>
      </c>
      <c r="I1447" s="16">
        <v>6.9812853576053318</v>
      </c>
      <c r="J1447" s="16">
        <v>3.4765187871946521</v>
      </c>
      <c r="K1447" s="16">
        <v>6.3037405521401055</v>
      </c>
      <c r="L1447" s="16">
        <v>6.74363854865154</v>
      </c>
      <c r="M1447" s="16">
        <v>-1.4066027761077997</v>
      </c>
      <c r="N1447" s="13">
        <v>4.0269521637892414</v>
      </c>
      <c r="O1447" s="16">
        <v>2.4936870608566042</v>
      </c>
      <c r="P1447" s="16">
        <v>7.0126024640935478</v>
      </c>
      <c r="Q1447" s="16">
        <v>6.3092389816893615</v>
      </c>
      <c r="R1447" s="16">
        <v>7.2179579308892095</v>
      </c>
      <c r="S1447" s="16">
        <v>2.786140644553277</v>
      </c>
      <c r="T1447" s="16">
        <v>6.9812853576053318</v>
      </c>
      <c r="U1447" s="16">
        <v>3.4765187871946521</v>
      </c>
      <c r="V1447" s="16">
        <v>6.3037405521401055</v>
      </c>
      <c r="W1447" s="16">
        <v>6.74363854865154</v>
      </c>
      <c r="X1447" s="16">
        <v>-1.4066027761077997</v>
      </c>
      <c r="Y1447" s="13">
        <v>4.0269521637892414</v>
      </c>
    </row>
    <row r="1448" spans="2:25" x14ac:dyDescent="0.25">
      <c r="B1448" s="11">
        <v>1445</v>
      </c>
      <c r="C1448" s="13">
        <v>1746.5459437768554</v>
      </c>
      <c r="D1448" s="16">
        <v>6.6861002546277497</v>
      </c>
      <c r="E1448" s="16">
        <v>7.3071689565778453</v>
      </c>
      <c r="F1448" s="16">
        <v>7.121185930335356</v>
      </c>
      <c r="G1448" s="16">
        <v>2.2467149056367175</v>
      </c>
      <c r="H1448" s="16">
        <v>5.8317867695025134</v>
      </c>
      <c r="I1448" s="16">
        <v>6.8994241010216939</v>
      </c>
      <c r="J1448" s="16">
        <v>5.2487322763719684</v>
      </c>
      <c r="K1448" s="16">
        <v>3.4970077872264715</v>
      </c>
      <c r="L1448" s="16">
        <v>3.7579109410417848</v>
      </c>
      <c r="M1448" s="16">
        <v>7.8778058462939393</v>
      </c>
      <c r="N1448" s="13">
        <v>0.75489412218539975</v>
      </c>
      <c r="O1448" s="16">
        <v>6.6861002546277497</v>
      </c>
      <c r="P1448" s="16">
        <v>7.3071689565778453</v>
      </c>
      <c r="Q1448" s="16">
        <v>7.121185930335356</v>
      </c>
      <c r="R1448" s="16">
        <v>2.2467149056367175</v>
      </c>
      <c r="S1448" s="16">
        <v>5.8317867695025134</v>
      </c>
      <c r="T1448" s="16">
        <v>6.8994241010216939</v>
      </c>
      <c r="U1448" s="16">
        <v>5.2487322763719684</v>
      </c>
      <c r="V1448" s="16">
        <v>3.4970077872264715</v>
      </c>
      <c r="W1448" s="16">
        <v>3.7579109410417848</v>
      </c>
      <c r="X1448" s="16">
        <v>7.8778058462939393</v>
      </c>
      <c r="Y1448" s="13">
        <v>0.75489412218539975</v>
      </c>
    </row>
    <row r="1449" spans="2:25" x14ac:dyDescent="0.25">
      <c r="B1449" s="11">
        <v>1446</v>
      </c>
      <c r="C1449" s="13">
        <v>1671.8364622005176</v>
      </c>
      <c r="D1449" s="16">
        <v>4.8687438087119821</v>
      </c>
      <c r="E1449" s="16">
        <v>0.43045351221276906</v>
      </c>
      <c r="F1449" s="16">
        <v>6.3868367559180887</v>
      </c>
      <c r="G1449" s="16">
        <v>7.1804401474966539</v>
      </c>
      <c r="H1449" s="16">
        <v>6.1148035516649717</v>
      </c>
      <c r="I1449" s="16">
        <v>2.9622561214772505</v>
      </c>
      <c r="J1449" s="16">
        <v>5.4660308625243026</v>
      </c>
      <c r="K1449" s="16">
        <v>3.7248465206274668</v>
      </c>
      <c r="L1449" s="16">
        <v>3.3667695332827052</v>
      </c>
      <c r="M1449" s="16">
        <v>4.8768368000315485</v>
      </c>
      <c r="N1449" s="13">
        <v>7.2027323153526579</v>
      </c>
      <c r="O1449" s="16">
        <v>4.8687438087119821</v>
      </c>
      <c r="P1449" s="16">
        <v>0.43045351221276906</v>
      </c>
      <c r="Q1449" s="16">
        <v>6.3868367559180887</v>
      </c>
      <c r="R1449" s="16">
        <v>7.1804401474966539</v>
      </c>
      <c r="S1449" s="16">
        <v>6.1148035516649717</v>
      </c>
      <c r="T1449" s="16">
        <v>2.9622561214772505</v>
      </c>
      <c r="U1449" s="16">
        <v>5.4660308625243026</v>
      </c>
      <c r="V1449" s="16">
        <v>3.7248465206274668</v>
      </c>
      <c r="W1449" s="16">
        <v>3.3667695332827052</v>
      </c>
      <c r="X1449" s="16">
        <v>4.8768368000315485</v>
      </c>
      <c r="Y1449" s="13">
        <v>7.2027323153526579</v>
      </c>
    </row>
    <row r="1450" spans="2:25" x14ac:dyDescent="0.25">
      <c r="B1450" s="11">
        <v>1447</v>
      </c>
      <c r="C1450" s="13">
        <v>1571.9591340920281</v>
      </c>
      <c r="D1450" s="16">
        <v>3.8115220931702427</v>
      </c>
      <c r="E1450" s="16">
        <v>2.5597892036922119</v>
      </c>
      <c r="F1450" s="16">
        <v>4.972418200091119</v>
      </c>
      <c r="G1450" s="16">
        <v>4.6647650847963602</v>
      </c>
      <c r="H1450" s="16">
        <v>7.8007804101343643</v>
      </c>
      <c r="I1450" s="16">
        <v>0.91972988428077063</v>
      </c>
      <c r="J1450" s="16">
        <v>2.4584735666114379</v>
      </c>
      <c r="K1450" s="16">
        <v>3.7359046162284955</v>
      </c>
      <c r="L1450" s="16">
        <v>5.4495029928932457</v>
      </c>
      <c r="M1450" s="16">
        <v>5.0173386889067695</v>
      </c>
      <c r="N1450" s="13">
        <v>4.712684430661052</v>
      </c>
      <c r="O1450" s="16">
        <v>3.8115220931702427</v>
      </c>
      <c r="P1450" s="16">
        <v>2.5597892036922119</v>
      </c>
      <c r="Q1450" s="16">
        <v>4.972418200091119</v>
      </c>
      <c r="R1450" s="16">
        <v>4.6647650847963602</v>
      </c>
      <c r="S1450" s="16">
        <v>7.8007804101343643</v>
      </c>
      <c r="T1450" s="16">
        <v>0.91972988428077063</v>
      </c>
      <c r="U1450" s="16">
        <v>2.4584735666114379</v>
      </c>
      <c r="V1450" s="16">
        <v>3.7359046162284955</v>
      </c>
      <c r="W1450" s="16">
        <v>5.4495029928932457</v>
      </c>
      <c r="X1450" s="16">
        <v>5.0173386889067695</v>
      </c>
      <c r="Y1450" s="13">
        <v>4.712684430661052</v>
      </c>
    </row>
    <row r="1451" spans="2:25" x14ac:dyDescent="0.25">
      <c r="B1451" s="11">
        <v>1448</v>
      </c>
      <c r="C1451" s="13">
        <v>1618.033675292729</v>
      </c>
      <c r="D1451" s="16">
        <v>4.6898306033928412</v>
      </c>
      <c r="E1451" s="16">
        <v>3.522342690539773</v>
      </c>
      <c r="F1451" s="16">
        <v>4.0366121560111683</v>
      </c>
      <c r="G1451" s="16">
        <v>6.3012139898256461</v>
      </c>
      <c r="H1451" s="16">
        <v>4.6555560440528181</v>
      </c>
      <c r="I1451" s="16">
        <v>5.4308846085056803</v>
      </c>
      <c r="J1451" s="16">
        <v>5.5415831103269291</v>
      </c>
      <c r="K1451" s="16">
        <v>3.5973604942819248</v>
      </c>
      <c r="L1451" s="16">
        <v>2.4841353945087183</v>
      </c>
      <c r="M1451" s="16">
        <v>3.30998161602195</v>
      </c>
      <c r="N1451" s="13">
        <v>5.453285793642098</v>
      </c>
      <c r="O1451" s="16">
        <v>4.6898306033928412</v>
      </c>
      <c r="P1451" s="16">
        <v>3.522342690539773</v>
      </c>
      <c r="Q1451" s="16">
        <v>4.0366121560111683</v>
      </c>
      <c r="R1451" s="16">
        <v>6.3012139898256461</v>
      </c>
      <c r="S1451" s="16">
        <v>4.6555560440528181</v>
      </c>
      <c r="T1451" s="16">
        <v>5.4308846085056803</v>
      </c>
      <c r="U1451" s="16">
        <v>5.5415831103269291</v>
      </c>
      <c r="V1451" s="16">
        <v>3.5973604942819248</v>
      </c>
      <c r="W1451" s="16">
        <v>2.4841353945087183</v>
      </c>
      <c r="X1451" s="16">
        <v>3.30998161602195</v>
      </c>
      <c r="Y1451" s="13">
        <v>5.453285793642098</v>
      </c>
    </row>
    <row r="1452" spans="2:25" x14ac:dyDescent="0.25">
      <c r="B1452" s="11">
        <v>1449</v>
      </c>
      <c r="C1452" s="13">
        <v>1679.3560923537341</v>
      </c>
      <c r="D1452" s="16">
        <v>3.9152860411225925</v>
      </c>
      <c r="E1452" s="16">
        <v>2.7179638512392015</v>
      </c>
      <c r="F1452" s="16">
        <v>6.6842419453616717</v>
      </c>
      <c r="G1452" s="16">
        <v>0.99202306968804876</v>
      </c>
      <c r="H1452" s="16">
        <v>4.5376239449912754</v>
      </c>
      <c r="I1452" s="16">
        <v>5.6225784753012826</v>
      </c>
      <c r="J1452" s="16">
        <v>5.0278564071253147</v>
      </c>
      <c r="K1452" s="16">
        <v>9.7893941802742184</v>
      </c>
      <c r="L1452" s="16">
        <v>6.9671294216481794</v>
      </c>
      <c r="M1452" s="16">
        <v>4.8880275576045324</v>
      </c>
      <c r="N1452" s="13">
        <v>1.9990206444871279</v>
      </c>
      <c r="O1452" s="16">
        <v>3.9152860411225925</v>
      </c>
      <c r="P1452" s="16">
        <v>2.7179638512392015</v>
      </c>
      <c r="Q1452" s="16">
        <v>6.6842419453616717</v>
      </c>
      <c r="R1452" s="16">
        <v>0.99202306968804876</v>
      </c>
      <c r="S1452" s="16">
        <v>4.5376239449912754</v>
      </c>
      <c r="T1452" s="16">
        <v>5.6225784753012826</v>
      </c>
      <c r="U1452" s="16">
        <v>5.0278564071253147</v>
      </c>
      <c r="V1452" s="16">
        <v>9.7893941802742184</v>
      </c>
      <c r="W1452" s="16">
        <v>6.9671294216481794</v>
      </c>
      <c r="X1452" s="16">
        <v>4.8880275576045324</v>
      </c>
      <c r="Y1452" s="13">
        <v>1.9990206444871279</v>
      </c>
    </row>
    <row r="1453" spans="2:25" x14ac:dyDescent="0.25">
      <c r="B1453" s="11">
        <v>1450</v>
      </c>
      <c r="C1453" s="13">
        <v>1598.1576653065761</v>
      </c>
      <c r="D1453" s="16">
        <v>3.2861963026937437</v>
      </c>
      <c r="E1453" s="16">
        <v>4.7751124274642418</v>
      </c>
      <c r="F1453" s="16">
        <v>2.6981345876147524</v>
      </c>
      <c r="G1453" s="16">
        <v>6.7071436554616382</v>
      </c>
      <c r="H1453" s="16">
        <v>5.1702244377488293</v>
      </c>
      <c r="I1453" s="16">
        <v>4.742446205090034</v>
      </c>
      <c r="J1453" s="16">
        <v>2.3663013740399546</v>
      </c>
      <c r="K1453" s="16">
        <v>3.9818995970321627</v>
      </c>
      <c r="L1453" s="16">
        <v>3.8285990579080593</v>
      </c>
      <c r="M1453" s="16">
        <v>5.6222652741538299</v>
      </c>
      <c r="N1453" s="13">
        <v>4.5676489305169516</v>
      </c>
      <c r="O1453" s="16">
        <v>3.2861963026937437</v>
      </c>
      <c r="P1453" s="16">
        <v>4.7751124274642418</v>
      </c>
      <c r="Q1453" s="16">
        <v>2.6981345876147524</v>
      </c>
      <c r="R1453" s="16">
        <v>6.7071436554616382</v>
      </c>
      <c r="S1453" s="16">
        <v>5.1702244377488293</v>
      </c>
      <c r="T1453" s="16">
        <v>4.742446205090034</v>
      </c>
      <c r="U1453" s="16">
        <v>2.3663013740399546</v>
      </c>
      <c r="V1453" s="16">
        <v>3.9818995970321627</v>
      </c>
      <c r="W1453" s="16">
        <v>3.8285990579080593</v>
      </c>
      <c r="X1453" s="16">
        <v>5.6222652741538299</v>
      </c>
      <c r="Y1453" s="13">
        <v>4.5676489305169516</v>
      </c>
    </row>
    <row r="1454" spans="2:25" x14ac:dyDescent="0.25">
      <c r="B1454" s="11">
        <v>1451</v>
      </c>
      <c r="C1454" s="13">
        <v>2155.6113017358871</v>
      </c>
      <c r="D1454" s="16">
        <v>8.3940007461864532</v>
      </c>
      <c r="E1454" s="16">
        <v>4.8350487622910583</v>
      </c>
      <c r="F1454" s="16">
        <v>8.0146238531707432</v>
      </c>
      <c r="G1454" s="16">
        <v>4.7450088725312467</v>
      </c>
      <c r="H1454" s="16">
        <v>9.8980892782462107</v>
      </c>
      <c r="I1454" s="16">
        <v>6.842037122176631</v>
      </c>
      <c r="J1454" s="16">
        <v>4.5780564718090355</v>
      </c>
      <c r="K1454" s="16">
        <v>6.7102820712020232</v>
      </c>
      <c r="L1454" s="16">
        <v>7.5511504120384174</v>
      </c>
      <c r="M1454" s="16">
        <v>7.8842742584045933</v>
      </c>
      <c r="N1454" s="13">
        <v>10.03412723874097</v>
      </c>
      <c r="O1454" s="16">
        <v>8.3940007461864532</v>
      </c>
      <c r="P1454" s="16">
        <v>4.8350487622910583</v>
      </c>
      <c r="Q1454" s="16">
        <v>8.0146238531707432</v>
      </c>
      <c r="R1454" s="16">
        <v>4.7450088725312467</v>
      </c>
      <c r="S1454" s="16">
        <v>9.8980892782462107</v>
      </c>
      <c r="T1454" s="16">
        <v>6.842037122176631</v>
      </c>
      <c r="U1454" s="16">
        <v>4.5780564718090355</v>
      </c>
      <c r="V1454" s="16">
        <v>6.7102820712020232</v>
      </c>
      <c r="W1454" s="16">
        <v>7.5511504120384174</v>
      </c>
      <c r="X1454" s="16">
        <v>7.8842742584045933</v>
      </c>
      <c r="Y1454" s="13">
        <v>10.03412723874097</v>
      </c>
    </row>
    <row r="1455" spans="2:25" x14ac:dyDescent="0.25">
      <c r="B1455" s="11">
        <v>1452</v>
      </c>
      <c r="C1455" s="13">
        <v>1662.3718989740482</v>
      </c>
      <c r="D1455" s="16">
        <v>4.0141537287478704</v>
      </c>
      <c r="E1455" s="16">
        <v>1.5319091668275049</v>
      </c>
      <c r="F1455" s="16">
        <v>5.684275479045608</v>
      </c>
      <c r="G1455" s="16">
        <v>5.2846870860663868</v>
      </c>
      <c r="H1455" s="16">
        <v>2.8796892554880409</v>
      </c>
      <c r="I1455" s="16">
        <v>2.113973278409055</v>
      </c>
      <c r="J1455" s="16">
        <v>6.4636761655844772</v>
      </c>
      <c r="K1455" s="16">
        <v>5.8105549811725341</v>
      </c>
      <c r="L1455" s="16">
        <v>7.0788195725496657</v>
      </c>
      <c r="M1455" s="16">
        <v>6.9462057580366734</v>
      </c>
      <c r="N1455" s="13">
        <v>4.1550473271296058</v>
      </c>
      <c r="O1455" s="16">
        <v>4.0141537287478704</v>
      </c>
      <c r="P1455" s="16">
        <v>1.5319091668275049</v>
      </c>
      <c r="Q1455" s="16">
        <v>5.684275479045608</v>
      </c>
      <c r="R1455" s="16">
        <v>5.2846870860663868</v>
      </c>
      <c r="S1455" s="16">
        <v>2.8796892554880409</v>
      </c>
      <c r="T1455" s="16">
        <v>2.113973278409055</v>
      </c>
      <c r="U1455" s="16">
        <v>6.4636761655844772</v>
      </c>
      <c r="V1455" s="16">
        <v>5.8105549811725341</v>
      </c>
      <c r="W1455" s="16">
        <v>7.0788195725496657</v>
      </c>
      <c r="X1455" s="16">
        <v>6.9462057580366734</v>
      </c>
      <c r="Y1455" s="13">
        <v>4.1550473271296058</v>
      </c>
    </row>
    <row r="1456" spans="2:25" x14ac:dyDescent="0.25">
      <c r="B1456" s="11">
        <v>1453</v>
      </c>
      <c r="C1456" s="13">
        <v>1832.6880699446142</v>
      </c>
      <c r="D1456" s="16">
        <v>4.3478068216960226</v>
      </c>
      <c r="E1456" s="16">
        <v>2.760925479841859</v>
      </c>
      <c r="F1456" s="16">
        <v>10.472848239633358</v>
      </c>
      <c r="G1456" s="16">
        <v>3.835222178575358</v>
      </c>
      <c r="H1456" s="16">
        <v>9.2596071421888695</v>
      </c>
      <c r="I1456" s="16">
        <v>5.5691547468182332</v>
      </c>
      <c r="J1456" s="16">
        <v>3.6930456915814442</v>
      </c>
      <c r="K1456" s="16">
        <v>2.1788857828584742</v>
      </c>
      <c r="L1456" s="16">
        <v>8.1836537220701775</v>
      </c>
      <c r="M1456" s="16">
        <v>4.522569689009944</v>
      </c>
      <c r="N1456" s="13">
        <v>7.580785715045586</v>
      </c>
      <c r="O1456" s="16">
        <v>4.3478068216960226</v>
      </c>
      <c r="P1456" s="16">
        <v>2.760925479841859</v>
      </c>
      <c r="Q1456" s="16">
        <v>10.472848239633358</v>
      </c>
      <c r="R1456" s="16">
        <v>3.835222178575358</v>
      </c>
      <c r="S1456" s="16">
        <v>9.2596071421888695</v>
      </c>
      <c r="T1456" s="16">
        <v>5.5691547468182332</v>
      </c>
      <c r="U1456" s="16">
        <v>3.6930456915814442</v>
      </c>
      <c r="V1456" s="16">
        <v>2.1788857828584742</v>
      </c>
      <c r="W1456" s="16">
        <v>8.1836537220701775</v>
      </c>
      <c r="X1456" s="16">
        <v>4.522569689009944</v>
      </c>
      <c r="Y1456" s="13">
        <v>7.580785715045586</v>
      </c>
    </row>
    <row r="1457" spans="2:25" x14ac:dyDescent="0.25">
      <c r="B1457" s="11">
        <v>1454</v>
      </c>
      <c r="C1457" s="13">
        <v>1627.0888399362861</v>
      </c>
      <c r="D1457" s="16">
        <v>4.7144864973558711</v>
      </c>
      <c r="E1457" s="16">
        <v>3.5215265758165888</v>
      </c>
      <c r="F1457" s="16">
        <v>0.42898334405640348</v>
      </c>
      <c r="G1457" s="16">
        <v>2.2579115813309505</v>
      </c>
      <c r="H1457" s="16">
        <v>5.6469307651441056</v>
      </c>
      <c r="I1457" s="16">
        <v>4.5762917874438305</v>
      </c>
      <c r="J1457" s="16">
        <v>6.4190469888994457</v>
      </c>
      <c r="K1457" s="16">
        <v>5.3394887175329337</v>
      </c>
      <c r="L1457" s="16">
        <v>5.0808635402193074</v>
      </c>
      <c r="M1457" s="16">
        <v>6.6456353149738998</v>
      </c>
      <c r="N1457" s="13">
        <v>5.072089316738797</v>
      </c>
      <c r="O1457" s="16">
        <v>4.7144864973558711</v>
      </c>
      <c r="P1457" s="16">
        <v>3.5215265758165888</v>
      </c>
      <c r="Q1457" s="16">
        <v>0.42898334405640348</v>
      </c>
      <c r="R1457" s="16">
        <v>2.2579115813309505</v>
      </c>
      <c r="S1457" s="16">
        <v>5.6469307651441056</v>
      </c>
      <c r="T1457" s="16">
        <v>4.5762917874438305</v>
      </c>
      <c r="U1457" s="16">
        <v>6.4190469888994457</v>
      </c>
      <c r="V1457" s="16">
        <v>5.3394887175329337</v>
      </c>
      <c r="W1457" s="16">
        <v>5.0808635402193074</v>
      </c>
      <c r="X1457" s="16">
        <v>6.6456353149738998</v>
      </c>
      <c r="Y1457" s="13">
        <v>5.072089316738797</v>
      </c>
    </row>
    <row r="1458" spans="2:25" x14ac:dyDescent="0.25">
      <c r="B1458" s="11">
        <v>1455</v>
      </c>
      <c r="C1458" s="13">
        <v>1627.0895492682503</v>
      </c>
      <c r="D1458" s="16">
        <v>0.51973904024928341</v>
      </c>
      <c r="E1458" s="16">
        <v>3.8360697448266268</v>
      </c>
      <c r="F1458" s="16">
        <v>6.412337744198128</v>
      </c>
      <c r="G1458" s="16">
        <v>3.2218637255014517</v>
      </c>
      <c r="H1458" s="16">
        <v>7.6682856211892751</v>
      </c>
      <c r="I1458" s="16">
        <v>3.4532040362647614</v>
      </c>
      <c r="J1458" s="16">
        <v>6.3825239849741386</v>
      </c>
      <c r="K1458" s="16">
        <v>2.9897380573177204</v>
      </c>
      <c r="L1458" s="16">
        <v>4.5946095406026881</v>
      </c>
      <c r="M1458" s="16">
        <v>3.927771746167215</v>
      </c>
      <c r="N1458" s="13">
        <v>6.7451643033531212</v>
      </c>
      <c r="O1458" s="16">
        <v>0.51973904024928341</v>
      </c>
      <c r="P1458" s="16">
        <v>3.8360697448266268</v>
      </c>
      <c r="Q1458" s="16">
        <v>6.412337744198128</v>
      </c>
      <c r="R1458" s="16">
        <v>3.2218637255014517</v>
      </c>
      <c r="S1458" s="16">
        <v>7.6682856211892751</v>
      </c>
      <c r="T1458" s="16">
        <v>3.4532040362647614</v>
      </c>
      <c r="U1458" s="16">
        <v>6.3825239849741386</v>
      </c>
      <c r="V1458" s="16">
        <v>2.9897380573177204</v>
      </c>
      <c r="W1458" s="16">
        <v>4.5946095406026881</v>
      </c>
      <c r="X1458" s="16">
        <v>3.927771746167215</v>
      </c>
      <c r="Y1458" s="13">
        <v>6.7451643033531212</v>
      </c>
    </row>
    <row r="1459" spans="2:25" x14ac:dyDescent="0.25">
      <c r="B1459" s="11">
        <v>1456</v>
      </c>
      <c r="C1459" s="13">
        <v>1716.8320069665181</v>
      </c>
      <c r="D1459" s="16">
        <v>7.9099769166186089</v>
      </c>
      <c r="E1459" s="16">
        <v>1.4603739923260171</v>
      </c>
      <c r="F1459" s="16">
        <v>3.9463721289258338</v>
      </c>
      <c r="G1459" s="16">
        <v>7.0903774287088837</v>
      </c>
      <c r="H1459" s="16">
        <v>3.9949609945901425</v>
      </c>
      <c r="I1459" s="16">
        <v>4.9048934788780212</v>
      </c>
      <c r="J1459" s="16">
        <v>4.8766775381366152</v>
      </c>
      <c r="K1459" s="16">
        <v>3.4768619146228508</v>
      </c>
      <c r="L1459" s="16">
        <v>5.352663495933089</v>
      </c>
      <c r="M1459" s="16">
        <v>7.0843675209142285</v>
      </c>
      <c r="N1459" s="13">
        <v>5.2313356175504069</v>
      </c>
      <c r="O1459" s="16">
        <v>7.9099769166186089</v>
      </c>
      <c r="P1459" s="16">
        <v>1.4603739923260171</v>
      </c>
      <c r="Q1459" s="16">
        <v>3.9463721289258338</v>
      </c>
      <c r="R1459" s="16">
        <v>7.0903774287088837</v>
      </c>
      <c r="S1459" s="16">
        <v>3.9949609945901425</v>
      </c>
      <c r="T1459" s="16">
        <v>4.9048934788780212</v>
      </c>
      <c r="U1459" s="16">
        <v>4.8766775381366152</v>
      </c>
      <c r="V1459" s="16">
        <v>3.4768619146228508</v>
      </c>
      <c r="W1459" s="16">
        <v>5.352663495933089</v>
      </c>
      <c r="X1459" s="16">
        <v>7.0843675209142285</v>
      </c>
      <c r="Y1459" s="13">
        <v>5.2313356175504069</v>
      </c>
    </row>
    <row r="1460" spans="2:25" x14ac:dyDescent="0.25">
      <c r="B1460" s="11">
        <v>1457</v>
      </c>
      <c r="C1460" s="13">
        <v>1752.7240048472013</v>
      </c>
      <c r="D1460" s="16">
        <v>5.1633212872613594</v>
      </c>
      <c r="E1460" s="16">
        <v>2.8230877751041676</v>
      </c>
      <c r="F1460" s="16">
        <v>1.8987675479927364</v>
      </c>
      <c r="G1460" s="16">
        <v>6.6291117490809857</v>
      </c>
      <c r="H1460" s="16">
        <v>5.4514460539212726</v>
      </c>
      <c r="I1460" s="16">
        <v>3.3983910381963582</v>
      </c>
      <c r="J1460" s="16">
        <v>4.8926016813151678</v>
      </c>
      <c r="K1460" s="16">
        <v>8.5830382768928679</v>
      </c>
      <c r="L1460" s="16">
        <v>7.1737391629311489</v>
      </c>
      <c r="M1460" s="16">
        <v>6.5980733043312974</v>
      </c>
      <c r="N1460" s="13">
        <v>4.9155607126052052</v>
      </c>
      <c r="O1460" s="16">
        <v>5.1633212872613594</v>
      </c>
      <c r="P1460" s="16">
        <v>2.8230877751041676</v>
      </c>
      <c r="Q1460" s="16">
        <v>1.8987675479927364</v>
      </c>
      <c r="R1460" s="16">
        <v>6.6291117490809857</v>
      </c>
      <c r="S1460" s="16">
        <v>5.4514460539212726</v>
      </c>
      <c r="T1460" s="16">
        <v>3.3983910381963582</v>
      </c>
      <c r="U1460" s="16">
        <v>4.8926016813151678</v>
      </c>
      <c r="V1460" s="16">
        <v>8.5830382768928679</v>
      </c>
      <c r="W1460" s="16">
        <v>7.1737391629311489</v>
      </c>
      <c r="X1460" s="16">
        <v>6.5980733043312974</v>
      </c>
      <c r="Y1460" s="13">
        <v>4.9155607126052052</v>
      </c>
    </row>
    <row r="1461" spans="2:25" x14ac:dyDescent="0.25">
      <c r="B1461" s="11">
        <v>1458</v>
      </c>
      <c r="C1461" s="13">
        <v>1816.1067190613044</v>
      </c>
      <c r="D1461" s="16">
        <v>6.0138763873721359</v>
      </c>
      <c r="E1461" s="16">
        <v>6.1931678110736881</v>
      </c>
      <c r="F1461" s="16">
        <v>7.4683005802798963</v>
      </c>
      <c r="G1461" s="16">
        <v>4.9185082163476785</v>
      </c>
      <c r="H1461" s="16">
        <v>4.4558528141828129</v>
      </c>
      <c r="I1461" s="16">
        <v>5.5144702563163746</v>
      </c>
      <c r="J1461" s="16">
        <v>2.750360833317349</v>
      </c>
      <c r="K1461" s="16">
        <v>5.0713349303024904</v>
      </c>
      <c r="L1461" s="16">
        <v>5.0989519868312927</v>
      </c>
      <c r="M1461" s="16">
        <v>5.0891614652472201</v>
      </c>
      <c r="N1461" s="13">
        <v>8.6220014919289873</v>
      </c>
      <c r="O1461" s="16">
        <v>6.0138763873721359</v>
      </c>
      <c r="P1461" s="16">
        <v>6.1931678110736881</v>
      </c>
      <c r="Q1461" s="16">
        <v>7.4683005802798963</v>
      </c>
      <c r="R1461" s="16">
        <v>4.9185082163476785</v>
      </c>
      <c r="S1461" s="16">
        <v>4.4558528141828129</v>
      </c>
      <c r="T1461" s="16">
        <v>5.5144702563163746</v>
      </c>
      <c r="U1461" s="16">
        <v>2.750360833317349</v>
      </c>
      <c r="V1461" s="16">
        <v>5.0713349303024904</v>
      </c>
      <c r="W1461" s="16">
        <v>5.0989519868312927</v>
      </c>
      <c r="X1461" s="16">
        <v>5.0891614652472201</v>
      </c>
      <c r="Y1461" s="13">
        <v>8.6220014919289873</v>
      </c>
    </row>
    <row r="1462" spans="2:25" x14ac:dyDescent="0.25">
      <c r="B1462" s="11">
        <v>1459</v>
      </c>
      <c r="C1462" s="13">
        <v>1737.9699744555705</v>
      </c>
      <c r="D1462" s="16">
        <v>7.569225364438509</v>
      </c>
      <c r="E1462" s="16">
        <v>6.2648389385503123</v>
      </c>
      <c r="F1462" s="16">
        <v>4.3335238079086222</v>
      </c>
      <c r="G1462" s="16">
        <v>5.4337817332877734</v>
      </c>
      <c r="H1462" s="16">
        <v>4.4583158932490718</v>
      </c>
      <c r="I1462" s="16">
        <v>6.5392157619507554</v>
      </c>
      <c r="J1462" s="16">
        <v>1.931075553484169</v>
      </c>
      <c r="K1462" s="16">
        <v>4.3906636597336304</v>
      </c>
      <c r="L1462" s="16">
        <v>3.9050300552296275</v>
      </c>
      <c r="M1462" s="16">
        <v>5.4914299793176928</v>
      </c>
      <c r="N1462" s="13">
        <v>6.2486406084652328</v>
      </c>
      <c r="O1462" s="16">
        <v>7.569225364438509</v>
      </c>
      <c r="P1462" s="16">
        <v>6.2648389385503123</v>
      </c>
      <c r="Q1462" s="16">
        <v>4.3335238079086222</v>
      </c>
      <c r="R1462" s="16">
        <v>5.4337817332877734</v>
      </c>
      <c r="S1462" s="16">
        <v>4.4583158932490718</v>
      </c>
      <c r="T1462" s="16">
        <v>6.5392157619507554</v>
      </c>
      <c r="U1462" s="16">
        <v>1.931075553484169</v>
      </c>
      <c r="V1462" s="16">
        <v>4.3906636597336304</v>
      </c>
      <c r="W1462" s="16">
        <v>3.9050300552296275</v>
      </c>
      <c r="X1462" s="16">
        <v>5.4914299793176928</v>
      </c>
      <c r="Y1462" s="13">
        <v>6.2486406084652328</v>
      </c>
    </row>
    <row r="1463" spans="2:25" x14ac:dyDescent="0.25">
      <c r="B1463" s="11">
        <v>1460</v>
      </c>
      <c r="C1463" s="13">
        <v>1712.6096467476686</v>
      </c>
      <c r="D1463" s="16">
        <v>9.6333498291825101</v>
      </c>
      <c r="E1463" s="16">
        <v>3.2988278657212993</v>
      </c>
      <c r="F1463" s="16">
        <v>3.7934414259781279</v>
      </c>
      <c r="G1463" s="16">
        <v>2.7154201631180337</v>
      </c>
      <c r="H1463" s="16">
        <v>2.4376008275222096</v>
      </c>
      <c r="I1463" s="16">
        <v>5.9138002068333009</v>
      </c>
      <c r="J1463" s="16">
        <v>4.5467289013291436</v>
      </c>
      <c r="K1463" s="16">
        <v>7.2248134747620698</v>
      </c>
      <c r="L1463" s="16">
        <v>6.636384825375286</v>
      </c>
      <c r="M1463" s="16">
        <v>3.3881246847393562</v>
      </c>
      <c r="N1463" s="13">
        <v>5.5499216870868322</v>
      </c>
      <c r="O1463" s="16">
        <v>9.6333498291825101</v>
      </c>
      <c r="P1463" s="16">
        <v>3.2988278657212993</v>
      </c>
      <c r="Q1463" s="16">
        <v>3.7934414259781279</v>
      </c>
      <c r="R1463" s="16">
        <v>2.7154201631180337</v>
      </c>
      <c r="S1463" s="16">
        <v>2.4376008275222096</v>
      </c>
      <c r="T1463" s="16">
        <v>5.9138002068333009</v>
      </c>
      <c r="U1463" s="16">
        <v>4.5467289013291436</v>
      </c>
      <c r="V1463" s="16">
        <v>7.2248134747620698</v>
      </c>
      <c r="W1463" s="16">
        <v>6.636384825375286</v>
      </c>
      <c r="X1463" s="16">
        <v>3.3881246847393562</v>
      </c>
      <c r="Y1463" s="13">
        <v>5.5499216870868322</v>
      </c>
    </row>
    <row r="1464" spans="2:25" x14ac:dyDescent="0.25">
      <c r="B1464" s="11">
        <v>1461</v>
      </c>
      <c r="C1464" s="13">
        <v>1637.9823900799506</v>
      </c>
      <c r="D1464" s="16">
        <v>5.7544139447967462</v>
      </c>
      <c r="E1464" s="16">
        <v>3.4291108547998652</v>
      </c>
      <c r="F1464" s="16">
        <v>4.2449450023396249</v>
      </c>
      <c r="G1464" s="16">
        <v>3.3245884481163421</v>
      </c>
      <c r="H1464" s="16">
        <v>5.4407811647647035</v>
      </c>
      <c r="I1464" s="16">
        <v>3.1822314199894688</v>
      </c>
      <c r="J1464" s="16">
        <v>5.5370269993941337</v>
      </c>
      <c r="K1464" s="16">
        <v>2.9695587482918482</v>
      </c>
      <c r="L1464" s="16">
        <v>5.9668828942776218</v>
      </c>
      <c r="M1464" s="16">
        <v>3.1157290046230921</v>
      </c>
      <c r="N1464" s="13">
        <v>7.3801154614695683</v>
      </c>
      <c r="O1464" s="16">
        <v>5.7544139447967462</v>
      </c>
      <c r="P1464" s="16">
        <v>3.4291108547998652</v>
      </c>
      <c r="Q1464" s="16">
        <v>4.2449450023396249</v>
      </c>
      <c r="R1464" s="16">
        <v>3.3245884481163421</v>
      </c>
      <c r="S1464" s="16">
        <v>5.4407811647647035</v>
      </c>
      <c r="T1464" s="16">
        <v>3.1822314199894688</v>
      </c>
      <c r="U1464" s="16">
        <v>5.5370269993941337</v>
      </c>
      <c r="V1464" s="16">
        <v>2.9695587482918482</v>
      </c>
      <c r="W1464" s="16">
        <v>5.9668828942776218</v>
      </c>
      <c r="X1464" s="16">
        <v>3.1157290046230921</v>
      </c>
      <c r="Y1464" s="13">
        <v>7.3801154614695683</v>
      </c>
    </row>
    <row r="1465" spans="2:25" x14ac:dyDescent="0.25">
      <c r="B1465" s="11">
        <v>1462</v>
      </c>
      <c r="C1465" s="13">
        <v>1680.8303024836989</v>
      </c>
      <c r="D1465" s="16">
        <v>6.0921076289556861</v>
      </c>
      <c r="E1465" s="16">
        <v>2.3490270133145801</v>
      </c>
      <c r="F1465" s="16">
        <v>10.53631343069442</v>
      </c>
      <c r="G1465" s="16">
        <v>4.9640319240676876</v>
      </c>
      <c r="H1465" s="16">
        <v>5.24616183822571</v>
      </c>
      <c r="I1465" s="16">
        <v>4.3294655098819241</v>
      </c>
      <c r="J1465" s="16">
        <v>3.2051376887895802</v>
      </c>
      <c r="K1465" s="16">
        <v>3.2605010257220739</v>
      </c>
      <c r="L1465" s="16">
        <v>1.9383505706489359</v>
      </c>
      <c r="M1465" s="16">
        <v>5.5605203506322809</v>
      </c>
      <c r="N1465" s="13">
        <v>5.7208407889747273</v>
      </c>
      <c r="O1465" s="16">
        <v>6.0921076289556861</v>
      </c>
      <c r="P1465" s="16">
        <v>2.3490270133145801</v>
      </c>
      <c r="Q1465" s="16">
        <v>10.53631343069442</v>
      </c>
      <c r="R1465" s="16">
        <v>4.9640319240676876</v>
      </c>
      <c r="S1465" s="16">
        <v>5.24616183822571</v>
      </c>
      <c r="T1465" s="16">
        <v>4.3294655098819241</v>
      </c>
      <c r="U1465" s="16">
        <v>3.2051376887895802</v>
      </c>
      <c r="V1465" s="16">
        <v>3.2605010257220739</v>
      </c>
      <c r="W1465" s="16">
        <v>1.9383505706489359</v>
      </c>
      <c r="X1465" s="16">
        <v>5.5605203506322809</v>
      </c>
      <c r="Y1465" s="13">
        <v>5.7208407889747273</v>
      </c>
    </row>
    <row r="1466" spans="2:25" x14ac:dyDescent="0.25">
      <c r="B1466" s="11">
        <v>1463</v>
      </c>
      <c r="C1466" s="13">
        <v>1729.423135276895</v>
      </c>
      <c r="D1466" s="16">
        <v>5.4083307811005854</v>
      </c>
      <c r="E1466" s="16">
        <v>4.9434737438627758</v>
      </c>
      <c r="F1466" s="16">
        <v>4.417997489434855</v>
      </c>
      <c r="G1466" s="16">
        <v>4.0412977321288492</v>
      </c>
      <c r="H1466" s="16">
        <v>4.6456291214336582</v>
      </c>
      <c r="I1466" s="16">
        <v>2.2191379342584532</v>
      </c>
      <c r="J1466" s="16">
        <v>5.7208174095280411</v>
      </c>
      <c r="K1466" s="16">
        <v>8.7510139479817202</v>
      </c>
      <c r="L1466" s="16">
        <v>4.5494530080695572</v>
      </c>
      <c r="M1466" s="16">
        <v>6.0824945803191746</v>
      </c>
      <c r="N1466" s="13">
        <v>5.272293216482927</v>
      </c>
      <c r="O1466" s="16">
        <v>5.4083307811005854</v>
      </c>
      <c r="P1466" s="16">
        <v>4.9434737438627758</v>
      </c>
      <c r="Q1466" s="16">
        <v>4.417997489434855</v>
      </c>
      <c r="R1466" s="16">
        <v>4.0412977321288492</v>
      </c>
      <c r="S1466" s="16">
        <v>4.6456291214336582</v>
      </c>
      <c r="T1466" s="16">
        <v>2.2191379342584532</v>
      </c>
      <c r="U1466" s="16">
        <v>5.7208174095280411</v>
      </c>
      <c r="V1466" s="16">
        <v>8.7510139479817202</v>
      </c>
      <c r="W1466" s="16">
        <v>4.5494530080695572</v>
      </c>
      <c r="X1466" s="16">
        <v>6.0824945803191746</v>
      </c>
      <c r="Y1466" s="13">
        <v>5.272293216482927</v>
      </c>
    </row>
    <row r="1467" spans="2:25" x14ac:dyDescent="0.25">
      <c r="B1467" s="11">
        <v>1464</v>
      </c>
      <c r="C1467" s="13">
        <v>1496.9469763978509</v>
      </c>
      <c r="D1467" s="16">
        <v>4.20201674617382</v>
      </c>
      <c r="E1467" s="16">
        <v>4.7652048504519975</v>
      </c>
      <c r="F1467" s="16">
        <v>0.93366267212094112</v>
      </c>
      <c r="G1467" s="16">
        <v>4.5890777566915473</v>
      </c>
      <c r="H1467" s="16">
        <v>8.7339497416560796</v>
      </c>
      <c r="I1467" s="16">
        <v>3.7566615152181528</v>
      </c>
      <c r="J1467" s="16">
        <v>4.4283720873588432</v>
      </c>
      <c r="K1467" s="16">
        <v>4.8669380536852609</v>
      </c>
      <c r="L1467" s="16">
        <v>0.20233301231057599</v>
      </c>
      <c r="M1467" s="16">
        <v>2.6219410932995864</v>
      </c>
      <c r="N1467" s="13">
        <v>2.0167508246120822</v>
      </c>
      <c r="O1467" s="16">
        <v>4.20201674617382</v>
      </c>
      <c r="P1467" s="16">
        <v>4.7652048504519975</v>
      </c>
      <c r="Q1467" s="16">
        <v>0.93366267212094112</v>
      </c>
      <c r="R1467" s="16">
        <v>4.5890777566915473</v>
      </c>
      <c r="S1467" s="16">
        <v>8.7339497416560796</v>
      </c>
      <c r="T1467" s="16">
        <v>3.7566615152181528</v>
      </c>
      <c r="U1467" s="16">
        <v>4.4283720873588432</v>
      </c>
      <c r="V1467" s="16">
        <v>4.8669380536852609</v>
      </c>
      <c r="W1467" s="16">
        <v>0.20233301231057599</v>
      </c>
      <c r="X1467" s="16">
        <v>2.6219410932995864</v>
      </c>
      <c r="Y1467" s="13">
        <v>2.0167508246120822</v>
      </c>
    </row>
    <row r="1468" spans="2:25" x14ac:dyDescent="0.25">
      <c r="B1468" s="11">
        <v>1465</v>
      </c>
      <c r="C1468" s="13">
        <v>1701.112319078341</v>
      </c>
      <c r="D1468" s="16">
        <v>6.6120029329004781</v>
      </c>
      <c r="E1468" s="16">
        <v>2.2736255466079163</v>
      </c>
      <c r="F1468" s="16">
        <v>4.5957881864255583</v>
      </c>
      <c r="G1468" s="16">
        <v>5.6262218631166174</v>
      </c>
      <c r="H1468" s="16">
        <v>4.4410236173403312</v>
      </c>
      <c r="I1468" s="16">
        <v>1.9887752613849781</v>
      </c>
      <c r="J1468" s="16">
        <v>8.1419664118090758</v>
      </c>
      <c r="K1468" s="16">
        <v>6.6997613539195022</v>
      </c>
      <c r="L1468" s="16">
        <v>5.0777404899032081</v>
      </c>
      <c r="M1468" s="16">
        <v>5.4359020584778142</v>
      </c>
      <c r="N1468" s="13">
        <v>3.4746050279973195</v>
      </c>
      <c r="O1468" s="16">
        <v>6.6120029329004781</v>
      </c>
      <c r="P1468" s="16">
        <v>2.2736255466079163</v>
      </c>
      <c r="Q1468" s="16">
        <v>4.5957881864255583</v>
      </c>
      <c r="R1468" s="16">
        <v>5.6262218631166174</v>
      </c>
      <c r="S1468" s="16">
        <v>4.4410236173403312</v>
      </c>
      <c r="T1468" s="16">
        <v>1.9887752613849781</v>
      </c>
      <c r="U1468" s="16">
        <v>8.1419664118090758</v>
      </c>
      <c r="V1468" s="16">
        <v>6.6997613539195022</v>
      </c>
      <c r="W1468" s="16">
        <v>5.0777404899032081</v>
      </c>
      <c r="X1468" s="16">
        <v>5.4359020584778142</v>
      </c>
      <c r="Y1468" s="13">
        <v>3.4746050279973195</v>
      </c>
    </row>
    <row r="1469" spans="2:25" x14ac:dyDescent="0.25">
      <c r="B1469" s="11">
        <v>1466</v>
      </c>
      <c r="C1469" s="13">
        <v>1876.9343483723962</v>
      </c>
      <c r="D1469" s="16">
        <v>8.1034083744397396</v>
      </c>
      <c r="E1469" s="16">
        <v>4.9250962038980735</v>
      </c>
      <c r="F1469" s="16">
        <v>5.1483414551018933</v>
      </c>
      <c r="G1469" s="16">
        <v>8.4128575420598999</v>
      </c>
      <c r="H1469" s="16">
        <v>3.7318115237476492</v>
      </c>
      <c r="I1469" s="16">
        <v>4.5379327993331096</v>
      </c>
      <c r="J1469" s="16">
        <v>6.9623076097325836</v>
      </c>
      <c r="K1469" s="16">
        <v>5.5469263684049839</v>
      </c>
      <c r="L1469" s="16">
        <v>7.5276625427790265</v>
      </c>
      <c r="M1469" s="16">
        <v>4.4990045975683355</v>
      </c>
      <c r="N1469" s="13">
        <v>5.2905639903563504</v>
      </c>
      <c r="O1469" s="16">
        <v>8.1034083744397396</v>
      </c>
      <c r="P1469" s="16">
        <v>4.9250962038980735</v>
      </c>
      <c r="Q1469" s="16">
        <v>5.1483414551018933</v>
      </c>
      <c r="R1469" s="16">
        <v>8.4128575420598999</v>
      </c>
      <c r="S1469" s="16">
        <v>3.7318115237476492</v>
      </c>
      <c r="T1469" s="16">
        <v>4.5379327993331096</v>
      </c>
      <c r="U1469" s="16">
        <v>6.9623076097325836</v>
      </c>
      <c r="V1469" s="16">
        <v>5.5469263684049839</v>
      </c>
      <c r="W1469" s="16">
        <v>7.5276625427790265</v>
      </c>
      <c r="X1469" s="16">
        <v>4.4990045975683355</v>
      </c>
      <c r="Y1469" s="13">
        <v>5.2905639903563504</v>
      </c>
    </row>
    <row r="1470" spans="2:25" x14ac:dyDescent="0.25">
      <c r="B1470" s="11">
        <v>1467</v>
      </c>
      <c r="C1470" s="13">
        <v>1643.2252286796386</v>
      </c>
      <c r="D1470" s="16">
        <v>5.5987023660194177</v>
      </c>
      <c r="E1470" s="16">
        <v>7.0793481522922566</v>
      </c>
      <c r="F1470" s="16">
        <v>4.3085214183600966</v>
      </c>
      <c r="G1470" s="16">
        <v>2.9269552837506665</v>
      </c>
      <c r="H1470" s="16">
        <v>0.31593584127714713</v>
      </c>
      <c r="I1470" s="16">
        <v>4.4482149111132108</v>
      </c>
      <c r="J1470" s="16">
        <v>7.9555620123896738</v>
      </c>
      <c r="K1470" s="16">
        <v>5.648937145348456</v>
      </c>
      <c r="L1470" s="16">
        <v>4.7307420126859068</v>
      </c>
      <c r="M1470" s="16">
        <v>4.390975909731277</v>
      </c>
      <c r="N1470" s="13">
        <v>3.3719167976772919</v>
      </c>
      <c r="O1470" s="16">
        <v>5.5987023660194177</v>
      </c>
      <c r="P1470" s="16">
        <v>7.0793481522922566</v>
      </c>
      <c r="Q1470" s="16">
        <v>4.3085214183600966</v>
      </c>
      <c r="R1470" s="16">
        <v>2.9269552837506665</v>
      </c>
      <c r="S1470" s="16">
        <v>0.31593584127714713</v>
      </c>
      <c r="T1470" s="16">
        <v>4.4482149111132108</v>
      </c>
      <c r="U1470" s="16">
        <v>7.9555620123896738</v>
      </c>
      <c r="V1470" s="16">
        <v>5.648937145348456</v>
      </c>
      <c r="W1470" s="16">
        <v>4.7307420126859068</v>
      </c>
      <c r="X1470" s="16">
        <v>4.390975909731277</v>
      </c>
      <c r="Y1470" s="13">
        <v>3.3719167976772919</v>
      </c>
    </row>
    <row r="1471" spans="2:25" x14ac:dyDescent="0.25">
      <c r="B1471" s="11">
        <v>1468</v>
      </c>
      <c r="C1471" s="13">
        <v>1656.5392262656167</v>
      </c>
      <c r="D1471" s="16">
        <v>2.6832451915537363</v>
      </c>
      <c r="E1471" s="16">
        <v>4.6051826077972349</v>
      </c>
      <c r="F1471" s="16">
        <v>5.2775036857879218</v>
      </c>
      <c r="G1471" s="16">
        <v>3.7685909723512454</v>
      </c>
      <c r="H1471" s="16">
        <v>4.0005303905117477</v>
      </c>
      <c r="I1471" s="16">
        <v>7.0411957929512408</v>
      </c>
      <c r="J1471" s="16">
        <v>2.8550230797843899</v>
      </c>
      <c r="K1471" s="16">
        <v>5.5130083594345853</v>
      </c>
      <c r="L1471" s="16">
        <v>6.31789766851149</v>
      </c>
      <c r="M1471" s="16">
        <v>5.1230152552913601</v>
      </c>
      <c r="N1471" s="13">
        <v>4.3186998877485108</v>
      </c>
      <c r="O1471" s="16">
        <v>2.6832451915537363</v>
      </c>
      <c r="P1471" s="16">
        <v>4.6051826077972349</v>
      </c>
      <c r="Q1471" s="16">
        <v>5.2775036857879218</v>
      </c>
      <c r="R1471" s="16">
        <v>3.7685909723512454</v>
      </c>
      <c r="S1471" s="16">
        <v>4.0005303905117477</v>
      </c>
      <c r="T1471" s="16">
        <v>7.0411957929512408</v>
      </c>
      <c r="U1471" s="16">
        <v>2.8550230797843899</v>
      </c>
      <c r="V1471" s="16">
        <v>5.5130083594345853</v>
      </c>
      <c r="W1471" s="16">
        <v>6.31789766851149</v>
      </c>
      <c r="X1471" s="16">
        <v>5.1230152552913601</v>
      </c>
      <c r="Y1471" s="13">
        <v>4.3186998877485108</v>
      </c>
    </row>
    <row r="1472" spans="2:25" x14ac:dyDescent="0.25">
      <c r="B1472" s="11">
        <v>1469</v>
      </c>
      <c r="C1472" s="13">
        <v>1708.4547717528153</v>
      </c>
      <c r="D1472" s="16">
        <v>6.2104263664259411</v>
      </c>
      <c r="E1472" s="16">
        <v>5.6072186713719736</v>
      </c>
      <c r="F1472" s="16">
        <v>2.1478633904986886</v>
      </c>
      <c r="G1472" s="16">
        <v>5.5838984192443348</v>
      </c>
      <c r="H1472" s="16">
        <v>6.088444489058018</v>
      </c>
      <c r="I1472" s="16">
        <v>3.9282602334717054</v>
      </c>
      <c r="J1472" s="16">
        <v>5.3608334287599</v>
      </c>
      <c r="K1472" s="16">
        <v>6.013610949356706</v>
      </c>
      <c r="L1472" s="16">
        <v>5.4441768923375378</v>
      </c>
      <c r="M1472" s="16">
        <v>2.3668978462111401</v>
      </c>
      <c r="N1472" s="13">
        <v>6.0053969109486509</v>
      </c>
      <c r="O1472" s="16">
        <v>6.2104263664259411</v>
      </c>
      <c r="P1472" s="16">
        <v>5.6072186713719736</v>
      </c>
      <c r="Q1472" s="16">
        <v>2.1478633904986886</v>
      </c>
      <c r="R1472" s="16">
        <v>5.5838984192443348</v>
      </c>
      <c r="S1472" s="16">
        <v>6.088444489058018</v>
      </c>
      <c r="T1472" s="16">
        <v>3.9282602334717054</v>
      </c>
      <c r="U1472" s="16">
        <v>5.3608334287599</v>
      </c>
      <c r="V1472" s="16">
        <v>6.013610949356706</v>
      </c>
      <c r="W1472" s="16">
        <v>5.4441768923375378</v>
      </c>
      <c r="X1472" s="16">
        <v>2.3668978462111401</v>
      </c>
      <c r="Y1472" s="13">
        <v>6.0053969109486509</v>
      </c>
    </row>
    <row r="1473" spans="2:25" x14ac:dyDescent="0.25">
      <c r="B1473" s="11">
        <v>1470</v>
      </c>
      <c r="C1473" s="13">
        <v>1739.7315781050422</v>
      </c>
      <c r="D1473" s="16">
        <v>3.3172854857394514</v>
      </c>
      <c r="E1473" s="16">
        <v>7.4909923137135497</v>
      </c>
      <c r="F1473" s="16">
        <v>5.0553912831485448</v>
      </c>
      <c r="G1473" s="16">
        <v>4.4978826654036164</v>
      </c>
      <c r="H1473" s="16">
        <v>5.6233098353556983</v>
      </c>
      <c r="I1473" s="16">
        <v>3.1318297344883614</v>
      </c>
      <c r="J1473" s="16">
        <v>9.6041918117736884</v>
      </c>
      <c r="K1473" s="16">
        <v>4.3059640813904387</v>
      </c>
      <c r="L1473" s="16">
        <v>4.0247899093754116</v>
      </c>
      <c r="M1473" s="16">
        <v>5.8634733943466131</v>
      </c>
      <c r="N1473" s="13">
        <v>3.8189181419110003</v>
      </c>
      <c r="O1473" s="16">
        <v>3.3172854857394514</v>
      </c>
      <c r="P1473" s="16">
        <v>7.4909923137135497</v>
      </c>
      <c r="Q1473" s="16">
        <v>5.0553912831485448</v>
      </c>
      <c r="R1473" s="16">
        <v>4.4978826654036164</v>
      </c>
      <c r="S1473" s="16">
        <v>5.6233098353556983</v>
      </c>
      <c r="T1473" s="16">
        <v>3.1318297344883614</v>
      </c>
      <c r="U1473" s="16">
        <v>9.6041918117736884</v>
      </c>
      <c r="V1473" s="16">
        <v>4.3059640813904387</v>
      </c>
      <c r="W1473" s="16">
        <v>4.0247899093754116</v>
      </c>
      <c r="X1473" s="16">
        <v>5.8634733943466131</v>
      </c>
      <c r="Y1473" s="13">
        <v>3.8189181419110003</v>
      </c>
    </row>
    <row r="1474" spans="2:25" x14ac:dyDescent="0.25">
      <c r="B1474" s="11">
        <v>1471</v>
      </c>
      <c r="C1474" s="13">
        <v>1674.0090294984348</v>
      </c>
      <c r="D1474" s="16">
        <v>5.5910201512597864</v>
      </c>
      <c r="E1474" s="16">
        <v>4.7358845601305823</v>
      </c>
      <c r="F1474" s="16">
        <v>4.8554363842029566</v>
      </c>
      <c r="G1474" s="16">
        <v>5.3286506612345459</v>
      </c>
      <c r="H1474" s="16">
        <v>2.9691314229683718</v>
      </c>
      <c r="I1474" s="16">
        <v>5.4420361083522195</v>
      </c>
      <c r="J1474" s="16">
        <v>7.6467294534814538</v>
      </c>
      <c r="K1474" s="16">
        <v>2.67170138609759</v>
      </c>
      <c r="L1474" s="16">
        <v>5.5382604085771598</v>
      </c>
      <c r="M1474" s="16">
        <v>3.7721546210074801</v>
      </c>
      <c r="N1474" s="13">
        <v>4.0570646993566184</v>
      </c>
      <c r="O1474" s="16">
        <v>5.5910201512597864</v>
      </c>
      <c r="P1474" s="16">
        <v>4.7358845601305823</v>
      </c>
      <c r="Q1474" s="16">
        <v>4.8554363842029566</v>
      </c>
      <c r="R1474" s="16">
        <v>5.3286506612345459</v>
      </c>
      <c r="S1474" s="16">
        <v>2.9691314229683718</v>
      </c>
      <c r="T1474" s="16">
        <v>5.4420361083522195</v>
      </c>
      <c r="U1474" s="16">
        <v>7.6467294534814538</v>
      </c>
      <c r="V1474" s="16">
        <v>2.67170138609759</v>
      </c>
      <c r="W1474" s="16">
        <v>5.5382604085771598</v>
      </c>
      <c r="X1474" s="16">
        <v>3.7721546210074801</v>
      </c>
      <c r="Y1474" s="13">
        <v>4.0570646993566184</v>
      </c>
    </row>
    <row r="1475" spans="2:25" x14ac:dyDescent="0.25">
      <c r="B1475" s="11">
        <v>1472</v>
      </c>
      <c r="C1475" s="13">
        <v>1674.8425023541724</v>
      </c>
      <c r="D1475" s="16">
        <v>6.3233758945957517</v>
      </c>
      <c r="E1475" s="16">
        <v>6.8794477744199041</v>
      </c>
      <c r="F1475" s="16">
        <v>2.122785001213189</v>
      </c>
      <c r="G1475" s="16">
        <v>4.6904581924257416</v>
      </c>
      <c r="H1475" s="16">
        <v>2.9806108844091042</v>
      </c>
      <c r="I1475" s="16">
        <v>2.315386094424781</v>
      </c>
      <c r="J1475" s="16">
        <v>6.5312955271603919</v>
      </c>
      <c r="K1475" s="16">
        <v>3.9242113311844893</v>
      </c>
      <c r="L1475" s="16">
        <v>3.6406785468074592</v>
      </c>
      <c r="M1475" s="16">
        <v>4.5736218015691552</v>
      </c>
      <c r="N1475" s="13">
        <v>8.7966303485329043</v>
      </c>
      <c r="O1475" s="16">
        <v>6.3233758945957517</v>
      </c>
      <c r="P1475" s="16">
        <v>6.8794477744199041</v>
      </c>
      <c r="Q1475" s="16">
        <v>2.122785001213189</v>
      </c>
      <c r="R1475" s="16">
        <v>4.6904581924257416</v>
      </c>
      <c r="S1475" s="16">
        <v>2.9806108844091042</v>
      </c>
      <c r="T1475" s="16">
        <v>2.315386094424781</v>
      </c>
      <c r="U1475" s="16">
        <v>6.5312955271603919</v>
      </c>
      <c r="V1475" s="16">
        <v>3.9242113311844893</v>
      </c>
      <c r="W1475" s="16">
        <v>3.6406785468074592</v>
      </c>
      <c r="X1475" s="16">
        <v>4.5736218015691552</v>
      </c>
      <c r="Y1475" s="13">
        <v>8.7966303485329043</v>
      </c>
    </row>
    <row r="1476" spans="2:25" x14ac:dyDescent="0.25">
      <c r="B1476" s="11">
        <v>1473</v>
      </c>
      <c r="C1476" s="13">
        <v>1576.7096739447575</v>
      </c>
      <c r="D1476" s="16">
        <v>2.0698560954820464</v>
      </c>
      <c r="E1476" s="16">
        <v>7.1199801356067853</v>
      </c>
      <c r="F1476" s="16">
        <v>2.8740929744707424</v>
      </c>
      <c r="G1476" s="16">
        <v>4.3875624584001018</v>
      </c>
      <c r="H1476" s="16">
        <v>3.3932292470916012</v>
      </c>
      <c r="I1476" s="16">
        <v>3.3163968557771737</v>
      </c>
      <c r="J1476" s="16">
        <v>9.0463867362062835</v>
      </c>
      <c r="K1476" s="16">
        <v>4.5263878656576235</v>
      </c>
      <c r="L1476" s="16">
        <v>5.1026592710787293</v>
      </c>
      <c r="M1476" s="16">
        <v>5.2478544089390535</v>
      </c>
      <c r="N1476" s="13">
        <v>-0.51894645756990965</v>
      </c>
      <c r="O1476" s="16">
        <v>2.0698560954820464</v>
      </c>
      <c r="P1476" s="16">
        <v>7.1199801356067853</v>
      </c>
      <c r="Q1476" s="16">
        <v>2.8740929744707424</v>
      </c>
      <c r="R1476" s="16">
        <v>4.3875624584001018</v>
      </c>
      <c r="S1476" s="16">
        <v>3.3932292470916012</v>
      </c>
      <c r="T1476" s="16">
        <v>3.3163968557771737</v>
      </c>
      <c r="U1476" s="16">
        <v>9.0463867362062835</v>
      </c>
      <c r="V1476" s="16">
        <v>4.5263878656576235</v>
      </c>
      <c r="W1476" s="16">
        <v>5.1026592710787293</v>
      </c>
      <c r="X1476" s="16">
        <v>5.2478544089390535</v>
      </c>
      <c r="Y1476" s="13">
        <v>-0.51894645756990965</v>
      </c>
    </row>
    <row r="1477" spans="2:25" x14ac:dyDescent="0.25">
      <c r="B1477" s="11">
        <v>1474</v>
      </c>
      <c r="C1477" s="13">
        <v>1605.0111009788518</v>
      </c>
      <c r="D1477" s="16">
        <v>6.1765873637553534</v>
      </c>
      <c r="E1477" s="16">
        <v>6.8817348506038938</v>
      </c>
      <c r="F1477" s="16">
        <v>6.2757452920633501</v>
      </c>
      <c r="G1477" s="16">
        <v>2.8773653981787852</v>
      </c>
      <c r="H1477" s="16">
        <v>4.5382697826710245</v>
      </c>
      <c r="I1477" s="16">
        <v>2.8236544051617334</v>
      </c>
      <c r="J1477" s="16">
        <v>2.7270065761042597</v>
      </c>
      <c r="K1477" s="16">
        <v>2.3980075842108906</v>
      </c>
      <c r="L1477" s="16">
        <v>5.6548417760974834</v>
      </c>
      <c r="M1477" s="16">
        <v>2.668787872924165</v>
      </c>
      <c r="N1477" s="13">
        <v>5.2340789977693838</v>
      </c>
      <c r="O1477" s="16">
        <v>6.1765873637553534</v>
      </c>
      <c r="P1477" s="16">
        <v>6.8817348506038938</v>
      </c>
      <c r="Q1477" s="16">
        <v>6.2757452920633501</v>
      </c>
      <c r="R1477" s="16">
        <v>2.8773653981787852</v>
      </c>
      <c r="S1477" s="16">
        <v>4.5382697826710245</v>
      </c>
      <c r="T1477" s="16">
        <v>2.8236544051617334</v>
      </c>
      <c r="U1477" s="16">
        <v>2.7270065761042597</v>
      </c>
      <c r="V1477" s="16">
        <v>2.3980075842108906</v>
      </c>
      <c r="W1477" s="16">
        <v>5.6548417760974834</v>
      </c>
      <c r="X1477" s="16">
        <v>2.668787872924165</v>
      </c>
      <c r="Y1477" s="13">
        <v>5.2340789977693838</v>
      </c>
    </row>
    <row r="1478" spans="2:25" x14ac:dyDescent="0.25">
      <c r="B1478" s="11">
        <v>1475</v>
      </c>
      <c r="C1478" s="13">
        <v>1779.0485505704269</v>
      </c>
      <c r="D1478" s="16">
        <v>2.7908231807382151</v>
      </c>
      <c r="E1478" s="16">
        <v>3.4553645349723121</v>
      </c>
      <c r="F1478" s="16">
        <v>5.4522213130863788</v>
      </c>
      <c r="G1478" s="16">
        <v>5.9953473944742495</v>
      </c>
      <c r="H1478" s="16">
        <v>5.805304561493311</v>
      </c>
      <c r="I1478" s="16">
        <v>3.9305589319408454</v>
      </c>
      <c r="J1478" s="16">
        <v>5.6878561803733474</v>
      </c>
      <c r="K1478" s="16">
        <v>5.7859668304766743</v>
      </c>
      <c r="L1478" s="16">
        <v>9.2832924462853406</v>
      </c>
      <c r="M1478" s="16">
        <v>7.4752183935011836</v>
      </c>
      <c r="N1478" s="13">
        <v>3.421035272930574</v>
      </c>
      <c r="O1478" s="16">
        <v>2.7908231807382151</v>
      </c>
      <c r="P1478" s="16">
        <v>3.4553645349723121</v>
      </c>
      <c r="Q1478" s="16">
        <v>5.4522213130863788</v>
      </c>
      <c r="R1478" s="16">
        <v>5.9953473944742495</v>
      </c>
      <c r="S1478" s="16">
        <v>5.805304561493311</v>
      </c>
      <c r="T1478" s="16">
        <v>3.9305589319408454</v>
      </c>
      <c r="U1478" s="16">
        <v>5.6878561803733474</v>
      </c>
      <c r="V1478" s="16">
        <v>5.7859668304766743</v>
      </c>
      <c r="W1478" s="16">
        <v>9.2832924462853406</v>
      </c>
      <c r="X1478" s="16">
        <v>7.4752183935011836</v>
      </c>
      <c r="Y1478" s="13">
        <v>3.421035272930574</v>
      </c>
    </row>
    <row r="1479" spans="2:25" x14ac:dyDescent="0.25">
      <c r="B1479" s="11">
        <v>1476</v>
      </c>
      <c r="C1479" s="13">
        <v>1566.3692971499941</v>
      </c>
      <c r="D1479" s="16">
        <v>1.5693643662381995</v>
      </c>
      <c r="E1479" s="16">
        <v>2.7186188817740455</v>
      </c>
      <c r="F1479" s="16">
        <v>4.831354585778536</v>
      </c>
      <c r="G1479" s="16">
        <v>2.2947000773999422</v>
      </c>
      <c r="H1479" s="16">
        <v>3.5438859299469172</v>
      </c>
      <c r="I1479" s="16">
        <v>3.1340963740554644</v>
      </c>
      <c r="J1479" s="16">
        <v>7.6850593815930557</v>
      </c>
      <c r="K1479" s="16">
        <v>4.3313949927442756</v>
      </c>
      <c r="L1479" s="16">
        <v>3.8595643555461905</v>
      </c>
      <c r="M1479" s="16">
        <v>8.0803176596846633</v>
      </c>
      <c r="N1479" s="13">
        <v>3.7252659470330087</v>
      </c>
      <c r="O1479" s="16">
        <v>1.5693643662381995</v>
      </c>
      <c r="P1479" s="16">
        <v>2.7186188817740455</v>
      </c>
      <c r="Q1479" s="16">
        <v>4.831354585778536</v>
      </c>
      <c r="R1479" s="16">
        <v>2.2947000773999422</v>
      </c>
      <c r="S1479" s="16">
        <v>3.5438859299469172</v>
      </c>
      <c r="T1479" s="16">
        <v>3.1340963740554644</v>
      </c>
      <c r="U1479" s="16">
        <v>7.6850593815930557</v>
      </c>
      <c r="V1479" s="16">
        <v>4.3313949927442756</v>
      </c>
      <c r="W1479" s="16">
        <v>3.8595643555461905</v>
      </c>
      <c r="X1479" s="16">
        <v>8.0803176596846633</v>
      </c>
      <c r="Y1479" s="13">
        <v>3.7252659470330087</v>
      </c>
    </row>
    <row r="1480" spans="2:25" x14ac:dyDescent="0.25">
      <c r="B1480" s="11">
        <v>1477</v>
      </c>
      <c r="C1480" s="13">
        <v>1784.602952082236</v>
      </c>
      <c r="D1480" s="16">
        <v>7.3272483756153672</v>
      </c>
      <c r="E1480" s="16">
        <v>5.80776494106009</v>
      </c>
      <c r="F1480" s="16">
        <v>4.1152630427150596</v>
      </c>
      <c r="G1480" s="16">
        <v>5.0542264525467564</v>
      </c>
      <c r="H1480" s="16">
        <v>3.5456977374256793</v>
      </c>
      <c r="I1480" s="16">
        <v>5.1968879186880281</v>
      </c>
      <c r="J1480" s="16">
        <v>4.106837392605069</v>
      </c>
      <c r="K1480" s="16">
        <v>4.3397233053462614</v>
      </c>
      <c r="L1480" s="16">
        <v>7.1145144356395651</v>
      </c>
      <c r="M1480" s="16">
        <v>5.0175039525798146</v>
      </c>
      <c r="N1480" s="13">
        <v>7.7083011170739217</v>
      </c>
      <c r="O1480" s="16">
        <v>7.3272483756153672</v>
      </c>
      <c r="P1480" s="16">
        <v>5.80776494106009</v>
      </c>
      <c r="Q1480" s="16">
        <v>4.1152630427150596</v>
      </c>
      <c r="R1480" s="16">
        <v>5.0542264525467564</v>
      </c>
      <c r="S1480" s="16">
        <v>3.5456977374256793</v>
      </c>
      <c r="T1480" s="16">
        <v>5.1968879186880281</v>
      </c>
      <c r="U1480" s="16">
        <v>4.106837392605069</v>
      </c>
      <c r="V1480" s="16">
        <v>4.3397233053462614</v>
      </c>
      <c r="W1480" s="16">
        <v>7.1145144356395651</v>
      </c>
      <c r="X1480" s="16">
        <v>5.0175039525798146</v>
      </c>
      <c r="Y1480" s="13">
        <v>7.7083011170739217</v>
      </c>
    </row>
    <row r="1481" spans="2:25" x14ac:dyDescent="0.25">
      <c r="B1481" s="11">
        <v>1478</v>
      </c>
      <c r="C1481" s="13">
        <v>1703.3488414269339</v>
      </c>
      <c r="D1481" s="16">
        <v>3.2530831736750998</v>
      </c>
      <c r="E1481" s="16">
        <v>6.1262844843395756</v>
      </c>
      <c r="F1481" s="16">
        <v>9.490021504686176</v>
      </c>
      <c r="G1481" s="16">
        <v>3.9052125814835765</v>
      </c>
      <c r="H1481" s="16">
        <v>1.6637825704131934</v>
      </c>
      <c r="I1481" s="16">
        <v>3.2462634877009653</v>
      </c>
      <c r="J1481" s="16">
        <v>6.8976348850052744</v>
      </c>
      <c r="K1481" s="16">
        <v>5.824254189413355</v>
      </c>
      <c r="L1481" s="16">
        <v>4.8728426137314917</v>
      </c>
      <c r="M1481" s="16">
        <v>2.7186401971682117</v>
      </c>
      <c r="N1481" s="13">
        <v>6.585087877916731</v>
      </c>
      <c r="O1481" s="16">
        <v>3.2530831736750998</v>
      </c>
      <c r="P1481" s="16">
        <v>6.1262844843395756</v>
      </c>
      <c r="Q1481" s="16">
        <v>9.490021504686176</v>
      </c>
      <c r="R1481" s="16">
        <v>3.9052125814835765</v>
      </c>
      <c r="S1481" s="16">
        <v>1.6637825704131934</v>
      </c>
      <c r="T1481" s="16">
        <v>3.2462634877009653</v>
      </c>
      <c r="U1481" s="16">
        <v>6.8976348850052744</v>
      </c>
      <c r="V1481" s="16">
        <v>5.824254189413355</v>
      </c>
      <c r="W1481" s="16">
        <v>4.8728426137314917</v>
      </c>
      <c r="X1481" s="16">
        <v>2.7186401971682117</v>
      </c>
      <c r="Y1481" s="13">
        <v>6.585087877916731</v>
      </c>
    </row>
    <row r="1482" spans="2:25" x14ac:dyDescent="0.25">
      <c r="B1482" s="11">
        <v>1479</v>
      </c>
      <c r="C1482" s="13">
        <v>1852.8613301670377</v>
      </c>
      <c r="D1482" s="16">
        <v>1.8585366845727651</v>
      </c>
      <c r="E1482" s="16">
        <v>7.145378114272261</v>
      </c>
      <c r="F1482" s="16">
        <v>7.1644504615058882</v>
      </c>
      <c r="G1482" s="16">
        <v>9.4572444230040844</v>
      </c>
      <c r="H1482" s="16">
        <v>5.399551824894381</v>
      </c>
      <c r="I1482" s="16">
        <v>5.458945281497412</v>
      </c>
      <c r="J1482" s="16">
        <v>5.0820439506500135</v>
      </c>
      <c r="K1482" s="16">
        <v>4.1564380183688083</v>
      </c>
      <c r="L1482" s="16">
        <v>4.6371107786198502</v>
      </c>
      <c r="M1482" s="16">
        <v>7.0161017569429314</v>
      </c>
      <c r="N1482" s="13">
        <v>6.0088298745930384</v>
      </c>
      <c r="O1482" s="16">
        <v>1.8585366845727651</v>
      </c>
      <c r="P1482" s="16">
        <v>7.145378114272261</v>
      </c>
      <c r="Q1482" s="16">
        <v>7.1644504615058882</v>
      </c>
      <c r="R1482" s="16">
        <v>9.4572444230040844</v>
      </c>
      <c r="S1482" s="16">
        <v>5.399551824894381</v>
      </c>
      <c r="T1482" s="16">
        <v>5.458945281497412</v>
      </c>
      <c r="U1482" s="16">
        <v>5.0820439506500135</v>
      </c>
      <c r="V1482" s="16">
        <v>4.1564380183688083</v>
      </c>
      <c r="W1482" s="16">
        <v>4.6371107786198502</v>
      </c>
      <c r="X1482" s="16">
        <v>7.0161017569429314</v>
      </c>
      <c r="Y1482" s="13">
        <v>6.0088298745930384</v>
      </c>
    </row>
    <row r="1483" spans="2:25" x14ac:dyDescent="0.25">
      <c r="B1483" s="11">
        <v>1480</v>
      </c>
      <c r="C1483" s="13">
        <v>1812.5312805758504</v>
      </c>
      <c r="D1483" s="16">
        <v>5.8686659123539116</v>
      </c>
      <c r="E1483" s="16">
        <v>5.4248757616849144</v>
      </c>
      <c r="F1483" s="16">
        <v>1.0368340340220423</v>
      </c>
      <c r="G1483" s="16">
        <v>5.8685804120627623</v>
      </c>
      <c r="H1483" s="16">
        <v>6.3604293319978771</v>
      </c>
      <c r="I1483" s="16">
        <v>9.1245614487035951</v>
      </c>
      <c r="J1483" s="16">
        <v>4.6978970582559789</v>
      </c>
      <c r="K1483" s="16">
        <v>4.5043282245447029</v>
      </c>
      <c r="L1483" s="16">
        <v>3.5570517964571167</v>
      </c>
      <c r="M1483" s="16">
        <v>6.0724379367840058</v>
      </c>
      <c r="N1483" s="13">
        <v>8.5945499709236124</v>
      </c>
      <c r="O1483" s="16">
        <v>5.8686659123539116</v>
      </c>
      <c r="P1483" s="16">
        <v>5.4248757616849144</v>
      </c>
      <c r="Q1483" s="16">
        <v>1.0368340340220423</v>
      </c>
      <c r="R1483" s="16">
        <v>5.8685804120627623</v>
      </c>
      <c r="S1483" s="16">
        <v>6.3604293319978771</v>
      </c>
      <c r="T1483" s="16">
        <v>9.1245614487035951</v>
      </c>
      <c r="U1483" s="16">
        <v>4.6978970582559789</v>
      </c>
      <c r="V1483" s="16">
        <v>4.5043282245447029</v>
      </c>
      <c r="W1483" s="16">
        <v>3.5570517964571167</v>
      </c>
      <c r="X1483" s="16">
        <v>6.0724379367840058</v>
      </c>
      <c r="Y1483" s="13">
        <v>8.5945499709236124</v>
      </c>
    </row>
    <row r="1484" spans="2:25" x14ac:dyDescent="0.25">
      <c r="B1484" s="11">
        <v>1481</v>
      </c>
      <c r="C1484" s="13">
        <v>1711.308975417729</v>
      </c>
      <c r="D1484" s="16">
        <v>1.49416870170454</v>
      </c>
      <c r="E1484" s="16">
        <v>3.6042451958932054</v>
      </c>
      <c r="F1484" s="16">
        <v>6.6847603482709861</v>
      </c>
      <c r="G1484" s="16">
        <v>4.2668074250169372</v>
      </c>
      <c r="H1484" s="16">
        <v>9.5340061128343496</v>
      </c>
      <c r="I1484" s="16">
        <v>8.3980040163055136</v>
      </c>
      <c r="J1484" s="16">
        <v>4.6567015959754077</v>
      </c>
      <c r="K1484" s="16">
        <v>2.058202256699901</v>
      </c>
      <c r="L1484" s="16">
        <v>8.7279271601134294</v>
      </c>
      <c r="M1484" s="16">
        <v>4.0758097604306895</v>
      </c>
      <c r="N1484" s="13">
        <v>1.7236974628101467</v>
      </c>
      <c r="O1484" s="16">
        <v>1.49416870170454</v>
      </c>
      <c r="P1484" s="16">
        <v>3.6042451958932054</v>
      </c>
      <c r="Q1484" s="16">
        <v>6.6847603482709861</v>
      </c>
      <c r="R1484" s="16">
        <v>4.2668074250169372</v>
      </c>
      <c r="S1484" s="16">
        <v>9.5340061128343496</v>
      </c>
      <c r="T1484" s="16">
        <v>8.3980040163055136</v>
      </c>
      <c r="U1484" s="16">
        <v>4.6567015959754077</v>
      </c>
      <c r="V1484" s="16">
        <v>2.058202256699901</v>
      </c>
      <c r="W1484" s="16">
        <v>8.7279271601134294</v>
      </c>
      <c r="X1484" s="16">
        <v>4.0758097604306895</v>
      </c>
      <c r="Y1484" s="13">
        <v>1.7236974628101467</v>
      </c>
    </row>
    <row r="1485" spans="2:25" x14ac:dyDescent="0.25">
      <c r="B1485" s="11">
        <v>1482</v>
      </c>
      <c r="C1485" s="13">
        <v>1914.261041795889</v>
      </c>
      <c r="D1485" s="16">
        <v>8.2871799332819602</v>
      </c>
      <c r="E1485" s="16">
        <v>10.237907354983214</v>
      </c>
      <c r="F1485" s="16">
        <v>5.6778753631841044</v>
      </c>
      <c r="G1485" s="16">
        <v>1.4578303571279387</v>
      </c>
      <c r="H1485" s="16">
        <v>8.6830780450119143</v>
      </c>
      <c r="I1485" s="16">
        <v>8.479902762920748</v>
      </c>
      <c r="J1485" s="16">
        <v>6.088973142529654</v>
      </c>
      <c r="K1485" s="16">
        <v>6.5120061689603155</v>
      </c>
      <c r="L1485" s="16">
        <v>5.3340202502664917</v>
      </c>
      <c r="M1485" s="16">
        <v>2.5502934725406163</v>
      </c>
      <c r="N1485" s="13">
        <v>3.6990677912786376</v>
      </c>
      <c r="O1485" s="16">
        <v>8.2871799332819602</v>
      </c>
      <c r="P1485" s="16">
        <v>10.237907354983214</v>
      </c>
      <c r="Q1485" s="16">
        <v>5.6778753631841044</v>
      </c>
      <c r="R1485" s="16">
        <v>1.4578303571279387</v>
      </c>
      <c r="S1485" s="16">
        <v>8.6830780450119143</v>
      </c>
      <c r="T1485" s="16">
        <v>8.479902762920748</v>
      </c>
      <c r="U1485" s="16">
        <v>6.088973142529654</v>
      </c>
      <c r="V1485" s="16">
        <v>6.5120061689603155</v>
      </c>
      <c r="W1485" s="16">
        <v>5.3340202502664917</v>
      </c>
      <c r="X1485" s="16">
        <v>2.5502934725406163</v>
      </c>
      <c r="Y1485" s="13">
        <v>3.6990677912786376</v>
      </c>
    </row>
    <row r="1486" spans="2:25" x14ac:dyDescent="0.25">
      <c r="B1486" s="11">
        <v>1483</v>
      </c>
      <c r="C1486" s="13">
        <v>1734.0934334543244</v>
      </c>
      <c r="D1486" s="16">
        <v>6.3884596223472432</v>
      </c>
      <c r="E1486" s="16">
        <v>4.6718463846221239</v>
      </c>
      <c r="F1486" s="16">
        <v>5.1262460700146733</v>
      </c>
      <c r="G1486" s="16">
        <v>4.4145289068694265</v>
      </c>
      <c r="H1486" s="16">
        <v>0.80712691226045763</v>
      </c>
      <c r="I1486" s="16">
        <v>6.4009108479033845</v>
      </c>
      <c r="J1486" s="16">
        <v>2.9845881003531876</v>
      </c>
      <c r="K1486" s="16">
        <v>4.7821101828731418</v>
      </c>
      <c r="L1486" s="16">
        <v>5.0630088975214242</v>
      </c>
      <c r="M1486" s="16">
        <v>5.7687597935590835</v>
      </c>
      <c r="N1486" s="13">
        <v>10.054986950508052</v>
      </c>
      <c r="O1486" s="16">
        <v>6.3884596223472432</v>
      </c>
      <c r="P1486" s="16">
        <v>4.6718463846221239</v>
      </c>
      <c r="Q1486" s="16">
        <v>5.1262460700146733</v>
      </c>
      <c r="R1486" s="16">
        <v>4.4145289068694265</v>
      </c>
      <c r="S1486" s="16">
        <v>0.80712691226045763</v>
      </c>
      <c r="T1486" s="16">
        <v>6.4009108479033845</v>
      </c>
      <c r="U1486" s="16">
        <v>2.9845881003531876</v>
      </c>
      <c r="V1486" s="16">
        <v>4.7821101828731418</v>
      </c>
      <c r="W1486" s="16">
        <v>5.0630088975214242</v>
      </c>
      <c r="X1486" s="16">
        <v>5.7687597935590835</v>
      </c>
      <c r="Y1486" s="13">
        <v>10.054986950508052</v>
      </c>
    </row>
    <row r="1487" spans="2:25" x14ac:dyDescent="0.25">
      <c r="B1487" s="11">
        <v>1484</v>
      </c>
      <c r="C1487" s="13">
        <v>1778.6891607113437</v>
      </c>
      <c r="D1487" s="16">
        <v>4.5869261061943396</v>
      </c>
      <c r="E1487" s="16">
        <v>4.9380262256711953</v>
      </c>
      <c r="F1487" s="16">
        <v>9.7457271832122991</v>
      </c>
      <c r="G1487" s="16">
        <v>5.1789294140514137</v>
      </c>
      <c r="H1487" s="16">
        <v>6.0040335553003459</v>
      </c>
      <c r="I1487" s="16">
        <v>2.289046386583296</v>
      </c>
      <c r="J1487" s="16">
        <v>5.1392936228041934</v>
      </c>
      <c r="K1487" s="16">
        <v>3.8525898390637643</v>
      </c>
      <c r="L1487" s="16">
        <v>6.0943316349380137</v>
      </c>
      <c r="M1487" s="16">
        <v>7.0224998967769778</v>
      </c>
      <c r="N1487" s="13">
        <v>4.209942743272042</v>
      </c>
      <c r="O1487" s="16">
        <v>4.5869261061943396</v>
      </c>
      <c r="P1487" s="16">
        <v>4.9380262256711953</v>
      </c>
      <c r="Q1487" s="16">
        <v>9.7457271832122991</v>
      </c>
      <c r="R1487" s="16">
        <v>5.1789294140514137</v>
      </c>
      <c r="S1487" s="16">
        <v>6.0040335553003459</v>
      </c>
      <c r="T1487" s="16">
        <v>2.289046386583296</v>
      </c>
      <c r="U1487" s="16">
        <v>5.1392936228041934</v>
      </c>
      <c r="V1487" s="16">
        <v>3.8525898390637643</v>
      </c>
      <c r="W1487" s="16">
        <v>6.0943316349380137</v>
      </c>
      <c r="X1487" s="16">
        <v>7.0224998967769778</v>
      </c>
      <c r="Y1487" s="13">
        <v>4.209942743272042</v>
      </c>
    </row>
    <row r="1488" spans="2:25" x14ac:dyDescent="0.25">
      <c r="B1488" s="11">
        <v>1485</v>
      </c>
      <c r="C1488" s="13">
        <v>1686.6574721061452</v>
      </c>
      <c r="D1488" s="16">
        <v>3.2608315476369736</v>
      </c>
      <c r="E1488" s="16">
        <v>2.4948344783684262</v>
      </c>
      <c r="F1488" s="16">
        <v>4.5331447122003254</v>
      </c>
      <c r="G1488" s="16">
        <v>4.8963609131190786</v>
      </c>
      <c r="H1488" s="16">
        <v>4.7000627193890265</v>
      </c>
      <c r="I1488" s="16">
        <v>6.1864092374424713</v>
      </c>
      <c r="J1488" s="16">
        <v>5.5822340732635194</v>
      </c>
      <c r="K1488" s="16">
        <v>4.5459127516096824</v>
      </c>
      <c r="L1488" s="16">
        <v>5.418356728474004</v>
      </c>
      <c r="M1488" s="16">
        <v>7.4478364265573056</v>
      </c>
      <c r="N1488" s="13">
        <v>4.3239676246032008</v>
      </c>
      <c r="O1488" s="16">
        <v>3.2608315476369736</v>
      </c>
      <c r="P1488" s="16">
        <v>2.4948344783684262</v>
      </c>
      <c r="Q1488" s="16">
        <v>4.5331447122003254</v>
      </c>
      <c r="R1488" s="16">
        <v>4.8963609131190786</v>
      </c>
      <c r="S1488" s="16">
        <v>4.7000627193890265</v>
      </c>
      <c r="T1488" s="16">
        <v>6.1864092374424713</v>
      </c>
      <c r="U1488" s="16">
        <v>5.5822340732635194</v>
      </c>
      <c r="V1488" s="16">
        <v>4.5459127516096824</v>
      </c>
      <c r="W1488" s="16">
        <v>5.418356728474004</v>
      </c>
      <c r="X1488" s="16">
        <v>7.4478364265573056</v>
      </c>
      <c r="Y1488" s="13">
        <v>4.3239676246032008</v>
      </c>
    </row>
    <row r="1489" spans="2:25" x14ac:dyDescent="0.25">
      <c r="B1489" s="11">
        <v>1486</v>
      </c>
      <c r="C1489" s="13">
        <v>1820.4573010213737</v>
      </c>
      <c r="D1489" s="16">
        <v>5.6204606801211305</v>
      </c>
      <c r="E1489" s="16">
        <v>6.059781661827083</v>
      </c>
      <c r="F1489" s="16">
        <v>6.4785159482655654</v>
      </c>
      <c r="G1489" s="16">
        <v>6.9999258470373569</v>
      </c>
      <c r="H1489" s="16">
        <v>5.2843151026994031</v>
      </c>
      <c r="I1489" s="16">
        <v>4.4747479674306634</v>
      </c>
      <c r="J1489" s="16">
        <v>7.5833339075012081</v>
      </c>
      <c r="K1489" s="16">
        <v>4.6953661941382006</v>
      </c>
      <c r="L1489" s="16">
        <v>5.6933462017911483</v>
      </c>
      <c r="M1489" s="16">
        <v>5.3227801077585752</v>
      </c>
      <c r="N1489" s="13">
        <v>3.1943097141947145</v>
      </c>
      <c r="O1489" s="16">
        <v>5.6204606801211305</v>
      </c>
      <c r="P1489" s="16">
        <v>6.059781661827083</v>
      </c>
      <c r="Q1489" s="16">
        <v>6.4785159482655654</v>
      </c>
      <c r="R1489" s="16">
        <v>6.9999258470373569</v>
      </c>
      <c r="S1489" s="16">
        <v>5.2843151026994031</v>
      </c>
      <c r="T1489" s="16">
        <v>4.4747479674306634</v>
      </c>
      <c r="U1489" s="16">
        <v>7.5833339075012081</v>
      </c>
      <c r="V1489" s="16">
        <v>4.6953661941382006</v>
      </c>
      <c r="W1489" s="16">
        <v>5.6933462017911483</v>
      </c>
      <c r="X1489" s="16">
        <v>5.3227801077585752</v>
      </c>
      <c r="Y1489" s="13">
        <v>3.1943097141947145</v>
      </c>
    </row>
    <row r="1490" spans="2:25" x14ac:dyDescent="0.25">
      <c r="B1490" s="11">
        <v>1487</v>
      </c>
      <c r="C1490" s="13">
        <v>1791.2677080010317</v>
      </c>
      <c r="D1490" s="16">
        <v>3.0661838940668624</v>
      </c>
      <c r="E1490" s="16">
        <v>4.2906506795468049</v>
      </c>
      <c r="F1490" s="16">
        <v>6.1852518630834918</v>
      </c>
      <c r="G1490" s="16">
        <v>6.3264454334573799</v>
      </c>
      <c r="H1490" s="16">
        <v>4.4111074972145738</v>
      </c>
      <c r="I1490" s="16">
        <v>2.9187446765216398</v>
      </c>
      <c r="J1490" s="16">
        <v>7.4706380161756698</v>
      </c>
      <c r="K1490" s="16">
        <v>10.818064274149528</v>
      </c>
      <c r="L1490" s="16">
        <v>4.1609716307070954</v>
      </c>
      <c r="M1490" s="16">
        <v>5.5602032306968008</v>
      </c>
      <c r="N1490" s="13">
        <v>4.660679883719645</v>
      </c>
      <c r="O1490" s="16">
        <v>3.0661838940668624</v>
      </c>
      <c r="P1490" s="16">
        <v>4.2906506795468049</v>
      </c>
      <c r="Q1490" s="16">
        <v>6.1852518630834918</v>
      </c>
      <c r="R1490" s="16">
        <v>6.3264454334573799</v>
      </c>
      <c r="S1490" s="16">
        <v>4.4111074972145738</v>
      </c>
      <c r="T1490" s="16">
        <v>2.9187446765216398</v>
      </c>
      <c r="U1490" s="16">
        <v>7.4706380161756698</v>
      </c>
      <c r="V1490" s="16">
        <v>10.818064274149528</v>
      </c>
      <c r="W1490" s="16">
        <v>4.1609716307070954</v>
      </c>
      <c r="X1490" s="16">
        <v>5.5602032306968008</v>
      </c>
      <c r="Y1490" s="13">
        <v>4.660679883719645</v>
      </c>
    </row>
    <row r="1491" spans="2:25" x14ac:dyDescent="0.25">
      <c r="B1491" s="11">
        <v>1488</v>
      </c>
      <c r="C1491" s="13">
        <v>1925.2352452078696</v>
      </c>
      <c r="D1491" s="16">
        <v>5.8257661418985576</v>
      </c>
      <c r="E1491" s="16">
        <v>8.0809859784326434</v>
      </c>
      <c r="F1491" s="16">
        <v>8.7709333194542598</v>
      </c>
      <c r="G1491" s="16">
        <v>5.0323320458895431</v>
      </c>
      <c r="H1491" s="16">
        <v>5.28989572854573</v>
      </c>
      <c r="I1491" s="16">
        <v>4.8763390034489502</v>
      </c>
      <c r="J1491" s="16">
        <v>8.6187719194059085</v>
      </c>
      <c r="K1491" s="16">
        <v>5.9197801902763789</v>
      </c>
      <c r="L1491" s="16">
        <v>4.3476987668689775</v>
      </c>
      <c r="M1491" s="16">
        <v>4.4111220247703979</v>
      </c>
      <c r="N1491" s="13">
        <v>6.2107178318711718</v>
      </c>
      <c r="O1491" s="16">
        <v>5.8257661418985576</v>
      </c>
      <c r="P1491" s="16">
        <v>8.0809859784326434</v>
      </c>
      <c r="Q1491" s="16">
        <v>8.7709333194542598</v>
      </c>
      <c r="R1491" s="16">
        <v>5.0323320458895431</v>
      </c>
      <c r="S1491" s="16">
        <v>5.28989572854573</v>
      </c>
      <c r="T1491" s="16">
        <v>4.8763390034489502</v>
      </c>
      <c r="U1491" s="16">
        <v>8.6187719194059085</v>
      </c>
      <c r="V1491" s="16">
        <v>5.9197801902763789</v>
      </c>
      <c r="W1491" s="16">
        <v>4.3476987668689775</v>
      </c>
      <c r="X1491" s="16">
        <v>4.4111220247703979</v>
      </c>
      <c r="Y1491" s="13">
        <v>6.2107178318711718</v>
      </c>
    </row>
    <row r="1492" spans="2:25" x14ac:dyDescent="0.25">
      <c r="B1492" s="11">
        <v>1489</v>
      </c>
      <c r="C1492" s="13">
        <v>1761.6139283118309</v>
      </c>
      <c r="D1492" s="16">
        <v>6.4720318083214821</v>
      </c>
      <c r="E1492" s="16">
        <v>2.5328653696478471</v>
      </c>
      <c r="F1492" s="16">
        <v>4.9059751912586851</v>
      </c>
      <c r="G1492" s="16">
        <v>7.9244036749199633</v>
      </c>
      <c r="H1492" s="16">
        <v>3.5028142389046302</v>
      </c>
      <c r="I1492" s="16">
        <v>8.8520701741582517</v>
      </c>
      <c r="J1492" s="16">
        <v>3.6660052621606187</v>
      </c>
      <c r="K1492" s="16">
        <v>4.9185381505296206</v>
      </c>
      <c r="L1492" s="16">
        <v>5.1611358744551286</v>
      </c>
      <c r="M1492" s="16">
        <v>3.9066361312799005</v>
      </c>
      <c r="N1492" s="13">
        <v>6.2070025267508093</v>
      </c>
      <c r="O1492" s="16">
        <v>6.4720318083214821</v>
      </c>
      <c r="P1492" s="16">
        <v>2.5328653696478471</v>
      </c>
      <c r="Q1492" s="16">
        <v>4.9059751912586851</v>
      </c>
      <c r="R1492" s="16">
        <v>7.9244036749199633</v>
      </c>
      <c r="S1492" s="16">
        <v>3.5028142389046302</v>
      </c>
      <c r="T1492" s="16">
        <v>8.8520701741582517</v>
      </c>
      <c r="U1492" s="16">
        <v>3.6660052621606187</v>
      </c>
      <c r="V1492" s="16">
        <v>4.9185381505296206</v>
      </c>
      <c r="W1492" s="16">
        <v>5.1611358744551286</v>
      </c>
      <c r="X1492" s="16">
        <v>3.9066361312799005</v>
      </c>
      <c r="Y1492" s="13">
        <v>6.2070025267508093</v>
      </c>
    </row>
    <row r="1493" spans="2:25" x14ac:dyDescent="0.25">
      <c r="B1493" s="11">
        <v>1490</v>
      </c>
      <c r="C1493" s="13">
        <v>1798.0624844001989</v>
      </c>
      <c r="D1493" s="16">
        <v>7.082924208594612</v>
      </c>
      <c r="E1493" s="16">
        <v>4.8530434761236503</v>
      </c>
      <c r="F1493" s="16">
        <v>5.5256658380247146</v>
      </c>
      <c r="G1493" s="16">
        <v>2.619766223052105</v>
      </c>
      <c r="H1493" s="16">
        <v>5.7985049777943356</v>
      </c>
      <c r="I1493" s="16">
        <v>6.7840820330076683</v>
      </c>
      <c r="J1493" s="16">
        <v>7.7431584670541689</v>
      </c>
      <c r="K1493" s="16">
        <v>3.205154106899271</v>
      </c>
      <c r="L1493" s="16">
        <v>4.4857941604050673</v>
      </c>
      <c r="M1493" s="16">
        <v>6.6850647074511818</v>
      </c>
      <c r="N1493" s="13">
        <v>5.3691114367428341</v>
      </c>
      <c r="O1493" s="16">
        <v>7.082924208594612</v>
      </c>
      <c r="P1493" s="16">
        <v>4.8530434761236503</v>
      </c>
      <c r="Q1493" s="16">
        <v>5.5256658380247146</v>
      </c>
      <c r="R1493" s="16">
        <v>2.619766223052105</v>
      </c>
      <c r="S1493" s="16">
        <v>5.7985049777943356</v>
      </c>
      <c r="T1493" s="16">
        <v>6.7840820330076683</v>
      </c>
      <c r="U1493" s="16">
        <v>7.7431584670541689</v>
      </c>
      <c r="V1493" s="16">
        <v>3.205154106899271</v>
      </c>
      <c r="W1493" s="16">
        <v>4.4857941604050673</v>
      </c>
      <c r="X1493" s="16">
        <v>6.6850647074511818</v>
      </c>
      <c r="Y1493" s="13">
        <v>5.3691114367428341</v>
      </c>
    </row>
    <row r="1494" spans="2:25" x14ac:dyDescent="0.25">
      <c r="B1494" s="11">
        <v>1491</v>
      </c>
      <c r="C1494" s="13">
        <v>1729.8808097705235</v>
      </c>
      <c r="D1494" s="16">
        <v>3.0296134868366997</v>
      </c>
      <c r="E1494" s="16">
        <v>5.9631599134464324</v>
      </c>
      <c r="F1494" s="16">
        <v>6.6323962563903844</v>
      </c>
      <c r="G1494" s="16">
        <v>6.0527129943613511</v>
      </c>
      <c r="H1494" s="16">
        <v>3.9693926295380439</v>
      </c>
      <c r="I1494" s="16">
        <v>6.5868517182717854</v>
      </c>
      <c r="J1494" s="16">
        <v>5.7319987908982188</v>
      </c>
      <c r="K1494" s="16">
        <v>5.0491419993524422</v>
      </c>
      <c r="L1494" s="16">
        <v>4.3046700430379055</v>
      </c>
      <c r="M1494" s="16">
        <v>3.2791959385261507</v>
      </c>
      <c r="N1494" s="13">
        <v>5.4388104140939326</v>
      </c>
      <c r="O1494" s="16">
        <v>3.0296134868366997</v>
      </c>
      <c r="P1494" s="16">
        <v>5.9631599134464324</v>
      </c>
      <c r="Q1494" s="16">
        <v>6.6323962563903844</v>
      </c>
      <c r="R1494" s="16">
        <v>6.0527129943613511</v>
      </c>
      <c r="S1494" s="16">
        <v>3.9693926295380439</v>
      </c>
      <c r="T1494" s="16">
        <v>6.5868517182717854</v>
      </c>
      <c r="U1494" s="16">
        <v>5.7319987908982188</v>
      </c>
      <c r="V1494" s="16">
        <v>5.0491419993524422</v>
      </c>
      <c r="W1494" s="16">
        <v>4.3046700430379055</v>
      </c>
      <c r="X1494" s="16">
        <v>3.2791959385261507</v>
      </c>
      <c r="Y1494" s="13">
        <v>5.4388104140939326</v>
      </c>
    </row>
    <row r="1495" spans="2:25" x14ac:dyDescent="0.25">
      <c r="B1495" s="11">
        <v>1492</v>
      </c>
      <c r="C1495" s="13">
        <v>1521.0266452724154</v>
      </c>
      <c r="D1495" s="16">
        <v>1.657249031593488</v>
      </c>
      <c r="E1495" s="16">
        <v>3.3102075411018212</v>
      </c>
      <c r="F1495" s="16">
        <v>5.4253765981987119</v>
      </c>
      <c r="G1495" s="16">
        <v>2.7902364928353207</v>
      </c>
      <c r="H1495" s="16">
        <v>2.1253854496104134</v>
      </c>
      <c r="I1495" s="16">
        <v>6.7965828801661177</v>
      </c>
      <c r="J1495" s="16">
        <v>3.8443153949482198</v>
      </c>
      <c r="K1495" s="16">
        <v>6.3704635862770314</v>
      </c>
      <c r="L1495" s="16">
        <v>6.7425302644316032</v>
      </c>
      <c r="M1495" s="16">
        <v>1.3019759692758384</v>
      </c>
      <c r="N1495" s="13">
        <v>2.3634438145799468</v>
      </c>
      <c r="O1495" s="16">
        <v>1.657249031593488</v>
      </c>
      <c r="P1495" s="16">
        <v>3.3102075411018212</v>
      </c>
      <c r="Q1495" s="16">
        <v>5.4253765981987119</v>
      </c>
      <c r="R1495" s="16">
        <v>2.7902364928353207</v>
      </c>
      <c r="S1495" s="16">
        <v>2.1253854496104134</v>
      </c>
      <c r="T1495" s="16">
        <v>6.7965828801661177</v>
      </c>
      <c r="U1495" s="16">
        <v>3.8443153949482198</v>
      </c>
      <c r="V1495" s="16">
        <v>6.3704635862770314</v>
      </c>
      <c r="W1495" s="16">
        <v>6.7425302644316032</v>
      </c>
      <c r="X1495" s="16">
        <v>1.3019759692758384</v>
      </c>
      <c r="Y1495" s="13">
        <v>2.3634438145799468</v>
      </c>
    </row>
    <row r="1496" spans="2:25" x14ac:dyDescent="0.25">
      <c r="B1496" s="11">
        <v>1493</v>
      </c>
      <c r="C1496" s="13">
        <v>1703.3253296451223</v>
      </c>
      <c r="D1496" s="16">
        <v>6.3027946639979735</v>
      </c>
      <c r="E1496" s="16">
        <v>1.8784989312175373</v>
      </c>
      <c r="F1496" s="16">
        <v>8.8032043812639742</v>
      </c>
      <c r="G1496" s="16">
        <v>1.3742770500154324</v>
      </c>
      <c r="H1496" s="16">
        <v>3.7797914188364681</v>
      </c>
      <c r="I1496" s="16">
        <v>7.40896063402222</v>
      </c>
      <c r="J1496" s="16">
        <v>2.8440930535030384</v>
      </c>
      <c r="K1496" s="16">
        <v>3.7901993398050813</v>
      </c>
      <c r="L1496" s="16">
        <v>5.2984367501060508</v>
      </c>
      <c r="M1496" s="16">
        <v>4.3864157038979457</v>
      </c>
      <c r="N1496" s="13">
        <v>8.7884899022909622</v>
      </c>
      <c r="O1496" s="16">
        <v>6.3027946639979735</v>
      </c>
      <c r="P1496" s="16">
        <v>1.8784989312175373</v>
      </c>
      <c r="Q1496" s="16">
        <v>8.8032043812639742</v>
      </c>
      <c r="R1496" s="16">
        <v>1.3742770500154324</v>
      </c>
      <c r="S1496" s="16">
        <v>3.7797914188364681</v>
      </c>
      <c r="T1496" s="16">
        <v>7.40896063402222</v>
      </c>
      <c r="U1496" s="16">
        <v>2.8440930535030384</v>
      </c>
      <c r="V1496" s="16">
        <v>3.7901993398050813</v>
      </c>
      <c r="W1496" s="16">
        <v>5.2984367501060508</v>
      </c>
      <c r="X1496" s="16">
        <v>4.3864157038979457</v>
      </c>
      <c r="Y1496" s="13">
        <v>8.7884899022909622</v>
      </c>
    </row>
    <row r="1497" spans="2:25" x14ac:dyDescent="0.25">
      <c r="B1497" s="11">
        <v>1494</v>
      </c>
      <c r="C1497" s="13">
        <v>1664.9213316280243</v>
      </c>
      <c r="D1497" s="16">
        <v>6.5806800254720104</v>
      </c>
      <c r="E1497" s="16">
        <v>4.8178156302765771</v>
      </c>
      <c r="F1497" s="16">
        <v>7.5520362651639799</v>
      </c>
      <c r="G1497" s="16">
        <v>4.9071504887577717</v>
      </c>
      <c r="H1497" s="16">
        <v>5.5724670798081188</v>
      </c>
      <c r="I1497" s="16">
        <v>2.1569524144660592</v>
      </c>
      <c r="J1497" s="16">
        <v>3.5230985801310299</v>
      </c>
      <c r="K1497" s="16">
        <v>3.7816693298774897</v>
      </c>
      <c r="L1497" s="16">
        <v>6.0379441196163945</v>
      </c>
      <c r="M1497" s="16">
        <v>2.3326252837642163</v>
      </c>
      <c r="N1497" s="13">
        <v>4.8193360483170675</v>
      </c>
      <c r="O1497" s="16">
        <v>6.5806800254720104</v>
      </c>
      <c r="P1497" s="16">
        <v>4.8178156302765771</v>
      </c>
      <c r="Q1497" s="16">
        <v>7.5520362651639799</v>
      </c>
      <c r="R1497" s="16">
        <v>4.9071504887577717</v>
      </c>
      <c r="S1497" s="16">
        <v>5.5724670798081188</v>
      </c>
      <c r="T1497" s="16">
        <v>2.1569524144660592</v>
      </c>
      <c r="U1497" s="16">
        <v>3.5230985801310299</v>
      </c>
      <c r="V1497" s="16">
        <v>3.7816693298774897</v>
      </c>
      <c r="W1497" s="16">
        <v>6.0379441196163945</v>
      </c>
      <c r="X1497" s="16">
        <v>2.3326252837642163</v>
      </c>
      <c r="Y1497" s="13">
        <v>4.8193360483170675</v>
      </c>
    </row>
    <row r="1498" spans="2:25" x14ac:dyDescent="0.25">
      <c r="B1498" s="11">
        <v>1495</v>
      </c>
      <c r="C1498" s="13">
        <v>1562.5802118554247</v>
      </c>
      <c r="D1498" s="16">
        <v>4.7109345442360304</v>
      </c>
      <c r="E1498" s="16">
        <v>7.7205225994083406</v>
      </c>
      <c r="F1498" s="16">
        <v>6.2267122969114421</v>
      </c>
      <c r="G1498" s="16">
        <v>3.3829705225005964</v>
      </c>
      <c r="H1498" s="16">
        <v>2.2594715797118923</v>
      </c>
      <c r="I1498" s="16">
        <v>1.498622737292179</v>
      </c>
      <c r="J1498" s="16">
        <v>6.1113237664265281</v>
      </c>
      <c r="K1498" s="16">
        <v>3.621782355639747</v>
      </c>
      <c r="L1498" s="16">
        <v>-1.7260404978633908</v>
      </c>
      <c r="M1498" s="16">
        <v>6.3942121056936392</v>
      </c>
      <c r="N1498" s="13">
        <v>5.4807185237783109</v>
      </c>
      <c r="O1498" s="16">
        <v>4.7109345442360304</v>
      </c>
      <c r="P1498" s="16">
        <v>7.7205225994083406</v>
      </c>
      <c r="Q1498" s="16">
        <v>6.2267122969114421</v>
      </c>
      <c r="R1498" s="16">
        <v>3.3829705225005964</v>
      </c>
      <c r="S1498" s="16">
        <v>2.2594715797118923</v>
      </c>
      <c r="T1498" s="16">
        <v>1.498622737292179</v>
      </c>
      <c r="U1498" s="16">
        <v>6.1113237664265281</v>
      </c>
      <c r="V1498" s="16">
        <v>3.621782355639747</v>
      </c>
      <c r="W1498" s="16">
        <v>-1.7260404978633908</v>
      </c>
      <c r="X1498" s="16">
        <v>6.3942121056936392</v>
      </c>
      <c r="Y1498" s="13">
        <v>5.4807185237783109</v>
      </c>
    </row>
    <row r="1499" spans="2:25" x14ac:dyDescent="0.25">
      <c r="B1499" s="11">
        <v>1496</v>
      </c>
      <c r="C1499" s="13">
        <v>1618.6748876471697</v>
      </c>
      <c r="D1499" s="16">
        <v>5.7178256539632279</v>
      </c>
      <c r="E1499" s="16">
        <v>-0.32649009441243848</v>
      </c>
      <c r="F1499" s="16">
        <v>3.0645040495978639</v>
      </c>
      <c r="G1499" s="16">
        <v>6.3059278468162265</v>
      </c>
      <c r="H1499" s="16">
        <v>3.876152424032528</v>
      </c>
      <c r="I1499" s="16">
        <v>5.6699299788500515</v>
      </c>
      <c r="J1499" s="16">
        <v>5.1080696844118076</v>
      </c>
      <c r="K1499" s="16">
        <v>3.7689917418218282</v>
      </c>
      <c r="L1499" s="16">
        <v>6.8298516628637795</v>
      </c>
      <c r="M1499" s="16">
        <v>6.7093603565549378</v>
      </c>
      <c r="N1499" s="13">
        <v>2.5028441249288482</v>
      </c>
      <c r="O1499" s="16">
        <v>5.7178256539632279</v>
      </c>
      <c r="P1499" s="16">
        <v>-0.32649009441243848</v>
      </c>
      <c r="Q1499" s="16">
        <v>3.0645040495978639</v>
      </c>
      <c r="R1499" s="16">
        <v>6.3059278468162265</v>
      </c>
      <c r="S1499" s="16">
        <v>3.876152424032528</v>
      </c>
      <c r="T1499" s="16">
        <v>5.6699299788500515</v>
      </c>
      <c r="U1499" s="16">
        <v>5.1080696844118076</v>
      </c>
      <c r="V1499" s="16">
        <v>3.7689917418218282</v>
      </c>
      <c r="W1499" s="16">
        <v>6.8298516628637795</v>
      </c>
      <c r="X1499" s="16">
        <v>6.7093603565549378</v>
      </c>
      <c r="Y1499" s="13">
        <v>2.5028441249288482</v>
      </c>
    </row>
    <row r="1500" spans="2:25" x14ac:dyDescent="0.25">
      <c r="B1500" s="11">
        <v>1497</v>
      </c>
      <c r="C1500" s="13">
        <v>1812.2182411180004</v>
      </c>
      <c r="D1500" s="16">
        <v>4.606991145408613</v>
      </c>
      <c r="E1500" s="16">
        <v>1.1605251174179094</v>
      </c>
      <c r="F1500" s="16">
        <v>6.4373777785027908</v>
      </c>
      <c r="G1500" s="16">
        <v>4.7196971128746323</v>
      </c>
      <c r="H1500" s="16">
        <v>5.4715192367859764</v>
      </c>
      <c r="I1500" s="16">
        <v>7.4895428033631575</v>
      </c>
      <c r="J1500" s="16">
        <v>7.7632747969423841</v>
      </c>
      <c r="K1500" s="16">
        <v>2.5205394857663852</v>
      </c>
      <c r="L1500" s="16">
        <v>6.4210056560655033</v>
      </c>
      <c r="M1500" s="16">
        <v>6.0259144379206688</v>
      </c>
      <c r="N1500" s="13">
        <v>8.4752442184143373</v>
      </c>
      <c r="O1500" s="16">
        <v>4.606991145408613</v>
      </c>
      <c r="P1500" s="16">
        <v>1.1605251174179094</v>
      </c>
      <c r="Q1500" s="16">
        <v>6.4373777785027908</v>
      </c>
      <c r="R1500" s="16">
        <v>4.7196971128746323</v>
      </c>
      <c r="S1500" s="16">
        <v>5.4715192367859764</v>
      </c>
      <c r="T1500" s="16">
        <v>7.4895428033631575</v>
      </c>
      <c r="U1500" s="16">
        <v>7.7632747969423841</v>
      </c>
      <c r="V1500" s="16">
        <v>2.5205394857663852</v>
      </c>
      <c r="W1500" s="16">
        <v>6.4210056560655033</v>
      </c>
      <c r="X1500" s="16">
        <v>6.0259144379206688</v>
      </c>
      <c r="Y1500" s="13">
        <v>8.4752442184143373</v>
      </c>
    </row>
    <row r="1501" spans="2:25" x14ac:dyDescent="0.25">
      <c r="B1501" s="11">
        <v>1498</v>
      </c>
      <c r="C1501" s="13">
        <v>1810.1125078060193</v>
      </c>
      <c r="D1501" s="16">
        <v>3.0493006958491078</v>
      </c>
      <c r="E1501" s="16">
        <v>5.989036140486272</v>
      </c>
      <c r="F1501" s="16">
        <v>5.0984609500413312</v>
      </c>
      <c r="G1501" s="16">
        <v>5.5550637854436156</v>
      </c>
      <c r="H1501" s="16">
        <v>6.7126903375298905</v>
      </c>
      <c r="I1501" s="16">
        <v>6.7737275124118703</v>
      </c>
      <c r="J1501" s="16">
        <v>6.9009447764963339</v>
      </c>
      <c r="K1501" s="16">
        <v>3.8762291633193144</v>
      </c>
      <c r="L1501" s="16">
        <v>6.9335213438966861</v>
      </c>
      <c r="M1501" s="16">
        <v>6.258925392010859</v>
      </c>
      <c r="N1501" s="13">
        <v>3.6820565672579626</v>
      </c>
      <c r="O1501" s="16">
        <v>3.0493006958491078</v>
      </c>
      <c r="P1501" s="16">
        <v>5.989036140486272</v>
      </c>
      <c r="Q1501" s="16">
        <v>5.0984609500413312</v>
      </c>
      <c r="R1501" s="16">
        <v>5.5550637854436156</v>
      </c>
      <c r="S1501" s="16">
        <v>6.7126903375298905</v>
      </c>
      <c r="T1501" s="16">
        <v>6.7737275124118703</v>
      </c>
      <c r="U1501" s="16">
        <v>6.9009447764963339</v>
      </c>
      <c r="V1501" s="16">
        <v>3.8762291633193144</v>
      </c>
      <c r="W1501" s="16">
        <v>6.9335213438966861</v>
      </c>
      <c r="X1501" s="16">
        <v>6.258925392010859</v>
      </c>
      <c r="Y1501" s="13">
        <v>3.6820565672579626</v>
      </c>
    </row>
    <row r="1502" spans="2:25" x14ac:dyDescent="0.25">
      <c r="B1502" s="11">
        <v>1499</v>
      </c>
      <c r="C1502" s="13">
        <v>1654.8495383885654</v>
      </c>
      <c r="D1502" s="16">
        <v>5.5422530765519467</v>
      </c>
      <c r="E1502" s="16">
        <v>3.2466705880474547</v>
      </c>
      <c r="F1502" s="16">
        <v>3.0213373660020806</v>
      </c>
      <c r="G1502" s="16">
        <v>6.1010845351849348</v>
      </c>
      <c r="H1502" s="16">
        <v>7.0619939586380234</v>
      </c>
      <c r="I1502" s="16">
        <v>5.1154538911562373</v>
      </c>
      <c r="J1502" s="16">
        <v>5.7806443259623661</v>
      </c>
      <c r="K1502" s="16">
        <v>4.6762711039000271</v>
      </c>
      <c r="L1502" s="16">
        <v>5.8262559615321523</v>
      </c>
      <c r="M1502" s="16">
        <v>-1.2489518733660141</v>
      </c>
      <c r="N1502" s="13">
        <v>6.4521728413838115</v>
      </c>
      <c r="O1502" s="16">
        <v>5.5422530765519467</v>
      </c>
      <c r="P1502" s="16">
        <v>3.2466705880474547</v>
      </c>
      <c r="Q1502" s="16">
        <v>3.0213373660020806</v>
      </c>
      <c r="R1502" s="16">
        <v>6.1010845351849348</v>
      </c>
      <c r="S1502" s="16">
        <v>7.0619939586380234</v>
      </c>
      <c r="T1502" s="16">
        <v>5.1154538911562373</v>
      </c>
      <c r="U1502" s="16">
        <v>5.7806443259623661</v>
      </c>
      <c r="V1502" s="16">
        <v>4.6762711039000271</v>
      </c>
      <c r="W1502" s="16">
        <v>5.8262559615321523</v>
      </c>
      <c r="X1502" s="16">
        <v>-1.2489518733660141</v>
      </c>
      <c r="Y1502" s="13">
        <v>6.4521728413838115</v>
      </c>
    </row>
    <row r="1503" spans="2:25" x14ac:dyDescent="0.25">
      <c r="B1503" s="11">
        <v>1500</v>
      </c>
      <c r="C1503" s="13">
        <v>1720.2555696952177</v>
      </c>
      <c r="D1503" s="16">
        <v>4.9137297147147265</v>
      </c>
      <c r="E1503" s="16">
        <v>6.0976857148689252</v>
      </c>
      <c r="F1503" s="16">
        <v>7.6180764844819588</v>
      </c>
      <c r="G1503" s="16">
        <v>3.4296204475156262</v>
      </c>
      <c r="H1503" s="16">
        <v>4.833049733376142</v>
      </c>
      <c r="I1503" s="16">
        <v>3.5435251541084867</v>
      </c>
      <c r="J1503" s="16">
        <v>4.4656274562988667</v>
      </c>
      <c r="K1503" s="16">
        <v>3.0800910780671975</v>
      </c>
      <c r="L1503" s="16">
        <v>8.9184325736809438</v>
      </c>
      <c r="M1503" s="16">
        <v>4.3178322514616818</v>
      </c>
      <c r="N1503" s="13">
        <v>4.3115021727389031</v>
      </c>
      <c r="O1503" s="16">
        <v>4.9137297147147265</v>
      </c>
      <c r="P1503" s="16">
        <v>6.0976857148689252</v>
      </c>
      <c r="Q1503" s="16">
        <v>7.6180764844819588</v>
      </c>
      <c r="R1503" s="16">
        <v>3.4296204475156262</v>
      </c>
      <c r="S1503" s="16">
        <v>4.833049733376142</v>
      </c>
      <c r="T1503" s="16">
        <v>3.5435251541084867</v>
      </c>
      <c r="U1503" s="16">
        <v>4.4656274562988667</v>
      </c>
      <c r="V1503" s="16">
        <v>3.0800910780671975</v>
      </c>
      <c r="W1503" s="16">
        <v>8.9184325736809438</v>
      </c>
      <c r="X1503" s="16">
        <v>4.3178322514616818</v>
      </c>
      <c r="Y1503" s="13">
        <v>4.3115021727389031</v>
      </c>
    </row>
    <row r="1504" spans="2:25" x14ac:dyDescent="0.25">
      <c r="B1504" s="11">
        <v>1501</v>
      </c>
      <c r="C1504" s="13">
        <v>1612.7906572817008</v>
      </c>
      <c r="D1504" s="16">
        <v>3.4515461402526979</v>
      </c>
      <c r="E1504" s="16">
        <v>1.5067582361114127</v>
      </c>
      <c r="F1504" s="16">
        <v>4.2174710467068426</v>
      </c>
      <c r="G1504" s="16">
        <v>4.2945059583495535</v>
      </c>
      <c r="H1504" s="16">
        <v>5.7951872256339563</v>
      </c>
      <c r="I1504" s="16">
        <v>3.2607753908223298</v>
      </c>
      <c r="J1504" s="16">
        <v>9.7410921976168847</v>
      </c>
      <c r="K1504" s="16">
        <v>6.4576690492071176</v>
      </c>
      <c r="L1504" s="16">
        <v>8.6885825140289903</v>
      </c>
      <c r="M1504" s="16">
        <v>0.97431508412276635</v>
      </c>
      <c r="N1504" s="13">
        <v>0.65576713192790059</v>
      </c>
      <c r="O1504" s="16">
        <v>3.4515461402526979</v>
      </c>
      <c r="P1504" s="16">
        <v>1.5067582361114127</v>
      </c>
      <c r="Q1504" s="16">
        <v>4.2174710467068426</v>
      </c>
      <c r="R1504" s="16">
        <v>4.2945059583495535</v>
      </c>
      <c r="S1504" s="16">
        <v>5.7951872256339563</v>
      </c>
      <c r="T1504" s="16">
        <v>3.2607753908223298</v>
      </c>
      <c r="U1504" s="16">
        <v>9.7410921976168847</v>
      </c>
      <c r="V1504" s="16">
        <v>6.4576690492071176</v>
      </c>
      <c r="W1504" s="16">
        <v>8.6885825140289903</v>
      </c>
      <c r="X1504" s="16">
        <v>0.97431508412276635</v>
      </c>
      <c r="Y1504" s="13">
        <v>0.65576713192790059</v>
      </c>
    </row>
    <row r="1505" spans="2:25" x14ac:dyDescent="0.25">
      <c r="B1505" s="11">
        <v>1502</v>
      </c>
      <c r="C1505" s="13">
        <v>1590.2512517596299</v>
      </c>
      <c r="D1505" s="16">
        <v>8.3165373664235513</v>
      </c>
      <c r="E1505" s="16">
        <v>3.0048814197401992</v>
      </c>
      <c r="F1505" s="16">
        <v>4.6345254735361232</v>
      </c>
      <c r="G1505" s="16">
        <v>2.9327009057868496</v>
      </c>
      <c r="H1505" s="16">
        <v>2.3848920837563576</v>
      </c>
      <c r="I1505" s="16">
        <v>6.0857899031104727</v>
      </c>
      <c r="J1505" s="16">
        <v>9.4154319560731388</v>
      </c>
      <c r="K1505" s="16">
        <v>3.8112602612249158</v>
      </c>
      <c r="L1505" s="16">
        <v>0.21946813056647052</v>
      </c>
      <c r="M1505" s="16">
        <v>-0.48918106063040145</v>
      </c>
      <c r="N1505" s="13">
        <v>7.3206268729098589</v>
      </c>
      <c r="O1505" s="16">
        <v>8.3165373664235513</v>
      </c>
      <c r="P1505" s="16">
        <v>3.0048814197401992</v>
      </c>
      <c r="Q1505" s="16">
        <v>4.6345254735361232</v>
      </c>
      <c r="R1505" s="16">
        <v>2.9327009057868496</v>
      </c>
      <c r="S1505" s="16">
        <v>2.3848920837563576</v>
      </c>
      <c r="T1505" s="16">
        <v>6.0857899031104727</v>
      </c>
      <c r="U1505" s="16">
        <v>9.4154319560731388</v>
      </c>
      <c r="V1505" s="16">
        <v>3.8112602612249158</v>
      </c>
      <c r="W1505" s="16">
        <v>0.21946813056647052</v>
      </c>
      <c r="X1505" s="16">
        <v>-0.48918106063040145</v>
      </c>
      <c r="Y1505" s="13">
        <v>7.3206268729098589</v>
      </c>
    </row>
    <row r="1506" spans="2:25" x14ac:dyDescent="0.25">
      <c r="B1506" s="11">
        <v>1503</v>
      </c>
      <c r="C1506" s="13">
        <v>1487.6995333729833</v>
      </c>
      <c r="D1506" s="16">
        <v>4.2168810941434414</v>
      </c>
      <c r="E1506" s="16">
        <v>5.6607714148508768</v>
      </c>
      <c r="F1506" s="16">
        <v>5.8772647333173644</v>
      </c>
      <c r="G1506" s="16">
        <v>4.5236060692260525</v>
      </c>
      <c r="H1506" s="16">
        <v>2.5581055560541506</v>
      </c>
      <c r="I1506" s="16">
        <v>4.8317001339190995</v>
      </c>
      <c r="J1506" s="16">
        <v>2.3473205651033773</v>
      </c>
      <c r="K1506" s="16">
        <v>1.5860646159477518</v>
      </c>
      <c r="L1506" s="16">
        <v>3.5940323267954755</v>
      </c>
      <c r="M1506" s="16">
        <v>3.3728958325450065</v>
      </c>
      <c r="N1506" s="13">
        <v>1.7579998027852448</v>
      </c>
      <c r="O1506" s="16">
        <v>4.2168810941434414</v>
      </c>
      <c r="P1506" s="16">
        <v>5.6607714148508768</v>
      </c>
      <c r="Q1506" s="16">
        <v>5.8772647333173644</v>
      </c>
      <c r="R1506" s="16">
        <v>4.5236060692260525</v>
      </c>
      <c r="S1506" s="16">
        <v>2.5581055560541506</v>
      </c>
      <c r="T1506" s="16">
        <v>4.8317001339190995</v>
      </c>
      <c r="U1506" s="16">
        <v>2.3473205651033773</v>
      </c>
      <c r="V1506" s="16">
        <v>1.5860646159477518</v>
      </c>
      <c r="W1506" s="16">
        <v>3.5940323267954755</v>
      </c>
      <c r="X1506" s="16">
        <v>3.3728958325450065</v>
      </c>
      <c r="Y1506" s="13">
        <v>1.7579998027852448</v>
      </c>
    </row>
    <row r="1507" spans="2:25" x14ac:dyDescent="0.25">
      <c r="B1507" s="11">
        <v>1504</v>
      </c>
      <c r="C1507" s="13">
        <v>1628.9226713259782</v>
      </c>
      <c r="D1507" s="16">
        <v>3.9482858398315153</v>
      </c>
      <c r="E1507" s="16">
        <v>3.5104311733177216</v>
      </c>
      <c r="F1507" s="16">
        <v>3.1946996952328841</v>
      </c>
      <c r="G1507" s="16">
        <v>5.6415421662056495</v>
      </c>
      <c r="H1507" s="16">
        <v>-4.8813354390246921E-2</v>
      </c>
      <c r="I1507" s="16">
        <v>7.9352783024602243</v>
      </c>
      <c r="J1507" s="16">
        <v>2.5913442168049619</v>
      </c>
      <c r="K1507" s="16">
        <v>5.2097559341452939</v>
      </c>
      <c r="L1507" s="16">
        <v>4.206439288010607</v>
      </c>
      <c r="M1507" s="16">
        <v>5.4450586500057518</v>
      </c>
      <c r="N1507" s="13">
        <v>8.2941349151623704</v>
      </c>
      <c r="O1507" s="16">
        <v>3.9482858398315153</v>
      </c>
      <c r="P1507" s="16">
        <v>3.5104311733177216</v>
      </c>
      <c r="Q1507" s="16">
        <v>3.1946996952328841</v>
      </c>
      <c r="R1507" s="16">
        <v>5.6415421662056495</v>
      </c>
      <c r="S1507" s="16">
        <v>-4.8813354390246921E-2</v>
      </c>
      <c r="T1507" s="16">
        <v>7.9352783024602243</v>
      </c>
      <c r="U1507" s="16">
        <v>2.5913442168049619</v>
      </c>
      <c r="V1507" s="16">
        <v>5.2097559341452939</v>
      </c>
      <c r="W1507" s="16">
        <v>4.206439288010607</v>
      </c>
      <c r="X1507" s="16">
        <v>5.4450586500057518</v>
      </c>
      <c r="Y1507" s="13">
        <v>8.2941349151623704</v>
      </c>
    </row>
    <row r="1508" spans="2:25" x14ac:dyDescent="0.25">
      <c r="B1508" s="11">
        <v>1505</v>
      </c>
      <c r="C1508" s="13">
        <v>1702.7248632197213</v>
      </c>
      <c r="D1508" s="16">
        <v>6.4237765245531682</v>
      </c>
      <c r="E1508" s="16">
        <v>4.160135338984297</v>
      </c>
      <c r="F1508" s="16">
        <v>3.864319216949252</v>
      </c>
      <c r="G1508" s="16">
        <v>2.4971362358447653</v>
      </c>
      <c r="H1508" s="16">
        <v>5.6603703615790542</v>
      </c>
      <c r="I1508" s="16">
        <v>4.9071347814798507</v>
      </c>
      <c r="J1508" s="16">
        <v>6.1921160875476815</v>
      </c>
      <c r="K1508" s="16">
        <v>7.3014160530972774</v>
      </c>
      <c r="L1508" s="16">
        <v>6.9017412897085642</v>
      </c>
      <c r="M1508" s="16">
        <v>3.4527701572559724</v>
      </c>
      <c r="N1508" s="13">
        <v>3.0673984755365842</v>
      </c>
      <c r="O1508" s="16">
        <v>6.4237765245531682</v>
      </c>
      <c r="P1508" s="16">
        <v>4.160135338984297</v>
      </c>
      <c r="Q1508" s="16">
        <v>3.864319216949252</v>
      </c>
      <c r="R1508" s="16">
        <v>2.4971362358447653</v>
      </c>
      <c r="S1508" s="16">
        <v>5.6603703615790542</v>
      </c>
      <c r="T1508" s="16">
        <v>4.9071347814798507</v>
      </c>
      <c r="U1508" s="16">
        <v>6.1921160875476815</v>
      </c>
      <c r="V1508" s="16">
        <v>7.3014160530972774</v>
      </c>
      <c r="W1508" s="16">
        <v>6.9017412897085642</v>
      </c>
      <c r="X1508" s="16">
        <v>3.4527701572559724</v>
      </c>
      <c r="Y1508" s="13">
        <v>3.0673984755365842</v>
      </c>
    </row>
    <row r="1509" spans="2:25" x14ac:dyDescent="0.25">
      <c r="B1509" s="11">
        <v>1506</v>
      </c>
      <c r="C1509" s="13">
        <v>1731.0466384909867</v>
      </c>
      <c r="D1509" s="16">
        <v>5.9044229262274186</v>
      </c>
      <c r="E1509" s="16">
        <v>11.285772641721803</v>
      </c>
      <c r="F1509" s="16">
        <v>3.9813265492859755</v>
      </c>
      <c r="G1509" s="16">
        <v>2.5068086384591926</v>
      </c>
      <c r="H1509" s="16">
        <v>5.570763627834868</v>
      </c>
      <c r="I1509" s="16">
        <v>5.365097036611961</v>
      </c>
      <c r="J1509" s="16">
        <v>5.9522317298985179</v>
      </c>
      <c r="K1509" s="16">
        <v>3.9063308854386607</v>
      </c>
      <c r="L1509" s="16">
        <v>5.592383967727665</v>
      </c>
      <c r="M1509" s="16">
        <v>2.1215290776544524</v>
      </c>
      <c r="N1509" s="13">
        <v>4.1217448069701232</v>
      </c>
      <c r="O1509" s="16">
        <v>5.9044229262274186</v>
      </c>
      <c r="P1509" s="16">
        <v>11.285772641721803</v>
      </c>
      <c r="Q1509" s="16">
        <v>3.9813265492859755</v>
      </c>
      <c r="R1509" s="16">
        <v>2.5068086384591926</v>
      </c>
      <c r="S1509" s="16">
        <v>5.570763627834868</v>
      </c>
      <c r="T1509" s="16">
        <v>5.365097036611961</v>
      </c>
      <c r="U1509" s="16">
        <v>5.9522317298985179</v>
      </c>
      <c r="V1509" s="16">
        <v>3.9063308854386607</v>
      </c>
      <c r="W1509" s="16">
        <v>5.592383967727665</v>
      </c>
      <c r="X1509" s="16">
        <v>2.1215290776544524</v>
      </c>
      <c r="Y1509" s="13">
        <v>4.1217448069701232</v>
      </c>
    </row>
    <row r="1510" spans="2:25" x14ac:dyDescent="0.25">
      <c r="B1510" s="11">
        <v>1507</v>
      </c>
      <c r="C1510" s="13">
        <v>2029.7331192548816</v>
      </c>
      <c r="D1510" s="16">
        <v>3.2365283385546775</v>
      </c>
      <c r="E1510" s="16">
        <v>7.3675574309979774</v>
      </c>
      <c r="F1510" s="16">
        <v>5.3672995056896795</v>
      </c>
      <c r="G1510" s="16">
        <v>8.4531437312803099</v>
      </c>
      <c r="H1510" s="16">
        <v>7.1255282124571941</v>
      </c>
      <c r="I1510" s="16">
        <v>5.2205286291281974</v>
      </c>
      <c r="J1510" s="16">
        <v>9.0136709357199862</v>
      </c>
      <c r="K1510" s="16">
        <v>9.031460799622586</v>
      </c>
      <c r="L1510" s="16">
        <v>6.3711361824159649</v>
      </c>
      <c r="M1510" s="16">
        <v>4.6643746238100547</v>
      </c>
      <c r="N1510" s="13">
        <v>7.1944947288380998</v>
      </c>
      <c r="O1510" s="16">
        <v>3.2365283385546775</v>
      </c>
      <c r="P1510" s="16">
        <v>7.3675574309979774</v>
      </c>
      <c r="Q1510" s="16">
        <v>5.3672995056896795</v>
      </c>
      <c r="R1510" s="16">
        <v>8.4531437312803099</v>
      </c>
      <c r="S1510" s="16">
        <v>7.1255282124571941</v>
      </c>
      <c r="T1510" s="16">
        <v>5.2205286291281974</v>
      </c>
      <c r="U1510" s="16">
        <v>9.0136709357199862</v>
      </c>
      <c r="V1510" s="16">
        <v>9.031460799622586</v>
      </c>
      <c r="W1510" s="16">
        <v>6.3711361824159649</v>
      </c>
      <c r="X1510" s="16">
        <v>4.6643746238100547</v>
      </c>
      <c r="Y1510" s="13">
        <v>7.1944947288380998</v>
      </c>
    </row>
    <row r="1511" spans="2:25" x14ac:dyDescent="0.25">
      <c r="B1511" s="11">
        <v>1508</v>
      </c>
      <c r="C1511" s="13">
        <v>1576.5651596820753</v>
      </c>
      <c r="D1511" s="16">
        <v>2.1380958815472204</v>
      </c>
      <c r="E1511" s="16">
        <v>4.7805351258988376</v>
      </c>
      <c r="F1511" s="16">
        <v>2.7828639984834798</v>
      </c>
      <c r="G1511" s="16">
        <v>3.8890532512767302</v>
      </c>
      <c r="H1511" s="16">
        <v>6.9969588652764392</v>
      </c>
      <c r="I1511" s="16">
        <v>5.1625873645927545</v>
      </c>
      <c r="J1511" s="16">
        <v>3.396426291569334</v>
      </c>
      <c r="K1511" s="16">
        <v>6.3962303323339329</v>
      </c>
      <c r="L1511" s="16">
        <v>5.6633976340546264</v>
      </c>
      <c r="M1511" s="16">
        <v>4.1681306981053083</v>
      </c>
      <c r="N1511" s="13">
        <v>1.0336583086392213</v>
      </c>
      <c r="O1511" s="16">
        <v>2.1380958815472204</v>
      </c>
      <c r="P1511" s="16">
        <v>4.7805351258988376</v>
      </c>
      <c r="Q1511" s="16">
        <v>2.7828639984834798</v>
      </c>
      <c r="R1511" s="16">
        <v>3.8890532512767302</v>
      </c>
      <c r="S1511" s="16">
        <v>6.9969588652764392</v>
      </c>
      <c r="T1511" s="16">
        <v>5.1625873645927545</v>
      </c>
      <c r="U1511" s="16">
        <v>3.396426291569334</v>
      </c>
      <c r="V1511" s="16">
        <v>6.3962303323339329</v>
      </c>
      <c r="W1511" s="16">
        <v>5.6633976340546264</v>
      </c>
      <c r="X1511" s="16">
        <v>4.1681306981053083</v>
      </c>
      <c r="Y1511" s="13">
        <v>1.0336583086392213</v>
      </c>
    </row>
    <row r="1512" spans="2:25" x14ac:dyDescent="0.25">
      <c r="B1512" s="11">
        <v>1509</v>
      </c>
      <c r="C1512" s="13">
        <v>1802.9696714292561</v>
      </c>
      <c r="D1512" s="16">
        <v>6.8517998205011743</v>
      </c>
      <c r="E1512" s="16">
        <v>7.076281489171377</v>
      </c>
      <c r="F1512" s="16">
        <v>4.6898664233117611</v>
      </c>
      <c r="G1512" s="16">
        <v>9.079890218748556</v>
      </c>
      <c r="H1512" s="16">
        <v>5.6806116018456816</v>
      </c>
      <c r="I1512" s="16">
        <v>4.047100641613536</v>
      </c>
      <c r="J1512" s="16">
        <v>5.7876860456422561</v>
      </c>
      <c r="K1512" s="16">
        <v>3.6089063891754547</v>
      </c>
      <c r="L1512" s="16">
        <v>5.5753477067490271</v>
      </c>
      <c r="M1512" s="16">
        <v>3.8309170094077256</v>
      </c>
      <c r="N1512" s="13">
        <v>4.2207460356003104</v>
      </c>
      <c r="O1512" s="16">
        <v>6.8517998205011743</v>
      </c>
      <c r="P1512" s="16">
        <v>7.076281489171377</v>
      </c>
      <c r="Q1512" s="16">
        <v>4.6898664233117611</v>
      </c>
      <c r="R1512" s="16">
        <v>9.079890218748556</v>
      </c>
      <c r="S1512" s="16">
        <v>5.6806116018456816</v>
      </c>
      <c r="T1512" s="16">
        <v>4.047100641613536</v>
      </c>
      <c r="U1512" s="16">
        <v>5.7876860456422561</v>
      </c>
      <c r="V1512" s="16">
        <v>3.6089063891754547</v>
      </c>
      <c r="W1512" s="16">
        <v>5.5753477067490271</v>
      </c>
      <c r="X1512" s="16">
        <v>3.8309170094077256</v>
      </c>
      <c r="Y1512" s="13">
        <v>4.2207460356003104</v>
      </c>
    </row>
    <row r="1513" spans="2:25" x14ac:dyDescent="0.25">
      <c r="B1513" s="11">
        <v>1510</v>
      </c>
      <c r="C1513" s="13">
        <v>1705.8991633641956</v>
      </c>
      <c r="D1513" s="16">
        <v>8.2596648552224288</v>
      </c>
      <c r="E1513" s="16">
        <v>2.4086561106417594</v>
      </c>
      <c r="F1513" s="16">
        <v>1.5400049502114839</v>
      </c>
      <c r="G1513" s="16">
        <v>4.5275204184225863</v>
      </c>
      <c r="H1513" s="16">
        <v>4.7156311681952436</v>
      </c>
      <c r="I1513" s="16">
        <v>4.3504082934113599</v>
      </c>
      <c r="J1513" s="16">
        <v>6.2334882878882167</v>
      </c>
      <c r="K1513" s="16">
        <v>4.6042074671432545</v>
      </c>
      <c r="L1513" s="16">
        <v>6.6063215622571736</v>
      </c>
      <c r="M1513" s="16">
        <v>4.7646654050196746</v>
      </c>
      <c r="N1513" s="13">
        <v>6.6608561991794675</v>
      </c>
      <c r="O1513" s="16">
        <v>8.2596648552224288</v>
      </c>
      <c r="P1513" s="16">
        <v>2.4086561106417594</v>
      </c>
      <c r="Q1513" s="16">
        <v>1.5400049502114839</v>
      </c>
      <c r="R1513" s="16">
        <v>4.5275204184225863</v>
      </c>
      <c r="S1513" s="16">
        <v>4.7156311681952436</v>
      </c>
      <c r="T1513" s="16">
        <v>4.3504082934113599</v>
      </c>
      <c r="U1513" s="16">
        <v>6.2334882878882167</v>
      </c>
      <c r="V1513" s="16">
        <v>4.6042074671432545</v>
      </c>
      <c r="W1513" s="16">
        <v>6.6063215622571736</v>
      </c>
      <c r="X1513" s="16">
        <v>4.7646654050196746</v>
      </c>
      <c r="Y1513" s="13">
        <v>6.6608561991794675</v>
      </c>
    </row>
    <row r="1514" spans="2:25" x14ac:dyDescent="0.25">
      <c r="B1514" s="11">
        <v>1511</v>
      </c>
      <c r="C1514" s="13">
        <v>1814.0399118656801</v>
      </c>
      <c r="D1514" s="16">
        <v>2.6847161495069605</v>
      </c>
      <c r="E1514" s="16">
        <v>6.0716442137660254</v>
      </c>
      <c r="F1514" s="16">
        <v>7.645244424044062</v>
      </c>
      <c r="G1514" s="16">
        <v>1.0440796168182143</v>
      </c>
      <c r="H1514" s="16">
        <v>4.8923518066888363</v>
      </c>
      <c r="I1514" s="16">
        <v>5.171657704830567</v>
      </c>
      <c r="J1514" s="16">
        <v>7.7658737858306317</v>
      </c>
      <c r="K1514" s="16">
        <v>7.5776702428367626</v>
      </c>
      <c r="L1514" s="16">
        <v>8.4516520573777072</v>
      </c>
      <c r="M1514" s="16">
        <v>4.3270505371875201</v>
      </c>
      <c r="N1514" s="13">
        <v>5.5829790067628302</v>
      </c>
      <c r="O1514" s="16">
        <v>2.6847161495069605</v>
      </c>
      <c r="P1514" s="16">
        <v>6.0716442137660254</v>
      </c>
      <c r="Q1514" s="16">
        <v>7.645244424044062</v>
      </c>
      <c r="R1514" s="16">
        <v>1.0440796168182143</v>
      </c>
      <c r="S1514" s="16">
        <v>4.8923518066888363</v>
      </c>
      <c r="T1514" s="16">
        <v>5.171657704830567</v>
      </c>
      <c r="U1514" s="16">
        <v>7.7658737858306317</v>
      </c>
      <c r="V1514" s="16">
        <v>7.5776702428367626</v>
      </c>
      <c r="W1514" s="16">
        <v>8.4516520573777072</v>
      </c>
      <c r="X1514" s="16">
        <v>4.3270505371875201</v>
      </c>
      <c r="Y1514" s="13">
        <v>5.5829790067628302</v>
      </c>
    </row>
    <row r="1515" spans="2:25" x14ac:dyDescent="0.25">
      <c r="B1515" s="11">
        <v>1512</v>
      </c>
      <c r="C1515" s="13">
        <v>1552.9333048751159</v>
      </c>
      <c r="D1515" s="16">
        <v>2.506993383247353</v>
      </c>
      <c r="E1515" s="16">
        <v>5.9279534027483249</v>
      </c>
      <c r="F1515" s="16">
        <v>1.8372121180479701</v>
      </c>
      <c r="G1515" s="16">
        <v>5.8558455975855725</v>
      </c>
      <c r="H1515" s="16">
        <v>4.0693244732397993E-2</v>
      </c>
      <c r="I1515" s="16">
        <v>2.8813347620320866</v>
      </c>
      <c r="J1515" s="16">
        <v>7.6455040642670822</v>
      </c>
      <c r="K1515" s="16">
        <v>1.1114351293379814</v>
      </c>
      <c r="L1515" s="16">
        <v>6.7159464434288108</v>
      </c>
      <c r="M1515" s="16">
        <v>5.6680794193406445</v>
      </c>
      <c r="N1515" s="13">
        <v>4.7904552990423594</v>
      </c>
      <c r="O1515" s="16">
        <v>2.506993383247353</v>
      </c>
      <c r="P1515" s="16">
        <v>5.9279534027483249</v>
      </c>
      <c r="Q1515" s="16">
        <v>1.8372121180479701</v>
      </c>
      <c r="R1515" s="16">
        <v>5.8558455975855725</v>
      </c>
      <c r="S1515" s="16">
        <v>4.0693244732397993E-2</v>
      </c>
      <c r="T1515" s="16">
        <v>2.8813347620320866</v>
      </c>
      <c r="U1515" s="16">
        <v>7.6455040642670822</v>
      </c>
      <c r="V1515" s="16">
        <v>1.1114351293379814</v>
      </c>
      <c r="W1515" s="16">
        <v>6.7159464434288108</v>
      </c>
      <c r="X1515" s="16">
        <v>5.6680794193406445</v>
      </c>
      <c r="Y1515" s="13">
        <v>4.7904552990423594</v>
      </c>
    </row>
    <row r="1516" spans="2:25" x14ac:dyDescent="0.25">
      <c r="B1516" s="11">
        <v>1513</v>
      </c>
      <c r="C1516" s="13">
        <v>1777.4871507604084</v>
      </c>
      <c r="D1516" s="16">
        <v>5.4186328160741208</v>
      </c>
      <c r="E1516" s="16">
        <v>7.8110688350596931</v>
      </c>
      <c r="F1516" s="16">
        <v>4.8936456266369301</v>
      </c>
      <c r="G1516" s="16">
        <v>4.2958699839210803</v>
      </c>
      <c r="H1516" s="16">
        <v>6.8049274025854665</v>
      </c>
      <c r="I1516" s="16">
        <v>4.7204876919375343</v>
      </c>
      <c r="J1516" s="16">
        <v>4.8804806182970397</v>
      </c>
      <c r="K1516" s="16">
        <v>5.2008762755925479</v>
      </c>
      <c r="L1516" s="16">
        <v>2.5901682128121539</v>
      </c>
      <c r="M1516" s="16">
        <v>4.9326169900250845</v>
      </c>
      <c r="N1516" s="13">
        <v>7.3725247626730503</v>
      </c>
      <c r="O1516" s="16">
        <v>5.4186328160741208</v>
      </c>
      <c r="P1516" s="16">
        <v>7.8110688350596931</v>
      </c>
      <c r="Q1516" s="16">
        <v>4.8936456266369301</v>
      </c>
      <c r="R1516" s="16">
        <v>4.2958699839210803</v>
      </c>
      <c r="S1516" s="16">
        <v>6.8049274025854665</v>
      </c>
      <c r="T1516" s="16">
        <v>4.7204876919375343</v>
      </c>
      <c r="U1516" s="16">
        <v>4.8804806182970397</v>
      </c>
      <c r="V1516" s="16">
        <v>5.2008762755925479</v>
      </c>
      <c r="W1516" s="16">
        <v>2.5901682128121539</v>
      </c>
      <c r="X1516" s="16">
        <v>4.9326169900250845</v>
      </c>
      <c r="Y1516" s="13">
        <v>7.3725247626730503</v>
      </c>
    </row>
    <row r="1517" spans="2:25" x14ac:dyDescent="0.25">
      <c r="B1517" s="11">
        <v>1514</v>
      </c>
      <c r="C1517" s="13">
        <v>1645.208127668546</v>
      </c>
      <c r="D1517" s="16">
        <v>4.8496151184851151</v>
      </c>
      <c r="E1517" s="16">
        <v>3.3343626328896456</v>
      </c>
      <c r="F1517" s="16">
        <v>5.7932600022577834</v>
      </c>
      <c r="G1517" s="16">
        <v>6.1624418311895663</v>
      </c>
      <c r="H1517" s="16">
        <v>1.6086592757616911</v>
      </c>
      <c r="I1517" s="16">
        <v>6.0346473022410478</v>
      </c>
      <c r="J1517" s="16">
        <v>3.0220412503686083</v>
      </c>
      <c r="K1517" s="16">
        <v>5.0542193489870071</v>
      </c>
      <c r="L1517" s="16">
        <v>4.448112281070264</v>
      </c>
      <c r="M1517" s="16">
        <v>8.5107809425033487</v>
      </c>
      <c r="N1517" s="13">
        <v>2.0755255065600622</v>
      </c>
      <c r="O1517" s="16">
        <v>4.8496151184851151</v>
      </c>
      <c r="P1517" s="16">
        <v>3.3343626328896456</v>
      </c>
      <c r="Q1517" s="16">
        <v>5.7932600022577834</v>
      </c>
      <c r="R1517" s="16">
        <v>6.1624418311895663</v>
      </c>
      <c r="S1517" s="16">
        <v>1.6086592757616911</v>
      </c>
      <c r="T1517" s="16">
        <v>6.0346473022410478</v>
      </c>
      <c r="U1517" s="16">
        <v>3.0220412503686083</v>
      </c>
      <c r="V1517" s="16">
        <v>5.0542193489870071</v>
      </c>
      <c r="W1517" s="16">
        <v>4.448112281070264</v>
      </c>
      <c r="X1517" s="16">
        <v>8.5107809425033487</v>
      </c>
      <c r="Y1517" s="13">
        <v>2.0755255065600622</v>
      </c>
    </row>
    <row r="1518" spans="2:25" x14ac:dyDescent="0.25">
      <c r="B1518" s="11">
        <v>1515</v>
      </c>
      <c r="C1518" s="13">
        <v>1783.8979277359383</v>
      </c>
      <c r="D1518" s="16">
        <v>5.2996958638477709</v>
      </c>
      <c r="E1518" s="16">
        <v>6.9493919721241433</v>
      </c>
      <c r="F1518" s="16">
        <v>4.619087362009016</v>
      </c>
      <c r="G1518" s="16">
        <v>3.3967787237044007</v>
      </c>
      <c r="H1518" s="16">
        <v>6.8730209125793431</v>
      </c>
      <c r="I1518" s="16">
        <v>6.96268783097005</v>
      </c>
      <c r="J1518" s="16">
        <v>4.5962647224450413</v>
      </c>
      <c r="K1518" s="16">
        <v>2.6721900567810009</v>
      </c>
      <c r="L1518" s="16">
        <v>8.4405686251697425</v>
      </c>
      <c r="M1518" s="16">
        <v>3.5917029728107792</v>
      </c>
      <c r="N1518" s="13">
        <v>5.9491336682142553</v>
      </c>
      <c r="O1518" s="16">
        <v>5.2996958638477709</v>
      </c>
      <c r="P1518" s="16">
        <v>6.9493919721241433</v>
      </c>
      <c r="Q1518" s="16">
        <v>4.619087362009016</v>
      </c>
      <c r="R1518" s="16">
        <v>3.3967787237044007</v>
      </c>
      <c r="S1518" s="16">
        <v>6.8730209125793431</v>
      </c>
      <c r="T1518" s="16">
        <v>6.96268783097005</v>
      </c>
      <c r="U1518" s="16">
        <v>4.5962647224450413</v>
      </c>
      <c r="V1518" s="16">
        <v>2.6721900567810009</v>
      </c>
      <c r="W1518" s="16">
        <v>8.4405686251697425</v>
      </c>
      <c r="X1518" s="16">
        <v>3.5917029728107792</v>
      </c>
      <c r="Y1518" s="13">
        <v>5.9491336682142553</v>
      </c>
    </row>
    <row r="1519" spans="2:25" x14ac:dyDescent="0.25">
      <c r="B1519" s="11">
        <v>1516</v>
      </c>
      <c r="C1519" s="13">
        <v>1698.665442980164</v>
      </c>
      <c r="D1519" s="16">
        <v>5.7794665367403342</v>
      </c>
      <c r="E1519" s="16">
        <v>2.022336070415867</v>
      </c>
      <c r="F1519" s="16">
        <v>2.1745436250964043</v>
      </c>
      <c r="G1519" s="16">
        <v>3.2855375249516738</v>
      </c>
      <c r="H1519" s="16">
        <v>5.3198017307418803</v>
      </c>
      <c r="I1519" s="16">
        <v>5.9379705231324058</v>
      </c>
      <c r="J1519" s="16">
        <v>5.7480198211789135</v>
      </c>
      <c r="K1519" s="16">
        <v>4.1648418389232473</v>
      </c>
      <c r="L1519" s="16">
        <v>8.1199971316696491</v>
      </c>
      <c r="M1519" s="16">
        <v>6.3463315985766542</v>
      </c>
      <c r="N1519" s="13">
        <v>5.3130781211492444</v>
      </c>
      <c r="O1519" s="16">
        <v>5.7794665367403342</v>
      </c>
      <c r="P1519" s="16">
        <v>2.022336070415867</v>
      </c>
      <c r="Q1519" s="16">
        <v>2.1745436250964043</v>
      </c>
      <c r="R1519" s="16">
        <v>3.2855375249516738</v>
      </c>
      <c r="S1519" s="16">
        <v>5.3198017307418803</v>
      </c>
      <c r="T1519" s="16">
        <v>5.9379705231324058</v>
      </c>
      <c r="U1519" s="16">
        <v>5.7480198211789135</v>
      </c>
      <c r="V1519" s="16">
        <v>4.1648418389232473</v>
      </c>
      <c r="W1519" s="16">
        <v>8.1199971316696491</v>
      </c>
      <c r="X1519" s="16">
        <v>6.3463315985766542</v>
      </c>
      <c r="Y1519" s="13">
        <v>5.3130781211492444</v>
      </c>
    </row>
    <row r="1520" spans="2:25" x14ac:dyDescent="0.25">
      <c r="B1520" s="11">
        <v>1517</v>
      </c>
      <c r="C1520" s="13">
        <v>1761.0875488116808</v>
      </c>
      <c r="D1520" s="16">
        <v>5.7283886433312112</v>
      </c>
      <c r="E1520" s="16">
        <v>6.7766684109132376</v>
      </c>
      <c r="F1520" s="16">
        <v>6.4305512122046444</v>
      </c>
      <c r="G1520" s="16">
        <v>0.55872034726624786</v>
      </c>
      <c r="H1520" s="16">
        <v>6.5110128899577431</v>
      </c>
      <c r="I1520" s="16">
        <v>3.0628758640982761</v>
      </c>
      <c r="J1520" s="16">
        <v>5.0819426473431655</v>
      </c>
      <c r="K1520" s="16">
        <v>7.0757309708234803</v>
      </c>
      <c r="L1520" s="16">
        <v>5.6937965167477866</v>
      </c>
      <c r="M1520" s="16">
        <v>4.308833028520672</v>
      </c>
      <c r="N1520" s="13">
        <v>6.8015007333782798</v>
      </c>
      <c r="O1520" s="16">
        <v>5.7283886433312112</v>
      </c>
      <c r="P1520" s="16">
        <v>6.7766684109132376</v>
      </c>
      <c r="Q1520" s="16">
        <v>6.4305512122046444</v>
      </c>
      <c r="R1520" s="16">
        <v>0.55872034726624786</v>
      </c>
      <c r="S1520" s="16">
        <v>6.5110128899577431</v>
      </c>
      <c r="T1520" s="16">
        <v>3.0628758640982761</v>
      </c>
      <c r="U1520" s="16">
        <v>5.0819426473431655</v>
      </c>
      <c r="V1520" s="16">
        <v>7.0757309708234803</v>
      </c>
      <c r="W1520" s="16">
        <v>5.6937965167477866</v>
      </c>
      <c r="X1520" s="16">
        <v>4.308833028520672</v>
      </c>
      <c r="Y1520" s="13">
        <v>6.8015007333782798</v>
      </c>
    </row>
    <row r="1521" spans="2:25" x14ac:dyDescent="0.25">
      <c r="B1521" s="11">
        <v>1518</v>
      </c>
      <c r="C1521" s="13">
        <v>1692.613433483649</v>
      </c>
      <c r="D1521" s="16">
        <v>6.6052805808432566</v>
      </c>
      <c r="E1521" s="16">
        <v>5.3496068913238517</v>
      </c>
      <c r="F1521" s="16">
        <v>4.1352318838690199</v>
      </c>
      <c r="G1521" s="16">
        <v>4.729002271349561</v>
      </c>
      <c r="H1521" s="16">
        <v>6.3077102253712818</v>
      </c>
      <c r="I1521" s="16">
        <v>7.7456021357779541</v>
      </c>
      <c r="J1521" s="16">
        <v>3.7662654138357894</v>
      </c>
      <c r="K1521" s="16">
        <v>3.963556714228142</v>
      </c>
      <c r="L1521" s="16">
        <v>4.2046569000120888</v>
      </c>
      <c r="M1521" s="16">
        <v>2.2449431901329593</v>
      </c>
      <c r="N1521" s="13">
        <v>4.7340333876593848</v>
      </c>
      <c r="O1521" s="16">
        <v>6.6052805808432566</v>
      </c>
      <c r="P1521" s="16">
        <v>5.3496068913238517</v>
      </c>
      <c r="Q1521" s="16">
        <v>4.1352318838690199</v>
      </c>
      <c r="R1521" s="16">
        <v>4.729002271349561</v>
      </c>
      <c r="S1521" s="16">
        <v>6.3077102253712818</v>
      </c>
      <c r="T1521" s="16">
        <v>7.7456021357779541</v>
      </c>
      <c r="U1521" s="16">
        <v>3.7662654138357894</v>
      </c>
      <c r="V1521" s="16">
        <v>3.963556714228142</v>
      </c>
      <c r="W1521" s="16">
        <v>4.2046569000120888</v>
      </c>
      <c r="X1521" s="16">
        <v>2.2449431901329593</v>
      </c>
      <c r="Y1521" s="13">
        <v>4.7340333876593848</v>
      </c>
    </row>
    <row r="1522" spans="2:25" x14ac:dyDescent="0.25">
      <c r="B1522" s="11">
        <v>1519</v>
      </c>
      <c r="C1522" s="13">
        <v>1935.7674522827824</v>
      </c>
      <c r="D1522" s="16">
        <v>4.4301045414129581</v>
      </c>
      <c r="E1522" s="16">
        <v>6.0102931877446393</v>
      </c>
      <c r="F1522" s="16">
        <v>7.4710639717821552</v>
      </c>
      <c r="G1522" s="16">
        <v>4.0407859750350781</v>
      </c>
      <c r="H1522" s="16">
        <v>8.8010373614437079</v>
      </c>
      <c r="I1522" s="16">
        <v>8.3022704705346584</v>
      </c>
      <c r="J1522" s="16">
        <v>7.890412953761837</v>
      </c>
      <c r="K1522" s="16">
        <v>7.0793406268091887</v>
      </c>
      <c r="L1522" s="16">
        <v>5.6428298186191777</v>
      </c>
      <c r="M1522" s="16">
        <v>4.0572279044295358</v>
      </c>
      <c r="N1522" s="13">
        <v>4.2676961964562112</v>
      </c>
      <c r="O1522" s="16">
        <v>4.4301045414129581</v>
      </c>
      <c r="P1522" s="16">
        <v>6.0102931877446393</v>
      </c>
      <c r="Q1522" s="16">
        <v>7.4710639717821552</v>
      </c>
      <c r="R1522" s="16">
        <v>4.0407859750350781</v>
      </c>
      <c r="S1522" s="16">
        <v>8.8010373614437079</v>
      </c>
      <c r="T1522" s="16">
        <v>8.3022704705346584</v>
      </c>
      <c r="U1522" s="16">
        <v>7.890412953761837</v>
      </c>
      <c r="V1522" s="16">
        <v>7.0793406268091887</v>
      </c>
      <c r="W1522" s="16">
        <v>5.6428298186191777</v>
      </c>
      <c r="X1522" s="16">
        <v>4.0572279044295358</v>
      </c>
      <c r="Y1522" s="13">
        <v>4.2676961964562112</v>
      </c>
    </row>
    <row r="1523" spans="2:25" x14ac:dyDescent="0.25">
      <c r="B1523" s="11">
        <v>1520</v>
      </c>
      <c r="C1523" s="13">
        <v>1586.4429954706225</v>
      </c>
      <c r="D1523" s="16">
        <v>7.3261857505644521</v>
      </c>
      <c r="E1523" s="16">
        <v>2.4193886956368731</v>
      </c>
      <c r="F1523" s="16">
        <v>3.0174890591113148</v>
      </c>
      <c r="G1523" s="16">
        <v>4.0291259948620635</v>
      </c>
      <c r="H1523" s="16">
        <v>2.7201982500805841</v>
      </c>
      <c r="I1523" s="16">
        <v>1.068874994388322</v>
      </c>
      <c r="J1523" s="16">
        <v>5.6612453974709984</v>
      </c>
      <c r="K1523" s="16">
        <v>2.4199525042044625</v>
      </c>
      <c r="L1523" s="16">
        <v>5.3022176252606421</v>
      </c>
      <c r="M1523" s="16">
        <v>4.7183833433921478</v>
      </c>
      <c r="N1523" s="13">
        <v>8.4609988401622545</v>
      </c>
      <c r="O1523" s="16">
        <v>7.3261857505644521</v>
      </c>
      <c r="P1523" s="16">
        <v>2.4193886956368731</v>
      </c>
      <c r="Q1523" s="16">
        <v>3.0174890591113148</v>
      </c>
      <c r="R1523" s="16">
        <v>4.0291259948620635</v>
      </c>
      <c r="S1523" s="16">
        <v>2.7201982500805841</v>
      </c>
      <c r="T1523" s="16">
        <v>1.068874994388322</v>
      </c>
      <c r="U1523" s="16">
        <v>5.6612453974709984</v>
      </c>
      <c r="V1523" s="16">
        <v>2.4199525042044625</v>
      </c>
      <c r="W1523" s="16">
        <v>5.3022176252606421</v>
      </c>
      <c r="X1523" s="16">
        <v>4.7183833433921478</v>
      </c>
      <c r="Y1523" s="13">
        <v>8.4609988401622545</v>
      </c>
    </row>
    <row r="1524" spans="2:25" x14ac:dyDescent="0.25">
      <c r="B1524" s="11">
        <v>1521</v>
      </c>
      <c r="C1524" s="13">
        <v>1816.2156513491564</v>
      </c>
      <c r="D1524" s="16">
        <v>5.3213653107729098</v>
      </c>
      <c r="E1524" s="16">
        <v>6.322173304656058</v>
      </c>
      <c r="F1524" s="16">
        <v>5.3154782086981056</v>
      </c>
      <c r="G1524" s="16">
        <v>9.228379938710102</v>
      </c>
      <c r="H1524" s="16">
        <v>6.8790812940177686</v>
      </c>
      <c r="I1524" s="16">
        <v>5.1595609161165488</v>
      </c>
      <c r="J1524" s="16">
        <v>5.3667465924286359</v>
      </c>
      <c r="K1524" s="16">
        <v>0.57540415934536959</v>
      </c>
      <c r="L1524" s="16">
        <v>5.8732369780215441</v>
      </c>
      <c r="M1524" s="16">
        <v>6.6896163268896993</v>
      </c>
      <c r="N1524" s="13">
        <v>4.5661573790155403</v>
      </c>
      <c r="O1524" s="16">
        <v>5.3213653107729098</v>
      </c>
      <c r="P1524" s="16">
        <v>6.322173304656058</v>
      </c>
      <c r="Q1524" s="16">
        <v>5.3154782086981056</v>
      </c>
      <c r="R1524" s="16">
        <v>9.228379938710102</v>
      </c>
      <c r="S1524" s="16">
        <v>6.8790812940177686</v>
      </c>
      <c r="T1524" s="16">
        <v>5.1595609161165488</v>
      </c>
      <c r="U1524" s="16">
        <v>5.3667465924286359</v>
      </c>
      <c r="V1524" s="16">
        <v>0.57540415934536959</v>
      </c>
      <c r="W1524" s="16">
        <v>5.8732369780215441</v>
      </c>
      <c r="X1524" s="16">
        <v>6.6896163268896993</v>
      </c>
      <c r="Y1524" s="13">
        <v>4.5661573790155403</v>
      </c>
    </row>
    <row r="1525" spans="2:25" x14ac:dyDescent="0.25">
      <c r="B1525" s="11">
        <v>1522</v>
      </c>
      <c r="C1525" s="13">
        <v>1659.227217346046</v>
      </c>
      <c r="D1525" s="16">
        <v>4.0077544317189622</v>
      </c>
      <c r="E1525" s="16">
        <v>4.9705543949495103</v>
      </c>
      <c r="F1525" s="16">
        <v>7.8833414350005775</v>
      </c>
      <c r="G1525" s="16">
        <v>3.7040518378847711</v>
      </c>
      <c r="H1525" s="16">
        <v>4.1265807177342246</v>
      </c>
      <c r="I1525" s="16">
        <v>10.001789680929134</v>
      </c>
      <c r="J1525" s="16">
        <v>4.2319989249165459</v>
      </c>
      <c r="K1525" s="16">
        <v>4.8971307071841421</v>
      </c>
      <c r="L1525" s="16">
        <v>0.78898935384790914</v>
      </c>
      <c r="M1525" s="16">
        <v>2.2305949816983426</v>
      </c>
      <c r="N1525" s="13">
        <v>5.0363109305863611</v>
      </c>
      <c r="O1525" s="16">
        <v>4.0077544317189622</v>
      </c>
      <c r="P1525" s="16">
        <v>4.9705543949495103</v>
      </c>
      <c r="Q1525" s="16">
        <v>7.8833414350005775</v>
      </c>
      <c r="R1525" s="16">
        <v>3.7040518378847711</v>
      </c>
      <c r="S1525" s="16">
        <v>4.1265807177342246</v>
      </c>
      <c r="T1525" s="16">
        <v>10.001789680929134</v>
      </c>
      <c r="U1525" s="16">
        <v>4.2319989249165459</v>
      </c>
      <c r="V1525" s="16">
        <v>4.8971307071841421</v>
      </c>
      <c r="W1525" s="16">
        <v>0.78898935384790914</v>
      </c>
      <c r="X1525" s="16">
        <v>2.2305949816983426</v>
      </c>
      <c r="Y1525" s="13">
        <v>5.0363109305863611</v>
      </c>
    </row>
    <row r="1526" spans="2:25" x14ac:dyDescent="0.25">
      <c r="B1526" s="11">
        <v>1523</v>
      </c>
      <c r="C1526" s="13">
        <v>1704.3746062204684</v>
      </c>
      <c r="D1526" s="16">
        <v>2.3333749842980813</v>
      </c>
      <c r="E1526" s="16">
        <v>8.7732745557387712</v>
      </c>
      <c r="F1526" s="16">
        <v>2.8508121884356652</v>
      </c>
      <c r="G1526" s="16">
        <v>5.2776557433073128</v>
      </c>
      <c r="H1526" s="16">
        <v>4.6800248705214287</v>
      </c>
      <c r="I1526" s="16">
        <v>5.8727057169138455</v>
      </c>
      <c r="J1526" s="16">
        <v>5.7690031939398416</v>
      </c>
      <c r="K1526" s="16">
        <v>6.2844154728502168</v>
      </c>
      <c r="L1526" s="16">
        <v>6.1211164762344108</v>
      </c>
      <c r="M1526" s="16">
        <v>2.9853293409171444</v>
      </c>
      <c r="N1526" s="13">
        <v>3.6252416270273553</v>
      </c>
      <c r="O1526" s="16">
        <v>2.3333749842980813</v>
      </c>
      <c r="P1526" s="16">
        <v>8.7732745557387712</v>
      </c>
      <c r="Q1526" s="16">
        <v>2.8508121884356652</v>
      </c>
      <c r="R1526" s="16">
        <v>5.2776557433073128</v>
      </c>
      <c r="S1526" s="16">
        <v>4.6800248705214287</v>
      </c>
      <c r="T1526" s="16">
        <v>5.8727057169138455</v>
      </c>
      <c r="U1526" s="16">
        <v>5.7690031939398416</v>
      </c>
      <c r="V1526" s="16">
        <v>6.2844154728502168</v>
      </c>
      <c r="W1526" s="16">
        <v>6.1211164762344108</v>
      </c>
      <c r="X1526" s="16">
        <v>2.9853293409171444</v>
      </c>
      <c r="Y1526" s="13">
        <v>3.6252416270273553</v>
      </c>
    </row>
    <row r="1527" spans="2:25" x14ac:dyDescent="0.25">
      <c r="B1527" s="11">
        <v>1524</v>
      </c>
      <c r="C1527" s="13">
        <v>1527.2317980882601</v>
      </c>
      <c r="D1527" s="16">
        <v>1.7913527520281236</v>
      </c>
      <c r="E1527" s="16">
        <v>3.3191428914405918</v>
      </c>
      <c r="F1527" s="16">
        <v>4.8127304726949305</v>
      </c>
      <c r="G1527" s="16">
        <v>5.013445378852202</v>
      </c>
      <c r="H1527" s="16">
        <v>-1.8760806299356192</v>
      </c>
      <c r="I1527" s="16">
        <v>5.1658101724695982</v>
      </c>
      <c r="J1527" s="16">
        <v>0.9824890987003787</v>
      </c>
      <c r="K1527" s="16">
        <v>6.2080048771197731</v>
      </c>
      <c r="L1527" s="16">
        <v>5.6178353997986754</v>
      </c>
      <c r="M1527" s="16">
        <v>3.708981706811743</v>
      </c>
      <c r="N1527" s="13">
        <v>8.5887555935188384</v>
      </c>
      <c r="O1527" s="16">
        <v>1.7913527520281236</v>
      </c>
      <c r="P1527" s="16">
        <v>3.3191428914405918</v>
      </c>
      <c r="Q1527" s="16">
        <v>4.8127304726949305</v>
      </c>
      <c r="R1527" s="16">
        <v>5.013445378852202</v>
      </c>
      <c r="S1527" s="16">
        <v>-1.8760806299356192</v>
      </c>
      <c r="T1527" s="16">
        <v>5.1658101724695982</v>
      </c>
      <c r="U1527" s="16">
        <v>0.9824890987003787</v>
      </c>
      <c r="V1527" s="16">
        <v>6.2080048771197731</v>
      </c>
      <c r="W1527" s="16">
        <v>5.6178353997986754</v>
      </c>
      <c r="X1527" s="16">
        <v>3.708981706811743</v>
      </c>
      <c r="Y1527" s="13">
        <v>8.5887555935188384</v>
      </c>
    </row>
    <row r="1528" spans="2:25" x14ac:dyDescent="0.25">
      <c r="B1528" s="11">
        <v>1525</v>
      </c>
      <c r="C1528" s="13">
        <v>1670.2060144090881</v>
      </c>
      <c r="D1528" s="16">
        <v>5.3068737241040793</v>
      </c>
      <c r="E1528" s="16">
        <v>3.3128647003336811</v>
      </c>
      <c r="F1528" s="16">
        <v>4.3254691062988746</v>
      </c>
      <c r="G1528" s="16">
        <v>7.7683781527837414</v>
      </c>
      <c r="H1528" s="16">
        <v>3.5219134607083014</v>
      </c>
      <c r="I1528" s="16">
        <v>5.1905071494554083</v>
      </c>
      <c r="J1528" s="16">
        <v>3.9579865426920078</v>
      </c>
      <c r="K1528" s="16">
        <v>4.8389283294530303</v>
      </c>
      <c r="L1528" s="16">
        <v>2.4829206047033212</v>
      </c>
      <c r="M1528" s="16">
        <v>7.6436220956586851</v>
      </c>
      <c r="N1528" s="13">
        <v>4.0603044718972239</v>
      </c>
      <c r="O1528" s="16">
        <v>5.3068737241040793</v>
      </c>
      <c r="P1528" s="16">
        <v>3.3128647003336811</v>
      </c>
      <c r="Q1528" s="16">
        <v>4.3254691062988746</v>
      </c>
      <c r="R1528" s="16">
        <v>7.7683781527837414</v>
      </c>
      <c r="S1528" s="16">
        <v>3.5219134607083014</v>
      </c>
      <c r="T1528" s="16">
        <v>5.1905071494554083</v>
      </c>
      <c r="U1528" s="16">
        <v>3.9579865426920078</v>
      </c>
      <c r="V1528" s="16">
        <v>4.8389283294530303</v>
      </c>
      <c r="W1528" s="16">
        <v>2.4829206047033212</v>
      </c>
      <c r="X1528" s="16">
        <v>7.6436220956586851</v>
      </c>
      <c r="Y1528" s="13">
        <v>4.0603044718972239</v>
      </c>
    </row>
    <row r="1529" spans="2:25" x14ac:dyDescent="0.25">
      <c r="B1529" s="11">
        <v>1526</v>
      </c>
      <c r="C1529" s="13">
        <v>1559.7956856776277</v>
      </c>
      <c r="D1529" s="16">
        <v>0.73609980491523874</v>
      </c>
      <c r="E1529" s="16">
        <v>3.9562182301027953</v>
      </c>
      <c r="F1529" s="16">
        <v>6.4931267482677475</v>
      </c>
      <c r="G1529" s="16">
        <v>5.6509229969921417</v>
      </c>
      <c r="H1529" s="16">
        <v>5.4282310890684409</v>
      </c>
      <c r="I1529" s="16">
        <v>3.3285527731952138</v>
      </c>
      <c r="J1529" s="16">
        <v>3.5296152588144167</v>
      </c>
      <c r="K1529" s="16">
        <v>4.4673068275554479</v>
      </c>
      <c r="L1529" s="16">
        <v>4.4193509988184223</v>
      </c>
      <c r="M1529" s="16">
        <v>3.361517523975559</v>
      </c>
      <c r="N1529" s="13">
        <v>3.8752397893390387</v>
      </c>
      <c r="O1529" s="16">
        <v>0.73609980491523874</v>
      </c>
      <c r="P1529" s="16">
        <v>3.9562182301027953</v>
      </c>
      <c r="Q1529" s="16">
        <v>6.4931267482677475</v>
      </c>
      <c r="R1529" s="16">
        <v>5.6509229969921417</v>
      </c>
      <c r="S1529" s="16">
        <v>5.4282310890684409</v>
      </c>
      <c r="T1529" s="16">
        <v>3.3285527731952138</v>
      </c>
      <c r="U1529" s="16">
        <v>3.5296152588144167</v>
      </c>
      <c r="V1529" s="16">
        <v>4.4673068275554479</v>
      </c>
      <c r="W1529" s="16">
        <v>4.4193509988184223</v>
      </c>
      <c r="X1529" s="16">
        <v>3.361517523975559</v>
      </c>
      <c r="Y1529" s="13">
        <v>3.8752397893390387</v>
      </c>
    </row>
    <row r="1530" spans="2:25" x14ac:dyDescent="0.25">
      <c r="B1530" s="11">
        <v>1527</v>
      </c>
      <c r="C1530" s="13">
        <v>1473.5442279006902</v>
      </c>
      <c r="D1530" s="16">
        <v>3.8867061112134094</v>
      </c>
      <c r="E1530" s="16">
        <v>3.6944248829008721</v>
      </c>
      <c r="F1530" s="16">
        <v>0.33301145267498367</v>
      </c>
      <c r="G1530" s="16">
        <v>5.4847832851284544</v>
      </c>
      <c r="H1530" s="16">
        <v>0.58819114180401844</v>
      </c>
      <c r="I1530" s="16">
        <v>4.8579187528448724</v>
      </c>
      <c r="J1530" s="16">
        <v>2.8936494813866211</v>
      </c>
      <c r="K1530" s="16">
        <v>6.7365565788433504</v>
      </c>
      <c r="L1530" s="16">
        <v>3.312206676871396</v>
      </c>
      <c r="M1530" s="16">
        <v>4.8626425988713189</v>
      </c>
      <c r="N1530" s="13">
        <v>2.7610746092174705</v>
      </c>
      <c r="O1530" s="16">
        <v>3.8867061112134094</v>
      </c>
      <c r="P1530" s="16">
        <v>3.6944248829008721</v>
      </c>
      <c r="Q1530" s="16">
        <v>0.33301145267498367</v>
      </c>
      <c r="R1530" s="16">
        <v>5.4847832851284544</v>
      </c>
      <c r="S1530" s="16">
        <v>0.58819114180401844</v>
      </c>
      <c r="T1530" s="16">
        <v>4.8579187528448724</v>
      </c>
      <c r="U1530" s="16">
        <v>2.8936494813866211</v>
      </c>
      <c r="V1530" s="16">
        <v>6.7365565788433504</v>
      </c>
      <c r="W1530" s="16">
        <v>3.312206676871396</v>
      </c>
      <c r="X1530" s="16">
        <v>4.8626425988713189</v>
      </c>
      <c r="Y1530" s="13">
        <v>2.7610746092174705</v>
      </c>
    </row>
    <row r="1531" spans="2:25" x14ac:dyDescent="0.25">
      <c r="B1531" s="11">
        <v>1528</v>
      </c>
      <c r="C1531" s="13">
        <v>1882.4865827661179</v>
      </c>
      <c r="D1531" s="16">
        <v>4.0184687081153871</v>
      </c>
      <c r="E1531" s="16">
        <v>8.7958838391005827</v>
      </c>
      <c r="F1531" s="16">
        <v>7.1354613230302624</v>
      </c>
      <c r="G1531" s="16">
        <v>8.8833331945894507</v>
      </c>
      <c r="H1531" s="16">
        <v>8.9184725035786183</v>
      </c>
      <c r="I1531" s="16">
        <v>6.4173651894286117</v>
      </c>
      <c r="J1531" s="16">
        <v>4.3449469056849406</v>
      </c>
      <c r="K1531" s="16">
        <v>1.0012474335677362</v>
      </c>
      <c r="L1531" s="16">
        <v>2.5405649691193366</v>
      </c>
      <c r="M1531" s="16">
        <v>6.8093631447394731</v>
      </c>
      <c r="N1531" s="13">
        <v>6.3491484367897693</v>
      </c>
      <c r="O1531" s="16">
        <v>4.0184687081153871</v>
      </c>
      <c r="P1531" s="16">
        <v>8.7958838391005827</v>
      </c>
      <c r="Q1531" s="16">
        <v>7.1354613230302624</v>
      </c>
      <c r="R1531" s="16">
        <v>8.8833331945894507</v>
      </c>
      <c r="S1531" s="16">
        <v>8.9184725035786183</v>
      </c>
      <c r="T1531" s="16">
        <v>6.4173651894286117</v>
      </c>
      <c r="U1531" s="16">
        <v>4.3449469056849406</v>
      </c>
      <c r="V1531" s="16">
        <v>1.0012474335677362</v>
      </c>
      <c r="W1531" s="16">
        <v>2.5405649691193366</v>
      </c>
      <c r="X1531" s="16">
        <v>6.8093631447394731</v>
      </c>
      <c r="Y1531" s="13">
        <v>6.3491484367897693</v>
      </c>
    </row>
    <row r="1532" spans="2:25" x14ac:dyDescent="0.25">
      <c r="B1532" s="11">
        <v>1529</v>
      </c>
      <c r="C1532" s="13">
        <v>1591.2867811761826</v>
      </c>
      <c r="D1532" s="16">
        <v>3.7519963984103759</v>
      </c>
      <c r="E1532" s="16">
        <v>4.2137447910195824</v>
      </c>
      <c r="F1532" s="16">
        <v>5.4641574579407273</v>
      </c>
      <c r="G1532" s="16">
        <v>7.852379261114609</v>
      </c>
      <c r="H1532" s="16">
        <v>4.8555464296871387</v>
      </c>
      <c r="I1532" s="16">
        <v>2.0251246149481816</v>
      </c>
      <c r="J1532" s="16">
        <v>1.1487871298164913</v>
      </c>
      <c r="K1532" s="16">
        <v>6.0108103345235815</v>
      </c>
      <c r="L1532" s="16">
        <v>4.9746304924633389</v>
      </c>
      <c r="M1532" s="16">
        <v>5.5963392607054825</v>
      </c>
      <c r="N1532" s="13">
        <v>1.5282067206645835</v>
      </c>
      <c r="O1532" s="16">
        <v>3.7519963984103759</v>
      </c>
      <c r="P1532" s="16">
        <v>4.2137447910195824</v>
      </c>
      <c r="Q1532" s="16">
        <v>5.4641574579407273</v>
      </c>
      <c r="R1532" s="16">
        <v>7.852379261114609</v>
      </c>
      <c r="S1532" s="16">
        <v>4.8555464296871387</v>
      </c>
      <c r="T1532" s="16">
        <v>2.0251246149481816</v>
      </c>
      <c r="U1532" s="16">
        <v>1.1487871298164913</v>
      </c>
      <c r="V1532" s="16">
        <v>6.0108103345235815</v>
      </c>
      <c r="W1532" s="16">
        <v>4.9746304924633389</v>
      </c>
      <c r="X1532" s="16">
        <v>5.5963392607054825</v>
      </c>
      <c r="Y1532" s="13">
        <v>1.5282067206645835</v>
      </c>
    </row>
    <row r="1533" spans="2:25" x14ac:dyDescent="0.25">
      <c r="B1533" s="11">
        <v>1530</v>
      </c>
      <c r="C1533" s="13">
        <v>1728.5148071128128</v>
      </c>
      <c r="D1533" s="16">
        <v>1.2560221762674004</v>
      </c>
      <c r="E1533" s="16">
        <v>7.2209561794978718</v>
      </c>
      <c r="F1533" s="16">
        <v>8.9321242527597597</v>
      </c>
      <c r="G1533" s="16">
        <v>6.4391359747918084</v>
      </c>
      <c r="H1533" s="16">
        <v>4.3687214512712931</v>
      </c>
      <c r="I1533" s="16">
        <v>-2.6650387364401951E-4</v>
      </c>
      <c r="J1533" s="16">
        <v>5.1033651939074112</v>
      </c>
      <c r="K1533" s="16">
        <v>6.550846561747468</v>
      </c>
      <c r="L1533" s="16">
        <v>6.6112198570084315</v>
      </c>
      <c r="M1533" s="16">
        <v>4.0506027664926494</v>
      </c>
      <c r="N1533" s="13">
        <v>5.6724904386325239</v>
      </c>
      <c r="O1533" s="16">
        <v>1.2560221762674004</v>
      </c>
      <c r="P1533" s="16">
        <v>7.2209561794978718</v>
      </c>
      <c r="Q1533" s="16">
        <v>8.9321242527597597</v>
      </c>
      <c r="R1533" s="16">
        <v>6.4391359747918084</v>
      </c>
      <c r="S1533" s="16">
        <v>4.3687214512712931</v>
      </c>
      <c r="T1533" s="16">
        <v>-2.6650387364401951E-4</v>
      </c>
      <c r="U1533" s="16">
        <v>5.1033651939074112</v>
      </c>
      <c r="V1533" s="16">
        <v>6.550846561747468</v>
      </c>
      <c r="W1533" s="16">
        <v>6.6112198570084315</v>
      </c>
      <c r="X1533" s="16">
        <v>4.0506027664926494</v>
      </c>
      <c r="Y1533" s="13">
        <v>5.6724904386325239</v>
      </c>
    </row>
    <row r="1534" spans="2:25" x14ac:dyDescent="0.25">
      <c r="B1534" s="11">
        <v>1531</v>
      </c>
      <c r="C1534" s="13">
        <v>1581.1837645200096</v>
      </c>
      <c r="D1534" s="16">
        <v>4.5936909966443737</v>
      </c>
      <c r="E1534" s="16">
        <v>2.7141149494545611</v>
      </c>
      <c r="F1534" s="16">
        <v>1.5793780978178336</v>
      </c>
      <c r="G1534" s="16">
        <v>5.3011843343026461</v>
      </c>
      <c r="H1534" s="16">
        <v>5.3976943188963453</v>
      </c>
      <c r="I1534" s="16">
        <v>3.5113183381352249</v>
      </c>
      <c r="J1534" s="16">
        <v>2.7655150406406657</v>
      </c>
      <c r="K1534" s="16">
        <v>8.2071485885873638</v>
      </c>
      <c r="L1534" s="16">
        <v>1.585159225850671</v>
      </c>
      <c r="M1534" s="16">
        <v>5.8972889049282724</v>
      </c>
      <c r="N1534" s="13">
        <v>5.1979906792492763</v>
      </c>
      <c r="O1534" s="16">
        <v>4.5936909966443737</v>
      </c>
      <c r="P1534" s="16">
        <v>2.7141149494545611</v>
      </c>
      <c r="Q1534" s="16">
        <v>1.5793780978178336</v>
      </c>
      <c r="R1534" s="16">
        <v>5.3011843343026461</v>
      </c>
      <c r="S1534" s="16">
        <v>5.3976943188963453</v>
      </c>
      <c r="T1534" s="16">
        <v>3.5113183381352249</v>
      </c>
      <c r="U1534" s="16">
        <v>2.7655150406406657</v>
      </c>
      <c r="V1534" s="16">
        <v>8.2071485885873638</v>
      </c>
      <c r="W1534" s="16">
        <v>1.585159225850671</v>
      </c>
      <c r="X1534" s="16">
        <v>5.8972889049282724</v>
      </c>
      <c r="Y1534" s="13">
        <v>5.1979906792492763</v>
      </c>
    </row>
    <row r="1535" spans="2:25" x14ac:dyDescent="0.25">
      <c r="B1535" s="11">
        <v>1532</v>
      </c>
      <c r="C1535" s="13">
        <v>1743.1502649276576</v>
      </c>
      <c r="D1535" s="16">
        <v>3.6900543500766458</v>
      </c>
      <c r="E1535" s="16">
        <v>5.3341275990704826</v>
      </c>
      <c r="F1535" s="16">
        <v>8.5191368350329526</v>
      </c>
      <c r="G1535" s="16">
        <v>7.1712983777050407</v>
      </c>
      <c r="H1535" s="16">
        <v>4.4602395699176922</v>
      </c>
      <c r="I1535" s="16">
        <v>2.6428928368916265</v>
      </c>
      <c r="J1535" s="16">
        <v>4.3911992532770361</v>
      </c>
      <c r="K1535" s="16">
        <v>3.0149892182977673</v>
      </c>
      <c r="L1535" s="16">
        <v>4.874795191924763</v>
      </c>
      <c r="M1535" s="16">
        <v>4.5483023827765194</v>
      </c>
      <c r="N1535" s="13">
        <v>8.3049766704985846</v>
      </c>
      <c r="O1535" s="16">
        <v>3.6900543500766458</v>
      </c>
      <c r="P1535" s="16">
        <v>5.3341275990704826</v>
      </c>
      <c r="Q1535" s="16">
        <v>8.5191368350329526</v>
      </c>
      <c r="R1535" s="16">
        <v>7.1712983777050407</v>
      </c>
      <c r="S1535" s="16">
        <v>4.4602395699176922</v>
      </c>
      <c r="T1535" s="16">
        <v>2.6428928368916265</v>
      </c>
      <c r="U1535" s="16">
        <v>4.3911992532770361</v>
      </c>
      <c r="V1535" s="16">
        <v>3.0149892182977673</v>
      </c>
      <c r="W1535" s="16">
        <v>4.874795191924763</v>
      </c>
      <c r="X1535" s="16">
        <v>4.5483023827765194</v>
      </c>
      <c r="Y1535" s="13">
        <v>8.3049766704985846</v>
      </c>
    </row>
    <row r="1536" spans="2:25" x14ac:dyDescent="0.25">
      <c r="B1536" s="11">
        <v>1533</v>
      </c>
      <c r="C1536" s="13">
        <v>1615.5789027651695</v>
      </c>
      <c r="D1536" s="16">
        <v>2.4285543633485145</v>
      </c>
      <c r="E1536" s="16">
        <v>3.1888570913659136</v>
      </c>
      <c r="F1536" s="16">
        <v>3.4795635238687885</v>
      </c>
      <c r="G1536" s="16">
        <v>4.6844542417758639</v>
      </c>
      <c r="H1536" s="16">
        <v>6.8151723952434669</v>
      </c>
      <c r="I1536" s="16">
        <v>6.4467207038654992</v>
      </c>
      <c r="J1536" s="16">
        <v>2.833877014389568</v>
      </c>
      <c r="K1536" s="16">
        <v>4.657089125207353</v>
      </c>
      <c r="L1536" s="16">
        <v>6.5201919692716501</v>
      </c>
      <c r="M1536" s="16">
        <v>1.4989685134884905</v>
      </c>
      <c r="N1536" s="13">
        <v>6.4169526466248161</v>
      </c>
      <c r="O1536" s="16">
        <v>2.4285543633485145</v>
      </c>
      <c r="P1536" s="16">
        <v>3.1888570913659136</v>
      </c>
      <c r="Q1536" s="16">
        <v>3.4795635238687885</v>
      </c>
      <c r="R1536" s="16">
        <v>4.6844542417758639</v>
      </c>
      <c r="S1536" s="16">
        <v>6.8151723952434669</v>
      </c>
      <c r="T1536" s="16">
        <v>6.4467207038654992</v>
      </c>
      <c r="U1536" s="16">
        <v>2.833877014389568</v>
      </c>
      <c r="V1536" s="16">
        <v>4.657089125207353</v>
      </c>
      <c r="W1536" s="16">
        <v>6.5201919692716501</v>
      </c>
      <c r="X1536" s="16">
        <v>1.4989685134884905</v>
      </c>
      <c r="Y1536" s="13">
        <v>6.4169526466248161</v>
      </c>
    </row>
    <row r="1537" spans="2:25" x14ac:dyDescent="0.25">
      <c r="B1537" s="11">
        <v>1534</v>
      </c>
      <c r="C1537" s="13">
        <v>1824.0531426064433</v>
      </c>
      <c r="D1537" s="16">
        <v>3.2709391344397387</v>
      </c>
      <c r="E1537" s="16">
        <v>8.5610564248667114</v>
      </c>
      <c r="F1537" s="16">
        <v>5.0256772422711897</v>
      </c>
      <c r="G1537" s="16">
        <v>5.8195378155080828</v>
      </c>
      <c r="H1537" s="16">
        <v>6.4789710596340013</v>
      </c>
      <c r="I1537" s="16">
        <v>7.4447341452486242</v>
      </c>
      <c r="J1537" s="16">
        <v>3.5030189899727029</v>
      </c>
      <c r="K1537" s="16">
        <v>4.6367071043478507</v>
      </c>
      <c r="L1537" s="16">
        <v>9.1225925798489005</v>
      </c>
      <c r="M1537" s="16">
        <v>3.6230485788415621</v>
      </c>
      <c r="N1537" s="13">
        <v>4.2566533636223305</v>
      </c>
      <c r="O1537" s="16">
        <v>3.2709391344397387</v>
      </c>
      <c r="P1537" s="16">
        <v>8.5610564248667114</v>
      </c>
      <c r="Q1537" s="16">
        <v>5.0256772422711897</v>
      </c>
      <c r="R1537" s="16">
        <v>5.8195378155080828</v>
      </c>
      <c r="S1537" s="16">
        <v>6.4789710596340013</v>
      </c>
      <c r="T1537" s="16">
        <v>7.4447341452486242</v>
      </c>
      <c r="U1537" s="16">
        <v>3.5030189899727029</v>
      </c>
      <c r="V1537" s="16">
        <v>4.6367071043478507</v>
      </c>
      <c r="W1537" s="16">
        <v>9.1225925798489005</v>
      </c>
      <c r="X1537" s="16">
        <v>3.6230485788415621</v>
      </c>
      <c r="Y1537" s="13">
        <v>4.2566533636223305</v>
      </c>
    </row>
    <row r="1538" spans="2:25" x14ac:dyDescent="0.25">
      <c r="B1538" s="11">
        <v>1535</v>
      </c>
      <c r="C1538" s="13">
        <v>1749.6231579433322</v>
      </c>
      <c r="D1538" s="16">
        <v>6.1301384448814327</v>
      </c>
      <c r="E1538" s="16">
        <v>2.7034026827439859</v>
      </c>
      <c r="F1538" s="16">
        <v>7.3718961181096736</v>
      </c>
      <c r="G1538" s="16">
        <v>8.3894064047717869</v>
      </c>
      <c r="H1538" s="16">
        <v>3.7706622564808918</v>
      </c>
      <c r="I1538" s="16">
        <v>6.5037508952063705</v>
      </c>
      <c r="J1538" s="16">
        <v>4.0391375773607638</v>
      </c>
      <c r="K1538" s="16">
        <v>8.2299041929403085</v>
      </c>
      <c r="L1538" s="16">
        <v>2.7620851371960975</v>
      </c>
      <c r="M1538" s="16">
        <v>3.9655377011221473</v>
      </c>
      <c r="N1538" s="13">
        <v>3.5081647708775718</v>
      </c>
      <c r="O1538" s="16">
        <v>6.1301384448814327</v>
      </c>
      <c r="P1538" s="16">
        <v>2.7034026827439859</v>
      </c>
      <c r="Q1538" s="16">
        <v>7.3718961181096736</v>
      </c>
      <c r="R1538" s="16">
        <v>8.3894064047717869</v>
      </c>
      <c r="S1538" s="16">
        <v>3.7706622564808918</v>
      </c>
      <c r="T1538" s="16">
        <v>6.5037508952063705</v>
      </c>
      <c r="U1538" s="16">
        <v>4.0391375773607638</v>
      </c>
      <c r="V1538" s="16">
        <v>8.2299041929403085</v>
      </c>
      <c r="W1538" s="16">
        <v>2.7620851371960975</v>
      </c>
      <c r="X1538" s="16">
        <v>3.9655377011221473</v>
      </c>
      <c r="Y1538" s="13">
        <v>3.5081647708775718</v>
      </c>
    </row>
    <row r="1539" spans="2:25" x14ac:dyDescent="0.25">
      <c r="B1539" s="11">
        <v>1536</v>
      </c>
      <c r="C1539" s="13">
        <v>1669.9371339144916</v>
      </c>
      <c r="D1539" s="16">
        <v>5.1135506501468067</v>
      </c>
      <c r="E1539" s="16">
        <v>5.2068305668184633</v>
      </c>
      <c r="F1539" s="16">
        <v>5.8157897065370685</v>
      </c>
      <c r="G1539" s="16">
        <v>4.114587696171661</v>
      </c>
      <c r="H1539" s="16">
        <v>2.4787056883061158</v>
      </c>
      <c r="I1539" s="16">
        <v>6.6410280917668834</v>
      </c>
      <c r="J1539" s="16">
        <v>3.8538174700936705</v>
      </c>
      <c r="K1539" s="16">
        <v>6.0820630253581571</v>
      </c>
      <c r="L1539" s="16">
        <v>4.772059569780768</v>
      </c>
      <c r="M1539" s="16">
        <v>4.6306747743898358</v>
      </c>
      <c r="N1539" s="13">
        <v>3.6204485133063526</v>
      </c>
      <c r="O1539" s="16">
        <v>5.1135506501468067</v>
      </c>
      <c r="P1539" s="16">
        <v>5.2068305668184633</v>
      </c>
      <c r="Q1539" s="16">
        <v>5.8157897065370685</v>
      </c>
      <c r="R1539" s="16">
        <v>4.114587696171661</v>
      </c>
      <c r="S1539" s="16">
        <v>2.4787056883061158</v>
      </c>
      <c r="T1539" s="16">
        <v>6.6410280917668834</v>
      </c>
      <c r="U1539" s="16">
        <v>3.8538174700936705</v>
      </c>
      <c r="V1539" s="16">
        <v>6.0820630253581571</v>
      </c>
      <c r="W1539" s="16">
        <v>4.772059569780768</v>
      </c>
      <c r="X1539" s="16">
        <v>4.6306747743898358</v>
      </c>
      <c r="Y1539" s="13">
        <v>3.6204485133063526</v>
      </c>
    </row>
    <row r="1540" spans="2:25" x14ac:dyDescent="0.25">
      <c r="B1540" s="11">
        <v>1537</v>
      </c>
      <c r="C1540" s="13">
        <v>1886.2845306094896</v>
      </c>
      <c r="D1540" s="16">
        <v>6.0351897534365193</v>
      </c>
      <c r="E1540" s="16">
        <v>6.5686465336292814</v>
      </c>
      <c r="F1540" s="16">
        <v>5.6907740605664499</v>
      </c>
      <c r="G1540" s="16">
        <v>6.4930768871603579</v>
      </c>
      <c r="H1540" s="16">
        <v>5.2238383390892693</v>
      </c>
      <c r="I1540" s="16">
        <v>6.2192224132018703</v>
      </c>
      <c r="J1540" s="16">
        <v>6.5687382085717791</v>
      </c>
      <c r="K1540" s="16">
        <v>5.3657965363174727</v>
      </c>
      <c r="L1540" s="16">
        <v>6.0075359984102947</v>
      </c>
      <c r="M1540" s="16">
        <v>4.5757007146985584</v>
      </c>
      <c r="N1540" s="13">
        <v>6.3633376287355468</v>
      </c>
      <c r="O1540" s="16">
        <v>6.0351897534365193</v>
      </c>
      <c r="P1540" s="16">
        <v>6.5686465336292814</v>
      </c>
      <c r="Q1540" s="16">
        <v>5.6907740605664499</v>
      </c>
      <c r="R1540" s="16">
        <v>6.4930768871603579</v>
      </c>
      <c r="S1540" s="16">
        <v>5.2238383390892693</v>
      </c>
      <c r="T1540" s="16">
        <v>6.2192224132018703</v>
      </c>
      <c r="U1540" s="16">
        <v>6.5687382085717791</v>
      </c>
      <c r="V1540" s="16">
        <v>5.3657965363174727</v>
      </c>
      <c r="W1540" s="16">
        <v>6.0075359984102947</v>
      </c>
      <c r="X1540" s="16">
        <v>4.5757007146985584</v>
      </c>
      <c r="Y1540" s="13">
        <v>6.3633376287355468</v>
      </c>
    </row>
    <row r="1541" spans="2:25" x14ac:dyDescent="0.25">
      <c r="B1541" s="11">
        <v>1538</v>
      </c>
      <c r="C1541" s="13">
        <v>1712.3415079738872</v>
      </c>
      <c r="D1541" s="16">
        <v>4.4002002858654539</v>
      </c>
      <c r="E1541" s="16">
        <v>4.6371681868070729</v>
      </c>
      <c r="F1541" s="16">
        <v>5.5518462748484882</v>
      </c>
      <c r="G1541" s="16">
        <v>3.4947495076831991</v>
      </c>
      <c r="H1541" s="16">
        <v>6.8945300607123601</v>
      </c>
      <c r="I1541" s="16">
        <v>8.081560276078962</v>
      </c>
      <c r="J1541" s="16">
        <v>4.974451464049003</v>
      </c>
      <c r="K1541" s="16">
        <v>6.6806793325047709</v>
      </c>
      <c r="L1541" s="16">
        <v>2.1017436410896857</v>
      </c>
      <c r="M1541" s="16">
        <v>4.4916384241099037</v>
      </c>
      <c r="N1541" s="13">
        <v>3.7205199988832778</v>
      </c>
      <c r="O1541" s="16">
        <v>4.4002002858654539</v>
      </c>
      <c r="P1541" s="16">
        <v>4.6371681868070729</v>
      </c>
      <c r="Q1541" s="16">
        <v>5.5518462748484882</v>
      </c>
      <c r="R1541" s="16">
        <v>3.4947495076831991</v>
      </c>
      <c r="S1541" s="16">
        <v>6.8945300607123601</v>
      </c>
      <c r="T1541" s="16">
        <v>8.081560276078962</v>
      </c>
      <c r="U1541" s="16">
        <v>4.974451464049003</v>
      </c>
      <c r="V1541" s="16">
        <v>6.6806793325047709</v>
      </c>
      <c r="W1541" s="16">
        <v>2.1017436410896857</v>
      </c>
      <c r="X1541" s="16">
        <v>4.4916384241099037</v>
      </c>
      <c r="Y1541" s="13">
        <v>3.7205199988832778</v>
      </c>
    </row>
    <row r="1542" spans="2:25" x14ac:dyDescent="0.25">
      <c r="B1542" s="11">
        <v>1539</v>
      </c>
      <c r="C1542" s="13">
        <v>1650.050888931645</v>
      </c>
      <c r="D1542" s="16">
        <v>5.3503412720165446</v>
      </c>
      <c r="E1542" s="16">
        <v>4.2828595147998483</v>
      </c>
      <c r="F1542" s="16">
        <v>2.6085380826274571</v>
      </c>
      <c r="G1542" s="16">
        <v>4.9809355101713457</v>
      </c>
      <c r="H1542" s="16">
        <v>5.1861338930587646</v>
      </c>
      <c r="I1542" s="16">
        <v>5.8690210701679515</v>
      </c>
      <c r="J1542" s="16">
        <v>6.2643780064720325</v>
      </c>
      <c r="K1542" s="16">
        <v>6.5961003757140553</v>
      </c>
      <c r="L1542" s="16">
        <v>5.142068182233988</v>
      </c>
      <c r="M1542" s="16">
        <v>4.2930731010422019</v>
      </c>
      <c r="N1542" s="13">
        <v>0.57801601652073309</v>
      </c>
      <c r="O1542" s="16">
        <v>5.3503412720165446</v>
      </c>
      <c r="P1542" s="16">
        <v>4.2828595147998483</v>
      </c>
      <c r="Q1542" s="16">
        <v>2.6085380826274571</v>
      </c>
      <c r="R1542" s="16">
        <v>4.9809355101713457</v>
      </c>
      <c r="S1542" s="16">
        <v>5.1861338930587646</v>
      </c>
      <c r="T1542" s="16">
        <v>5.8690210701679515</v>
      </c>
      <c r="U1542" s="16">
        <v>6.2643780064720325</v>
      </c>
      <c r="V1542" s="16">
        <v>6.5961003757140553</v>
      </c>
      <c r="W1542" s="16">
        <v>5.142068182233988</v>
      </c>
      <c r="X1542" s="16">
        <v>4.2930731010422019</v>
      </c>
      <c r="Y1542" s="13">
        <v>0.57801601652073309</v>
      </c>
    </row>
    <row r="1543" spans="2:25" x14ac:dyDescent="0.25">
      <c r="B1543" s="11">
        <v>1540</v>
      </c>
      <c r="C1543" s="13">
        <v>1655.0021621383535</v>
      </c>
      <c r="D1543" s="16">
        <v>4.5049352070435438</v>
      </c>
      <c r="E1543" s="16">
        <v>4.1694843016548688</v>
      </c>
      <c r="F1543" s="16">
        <v>3.1796433905439692</v>
      </c>
      <c r="G1543" s="16">
        <v>4.2740575464850332</v>
      </c>
      <c r="H1543" s="16">
        <v>3.3794454776508465</v>
      </c>
      <c r="I1543" s="16">
        <v>6.0816759680412078</v>
      </c>
      <c r="J1543" s="16">
        <v>7.0102438978972401</v>
      </c>
      <c r="K1543" s="16">
        <v>4.3488363180792859</v>
      </c>
      <c r="L1543" s="16">
        <v>5.0364284219292275</v>
      </c>
      <c r="M1543" s="16">
        <v>3.0272227892506187</v>
      </c>
      <c r="N1543" s="13">
        <v>6.3918635710173817</v>
      </c>
      <c r="O1543" s="16">
        <v>4.5049352070435438</v>
      </c>
      <c r="P1543" s="16">
        <v>4.1694843016548688</v>
      </c>
      <c r="Q1543" s="16">
        <v>3.1796433905439692</v>
      </c>
      <c r="R1543" s="16">
        <v>4.2740575464850332</v>
      </c>
      <c r="S1543" s="16">
        <v>3.3794454776508465</v>
      </c>
      <c r="T1543" s="16">
        <v>6.0816759680412078</v>
      </c>
      <c r="U1543" s="16">
        <v>7.0102438978972401</v>
      </c>
      <c r="V1543" s="16">
        <v>4.3488363180792859</v>
      </c>
      <c r="W1543" s="16">
        <v>5.0364284219292275</v>
      </c>
      <c r="X1543" s="16">
        <v>3.0272227892506187</v>
      </c>
      <c r="Y1543" s="13">
        <v>6.3918635710173817</v>
      </c>
    </row>
    <row r="1544" spans="2:25" x14ac:dyDescent="0.25">
      <c r="B1544" s="11">
        <v>1541</v>
      </c>
      <c r="C1544" s="13">
        <v>1639.0602678287933</v>
      </c>
      <c r="D1544" s="16">
        <v>3.0827204787519298</v>
      </c>
      <c r="E1544" s="16">
        <v>4.2401963629752029</v>
      </c>
      <c r="F1544" s="16">
        <v>3.934680640583573</v>
      </c>
      <c r="G1544" s="16">
        <v>6.6661242238911615</v>
      </c>
      <c r="H1544" s="16">
        <v>2.8019914656508416</v>
      </c>
      <c r="I1544" s="16">
        <v>3.7593690503359549</v>
      </c>
      <c r="J1544" s="16">
        <v>6.158438334109352</v>
      </c>
      <c r="K1544" s="16">
        <v>1.8439228242639749</v>
      </c>
      <c r="L1544" s="16">
        <v>6.8952450550870861</v>
      </c>
      <c r="M1544" s="16">
        <v>7.539285167966991</v>
      </c>
      <c r="N1544" s="13">
        <v>3.5570669582866667</v>
      </c>
      <c r="O1544" s="16">
        <v>3.0827204787519298</v>
      </c>
      <c r="P1544" s="16">
        <v>4.2401963629752029</v>
      </c>
      <c r="Q1544" s="16">
        <v>3.934680640583573</v>
      </c>
      <c r="R1544" s="16">
        <v>6.6661242238911615</v>
      </c>
      <c r="S1544" s="16">
        <v>2.8019914656508416</v>
      </c>
      <c r="T1544" s="16">
        <v>3.7593690503359549</v>
      </c>
      <c r="U1544" s="16">
        <v>6.158438334109352</v>
      </c>
      <c r="V1544" s="16">
        <v>1.8439228242639749</v>
      </c>
      <c r="W1544" s="16">
        <v>6.8952450550870861</v>
      </c>
      <c r="X1544" s="16">
        <v>7.539285167966991</v>
      </c>
      <c r="Y1544" s="13">
        <v>3.5570669582866667</v>
      </c>
    </row>
    <row r="1545" spans="2:25" x14ac:dyDescent="0.25">
      <c r="B1545" s="11">
        <v>1542</v>
      </c>
      <c r="C1545" s="13">
        <v>1690.9711778809565</v>
      </c>
      <c r="D1545" s="16">
        <v>6.3678402721086682</v>
      </c>
      <c r="E1545" s="16">
        <v>4.4446082733322356</v>
      </c>
      <c r="F1545" s="16">
        <v>3.7437736603799046</v>
      </c>
      <c r="G1545" s="16">
        <v>6.0937161063658998</v>
      </c>
      <c r="H1545" s="16">
        <v>4.5252268501612543</v>
      </c>
      <c r="I1545" s="16">
        <v>5.9408644377432456</v>
      </c>
      <c r="J1545" s="16">
        <v>4.9300265382398658</v>
      </c>
      <c r="K1545" s="16">
        <v>2.8723081950486038</v>
      </c>
      <c r="L1545" s="16">
        <v>2.3623438958900205</v>
      </c>
      <c r="M1545" s="16">
        <v>4.7814952793599428</v>
      </c>
      <c r="N1545" s="13">
        <v>7.6260394347844027</v>
      </c>
      <c r="O1545" s="16">
        <v>6.3678402721086682</v>
      </c>
      <c r="P1545" s="16">
        <v>4.4446082733322356</v>
      </c>
      <c r="Q1545" s="16">
        <v>3.7437736603799046</v>
      </c>
      <c r="R1545" s="16">
        <v>6.0937161063658998</v>
      </c>
      <c r="S1545" s="16">
        <v>4.5252268501612543</v>
      </c>
      <c r="T1545" s="16">
        <v>5.9408644377432456</v>
      </c>
      <c r="U1545" s="16">
        <v>4.9300265382398658</v>
      </c>
      <c r="V1545" s="16">
        <v>2.8723081950486038</v>
      </c>
      <c r="W1545" s="16">
        <v>2.3623438958900205</v>
      </c>
      <c r="X1545" s="16">
        <v>4.7814952793599428</v>
      </c>
      <c r="Y1545" s="13">
        <v>7.6260394347844027</v>
      </c>
    </row>
    <row r="1546" spans="2:25" x14ac:dyDescent="0.25">
      <c r="B1546" s="11">
        <v>1543</v>
      </c>
      <c r="C1546" s="13">
        <v>1851.3829201498932</v>
      </c>
      <c r="D1546" s="16">
        <v>6.4830663737282537</v>
      </c>
      <c r="E1546" s="16">
        <v>5.3635121438235629</v>
      </c>
      <c r="F1546" s="16">
        <v>5.3933499444599526</v>
      </c>
      <c r="G1546" s="16">
        <v>8.6453510900746853</v>
      </c>
      <c r="H1546" s="16">
        <v>4.4857216912239615</v>
      </c>
      <c r="I1546" s="16">
        <v>5.557688102704974</v>
      </c>
      <c r="J1546" s="16">
        <v>5.3064657062103047</v>
      </c>
      <c r="K1546" s="16">
        <v>7.5193072993389247</v>
      </c>
      <c r="L1546" s="16">
        <v>3.9581857940387981</v>
      </c>
      <c r="M1546" s="16">
        <v>7.1231548763142669</v>
      </c>
      <c r="N1546" s="13">
        <v>3.3969398193598845</v>
      </c>
      <c r="O1546" s="16">
        <v>6.4830663737282537</v>
      </c>
      <c r="P1546" s="16">
        <v>5.3635121438235629</v>
      </c>
      <c r="Q1546" s="16">
        <v>5.3933499444599526</v>
      </c>
      <c r="R1546" s="16">
        <v>8.6453510900746853</v>
      </c>
      <c r="S1546" s="16">
        <v>4.4857216912239615</v>
      </c>
      <c r="T1546" s="16">
        <v>5.557688102704974</v>
      </c>
      <c r="U1546" s="16">
        <v>5.3064657062103047</v>
      </c>
      <c r="V1546" s="16">
        <v>7.5193072993389247</v>
      </c>
      <c r="W1546" s="16">
        <v>3.9581857940387981</v>
      </c>
      <c r="X1546" s="16">
        <v>7.1231548763142669</v>
      </c>
      <c r="Y1546" s="13">
        <v>3.3969398193598845</v>
      </c>
    </row>
    <row r="1547" spans="2:25" x14ac:dyDescent="0.25">
      <c r="B1547" s="11">
        <v>1544</v>
      </c>
      <c r="C1547" s="13">
        <v>1652.7682680026942</v>
      </c>
      <c r="D1547" s="16">
        <v>7.3110116045029976</v>
      </c>
      <c r="E1547" s="16">
        <v>4.8448100537358876</v>
      </c>
      <c r="F1547" s="16">
        <v>5.917105087318828</v>
      </c>
      <c r="G1547" s="16">
        <v>5.8559810977810329</v>
      </c>
      <c r="H1547" s="16">
        <v>7.8841649202906359</v>
      </c>
      <c r="I1547" s="16">
        <v>4.863913387317222</v>
      </c>
      <c r="J1547" s="16">
        <v>5.5323002384072257</v>
      </c>
      <c r="K1547" s="16">
        <v>2.3533774002547285</v>
      </c>
      <c r="L1547" s="16">
        <v>5.4861641170259485</v>
      </c>
      <c r="M1547" s="16">
        <v>1.6482633126512969</v>
      </c>
      <c r="N1547" s="13">
        <v>-0.22784320673017433</v>
      </c>
      <c r="O1547" s="16">
        <v>7.3110116045029976</v>
      </c>
      <c r="P1547" s="16">
        <v>4.8448100537358876</v>
      </c>
      <c r="Q1547" s="16">
        <v>5.917105087318828</v>
      </c>
      <c r="R1547" s="16">
        <v>5.8559810977810329</v>
      </c>
      <c r="S1547" s="16">
        <v>7.8841649202906359</v>
      </c>
      <c r="T1547" s="16">
        <v>4.863913387317222</v>
      </c>
      <c r="U1547" s="16">
        <v>5.5323002384072257</v>
      </c>
      <c r="V1547" s="16">
        <v>2.3533774002547285</v>
      </c>
      <c r="W1547" s="16">
        <v>5.4861641170259485</v>
      </c>
      <c r="X1547" s="16">
        <v>1.6482633126512969</v>
      </c>
      <c r="Y1547" s="13">
        <v>-0.22784320673017433</v>
      </c>
    </row>
    <row r="1548" spans="2:25" x14ac:dyDescent="0.25">
      <c r="B1548" s="11">
        <v>1545</v>
      </c>
      <c r="C1548" s="13">
        <v>1666.3471652141729</v>
      </c>
      <c r="D1548" s="16">
        <v>5.9403908772588601</v>
      </c>
      <c r="E1548" s="16">
        <v>3.7798290865914184</v>
      </c>
      <c r="F1548" s="16">
        <v>6.5078023576718866</v>
      </c>
      <c r="G1548" s="16">
        <v>4.5732565237577854</v>
      </c>
      <c r="H1548" s="16">
        <v>4.9602989531344299</v>
      </c>
      <c r="I1548" s="16">
        <v>2.045981566729564</v>
      </c>
      <c r="J1548" s="16">
        <v>6.3218284101625137</v>
      </c>
      <c r="K1548" s="16">
        <v>4.2615787114735131</v>
      </c>
      <c r="L1548" s="16">
        <v>6.9680769886406004</v>
      </c>
      <c r="M1548" s="16">
        <v>3.279002235847285</v>
      </c>
      <c r="N1548" s="13">
        <v>3.5122912380464553</v>
      </c>
      <c r="O1548" s="16">
        <v>5.9403908772588601</v>
      </c>
      <c r="P1548" s="16">
        <v>3.7798290865914184</v>
      </c>
      <c r="Q1548" s="16">
        <v>6.5078023576718866</v>
      </c>
      <c r="R1548" s="16">
        <v>4.5732565237577854</v>
      </c>
      <c r="S1548" s="16">
        <v>4.9602989531344299</v>
      </c>
      <c r="T1548" s="16">
        <v>2.045981566729564</v>
      </c>
      <c r="U1548" s="16">
        <v>6.3218284101625137</v>
      </c>
      <c r="V1548" s="16">
        <v>4.2615787114735131</v>
      </c>
      <c r="W1548" s="16">
        <v>6.9680769886406004</v>
      </c>
      <c r="X1548" s="16">
        <v>3.279002235847285</v>
      </c>
      <c r="Y1548" s="13">
        <v>3.5122912380464553</v>
      </c>
    </row>
    <row r="1549" spans="2:25" x14ac:dyDescent="0.25">
      <c r="B1549" s="11">
        <v>1546</v>
      </c>
      <c r="C1549" s="13">
        <v>1595.8215984736598</v>
      </c>
      <c r="D1549" s="16">
        <v>4.4435571132787031</v>
      </c>
      <c r="E1549" s="16">
        <v>5.613888975556951</v>
      </c>
      <c r="F1549" s="16">
        <v>-0.11732793028884814</v>
      </c>
      <c r="G1549" s="16">
        <v>7.7690769920194089</v>
      </c>
      <c r="H1549" s="16">
        <v>6.1892111528467364</v>
      </c>
      <c r="I1549" s="16">
        <v>-1.3108928336336358</v>
      </c>
      <c r="J1549" s="16">
        <v>4.5193213328544912</v>
      </c>
      <c r="K1549" s="16">
        <v>4.4439377632366881</v>
      </c>
      <c r="L1549" s="16">
        <v>6.9874860782768682</v>
      </c>
      <c r="M1549" s="16">
        <v>4.3214780732427904</v>
      </c>
      <c r="N1549" s="13">
        <v>5.0263134230182045</v>
      </c>
      <c r="O1549" s="16">
        <v>4.4435571132787031</v>
      </c>
      <c r="P1549" s="16">
        <v>5.613888975556951</v>
      </c>
      <c r="Q1549" s="16">
        <v>-0.11732793028884814</v>
      </c>
      <c r="R1549" s="16">
        <v>7.7690769920194089</v>
      </c>
      <c r="S1549" s="16">
        <v>6.1892111528467364</v>
      </c>
      <c r="T1549" s="16">
        <v>-1.3108928336336358</v>
      </c>
      <c r="U1549" s="16">
        <v>4.5193213328544912</v>
      </c>
      <c r="V1549" s="16">
        <v>4.4439377632366881</v>
      </c>
      <c r="W1549" s="16">
        <v>6.9874860782768682</v>
      </c>
      <c r="X1549" s="16">
        <v>4.3214780732427904</v>
      </c>
      <c r="Y1549" s="13">
        <v>5.0263134230182045</v>
      </c>
    </row>
    <row r="1550" spans="2:25" x14ac:dyDescent="0.25">
      <c r="B1550" s="11">
        <v>1547</v>
      </c>
      <c r="C1550" s="13">
        <v>1517.9859018988182</v>
      </c>
      <c r="D1550" s="16">
        <v>2.1443039292756363</v>
      </c>
      <c r="E1550" s="16">
        <v>3.4901257972868605</v>
      </c>
      <c r="F1550" s="16">
        <v>4.064049999011579</v>
      </c>
      <c r="G1550" s="16">
        <v>5.3666003001032276</v>
      </c>
      <c r="H1550" s="16">
        <v>1.0098179003327075</v>
      </c>
      <c r="I1550" s="16">
        <v>7.3033533003450355</v>
      </c>
      <c r="J1550" s="16">
        <v>0.85683803317594442</v>
      </c>
      <c r="K1550" s="16">
        <v>2.0899318100827644</v>
      </c>
      <c r="L1550" s="16">
        <v>3.3222021844342864</v>
      </c>
      <c r="M1550" s="16">
        <v>4.5458068233903592</v>
      </c>
      <c r="N1550" s="13">
        <v>8.3983062372806074</v>
      </c>
      <c r="O1550" s="16">
        <v>2.1443039292756363</v>
      </c>
      <c r="P1550" s="16">
        <v>3.4901257972868605</v>
      </c>
      <c r="Q1550" s="16">
        <v>4.064049999011579</v>
      </c>
      <c r="R1550" s="16">
        <v>5.3666003001032276</v>
      </c>
      <c r="S1550" s="16">
        <v>1.0098179003327075</v>
      </c>
      <c r="T1550" s="16">
        <v>7.3033533003450355</v>
      </c>
      <c r="U1550" s="16">
        <v>0.85683803317594442</v>
      </c>
      <c r="V1550" s="16">
        <v>2.0899318100827644</v>
      </c>
      <c r="W1550" s="16">
        <v>3.3222021844342864</v>
      </c>
      <c r="X1550" s="16">
        <v>4.5458068233903592</v>
      </c>
      <c r="Y1550" s="13">
        <v>8.3983062372806074</v>
      </c>
    </row>
    <row r="1551" spans="2:25" x14ac:dyDescent="0.25">
      <c r="B1551" s="11">
        <v>1548</v>
      </c>
      <c r="C1551" s="13">
        <v>1631.0348817960646</v>
      </c>
      <c r="D1551" s="16">
        <v>1.3696774017296587</v>
      </c>
      <c r="E1551" s="16">
        <v>0.96129232472460302</v>
      </c>
      <c r="F1551" s="16">
        <v>3.9043908781305392</v>
      </c>
      <c r="G1551" s="16">
        <v>3.3797844201087557</v>
      </c>
      <c r="H1551" s="16">
        <v>4.9097175126934545</v>
      </c>
      <c r="I1551" s="16">
        <v>5.9209303911958804</v>
      </c>
      <c r="J1551" s="16">
        <v>4.2521457954141404</v>
      </c>
      <c r="K1551" s="16">
        <v>6.5733432321540253</v>
      </c>
      <c r="L1551" s="16">
        <v>7.1364601919958783</v>
      </c>
      <c r="M1551" s="16">
        <v>6.8827654109250433</v>
      </c>
      <c r="N1551" s="13">
        <v>4.7108351642019732</v>
      </c>
      <c r="O1551" s="16">
        <v>1.3696774017296587</v>
      </c>
      <c r="P1551" s="16">
        <v>0.96129232472460302</v>
      </c>
      <c r="Q1551" s="16">
        <v>3.9043908781305392</v>
      </c>
      <c r="R1551" s="16">
        <v>3.3797844201087557</v>
      </c>
      <c r="S1551" s="16">
        <v>4.9097175126934545</v>
      </c>
      <c r="T1551" s="16">
        <v>5.9209303911958804</v>
      </c>
      <c r="U1551" s="16">
        <v>4.2521457954141404</v>
      </c>
      <c r="V1551" s="16">
        <v>6.5733432321540253</v>
      </c>
      <c r="W1551" s="16">
        <v>7.1364601919958783</v>
      </c>
      <c r="X1551" s="16">
        <v>6.8827654109250433</v>
      </c>
      <c r="Y1551" s="13">
        <v>4.7108351642019732</v>
      </c>
    </row>
    <row r="1552" spans="2:25" x14ac:dyDescent="0.25">
      <c r="B1552" s="11">
        <v>1549</v>
      </c>
      <c r="C1552" s="13">
        <v>1588.3855780113095</v>
      </c>
      <c r="D1552" s="16">
        <v>2.5737882841711515</v>
      </c>
      <c r="E1552" s="16">
        <v>4.3875827470280795</v>
      </c>
      <c r="F1552" s="16">
        <v>3.8944763726680414</v>
      </c>
      <c r="G1552" s="16">
        <v>4.7250806321167644</v>
      </c>
      <c r="H1552" s="16">
        <v>3.1036528591881427</v>
      </c>
      <c r="I1552" s="16">
        <v>7.8388113400791291</v>
      </c>
      <c r="J1552" s="16">
        <v>3.9405659930505248</v>
      </c>
      <c r="K1552" s="16">
        <v>4.5244222410151762</v>
      </c>
      <c r="L1552" s="16">
        <v>2.9262847774914804</v>
      </c>
      <c r="M1552" s="16">
        <v>2.9974003434140579</v>
      </c>
      <c r="N1552" s="13">
        <v>6.2331145521278595</v>
      </c>
      <c r="O1552" s="16">
        <v>2.5737882841711515</v>
      </c>
      <c r="P1552" s="16">
        <v>4.3875827470280795</v>
      </c>
      <c r="Q1552" s="16">
        <v>3.8944763726680414</v>
      </c>
      <c r="R1552" s="16">
        <v>4.7250806321167644</v>
      </c>
      <c r="S1552" s="16">
        <v>3.1036528591881427</v>
      </c>
      <c r="T1552" s="16">
        <v>7.8388113400791291</v>
      </c>
      <c r="U1552" s="16">
        <v>3.9405659930505248</v>
      </c>
      <c r="V1552" s="16">
        <v>4.5244222410151762</v>
      </c>
      <c r="W1552" s="16">
        <v>2.9262847774914804</v>
      </c>
      <c r="X1552" s="16">
        <v>2.9974003434140579</v>
      </c>
      <c r="Y1552" s="13">
        <v>6.2331145521278595</v>
      </c>
    </row>
    <row r="1553" spans="2:25" x14ac:dyDescent="0.25">
      <c r="B1553" s="11">
        <v>1550</v>
      </c>
      <c r="C1553" s="13">
        <v>1758.1819552027716</v>
      </c>
      <c r="D1553" s="16">
        <v>5.1895034989139939</v>
      </c>
      <c r="E1553" s="16">
        <v>4.9798945384991899</v>
      </c>
      <c r="F1553" s="16">
        <v>1.5295625321273985</v>
      </c>
      <c r="G1553" s="16">
        <v>1.2289964693820385</v>
      </c>
      <c r="H1553" s="16">
        <v>7.0017809032523992</v>
      </c>
      <c r="I1553" s="16">
        <v>9.965873960160021</v>
      </c>
      <c r="J1553" s="16">
        <v>7.3150720952863288</v>
      </c>
      <c r="K1553" s="16">
        <v>5.9718504215881216</v>
      </c>
      <c r="L1553" s="16">
        <v>6.6159048324448602</v>
      </c>
      <c r="M1553" s="16">
        <v>2.5852735520764636</v>
      </c>
      <c r="N1553" s="13">
        <v>5.6130478486643876</v>
      </c>
      <c r="O1553" s="16">
        <v>5.1895034989139939</v>
      </c>
      <c r="P1553" s="16">
        <v>4.9798945384991899</v>
      </c>
      <c r="Q1553" s="16">
        <v>1.5295625321273985</v>
      </c>
      <c r="R1553" s="16">
        <v>1.2289964693820385</v>
      </c>
      <c r="S1553" s="16">
        <v>7.0017809032523992</v>
      </c>
      <c r="T1553" s="16">
        <v>9.965873960160021</v>
      </c>
      <c r="U1553" s="16">
        <v>7.3150720952863288</v>
      </c>
      <c r="V1553" s="16">
        <v>5.9718504215881216</v>
      </c>
      <c r="W1553" s="16">
        <v>6.6159048324448602</v>
      </c>
      <c r="X1553" s="16">
        <v>2.5852735520764636</v>
      </c>
      <c r="Y1553" s="13">
        <v>5.6130478486643876</v>
      </c>
    </row>
    <row r="1554" spans="2:25" x14ac:dyDescent="0.25">
      <c r="B1554" s="11">
        <v>1551</v>
      </c>
      <c r="C1554" s="13">
        <v>1759.4135035510926</v>
      </c>
      <c r="D1554" s="16">
        <v>7.3640133390164735</v>
      </c>
      <c r="E1554" s="16">
        <v>6.8172350293196029</v>
      </c>
      <c r="F1554" s="16">
        <v>3.6072681950612084</v>
      </c>
      <c r="G1554" s="16">
        <v>8.4377528104432873</v>
      </c>
      <c r="H1554" s="16">
        <v>5.9463582837293112</v>
      </c>
      <c r="I1554" s="16">
        <v>3.471246033129157</v>
      </c>
      <c r="J1554" s="16">
        <v>5.6612621639946132</v>
      </c>
      <c r="K1554" s="16">
        <v>3.4742730200739516</v>
      </c>
      <c r="L1554" s="16">
        <v>4.1891591037334859</v>
      </c>
      <c r="M1554" s="16">
        <v>1.7841307413071164</v>
      </c>
      <c r="N1554" s="13">
        <v>7.195748051668426</v>
      </c>
      <c r="O1554" s="16">
        <v>7.3640133390164735</v>
      </c>
      <c r="P1554" s="16">
        <v>6.8172350293196029</v>
      </c>
      <c r="Q1554" s="16">
        <v>3.6072681950612084</v>
      </c>
      <c r="R1554" s="16">
        <v>8.4377528104432873</v>
      </c>
      <c r="S1554" s="16">
        <v>5.9463582837293112</v>
      </c>
      <c r="T1554" s="16">
        <v>3.471246033129157</v>
      </c>
      <c r="U1554" s="16">
        <v>5.6612621639946132</v>
      </c>
      <c r="V1554" s="16">
        <v>3.4742730200739516</v>
      </c>
      <c r="W1554" s="16">
        <v>4.1891591037334859</v>
      </c>
      <c r="X1554" s="16">
        <v>1.7841307413071164</v>
      </c>
      <c r="Y1554" s="13">
        <v>7.195748051668426</v>
      </c>
    </row>
    <row r="1555" spans="2:25" x14ac:dyDescent="0.25">
      <c r="B1555" s="11">
        <v>1552</v>
      </c>
      <c r="C1555" s="13">
        <v>1698.1608964805125</v>
      </c>
      <c r="D1555" s="16">
        <v>4.9538898740829636</v>
      </c>
      <c r="E1555" s="16">
        <v>2.9106593187025176</v>
      </c>
      <c r="F1555" s="16">
        <v>5.5663587835959323</v>
      </c>
      <c r="G1555" s="16">
        <v>6.9592615757343754</v>
      </c>
      <c r="H1555" s="16">
        <v>5.2764546649335902</v>
      </c>
      <c r="I1555" s="16">
        <v>6.4528308220030057</v>
      </c>
      <c r="J1555" s="16">
        <v>6.0720445650684107</v>
      </c>
      <c r="K1555" s="16">
        <v>4.9431740909049289</v>
      </c>
      <c r="L1555" s="16">
        <v>1.6935280882442805</v>
      </c>
      <c r="M1555" s="16">
        <v>4.1390592105168773</v>
      </c>
      <c r="N1555" s="13">
        <v>5.1628547215270455</v>
      </c>
      <c r="O1555" s="16">
        <v>4.9538898740829636</v>
      </c>
      <c r="P1555" s="16">
        <v>2.9106593187025176</v>
      </c>
      <c r="Q1555" s="16">
        <v>5.5663587835959323</v>
      </c>
      <c r="R1555" s="16">
        <v>6.9592615757343754</v>
      </c>
      <c r="S1555" s="16">
        <v>5.2764546649335902</v>
      </c>
      <c r="T1555" s="16">
        <v>6.4528308220030057</v>
      </c>
      <c r="U1555" s="16">
        <v>6.0720445650684107</v>
      </c>
      <c r="V1555" s="16">
        <v>4.9431740909049289</v>
      </c>
      <c r="W1555" s="16">
        <v>1.6935280882442805</v>
      </c>
      <c r="X1555" s="16">
        <v>4.1390592105168773</v>
      </c>
      <c r="Y1555" s="13">
        <v>5.1628547215270455</v>
      </c>
    </row>
    <row r="1556" spans="2:25" x14ac:dyDescent="0.25">
      <c r="B1556" s="11">
        <v>1553</v>
      </c>
      <c r="C1556" s="13">
        <v>1615.9366495962347</v>
      </c>
      <c r="D1556" s="16">
        <v>4.664096628182052</v>
      </c>
      <c r="E1556" s="16">
        <v>5.4576498826751569</v>
      </c>
      <c r="F1556" s="16">
        <v>1.7832461473912784</v>
      </c>
      <c r="G1556" s="16">
        <v>2.0027734343290553</v>
      </c>
      <c r="H1556" s="16">
        <v>5.9871621582296504</v>
      </c>
      <c r="I1556" s="16">
        <v>2.5015802793671553</v>
      </c>
      <c r="J1556" s="16">
        <v>3.7736169398550747</v>
      </c>
      <c r="K1556" s="16">
        <v>4.0503690096294003</v>
      </c>
      <c r="L1556" s="16">
        <v>5.7425408347661664</v>
      </c>
      <c r="M1556" s="16">
        <v>4.7019062813925103</v>
      </c>
      <c r="N1556" s="13">
        <v>8.3374066866508869</v>
      </c>
      <c r="O1556" s="16">
        <v>4.664096628182052</v>
      </c>
      <c r="P1556" s="16">
        <v>5.4576498826751569</v>
      </c>
      <c r="Q1556" s="16">
        <v>1.7832461473912784</v>
      </c>
      <c r="R1556" s="16">
        <v>2.0027734343290553</v>
      </c>
      <c r="S1556" s="16">
        <v>5.9871621582296504</v>
      </c>
      <c r="T1556" s="16">
        <v>2.5015802793671553</v>
      </c>
      <c r="U1556" s="16">
        <v>3.7736169398550747</v>
      </c>
      <c r="V1556" s="16">
        <v>4.0503690096294003</v>
      </c>
      <c r="W1556" s="16">
        <v>5.7425408347661664</v>
      </c>
      <c r="X1556" s="16">
        <v>4.7019062813925103</v>
      </c>
      <c r="Y1556" s="13">
        <v>8.3374066866508869</v>
      </c>
    </row>
    <row r="1557" spans="2:25" x14ac:dyDescent="0.25">
      <c r="B1557" s="11">
        <v>1554</v>
      </c>
      <c r="C1557" s="13">
        <v>1961.1639201688274</v>
      </c>
      <c r="D1557" s="16">
        <v>5.9789498180129845</v>
      </c>
      <c r="E1557" s="16">
        <v>9.305909961183108</v>
      </c>
      <c r="F1557" s="16">
        <v>4.4856969189379141</v>
      </c>
      <c r="G1557" s="16">
        <v>6.3452485637647742</v>
      </c>
      <c r="H1557" s="16">
        <v>3.3781190907590708</v>
      </c>
      <c r="I1557" s="16">
        <v>4.1577814230127457</v>
      </c>
      <c r="J1557" s="16">
        <v>7.5923830238798509</v>
      </c>
      <c r="K1557" s="16">
        <v>3.9253409573522471</v>
      </c>
      <c r="L1557" s="16">
        <v>10.910437497783953</v>
      </c>
      <c r="M1557" s="16">
        <v>8.643528548112279</v>
      </c>
      <c r="N1557" s="13">
        <v>4.788356099578829</v>
      </c>
      <c r="O1557" s="16">
        <v>5.9789498180129845</v>
      </c>
      <c r="P1557" s="16">
        <v>9.305909961183108</v>
      </c>
      <c r="Q1557" s="16">
        <v>4.4856969189379141</v>
      </c>
      <c r="R1557" s="16">
        <v>6.3452485637647742</v>
      </c>
      <c r="S1557" s="16">
        <v>3.3781190907590708</v>
      </c>
      <c r="T1557" s="16">
        <v>4.1577814230127457</v>
      </c>
      <c r="U1557" s="16">
        <v>7.5923830238798509</v>
      </c>
      <c r="V1557" s="16">
        <v>3.9253409573522471</v>
      </c>
      <c r="W1557" s="16">
        <v>10.910437497783953</v>
      </c>
      <c r="X1557" s="16">
        <v>8.643528548112279</v>
      </c>
      <c r="Y1557" s="13">
        <v>4.788356099578829</v>
      </c>
    </row>
    <row r="1558" spans="2:25" x14ac:dyDescent="0.25">
      <c r="B1558" s="11">
        <v>1555</v>
      </c>
      <c r="C1558" s="13">
        <v>1708.7130031964791</v>
      </c>
      <c r="D1558" s="16">
        <v>4.8344580860639095</v>
      </c>
      <c r="E1558" s="16">
        <v>3.517526714698576</v>
      </c>
      <c r="F1558" s="16">
        <v>3.3960223950198771</v>
      </c>
      <c r="G1558" s="16">
        <v>3.1216694047727214</v>
      </c>
      <c r="H1558" s="16">
        <v>8.1327435718582066</v>
      </c>
      <c r="I1558" s="16">
        <v>3.4280834371794899</v>
      </c>
      <c r="J1558" s="16">
        <v>2.6405830286368226</v>
      </c>
      <c r="K1558" s="16">
        <v>4.8877436040545561</v>
      </c>
      <c r="L1558" s="16">
        <v>5.7606566547838955</v>
      </c>
      <c r="M1558" s="16">
        <v>5.9807084865846774</v>
      </c>
      <c r="N1558" s="13">
        <v>9.1801888478964546</v>
      </c>
      <c r="O1558" s="16">
        <v>4.8344580860639095</v>
      </c>
      <c r="P1558" s="16">
        <v>3.517526714698576</v>
      </c>
      <c r="Q1558" s="16">
        <v>3.3960223950198771</v>
      </c>
      <c r="R1558" s="16">
        <v>3.1216694047727214</v>
      </c>
      <c r="S1558" s="16">
        <v>8.1327435718582066</v>
      </c>
      <c r="T1558" s="16">
        <v>3.4280834371794899</v>
      </c>
      <c r="U1558" s="16">
        <v>2.6405830286368226</v>
      </c>
      <c r="V1558" s="16">
        <v>4.8877436040545561</v>
      </c>
      <c r="W1558" s="16">
        <v>5.7606566547838955</v>
      </c>
      <c r="X1558" s="16">
        <v>5.9807084865846774</v>
      </c>
      <c r="Y1558" s="13">
        <v>9.1801888478964546</v>
      </c>
    </row>
    <row r="1559" spans="2:25" x14ac:dyDescent="0.25">
      <c r="B1559" s="11">
        <v>1556</v>
      </c>
      <c r="C1559" s="13">
        <v>1595.0304419785264</v>
      </c>
      <c r="D1559" s="16">
        <v>8.8519125387414732</v>
      </c>
      <c r="E1559" s="16">
        <v>1.8065172414370214</v>
      </c>
      <c r="F1559" s="16">
        <v>5.0167870922041651</v>
      </c>
      <c r="G1559" s="16">
        <v>5.5540530071227376</v>
      </c>
      <c r="H1559" s="16">
        <v>2.9512810488276262</v>
      </c>
      <c r="I1559" s="16">
        <v>1.7032816085144149</v>
      </c>
      <c r="J1559" s="16">
        <v>1.0325398175813012</v>
      </c>
      <c r="K1559" s="16">
        <v>5.2847220597503997</v>
      </c>
      <c r="L1559" s="16">
        <v>4.1922397658580612</v>
      </c>
      <c r="M1559" s="16">
        <v>6.3197917886323811</v>
      </c>
      <c r="N1559" s="13">
        <v>5.0068877877826594</v>
      </c>
      <c r="O1559" s="16">
        <v>8.8519125387414732</v>
      </c>
      <c r="P1559" s="16">
        <v>1.8065172414370214</v>
      </c>
      <c r="Q1559" s="16">
        <v>5.0167870922041651</v>
      </c>
      <c r="R1559" s="16">
        <v>5.5540530071227376</v>
      </c>
      <c r="S1559" s="16">
        <v>2.9512810488276262</v>
      </c>
      <c r="T1559" s="16">
        <v>1.7032816085144149</v>
      </c>
      <c r="U1559" s="16">
        <v>1.0325398175813012</v>
      </c>
      <c r="V1559" s="16">
        <v>5.2847220597503997</v>
      </c>
      <c r="W1559" s="16">
        <v>4.1922397658580612</v>
      </c>
      <c r="X1559" s="16">
        <v>6.3197917886323811</v>
      </c>
      <c r="Y1559" s="13">
        <v>5.0068877877826594</v>
      </c>
    </row>
    <row r="1560" spans="2:25" x14ac:dyDescent="0.25">
      <c r="B1560" s="11">
        <v>1557</v>
      </c>
      <c r="C1560" s="13">
        <v>1748.3165000786087</v>
      </c>
      <c r="D1560" s="16">
        <v>6.752930509532904</v>
      </c>
      <c r="E1560" s="16">
        <v>5.6620858010665396</v>
      </c>
      <c r="F1560" s="16">
        <v>2.6981476401454154</v>
      </c>
      <c r="G1560" s="16">
        <v>3.5151174908510909</v>
      </c>
      <c r="H1560" s="16">
        <v>2.5637855160196694</v>
      </c>
      <c r="I1560" s="16">
        <v>8.209182489452937</v>
      </c>
      <c r="J1560" s="16">
        <v>2.9222232402930501</v>
      </c>
      <c r="K1560" s="16">
        <v>6.5011305094507605</v>
      </c>
      <c r="L1560" s="16">
        <v>8.9356664254201483</v>
      </c>
      <c r="M1560" s="16">
        <v>6.2264396816613177</v>
      </c>
      <c r="N1560" s="13">
        <v>3.339739207056474</v>
      </c>
      <c r="O1560" s="16">
        <v>6.752930509532904</v>
      </c>
      <c r="P1560" s="16">
        <v>5.6620858010665396</v>
      </c>
      <c r="Q1560" s="16">
        <v>2.6981476401454154</v>
      </c>
      <c r="R1560" s="16">
        <v>3.5151174908510909</v>
      </c>
      <c r="S1560" s="16">
        <v>2.5637855160196694</v>
      </c>
      <c r="T1560" s="16">
        <v>8.209182489452937</v>
      </c>
      <c r="U1560" s="16">
        <v>2.9222232402930501</v>
      </c>
      <c r="V1560" s="16">
        <v>6.5011305094507605</v>
      </c>
      <c r="W1560" s="16">
        <v>8.9356664254201483</v>
      </c>
      <c r="X1560" s="16">
        <v>6.2264396816613177</v>
      </c>
      <c r="Y1560" s="13">
        <v>3.339739207056474</v>
      </c>
    </row>
    <row r="1561" spans="2:25" x14ac:dyDescent="0.25">
      <c r="B1561" s="11">
        <v>1558</v>
      </c>
      <c r="C1561" s="13">
        <v>1783.245182198574</v>
      </c>
      <c r="D1561" s="16">
        <v>6.8194877276800678</v>
      </c>
      <c r="E1561" s="16">
        <v>5.3442683643132556</v>
      </c>
      <c r="F1561" s="16">
        <v>6.9469900430456253</v>
      </c>
      <c r="G1561" s="16">
        <v>3.0287817440423312</v>
      </c>
      <c r="H1561" s="16">
        <v>5.3952042389183621</v>
      </c>
      <c r="I1561" s="16">
        <v>-0.14966796712827257</v>
      </c>
      <c r="J1561" s="16">
        <v>9.0664795243190692</v>
      </c>
      <c r="K1561" s="16">
        <v>1.5186625339389241</v>
      </c>
      <c r="L1561" s="16">
        <v>6.2968545361087376</v>
      </c>
      <c r="M1561" s="16">
        <v>7.7458178303026202</v>
      </c>
      <c r="N1561" s="13">
        <v>7.5303551890956975</v>
      </c>
      <c r="O1561" s="16">
        <v>6.8194877276800678</v>
      </c>
      <c r="P1561" s="16">
        <v>5.3442683643132556</v>
      </c>
      <c r="Q1561" s="16">
        <v>6.9469900430456253</v>
      </c>
      <c r="R1561" s="16">
        <v>3.0287817440423312</v>
      </c>
      <c r="S1561" s="16">
        <v>5.3952042389183621</v>
      </c>
      <c r="T1561" s="16">
        <v>-0.14966796712827257</v>
      </c>
      <c r="U1561" s="16">
        <v>9.0664795243190692</v>
      </c>
      <c r="V1561" s="16">
        <v>1.5186625339389241</v>
      </c>
      <c r="W1561" s="16">
        <v>6.2968545361087376</v>
      </c>
      <c r="X1561" s="16">
        <v>7.7458178303026202</v>
      </c>
      <c r="Y1561" s="13">
        <v>7.5303551890956975</v>
      </c>
    </row>
    <row r="1562" spans="2:25" x14ac:dyDescent="0.25">
      <c r="B1562" s="11">
        <v>1559</v>
      </c>
      <c r="C1562" s="13">
        <v>1715.5811436963243</v>
      </c>
      <c r="D1562" s="16">
        <v>2.9233353608878248</v>
      </c>
      <c r="E1562" s="16">
        <v>4.8949491471379334</v>
      </c>
      <c r="F1562" s="16">
        <v>6.6086393317482841</v>
      </c>
      <c r="G1562" s="16">
        <v>4.0158737573436296</v>
      </c>
      <c r="H1562" s="16">
        <v>4.3037941373156068</v>
      </c>
      <c r="I1562" s="16">
        <v>3.8570814519501209</v>
      </c>
      <c r="J1562" s="16">
        <v>3.5639529996867632</v>
      </c>
      <c r="K1562" s="16">
        <v>3.6632927854614374</v>
      </c>
      <c r="L1562" s="16">
        <v>10.274819289550233</v>
      </c>
      <c r="M1562" s="16">
        <v>4.0948227294152932</v>
      </c>
      <c r="N1562" s="13">
        <v>7.1056607199814765</v>
      </c>
      <c r="O1562" s="16">
        <v>2.9233353608878248</v>
      </c>
      <c r="P1562" s="16">
        <v>4.8949491471379334</v>
      </c>
      <c r="Q1562" s="16">
        <v>6.6086393317482841</v>
      </c>
      <c r="R1562" s="16">
        <v>4.0158737573436296</v>
      </c>
      <c r="S1562" s="16">
        <v>4.3037941373156068</v>
      </c>
      <c r="T1562" s="16">
        <v>3.8570814519501209</v>
      </c>
      <c r="U1562" s="16">
        <v>3.5639529996867632</v>
      </c>
      <c r="V1562" s="16">
        <v>3.6632927854614374</v>
      </c>
      <c r="W1562" s="16">
        <v>10.274819289550233</v>
      </c>
      <c r="X1562" s="16">
        <v>4.0948227294152932</v>
      </c>
      <c r="Y1562" s="13">
        <v>7.1056607199814765</v>
      </c>
    </row>
    <row r="1563" spans="2:25" x14ac:dyDescent="0.25">
      <c r="B1563" s="11">
        <v>1560</v>
      </c>
      <c r="C1563" s="13">
        <v>1875.5925174966551</v>
      </c>
      <c r="D1563" s="16">
        <v>5.3368916656443623</v>
      </c>
      <c r="E1563" s="16">
        <v>2.1272234874867912</v>
      </c>
      <c r="F1563" s="16">
        <v>6.3557129152051202</v>
      </c>
      <c r="G1563" s="16">
        <v>5.294550905107771</v>
      </c>
      <c r="H1563" s="16">
        <v>5.1379768908513945</v>
      </c>
      <c r="I1563" s="16">
        <v>7.9504376924611559</v>
      </c>
      <c r="J1563" s="16">
        <v>4.5427079867546469</v>
      </c>
      <c r="K1563" s="16">
        <v>8.5467399828975452</v>
      </c>
      <c r="L1563" s="16">
        <v>8.7893343141708904</v>
      </c>
      <c r="M1563" s="16">
        <v>6.473068996056738</v>
      </c>
      <c r="N1563" s="13">
        <v>4.1276428927884963</v>
      </c>
      <c r="O1563" s="16">
        <v>5.3368916656443623</v>
      </c>
      <c r="P1563" s="16">
        <v>2.1272234874867912</v>
      </c>
      <c r="Q1563" s="16">
        <v>6.3557129152051202</v>
      </c>
      <c r="R1563" s="16">
        <v>5.294550905107771</v>
      </c>
      <c r="S1563" s="16">
        <v>5.1379768908513945</v>
      </c>
      <c r="T1563" s="16">
        <v>7.9504376924611559</v>
      </c>
      <c r="U1563" s="16">
        <v>4.5427079867546469</v>
      </c>
      <c r="V1563" s="16">
        <v>8.5467399828975452</v>
      </c>
      <c r="W1563" s="16">
        <v>8.7893343141708904</v>
      </c>
      <c r="X1563" s="16">
        <v>6.473068996056738</v>
      </c>
      <c r="Y1563" s="13">
        <v>4.1276428927884963</v>
      </c>
    </row>
    <row r="1564" spans="2:25" x14ac:dyDescent="0.25">
      <c r="B1564" s="11">
        <v>1561</v>
      </c>
      <c r="C1564" s="13">
        <v>1748.9050588866291</v>
      </c>
      <c r="D1564" s="16">
        <v>5.8701055684909687</v>
      </c>
      <c r="E1564" s="16">
        <v>4.5646506629838655</v>
      </c>
      <c r="F1564" s="16">
        <v>4.8232488603070873</v>
      </c>
      <c r="G1564" s="16">
        <v>2.4920019380996239</v>
      </c>
      <c r="H1564" s="16">
        <v>2.5230907479771689</v>
      </c>
      <c r="I1564" s="16">
        <v>8.7981494465266898</v>
      </c>
      <c r="J1564" s="16">
        <v>6.4268723497416529</v>
      </c>
      <c r="K1564" s="16">
        <v>5.0142054591239829</v>
      </c>
      <c r="L1564" s="16">
        <v>3.4491640080159778</v>
      </c>
      <c r="M1564" s="16">
        <v>7.9863417267611378</v>
      </c>
      <c r="N1564" s="13">
        <v>5.3559279393893933</v>
      </c>
      <c r="O1564" s="16">
        <v>5.8701055684909687</v>
      </c>
      <c r="P1564" s="16">
        <v>4.5646506629838655</v>
      </c>
      <c r="Q1564" s="16">
        <v>4.8232488603070873</v>
      </c>
      <c r="R1564" s="16">
        <v>2.4920019380996239</v>
      </c>
      <c r="S1564" s="16">
        <v>2.5230907479771689</v>
      </c>
      <c r="T1564" s="16">
        <v>8.7981494465266898</v>
      </c>
      <c r="U1564" s="16">
        <v>6.4268723497416529</v>
      </c>
      <c r="V1564" s="16">
        <v>5.0142054591239829</v>
      </c>
      <c r="W1564" s="16">
        <v>3.4491640080159778</v>
      </c>
      <c r="X1564" s="16">
        <v>7.9863417267611378</v>
      </c>
      <c r="Y1564" s="13">
        <v>5.3559279393893933</v>
      </c>
    </row>
    <row r="1565" spans="2:25" x14ac:dyDescent="0.25">
      <c r="B1565" s="11">
        <v>1562</v>
      </c>
      <c r="C1565" s="13">
        <v>1668.4984751059558</v>
      </c>
      <c r="D1565" s="16">
        <v>2.7414390215551196</v>
      </c>
      <c r="E1565" s="16">
        <v>0.54911954069493873</v>
      </c>
      <c r="F1565" s="16">
        <v>4.1063222124474885</v>
      </c>
      <c r="G1565" s="16">
        <v>3.9351170052419331</v>
      </c>
      <c r="H1565" s="16">
        <v>6.6097234890887666</v>
      </c>
      <c r="I1565" s="16">
        <v>5.4753165020347883</v>
      </c>
      <c r="J1565" s="16">
        <v>4.5863814544626971</v>
      </c>
      <c r="K1565" s="16">
        <v>1.8936847254295195</v>
      </c>
      <c r="L1565" s="16">
        <v>10.931406543775715</v>
      </c>
      <c r="M1565" s="16">
        <v>8.12734580448255</v>
      </c>
      <c r="N1565" s="13">
        <v>3.6189763847259604</v>
      </c>
      <c r="O1565" s="16">
        <v>2.7414390215551196</v>
      </c>
      <c r="P1565" s="16">
        <v>0.54911954069493873</v>
      </c>
      <c r="Q1565" s="16">
        <v>4.1063222124474885</v>
      </c>
      <c r="R1565" s="16">
        <v>3.9351170052419331</v>
      </c>
      <c r="S1565" s="16">
        <v>6.6097234890887666</v>
      </c>
      <c r="T1565" s="16">
        <v>5.4753165020347883</v>
      </c>
      <c r="U1565" s="16">
        <v>4.5863814544626971</v>
      </c>
      <c r="V1565" s="16">
        <v>1.8936847254295195</v>
      </c>
      <c r="W1565" s="16">
        <v>10.931406543775715</v>
      </c>
      <c r="X1565" s="16">
        <v>8.12734580448255</v>
      </c>
      <c r="Y1565" s="13">
        <v>3.6189763847259604</v>
      </c>
    </row>
    <row r="1566" spans="2:25" x14ac:dyDescent="0.25">
      <c r="B1566" s="11">
        <v>1563</v>
      </c>
      <c r="C1566" s="13">
        <v>1802.2035076697205</v>
      </c>
      <c r="D1566" s="16">
        <v>6.9196482696097856</v>
      </c>
      <c r="E1566" s="16">
        <v>7.244655076095853</v>
      </c>
      <c r="F1566" s="16">
        <v>7.7130616008171646</v>
      </c>
      <c r="G1566" s="16">
        <v>3.6381977569302295</v>
      </c>
      <c r="H1566" s="16">
        <v>7.3770317075716907</v>
      </c>
      <c r="I1566" s="16">
        <v>4.7304554784191382</v>
      </c>
      <c r="J1566" s="16">
        <v>4.0460418433050815</v>
      </c>
      <c r="K1566" s="16">
        <v>6.3042230203744145</v>
      </c>
      <c r="L1566" s="16">
        <v>5.6840575809381502</v>
      </c>
      <c r="M1566" s="16">
        <v>1.6713865276070026</v>
      </c>
      <c r="N1566" s="13">
        <v>5.1116061200616958</v>
      </c>
      <c r="O1566" s="16">
        <v>6.9196482696097856</v>
      </c>
      <c r="P1566" s="16">
        <v>7.244655076095853</v>
      </c>
      <c r="Q1566" s="16">
        <v>7.7130616008171646</v>
      </c>
      <c r="R1566" s="16">
        <v>3.6381977569302295</v>
      </c>
      <c r="S1566" s="16">
        <v>7.3770317075716907</v>
      </c>
      <c r="T1566" s="16">
        <v>4.7304554784191382</v>
      </c>
      <c r="U1566" s="16">
        <v>4.0460418433050815</v>
      </c>
      <c r="V1566" s="16">
        <v>6.3042230203744145</v>
      </c>
      <c r="W1566" s="16">
        <v>5.6840575809381502</v>
      </c>
      <c r="X1566" s="16">
        <v>1.6713865276070026</v>
      </c>
      <c r="Y1566" s="13">
        <v>5.1116061200616958</v>
      </c>
    </row>
    <row r="1567" spans="2:25" x14ac:dyDescent="0.25">
      <c r="B1567" s="11">
        <v>1564</v>
      </c>
      <c r="C1567" s="13">
        <v>1646.8555588421527</v>
      </c>
      <c r="D1567" s="16">
        <v>3.1246692289742986</v>
      </c>
      <c r="E1567" s="16">
        <v>4.4638111106469704</v>
      </c>
      <c r="F1567" s="16">
        <v>2.2150724807149076</v>
      </c>
      <c r="G1567" s="16">
        <v>6.9777101661527343</v>
      </c>
      <c r="H1567" s="16">
        <v>7.2159642320463906</v>
      </c>
      <c r="I1567" s="16">
        <v>6.8473629624398322</v>
      </c>
      <c r="J1567" s="16">
        <v>5.7441184437873867</v>
      </c>
      <c r="K1567" s="16">
        <v>3.1508881570987062</v>
      </c>
      <c r="L1567" s="16">
        <v>5.3923385146788503</v>
      </c>
      <c r="M1567" s="16">
        <v>3.6134052056208468</v>
      </c>
      <c r="N1567" s="13">
        <v>2.2299921502857711</v>
      </c>
      <c r="O1567" s="16">
        <v>3.1246692289742986</v>
      </c>
      <c r="P1567" s="16">
        <v>4.4638111106469704</v>
      </c>
      <c r="Q1567" s="16">
        <v>2.2150724807149076</v>
      </c>
      <c r="R1567" s="16">
        <v>6.9777101661527343</v>
      </c>
      <c r="S1567" s="16">
        <v>7.2159642320463906</v>
      </c>
      <c r="T1567" s="16">
        <v>6.8473629624398322</v>
      </c>
      <c r="U1567" s="16">
        <v>5.7441184437873867</v>
      </c>
      <c r="V1567" s="16">
        <v>3.1508881570987062</v>
      </c>
      <c r="W1567" s="16">
        <v>5.3923385146788503</v>
      </c>
      <c r="X1567" s="16">
        <v>3.6134052056208468</v>
      </c>
      <c r="Y1567" s="13">
        <v>2.2299921502857711</v>
      </c>
    </row>
    <row r="1568" spans="2:25" x14ac:dyDescent="0.25">
      <c r="B1568" s="11">
        <v>1565</v>
      </c>
      <c r="C1568" s="13">
        <v>1588.5677267960286</v>
      </c>
      <c r="D1568" s="16">
        <v>6.9301828010648876</v>
      </c>
      <c r="E1568" s="16">
        <v>3.6996015209854942</v>
      </c>
      <c r="F1568" s="16">
        <v>1.8765014452637749</v>
      </c>
      <c r="G1568" s="16">
        <v>5.3818582502773031</v>
      </c>
      <c r="H1568" s="16">
        <v>1.9847823345944873</v>
      </c>
      <c r="I1568" s="16">
        <v>2.6685852461679507</v>
      </c>
      <c r="J1568" s="16">
        <v>5.2004511472268025</v>
      </c>
      <c r="K1568" s="16">
        <v>0.51711198961245852</v>
      </c>
      <c r="L1568" s="16">
        <v>4.7145043241835385</v>
      </c>
      <c r="M1568" s="16">
        <v>7.3267935784971927</v>
      </c>
      <c r="N1568" s="13">
        <v>6.9990315633983027</v>
      </c>
      <c r="O1568" s="16">
        <v>6.9301828010648876</v>
      </c>
      <c r="P1568" s="16">
        <v>3.6996015209854942</v>
      </c>
      <c r="Q1568" s="16">
        <v>1.8765014452637749</v>
      </c>
      <c r="R1568" s="16">
        <v>5.3818582502773031</v>
      </c>
      <c r="S1568" s="16">
        <v>1.9847823345944873</v>
      </c>
      <c r="T1568" s="16">
        <v>2.6685852461679507</v>
      </c>
      <c r="U1568" s="16">
        <v>5.2004511472268025</v>
      </c>
      <c r="V1568" s="16">
        <v>0.51711198961245852</v>
      </c>
      <c r="W1568" s="16">
        <v>4.7145043241835385</v>
      </c>
      <c r="X1568" s="16">
        <v>7.3267935784971927</v>
      </c>
      <c r="Y1568" s="13">
        <v>6.9990315633983027</v>
      </c>
    </row>
    <row r="1569" spans="2:25" x14ac:dyDescent="0.25">
      <c r="B1569" s="11">
        <v>1566</v>
      </c>
      <c r="C1569" s="13">
        <v>1759.2304769117636</v>
      </c>
      <c r="D1569" s="16">
        <v>7.7942161415540205</v>
      </c>
      <c r="E1569" s="16">
        <v>6.2171045977642088</v>
      </c>
      <c r="F1569" s="16">
        <v>5.9257739982488546</v>
      </c>
      <c r="G1569" s="16">
        <v>5.707203917270963</v>
      </c>
      <c r="H1569" s="16">
        <v>2.1221410433088366</v>
      </c>
      <c r="I1569" s="16">
        <v>2.982223526526139</v>
      </c>
      <c r="J1569" s="16">
        <v>2.5021247448454944</v>
      </c>
      <c r="K1569" s="16">
        <v>3.9315152242540972</v>
      </c>
      <c r="L1569" s="16">
        <v>8.1446378013712764</v>
      </c>
      <c r="M1569" s="16">
        <v>7.3081253705948477</v>
      </c>
      <c r="N1569" s="13">
        <v>5.3085480232357449</v>
      </c>
      <c r="O1569" s="16">
        <v>7.7942161415540205</v>
      </c>
      <c r="P1569" s="16">
        <v>6.2171045977642088</v>
      </c>
      <c r="Q1569" s="16">
        <v>5.9257739982488546</v>
      </c>
      <c r="R1569" s="16">
        <v>5.707203917270963</v>
      </c>
      <c r="S1569" s="16">
        <v>2.1221410433088366</v>
      </c>
      <c r="T1569" s="16">
        <v>2.982223526526139</v>
      </c>
      <c r="U1569" s="16">
        <v>2.5021247448454944</v>
      </c>
      <c r="V1569" s="16">
        <v>3.9315152242540972</v>
      </c>
      <c r="W1569" s="16">
        <v>8.1446378013712764</v>
      </c>
      <c r="X1569" s="16">
        <v>7.3081253705948477</v>
      </c>
      <c r="Y1569" s="13">
        <v>5.3085480232357449</v>
      </c>
    </row>
    <row r="1570" spans="2:25" x14ac:dyDescent="0.25">
      <c r="B1570" s="11">
        <v>1567</v>
      </c>
      <c r="C1570" s="13">
        <v>1753.9132141621312</v>
      </c>
      <c r="D1570" s="16">
        <v>8.9614116110647295</v>
      </c>
      <c r="E1570" s="16">
        <v>4.2869872832003884</v>
      </c>
      <c r="F1570" s="16">
        <v>4.624523196254458</v>
      </c>
      <c r="G1570" s="16">
        <v>7.1559135425512324</v>
      </c>
      <c r="H1570" s="16">
        <v>6.6714079639393216</v>
      </c>
      <c r="I1570" s="16">
        <v>4.3079420094229466</v>
      </c>
      <c r="J1570" s="16">
        <v>2.2181812673715089</v>
      </c>
      <c r="K1570" s="16">
        <v>7.8793882295052313</v>
      </c>
      <c r="L1570" s="16">
        <v>2.3703808127324528</v>
      </c>
      <c r="M1570" s="16">
        <v>8.6234685913997762</v>
      </c>
      <c r="N1570" s="13">
        <v>0.68448278074194135</v>
      </c>
      <c r="O1570" s="16">
        <v>8.9614116110647295</v>
      </c>
      <c r="P1570" s="16">
        <v>4.2869872832003884</v>
      </c>
      <c r="Q1570" s="16">
        <v>4.624523196254458</v>
      </c>
      <c r="R1570" s="16">
        <v>7.1559135425512324</v>
      </c>
      <c r="S1570" s="16">
        <v>6.6714079639393216</v>
      </c>
      <c r="T1570" s="16">
        <v>4.3079420094229466</v>
      </c>
      <c r="U1570" s="16">
        <v>2.2181812673715089</v>
      </c>
      <c r="V1570" s="16">
        <v>7.8793882295052313</v>
      </c>
      <c r="W1570" s="16">
        <v>2.3703808127324528</v>
      </c>
      <c r="X1570" s="16">
        <v>8.6234685913997762</v>
      </c>
      <c r="Y1570" s="13">
        <v>0.68448278074194135</v>
      </c>
    </row>
    <row r="1571" spans="2:25" x14ac:dyDescent="0.25">
      <c r="B1571" s="11">
        <v>1568</v>
      </c>
      <c r="C1571" s="13">
        <v>1778.6477047692892</v>
      </c>
      <c r="D1571" s="16">
        <v>3.7418560759793338</v>
      </c>
      <c r="E1571" s="16">
        <v>6.5856322258925122</v>
      </c>
      <c r="F1571" s="16">
        <v>4.4501966701415849</v>
      </c>
      <c r="G1571" s="16">
        <v>2.1132586836101002</v>
      </c>
      <c r="H1571" s="16">
        <v>7.0796122388524534</v>
      </c>
      <c r="I1571" s="16">
        <v>6.7618906182342542</v>
      </c>
      <c r="J1571" s="16">
        <v>6.188658692701785</v>
      </c>
      <c r="K1571" s="16">
        <v>1.6499252802749207</v>
      </c>
      <c r="L1571" s="16">
        <v>7.1284068990287999</v>
      </c>
      <c r="M1571" s="16">
        <v>5.9410180655495486</v>
      </c>
      <c r="N1571" s="13">
        <v>7.4498368726498558</v>
      </c>
      <c r="O1571" s="16">
        <v>3.7418560759793338</v>
      </c>
      <c r="P1571" s="16">
        <v>6.5856322258925122</v>
      </c>
      <c r="Q1571" s="16">
        <v>4.4501966701415849</v>
      </c>
      <c r="R1571" s="16">
        <v>2.1132586836101002</v>
      </c>
      <c r="S1571" s="16">
        <v>7.0796122388524534</v>
      </c>
      <c r="T1571" s="16">
        <v>6.7618906182342542</v>
      </c>
      <c r="U1571" s="16">
        <v>6.188658692701785</v>
      </c>
      <c r="V1571" s="16">
        <v>1.6499252802749207</v>
      </c>
      <c r="W1571" s="16">
        <v>7.1284068990287999</v>
      </c>
      <c r="X1571" s="16">
        <v>5.9410180655495486</v>
      </c>
      <c r="Y1571" s="13">
        <v>7.4498368726498558</v>
      </c>
    </row>
    <row r="1572" spans="2:25" x14ac:dyDescent="0.25">
      <c r="B1572" s="11">
        <v>1569</v>
      </c>
      <c r="C1572" s="13">
        <v>1710.4961425215206</v>
      </c>
      <c r="D1572" s="16">
        <v>3.9938808939673858</v>
      </c>
      <c r="E1572" s="16">
        <v>2.3978673358949218</v>
      </c>
      <c r="F1572" s="16">
        <v>4.0901254819647681</v>
      </c>
      <c r="G1572" s="16">
        <v>6.0244322301486353</v>
      </c>
      <c r="H1572" s="16">
        <v>5.4767276886318195</v>
      </c>
      <c r="I1572" s="16">
        <v>4.2445056335521967</v>
      </c>
      <c r="J1572" s="16">
        <v>3.9097637814096333</v>
      </c>
      <c r="K1572" s="16">
        <v>4.0577611787387902</v>
      </c>
      <c r="L1572" s="16">
        <v>5.455277513831871</v>
      </c>
      <c r="M1572" s="16">
        <v>7.9650580686278438</v>
      </c>
      <c r="N1572" s="13">
        <v>7.2883707819315049</v>
      </c>
      <c r="O1572" s="16">
        <v>3.9938808939673858</v>
      </c>
      <c r="P1572" s="16">
        <v>2.3978673358949218</v>
      </c>
      <c r="Q1572" s="16">
        <v>4.0901254819647681</v>
      </c>
      <c r="R1572" s="16">
        <v>6.0244322301486353</v>
      </c>
      <c r="S1572" s="16">
        <v>5.4767276886318195</v>
      </c>
      <c r="T1572" s="16">
        <v>4.2445056335521967</v>
      </c>
      <c r="U1572" s="16">
        <v>3.9097637814096333</v>
      </c>
      <c r="V1572" s="16">
        <v>4.0577611787387902</v>
      </c>
      <c r="W1572" s="16">
        <v>5.455277513831871</v>
      </c>
      <c r="X1572" s="16">
        <v>7.9650580686278438</v>
      </c>
      <c r="Y1572" s="13">
        <v>7.2883707819315049</v>
      </c>
    </row>
    <row r="1573" spans="2:25" x14ac:dyDescent="0.25">
      <c r="B1573" s="11">
        <v>1570</v>
      </c>
      <c r="C1573" s="13">
        <v>1603.6134992429145</v>
      </c>
      <c r="D1573" s="16">
        <v>5.0607098729835194</v>
      </c>
      <c r="E1573" s="16">
        <v>6.289185856472173</v>
      </c>
      <c r="F1573" s="16">
        <v>6.7963354983988173</v>
      </c>
      <c r="G1573" s="16">
        <v>1.7066067717067783</v>
      </c>
      <c r="H1573" s="16">
        <v>3.5685933404121348</v>
      </c>
      <c r="I1573" s="16">
        <v>6.4823194213054727</v>
      </c>
      <c r="J1573" s="16">
        <v>3.6290506991368523</v>
      </c>
      <c r="K1573" s="16">
        <v>3.5471079925596181</v>
      </c>
      <c r="L1573" s="16">
        <v>6.4093090886764479</v>
      </c>
      <c r="M1573" s="16">
        <v>4.3659651785052729</v>
      </c>
      <c r="N1573" s="13">
        <v>0.37790326490838932</v>
      </c>
      <c r="O1573" s="16">
        <v>5.0607098729835194</v>
      </c>
      <c r="P1573" s="16">
        <v>6.289185856472173</v>
      </c>
      <c r="Q1573" s="16">
        <v>6.7963354983988173</v>
      </c>
      <c r="R1573" s="16">
        <v>1.7066067717067783</v>
      </c>
      <c r="S1573" s="16">
        <v>3.5685933404121348</v>
      </c>
      <c r="T1573" s="16">
        <v>6.4823194213054727</v>
      </c>
      <c r="U1573" s="16">
        <v>3.6290506991368523</v>
      </c>
      <c r="V1573" s="16">
        <v>3.5471079925596181</v>
      </c>
      <c r="W1573" s="16">
        <v>6.4093090886764479</v>
      </c>
      <c r="X1573" s="16">
        <v>4.3659651785052729</v>
      </c>
      <c r="Y1573" s="13">
        <v>0.37790326490838932</v>
      </c>
    </row>
    <row r="1574" spans="2:25" x14ac:dyDescent="0.25">
      <c r="B1574" s="11">
        <v>1571</v>
      </c>
      <c r="C1574" s="13">
        <v>1664.1955457452846</v>
      </c>
      <c r="D1574" s="16">
        <v>6.1647409757400471</v>
      </c>
      <c r="E1574" s="16">
        <v>1.4450530944654769</v>
      </c>
      <c r="F1574" s="16">
        <v>3.8349193099772805</v>
      </c>
      <c r="G1574" s="16">
        <v>7.1281833626847977</v>
      </c>
      <c r="H1574" s="16">
        <v>6.8482152277492192</v>
      </c>
      <c r="I1574" s="16">
        <v>5.2493815917301196</v>
      </c>
      <c r="J1574" s="16">
        <v>2.2005474065130017</v>
      </c>
      <c r="K1574" s="16">
        <v>9.2643086185082364</v>
      </c>
      <c r="L1574" s="16">
        <v>4.9306349604079269</v>
      </c>
      <c r="M1574" s="16">
        <v>2.8424381472614897</v>
      </c>
      <c r="N1574" s="13">
        <v>2.2798088520679007</v>
      </c>
      <c r="O1574" s="16">
        <v>6.1647409757400471</v>
      </c>
      <c r="P1574" s="16">
        <v>1.4450530944654769</v>
      </c>
      <c r="Q1574" s="16">
        <v>3.8349193099772805</v>
      </c>
      <c r="R1574" s="16">
        <v>7.1281833626847977</v>
      </c>
      <c r="S1574" s="16">
        <v>6.8482152277492192</v>
      </c>
      <c r="T1574" s="16">
        <v>5.2493815917301196</v>
      </c>
      <c r="U1574" s="16">
        <v>2.2005474065130017</v>
      </c>
      <c r="V1574" s="16">
        <v>9.2643086185082364</v>
      </c>
      <c r="W1574" s="16">
        <v>4.9306349604079269</v>
      </c>
      <c r="X1574" s="16">
        <v>2.8424381472614897</v>
      </c>
      <c r="Y1574" s="13">
        <v>2.2798088520679007</v>
      </c>
    </row>
    <row r="1575" spans="2:25" x14ac:dyDescent="0.25">
      <c r="B1575" s="11">
        <v>1572</v>
      </c>
      <c r="C1575" s="13">
        <v>1632.099112504553</v>
      </c>
      <c r="D1575" s="16">
        <v>2.9563357344975567</v>
      </c>
      <c r="E1575" s="16">
        <v>5.0759061443875169</v>
      </c>
      <c r="F1575" s="16">
        <v>7.8978667999014132</v>
      </c>
      <c r="G1575" s="16">
        <v>2.883301150139113</v>
      </c>
      <c r="H1575" s="16">
        <v>3.4260874134528283</v>
      </c>
      <c r="I1575" s="16">
        <v>4.2649005356135836</v>
      </c>
      <c r="J1575" s="16">
        <v>5.3083462012800737</v>
      </c>
      <c r="K1575" s="16">
        <v>3.5615262048332568</v>
      </c>
      <c r="L1575" s="16">
        <v>4.9353425486087188</v>
      </c>
      <c r="M1575" s="16">
        <v>3.7618834834956107</v>
      </c>
      <c r="N1575" s="13">
        <v>5.8962054126026242</v>
      </c>
      <c r="O1575" s="16">
        <v>2.9563357344975567</v>
      </c>
      <c r="P1575" s="16">
        <v>5.0759061443875169</v>
      </c>
      <c r="Q1575" s="16">
        <v>7.8978667999014132</v>
      </c>
      <c r="R1575" s="16">
        <v>2.883301150139113</v>
      </c>
      <c r="S1575" s="16">
        <v>3.4260874134528283</v>
      </c>
      <c r="T1575" s="16">
        <v>4.2649005356135836</v>
      </c>
      <c r="U1575" s="16">
        <v>5.3083462012800737</v>
      </c>
      <c r="V1575" s="16">
        <v>3.5615262048332568</v>
      </c>
      <c r="W1575" s="16">
        <v>4.9353425486087188</v>
      </c>
      <c r="X1575" s="16">
        <v>3.7618834834956107</v>
      </c>
      <c r="Y1575" s="13">
        <v>5.8962054126026242</v>
      </c>
    </row>
    <row r="1576" spans="2:25" x14ac:dyDescent="0.25">
      <c r="B1576" s="11">
        <v>1573</v>
      </c>
      <c r="C1576" s="13">
        <v>1716.0319689613279</v>
      </c>
      <c r="D1576" s="16">
        <v>9.4467490350135463</v>
      </c>
      <c r="E1576" s="16">
        <v>6.0942486672918807</v>
      </c>
      <c r="F1576" s="16">
        <v>5.6579421910244863</v>
      </c>
      <c r="G1576" s="16">
        <v>4.2963498624187118</v>
      </c>
      <c r="H1576" s="16">
        <v>2.9967053628394593</v>
      </c>
      <c r="I1576" s="16">
        <v>4.105580559399856</v>
      </c>
      <c r="J1576" s="16">
        <v>2.7487779689098146</v>
      </c>
      <c r="K1576" s="16">
        <v>4.7986157857074563</v>
      </c>
      <c r="L1576" s="16">
        <v>7.0719171893052248</v>
      </c>
      <c r="M1576" s="16">
        <v>4.0729739784409613</v>
      </c>
      <c r="N1576" s="13">
        <v>4.0047669294098744</v>
      </c>
      <c r="O1576" s="16">
        <v>9.4467490350135463</v>
      </c>
      <c r="P1576" s="16">
        <v>6.0942486672918807</v>
      </c>
      <c r="Q1576" s="16">
        <v>5.6579421910244863</v>
      </c>
      <c r="R1576" s="16">
        <v>4.2963498624187118</v>
      </c>
      <c r="S1576" s="16">
        <v>2.9967053628394593</v>
      </c>
      <c r="T1576" s="16">
        <v>4.105580559399856</v>
      </c>
      <c r="U1576" s="16">
        <v>2.7487779689098146</v>
      </c>
      <c r="V1576" s="16">
        <v>4.7986157857074563</v>
      </c>
      <c r="W1576" s="16">
        <v>7.0719171893052248</v>
      </c>
      <c r="X1576" s="16">
        <v>4.0729739784409613</v>
      </c>
      <c r="Y1576" s="13">
        <v>4.0047669294098744</v>
      </c>
    </row>
    <row r="1577" spans="2:25" x14ac:dyDescent="0.25">
      <c r="B1577" s="11">
        <v>1574</v>
      </c>
      <c r="C1577" s="13">
        <v>1757.8468858595277</v>
      </c>
      <c r="D1577" s="16">
        <v>3.4463544838390545</v>
      </c>
      <c r="E1577" s="16">
        <v>2.8300267502981469</v>
      </c>
      <c r="F1577" s="16">
        <v>6.1761639010520604</v>
      </c>
      <c r="G1577" s="16">
        <v>4.8066597323352527</v>
      </c>
      <c r="H1577" s="16">
        <v>5.3998105610215505</v>
      </c>
      <c r="I1577" s="16">
        <v>5.7938920739627129</v>
      </c>
      <c r="J1577" s="16">
        <v>4.3448601446964217</v>
      </c>
      <c r="K1577" s="16">
        <v>8.5502479576348538</v>
      </c>
      <c r="L1577" s="16">
        <v>5.1480584560379326</v>
      </c>
      <c r="M1577" s="16">
        <v>8.2915799569665971</v>
      </c>
      <c r="N1577" s="13">
        <v>3.0311803064769487</v>
      </c>
      <c r="O1577" s="16">
        <v>3.4463544838390545</v>
      </c>
      <c r="P1577" s="16">
        <v>2.8300267502981469</v>
      </c>
      <c r="Q1577" s="16">
        <v>6.1761639010520604</v>
      </c>
      <c r="R1577" s="16">
        <v>4.8066597323352527</v>
      </c>
      <c r="S1577" s="16">
        <v>5.3998105610215505</v>
      </c>
      <c r="T1577" s="16">
        <v>5.7938920739627129</v>
      </c>
      <c r="U1577" s="16">
        <v>4.3448601446964217</v>
      </c>
      <c r="V1577" s="16">
        <v>8.5502479576348538</v>
      </c>
      <c r="W1577" s="16">
        <v>5.1480584560379326</v>
      </c>
      <c r="X1577" s="16">
        <v>8.2915799569665971</v>
      </c>
      <c r="Y1577" s="13">
        <v>3.0311803064769487</v>
      </c>
    </row>
    <row r="1578" spans="2:25" x14ac:dyDescent="0.25">
      <c r="B1578" s="11">
        <v>1575</v>
      </c>
      <c r="C1578" s="13">
        <v>1882.500815915977</v>
      </c>
      <c r="D1578" s="16">
        <v>4.4433808214613393</v>
      </c>
      <c r="E1578" s="16">
        <v>3.3639219385650119</v>
      </c>
      <c r="F1578" s="16">
        <v>5.8720585504557281</v>
      </c>
      <c r="G1578" s="16">
        <v>7.1538494866626294</v>
      </c>
      <c r="H1578" s="16">
        <v>10.252468375834498</v>
      </c>
      <c r="I1578" s="16">
        <v>5.809935356126056</v>
      </c>
      <c r="J1578" s="16">
        <v>8.1540641042393798</v>
      </c>
      <c r="K1578" s="16">
        <v>4.6027748058214355</v>
      </c>
      <c r="L1578" s="16">
        <v>8.7593751477880399</v>
      </c>
      <c r="M1578" s="16">
        <v>2.4248937667458361</v>
      </c>
      <c r="N1578" s="13">
        <v>4.3181860748519512</v>
      </c>
      <c r="O1578" s="16">
        <v>4.4433808214613393</v>
      </c>
      <c r="P1578" s="16">
        <v>3.3639219385650119</v>
      </c>
      <c r="Q1578" s="16">
        <v>5.8720585504557281</v>
      </c>
      <c r="R1578" s="16">
        <v>7.1538494866626294</v>
      </c>
      <c r="S1578" s="16">
        <v>10.252468375834498</v>
      </c>
      <c r="T1578" s="16">
        <v>5.809935356126056</v>
      </c>
      <c r="U1578" s="16">
        <v>8.1540641042393798</v>
      </c>
      <c r="V1578" s="16">
        <v>4.6027748058214355</v>
      </c>
      <c r="W1578" s="16">
        <v>8.7593751477880399</v>
      </c>
      <c r="X1578" s="16">
        <v>2.4248937667458361</v>
      </c>
      <c r="Y1578" s="13">
        <v>4.3181860748519512</v>
      </c>
    </row>
    <row r="1579" spans="2:25" x14ac:dyDescent="0.25">
      <c r="B1579" s="11">
        <v>1576</v>
      </c>
      <c r="C1579" s="13">
        <v>1911.0465599105605</v>
      </c>
      <c r="D1579" s="16">
        <v>4.233156292146611</v>
      </c>
      <c r="E1579" s="16">
        <v>4.6923147518552355</v>
      </c>
      <c r="F1579" s="16">
        <v>8.9327379420386208</v>
      </c>
      <c r="G1579" s="16">
        <v>3.5274901336973481</v>
      </c>
      <c r="H1579" s="16">
        <v>8.9267317759979363</v>
      </c>
      <c r="I1579" s="16">
        <v>6.9526928920747384</v>
      </c>
      <c r="J1579" s="16">
        <v>3.9755117960205157</v>
      </c>
      <c r="K1579" s="16">
        <v>5.6437130617064293</v>
      </c>
      <c r="L1579" s="16">
        <v>5.8015398060906422</v>
      </c>
      <c r="M1579" s="16">
        <v>7.5796106018029823</v>
      </c>
      <c r="N1579" s="13">
        <v>6.3776837878560286</v>
      </c>
      <c r="O1579" s="16">
        <v>4.233156292146611</v>
      </c>
      <c r="P1579" s="16">
        <v>4.6923147518552355</v>
      </c>
      <c r="Q1579" s="16">
        <v>8.9327379420386208</v>
      </c>
      <c r="R1579" s="16">
        <v>3.5274901336973481</v>
      </c>
      <c r="S1579" s="16">
        <v>8.9267317759979363</v>
      </c>
      <c r="T1579" s="16">
        <v>6.9526928920747384</v>
      </c>
      <c r="U1579" s="16">
        <v>3.9755117960205157</v>
      </c>
      <c r="V1579" s="16">
        <v>5.6437130617064293</v>
      </c>
      <c r="W1579" s="16">
        <v>5.8015398060906422</v>
      </c>
      <c r="X1579" s="16">
        <v>7.5796106018029823</v>
      </c>
      <c r="Y1579" s="13">
        <v>6.3776837878560286</v>
      </c>
    </row>
    <row r="1580" spans="2:25" x14ac:dyDescent="0.25">
      <c r="B1580" s="11">
        <v>1577</v>
      </c>
      <c r="C1580" s="13">
        <v>1584.8686921143371</v>
      </c>
      <c r="D1580" s="16">
        <v>2.1009929771500491</v>
      </c>
      <c r="E1580" s="16">
        <v>6.7806802434869677</v>
      </c>
      <c r="F1580" s="16">
        <v>-0.47092119861482118</v>
      </c>
      <c r="G1580" s="16">
        <v>7.2017053746222386</v>
      </c>
      <c r="H1580" s="16">
        <v>3.7154199344269445</v>
      </c>
      <c r="I1580" s="16">
        <v>5.086499890592096</v>
      </c>
      <c r="J1580" s="16">
        <v>8.3024846166523396</v>
      </c>
      <c r="K1580" s="16">
        <v>4.6579587825352009</v>
      </c>
      <c r="L1580" s="16">
        <v>2.918366941298089</v>
      </c>
      <c r="M1580" s="16">
        <v>2.5152682577511878</v>
      </c>
      <c r="N1580" s="13">
        <v>4.2974083779755361</v>
      </c>
      <c r="O1580" s="16">
        <v>2.1009929771500491</v>
      </c>
      <c r="P1580" s="16">
        <v>6.7806802434869677</v>
      </c>
      <c r="Q1580" s="16">
        <v>-0.47092119861482118</v>
      </c>
      <c r="R1580" s="16">
        <v>7.2017053746222386</v>
      </c>
      <c r="S1580" s="16">
        <v>3.7154199344269445</v>
      </c>
      <c r="T1580" s="16">
        <v>5.086499890592096</v>
      </c>
      <c r="U1580" s="16">
        <v>8.3024846166523396</v>
      </c>
      <c r="V1580" s="16">
        <v>4.6579587825352009</v>
      </c>
      <c r="W1580" s="16">
        <v>2.918366941298089</v>
      </c>
      <c r="X1580" s="16">
        <v>2.5152682577511878</v>
      </c>
      <c r="Y1580" s="13">
        <v>4.2974083779755361</v>
      </c>
    </row>
    <row r="1581" spans="2:25" x14ac:dyDescent="0.25">
      <c r="B1581" s="11">
        <v>1578</v>
      </c>
      <c r="C1581" s="13">
        <v>1634.9409588526405</v>
      </c>
      <c r="D1581" s="16">
        <v>3.8305937904472351</v>
      </c>
      <c r="E1581" s="16">
        <v>7.3978196660466562</v>
      </c>
      <c r="F1581" s="16">
        <v>4.9371370139395783</v>
      </c>
      <c r="G1581" s="16">
        <v>4.296304338653683</v>
      </c>
      <c r="H1581" s="16">
        <v>4.1508802294098839</v>
      </c>
      <c r="I1581" s="16">
        <v>4.3362832484631202</v>
      </c>
      <c r="J1581" s="16">
        <v>3.9427856934368171</v>
      </c>
      <c r="K1581" s="16">
        <v>5.2614389954957668</v>
      </c>
      <c r="L1581" s="16">
        <v>4.9639468567591525</v>
      </c>
      <c r="M1581" s="16">
        <v>3.550918947720648</v>
      </c>
      <c r="N1581" s="13">
        <v>3.434162946008513</v>
      </c>
      <c r="O1581" s="16">
        <v>3.8305937904472351</v>
      </c>
      <c r="P1581" s="16">
        <v>7.3978196660466562</v>
      </c>
      <c r="Q1581" s="16">
        <v>4.9371370139395783</v>
      </c>
      <c r="R1581" s="16">
        <v>4.296304338653683</v>
      </c>
      <c r="S1581" s="16">
        <v>4.1508802294098839</v>
      </c>
      <c r="T1581" s="16">
        <v>4.3362832484631202</v>
      </c>
      <c r="U1581" s="16">
        <v>3.9427856934368171</v>
      </c>
      <c r="V1581" s="16">
        <v>5.2614389954957668</v>
      </c>
      <c r="W1581" s="16">
        <v>4.9639468567591525</v>
      </c>
      <c r="X1581" s="16">
        <v>3.550918947720648</v>
      </c>
      <c r="Y1581" s="13">
        <v>3.434162946008513</v>
      </c>
    </row>
    <row r="1582" spans="2:25" x14ac:dyDescent="0.25">
      <c r="B1582" s="11">
        <v>1579</v>
      </c>
      <c r="C1582" s="13">
        <v>1750.3622156981371</v>
      </c>
      <c r="D1582" s="16">
        <v>5.4113176743195197</v>
      </c>
      <c r="E1582" s="16">
        <v>5.5882300746858657</v>
      </c>
      <c r="F1582" s="16">
        <v>5.7061860761567349</v>
      </c>
      <c r="G1582" s="16">
        <v>5.617413747171021</v>
      </c>
      <c r="H1582" s="16">
        <v>8.6144552259033098</v>
      </c>
      <c r="I1582" s="16">
        <v>4.0455151123428461</v>
      </c>
      <c r="J1582" s="16">
        <v>2.6649557924806615</v>
      </c>
      <c r="K1582" s="16">
        <v>5.7100199112525329</v>
      </c>
      <c r="L1582" s="16">
        <v>3.3732658440649401</v>
      </c>
      <c r="M1582" s="16">
        <v>2.7618439307667311</v>
      </c>
      <c r="N1582" s="13">
        <v>7.8789429893224749</v>
      </c>
      <c r="O1582" s="16">
        <v>5.4113176743195197</v>
      </c>
      <c r="P1582" s="16">
        <v>5.5882300746858657</v>
      </c>
      <c r="Q1582" s="16">
        <v>5.7061860761567349</v>
      </c>
      <c r="R1582" s="16">
        <v>5.617413747171021</v>
      </c>
      <c r="S1582" s="16">
        <v>8.6144552259033098</v>
      </c>
      <c r="T1582" s="16">
        <v>4.0455151123428461</v>
      </c>
      <c r="U1582" s="16">
        <v>2.6649557924806615</v>
      </c>
      <c r="V1582" s="16">
        <v>5.7100199112525329</v>
      </c>
      <c r="W1582" s="16">
        <v>3.3732658440649401</v>
      </c>
      <c r="X1582" s="16">
        <v>2.7618439307667311</v>
      </c>
      <c r="Y1582" s="13">
        <v>7.8789429893224749</v>
      </c>
    </row>
    <row r="1583" spans="2:25" x14ac:dyDescent="0.25">
      <c r="B1583" s="11">
        <v>1580</v>
      </c>
      <c r="C1583" s="13">
        <v>1893.2262624492143</v>
      </c>
      <c r="D1583" s="16">
        <v>9.4728434206733816</v>
      </c>
      <c r="E1583" s="16">
        <v>5.8265661571516176</v>
      </c>
      <c r="F1583" s="16">
        <v>5.3848770882495467</v>
      </c>
      <c r="G1583" s="16">
        <v>3.6504502173698721</v>
      </c>
      <c r="H1583" s="16">
        <v>6.3959662772720636</v>
      </c>
      <c r="I1583" s="16">
        <v>7.4273433968888352</v>
      </c>
      <c r="J1583" s="16">
        <v>6.0442643366095163</v>
      </c>
      <c r="K1583" s="16">
        <v>7.9441639474147516</v>
      </c>
      <c r="L1583" s="16">
        <v>2.9874112687044341</v>
      </c>
      <c r="M1583" s="16">
        <v>5.2248893155924092</v>
      </c>
      <c r="N1583" s="13">
        <v>5.2833988984488371</v>
      </c>
      <c r="O1583" s="16">
        <v>9.4728434206733816</v>
      </c>
      <c r="P1583" s="16">
        <v>5.8265661571516176</v>
      </c>
      <c r="Q1583" s="16">
        <v>5.3848770882495467</v>
      </c>
      <c r="R1583" s="16">
        <v>3.6504502173698721</v>
      </c>
      <c r="S1583" s="16">
        <v>6.3959662772720636</v>
      </c>
      <c r="T1583" s="16">
        <v>7.4273433968888352</v>
      </c>
      <c r="U1583" s="16">
        <v>6.0442643366095163</v>
      </c>
      <c r="V1583" s="16">
        <v>7.9441639474147516</v>
      </c>
      <c r="W1583" s="16">
        <v>2.9874112687044341</v>
      </c>
      <c r="X1583" s="16">
        <v>5.2248893155924092</v>
      </c>
      <c r="Y1583" s="13">
        <v>5.2833988984488371</v>
      </c>
    </row>
    <row r="1584" spans="2:25" x14ac:dyDescent="0.25">
      <c r="B1584" s="11">
        <v>1581</v>
      </c>
      <c r="C1584" s="13">
        <v>1676.3463601083395</v>
      </c>
      <c r="D1584" s="16">
        <v>7.702168388021561</v>
      </c>
      <c r="E1584" s="16">
        <v>2.5859575988345411</v>
      </c>
      <c r="F1584" s="16">
        <v>6.8300457321090828</v>
      </c>
      <c r="G1584" s="16">
        <v>0.56795784379440928</v>
      </c>
      <c r="H1584" s="16">
        <v>4.8935012070890318</v>
      </c>
      <c r="I1584" s="16">
        <v>7.1028323681412271</v>
      </c>
      <c r="J1584" s="16">
        <v>0.95551979935632492</v>
      </c>
      <c r="K1584" s="16">
        <v>8.7261445134992712</v>
      </c>
      <c r="L1584" s="16">
        <v>7.182575214743748</v>
      </c>
      <c r="M1584" s="16">
        <v>2.7471563772333658</v>
      </c>
      <c r="N1584" s="13">
        <v>3.7594563139575738</v>
      </c>
      <c r="O1584" s="16">
        <v>7.702168388021561</v>
      </c>
      <c r="P1584" s="16">
        <v>2.5859575988345411</v>
      </c>
      <c r="Q1584" s="16">
        <v>6.8300457321090828</v>
      </c>
      <c r="R1584" s="16">
        <v>0.56795784379440928</v>
      </c>
      <c r="S1584" s="16">
        <v>4.8935012070890318</v>
      </c>
      <c r="T1584" s="16">
        <v>7.1028323681412271</v>
      </c>
      <c r="U1584" s="16">
        <v>0.95551979935632492</v>
      </c>
      <c r="V1584" s="16">
        <v>8.7261445134992712</v>
      </c>
      <c r="W1584" s="16">
        <v>7.182575214743748</v>
      </c>
      <c r="X1584" s="16">
        <v>2.7471563772333658</v>
      </c>
      <c r="Y1584" s="13">
        <v>3.7594563139575738</v>
      </c>
    </row>
    <row r="1585" spans="2:25" x14ac:dyDescent="0.25">
      <c r="B1585" s="11">
        <v>1582</v>
      </c>
      <c r="C1585" s="13">
        <v>1667.6391686686438</v>
      </c>
      <c r="D1585" s="16">
        <v>3.7120208817148241</v>
      </c>
      <c r="E1585" s="16">
        <v>6.6648409964479729</v>
      </c>
      <c r="F1585" s="16">
        <v>8.9101264535763907</v>
      </c>
      <c r="G1585" s="16">
        <v>5.7254083747917361</v>
      </c>
      <c r="H1585" s="16">
        <v>3.1978136114928883</v>
      </c>
      <c r="I1585" s="16">
        <v>2.5497212817171091</v>
      </c>
      <c r="J1585" s="16">
        <v>5.4816450512233086</v>
      </c>
      <c r="K1585" s="16">
        <v>4.4588581683259481</v>
      </c>
      <c r="L1585" s="16">
        <v>3.4333538083571198</v>
      </c>
      <c r="M1585" s="16">
        <v>3.7699920200302843</v>
      </c>
      <c r="N1585" s="13">
        <v>4.3713886817699681</v>
      </c>
      <c r="O1585" s="16">
        <v>3.7120208817148241</v>
      </c>
      <c r="P1585" s="16">
        <v>6.6648409964479729</v>
      </c>
      <c r="Q1585" s="16">
        <v>8.9101264535763907</v>
      </c>
      <c r="R1585" s="16">
        <v>5.7254083747917361</v>
      </c>
      <c r="S1585" s="16">
        <v>3.1978136114928883</v>
      </c>
      <c r="T1585" s="16">
        <v>2.5497212817171091</v>
      </c>
      <c r="U1585" s="16">
        <v>5.4816450512233086</v>
      </c>
      <c r="V1585" s="16">
        <v>4.4588581683259481</v>
      </c>
      <c r="W1585" s="16">
        <v>3.4333538083571198</v>
      </c>
      <c r="X1585" s="16">
        <v>3.7699920200302843</v>
      </c>
      <c r="Y1585" s="13">
        <v>4.3713886817699681</v>
      </c>
    </row>
    <row r="1586" spans="2:25" x14ac:dyDescent="0.25">
      <c r="B1586" s="11">
        <v>1583</v>
      </c>
      <c r="C1586" s="13">
        <v>1628.8556597043175</v>
      </c>
      <c r="D1586" s="16">
        <v>1.7613417721888691</v>
      </c>
      <c r="E1586" s="16">
        <v>4.260130227807962</v>
      </c>
      <c r="F1586" s="16">
        <v>2.6561985973649769</v>
      </c>
      <c r="G1586" s="16">
        <v>7.4812668061844727</v>
      </c>
      <c r="H1586" s="16">
        <v>4.3263028568141646</v>
      </c>
      <c r="I1586" s="16">
        <v>6.8947625858886106</v>
      </c>
      <c r="J1586" s="16">
        <v>3.0913102640025625</v>
      </c>
      <c r="K1586" s="16">
        <v>3.7016084492401933</v>
      </c>
      <c r="L1586" s="16">
        <v>5.4236256368598665</v>
      </c>
      <c r="M1586" s="16">
        <v>4.225232369797868</v>
      </c>
      <c r="N1586" s="13">
        <v>5.981943071219666</v>
      </c>
      <c r="O1586" s="16">
        <v>1.7613417721888691</v>
      </c>
      <c r="P1586" s="16">
        <v>4.260130227807962</v>
      </c>
      <c r="Q1586" s="16">
        <v>2.6561985973649769</v>
      </c>
      <c r="R1586" s="16">
        <v>7.4812668061844727</v>
      </c>
      <c r="S1586" s="16">
        <v>4.3263028568141646</v>
      </c>
      <c r="T1586" s="16">
        <v>6.8947625858886106</v>
      </c>
      <c r="U1586" s="16">
        <v>3.0913102640025625</v>
      </c>
      <c r="V1586" s="16">
        <v>3.7016084492401933</v>
      </c>
      <c r="W1586" s="16">
        <v>5.4236256368598665</v>
      </c>
      <c r="X1586" s="16">
        <v>4.225232369797868</v>
      </c>
      <c r="Y1586" s="13">
        <v>5.981943071219666</v>
      </c>
    </row>
    <row r="1587" spans="2:25" x14ac:dyDescent="0.25">
      <c r="B1587" s="11">
        <v>1584</v>
      </c>
      <c r="C1587" s="13">
        <v>1749.3204082365473</v>
      </c>
      <c r="D1587" s="16">
        <v>6.4781179007836664</v>
      </c>
      <c r="E1587" s="16">
        <v>1.5819960520185465</v>
      </c>
      <c r="F1587" s="16">
        <v>6.8538599352829879</v>
      </c>
      <c r="G1587" s="16">
        <v>6.0875105110501719</v>
      </c>
      <c r="H1587" s="16">
        <v>6.050646711927083</v>
      </c>
      <c r="I1587" s="16">
        <v>7.0780410537426857</v>
      </c>
      <c r="J1587" s="16">
        <v>1.614690599186968</v>
      </c>
      <c r="K1587" s="16">
        <v>1.0623370138566264</v>
      </c>
      <c r="L1587" s="16">
        <v>7.6442074585738551</v>
      </c>
      <c r="M1587" s="16">
        <v>3.9081154792240218</v>
      </c>
      <c r="N1587" s="13">
        <v>9.1377531582152098</v>
      </c>
      <c r="O1587" s="16">
        <v>6.4781179007836664</v>
      </c>
      <c r="P1587" s="16">
        <v>1.5819960520185465</v>
      </c>
      <c r="Q1587" s="16">
        <v>6.8538599352829879</v>
      </c>
      <c r="R1587" s="16">
        <v>6.0875105110501719</v>
      </c>
      <c r="S1587" s="16">
        <v>6.050646711927083</v>
      </c>
      <c r="T1587" s="16">
        <v>7.0780410537426857</v>
      </c>
      <c r="U1587" s="16">
        <v>1.614690599186968</v>
      </c>
      <c r="V1587" s="16">
        <v>1.0623370138566264</v>
      </c>
      <c r="W1587" s="16">
        <v>7.6442074585738551</v>
      </c>
      <c r="X1587" s="16">
        <v>3.9081154792240218</v>
      </c>
      <c r="Y1587" s="13">
        <v>9.1377531582152098</v>
      </c>
    </row>
    <row r="1588" spans="2:25" x14ac:dyDescent="0.25">
      <c r="B1588" s="11">
        <v>1585</v>
      </c>
      <c r="C1588" s="13">
        <v>1851.8017213167675</v>
      </c>
      <c r="D1588" s="16">
        <v>6.2457085719384855</v>
      </c>
      <c r="E1588" s="16">
        <v>4.4705538395417941</v>
      </c>
      <c r="F1588" s="16">
        <v>4.5347581332048392</v>
      </c>
      <c r="G1588" s="16">
        <v>3.3474684508503687</v>
      </c>
      <c r="H1588" s="16">
        <v>7.4883137420188897</v>
      </c>
      <c r="I1588" s="16">
        <v>7.4328860071089782</v>
      </c>
      <c r="J1588" s="16">
        <v>8.8350948565568626</v>
      </c>
      <c r="K1588" s="16">
        <v>6.985559625262459</v>
      </c>
      <c r="L1588" s="16">
        <v>3.401125287920602</v>
      </c>
      <c r="M1588" s="16">
        <v>1.165808874258806</v>
      </c>
      <c r="N1588" s="13">
        <v>9.5503889620669913</v>
      </c>
      <c r="O1588" s="16">
        <v>6.2457085719384855</v>
      </c>
      <c r="P1588" s="16">
        <v>4.4705538395417941</v>
      </c>
      <c r="Q1588" s="16">
        <v>4.5347581332048392</v>
      </c>
      <c r="R1588" s="16">
        <v>3.3474684508503687</v>
      </c>
      <c r="S1588" s="16">
        <v>7.4883137420188897</v>
      </c>
      <c r="T1588" s="16">
        <v>7.4328860071089782</v>
      </c>
      <c r="U1588" s="16">
        <v>8.8350948565568626</v>
      </c>
      <c r="V1588" s="16">
        <v>6.985559625262459</v>
      </c>
      <c r="W1588" s="16">
        <v>3.401125287920602</v>
      </c>
      <c r="X1588" s="16">
        <v>1.165808874258806</v>
      </c>
      <c r="Y1588" s="13">
        <v>9.5503889620669913</v>
      </c>
    </row>
    <row r="1589" spans="2:25" x14ac:dyDescent="0.25">
      <c r="B1589" s="11">
        <v>1586</v>
      </c>
      <c r="C1589" s="13">
        <v>1624.4413192007619</v>
      </c>
      <c r="D1589" s="16">
        <v>2.9552166941432874</v>
      </c>
      <c r="E1589" s="16">
        <v>7.7038865127691256</v>
      </c>
      <c r="F1589" s="16">
        <v>3.4351523717056462</v>
      </c>
      <c r="G1589" s="16">
        <v>5.0861151442452011</v>
      </c>
      <c r="H1589" s="16">
        <v>1.8604168695950283</v>
      </c>
      <c r="I1589" s="16">
        <v>6.2180372787871425</v>
      </c>
      <c r="J1589" s="16">
        <v>5.2194358923965849</v>
      </c>
      <c r="K1589" s="16">
        <v>4.7511859090459199</v>
      </c>
      <c r="L1589" s="16">
        <v>2.6707129603620321</v>
      </c>
      <c r="M1589" s="16">
        <v>3.9237707144204435</v>
      </c>
      <c r="N1589" s="13">
        <v>5.6884726531942214</v>
      </c>
      <c r="O1589" s="16">
        <v>2.9552166941432874</v>
      </c>
      <c r="P1589" s="16">
        <v>7.7038865127691256</v>
      </c>
      <c r="Q1589" s="16">
        <v>3.4351523717056462</v>
      </c>
      <c r="R1589" s="16">
        <v>5.0861151442452011</v>
      </c>
      <c r="S1589" s="16">
        <v>1.8604168695950283</v>
      </c>
      <c r="T1589" s="16">
        <v>6.2180372787871425</v>
      </c>
      <c r="U1589" s="16">
        <v>5.2194358923965849</v>
      </c>
      <c r="V1589" s="16">
        <v>4.7511859090459199</v>
      </c>
      <c r="W1589" s="16">
        <v>2.6707129603620321</v>
      </c>
      <c r="X1589" s="16">
        <v>3.9237707144204435</v>
      </c>
      <c r="Y1589" s="13">
        <v>5.6884726531942214</v>
      </c>
    </row>
    <row r="1590" spans="2:25" x14ac:dyDescent="0.25">
      <c r="B1590" s="11">
        <v>1587</v>
      </c>
      <c r="C1590" s="13">
        <v>1531.5879508909925</v>
      </c>
      <c r="D1590" s="16">
        <v>0.35999769357018518</v>
      </c>
      <c r="E1590" s="16">
        <v>3.7344538908158786</v>
      </c>
      <c r="F1590" s="16">
        <v>6.026644120175936</v>
      </c>
      <c r="G1590" s="16">
        <v>4.4680514072306448</v>
      </c>
      <c r="H1590" s="16">
        <v>5.8786472775955936</v>
      </c>
      <c r="I1590" s="16">
        <v>3.8615622005103338</v>
      </c>
      <c r="J1590" s="16">
        <v>4.9678701495717812</v>
      </c>
      <c r="K1590" s="16">
        <v>3.3833969489781737</v>
      </c>
      <c r="L1590" s="16">
        <v>3.3185077103864931</v>
      </c>
      <c r="M1590" s="16">
        <v>1.7444806082245905</v>
      </c>
      <c r="N1590" s="13">
        <v>5.6421659326990543</v>
      </c>
      <c r="O1590" s="16">
        <v>0.35999769357018518</v>
      </c>
      <c r="P1590" s="16">
        <v>3.7344538908158786</v>
      </c>
      <c r="Q1590" s="16">
        <v>6.026644120175936</v>
      </c>
      <c r="R1590" s="16">
        <v>4.4680514072306448</v>
      </c>
      <c r="S1590" s="16">
        <v>5.8786472775955936</v>
      </c>
      <c r="T1590" s="16">
        <v>3.8615622005103338</v>
      </c>
      <c r="U1590" s="16">
        <v>4.9678701495717812</v>
      </c>
      <c r="V1590" s="16">
        <v>3.3833969489781737</v>
      </c>
      <c r="W1590" s="16">
        <v>3.3185077103864931</v>
      </c>
      <c r="X1590" s="16">
        <v>1.7444806082245905</v>
      </c>
      <c r="Y1590" s="13">
        <v>5.6421659326990543</v>
      </c>
    </row>
    <row r="1591" spans="2:25" x14ac:dyDescent="0.25">
      <c r="B1591" s="11">
        <v>1588</v>
      </c>
      <c r="C1591" s="13">
        <v>1721.6025162857561</v>
      </c>
      <c r="D1591" s="16">
        <v>5.0873399620015212</v>
      </c>
      <c r="E1591" s="16">
        <v>2.6004176023030237</v>
      </c>
      <c r="F1591" s="16">
        <v>6.0710576470299529</v>
      </c>
      <c r="G1591" s="16">
        <v>4.2300372092618863</v>
      </c>
      <c r="H1591" s="16">
        <v>5.0475257386937598</v>
      </c>
      <c r="I1591" s="16">
        <v>4.8632726060275617</v>
      </c>
      <c r="J1591" s="16">
        <v>4.5085063214597403</v>
      </c>
      <c r="K1591" s="16">
        <v>1.8347804122814182</v>
      </c>
      <c r="L1591" s="16">
        <v>10.267094349571042</v>
      </c>
      <c r="M1591" s="16">
        <v>5.7118412066267599</v>
      </c>
      <c r="N1591" s="13">
        <v>5.4517835679397484</v>
      </c>
      <c r="O1591" s="16">
        <v>5.0873399620015212</v>
      </c>
      <c r="P1591" s="16">
        <v>2.6004176023030237</v>
      </c>
      <c r="Q1591" s="16">
        <v>6.0710576470299529</v>
      </c>
      <c r="R1591" s="16">
        <v>4.2300372092618863</v>
      </c>
      <c r="S1591" s="16">
        <v>5.0475257386937598</v>
      </c>
      <c r="T1591" s="16">
        <v>4.8632726060275617</v>
      </c>
      <c r="U1591" s="16">
        <v>4.5085063214597403</v>
      </c>
      <c r="V1591" s="16">
        <v>1.8347804122814182</v>
      </c>
      <c r="W1591" s="16">
        <v>10.267094349571042</v>
      </c>
      <c r="X1591" s="16">
        <v>5.7118412066267599</v>
      </c>
      <c r="Y1591" s="13">
        <v>5.4517835679397484</v>
      </c>
    </row>
    <row r="1592" spans="2:25" x14ac:dyDescent="0.25">
      <c r="B1592" s="11">
        <v>1589</v>
      </c>
      <c r="C1592" s="13">
        <v>1683.1911357214628</v>
      </c>
      <c r="D1592" s="16">
        <v>4.8506395335034798</v>
      </c>
      <c r="E1592" s="16">
        <v>7.4478521840226541</v>
      </c>
      <c r="F1592" s="16">
        <v>3.9344078176363748</v>
      </c>
      <c r="G1592" s="16">
        <v>7.0209161607526722</v>
      </c>
      <c r="H1592" s="16">
        <v>4.1578015004778068</v>
      </c>
      <c r="I1592" s="16">
        <v>6.3184604987123372</v>
      </c>
      <c r="J1592" s="16">
        <v>1.3721377660779344</v>
      </c>
      <c r="K1592" s="16">
        <v>6.3932337344924512</v>
      </c>
      <c r="L1592" s="16">
        <v>4.8431463684178091</v>
      </c>
      <c r="M1592" s="16">
        <v>1.7697952076210495</v>
      </c>
      <c r="N1592" s="13">
        <v>5.1674861444410771</v>
      </c>
      <c r="O1592" s="16">
        <v>4.8506395335034798</v>
      </c>
      <c r="P1592" s="16">
        <v>7.4478521840226541</v>
      </c>
      <c r="Q1592" s="16">
        <v>3.9344078176363748</v>
      </c>
      <c r="R1592" s="16">
        <v>7.0209161607526722</v>
      </c>
      <c r="S1592" s="16">
        <v>4.1578015004778068</v>
      </c>
      <c r="T1592" s="16">
        <v>6.3184604987123372</v>
      </c>
      <c r="U1592" s="16">
        <v>1.3721377660779344</v>
      </c>
      <c r="V1592" s="16">
        <v>6.3932337344924512</v>
      </c>
      <c r="W1592" s="16">
        <v>4.8431463684178091</v>
      </c>
      <c r="X1592" s="16">
        <v>1.7697952076210495</v>
      </c>
      <c r="Y1592" s="13">
        <v>5.1674861444410771</v>
      </c>
    </row>
    <row r="1593" spans="2:25" x14ac:dyDescent="0.25">
      <c r="B1593" s="11">
        <v>1590</v>
      </c>
      <c r="C1593" s="13">
        <v>1765.3615137210402</v>
      </c>
      <c r="D1593" s="16">
        <v>2.7511331772369441</v>
      </c>
      <c r="E1593" s="16">
        <v>6.3525344106131865</v>
      </c>
      <c r="F1593" s="16">
        <v>7.4683889302155642</v>
      </c>
      <c r="G1593" s="16">
        <v>7.1689218501342342</v>
      </c>
      <c r="H1593" s="16">
        <v>5.7217980023763468</v>
      </c>
      <c r="I1593" s="16">
        <v>5.4321265022366818</v>
      </c>
      <c r="J1593" s="16">
        <v>2.7494579601492912</v>
      </c>
      <c r="K1593" s="16">
        <v>4.7226861377313849</v>
      </c>
      <c r="L1593" s="16">
        <v>2.507390178607054</v>
      </c>
      <c r="M1593" s="16">
        <v>4.4351696291257774</v>
      </c>
      <c r="N1593" s="13">
        <v>9.0000639910372797</v>
      </c>
      <c r="O1593" s="16">
        <v>2.7511331772369441</v>
      </c>
      <c r="P1593" s="16">
        <v>6.3525344106131865</v>
      </c>
      <c r="Q1593" s="16">
        <v>7.4683889302155642</v>
      </c>
      <c r="R1593" s="16">
        <v>7.1689218501342342</v>
      </c>
      <c r="S1593" s="16">
        <v>5.7217980023763468</v>
      </c>
      <c r="T1593" s="16">
        <v>5.4321265022366818</v>
      </c>
      <c r="U1593" s="16">
        <v>2.7494579601492912</v>
      </c>
      <c r="V1593" s="16">
        <v>4.7226861377313849</v>
      </c>
      <c r="W1593" s="16">
        <v>2.507390178607054</v>
      </c>
      <c r="X1593" s="16">
        <v>4.4351696291257774</v>
      </c>
      <c r="Y1593" s="13">
        <v>9.0000639910372797</v>
      </c>
    </row>
    <row r="1594" spans="2:25" x14ac:dyDescent="0.25">
      <c r="B1594" s="11">
        <v>1591</v>
      </c>
      <c r="C1594" s="13">
        <v>1768.6375040470775</v>
      </c>
      <c r="D1594" s="16">
        <v>5.5895801009689592</v>
      </c>
      <c r="E1594" s="16">
        <v>6.2838778967393871</v>
      </c>
      <c r="F1594" s="16">
        <v>3.689877369593118</v>
      </c>
      <c r="G1594" s="16">
        <v>3.939861003641572</v>
      </c>
      <c r="H1594" s="16">
        <v>4.2650011616607815</v>
      </c>
      <c r="I1594" s="16">
        <v>5.260985440911421</v>
      </c>
      <c r="J1594" s="16">
        <v>6.5942913588565988</v>
      </c>
      <c r="K1594" s="16">
        <v>6.8613763775405232</v>
      </c>
      <c r="L1594" s="16">
        <v>5.7560331488118202</v>
      </c>
      <c r="M1594" s="16">
        <v>5.1942409124051032</v>
      </c>
      <c r="N1594" s="13">
        <v>4.9085796191933095</v>
      </c>
      <c r="O1594" s="16">
        <v>5.5895801009689592</v>
      </c>
      <c r="P1594" s="16">
        <v>6.2838778967393871</v>
      </c>
      <c r="Q1594" s="16">
        <v>3.689877369593118</v>
      </c>
      <c r="R1594" s="16">
        <v>3.939861003641572</v>
      </c>
      <c r="S1594" s="16">
        <v>4.2650011616607815</v>
      </c>
      <c r="T1594" s="16">
        <v>5.260985440911421</v>
      </c>
      <c r="U1594" s="16">
        <v>6.5942913588565988</v>
      </c>
      <c r="V1594" s="16">
        <v>6.8613763775405232</v>
      </c>
      <c r="W1594" s="16">
        <v>5.7560331488118202</v>
      </c>
      <c r="X1594" s="16">
        <v>5.1942409124051032</v>
      </c>
      <c r="Y1594" s="13">
        <v>4.9085796191933095</v>
      </c>
    </row>
    <row r="1595" spans="2:25" x14ac:dyDescent="0.25">
      <c r="B1595" s="11">
        <v>1592</v>
      </c>
      <c r="C1595" s="13">
        <v>1521.7042546591279</v>
      </c>
      <c r="D1595" s="16">
        <v>5.3119508727760252</v>
      </c>
      <c r="E1595" s="16">
        <v>3.571633532453597</v>
      </c>
      <c r="F1595" s="16">
        <v>5.9693808465268408</v>
      </c>
      <c r="G1595" s="16">
        <v>3.9608124531227102</v>
      </c>
      <c r="H1595" s="16">
        <v>1.8496703060153625</v>
      </c>
      <c r="I1595" s="16">
        <v>4.428900962457428</v>
      </c>
      <c r="J1595" s="16">
        <v>2.866477809095946</v>
      </c>
      <c r="K1595" s="16">
        <v>3.8780534630620531</v>
      </c>
      <c r="L1595" s="16">
        <v>2.1037945899630075</v>
      </c>
      <c r="M1595" s="16">
        <v>4.3925167623228427</v>
      </c>
      <c r="N1595" s="13">
        <v>4.3060228043298903</v>
      </c>
      <c r="O1595" s="16">
        <v>5.3119508727760252</v>
      </c>
      <c r="P1595" s="16">
        <v>3.571633532453597</v>
      </c>
      <c r="Q1595" s="16">
        <v>5.9693808465268408</v>
      </c>
      <c r="R1595" s="16">
        <v>3.9608124531227102</v>
      </c>
      <c r="S1595" s="16">
        <v>1.8496703060153625</v>
      </c>
      <c r="T1595" s="16">
        <v>4.428900962457428</v>
      </c>
      <c r="U1595" s="16">
        <v>2.866477809095946</v>
      </c>
      <c r="V1595" s="16">
        <v>3.8780534630620531</v>
      </c>
      <c r="W1595" s="16">
        <v>2.1037945899630075</v>
      </c>
      <c r="X1595" s="16">
        <v>4.3925167623228427</v>
      </c>
      <c r="Y1595" s="13">
        <v>4.3060228043298903</v>
      </c>
    </row>
    <row r="1596" spans="2:25" x14ac:dyDescent="0.25">
      <c r="B1596" s="11">
        <v>1593</v>
      </c>
      <c r="C1596" s="13">
        <v>1709.6229827844049</v>
      </c>
      <c r="D1596" s="16">
        <v>4.9242760776179102</v>
      </c>
      <c r="E1596" s="16">
        <v>3.4170678640218046</v>
      </c>
      <c r="F1596" s="16">
        <v>5.354311854266478</v>
      </c>
      <c r="G1596" s="16">
        <v>6.1563116808398428</v>
      </c>
      <c r="H1596" s="16">
        <v>5.5929397047956648</v>
      </c>
      <c r="I1596" s="16">
        <v>4.6220226210005864</v>
      </c>
      <c r="J1596" s="16">
        <v>2.8870877006576698</v>
      </c>
      <c r="K1596" s="16">
        <v>6.4010445904019786</v>
      </c>
      <c r="L1596" s="16">
        <v>5.2905172889692587</v>
      </c>
      <c r="M1596" s="16">
        <v>6.1206019454591285</v>
      </c>
      <c r="N1596" s="13">
        <v>4.0200892805534343</v>
      </c>
      <c r="O1596" s="16">
        <v>4.9242760776179102</v>
      </c>
      <c r="P1596" s="16">
        <v>3.4170678640218046</v>
      </c>
      <c r="Q1596" s="16">
        <v>5.354311854266478</v>
      </c>
      <c r="R1596" s="16">
        <v>6.1563116808398428</v>
      </c>
      <c r="S1596" s="16">
        <v>5.5929397047956648</v>
      </c>
      <c r="T1596" s="16">
        <v>4.6220226210005864</v>
      </c>
      <c r="U1596" s="16">
        <v>2.8870877006576698</v>
      </c>
      <c r="V1596" s="16">
        <v>6.4010445904019786</v>
      </c>
      <c r="W1596" s="16">
        <v>5.2905172889692587</v>
      </c>
      <c r="X1596" s="16">
        <v>6.1206019454591285</v>
      </c>
      <c r="Y1596" s="13">
        <v>4.0200892805534343</v>
      </c>
    </row>
    <row r="1597" spans="2:25" x14ac:dyDescent="0.25">
      <c r="B1597" s="11">
        <v>1594</v>
      </c>
      <c r="C1597" s="13">
        <v>1580.9784090625612</v>
      </c>
      <c r="D1597" s="16">
        <v>5.6797079911238253</v>
      </c>
      <c r="E1597" s="16">
        <v>4.9862765818435459</v>
      </c>
      <c r="F1597" s="16">
        <v>5.9515145416990576</v>
      </c>
      <c r="G1597" s="16">
        <v>5.8862234286716326</v>
      </c>
      <c r="H1597" s="16">
        <v>4.4754373252627104</v>
      </c>
      <c r="I1597" s="16">
        <v>4.7643030521038909</v>
      </c>
      <c r="J1597" s="16">
        <v>-0.49555348155100098</v>
      </c>
      <c r="K1597" s="16">
        <v>2.112101642308835</v>
      </c>
      <c r="L1597" s="16">
        <v>7.6582632944590241</v>
      </c>
      <c r="M1597" s="16">
        <v>2.6864583769134947</v>
      </c>
      <c r="N1597" s="13">
        <v>3.0823554198791108</v>
      </c>
      <c r="O1597" s="16">
        <v>5.6797079911238253</v>
      </c>
      <c r="P1597" s="16">
        <v>4.9862765818435459</v>
      </c>
      <c r="Q1597" s="16">
        <v>5.9515145416990576</v>
      </c>
      <c r="R1597" s="16">
        <v>5.8862234286716326</v>
      </c>
      <c r="S1597" s="16">
        <v>4.4754373252627104</v>
      </c>
      <c r="T1597" s="16">
        <v>4.7643030521038909</v>
      </c>
      <c r="U1597" s="16">
        <v>-0.49555348155100098</v>
      </c>
      <c r="V1597" s="16">
        <v>2.112101642308835</v>
      </c>
      <c r="W1597" s="16">
        <v>7.6582632944590241</v>
      </c>
      <c r="X1597" s="16">
        <v>2.6864583769134947</v>
      </c>
      <c r="Y1597" s="13">
        <v>3.0823554198791108</v>
      </c>
    </row>
    <row r="1598" spans="2:25" x14ac:dyDescent="0.25">
      <c r="B1598" s="11">
        <v>1595</v>
      </c>
      <c r="C1598" s="13">
        <v>1716.2509165521585</v>
      </c>
      <c r="D1598" s="16">
        <v>4.0057793319083892</v>
      </c>
      <c r="E1598" s="16">
        <v>4.7960027160874965</v>
      </c>
      <c r="F1598" s="16">
        <v>6.3176083740785467</v>
      </c>
      <c r="G1598" s="16">
        <v>3.4189911828338513</v>
      </c>
      <c r="H1598" s="16">
        <v>2.727135442122206</v>
      </c>
      <c r="I1598" s="16">
        <v>1.9409712471874232</v>
      </c>
      <c r="J1598" s="16">
        <v>9.784149548784761</v>
      </c>
      <c r="K1598" s="16">
        <v>3.782686289780818</v>
      </c>
      <c r="L1598" s="16">
        <v>6.4455360788543192</v>
      </c>
      <c r="M1598" s="16">
        <v>6.6906609437123929</v>
      </c>
      <c r="N1598" s="13">
        <v>5.4526936554424648</v>
      </c>
      <c r="O1598" s="16">
        <v>4.0057793319083892</v>
      </c>
      <c r="P1598" s="16">
        <v>4.7960027160874965</v>
      </c>
      <c r="Q1598" s="16">
        <v>6.3176083740785467</v>
      </c>
      <c r="R1598" s="16">
        <v>3.4189911828338513</v>
      </c>
      <c r="S1598" s="16">
        <v>2.727135442122206</v>
      </c>
      <c r="T1598" s="16">
        <v>1.9409712471874232</v>
      </c>
      <c r="U1598" s="16">
        <v>9.784149548784761</v>
      </c>
      <c r="V1598" s="16">
        <v>3.782686289780818</v>
      </c>
      <c r="W1598" s="16">
        <v>6.4455360788543192</v>
      </c>
      <c r="X1598" s="16">
        <v>6.6906609437123929</v>
      </c>
      <c r="Y1598" s="13">
        <v>5.4526936554424648</v>
      </c>
    </row>
    <row r="1599" spans="2:25" x14ac:dyDescent="0.25">
      <c r="B1599" s="11">
        <v>1596</v>
      </c>
      <c r="C1599" s="13">
        <v>1638.1256589752143</v>
      </c>
      <c r="D1599" s="16">
        <v>5.0524334655703624</v>
      </c>
      <c r="E1599" s="16">
        <v>2.8066447610371945</v>
      </c>
      <c r="F1599" s="16">
        <v>4.5403223412899347</v>
      </c>
      <c r="G1599" s="16">
        <v>6.2712087691816016</v>
      </c>
      <c r="H1599" s="16">
        <v>4.3781299675871326</v>
      </c>
      <c r="I1599" s="16">
        <v>4.9451737222325187</v>
      </c>
      <c r="J1599" s="16">
        <v>5.2916686127300618</v>
      </c>
      <c r="K1599" s="16">
        <v>3.2885660725457067</v>
      </c>
      <c r="L1599" s="16">
        <v>1.8741746742328451</v>
      </c>
      <c r="M1599" s="16">
        <v>6.3804460781304746</v>
      </c>
      <c r="N1599" s="13">
        <v>5.5147660722728711</v>
      </c>
      <c r="O1599" s="16">
        <v>5.0524334655703624</v>
      </c>
      <c r="P1599" s="16">
        <v>2.8066447610371945</v>
      </c>
      <c r="Q1599" s="16">
        <v>4.5403223412899347</v>
      </c>
      <c r="R1599" s="16">
        <v>6.2712087691816016</v>
      </c>
      <c r="S1599" s="16">
        <v>4.3781299675871326</v>
      </c>
      <c r="T1599" s="16">
        <v>4.9451737222325187</v>
      </c>
      <c r="U1599" s="16">
        <v>5.2916686127300618</v>
      </c>
      <c r="V1599" s="16">
        <v>3.2885660725457067</v>
      </c>
      <c r="W1599" s="16">
        <v>1.8741746742328451</v>
      </c>
      <c r="X1599" s="16">
        <v>6.3804460781304746</v>
      </c>
      <c r="Y1599" s="13">
        <v>5.5147660722728711</v>
      </c>
    </row>
    <row r="1600" spans="2:25" x14ac:dyDescent="0.25">
      <c r="B1600" s="11">
        <v>1597</v>
      </c>
      <c r="C1600" s="13">
        <v>1766.2454444468838</v>
      </c>
      <c r="D1600" s="16">
        <v>5.3838056822938043</v>
      </c>
      <c r="E1600" s="16">
        <v>8.7398011345692783</v>
      </c>
      <c r="F1600" s="16">
        <v>5.7102703226675633</v>
      </c>
      <c r="G1600" s="16">
        <v>7.51833557969025</v>
      </c>
      <c r="H1600" s="16">
        <v>4.5158459691912656</v>
      </c>
      <c r="I1600" s="16">
        <v>3.6052953641068193</v>
      </c>
      <c r="J1600" s="16">
        <v>4.1159636093877303</v>
      </c>
      <c r="K1600" s="16">
        <v>4.1211184803312024</v>
      </c>
      <c r="L1600" s="16">
        <v>5.1472890637823081</v>
      </c>
      <c r="M1600" s="16">
        <v>2.4934199408667457</v>
      </c>
      <c r="N1600" s="13">
        <v>6.9575768412280592</v>
      </c>
      <c r="O1600" s="16">
        <v>5.3838056822938043</v>
      </c>
      <c r="P1600" s="16">
        <v>8.7398011345692783</v>
      </c>
      <c r="Q1600" s="16">
        <v>5.7102703226675633</v>
      </c>
      <c r="R1600" s="16">
        <v>7.51833557969025</v>
      </c>
      <c r="S1600" s="16">
        <v>4.5158459691912656</v>
      </c>
      <c r="T1600" s="16">
        <v>3.6052953641068193</v>
      </c>
      <c r="U1600" s="16">
        <v>4.1159636093877303</v>
      </c>
      <c r="V1600" s="16">
        <v>4.1211184803312024</v>
      </c>
      <c r="W1600" s="16">
        <v>5.1472890637823081</v>
      </c>
      <c r="X1600" s="16">
        <v>2.4934199408667457</v>
      </c>
      <c r="Y1600" s="13">
        <v>6.9575768412280592</v>
      </c>
    </row>
    <row r="1601" spans="2:25" x14ac:dyDescent="0.25">
      <c r="B1601" s="11">
        <v>1598</v>
      </c>
      <c r="C1601" s="13">
        <v>1734.8292790672797</v>
      </c>
      <c r="D1601" s="16">
        <v>4.7945709862264403</v>
      </c>
      <c r="E1601" s="16">
        <v>1.6564992314464382</v>
      </c>
      <c r="F1601" s="16">
        <v>5.4294929322864167</v>
      </c>
      <c r="G1601" s="16">
        <v>3.9921001755001253</v>
      </c>
      <c r="H1601" s="16">
        <v>3.1823610058525822</v>
      </c>
      <c r="I1601" s="16">
        <v>7.9481135614117226</v>
      </c>
      <c r="J1601" s="16">
        <v>6.4114281551149954</v>
      </c>
      <c r="K1601" s="16">
        <v>3.2991430828204908</v>
      </c>
      <c r="L1601" s="16">
        <v>4.7301446654931736</v>
      </c>
      <c r="M1601" s="16">
        <v>5.4554662807373724</v>
      </c>
      <c r="N1601" s="13">
        <v>9.6001045752067604</v>
      </c>
      <c r="O1601" s="16">
        <v>4.7945709862264403</v>
      </c>
      <c r="P1601" s="16">
        <v>1.6564992314464382</v>
      </c>
      <c r="Q1601" s="16">
        <v>5.4294929322864167</v>
      </c>
      <c r="R1601" s="16">
        <v>3.9921001755001253</v>
      </c>
      <c r="S1601" s="16">
        <v>3.1823610058525822</v>
      </c>
      <c r="T1601" s="16">
        <v>7.9481135614117226</v>
      </c>
      <c r="U1601" s="16">
        <v>6.4114281551149954</v>
      </c>
      <c r="V1601" s="16">
        <v>3.2991430828204908</v>
      </c>
      <c r="W1601" s="16">
        <v>4.7301446654931736</v>
      </c>
      <c r="X1601" s="16">
        <v>5.4554662807373724</v>
      </c>
      <c r="Y1601" s="13">
        <v>9.6001045752067604</v>
      </c>
    </row>
    <row r="1602" spans="2:25" x14ac:dyDescent="0.25">
      <c r="B1602" s="11">
        <v>1599</v>
      </c>
      <c r="C1602" s="13">
        <v>1763.2620783945979</v>
      </c>
      <c r="D1602" s="16">
        <v>5.8853202149714958</v>
      </c>
      <c r="E1602" s="16">
        <v>8.2639945827870314</v>
      </c>
      <c r="F1602" s="16">
        <v>5.0750471969918012</v>
      </c>
      <c r="G1602" s="16">
        <v>7.4585939629095481</v>
      </c>
      <c r="H1602" s="16">
        <v>3.6252158234314837</v>
      </c>
      <c r="I1602" s="16">
        <v>6.3418876991369091</v>
      </c>
      <c r="J1602" s="16">
        <v>4.5182120114087265</v>
      </c>
      <c r="K1602" s="16">
        <v>5.5550715657089471</v>
      </c>
      <c r="L1602" s="16">
        <v>2.1983378650292136</v>
      </c>
      <c r="M1602" s="16">
        <v>2.55521395284969</v>
      </c>
      <c r="N1602" s="13">
        <v>6.6720855906617267</v>
      </c>
      <c r="O1602" s="16">
        <v>5.8853202149714958</v>
      </c>
      <c r="P1602" s="16">
        <v>8.2639945827870314</v>
      </c>
      <c r="Q1602" s="16">
        <v>5.0750471969918012</v>
      </c>
      <c r="R1602" s="16">
        <v>7.4585939629095481</v>
      </c>
      <c r="S1602" s="16">
        <v>3.6252158234314837</v>
      </c>
      <c r="T1602" s="16">
        <v>6.3418876991369091</v>
      </c>
      <c r="U1602" s="16">
        <v>4.5182120114087265</v>
      </c>
      <c r="V1602" s="16">
        <v>5.5550715657089471</v>
      </c>
      <c r="W1602" s="16">
        <v>2.1983378650292136</v>
      </c>
      <c r="X1602" s="16">
        <v>2.55521395284969</v>
      </c>
      <c r="Y1602" s="13">
        <v>6.6720855906617267</v>
      </c>
    </row>
    <row r="1603" spans="2:25" x14ac:dyDescent="0.25">
      <c r="B1603" s="11">
        <v>1600</v>
      </c>
      <c r="C1603" s="13">
        <v>1521.2496628466879</v>
      </c>
      <c r="D1603" s="16">
        <v>2.9514405486022772</v>
      </c>
      <c r="E1603" s="16">
        <v>3.7113168895641619</v>
      </c>
      <c r="F1603" s="16">
        <v>3.3950348298697026</v>
      </c>
      <c r="G1603" s="16">
        <v>2.8243468837246</v>
      </c>
      <c r="H1603" s="16">
        <v>5.4369836917475718</v>
      </c>
      <c r="I1603" s="16">
        <v>5.7076623750241016</v>
      </c>
      <c r="J1603" s="16">
        <v>2.0979305752175645</v>
      </c>
      <c r="K1603" s="16">
        <v>6.7582526721607392</v>
      </c>
      <c r="L1603" s="16">
        <v>3.454798852085494</v>
      </c>
      <c r="M1603" s="16">
        <v>1.8835050975418239</v>
      </c>
      <c r="N1603" s="13">
        <v>4.4265313850407582</v>
      </c>
      <c r="O1603" s="16">
        <v>2.9514405486022772</v>
      </c>
      <c r="P1603" s="16">
        <v>3.7113168895641619</v>
      </c>
      <c r="Q1603" s="16">
        <v>3.3950348298697026</v>
      </c>
      <c r="R1603" s="16">
        <v>2.8243468837246</v>
      </c>
      <c r="S1603" s="16">
        <v>5.4369836917475718</v>
      </c>
      <c r="T1603" s="16">
        <v>5.7076623750241016</v>
      </c>
      <c r="U1603" s="16">
        <v>2.0979305752175645</v>
      </c>
      <c r="V1603" s="16">
        <v>6.7582526721607392</v>
      </c>
      <c r="W1603" s="16">
        <v>3.454798852085494</v>
      </c>
      <c r="X1603" s="16">
        <v>1.8835050975418239</v>
      </c>
      <c r="Y1603" s="13">
        <v>4.4265313850407582</v>
      </c>
    </row>
    <row r="1604" spans="2:25" x14ac:dyDescent="0.25">
      <c r="B1604" s="11">
        <v>1601</v>
      </c>
      <c r="C1604" s="13">
        <v>1708.8983060947664</v>
      </c>
      <c r="D1604" s="16">
        <v>2.628881114911426</v>
      </c>
      <c r="E1604" s="16">
        <v>2.2508923761960893</v>
      </c>
      <c r="F1604" s="16">
        <v>4.2011523293982256</v>
      </c>
      <c r="G1604" s="16">
        <v>2.6594225895048269</v>
      </c>
      <c r="H1604" s="16">
        <v>6.1463379566358798</v>
      </c>
      <c r="I1604" s="16">
        <v>4.7270832897215271</v>
      </c>
      <c r="J1604" s="16">
        <v>4.7517280469341268</v>
      </c>
      <c r="K1604" s="16">
        <v>7.7033900790293224</v>
      </c>
      <c r="L1604" s="16">
        <v>7.4000956265443119</v>
      </c>
      <c r="M1604" s="16">
        <v>5.8226986160018397</v>
      </c>
      <c r="N1604" s="13">
        <v>6.5631427597445136</v>
      </c>
      <c r="O1604" s="16">
        <v>2.628881114911426</v>
      </c>
      <c r="P1604" s="16">
        <v>2.2508923761960893</v>
      </c>
      <c r="Q1604" s="16">
        <v>4.2011523293982256</v>
      </c>
      <c r="R1604" s="16">
        <v>2.6594225895048269</v>
      </c>
      <c r="S1604" s="16">
        <v>6.1463379566358798</v>
      </c>
      <c r="T1604" s="16">
        <v>4.7270832897215271</v>
      </c>
      <c r="U1604" s="16">
        <v>4.7517280469341268</v>
      </c>
      <c r="V1604" s="16">
        <v>7.7033900790293224</v>
      </c>
      <c r="W1604" s="16">
        <v>7.4000956265443119</v>
      </c>
      <c r="X1604" s="16">
        <v>5.8226986160018397</v>
      </c>
      <c r="Y1604" s="13">
        <v>6.5631427597445136</v>
      </c>
    </row>
    <row r="1605" spans="2:25" x14ac:dyDescent="0.25">
      <c r="B1605" s="11">
        <v>1602</v>
      </c>
      <c r="C1605" s="13">
        <v>1728.2014743920813</v>
      </c>
      <c r="D1605" s="16">
        <v>5.6422241203414689</v>
      </c>
      <c r="E1605" s="16">
        <v>4.8176366399385149</v>
      </c>
      <c r="F1605" s="16">
        <v>2.4625824642437655</v>
      </c>
      <c r="G1605" s="16">
        <v>7.8968639731381867</v>
      </c>
      <c r="H1605" s="16">
        <v>6.334137280418723</v>
      </c>
      <c r="I1605" s="16">
        <v>5.0798647609457133</v>
      </c>
      <c r="J1605" s="16">
        <v>5.4264618394536903</v>
      </c>
      <c r="K1605" s="16">
        <v>0.16720367185334961</v>
      </c>
      <c r="L1605" s="16">
        <v>8.1046102343289625</v>
      </c>
      <c r="M1605" s="16">
        <v>3.7947515132035807</v>
      </c>
      <c r="N1605" s="13">
        <v>6.3893804432947423</v>
      </c>
      <c r="O1605" s="16">
        <v>5.6422241203414689</v>
      </c>
      <c r="P1605" s="16">
        <v>4.8176366399385149</v>
      </c>
      <c r="Q1605" s="16">
        <v>2.4625824642437655</v>
      </c>
      <c r="R1605" s="16">
        <v>7.8968639731381867</v>
      </c>
      <c r="S1605" s="16">
        <v>6.334137280418723</v>
      </c>
      <c r="T1605" s="16">
        <v>5.0798647609457133</v>
      </c>
      <c r="U1605" s="16">
        <v>5.4264618394536903</v>
      </c>
      <c r="V1605" s="16">
        <v>0.16720367185334961</v>
      </c>
      <c r="W1605" s="16">
        <v>8.1046102343289625</v>
      </c>
      <c r="X1605" s="16">
        <v>3.7947515132035807</v>
      </c>
      <c r="Y1605" s="13">
        <v>6.3893804432947423</v>
      </c>
    </row>
    <row r="1606" spans="2:25" x14ac:dyDescent="0.25">
      <c r="B1606" s="11">
        <v>1603</v>
      </c>
      <c r="C1606" s="13">
        <v>1498.2018558696643</v>
      </c>
      <c r="D1606" s="16">
        <v>5.7150334561103637</v>
      </c>
      <c r="E1606" s="16">
        <v>5.873777885843829</v>
      </c>
      <c r="F1606" s="16">
        <v>3.1887163582840508</v>
      </c>
      <c r="G1606" s="16">
        <v>5.2800732004262416</v>
      </c>
      <c r="H1606" s="16">
        <v>1.7255290127104921</v>
      </c>
      <c r="I1606" s="16">
        <v>2.2957290391496024</v>
      </c>
      <c r="J1606" s="16">
        <v>5.6567786596355925</v>
      </c>
      <c r="K1606" s="16">
        <v>4.0289259953966106</v>
      </c>
      <c r="L1606" s="16">
        <v>2.3321095101588143</v>
      </c>
      <c r="M1606" s="16">
        <v>4.1780297346185282</v>
      </c>
      <c r="N1606" s="13">
        <v>0.82696854077794413</v>
      </c>
      <c r="O1606" s="16">
        <v>5.7150334561103637</v>
      </c>
      <c r="P1606" s="16">
        <v>5.873777885843829</v>
      </c>
      <c r="Q1606" s="16">
        <v>3.1887163582840508</v>
      </c>
      <c r="R1606" s="16">
        <v>5.2800732004262416</v>
      </c>
      <c r="S1606" s="16">
        <v>1.7255290127104921</v>
      </c>
      <c r="T1606" s="16">
        <v>2.2957290391496024</v>
      </c>
      <c r="U1606" s="16">
        <v>5.6567786596355925</v>
      </c>
      <c r="V1606" s="16">
        <v>4.0289259953966106</v>
      </c>
      <c r="W1606" s="16">
        <v>2.3321095101588143</v>
      </c>
      <c r="X1606" s="16">
        <v>4.1780297346185282</v>
      </c>
      <c r="Y1606" s="13">
        <v>0.82696854077794413</v>
      </c>
    </row>
    <row r="1607" spans="2:25" x14ac:dyDescent="0.25">
      <c r="B1607" s="11">
        <v>1604</v>
      </c>
      <c r="C1607" s="13">
        <v>1704.2060450770475</v>
      </c>
      <c r="D1607" s="16">
        <v>6.5987936167778347</v>
      </c>
      <c r="E1607" s="16">
        <v>6.6570054372750747</v>
      </c>
      <c r="F1607" s="16">
        <v>4.5764628886575407</v>
      </c>
      <c r="G1607" s="16">
        <v>5.0297390071127825</v>
      </c>
      <c r="H1607" s="16">
        <v>5.8484507629467473</v>
      </c>
      <c r="I1607" s="16">
        <v>4.589103746613941</v>
      </c>
      <c r="J1607" s="16">
        <v>3.4980293188079941</v>
      </c>
      <c r="K1607" s="16">
        <v>4.955912330412314</v>
      </c>
      <c r="L1607" s="16">
        <v>3.4441618967842156</v>
      </c>
      <c r="M1607" s="16">
        <v>4.0489725801559899</v>
      </c>
      <c r="N1607" s="13">
        <v>5.2004041475584257</v>
      </c>
      <c r="O1607" s="16">
        <v>6.5987936167778347</v>
      </c>
      <c r="P1607" s="16">
        <v>6.6570054372750747</v>
      </c>
      <c r="Q1607" s="16">
        <v>4.5764628886575407</v>
      </c>
      <c r="R1607" s="16">
        <v>5.0297390071127825</v>
      </c>
      <c r="S1607" s="16">
        <v>5.8484507629467473</v>
      </c>
      <c r="T1607" s="16">
        <v>4.589103746613941</v>
      </c>
      <c r="U1607" s="16">
        <v>3.4980293188079941</v>
      </c>
      <c r="V1607" s="16">
        <v>4.955912330412314</v>
      </c>
      <c r="W1607" s="16">
        <v>3.4441618967842156</v>
      </c>
      <c r="X1607" s="16">
        <v>4.0489725801559899</v>
      </c>
      <c r="Y1607" s="13">
        <v>5.2004041475584257</v>
      </c>
    </row>
    <row r="1608" spans="2:25" x14ac:dyDescent="0.25">
      <c r="B1608" s="11">
        <v>1605</v>
      </c>
      <c r="C1608" s="13">
        <v>1667.8919019805469</v>
      </c>
      <c r="D1608" s="16">
        <v>9.0045900376406145</v>
      </c>
      <c r="E1608" s="16">
        <v>4.0568799627869074</v>
      </c>
      <c r="F1608" s="16">
        <v>3.2532602099431012</v>
      </c>
      <c r="G1608" s="16">
        <v>5.5684081100519656</v>
      </c>
      <c r="H1608" s="16">
        <v>0.50098822483580463</v>
      </c>
      <c r="I1608" s="16">
        <v>4.5623263104169158</v>
      </c>
      <c r="J1608" s="16">
        <v>9.1629246589924165</v>
      </c>
      <c r="K1608" s="16">
        <v>4.2394930064432943</v>
      </c>
      <c r="L1608" s="16">
        <v>3.9542077881049611</v>
      </c>
      <c r="M1608" s="16">
        <v>3.4414094057858771</v>
      </c>
      <c r="N1608" s="13">
        <v>4.6795817076122859</v>
      </c>
      <c r="O1608" s="16">
        <v>9.0045900376406145</v>
      </c>
      <c r="P1608" s="16">
        <v>4.0568799627869074</v>
      </c>
      <c r="Q1608" s="16">
        <v>3.2532602099431012</v>
      </c>
      <c r="R1608" s="16">
        <v>5.5684081100519656</v>
      </c>
      <c r="S1608" s="16">
        <v>0.50098822483580463</v>
      </c>
      <c r="T1608" s="16">
        <v>4.5623263104169158</v>
      </c>
      <c r="U1608" s="16">
        <v>9.1629246589924165</v>
      </c>
      <c r="V1608" s="16">
        <v>4.2394930064432943</v>
      </c>
      <c r="W1608" s="16">
        <v>3.9542077881049611</v>
      </c>
      <c r="X1608" s="16">
        <v>3.4414094057858771</v>
      </c>
      <c r="Y1608" s="13">
        <v>4.6795817076122859</v>
      </c>
    </row>
    <row r="1609" spans="2:25" x14ac:dyDescent="0.25">
      <c r="B1609" s="11">
        <v>1606</v>
      </c>
      <c r="C1609" s="13">
        <v>1814.1144294712992</v>
      </c>
      <c r="D1609" s="16">
        <v>7.3484126664287315</v>
      </c>
      <c r="E1609" s="16">
        <v>7.6023935151427509</v>
      </c>
      <c r="F1609" s="16">
        <v>5.4147947712408886</v>
      </c>
      <c r="G1609" s="16">
        <v>6.401742272513764</v>
      </c>
      <c r="H1609" s="16">
        <v>5.1667965974759227</v>
      </c>
      <c r="I1609" s="16">
        <v>5.924360826779365</v>
      </c>
      <c r="J1609" s="16">
        <v>2.4370350015266173</v>
      </c>
      <c r="K1609" s="16">
        <v>4.7151504012759329</v>
      </c>
      <c r="L1609" s="16">
        <v>7.5367160769439199</v>
      </c>
      <c r="M1609" s="16">
        <v>5.1930489091582839</v>
      </c>
      <c r="N1609" s="13">
        <v>3.3591468863040479</v>
      </c>
      <c r="O1609" s="16">
        <v>7.3484126664287315</v>
      </c>
      <c r="P1609" s="16">
        <v>7.6023935151427509</v>
      </c>
      <c r="Q1609" s="16">
        <v>5.4147947712408886</v>
      </c>
      <c r="R1609" s="16">
        <v>6.401742272513764</v>
      </c>
      <c r="S1609" s="16">
        <v>5.1667965974759227</v>
      </c>
      <c r="T1609" s="16">
        <v>5.924360826779365</v>
      </c>
      <c r="U1609" s="16">
        <v>2.4370350015266173</v>
      </c>
      <c r="V1609" s="16">
        <v>4.7151504012759329</v>
      </c>
      <c r="W1609" s="16">
        <v>7.5367160769439199</v>
      </c>
      <c r="X1609" s="16">
        <v>5.1930489091582839</v>
      </c>
      <c r="Y1609" s="13">
        <v>3.3591468863040479</v>
      </c>
    </row>
    <row r="1610" spans="2:25" x14ac:dyDescent="0.25">
      <c r="B1610" s="11">
        <v>1607</v>
      </c>
      <c r="C1610" s="13">
        <v>1681.8960657217126</v>
      </c>
      <c r="D1610" s="16">
        <v>3.2722233009782888</v>
      </c>
      <c r="E1610" s="16">
        <v>5.0794053054397752</v>
      </c>
      <c r="F1610" s="16">
        <v>3.0478107339689071</v>
      </c>
      <c r="G1610" s="16">
        <v>4.6554253650606849</v>
      </c>
      <c r="H1610" s="16">
        <v>1.6790994666216665</v>
      </c>
      <c r="I1610" s="16">
        <v>8.6824154866044019</v>
      </c>
      <c r="J1610" s="16">
        <v>4.1103895453473589</v>
      </c>
      <c r="K1610" s="16">
        <v>4.5547771547714575</v>
      </c>
      <c r="L1610" s="16">
        <v>3.0708175678650385</v>
      </c>
      <c r="M1610" s="16">
        <v>6.1326040729905609</v>
      </c>
      <c r="N1610" s="13">
        <v>8.9735183904705611</v>
      </c>
      <c r="O1610" s="16">
        <v>3.2722233009782888</v>
      </c>
      <c r="P1610" s="16">
        <v>5.0794053054397752</v>
      </c>
      <c r="Q1610" s="16">
        <v>3.0478107339689071</v>
      </c>
      <c r="R1610" s="16">
        <v>4.6554253650606849</v>
      </c>
      <c r="S1610" s="16">
        <v>1.6790994666216665</v>
      </c>
      <c r="T1610" s="16">
        <v>8.6824154866044019</v>
      </c>
      <c r="U1610" s="16">
        <v>4.1103895453473589</v>
      </c>
      <c r="V1610" s="16">
        <v>4.5547771547714575</v>
      </c>
      <c r="W1610" s="16">
        <v>3.0708175678650385</v>
      </c>
      <c r="X1610" s="16">
        <v>6.1326040729905609</v>
      </c>
      <c r="Y1610" s="13">
        <v>8.9735183904705611</v>
      </c>
    </row>
    <row r="1611" spans="2:25" x14ac:dyDescent="0.25">
      <c r="B1611" s="11">
        <v>1608</v>
      </c>
      <c r="C1611" s="13">
        <v>1822.2194151426888</v>
      </c>
      <c r="D1611" s="16">
        <v>7.6201778467514707</v>
      </c>
      <c r="E1611" s="16">
        <v>4.9342445648572877</v>
      </c>
      <c r="F1611" s="16">
        <v>3.2464154188632799</v>
      </c>
      <c r="G1611" s="16">
        <v>7.2042427774504922</v>
      </c>
      <c r="H1611" s="16">
        <v>6.0301062679542188</v>
      </c>
      <c r="I1611" s="16">
        <v>4.3287770746895529</v>
      </c>
      <c r="J1611" s="16">
        <v>4.9769371785171934</v>
      </c>
      <c r="K1611" s="16">
        <v>4.2079122482778173</v>
      </c>
      <c r="L1611" s="16">
        <v>6.0717139752814138</v>
      </c>
      <c r="M1611" s="16">
        <v>5.5293085508902511</v>
      </c>
      <c r="N1611" s="13">
        <v>7.3838863497458513</v>
      </c>
      <c r="O1611" s="16">
        <v>7.6201778467514707</v>
      </c>
      <c r="P1611" s="16">
        <v>4.9342445648572877</v>
      </c>
      <c r="Q1611" s="16">
        <v>3.2464154188632799</v>
      </c>
      <c r="R1611" s="16">
        <v>7.2042427774504922</v>
      </c>
      <c r="S1611" s="16">
        <v>6.0301062679542188</v>
      </c>
      <c r="T1611" s="16">
        <v>4.3287770746895529</v>
      </c>
      <c r="U1611" s="16">
        <v>4.9769371785171934</v>
      </c>
      <c r="V1611" s="16">
        <v>4.2079122482778173</v>
      </c>
      <c r="W1611" s="16">
        <v>6.0717139752814138</v>
      </c>
      <c r="X1611" s="16">
        <v>5.5293085508902511</v>
      </c>
      <c r="Y1611" s="13">
        <v>7.3838863497458513</v>
      </c>
    </row>
    <row r="1612" spans="2:25" x14ac:dyDescent="0.25">
      <c r="B1612" s="11">
        <v>1609</v>
      </c>
      <c r="C1612" s="13">
        <v>1586.7440773356661</v>
      </c>
      <c r="D1612" s="16">
        <v>4.9328736664381472</v>
      </c>
      <c r="E1612" s="16">
        <v>0.89290556597669113</v>
      </c>
      <c r="F1612" s="16">
        <v>4.5887902939554541</v>
      </c>
      <c r="G1612" s="16">
        <v>4.7466142336473425</v>
      </c>
      <c r="H1612" s="16">
        <v>6.0954983996800616</v>
      </c>
      <c r="I1612" s="16">
        <v>1.7269033617522291</v>
      </c>
      <c r="J1612" s="16">
        <v>4.0403167282154708</v>
      </c>
      <c r="K1612" s="16">
        <v>6.9567290847616814</v>
      </c>
      <c r="L1612" s="16">
        <v>1.3318123923697867</v>
      </c>
      <c r="M1612" s="16">
        <v>5.8735752350993664</v>
      </c>
      <c r="N1612" s="13">
        <v>5.9425791197279327</v>
      </c>
      <c r="O1612" s="16">
        <v>4.9328736664381472</v>
      </c>
      <c r="P1612" s="16">
        <v>0.89290556597669113</v>
      </c>
      <c r="Q1612" s="16">
        <v>4.5887902939554541</v>
      </c>
      <c r="R1612" s="16">
        <v>4.7466142336473425</v>
      </c>
      <c r="S1612" s="16">
        <v>6.0954983996800616</v>
      </c>
      <c r="T1612" s="16">
        <v>1.7269033617522291</v>
      </c>
      <c r="U1612" s="16">
        <v>4.0403167282154708</v>
      </c>
      <c r="V1612" s="16">
        <v>6.9567290847616814</v>
      </c>
      <c r="W1612" s="16">
        <v>1.3318123923697867</v>
      </c>
      <c r="X1612" s="16">
        <v>5.8735752350993664</v>
      </c>
      <c r="Y1612" s="13">
        <v>5.9425791197279327</v>
      </c>
    </row>
    <row r="1613" spans="2:25" x14ac:dyDescent="0.25">
      <c r="B1613" s="11">
        <v>1610</v>
      </c>
      <c r="C1613" s="13">
        <v>1913.1465122686359</v>
      </c>
      <c r="D1613" s="16">
        <v>7.934856242798487</v>
      </c>
      <c r="E1613" s="16">
        <v>8.3159944553792631</v>
      </c>
      <c r="F1613" s="16">
        <v>2.2822855390282557</v>
      </c>
      <c r="G1613" s="16">
        <v>2.5953388551853767</v>
      </c>
      <c r="H1613" s="16">
        <v>5.8811182657305379</v>
      </c>
      <c r="I1613" s="16">
        <v>5.2562208165172049</v>
      </c>
      <c r="J1613" s="16">
        <v>6.9448133113679802</v>
      </c>
      <c r="K1613" s="16">
        <v>6.6439408324332021</v>
      </c>
      <c r="L1613" s="16">
        <v>5.9616951277000405</v>
      </c>
      <c r="M1613" s="16">
        <v>8.1619010894009776</v>
      </c>
      <c r="N1613" s="13">
        <v>6.8113462101139026</v>
      </c>
      <c r="O1613" s="16">
        <v>7.934856242798487</v>
      </c>
      <c r="P1613" s="16">
        <v>8.3159944553792631</v>
      </c>
      <c r="Q1613" s="16">
        <v>2.2822855390282557</v>
      </c>
      <c r="R1613" s="16">
        <v>2.5953388551853767</v>
      </c>
      <c r="S1613" s="16">
        <v>5.8811182657305379</v>
      </c>
      <c r="T1613" s="16">
        <v>5.2562208165172049</v>
      </c>
      <c r="U1613" s="16">
        <v>6.9448133113679802</v>
      </c>
      <c r="V1613" s="16">
        <v>6.6439408324332021</v>
      </c>
      <c r="W1613" s="16">
        <v>5.9616951277000405</v>
      </c>
      <c r="X1613" s="16">
        <v>8.1619010894009776</v>
      </c>
      <c r="Y1613" s="13">
        <v>6.8113462101139026</v>
      </c>
    </row>
    <row r="1614" spans="2:25" x14ac:dyDescent="0.25">
      <c r="B1614" s="11">
        <v>1611</v>
      </c>
      <c r="C1614" s="13">
        <v>1618.0101952498774</v>
      </c>
      <c r="D1614" s="16">
        <v>3.1941820040568336</v>
      </c>
      <c r="E1614" s="16">
        <v>5.599090135317045</v>
      </c>
      <c r="F1614" s="16">
        <v>6.665090796919527</v>
      </c>
      <c r="G1614" s="16">
        <v>2.4662105647746548</v>
      </c>
      <c r="H1614" s="16">
        <v>2.8839158854234328</v>
      </c>
      <c r="I1614" s="16">
        <v>3.6431608531227648</v>
      </c>
      <c r="J1614" s="16">
        <v>4.8630161874680011</v>
      </c>
      <c r="K1614" s="16">
        <v>5.3560843574051722</v>
      </c>
      <c r="L1614" s="16">
        <v>2.7419666256134372</v>
      </c>
      <c r="M1614" s="16">
        <v>4.02860952387885</v>
      </c>
      <c r="N1614" s="13">
        <v>7.6537213911821818</v>
      </c>
      <c r="O1614" s="16">
        <v>3.1941820040568336</v>
      </c>
      <c r="P1614" s="16">
        <v>5.599090135317045</v>
      </c>
      <c r="Q1614" s="16">
        <v>6.665090796919527</v>
      </c>
      <c r="R1614" s="16">
        <v>2.4662105647746548</v>
      </c>
      <c r="S1614" s="16">
        <v>2.8839158854234328</v>
      </c>
      <c r="T1614" s="16">
        <v>3.6431608531227648</v>
      </c>
      <c r="U1614" s="16">
        <v>4.8630161874680011</v>
      </c>
      <c r="V1614" s="16">
        <v>5.3560843574051722</v>
      </c>
      <c r="W1614" s="16">
        <v>2.7419666256134372</v>
      </c>
      <c r="X1614" s="16">
        <v>4.02860952387885</v>
      </c>
      <c r="Y1614" s="13">
        <v>7.6537213911821818</v>
      </c>
    </row>
    <row r="1615" spans="2:25" x14ac:dyDescent="0.25">
      <c r="B1615" s="11">
        <v>1612</v>
      </c>
      <c r="C1615" s="13">
        <v>1711.9349115448792</v>
      </c>
      <c r="D1615" s="16">
        <v>3.2426867477188779</v>
      </c>
      <c r="E1615" s="16">
        <v>3.2921002886695723</v>
      </c>
      <c r="F1615" s="16">
        <v>9.4206704899374891</v>
      </c>
      <c r="G1615" s="16">
        <v>3.4310502692391247</v>
      </c>
      <c r="H1615" s="16">
        <v>4.6540104876750465</v>
      </c>
      <c r="I1615" s="16">
        <v>6.5473253672208003</v>
      </c>
      <c r="J1615" s="16">
        <v>6.3402630201735297</v>
      </c>
      <c r="K1615" s="16">
        <v>5.9557493695376511</v>
      </c>
      <c r="L1615" s="16">
        <v>5.676161922630226</v>
      </c>
      <c r="M1615" s="16">
        <v>4.2258789590650956</v>
      </c>
      <c r="N1615" s="13">
        <v>2.2761066940356747</v>
      </c>
      <c r="O1615" s="16">
        <v>3.2426867477188779</v>
      </c>
      <c r="P1615" s="16">
        <v>3.2921002886695723</v>
      </c>
      <c r="Q1615" s="16">
        <v>9.4206704899374891</v>
      </c>
      <c r="R1615" s="16">
        <v>3.4310502692391247</v>
      </c>
      <c r="S1615" s="16">
        <v>4.6540104876750465</v>
      </c>
      <c r="T1615" s="16">
        <v>6.5473253672208003</v>
      </c>
      <c r="U1615" s="16">
        <v>6.3402630201735297</v>
      </c>
      <c r="V1615" s="16">
        <v>5.9557493695376511</v>
      </c>
      <c r="W1615" s="16">
        <v>5.676161922630226</v>
      </c>
      <c r="X1615" s="16">
        <v>4.2258789590650956</v>
      </c>
      <c r="Y1615" s="13">
        <v>2.2761066940356747</v>
      </c>
    </row>
    <row r="1616" spans="2:25" x14ac:dyDescent="0.25">
      <c r="B1616" s="11">
        <v>1613</v>
      </c>
      <c r="C1616" s="13">
        <v>1618.0322280893934</v>
      </c>
      <c r="D1616" s="16">
        <v>6.6375450900118924</v>
      </c>
      <c r="E1616" s="16">
        <v>3.0457931278014625</v>
      </c>
      <c r="F1616" s="16">
        <v>0.81489771558895185</v>
      </c>
      <c r="G1616" s="16">
        <v>5.8376607656433102</v>
      </c>
      <c r="H1616" s="16">
        <v>5.748843510624396</v>
      </c>
      <c r="I1616" s="16">
        <v>5.2509507462844702</v>
      </c>
      <c r="J1616" s="16">
        <v>3.1322427655489267</v>
      </c>
      <c r="K1616" s="16">
        <v>7.6270114758923473</v>
      </c>
      <c r="L1616" s="16">
        <v>1.6459159388643565</v>
      </c>
      <c r="M1616" s="16">
        <v>3.7815654416242794</v>
      </c>
      <c r="N1616" s="13">
        <v>5.6552793932208871</v>
      </c>
      <c r="O1616" s="16">
        <v>6.6375450900118924</v>
      </c>
      <c r="P1616" s="16">
        <v>3.0457931278014625</v>
      </c>
      <c r="Q1616" s="16">
        <v>0.81489771558895185</v>
      </c>
      <c r="R1616" s="16">
        <v>5.8376607656433102</v>
      </c>
      <c r="S1616" s="16">
        <v>5.748843510624396</v>
      </c>
      <c r="T1616" s="16">
        <v>5.2509507462844702</v>
      </c>
      <c r="U1616" s="16">
        <v>3.1322427655489267</v>
      </c>
      <c r="V1616" s="16">
        <v>7.6270114758923473</v>
      </c>
      <c r="W1616" s="16">
        <v>1.6459159388643565</v>
      </c>
      <c r="X1616" s="16">
        <v>3.7815654416242794</v>
      </c>
      <c r="Y1616" s="13">
        <v>5.6552793932208871</v>
      </c>
    </row>
    <row r="1617" spans="2:25" x14ac:dyDescent="0.25">
      <c r="B1617" s="11">
        <v>1614</v>
      </c>
      <c r="C1617" s="13">
        <v>1656.2819811724862</v>
      </c>
      <c r="D1617" s="16">
        <v>6.737685171150968</v>
      </c>
      <c r="E1617" s="16">
        <v>6.8636120428863254</v>
      </c>
      <c r="F1617" s="16">
        <v>6.7266643621222979</v>
      </c>
      <c r="G1617" s="16">
        <v>5.9819792807280701</v>
      </c>
      <c r="H1617" s="16">
        <v>1.1676889296192434</v>
      </c>
      <c r="I1617" s="16">
        <v>0.34344950400565999</v>
      </c>
      <c r="J1617" s="16">
        <v>7.9777410359591379</v>
      </c>
      <c r="K1617" s="16">
        <v>3.6995423834501935</v>
      </c>
      <c r="L1617" s="16">
        <v>2.2575415296128041</v>
      </c>
      <c r="M1617" s="16">
        <v>1.9652861944975832</v>
      </c>
      <c r="N1617" s="13">
        <v>8.0759340036418017</v>
      </c>
      <c r="O1617" s="16">
        <v>6.737685171150968</v>
      </c>
      <c r="P1617" s="16">
        <v>6.8636120428863254</v>
      </c>
      <c r="Q1617" s="16">
        <v>6.7266643621222979</v>
      </c>
      <c r="R1617" s="16">
        <v>5.9819792807280701</v>
      </c>
      <c r="S1617" s="16">
        <v>1.1676889296192434</v>
      </c>
      <c r="T1617" s="16">
        <v>0.34344950400565999</v>
      </c>
      <c r="U1617" s="16">
        <v>7.9777410359591379</v>
      </c>
      <c r="V1617" s="16">
        <v>3.6995423834501935</v>
      </c>
      <c r="W1617" s="16">
        <v>2.2575415296128041</v>
      </c>
      <c r="X1617" s="16">
        <v>1.9652861944975832</v>
      </c>
      <c r="Y1617" s="13">
        <v>8.0759340036418017</v>
      </c>
    </row>
    <row r="1618" spans="2:25" x14ac:dyDescent="0.25">
      <c r="B1618" s="11">
        <v>1615</v>
      </c>
      <c r="C1618" s="13">
        <v>1672.004207680985</v>
      </c>
      <c r="D1618" s="16">
        <v>2.3706971382152386</v>
      </c>
      <c r="E1618" s="16">
        <v>4.2593020549991412</v>
      </c>
      <c r="F1618" s="16">
        <v>3.4114285148532</v>
      </c>
      <c r="G1618" s="16">
        <v>5.312930012879022</v>
      </c>
      <c r="H1618" s="16">
        <v>4.60672319887379</v>
      </c>
      <c r="I1618" s="16">
        <v>4.4327978234190679</v>
      </c>
      <c r="J1618" s="16">
        <v>7.7265498161698138</v>
      </c>
      <c r="K1618" s="16">
        <v>5.2192768202246143</v>
      </c>
      <c r="L1618" s="16">
        <v>5.0504230564184596</v>
      </c>
      <c r="M1618" s="16">
        <v>4.3590475741102281</v>
      </c>
      <c r="N1618" s="13">
        <v>5.7282651796477024</v>
      </c>
      <c r="O1618" s="16">
        <v>2.3706971382152386</v>
      </c>
      <c r="P1618" s="16">
        <v>4.2593020549991412</v>
      </c>
      <c r="Q1618" s="16">
        <v>3.4114285148532</v>
      </c>
      <c r="R1618" s="16">
        <v>5.312930012879022</v>
      </c>
      <c r="S1618" s="16">
        <v>4.60672319887379</v>
      </c>
      <c r="T1618" s="16">
        <v>4.4327978234190679</v>
      </c>
      <c r="U1618" s="16">
        <v>7.7265498161698138</v>
      </c>
      <c r="V1618" s="16">
        <v>5.2192768202246143</v>
      </c>
      <c r="W1618" s="16">
        <v>5.0504230564184596</v>
      </c>
      <c r="X1618" s="16">
        <v>4.3590475741102281</v>
      </c>
      <c r="Y1618" s="13">
        <v>5.7282651796477024</v>
      </c>
    </row>
    <row r="1619" spans="2:25" x14ac:dyDescent="0.25">
      <c r="B1619" s="11">
        <v>1616</v>
      </c>
      <c r="C1619" s="13">
        <v>1786.3513780527662</v>
      </c>
      <c r="D1619" s="16">
        <v>7.7717518417192153</v>
      </c>
      <c r="E1619" s="16">
        <v>4.8148800072734241</v>
      </c>
      <c r="F1619" s="16">
        <v>4.2071052002030447</v>
      </c>
      <c r="G1619" s="16">
        <v>8.6649986391880489</v>
      </c>
      <c r="H1619" s="16">
        <v>3.7399805686303691</v>
      </c>
      <c r="I1619" s="16">
        <v>4.5702963904257317</v>
      </c>
      <c r="J1619" s="16">
        <v>5.7189952260621384</v>
      </c>
      <c r="K1619" s="16">
        <v>3.7912071388833217</v>
      </c>
      <c r="L1619" s="16">
        <v>4.5395936858623696</v>
      </c>
      <c r="M1619" s="16">
        <v>4.8034473853524187</v>
      </c>
      <c r="N1619" s="13">
        <v>6.8475239176897178</v>
      </c>
      <c r="O1619" s="16">
        <v>7.7717518417192153</v>
      </c>
      <c r="P1619" s="16">
        <v>4.8148800072734241</v>
      </c>
      <c r="Q1619" s="16">
        <v>4.2071052002030447</v>
      </c>
      <c r="R1619" s="16">
        <v>8.6649986391880489</v>
      </c>
      <c r="S1619" s="16">
        <v>3.7399805686303691</v>
      </c>
      <c r="T1619" s="16">
        <v>4.5702963904257317</v>
      </c>
      <c r="U1619" s="16">
        <v>5.7189952260621384</v>
      </c>
      <c r="V1619" s="16">
        <v>3.7912071388833217</v>
      </c>
      <c r="W1619" s="16">
        <v>4.5395936858623696</v>
      </c>
      <c r="X1619" s="16">
        <v>4.8034473853524187</v>
      </c>
      <c r="Y1619" s="13">
        <v>6.8475239176897178</v>
      </c>
    </row>
    <row r="1620" spans="2:25" x14ac:dyDescent="0.25">
      <c r="B1620" s="11">
        <v>1617</v>
      </c>
      <c r="C1620" s="13">
        <v>1840.5817159845478</v>
      </c>
      <c r="D1620" s="16">
        <v>5.7817442486982857</v>
      </c>
      <c r="E1620" s="16">
        <v>5.5646761724809117</v>
      </c>
      <c r="F1620" s="16">
        <v>6.9924077778802669</v>
      </c>
      <c r="G1620" s="16">
        <v>8.0338564628291582</v>
      </c>
      <c r="H1620" s="16">
        <v>7.5520790349563978</v>
      </c>
      <c r="I1620" s="16">
        <v>6.9372767767477637</v>
      </c>
      <c r="J1620" s="16">
        <v>1.8084326420585608</v>
      </c>
      <c r="K1620" s="16">
        <v>3.3998421197477615</v>
      </c>
      <c r="L1620" s="16">
        <v>3.4494543911765128</v>
      </c>
      <c r="M1620" s="16">
        <v>6.0836374614564068</v>
      </c>
      <c r="N1620" s="13">
        <v>7.08328603744528</v>
      </c>
      <c r="O1620" s="16">
        <v>5.7817442486982857</v>
      </c>
      <c r="P1620" s="16">
        <v>5.5646761724809117</v>
      </c>
      <c r="Q1620" s="16">
        <v>6.9924077778802669</v>
      </c>
      <c r="R1620" s="16">
        <v>8.0338564628291582</v>
      </c>
      <c r="S1620" s="16">
        <v>7.5520790349563978</v>
      </c>
      <c r="T1620" s="16">
        <v>6.9372767767477637</v>
      </c>
      <c r="U1620" s="16">
        <v>1.8084326420585608</v>
      </c>
      <c r="V1620" s="16">
        <v>3.3998421197477615</v>
      </c>
      <c r="W1620" s="16">
        <v>3.4494543911765128</v>
      </c>
      <c r="X1620" s="16">
        <v>6.0836374614564068</v>
      </c>
      <c r="Y1620" s="13">
        <v>7.08328603744528</v>
      </c>
    </row>
    <row r="1621" spans="2:25" x14ac:dyDescent="0.25">
      <c r="B1621" s="11">
        <v>1618</v>
      </c>
      <c r="C1621" s="13">
        <v>1736.3461820741034</v>
      </c>
      <c r="D1621" s="16">
        <v>2.8555342399686565</v>
      </c>
      <c r="E1621" s="16">
        <v>2.4258452461287567</v>
      </c>
      <c r="F1621" s="16">
        <v>6.2289933520976177</v>
      </c>
      <c r="G1621" s="16">
        <v>4.1012159496367566</v>
      </c>
      <c r="H1621" s="16">
        <v>1.4946975137426861</v>
      </c>
      <c r="I1621" s="16">
        <v>5.4018430075735022</v>
      </c>
      <c r="J1621" s="16">
        <v>5.1761160614174972</v>
      </c>
      <c r="K1621" s="16">
        <v>6.3967412636760903</v>
      </c>
      <c r="L1621" s="16">
        <v>9.0124782991275154</v>
      </c>
      <c r="M1621" s="16">
        <v>6.5089467228548283</v>
      </c>
      <c r="N1621" s="13">
        <v>6.9886838800065876</v>
      </c>
      <c r="O1621" s="16">
        <v>2.8555342399686565</v>
      </c>
      <c r="P1621" s="16">
        <v>2.4258452461287567</v>
      </c>
      <c r="Q1621" s="16">
        <v>6.2289933520976177</v>
      </c>
      <c r="R1621" s="16">
        <v>4.1012159496367566</v>
      </c>
      <c r="S1621" s="16">
        <v>1.4946975137426861</v>
      </c>
      <c r="T1621" s="16">
        <v>5.4018430075735022</v>
      </c>
      <c r="U1621" s="16">
        <v>5.1761160614174972</v>
      </c>
      <c r="V1621" s="16">
        <v>6.3967412636760903</v>
      </c>
      <c r="W1621" s="16">
        <v>9.0124782991275154</v>
      </c>
      <c r="X1621" s="16">
        <v>6.5089467228548283</v>
      </c>
      <c r="Y1621" s="13">
        <v>6.9886838800065876</v>
      </c>
    </row>
    <row r="1622" spans="2:25" x14ac:dyDescent="0.25">
      <c r="B1622" s="11">
        <v>1619</v>
      </c>
      <c r="C1622" s="13">
        <v>1614.3130223422966</v>
      </c>
      <c r="D1622" s="16">
        <v>1.1608770288736312</v>
      </c>
      <c r="E1622" s="16">
        <v>1.7928586201132255</v>
      </c>
      <c r="F1622" s="16">
        <v>4.876760426109997</v>
      </c>
      <c r="G1622" s="16">
        <v>6.3159977018963627</v>
      </c>
      <c r="H1622" s="16">
        <v>1.7890047185727243</v>
      </c>
      <c r="I1622" s="16">
        <v>5.6934305433566514</v>
      </c>
      <c r="J1622" s="16">
        <v>4.1368653785165694</v>
      </c>
      <c r="K1622" s="16">
        <v>6.3889252606873601</v>
      </c>
      <c r="L1622" s="16">
        <v>5.135128310006869</v>
      </c>
      <c r="M1622" s="16">
        <v>5.55810393624171</v>
      </c>
      <c r="N1622" s="13">
        <v>6.0541557496062497</v>
      </c>
      <c r="O1622" s="16">
        <v>1.1608770288736312</v>
      </c>
      <c r="P1622" s="16">
        <v>1.7928586201132255</v>
      </c>
      <c r="Q1622" s="16">
        <v>4.876760426109997</v>
      </c>
      <c r="R1622" s="16">
        <v>6.3159977018963627</v>
      </c>
      <c r="S1622" s="16">
        <v>1.7890047185727243</v>
      </c>
      <c r="T1622" s="16">
        <v>5.6934305433566514</v>
      </c>
      <c r="U1622" s="16">
        <v>4.1368653785165694</v>
      </c>
      <c r="V1622" s="16">
        <v>6.3889252606873601</v>
      </c>
      <c r="W1622" s="16">
        <v>5.135128310006869</v>
      </c>
      <c r="X1622" s="16">
        <v>5.55810393624171</v>
      </c>
      <c r="Y1622" s="13">
        <v>6.0541557496062497</v>
      </c>
    </row>
    <row r="1623" spans="2:25" x14ac:dyDescent="0.25">
      <c r="B1623" s="11">
        <v>1620</v>
      </c>
      <c r="C1623" s="13">
        <v>1854.2822152479662</v>
      </c>
      <c r="D1623" s="16">
        <v>4.9274649103662327</v>
      </c>
      <c r="E1623" s="16">
        <v>4.2484674187187697</v>
      </c>
      <c r="F1623" s="16">
        <v>5.9066053452690337</v>
      </c>
      <c r="G1623" s="16">
        <v>8.3522047126670067</v>
      </c>
      <c r="H1623" s="16">
        <v>9.130459344522734</v>
      </c>
      <c r="I1623" s="16">
        <v>5.9382031480853534</v>
      </c>
      <c r="J1623" s="16">
        <v>2.1458202053201259</v>
      </c>
      <c r="K1623" s="16">
        <v>1.8364589073683013</v>
      </c>
      <c r="L1623" s="16">
        <v>7.3946060864900538</v>
      </c>
      <c r="M1623" s="16">
        <v>6.9718525673010383</v>
      </c>
      <c r="N1623" s="13">
        <v>6.6887548372689203</v>
      </c>
      <c r="O1623" s="16">
        <v>4.9274649103662327</v>
      </c>
      <c r="P1623" s="16">
        <v>4.2484674187187697</v>
      </c>
      <c r="Q1623" s="16">
        <v>5.9066053452690337</v>
      </c>
      <c r="R1623" s="16">
        <v>8.3522047126670067</v>
      </c>
      <c r="S1623" s="16">
        <v>9.130459344522734</v>
      </c>
      <c r="T1623" s="16">
        <v>5.9382031480853534</v>
      </c>
      <c r="U1623" s="16">
        <v>2.1458202053201259</v>
      </c>
      <c r="V1623" s="16">
        <v>1.8364589073683013</v>
      </c>
      <c r="W1623" s="16">
        <v>7.3946060864900538</v>
      </c>
      <c r="X1623" s="16">
        <v>6.9718525673010383</v>
      </c>
      <c r="Y1623" s="13">
        <v>6.6887548372689203</v>
      </c>
    </row>
    <row r="1624" spans="2:25" x14ac:dyDescent="0.25">
      <c r="B1624" s="11">
        <v>1621</v>
      </c>
      <c r="C1624" s="13">
        <v>1574.7317022855448</v>
      </c>
      <c r="D1624" s="16">
        <v>4.6599276871119608</v>
      </c>
      <c r="E1624" s="16">
        <v>5.6157233784562495</v>
      </c>
      <c r="F1624" s="16">
        <v>-0.37359739330119179</v>
      </c>
      <c r="G1624" s="16">
        <v>4.4924197496107592</v>
      </c>
      <c r="H1624" s="16">
        <v>4.1473197142860974</v>
      </c>
      <c r="I1624" s="16">
        <v>5.1332952381494357</v>
      </c>
      <c r="J1624" s="16">
        <v>7.9034255046544049</v>
      </c>
      <c r="K1624" s="16">
        <v>1.7649383889315864</v>
      </c>
      <c r="L1624" s="16">
        <v>1.896852391922049</v>
      </c>
      <c r="M1624" s="16">
        <v>6.9156793829366929</v>
      </c>
      <c r="N1624" s="13">
        <v>4.244058895098215</v>
      </c>
      <c r="O1624" s="16">
        <v>4.6599276871119608</v>
      </c>
      <c r="P1624" s="16">
        <v>5.6157233784562495</v>
      </c>
      <c r="Q1624" s="16">
        <v>-0.37359739330119179</v>
      </c>
      <c r="R1624" s="16">
        <v>4.4924197496107592</v>
      </c>
      <c r="S1624" s="16">
        <v>4.1473197142860974</v>
      </c>
      <c r="T1624" s="16">
        <v>5.1332952381494357</v>
      </c>
      <c r="U1624" s="16">
        <v>7.9034255046544049</v>
      </c>
      <c r="V1624" s="16">
        <v>1.7649383889315864</v>
      </c>
      <c r="W1624" s="16">
        <v>1.896852391922049</v>
      </c>
      <c r="X1624" s="16">
        <v>6.9156793829366929</v>
      </c>
      <c r="Y1624" s="13">
        <v>4.244058895098215</v>
      </c>
    </row>
    <row r="1625" spans="2:25" x14ac:dyDescent="0.25">
      <c r="B1625" s="11">
        <v>1622</v>
      </c>
      <c r="C1625" s="13">
        <v>1623.1726914393967</v>
      </c>
      <c r="D1625" s="16">
        <v>-2.9470060529148689E-2</v>
      </c>
      <c r="E1625" s="16">
        <v>6.0277512221090266</v>
      </c>
      <c r="F1625" s="16">
        <v>4.8036375182328452</v>
      </c>
      <c r="G1625" s="16">
        <v>4.6823722819332012</v>
      </c>
      <c r="H1625" s="16">
        <v>5.1358938384882329</v>
      </c>
      <c r="I1625" s="16">
        <v>5.5380199592171131</v>
      </c>
      <c r="J1625" s="16">
        <v>4.6965327071242395</v>
      </c>
      <c r="K1625" s="16">
        <v>4.7572229428367212</v>
      </c>
      <c r="L1625" s="16">
        <v>5.3239063202496091</v>
      </c>
      <c r="M1625" s="16">
        <v>3.0666731964639911</v>
      </c>
      <c r="N1625" s="13">
        <v>5.4238226752997365</v>
      </c>
      <c r="O1625" s="16">
        <v>-2.9470060529148689E-2</v>
      </c>
      <c r="P1625" s="16">
        <v>6.0277512221090266</v>
      </c>
      <c r="Q1625" s="16">
        <v>4.8036375182328452</v>
      </c>
      <c r="R1625" s="16">
        <v>4.6823722819332012</v>
      </c>
      <c r="S1625" s="16">
        <v>5.1358938384882329</v>
      </c>
      <c r="T1625" s="16">
        <v>5.5380199592171131</v>
      </c>
      <c r="U1625" s="16">
        <v>4.6965327071242395</v>
      </c>
      <c r="V1625" s="16">
        <v>4.7572229428367212</v>
      </c>
      <c r="W1625" s="16">
        <v>5.3239063202496091</v>
      </c>
      <c r="X1625" s="16">
        <v>3.0666731964639911</v>
      </c>
      <c r="Y1625" s="13">
        <v>5.4238226752997365</v>
      </c>
    </row>
    <row r="1626" spans="2:25" x14ac:dyDescent="0.25">
      <c r="B1626" s="11">
        <v>1623</v>
      </c>
      <c r="C1626" s="13">
        <v>1698.8905869639921</v>
      </c>
      <c r="D1626" s="16">
        <v>4.0652107780893978</v>
      </c>
      <c r="E1626" s="16">
        <v>6.4835629650620925</v>
      </c>
      <c r="F1626" s="16">
        <v>6.7680842918155637</v>
      </c>
      <c r="G1626" s="16">
        <v>3.4754951973330543</v>
      </c>
      <c r="H1626" s="16">
        <v>2.7110747317805259</v>
      </c>
      <c r="I1626" s="16">
        <v>6.1244146540892439</v>
      </c>
      <c r="J1626" s="16">
        <v>7.3112364996794179</v>
      </c>
      <c r="K1626" s="16">
        <v>6.1411646474046151</v>
      </c>
      <c r="L1626" s="16">
        <v>4.7033616390174178</v>
      </c>
      <c r="M1626" s="16">
        <v>2.7637450407828577</v>
      </c>
      <c r="N1626" s="13">
        <v>3.6508960748289558</v>
      </c>
      <c r="O1626" s="16">
        <v>4.0652107780893978</v>
      </c>
      <c r="P1626" s="16">
        <v>6.4835629650620925</v>
      </c>
      <c r="Q1626" s="16">
        <v>6.7680842918155637</v>
      </c>
      <c r="R1626" s="16">
        <v>3.4754951973330543</v>
      </c>
      <c r="S1626" s="16">
        <v>2.7110747317805259</v>
      </c>
      <c r="T1626" s="16">
        <v>6.1244146540892439</v>
      </c>
      <c r="U1626" s="16">
        <v>7.3112364996794179</v>
      </c>
      <c r="V1626" s="16">
        <v>6.1411646474046151</v>
      </c>
      <c r="W1626" s="16">
        <v>4.7033616390174178</v>
      </c>
      <c r="X1626" s="16">
        <v>2.7637450407828577</v>
      </c>
      <c r="Y1626" s="13">
        <v>3.6508960748289558</v>
      </c>
    </row>
    <row r="1627" spans="2:25" x14ac:dyDescent="0.25">
      <c r="B1627" s="11">
        <v>1624</v>
      </c>
      <c r="C1627" s="13">
        <v>1587.0816741967737</v>
      </c>
      <c r="D1627" s="16">
        <v>3.9841751651714858</v>
      </c>
      <c r="E1627" s="16">
        <v>1.8669074490396018</v>
      </c>
      <c r="F1627" s="16">
        <v>4.7096398354593649</v>
      </c>
      <c r="G1627" s="16">
        <v>7.2947051383930628</v>
      </c>
      <c r="H1627" s="16">
        <v>5.2888217374607791</v>
      </c>
      <c r="I1627" s="16">
        <v>5.4595278719162996</v>
      </c>
      <c r="J1627" s="16">
        <v>1.9340217111769977</v>
      </c>
      <c r="K1627" s="16">
        <v>1.0601306202939211</v>
      </c>
      <c r="L1627" s="16">
        <v>6.2836453559359535</v>
      </c>
      <c r="M1627" s="16">
        <v>6.3600825715203175</v>
      </c>
      <c r="N1627" s="13">
        <v>2.9102592516981471</v>
      </c>
      <c r="O1627" s="16">
        <v>3.9841751651714858</v>
      </c>
      <c r="P1627" s="16">
        <v>1.8669074490396018</v>
      </c>
      <c r="Q1627" s="16">
        <v>4.7096398354593649</v>
      </c>
      <c r="R1627" s="16">
        <v>7.2947051383930628</v>
      </c>
      <c r="S1627" s="16">
        <v>5.2888217374607791</v>
      </c>
      <c r="T1627" s="16">
        <v>5.4595278719162996</v>
      </c>
      <c r="U1627" s="16">
        <v>1.9340217111769977</v>
      </c>
      <c r="V1627" s="16">
        <v>1.0601306202939211</v>
      </c>
      <c r="W1627" s="16">
        <v>6.2836453559359535</v>
      </c>
      <c r="X1627" s="16">
        <v>6.3600825715203175</v>
      </c>
      <c r="Y1627" s="13">
        <v>2.9102592516981471</v>
      </c>
    </row>
    <row r="1628" spans="2:25" x14ac:dyDescent="0.25">
      <c r="B1628" s="11">
        <v>1625</v>
      </c>
      <c r="C1628" s="13">
        <v>1669.1995586994817</v>
      </c>
      <c r="D1628" s="16">
        <v>5.9089517145997945</v>
      </c>
      <c r="E1628" s="16">
        <v>4.6255708933196686</v>
      </c>
      <c r="F1628" s="16">
        <v>6.9319815065457506</v>
      </c>
      <c r="G1628" s="16">
        <v>4.179739862838705E-2</v>
      </c>
      <c r="H1628" s="16">
        <v>6.2735406595050449</v>
      </c>
      <c r="I1628" s="16">
        <v>7.2371014970304994</v>
      </c>
      <c r="J1628" s="16">
        <v>4.0689448981585574</v>
      </c>
      <c r="K1628" s="16">
        <v>2.4499265771491046</v>
      </c>
      <c r="L1628" s="16">
        <v>4.6834391255977534</v>
      </c>
      <c r="M1628" s="16">
        <v>5.4830679658105845</v>
      </c>
      <c r="N1628" s="13">
        <v>4.7181185844046309</v>
      </c>
      <c r="O1628" s="16">
        <v>5.9089517145997945</v>
      </c>
      <c r="P1628" s="16">
        <v>4.6255708933196686</v>
      </c>
      <c r="Q1628" s="16">
        <v>6.9319815065457506</v>
      </c>
      <c r="R1628" s="16">
        <v>4.179739862838705E-2</v>
      </c>
      <c r="S1628" s="16">
        <v>6.2735406595050449</v>
      </c>
      <c r="T1628" s="16">
        <v>7.2371014970304994</v>
      </c>
      <c r="U1628" s="16">
        <v>4.0689448981585574</v>
      </c>
      <c r="V1628" s="16">
        <v>2.4499265771491046</v>
      </c>
      <c r="W1628" s="16">
        <v>4.6834391255977534</v>
      </c>
      <c r="X1628" s="16">
        <v>5.4830679658105845</v>
      </c>
      <c r="Y1628" s="13">
        <v>4.7181185844046309</v>
      </c>
    </row>
    <row r="1629" spans="2:25" x14ac:dyDescent="0.25">
      <c r="B1629" s="11">
        <v>1626</v>
      </c>
      <c r="C1629" s="13">
        <v>1609.8996591380755</v>
      </c>
      <c r="D1629" s="16">
        <v>1.1649271364133837</v>
      </c>
      <c r="E1629" s="16">
        <v>6.9301049671294592</v>
      </c>
      <c r="F1629" s="16">
        <v>3.0948653010482463</v>
      </c>
      <c r="G1629" s="16">
        <v>5.9661050212180449</v>
      </c>
      <c r="H1629" s="16">
        <v>8.0690149033905723</v>
      </c>
      <c r="I1629" s="16">
        <v>5.6296681207967509</v>
      </c>
      <c r="J1629" s="16">
        <v>4.8146970445347819</v>
      </c>
      <c r="K1629" s="16">
        <v>1.3459256639407911</v>
      </c>
      <c r="L1629" s="16">
        <v>3.6159378654141729</v>
      </c>
      <c r="M1629" s="16">
        <v>4.7371038539662162</v>
      </c>
      <c r="N1629" s="13">
        <v>3.290186590810138</v>
      </c>
      <c r="O1629" s="16">
        <v>1.1649271364133837</v>
      </c>
      <c r="P1629" s="16">
        <v>6.9301049671294592</v>
      </c>
      <c r="Q1629" s="16">
        <v>3.0948653010482463</v>
      </c>
      <c r="R1629" s="16">
        <v>5.9661050212180449</v>
      </c>
      <c r="S1629" s="16">
        <v>8.0690149033905723</v>
      </c>
      <c r="T1629" s="16">
        <v>5.6296681207967509</v>
      </c>
      <c r="U1629" s="16">
        <v>4.8146970445347819</v>
      </c>
      <c r="V1629" s="16">
        <v>1.3459256639407911</v>
      </c>
      <c r="W1629" s="16">
        <v>3.6159378654141729</v>
      </c>
      <c r="X1629" s="16">
        <v>4.7371038539662162</v>
      </c>
      <c r="Y1629" s="13">
        <v>3.290186590810138</v>
      </c>
    </row>
    <row r="1630" spans="2:25" x14ac:dyDescent="0.25">
      <c r="B1630" s="11">
        <v>1627</v>
      </c>
      <c r="C1630" s="13">
        <v>1621.8047262572297</v>
      </c>
      <c r="D1630" s="16">
        <v>8.2040726437494271</v>
      </c>
      <c r="E1630" s="16">
        <v>1.0212241935406916</v>
      </c>
      <c r="F1630" s="16">
        <v>1.6160105995982414</v>
      </c>
      <c r="G1630" s="16">
        <v>5.3292347887614948</v>
      </c>
      <c r="H1630" s="16">
        <v>5.4941814756094649</v>
      </c>
      <c r="I1630" s="16">
        <v>5.6788320514032735</v>
      </c>
      <c r="J1630" s="16">
        <v>4.2780223909009889</v>
      </c>
      <c r="K1630" s="16">
        <v>4.0870047242652419</v>
      </c>
      <c r="L1630" s="16">
        <v>6.8623648357783056</v>
      </c>
      <c r="M1630" s="16">
        <v>2.5848205399428088</v>
      </c>
      <c r="N1630" s="13">
        <v>4.2688297926354393</v>
      </c>
      <c r="O1630" s="16">
        <v>8.2040726437494271</v>
      </c>
      <c r="P1630" s="16">
        <v>1.0212241935406916</v>
      </c>
      <c r="Q1630" s="16">
        <v>1.6160105995982414</v>
      </c>
      <c r="R1630" s="16">
        <v>5.3292347887614948</v>
      </c>
      <c r="S1630" s="16">
        <v>5.4941814756094649</v>
      </c>
      <c r="T1630" s="16">
        <v>5.6788320514032735</v>
      </c>
      <c r="U1630" s="16">
        <v>4.2780223909009889</v>
      </c>
      <c r="V1630" s="16">
        <v>4.0870047242652419</v>
      </c>
      <c r="W1630" s="16">
        <v>6.8623648357783056</v>
      </c>
      <c r="X1630" s="16">
        <v>2.5848205399428088</v>
      </c>
      <c r="Y1630" s="13">
        <v>4.2688297926354393</v>
      </c>
    </row>
    <row r="1631" spans="2:25" x14ac:dyDescent="0.25">
      <c r="B1631" s="11">
        <v>1628</v>
      </c>
      <c r="C1631" s="13">
        <v>1758.2352152346646</v>
      </c>
      <c r="D1631" s="16">
        <v>2.1636104204057363</v>
      </c>
      <c r="E1631" s="16">
        <v>5.590765162771457</v>
      </c>
      <c r="F1631" s="16">
        <v>7.2094504464662279</v>
      </c>
      <c r="G1631" s="16">
        <v>5.2826853629314803</v>
      </c>
      <c r="H1631" s="16">
        <v>4.1338328678312948</v>
      </c>
      <c r="I1631" s="16">
        <v>6.9758267387750781</v>
      </c>
      <c r="J1631" s="16">
        <v>6.2127467220555088</v>
      </c>
      <c r="K1631" s="16">
        <v>4.2922077452332212</v>
      </c>
      <c r="L1631" s="16">
        <v>4.7329030448652913</v>
      </c>
      <c r="M1631" s="16">
        <v>6.4923134323794356</v>
      </c>
      <c r="N1631" s="13">
        <v>4.6873740778546589</v>
      </c>
      <c r="O1631" s="16">
        <v>2.1636104204057363</v>
      </c>
      <c r="P1631" s="16">
        <v>5.590765162771457</v>
      </c>
      <c r="Q1631" s="16">
        <v>7.2094504464662279</v>
      </c>
      <c r="R1631" s="16">
        <v>5.2826853629314803</v>
      </c>
      <c r="S1631" s="16">
        <v>4.1338328678312948</v>
      </c>
      <c r="T1631" s="16">
        <v>6.9758267387750781</v>
      </c>
      <c r="U1631" s="16">
        <v>6.2127467220555088</v>
      </c>
      <c r="V1631" s="16">
        <v>4.2922077452332212</v>
      </c>
      <c r="W1631" s="16">
        <v>4.7329030448652913</v>
      </c>
      <c r="X1631" s="16">
        <v>6.4923134323794356</v>
      </c>
      <c r="Y1631" s="13">
        <v>4.6873740778546589</v>
      </c>
    </row>
    <row r="1632" spans="2:25" x14ac:dyDescent="0.25">
      <c r="B1632" s="11">
        <v>1629</v>
      </c>
      <c r="C1632" s="13">
        <v>1580.8700871934891</v>
      </c>
      <c r="D1632" s="16">
        <v>5.0818017709000811</v>
      </c>
      <c r="E1632" s="16">
        <v>3.5865593828045812</v>
      </c>
      <c r="F1632" s="16">
        <v>3.9477848172172925</v>
      </c>
      <c r="G1632" s="16">
        <v>1.5533364410006842</v>
      </c>
      <c r="H1632" s="16">
        <v>4.7894193760360544</v>
      </c>
      <c r="I1632" s="16">
        <v>7.1735079197567275</v>
      </c>
      <c r="J1632" s="16">
        <v>5.0278334865364869</v>
      </c>
      <c r="K1632" s="16">
        <v>3.1619409171935624</v>
      </c>
      <c r="L1632" s="16">
        <v>3.2994478681892341</v>
      </c>
      <c r="M1632" s="16">
        <v>6.0056770891639237</v>
      </c>
      <c r="N1632" s="13">
        <v>3.0236297084452732</v>
      </c>
      <c r="O1632" s="16">
        <v>5.0818017709000811</v>
      </c>
      <c r="P1632" s="16">
        <v>3.5865593828045812</v>
      </c>
      <c r="Q1632" s="16">
        <v>3.9477848172172925</v>
      </c>
      <c r="R1632" s="16">
        <v>1.5533364410006842</v>
      </c>
      <c r="S1632" s="16">
        <v>4.7894193760360544</v>
      </c>
      <c r="T1632" s="16">
        <v>7.1735079197567275</v>
      </c>
      <c r="U1632" s="16">
        <v>5.0278334865364869</v>
      </c>
      <c r="V1632" s="16">
        <v>3.1619409171935624</v>
      </c>
      <c r="W1632" s="16">
        <v>3.2994478681892341</v>
      </c>
      <c r="X1632" s="16">
        <v>6.0056770891639237</v>
      </c>
      <c r="Y1632" s="13">
        <v>3.0236297084452732</v>
      </c>
    </row>
    <row r="1633" spans="2:25" x14ac:dyDescent="0.25">
      <c r="B1633" s="11">
        <v>1630</v>
      </c>
      <c r="C1633" s="13">
        <v>1785.0818279850068</v>
      </c>
      <c r="D1633" s="16">
        <v>5.7382602971626735</v>
      </c>
      <c r="E1633" s="16">
        <v>3.5976752659904028</v>
      </c>
      <c r="F1633" s="16">
        <v>8.1124347010061157</v>
      </c>
      <c r="G1633" s="16">
        <v>6.4592203909816703</v>
      </c>
      <c r="H1633" s="16">
        <v>4.8886316152013798</v>
      </c>
      <c r="I1633" s="16">
        <v>2.9295155626614462</v>
      </c>
      <c r="J1633" s="16">
        <v>4.612055212931252</v>
      </c>
      <c r="K1633" s="16">
        <v>10.044524796943122</v>
      </c>
      <c r="L1633" s="16">
        <v>1.7444755202693618</v>
      </c>
      <c r="M1633" s="16">
        <v>3.7158284535705044</v>
      </c>
      <c r="N1633" s="13">
        <v>7.7158377889308802</v>
      </c>
      <c r="O1633" s="16">
        <v>5.7382602971626735</v>
      </c>
      <c r="P1633" s="16">
        <v>3.5976752659904028</v>
      </c>
      <c r="Q1633" s="16">
        <v>8.1124347010061157</v>
      </c>
      <c r="R1633" s="16">
        <v>6.4592203909816703</v>
      </c>
      <c r="S1633" s="16">
        <v>4.8886316152013798</v>
      </c>
      <c r="T1633" s="16">
        <v>2.9295155626614462</v>
      </c>
      <c r="U1633" s="16">
        <v>4.612055212931252</v>
      </c>
      <c r="V1633" s="16">
        <v>10.044524796943122</v>
      </c>
      <c r="W1633" s="16">
        <v>1.7444755202693618</v>
      </c>
      <c r="X1633" s="16">
        <v>3.7158284535705044</v>
      </c>
      <c r="Y1633" s="13">
        <v>7.7158377889308802</v>
      </c>
    </row>
    <row r="1634" spans="2:25" x14ac:dyDescent="0.25">
      <c r="B1634" s="11">
        <v>1631</v>
      </c>
      <c r="C1634" s="13">
        <v>1725.927078273982</v>
      </c>
      <c r="D1634" s="16">
        <v>2.4157270326573306</v>
      </c>
      <c r="E1634" s="16">
        <v>4.7479262168287946</v>
      </c>
      <c r="F1634" s="16">
        <v>7.8392663979163366</v>
      </c>
      <c r="G1634" s="16">
        <v>3.9685443111931802</v>
      </c>
      <c r="H1634" s="16">
        <v>5.4831640561287172</v>
      </c>
      <c r="I1634" s="16">
        <v>4.7053666407543053</v>
      </c>
      <c r="J1634" s="16">
        <v>3.7421020696289014</v>
      </c>
      <c r="K1634" s="16">
        <v>8.569702394821384</v>
      </c>
      <c r="L1634" s="16">
        <v>4.9450538197803198</v>
      </c>
      <c r="M1634" s="16">
        <v>7.312685144784651</v>
      </c>
      <c r="N1634" s="13">
        <v>2.197338478165956</v>
      </c>
      <c r="O1634" s="16">
        <v>2.4157270326573306</v>
      </c>
      <c r="P1634" s="16">
        <v>4.7479262168287946</v>
      </c>
      <c r="Q1634" s="16">
        <v>7.8392663979163366</v>
      </c>
      <c r="R1634" s="16">
        <v>3.9685443111931802</v>
      </c>
      <c r="S1634" s="16">
        <v>5.4831640561287172</v>
      </c>
      <c r="T1634" s="16">
        <v>4.7053666407543053</v>
      </c>
      <c r="U1634" s="16">
        <v>3.7421020696289014</v>
      </c>
      <c r="V1634" s="16">
        <v>8.569702394821384</v>
      </c>
      <c r="W1634" s="16">
        <v>4.9450538197803198</v>
      </c>
      <c r="X1634" s="16">
        <v>7.312685144784651</v>
      </c>
      <c r="Y1634" s="13">
        <v>2.197338478165956</v>
      </c>
    </row>
    <row r="1635" spans="2:25" x14ac:dyDescent="0.25">
      <c r="B1635" s="11">
        <v>1632</v>
      </c>
      <c r="C1635" s="13">
        <v>1883.3602876684365</v>
      </c>
      <c r="D1635" s="16">
        <v>4.4310961807764233</v>
      </c>
      <c r="E1635" s="16">
        <v>6.9083255890397748</v>
      </c>
      <c r="F1635" s="16">
        <v>7.7413546206596697</v>
      </c>
      <c r="G1635" s="16">
        <v>4.7332713911778228</v>
      </c>
      <c r="H1635" s="16">
        <v>6.702050825770975</v>
      </c>
      <c r="I1635" s="16">
        <v>6.4631523280853713</v>
      </c>
      <c r="J1635" s="16">
        <v>7.6136531543504615</v>
      </c>
      <c r="K1635" s="16">
        <v>6.7827179510205067</v>
      </c>
      <c r="L1635" s="16">
        <v>3.3452160938080873</v>
      </c>
      <c r="M1635" s="16">
        <v>8.1433050264991174</v>
      </c>
      <c r="N1635" s="13">
        <v>2.2424927234224432</v>
      </c>
      <c r="O1635" s="16">
        <v>4.4310961807764233</v>
      </c>
      <c r="P1635" s="16">
        <v>6.9083255890397748</v>
      </c>
      <c r="Q1635" s="16">
        <v>7.7413546206596697</v>
      </c>
      <c r="R1635" s="16">
        <v>4.7332713911778228</v>
      </c>
      <c r="S1635" s="16">
        <v>6.702050825770975</v>
      </c>
      <c r="T1635" s="16">
        <v>6.4631523280853713</v>
      </c>
      <c r="U1635" s="16">
        <v>7.6136531543504615</v>
      </c>
      <c r="V1635" s="16">
        <v>6.7827179510205067</v>
      </c>
      <c r="W1635" s="16">
        <v>3.3452160938080873</v>
      </c>
      <c r="X1635" s="16">
        <v>8.1433050264991174</v>
      </c>
      <c r="Y1635" s="13">
        <v>2.2424927234224432</v>
      </c>
    </row>
    <row r="1636" spans="2:25" x14ac:dyDescent="0.25">
      <c r="B1636" s="11">
        <v>1633</v>
      </c>
      <c r="C1636" s="13">
        <v>1633.0555670665181</v>
      </c>
      <c r="D1636" s="16">
        <v>4.0591576920277816</v>
      </c>
      <c r="E1636" s="16">
        <v>4.4127565937283304</v>
      </c>
      <c r="F1636" s="16">
        <v>5.9117569253507867</v>
      </c>
      <c r="G1636" s="16">
        <v>5.8388101558162946</v>
      </c>
      <c r="H1636" s="16">
        <v>4.410659092794611</v>
      </c>
      <c r="I1636" s="16">
        <v>5.194370181553289</v>
      </c>
      <c r="J1636" s="16">
        <v>4.2142196966636218</v>
      </c>
      <c r="K1636" s="16">
        <v>4.9001052902845679</v>
      </c>
      <c r="L1636" s="16">
        <v>1.6466495651711095</v>
      </c>
      <c r="M1636" s="16">
        <v>4.9064965157131537</v>
      </c>
      <c r="N1636" s="13">
        <v>4.4910796052806115</v>
      </c>
      <c r="O1636" s="16">
        <v>4.0591576920277816</v>
      </c>
      <c r="P1636" s="16">
        <v>4.4127565937283304</v>
      </c>
      <c r="Q1636" s="16">
        <v>5.9117569253507867</v>
      </c>
      <c r="R1636" s="16">
        <v>5.8388101558162946</v>
      </c>
      <c r="S1636" s="16">
        <v>4.410659092794611</v>
      </c>
      <c r="T1636" s="16">
        <v>5.194370181553289</v>
      </c>
      <c r="U1636" s="16">
        <v>4.2142196966636218</v>
      </c>
      <c r="V1636" s="16">
        <v>4.9001052902845679</v>
      </c>
      <c r="W1636" s="16">
        <v>1.6466495651711095</v>
      </c>
      <c r="X1636" s="16">
        <v>4.9064965157131537</v>
      </c>
      <c r="Y1636" s="13">
        <v>4.4910796052806115</v>
      </c>
    </row>
    <row r="1637" spans="2:25" x14ac:dyDescent="0.25">
      <c r="B1637" s="11">
        <v>1634</v>
      </c>
      <c r="C1637" s="13">
        <v>1670.3557402456445</v>
      </c>
      <c r="D1637" s="16">
        <v>2.3928394949837131</v>
      </c>
      <c r="E1637" s="16">
        <v>3.087376376953781</v>
      </c>
      <c r="F1637" s="16">
        <v>2.4881110494935768</v>
      </c>
      <c r="G1637" s="16">
        <v>5.6941529531633037</v>
      </c>
      <c r="H1637" s="16">
        <v>6.5735032255780901</v>
      </c>
      <c r="I1637" s="16">
        <v>8.1668593021687421</v>
      </c>
      <c r="J1637" s="16">
        <v>7.5539661285011253</v>
      </c>
      <c r="K1637" s="16">
        <v>3.9093973459627951</v>
      </c>
      <c r="L1637" s="16">
        <v>3.13682599004435</v>
      </c>
      <c r="M1637" s="16">
        <v>3.0211967799474229</v>
      </c>
      <c r="N1637" s="13">
        <v>6.4832538289320212</v>
      </c>
      <c r="O1637" s="16">
        <v>2.3928394949837131</v>
      </c>
      <c r="P1637" s="16">
        <v>3.087376376953781</v>
      </c>
      <c r="Q1637" s="16">
        <v>2.4881110494935768</v>
      </c>
      <c r="R1637" s="16">
        <v>5.6941529531633037</v>
      </c>
      <c r="S1637" s="16">
        <v>6.5735032255780901</v>
      </c>
      <c r="T1637" s="16">
        <v>8.1668593021687421</v>
      </c>
      <c r="U1637" s="16">
        <v>7.5539661285011253</v>
      </c>
      <c r="V1637" s="16">
        <v>3.9093973459627951</v>
      </c>
      <c r="W1637" s="16">
        <v>3.13682599004435</v>
      </c>
      <c r="X1637" s="16">
        <v>3.0211967799474229</v>
      </c>
      <c r="Y1637" s="13">
        <v>6.4832538289320212</v>
      </c>
    </row>
    <row r="1638" spans="2:25" x14ac:dyDescent="0.25">
      <c r="B1638" s="11">
        <v>1635</v>
      </c>
      <c r="C1638" s="13">
        <v>1668.8417498062486</v>
      </c>
      <c r="D1638" s="16">
        <v>6.6151731418479587</v>
      </c>
      <c r="E1638" s="16">
        <v>3.3380189671144693</v>
      </c>
      <c r="F1638" s="16">
        <v>4.5248542882392222</v>
      </c>
      <c r="G1638" s="16">
        <v>3.6448545631505267</v>
      </c>
      <c r="H1638" s="16">
        <v>1.1149182278600605</v>
      </c>
      <c r="I1638" s="16">
        <v>5.8410696491796372</v>
      </c>
      <c r="J1638" s="16">
        <v>5.6952307934696709</v>
      </c>
      <c r="K1638" s="16">
        <v>4.1858913357188463</v>
      </c>
      <c r="L1638" s="16">
        <v>5.1766946876249111</v>
      </c>
      <c r="M1638" s="16">
        <v>7.7591210251466531</v>
      </c>
      <c r="N1638" s="13">
        <v>4.4475623213068243</v>
      </c>
      <c r="O1638" s="16">
        <v>6.6151731418479587</v>
      </c>
      <c r="P1638" s="16">
        <v>3.3380189671144693</v>
      </c>
      <c r="Q1638" s="16">
        <v>4.5248542882392222</v>
      </c>
      <c r="R1638" s="16">
        <v>3.6448545631505267</v>
      </c>
      <c r="S1638" s="16">
        <v>1.1149182278600605</v>
      </c>
      <c r="T1638" s="16">
        <v>5.8410696491796372</v>
      </c>
      <c r="U1638" s="16">
        <v>5.6952307934696709</v>
      </c>
      <c r="V1638" s="16">
        <v>4.1858913357188463</v>
      </c>
      <c r="W1638" s="16">
        <v>5.1766946876249111</v>
      </c>
      <c r="X1638" s="16">
        <v>7.7591210251466531</v>
      </c>
      <c r="Y1638" s="13">
        <v>4.4475623213068243</v>
      </c>
    </row>
    <row r="1639" spans="2:25" x14ac:dyDescent="0.25">
      <c r="B1639" s="11">
        <v>1636</v>
      </c>
      <c r="C1639" s="13">
        <v>1702.857234960891</v>
      </c>
      <c r="D1639" s="16">
        <v>7.6526401092020953</v>
      </c>
      <c r="E1639" s="16">
        <v>5.8492472613951856</v>
      </c>
      <c r="F1639" s="16">
        <v>3.1984237089929506</v>
      </c>
      <c r="G1639" s="16">
        <v>5.7321414276817437</v>
      </c>
      <c r="H1639" s="16">
        <v>4.342263013131749</v>
      </c>
      <c r="I1639" s="16">
        <v>4.5866441676078242</v>
      </c>
      <c r="J1639" s="16">
        <v>3.3348698448150698</v>
      </c>
      <c r="K1639" s="16">
        <v>2.6485916045985198</v>
      </c>
      <c r="L1639" s="16">
        <v>6.5989471413201093</v>
      </c>
      <c r="M1639" s="16">
        <v>8.0839110835085783</v>
      </c>
      <c r="N1639" s="13">
        <v>2.4642308631401111</v>
      </c>
      <c r="O1639" s="16">
        <v>7.6526401092020953</v>
      </c>
      <c r="P1639" s="16">
        <v>5.8492472613951856</v>
      </c>
      <c r="Q1639" s="16">
        <v>3.1984237089929506</v>
      </c>
      <c r="R1639" s="16">
        <v>5.7321414276817437</v>
      </c>
      <c r="S1639" s="16">
        <v>4.342263013131749</v>
      </c>
      <c r="T1639" s="16">
        <v>4.5866441676078242</v>
      </c>
      <c r="U1639" s="16">
        <v>3.3348698448150698</v>
      </c>
      <c r="V1639" s="16">
        <v>2.6485916045985198</v>
      </c>
      <c r="W1639" s="16">
        <v>6.5989471413201093</v>
      </c>
      <c r="X1639" s="16">
        <v>8.0839110835085783</v>
      </c>
      <c r="Y1639" s="13">
        <v>2.4642308631401111</v>
      </c>
    </row>
    <row r="1640" spans="2:25" x14ac:dyDescent="0.25">
      <c r="B1640" s="11">
        <v>1637</v>
      </c>
      <c r="C1640" s="13">
        <v>1687.9634630731323</v>
      </c>
      <c r="D1640" s="16">
        <v>3.1623641033282968</v>
      </c>
      <c r="E1640" s="16">
        <v>4.857932530874538</v>
      </c>
      <c r="F1640" s="16">
        <v>2.5557145621542157</v>
      </c>
      <c r="G1640" s="16">
        <v>2.1257395257478597</v>
      </c>
      <c r="H1640" s="16">
        <v>7.3147285301130598</v>
      </c>
      <c r="I1640" s="16">
        <v>10.733377683757853</v>
      </c>
      <c r="J1640" s="16">
        <v>3.4016258653520626</v>
      </c>
      <c r="K1640" s="16">
        <v>4.9719358976395664</v>
      </c>
      <c r="L1640" s="16">
        <v>6.0273257910655564</v>
      </c>
      <c r="M1640" s="16">
        <v>2.7048785170167284</v>
      </c>
      <c r="N1640" s="13">
        <v>5.8363824502143249</v>
      </c>
      <c r="O1640" s="16">
        <v>3.1623641033282968</v>
      </c>
      <c r="P1640" s="16">
        <v>4.857932530874538</v>
      </c>
      <c r="Q1640" s="16">
        <v>2.5557145621542157</v>
      </c>
      <c r="R1640" s="16">
        <v>2.1257395257478597</v>
      </c>
      <c r="S1640" s="16">
        <v>7.3147285301130598</v>
      </c>
      <c r="T1640" s="16">
        <v>10.733377683757853</v>
      </c>
      <c r="U1640" s="16">
        <v>3.4016258653520626</v>
      </c>
      <c r="V1640" s="16">
        <v>4.9719358976395664</v>
      </c>
      <c r="W1640" s="16">
        <v>6.0273257910655564</v>
      </c>
      <c r="X1640" s="16">
        <v>2.7048785170167284</v>
      </c>
      <c r="Y1640" s="13">
        <v>5.8363824502143249</v>
      </c>
    </row>
    <row r="1641" spans="2:25" x14ac:dyDescent="0.25">
      <c r="B1641" s="11">
        <v>1638</v>
      </c>
      <c r="C1641" s="13">
        <v>1845.901177141202</v>
      </c>
      <c r="D1641" s="16">
        <v>4.5178998070536949</v>
      </c>
      <c r="E1641" s="16">
        <v>7.4968159840852477</v>
      </c>
      <c r="F1641" s="16">
        <v>10.372180219462223</v>
      </c>
      <c r="G1641" s="16">
        <v>6.8867803647917176</v>
      </c>
      <c r="H1641" s="16">
        <v>7.0956690702073875</v>
      </c>
      <c r="I1641" s="16">
        <v>5.4187862998720657</v>
      </c>
      <c r="J1641" s="16">
        <v>2.3777257476392815</v>
      </c>
      <c r="K1641" s="16">
        <v>4.2482602636931031</v>
      </c>
      <c r="L1641" s="16">
        <v>2.6910333769315278</v>
      </c>
      <c r="M1641" s="16">
        <v>5.5152702456936993</v>
      </c>
      <c r="N1641" s="13">
        <v>6.4298464979885743</v>
      </c>
      <c r="O1641" s="16">
        <v>4.5178998070536949</v>
      </c>
      <c r="P1641" s="16">
        <v>7.4968159840852477</v>
      </c>
      <c r="Q1641" s="16">
        <v>10.372180219462223</v>
      </c>
      <c r="R1641" s="16">
        <v>6.8867803647917176</v>
      </c>
      <c r="S1641" s="16">
        <v>7.0956690702073875</v>
      </c>
      <c r="T1641" s="16">
        <v>5.4187862998720657</v>
      </c>
      <c r="U1641" s="16">
        <v>2.3777257476392815</v>
      </c>
      <c r="V1641" s="16">
        <v>4.2482602636931031</v>
      </c>
      <c r="W1641" s="16">
        <v>2.6910333769315278</v>
      </c>
      <c r="X1641" s="16">
        <v>5.5152702456936993</v>
      </c>
      <c r="Y1641" s="13">
        <v>6.4298464979885743</v>
      </c>
    </row>
    <row r="1642" spans="2:25" x14ac:dyDescent="0.25">
      <c r="B1642" s="11">
        <v>1639</v>
      </c>
      <c r="C1642" s="13">
        <v>1663.9058217415331</v>
      </c>
      <c r="D1642" s="16">
        <v>3.1852570705947612</v>
      </c>
      <c r="E1642" s="16">
        <v>4.571267130987775</v>
      </c>
      <c r="F1642" s="16">
        <v>7.5069105313302735</v>
      </c>
      <c r="G1642" s="16">
        <v>4.1375770218652717</v>
      </c>
      <c r="H1642" s="16">
        <v>5.0819731312191729</v>
      </c>
      <c r="I1642" s="16">
        <v>5.9470704275368726</v>
      </c>
      <c r="J1642" s="16">
        <v>2.2892772296361641</v>
      </c>
      <c r="K1642" s="16">
        <v>4.6071593373749868</v>
      </c>
      <c r="L1642" s="16">
        <v>6.7414385492209892</v>
      </c>
      <c r="M1642" s="16">
        <v>4.9037351449919342</v>
      </c>
      <c r="N1642" s="13">
        <v>3.0289115137949185</v>
      </c>
      <c r="O1642" s="16">
        <v>3.1852570705947612</v>
      </c>
      <c r="P1642" s="16">
        <v>4.571267130987775</v>
      </c>
      <c r="Q1642" s="16">
        <v>7.5069105313302735</v>
      </c>
      <c r="R1642" s="16">
        <v>4.1375770218652717</v>
      </c>
      <c r="S1642" s="16">
        <v>5.0819731312191729</v>
      </c>
      <c r="T1642" s="16">
        <v>5.9470704275368726</v>
      </c>
      <c r="U1642" s="16">
        <v>2.2892772296361641</v>
      </c>
      <c r="V1642" s="16">
        <v>4.6071593373749868</v>
      </c>
      <c r="W1642" s="16">
        <v>6.7414385492209892</v>
      </c>
      <c r="X1642" s="16">
        <v>4.9037351449919342</v>
      </c>
      <c r="Y1642" s="13">
        <v>3.0289115137949185</v>
      </c>
    </row>
    <row r="1643" spans="2:25" x14ac:dyDescent="0.25">
      <c r="B1643" s="11">
        <v>1640</v>
      </c>
      <c r="C1643" s="13">
        <v>1742.6461208952214</v>
      </c>
      <c r="D1643" s="16">
        <v>6.3321449323814507</v>
      </c>
      <c r="E1643" s="16">
        <v>3.595111570712453</v>
      </c>
      <c r="F1643" s="16">
        <v>8.1463655396902439</v>
      </c>
      <c r="G1643" s="16">
        <v>3.157461797154121</v>
      </c>
      <c r="H1643" s="16">
        <v>5.2902049700730691</v>
      </c>
      <c r="I1643" s="16">
        <v>4.8427151895395388</v>
      </c>
      <c r="J1643" s="16">
        <v>6.3901472853904346</v>
      </c>
      <c r="K1643" s="16">
        <v>4.4564761695806334</v>
      </c>
      <c r="L1643" s="16">
        <v>2.6752006773744452</v>
      </c>
      <c r="M1643" s="16">
        <v>6.6587954831751404</v>
      </c>
      <c r="N1643" s="13">
        <v>5.3184547179607682</v>
      </c>
      <c r="O1643" s="16">
        <v>6.3321449323814507</v>
      </c>
      <c r="P1643" s="16">
        <v>3.595111570712453</v>
      </c>
      <c r="Q1643" s="16">
        <v>8.1463655396902439</v>
      </c>
      <c r="R1643" s="16">
        <v>3.157461797154121</v>
      </c>
      <c r="S1643" s="16">
        <v>5.2902049700730691</v>
      </c>
      <c r="T1643" s="16">
        <v>4.8427151895395388</v>
      </c>
      <c r="U1643" s="16">
        <v>6.3901472853904346</v>
      </c>
      <c r="V1643" s="16">
        <v>4.4564761695806334</v>
      </c>
      <c r="W1643" s="16">
        <v>2.6752006773744452</v>
      </c>
      <c r="X1643" s="16">
        <v>6.6587954831751404</v>
      </c>
      <c r="Y1643" s="13">
        <v>5.3184547179607682</v>
      </c>
    </row>
    <row r="1644" spans="2:25" x14ac:dyDescent="0.25">
      <c r="B1644" s="11">
        <v>1641</v>
      </c>
      <c r="C1644" s="13">
        <v>1476.4556669419323</v>
      </c>
      <c r="D1644" s="16">
        <v>1.3243574745873263</v>
      </c>
      <c r="E1644" s="16">
        <v>7.6607403332991328</v>
      </c>
      <c r="F1644" s="16">
        <v>3.9313370888013708</v>
      </c>
      <c r="G1644" s="16">
        <v>6.111016473722291</v>
      </c>
      <c r="H1644" s="16">
        <v>1.6641132770269333</v>
      </c>
      <c r="I1644" s="16">
        <v>4.1214607497376381</v>
      </c>
      <c r="J1644" s="16">
        <v>3.7430937952315153</v>
      </c>
      <c r="K1644" s="16">
        <v>1.8583611754069378</v>
      </c>
      <c r="L1644" s="16">
        <v>4.9236233104761489</v>
      </c>
      <c r="M1644" s="16">
        <v>3.4608228549713203</v>
      </c>
      <c r="N1644" s="13">
        <v>0.84772821833110079</v>
      </c>
      <c r="O1644" s="16">
        <v>1.3243574745873263</v>
      </c>
      <c r="P1644" s="16">
        <v>7.6607403332991328</v>
      </c>
      <c r="Q1644" s="16">
        <v>3.9313370888013708</v>
      </c>
      <c r="R1644" s="16">
        <v>6.111016473722291</v>
      </c>
      <c r="S1644" s="16">
        <v>1.6641132770269333</v>
      </c>
      <c r="T1644" s="16">
        <v>4.1214607497376381</v>
      </c>
      <c r="U1644" s="16">
        <v>3.7430937952315153</v>
      </c>
      <c r="V1644" s="16">
        <v>1.8583611754069378</v>
      </c>
      <c r="W1644" s="16">
        <v>4.9236233104761489</v>
      </c>
      <c r="X1644" s="16">
        <v>3.4608228549713203</v>
      </c>
      <c r="Y1644" s="13">
        <v>0.84772821833110079</v>
      </c>
    </row>
    <row r="1645" spans="2:25" x14ac:dyDescent="0.25">
      <c r="B1645" s="11">
        <v>1642</v>
      </c>
      <c r="C1645" s="13">
        <v>1774.1358469247809</v>
      </c>
      <c r="D1645" s="16">
        <v>2.5041614420012985</v>
      </c>
      <c r="E1645" s="16">
        <v>7.4998065746019575</v>
      </c>
      <c r="F1645" s="16">
        <v>5.9932968411881182</v>
      </c>
      <c r="G1645" s="16">
        <v>7.2690443481473022</v>
      </c>
      <c r="H1645" s="16">
        <v>7.2835881669355516</v>
      </c>
      <c r="I1645" s="16">
        <v>5.4430163619812539</v>
      </c>
      <c r="J1645" s="16">
        <v>1.8044933475594411</v>
      </c>
      <c r="K1645" s="16">
        <v>6.344956893659691</v>
      </c>
      <c r="L1645" s="16">
        <v>2.2567125949821283</v>
      </c>
      <c r="M1645" s="16">
        <v>9.9829963085875804</v>
      </c>
      <c r="N1645" s="13">
        <v>2.5816031361453198</v>
      </c>
      <c r="O1645" s="16">
        <v>2.5041614420012985</v>
      </c>
      <c r="P1645" s="16">
        <v>7.4998065746019575</v>
      </c>
      <c r="Q1645" s="16">
        <v>5.9932968411881182</v>
      </c>
      <c r="R1645" s="16">
        <v>7.2690443481473022</v>
      </c>
      <c r="S1645" s="16">
        <v>7.2835881669355516</v>
      </c>
      <c r="T1645" s="16">
        <v>5.4430163619812539</v>
      </c>
      <c r="U1645" s="16">
        <v>1.8044933475594411</v>
      </c>
      <c r="V1645" s="16">
        <v>6.344956893659691</v>
      </c>
      <c r="W1645" s="16">
        <v>2.2567125949821283</v>
      </c>
      <c r="X1645" s="16">
        <v>9.9829963085875804</v>
      </c>
      <c r="Y1645" s="13">
        <v>2.5816031361453198</v>
      </c>
    </row>
    <row r="1646" spans="2:25" x14ac:dyDescent="0.25">
      <c r="B1646" s="11">
        <v>1643</v>
      </c>
      <c r="C1646" s="13">
        <v>1691.8837837174663</v>
      </c>
      <c r="D1646" s="16">
        <v>5.7980378678095246</v>
      </c>
      <c r="E1646" s="16">
        <v>8.8842595894892877</v>
      </c>
      <c r="F1646" s="16">
        <v>4.1227881712129948</v>
      </c>
      <c r="G1646" s="16">
        <v>2.9173941124514928</v>
      </c>
      <c r="H1646" s="16">
        <v>1.5678907485157758</v>
      </c>
      <c r="I1646" s="16">
        <v>5.8083385475587388</v>
      </c>
      <c r="J1646" s="16">
        <v>4.1741779077750856</v>
      </c>
      <c r="K1646" s="16">
        <v>5.1559091957570811</v>
      </c>
      <c r="L1646" s="16">
        <v>7.0446895786197938</v>
      </c>
      <c r="M1646" s="16">
        <v>4.2533510704419708</v>
      </c>
      <c r="N1646" s="13">
        <v>4.0890231826975008</v>
      </c>
      <c r="O1646" s="16">
        <v>5.7980378678095246</v>
      </c>
      <c r="P1646" s="16">
        <v>8.8842595894892877</v>
      </c>
      <c r="Q1646" s="16">
        <v>4.1227881712129948</v>
      </c>
      <c r="R1646" s="16">
        <v>2.9173941124514928</v>
      </c>
      <c r="S1646" s="16">
        <v>1.5678907485157758</v>
      </c>
      <c r="T1646" s="16">
        <v>5.8083385475587388</v>
      </c>
      <c r="U1646" s="16">
        <v>4.1741779077750856</v>
      </c>
      <c r="V1646" s="16">
        <v>5.1559091957570811</v>
      </c>
      <c r="W1646" s="16">
        <v>7.0446895786197938</v>
      </c>
      <c r="X1646" s="16">
        <v>4.2533510704419708</v>
      </c>
      <c r="Y1646" s="13">
        <v>4.0890231826975008</v>
      </c>
    </row>
    <row r="1647" spans="2:25" x14ac:dyDescent="0.25">
      <c r="B1647" s="11">
        <v>1644</v>
      </c>
      <c r="C1647" s="13">
        <v>1945.1638886783635</v>
      </c>
      <c r="D1647" s="16">
        <v>6.5281671441755815</v>
      </c>
      <c r="E1647" s="16">
        <v>8.0417449713933085</v>
      </c>
      <c r="F1647" s="16">
        <v>7.9137232182480908</v>
      </c>
      <c r="G1647" s="16">
        <v>6.8621348098865065</v>
      </c>
      <c r="H1647" s="16">
        <v>1.5690071334329549</v>
      </c>
      <c r="I1647" s="16">
        <v>1.108546022513381</v>
      </c>
      <c r="J1647" s="16">
        <v>6.8431238804574139</v>
      </c>
      <c r="K1647" s="16">
        <v>8.3829679900724905</v>
      </c>
      <c r="L1647" s="16">
        <v>8.1043540748858476</v>
      </c>
      <c r="M1647" s="16">
        <v>6.0795973426896897</v>
      </c>
      <c r="N1647" s="13">
        <v>7.2271659942228688</v>
      </c>
      <c r="O1647" s="16">
        <v>6.5281671441755815</v>
      </c>
      <c r="P1647" s="16">
        <v>8.0417449713933085</v>
      </c>
      <c r="Q1647" s="16">
        <v>7.9137232182480908</v>
      </c>
      <c r="R1647" s="16">
        <v>6.8621348098865065</v>
      </c>
      <c r="S1647" s="16">
        <v>1.5690071334329549</v>
      </c>
      <c r="T1647" s="16">
        <v>1.108546022513381</v>
      </c>
      <c r="U1647" s="16">
        <v>6.8431238804574139</v>
      </c>
      <c r="V1647" s="16">
        <v>8.3829679900724905</v>
      </c>
      <c r="W1647" s="16">
        <v>8.1043540748858476</v>
      </c>
      <c r="X1647" s="16">
        <v>6.0795973426896897</v>
      </c>
      <c r="Y1647" s="13">
        <v>7.2271659942228688</v>
      </c>
    </row>
    <row r="1648" spans="2:25" x14ac:dyDescent="0.25">
      <c r="B1648" s="11">
        <v>1645</v>
      </c>
      <c r="C1648" s="13">
        <v>1497.3716246163353</v>
      </c>
      <c r="D1648" s="16">
        <v>3.6294335494788741</v>
      </c>
      <c r="E1648" s="16">
        <v>5.0349304168970432</v>
      </c>
      <c r="F1648" s="16">
        <v>5.1309603686264404</v>
      </c>
      <c r="G1648" s="16">
        <v>6.8148569455630703</v>
      </c>
      <c r="H1648" s="16">
        <v>4.2877319235120614</v>
      </c>
      <c r="I1648" s="16">
        <v>2.8539686375926734</v>
      </c>
      <c r="J1648" s="16">
        <v>3.1795556956555338</v>
      </c>
      <c r="K1648" s="16">
        <v>5.8476099503482768</v>
      </c>
      <c r="L1648" s="16">
        <v>8.3278653313034745E-2</v>
      </c>
      <c r="M1648" s="16">
        <v>1.9132496016298788</v>
      </c>
      <c r="N1648" s="13">
        <v>2.2977786335607107</v>
      </c>
      <c r="O1648" s="16">
        <v>3.6294335494788741</v>
      </c>
      <c r="P1648" s="16">
        <v>5.0349304168970432</v>
      </c>
      <c r="Q1648" s="16">
        <v>5.1309603686264404</v>
      </c>
      <c r="R1648" s="16">
        <v>6.8148569455630703</v>
      </c>
      <c r="S1648" s="16">
        <v>4.2877319235120614</v>
      </c>
      <c r="T1648" s="16">
        <v>2.8539686375926734</v>
      </c>
      <c r="U1648" s="16">
        <v>3.1795556956555338</v>
      </c>
      <c r="V1648" s="16">
        <v>5.8476099503482768</v>
      </c>
      <c r="W1648" s="16">
        <v>8.3278653313034745E-2</v>
      </c>
      <c r="X1648" s="16">
        <v>1.9132496016298788</v>
      </c>
      <c r="Y1648" s="13">
        <v>2.2977786335607107</v>
      </c>
    </row>
    <row r="1649" spans="2:25" x14ac:dyDescent="0.25">
      <c r="B1649" s="11">
        <v>1646</v>
      </c>
      <c r="C1649" s="13">
        <v>1697.2103331911592</v>
      </c>
      <c r="D1649" s="16">
        <v>6.5160417111602413</v>
      </c>
      <c r="E1649" s="16">
        <v>6.2491094074687883</v>
      </c>
      <c r="F1649" s="16">
        <v>3.5360698524367695</v>
      </c>
      <c r="G1649" s="16">
        <v>1.3095910479089317</v>
      </c>
      <c r="H1649" s="16">
        <v>4.0638868467940092</v>
      </c>
      <c r="I1649" s="16">
        <v>5.3937296556929146</v>
      </c>
      <c r="J1649" s="16">
        <v>5.3067036781132684</v>
      </c>
      <c r="K1649" s="16">
        <v>6.4625381038405463</v>
      </c>
      <c r="L1649" s="16">
        <v>6.008385307292488</v>
      </c>
      <c r="M1649" s="16">
        <v>4.3011313277808476</v>
      </c>
      <c r="N1649" s="13">
        <v>4.9284257968267768</v>
      </c>
      <c r="O1649" s="16">
        <v>6.5160417111602413</v>
      </c>
      <c r="P1649" s="16">
        <v>6.2491094074687883</v>
      </c>
      <c r="Q1649" s="16">
        <v>3.5360698524367695</v>
      </c>
      <c r="R1649" s="16">
        <v>1.3095910479089317</v>
      </c>
      <c r="S1649" s="16">
        <v>4.0638868467940092</v>
      </c>
      <c r="T1649" s="16">
        <v>5.3937296556929146</v>
      </c>
      <c r="U1649" s="16">
        <v>5.3067036781132684</v>
      </c>
      <c r="V1649" s="16">
        <v>6.4625381038405463</v>
      </c>
      <c r="W1649" s="16">
        <v>6.008385307292488</v>
      </c>
      <c r="X1649" s="16">
        <v>4.3011313277808476</v>
      </c>
      <c r="Y1649" s="13">
        <v>4.9284257968267768</v>
      </c>
    </row>
    <row r="1650" spans="2:25" x14ac:dyDescent="0.25">
      <c r="B1650" s="11">
        <v>1647</v>
      </c>
      <c r="C1650" s="13">
        <v>1692.0352201685494</v>
      </c>
      <c r="D1650" s="16">
        <v>3.0765404675076948</v>
      </c>
      <c r="E1650" s="16">
        <v>1.8400588096208925</v>
      </c>
      <c r="F1650" s="16">
        <v>3.9197304939892361</v>
      </c>
      <c r="G1650" s="16">
        <v>5.3183609692443001</v>
      </c>
      <c r="H1650" s="16">
        <v>5.2476976923114584</v>
      </c>
      <c r="I1650" s="16">
        <v>7.9379769885382219</v>
      </c>
      <c r="J1650" s="16">
        <v>9.0450175419006804</v>
      </c>
      <c r="K1650" s="16">
        <v>4.7990909161991144</v>
      </c>
      <c r="L1650" s="16">
        <v>2.2729298283932384</v>
      </c>
      <c r="M1650" s="16">
        <v>6.245012529841425</v>
      </c>
      <c r="N1650" s="13">
        <v>4.1708684184177969</v>
      </c>
      <c r="O1650" s="16">
        <v>3.0765404675076948</v>
      </c>
      <c r="P1650" s="16">
        <v>1.8400588096208925</v>
      </c>
      <c r="Q1650" s="16">
        <v>3.9197304939892361</v>
      </c>
      <c r="R1650" s="16">
        <v>5.3183609692443001</v>
      </c>
      <c r="S1650" s="16">
        <v>5.2476976923114584</v>
      </c>
      <c r="T1650" s="16">
        <v>7.9379769885382219</v>
      </c>
      <c r="U1650" s="16">
        <v>9.0450175419006804</v>
      </c>
      <c r="V1650" s="16">
        <v>4.7990909161991144</v>
      </c>
      <c r="W1650" s="16">
        <v>2.2729298283932384</v>
      </c>
      <c r="X1650" s="16">
        <v>6.245012529841425</v>
      </c>
      <c r="Y1650" s="13">
        <v>4.1708684184177969</v>
      </c>
    </row>
    <row r="1651" spans="2:25" x14ac:dyDescent="0.25">
      <c r="B1651" s="11">
        <v>1648</v>
      </c>
      <c r="C1651" s="13">
        <v>1891.5490246410734</v>
      </c>
      <c r="D1651" s="16">
        <v>7.1212506811937626</v>
      </c>
      <c r="E1651" s="16">
        <v>4.3149270746649258</v>
      </c>
      <c r="F1651" s="16">
        <v>10.37078137814289</v>
      </c>
      <c r="G1651" s="16">
        <v>4.7916696528759868</v>
      </c>
      <c r="H1651" s="16">
        <v>6.1430135700773478</v>
      </c>
      <c r="I1651" s="16">
        <v>7.6389875533695086</v>
      </c>
      <c r="J1651" s="16">
        <v>6.2608022408593271</v>
      </c>
      <c r="K1651" s="16">
        <v>5.4936959774691347</v>
      </c>
      <c r="L1651" s="16">
        <v>1.9824726814575491</v>
      </c>
      <c r="M1651" s="16">
        <v>4.3801892524388535</v>
      </c>
      <c r="N1651" s="13">
        <v>7.1142698662124104</v>
      </c>
      <c r="O1651" s="16">
        <v>7.1212506811937626</v>
      </c>
      <c r="P1651" s="16">
        <v>4.3149270746649258</v>
      </c>
      <c r="Q1651" s="16">
        <v>10.37078137814289</v>
      </c>
      <c r="R1651" s="16">
        <v>4.7916696528759868</v>
      </c>
      <c r="S1651" s="16">
        <v>6.1430135700773478</v>
      </c>
      <c r="T1651" s="16">
        <v>7.6389875533695086</v>
      </c>
      <c r="U1651" s="16">
        <v>6.2608022408593271</v>
      </c>
      <c r="V1651" s="16">
        <v>5.4936959774691347</v>
      </c>
      <c r="W1651" s="16">
        <v>1.9824726814575491</v>
      </c>
      <c r="X1651" s="16">
        <v>4.3801892524388535</v>
      </c>
      <c r="Y1651" s="13">
        <v>7.1142698662124104</v>
      </c>
    </row>
    <row r="1652" spans="2:25" x14ac:dyDescent="0.25">
      <c r="B1652" s="11">
        <v>1649</v>
      </c>
      <c r="C1652" s="13">
        <v>1616.1710111007112</v>
      </c>
      <c r="D1652" s="16">
        <v>5.8154417730033012</v>
      </c>
      <c r="E1652" s="16">
        <v>5.077920350465563</v>
      </c>
      <c r="F1652" s="16">
        <v>2.7670804047622979</v>
      </c>
      <c r="G1652" s="16">
        <v>1.2334332314940646</v>
      </c>
      <c r="H1652" s="16">
        <v>5.1684508619679645</v>
      </c>
      <c r="I1652" s="16">
        <v>4.6050612920539491</v>
      </c>
      <c r="J1652" s="16">
        <v>3.3292442464573573</v>
      </c>
      <c r="K1652" s="16">
        <v>5.5618870203348969</v>
      </c>
      <c r="L1652" s="16">
        <v>2.1967917735107796</v>
      </c>
      <c r="M1652" s="16">
        <v>6.259515184528051</v>
      </c>
      <c r="N1652" s="13">
        <v>6.9823366953783168</v>
      </c>
      <c r="O1652" s="16">
        <v>5.8154417730033012</v>
      </c>
      <c r="P1652" s="16">
        <v>5.077920350465563</v>
      </c>
      <c r="Q1652" s="16">
        <v>2.7670804047622979</v>
      </c>
      <c r="R1652" s="16">
        <v>1.2334332314940646</v>
      </c>
      <c r="S1652" s="16">
        <v>5.1684508619679645</v>
      </c>
      <c r="T1652" s="16">
        <v>4.6050612920539491</v>
      </c>
      <c r="U1652" s="16">
        <v>3.3292442464573573</v>
      </c>
      <c r="V1652" s="16">
        <v>5.5618870203348969</v>
      </c>
      <c r="W1652" s="16">
        <v>2.1967917735107796</v>
      </c>
      <c r="X1652" s="16">
        <v>6.259515184528051</v>
      </c>
      <c r="Y1652" s="13">
        <v>6.9823366953783168</v>
      </c>
    </row>
    <row r="1653" spans="2:25" x14ac:dyDescent="0.25">
      <c r="B1653" s="11">
        <v>1650</v>
      </c>
      <c r="C1653" s="13">
        <v>1563.48639137246</v>
      </c>
      <c r="D1653" s="16">
        <v>7.1071942894737674</v>
      </c>
      <c r="E1653" s="16">
        <v>2.5396224319039806</v>
      </c>
      <c r="F1653" s="16">
        <v>4.957155664271057</v>
      </c>
      <c r="G1653" s="16">
        <v>4.9451419216422021</v>
      </c>
      <c r="H1653" s="16">
        <v>1.9040878345940873</v>
      </c>
      <c r="I1653" s="16">
        <v>2.5023558332619853</v>
      </c>
      <c r="J1653" s="16">
        <v>2.704891037796946</v>
      </c>
      <c r="K1653" s="16">
        <v>3.3472163482732467</v>
      </c>
      <c r="L1653" s="16">
        <v>3.7524587466243533</v>
      </c>
      <c r="M1653" s="16">
        <v>6.2900788659807017</v>
      </c>
      <c r="N1653" s="13">
        <v>5.4726364840221597</v>
      </c>
      <c r="O1653" s="16">
        <v>7.1071942894737674</v>
      </c>
      <c r="P1653" s="16">
        <v>2.5396224319039806</v>
      </c>
      <c r="Q1653" s="16">
        <v>4.957155664271057</v>
      </c>
      <c r="R1653" s="16">
        <v>4.9451419216422021</v>
      </c>
      <c r="S1653" s="16">
        <v>1.9040878345940873</v>
      </c>
      <c r="T1653" s="16">
        <v>2.5023558332619853</v>
      </c>
      <c r="U1653" s="16">
        <v>2.704891037796946</v>
      </c>
      <c r="V1653" s="16">
        <v>3.3472163482732467</v>
      </c>
      <c r="W1653" s="16">
        <v>3.7524587466243533</v>
      </c>
      <c r="X1653" s="16">
        <v>6.2900788659807017</v>
      </c>
      <c r="Y1653" s="13">
        <v>5.4726364840221597</v>
      </c>
    </row>
    <row r="1654" spans="2:25" x14ac:dyDescent="0.25">
      <c r="B1654" s="11">
        <v>1651</v>
      </c>
      <c r="C1654" s="13">
        <v>1728.3695044107274</v>
      </c>
      <c r="D1654" s="16">
        <v>3.0316545374494539</v>
      </c>
      <c r="E1654" s="16">
        <v>4.9283260493836716</v>
      </c>
      <c r="F1654" s="16">
        <v>4.7685480135345282</v>
      </c>
      <c r="G1654" s="16">
        <v>5.5333637709821497</v>
      </c>
      <c r="H1654" s="16">
        <v>1.4936712400667371</v>
      </c>
      <c r="I1654" s="16">
        <v>6.4678083256836114</v>
      </c>
      <c r="J1654" s="16">
        <v>5.6979374352171961</v>
      </c>
      <c r="K1654" s="16">
        <v>4.486794936861906</v>
      </c>
      <c r="L1654" s="16">
        <v>6.0169311439072901</v>
      </c>
      <c r="M1654" s="16">
        <v>4.2656419754510999</v>
      </c>
      <c r="N1654" s="13">
        <v>9.3673674374330886</v>
      </c>
      <c r="O1654" s="16">
        <v>3.0316545374494539</v>
      </c>
      <c r="P1654" s="16">
        <v>4.9283260493836716</v>
      </c>
      <c r="Q1654" s="16">
        <v>4.7685480135345282</v>
      </c>
      <c r="R1654" s="16">
        <v>5.5333637709821497</v>
      </c>
      <c r="S1654" s="16">
        <v>1.4936712400667371</v>
      </c>
      <c r="T1654" s="16">
        <v>6.4678083256836114</v>
      </c>
      <c r="U1654" s="16">
        <v>5.6979374352171961</v>
      </c>
      <c r="V1654" s="16">
        <v>4.486794936861906</v>
      </c>
      <c r="W1654" s="16">
        <v>6.0169311439072901</v>
      </c>
      <c r="X1654" s="16">
        <v>4.2656419754510999</v>
      </c>
      <c r="Y1654" s="13">
        <v>9.3673674374330886</v>
      </c>
    </row>
    <row r="1655" spans="2:25" x14ac:dyDescent="0.25">
      <c r="B1655" s="11">
        <v>1652</v>
      </c>
      <c r="C1655" s="13">
        <v>2021.7536587565883</v>
      </c>
      <c r="D1655" s="16">
        <v>6.7828506212027539</v>
      </c>
      <c r="E1655" s="16">
        <v>6.5261300558209019</v>
      </c>
      <c r="F1655" s="16">
        <v>6.9883623967939572</v>
      </c>
      <c r="G1655" s="16">
        <v>5.6598838430932972</v>
      </c>
      <c r="H1655" s="16">
        <v>1.2622009519868991</v>
      </c>
      <c r="I1655" s="16">
        <v>11.447198338526473</v>
      </c>
      <c r="J1655" s="16">
        <v>6.313941540237443</v>
      </c>
      <c r="K1655" s="16">
        <v>11.837109663703696</v>
      </c>
      <c r="L1655" s="16">
        <v>6.7945836933518962</v>
      </c>
      <c r="M1655" s="16">
        <v>2.4621565790467499</v>
      </c>
      <c r="N1655" s="13">
        <v>6.8453070389294135</v>
      </c>
      <c r="O1655" s="16">
        <v>6.7828506212027539</v>
      </c>
      <c r="P1655" s="16">
        <v>6.5261300558209019</v>
      </c>
      <c r="Q1655" s="16">
        <v>6.9883623967939572</v>
      </c>
      <c r="R1655" s="16">
        <v>5.6598838430932972</v>
      </c>
      <c r="S1655" s="16">
        <v>1.2622009519868991</v>
      </c>
      <c r="T1655" s="16">
        <v>11.447198338526473</v>
      </c>
      <c r="U1655" s="16">
        <v>6.313941540237443</v>
      </c>
      <c r="V1655" s="16">
        <v>11.837109663703696</v>
      </c>
      <c r="W1655" s="16">
        <v>6.7945836933518962</v>
      </c>
      <c r="X1655" s="16">
        <v>2.4621565790467499</v>
      </c>
      <c r="Y1655" s="13">
        <v>6.8453070389294135</v>
      </c>
    </row>
    <row r="1656" spans="2:25" x14ac:dyDescent="0.25">
      <c r="B1656" s="11">
        <v>1653</v>
      </c>
      <c r="C1656" s="13">
        <v>1500.4652874696694</v>
      </c>
      <c r="D1656" s="16">
        <v>0.61727850860776989</v>
      </c>
      <c r="E1656" s="16">
        <v>3.3047105221301525</v>
      </c>
      <c r="F1656" s="16">
        <v>3.7637034048481999</v>
      </c>
      <c r="G1656" s="16">
        <v>3.8813022333734226</v>
      </c>
      <c r="H1656" s="16">
        <v>4.0873906353694984</v>
      </c>
      <c r="I1656" s="16">
        <v>7.3484869799060064</v>
      </c>
      <c r="J1656" s="16">
        <v>5.853475903201911</v>
      </c>
      <c r="K1656" s="16">
        <v>1.6061467076201312</v>
      </c>
      <c r="L1656" s="16">
        <v>3.4238990139618899</v>
      </c>
      <c r="M1656" s="16">
        <v>5.5187712835137654</v>
      </c>
      <c r="N1656" s="13">
        <v>1.8867153051328658</v>
      </c>
      <c r="O1656" s="16">
        <v>0.61727850860776989</v>
      </c>
      <c r="P1656" s="16">
        <v>3.3047105221301525</v>
      </c>
      <c r="Q1656" s="16">
        <v>3.7637034048481999</v>
      </c>
      <c r="R1656" s="16">
        <v>3.8813022333734226</v>
      </c>
      <c r="S1656" s="16">
        <v>4.0873906353694984</v>
      </c>
      <c r="T1656" s="16">
        <v>7.3484869799060064</v>
      </c>
      <c r="U1656" s="16">
        <v>5.853475903201911</v>
      </c>
      <c r="V1656" s="16">
        <v>1.6061467076201312</v>
      </c>
      <c r="W1656" s="16">
        <v>3.4238990139618899</v>
      </c>
      <c r="X1656" s="16">
        <v>5.5187712835137654</v>
      </c>
      <c r="Y1656" s="13">
        <v>1.8867153051328658</v>
      </c>
    </row>
    <row r="1657" spans="2:25" x14ac:dyDescent="0.25">
      <c r="B1657" s="11">
        <v>1654</v>
      </c>
      <c r="C1657" s="13">
        <v>1693.9295450735133</v>
      </c>
      <c r="D1657" s="16">
        <v>2.1742836635636942</v>
      </c>
      <c r="E1657" s="16">
        <v>5.6093825751846076</v>
      </c>
      <c r="F1657" s="16">
        <v>7.3368720151764553</v>
      </c>
      <c r="G1657" s="16">
        <v>1.4377515703058279</v>
      </c>
      <c r="H1657" s="16">
        <v>3.6016743685865036</v>
      </c>
      <c r="I1657" s="16">
        <v>6.0481796514589279</v>
      </c>
      <c r="J1657" s="16">
        <v>4.831912885515254</v>
      </c>
      <c r="K1657" s="16">
        <v>8.3870329751484736</v>
      </c>
      <c r="L1657" s="16">
        <v>5.2926935556284729</v>
      </c>
      <c r="M1657" s="16">
        <v>4.2456282112593797</v>
      </c>
      <c r="N1657" s="13">
        <v>4.9887356766092799</v>
      </c>
      <c r="O1657" s="16">
        <v>2.1742836635636942</v>
      </c>
      <c r="P1657" s="16">
        <v>5.6093825751846076</v>
      </c>
      <c r="Q1657" s="16">
        <v>7.3368720151764553</v>
      </c>
      <c r="R1657" s="16">
        <v>1.4377515703058279</v>
      </c>
      <c r="S1657" s="16">
        <v>3.6016743685865036</v>
      </c>
      <c r="T1657" s="16">
        <v>6.0481796514589279</v>
      </c>
      <c r="U1657" s="16">
        <v>4.831912885515254</v>
      </c>
      <c r="V1657" s="16">
        <v>8.3870329751484736</v>
      </c>
      <c r="W1657" s="16">
        <v>5.2926935556284729</v>
      </c>
      <c r="X1657" s="16">
        <v>4.2456282112593797</v>
      </c>
      <c r="Y1657" s="13">
        <v>4.9887356766092799</v>
      </c>
    </row>
    <row r="1658" spans="2:25" x14ac:dyDescent="0.25">
      <c r="B1658" s="11">
        <v>1655</v>
      </c>
      <c r="C1658" s="13">
        <v>1832.4085131952691</v>
      </c>
      <c r="D1658" s="16">
        <v>5.4810502297664776</v>
      </c>
      <c r="E1658" s="16">
        <v>5.5854353088078055</v>
      </c>
      <c r="F1658" s="16">
        <v>6.4513262978046271</v>
      </c>
      <c r="G1658" s="16">
        <v>7.6319628733017666</v>
      </c>
      <c r="H1658" s="16">
        <v>4.0622610416931666</v>
      </c>
      <c r="I1658" s="16">
        <v>6.1673037983485228</v>
      </c>
      <c r="J1658" s="16">
        <v>5.3236259025324522</v>
      </c>
      <c r="K1658" s="16">
        <v>3.6944745950789448</v>
      </c>
      <c r="L1658" s="16">
        <v>6.0298128882648614</v>
      </c>
      <c r="M1658" s="16">
        <v>6.5484649126050645</v>
      </c>
      <c r="N1658" s="13">
        <v>5.1109068169223111</v>
      </c>
      <c r="O1658" s="16">
        <v>5.4810502297664776</v>
      </c>
      <c r="P1658" s="16">
        <v>5.5854353088078055</v>
      </c>
      <c r="Q1658" s="16">
        <v>6.4513262978046271</v>
      </c>
      <c r="R1658" s="16">
        <v>7.6319628733017666</v>
      </c>
      <c r="S1658" s="16">
        <v>4.0622610416931666</v>
      </c>
      <c r="T1658" s="16">
        <v>6.1673037983485228</v>
      </c>
      <c r="U1658" s="16">
        <v>5.3236259025324522</v>
      </c>
      <c r="V1658" s="16">
        <v>3.6944745950789448</v>
      </c>
      <c r="W1658" s="16">
        <v>6.0298128882648614</v>
      </c>
      <c r="X1658" s="16">
        <v>6.5484649126050645</v>
      </c>
      <c r="Y1658" s="13">
        <v>5.1109068169223111</v>
      </c>
    </row>
    <row r="1659" spans="2:25" x14ac:dyDescent="0.25">
      <c r="B1659" s="11">
        <v>1656</v>
      </c>
      <c r="C1659" s="13">
        <v>1905.3395351779773</v>
      </c>
      <c r="D1659" s="16">
        <v>3.911524386210993</v>
      </c>
      <c r="E1659" s="16">
        <v>6.791497991917792</v>
      </c>
      <c r="F1659" s="16">
        <v>8.2061870623799926</v>
      </c>
      <c r="G1659" s="16">
        <v>2.150801419390159</v>
      </c>
      <c r="H1659" s="16">
        <v>8.5613576167749645</v>
      </c>
      <c r="I1659" s="16">
        <v>7.1489147306827086</v>
      </c>
      <c r="J1659" s="16">
        <v>4.9190181245358051</v>
      </c>
      <c r="K1659" s="16">
        <v>5.0260226718794669</v>
      </c>
      <c r="L1659" s="16">
        <v>5.1853165285822804</v>
      </c>
      <c r="M1659" s="16">
        <v>8.0396413474267696</v>
      </c>
      <c r="N1659" s="13">
        <v>6.4051421631161087</v>
      </c>
      <c r="O1659" s="16">
        <v>3.911524386210993</v>
      </c>
      <c r="P1659" s="16">
        <v>6.791497991917792</v>
      </c>
      <c r="Q1659" s="16">
        <v>8.2061870623799926</v>
      </c>
      <c r="R1659" s="16">
        <v>2.150801419390159</v>
      </c>
      <c r="S1659" s="16">
        <v>8.5613576167749645</v>
      </c>
      <c r="T1659" s="16">
        <v>7.1489147306827086</v>
      </c>
      <c r="U1659" s="16">
        <v>4.9190181245358051</v>
      </c>
      <c r="V1659" s="16">
        <v>5.0260226718794669</v>
      </c>
      <c r="W1659" s="16">
        <v>5.1853165285822804</v>
      </c>
      <c r="X1659" s="16">
        <v>8.0396413474267696</v>
      </c>
      <c r="Y1659" s="13">
        <v>6.4051421631161087</v>
      </c>
    </row>
    <row r="1660" spans="2:25" x14ac:dyDescent="0.25">
      <c r="B1660" s="11">
        <v>1657</v>
      </c>
      <c r="C1660" s="13">
        <v>1671.9083937832629</v>
      </c>
      <c r="D1660" s="16">
        <v>3.7238776367922979</v>
      </c>
      <c r="E1660" s="16">
        <v>3.0838009561733153</v>
      </c>
      <c r="F1660" s="16">
        <v>5.402283161649903</v>
      </c>
      <c r="G1660" s="16">
        <v>4.9742912055266784</v>
      </c>
      <c r="H1660" s="16">
        <v>5.1307953378199445</v>
      </c>
      <c r="I1660" s="16">
        <v>3.6491305176857205</v>
      </c>
      <c r="J1660" s="16">
        <v>6.0262802992687785</v>
      </c>
      <c r="K1660" s="16">
        <v>2.5693735889526623</v>
      </c>
      <c r="L1660" s="16">
        <v>6.5500690942542299</v>
      </c>
      <c r="M1660" s="16">
        <v>5.6276815938234765</v>
      </c>
      <c r="N1660" s="13">
        <v>5.7277404116338682</v>
      </c>
      <c r="O1660" s="16">
        <v>3.7238776367922979</v>
      </c>
      <c r="P1660" s="16">
        <v>3.0838009561733153</v>
      </c>
      <c r="Q1660" s="16">
        <v>5.402283161649903</v>
      </c>
      <c r="R1660" s="16">
        <v>4.9742912055266784</v>
      </c>
      <c r="S1660" s="16">
        <v>5.1307953378199445</v>
      </c>
      <c r="T1660" s="16">
        <v>3.6491305176857205</v>
      </c>
      <c r="U1660" s="16">
        <v>6.0262802992687785</v>
      </c>
      <c r="V1660" s="16">
        <v>2.5693735889526623</v>
      </c>
      <c r="W1660" s="16">
        <v>6.5500690942542299</v>
      </c>
      <c r="X1660" s="16">
        <v>5.6276815938234765</v>
      </c>
      <c r="Y1660" s="13">
        <v>5.7277404116338682</v>
      </c>
    </row>
    <row r="1661" spans="2:25" x14ac:dyDescent="0.25">
      <c r="B1661" s="11">
        <v>1658</v>
      </c>
      <c r="C1661" s="13">
        <v>1779.4031924750896</v>
      </c>
      <c r="D1661" s="16">
        <v>6.7538860005061148</v>
      </c>
      <c r="E1661" s="16">
        <v>6.2982791407776784</v>
      </c>
      <c r="F1661" s="16">
        <v>5.6875128964481112</v>
      </c>
      <c r="G1661" s="16">
        <v>4.2493175834812345</v>
      </c>
      <c r="H1661" s="16">
        <v>4.7560568696858665</v>
      </c>
      <c r="I1661" s="16">
        <v>5.233088461127295</v>
      </c>
      <c r="J1661" s="16">
        <v>6.517969855905557</v>
      </c>
      <c r="K1661" s="16">
        <v>1.4395395662329982</v>
      </c>
      <c r="L1661" s="16">
        <v>7.6700668859868806</v>
      </c>
      <c r="M1661" s="16">
        <v>4.8388960047880518</v>
      </c>
      <c r="N1661" s="13">
        <v>5.6149611924142402</v>
      </c>
      <c r="O1661" s="16">
        <v>6.7538860005061148</v>
      </c>
      <c r="P1661" s="16">
        <v>6.2982791407776784</v>
      </c>
      <c r="Q1661" s="16">
        <v>5.6875128964481112</v>
      </c>
      <c r="R1661" s="16">
        <v>4.2493175834812345</v>
      </c>
      <c r="S1661" s="16">
        <v>4.7560568696858665</v>
      </c>
      <c r="T1661" s="16">
        <v>5.233088461127295</v>
      </c>
      <c r="U1661" s="16">
        <v>6.517969855905557</v>
      </c>
      <c r="V1661" s="16">
        <v>1.4395395662329982</v>
      </c>
      <c r="W1661" s="16">
        <v>7.6700668859868806</v>
      </c>
      <c r="X1661" s="16">
        <v>4.8388960047880518</v>
      </c>
      <c r="Y1661" s="13">
        <v>5.6149611924142402</v>
      </c>
    </row>
    <row r="1662" spans="2:25" x14ac:dyDescent="0.25">
      <c r="B1662" s="11">
        <v>1659</v>
      </c>
      <c r="C1662" s="13">
        <v>1626.5520833840744</v>
      </c>
      <c r="D1662" s="16">
        <v>8.8253784872396732</v>
      </c>
      <c r="E1662" s="16">
        <v>2.9376833761686658</v>
      </c>
      <c r="F1662" s="16">
        <v>3.6404655522071847</v>
      </c>
      <c r="G1662" s="16">
        <v>1.331069169492904</v>
      </c>
      <c r="H1662" s="16">
        <v>3.8929378058978461</v>
      </c>
      <c r="I1662" s="16">
        <v>4.3183545285311613</v>
      </c>
      <c r="J1662" s="16">
        <v>7.0549507546009735</v>
      </c>
      <c r="K1662" s="16">
        <v>5.003219161365128</v>
      </c>
      <c r="L1662" s="16">
        <v>2.8455469778928775</v>
      </c>
      <c r="M1662" s="16">
        <v>4.4902209646392404</v>
      </c>
      <c r="N1662" s="13">
        <v>5.3685703736024912</v>
      </c>
      <c r="O1662" s="16">
        <v>8.8253784872396732</v>
      </c>
      <c r="P1662" s="16">
        <v>2.9376833761686658</v>
      </c>
      <c r="Q1662" s="16">
        <v>3.6404655522071847</v>
      </c>
      <c r="R1662" s="16">
        <v>1.331069169492904</v>
      </c>
      <c r="S1662" s="16">
        <v>3.8929378058978461</v>
      </c>
      <c r="T1662" s="16">
        <v>4.3183545285311613</v>
      </c>
      <c r="U1662" s="16">
        <v>7.0549507546009735</v>
      </c>
      <c r="V1662" s="16">
        <v>5.003219161365128</v>
      </c>
      <c r="W1662" s="16">
        <v>2.8455469778928775</v>
      </c>
      <c r="X1662" s="16">
        <v>4.4902209646392404</v>
      </c>
      <c r="Y1662" s="13">
        <v>5.3685703736024912</v>
      </c>
    </row>
    <row r="1663" spans="2:25" x14ac:dyDescent="0.25">
      <c r="B1663" s="11">
        <v>1660</v>
      </c>
      <c r="C1663" s="13">
        <v>1706.2415598988969</v>
      </c>
      <c r="D1663" s="16">
        <v>7.6017524036530348</v>
      </c>
      <c r="E1663" s="16">
        <v>2.6553439519760906</v>
      </c>
      <c r="F1663" s="16">
        <v>8.35240872933365</v>
      </c>
      <c r="G1663" s="16">
        <v>4.9850230006138041</v>
      </c>
      <c r="H1663" s="16">
        <v>5.1067542428940396</v>
      </c>
      <c r="I1663" s="16">
        <v>3.9884004031828901</v>
      </c>
      <c r="J1663" s="16">
        <v>5.5408349651561064</v>
      </c>
      <c r="K1663" s="16">
        <v>5.3298202639877763</v>
      </c>
      <c r="L1663" s="16">
        <v>7.6611754064827533</v>
      </c>
      <c r="M1663" s="16">
        <v>6.0643497357568235</v>
      </c>
      <c r="N1663" s="13">
        <v>-2.3449551376928355</v>
      </c>
      <c r="O1663" s="16">
        <v>7.6017524036530348</v>
      </c>
      <c r="P1663" s="16">
        <v>2.6553439519760906</v>
      </c>
      <c r="Q1663" s="16">
        <v>8.35240872933365</v>
      </c>
      <c r="R1663" s="16">
        <v>4.9850230006138041</v>
      </c>
      <c r="S1663" s="16">
        <v>5.1067542428940396</v>
      </c>
      <c r="T1663" s="16">
        <v>3.9884004031828901</v>
      </c>
      <c r="U1663" s="16">
        <v>5.5408349651561064</v>
      </c>
      <c r="V1663" s="16">
        <v>5.3298202639877763</v>
      </c>
      <c r="W1663" s="16">
        <v>7.6611754064827533</v>
      </c>
      <c r="X1663" s="16">
        <v>6.0643497357568235</v>
      </c>
      <c r="Y1663" s="13">
        <v>-2.3449551376928355</v>
      </c>
    </row>
    <row r="1664" spans="2:25" x14ac:dyDescent="0.25">
      <c r="B1664" s="11">
        <v>1661</v>
      </c>
      <c r="C1664" s="13">
        <v>1760.0374269429897</v>
      </c>
      <c r="D1664" s="16">
        <v>3.7888379599629332</v>
      </c>
      <c r="E1664" s="16">
        <v>5.0906271986684777</v>
      </c>
      <c r="F1664" s="16">
        <v>4.2113593042352049</v>
      </c>
      <c r="G1664" s="16">
        <v>5.4970818742954028</v>
      </c>
      <c r="H1664" s="16">
        <v>5.2458564969530377</v>
      </c>
      <c r="I1664" s="16">
        <v>8.4193263193624102</v>
      </c>
      <c r="J1664" s="16">
        <v>0.86814250534491677</v>
      </c>
      <c r="K1664" s="16">
        <v>5.0143108340343945</v>
      </c>
      <c r="L1664" s="16">
        <v>7.4073297522664552</v>
      </c>
      <c r="M1664" s="16">
        <v>7.0566327492609675</v>
      </c>
      <c r="N1664" s="13">
        <v>5.3724254067171247</v>
      </c>
      <c r="O1664" s="16">
        <v>3.7888379599629332</v>
      </c>
      <c r="P1664" s="16">
        <v>5.0906271986684777</v>
      </c>
      <c r="Q1664" s="16">
        <v>4.2113593042352049</v>
      </c>
      <c r="R1664" s="16">
        <v>5.4970818742954028</v>
      </c>
      <c r="S1664" s="16">
        <v>5.2458564969530377</v>
      </c>
      <c r="T1664" s="16">
        <v>8.4193263193624102</v>
      </c>
      <c r="U1664" s="16">
        <v>0.86814250534491677</v>
      </c>
      <c r="V1664" s="16">
        <v>5.0143108340343945</v>
      </c>
      <c r="W1664" s="16">
        <v>7.4073297522664552</v>
      </c>
      <c r="X1664" s="16">
        <v>7.0566327492609675</v>
      </c>
      <c r="Y1664" s="13">
        <v>5.3724254067171247</v>
      </c>
    </row>
    <row r="1665" spans="2:25" x14ac:dyDescent="0.25">
      <c r="B1665" s="11">
        <v>1662</v>
      </c>
      <c r="C1665" s="13">
        <v>1500.9176236796336</v>
      </c>
      <c r="D1665" s="16">
        <v>3.9284281124237115</v>
      </c>
      <c r="E1665" s="16">
        <v>4.5911462076563616</v>
      </c>
      <c r="F1665" s="16">
        <v>3.5648801715441145</v>
      </c>
      <c r="G1665" s="16">
        <v>6.0859990775549182</v>
      </c>
      <c r="H1665" s="16">
        <v>3.5467070602338442</v>
      </c>
      <c r="I1665" s="16">
        <v>2.433600162831552</v>
      </c>
      <c r="J1665" s="16">
        <v>3.0259459439120482</v>
      </c>
      <c r="K1665" s="16">
        <v>0.97084575731851608</v>
      </c>
      <c r="L1665" s="16">
        <v>5.2037191297643304</v>
      </c>
      <c r="M1665" s="16">
        <v>2.7603584750337933</v>
      </c>
      <c r="N1665" s="13">
        <v>5.1273931684975169</v>
      </c>
      <c r="O1665" s="16">
        <v>3.9284281124237115</v>
      </c>
      <c r="P1665" s="16">
        <v>4.5911462076563616</v>
      </c>
      <c r="Q1665" s="16">
        <v>3.5648801715441145</v>
      </c>
      <c r="R1665" s="16">
        <v>6.0859990775549182</v>
      </c>
      <c r="S1665" s="16">
        <v>3.5467070602338442</v>
      </c>
      <c r="T1665" s="16">
        <v>2.433600162831552</v>
      </c>
      <c r="U1665" s="16">
        <v>3.0259459439120482</v>
      </c>
      <c r="V1665" s="16">
        <v>0.97084575731851608</v>
      </c>
      <c r="W1665" s="16">
        <v>5.2037191297643304</v>
      </c>
      <c r="X1665" s="16">
        <v>2.7603584750337933</v>
      </c>
      <c r="Y1665" s="13">
        <v>5.1273931684975169</v>
      </c>
    </row>
    <row r="1666" spans="2:25" x14ac:dyDescent="0.25">
      <c r="B1666" s="11">
        <v>1663</v>
      </c>
      <c r="C1666" s="13">
        <v>1502.5958182957195</v>
      </c>
      <c r="D1666" s="16">
        <v>2.8433412013298986</v>
      </c>
      <c r="E1666" s="16">
        <v>3.9102813206903138</v>
      </c>
      <c r="F1666" s="16">
        <v>3.9667009772296407</v>
      </c>
      <c r="G1666" s="16">
        <v>0.96531769021974867</v>
      </c>
      <c r="H1666" s="16">
        <v>9.7772190654313249</v>
      </c>
      <c r="I1666" s="16">
        <v>2.9909470216575675</v>
      </c>
      <c r="J1666" s="16">
        <v>3.1646702097512902</v>
      </c>
      <c r="K1666" s="16">
        <v>-1.0430010959943639</v>
      </c>
      <c r="L1666" s="16">
        <v>8.9384441500631056</v>
      </c>
      <c r="M1666" s="16">
        <v>2.8037527387660979</v>
      </c>
      <c r="N1666" s="13">
        <v>3.3948743309333183</v>
      </c>
      <c r="O1666" s="16">
        <v>2.8433412013298986</v>
      </c>
      <c r="P1666" s="16">
        <v>3.9102813206903138</v>
      </c>
      <c r="Q1666" s="16">
        <v>3.9667009772296407</v>
      </c>
      <c r="R1666" s="16">
        <v>0.96531769021974867</v>
      </c>
      <c r="S1666" s="16">
        <v>9.7772190654313249</v>
      </c>
      <c r="T1666" s="16">
        <v>2.9909470216575675</v>
      </c>
      <c r="U1666" s="16">
        <v>3.1646702097512902</v>
      </c>
      <c r="V1666" s="16">
        <v>-1.0430010959943639</v>
      </c>
      <c r="W1666" s="16">
        <v>8.9384441500631056</v>
      </c>
      <c r="X1666" s="16">
        <v>2.8037527387660979</v>
      </c>
      <c r="Y1666" s="13">
        <v>3.3948743309333183</v>
      </c>
    </row>
    <row r="1667" spans="2:25" x14ac:dyDescent="0.25">
      <c r="B1667" s="11">
        <v>1664</v>
      </c>
      <c r="C1667" s="13">
        <v>1795.9042398362208</v>
      </c>
      <c r="D1667" s="16">
        <v>9.0965507039592062</v>
      </c>
      <c r="E1667" s="16">
        <v>8.1134201201766381</v>
      </c>
      <c r="F1667" s="16">
        <v>6.0185954552077323</v>
      </c>
      <c r="G1667" s="16">
        <v>3.0697877144544341</v>
      </c>
      <c r="H1667" s="16">
        <v>7.0993818039173391</v>
      </c>
      <c r="I1667" s="16">
        <v>6.5496019007467279</v>
      </c>
      <c r="J1667" s="16">
        <v>4.4297027423339124</v>
      </c>
      <c r="K1667" s="16">
        <v>6.1226952401094374</v>
      </c>
      <c r="L1667" s="16">
        <v>1.7994182330600941</v>
      </c>
      <c r="M1667" s="16">
        <v>2.2794917362445881</v>
      </c>
      <c r="N1667" s="13">
        <v>5.5871556331636461</v>
      </c>
      <c r="O1667" s="16">
        <v>9.0965507039592062</v>
      </c>
      <c r="P1667" s="16">
        <v>8.1134201201766381</v>
      </c>
      <c r="Q1667" s="16">
        <v>6.0185954552077323</v>
      </c>
      <c r="R1667" s="16">
        <v>3.0697877144544341</v>
      </c>
      <c r="S1667" s="16">
        <v>7.0993818039173391</v>
      </c>
      <c r="T1667" s="16">
        <v>6.5496019007467279</v>
      </c>
      <c r="U1667" s="16">
        <v>4.4297027423339124</v>
      </c>
      <c r="V1667" s="16">
        <v>6.1226952401094374</v>
      </c>
      <c r="W1667" s="16">
        <v>1.7994182330600941</v>
      </c>
      <c r="X1667" s="16">
        <v>2.2794917362445881</v>
      </c>
      <c r="Y1667" s="13">
        <v>5.5871556331636461</v>
      </c>
    </row>
    <row r="1668" spans="2:25" x14ac:dyDescent="0.25">
      <c r="B1668" s="11">
        <v>1665</v>
      </c>
      <c r="C1668" s="13">
        <v>1851.5689926797525</v>
      </c>
      <c r="D1668" s="16">
        <v>7.3448741320248558</v>
      </c>
      <c r="E1668" s="16">
        <v>5.6882285149497749</v>
      </c>
      <c r="F1668" s="16">
        <v>6.6875898386943264</v>
      </c>
      <c r="G1668" s="16">
        <v>7.0917405653282088</v>
      </c>
      <c r="H1668" s="16">
        <v>2.9009186185062981</v>
      </c>
      <c r="I1668" s="16">
        <v>3.8639587444155294</v>
      </c>
      <c r="J1668" s="16">
        <v>5.5321787913338172</v>
      </c>
      <c r="K1668" s="16">
        <v>4.9775407621844012</v>
      </c>
      <c r="L1668" s="16">
        <v>7.4332359178604195</v>
      </c>
      <c r="M1668" s="16">
        <v>4.7538315982800352</v>
      </c>
      <c r="N1668" s="13">
        <v>6.9608945129421551</v>
      </c>
      <c r="O1668" s="16">
        <v>7.3448741320248558</v>
      </c>
      <c r="P1668" s="16">
        <v>5.6882285149497749</v>
      </c>
      <c r="Q1668" s="16">
        <v>6.6875898386943264</v>
      </c>
      <c r="R1668" s="16">
        <v>7.0917405653282088</v>
      </c>
      <c r="S1668" s="16">
        <v>2.9009186185062981</v>
      </c>
      <c r="T1668" s="16">
        <v>3.8639587444155294</v>
      </c>
      <c r="U1668" s="16">
        <v>5.5321787913338172</v>
      </c>
      <c r="V1668" s="16">
        <v>4.9775407621844012</v>
      </c>
      <c r="W1668" s="16">
        <v>7.4332359178604195</v>
      </c>
      <c r="X1668" s="16">
        <v>4.7538315982800352</v>
      </c>
      <c r="Y1668" s="13">
        <v>6.9608945129421551</v>
      </c>
    </row>
    <row r="1669" spans="2:25" x14ac:dyDescent="0.25">
      <c r="B1669" s="11">
        <v>1666</v>
      </c>
      <c r="C1669" s="13">
        <v>1800.4788353263523</v>
      </c>
      <c r="D1669" s="16">
        <v>4.2927325850533737</v>
      </c>
      <c r="E1669" s="16">
        <v>6.4398411701110181</v>
      </c>
      <c r="F1669" s="16">
        <v>3.8142874121476815</v>
      </c>
      <c r="G1669" s="16">
        <v>5.949138043865112</v>
      </c>
      <c r="H1669" s="16">
        <v>7.6411320587995402</v>
      </c>
      <c r="I1669" s="16">
        <v>1.6149985122574835</v>
      </c>
      <c r="J1669" s="16">
        <v>4.1386782358076255</v>
      </c>
      <c r="K1669" s="16">
        <v>6.8697344201040984</v>
      </c>
      <c r="L1669" s="16">
        <v>6.1303349718138929</v>
      </c>
      <c r="M1669" s="16">
        <v>9.1358740994842762</v>
      </c>
      <c r="N1669" s="13">
        <v>4.352343511878269</v>
      </c>
      <c r="O1669" s="16">
        <v>4.2927325850533737</v>
      </c>
      <c r="P1669" s="16">
        <v>6.4398411701110181</v>
      </c>
      <c r="Q1669" s="16">
        <v>3.8142874121476815</v>
      </c>
      <c r="R1669" s="16">
        <v>5.949138043865112</v>
      </c>
      <c r="S1669" s="16">
        <v>7.6411320587995402</v>
      </c>
      <c r="T1669" s="16">
        <v>1.6149985122574835</v>
      </c>
      <c r="U1669" s="16">
        <v>4.1386782358076255</v>
      </c>
      <c r="V1669" s="16">
        <v>6.8697344201040984</v>
      </c>
      <c r="W1669" s="16">
        <v>6.1303349718138929</v>
      </c>
      <c r="X1669" s="16">
        <v>9.1358740994842762</v>
      </c>
      <c r="Y1669" s="13">
        <v>4.352343511878269</v>
      </c>
    </row>
    <row r="1670" spans="2:25" x14ac:dyDescent="0.25">
      <c r="B1670" s="11">
        <v>1667</v>
      </c>
      <c r="C1670" s="13">
        <v>1560.773914254871</v>
      </c>
      <c r="D1670" s="16">
        <v>1.1836195003233061</v>
      </c>
      <c r="E1670" s="16">
        <v>6.0774332107283788</v>
      </c>
      <c r="F1670" s="16">
        <v>3.0791786308280935</v>
      </c>
      <c r="G1670" s="16">
        <v>5.9027715827667473</v>
      </c>
      <c r="H1670" s="16">
        <v>6.6020028062338749</v>
      </c>
      <c r="I1670" s="16">
        <v>6.03343232781633</v>
      </c>
      <c r="J1670" s="16">
        <v>4.3031448755698856</v>
      </c>
      <c r="K1670" s="16">
        <v>5.0909976118009768</v>
      </c>
      <c r="L1670" s="16">
        <v>0.48420660006500693</v>
      </c>
      <c r="M1670" s="16">
        <v>4.7444195334636898</v>
      </c>
      <c r="N1670" s="13">
        <v>1.9214609113749646</v>
      </c>
      <c r="O1670" s="16">
        <v>1.1836195003233061</v>
      </c>
      <c r="P1670" s="16">
        <v>6.0774332107283788</v>
      </c>
      <c r="Q1670" s="16">
        <v>3.0791786308280935</v>
      </c>
      <c r="R1670" s="16">
        <v>5.9027715827667473</v>
      </c>
      <c r="S1670" s="16">
        <v>6.6020028062338749</v>
      </c>
      <c r="T1670" s="16">
        <v>6.03343232781633</v>
      </c>
      <c r="U1670" s="16">
        <v>4.3031448755698856</v>
      </c>
      <c r="V1670" s="16">
        <v>5.0909976118009768</v>
      </c>
      <c r="W1670" s="16">
        <v>0.48420660006500693</v>
      </c>
      <c r="X1670" s="16">
        <v>4.7444195334636898</v>
      </c>
      <c r="Y1670" s="13">
        <v>1.9214609113749646</v>
      </c>
    </row>
    <row r="1671" spans="2:25" x14ac:dyDescent="0.25">
      <c r="B1671" s="11">
        <v>1668</v>
      </c>
      <c r="C1671" s="13">
        <v>1662.1688268618027</v>
      </c>
      <c r="D1671" s="16">
        <v>5.0284501343492982</v>
      </c>
      <c r="E1671" s="16">
        <v>2.7280381825681648</v>
      </c>
      <c r="F1671" s="16">
        <v>2.9362252954568673</v>
      </c>
      <c r="G1671" s="16">
        <v>6.3784019181138341</v>
      </c>
      <c r="H1671" s="16">
        <v>6.0246392431014382</v>
      </c>
      <c r="I1671" s="16">
        <v>3.584929091211551</v>
      </c>
      <c r="J1671" s="16">
        <v>6.0387780261375115</v>
      </c>
      <c r="K1671" s="16">
        <v>4.1227035923019395</v>
      </c>
      <c r="L1671" s="16">
        <v>4.2634421875871533</v>
      </c>
      <c r="M1671" s="16">
        <v>6.7186271299219387</v>
      </c>
      <c r="N1671" s="13">
        <v>4.0419781704858355</v>
      </c>
      <c r="O1671" s="16">
        <v>5.0284501343492982</v>
      </c>
      <c r="P1671" s="16">
        <v>2.7280381825681648</v>
      </c>
      <c r="Q1671" s="16">
        <v>2.9362252954568673</v>
      </c>
      <c r="R1671" s="16">
        <v>6.3784019181138341</v>
      </c>
      <c r="S1671" s="16">
        <v>6.0246392431014382</v>
      </c>
      <c r="T1671" s="16">
        <v>3.584929091211551</v>
      </c>
      <c r="U1671" s="16">
        <v>6.0387780261375115</v>
      </c>
      <c r="V1671" s="16">
        <v>4.1227035923019395</v>
      </c>
      <c r="W1671" s="16">
        <v>4.2634421875871533</v>
      </c>
      <c r="X1671" s="16">
        <v>6.7186271299219387</v>
      </c>
      <c r="Y1671" s="13">
        <v>4.0419781704858355</v>
      </c>
    </row>
    <row r="1672" spans="2:25" x14ac:dyDescent="0.25">
      <c r="B1672" s="11">
        <v>1669</v>
      </c>
      <c r="C1672" s="13">
        <v>1522.0399744092795</v>
      </c>
      <c r="D1672" s="16">
        <v>2.0428117980900633</v>
      </c>
      <c r="E1672" s="16">
        <v>7.6455030115553431</v>
      </c>
      <c r="F1672" s="16">
        <v>3.8179343865456543</v>
      </c>
      <c r="G1672" s="16">
        <v>4.3657310512562555</v>
      </c>
      <c r="H1672" s="16">
        <v>1.0282372658969701</v>
      </c>
      <c r="I1672" s="16">
        <v>6.8882166665954241</v>
      </c>
      <c r="J1672" s="16">
        <v>4.3548733776442008</v>
      </c>
      <c r="K1672" s="16">
        <v>1.6044335614994516</v>
      </c>
      <c r="L1672" s="16">
        <v>3.1475849572527861</v>
      </c>
      <c r="M1672" s="16">
        <v>2.0514703570969441</v>
      </c>
      <c r="N1672" s="13">
        <v>5.8712522473829853</v>
      </c>
      <c r="O1672" s="16">
        <v>2.0428117980900633</v>
      </c>
      <c r="P1672" s="16">
        <v>7.6455030115553431</v>
      </c>
      <c r="Q1672" s="16">
        <v>3.8179343865456543</v>
      </c>
      <c r="R1672" s="16">
        <v>4.3657310512562555</v>
      </c>
      <c r="S1672" s="16">
        <v>1.0282372658969701</v>
      </c>
      <c r="T1672" s="16">
        <v>6.8882166665954241</v>
      </c>
      <c r="U1672" s="16">
        <v>4.3548733776442008</v>
      </c>
      <c r="V1672" s="16">
        <v>1.6044335614994516</v>
      </c>
      <c r="W1672" s="16">
        <v>3.1475849572527861</v>
      </c>
      <c r="X1672" s="16">
        <v>2.0514703570969441</v>
      </c>
      <c r="Y1672" s="13">
        <v>5.8712522473829853</v>
      </c>
    </row>
    <row r="1673" spans="2:25" x14ac:dyDescent="0.25">
      <c r="B1673" s="11">
        <v>1670</v>
      </c>
      <c r="C1673" s="13">
        <v>1582.9967325542359</v>
      </c>
      <c r="D1673" s="16">
        <v>6.5189364066020552</v>
      </c>
      <c r="E1673" s="16">
        <v>7.1813879039285267</v>
      </c>
      <c r="F1673" s="16">
        <v>5.8303162464071017</v>
      </c>
      <c r="G1673" s="16">
        <v>4.2147107048042862</v>
      </c>
      <c r="H1673" s="16">
        <v>5.0302690884331742</v>
      </c>
      <c r="I1673" s="16">
        <v>5.4369509530065976</v>
      </c>
      <c r="J1673" s="16">
        <v>1.1381798710995423</v>
      </c>
      <c r="K1673" s="16">
        <v>1.8341373228339171</v>
      </c>
      <c r="L1673" s="16">
        <v>2.0226045453053394</v>
      </c>
      <c r="M1673" s="16">
        <v>2.2982834430908103</v>
      </c>
      <c r="N1673" s="13">
        <v>5.3782646992032408</v>
      </c>
      <c r="O1673" s="16">
        <v>6.5189364066020552</v>
      </c>
      <c r="P1673" s="16">
        <v>7.1813879039285267</v>
      </c>
      <c r="Q1673" s="16">
        <v>5.8303162464071017</v>
      </c>
      <c r="R1673" s="16">
        <v>4.2147107048042862</v>
      </c>
      <c r="S1673" s="16">
        <v>5.0302690884331742</v>
      </c>
      <c r="T1673" s="16">
        <v>5.4369509530065976</v>
      </c>
      <c r="U1673" s="16">
        <v>1.1381798710995423</v>
      </c>
      <c r="V1673" s="16">
        <v>1.8341373228339171</v>
      </c>
      <c r="W1673" s="16">
        <v>2.0226045453053394</v>
      </c>
      <c r="X1673" s="16">
        <v>2.2982834430908103</v>
      </c>
      <c r="Y1673" s="13">
        <v>5.3782646992032408</v>
      </c>
    </row>
    <row r="1674" spans="2:25" x14ac:dyDescent="0.25">
      <c r="B1674" s="11">
        <v>1671</v>
      </c>
      <c r="C1674" s="13">
        <v>1829.7076168955987</v>
      </c>
      <c r="D1674" s="16">
        <v>3.8115136165678694</v>
      </c>
      <c r="E1674" s="16">
        <v>6.7122982462585057</v>
      </c>
      <c r="F1674" s="16">
        <v>5.467224119549666</v>
      </c>
      <c r="G1674" s="16">
        <v>4.9492981817965234</v>
      </c>
      <c r="H1674" s="16">
        <v>8.8237417812754675</v>
      </c>
      <c r="I1674" s="16">
        <v>4.3027054640369933</v>
      </c>
      <c r="J1674" s="16">
        <v>6.4569472635200489</v>
      </c>
      <c r="K1674" s="16">
        <v>5.0483226341911953</v>
      </c>
      <c r="L1674" s="16">
        <v>5.5389331322415263</v>
      </c>
      <c r="M1674" s="16">
        <v>7.3059377496991171</v>
      </c>
      <c r="N1674" s="13">
        <v>3.5720965402721396</v>
      </c>
      <c r="O1674" s="16">
        <v>3.8115136165678694</v>
      </c>
      <c r="P1674" s="16">
        <v>6.7122982462585057</v>
      </c>
      <c r="Q1674" s="16">
        <v>5.467224119549666</v>
      </c>
      <c r="R1674" s="16">
        <v>4.9492981817965234</v>
      </c>
      <c r="S1674" s="16">
        <v>8.8237417812754675</v>
      </c>
      <c r="T1674" s="16">
        <v>4.3027054640369933</v>
      </c>
      <c r="U1674" s="16">
        <v>6.4569472635200489</v>
      </c>
      <c r="V1674" s="16">
        <v>5.0483226341911953</v>
      </c>
      <c r="W1674" s="16">
        <v>5.5389331322415263</v>
      </c>
      <c r="X1674" s="16">
        <v>7.3059377496991171</v>
      </c>
      <c r="Y1674" s="13">
        <v>3.5720965402721396</v>
      </c>
    </row>
    <row r="1675" spans="2:25" x14ac:dyDescent="0.25">
      <c r="B1675" s="11">
        <v>1672</v>
      </c>
      <c r="C1675" s="13">
        <v>1802.5954568516001</v>
      </c>
      <c r="D1675" s="16">
        <v>5.3248035741736519</v>
      </c>
      <c r="E1675" s="16">
        <v>5.9385742182247094</v>
      </c>
      <c r="F1675" s="16">
        <v>2.5876119430851112</v>
      </c>
      <c r="G1675" s="16">
        <v>3.7802969350599325</v>
      </c>
      <c r="H1675" s="16">
        <v>7.2956709212022961</v>
      </c>
      <c r="I1675" s="16">
        <v>4.3631523300533148</v>
      </c>
      <c r="J1675" s="16">
        <v>7.3323497453078534</v>
      </c>
      <c r="K1675" s="16">
        <v>5.9843716453906097</v>
      </c>
      <c r="L1675" s="16">
        <v>5.0330060016826081</v>
      </c>
      <c r="M1675" s="16">
        <v>5.0463046504873637</v>
      </c>
      <c r="N1675" s="13">
        <v>7.7288855341950562</v>
      </c>
      <c r="O1675" s="16">
        <v>5.3248035741736519</v>
      </c>
      <c r="P1675" s="16">
        <v>5.9385742182247094</v>
      </c>
      <c r="Q1675" s="16">
        <v>2.5876119430851112</v>
      </c>
      <c r="R1675" s="16">
        <v>3.7802969350599325</v>
      </c>
      <c r="S1675" s="16">
        <v>7.2956709212022961</v>
      </c>
      <c r="T1675" s="16">
        <v>4.3631523300533148</v>
      </c>
      <c r="U1675" s="16">
        <v>7.3323497453078534</v>
      </c>
      <c r="V1675" s="16">
        <v>5.9843716453906097</v>
      </c>
      <c r="W1675" s="16">
        <v>5.0330060016826081</v>
      </c>
      <c r="X1675" s="16">
        <v>5.0463046504873637</v>
      </c>
      <c r="Y1675" s="13">
        <v>7.7288855341950562</v>
      </c>
    </row>
    <row r="1676" spans="2:25" x14ac:dyDescent="0.25">
      <c r="B1676" s="11">
        <v>1673</v>
      </c>
      <c r="C1676" s="13">
        <v>1975.4089677579595</v>
      </c>
      <c r="D1676" s="16">
        <v>6.6270777860154526</v>
      </c>
      <c r="E1676" s="16">
        <v>7.9535765402587675</v>
      </c>
      <c r="F1676" s="16">
        <v>3.0474144693812408</v>
      </c>
      <c r="G1676" s="16">
        <v>8.5579155951855359</v>
      </c>
      <c r="H1676" s="16">
        <v>9.3890627111197809</v>
      </c>
      <c r="I1676" s="16">
        <v>4.8611220860976623</v>
      </c>
      <c r="J1676" s="16">
        <v>5.5739941923594527</v>
      </c>
      <c r="K1676" s="16">
        <v>6.4816466727783535</v>
      </c>
      <c r="L1676" s="16">
        <v>10.548612271929608</v>
      </c>
      <c r="M1676" s="16">
        <v>4.4606564135738873</v>
      </c>
      <c r="N1676" s="13">
        <v>2.7932646853707324</v>
      </c>
      <c r="O1676" s="16">
        <v>6.6270777860154526</v>
      </c>
      <c r="P1676" s="16">
        <v>7.9535765402587675</v>
      </c>
      <c r="Q1676" s="16">
        <v>3.0474144693812408</v>
      </c>
      <c r="R1676" s="16">
        <v>8.5579155951855359</v>
      </c>
      <c r="S1676" s="16">
        <v>9.3890627111197809</v>
      </c>
      <c r="T1676" s="16">
        <v>4.8611220860976623</v>
      </c>
      <c r="U1676" s="16">
        <v>5.5739941923594527</v>
      </c>
      <c r="V1676" s="16">
        <v>6.4816466727783535</v>
      </c>
      <c r="W1676" s="16">
        <v>10.548612271929608</v>
      </c>
      <c r="X1676" s="16">
        <v>4.4606564135738873</v>
      </c>
      <c r="Y1676" s="13">
        <v>2.7932646853707324</v>
      </c>
    </row>
    <row r="1677" spans="2:25" x14ac:dyDescent="0.25">
      <c r="B1677" s="11">
        <v>1674</v>
      </c>
      <c r="C1677" s="13">
        <v>1670.5010575680656</v>
      </c>
      <c r="D1677" s="16">
        <v>5.286299040814999</v>
      </c>
      <c r="E1677" s="16">
        <v>6.52632269081397</v>
      </c>
      <c r="F1677" s="16">
        <v>3.4301407552089813</v>
      </c>
      <c r="G1677" s="16">
        <v>3.1215675646194279</v>
      </c>
      <c r="H1677" s="16">
        <v>4.2050029570282463</v>
      </c>
      <c r="I1677" s="16">
        <v>4.572457049318114</v>
      </c>
      <c r="J1677" s="16">
        <v>1.7058935282435774</v>
      </c>
      <c r="K1677" s="16">
        <v>5.6056626138948991</v>
      </c>
      <c r="L1677" s="16">
        <v>7.0642720989782024</v>
      </c>
      <c r="M1677" s="16">
        <v>5.4989367501012518</v>
      </c>
      <c r="N1677" s="13">
        <v>5.3965543758426788</v>
      </c>
      <c r="O1677" s="16">
        <v>5.286299040814999</v>
      </c>
      <c r="P1677" s="16">
        <v>6.52632269081397</v>
      </c>
      <c r="Q1677" s="16">
        <v>3.4301407552089813</v>
      </c>
      <c r="R1677" s="16">
        <v>3.1215675646194279</v>
      </c>
      <c r="S1677" s="16">
        <v>4.2050029570282463</v>
      </c>
      <c r="T1677" s="16">
        <v>4.572457049318114</v>
      </c>
      <c r="U1677" s="16">
        <v>1.7058935282435774</v>
      </c>
      <c r="V1677" s="16">
        <v>5.6056626138948991</v>
      </c>
      <c r="W1677" s="16">
        <v>7.0642720989782024</v>
      </c>
      <c r="X1677" s="16">
        <v>5.4989367501012518</v>
      </c>
      <c r="Y1677" s="13">
        <v>5.3965543758426788</v>
      </c>
    </row>
    <row r="1678" spans="2:25" x14ac:dyDescent="0.25">
      <c r="B1678" s="11">
        <v>1675</v>
      </c>
      <c r="C1678" s="13">
        <v>1740.8924370046625</v>
      </c>
      <c r="D1678" s="16">
        <v>3.3569561045736238</v>
      </c>
      <c r="E1678" s="16">
        <v>2.9609153759914348</v>
      </c>
      <c r="F1678" s="16">
        <v>8.5137781422490768</v>
      </c>
      <c r="G1678" s="16">
        <v>2.9852268792294478</v>
      </c>
      <c r="H1678" s="16">
        <v>6.2758702852616794</v>
      </c>
      <c r="I1678" s="16">
        <v>4.1833456061592749</v>
      </c>
      <c r="J1678" s="16">
        <v>4.5691775077267422</v>
      </c>
      <c r="K1678" s="16">
        <v>4.8646905547378054</v>
      </c>
      <c r="L1678" s="16">
        <v>6.5106864753366542</v>
      </c>
      <c r="M1678" s="16">
        <v>5.3005715363964301</v>
      </c>
      <c r="N1678" s="13">
        <v>7.2622985497899268</v>
      </c>
      <c r="O1678" s="16">
        <v>3.3569561045736238</v>
      </c>
      <c r="P1678" s="16">
        <v>2.9609153759914348</v>
      </c>
      <c r="Q1678" s="16">
        <v>8.5137781422490768</v>
      </c>
      <c r="R1678" s="16">
        <v>2.9852268792294478</v>
      </c>
      <c r="S1678" s="16">
        <v>6.2758702852616794</v>
      </c>
      <c r="T1678" s="16">
        <v>4.1833456061592749</v>
      </c>
      <c r="U1678" s="16">
        <v>4.5691775077267422</v>
      </c>
      <c r="V1678" s="16">
        <v>4.8646905547378054</v>
      </c>
      <c r="W1678" s="16">
        <v>6.5106864753366542</v>
      </c>
      <c r="X1678" s="16">
        <v>5.3005715363964301</v>
      </c>
      <c r="Y1678" s="13">
        <v>7.2622985497899268</v>
      </c>
    </row>
    <row r="1679" spans="2:25" x14ac:dyDescent="0.25">
      <c r="B1679" s="11">
        <v>1676</v>
      </c>
      <c r="C1679" s="13">
        <v>1675.9322634554087</v>
      </c>
      <c r="D1679" s="16">
        <v>-0.92142735875263337</v>
      </c>
      <c r="E1679" s="16">
        <v>4.1811688076506268</v>
      </c>
      <c r="F1679" s="16">
        <v>3.1905547102450655</v>
      </c>
      <c r="G1679" s="16">
        <v>10.673175708909843</v>
      </c>
      <c r="H1679" s="16">
        <v>4.8433913168596323</v>
      </c>
      <c r="I1679" s="16">
        <v>4.7171357239706992</v>
      </c>
      <c r="J1679" s="16">
        <v>5.9508929623935067</v>
      </c>
      <c r="K1679" s="16">
        <v>3.8902503252501841</v>
      </c>
      <c r="L1679" s="16">
        <v>2.7251802538808274</v>
      </c>
      <c r="M1679" s="16">
        <v>7.549683673708925</v>
      </c>
      <c r="N1679" s="13">
        <v>6.2472828213110008</v>
      </c>
      <c r="O1679" s="16">
        <v>-0.92142735875263337</v>
      </c>
      <c r="P1679" s="16">
        <v>4.1811688076506268</v>
      </c>
      <c r="Q1679" s="16">
        <v>3.1905547102450655</v>
      </c>
      <c r="R1679" s="16">
        <v>10.673175708909843</v>
      </c>
      <c r="S1679" s="16">
        <v>4.8433913168596323</v>
      </c>
      <c r="T1679" s="16">
        <v>4.7171357239706992</v>
      </c>
      <c r="U1679" s="16">
        <v>5.9508929623935067</v>
      </c>
      <c r="V1679" s="16">
        <v>3.8902503252501841</v>
      </c>
      <c r="W1679" s="16">
        <v>2.7251802538808274</v>
      </c>
      <c r="X1679" s="16">
        <v>7.549683673708925</v>
      </c>
      <c r="Y1679" s="13">
        <v>6.2472828213110008</v>
      </c>
    </row>
    <row r="1680" spans="2:25" x14ac:dyDescent="0.25">
      <c r="B1680" s="11">
        <v>1677</v>
      </c>
      <c r="C1680" s="13">
        <v>1725.2680105159923</v>
      </c>
      <c r="D1680" s="16">
        <v>8.7881141487002754</v>
      </c>
      <c r="E1680" s="16">
        <v>5.8896564301734298</v>
      </c>
      <c r="F1680" s="16">
        <v>3.4648039859933473</v>
      </c>
      <c r="G1680" s="16">
        <v>4.2686436049814009</v>
      </c>
      <c r="H1680" s="16">
        <v>4.0511890639868842</v>
      </c>
      <c r="I1680" s="16">
        <v>6.7473521733687791</v>
      </c>
      <c r="J1680" s="16">
        <v>7.9002660372618942</v>
      </c>
      <c r="K1680" s="16">
        <v>2.6966847791972337</v>
      </c>
      <c r="L1680" s="16">
        <v>2.9907751384932633</v>
      </c>
      <c r="M1680" s="16">
        <v>3.8676838311264392</v>
      </c>
      <c r="N1680" s="13">
        <v>5.2083674010602996</v>
      </c>
      <c r="O1680" s="16">
        <v>8.7881141487002754</v>
      </c>
      <c r="P1680" s="16">
        <v>5.8896564301734298</v>
      </c>
      <c r="Q1680" s="16">
        <v>3.4648039859933473</v>
      </c>
      <c r="R1680" s="16">
        <v>4.2686436049814009</v>
      </c>
      <c r="S1680" s="16">
        <v>4.0511890639868842</v>
      </c>
      <c r="T1680" s="16">
        <v>6.7473521733687791</v>
      </c>
      <c r="U1680" s="16">
        <v>7.9002660372618942</v>
      </c>
      <c r="V1680" s="16">
        <v>2.6966847791972337</v>
      </c>
      <c r="W1680" s="16">
        <v>2.9907751384932633</v>
      </c>
      <c r="X1680" s="16">
        <v>3.8676838311264392</v>
      </c>
      <c r="Y1680" s="13">
        <v>5.2083674010602996</v>
      </c>
    </row>
    <row r="1681" spans="2:25" x14ac:dyDescent="0.25">
      <c r="B1681" s="11">
        <v>1678</v>
      </c>
      <c r="C1681" s="13">
        <v>1717.5984699215041</v>
      </c>
      <c r="D1681" s="16">
        <v>4.8150018425284173</v>
      </c>
      <c r="E1681" s="16">
        <v>4.9569457989777881</v>
      </c>
      <c r="F1681" s="16">
        <v>5.0657470140793777</v>
      </c>
      <c r="G1681" s="16">
        <v>7.1525068537994976</v>
      </c>
      <c r="H1681" s="16">
        <v>5.0322404647645458</v>
      </c>
      <c r="I1681" s="16">
        <v>7.1971942603543848</v>
      </c>
      <c r="J1681" s="16">
        <v>5.1745505071674094</v>
      </c>
      <c r="K1681" s="16">
        <v>4.8146924595863192</v>
      </c>
      <c r="L1681" s="16">
        <v>3.8127824285748417</v>
      </c>
      <c r="M1681" s="16">
        <v>3.8185436110378328</v>
      </c>
      <c r="N1681" s="13">
        <v>3.4417405388786264</v>
      </c>
      <c r="O1681" s="16">
        <v>4.8150018425284173</v>
      </c>
      <c r="P1681" s="16">
        <v>4.9569457989777881</v>
      </c>
      <c r="Q1681" s="16">
        <v>5.0657470140793777</v>
      </c>
      <c r="R1681" s="16">
        <v>7.1525068537994976</v>
      </c>
      <c r="S1681" s="16">
        <v>5.0322404647645458</v>
      </c>
      <c r="T1681" s="16">
        <v>7.1971942603543848</v>
      </c>
      <c r="U1681" s="16">
        <v>5.1745505071674094</v>
      </c>
      <c r="V1681" s="16">
        <v>4.8146924595863192</v>
      </c>
      <c r="W1681" s="16">
        <v>3.8127824285748417</v>
      </c>
      <c r="X1681" s="16">
        <v>3.8185436110378328</v>
      </c>
      <c r="Y1681" s="13">
        <v>3.4417405388786264</v>
      </c>
    </row>
    <row r="1682" spans="2:25" x14ac:dyDescent="0.25">
      <c r="B1682" s="11">
        <v>1679</v>
      </c>
      <c r="C1682" s="13">
        <v>1790.2104016433721</v>
      </c>
      <c r="D1682" s="16">
        <v>3.4666129677751707</v>
      </c>
      <c r="E1682" s="16">
        <v>6.5195208344082953</v>
      </c>
      <c r="F1682" s="16">
        <v>5.7360959286649589</v>
      </c>
      <c r="G1682" s="16">
        <v>6.2684616365319563</v>
      </c>
      <c r="H1682" s="16">
        <v>2.324801654471238</v>
      </c>
      <c r="I1682" s="16">
        <v>7.2406087532942953</v>
      </c>
      <c r="J1682" s="16">
        <v>6.508429298846119</v>
      </c>
      <c r="K1682" s="16">
        <v>5.582891040137147</v>
      </c>
      <c r="L1682" s="16">
        <v>5.6333916472269836</v>
      </c>
      <c r="M1682" s="16">
        <v>3.6904462152648367</v>
      </c>
      <c r="N1682" s="13">
        <v>6.7151871529258713</v>
      </c>
      <c r="O1682" s="16">
        <v>3.4666129677751707</v>
      </c>
      <c r="P1682" s="16">
        <v>6.5195208344082953</v>
      </c>
      <c r="Q1682" s="16">
        <v>5.7360959286649589</v>
      </c>
      <c r="R1682" s="16">
        <v>6.2684616365319563</v>
      </c>
      <c r="S1682" s="16">
        <v>2.324801654471238</v>
      </c>
      <c r="T1682" s="16">
        <v>7.2406087532942953</v>
      </c>
      <c r="U1682" s="16">
        <v>6.508429298846119</v>
      </c>
      <c r="V1682" s="16">
        <v>5.582891040137147</v>
      </c>
      <c r="W1682" s="16">
        <v>5.6333916472269836</v>
      </c>
      <c r="X1682" s="16">
        <v>3.6904462152648367</v>
      </c>
      <c r="Y1682" s="13">
        <v>6.7151871529258713</v>
      </c>
    </row>
    <row r="1683" spans="2:25" x14ac:dyDescent="0.25">
      <c r="B1683" s="11">
        <v>1680</v>
      </c>
      <c r="C1683" s="13">
        <v>1807.9414215294109</v>
      </c>
      <c r="D1683" s="16">
        <v>5.8517600683623385</v>
      </c>
      <c r="E1683" s="16">
        <v>4.2945396317057511</v>
      </c>
      <c r="F1683" s="16">
        <v>5.5326414859169386</v>
      </c>
      <c r="G1683" s="16">
        <v>4.1750719148013102</v>
      </c>
      <c r="H1683" s="16">
        <v>7.5146763639432699</v>
      </c>
      <c r="I1683" s="16">
        <v>9.3147748109694888</v>
      </c>
      <c r="J1683" s="16">
        <v>6.6806985006083437</v>
      </c>
      <c r="K1683" s="16">
        <v>5.992429759566428</v>
      </c>
      <c r="L1683" s="16">
        <v>4.520627885343667</v>
      </c>
      <c r="M1683" s="16">
        <v>3.1198335573708889</v>
      </c>
      <c r="N1683" s="13">
        <v>3.7670543811513912</v>
      </c>
      <c r="O1683" s="16">
        <v>5.8517600683623385</v>
      </c>
      <c r="P1683" s="16">
        <v>4.2945396317057511</v>
      </c>
      <c r="Q1683" s="16">
        <v>5.5326414859169386</v>
      </c>
      <c r="R1683" s="16">
        <v>4.1750719148013102</v>
      </c>
      <c r="S1683" s="16">
        <v>7.5146763639432699</v>
      </c>
      <c r="T1683" s="16">
        <v>9.3147748109694888</v>
      </c>
      <c r="U1683" s="16">
        <v>6.6806985006083437</v>
      </c>
      <c r="V1683" s="16">
        <v>5.992429759566428</v>
      </c>
      <c r="W1683" s="16">
        <v>4.520627885343667</v>
      </c>
      <c r="X1683" s="16">
        <v>3.1198335573708889</v>
      </c>
      <c r="Y1683" s="13">
        <v>3.7670543811513912</v>
      </c>
    </row>
    <row r="1684" spans="2:25" x14ac:dyDescent="0.25">
      <c r="B1684" s="11">
        <v>1681</v>
      </c>
      <c r="C1684" s="13">
        <v>1720.232569340491</v>
      </c>
      <c r="D1684" s="16">
        <v>4.0772036106913792</v>
      </c>
      <c r="E1684" s="16">
        <v>7.9200341374394414</v>
      </c>
      <c r="F1684" s="16">
        <v>3.4054042338246058</v>
      </c>
      <c r="G1684" s="16">
        <v>5.0298386562800212</v>
      </c>
      <c r="H1684" s="16">
        <v>5.65115956192344</v>
      </c>
      <c r="I1684" s="16">
        <v>5.3225125385148448</v>
      </c>
      <c r="J1684" s="16">
        <v>2.4401327224750968</v>
      </c>
      <c r="K1684" s="16">
        <v>5.9776086740408285</v>
      </c>
      <c r="L1684" s="16">
        <v>3.9135994662173048</v>
      </c>
      <c r="M1684" s="16">
        <v>4.6742468076129944</v>
      </c>
      <c r="N1684" s="13">
        <v>7.0825036228351976</v>
      </c>
      <c r="O1684" s="16">
        <v>4.0772036106913792</v>
      </c>
      <c r="P1684" s="16">
        <v>7.9200341374394414</v>
      </c>
      <c r="Q1684" s="16">
        <v>3.4054042338246058</v>
      </c>
      <c r="R1684" s="16">
        <v>5.0298386562800212</v>
      </c>
      <c r="S1684" s="16">
        <v>5.65115956192344</v>
      </c>
      <c r="T1684" s="16">
        <v>5.3225125385148448</v>
      </c>
      <c r="U1684" s="16">
        <v>2.4401327224750968</v>
      </c>
      <c r="V1684" s="16">
        <v>5.9776086740408285</v>
      </c>
      <c r="W1684" s="16">
        <v>3.9135994662173048</v>
      </c>
      <c r="X1684" s="16">
        <v>4.6742468076129944</v>
      </c>
      <c r="Y1684" s="13">
        <v>7.0825036228351976</v>
      </c>
    </row>
    <row r="1685" spans="2:25" x14ac:dyDescent="0.25">
      <c r="B1685" s="11">
        <v>1682</v>
      </c>
      <c r="C1685" s="13">
        <v>1825.629161263035</v>
      </c>
      <c r="D1685" s="16">
        <v>7.5920366208218004</v>
      </c>
      <c r="E1685" s="16">
        <v>4.3057543516976926</v>
      </c>
      <c r="F1685" s="16">
        <v>4.330523748701494</v>
      </c>
      <c r="G1685" s="16">
        <v>4.5497707906089033</v>
      </c>
      <c r="H1685" s="16">
        <v>7.5966909374780549</v>
      </c>
      <c r="I1685" s="16">
        <v>7.6936973265271931</v>
      </c>
      <c r="J1685" s="16">
        <v>6.8027385611844684</v>
      </c>
      <c r="K1685" s="16">
        <v>6.6418952178798207</v>
      </c>
      <c r="L1685" s="16">
        <v>3.9753258968535219</v>
      </c>
      <c r="M1685" s="16">
        <v>2.8753927698063326</v>
      </c>
      <c r="N1685" s="13">
        <v>5.4108674693185836</v>
      </c>
      <c r="O1685" s="16">
        <v>7.5920366208218004</v>
      </c>
      <c r="P1685" s="16">
        <v>4.3057543516976926</v>
      </c>
      <c r="Q1685" s="16">
        <v>4.330523748701494</v>
      </c>
      <c r="R1685" s="16">
        <v>4.5497707906089033</v>
      </c>
      <c r="S1685" s="16">
        <v>7.5966909374780549</v>
      </c>
      <c r="T1685" s="16">
        <v>7.6936973265271931</v>
      </c>
      <c r="U1685" s="16">
        <v>6.8027385611844684</v>
      </c>
      <c r="V1685" s="16">
        <v>6.6418952178798207</v>
      </c>
      <c r="W1685" s="16">
        <v>3.9753258968535219</v>
      </c>
      <c r="X1685" s="16">
        <v>2.8753927698063326</v>
      </c>
      <c r="Y1685" s="13">
        <v>5.4108674693185836</v>
      </c>
    </row>
    <row r="1686" spans="2:25" x14ac:dyDescent="0.25">
      <c r="B1686" s="11">
        <v>1683</v>
      </c>
      <c r="C1686" s="13">
        <v>1725.2359428343666</v>
      </c>
      <c r="D1686" s="16">
        <v>3.1601005947074459</v>
      </c>
      <c r="E1686" s="16">
        <v>7.7116979177127885</v>
      </c>
      <c r="F1686" s="16">
        <v>5.2261960149607836</v>
      </c>
      <c r="G1686" s="16">
        <v>6.3592415114166982</v>
      </c>
      <c r="H1686" s="16">
        <v>4.3078183889483856</v>
      </c>
      <c r="I1686" s="16">
        <v>7.6983712020137904</v>
      </c>
      <c r="J1686" s="16">
        <v>6.511748539539834</v>
      </c>
      <c r="K1686" s="16">
        <v>-0.16491252143979551</v>
      </c>
      <c r="L1686" s="16">
        <v>5.6606113672781486</v>
      </c>
      <c r="M1686" s="16">
        <v>5.9277968178787788</v>
      </c>
      <c r="N1686" s="13">
        <v>3.5337460480500953</v>
      </c>
      <c r="O1686" s="16">
        <v>3.1601005947074459</v>
      </c>
      <c r="P1686" s="16">
        <v>7.7116979177127885</v>
      </c>
      <c r="Q1686" s="16">
        <v>5.2261960149607836</v>
      </c>
      <c r="R1686" s="16">
        <v>6.3592415114166982</v>
      </c>
      <c r="S1686" s="16">
        <v>4.3078183889483856</v>
      </c>
      <c r="T1686" s="16">
        <v>7.6983712020137904</v>
      </c>
      <c r="U1686" s="16">
        <v>6.511748539539834</v>
      </c>
      <c r="V1686" s="16">
        <v>-0.16491252143979551</v>
      </c>
      <c r="W1686" s="16">
        <v>5.6606113672781486</v>
      </c>
      <c r="X1686" s="16">
        <v>5.9277968178787788</v>
      </c>
      <c r="Y1686" s="13">
        <v>3.5337460480500953</v>
      </c>
    </row>
    <row r="1687" spans="2:25" x14ac:dyDescent="0.25">
      <c r="B1687" s="11">
        <v>1684</v>
      </c>
      <c r="C1687" s="13">
        <v>1778.6190759685499</v>
      </c>
      <c r="D1687" s="16">
        <v>5.4874104115480291</v>
      </c>
      <c r="E1687" s="16">
        <v>5.6736894105694589</v>
      </c>
      <c r="F1687" s="16">
        <v>4.0753644725727538</v>
      </c>
      <c r="G1687" s="16">
        <v>6.9135989673610041</v>
      </c>
      <c r="H1687" s="16">
        <v>2.4982998264726608</v>
      </c>
      <c r="I1687" s="16">
        <v>5.7454416577594989</v>
      </c>
      <c r="J1687" s="16">
        <v>3.0982884729080773</v>
      </c>
      <c r="K1687" s="16">
        <v>6.8785636167649846</v>
      </c>
      <c r="L1687" s="16">
        <v>3.377260485572366</v>
      </c>
      <c r="M1687" s="16">
        <v>7.785680800750109</v>
      </c>
      <c r="N1687" s="13">
        <v>7.5140000805774205</v>
      </c>
      <c r="O1687" s="16">
        <v>5.4874104115480291</v>
      </c>
      <c r="P1687" s="16">
        <v>5.6736894105694589</v>
      </c>
      <c r="Q1687" s="16">
        <v>4.0753644725727538</v>
      </c>
      <c r="R1687" s="16">
        <v>6.9135989673610041</v>
      </c>
      <c r="S1687" s="16">
        <v>2.4982998264726608</v>
      </c>
      <c r="T1687" s="16">
        <v>5.7454416577594989</v>
      </c>
      <c r="U1687" s="16">
        <v>3.0982884729080773</v>
      </c>
      <c r="V1687" s="16">
        <v>6.8785636167649846</v>
      </c>
      <c r="W1687" s="16">
        <v>3.377260485572366</v>
      </c>
      <c r="X1687" s="16">
        <v>7.785680800750109</v>
      </c>
      <c r="Y1687" s="13">
        <v>7.5140000805774205</v>
      </c>
    </row>
    <row r="1688" spans="2:25" x14ac:dyDescent="0.25">
      <c r="B1688" s="11">
        <v>1685</v>
      </c>
      <c r="C1688" s="13">
        <v>1502.4551964747086</v>
      </c>
      <c r="D1688" s="16">
        <v>2.4600662004221214</v>
      </c>
      <c r="E1688" s="16">
        <v>5.9538388150500143</v>
      </c>
      <c r="F1688" s="16">
        <v>1.7631999483901142</v>
      </c>
      <c r="G1688" s="16">
        <v>2.5541244446003013</v>
      </c>
      <c r="H1688" s="16">
        <v>8.3852634678043572</v>
      </c>
      <c r="I1688" s="16">
        <v>4.4473100962746619</v>
      </c>
      <c r="J1688" s="16">
        <v>3.0896272153954167</v>
      </c>
      <c r="K1688" s="16">
        <v>3.9989891435871732</v>
      </c>
      <c r="L1688" s="16">
        <v>3.2491516591378495</v>
      </c>
      <c r="M1688" s="16">
        <v>2.3632634431875594</v>
      </c>
      <c r="N1688" s="13">
        <v>3.1528070364923719</v>
      </c>
      <c r="O1688" s="16">
        <v>2.4600662004221214</v>
      </c>
      <c r="P1688" s="16">
        <v>5.9538388150500143</v>
      </c>
      <c r="Q1688" s="16">
        <v>1.7631999483901142</v>
      </c>
      <c r="R1688" s="16">
        <v>2.5541244446003013</v>
      </c>
      <c r="S1688" s="16">
        <v>8.3852634678043572</v>
      </c>
      <c r="T1688" s="16">
        <v>4.4473100962746619</v>
      </c>
      <c r="U1688" s="16">
        <v>3.0896272153954167</v>
      </c>
      <c r="V1688" s="16">
        <v>3.9989891435871732</v>
      </c>
      <c r="W1688" s="16">
        <v>3.2491516591378495</v>
      </c>
      <c r="X1688" s="16">
        <v>2.3632634431875594</v>
      </c>
      <c r="Y1688" s="13">
        <v>3.1528070364923719</v>
      </c>
    </row>
    <row r="1689" spans="2:25" x14ac:dyDescent="0.25">
      <c r="B1689" s="11">
        <v>1686</v>
      </c>
      <c r="C1689" s="13">
        <v>1764.0111163113747</v>
      </c>
      <c r="D1689" s="16">
        <v>8.341210609461136E-3</v>
      </c>
      <c r="E1689" s="16">
        <v>4.8351194702435327</v>
      </c>
      <c r="F1689" s="16">
        <v>4.3612119800687887</v>
      </c>
      <c r="G1689" s="16">
        <v>6.7086324283461671</v>
      </c>
      <c r="H1689" s="16">
        <v>10.078908935323515</v>
      </c>
      <c r="I1689" s="16">
        <v>5.50752682205583</v>
      </c>
      <c r="J1689" s="16">
        <v>2.8368249171582347</v>
      </c>
      <c r="K1689" s="16">
        <v>4.2667242325257426</v>
      </c>
      <c r="L1689" s="16">
        <v>6.5840981941843619</v>
      </c>
      <c r="M1689" s="16">
        <v>6.6291234901721054</v>
      </c>
      <c r="N1689" s="13">
        <v>6.513918892378447</v>
      </c>
      <c r="O1689" s="16">
        <v>8.341210609461136E-3</v>
      </c>
      <c r="P1689" s="16">
        <v>4.8351194702435327</v>
      </c>
      <c r="Q1689" s="16">
        <v>4.3612119800687887</v>
      </c>
      <c r="R1689" s="16">
        <v>6.7086324283461671</v>
      </c>
      <c r="S1689" s="16">
        <v>10.078908935323515</v>
      </c>
      <c r="T1689" s="16">
        <v>5.50752682205583</v>
      </c>
      <c r="U1689" s="16">
        <v>2.8368249171582347</v>
      </c>
      <c r="V1689" s="16">
        <v>4.2667242325257426</v>
      </c>
      <c r="W1689" s="16">
        <v>6.5840981941843619</v>
      </c>
      <c r="X1689" s="16">
        <v>6.6291234901721054</v>
      </c>
      <c r="Y1689" s="13">
        <v>6.513918892378447</v>
      </c>
    </row>
    <row r="1690" spans="2:25" x14ac:dyDescent="0.25">
      <c r="B1690" s="11">
        <v>1687</v>
      </c>
      <c r="C1690" s="13">
        <v>1603.4369905637939</v>
      </c>
      <c r="D1690" s="16">
        <v>5.9364743737084043</v>
      </c>
      <c r="E1690" s="16">
        <v>4.4680147271374908</v>
      </c>
      <c r="F1690" s="16">
        <v>2.5107532877569283</v>
      </c>
      <c r="G1690" s="16">
        <v>2.238427590320192</v>
      </c>
      <c r="H1690" s="16">
        <v>6.6438447748564027</v>
      </c>
      <c r="I1690" s="16">
        <v>6.0032857550127421</v>
      </c>
      <c r="J1690" s="16">
        <v>3.4085449272406949</v>
      </c>
      <c r="K1690" s="16">
        <v>3.6717037241097623</v>
      </c>
      <c r="L1690" s="16">
        <v>5.1441756319807901</v>
      </c>
      <c r="M1690" s="16">
        <v>4.0997411829008774</v>
      </c>
      <c r="N1690" s="13">
        <v>3.9847700396543559</v>
      </c>
      <c r="O1690" s="16">
        <v>5.9364743737084043</v>
      </c>
      <c r="P1690" s="16">
        <v>4.4680147271374908</v>
      </c>
      <c r="Q1690" s="16">
        <v>2.5107532877569283</v>
      </c>
      <c r="R1690" s="16">
        <v>2.238427590320192</v>
      </c>
      <c r="S1690" s="16">
        <v>6.6438447748564027</v>
      </c>
      <c r="T1690" s="16">
        <v>6.0032857550127421</v>
      </c>
      <c r="U1690" s="16">
        <v>3.4085449272406949</v>
      </c>
      <c r="V1690" s="16">
        <v>3.6717037241097623</v>
      </c>
      <c r="W1690" s="16">
        <v>5.1441756319807901</v>
      </c>
      <c r="X1690" s="16">
        <v>4.0997411829008774</v>
      </c>
      <c r="Y1690" s="13">
        <v>3.9847700396543559</v>
      </c>
    </row>
    <row r="1691" spans="2:25" x14ac:dyDescent="0.25">
      <c r="B1691" s="11">
        <v>1688</v>
      </c>
      <c r="C1691" s="13">
        <v>1733.6032938199392</v>
      </c>
      <c r="D1691" s="16">
        <v>5.5781916183786295</v>
      </c>
      <c r="E1691" s="16">
        <v>5.449010615199076</v>
      </c>
      <c r="F1691" s="16">
        <v>7.9180484459676705</v>
      </c>
      <c r="G1691" s="16">
        <v>6.4201787508159303</v>
      </c>
      <c r="H1691" s="16">
        <v>5.482468637909558</v>
      </c>
      <c r="I1691" s="16">
        <v>4.8286121049016426</v>
      </c>
      <c r="J1691" s="16">
        <v>3.6781503871797963</v>
      </c>
      <c r="K1691" s="16">
        <v>7.23241933877196</v>
      </c>
      <c r="L1691" s="16">
        <v>4.3861273194238164</v>
      </c>
      <c r="M1691" s="16">
        <v>2.1777565330297568</v>
      </c>
      <c r="N1691" s="13">
        <v>3.1761332971367686</v>
      </c>
      <c r="O1691" s="16">
        <v>5.5781916183786295</v>
      </c>
      <c r="P1691" s="16">
        <v>5.449010615199076</v>
      </c>
      <c r="Q1691" s="16">
        <v>7.9180484459676705</v>
      </c>
      <c r="R1691" s="16">
        <v>6.4201787508159303</v>
      </c>
      <c r="S1691" s="16">
        <v>5.482468637909558</v>
      </c>
      <c r="T1691" s="16">
        <v>4.8286121049016426</v>
      </c>
      <c r="U1691" s="16">
        <v>3.6781503871797963</v>
      </c>
      <c r="V1691" s="16">
        <v>7.23241933877196</v>
      </c>
      <c r="W1691" s="16">
        <v>4.3861273194238164</v>
      </c>
      <c r="X1691" s="16">
        <v>2.1777565330297568</v>
      </c>
      <c r="Y1691" s="13">
        <v>3.1761332971367686</v>
      </c>
    </row>
    <row r="1692" spans="2:25" x14ac:dyDescent="0.25">
      <c r="B1692" s="11">
        <v>1689</v>
      </c>
      <c r="C1692" s="13">
        <v>1656.1907423495604</v>
      </c>
      <c r="D1692" s="16">
        <v>6.9248304549456812</v>
      </c>
      <c r="E1692" s="16">
        <v>5.5200073093782756</v>
      </c>
      <c r="F1692" s="16">
        <v>1.1943132768831104</v>
      </c>
      <c r="G1692" s="16">
        <v>9.3120509833575174</v>
      </c>
      <c r="H1692" s="16">
        <v>3.512379839592557</v>
      </c>
      <c r="I1692" s="16">
        <v>5.3458638237459164</v>
      </c>
      <c r="J1692" s="16">
        <v>4.5369341583564839</v>
      </c>
      <c r="K1692" s="16">
        <v>2.216407212956701</v>
      </c>
      <c r="L1692" s="16">
        <v>4.2409595785244711</v>
      </c>
      <c r="M1692" s="16">
        <v>6.3944291560754687</v>
      </c>
      <c r="N1692" s="13">
        <v>2.4595187698560128</v>
      </c>
      <c r="O1692" s="16">
        <v>6.9248304549456812</v>
      </c>
      <c r="P1692" s="16">
        <v>5.5200073093782756</v>
      </c>
      <c r="Q1692" s="16">
        <v>1.1943132768831104</v>
      </c>
      <c r="R1692" s="16">
        <v>9.3120509833575174</v>
      </c>
      <c r="S1692" s="16">
        <v>3.512379839592557</v>
      </c>
      <c r="T1692" s="16">
        <v>5.3458638237459164</v>
      </c>
      <c r="U1692" s="16">
        <v>4.5369341583564839</v>
      </c>
      <c r="V1692" s="16">
        <v>2.216407212956701</v>
      </c>
      <c r="W1692" s="16">
        <v>4.2409595785244711</v>
      </c>
      <c r="X1692" s="16">
        <v>6.3944291560754687</v>
      </c>
      <c r="Y1692" s="13">
        <v>2.4595187698560128</v>
      </c>
    </row>
    <row r="1693" spans="2:25" x14ac:dyDescent="0.25">
      <c r="B1693" s="11">
        <v>1690</v>
      </c>
      <c r="C1693" s="13">
        <v>1749.6803881301746</v>
      </c>
      <c r="D1693" s="16">
        <v>4.6646043894598312</v>
      </c>
      <c r="E1693" s="16">
        <v>2.4964600936427321</v>
      </c>
      <c r="F1693" s="16">
        <v>3.5823469179141378</v>
      </c>
      <c r="G1693" s="16">
        <v>3.7492312742086797</v>
      </c>
      <c r="H1693" s="16">
        <v>5.7409077816297529</v>
      </c>
      <c r="I1693" s="16">
        <v>7.5744303050181765</v>
      </c>
      <c r="J1693" s="16">
        <v>8.5417008914510859</v>
      </c>
      <c r="K1693" s="16">
        <v>7.7970790568220671</v>
      </c>
      <c r="L1693" s="16">
        <v>6.9530079786966335</v>
      </c>
      <c r="M1693" s="16">
        <v>4.3317659729199818</v>
      </c>
      <c r="N1693" s="13">
        <v>1.9649838157744322</v>
      </c>
      <c r="O1693" s="16">
        <v>4.6646043894598312</v>
      </c>
      <c r="P1693" s="16">
        <v>2.4964600936427321</v>
      </c>
      <c r="Q1693" s="16">
        <v>3.5823469179141378</v>
      </c>
      <c r="R1693" s="16">
        <v>3.7492312742086797</v>
      </c>
      <c r="S1693" s="16">
        <v>5.7409077816297529</v>
      </c>
      <c r="T1693" s="16">
        <v>7.5744303050181765</v>
      </c>
      <c r="U1693" s="16">
        <v>8.5417008914510859</v>
      </c>
      <c r="V1693" s="16">
        <v>7.7970790568220671</v>
      </c>
      <c r="W1693" s="16">
        <v>6.9530079786966335</v>
      </c>
      <c r="X1693" s="16">
        <v>4.3317659729199818</v>
      </c>
      <c r="Y1693" s="13">
        <v>1.9649838157744322</v>
      </c>
    </row>
    <row r="1694" spans="2:25" x14ac:dyDescent="0.25">
      <c r="B1694" s="11">
        <v>1691</v>
      </c>
      <c r="C1694" s="13">
        <v>1827.7803658262244</v>
      </c>
      <c r="D1694" s="16">
        <v>5.8882068999682993</v>
      </c>
      <c r="E1694" s="16">
        <v>4.7084586164660909</v>
      </c>
      <c r="F1694" s="16">
        <v>6.7452790136081369</v>
      </c>
      <c r="G1694" s="16">
        <v>4.4564141197289908</v>
      </c>
      <c r="H1694" s="16">
        <v>7.3179972210525897</v>
      </c>
      <c r="I1694" s="16">
        <v>10.811246163953143</v>
      </c>
      <c r="J1694" s="16">
        <v>4.9959210978609381</v>
      </c>
      <c r="K1694" s="16">
        <v>3.9448078745220867</v>
      </c>
      <c r="L1694" s="16">
        <v>7.5625646115610277</v>
      </c>
      <c r="M1694" s="16">
        <v>2.0228763985479699</v>
      </c>
      <c r="N1694" s="13">
        <v>3.5755989430337713</v>
      </c>
      <c r="O1694" s="16">
        <v>5.8882068999682993</v>
      </c>
      <c r="P1694" s="16">
        <v>4.7084586164660909</v>
      </c>
      <c r="Q1694" s="16">
        <v>6.7452790136081369</v>
      </c>
      <c r="R1694" s="16">
        <v>4.4564141197289908</v>
      </c>
      <c r="S1694" s="16">
        <v>7.3179972210525897</v>
      </c>
      <c r="T1694" s="16">
        <v>10.811246163953143</v>
      </c>
      <c r="U1694" s="16">
        <v>4.9959210978609381</v>
      </c>
      <c r="V1694" s="16">
        <v>3.9448078745220867</v>
      </c>
      <c r="W1694" s="16">
        <v>7.5625646115610277</v>
      </c>
      <c r="X1694" s="16">
        <v>2.0228763985479699</v>
      </c>
      <c r="Y1694" s="13">
        <v>3.5755989430337713</v>
      </c>
    </row>
    <row r="1695" spans="2:25" x14ac:dyDescent="0.25">
      <c r="B1695" s="11">
        <v>1692</v>
      </c>
      <c r="C1695" s="13">
        <v>1784.1005506305305</v>
      </c>
      <c r="D1695" s="16">
        <v>7.9778790563330357</v>
      </c>
      <c r="E1695" s="16">
        <v>8.1803310068864175</v>
      </c>
      <c r="F1695" s="16">
        <v>3.7606074061700649</v>
      </c>
      <c r="G1695" s="16">
        <v>8.9421787389188783</v>
      </c>
      <c r="H1695" s="16">
        <v>3.3210085764420159</v>
      </c>
      <c r="I1695" s="16">
        <v>7.4403939987499212</v>
      </c>
      <c r="J1695" s="16">
        <v>7.4171540343040601</v>
      </c>
      <c r="K1695" s="16">
        <v>6.230514244394457</v>
      </c>
      <c r="L1695" s="16">
        <v>4.5827684597525433</v>
      </c>
      <c r="M1695" s="16">
        <v>-0.18228648828591876</v>
      </c>
      <c r="N1695" s="13">
        <v>1.9524567265565866</v>
      </c>
      <c r="O1695" s="16">
        <v>7.9778790563330357</v>
      </c>
      <c r="P1695" s="16">
        <v>8.1803310068864175</v>
      </c>
      <c r="Q1695" s="16">
        <v>3.7606074061700649</v>
      </c>
      <c r="R1695" s="16">
        <v>8.9421787389188783</v>
      </c>
      <c r="S1695" s="16">
        <v>3.3210085764420159</v>
      </c>
      <c r="T1695" s="16">
        <v>7.4403939987499212</v>
      </c>
      <c r="U1695" s="16">
        <v>7.4171540343040601</v>
      </c>
      <c r="V1695" s="16">
        <v>6.230514244394457</v>
      </c>
      <c r="W1695" s="16">
        <v>4.5827684597525433</v>
      </c>
      <c r="X1695" s="16">
        <v>-0.18228648828591876</v>
      </c>
      <c r="Y1695" s="13">
        <v>1.9524567265565866</v>
      </c>
    </row>
    <row r="1696" spans="2:25" x14ac:dyDescent="0.25">
      <c r="B1696" s="11">
        <v>1693</v>
      </c>
      <c r="C1696" s="13">
        <v>1870.0081497022754</v>
      </c>
      <c r="D1696" s="16">
        <v>3.3761578559588612</v>
      </c>
      <c r="E1696" s="16">
        <v>8.589619943783557</v>
      </c>
      <c r="F1696" s="16">
        <v>5.1773191524734017</v>
      </c>
      <c r="G1696" s="16">
        <v>2.9125310517652085</v>
      </c>
      <c r="H1696" s="16">
        <v>6.2173990237999543</v>
      </c>
      <c r="I1696" s="16">
        <v>4.6579434727022866</v>
      </c>
      <c r="J1696" s="16">
        <v>7.6400038050808661</v>
      </c>
      <c r="K1696" s="16">
        <v>4.7530029466578743</v>
      </c>
      <c r="L1696" s="16">
        <v>7.5273326314117455</v>
      </c>
      <c r="M1696" s="16">
        <v>4.6865064029282415</v>
      </c>
      <c r="N1696" s="13">
        <v>8.8337899499819841</v>
      </c>
      <c r="O1696" s="16">
        <v>3.3761578559588612</v>
      </c>
      <c r="P1696" s="16">
        <v>8.589619943783557</v>
      </c>
      <c r="Q1696" s="16">
        <v>5.1773191524734017</v>
      </c>
      <c r="R1696" s="16">
        <v>2.9125310517652085</v>
      </c>
      <c r="S1696" s="16">
        <v>6.2173990237999543</v>
      </c>
      <c r="T1696" s="16">
        <v>4.6579434727022866</v>
      </c>
      <c r="U1696" s="16">
        <v>7.6400038050808661</v>
      </c>
      <c r="V1696" s="16">
        <v>4.7530029466578743</v>
      </c>
      <c r="W1696" s="16">
        <v>7.5273326314117455</v>
      </c>
      <c r="X1696" s="16">
        <v>4.6865064029282415</v>
      </c>
      <c r="Y1696" s="13">
        <v>8.8337899499819841</v>
      </c>
    </row>
    <row r="1697" spans="2:25" x14ac:dyDescent="0.25">
      <c r="B1697" s="11">
        <v>1694</v>
      </c>
      <c r="C1697" s="13">
        <v>1935.850453650319</v>
      </c>
      <c r="D1697" s="16">
        <v>3.3877630877420173</v>
      </c>
      <c r="E1697" s="16">
        <v>5.1031909870527601</v>
      </c>
      <c r="F1697" s="16">
        <v>4.2681188712976512</v>
      </c>
      <c r="G1697" s="16">
        <v>4.4526510272278781</v>
      </c>
      <c r="H1697" s="16">
        <v>8.7970406776119994</v>
      </c>
      <c r="I1697" s="16">
        <v>6.7865331068582782</v>
      </c>
      <c r="J1697" s="16">
        <v>3.048833145237797</v>
      </c>
      <c r="K1697" s="16">
        <v>9.5251703700815931</v>
      </c>
      <c r="L1697" s="16">
        <v>10.003236973735351</v>
      </c>
      <c r="M1697" s="16">
        <v>5.8126442414829373</v>
      </c>
      <c r="N1697" s="13">
        <v>6.934803457796586</v>
      </c>
      <c r="O1697" s="16">
        <v>3.3877630877420173</v>
      </c>
      <c r="P1697" s="16">
        <v>5.1031909870527601</v>
      </c>
      <c r="Q1697" s="16">
        <v>4.2681188712976512</v>
      </c>
      <c r="R1697" s="16">
        <v>4.4526510272278781</v>
      </c>
      <c r="S1697" s="16">
        <v>8.7970406776119994</v>
      </c>
      <c r="T1697" s="16">
        <v>6.7865331068582782</v>
      </c>
      <c r="U1697" s="16">
        <v>3.048833145237797</v>
      </c>
      <c r="V1697" s="16">
        <v>9.5251703700815931</v>
      </c>
      <c r="W1697" s="16">
        <v>10.003236973735351</v>
      </c>
      <c r="X1697" s="16">
        <v>5.8126442414829373</v>
      </c>
      <c r="Y1697" s="13">
        <v>6.934803457796586</v>
      </c>
    </row>
    <row r="1698" spans="2:25" x14ac:dyDescent="0.25">
      <c r="B1698" s="11">
        <v>1695</v>
      </c>
      <c r="C1698" s="13">
        <v>1721.1303854708374</v>
      </c>
      <c r="D1698" s="16">
        <v>5.9242841132146564</v>
      </c>
      <c r="E1698" s="16">
        <v>5.5146408373822933</v>
      </c>
      <c r="F1698" s="16">
        <v>7.0968834552449298</v>
      </c>
      <c r="G1698" s="16">
        <v>4.3259972237516546</v>
      </c>
      <c r="H1698" s="16">
        <v>1.932030007917183</v>
      </c>
      <c r="I1698" s="16">
        <v>8.596680783537634</v>
      </c>
      <c r="J1698" s="16">
        <v>6.8986901010793176</v>
      </c>
      <c r="K1698" s="16">
        <v>3.7100550698319275</v>
      </c>
      <c r="L1698" s="16">
        <v>3.2993533728654554</v>
      </c>
      <c r="M1698" s="16">
        <v>3.067541886467759</v>
      </c>
      <c r="N1698" s="13">
        <v>5.2526579591013629</v>
      </c>
      <c r="O1698" s="16">
        <v>5.9242841132146564</v>
      </c>
      <c r="P1698" s="16">
        <v>5.5146408373822933</v>
      </c>
      <c r="Q1698" s="16">
        <v>7.0968834552449298</v>
      </c>
      <c r="R1698" s="16">
        <v>4.3259972237516546</v>
      </c>
      <c r="S1698" s="16">
        <v>1.932030007917183</v>
      </c>
      <c r="T1698" s="16">
        <v>8.596680783537634</v>
      </c>
      <c r="U1698" s="16">
        <v>6.8986901010793176</v>
      </c>
      <c r="V1698" s="16">
        <v>3.7100550698319275</v>
      </c>
      <c r="W1698" s="16">
        <v>3.2993533728654554</v>
      </c>
      <c r="X1698" s="16">
        <v>3.067541886467759</v>
      </c>
      <c r="Y1698" s="13">
        <v>5.2526579591013629</v>
      </c>
    </row>
    <row r="1699" spans="2:25" x14ac:dyDescent="0.25">
      <c r="B1699" s="11">
        <v>1696</v>
      </c>
      <c r="C1699" s="13">
        <v>1811.3030490104884</v>
      </c>
      <c r="D1699" s="16">
        <v>7.8814394899598046</v>
      </c>
      <c r="E1699" s="16">
        <v>3.8933719440297154</v>
      </c>
      <c r="F1699" s="16">
        <v>6.1640974255515539</v>
      </c>
      <c r="G1699" s="16">
        <v>6.4053828767861045</v>
      </c>
      <c r="H1699" s="16">
        <v>4.1017273182564358</v>
      </c>
      <c r="I1699" s="16">
        <v>9.0429057428662993</v>
      </c>
      <c r="J1699" s="16">
        <v>5.2326956685078105</v>
      </c>
      <c r="K1699" s="16">
        <v>7.9843322111927471</v>
      </c>
      <c r="L1699" s="16">
        <v>1.5279062802148173</v>
      </c>
      <c r="M1699" s="16">
        <v>4.0177010902958799</v>
      </c>
      <c r="N1699" s="13">
        <v>4.7834593897777546</v>
      </c>
      <c r="O1699" s="16">
        <v>7.8814394899598046</v>
      </c>
      <c r="P1699" s="16">
        <v>3.8933719440297154</v>
      </c>
      <c r="Q1699" s="16">
        <v>6.1640974255515539</v>
      </c>
      <c r="R1699" s="16">
        <v>6.4053828767861045</v>
      </c>
      <c r="S1699" s="16">
        <v>4.1017273182564358</v>
      </c>
      <c r="T1699" s="16">
        <v>9.0429057428662993</v>
      </c>
      <c r="U1699" s="16">
        <v>5.2326956685078105</v>
      </c>
      <c r="V1699" s="16">
        <v>7.9843322111927471</v>
      </c>
      <c r="W1699" s="16">
        <v>1.5279062802148173</v>
      </c>
      <c r="X1699" s="16">
        <v>4.0177010902958799</v>
      </c>
      <c r="Y1699" s="13">
        <v>4.7834593897777546</v>
      </c>
    </row>
    <row r="1700" spans="2:25" x14ac:dyDescent="0.25">
      <c r="B1700" s="11">
        <v>1697</v>
      </c>
      <c r="C1700" s="13">
        <v>1589.0677756959549</v>
      </c>
      <c r="D1700" s="16">
        <v>5.3203515907986878</v>
      </c>
      <c r="E1700" s="16">
        <v>3.065791618234051</v>
      </c>
      <c r="F1700" s="16">
        <v>2.9134376378952198</v>
      </c>
      <c r="G1700" s="16">
        <v>1.9638527726841688</v>
      </c>
      <c r="H1700" s="16">
        <v>5.7080422534599107</v>
      </c>
      <c r="I1700" s="16">
        <v>5.9432528373889131</v>
      </c>
      <c r="J1700" s="16">
        <v>5.7989258034317643</v>
      </c>
      <c r="K1700" s="16">
        <v>5.0087522940321412</v>
      </c>
      <c r="L1700" s="16">
        <v>4.8901328152833825</v>
      </c>
      <c r="M1700" s="16">
        <v>2.7160079035740541</v>
      </c>
      <c r="N1700" s="13">
        <v>3.8420690707701404</v>
      </c>
      <c r="O1700" s="16">
        <v>5.3203515907986878</v>
      </c>
      <c r="P1700" s="16">
        <v>3.065791618234051</v>
      </c>
      <c r="Q1700" s="16">
        <v>2.9134376378952198</v>
      </c>
      <c r="R1700" s="16">
        <v>1.9638527726841688</v>
      </c>
      <c r="S1700" s="16">
        <v>5.7080422534599107</v>
      </c>
      <c r="T1700" s="16">
        <v>5.9432528373889131</v>
      </c>
      <c r="U1700" s="16">
        <v>5.7989258034317643</v>
      </c>
      <c r="V1700" s="16">
        <v>5.0087522940321412</v>
      </c>
      <c r="W1700" s="16">
        <v>4.8901328152833825</v>
      </c>
      <c r="X1700" s="16">
        <v>2.7160079035740541</v>
      </c>
      <c r="Y1700" s="13">
        <v>3.8420690707701404</v>
      </c>
    </row>
    <row r="1701" spans="2:25" x14ac:dyDescent="0.25">
      <c r="B1701" s="11">
        <v>1698</v>
      </c>
      <c r="C1701" s="13">
        <v>1700.5055315246859</v>
      </c>
      <c r="D1701" s="16">
        <v>4.7653254365979976</v>
      </c>
      <c r="E1701" s="16">
        <v>0.30308598148446286</v>
      </c>
      <c r="F1701" s="16">
        <v>6.6878398989028014</v>
      </c>
      <c r="G1701" s="16">
        <v>4.8361259105779091</v>
      </c>
      <c r="H1701" s="16">
        <v>6.0823271438800157</v>
      </c>
      <c r="I1701" s="16">
        <v>6.8837796367691757</v>
      </c>
      <c r="J1701" s="16">
        <v>4.8234959546564431</v>
      </c>
      <c r="K1701" s="16">
        <v>5.8475662743214478</v>
      </c>
      <c r="L1701" s="16">
        <v>5.5255353993061842</v>
      </c>
      <c r="M1701" s="16">
        <v>4.0333575932236903</v>
      </c>
      <c r="N1701" s="13">
        <v>4.5280140520180376</v>
      </c>
      <c r="O1701" s="16">
        <v>4.7653254365979976</v>
      </c>
      <c r="P1701" s="16">
        <v>0.30308598148446286</v>
      </c>
      <c r="Q1701" s="16">
        <v>6.6878398989028014</v>
      </c>
      <c r="R1701" s="16">
        <v>4.8361259105779091</v>
      </c>
      <c r="S1701" s="16">
        <v>6.0823271438800157</v>
      </c>
      <c r="T1701" s="16">
        <v>6.8837796367691757</v>
      </c>
      <c r="U1701" s="16">
        <v>4.8234959546564431</v>
      </c>
      <c r="V1701" s="16">
        <v>5.8475662743214478</v>
      </c>
      <c r="W1701" s="16">
        <v>5.5255353993061842</v>
      </c>
      <c r="X1701" s="16">
        <v>4.0333575932236903</v>
      </c>
      <c r="Y1701" s="13">
        <v>4.5280140520180376</v>
      </c>
    </row>
    <row r="1702" spans="2:25" x14ac:dyDescent="0.25">
      <c r="B1702" s="11">
        <v>1699</v>
      </c>
      <c r="C1702" s="13">
        <v>1860.4192035584551</v>
      </c>
      <c r="D1702" s="16">
        <v>6.9173468011234682</v>
      </c>
      <c r="E1702" s="16">
        <v>4.6559771806713606</v>
      </c>
      <c r="F1702" s="16">
        <v>4.9239322895379249</v>
      </c>
      <c r="G1702" s="16">
        <v>6.6913245251111197</v>
      </c>
      <c r="H1702" s="16">
        <v>7.4417794238853325</v>
      </c>
      <c r="I1702" s="16">
        <v>1.5894782457498131</v>
      </c>
      <c r="J1702" s="16">
        <v>6.9725520664988192</v>
      </c>
      <c r="K1702" s="16">
        <v>6.0166036821235753</v>
      </c>
      <c r="L1702" s="16">
        <v>6.4985463057807795</v>
      </c>
      <c r="M1702" s="16">
        <v>3.8544842754728337</v>
      </c>
      <c r="N1702" s="13">
        <v>8.2417421617591735</v>
      </c>
      <c r="O1702" s="16">
        <v>6.9173468011234682</v>
      </c>
      <c r="P1702" s="16">
        <v>4.6559771806713606</v>
      </c>
      <c r="Q1702" s="16">
        <v>4.9239322895379249</v>
      </c>
      <c r="R1702" s="16">
        <v>6.6913245251111197</v>
      </c>
      <c r="S1702" s="16">
        <v>7.4417794238853325</v>
      </c>
      <c r="T1702" s="16">
        <v>1.5894782457498131</v>
      </c>
      <c r="U1702" s="16">
        <v>6.9725520664988192</v>
      </c>
      <c r="V1702" s="16">
        <v>6.0166036821235753</v>
      </c>
      <c r="W1702" s="16">
        <v>6.4985463057807795</v>
      </c>
      <c r="X1702" s="16">
        <v>3.8544842754728337</v>
      </c>
      <c r="Y1702" s="13">
        <v>8.2417421617591735</v>
      </c>
    </row>
    <row r="1703" spans="2:25" x14ac:dyDescent="0.25">
      <c r="B1703" s="11">
        <v>1700</v>
      </c>
      <c r="C1703" s="13">
        <v>1663.2401108898021</v>
      </c>
      <c r="D1703" s="16">
        <v>5.9190223179761556</v>
      </c>
      <c r="E1703" s="16">
        <v>7.8245920009357288</v>
      </c>
      <c r="F1703" s="16">
        <v>4.7375439775558776</v>
      </c>
      <c r="G1703" s="16">
        <v>3.8785400448314977</v>
      </c>
      <c r="H1703" s="16">
        <v>5.6753627072740125</v>
      </c>
      <c r="I1703" s="16">
        <v>6.3984489493714412</v>
      </c>
      <c r="J1703" s="16">
        <v>3.0366794943961408</v>
      </c>
      <c r="K1703" s="16">
        <v>3.3423937817969787</v>
      </c>
      <c r="L1703" s="16">
        <v>3.7333160641945007</v>
      </c>
      <c r="M1703" s="16">
        <v>5.3816138365258377</v>
      </c>
      <c r="N1703" s="13">
        <v>2.049140849853019</v>
      </c>
      <c r="O1703" s="16">
        <v>5.9190223179761556</v>
      </c>
      <c r="P1703" s="16">
        <v>7.8245920009357288</v>
      </c>
      <c r="Q1703" s="16">
        <v>4.7375439775558776</v>
      </c>
      <c r="R1703" s="16">
        <v>3.8785400448314977</v>
      </c>
      <c r="S1703" s="16">
        <v>5.6753627072740125</v>
      </c>
      <c r="T1703" s="16">
        <v>6.3984489493714412</v>
      </c>
      <c r="U1703" s="16">
        <v>3.0366794943961408</v>
      </c>
      <c r="V1703" s="16">
        <v>3.3423937817969787</v>
      </c>
      <c r="W1703" s="16">
        <v>3.7333160641945007</v>
      </c>
      <c r="X1703" s="16">
        <v>5.3816138365258377</v>
      </c>
      <c r="Y1703" s="13">
        <v>2.049140849853019</v>
      </c>
    </row>
    <row r="1704" spans="2:25" x14ac:dyDescent="0.25">
      <c r="B1704" s="11">
        <v>1701</v>
      </c>
      <c r="C1704" s="13">
        <v>1783.8533185009007</v>
      </c>
      <c r="D1704" s="16">
        <v>8.2628720577145121</v>
      </c>
      <c r="E1704" s="16">
        <v>2.0130320003987032</v>
      </c>
      <c r="F1704" s="16">
        <v>9.094642161331004</v>
      </c>
      <c r="G1704" s="16">
        <v>3.5198516257809414</v>
      </c>
      <c r="H1704" s="16">
        <v>3.3184030976415189</v>
      </c>
      <c r="I1704" s="16">
        <v>7.5070572917743075</v>
      </c>
      <c r="J1704" s="16">
        <v>1.8619778367211093</v>
      </c>
      <c r="K1704" s="16">
        <v>5.7722072350970786</v>
      </c>
      <c r="L1704" s="16">
        <v>3.2983095011347343</v>
      </c>
      <c r="M1704" s="16">
        <v>7.8579167782627044</v>
      </c>
      <c r="N1704" s="13">
        <v>7.0262328791198874</v>
      </c>
      <c r="O1704" s="16">
        <v>8.2628720577145121</v>
      </c>
      <c r="P1704" s="16">
        <v>2.0130320003987032</v>
      </c>
      <c r="Q1704" s="16">
        <v>9.094642161331004</v>
      </c>
      <c r="R1704" s="16">
        <v>3.5198516257809414</v>
      </c>
      <c r="S1704" s="16">
        <v>3.3184030976415189</v>
      </c>
      <c r="T1704" s="16">
        <v>7.5070572917743075</v>
      </c>
      <c r="U1704" s="16">
        <v>1.8619778367211093</v>
      </c>
      <c r="V1704" s="16">
        <v>5.7722072350970786</v>
      </c>
      <c r="W1704" s="16">
        <v>3.2983095011347343</v>
      </c>
      <c r="X1704" s="16">
        <v>7.8579167782627044</v>
      </c>
      <c r="Y1704" s="13">
        <v>7.0262328791198874</v>
      </c>
    </row>
    <row r="1705" spans="2:25" x14ac:dyDescent="0.25">
      <c r="B1705" s="11">
        <v>1702</v>
      </c>
      <c r="C1705" s="13">
        <v>1749.879506716946</v>
      </c>
      <c r="D1705" s="16">
        <v>5.1109945804343413</v>
      </c>
      <c r="E1705" s="16">
        <v>6.1904962183658618</v>
      </c>
      <c r="F1705" s="16">
        <v>6.475953704437404</v>
      </c>
      <c r="G1705" s="16">
        <v>2.535317550424963</v>
      </c>
      <c r="H1705" s="16">
        <v>8.2840394332794141</v>
      </c>
      <c r="I1705" s="16">
        <v>5.3040957231793389</v>
      </c>
      <c r="J1705" s="16">
        <v>3.5368315709957816</v>
      </c>
      <c r="K1705" s="16">
        <v>7.4455464674134468</v>
      </c>
      <c r="L1705" s="16">
        <v>3.060642703052447</v>
      </c>
      <c r="M1705" s="16">
        <v>3.7647880340856865</v>
      </c>
      <c r="N1705" s="13">
        <v>5.6210337915406967</v>
      </c>
      <c r="O1705" s="16">
        <v>5.1109945804343413</v>
      </c>
      <c r="P1705" s="16">
        <v>6.1904962183658618</v>
      </c>
      <c r="Q1705" s="16">
        <v>6.475953704437404</v>
      </c>
      <c r="R1705" s="16">
        <v>2.535317550424963</v>
      </c>
      <c r="S1705" s="16">
        <v>8.2840394332794141</v>
      </c>
      <c r="T1705" s="16">
        <v>5.3040957231793389</v>
      </c>
      <c r="U1705" s="16">
        <v>3.5368315709957816</v>
      </c>
      <c r="V1705" s="16">
        <v>7.4455464674134468</v>
      </c>
      <c r="W1705" s="16">
        <v>3.060642703052447</v>
      </c>
      <c r="X1705" s="16">
        <v>3.7647880340856865</v>
      </c>
      <c r="Y1705" s="13">
        <v>5.6210337915406967</v>
      </c>
    </row>
    <row r="1706" spans="2:25" x14ac:dyDescent="0.25">
      <c r="B1706" s="11">
        <v>1703</v>
      </c>
      <c r="C1706" s="13">
        <v>1871.5256167330267</v>
      </c>
      <c r="D1706" s="16">
        <v>5.4811735884109174</v>
      </c>
      <c r="E1706" s="16">
        <v>7.5142973879114852</v>
      </c>
      <c r="F1706" s="16">
        <v>6.9854040635208241</v>
      </c>
      <c r="G1706" s="16">
        <v>1.7124818522126986</v>
      </c>
      <c r="H1706" s="16">
        <v>7.7644872672921572</v>
      </c>
      <c r="I1706" s="16">
        <v>5.7892582979088854</v>
      </c>
      <c r="J1706" s="16">
        <v>7.2091880457505173</v>
      </c>
      <c r="K1706" s="16">
        <v>3.1058818821546117</v>
      </c>
      <c r="L1706" s="16">
        <v>5.4769311989538432</v>
      </c>
      <c r="M1706" s="16">
        <v>8.4151883875007574</v>
      </c>
      <c r="N1706" s="13">
        <v>5.0055978717521068</v>
      </c>
      <c r="O1706" s="16">
        <v>5.4811735884109174</v>
      </c>
      <c r="P1706" s="16">
        <v>7.5142973879114852</v>
      </c>
      <c r="Q1706" s="16">
        <v>6.9854040635208241</v>
      </c>
      <c r="R1706" s="16">
        <v>1.7124818522126986</v>
      </c>
      <c r="S1706" s="16">
        <v>7.7644872672921572</v>
      </c>
      <c r="T1706" s="16">
        <v>5.7892582979088854</v>
      </c>
      <c r="U1706" s="16">
        <v>7.2091880457505173</v>
      </c>
      <c r="V1706" s="16">
        <v>3.1058818821546117</v>
      </c>
      <c r="W1706" s="16">
        <v>5.4769311989538432</v>
      </c>
      <c r="X1706" s="16">
        <v>8.4151883875007574</v>
      </c>
      <c r="Y1706" s="13">
        <v>5.0055978717521068</v>
      </c>
    </row>
    <row r="1707" spans="2:25" x14ac:dyDescent="0.25">
      <c r="B1707" s="11">
        <v>1704</v>
      </c>
      <c r="C1707" s="13">
        <v>1662.2889358604352</v>
      </c>
      <c r="D1707" s="16">
        <v>3.4798459903751375</v>
      </c>
      <c r="E1707" s="16">
        <v>1.9890860832904202</v>
      </c>
      <c r="F1707" s="16">
        <v>5.8578773855589068</v>
      </c>
      <c r="G1707" s="16">
        <v>4.8481231107598157</v>
      </c>
      <c r="H1707" s="16">
        <v>5.0206896766528191</v>
      </c>
      <c r="I1707" s="16">
        <v>5.3500799294143677</v>
      </c>
      <c r="J1707" s="16">
        <v>7.0172827132602613</v>
      </c>
      <c r="K1707" s="16">
        <v>6.5578493190046663</v>
      </c>
      <c r="L1707" s="16">
        <v>5.182292132390244</v>
      </c>
      <c r="M1707" s="16">
        <v>2.4684647349549831</v>
      </c>
      <c r="N1707" s="13">
        <v>4.1281546161265199</v>
      </c>
      <c r="O1707" s="16">
        <v>3.4798459903751375</v>
      </c>
      <c r="P1707" s="16">
        <v>1.9890860832904202</v>
      </c>
      <c r="Q1707" s="16">
        <v>5.8578773855589068</v>
      </c>
      <c r="R1707" s="16">
        <v>4.8481231107598157</v>
      </c>
      <c r="S1707" s="16">
        <v>5.0206896766528191</v>
      </c>
      <c r="T1707" s="16">
        <v>5.3500799294143677</v>
      </c>
      <c r="U1707" s="16">
        <v>7.0172827132602613</v>
      </c>
      <c r="V1707" s="16">
        <v>6.5578493190046663</v>
      </c>
      <c r="W1707" s="16">
        <v>5.182292132390244</v>
      </c>
      <c r="X1707" s="16">
        <v>2.4684647349549831</v>
      </c>
      <c r="Y1707" s="13">
        <v>4.1281546161265199</v>
      </c>
    </row>
    <row r="1708" spans="2:25" x14ac:dyDescent="0.25">
      <c r="B1708" s="11">
        <v>1705</v>
      </c>
      <c r="C1708" s="13">
        <v>1556.1677741843387</v>
      </c>
      <c r="D1708" s="16">
        <v>6.5046631936621999</v>
      </c>
      <c r="E1708" s="16">
        <v>3.0679533156942105</v>
      </c>
      <c r="F1708" s="16">
        <v>1.7723310321633301</v>
      </c>
      <c r="G1708" s="16">
        <v>3.5692563175927208</v>
      </c>
      <c r="H1708" s="16">
        <v>3.0782103278522532</v>
      </c>
      <c r="I1708" s="16">
        <v>2.7199760950933816</v>
      </c>
      <c r="J1708" s="16">
        <v>5.79112022947018</v>
      </c>
      <c r="K1708" s="16">
        <v>4.7049088671018655</v>
      </c>
      <c r="L1708" s="16">
        <v>7.7915182057222143</v>
      </c>
      <c r="M1708" s="16">
        <v>3.9029081756766715</v>
      </c>
      <c r="N1708" s="13">
        <v>2.1621835714548081</v>
      </c>
      <c r="O1708" s="16">
        <v>6.5046631936621999</v>
      </c>
      <c r="P1708" s="16">
        <v>3.0679533156942105</v>
      </c>
      <c r="Q1708" s="16">
        <v>1.7723310321633301</v>
      </c>
      <c r="R1708" s="16">
        <v>3.5692563175927208</v>
      </c>
      <c r="S1708" s="16">
        <v>3.0782103278522532</v>
      </c>
      <c r="T1708" s="16">
        <v>2.7199760950933816</v>
      </c>
      <c r="U1708" s="16">
        <v>5.79112022947018</v>
      </c>
      <c r="V1708" s="16">
        <v>4.7049088671018655</v>
      </c>
      <c r="W1708" s="16">
        <v>7.7915182057222143</v>
      </c>
      <c r="X1708" s="16">
        <v>3.9029081756766715</v>
      </c>
      <c r="Y1708" s="13">
        <v>2.1621835714548081</v>
      </c>
    </row>
    <row r="1709" spans="2:25" x14ac:dyDescent="0.25">
      <c r="B1709" s="11">
        <v>1706</v>
      </c>
      <c r="C1709" s="13">
        <v>1796.115720038526</v>
      </c>
      <c r="D1709" s="16">
        <v>6.0718289451110605</v>
      </c>
      <c r="E1709" s="16">
        <v>3.1129874411013079</v>
      </c>
      <c r="F1709" s="16">
        <v>5.4864227599016964</v>
      </c>
      <c r="G1709" s="16">
        <v>2.389294151327003</v>
      </c>
      <c r="H1709" s="16">
        <v>8.3307456876842583</v>
      </c>
      <c r="I1709" s="16">
        <v>4.0551045319872339</v>
      </c>
      <c r="J1709" s="16">
        <v>5.2888641496498892</v>
      </c>
      <c r="K1709" s="16">
        <v>8.2268124114226069</v>
      </c>
      <c r="L1709" s="16">
        <v>4.3234517035966471</v>
      </c>
      <c r="M1709" s="16">
        <v>10.985939998576722</v>
      </c>
      <c r="N1709" s="13">
        <v>2.0056822613391097</v>
      </c>
      <c r="O1709" s="16">
        <v>6.0718289451110605</v>
      </c>
      <c r="P1709" s="16">
        <v>3.1129874411013079</v>
      </c>
      <c r="Q1709" s="16">
        <v>5.4864227599016964</v>
      </c>
      <c r="R1709" s="16">
        <v>2.389294151327003</v>
      </c>
      <c r="S1709" s="16">
        <v>8.3307456876842583</v>
      </c>
      <c r="T1709" s="16">
        <v>4.0551045319872339</v>
      </c>
      <c r="U1709" s="16">
        <v>5.2888641496498892</v>
      </c>
      <c r="V1709" s="16">
        <v>8.2268124114226069</v>
      </c>
      <c r="W1709" s="16">
        <v>4.3234517035966471</v>
      </c>
      <c r="X1709" s="16">
        <v>10.985939998576722</v>
      </c>
      <c r="Y1709" s="13">
        <v>2.0056822613391097</v>
      </c>
    </row>
    <row r="1710" spans="2:25" x14ac:dyDescent="0.25">
      <c r="B1710" s="11">
        <v>1707</v>
      </c>
      <c r="C1710" s="13">
        <v>1670.638384326126</v>
      </c>
      <c r="D1710" s="16">
        <v>5.2778484790275657</v>
      </c>
      <c r="E1710" s="16">
        <v>5.0735130519361977</v>
      </c>
      <c r="F1710" s="16">
        <v>3.0490125232310175</v>
      </c>
      <c r="G1710" s="16">
        <v>7.0147619374668944</v>
      </c>
      <c r="H1710" s="16">
        <v>5.5263526533758629</v>
      </c>
      <c r="I1710" s="16">
        <v>4.722280625977441</v>
      </c>
      <c r="J1710" s="16">
        <v>5.4764659209510622</v>
      </c>
      <c r="K1710" s="16">
        <v>6.4187160451935394</v>
      </c>
      <c r="L1710" s="16">
        <v>2.7963332775056426</v>
      </c>
      <c r="M1710" s="16">
        <v>6.2089122932934178</v>
      </c>
      <c r="N1710" s="13">
        <v>0.89959509914555369</v>
      </c>
      <c r="O1710" s="16">
        <v>5.2778484790275657</v>
      </c>
      <c r="P1710" s="16">
        <v>5.0735130519361977</v>
      </c>
      <c r="Q1710" s="16">
        <v>3.0490125232310175</v>
      </c>
      <c r="R1710" s="16">
        <v>7.0147619374668944</v>
      </c>
      <c r="S1710" s="16">
        <v>5.5263526533758629</v>
      </c>
      <c r="T1710" s="16">
        <v>4.722280625977441</v>
      </c>
      <c r="U1710" s="16">
        <v>5.4764659209510622</v>
      </c>
      <c r="V1710" s="16">
        <v>6.4187160451935394</v>
      </c>
      <c r="W1710" s="16">
        <v>2.7963332775056426</v>
      </c>
      <c r="X1710" s="16">
        <v>6.2089122932934178</v>
      </c>
      <c r="Y1710" s="13">
        <v>0.89959509914555369</v>
      </c>
    </row>
    <row r="1711" spans="2:25" x14ac:dyDescent="0.25">
      <c r="B1711" s="11">
        <v>1708</v>
      </c>
      <c r="C1711" s="13">
        <v>1628.0864087575076</v>
      </c>
      <c r="D1711" s="16">
        <v>3.4578326151659233</v>
      </c>
      <c r="E1711" s="16">
        <v>2.0069561722585272</v>
      </c>
      <c r="F1711" s="16">
        <v>5.7930501596529869</v>
      </c>
      <c r="G1711" s="16">
        <v>3.6947060753797354</v>
      </c>
      <c r="H1711" s="16">
        <v>4.9554443129161152</v>
      </c>
      <c r="I1711" s="16">
        <v>5.7979236283045168</v>
      </c>
      <c r="J1711" s="16">
        <v>3.4005825705580519</v>
      </c>
      <c r="K1711" s="16">
        <v>8.0853896878122669</v>
      </c>
      <c r="L1711" s="16">
        <v>5.1212527671893477</v>
      </c>
      <c r="M1711" s="16">
        <v>0.49503257644023435</v>
      </c>
      <c r="N1711" s="13">
        <v>7.0287073294361537</v>
      </c>
      <c r="O1711" s="16">
        <v>3.4578326151659233</v>
      </c>
      <c r="P1711" s="16">
        <v>2.0069561722585272</v>
      </c>
      <c r="Q1711" s="16">
        <v>5.7930501596529869</v>
      </c>
      <c r="R1711" s="16">
        <v>3.6947060753797354</v>
      </c>
      <c r="S1711" s="16">
        <v>4.9554443129161152</v>
      </c>
      <c r="T1711" s="16">
        <v>5.7979236283045168</v>
      </c>
      <c r="U1711" s="16">
        <v>3.4005825705580519</v>
      </c>
      <c r="V1711" s="16">
        <v>8.0853896878122669</v>
      </c>
      <c r="W1711" s="16">
        <v>5.1212527671893477</v>
      </c>
      <c r="X1711" s="16">
        <v>0.49503257644023435</v>
      </c>
      <c r="Y1711" s="13">
        <v>7.0287073294361537</v>
      </c>
    </row>
    <row r="1712" spans="2:25" x14ac:dyDescent="0.25">
      <c r="B1712" s="11">
        <v>1709</v>
      </c>
      <c r="C1712" s="13">
        <v>1675.5234663267329</v>
      </c>
      <c r="D1712" s="16">
        <v>3.2174183452475695</v>
      </c>
      <c r="E1712" s="16">
        <v>4.3374460091912965</v>
      </c>
      <c r="F1712" s="16">
        <v>3.1231341354370237</v>
      </c>
      <c r="G1712" s="16">
        <v>2.1212860744074202</v>
      </c>
      <c r="H1712" s="16">
        <v>5.3184434562875165</v>
      </c>
      <c r="I1712" s="16">
        <v>9.1611934945492575</v>
      </c>
      <c r="J1712" s="16">
        <v>3.1094690666316174</v>
      </c>
      <c r="K1712" s="16">
        <v>6.68321268453073</v>
      </c>
      <c r="L1712" s="16">
        <v>6.0836940088531462</v>
      </c>
      <c r="M1712" s="16">
        <v>5.7321534631644688</v>
      </c>
      <c r="N1712" s="13">
        <v>3.9199241172005665</v>
      </c>
      <c r="O1712" s="16">
        <v>3.2174183452475695</v>
      </c>
      <c r="P1712" s="16">
        <v>4.3374460091912965</v>
      </c>
      <c r="Q1712" s="16">
        <v>3.1231341354370237</v>
      </c>
      <c r="R1712" s="16">
        <v>2.1212860744074202</v>
      </c>
      <c r="S1712" s="16">
        <v>5.3184434562875165</v>
      </c>
      <c r="T1712" s="16">
        <v>9.1611934945492575</v>
      </c>
      <c r="U1712" s="16">
        <v>3.1094690666316174</v>
      </c>
      <c r="V1712" s="16">
        <v>6.68321268453073</v>
      </c>
      <c r="W1712" s="16">
        <v>6.0836940088531462</v>
      </c>
      <c r="X1712" s="16">
        <v>5.7321534631644688</v>
      </c>
      <c r="Y1712" s="13">
        <v>3.9199241172005665</v>
      </c>
    </row>
    <row r="1713" spans="2:25" x14ac:dyDescent="0.25">
      <c r="B1713" s="11">
        <v>1710</v>
      </c>
      <c r="C1713" s="13">
        <v>1706.0887631643136</v>
      </c>
      <c r="D1713" s="16">
        <v>5.7450851262159564</v>
      </c>
      <c r="E1713" s="16">
        <v>6.5761232233051681</v>
      </c>
      <c r="F1713" s="16">
        <v>4.9987955705075287</v>
      </c>
      <c r="G1713" s="16">
        <v>5.0791528409670574</v>
      </c>
      <c r="H1713" s="16">
        <v>6.1196203952178045</v>
      </c>
      <c r="I1713" s="16">
        <v>4.5296236214652854</v>
      </c>
      <c r="J1713" s="16">
        <v>-0.16779986622408671</v>
      </c>
      <c r="K1713" s="16">
        <v>3.7057818931393953</v>
      </c>
      <c r="L1713" s="16">
        <v>5.3286757970901562</v>
      </c>
      <c r="M1713" s="16">
        <v>3.5125742644684932</v>
      </c>
      <c r="N1713" s="13">
        <v>9.3375019417388145</v>
      </c>
      <c r="O1713" s="16">
        <v>5.7450851262159564</v>
      </c>
      <c r="P1713" s="16">
        <v>6.5761232233051681</v>
      </c>
      <c r="Q1713" s="16">
        <v>4.9987955705075287</v>
      </c>
      <c r="R1713" s="16">
        <v>5.0791528409670574</v>
      </c>
      <c r="S1713" s="16">
        <v>6.1196203952178045</v>
      </c>
      <c r="T1713" s="16">
        <v>4.5296236214652854</v>
      </c>
      <c r="U1713" s="16">
        <v>-0.16779986622408671</v>
      </c>
      <c r="V1713" s="16">
        <v>3.7057818931393953</v>
      </c>
      <c r="W1713" s="16">
        <v>5.3286757970901562</v>
      </c>
      <c r="X1713" s="16">
        <v>3.5125742644684932</v>
      </c>
      <c r="Y1713" s="13">
        <v>9.3375019417388145</v>
      </c>
    </row>
    <row r="1714" spans="2:25" x14ac:dyDescent="0.25">
      <c r="B1714" s="11">
        <v>1711</v>
      </c>
      <c r="C1714" s="13">
        <v>1663.7507581404486</v>
      </c>
      <c r="D1714" s="16">
        <v>1.5106197177702314</v>
      </c>
      <c r="E1714" s="16">
        <v>8.4380194517771727</v>
      </c>
      <c r="F1714" s="16">
        <v>4.13792902027952</v>
      </c>
      <c r="G1714" s="16">
        <v>4.1180825290508238</v>
      </c>
      <c r="H1714" s="16">
        <v>2.616873737018151</v>
      </c>
      <c r="I1714" s="16">
        <v>3.7882981311056034</v>
      </c>
      <c r="J1714" s="16">
        <v>5.8633728502116114</v>
      </c>
      <c r="K1714" s="16">
        <v>5.5255288376462852</v>
      </c>
      <c r="L1714" s="16">
        <v>2.1343873488119125</v>
      </c>
      <c r="M1714" s="16">
        <v>7.8002743861015302</v>
      </c>
      <c r="N1714" s="13">
        <v>6.1780532919051465</v>
      </c>
      <c r="O1714" s="16">
        <v>1.5106197177702314</v>
      </c>
      <c r="P1714" s="16">
        <v>8.4380194517771727</v>
      </c>
      <c r="Q1714" s="16">
        <v>4.13792902027952</v>
      </c>
      <c r="R1714" s="16">
        <v>4.1180825290508238</v>
      </c>
      <c r="S1714" s="16">
        <v>2.616873737018151</v>
      </c>
      <c r="T1714" s="16">
        <v>3.7882981311056034</v>
      </c>
      <c r="U1714" s="16">
        <v>5.8633728502116114</v>
      </c>
      <c r="V1714" s="16">
        <v>5.5255288376462852</v>
      </c>
      <c r="W1714" s="16">
        <v>2.1343873488119125</v>
      </c>
      <c r="X1714" s="16">
        <v>7.8002743861015302</v>
      </c>
      <c r="Y1714" s="13">
        <v>6.1780532919051465</v>
      </c>
    </row>
    <row r="1715" spans="2:25" x14ac:dyDescent="0.25">
      <c r="B1715" s="11">
        <v>1712</v>
      </c>
      <c r="C1715" s="13">
        <v>1672.7097592787804</v>
      </c>
      <c r="D1715" s="16">
        <v>7.212663329113334</v>
      </c>
      <c r="E1715" s="16">
        <v>2.896948717546437</v>
      </c>
      <c r="F1715" s="16">
        <v>4.681295007761018</v>
      </c>
      <c r="G1715" s="16">
        <v>9.108637606529582</v>
      </c>
      <c r="H1715" s="16">
        <v>5.9439404346882609</v>
      </c>
      <c r="I1715" s="16">
        <v>2.0384391475204424</v>
      </c>
      <c r="J1715" s="16">
        <v>2.8327642525872165</v>
      </c>
      <c r="K1715" s="16">
        <v>5.6591627040448387</v>
      </c>
      <c r="L1715" s="16">
        <v>4.0123115347780125</v>
      </c>
      <c r="M1715" s="16">
        <v>5.0543284552607162</v>
      </c>
      <c r="N1715" s="13">
        <v>3.2056378225631743</v>
      </c>
      <c r="O1715" s="16">
        <v>7.212663329113334</v>
      </c>
      <c r="P1715" s="16">
        <v>2.896948717546437</v>
      </c>
      <c r="Q1715" s="16">
        <v>4.681295007761018</v>
      </c>
      <c r="R1715" s="16">
        <v>9.108637606529582</v>
      </c>
      <c r="S1715" s="16">
        <v>5.9439404346882609</v>
      </c>
      <c r="T1715" s="16">
        <v>2.0384391475204424</v>
      </c>
      <c r="U1715" s="16">
        <v>2.8327642525872165</v>
      </c>
      <c r="V1715" s="16">
        <v>5.6591627040448387</v>
      </c>
      <c r="W1715" s="16">
        <v>4.0123115347780125</v>
      </c>
      <c r="X1715" s="16">
        <v>5.0543284552607162</v>
      </c>
      <c r="Y1715" s="13">
        <v>3.2056378225631743</v>
      </c>
    </row>
    <row r="1716" spans="2:25" x14ac:dyDescent="0.25">
      <c r="B1716" s="11">
        <v>1713</v>
      </c>
      <c r="C1716" s="13">
        <v>1711.0202890243386</v>
      </c>
      <c r="D1716" s="16">
        <v>5.858435170607093</v>
      </c>
      <c r="E1716" s="16">
        <v>4.9653801835763014</v>
      </c>
      <c r="F1716" s="16">
        <v>2.8831795341787156</v>
      </c>
      <c r="G1716" s="16">
        <v>4.3535788258172774</v>
      </c>
      <c r="H1716" s="16">
        <v>5.2064781005323262</v>
      </c>
      <c r="I1716" s="16">
        <v>4.6804329763031678</v>
      </c>
      <c r="J1716" s="16">
        <v>6.8644155932473421</v>
      </c>
      <c r="K1716" s="16">
        <v>4.1057167926558922</v>
      </c>
      <c r="L1716" s="16">
        <v>6.6520468561164545</v>
      </c>
      <c r="M1716" s="16">
        <v>2.2861969608870671</v>
      </c>
      <c r="N1716" s="13">
        <v>7.0697782169880963</v>
      </c>
      <c r="O1716" s="16">
        <v>5.858435170607093</v>
      </c>
      <c r="P1716" s="16">
        <v>4.9653801835763014</v>
      </c>
      <c r="Q1716" s="16">
        <v>2.8831795341787156</v>
      </c>
      <c r="R1716" s="16">
        <v>4.3535788258172774</v>
      </c>
      <c r="S1716" s="16">
        <v>5.2064781005323262</v>
      </c>
      <c r="T1716" s="16">
        <v>4.6804329763031678</v>
      </c>
      <c r="U1716" s="16">
        <v>6.8644155932473421</v>
      </c>
      <c r="V1716" s="16">
        <v>4.1057167926558922</v>
      </c>
      <c r="W1716" s="16">
        <v>6.6520468561164545</v>
      </c>
      <c r="X1716" s="16">
        <v>2.2861969608870671</v>
      </c>
      <c r="Y1716" s="13">
        <v>7.0697782169880963</v>
      </c>
    </row>
    <row r="1717" spans="2:25" x14ac:dyDescent="0.25">
      <c r="B1717" s="11">
        <v>1714</v>
      </c>
      <c r="C1717" s="13">
        <v>1625.573030440167</v>
      </c>
      <c r="D1717" s="16">
        <v>3.0818012490728366</v>
      </c>
      <c r="E1717" s="16">
        <v>6.6724887097681282</v>
      </c>
      <c r="F1717" s="16">
        <v>5.1332593112410176</v>
      </c>
      <c r="G1717" s="16">
        <v>2.5328881408174984</v>
      </c>
      <c r="H1717" s="16">
        <v>4.0008114468432128</v>
      </c>
      <c r="I1717" s="16">
        <v>4.4933154234986805</v>
      </c>
      <c r="J1717" s="16">
        <v>5.2274637664663315</v>
      </c>
      <c r="K1717" s="16">
        <v>4.5302823736743392</v>
      </c>
      <c r="L1717" s="16">
        <v>5.6496951901005232</v>
      </c>
      <c r="M1717" s="16">
        <v>3.5394812208500364</v>
      </c>
      <c r="N1717" s="13">
        <v>4.6489748636644297</v>
      </c>
      <c r="O1717" s="16">
        <v>3.0818012490728366</v>
      </c>
      <c r="P1717" s="16">
        <v>6.6724887097681282</v>
      </c>
      <c r="Q1717" s="16">
        <v>5.1332593112410176</v>
      </c>
      <c r="R1717" s="16">
        <v>2.5328881408174984</v>
      </c>
      <c r="S1717" s="16">
        <v>4.0008114468432128</v>
      </c>
      <c r="T1717" s="16">
        <v>4.4933154234986805</v>
      </c>
      <c r="U1717" s="16">
        <v>5.2274637664663315</v>
      </c>
      <c r="V1717" s="16">
        <v>4.5302823736743392</v>
      </c>
      <c r="W1717" s="16">
        <v>5.6496951901005232</v>
      </c>
      <c r="X1717" s="16">
        <v>3.5394812208500364</v>
      </c>
      <c r="Y1717" s="13">
        <v>4.6489748636644297</v>
      </c>
    </row>
    <row r="1718" spans="2:25" x14ac:dyDescent="0.25">
      <c r="B1718" s="11">
        <v>1715</v>
      </c>
      <c r="C1718" s="13">
        <v>1612.5196980647529</v>
      </c>
      <c r="D1718" s="16">
        <v>3.7846603071070928</v>
      </c>
      <c r="E1718" s="16">
        <v>4.0186750065040844</v>
      </c>
      <c r="F1718" s="16">
        <v>3.5367286333217902</v>
      </c>
      <c r="G1718" s="16">
        <v>6.9271924555554039</v>
      </c>
      <c r="H1718" s="16">
        <v>3.4418101426811045</v>
      </c>
      <c r="I1718" s="16">
        <v>6.8922800796083141</v>
      </c>
      <c r="J1718" s="16">
        <v>2.9306771666815727</v>
      </c>
      <c r="K1718" s="16">
        <v>1.8752813642309434</v>
      </c>
      <c r="L1718" s="16">
        <v>6.639086026266674</v>
      </c>
      <c r="M1718" s="16">
        <v>4.4638635496644419</v>
      </c>
      <c r="N1718" s="13">
        <v>4.2260485822151761</v>
      </c>
      <c r="O1718" s="16">
        <v>3.7846603071070928</v>
      </c>
      <c r="P1718" s="16">
        <v>4.0186750065040844</v>
      </c>
      <c r="Q1718" s="16">
        <v>3.5367286333217902</v>
      </c>
      <c r="R1718" s="16">
        <v>6.9271924555554039</v>
      </c>
      <c r="S1718" s="16">
        <v>3.4418101426811045</v>
      </c>
      <c r="T1718" s="16">
        <v>6.8922800796083141</v>
      </c>
      <c r="U1718" s="16">
        <v>2.9306771666815727</v>
      </c>
      <c r="V1718" s="16">
        <v>1.8752813642309434</v>
      </c>
      <c r="W1718" s="16">
        <v>6.639086026266674</v>
      </c>
      <c r="X1718" s="16">
        <v>4.4638635496644419</v>
      </c>
      <c r="Y1718" s="13">
        <v>4.2260485822151761</v>
      </c>
    </row>
    <row r="1719" spans="2:25" x14ac:dyDescent="0.25">
      <c r="B1719" s="11">
        <v>1716</v>
      </c>
      <c r="C1719" s="13">
        <v>1942.3484093567847</v>
      </c>
      <c r="D1719" s="16">
        <v>8.2060419731207546</v>
      </c>
      <c r="E1719" s="16">
        <v>8.3743125325643248</v>
      </c>
      <c r="F1719" s="16">
        <v>7.9049164096014763</v>
      </c>
      <c r="G1719" s="16">
        <v>5.2638641098093162</v>
      </c>
      <c r="H1719" s="16">
        <v>3.2732628087737163</v>
      </c>
      <c r="I1719" s="16">
        <v>4.6533756249881062</v>
      </c>
      <c r="J1719" s="16">
        <v>9.6015956524885944</v>
      </c>
      <c r="K1719" s="16">
        <v>2.2771145033574718</v>
      </c>
      <c r="L1719" s="16">
        <v>8.187362112744573</v>
      </c>
      <c r="M1719" s="16">
        <v>4.7849840489852316</v>
      </c>
      <c r="N1719" s="13">
        <v>5.9384450990485487</v>
      </c>
      <c r="O1719" s="16">
        <v>8.2060419731207546</v>
      </c>
      <c r="P1719" s="16">
        <v>8.3743125325643248</v>
      </c>
      <c r="Q1719" s="16">
        <v>7.9049164096014763</v>
      </c>
      <c r="R1719" s="16">
        <v>5.2638641098093162</v>
      </c>
      <c r="S1719" s="16">
        <v>3.2732628087737163</v>
      </c>
      <c r="T1719" s="16">
        <v>4.6533756249881062</v>
      </c>
      <c r="U1719" s="16">
        <v>9.6015956524885944</v>
      </c>
      <c r="V1719" s="16">
        <v>2.2771145033574718</v>
      </c>
      <c r="W1719" s="16">
        <v>8.187362112744573</v>
      </c>
      <c r="X1719" s="16">
        <v>4.7849840489852316</v>
      </c>
      <c r="Y1719" s="13">
        <v>5.9384450990485487</v>
      </c>
    </row>
    <row r="1720" spans="2:25" x14ac:dyDescent="0.25">
      <c r="B1720" s="11">
        <v>1717</v>
      </c>
      <c r="C1720" s="13">
        <v>1615.3210665844294</v>
      </c>
      <c r="D1720" s="16">
        <v>1.5754647984570567</v>
      </c>
      <c r="E1720" s="16">
        <v>4.2358716235985128</v>
      </c>
      <c r="F1720" s="16">
        <v>6.6135188902326787</v>
      </c>
      <c r="G1720" s="16">
        <v>4.1998309020102145</v>
      </c>
      <c r="H1720" s="16">
        <v>3.6187283494142317</v>
      </c>
      <c r="I1720" s="16">
        <v>5.0183699966861939</v>
      </c>
      <c r="J1720" s="16">
        <v>6.610863097057706</v>
      </c>
      <c r="K1720" s="16">
        <v>2.9036505493655524</v>
      </c>
      <c r="L1720" s="16">
        <v>3.5564492036787003</v>
      </c>
      <c r="M1720" s="16">
        <v>3.8193937320821991</v>
      </c>
      <c r="N1720" s="13">
        <v>6.7625817735351719</v>
      </c>
      <c r="O1720" s="16">
        <v>1.5754647984570567</v>
      </c>
      <c r="P1720" s="16">
        <v>4.2358716235985128</v>
      </c>
      <c r="Q1720" s="16">
        <v>6.6135188902326787</v>
      </c>
      <c r="R1720" s="16">
        <v>4.1998309020102145</v>
      </c>
      <c r="S1720" s="16">
        <v>3.6187283494142317</v>
      </c>
      <c r="T1720" s="16">
        <v>5.0183699966861939</v>
      </c>
      <c r="U1720" s="16">
        <v>6.610863097057706</v>
      </c>
      <c r="V1720" s="16">
        <v>2.9036505493655524</v>
      </c>
      <c r="W1720" s="16">
        <v>3.5564492036787003</v>
      </c>
      <c r="X1720" s="16">
        <v>3.8193937320821991</v>
      </c>
      <c r="Y1720" s="13">
        <v>6.7625817735351719</v>
      </c>
    </row>
    <row r="1721" spans="2:25" x14ac:dyDescent="0.25">
      <c r="B1721" s="11">
        <v>1718</v>
      </c>
      <c r="C1721" s="13">
        <v>1740.2429509808051</v>
      </c>
      <c r="D1721" s="16">
        <v>5.0918578041744009</v>
      </c>
      <c r="E1721" s="16">
        <v>3.0233431082990112</v>
      </c>
      <c r="F1721" s="16">
        <v>4.259796447374276</v>
      </c>
      <c r="G1721" s="16">
        <v>4.7956071099504678</v>
      </c>
      <c r="H1721" s="16">
        <v>5.233749629115291</v>
      </c>
      <c r="I1721" s="16">
        <v>4.1698721086972927</v>
      </c>
      <c r="J1721" s="16">
        <v>5.9655386241009136</v>
      </c>
      <c r="K1721" s="16">
        <v>2.9605176487418485</v>
      </c>
      <c r="L1721" s="16">
        <v>7.6061142772175856</v>
      </c>
      <c r="M1721" s="16">
        <v>7.5894269916096171</v>
      </c>
      <c r="N1721" s="13">
        <v>6.0090816333775265</v>
      </c>
      <c r="O1721" s="16">
        <v>5.0918578041744009</v>
      </c>
      <c r="P1721" s="16">
        <v>3.0233431082990112</v>
      </c>
      <c r="Q1721" s="16">
        <v>4.259796447374276</v>
      </c>
      <c r="R1721" s="16">
        <v>4.7956071099504678</v>
      </c>
      <c r="S1721" s="16">
        <v>5.233749629115291</v>
      </c>
      <c r="T1721" s="16">
        <v>4.1698721086972927</v>
      </c>
      <c r="U1721" s="16">
        <v>5.9655386241009136</v>
      </c>
      <c r="V1721" s="16">
        <v>2.9605176487418485</v>
      </c>
      <c r="W1721" s="16">
        <v>7.6061142772175856</v>
      </c>
      <c r="X1721" s="16">
        <v>7.5894269916096171</v>
      </c>
      <c r="Y1721" s="13">
        <v>6.0090816333775265</v>
      </c>
    </row>
    <row r="1722" spans="2:25" x14ac:dyDescent="0.25">
      <c r="B1722" s="11">
        <v>1719</v>
      </c>
      <c r="C1722" s="13">
        <v>1881.4327222091956</v>
      </c>
      <c r="D1722" s="16">
        <v>7.7060204445821654</v>
      </c>
      <c r="E1722" s="16">
        <v>3.3284642670452484</v>
      </c>
      <c r="F1722" s="16">
        <v>6.7248408911296353</v>
      </c>
      <c r="G1722" s="16">
        <v>6.6885881359147996</v>
      </c>
      <c r="H1722" s="16">
        <v>4.0490356396729981</v>
      </c>
      <c r="I1722" s="16">
        <v>7.4066680143402035</v>
      </c>
      <c r="J1722" s="16">
        <v>6.5949578883889224</v>
      </c>
      <c r="K1722" s="16">
        <v>6.2882330788948053</v>
      </c>
      <c r="L1722" s="16">
        <v>5.7813754187414084</v>
      </c>
      <c r="M1722" s="16">
        <v>6.2363599889609969</v>
      </c>
      <c r="N1722" s="13">
        <v>4.1138831709301575</v>
      </c>
      <c r="O1722" s="16">
        <v>7.7060204445821654</v>
      </c>
      <c r="P1722" s="16">
        <v>3.3284642670452484</v>
      </c>
      <c r="Q1722" s="16">
        <v>6.7248408911296353</v>
      </c>
      <c r="R1722" s="16">
        <v>6.6885881359147996</v>
      </c>
      <c r="S1722" s="16">
        <v>4.0490356396729981</v>
      </c>
      <c r="T1722" s="16">
        <v>7.4066680143402035</v>
      </c>
      <c r="U1722" s="16">
        <v>6.5949578883889224</v>
      </c>
      <c r="V1722" s="16">
        <v>6.2882330788948053</v>
      </c>
      <c r="W1722" s="16">
        <v>5.7813754187414084</v>
      </c>
      <c r="X1722" s="16">
        <v>6.2363599889609969</v>
      </c>
      <c r="Y1722" s="13">
        <v>4.1138831709301575</v>
      </c>
    </row>
    <row r="1723" spans="2:25" x14ac:dyDescent="0.25">
      <c r="B1723" s="11">
        <v>1720</v>
      </c>
      <c r="C1723" s="13">
        <v>1821.138024251057</v>
      </c>
      <c r="D1723" s="16">
        <v>5.315980411533892</v>
      </c>
      <c r="E1723" s="16">
        <v>7.5839591677068992</v>
      </c>
      <c r="F1723" s="16">
        <v>4.3251581856585251</v>
      </c>
      <c r="G1723" s="16">
        <v>3.7669297165495497</v>
      </c>
      <c r="H1723" s="16">
        <v>7.3397905462753847</v>
      </c>
      <c r="I1723" s="16">
        <v>5.6866657046081137</v>
      </c>
      <c r="J1723" s="16">
        <v>5.9689169896496121</v>
      </c>
      <c r="K1723" s="16">
        <v>5.7398629402505517</v>
      </c>
      <c r="L1723" s="16">
        <v>8.4520388475371533</v>
      </c>
      <c r="M1723" s="16">
        <v>5.3443271368654317</v>
      </c>
      <c r="N1723" s="13">
        <v>2.0100421700849527</v>
      </c>
      <c r="O1723" s="16">
        <v>5.315980411533892</v>
      </c>
      <c r="P1723" s="16">
        <v>7.5839591677068992</v>
      </c>
      <c r="Q1723" s="16">
        <v>4.3251581856585251</v>
      </c>
      <c r="R1723" s="16">
        <v>3.7669297165495497</v>
      </c>
      <c r="S1723" s="16">
        <v>7.3397905462753847</v>
      </c>
      <c r="T1723" s="16">
        <v>5.6866657046081137</v>
      </c>
      <c r="U1723" s="16">
        <v>5.9689169896496121</v>
      </c>
      <c r="V1723" s="16">
        <v>5.7398629402505517</v>
      </c>
      <c r="W1723" s="16">
        <v>8.4520388475371533</v>
      </c>
      <c r="X1723" s="16">
        <v>5.3443271368654317</v>
      </c>
      <c r="Y1723" s="13">
        <v>2.0100421700849527</v>
      </c>
    </row>
    <row r="1724" spans="2:25" x14ac:dyDescent="0.25">
      <c r="B1724" s="11">
        <v>1721</v>
      </c>
      <c r="C1724" s="13">
        <v>1638.5862827922949</v>
      </c>
      <c r="D1724" s="16">
        <v>4.8124558374269091</v>
      </c>
      <c r="E1724" s="16">
        <v>2.3518984295034913</v>
      </c>
      <c r="F1724" s="16">
        <v>3.3954981038833494</v>
      </c>
      <c r="G1724" s="16">
        <v>2.3060252856760775</v>
      </c>
      <c r="H1724" s="16">
        <v>4.5064918478903868</v>
      </c>
      <c r="I1724" s="16">
        <v>5.6349967823095293</v>
      </c>
      <c r="J1724" s="16">
        <v>8.4988831658791284</v>
      </c>
      <c r="K1724" s="16">
        <v>4.2712088771980179</v>
      </c>
      <c r="L1724" s="16">
        <v>3.9994202905287395</v>
      </c>
      <c r="M1724" s="16">
        <v>6.1013385684394397</v>
      </c>
      <c r="N1724" s="13">
        <v>4.5447089771701732</v>
      </c>
      <c r="O1724" s="16">
        <v>4.8124558374269091</v>
      </c>
      <c r="P1724" s="16">
        <v>2.3518984295034913</v>
      </c>
      <c r="Q1724" s="16">
        <v>3.3954981038833494</v>
      </c>
      <c r="R1724" s="16">
        <v>2.3060252856760775</v>
      </c>
      <c r="S1724" s="16">
        <v>4.5064918478903868</v>
      </c>
      <c r="T1724" s="16">
        <v>5.6349967823095293</v>
      </c>
      <c r="U1724" s="16">
        <v>8.4988831658791284</v>
      </c>
      <c r="V1724" s="16">
        <v>4.2712088771980179</v>
      </c>
      <c r="W1724" s="16">
        <v>3.9994202905287395</v>
      </c>
      <c r="X1724" s="16">
        <v>6.1013385684394397</v>
      </c>
      <c r="Y1724" s="13">
        <v>4.5447089771701732</v>
      </c>
    </row>
    <row r="1725" spans="2:25" x14ac:dyDescent="0.25">
      <c r="B1725" s="11">
        <v>1722</v>
      </c>
      <c r="C1725" s="13">
        <v>1820.8076468746772</v>
      </c>
      <c r="D1725" s="16">
        <v>8.224822556426874</v>
      </c>
      <c r="E1725" s="16">
        <v>4.8271974387456087</v>
      </c>
      <c r="F1725" s="16">
        <v>5.3892773969693462</v>
      </c>
      <c r="G1725" s="16">
        <v>3.3796605776396276</v>
      </c>
      <c r="H1725" s="16">
        <v>5.4187023550476336</v>
      </c>
      <c r="I1725" s="16">
        <v>6.3839853413732026</v>
      </c>
      <c r="J1725" s="16">
        <v>3.9829815138827618</v>
      </c>
      <c r="K1725" s="16">
        <v>3.946753956410638</v>
      </c>
      <c r="L1725" s="16">
        <v>9.6226220724699836</v>
      </c>
      <c r="M1725" s="16">
        <v>7.390046954397441</v>
      </c>
      <c r="N1725" s="13">
        <v>3.00001308755686</v>
      </c>
      <c r="O1725" s="16">
        <v>8.224822556426874</v>
      </c>
      <c r="P1725" s="16">
        <v>4.8271974387456087</v>
      </c>
      <c r="Q1725" s="16">
        <v>5.3892773969693462</v>
      </c>
      <c r="R1725" s="16">
        <v>3.3796605776396276</v>
      </c>
      <c r="S1725" s="16">
        <v>5.4187023550476336</v>
      </c>
      <c r="T1725" s="16">
        <v>6.3839853413732026</v>
      </c>
      <c r="U1725" s="16">
        <v>3.9829815138827618</v>
      </c>
      <c r="V1725" s="16">
        <v>3.946753956410638</v>
      </c>
      <c r="W1725" s="16">
        <v>9.6226220724699836</v>
      </c>
      <c r="X1725" s="16">
        <v>7.390046954397441</v>
      </c>
      <c r="Y1725" s="13">
        <v>3.00001308755686</v>
      </c>
    </row>
    <row r="1726" spans="2:25" x14ac:dyDescent="0.25">
      <c r="B1726" s="11">
        <v>1723</v>
      </c>
      <c r="C1726" s="13">
        <v>1605.3067579111416</v>
      </c>
      <c r="D1726" s="16">
        <v>5.7617436174209127</v>
      </c>
      <c r="E1726" s="16">
        <v>3.8867822541152464</v>
      </c>
      <c r="F1726" s="16">
        <v>3.9133093497729701</v>
      </c>
      <c r="G1726" s="16">
        <v>4.0363962941004932</v>
      </c>
      <c r="H1726" s="16">
        <v>2.9469735582436249</v>
      </c>
      <c r="I1726" s="16">
        <v>6.7164246202484303</v>
      </c>
      <c r="J1726" s="16">
        <v>4.6870356614039856</v>
      </c>
      <c r="K1726" s="16">
        <v>6.5041901819205368</v>
      </c>
      <c r="L1726" s="16">
        <v>1.7732919908342013</v>
      </c>
      <c r="M1726" s="16">
        <v>4.2329939438352486</v>
      </c>
      <c r="N1726" s="13">
        <v>3.7781951497671331</v>
      </c>
      <c r="O1726" s="16">
        <v>5.7617436174209127</v>
      </c>
      <c r="P1726" s="16">
        <v>3.8867822541152464</v>
      </c>
      <c r="Q1726" s="16">
        <v>3.9133093497729701</v>
      </c>
      <c r="R1726" s="16">
        <v>4.0363962941004932</v>
      </c>
      <c r="S1726" s="16">
        <v>2.9469735582436249</v>
      </c>
      <c r="T1726" s="16">
        <v>6.7164246202484303</v>
      </c>
      <c r="U1726" s="16">
        <v>4.6870356614039856</v>
      </c>
      <c r="V1726" s="16">
        <v>6.5041901819205368</v>
      </c>
      <c r="W1726" s="16">
        <v>1.7732919908342013</v>
      </c>
      <c r="X1726" s="16">
        <v>4.2329939438352486</v>
      </c>
      <c r="Y1726" s="13">
        <v>3.7781951497671331</v>
      </c>
    </row>
    <row r="1727" spans="2:25" x14ac:dyDescent="0.25">
      <c r="B1727" s="11">
        <v>1724</v>
      </c>
      <c r="C1727" s="13">
        <v>1967.4033112268746</v>
      </c>
      <c r="D1727" s="16">
        <v>7.1342222758123199</v>
      </c>
      <c r="E1727" s="16">
        <v>5.772739499612733</v>
      </c>
      <c r="F1727" s="16">
        <v>3.9878582917654217</v>
      </c>
      <c r="G1727" s="16">
        <v>5.4127753140256125</v>
      </c>
      <c r="H1727" s="16">
        <v>5.6764280002030514</v>
      </c>
      <c r="I1727" s="16">
        <v>7.2194716780936679</v>
      </c>
      <c r="J1727" s="16">
        <v>6.8153320271252751</v>
      </c>
      <c r="K1727" s="16">
        <v>6.6320325756363285</v>
      </c>
      <c r="L1727" s="16">
        <v>9.4092729196787452</v>
      </c>
      <c r="M1727" s="16">
        <v>7.2499451119961487</v>
      </c>
      <c r="N1727" s="13">
        <v>4.3585885443766905</v>
      </c>
      <c r="O1727" s="16">
        <v>7.1342222758123199</v>
      </c>
      <c r="P1727" s="16">
        <v>5.772739499612733</v>
      </c>
      <c r="Q1727" s="16">
        <v>3.9878582917654217</v>
      </c>
      <c r="R1727" s="16">
        <v>5.4127753140256125</v>
      </c>
      <c r="S1727" s="16">
        <v>5.6764280002030514</v>
      </c>
      <c r="T1727" s="16">
        <v>7.2194716780936679</v>
      </c>
      <c r="U1727" s="16">
        <v>6.8153320271252751</v>
      </c>
      <c r="V1727" s="16">
        <v>6.6320325756363285</v>
      </c>
      <c r="W1727" s="16">
        <v>9.4092729196787452</v>
      </c>
      <c r="X1727" s="16">
        <v>7.2499451119961487</v>
      </c>
      <c r="Y1727" s="13">
        <v>4.3585885443766905</v>
      </c>
    </row>
    <row r="1728" spans="2:25" x14ac:dyDescent="0.25">
      <c r="B1728" s="11">
        <v>1725</v>
      </c>
      <c r="C1728" s="13">
        <v>1807.2873556633247</v>
      </c>
      <c r="D1728" s="16">
        <v>4.2067013611071484</v>
      </c>
      <c r="E1728" s="16">
        <v>1.8478123210663E-2</v>
      </c>
      <c r="F1728" s="16">
        <v>6.7778841346489651</v>
      </c>
      <c r="G1728" s="16">
        <v>4.7441499288085156</v>
      </c>
      <c r="H1728" s="16">
        <v>9.1278650254420004</v>
      </c>
      <c r="I1728" s="16">
        <v>5.2258580051203589</v>
      </c>
      <c r="J1728" s="16">
        <v>4.5679116626223131</v>
      </c>
      <c r="K1728" s="16">
        <v>6.0727297213093765</v>
      </c>
      <c r="L1728" s="16">
        <v>6.491776992679509</v>
      </c>
      <c r="M1728" s="16">
        <v>8.0891600538123445</v>
      </c>
      <c r="N1728" s="13">
        <v>5.5160770854663879</v>
      </c>
      <c r="O1728" s="16">
        <v>4.2067013611071484</v>
      </c>
      <c r="P1728" s="16">
        <v>1.8478123210663E-2</v>
      </c>
      <c r="Q1728" s="16">
        <v>6.7778841346489651</v>
      </c>
      <c r="R1728" s="16">
        <v>4.7441499288085156</v>
      </c>
      <c r="S1728" s="16">
        <v>9.1278650254420004</v>
      </c>
      <c r="T1728" s="16">
        <v>5.2258580051203589</v>
      </c>
      <c r="U1728" s="16">
        <v>4.5679116626223131</v>
      </c>
      <c r="V1728" s="16">
        <v>6.0727297213093765</v>
      </c>
      <c r="W1728" s="16">
        <v>6.491776992679509</v>
      </c>
      <c r="X1728" s="16">
        <v>8.0891600538123445</v>
      </c>
      <c r="Y1728" s="13">
        <v>5.5160770854663879</v>
      </c>
    </row>
    <row r="1729" spans="2:25" x14ac:dyDescent="0.25">
      <c r="B1729" s="11">
        <v>1726</v>
      </c>
      <c r="C1729" s="13">
        <v>1684.4657814577101</v>
      </c>
      <c r="D1729" s="16">
        <v>5.1993964787150313</v>
      </c>
      <c r="E1729" s="16">
        <v>0.9939880274382773</v>
      </c>
      <c r="F1729" s="16">
        <v>5.0164340132310885</v>
      </c>
      <c r="G1729" s="16">
        <v>2.4394104821947162</v>
      </c>
      <c r="H1729" s="16">
        <v>2.979396807758405</v>
      </c>
      <c r="I1729" s="16">
        <v>8.0377294059178332</v>
      </c>
      <c r="J1729" s="16">
        <v>6.2036030701286418</v>
      </c>
      <c r="K1729" s="16">
        <v>4.7679306565696065</v>
      </c>
      <c r="L1729" s="16">
        <v>6.0519042284076043</v>
      </c>
      <c r="M1729" s="16">
        <v>7.0743760315303401</v>
      </c>
      <c r="N1729" s="13">
        <v>4.6088886506215614</v>
      </c>
      <c r="O1729" s="16">
        <v>5.1993964787150313</v>
      </c>
      <c r="P1729" s="16">
        <v>0.9939880274382773</v>
      </c>
      <c r="Q1729" s="16">
        <v>5.0164340132310885</v>
      </c>
      <c r="R1729" s="16">
        <v>2.4394104821947162</v>
      </c>
      <c r="S1729" s="16">
        <v>2.979396807758405</v>
      </c>
      <c r="T1729" s="16">
        <v>8.0377294059178332</v>
      </c>
      <c r="U1729" s="16">
        <v>6.2036030701286418</v>
      </c>
      <c r="V1729" s="16">
        <v>4.7679306565696065</v>
      </c>
      <c r="W1729" s="16">
        <v>6.0519042284076043</v>
      </c>
      <c r="X1729" s="16">
        <v>7.0743760315303401</v>
      </c>
      <c r="Y1729" s="13">
        <v>4.6088886506215614</v>
      </c>
    </row>
    <row r="1730" spans="2:25" x14ac:dyDescent="0.25">
      <c r="B1730" s="11">
        <v>1727</v>
      </c>
      <c r="C1730" s="13">
        <v>1876.3134111301558</v>
      </c>
      <c r="D1730" s="16">
        <v>3.7376252021588701</v>
      </c>
      <c r="E1730" s="16">
        <v>5.1585671342252022</v>
      </c>
      <c r="F1730" s="16">
        <v>6.9408151347327811</v>
      </c>
      <c r="G1730" s="16">
        <v>5.2697859265641354</v>
      </c>
      <c r="H1730" s="16">
        <v>7.1369340100700303</v>
      </c>
      <c r="I1730" s="16">
        <v>4.4254653529854719</v>
      </c>
      <c r="J1730" s="16">
        <v>4.3503378084383018</v>
      </c>
      <c r="K1730" s="16">
        <v>6.8631438001199188</v>
      </c>
      <c r="L1730" s="16">
        <v>8.6616629113118577</v>
      </c>
      <c r="M1730" s="16">
        <v>6.2134673722899301</v>
      </c>
      <c r="N1730" s="13">
        <v>5.8743491099121741</v>
      </c>
      <c r="O1730" s="16">
        <v>3.7376252021588701</v>
      </c>
      <c r="P1730" s="16">
        <v>5.1585671342252022</v>
      </c>
      <c r="Q1730" s="16">
        <v>6.9408151347327811</v>
      </c>
      <c r="R1730" s="16">
        <v>5.2697859265641354</v>
      </c>
      <c r="S1730" s="16">
        <v>7.1369340100700303</v>
      </c>
      <c r="T1730" s="16">
        <v>4.4254653529854719</v>
      </c>
      <c r="U1730" s="16">
        <v>4.3503378084383018</v>
      </c>
      <c r="V1730" s="16">
        <v>6.8631438001199188</v>
      </c>
      <c r="W1730" s="16">
        <v>8.6616629113118577</v>
      </c>
      <c r="X1730" s="16">
        <v>6.2134673722899301</v>
      </c>
      <c r="Y1730" s="13">
        <v>5.8743491099121741</v>
      </c>
    </row>
    <row r="1731" spans="2:25" x14ac:dyDescent="0.25">
      <c r="B1731" s="11">
        <v>1728</v>
      </c>
      <c r="C1731" s="13">
        <v>1880.6357959873733</v>
      </c>
      <c r="D1731" s="16">
        <v>8.8041742357227264</v>
      </c>
      <c r="E1731" s="16">
        <v>0.93682456867527897</v>
      </c>
      <c r="F1731" s="16">
        <v>7.8524256723313295</v>
      </c>
      <c r="G1731" s="16">
        <v>3.8141697141966384</v>
      </c>
      <c r="H1731" s="16">
        <v>8.9175493529568008</v>
      </c>
      <c r="I1731" s="16">
        <v>4.7288982782858868</v>
      </c>
      <c r="J1731" s="16">
        <v>6.4466016375950197</v>
      </c>
      <c r="K1731" s="16">
        <v>3.7077483156913909</v>
      </c>
      <c r="L1731" s="16">
        <v>6.3234981185793782</v>
      </c>
      <c r="M1731" s="16">
        <v>5.4235243527899621</v>
      </c>
      <c r="N1731" s="13">
        <v>8.1149362024709646</v>
      </c>
      <c r="O1731" s="16">
        <v>8.8041742357227264</v>
      </c>
      <c r="P1731" s="16">
        <v>0.93682456867527897</v>
      </c>
      <c r="Q1731" s="16">
        <v>7.8524256723313295</v>
      </c>
      <c r="R1731" s="16">
        <v>3.8141697141966384</v>
      </c>
      <c r="S1731" s="16">
        <v>8.9175493529568008</v>
      </c>
      <c r="T1731" s="16">
        <v>4.7288982782858868</v>
      </c>
      <c r="U1731" s="16">
        <v>6.4466016375950197</v>
      </c>
      <c r="V1731" s="16">
        <v>3.7077483156913909</v>
      </c>
      <c r="W1731" s="16">
        <v>6.3234981185793782</v>
      </c>
      <c r="X1731" s="16">
        <v>5.4235243527899621</v>
      </c>
      <c r="Y1731" s="13">
        <v>8.1149362024709646</v>
      </c>
    </row>
    <row r="1732" spans="2:25" x14ac:dyDescent="0.25">
      <c r="B1732" s="11">
        <v>1729</v>
      </c>
      <c r="C1732" s="13">
        <v>1620.0376170241245</v>
      </c>
      <c r="D1732" s="16">
        <v>1.7289992623269521</v>
      </c>
      <c r="E1732" s="16">
        <v>2.4618450818346509</v>
      </c>
      <c r="F1732" s="16">
        <v>7.1901026448818488</v>
      </c>
      <c r="G1732" s="16">
        <v>5.8660589506989353</v>
      </c>
      <c r="H1732" s="16">
        <v>7.5279870282390586</v>
      </c>
      <c r="I1732" s="16">
        <v>4.7866569549657383</v>
      </c>
      <c r="J1732" s="16">
        <v>4.3783532111432333</v>
      </c>
      <c r="K1732" s="16">
        <v>4.8221849343939773</v>
      </c>
      <c r="L1732" s="16">
        <v>5.8409376278685254</v>
      </c>
      <c r="M1732" s="16">
        <v>4.8218053491858761</v>
      </c>
      <c r="N1732" s="13">
        <v>-8.1203769501883905E-2</v>
      </c>
      <c r="O1732" s="16">
        <v>1.7289992623269521</v>
      </c>
      <c r="P1732" s="16">
        <v>2.4618450818346509</v>
      </c>
      <c r="Q1732" s="16">
        <v>7.1901026448818488</v>
      </c>
      <c r="R1732" s="16">
        <v>5.8660589506989353</v>
      </c>
      <c r="S1732" s="16">
        <v>7.5279870282390586</v>
      </c>
      <c r="T1732" s="16">
        <v>4.7866569549657383</v>
      </c>
      <c r="U1732" s="16">
        <v>4.3783532111432333</v>
      </c>
      <c r="V1732" s="16">
        <v>4.8221849343939773</v>
      </c>
      <c r="W1732" s="16">
        <v>5.8409376278685254</v>
      </c>
      <c r="X1732" s="16">
        <v>4.8218053491858761</v>
      </c>
      <c r="Y1732" s="13">
        <v>-8.1203769501883905E-2</v>
      </c>
    </row>
    <row r="1733" spans="2:25" x14ac:dyDescent="0.25">
      <c r="B1733" s="11">
        <v>1730</v>
      </c>
      <c r="C1733" s="13">
        <v>1558.8628995053809</v>
      </c>
      <c r="D1733" s="16">
        <v>4.7454910581291996</v>
      </c>
      <c r="E1733" s="16">
        <v>5.0377370229708927</v>
      </c>
      <c r="F1733" s="16">
        <v>2.9282366269456772</v>
      </c>
      <c r="G1733" s="16">
        <v>5.0969220295594759</v>
      </c>
      <c r="H1733" s="16">
        <v>4.5465374587258047</v>
      </c>
      <c r="I1733" s="16">
        <v>4.4315620738582417E-2</v>
      </c>
      <c r="J1733" s="16">
        <v>4.3134509085362147</v>
      </c>
      <c r="K1733" s="16">
        <v>4.08662861268383</v>
      </c>
      <c r="L1733" s="16">
        <v>2.0594485699197902</v>
      </c>
      <c r="M1733" s="16">
        <v>4.7298465640180742</v>
      </c>
      <c r="N1733" s="13">
        <v>7.666010715354874</v>
      </c>
      <c r="O1733" s="16">
        <v>4.7454910581291996</v>
      </c>
      <c r="P1733" s="16">
        <v>5.0377370229708927</v>
      </c>
      <c r="Q1733" s="16">
        <v>2.9282366269456772</v>
      </c>
      <c r="R1733" s="16">
        <v>5.0969220295594759</v>
      </c>
      <c r="S1733" s="16">
        <v>4.5465374587258047</v>
      </c>
      <c r="T1733" s="16">
        <v>4.4315620738582417E-2</v>
      </c>
      <c r="U1733" s="16">
        <v>4.3134509085362147</v>
      </c>
      <c r="V1733" s="16">
        <v>4.08662861268383</v>
      </c>
      <c r="W1733" s="16">
        <v>2.0594485699197902</v>
      </c>
      <c r="X1733" s="16">
        <v>4.7298465640180742</v>
      </c>
      <c r="Y1733" s="13">
        <v>7.666010715354874</v>
      </c>
    </row>
    <row r="1734" spans="2:25" x14ac:dyDescent="0.25">
      <c r="B1734" s="11">
        <v>1731</v>
      </c>
      <c r="C1734" s="13">
        <v>1567.5743901534497</v>
      </c>
      <c r="D1734" s="16">
        <v>4.3796629387203785</v>
      </c>
      <c r="E1734" s="16">
        <v>4.7701733967759665</v>
      </c>
      <c r="F1734" s="16">
        <v>4.1988703449842717</v>
      </c>
      <c r="G1734" s="16">
        <v>6.0219416663326495</v>
      </c>
      <c r="H1734" s="16">
        <v>4.9881623668133512</v>
      </c>
      <c r="I1734" s="16">
        <v>3.5095560396901266</v>
      </c>
      <c r="J1734" s="16">
        <v>5.1989017051782831</v>
      </c>
      <c r="K1734" s="16">
        <v>4.3135309098941823</v>
      </c>
      <c r="L1734" s="16">
        <v>0.32083639524829533</v>
      </c>
      <c r="M1734" s="16">
        <v>7.2217475260719208</v>
      </c>
      <c r="N1734" s="13">
        <v>0.92671087414325815</v>
      </c>
      <c r="O1734" s="16">
        <v>4.3796629387203785</v>
      </c>
      <c r="P1734" s="16">
        <v>4.7701733967759665</v>
      </c>
      <c r="Q1734" s="16">
        <v>4.1988703449842717</v>
      </c>
      <c r="R1734" s="16">
        <v>6.0219416663326495</v>
      </c>
      <c r="S1734" s="16">
        <v>4.9881623668133512</v>
      </c>
      <c r="T1734" s="16">
        <v>3.5095560396901266</v>
      </c>
      <c r="U1734" s="16">
        <v>5.1989017051782831</v>
      </c>
      <c r="V1734" s="16">
        <v>4.3135309098941823</v>
      </c>
      <c r="W1734" s="16">
        <v>0.32083639524829533</v>
      </c>
      <c r="X1734" s="16">
        <v>7.2217475260719208</v>
      </c>
      <c r="Y1734" s="13">
        <v>0.92671087414325815</v>
      </c>
    </row>
    <row r="1735" spans="2:25" x14ac:dyDescent="0.25">
      <c r="B1735" s="11">
        <v>1732</v>
      </c>
      <c r="C1735" s="13">
        <v>1526.2684423319151</v>
      </c>
      <c r="D1735" s="16">
        <v>6.9631060416149744</v>
      </c>
      <c r="E1735" s="16">
        <v>4.9018102668534356</v>
      </c>
      <c r="F1735" s="16">
        <v>2.4392463126798507</v>
      </c>
      <c r="G1735" s="16">
        <v>2.9903440466939157</v>
      </c>
      <c r="H1735" s="16">
        <v>4.3949275947835362</v>
      </c>
      <c r="I1735" s="16">
        <v>1.5322292418149037</v>
      </c>
      <c r="J1735" s="16">
        <v>6.6627085511060606</v>
      </c>
      <c r="K1735" s="16">
        <v>1.5395000635361877</v>
      </c>
      <c r="L1735" s="16">
        <v>2.7591349576750646</v>
      </c>
      <c r="M1735" s="16">
        <v>1.5112147845894959</v>
      </c>
      <c r="N1735" s="13">
        <v>7.4292577984083534</v>
      </c>
      <c r="O1735" s="16">
        <v>6.9631060416149744</v>
      </c>
      <c r="P1735" s="16">
        <v>4.9018102668534356</v>
      </c>
      <c r="Q1735" s="16">
        <v>2.4392463126798507</v>
      </c>
      <c r="R1735" s="16">
        <v>2.9903440466939157</v>
      </c>
      <c r="S1735" s="16">
        <v>4.3949275947835362</v>
      </c>
      <c r="T1735" s="16">
        <v>1.5322292418149037</v>
      </c>
      <c r="U1735" s="16">
        <v>6.6627085511060606</v>
      </c>
      <c r="V1735" s="16">
        <v>1.5395000635361877</v>
      </c>
      <c r="W1735" s="16">
        <v>2.7591349576750646</v>
      </c>
      <c r="X1735" s="16">
        <v>1.5112147845894959</v>
      </c>
      <c r="Y1735" s="13">
        <v>7.4292577984083534</v>
      </c>
    </row>
    <row r="1736" spans="2:25" x14ac:dyDescent="0.25">
      <c r="B1736" s="11">
        <v>1733</v>
      </c>
      <c r="C1736" s="13">
        <v>1553.7921473175047</v>
      </c>
      <c r="D1736" s="16">
        <v>3.0706971697863139</v>
      </c>
      <c r="E1736" s="16">
        <v>2.8820845922044844</v>
      </c>
      <c r="F1736" s="16">
        <v>7.243547154358982</v>
      </c>
      <c r="G1736" s="16">
        <v>7.5258665077780789</v>
      </c>
      <c r="H1736" s="16">
        <v>3.4916079893916034</v>
      </c>
      <c r="I1736" s="16">
        <v>1.2271343408069386</v>
      </c>
      <c r="J1736" s="16">
        <v>4.0029631882693302</v>
      </c>
      <c r="K1736" s="16">
        <v>1.9798529850104987</v>
      </c>
      <c r="L1736" s="16">
        <v>3.1648845648147912</v>
      </c>
      <c r="M1736" s="16">
        <v>5.9107701668255297</v>
      </c>
      <c r="N1736" s="13">
        <v>4.4327158418045851</v>
      </c>
      <c r="O1736" s="16">
        <v>3.0706971697863139</v>
      </c>
      <c r="P1736" s="16">
        <v>2.8820845922044844</v>
      </c>
      <c r="Q1736" s="16">
        <v>7.243547154358982</v>
      </c>
      <c r="R1736" s="16">
        <v>7.5258665077780789</v>
      </c>
      <c r="S1736" s="16">
        <v>3.4916079893916034</v>
      </c>
      <c r="T1736" s="16">
        <v>1.2271343408069386</v>
      </c>
      <c r="U1736" s="16">
        <v>4.0029631882693302</v>
      </c>
      <c r="V1736" s="16">
        <v>1.9798529850104987</v>
      </c>
      <c r="W1736" s="16">
        <v>3.1648845648147912</v>
      </c>
      <c r="X1736" s="16">
        <v>5.9107701668255297</v>
      </c>
      <c r="Y1736" s="13">
        <v>4.4327158418045851</v>
      </c>
    </row>
    <row r="1737" spans="2:25" x14ac:dyDescent="0.25">
      <c r="B1737" s="11">
        <v>1734</v>
      </c>
      <c r="C1737" s="13">
        <v>1797.4187618220919</v>
      </c>
      <c r="D1737" s="16">
        <v>5.2626232993484168</v>
      </c>
      <c r="E1737" s="16">
        <v>4.9557077131623286</v>
      </c>
      <c r="F1737" s="16">
        <v>6.410641571254958</v>
      </c>
      <c r="G1737" s="16">
        <v>3.935358840110414</v>
      </c>
      <c r="H1737" s="16">
        <v>7.3403394654272258</v>
      </c>
      <c r="I1737" s="16">
        <v>3.855916642628761</v>
      </c>
      <c r="J1737" s="16">
        <v>6.7180514435140095</v>
      </c>
      <c r="K1737" s="16">
        <v>4.2355711647115584</v>
      </c>
      <c r="L1737" s="16">
        <v>4.9077915845253015</v>
      </c>
      <c r="M1737" s="16">
        <v>7.6891150621247668</v>
      </c>
      <c r="N1737" s="13">
        <v>4.7683189667294466</v>
      </c>
      <c r="O1737" s="16">
        <v>5.2626232993484168</v>
      </c>
      <c r="P1737" s="16">
        <v>4.9557077131623286</v>
      </c>
      <c r="Q1737" s="16">
        <v>6.410641571254958</v>
      </c>
      <c r="R1737" s="16">
        <v>3.935358840110414</v>
      </c>
      <c r="S1737" s="16">
        <v>7.3403394654272258</v>
      </c>
      <c r="T1737" s="16">
        <v>3.855916642628761</v>
      </c>
      <c r="U1737" s="16">
        <v>6.7180514435140095</v>
      </c>
      <c r="V1737" s="16">
        <v>4.2355711647115584</v>
      </c>
      <c r="W1737" s="16">
        <v>4.9077915845253015</v>
      </c>
      <c r="X1737" s="16">
        <v>7.6891150621247668</v>
      </c>
      <c r="Y1737" s="13">
        <v>4.7683189667294466</v>
      </c>
    </row>
    <row r="1738" spans="2:25" x14ac:dyDescent="0.25">
      <c r="B1738" s="11">
        <v>1735</v>
      </c>
      <c r="C1738" s="13">
        <v>1718.7080053322802</v>
      </c>
      <c r="D1738" s="16">
        <v>7.4785020682802825</v>
      </c>
      <c r="E1738" s="16">
        <v>4.2464185435469659</v>
      </c>
      <c r="F1738" s="16">
        <v>3.8800013431359845</v>
      </c>
      <c r="G1738" s="16">
        <v>8.17946714264008</v>
      </c>
      <c r="H1738" s="16">
        <v>6.2502519517349011</v>
      </c>
      <c r="I1738" s="16">
        <v>5.083963687677536</v>
      </c>
      <c r="J1738" s="16">
        <v>1.8687930539347777</v>
      </c>
      <c r="K1738" s="16">
        <v>2.7651920180939871</v>
      </c>
      <c r="L1738" s="16">
        <v>4.506858066920552</v>
      </c>
      <c r="M1738" s="16">
        <v>6.3164447152701904</v>
      </c>
      <c r="N1738" s="13">
        <v>4.8770957805592472</v>
      </c>
      <c r="O1738" s="16">
        <v>7.4785020682802825</v>
      </c>
      <c r="P1738" s="16">
        <v>4.2464185435469659</v>
      </c>
      <c r="Q1738" s="16">
        <v>3.8800013431359845</v>
      </c>
      <c r="R1738" s="16">
        <v>8.17946714264008</v>
      </c>
      <c r="S1738" s="16">
        <v>6.2502519517349011</v>
      </c>
      <c r="T1738" s="16">
        <v>5.083963687677536</v>
      </c>
      <c r="U1738" s="16">
        <v>1.8687930539347777</v>
      </c>
      <c r="V1738" s="16">
        <v>2.7651920180939871</v>
      </c>
      <c r="W1738" s="16">
        <v>4.506858066920552</v>
      </c>
      <c r="X1738" s="16">
        <v>6.3164447152701904</v>
      </c>
      <c r="Y1738" s="13">
        <v>4.8770957805592472</v>
      </c>
    </row>
    <row r="1739" spans="2:25" x14ac:dyDescent="0.25">
      <c r="B1739" s="11">
        <v>1736</v>
      </c>
      <c r="C1739" s="13">
        <v>1685.4650974816566</v>
      </c>
      <c r="D1739" s="16">
        <v>4.4126638624886771</v>
      </c>
      <c r="E1739" s="16">
        <v>5.6039190575523508</v>
      </c>
      <c r="F1739" s="16">
        <v>1.229302272576021</v>
      </c>
      <c r="G1739" s="16">
        <v>4.8354892937829561</v>
      </c>
      <c r="H1739" s="16">
        <v>6.0948583415906032</v>
      </c>
      <c r="I1739" s="16">
        <v>0.66128174171881149</v>
      </c>
      <c r="J1739" s="16">
        <v>2.8114337339320552</v>
      </c>
      <c r="K1739" s="16">
        <v>7.5815875523533354</v>
      </c>
      <c r="L1739" s="16">
        <v>6.4127364315552251</v>
      </c>
      <c r="M1739" s="16">
        <v>6.1196665818888745</v>
      </c>
      <c r="N1739" s="13">
        <v>7.7415629130131585</v>
      </c>
      <c r="O1739" s="16">
        <v>4.4126638624886771</v>
      </c>
      <c r="P1739" s="16">
        <v>5.6039190575523508</v>
      </c>
      <c r="Q1739" s="16">
        <v>1.229302272576021</v>
      </c>
      <c r="R1739" s="16">
        <v>4.8354892937829561</v>
      </c>
      <c r="S1739" s="16">
        <v>6.0948583415906032</v>
      </c>
      <c r="T1739" s="16">
        <v>0.66128174171881149</v>
      </c>
      <c r="U1739" s="16">
        <v>2.8114337339320552</v>
      </c>
      <c r="V1739" s="16">
        <v>7.5815875523533354</v>
      </c>
      <c r="W1739" s="16">
        <v>6.4127364315552251</v>
      </c>
      <c r="X1739" s="16">
        <v>6.1196665818888745</v>
      </c>
      <c r="Y1739" s="13">
        <v>7.7415629130131585</v>
      </c>
    </row>
    <row r="1740" spans="2:25" x14ac:dyDescent="0.25">
      <c r="B1740" s="11">
        <v>1737</v>
      </c>
      <c r="C1740" s="13">
        <v>1721.8003797747049</v>
      </c>
      <c r="D1740" s="16">
        <v>4.6161308675871631</v>
      </c>
      <c r="E1740" s="16">
        <v>6.0534918106748918</v>
      </c>
      <c r="F1740" s="16">
        <v>5.3071148992585151</v>
      </c>
      <c r="G1740" s="16">
        <v>6.0724261269227142</v>
      </c>
      <c r="H1740" s="16">
        <v>5.0039750843629491</v>
      </c>
      <c r="I1740" s="16">
        <v>7.2946641031982677</v>
      </c>
      <c r="J1740" s="16">
        <v>3.5358503631073939</v>
      </c>
      <c r="K1740" s="16">
        <v>2.9408898200328824</v>
      </c>
      <c r="L1740" s="16">
        <v>6.1532394291594086</v>
      </c>
      <c r="M1740" s="16">
        <v>5.9793596528558082</v>
      </c>
      <c r="N1740" s="13">
        <v>2.616881054174887</v>
      </c>
      <c r="O1740" s="16">
        <v>4.6161308675871631</v>
      </c>
      <c r="P1740" s="16">
        <v>6.0534918106748918</v>
      </c>
      <c r="Q1740" s="16">
        <v>5.3071148992585151</v>
      </c>
      <c r="R1740" s="16">
        <v>6.0724261269227142</v>
      </c>
      <c r="S1740" s="16">
        <v>5.0039750843629491</v>
      </c>
      <c r="T1740" s="16">
        <v>7.2946641031982677</v>
      </c>
      <c r="U1740" s="16">
        <v>3.5358503631073939</v>
      </c>
      <c r="V1740" s="16">
        <v>2.9408898200328824</v>
      </c>
      <c r="W1740" s="16">
        <v>6.1532394291594086</v>
      </c>
      <c r="X1740" s="16">
        <v>5.9793596528558082</v>
      </c>
      <c r="Y1740" s="13">
        <v>2.616881054174887</v>
      </c>
    </row>
    <row r="1741" spans="2:25" x14ac:dyDescent="0.25">
      <c r="B1741" s="11">
        <v>1738</v>
      </c>
      <c r="C1741" s="13">
        <v>1764.2756859505087</v>
      </c>
      <c r="D1741" s="16">
        <v>4.9072127002007093</v>
      </c>
      <c r="E1741" s="16">
        <v>4.5404462020561089</v>
      </c>
      <c r="F1741" s="16">
        <v>5.2936224812378816</v>
      </c>
      <c r="G1741" s="16">
        <v>5.0382930505554997</v>
      </c>
      <c r="H1741" s="16">
        <v>9.9498270404269462</v>
      </c>
      <c r="I1741" s="16">
        <v>3.1713927657110972</v>
      </c>
      <c r="J1741" s="16">
        <v>5.323143011157641</v>
      </c>
      <c r="K1741" s="16">
        <v>6.6606941780768816</v>
      </c>
      <c r="L1741" s="16">
        <v>7.1986447553020483</v>
      </c>
      <c r="M1741" s="16">
        <v>3.2290811444196752</v>
      </c>
      <c r="N1741" s="13">
        <v>2.9178124073817258</v>
      </c>
      <c r="O1741" s="16">
        <v>4.9072127002007093</v>
      </c>
      <c r="P1741" s="16">
        <v>4.5404462020561089</v>
      </c>
      <c r="Q1741" s="16">
        <v>5.2936224812378816</v>
      </c>
      <c r="R1741" s="16">
        <v>5.0382930505554997</v>
      </c>
      <c r="S1741" s="16">
        <v>9.9498270404269462</v>
      </c>
      <c r="T1741" s="16">
        <v>3.1713927657110972</v>
      </c>
      <c r="U1741" s="16">
        <v>5.323143011157641</v>
      </c>
      <c r="V1741" s="16">
        <v>6.6606941780768816</v>
      </c>
      <c r="W1741" s="16">
        <v>7.1986447553020483</v>
      </c>
      <c r="X1741" s="16">
        <v>3.2290811444196752</v>
      </c>
      <c r="Y1741" s="13">
        <v>2.9178124073817258</v>
      </c>
    </row>
    <row r="1742" spans="2:25" x14ac:dyDescent="0.25">
      <c r="B1742" s="11">
        <v>1739</v>
      </c>
      <c r="C1742" s="13">
        <v>1768.066824450736</v>
      </c>
      <c r="D1742" s="16">
        <v>5.6147856160973184</v>
      </c>
      <c r="E1742" s="16">
        <v>9.8391557806953411</v>
      </c>
      <c r="F1742" s="16">
        <v>5.0116463132062563</v>
      </c>
      <c r="G1742" s="16">
        <v>5.6679525117432767</v>
      </c>
      <c r="H1742" s="16">
        <v>5.120099280856123</v>
      </c>
      <c r="I1742" s="16">
        <v>1.0628769659605033</v>
      </c>
      <c r="J1742" s="16">
        <v>3.6075421545923785</v>
      </c>
      <c r="K1742" s="16">
        <v>6.0060405283549398</v>
      </c>
      <c r="L1742" s="16">
        <v>3.591515380260542</v>
      </c>
      <c r="M1742" s="16">
        <v>5.5528643128025799</v>
      </c>
      <c r="N1742" s="13">
        <v>7.4185607853813345</v>
      </c>
      <c r="O1742" s="16">
        <v>5.6147856160973184</v>
      </c>
      <c r="P1742" s="16">
        <v>9.8391557806953411</v>
      </c>
      <c r="Q1742" s="16">
        <v>5.0116463132062563</v>
      </c>
      <c r="R1742" s="16">
        <v>5.6679525117432767</v>
      </c>
      <c r="S1742" s="16">
        <v>5.120099280856123</v>
      </c>
      <c r="T1742" s="16">
        <v>1.0628769659605033</v>
      </c>
      <c r="U1742" s="16">
        <v>3.6075421545923785</v>
      </c>
      <c r="V1742" s="16">
        <v>6.0060405283549398</v>
      </c>
      <c r="W1742" s="16">
        <v>3.591515380260542</v>
      </c>
      <c r="X1742" s="16">
        <v>5.5528643128025799</v>
      </c>
      <c r="Y1742" s="13">
        <v>7.4185607853813345</v>
      </c>
    </row>
    <row r="1743" spans="2:25" x14ac:dyDescent="0.25">
      <c r="B1743" s="11">
        <v>1740</v>
      </c>
      <c r="C1743" s="13">
        <v>1940.8995172995774</v>
      </c>
      <c r="D1743" s="16">
        <v>9.6688085802107686</v>
      </c>
      <c r="E1743" s="16">
        <v>4.3557660567493572</v>
      </c>
      <c r="F1743" s="16">
        <v>11.872188167590938</v>
      </c>
      <c r="G1743" s="16">
        <v>5.5372860037995348</v>
      </c>
      <c r="H1743" s="16">
        <v>6.4182610690166388</v>
      </c>
      <c r="I1743" s="16">
        <v>7.4561276739810101</v>
      </c>
      <c r="J1743" s="16">
        <v>4.8266567107243041</v>
      </c>
      <c r="K1743" s="16">
        <v>6.6341284182331357</v>
      </c>
      <c r="L1743" s="16">
        <v>2.0704434050781892</v>
      </c>
      <c r="M1743" s="16">
        <v>4.9599786525045291</v>
      </c>
      <c r="N1743" s="13">
        <v>4.6582139182962461</v>
      </c>
      <c r="O1743" s="16">
        <v>9.6688085802107686</v>
      </c>
      <c r="P1743" s="16">
        <v>4.3557660567493572</v>
      </c>
      <c r="Q1743" s="16">
        <v>11.872188167590938</v>
      </c>
      <c r="R1743" s="16">
        <v>5.5372860037995348</v>
      </c>
      <c r="S1743" s="16">
        <v>6.4182610690166388</v>
      </c>
      <c r="T1743" s="16">
        <v>7.4561276739810101</v>
      </c>
      <c r="U1743" s="16">
        <v>4.8266567107243041</v>
      </c>
      <c r="V1743" s="16">
        <v>6.6341284182331357</v>
      </c>
      <c r="W1743" s="16">
        <v>2.0704434050781892</v>
      </c>
      <c r="X1743" s="16">
        <v>4.9599786525045291</v>
      </c>
      <c r="Y1743" s="13">
        <v>4.6582139182962461</v>
      </c>
    </row>
    <row r="1744" spans="2:25" x14ac:dyDescent="0.25">
      <c r="B1744" s="11">
        <v>1741</v>
      </c>
      <c r="C1744" s="13">
        <v>1867.8398957344632</v>
      </c>
      <c r="D1744" s="16">
        <v>2.3523536131695528</v>
      </c>
      <c r="E1744" s="16">
        <v>6.0559110537532153</v>
      </c>
      <c r="F1744" s="16">
        <v>7.8668898344567779</v>
      </c>
      <c r="G1744" s="16">
        <v>5.7096921777893366</v>
      </c>
      <c r="H1744" s="16">
        <v>6.459137304873579</v>
      </c>
      <c r="I1744" s="16">
        <v>7.3489178321766726</v>
      </c>
      <c r="J1744" s="16">
        <v>7.9205346792472344</v>
      </c>
      <c r="K1744" s="16">
        <v>3.492897586915829</v>
      </c>
      <c r="L1744" s="16">
        <v>3.2455404937104504</v>
      </c>
      <c r="M1744" s="16">
        <v>4.3925945751683351</v>
      </c>
      <c r="N1744" s="13">
        <v>9.4472017968280166</v>
      </c>
      <c r="O1744" s="16">
        <v>2.3523536131695528</v>
      </c>
      <c r="P1744" s="16">
        <v>6.0559110537532153</v>
      </c>
      <c r="Q1744" s="16">
        <v>7.8668898344567779</v>
      </c>
      <c r="R1744" s="16">
        <v>5.7096921777893366</v>
      </c>
      <c r="S1744" s="16">
        <v>6.459137304873579</v>
      </c>
      <c r="T1744" s="16">
        <v>7.3489178321766726</v>
      </c>
      <c r="U1744" s="16">
        <v>7.9205346792472344</v>
      </c>
      <c r="V1744" s="16">
        <v>3.492897586915829</v>
      </c>
      <c r="W1744" s="16">
        <v>3.2455404937104504</v>
      </c>
      <c r="X1744" s="16">
        <v>4.3925945751683351</v>
      </c>
      <c r="Y1744" s="13">
        <v>9.4472017968280166</v>
      </c>
    </row>
    <row r="1745" spans="2:25" x14ac:dyDescent="0.25">
      <c r="B1745" s="11">
        <v>1742</v>
      </c>
      <c r="C1745" s="13">
        <v>1741.7690291776507</v>
      </c>
      <c r="D1745" s="16">
        <v>6.6989037374104505</v>
      </c>
      <c r="E1745" s="16">
        <v>8.2552729052265725</v>
      </c>
      <c r="F1745" s="16">
        <v>5.3216776944900763</v>
      </c>
      <c r="G1745" s="16">
        <v>6.5727801628716644</v>
      </c>
      <c r="H1745" s="16">
        <v>6.7285772359804783</v>
      </c>
      <c r="I1745" s="16">
        <v>2.3357026067236766</v>
      </c>
      <c r="J1745" s="16">
        <v>4.0656181931857445</v>
      </c>
      <c r="K1745" s="16">
        <v>6.2793479034500148</v>
      </c>
      <c r="L1745" s="16">
        <v>2.5465925127729325</v>
      </c>
      <c r="M1745" s="16">
        <v>3.0851837698014459</v>
      </c>
      <c r="N1745" s="13">
        <v>4.971859358521872</v>
      </c>
      <c r="O1745" s="16">
        <v>6.6989037374104505</v>
      </c>
      <c r="P1745" s="16">
        <v>8.2552729052265725</v>
      </c>
      <c r="Q1745" s="16">
        <v>5.3216776944900763</v>
      </c>
      <c r="R1745" s="16">
        <v>6.5727801628716644</v>
      </c>
      <c r="S1745" s="16">
        <v>6.7285772359804783</v>
      </c>
      <c r="T1745" s="16">
        <v>2.3357026067236766</v>
      </c>
      <c r="U1745" s="16">
        <v>4.0656181931857445</v>
      </c>
      <c r="V1745" s="16">
        <v>6.2793479034500148</v>
      </c>
      <c r="W1745" s="16">
        <v>2.5465925127729325</v>
      </c>
      <c r="X1745" s="16">
        <v>3.0851837698014459</v>
      </c>
      <c r="Y1745" s="13">
        <v>4.971859358521872</v>
      </c>
    </row>
    <row r="1746" spans="2:25" x14ac:dyDescent="0.25">
      <c r="B1746" s="11">
        <v>1743</v>
      </c>
      <c r="C1746" s="13">
        <v>1804.1945125689226</v>
      </c>
      <c r="D1746" s="16">
        <v>5.9827979111198433</v>
      </c>
      <c r="E1746" s="16">
        <v>3.3309204206878587</v>
      </c>
      <c r="F1746" s="16">
        <v>6.342084693286151</v>
      </c>
      <c r="G1746" s="16">
        <v>5.1100904548504795</v>
      </c>
      <c r="H1746" s="16">
        <v>5.5328936404143807</v>
      </c>
      <c r="I1746" s="16">
        <v>2.4806353242243508</v>
      </c>
      <c r="J1746" s="16">
        <v>4.0618330598049157</v>
      </c>
      <c r="K1746" s="16">
        <v>6.4354624196366892</v>
      </c>
      <c r="L1746" s="16">
        <v>7.32499196590053</v>
      </c>
      <c r="M1746" s="16">
        <v>6.8267610760493254</v>
      </c>
      <c r="N1746" s="13">
        <v>7.0820384720631377</v>
      </c>
      <c r="O1746" s="16">
        <v>5.9827979111198433</v>
      </c>
      <c r="P1746" s="16">
        <v>3.3309204206878587</v>
      </c>
      <c r="Q1746" s="16">
        <v>6.342084693286151</v>
      </c>
      <c r="R1746" s="16">
        <v>5.1100904548504795</v>
      </c>
      <c r="S1746" s="16">
        <v>5.5328936404143807</v>
      </c>
      <c r="T1746" s="16">
        <v>2.4806353242243508</v>
      </c>
      <c r="U1746" s="16">
        <v>4.0618330598049157</v>
      </c>
      <c r="V1746" s="16">
        <v>6.4354624196366892</v>
      </c>
      <c r="W1746" s="16">
        <v>7.32499196590053</v>
      </c>
      <c r="X1746" s="16">
        <v>6.8267610760493254</v>
      </c>
      <c r="Y1746" s="13">
        <v>7.0820384720631377</v>
      </c>
    </row>
    <row r="1747" spans="2:25" x14ac:dyDescent="0.25">
      <c r="B1747" s="11">
        <v>1744</v>
      </c>
      <c r="C1747" s="13">
        <v>1653.706268798262</v>
      </c>
      <c r="D1747" s="16">
        <v>6.442277384835986</v>
      </c>
      <c r="E1747" s="16">
        <v>6.6196215208986739</v>
      </c>
      <c r="F1747" s="16">
        <v>3.309602840256674</v>
      </c>
      <c r="G1747" s="16">
        <v>6.8437236873386942</v>
      </c>
      <c r="H1747" s="16">
        <v>6.448391002153441</v>
      </c>
      <c r="I1747" s="16">
        <v>3.9450951483795884</v>
      </c>
      <c r="J1747" s="16">
        <v>4.9284333421193995</v>
      </c>
      <c r="K1747" s="16">
        <v>7.5213174362167319</v>
      </c>
      <c r="L1747" s="16">
        <v>0.79478108148729376</v>
      </c>
      <c r="M1747" s="16">
        <v>-1.5491511759575616</v>
      </c>
      <c r="N1747" s="13">
        <v>6.3324759904415</v>
      </c>
      <c r="O1747" s="16">
        <v>6.442277384835986</v>
      </c>
      <c r="P1747" s="16">
        <v>6.6196215208986739</v>
      </c>
      <c r="Q1747" s="16">
        <v>3.309602840256674</v>
      </c>
      <c r="R1747" s="16">
        <v>6.8437236873386942</v>
      </c>
      <c r="S1747" s="16">
        <v>6.448391002153441</v>
      </c>
      <c r="T1747" s="16">
        <v>3.9450951483795884</v>
      </c>
      <c r="U1747" s="16">
        <v>4.9284333421193995</v>
      </c>
      <c r="V1747" s="16">
        <v>7.5213174362167319</v>
      </c>
      <c r="W1747" s="16">
        <v>0.79478108148729376</v>
      </c>
      <c r="X1747" s="16">
        <v>-1.5491511759575616</v>
      </c>
      <c r="Y1747" s="13">
        <v>6.3324759904415</v>
      </c>
    </row>
    <row r="1748" spans="2:25" x14ac:dyDescent="0.25">
      <c r="B1748" s="11">
        <v>1745</v>
      </c>
      <c r="C1748" s="13">
        <v>1665.5404335166713</v>
      </c>
      <c r="D1748" s="16">
        <v>3.055574625522453</v>
      </c>
      <c r="E1748" s="16">
        <v>6.060593078431606</v>
      </c>
      <c r="F1748" s="16">
        <v>5.3337686791437235</v>
      </c>
      <c r="G1748" s="16">
        <v>6.4674989211194767</v>
      </c>
      <c r="H1748" s="16">
        <v>5.5875370817528829</v>
      </c>
      <c r="I1748" s="16">
        <v>6.5881773266610848</v>
      </c>
      <c r="J1748" s="16">
        <v>3.4671615746042663</v>
      </c>
      <c r="K1748" s="16">
        <v>1.5848155387006004</v>
      </c>
      <c r="L1748" s="16">
        <v>3.6147155030404163</v>
      </c>
      <c r="M1748" s="16">
        <v>3.795957739854519</v>
      </c>
      <c r="N1748" s="13">
        <v>6.5680436982603041</v>
      </c>
      <c r="O1748" s="16">
        <v>3.055574625522453</v>
      </c>
      <c r="P1748" s="16">
        <v>6.060593078431606</v>
      </c>
      <c r="Q1748" s="16">
        <v>5.3337686791437235</v>
      </c>
      <c r="R1748" s="16">
        <v>6.4674989211194767</v>
      </c>
      <c r="S1748" s="16">
        <v>5.5875370817528829</v>
      </c>
      <c r="T1748" s="16">
        <v>6.5881773266610848</v>
      </c>
      <c r="U1748" s="16">
        <v>3.4671615746042663</v>
      </c>
      <c r="V1748" s="16">
        <v>1.5848155387006004</v>
      </c>
      <c r="W1748" s="16">
        <v>3.6147155030404163</v>
      </c>
      <c r="X1748" s="16">
        <v>3.795957739854519</v>
      </c>
      <c r="Y1748" s="13">
        <v>6.5680436982603041</v>
      </c>
    </row>
    <row r="1749" spans="2:25" x14ac:dyDescent="0.25">
      <c r="B1749" s="11">
        <v>1746</v>
      </c>
      <c r="C1749" s="13">
        <v>1855.2311261616451</v>
      </c>
      <c r="D1749" s="16">
        <v>6.8020656292093298</v>
      </c>
      <c r="E1749" s="16">
        <v>5.7438211574131079</v>
      </c>
      <c r="F1749" s="16">
        <v>7.5715098145075945</v>
      </c>
      <c r="G1749" s="16">
        <v>3.6164579327368722</v>
      </c>
      <c r="H1749" s="16">
        <v>5.0148903849169351</v>
      </c>
      <c r="I1749" s="16">
        <v>7.1367962040099835</v>
      </c>
      <c r="J1749" s="16">
        <v>2.6505265117572478</v>
      </c>
      <c r="K1749" s="16">
        <v>7.5975475386074613</v>
      </c>
      <c r="L1749" s="16">
        <v>5.8958966376259481</v>
      </c>
      <c r="M1749" s="16">
        <v>4.9908779910004073</v>
      </c>
      <c r="N1749" s="13">
        <v>6.4364807175098928</v>
      </c>
      <c r="O1749" s="16">
        <v>6.8020656292093298</v>
      </c>
      <c r="P1749" s="16">
        <v>5.7438211574131079</v>
      </c>
      <c r="Q1749" s="16">
        <v>7.5715098145075945</v>
      </c>
      <c r="R1749" s="16">
        <v>3.6164579327368722</v>
      </c>
      <c r="S1749" s="16">
        <v>5.0148903849169351</v>
      </c>
      <c r="T1749" s="16">
        <v>7.1367962040099835</v>
      </c>
      <c r="U1749" s="16">
        <v>2.6505265117572478</v>
      </c>
      <c r="V1749" s="16">
        <v>7.5975475386074613</v>
      </c>
      <c r="W1749" s="16">
        <v>5.8958966376259481</v>
      </c>
      <c r="X1749" s="16">
        <v>4.9908779910004073</v>
      </c>
      <c r="Y1749" s="13">
        <v>6.4364807175098928</v>
      </c>
    </row>
    <row r="1750" spans="2:25" x14ac:dyDescent="0.25">
      <c r="B1750" s="11">
        <v>1747</v>
      </c>
      <c r="C1750" s="13">
        <v>1667.9392706530937</v>
      </c>
      <c r="D1750" s="16">
        <v>3.4748449570655717</v>
      </c>
      <c r="E1750" s="16">
        <v>3.8445603854019286</v>
      </c>
      <c r="F1750" s="16">
        <v>4.9687501593608747</v>
      </c>
      <c r="G1750" s="16">
        <v>6.6912152836177867</v>
      </c>
      <c r="H1750" s="16">
        <v>5.0871095236642159</v>
      </c>
      <c r="I1750" s="16">
        <v>4.4012868212403822</v>
      </c>
      <c r="J1750" s="16">
        <v>6.8384091672215153</v>
      </c>
      <c r="K1750" s="16">
        <v>3.2305326685734164</v>
      </c>
      <c r="L1750" s="16">
        <v>5.7709679464552952</v>
      </c>
      <c r="M1750" s="16">
        <v>3.317276720557631</v>
      </c>
      <c r="N1750" s="13">
        <v>4.5874647576765888</v>
      </c>
      <c r="O1750" s="16">
        <v>3.4748449570655717</v>
      </c>
      <c r="P1750" s="16">
        <v>3.8445603854019286</v>
      </c>
      <c r="Q1750" s="16">
        <v>4.9687501593608747</v>
      </c>
      <c r="R1750" s="16">
        <v>6.6912152836177867</v>
      </c>
      <c r="S1750" s="16">
        <v>5.0871095236642159</v>
      </c>
      <c r="T1750" s="16">
        <v>4.4012868212403822</v>
      </c>
      <c r="U1750" s="16">
        <v>6.8384091672215153</v>
      </c>
      <c r="V1750" s="16">
        <v>3.2305326685734164</v>
      </c>
      <c r="W1750" s="16">
        <v>5.7709679464552952</v>
      </c>
      <c r="X1750" s="16">
        <v>3.317276720557631</v>
      </c>
      <c r="Y1750" s="13">
        <v>4.5874647576765888</v>
      </c>
    </row>
    <row r="1751" spans="2:25" x14ac:dyDescent="0.25">
      <c r="B1751" s="11">
        <v>1748</v>
      </c>
      <c r="C1751" s="13">
        <v>1679.1654110869481</v>
      </c>
      <c r="D1751" s="16">
        <v>4.4913107439686151</v>
      </c>
      <c r="E1751" s="16">
        <v>4.17162598905316</v>
      </c>
      <c r="F1751" s="16">
        <v>2.9406612695355245</v>
      </c>
      <c r="G1751" s="16">
        <v>2.1295345186786552</v>
      </c>
      <c r="H1751" s="16">
        <v>2.4692008403815615</v>
      </c>
      <c r="I1751" s="16">
        <v>9.2324180607393522</v>
      </c>
      <c r="J1751" s="16">
        <v>8.0079451431150659</v>
      </c>
      <c r="K1751" s="16">
        <v>2.1226274097858839</v>
      </c>
      <c r="L1751" s="16">
        <v>5.2881983506580177</v>
      </c>
      <c r="M1751" s="16">
        <v>5.5171477409314473</v>
      </c>
      <c r="N1751" s="13">
        <v>6.7424509379511637</v>
      </c>
      <c r="O1751" s="16">
        <v>4.4913107439686151</v>
      </c>
      <c r="P1751" s="16">
        <v>4.17162598905316</v>
      </c>
      <c r="Q1751" s="16">
        <v>2.9406612695355245</v>
      </c>
      <c r="R1751" s="16">
        <v>2.1295345186786552</v>
      </c>
      <c r="S1751" s="16">
        <v>2.4692008403815615</v>
      </c>
      <c r="T1751" s="16">
        <v>9.2324180607393522</v>
      </c>
      <c r="U1751" s="16">
        <v>8.0079451431150659</v>
      </c>
      <c r="V1751" s="16">
        <v>2.1226274097858839</v>
      </c>
      <c r="W1751" s="16">
        <v>5.2881983506580177</v>
      </c>
      <c r="X1751" s="16">
        <v>5.5171477409314473</v>
      </c>
      <c r="Y1751" s="13">
        <v>6.7424509379511637</v>
      </c>
    </row>
    <row r="1752" spans="2:25" x14ac:dyDescent="0.25">
      <c r="B1752" s="11">
        <v>1749</v>
      </c>
      <c r="C1752" s="13">
        <v>1542.1511410834398</v>
      </c>
      <c r="D1752" s="16">
        <v>1.9753452629140797</v>
      </c>
      <c r="E1752" s="16">
        <v>4.0520751019289563</v>
      </c>
      <c r="F1752" s="16">
        <v>4.9082295595728693</v>
      </c>
      <c r="G1752" s="16">
        <v>5.9968676324976418</v>
      </c>
      <c r="H1752" s="16">
        <v>5.6459959164928488</v>
      </c>
      <c r="I1752" s="16">
        <v>1.4795989079083007</v>
      </c>
      <c r="J1752" s="16">
        <v>2.2036420115480468</v>
      </c>
      <c r="K1752" s="16">
        <v>4.678896732490271</v>
      </c>
      <c r="L1752" s="16">
        <v>5.9416894858286335</v>
      </c>
      <c r="M1752" s="16">
        <v>3.1276847411849573</v>
      </c>
      <c r="N1752" s="13">
        <v>4.0676865848375403</v>
      </c>
      <c r="O1752" s="16">
        <v>1.9753452629140797</v>
      </c>
      <c r="P1752" s="16">
        <v>4.0520751019289563</v>
      </c>
      <c r="Q1752" s="16">
        <v>4.9082295595728693</v>
      </c>
      <c r="R1752" s="16">
        <v>5.9968676324976418</v>
      </c>
      <c r="S1752" s="16">
        <v>5.6459959164928488</v>
      </c>
      <c r="T1752" s="16">
        <v>1.4795989079083007</v>
      </c>
      <c r="U1752" s="16">
        <v>2.2036420115480468</v>
      </c>
      <c r="V1752" s="16">
        <v>4.678896732490271</v>
      </c>
      <c r="W1752" s="16">
        <v>5.9416894858286335</v>
      </c>
      <c r="X1752" s="16">
        <v>3.1276847411849573</v>
      </c>
      <c r="Y1752" s="13">
        <v>4.0676865848375403</v>
      </c>
    </row>
    <row r="1753" spans="2:25" x14ac:dyDescent="0.25">
      <c r="B1753" s="11">
        <v>1750</v>
      </c>
      <c r="C1753" s="13">
        <v>1692.7207931116554</v>
      </c>
      <c r="D1753" s="16">
        <v>8.5629235518265414</v>
      </c>
      <c r="E1753" s="16">
        <v>0.13847818819051927</v>
      </c>
      <c r="F1753" s="16">
        <v>5.9045403180308513</v>
      </c>
      <c r="G1753" s="16">
        <v>4.5941860013900371</v>
      </c>
      <c r="H1753" s="16">
        <v>5.1905123132625572</v>
      </c>
      <c r="I1753" s="16">
        <v>7.1463882032192201</v>
      </c>
      <c r="J1753" s="16">
        <v>3.0742431839514177</v>
      </c>
      <c r="K1753" s="16">
        <v>5.9892084634090459</v>
      </c>
      <c r="L1753" s="16">
        <v>2.3090103689628148</v>
      </c>
      <c r="M1753" s="16">
        <v>4.072471671374247</v>
      </c>
      <c r="N1753" s="13">
        <v>6.9798439826981955</v>
      </c>
      <c r="O1753" s="16">
        <v>8.5629235518265414</v>
      </c>
      <c r="P1753" s="16">
        <v>0.13847818819051927</v>
      </c>
      <c r="Q1753" s="16">
        <v>5.9045403180308513</v>
      </c>
      <c r="R1753" s="16">
        <v>4.5941860013900371</v>
      </c>
      <c r="S1753" s="16">
        <v>5.1905123132625572</v>
      </c>
      <c r="T1753" s="16">
        <v>7.1463882032192201</v>
      </c>
      <c r="U1753" s="16">
        <v>3.0742431839514177</v>
      </c>
      <c r="V1753" s="16">
        <v>5.9892084634090459</v>
      </c>
      <c r="W1753" s="16">
        <v>2.3090103689628148</v>
      </c>
      <c r="X1753" s="16">
        <v>4.072471671374247</v>
      </c>
      <c r="Y1753" s="13">
        <v>6.9798439826981955</v>
      </c>
    </row>
    <row r="1754" spans="2:25" x14ac:dyDescent="0.25">
      <c r="B1754" s="11">
        <v>1751</v>
      </c>
      <c r="C1754" s="13">
        <v>1800.4979027860845</v>
      </c>
      <c r="D1754" s="16">
        <v>3.0971142772442111</v>
      </c>
      <c r="E1754" s="16">
        <v>7.5274912351327252</v>
      </c>
      <c r="F1754" s="16">
        <v>5.8545915318350161</v>
      </c>
      <c r="G1754" s="16">
        <v>5.4823298385633121</v>
      </c>
      <c r="H1754" s="16">
        <v>9.0425809465870213</v>
      </c>
      <c r="I1754" s="16">
        <v>4.0665999318302504E-2</v>
      </c>
      <c r="J1754" s="16">
        <v>8.1788046214703591</v>
      </c>
      <c r="K1754" s="16">
        <v>2.3285771064610024</v>
      </c>
      <c r="L1754" s="16">
        <v>7.2151737817389066</v>
      </c>
      <c r="M1754" s="16">
        <v>4.9409639636984855</v>
      </c>
      <c r="N1754" s="13">
        <v>6.8220737213702929</v>
      </c>
      <c r="O1754" s="16">
        <v>3.0971142772442111</v>
      </c>
      <c r="P1754" s="16">
        <v>7.5274912351327252</v>
      </c>
      <c r="Q1754" s="16">
        <v>5.8545915318350161</v>
      </c>
      <c r="R1754" s="16">
        <v>5.4823298385633121</v>
      </c>
      <c r="S1754" s="16">
        <v>9.0425809465870213</v>
      </c>
      <c r="T1754" s="16">
        <v>4.0665999318302504E-2</v>
      </c>
      <c r="U1754" s="16">
        <v>8.1788046214703591</v>
      </c>
      <c r="V1754" s="16">
        <v>2.3285771064610024</v>
      </c>
      <c r="W1754" s="16">
        <v>7.2151737817389066</v>
      </c>
      <c r="X1754" s="16">
        <v>4.9409639636984855</v>
      </c>
      <c r="Y1754" s="13">
        <v>6.8220737213702929</v>
      </c>
    </row>
    <row r="1755" spans="2:25" x14ac:dyDescent="0.25">
      <c r="B1755" s="11">
        <v>1752</v>
      </c>
      <c r="C1755" s="13">
        <v>1414.2508853051916</v>
      </c>
      <c r="D1755" s="16">
        <v>6.9662218177704727</v>
      </c>
      <c r="E1755" s="16">
        <v>0.7854995140003691</v>
      </c>
      <c r="F1755" s="16">
        <v>4.2126237890567442</v>
      </c>
      <c r="G1755" s="16">
        <v>3.9686882349209478</v>
      </c>
      <c r="H1755" s="16">
        <v>2.7897475444446518</v>
      </c>
      <c r="I1755" s="16">
        <v>5.4684956809252734</v>
      </c>
      <c r="J1755" s="16">
        <v>5.0471911968504033</v>
      </c>
      <c r="K1755" s="16">
        <v>-1.4284474545711552</v>
      </c>
      <c r="L1755" s="16">
        <v>2.503059926313107</v>
      </c>
      <c r="M1755" s="16">
        <v>4.1074033895386091</v>
      </c>
      <c r="N1755" s="13">
        <v>0.84833979999127074</v>
      </c>
      <c r="O1755" s="16">
        <v>6.9662218177704727</v>
      </c>
      <c r="P1755" s="16">
        <v>0.7854995140003691</v>
      </c>
      <c r="Q1755" s="16">
        <v>4.2126237890567442</v>
      </c>
      <c r="R1755" s="16">
        <v>3.9686882349209478</v>
      </c>
      <c r="S1755" s="16">
        <v>2.7897475444446518</v>
      </c>
      <c r="T1755" s="16">
        <v>5.4684956809252734</v>
      </c>
      <c r="U1755" s="16">
        <v>5.0471911968504033</v>
      </c>
      <c r="V1755" s="16">
        <v>-1.4284474545711552</v>
      </c>
      <c r="W1755" s="16">
        <v>2.503059926313107</v>
      </c>
      <c r="X1755" s="16">
        <v>4.1074033895386091</v>
      </c>
      <c r="Y1755" s="13">
        <v>0.84833979999127074</v>
      </c>
    </row>
    <row r="1756" spans="2:25" x14ac:dyDescent="0.25">
      <c r="B1756" s="11">
        <v>1753</v>
      </c>
      <c r="C1756" s="13">
        <v>1591.6282217509236</v>
      </c>
      <c r="D1756" s="16">
        <v>7.0113659446387491</v>
      </c>
      <c r="E1756" s="16">
        <v>5.2736471603923221</v>
      </c>
      <c r="F1756" s="16">
        <v>2.7294707344594014</v>
      </c>
      <c r="G1756" s="16">
        <v>1.8793138765487454</v>
      </c>
      <c r="H1756" s="16">
        <v>0.34011009194088704</v>
      </c>
      <c r="I1756" s="16">
        <v>7.8144230879570262</v>
      </c>
      <c r="J1756" s="16">
        <v>3.4392431923793443</v>
      </c>
      <c r="K1756" s="16">
        <v>6.4054476316640807</v>
      </c>
      <c r="L1756" s="16">
        <v>4.0328374387381887</v>
      </c>
      <c r="M1756" s="16">
        <v>5.0005664791031403</v>
      </c>
      <c r="N1756" s="13">
        <v>3.5583702898192202</v>
      </c>
      <c r="O1756" s="16">
        <v>7.0113659446387491</v>
      </c>
      <c r="P1756" s="16">
        <v>5.2736471603923221</v>
      </c>
      <c r="Q1756" s="16">
        <v>2.7294707344594014</v>
      </c>
      <c r="R1756" s="16">
        <v>1.8793138765487454</v>
      </c>
      <c r="S1756" s="16">
        <v>0.34011009194088704</v>
      </c>
      <c r="T1756" s="16">
        <v>7.8144230879570262</v>
      </c>
      <c r="U1756" s="16">
        <v>3.4392431923793443</v>
      </c>
      <c r="V1756" s="16">
        <v>6.4054476316640807</v>
      </c>
      <c r="W1756" s="16">
        <v>4.0328374387381887</v>
      </c>
      <c r="X1756" s="16">
        <v>5.0005664791031403</v>
      </c>
      <c r="Y1756" s="13">
        <v>3.5583702898192202</v>
      </c>
    </row>
    <row r="1757" spans="2:25" x14ac:dyDescent="0.25">
      <c r="B1757" s="11">
        <v>1754</v>
      </c>
      <c r="C1757" s="13">
        <v>1938.0217631062828</v>
      </c>
      <c r="D1757" s="16">
        <v>7.1297519276440191</v>
      </c>
      <c r="E1757" s="16">
        <v>5.3323365287652145</v>
      </c>
      <c r="F1757" s="16">
        <v>6.8954285421265755</v>
      </c>
      <c r="G1757" s="16">
        <v>6.1154584414599897</v>
      </c>
      <c r="H1757" s="16">
        <v>5.5754877879489531</v>
      </c>
      <c r="I1757" s="16">
        <v>6.4479009360504538</v>
      </c>
      <c r="J1757" s="16">
        <v>4.9103915854837856</v>
      </c>
      <c r="K1757" s="16">
        <v>7.6523996363455131</v>
      </c>
      <c r="L1757" s="16">
        <v>5.7064374043267625</v>
      </c>
      <c r="M1757" s="16">
        <v>6.5623134242864758</v>
      </c>
      <c r="N1757" s="13">
        <v>5.6667820824267894</v>
      </c>
      <c r="O1757" s="16">
        <v>7.1297519276440191</v>
      </c>
      <c r="P1757" s="16">
        <v>5.3323365287652145</v>
      </c>
      <c r="Q1757" s="16">
        <v>6.8954285421265755</v>
      </c>
      <c r="R1757" s="16">
        <v>6.1154584414599897</v>
      </c>
      <c r="S1757" s="16">
        <v>5.5754877879489531</v>
      </c>
      <c r="T1757" s="16">
        <v>6.4479009360504538</v>
      </c>
      <c r="U1757" s="16">
        <v>4.9103915854837856</v>
      </c>
      <c r="V1757" s="16">
        <v>7.6523996363455131</v>
      </c>
      <c r="W1757" s="16">
        <v>5.7064374043267625</v>
      </c>
      <c r="X1757" s="16">
        <v>6.5623134242864758</v>
      </c>
      <c r="Y1757" s="13">
        <v>5.6667820824267894</v>
      </c>
    </row>
    <row r="1758" spans="2:25" x14ac:dyDescent="0.25">
      <c r="B1758" s="11">
        <v>1755</v>
      </c>
      <c r="C1758" s="13">
        <v>1658.2719010995427</v>
      </c>
      <c r="D1758" s="16">
        <v>3.9715837647320411</v>
      </c>
      <c r="E1758" s="16">
        <v>6.1686062561754635</v>
      </c>
      <c r="F1758" s="16">
        <v>4.2150200569924703</v>
      </c>
      <c r="G1758" s="16">
        <v>2.1138879068113088</v>
      </c>
      <c r="H1758" s="16">
        <v>3.9302827998215486</v>
      </c>
      <c r="I1758" s="16">
        <v>7.3051879930399384</v>
      </c>
      <c r="J1758" s="16">
        <v>7.4635783278877881</v>
      </c>
      <c r="K1758" s="16">
        <v>3.5575785639842552</v>
      </c>
      <c r="L1758" s="16">
        <v>4.6206445282555713</v>
      </c>
      <c r="M1758" s="16">
        <v>5.2147205258424556</v>
      </c>
      <c r="N1758" s="13">
        <v>3.1019459180633477</v>
      </c>
      <c r="O1758" s="16">
        <v>3.9715837647320411</v>
      </c>
      <c r="P1758" s="16">
        <v>6.1686062561754635</v>
      </c>
      <c r="Q1758" s="16">
        <v>4.2150200569924703</v>
      </c>
      <c r="R1758" s="16">
        <v>2.1138879068113088</v>
      </c>
      <c r="S1758" s="16">
        <v>3.9302827998215486</v>
      </c>
      <c r="T1758" s="16">
        <v>7.3051879930399384</v>
      </c>
      <c r="U1758" s="16">
        <v>7.4635783278877881</v>
      </c>
      <c r="V1758" s="16">
        <v>3.5575785639842552</v>
      </c>
      <c r="W1758" s="16">
        <v>4.6206445282555713</v>
      </c>
      <c r="X1758" s="16">
        <v>5.2147205258424556</v>
      </c>
      <c r="Y1758" s="13">
        <v>3.1019459180633477</v>
      </c>
    </row>
    <row r="1759" spans="2:25" x14ac:dyDescent="0.25">
      <c r="B1759" s="11">
        <v>1756</v>
      </c>
      <c r="C1759" s="13">
        <v>1766.1959592179169</v>
      </c>
      <c r="D1759" s="16">
        <v>4.5884732070991712</v>
      </c>
      <c r="E1759" s="16">
        <v>5.9820637065702789</v>
      </c>
      <c r="F1759" s="16">
        <v>7.0883521739491906</v>
      </c>
      <c r="G1759" s="16">
        <v>4.1343643064520803</v>
      </c>
      <c r="H1759" s="16">
        <v>3.5954976837045001</v>
      </c>
      <c r="I1759" s="16">
        <v>3.126423156402693</v>
      </c>
      <c r="J1759" s="16">
        <v>6.1220685160676407</v>
      </c>
      <c r="K1759" s="16">
        <v>5.4586706762530852</v>
      </c>
      <c r="L1759" s="16">
        <v>5.1496355384055814</v>
      </c>
      <c r="M1759" s="16">
        <v>8.4483662315894978</v>
      </c>
      <c r="N1759" s="13">
        <v>4.5667715682491909</v>
      </c>
      <c r="O1759" s="16">
        <v>4.5884732070991712</v>
      </c>
      <c r="P1759" s="16">
        <v>5.9820637065702789</v>
      </c>
      <c r="Q1759" s="16">
        <v>7.0883521739491906</v>
      </c>
      <c r="R1759" s="16">
        <v>4.1343643064520803</v>
      </c>
      <c r="S1759" s="16">
        <v>3.5954976837045001</v>
      </c>
      <c r="T1759" s="16">
        <v>3.126423156402693</v>
      </c>
      <c r="U1759" s="16">
        <v>6.1220685160676407</v>
      </c>
      <c r="V1759" s="16">
        <v>5.4586706762530852</v>
      </c>
      <c r="W1759" s="16">
        <v>5.1496355384055814</v>
      </c>
      <c r="X1759" s="16">
        <v>8.4483662315894978</v>
      </c>
      <c r="Y1759" s="13">
        <v>4.5667715682491909</v>
      </c>
    </row>
    <row r="1760" spans="2:25" x14ac:dyDescent="0.25">
      <c r="B1760" s="11">
        <v>1757</v>
      </c>
      <c r="C1760" s="13">
        <v>1707.1004721994389</v>
      </c>
      <c r="D1760" s="16">
        <v>0.38726227872512098</v>
      </c>
      <c r="E1760" s="16">
        <v>2.8651977181694042</v>
      </c>
      <c r="F1760" s="16">
        <v>8.0000642110778415</v>
      </c>
      <c r="G1760" s="16">
        <v>6.8442974436052992</v>
      </c>
      <c r="H1760" s="16">
        <v>5.9444312449523409</v>
      </c>
      <c r="I1760" s="16">
        <v>8.1850577714828745</v>
      </c>
      <c r="J1760" s="16">
        <v>2.4604718126170093</v>
      </c>
      <c r="K1760" s="16">
        <v>5.7868995637095884</v>
      </c>
      <c r="L1760" s="16">
        <v>1.1461775899735911</v>
      </c>
      <c r="M1760" s="16">
        <v>7.5611476682280312</v>
      </c>
      <c r="N1760" s="13">
        <v>5.7633071228061983</v>
      </c>
      <c r="O1760" s="16">
        <v>0.38726227872512098</v>
      </c>
      <c r="P1760" s="16">
        <v>2.8651977181694042</v>
      </c>
      <c r="Q1760" s="16">
        <v>8.0000642110778415</v>
      </c>
      <c r="R1760" s="16">
        <v>6.8442974436052992</v>
      </c>
      <c r="S1760" s="16">
        <v>5.9444312449523409</v>
      </c>
      <c r="T1760" s="16">
        <v>8.1850577714828745</v>
      </c>
      <c r="U1760" s="16">
        <v>2.4604718126170093</v>
      </c>
      <c r="V1760" s="16">
        <v>5.7868995637095884</v>
      </c>
      <c r="W1760" s="16">
        <v>1.1461775899735911</v>
      </c>
      <c r="X1760" s="16">
        <v>7.5611476682280312</v>
      </c>
      <c r="Y1760" s="13">
        <v>5.7633071228061983</v>
      </c>
    </row>
    <row r="1761" spans="2:25" x14ac:dyDescent="0.25">
      <c r="B1761" s="11">
        <v>1758</v>
      </c>
      <c r="C1761" s="13">
        <v>1735.0928369621809</v>
      </c>
      <c r="D1761" s="16">
        <v>8.1378733939422521</v>
      </c>
      <c r="E1761" s="16">
        <v>7.0487566132097923</v>
      </c>
      <c r="F1761" s="16">
        <v>6.7095256797521232</v>
      </c>
      <c r="G1761" s="16">
        <v>5.1707258208891913</v>
      </c>
      <c r="H1761" s="16">
        <v>7.746371241492481</v>
      </c>
      <c r="I1761" s="16">
        <v>2.711167984271603</v>
      </c>
      <c r="J1761" s="16">
        <v>5.9213068655707115</v>
      </c>
      <c r="K1761" s="16">
        <v>7.7395970724441998</v>
      </c>
      <c r="L1761" s="16">
        <v>2.3573222444976962</v>
      </c>
      <c r="M1761" s="16">
        <v>1.7263140439020157</v>
      </c>
      <c r="N1761" s="13">
        <v>1.3376705333145193</v>
      </c>
      <c r="O1761" s="16">
        <v>8.1378733939422521</v>
      </c>
      <c r="P1761" s="16">
        <v>7.0487566132097923</v>
      </c>
      <c r="Q1761" s="16">
        <v>6.7095256797521232</v>
      </c>
      <c r="R1761" s="16">
        <v>5.1707258208891913</v>
      </c>
      <c r="S1761" s="16">
        <v>7.746371241492481</v>
      </c>
      <c r="T1761" s="16">
        <v>2.711167984271603</v>
      </c>
      <c r="U1761" s="16">
        <v>5.9213068655707115</v>
      </c>
      <c r="V1761" s="16">
        <v>7.7395970724441998</v>
      </c>
      <c r="W1761" s="16">
        <v>2.3573222444976962</v>
      </c>
      <c r="X1761" s="16">
        <v>1.7263140439020157</v>
      </c>
      <c r="Y1761" s="13">
        <v>1.3376705333145193</v>
      </c>
    </row>
    <row r="1762" spans="2:25" x14ac:dyDescent="0.25">
      <c r="B1762" s="11">
        <v>1759</v>
      </c>
      <c r="C1762" s="13">
        <v>1653.606981998556</v>
      </c>
      <c r="D1762" s="16">
        <v>2.9269972176708459</v>
      </c>
      <c r="E1762" s="16">
        <v>1.816885432452116</v>
      </c>
      <c r="F1762" s="16">
        <v>6.3210006045299769</v>
      </c>
      <c r="G1762" s="16">
        <v>4.9584805294600365</v>
      </c>
      <c r="H1762" s="16">
        <v>5.5310059602604635</v>
      </c>
      <c r="I1762" s="16">
        <v>5.2406926656122348</v>
      </c>
      <c r="J1762" s="16">
        <v>5.239713258276244</v>
      </c>
      <c r="K1762" s="16">
        <v>5.3032683038754485</v>
      </c>
      <c r="L1762" s="16">
        <v>3.3968439749329349</v>
      </c>
      <c r="M1762" s="16">
        <v>4.1463292904330533</v>
      </c>
      <c r="N1762" s="13">
        <v>6.4503266567649602</v>
      </c>
      <c r="O1762" s="16">
        <v>2.9269972176708459</v>
      </c>
      <c r="P1762" s="16">
        <v>1.816885432452116</v>
      </c>
      <c r="Q1762" s="16">
        <v>6.3210006045299769</v>
      </c>
      <c r="R1762" s="16">
        <v>4.9584805294600365</v>
      </c>
      <c r="S1762" s="16">
        <v>5.5310059602604635</v>
      </c>
      <c r="T1762" s="16">
        <v>5.2406926656122348</v>
      </c>
      <c r="U1762" s="16">
        <v>5.239713258276244</v>
      </c>
      <c r="V1762" s="16">
        <v>5.3032683038754485</v>
      </c>
      <c r="W1762" s="16">
        <v>3.3968439749329349</v>
      </c>
      <c r="X1762" s="16">
        <v>4.1463292904330533</v>
      </c>
      <c r="Y1762" s="13">
        <v>6.4503266567649602</v>
      </c>
    </row>
    <row r="1763" spans="2:25" x14ac:dyDescent="0.25">
      <c r="B1763" s="11">
        <v>1760</v>
      </c>
      <c r="C1763" s="13">
        <v>1553.6998379841086</v>
      </c>
      <c r="D1763" s="16">
        <v>4.7642692826785309</v>
      </c>
      <c r="E1763" s="16">
        <v>6.0922803952446447</v>
      </c>
      <c r="F1763" s="16">
        <v>1.4376176516772965</v>
      </c>
      <c r="G1763" s="16">
        <v>5.2440781916882804</v>
      </c>
      <c r="H1763" s="16">
        <v>2.904475496719352</v>
      </c>
      <c r="I1763" s="16">
        <v>1.65599414420881</v>
      </c>
      <c r="J1763" s="16">
        <v>6.1308219553276793</v>
      </c>
      <c r="K1763" s="16">
        <v>4.3773609130595235</v>
      </c>
      <c r="L1763" s="16">
        <v>2.8181418519184067</v>
      </c>
      <c r="M1763" s="16">
        <v>3.2667831752885723</v>
      </c>
      <c r="N1763" s="13">
        <v>6.1854174203870986</v>
      </c>
      <c r="O1763" s="16">
        <v>4.7642692826785309</v>
      </c>
      <c r="P1763" s="16">
        <v>6.0922803952446447</v>
      </c>
      <c r="Q1763" s="16">
        <v>1.4376176516772965</v>
      </c>
      <c r="R1763" s="16">
        <v>5.2440781916882804</v>
      </c>
      <c r="S1763" s="16">
        <v>2.904475496719352</v>
      </c>
      <c r="T1763" s="16">
        <v>1.65599414420881</v>
      </c>
      <c r="U1763" s="16">
        <v>6.1308219553276793</v>
      </c>
      <c r="V1763" s="16">
        <v>4.3773609130595235</v>
      </c>
      <c r="W1763" s="16">
        <v>2.8181418519184067</v>
      </c>
      <c r="X1763" s="16">
        <v>3.2667831752885723</v>
      </c>
      <c r="Y1763" s="13">
        <v>6.1854174203870986</v>
      </c>
    </row>
    <row r="1764" spans="2:25" x14ac:dyDescent="0.25">
      <c r="B1764" s="11">
        <v>1761</v>
      </c>
      <c r="C1764" s="13">
        <v>1766.8108389444974</v>
      </c>
      <c r="D1764" s="16">
        <v>6.62710709238159</v>
      </c>
      <c r="E1764" s="16">
        <v>2.214466984445028</v>
      </c>
      <c r="F1764" s="16">
        <v>3.5793477869725998</v>
      </c>
      <c r="G1764" s="16">
        <v>6.3571173689256346</v>
      </c>
      <c r="H1764" s="16">
        <v>4.6834717235606584</v>
      </c>
      <c r="I1764" s="16">
        <v>4.5136551816488186</v>
      </c>
      <c r="J1764" s="16">
        <v>6.8664150543598881</v>
      </c>
      <c r="K1764" s="16">
        <v>1.9017801772804801</v>
      </c>
      <c r="L1764" s="16">
        <v>7.5609556993576641</v>
      </c>
      <c r="M1764" s="16">
        <v>7.4548452090743371</v>
      </c>
      <c r="N1764" s="13">
        <v>6.6233795994217353</v>
      </c>
      <c r="O1764" s="16">
        <v>6.62710709238159</v>
      </c>
      <c r="P1764" s="16">
        <v>2.214466984445028</v>
      </c>
      <c r="Q1764" s="16">
        <v>3.5793477869725998</v>
      </c>
      <c r="R1764" s="16">
        <v>6.3571173689256346</v>
      </c>
      <c r="S1764" s="16">
        <v>4.6834717235606584</v>
      </c>
      <c r="T1764" s="16">
        <v>4.5136551816488186</v>
      </c>
      <c r="U1764" s="16">
        <v>6.8664150543598881</v>
      </c>
      <c r="V1764" s="16">
        <v>1.9017801772804801</v>
      </c>
      <c r="W1764" s="16">
        <v>7.5609556993576641</v>
      </c>
      <c r="X1764" s="16">
        <v>7.4548452090743371</v>
      </c>
      <c r="Y1764" s="13">
        <v>6.6233795994217353</v>
      </c>
    </row>
    <row r="1765" spans="2:25" x14ac:dyDescent="0.25">
      <c r="B1765" s="11">
        <v>1762</v>
      </c>
      <c r="C1765" s="13">
        <v>1638.4325411633213</v>
      </c>
      <c r="D1765" s="16">
        <v>3.0451736873859505</v>
      </c>
      <c r="E1765" s="16">
        <v>5.2428115439538452</v>
      </c>
      <c r="F1765" s="16">
        <v>3.7088126296783122</v>
      </c>
      <c r="G1765" s="16">
        <v>8.2941823382239832</v>
      </c>
      <c r="H1765" s="16">
        <v>3.4333340416715026</v>
      </c>
      <c r="I1765" s="16">
        <v>2.3754955281220602</v>
      </c>
      <c r="J1765" s="16">
        <v>4.30693524623518</v>
      </c>
      <c r="K1765" s="16">
        <v>2.6141351399210593</v>
      </c>
      <c r="L1765" s="16">
        <v>7.6145071410260563</v>
      </c>
      <c r="M1765" s="16">
        <v>5.8341018010775043</v>
      </c>
      <c r="N1765" s="13">
        <v>3.9803439346308274</v>
      </c>
      <c r="O1765" s="16">
        <v>3.0451736873859505</v>
      </c>
      <c r="P1765" s="16">
        <v>5.2428115439538452</v>
      </c>
      <c r="Q1765" s="16">
        <v>3.7088126296783122</v>
      </c>
      <c r="R1765" s="16">
        <v>8.2941823382239832</v>
      </c>
      <c r="S1765" s="16">
        <v>3.4333340416715026</v>
      </c>
      <c r="T1765" s="16">
        <v>2.3754955281220602</v>
      </c>
      <c r="U1765" s="16">
        <v>4.30693524623518</v>
      </c>
      <c r="V1765" s="16">
        <v>2.6141351399210593</v>
      </c>
      <c r="W1765" s="16">
        <v>7.6145071410260563</v>
      </c>
      <c r="X1765" s="16">
        <v>5.8341018010775043</v>
      </c>
      <c r="Y1765" s="13">
        <v>3.9803439346308274</v>
      </c>
    </row>
    <row r="1766" spans="2:25" x14ac:dyDescent="0.25">
      <c r="B1766" s="11">
        <v>1763</v>
      </c>
      <c r="C1766" s="13">
        <v>1727.8883365796562</v>
      </c>
      <c r="D1766" s="16">
        <v>4.2514590250650492</v>
      </c>
      <c r="E1766" s="16">
        <v>6.8455110200541913</v>
      </c>
      <c r="F1766" s="16">
        <v>6.6780314413812274</v>
      </c>
      <c r="G1766" s="16">
        <v>4.795246987081363</v>
      </c>
      <c r="H1766" s="16">
        <v>5.6213438397986657</v>
      </c>
      <c r="I1766" s="16">
        <v>5.7878464916516688</v>
      </c>
      <c r="J1766" s="16">
        <v>3.5677993984336527</v>
      </c>
      <c r="K1766" s="16">
        <v>3.0530451603660325</v>
      </c>
      <c r="L1766" s="16">
        <v>6.7784847815037512</v>
      </c>
      <c r="M1766" s="16">
        <v>6.557187396659109</v>
      </c>
      <c r="N1766" s="13">
        <v>2.0370893319985086</v>
      </c>
      <c r="O1766" s="16">
        <v>4.2514590250650492</v>
      </c>
      <c r="P1766" s="16">
        <v>6.8455110200541913</v>
      </c>
      <c r="Q1766" s="16">
        <v>6.6780314413812274</v>
      </c>
      <c r="R1766" s="16">
        <v>4.795246987081363</v>
      </c>
      <c r="S1766" s="16">
        <v>5.6213438397986657</v>
      </c>
      <c r="T1766" s="16">
        <v>5.7878464916516688</v>
      </c>
      <c r="U1766" s="16">
        <v>3.5677993984336527</v>
      </c>
      <c r="V1766" s="16">
        <v>3.0530451603660325</v>
      </c>
      <c r="W1766" s="16">
        <v>6.7784847815037512</v>
      </c>
      <c r="X1766" s="16">
        <v>6.557187396659109</v>
      </c>
      <c r="Y1766" s="13">
        <v>2.0370893319985086</v>
      </c>
    </row>
    <row r="1767" spans="2:25" x14ac:dyDescent="0.25">
      <c r="B1767" s="11">
        <v>1764</v>
      </c>
      <c r="C1767" s="13">
        <v>1784.5780054440052</v>
      </c>
      <c r="D1767" s="16">
        <v>7.8019614957536252</v>
      </c>
      <c r="E1767" s="16">
        <v>4.8464609911176737</v>
      </c>
      <c r="F1767" s="16">
        <v>4.8850928532621838</v>
      </c>
      <c r="G1767" s="16">
        <v>8.0685364916856379</v>
      </c>
      <c r="H1767" s="16">
        <v>7.5584798237862234</v>
      </c>
      <c r="I1767" s="16">
        <v>3.0222195465952675</v>
      </c>
      <c r="J1767" s="16">
        <v>7.883787050847725</v>
      </c>
      <c r="K1767" s="16">
        <v>3.190305301114587</v>
      </c>
      <c r="L1767" s="16">
        <v>5.8850010162908282</v>
      </c>
      <c r="M1767" s="16">
        <v>4.8217498281103532</v>
      </c>
      <c r="N1767" s="13">
        <v>1.5131972213670255</v>
      </c>
      <c r="O1767" s="16">
        <v>7.8019614957536252</v>
      </c>
      <c r="P1767" s="16">
        <v>4.8464609911176737</v>
      </c>
      <c r="Q1767" s="16">
        <v>4.8850928532621838</v>
      </c>
      <c r="R1767" s="16">
        <v>8.0685364916856379</v>
      </c>
      <c r="S1767" s="16">
        <v>7.5584798237862234</v>
      </c>
      <c r="T1767" s="16">
        <v>3.0222195465952675</v>
      </c>
      <c r="U1767" s="16">
        <v>7.883787050847725</v>
      </c>
      <c r="V1767" s="16">
        <v>3.190305301114587</v>
      </c>
      <c r="W1767" s="16">
        <v>5.8850010162908282</v>
      </c>
      <c r="X1767" s="16">
        <v>4.8217498281103532</v>
      </c>
      <c r="Y1767" s="13">
        <v>1.5131972213670255</v>
      </c>
    </row>
    <row r="1768" spans="2:25" x14ac:dyDescent="0.25">
      <c r="B1768" s="11">
        <v>1765</v>
      </c>
      <c r="C1768" s="13">
        <v>1741.7735137233587</v>
      </c>
      <c r="D1768" s="16">
        <v>6.2481712203015105</v>
      </c>
      <c r="E1768" s="16">
        <v>6.9097330251809943</v>
      </c>
      <c r="F1768" s="16">
        <v>8.4340319274863873</v>
      </c>
      <c r="G1768" s="16">
        <v>5.1689127670325137</v>
      </c>
      <c r="H1768" s="16">
        <v>2.0585340186800281</v>
      </c>
      <c r="I1768" s="16">
        <v>4.34699180228115</v>
      </c>
      <c r="J1768" s="16">
        <v>4.6198016493006326</v>
      </c>
      <c r="K1768" s="16">
        <v>3.3751955105093336</v>
      </c>
      <c r="L1768" s="16">
        <v>5.2452962800759808</v>
      </c>
      <c r="M1768" s="16">
        <v>4.4534059519753884</v>
      </c>
      <c r="N1768" s="13">
        <v>5.9624817708403803</v>
      </c>
      <c r="O1768" s="16">
        <v>6.2481712203015105</v>
      </c>
      <c r="P1768" s="16">
        <v>6.9097330251809943</v>
      </c>
      <c r="Q1768" s="16">
        <v>8.4340319274863873</v>
      </c>
      <c r="R1768" s="16">
        <v>5.1689127670325137</v>
      </c>
      <c r="S1768" s="16">
        <v>2.0585340186800281</v>
      </c>
      <c r="T1768" s="16">
        <v>4.34699180228115</v>
      </c>
      <c r="U1768" s="16">
        <v>4.6198016493006326</v>
      </c>
      <c r="V1768" s="16">
        <v>3.3751955105093336</v>
      </c>
      <c r="W1768" s="16">
        <v>5.2452962800759808</v>
      </c>
      <c r="X1768" s="16">
        <v>4.4534059519753884</v>
      </c>
      <c r="Y1768" s="13">
        <v>5.9624817708403803</v>
      </c>
    </row>
    <row r="1769" spans="2:25" x14ac:dyDescent="0.25">
      <c r="B1769" s="11">
        <v>1766</v>
      </c>
      <c r="C1769" s="13">
        <v>1620.4707660553624</v>
      </c>
      <c r="D1769" s="16">
        <v>4.3431933237263678</v>
      </c>
      <c r="E1769" s="16">
        <v>7.0379907012443246</v>
      </c>
      <c r="F1769" s="16">
        <v>5.8145006666553911</v>
      </c>
      <c r="G1769" s="16">
        <v>4.5172311404563468</v>
      </c>
      <c r="H1769" s="16">
        <v>3.2114349253210941</v>
      </c>
      <c r="I1769" s="16">
        <v>6.4283458802707907</v>
      </c>
      <c r="J1769" s="16">
        <v>1.144203098070721</v>
      </c>
      <c r="K1769" s="16">
        <v>2.846430837377766</v>
      </c>
      <c r="L1769" s="16">
        <v>3.9823172443644959</v>
      </c>
      <c r="M1769" s="16">
        <v>5.6302119223197629</v>
      </c>
      <c r="N1769" s="13">
        <v>4.2989625055055347</v>
      </c>
      <c r="O1769" s="16">
        <v>4.3431933237263678</v>
      </c>
      <c r="P1769" s="16">
        <v>7.0379907012443246</v>
      </c>
      <c r="Q1769" s="16">
        <v>5.8145006666553911</v>
      </c>
      <c r="R1769" s="16">
        <v>4.5172311404563468</v>
      </c>
      <c r="S1769" s="16">
        <v>3.2114349253210941</v>
      </c>
      <c r="T1769" s="16">
        <v>6.4283458802707907</v>
      </c>
      <c r="U1769" s="16">
        <v>1.144203098070721</v>
      </c>
      <c r="V1769" s="16">
        <v>2.846430837377766</v>
      </c>
      <c r="W1769" s="16">
        <v>3.9823172443644959</v>
      </c>
      <c r="X1769" s="16">
        <v>5.6302119223197629</v>
      </c>
      <c r="Y1769" s="13">
        <v>4.2989625055055347</v>
      </c>
    </row>
    <row r="1770" spans="2:25" x14ac:dyDescent="0.25">
      <c r="B1770" s="11">
        <v>1767</v>
      </c>
      <c r="C1770" s="13">
        <v>1944.0331528169847</v>
      </c>
      <c r="D1770" s="16">
        <v>7.7413067053195306</v>
      </c>
      <c r="E1770" s="16">
        <v>5.3184049375510858</v>
      </c>
      <c r="F1770" s="16">
        <v>6.4515990113966826</v>
      </c>
      <c r="G1770" s="16">
        <v>4.5838650105966687</v>
      </c>
      <c r="H1770" s="16">
        <v>9.3161731489883426</v>
      </c>
      <c r="I1770" s="16">
        <v>6.3124358402861445</v>
      </c>
      <c r="J1770" s="16">
        <v>3.8402255710646029</v>
      </c>
      <c r="K1770" s="16">
        <v>4.0963226608526906</v>
      </c>
      <c r="L1770" s="16">
        <v>8.2580532809748348</v>
      </c>
      <c r="M1770" s="16">
        <v>5.0685989166957448</v>
      </c>
      <c r="N1770" s="13">
        <v>7.4569624000028298</v>
      </c>
      <c r="O1770" s="16">
        <v>7.7413067053195306</v>
      </c>
      <c r="P1770" s="16">
        <v>5.3184049375510858</v>
      </c>
      <c r="Q1770" s="16">
        <v>6.4515990113966826</v>
      </c>
      <c r="R1770" s="16">
        <v>4.5838650105966687</v>
      </c>
      <c r="S1770" s="16">
        <v>9.3161731489883426</v>
      </c>
      <c r="T1770" s="16">
        <v>6.3124358402861445</v>
      </c>
      <c r="U1770" s="16">
        <v>3.8402255710646029</v>
      </c>
      <c r="V1770" s="16">
        <v>4.0963226608526906</v>
      </c>
      <c r="W1770" s="16">
        <v>8.2580532809748348</v>
      </c>
      <c r="X1770" s="16">
        <v>5.0685989166957448</v>
      </c>
      <c r="Y1770" s="13">
        <v>7.4569624000028298</v>
      </c>
    </row>
    <row r="1771" spans="2:25" x14ac:dyDescent="0.25">
      <c r="B1771" s="11">
        <v>1768</v>
      </c>
      <c r="C1771" s="13">
        <v>1680.0399624578765</v>
      </c>
      <c r="D1771" s="16">
        <v>7.1426401799385921</v>
      </c>
      <c r="E1771" s="16">
        <v>3.9811807099713872</v>
      </c>
      <c r="F1771" s="16">
        <v>7.406713377042518</v>
      </c>
      <c r="G1771" s="16">
        <v>4.2517359778452279</v>
      </c>
      <c r="H1771" s="16">
        <v>3.8028653493049944</v>
      </c>
      <c r="I1771" s="16">
        <v>9.1665568362890451</v>
      </c>
      <c r="J1771" s="16">
        <v>5.698246007331063</v>
      </c>
      <c r="K1771" s="16">
        <v>2.6110858208566832</v>
      </c>
      <c r="L1771" s="16">
        <v>3.6283050390653031</v>
      </c>
      <c r="M1771" s="16">
        <v>3.7373669793314344</v>
      </c>
      <c r="N1771" s="13">
        <v>1.7068261018226099</v>
      </c>
      <c r="O1771" s="16">
        <v>7.1426401799385921</v>
      </c>
      <c r="P1771" s="16">
        <v>3.9811807099713872</v>
      </c>
      <c r="Q1771" s="16">
        <v>7.406713377042518</v>
      </c>
      <c r="R1771" s="16">
        <v>4.2517359778452279</v>
      </c>
      <c r="S1771" s="16">
        <v>3.8028653493049944</v>
      </c>
      <c r="T1771" s="16">
        <v>9.1665568362890451</v>
      </c>
      <c r="U1771" s="16">
        <v>5.698246007331063</v>
      </c>
      <c r="V1771" s="16">
        <v>2.6110858208566832</v>
      </c>
      <c r="W1771" s="16">
        <v>3.6283050390653031</v>
      </c>
      <c r="X1771" s="16">
        <v>3.7373669793314344</v>
      </c>
      <c r="Y1771" s="13">
        <v>1.7068261018226099</v>
      </c>
    </row>
    <row r="1772" spans="2:25" x14ac:dyDescent="0.25">
      <c r="B1772" s="11">
        <v>1769</v>
      </c>
      <c r="C1772" s="13">
        <v>1820.7642163336654</v>
      </c>
      <c r="D1772" s="16">
        <v>6.3967050000412851</v>
      </c>
      <c r="E1772" s="16">
        <v>4.0615517092277766</v>
      </c>
      <c r="F1772" s="16">
        <v>7.4012344705288564</v>
      </c>
      <c r="G1772" s="16">
        <v>7.1094485870171171</v>
      </c>
      <c r="H1772" s="16">
        <v>7.7428743760023426</v>
      </c>
      <c r="I1772" s="16">
        <v>6.2823330396882291</v>
      </c>
      <c r="J1772" s="16">
        <v>5.4120530061999199</v>
      </c>
      <c r="K1772" s="16">
        <v>3.6085232229568969</v>
      </c>
      <c r="L1772" s="16">
        <v>6.1239516703615777</v>
      </c>
      <c r="M1772" s="16">
        <v>4.7424944682018859</v>
      </c>
      <c r="N1772" s="13">
        <v>2.6037878371684817</v>
      </c>
      <c r="O1772" s="16">
        <v>6.3967050000412851</v>
      </c>
      <c r="P1772" s="16">
        <v>4.0615517092277766</v>
      </c>
      <c r="Q1772" s="16">
        <v>7.4012344705288564</v>
      </c>
      <c r="R1772" s="16">
        <v>7.1094485870171171</v>
      </c>
      <c r="S1772" s="16">
        <v>7.7428743760023426</v>
      </c>
      <c r="T1772" s="16">
        <v>6.2823330396882291</v>
      </c>
      <c r="U1772" s="16">
        <v>5.4120530061999199</v>
      </c>
      <c r="V1772" s="16">
        <v>3.6085232229568969</v>
      </c>
      <c r="W1772" s="16">
        <v>6.1239516703615777</v>
      </c>
      <c r="X1772" s="16">
        <v>4.7424944682018859</v>
      </c>
      <c r="Y1772" s="13">
        <v>2.6037878371684817</v>
      </c>
    </row>
    <row r="1773" spans="2:25" x14ac:dyDescent="0.25">
      <c r="B1773" s="11">
        <v>1770</v>
      </c>
      <c r="C1773" s="13">
        <v>1723.6363825804278</v>
      </c>
      <c r="D1773" s="16">
        <v>6.5690646316495496</v>
      </c>
      <c r="E1773" s="16">
        <v>4.9931797901708102</v>
      </c>
      <c r="F1773" s="16">
        <v>2.6876541954420277</v>
      </c>
      <c r="G1773" s="16">
        <v>4.4984023521183669</v>
      </c>
      <c r="H1773" s="16">
        <v>4.1273884996886423</v>
      </c>
      <c r="I1773" s="16">
        <v>5.4192726284516191</v>
      </c>
      <c r="J1773" s="16">
        <v>4.0300461198237425</v>
      </c>
      <c r="K1773" s="16">
        <v>6.3968513726656155</v>
      </c>
      <c r="L1773" s="16">
        <v>3.4117721298919457</v>
      </c>
      <c r="M1773" s="16">
        <v>6.3467317226709561</v>
      </c>
      <c r="N1773" s="13">
        <v>7.2002440732862727</v>
      </c>
      <c r="O1773" s="16">
        <v>6.5690646316495496</v>
      </c>
      <c r="P1773" s="16">
        <v>4.9931797901708102</v>
      </c>
      <c r="Q1773" s="16">
        <v>2.6876541954420277</v>
      </c>
      <c r="R1773" s="16">
        <v>4.4984023521183669</v>
      </c>
      <c r="S1773" s="16">
        <v>4.1273884996886423</v>
      </c>
      <c r="T1773" s="16">
        <v>5.4192726284516191</v>
      </c>
      <c r="U1773" s="16">
        <v>4.0300461198237425</v>
      </c>
      <c r="V1773" s="16">
        <v>6.3968513726656155</v>
      </c>
      <c r="W1773" s="16">
        <v>3.4117721298919457</v>
      </c>
      <c r="X1773" s="16">
        <v>6.3467317226709561</v>
      </c>
      <c r="Y1773" s="13">
        <v>7.2002440732862727</v>
      </c>
    </row>
    <row r="1774" spans="2:25" x14ac:dyDescent="0.25">
      <c r="B1774" s="11">
        <v>1771</v>
      </c>
      <c r="C1774" s="13">
        <v>1799.3427155567751</v>
      </c>
      <c r="D1774" s="16">
        <v>6.2331063255402155</v>
      </c>
      <c r="E1774" s="16">
        <v>3.6721991915859458</v>
      </c>
      <c r="F1774" s="16">
        <v>3.1136318511708212</v>
      </c>
      <c r="G1774" s="16">
        <v>5.749217927313631</v>
      </c>
      <c r="H1774" s="16">
        <v>6.0998910880430088</v>
      </c>
      <c r="I1774" s="16">
        <v>7.484372055272754</v>
      </c>
      <c r="J1774" s="16">
        <v>6.3206171187798486</v>
      </c>
      <c r="K1774" s="16">
        <v>4.0096133322146255</v>
      </c>
      <c r="L1774" s="16">
        <v>7.1813531006289741</v>
      </c>
      <c r="M1774" s="16">
        <v>6.372964271397267</v>
      </c>
      <c r="N1774" s="13">
        <v>3.9761315522585274</v>
      </c>
      <c r="O1774" s="16">
        <v>6.2331063255402155</v>
      </c>
      <c r="P1774" s="16">
        <v>3.6721991915859458</v>
      </c>
      <c r="Q1774" s="16">
        <v>3.1136318511708212</v>
      </c>
      <c r="R1774" s="16">
        <v>5.749217927313631</v>
      </c>
      <c r="S1774" s="16">
        <v>6.0998910880430088</v>
      </c>
      <c r="T1774" s="16">
        <v>7.484372055272754</v>
      </c>
      <c r="U1774" s="16">
        <v>6.3206171187798486</v>
      </c>
      <c r="V1774" s="16">
        <v>4.0096133322146255</v>
      </c>
      <c r="W1774" s="16">
        <v>7.1813531006289741</v>
      </c>
      <c r="X1774" s="16">
        <v>6.372964271397267</v>
      </c>
      <c r="Y1774" s="13">
        <v>3.9761315522585274</v>
      </c>
    </row>
    <row r="1775" spans="2:25" x14ac:dyDescent="0.25">
      <c r="B1775" s="11">
        <v>1772</v>
      </c>
      <c r="C1775" s="13">
        <v>1801.0499182167644</v>
      </c>
      <c r="D1775" s="16">
        <v>6.1972731280111644</v>
      </c>
      <c r="E1775" s="16">
        <v>5.6418158083639431</v>
      </c>
      <c r="F1775" s="16">
        <v>4.21729077535851</v>
      </c>
      <c r="G1775" s="16">
        <v>4.494178669301462</v>
      </c>
      <c r="H1775" s="16">
        <v>4.3703717592368783</v>
      </c>
      <c r="I1775" s="16">
        <v>4.5094488473062588</v>
      </c>
      <c r="J1775" s="16">
        <v>7.0017689018113476</v>
      </c>
      <c r="K1775" s="16">
        <v>4.4432858511507796</v>
      </c>
      <c r="L1775" s="16">
        <v>4.1834033943590718</v>
      </c>
      <c r="M1775" s="16">
        <v>7.5237979599553224</v>
      </c>
      <c r="N1775" s="13">
        <v>7.7145020031054958</v>
      </c>
      <c r="O1775" s="16">
        <v>6.1972731280111644</v>
      </c>
      <c r="P1775" s="16">
        <v>5.6418158083639431</v>
      </c>
      <c r="Q1775" s="16">
        <v>4.21729077535851</v>
      </c>
      <c r="R1775" s="16">
        <v>4.494178669301462</v>
      </c>
      <c r="S1775" s="16">
        <v>4.3703717592368783</v>
      </c>
      <c r="T1775" s="16">
        <v>4.5094488473062588</v>
      </c>
      <c r="U1775" s="16">
        <v>7.0017689018113476</v>
      </c>
      <c r="V1775" s="16">
        <v>4.4432858511507796</v>
      </c>
      <c r="W1775" s="16">
        <v>4.1834033943590718</v>
      </c>
      <c r="X1775" s="16">
        <v>7.5237979599553224</v>
      </c>
      <c r="Y1775" s="13">
        <v>7.7145020031054958</v>
      </c>
    </row>
    <row r="1776" spans="2:25" x14ac:dyDescent="0.25">
      <c r="B1776" s="11">
        <v>1773</v>
      </c>
      <c r="C1776" s="13">
        <v>1626.6196897373025</v>
      </c>
      <c r="D1776" s="16">
        <v>4.8600420165601923</v>
      </c>
      <c r="E1776" s="16">
        <v>4.4079861899782236</v>
      </c>
      <c r="F1776" s="16">
        <v>5.1936558449731391</v>
      </c>
      <c r="G1776" s="16">
        <v>3.4133021204271325</v>
      </c>
      <c r="H1776" s="16">
        <v>3.7524188635269029</v>
      </c>
      <c r="I1776" s="16">
        <v>4.2572735310498686</v>
      </c>
      <c r="J1776" s="16">
        <v>6.114395976859222</v>
      </c>
      <c r="K1776" s="16">
        <v>5.1776514956494983</v>
      </c>
      <c r="L1776" s="16">
        <v>7.1307426441173654</v>
      </c>
      <c r="M1776" s="16">
        <v>1.6286055957097263</v>
      </c>
      <c r="N1776" s="13">
        <v>3.6766144358398614</v>
      </c>
      <c r="O1776" s="16">
        <v>4.8600420165601923</v>
      </c>
      <c r="P1776" s="16">
        <v>4.4079861899782236</v>
      </c>
      <c r="Q1776" s="16">
        <v>5.1936558449731391</v>
      </c>
      <c r="R1776" s="16">
        <v>3.4133021204271325</v>
      </c>
      <c r="S1776" s="16">
        <v>3.7524188635269029</v>
      </c>
      <c r="T1776" s="16">
        <v>4.2572735310498686</v>
      </c>
      <c r="U1776" s="16">
        <v>6.114395976859222</v>
      </c>
      <c r="V1776" s="16">
        <v>5.1776514956494983</v>
      </c>
      <c r="W1776" s="16">
        <v>7.1307426441173654</v>
      </c>
      <c r="X1776" s="16">
        <v>1.6286055957097263</v>
      </c>
      <c r="Y1776" s="13">
        <v>3.6766144358398614</v>
      </c>
    </row>
    <row r="1777" spans="2:25" x14ac:dyDescent="0.25">
      <c r="B1777" s="11">
        <v>1774</v>
      </c>
      <c r="C1777" s="13">
        <v>1598.2787296525851</v>
      </c>
      <c r="D1777" s="16">
        <v>6.926035848821174</v>
      </c>
      <c r="E1777" s="16">
        <v>7.0066920125459937</v>
      </c>
      <c r="F1777" s="16">
        <v>-0.54218751853090019</v>
      </c>
      <c r="G1777" s="16">
        <v>4.696580417837823</v>
      </c>
      <c r="H1777" s="16">
        <v>4.3742804326753832</v>
      </c>
      <c r="I1777" s="16">
        <v>4.7145822581199859</v>
      </c>
      <c r="J1777" s="16">
        <v>1.5457420304865046</v>
      </c>
      <c r="K1777" s="16">
        <v>3.1536198322878466</v>
      </c>
      <c r="L1777" s="16">
        <v>5.400882392054835</v>
      </c>
      <c r="M1777" s="16">
        <v>5.3937779659450431</v>
      </c>
      <c r="N1777" s="13">
        <v>5.2489038604897171</v>
      </c>
      <c r="O1777" s="16">
        <v>6.926035848821174</v>
      </c>
      <c r="P1777" s="16">
        <v>7.0066920125459937</v>
      </c>
      <c r="Q1777" s="16">
        <v>-0.54218751853090019</v>
      </c>
      <c r="R1777" s="16">
        <v>4.696580417837823</v>
      </c>
      <c r="S1777" s="16">
        <v>4.3742804326753832</v>
      </c>
      <c r="T1777" s="16">
        <v>4.7145822581199859</v>
      </c>
      <c r="U1777" s="16">
        <v>1.5457420304865046</v>
      </c>
      <c r="V1777" s="16">
        <v>3.1536198322878466</v>
      </c>
      <c r="W1777" s="16">
        <v>5.400882392054835</v>
      </c>
      <c r="X1777" s="16">
        <v>5.3937779659450431</v>
      </c>
      <c r="Y1777" s="13">
        <v>5.2489038604897171</v>
      </c>
    </row>
    <row r="1778" spans="2:25" x14ac:dyDescent="0.25">
      <c r="B1778" s="11">
        <v>1775</v>
      </c>
      <c r="C1778" s="13">
        <v>1713.3059905940506</v>
      </c>
      <c r="D1778" s="16">
        <v>4.5531672551111422</v>
      </c>
      <c r="E1778" s="16">
        <v>4.552291339660707</v>
      </c>
      <c r="F1778" s="16">
        <v>6.1555392236898179</v>
      </c>
      <c r="G1778" s="16">
        <v>1.8827266825095399</v>
      </c>
      <c r="H1778" s="16">
        <v>4.6202080406490511</v>
      </c>
      <c r="I1778" s="16">
        <v>4.9301792128633304</v>
      </c>
      <c r="J1778" s="16">
        <v>4.1126637903389742</v>
      </c>
      <c r="K1778" s="16">
        <v>6.068608454150322</v>
      </c>
      <c r="L1778" s="16">
        <v>4.8153410641887433</v>
      </c>
      <c r="M1778" s="16">
        <v>6.124346021852749</v>
      </c>
      <c r="N1778" s="13">
        <v>7.2288373608988268</v>
      </c>
      <c r="O1778" s="16">
        <v>4.5531672551111422</v>
      </c>
      <c r="P1778" s="16">
        <v>4.552291339660707</v>
      </c>
      <c r="Q1778" s="16">
        <v>6.1555392236898179</v>
      </c>
      <c r="R1778" s="16">
        <v>1.8827266825095399</v>
      </c>
      <c r="S1778" s="16">
        <v>4.6202080406490511</v>
      </c>
      <c r="T1778" s="16">
        <v>4.9301792128633304</v>
      </c>
      <c r="U1778" s="16">
        <v>4.1126637903389742</v>
      </c>
      <c r="V1778" s="16">
        <v>6.068608454150322</v>
      </c>
      <c r="W1778" s="16">
        <v>4.8153410641887433</v>
      </c>
      <c r="X1778" s="16">
        <v>6.124346021852749</v>
      </c>
      <c r="Y1778" s="13">
        <v>7.2288373608988268</v>
      </c>
    </row>
    <row r="1779" spans="2:25" x14ac:dyDescent="0.25">
      <c r="B1779" s="11">
        <v>1776</v>
      </c>
      <c r="C1779" s="13">
        <v>1801.1088245551184</v>
      </c>
      <c r="D1779" s="16">
        <v>8.7116711485611376</v>
      </c>
      <c r="E1779" s="16">
        <v>2.9882521959678074</v>
      </c>
      <c r="F1779" s="16">
        <v>9.6705501539019281</v>
      </c>
      <c r="G1779" s="16">
        <v>4.9301390826700855</v>
      </c>
      <c r="H1779" s="16">
        <v>9.2039322444720018</v>
      </c>
      <c r="I1779" s="16">
        <v>4.744161017968711</v>
      </c>
      <c r="J1779" s="16">
        <v>0.8087977335922174</v>
      </c>
      <c r="K1779" s="16">
        <v>3.6874820269269275</v>
      </c>
      <c r="L1779" s="16">
        <v>5.5161035784083259</v>
      </c>
      <c r="M1779" s="16">
        <v>3.9089434199841069</v>
      </c>
      <c r="N1779" s="13">
        <v>6.4040654279217986</v>
      </c>
      <c r="O1779" s="16">
        <v>8.7116711485611376</v>
      </c>
      <c r="P1779" s="16">
        <v>2.9882521959678074</v>
      </c>
      <c r="Q1779" s="16">
        <v>9.6705501539019281</v>
      </c>
      <c r="R1779" s="16">
        <v>4.9301390826700855</v>
      </c>
      <c r="S1779" s="16">
        <v>9.2039322444720018</v>
      </c>
      <c r="T1779" s="16">
        <v>4.744161017968711</v>
      </c>
      <c r="U1779" s="16">
        <v>0.8087977335922174</v>
      </c>
      <c r="V1779" s="16">
        <v>3.6874820269269275</v>
      </c>
      <c r="W1779" s="16">
        <v>5.5161035784083259</v>
      </c>
      <c r="X1779" s="16">
        <v>3.9089434199841069</v>
      </c>
      <c r="Y1779" s="13">
        <v>6.4040654279217986</v>
      </c>
    </row>
    <row r="1780" spans="2:25" x14ac:dyDescent="0.25">
      <c r="B1780" s="11">
        <v>1777</v>
      </c>
      <c r="C1780" s="13">
        <v>1711.0187696277153</v>
      </c>
      <c r="D1780" s="16">
        <v>5.6213797740552121</v>
      </c>
      <c r="E1780" s="16">
        <v>5.6461067255679165</v>
      </c>
      <c r="F1780" s="16">
        <v>4.8134163375350907</v>
      </c>
      <c r="G1780" s="16">
        <v>6.0194654377548478</v>
      </c>
      <c r="H1780" s="16">
        <v>4.2399818660508615</v>
      </c>
      <c r="I1780" s="16">
        <v>1.2090721971284895</v>
      </c>
      <c r="J1780" s="16">
        <v>7.413170262659122</v>
      </c>
      <c r="K1780" s="16">
        <v>5.5993825951862419</v>
      </c>
      <c r="L1780" s="16">
        <v>4.732032639778982</v>
      </c>
      <c r="M1780" s="16">
        <v>2.9245796604235736</v>
      </c>
      <c r="N1780" s="13">
        <v>6.7364044526592508</v>
      </c>
      <c r="O1780" s="16">
        <v>5.6213797740552121</v>
      </c>
      <c r="P1780" s="16">
        <v>5.6461067255679165</v>
      </c>
      <c r="Q1780" s="16">
        <v>4.8134163375350907</v>
      </c>
      <c r="R1780" s="16">
        <v>6.0194654377548478</v>
      </c>
      <c r="S1780" s="16">
        <v>4.2399818660508615</v>
      </c>
      <c r="T1780" s="16">
        <v>1.2090721971284895</v>
      </c>
      <c r="U1780" s="16">
        <v>7.413170262659122</v>
      </c>
      <c r="V1780" s="16">
        <v>5.5993825951862419</v>
      </c>
      <c r="W1780" s="16">
        <v>4.732032639778982</v>
      </c>
      <c r="X1780" s="16">
        <v>2.9245796604235736</v>
      </c>
      <c r="Y1780" s="13">
        <v>6.7364044526592508</v>
      </c>
    </row>
    <row r="1781" spans="2:25" x14ac:dyDescent="0.25">
      <c r="B1781" s="11">
        <v>1778</v>
      </c>
      <c r="C1781" s="13">
        <v>1700.5117622049258</v>
      </c>
      <c r="D1781" s="16">
        <v>4.909848283744692</v>
      </c>
      <c r="E1781" s="16">
        <v>5.5832539797126293</v>
      </c>
      <c r="F1781" s="16">
        <v>6.3802795753713379</v>
      </c>
      <c r="G1781" s="16">
        <v>2.4939193655626393</v>
      </c>
      <c r="H1781" s="16">
        <v>6.4677970588461697</v>
      </c>
      <c r="I1781" s="16">
        <v>4.8099051999381208</v>
      </c>
      <c r="J1781" s="16">
        <v>2.6817867247916576</v>
      </c>
      <c r="K1781" s="16">
        <v>6.0464052189975499</v>
      </c>
      <c r="L1781" s="16">
        <v>4.3429540706513965</v>
      </c>
      <c r="M1781" s="16">
        <v>8.2701413514713984</v>
      </c>
      <c r="N1781" s="13">
        <v>2.3444388531517135</v>
      </c>
      <c r="O1781" s="16">
        <v>4.909848283744692</v>
      </c>
      <c r="P1781" s="16">
        <v>5.5832539797126293</v>
      </c>
      <c r="Q1781" s="16">
        <v>6.3802795753713379</v>
      </c>
      <c r="R1781" s="16">
        <v>2.4939193655626393</v>
      </c>
      <c r="S1781" s="16">
        <v>6.4677970588461697</v>
      </c>
      <c r="T1781" s="16">
        <v>4.8099051999381208</v>
      </c>
      <c r="U1781" s="16">
        <v>2.6817867247916576</v>
      </c>
      <c r="V1781" s="16">
        <v>6.0464052189975499</v>
      </c>
      <c r="W1781" s="16">
        <v>4.3429540706513965</v>
      </c>
      <c r="X1781" s="16">
        <v>8.2701413514713984</v>
      </c>
      <c r="Y1781" s="13">
        <v>2.3444388531517135</v>
      </c>
    </row>
    <row r="1782" spans="2:25" x14ac:dyDescent="0.25">
      <c r="B1782" s="11">
        <v>1779</v>
      </c>
      <c r="C1782" s="13">
        <v>1597.974017330863</v>
      </c>
      <c r="D1782" s="16">
        <v>0.59343811828769777</v>
      </c>
      <c r="E1782" s="16">
        <v>5.8318657582576243</v>
      </c>
      <c r="F1782" s="16">
        <v>6.0037519435308804</v>
      </c>
      <c r="G1782" s="16">
        <v>3.7820820803741046</v>
      </c>
      <c r="H1782" s="16">
        <v>5.0536349886396357</v>
      </c>
      <c r="I1782" s="16">
        <v>2.8073285817075972</v>
      </c>
      <c r="J1782" s="16">
        <v>3.5039071338446872</v>
      </c>
      <c r="K1782" s="16">
        <v>5.9160858279960964</v>
      </c>
      <c r="L1782" s="16">
        <v>4.7339881076222587</v>
      </c>
      <c r="M1782" s="16">
        <v>0.97426772146704277</v>
      </c>
      <c r="N1782" s="13">
        <v>8.7238314640557135</v>
      </c>
      <c r="O1782" s="16">
        <v>0.59343811828769777</v>
      </c>
      <c r="P1782" s="16">
        <v>5.8318657582576243</v>
      </c>
      <c r="Q1782" s="16">
        <v>6.0037519435308804</v>
      </c>
      <c r="R1782" s="16">
        <v>3.7820820803741046</v>
      </c>
      <c r="S1782" s="16">
        <v>5.0536349886396357</v>
      </c>
      <c r="T1782" s="16">
        <v>2.8073285817075972</v>
      </c>
      <c r="U1782" s="16">
        <v>3.5039071338446872</v>
      </c>
      <c r="V1782" s="16">
        <v>5.9160858279960964</v>
      </c>
      <c r="W1782" s="16">
        <v>4.7339881076222587</v>
      </c>
      <c r="X1782" s="16">
        <v>0.97426772146704277</v>
      </c>
      <c r="Y1782" s="13">
        <v>8.7238314640557135</v>
      </c>
    </row>
    <row r="1783" spans="2:25" x14ac:dyDescent="0.25">
      <c r="B1783" s="11">
        <v>1780</v>
      </c>
      <c r="C1783" s="13">
        <v>1717.2717648591924</v>
      </c>
      <c r="D1783" s="16">
        <v>4.5319026018983104</v>
      </c>
      <c r="E1783" s="16">
        <v>3.6873699117291769</v>
      </c>
      <c r="F1783" s="16">
        <v>6.5095169214557194</v>
      </c>
      <c r="G1783" s="16">
        <v>6.3523231300748186</v>
      </c>
      <c r="H1783" s="16">
        <v>6.6590607395708208</v>
      </c>
      <c r="I1783" s="16">
        <v>6.9821664825147556</v>
      </c>
      <c r="J1783" s="16">
        <v>3.6535038596463849</v>
      </c>
      <c r="K1783" s="16">
        <v>1.3131362215479569</v>
      </c>
      <c r="L1783" s="16">
        <v>6.3900616237586014</v>
      </c>
      <c r="M1783" s="16">
        <v>4.4914047933772601</v>
      </c>
      <c r="N1783" s="13">
        <v>4.7671997577290934</v>
      </c>
      <c r="O1783" s="16">
        <v>4.5319026018983104</v>
      </c>
      <c r="P1783" s="16">
        <v>3.6873699117291769</v>
      </c>
      <c r="Q1783" s="16">
        <v>6.5095169214557194</v>
      </c>
      <c r="R1783" s="16">
        <v>6.3523231300748186</v>
      </c>
      <c r="S1783" s="16">
        <v>6.6590607395708208</v>
      </c>
      <c r="T1783" s="16">
        <v>6.9821664825147556</v>
      </c>
      <c r="U1783" s="16">
        <v>3.6535038596463849</v>
      </c>
      <c r="V1783" s="16">
        <v>1.3131362215479569</v>
      </c>
      <c r="W1783" s="16">
        <v>6.3900616237586014</v>
      </c>
      <c r="X1783" s="16">
        <v>4.4914047933772601</v>
      </c>
      <c r="Y1783" s="13">
        <v>4.7671997577290934</v>
      </c>
    </row>
    <row r="1784" spans="2:25" x14ac:dyDescent="0.25">
      <c r="B1784" s="11">
        <v>1781</v>
      </c>
      <c r="C1784" s="13">
        <v>1868.5943137422323</v>
      </c>
      <c r="D1784" s="16">
        <v>6.9351899437230218</v>
      </c>
      <c r="E1784" s="16">
        <v>6.3334254675237052</v>
      </c>
      <c r="F1784" s="16">
        <v>5.1477302363384023</v>
      </c>
      <c r="G1784" s="16">
        <v>4.3820946435683243</v>
      </c>
      <c r="H1784" s="16">
        <v>8.4446016335334182</v>
      </c>
      <c r="I1784" s="16">
        <v>2.1092277446945005</v>
      </c>
      <c r="J1784" s="16">
        <v>4.664528357421533</v>
      </c>
      <c r="K1784" s="16">
        <v>5.65470983418943</v>
      </c>
      <c r="L1784" s="16">
        <v>6.8333820505604139</v>
      </c>
      <c r="M1784" s="16">
        <v>9.5836889029455037</v>
      </c>
      <c r="N1784" s="13">
        <v>4.2128788236144947</v>
      </c>
      <c r="O1784" s="16">
        <v>6.9351899437230218</v>
      </c>
      <c r="P1784" s="16">
        <v>6.3334254675237052</v>
      </c>
      <c r="Q1784" s="16">
        <v>5.1477302363384023</v>
      </c>
      <c r="R1784" s="16">
        <v>4.3820946435683243</v>
      </c>
      <c r="S1784" s="16">
        <v>8.4446016335334182</v>
      </c>
      <c r="T1784" s="16">
        <v>2.1092277446945005</v>
      </c>
      <c r="U1784" s="16">
        <v>4.664528357421533</v>
      </c>
      <c r="V1784" s="16">
        <v>5.65470983418943</v>
      </c>
      <c r="W1784" s="16">
        <v>6.8333820505604139</v>
      </c>
      <c r="X1784" s="16">
        <v>9.5836889029455037</v>
      </c>
      <c r="Y1784" s="13">
        <v>4.2128788236144947</v>
      </c>
    </row>
    <row r="1785" spans="2:25" x14ac:dyDescent="0.25">
      <c r="B1785" s="11">
        <v>1782</v>
      </c>
      <c r="C1785" s="13">
        <v>2005.3270887428364</v>
      </c>
      <c r="D1785" s="16">
        <v>6.1259020915253721</v>
      </c>
      <c r="E1785" s="16">
        <v>3.5075668980967132</v>
      </c>
      <c r="F1785" s="16">
        <v>6.2939523734221847</v>
      </c>
      <c r="G1785" s="16">
        <v>6.6306931367619777</v>
      </c>
      <c r="H1785" s="16">
        <v>5.9841781580155091</v>
      </c>
      <c r="I1785" s="16">
        <v>9.108738592945409</v>
      </c>
      <c r="J1785" s="16">
        <v>5.3896669309040828</v>
      </c>
      <c r="K1785" s="16">
        <v>7.6839740427338592</v>
      </c>
      <c r="L1785" s="16">
        <v>5.8881392466458351</v>
      </c>
      <c r="M1785" s="16">
        <v>7.9975305087300894</v>
      </c>
      <c r="N1785" s="13">
        <v>7.084608372662081</v>
      </c>
      <c r="O1785" s="16">
        <v>6.1259020915253721</v>
      </c>
      <c r="P1785" s="16">
        <v>3.5075668980967132</v>
      </c>
      <c r="Q1785" s="16">
        <v>6.2939523734221847</v>
      </c>
      <c r="R1785" s="16">
        <v>6.6306931367619777</v>
      </c>
      <c r="S1785" s="16">
        <v>5.9841781580155091</v>
      </c>
      <c r="T1785" s="16">
        <v>9.108738592945409</v>
      </c>
      <c r="U1785" s="16">
        <v>5.3896669309040828</v>
      </c>
      <c r="V1785" s="16">
        <v>7.6839740427338592</v>
      </c>
      <c r="W1785" s="16">
        <v>5.8881392466458351</v>
      </c>
      <c r="X1785" s="16">
        <v>7.9975305087300894</v>
      </c>
      <c r="Y1785" s="13">
        <v>7.084608372662081</v>
      </c>
    </row>
    <row r="1786" spans="2:25" x14ac:dyDescent="0.25">
      <c r="B1786" s="11">
        <v>1783</v>
      </c>
      <c r="C1786" s="13">
        <v>1739.0956616037602</v>
      </c>
      <c r="D1786" s="16">
        <v>4.7812021667811058</v>
      </c>
      <c r="E1786" s="16">
        <v>6.9245164339480976</v>
      </c>
      <c r="F1786" s="16">
        <v>10.232417752300384</v>
      </c>
      <c r="G1786" s="16">
        <v>6.5174774540632638</v>
      </c>
      <c r="H1786" s="16">
        <v>3.210213819817902</v>
      </c>
      <c r="I1786" s="16">
        <v>5.7107729822034958</v>
      </c>
      <c r="J1786" s="16">
        <v>7.5299622222222862</v>
      </c>
      <c r="K1786" s="16">
        <v>2.5892817345148971</v>
      </c>
      <c r="L1786" s="16">
        <v>3.8670965124887227</v>
      </c>
      <c r="M1786" s="16">
        <v>4.5894711179817316</v>
      </c>
      <c r="N1786" s="13">
        <v>0.88582778132569651</v>
      </c>
      <c r="O1786" s="16">
        <v>4.7812021667811058</v>
      </c>
      <c r="P1786" s="16">
        <v>6.9245164339480976</v>
      </c>
      <c r="Q1786" s="16">
        <v>10.232417752300384</v>
      </c>
      <c r="R1786" s="16">
        <v>6.5174774540632638</v>
      </c>
      <c r="S1786" s="16">
        <v>3.210213819817902</v>
      </c>
      <c r="T1786" s="16">
        <v>5.7107729822034958</v>
      </c>
      <c r="U1786" s="16">
        <v>7.5299622222222862</v>
      </c>
      <c r="V1786" s="16">
        <v>2.5892817345148971</v>
      </c>
      <c r="W1786" s="16">
        <v>3.8670965124887227</v>
      </c>
      <c r="X1786" s="16">
        <v>4.5894711179817316</v>
      </c>
      <c r="Y1786" s="13">
        <v>0.88582778132569651</v>
      </c>
    </row>
    <row r="1787" spans="2:25" x14ac:dyDescent="0.25">
      <c r="B1787" s="11">
        <v>1784</v>
      </c>
      <c r="C1787" s="13">
        <v>1643.8726062792127</v>
      </c>
      <c r="D1787" s="16">
        <v>6.4226930029859126</v>
      </c>
      <c r="E1787" s="16">
        <v>7.867172034614816</v>
      </c>
      <c r="F1787" s="16">
        <v>7.8934270692069948</v>
      </c>
      <c r="G1787" s="16">
        <v>1.934931177190907</v>
      </c>
      <c r="H1787" s="16">
        <v>-1.6001266852966776</v>
      </c>
      <c r="I1787" s="16">
        <v>5.2983588991670958</v>
      </c>
      <c r="J1787" s="16">
        <v>6.3379102515718015</v>
      </c>
      <c r="K1787" s="16">
        <v>3.4235816306154705</v>
      </c>
      <c r="L1787" s="16">
        <v>4.9132766741191389</v>
      </c>
      <c r="M1787" s="16">
        <v>2.3912954094475651</v>
      </c>
      <c r="N1787" s="13">
        <v>6.1319657381006651</v>
      </c>
      <c r="O1787" s="16">
        <v>6.4226930029859126</v>
      </c>
      <c r="P1787" s="16">
        <v>7.867172034614816</v>
      </c>
      <c r="Q1787" s="16">
        <v>7.8934270692069948</v>
      </c>
      <c r="R1787" s="16">
        <v>1.934931177190907</v>
      </c>
      <c r="S1787" s="16">
        <v>-1.6001266852966776</v>
      </c>
      <c r="T1787" s="16">
        <v>5.2983588991670958</v>
      </c>
      <c r="U1787" s="16">
        <v>6.3379102515718015</v>
      </c>
      <c r="V1787" s="16">
        <v>3.4235816306154705</v>
      </c>
      <c r="W1787" s="16">
        <v>4.9132766741191389</v>
      </c>
      <c r="X1787" s="16">
        <v>2.3912954094475651</v>
      </c>
      <c r="Y1787" s="13">
        <v>6.1319657381006651</v>
      </c>
    </row>
    <row r="1788" spans="2:25" x14ac:dyDescent="0.25">
      <c r="B1788" s="11">
        <v>1785</v>
      </c>
      <c r="C1788" s="13">
        <v>1870.2253531364095</v>
      </c>
      <c r="D1788" s="16">
        <v>5.028317265088539</v>
      </c>
      <c r="E1788" s="16">
        <v>6.6685066584115438</v>
      </c>
      <c r="F1788" s="16">
        <v>4.3214944727357176</v>
      </c>
      <c r="G1788" s="16">
        <v>5.7082194588429589</v>
      </c>
      <c r="H1788" s="16">
        <v>5.1701489329806325</v>
      </c>
      <c r="I1788" s="16">
        <v>5.3877412221926573</v>
      </c>
      <c r="J1788" s="16">
        <v>3.0380357756397247</v>
      </c>
      <c r="K1788" s="16">
        <v>7.7030495495731515</v>
      </c>
      <c r="L1788" s="16">
        <v>7.5864862791577057</v>
      </c>
      <c r="M1788" s="16">
        <v>4.0096328199845992</v>
      </c>
      <c r="N1788" s="13">
        <v>9.7403272732222508</v>
      </c>
      <c r="O1788" s="16">
        <v>5.028317265088539</v>
      </c>
      <c r="P1788" s="16">
        <v>6.6685066584115438</v>
      </c>
      <c r="Q1788" s="16">
        <v>4.3214944727357176</v>
      </c>
      <c r="R1788" s="16">
        <v>5.7082194588429589</v>
      </c>
      <c r="S1788" s="16">
        <v>5.1701489329806325</v>
      </c>
      <c r="T1788" s="16">
        <v>5.3877412221926573</v>
      </c>
      <c r="U1788" s="16">
        <v>3.0380357756397247</v>
      </c>
      <c r="V1788" s="16">
        <v>7.7030495495731515</v>
      </c>
      <c r="W1788" s="16">
        <v>7.5864862791577057</v>
      </c>
      <c r="X1788" s="16">
        <v>4.0096328199845992</v>
      </c>
      <c r="Y1788" s="13">
        <v>9.7403272732222508</v>
      </c>
    </row>
    <row r="1789" spans="2:25" x14ac:dyDescent="0.25">
      <c r="B1789" s="11">
        <v>1786</v>
      </c>
      <c r="C1789" s="13">
        <v>1693.6349203011544</v>
      </c>
      <c r="D1789" s="16">
        <v>1.7229861083993923</v>
      </c>
      <c r="E1789" s="16">
        <v>3.1870107298525756</v>
      </c>
      <c r="F1789" s="16">
        <v>5.0144431776442628</v>
      </c>
      <c r="G1789" s="16">
        <v>6.8668019700862626</v>
      </c>
      <c r="H1789" s="16">
        <v>7.602296411466801</v>
      </c>
      <c r="I1789" s="16">
        <v>4.2760442052048822</v>
      </c>
      <c r="J1789" s="16">
        <v>2.7071500058460565</v>
      </c>
      <c r="K1789" s="16">
        <v>5.8968851230967454</v>
      </c>
      <c r="L1789" s="16">
        <v>4.1754773528973939</v>
      </c>
      <c r="M1789" s="16">
        <v>5.4868726954929921</v>
      </c>
      <c r="N1789" s="13">
        <v>6.9712048601335912</v>
      </c>
      <c r="O1789" s="16">
        <v>1.7229861083993923</v>
      </c>
      <c r="P1789" s="16">
        <v>3.1870107298525756</v>
      </c>
      <c r="Q1789" s="16">
        <v>5.0144431776442628</v>
      </c>
      <c r="R1789" s="16">
        <v>6.8668019700862626</v>
      </c>
      <c r="S1789" s="16">
        <v>7.602296411466801</v>
      </c>
      <c r="T1789" s="16">
        <v>4.2760442052048822</v>
      </c>
      <c r="U1789" s="16">
        <v>2.7071500058460565</v>
      </c>
      <c r="V1789" s="16">
        <v>5.8968851230967454</v>
      </c>
      <c r="W1789" s="16">
        <v>4.1754773528973939</v>
      </c>
      <c r="X1789" s="16">
        <v>5.4868726954929921</v>
      </c>
      <c r="Y1789" s="13">
        <v>6.9712048601335912</v>
      </c>
    </row>
    <row r="1790" spans="2:25" x14ac:dyDescent="0.25">
      <c r="B1790" s="11">
        <v>1787</v>
      </c>
      <c r="C1790" s="13">
        <v>1861.1242345791989</v>
      </c>
      <c r="D1790" s="16">
        <v>3.8461597431559671</v>
      </c>
      <c r="E1790" s="16">
        <v>5.720623309950021</v>
      </c>
      <c r="F1790" s="16">
        <v>5.7313631590461078</v>
      </c>
      <c r="G1790" s="16">
        <v>3.7522697093675275</v>
      </c>
      <c r="H1790" s="16">
        <v>10.557325866231661</v>
      </c>
      <c r="I1790" s="16">
        <v>9.5738235050701679</v>
      </c>
      <c r="J1790" s="16">
        <v>5.8528021733912743</v>
      </c>
      <c r="K1790" s="16">
        <v>6.5578115439658475</v>
      </c>
      <c r="L1790" s="16">
        <v>3.436838817174563</v>
      </c>
      <c r="M1790" s="16">
        <v>3.147674554256596</v>
      </c>
      <c r="N1790" s="13">
        <v>5.7655010766442043</v>
      </c>
      <c r="O1790" s="16">
        <v>3.8461597431559671</v>
      </c>
      <c r="P1790" s="16">
        <v>5.720623309950021</v>
      </c>
      <c r="Q1790" s="16">
        <v>5.7313631590461078</v>
      </c>
      <c r="R1790" s="16">
        <v>3.7522697093675275</v>
      </c>
      <c r="S1790" s="16">
        <v>10.557325866231661</v>
      </c>
      <c r="T1790" s="16">
        <v>9.5738235050701679</v>
      </c>
      <c r="U1790" s="16">
        <v>5.8528021733912743</v>
      </c>
      <c r="V1790" s="16">
        <v>6.5578115439658475</v>
      </c>
      <c r="W1790" s="16">
        <v>3.436838817174563</v>
      </c>
      <c r="X1790" s="16">
        <v>3.147674554256596</v>
      </c>
      <c r="Y1790" s="13">
        <v>5.7655010766442043</v>
      </c>
    </row>
    <row r="1791" spans="2:25" x14ac:dyDescent="0.25">
      <c r="B1791" s="11">
        <v>1788</v>
      </c>
      <c r="C1791" s="13">
        <v>1822.7474886594239</v>
      </c>
      <c r="D1791" s="16">
        <v>4.7191918155089168</v>
      </c>
      <c r="E1791" s="16">
        <v>5.9105972806152858</v>
      </c>
      <c r="F1791" s="16">
        <v>4.0708001367726094</v>
      </c>
      <c r="G1791" s="16">
        <v>6.4892321934726871</v>
      </c>
      <c r="H1791" s="16">
        <v>5.9909054165146642</v>
      </c>
      <c r="I1791" s="16">
        <v>3.7712759841779278</v>
      </c>
      <c r="J1791" s="16">
        <v>8.3680615027317167</v>
      </c>
      <c r="K1791" s="16">
        <v>6.8513181981026516</v>
      </c>
      <c r="L1791" s="16">
        <v>6.0422648608119207</v>
      </c>
      <c r="M1791" s="16">
        <v>4.191741409059663</v>
      </c>
      <c r="N1791" s="13">
        <v>5.1535442685966393</v>
      </c>
      <c r="O1791" s="16">
        <v>4.7191918155089168</v>
      </c>
      <c r="P1791" s="16">
        <v>5.9105972806152858</v>
      </c>
      <c r="Q1791" s="16">
        <v>4.0708001367726094</v>
      </c>
      <c r="R1791" s="16">
        <v>6.4892321934726871</v>
      </c>
      <c r="S1791" s="16">
        <v>5.9909054165146642</v>
      </c>
      <c r="T1791" s="16">
        <v>3.7712759841779278</v>
      </c>
      <c r="U1791" s="16">
        <v>8.3680615027317167</v>
      </c>
      <c r="V1791" s="16">
        <v>6.8513181981026516</v>
      </c>
      <c r="W1791" s="16">
        <v>6.0422648608119207</v>
      </c>
      <c r="X1791" s="16">
        <v>4.191741409059663</v>
      </c>
      <c r="Y1791" s="13">
        <v>5.1535442685966393</v>
      </c>
    </row>
    <row r="1792" spans="2:25" x14ac:dyDescent="0.25">
      <c r="B1792" s="11">
        <v>1789</v>
      </c>
      <c r="C1792" s="13">
        <v>1608.7416422914275</v>
      </c>
      <c r="D1792" s="16">
        <v>4.5507145353751248</v>
      </c>
      <c r="E1792" s="16">
        <v>6.5048894786857216</v>
      </c>
      <c r="F1792" s="16">
        <v>1.2872523402526257</v>
      </c>
      <c r="G1792" s="16">
        <v>4.1755795050741904</v>
      </c>
      <c r="H1792" s="16">
        <v>-0.16158899466303023</v>
      </c>
      <c r="I1792" s="16">
        <v>5.0680159598888492</v>
      </c>
      <c r="J1792" s="16">
        <v>5.9240536869770848</v>
      </c>
      <c r="K1792" s="16">
        <v>6.6547599818172829</v>
      </c>
      <c r="L1792" s="16">
        <v>4.8195431766369783</v>
      </c>
      <c r="M1792" s="16">
        <v>4.4210028773436587</v>
      </c>
      <c r="N1792" s="13">
        <v>5.3253285363527123</v>
      </c>
      <c r="O1792" s="16">
        <v>4.5507145353751248</v>
      </c>
      <c r="P1792" s="16">
        <v>6.5048894786857216</v>
      </c>
      <c r="Q1792" s="16">
        <v>1.2872523402526257</v>
      </c>
      <c r="R1792" s="16">
        <v>4.1755795050741904</v>
      </c>
      <c r="S1792" s="16">
        <v>-0.16158899466303023</v>
      </c>
      <c r="T1792" s="16">
        <v>5.0680159598888492</v>
      </c>
      <c r="U1792" s="16">
        <v>5.9240536869770848</v>
      </c>
      <c r="V1792" s="16">
        <v>6.6547599818172829</v>
      </c>
      <c r="W1792" s="16">
        <v>4.8195431766369783</v>
      </c>
      <c r="X1792" s="16">
        <v>4.4210028773436587</v>
      </c>
      <c r="Y1792" s="13">
        <v>5.3253285363527123</v>
      </c>
    </row>
    <row r="1793" spans="2:25" x14ac:dyDescent="0.25">
      <c r="B1793" s="11">
        <v>1790</v>
      </c>
      <c r="C1793" s="13">
        <v>1709.309815767612</v>
      </c>
      <c r="D1793" s="16">
        <v>7.0260515241104367</v>
      </c>
      <c r="E1793" s="16">
        <v>3.822333241019952</v>
      </c>
      <c r="F1793" s="16">
        <v>3.7595038639308891</v>
      </c>
      <c r="G1793" s="16">
        <v>7.6975071260704748</v>
      </c>
      <c r="H1793" s="16">
        <v>1.4542645304691071</v>
      </c>
      <c r="I1793" s="16">
        <v>4.0798246033131322</v>
      </c>
      <c r="J1793" s="16">
        <v>4.2763934890684476</v>
      </c>
      <c r="K1793" s="16">
        <v>3.0393656075003284</v>
      </c>
      <c r="L1793" s="16">
        <v>6.5986852161755962</v>
      </c>
      <c r="M1793" s="16">
        <v>8.2679502939736995</v>
      </c>
      <c r="N1793" s="13">
        <v>4.8977314292367291</v>
      </c>
      <c r="O1793" s="16">
        <v>7.0260515241104367</v>
      </c>
      <c r="P1793" s="16">
        <v>3.822333241019952</v>
      </c>
      <c r="Q1793" s="16">
        <v>3.7595038639308891</v>
      </c>
      <c r="R1793" s="16">
        <v>7.6975071260704748</v>
      </c>
      <c r="S1793" s="16">
        <v>1.4542645304691071</v>
      </c>
      <c r="T1793" s="16">
        <v>4.0798246033131322</v>
      </c>
      <c r="U1793" s="16">
        <v>4.2763934890684476</v>
      </c>
      <c r="V1793" s="16">
        <v>3.0393656075003284</v>
      </c>
      <c r="W1793" s="16">
        <v>6.5986852161755962</v>
      </c>
      <c r="X1793" s="16">
        <v>8.2679502939736995</v>
      </c>
      <c r="Y1793" s="13">
        <v>4.8977314292367291</v>
      </c>
    </row>
    <row r="1794" spans="2:25" x14ac:dyDescent="0.25">
      <c r="B1794" s="11">
        <v>1791</v>
      </c>
      <c r="C1794" s="13">
        <v>1666.4113154648719</v>
      </c>
      <c r="D1794" s="16">
        <v>7.2408424921820984</v>
      </c>
      <c r="E1794" s="16">
        <v>-1.2759491387254513</v>
      </c>
      <c r="F1794" s="16">
        <v>5.2991901810545441</v>
      </c>
      <c r="G1794" s="16">
        <v>5.1867333837362928</v>
      </c>
      <c r="H1794" s="16">
        <v>1.7142251277606593</v>
      </c>
      <c r="I1794" s="16">
        <v>6.2257669542938316</v>
      </c>
      <c r="J1794" s="16">
        <v>6.1657649035357345</v>
      </c>
      <c r="K1794" s="16">
        <v>3.754373677663764</v>
      </c>
      <c r="L1794" s="16">
        <v>7.3729998048150795</v>
      </c>
      <c r="M1794" s="16">
        <v>5.6312779513365765</v>
      </c>
      <c r="N1794" s="13">
        <v>5.0412448601731024</v>
      </c>
      <c r="O1794" s="16">
        <v>7.2408424921820984</v>
      </c>
      <c r="P1794" s="16">
        <v>-1.2759491387254513</v>
      </c>
      <c r="Q1794" s="16">
        <v>5.2991901810545441</v>
      </c>
      <c r="R1794" s="16">
        <v>5.1867333837362928</v>
      </c>
      <c r="S1794" s="16">
        <v>1.7142251277606593</v>
      </c>
      <c r="T1794" s="16">
        <v>6.2257669542938316</v>
      </c>
      <c r="U1794" s="16">
        <v>6.1657649035357345</v>
      </c>
      <c r="V1794" s="16">
        <v>3.754373677663764</v>
      </c>
      <c r="W1794" s="16">
        <v>7.3729998048150795</v>
      </c>
      <c r="X1794" s="16">
        <v>5.6312779513365765</v>
      </c>
      <c r="Y1794" s="13">
        <v>5.0412448601731024</v>
      </c>
    </row>
    <row r="1795" spans="2:25" x14ac:dyDescent="0.25">
      <c r="B1795" s="11">
        <v>1792</v>
      </c>
      <c r="C1795" s="13">
        <v>1628.2861428531787</v>
      </c>
      <c r="D1795" s="16">
        <v>4.5071498984967349</v>
      </c>
      <c r="E1795" s="16">
        <v>1.5363014679076512</v>
      </c>
      <c r="F1795" s="16">
        <v>6.6217717421829043</v>
      </c>
      <c r="G1795" s="16">
        <v>7.3231561588618277</v>
      </c>
      <c r="H1795" s="16">
        <v>5.3811449153891182</v>
      </c>
      <c r="I1795" s="16">
        <v>2.0360773391744065</v>
      </c>
      <c r="J1795" s="16">
        <v>9.1039648624855438</v>
      </c>
      <c r="K1795" s="16">
        <v>3.5953708515949421</v>
      </c>
      <c r="L1795" s="16">
        <v>2.2334331776231857</v>
      </c>
      <c r="M1795" s="16">
        <v>1.9156650469939338</v>
      </c>
      <c r="N1795" s="13">
        <v>5.6646087547442789</v>
      </c>
      <c r="O1795" s="16">
        <v>4.5071498984967349</v>
      </c>
      <c r="P1795" s="16">
        <v>1.5363014679076512</v>
      </c>
      <c r="Q1795" s="16">
        <v>6.6217717421829043</v>
      </c>
      <c r="R1795" s="16">
        <v>7.3231561588618277</v>
      </c>
      <c r="S1795" s="16">
        <v>5.3811449153891182</v>
      </c>
      <c r="T1795" s="16">
        <v>2.0360773391744065</v>
      </c>
      <c r="U1795" s="16">
        <v>9.1039648624855438</v>
      </c>
      <c r="V1795" s="16">
        <v>3.5953708515949421</v>
      </c>
      <c r="W1795" s="16">
        <v>2.2334331776231857</v>
      </c>
      <c r="X1795" s="16">
        <v>1.9156650469939338</v>
      </c>
      <c r="Y1795" s="13">
        <v>5.6646087547442789</v>
      </c>
    </row>
    <row r="1796" spans="2:25" x14ac:dyDescent="0.25">
      <c r="B1796" s="11">
        <v>1793</v>
      </c>
      <c r="C1796" s="13">
        <v>1789.0701193447137</v>
      </c>
      <c r="D1796" s="16">
        <v>3.960433041238101</v>
      </c>
      <c r="E1796" s="16">
        <v>5.459338368382225</v>
      </c>
      <c r="F1796" s="16">
        <v>7.68329747388516</v>
      </c>
      <c r="G1796" s="16">
        <v>4.5009387216537426</v>
      </c>
      <c r="H1796" s="16">
        <v>3.0966245619812742</v>
      </c>
      <c r="I1796" s="16">
        <v>4.9840319599099869</v>
      </c>
      <c r="J1796" s="16">
        <v>4.7895933044990855</v>
      </c>
      <c r="K1796" s="16">
        <v>5.4875046602832711</v>
      </c>
      <c r="L1796" s="16">
        <v>9.4116337202271758</v>
      </c>
      <c r="M1796" s="16">
        <v>4.7232875704481039</v>
      </c>
      <c r="N1796" s="13">
        <v>5.5477545282164584</v>
      </c>
      <c r="O1796" s="16">
        <v>3.960433041238101</v>
      </c>
      <c r="P1796" s="16">
        <v>5.459338368382225</v>
      </c>
      <c r="Q1796" s="16">
        <v>7.68329747388516</v>
      </c>
      <c r="R1796" s="16">
        <v>4.5009387216537426</v>
      </c>
      <c r="S1796" s="16">
        <v>3.0966245619812742</v>
      </c>
      <c r="T1796" s="16">
        <v>4.9840319599099869</v>
      </c>
      <c r="U1796" s="16">
        <v>4.7895933044990855</v>
      </c>
      <c r="V1796" s="16">
        <v>5.4875046602832711</v>
      </c>
      <c r="W1796" s="16">
        <v>9.4116337202271758</v>
      </c>
      <c r="X1796" s="16">
        <v>4.7232875704481039</v>
      </c>
      <c r="Y1796" s="13">
        <v>5.5477545282164584</v>
      </c>
    </row>
    <row r="1797" spans="2:25" x14ac:dyDescent="0.25">
      <c r="B1797" s="11">
        <v>1794</v>
      </c>
      <c r="C1797" s="13">
        <v>1866.1101997268481</v>
      </c>
      <c r="D1797" s="16">
        <v>4.6597971743508575</v>
      </c>
      <c r="E1797" s="16">
        <v>8.2635739179854397</v>
      </c>
      <c r="F1797" s="16">
        <v>6.757960861095043</v>
      </c>
      <c r="G1797" s="16">
        <v>6.8759724706904528</v>
      </c>
      <c r="H1797" s="16">
        <v>7.0145448030852755</v>
      </c>
      <c r="I1797" s="16">
        <v>5.8392209269452682</v>
      </c>
      <c r="J1797" s="16">
        <v>6.239174025164937</v>
      </c>
      <c r="K1797" s="16">
        <v>5.417369551957198</v>
      </c>
      <c r="L1797" s="16">
        <v>5.4112268957135123</v>
      </c>
      <c r="M1797" s="16">
        <v>3.3122282743255158</v>
      </c>
      <c r="N1797" s="13">
        <v>4.2573599440599459</v>
      </c>
      <c r="O1797" s="16">
        <v>4.6597971743508575</v>
      </c>
      <c r="P1797" s="16">
        <v>8.2635739179854397</v>
      </c>
      <c r="Q1797" s="16">
        <v>6.757960861095043</v>
      </c>
      <c r="R1797" s="16">
        <v>6.8759724706904528</v>
      </c>
      <c r="S1797" s="16">
        <v>7.0145448030852755</v>
      </c>
      <c r="T1797" s="16">
        <v>5.8392209269452682</v>
      </c>
      <c r="U1797" s="16">
        <v>6.239174025164937</v>
      </c>
      <c r="V1797" s="16">
        <v>5.417369551957198</v>
      </c>
      <c r="W1797" s="16">
        <v>5.4112268957135123</v>
      </c>
      <c r="X1797" s="16">
        <v>3.3122282743255158</v>
      </c>
      <c r="Y1797" s="13">
        <v>4.2573599440599459</v>
      </c>
    </row>
    <row r="1798" spans="2:25" x14ac:dyDescent="0.25">
      <c r="B1798" s="11">
        <v>1795</v>
      </c>
      <c r="C1798" s="13">
        <v>1774.4543634906499</v>
      </c>
      <c r="D1798" s="16">
        <v>4.5698350513698491</v>
      </c>
      <c r="E1798" s="16">
        <v>4.9080990682407641</v>
      </c>
      <c r="F1798" s="16">
        <v>4.5012971792549941</v>
      </c>
      <c r="G1798" s="16">
        <v>5.5340643732603976</v>
      </c>
      <c r="H1798" s="16">
        <v>3.8298435724828979</v>
      </c>
      <c r="I1798" s="16">
        <v>7.0835762358165502</v>
      </c>
      <c r="J1798" s="16">
        <v>3.0965992164979452</v>
      </c>
      <c r="K1798" s="16">
        <v>10.788334804712662</v>
      </c>
      <c r="L1798" s="16">
        <v>1.6007641109699855</v>
      </c>
      <c r="M1798" s="16">
        <v>5.4708179856796626</v>
      </c>
      <c r="N1798" s="13">
        <v>7.5373310538655982</v>
      </c>
      <c r="O1798" s="16">
        <v>4.5698350513698491</v>
      </c>
      <c r="P1798" s="16">
        <v>4.9080990682407641</v>
      </c>
      <c r="Q1798" s="16">
        <v>4.5012971792549941</v>
      </c>
      <c r="R1798" s="16">
        <v>5.5340643732603976</v>
      </c>
      <c r="S1798" s="16">
        <v>3.8298435724828979</v>
      </c>
      <c r="T1798" s="16">
        <v>7.0835762358165502</v>
      </c>
      <c r="U1798" s="16">
        <v>3.0965992164979452</v>
      </c>
      <c r="V1798" s="16">
        <v>10.788334804712662</v>
      </c>
      <c r="W1798" s="16">
        <v>1.6007641109699855</v>
      </c>
      <c r="X1798" s="16">
        <v>5.4708179856796626</v>
      </c>
      <c r="Y1798" s="13">
        <v>7.5373310538655982</v>
      </c>
    </row>
    <row r="1799" spans="2:25" x14ac:dyDescent="0.25">
      <c r="B1799" s="11">
        <v>1796</v>
      </c>
      <c r="C1799" s="13">
        <v>1632.9757410157624</v>
      </c>
      <c r="D1799" s="16">
        <v>7.2544012451183413</v>
      </c>
      <c r="E1799" s="16">
        <v>2.7684187896521619</v>
      </c>
      <c r="F1799" s="16">
        <v>3.232586899362913</v>
      </c>
      <c r="G1799" s="16">
        <v>4.0632895160729552</v>
      </c>
      <c r="H1799" s="16">
        <v>3.7256506895894859</v>
      </c>
      <c r="I1799" s="16">
        <v>4.2625723777156441</v>
      </c>
      <c r="J1799" s="16">
        <v>8.2559351513489467</v>
      </c>
      <c r="K1799" s="16">
        <v>4.4046200838500544</v>
      </c>
      <c r="L1799" s="16">
        <v>2.7470697021965527</v>
      </c>
      <c r="M1799" s="16">
        <v>7.57460689140665</v>
      </c>
      <c r="N1799" s="13">
        <v>1.8502878218200789</v>
      </c>
      <c r="O1799" s="16">
        <v>7.2544012451183413</v>
      </c>
      <c r="P1799" s="16">
        <v>2.7684187896521619</v>
      </c>
      <c r="Q1799" s="16">
        <v>3.232586899362913</v>
      </c>
      <c r="R1799" s="16">
        <v>4.0632895160729552</v>
      </c>
      <c r="S1799" s="16">
        <v>3.7256506895894859</v>
      </c>
      <c r="T1799" s="16">
        <v>4.2625723777156441</v>
      </c>
      <c r="U1799" s="16">
        <v>8.2559351513489467</v>
      </c>
      <c r="V1799" s="16">
        <v>4.4046200838500544</v>
      </c>
      <c r="W1799" s="16">
        <v>2.7470697021965527</v>
      </c>
      <c r="X1799" s="16">
        <v>7.57460689140665</v>
      </c>
      <c r="Y1799" s="13">
        <v>1.8502878218200789</v>
      </c>
    </row>
    <row r="1800" spans="2:25" x14ac:dyDescent="0.25">
      <c r="B1800" s="11">
        <v>1797</v>
      </c>
      <c r="C1800" s="13">
        <v>1654.7231882689798</v>
      </c>
      <c r="D1800" s="16">
        <v>4.6351424924385585</v>
      </c>
      <c r="E1800" s="16">
        <v>4.7336552715699938</v>
      </c>
      <c r="F1800" s="16">
        <v>1.9651363401491104</v>
      </c>
      <c r="G1800" s="16">
        <v>6.3740597066622078</v>
      </c>
      <c r="H1800" s="16">
        <v>6.5560598392143028</v>
      </c>
      <c r="I1800" s="16">
        <v>5.2252402018368107</v>
      </c>
      <c r="J1800" s="16">
        <v>6.2958288418725115</v>
      </c>
      <c r="K1800" s="16">
        <v>4.6991425708706078</v>
      </c>
      <c r="L1800" s="16">
        <v>5.116425060273345</v>
      </c>
      <c r="M1800" s="16">
        <v>3.5236478253735664</v>
      </c>
      <c r="N1800" s="13">
        <v>2.2924175163918297</v>
      </c>
      <c r="O1800" s="16">
        <v>4.6351424924385585</v>
      </c>
      <c r="P1800" s="16">
        <v>4.7336552715699938</v>
      </c>
      <c r="Q1800" s="16">
        <v>1.9651363401491104</v>
      </c>
      <c r="R1800" s="16">
        <v>6.3740597066622078</v>
      </c>
      <c r="S1800" s="16">
        <v>6.5560598392143028</v>
      </c>
      <c r="T1800" s="16">
        <v>5.2252402018368107</v>
      </c>
      <c r="U1800" s="16">
        <v>6.2958288418725115</v>
      </c>
      <c r="V1800" s="16">
        <v>4.6991425708706078</v>
      </c>
      <c r="W1800" s="16">
        <v>5.116425060273345</v>
      </c>
      <c r="X1800" s="16">
        <v>3.5236478253735664</v>
      </c>
      <c r="Y1800" s="13">
        <v>2.2924175163918297</v>
      </c>
    </row>
    <row r="1801" spans="2:25" x14ac:dyDescent="0.25">
      <c r="B1801" s="11">
        <v>1798</v>
      </c>
      <c r="C1801" s="13">
        <v>1800.5320219738771</v>
      </c>
      <c r="D1801" s="16">
        <v>8.0785729963359838</v>
      </c>
      <c r="E1801" s="16">
        <v>6.749882426848707</v>
      </c>
      <c r="F1801" s="16">
        <v>5.8798055511478617</v>
      </c>
      <c r="G1801" s="16">
        <v>3.0401686535436623</v>
      </c>
      <c r="H1801" s="16">
        <v>3.6699525129178747</v>
      </c>
      <c r="I1801" s="16">
        <v>5.3211463908756773</v>
      </c>
      <c r="J1801" s="16">
        <v>4.7413857911319255</v>
      </c>
      <c r="K1801" s="16">
        <v>8.6673975257079228</v>
      </c>
      <c r="L1801" s="16">
        <v>4.6563322745805049</v>
      </c>
      <c r="M1801" s="16">
        <v>3.3438763574753865</v>
      </c>
      <c r="N1801" s="13">
        <v>6.1878344208745748</v>
      </c>
      <c r="O1801" s="16">
        <v>8.0785729963359838</v>
      </c>
      <c r="P1801" s="16">
        <v>6.749882426848707</v>
      </c>
      <c r="Q1801" s="16">
        <v>5.8798055511478617</v>
      </c>
      <c r="R1801" s="16">
        <v>3.0401686535436623</v>
      </c>
      <c r="S1801" s="16">
        <v>3.6699525129178747</v>
      </c>
      <c r="T1801" s="16">
        <v>5.3211463908756773</v>
      </c>
      <c r="U1801" s="16">
        <v>4.7413857911319255</v>
      </c>
      <c r="V1801" s="16">
        <v>8.6673975257079228</v>
      </c>
      <c r="W1801" s="16">
        <v>4.6563322745805049</v>
      </c>
      <c r="X1801" s="16">
        <v>3.3438763574753865</v>
      </c>
      <c r="Y1801" s="13">
        <v>6.1878344208745748</v>
      </c>
    </row>
    <row r="1802" spans="2:25" x14ac:dyDescent="0.25">
      <c r="B1802" s="11">
        <v>1799</v>
      </c>
      <c r="C1802" s="13">
        <v>2007.2971609062979</v>
      </c>
      <c r="D1802" s="16">
        <v>3.724920645954795</v>
      </c>
      <c r="E1802" s="16">
        <v>8.2988645305576405</v>
      </c>
      <c r="F1802" s="16">
        <v>9.1954324852230034</v>
      </c>
      <c r="G1802" s="16">
        <v>5.9306294978245457</v>
      </c>
      <c r="H1802" s="16">
        <v>5.9700419088006083</v>
      </c>
      <c r="I1802" s="16">
        <v>4.490273712577209</v>
      </c>
      <c r="J1802" s="16">
        <v>7.4346671467909591</v>
      </c>
      <c r="K1802" s="16">
        <v>9.6730774725358728</v>
      </c>
      <c r="L1802" s="16">
        <v>7.4771424575094212</v>
      </c>
      <c r="M1802" s="16">
        <v>3.7797630894586134</v>
      </c>
      <c r="N1802" s="13">
        <v>5.9213075065894953</v>
      </c>
      <c r="O1802" s="16">
        <v>3.724920645954795</v>
      </c>
      <c r="P1802" s="16">
        <v>8.2988645305576405</v>
      </c>
      <c r="Q1802" s="16">
        <v>9.1954324852230034</v>
      </c>
      <c r="R1802" s="16">
        <v>5.9306294978245457</v>
      </c>
      <c r="S1802" s="16">
        <v>5.9700419088006083</v>
      </c>
      <c r="T1802" s="16">
        <v>4.490273712577209</v>
      </c>
      <c r="U1802" s="16">
        <v>7.4346671467909591</v>
      </c>
      <c r="V1802" s="16">
        <v>9.6730774725358728</v>
      </c>
      <c r="W1802" s="16">
        <v>7.4771424575094212</v>
      </c>
      <c r="X1802" s="16">
        <v>3.7797630894586134</v>
      </c>
      <c r="Y1802" s="13">
        <v>5.9213075065894953</v>
      </c>
    </row>
    <row r="1803" spans="2:25" x14ac:dyDescent="0.25">
      <c r="B1803" s="11">
        <v>1800</v>
      </c>
      <c r="C1803" s="13">
        <v>1752.9950438369478</v>
      </c>
      <c r="D1803" s="16">
        <v>4.2287157971960383</v>
      </c>
      <c r="E1803" s="16">
        <v>5.6892967075946279</v>
      </c>
      <c r="F1803" s="16">
        <v>1.0940496726319702</v>
      </c>
      <c r="G1803" s="16">
        <v>2.6928405942537172</v>
      </c>
      <c r="H1803" s="16">
        <v>7.9728837342990815</v>
      </c>
      <c r="I1803" s="16">
        <v>7.0782384339032776</v>
      </c>
      <c r="J1803" s="16">
        <v>4.5780225175743041</v>
      </c>
      <c r="K1803" s="16">
        <v>7.7925489142516486</v>
      </c>
      <c r="L1803" s="16">
        <v>3.1054679639248417</v>
      </c>
      <c r="M1803" s="16">
        <v>5.0257072347771103</v>
      </c>
      <c r="N1803" s="13">
        <v>8.3704980072309656</v>
      </c>
      <c r="O1803" s="16">
        <v>4.2287157971960383</v>
      </c>
      <c r="P1803" s="16">
        <v>5.6892967075946279</v>
      </c>
      <c r="Q1803" s="16">
        <v>1.0940496726319702</v>
      </c>
      <c r="R1803" s="16">
        <v>2.6928405942537172</v>
      </c>
      <c r="S1803" s="16">
        <v>7.9728837342990815</v>
      </c>
      <c r="T1803" s="16">
        <v>7.0782384339032776</v>
      </c>
      <c r="U1803" s="16">
        <v>4.5780225175743041</v>
      </c>
      <c r="V1803" s="16">
        <v>7.7925489142516486</v>
      </c>
      <c r="W1803" s="16">
        <v>3.1054679639248417</v>
      </c>
      <c r="X1803" s="16">
        <v>5.0257072347771103</v>
      </c>
      <c r="Y1803" s="13">
        <v>8.3704980072309656</v>
      </c>
    </row>
    <row r="1804" spans="2:25" x14ac:dyDescent="0.25">
      <c r="B1804" s="11">
        <v>1801</v>
      </c>
      <c r="C1804" s="13">
        <v>1988.7488990139443</v>
      </c>
      <c r="D1804" s="16">
        <v>2.755293133158605</v>
      </c>
      <c r="E1804" s="16">
        <v>7.6650450782523478</v>
      </c>
      <c r="F1804" s="16">
        <v>8.0181349560960431</v>
      </c>
      <c r="G1804" s="16">
        <v>6.6079848635304437</v>
      </c>
      <c r="H1804" s="16">
        <v>5.7681755659575833</v>
      </c>
      <c r="I1804" s="16">
        <v>6.1156094667352132</v>
      </c>
      <c r="J1804" s="16">
        <v>10.942674715408682</v>
      </c>
      <c r="K1804" s="16">
        <v>7.6638104780594194</v>
      </c>
      <c r="L1804" s="16">
        <v>2.3238656606132237</v>
      </c>
      <c r="M1804" s="16">
        <v>5.7566422160335948</v>
      </c>
      <c r="N1804" s="13">
        <v>7.3653866769071161</v>
      </c>
      <c r="O1804" s="16">
        <v>2.755293133158605</v>
      </c>
      <c r="P1804" s="16">
        <v>7.6650450782523478</v>
      </c>
      <c r="Q1804" s="16">
        <v>8.0181349560960431</v>
      </c>
      <c r="R1804" s="16">
        <v>6.6079848635304437</v>
      </c>
      <c r="S1804" s="16">
        <v>5.7681755659575833</v>
      </c>
      <c r="T1804" s="16">
        <v>6.1156094667352132</v>
      </c>
      <c r="U1804" s="16">
        <v>10.942674715408682</v>
      </c>
      <c r="V1804" s="16">
        <v>7.6638104780594194</v>
      </c>
      <c r="W1804" s="16">
        <v>2.3238656606132237</v>
      </c>
      <c r="X1804" s="16">
        <v>5.7566422160335948</v>
      </c>
      <c r="Y1804" s="13">
        <v>7.3653866769071161</v>
      </c>
    </row>
    <row r="1805" spans="2:25" x14ac:dyDescent="0.25">
      <c r="B1805" s="11">
        <v>1802</v>
      </c>
      <c r="C1805" s="13">
        <v>1740.7230810349017</v>
      </c>
      <c r="D1805" s="16">
        <v>4.2662827626962176</v>
      </c>
      <c r="E1805" s="16">
        <v>3.8059886378887526</v>
      </c>
      <c r="F1805" s="16">
        <v>6.2693322864576775</v>
      </c>
      <c r="G1805" s="16">
        <v>9.3174932950641942</v>
      </c>
      <c r="H1805" s="16">
        <v>3.0296658522362607</v>
      </c>
      <c r="I1805" s="16">
        <v>5.4260356331372686</v>
      </c>
      <c r="J1805" s="16">
        <v>4.7714048238318645</v>
      </c>
      <c r="K1805" s="16">
        <v>4.901242648025609</v>
      </c>
      <c r="L1805" s="16">
        <v>3.4753815077700123</v>
      </c>
      <c r="M1805" s="16">
        <v>8.4744458315800308</v>
      </c>
      <c r="N1805" s="13">
        <v>3.0871808725315848</v>
      </c>
      <c r="O1805" s="16">
        <v>4.2662827626962176</v>
      </c>
      <c r="P1805" s="16">
        <v>3.8059886378887526</v>
      </c>
      <c r="Q1805" s="16">
        <v>6.2693322864576775</v>
      </c>
      <c r="R1805" s="16">
        <v>9.3174932950641942</v>
      </c>
      <c r="S1805" s="16">
        <v>3.0296658522362607</v>
      </c>
      <c r="T1805" s="16">
        <v>5.4260356331372686</v>
      </c>
      <c r="U1805" s="16">
        <v>4.7714048238318645</v>
      </c>
      <c r="V1805" s="16">
        <v>4.901242648025609</v>
      </c>
      <c r="W1805" s="16">
        <v>3.4753815077700123</v>
      </c>
      <c r="X1805" s="16">
        <v>8.4744458315800308</v>
      </c>
      <c r="Y1805" s="13">
        <v>3.0871808725315848</v>
      </c>
    </row>
    <row r="1806" spans="2:25" x14ac:dyDescent="0.25">
      <c r="B1806" s="11">
        <v>1803</v>
      </c>
      <c r="C1806" s="13">
        <v>1668.7557185289618</v>
      </c>
      <c r="D1806" s="16">
        <v>3.0481504605662333</v>
      </c>
      <c r="E1806" s="16">
        <v>4.8691844300858032</v>
      </c>
      <c r="F1806" s="16">
        <v>5.8567576486623034</v>
      </c>
      <c r="G1806" s="16">
        <v>7.381468437095756</v>
      </c>
      <c r="H1806" s="16">
        <v>4.4023813452552751</v>
      </c>
      <c r="I1806" s="16">
        <v>1.2191449326683106</v>
      </c>
      <c r="J1806" s="16">
        <v>6.5078919618687578</v>
      </c>
      <c r="K1806" s="16">
        <v>2.7268172741401444</v>
      </c>
      <c r="L1806" s="16">
        <v>2.0446750902447985</v>
      </c>
      <c r="M1806" s="16">
        <v>8.1014882314004808</v>
      </c>
      <c r="N1806" s="13">
        <v>6.2754549465378417</v>
      </c>
      <c r="O1806" s="16">
        <v>3.0481504605662333</v>
      </c>
      <c r="P1806" s="16">
        <v>4.8691844300858032</v>
      </c>
      <c r="Q1806" s="16">
        <v>5.8567576486623034</v>
      </c>
      <c r="R1806" s="16">
        <v>7.381468437095756</v>
      </c>
      <c r="S1806" s="16">
        <v>4.4023813452552751</v>
      </c>
      <c r="T1806" s="16">
        <v>1.2191449326683106</v>
      </c>
      <c r="U1806" s="16">
        <v>6.5078919618687578</v>
      </c>
      <c r="V1806" s="16">
        <v>2.7268172741401444</v>
      </c>
      <c r="W1806" s="16">
        <v>2.0446750902447985</v>
      </c>
      <c r="X1806" s="16">
        <v>8.1014882314004808</v>
      </c>
      <c r="Y1806" s="13">
        <v>6.2754549465378417</v>
      </c>
    </row>
    <row r="1807" spans="2:25" x14ac:dyDescent="0.25">
      <c r="B1807" s="11">
        <v>1804</v>
      </c>
      <c r="C1807" s="13">
        <v>1620.9458714865368</v>
      </c>
      <c r="D1807" s="16">
        <v>1.5064596850843315</v>
      </c>
      <c r="E1807" s="16">
        <v>6.9697498579035315</v>
      </c>
      <c r="F1807" s="16">
        <v>7.1706392864782078</v>
      </c>
      <c r="G1807" s="16">
        <v>3.834519512691231</v>
      </c>
      <c r="H1807" s="16">
        <v>4.4306951825663745</v>
      </c>
      <c r="I1807" s="16">
        <v>5.3022389042513298</v>
      </c>
      <c r="J1807" s="16">
        <v>2.3200159098930184</v>
      </c>
      <c r="K1807" s="16">
        <v>5.7262163393402403</v>
      </c>
      <c r="L1807" s="16">
        <v>1.4606535713670232</v>
      </c>
      <c r="M1807" s="16">
        <v>6.4909019534548182</v>
      </c>
      <c r="N1807" s="13">
        <v>4.1391390954899219</v>
      </c>
      <c r="O1807" s="16">
        <v>1.5064596850843315</v>
      </c>
      <c r="P1807" s="16">
        <v>6.9697498579035315</v>
      </c>
      <c r="Q1807" s="16">
        <v>7.1706392864782078</v>
      </c>
      <c r="R1807" s="16">
        <v>3.834519512691231</v>
      </c>
      <c r="S1807" s="16">
        <v>4.4306951825663745</v>
      </c>
      <c r="T1807" s="16">
        <v>5.3022389042513298</v>
      </c>
      <c r="U1807" s="16">
        <v>2.3200159098930184</v>
      </c>
      <c r="V1807" s="16">
        <v>5.7262163393402403</v>
      </c>
      <c r="W1807" s="16">
        <v>1.4606535713670232</v>
      </c>
      <c r="X1807" s="16">
        <v>6.4909019534548182</v>
      </c>
      <c r="Y1807" s="13">
        <v>4.1391390954899219</v>
      </c>
    </row>
    <row r="1808" spans="2:25" x14ac:dyDescent="0.25">
      <c r="B1808" s="11">
        <v>1805</v>
      </c>
      <c r="C1808" s="13">
        <v>1675.8385743283409</v>
      </c>
      <c r="D1808" s="16">
        <v>3.1165375645361011</v>
      </c>
      <c r="E1808" s="16">
        <v>5.794113364026674</v>
      </c>
      <c r="F1808" s="16">
        <v>4.9404727357360221</v>
      </c>
      <c r="G1808" s="16">
        <v>4.044301204233542</v>
      </c>
      <c r="H1808" s="16">
        <v>6.517260009267857</v>
      </c>
      <c r="I1808" s="16">
        <v>1.0400619716284414</v>
      </c>
      <c r="J1808" s="16">
        <v>7.3287746706754824</v>
      </c>
      <c r="K1808" s="16">
        <v>5.0874132010580739</v>
      </c>
      <c r="L1808" s="16">
        <v>2.6950241772506254</v>
      </c>
      <c r="M1808" s="16">
        <v>6.7943302582505689</v>
      </c>
      <c r="N1808" s="13">
        <v>5.4483812877498359</v>
      </c>
      <c r="O1808" s="16">
        <v>3.1165375645361011</v>
      </c>
      <c r="P1808" s="16">
        <v>5.794113364026674</v>
      </c>
      <c r="Q1808" s="16">
        <v>4.9404727357360221</v>
      </c>
      <c r="R1808" s="16">
        <v>4.044301204233542</v>
      </c>
      <c r="S1808" s="16">
        <v>6.517260009267857</v>
      </c>
      <c r="T1808" s="16">
        <v>1.0400619716284414</v>
      </c>
      <c r="U1808" s="16">
        <v>7.3287746706754824</v>
      </c>
      <c r="V1808" s="16">
        <v>5.0874132010580739</v>
      </c>
      <c r="W1808" s="16">
        <v>2.6950241772506254</v>
      </c>
      <c r="X1808" s="16">
        <v>6.7943302582505689</v>
      </c>
      <c r="Y1808" s="13">
        <v>5.4483812877498359</v>
      </c>
    </row>
    <row r="1809" spans="2:25" x14ac:dyDescent="0.25">
      <c r="B1809" s="11">
        <v>1806</v>
      </c>
      <c r="C1809" s="13">
        <v>1741.8721373518636</v>
      </c>
      <c r="D1809" s="16">
        <v>4.2357417403256861</v>
      </c>
      <c r="E1809" s="16">
        <v>7.4410724731361269</v>
      </c>
      <c r="F1809" s="16">
        <v>2.4464440005987376</v>
      </c>
      <c r="G1809" s="16">
        <v>5.3593662554130743</v>
      </c>
      <c r="H1809" s="16">
        <v>8.4284308558169325</v>
      </c>
      <c r="I1809" s="16">
        <v>3.5671953042170035</v>
      </c>
      <c r="J1809" s="16">
        <v>4.3231495729177754</v>
      </c>
      <c r="K1809" s="16">
        <v>8.4615361832639842</v>
      </c>
      <c r="L1809" s="16">
        <v>3.9184482087089272</v>
      </c>
      <c r="M1809" s="16">
        <v>7.563109297341672</v>
      </c>
      <c r="N1809" s="13">
        <v>1.2321225989533633</v>
      </c>
      <c r="O1809" s="16">
        <v>4.2357417403256861</v>
      </c>
      <c r="P1809" s="16">
        <v>7.4410724731361269</v>
      </c>
      <c r="Q1809" s="16">
        <v>2.4464440005987376</v>
      </c>
      <c r="R1809" s="16">
        <v>5.3593662554130743</v>
      </c>
      <c r="S1809" s="16">
        <v>8.4284308558169325</v>
      </c>
      <c r="T1809" s="16">
        <v>3.5671953042170035</v>
      </c>
      <c r="U1809" s="16">
        <v>4.3231495729177754</v>
      </c>
      <c r="V1809" s="16">
        <v>8.4615361832639842</v>
      </c>
      <c r="W1809" s="16">
        <v>3.9184482087089272</v>
      </c>
      <c r="X1809" s="16">
        <v>7.563109297341672</v>
      </c>
      <c r="Y1809" s="13">
        <v>1.2321225989533633</v>
      </c>
    </row>
    <row r="1810" spans="2:25" x14ac:dyDescent="0.25">
      <c r="B1810" s="11">
        <v>1807</v>
      </c>
      <c r="C1810" s="13">
        <v>1829.4903836636063</v>
      </c>
      <c r="D1810" s="16">
        <v>9.2354109361595143</v>
      </c>
      <c r="E1810" s="16">
        <v>6.3957946811710116</v>
      </c>
      <c r="F1810" s="16">
        <v>6.4554206200223634</v>
      </c>
      <c r="G1810" s="16">
        <v>5.088118723118102</v>
      </c>
      <c r="H1810" s="16">
        <v>5.1299881876254805</v>
      </c>
      <c r="I1810" s="16">
        <v>8.2953748767559734</v>
      </c>
      <c r="J1810" s="16">
        <v>7.826649211342529</v>
      </c>
      <c r="K1810" s="16">
        <v>6.615680800149053</v>
      </c>
      <c r="L1810" s="16">
        <v>1.8788797475898806</v>
      </c>
      <c r="M1810" s="16">
        <v>4.6022780360159352</v>
      </c>
      <c r="N1810" s="13">
        <v>0.65810189489400184</v>
      </c>
      <c r="O1810" s="16">
        <v>9.2354109361595143</v>
      </c>
      <c r="P1810" s="16">
        <v>6.3957946811710116</v>
      </c>
      <c r="Q1810" s="16">
        <v>6.4554206200223634</v>
      </c>
      <c r="R1810" s="16">
        <v>5.088118723118102</v>
      </c>
      <c r="S1810" s="16">
        <v>5.1299881876254805</v>
      </c>
      <c r="T1810" s="16">
        <v>8.2953748767559734</v>
      </c>
      <c r="U1810" s="16">
        <v>7.826649211342529</v>
      </c>
      <c r="V1810" s="16">
        <v>6.615680800149053</v>
      </c>
      <c r="W1810" s="16">
        <v>1.8788797475898806</v>
      </c>
      <c r="X1810" s="16">
        <v>4.6022780360159352</v>
      </c>
      <c r="Y1810" s="13">
        <v>0.65810189489400184</v>
      </c>
    </row>
    <row r="1811" spans="2:25" x14ac:dyDescent="0.25">
      <c r="B1811" s="11">
        <v>1808</v>
      </c>
      <c r="C1811" s="13">
        <v>1692.3379625404343</v>
      </c>
      <c r="D1811" s="16">
        <v>3.3227064011741025</v>
      </c>
      <c r="E1811" s="16">
        <v>5.6466858475645969</v>
      </c>
      <c r="F1811" s="16">
        <v>4.8091135474991455</v>
      </c>
      <c r="G1811" s="16">
        <v>3.0610939569982625</v>
      </c>
      <c r="H1811" s="16">
        <v>5.0470480602968557</v>
      </c>
      <c r="I1811" s="16">
        <v>8.429300765931135</v>
      </c>
      <c r="J1811" s="16">
        <v>5.6855865158085956</v>
      </c>
      <c r="K1811" s="16">
        <v>4.5360572551936977</v>
      </c>
      <c r="L1811" s="16">
        <v>0.75807063313822276</v>
      </c>
      <c r="M1811" s="16">
        <v>7.5219180392956897</v>
      </c>
      <c r="N1811" s="13">
        <v>5.0483779744406148</v>
      </c>
      <c r="O1811" s="16">
        <v>3.3227064011741025</v>
      </c>
      <c r="P1811" s="16">
        <v>5.6466858475645969</v>
      </c>
      <c r="Q1811" s="16">
        <v>4.8091135474991455</v>
      </c>
      <c r="R1811" s="16">
        <v>3.0610939569982625</v>
      </c>
      <c r="S1811" s="16">
        <v>5.0470480602968557</v>
      </c>
      <c r="T1811" s="16">
        <v>8.429300765931135</v>
      </c>
      <c r="U1811" s="16">
        <v>5.6855865158085956</v>
      </c>
      <c r="V1811" s="16">
        <v>4.5360572551936977</v>
      </c>
      <c r="W1811" s="16">
        <v>0.75807063313822276</v>
      </c>
      <c r="X1811" s="16">
        <v>7.5219180392956897</v>
      </c>
      <c r="Y1811" s="13">
        <v>5.0483779744406148</v>
      </c>
    </row>
    <row r="1812" spans="2:25" x14ac:dyDescent="0.25">
      <c r="B1812" s="11">
        <v>1809</v>
      </c>
      <c r="C1812" s="13">
        <v>1699.0135551772548</v>
      </c>
      <c r="D1812" s="16">
        <v>8.1112579270402936</v>
      </c>
      <c r="E1812" s="16">
        <v>4.0539903829944315</v>
      </c>
      <c r="F1812" s="16">
        <v>2.4170725076630739</v>
      </c>
      <c r="G1812" s="16">
        <v>5.6753957419623955</v>
      </c>
      <c r="H1812" s="16">
        <v>2.8001289247671801</v>
      </c>
      <c r="I1812" s="16">
        <v>6.7228353031025225</v>
      </c>
      <c r="J1812" s="16">
        <v>1.7223658082246835</v>
      </c>
      <c r="K1812" s="16">
        <v>2.9862676673963131</v>
      </c>
      <c r="L1812" s="16">
        <v>5.4558392079266822</v>
      </c>
      <c r="M1812" s="16">
        <v>7.6264498264439311</v>
      </c>
      <c r="N1812" s="13">
        <v>6.7385860381439961</v>
      </c>
      <c r="O1812" s="16">
        <v>8.1112579270402936</v>
      </c>
      <c r="P1812" s="16">
        <v>4.0539903829944315</v>
      </c>
      <c r="Q1812" s="16">
        <v>2.4170725076630739</v>
      </c>
      <c r="R1812" s="16">
        <v>5.6753957419623955</v>
      </c>
      <c r="S1812" s="16">
        <v>2.8001289247671801</v>
      </c>
      <c r="T1812" s="16">
        <v>6.7228353031025225</v>
      </c>
      <c r="U1812" s="16">
        <v>1.7223658082246835</v>
      </c>
      <c r="V1812" s="16">
        <v>2.9862676673963131</v>
      </c>
      <c r="W1812" s="16">
        <v>5.4558392079266822</v>
      </c>
      <c r="X1812" s="16">
        <v>7.6264498264439311</v>
      </c>
      <c r="Y1812" s="13">
        <v>6.7385860381439961</v>
      </c>
    </row>
    <row r="1813" spans="2:25" x14ac:dyDescent="0.25">
      <c r="B1813" s="11">
        <v>1810</v>
      </c>
      <c r="C1813" s="13">
        <v>1615.747085468226</v>
      </c>
      <c r="D1813" s="16">
        <v>2.7745126400634046</v>
      </c>
      <c r="E1813" s="16">
        <v>6.2312028748604673</v>
      </c>
      <c r="F1813" s="16">
        <v>4.1190572035806552</v>
      </c>
      <c r="G1813" s="16">
        <v>7.8757976859991361</v>
      </c>
      <c r="H1813" s="16">
        <v>6.0850905513272115</v>
      </c>
      <c r="I1813" s="16">
        <v>5.0153796930776187</v>
      </c>
      <c r="J1813" s="16">
        <v>3.1044662901440638</v>
      </c>
      <c r="K1813" s="16">
        <v>6.2383385483123623</v>
      </c>
      <c r="L1813" s="16">
        <v>2.5695000229505776</v>
      </c>
      <c r="M1813" s="16">
        <v>2.4631304994807803</v>
      </c>
      <c r="N1813" s="13">
        <v>2.5101048663174321</v>
      </c>
      <c r="O1813" s="16">
        <v>2.7745126400634046</v>
      </c>
      <c r="P1813" s="16">
        <v>6.2312028748604673</v>
      </c>
      <c r="Q1813" s="16">
        <v>4.1190572035806552</v>
      </c>
      <c r="R1813" s="16">
        <v>7.8757976859991361</v>
      </c>
      <c r="S1813" s="16">
        <v>6.0850905513272115</v>
      </c>
      <c r="T1813" s="16">
        <v>5.0153796930776187</v>
      </c>
      <c r="U1813" s="16">
        <v>3.1044662901440638</v>
      </c>
      <c r="V1813" s="16">
        <v>6.2383385483123623</v>
      </c>
      <c r="W1813" s="16">
        <v>2.5695000229505776</v>
      </c>
      <c r="X1813" s="16">
        <v>2.4631304994807803</v>
      </c>
      <c r="Y1813" s="13">
        <v>2.5101048663174321</v>
      </c>
    </row>
    <row r="1814" spans="2:25" x14ac:dyDescent="0.25">
      <c r="B1814" s="11">
        <v>1811</v>
      </c>
      <c r="C1814" s="13">
        <v>1634.4671419462484</v>
      </c>
      <c r="D1814" s="16">
        <v>5.1861103344078359</v>
      </c>
      <c r="E1814" s="16">
        <v>3.124574255229625</v>
      </c>
      <c r="F1814" s="16">
        <v>5.1971023186353085</v>
      </c>
      <c r="G1814" s="16">
        <v>3.3903684978567679</v>
      </c>
      <c r="H1814" s="16">
        <v>3.975182047967869</v>
      </c>
      <c r="I1814" s="16">
        <v>3.9058435650233081</v>
      </c>
      <c r="J1814" s="16">
        <v>5.4175163564393047</v>
      </c>
      <c r="K1814" s="16">
        <v>4.7840739175085467</v>
      </c>
      <c r="L1814" s="16">
        <v>6.6370715577857533</v>
      </c>
      <c r="M1814" s="16">
        <v>3.1541336024995044</v>
      </c>
      <c r="N1814" s="13">
        <v>5.3018829750101721</v>
      </c>
      <c r="O1814" s="16">
        <v>5.1861103344078359</v>
      </c>
      <c r="P1814" s="16">
        <v>3.124574255229625</v>
      </c>
      <c r="Q1814" s="16">
        <v>5.1971023186353085</v>
      </c>
      <c r="R1814" s="16">
        <v>3.3903684978567679</v>
      </c>
      <c r="S1814" s="16">
        <v>3.975182047967869</v>
      </c>
      <c r="T1814" s="16">
        <v>3.9058435650233081</v>
      </c>
      <c r="U1814" s="16">
        <v>5.4175163564393047</v>
      </c>
      <c r="V1814" s="16">
        <v>4.7840739175085467</v>
      </c>
      <c r="W1814" s="16">
        <v>6.6370715577857533</v>
      </c>
      <c r="X1814" s="16">
        <v>3.1541336024995044</v>
      </c>
      <c r="Y1814" s="13">
        <v>5.3018829750101721</v>
      </c>
    </row>
    <row r="1815" spans="2:25" x14ac:dyDescent="0.25">
      <c r="B1815" s="11">
        <v>1812</v>
      </c>
      <c r="C1815" s="13">
        <v>1674.4761063963695</v>
      </c>
      <c r="D1815" s="16">
        <v>6.6537132926899369</v>
      </c>
      <c r="E1815" s="16">
        <v>2.5244230640085958</v>
      </c>
      <c r="F1815" s="16">
        <v>-0.23269444256405691</v>
      </c>
      <c r="G1815" s="16">
        <v>3.8169447529124003</v>
      </c>
      <c r="H1815" s="16">
        <v>7.4303923801914848</v>
      </c>
      <c r="I1815" s="16">
        <v>5.5531324792702295</v>
      </c>
      <c r="J1815" s="16">
        <v>6.9772206153659457</v>
      </c>
      <c r="K1815" s="16">
        <v>6.2439502366428545</v>
      </c>
      <c r="L1815" s="16">
        <v>5.5012083348247467</v>
      </c>
      <c r="M1815" s="16">
        <v>2.3958562528246996</v>
      </c>
      <c r="N1815" s="13">
        <v>5.9552459518741632</v>
      </c>
      <c r="O1815" s="16">
        <v>6.6537132926899369</v>
      </c>
      <c r="P1815" s="16">
        <v>2.5244230640085958</v>
      </c>
      <c r="Q1815" s="16">
        <v>-0.23269444256405691</v>
      </c>
      <c r="R1815" s="16">
        <v>3.8169447529124003</v>
      </c>
      <c r="S1815" s="16">
        <v>7.4303923801914848</v>
      </c>
      <c r="T1815" s="16">
        <v>5.5531324792702295</v>
      </c>
      <c r="U1815" s="16">
        <v>6.9772206153659457</v>
      </c>
      <c r="V1815" s="16">
        <v>6.2439502366428545</v>
      </c>
      <c r="W1815" s="16">
        <v>5.5012083348247467</v>
      </c>
      <c r="X1815" s="16">
        <v>2.3958562528246996</v>
      </c>
      <c r="Y1815" s="13">
        <v>5.9552459518741632</v>
      </c>
    </row>
    <row r="1816" spans="2:25" x14ac:dyDescent="0.25">
      <c r="B1816" s="11">
        <v>1813</v>
      </c>
      <c r="C1816" s="13">
        <v>1714.7876042026598</v>
      </c>
      <c r="D1816" s="16">
        <v>4.9891353061765145</v>
      </c>
      <c r="E1816" s="16">
        <v>5.877121426730529</v>
      </c>
      <c r="F1816" s="16">
        <v>5.1715887898386406</v>
      </c>
      <c r="G1816" s="16">
        <v>4.12638323753671</v>
      </c>
      <c r="H1816" s="16">
        <v>8.5093966364385913</v>
      </c>
      <c r="I1816" s="16">
        <v>8.0746963433300625</v>
      </c>
      <c r="J1816" s="16">
        <v>-0.17708657162933594</v>
      </c>
      <c r="K1816" s="16">
        <v>3.0521360883725741</v>
      </c>
      <c r="L1816" s="16">
        <v>4.0367167367163717</v>
      </c>
      <c r="M1816" s="16">
        <v>8.7588684723425683</v>
      </c>
      <c r="N1816" s="13">
        <v>2.9702192065562874</v>
      </c>
      <c r="O1816" s="16">
        <v>4.9891353061765145</v>
      </c>
      <c r="P1816" s="16">
        <v>5.877121426730529</v>
      </c>
      <c r="Q1816" s="16">
        <v>5.1715887898386406</v>
      </c>
      <c r="R1816" s="16">
        <v>4.12638323753671</v>
      </c>
      <c r="S1816" s="16">
        <v>8.5093966364385913</v>
      </c>
      <c r="T1816" s="16">
        <v>8.0746963433300625</v>
      </c>
      <c r="U1816" s="16">
        <v>-0.17708657162933594</v>
      </c>
      <c r="V1816" s="16">
        <v>3.0521360883725741</v>
      </c>
      <c r="W1816" s="16">
        <v>4.0367167367163717</v>
      </c>
      <c r="X1816" s="16">
        <v>8.7588684723425683</v>
      </c>
      <c r="Y1816" s="13">
        <v>2.9702192065562874</v>
      </c>
    </row>
    <row r="1817" spans="2:25" x14ac:dyDescent="0.25">
      <c r="B1817" s="11">
        <v>1814</v>
      </c>
      <c r="C1817" s="13">
        <v>1733.0239500415869</v>
      </c>
      <c r="D1817" s="16">
        <v>4.2424881625513509</v>
      </c>
      <c r="E1817" s="16">
        <v>2.7548666047955259</v>
      </c>
      <c r="F1817" s="16">
        <v>8.1400631441788072</v>
      </c>
      <c r="G1817" s="16">
        <v>3.7480585171604197</v>
      </c>
      <c r="H1817" s="16">
        <v>2.445972964927511</v>
      </c>
      <c r="I1817" s="16">
        <v>5.2852681637287358</v>
      </c>
      <c r="J1817" s="16">
        <v>6.0513480509022779</v>
      </c>
      <c r="K1817" s="16">
        <v>6.8736613763150194</v>
      </c>
      <c r="L1817" s="16">
        <v>5.7782317481428214</v>
      </c>
      <c r="M1817" s="16">
        <v>5.1380633883873816</v>
      </c>
      <c r="N1817" s="13">
        <v>5.833236372706649</v>
      </c>
      <c r="O1817" s="16">
        <v>4.2424881625513509</v>
      </c>
      <c r="P1817" s="16">
        <v>2.7548666047955259</v>
      </c>
      <c r="Q1817" s="16">
        <v>8.1400631441788072</v>
      </c>
      <c r="R1817" s="16">
        <v>3.7480585171604197</v>
      </c>
      <c r="S1817" s="16">
        <v>2.445972964927511</v>
      </c>
      <c r="T1817" s="16">
        <v>5.2852681637287358</v>
      </c>
      <c r="U1817" s="16">
        <v>6.0513480509022779</v>
      </c>
      <c r="V1817" s="16">
        <v>6.8736613763150194</v>
      </c>
      <c r="W1817" s="16">
        <v>5.7782317481428214</v>
      </c>
      <c r="X1817" s="16">
        <v>5.1380633883873816</v>
      </c>
      <c r="Y1817" s="13">
        <v>5.833236372706649</v>
      </c>
    </row>
    <row r="1818" spans="2:25" x14ac:dyDescent="0.25">
      <c r="B1818" s="11">
        <v>1815</v>
      </c>
      <c r="C1818" s="13">
        <v>1658.9993990502512</v>
      </c>
      <c r="D1818" s="16">
        <v>5.3585580454879169</v>
      </c>
      <c r="E1818" s="16">
        <v>8.961423803425145</v>
      </c>
      <c r="F1818" s="16">
        <v>4.6262999340047068</v>
      </c>
      <c r="G1818" s="16">
        <v>3.7084937170913896</v>
      </c>
      <c r="H1818" s="16">
        <v>0.97882587563410972</v>
      </c>
      <c r="I1818" s="16">
        <v>3.1997640899870108</v>
      </c>
      <c r="J1818" s="16">
        <v>2.3999482063397006</v>
      </c>
      <c r="K1818" s="16">
        <v>6.4617650165767992</v>
      </c>
      <c r="L1818" s="16">
        <v>4.62092329076851</v>
      </c>
      <c r="M1818" s="16">
        <v>6.0427840767459573</v>
      </c>
      <c r="N1818" s="13">
        <v>5.4346334467348658</v>
      </c>
      <c r="O1818" s="16">
        <v>5.3585580454879169</v>
      </c>
      <c r="P1818" s="16">
        <v>8.961423803425145</v>
      </c>
      <c r="Q1818" s="16">
        <v>4.6262999340047068</v>
      </c>
      <c r="R1818" s="16">
        <v>3.7084937170913896</v>
      </c>
      <c r="S1818" s="16">
        <v>0.97882587563410972</v>
      </c>
      <c r="T1818" s="16">
        <v>3.1997640899870108</v>
      </c>
      <c r="U1818" s="16">
        <v>2.3999482063397006</v>
      </c>
      <c r="V1818" s="16">
        <v>6.4617650165767992</v>
      </c>
      <c r="W1818" s="16">
        <v>4.62092329076851</v>
      </c>
      <c r="X1818" s="16">
        <v>6.0427840767459573</v>
      </c>
      <c r="Y1818" s="13">
        <v>5.4346334467348658</v>
      </c>
    </row>
    <row r="1819" spans="2:25" x14ac:dyDescent="0.25">
      <c r="B1819" s="11">
        <v>1816</v>
      </c>
      <c r="C1819" s="13">
        <v>1673.3298195787117</v>
      </c>
      <c r="D1819" s="16">
        <v>3.0645673707505718</v>
      </c>
      <c r="E1819" s="16">
        <v>1.2915896448475657</v>
      </c>
      <c r="F1819" s="16">
        <v>5.1500731253192233</v>
      </c>
      <c r="G1819" s="16">
        <v>6.6961434649174514</v>
      </c>
      <c r="H1819" s="16">
        <v>6.1570920545473165</v>
      </c>
      <c r="I1819" s="16">
        <v>4.2237934963199208</v>
      </c>
      <c r="J1819" s="16">
        <v>6.9767851860658876</v>
      </c>
      <c r="K1819" s="16">
        <v>4.5788552753472098</v>
      </c>
      <c r="L1819" s="16">
        <v>3.7921327894358128</v>
      </c>
      <c r="M1819" s="16">
        <v>6.7181413741025802</v>
      </c>
      <c r="N1819" s="13">
        <v>3.974156902213005</v>
      </c>
      <c r="O1819" s="16">
        <v>3.0645673707505718</v>
      </c>
      <c r="P1819" s="16">
        <v>1.2915896448475657</v>
      </c>
      <c r="Q1819" s="16">
        <v>5.1500731253192233</v>
      </c>
      <c r="R1819" s="16">
        <v>6.6961434649174514</v>
      </c>
      <c r="S1819" s="16">
        <v>6.1570920545473165</v>
      </c>
      <c r="T1819" s="16">
        <v>4.2237934963199208</v>
      </c>
      <c r="U1819" s="16">
        <v>6.9767851860658876</v>
      </c>
      <c r="V1819" s="16">
        <v>4.5788552753472098</v>
      </c>
      <c r="W1819" s="16">
        <v>3.7921327894358128</v>
      </c>
      <c r="X1819" s="16">
        <v>6.7181413741025802</v>
      </c>
      <c r="Y1819" s="13">
        <v>3.974156902213005</v>
      </c>
    </row>
    <row r="1820" spans="2:25" x14ac:dyDescent="0.25">
      <c r="B1820" s="11">
        <v>1817</v>
      </c>
      <c r="C1820" s="13">
        <v>1650.645298183229</v>
      </c>
      <c r="D1820" s="16">
        <v>5.8690507845861468</v>
      </c>
      <c r="E1820" s="16">
        <v>1.3153859798847272</v>
      </c>
      <c r="F1820" s="16">
        <v>3.9516706702630451</v>
      </c>
      <c r="G1820" s="16">
        <v>6.5813423926007442</v>
      </c>
      <c r="H1820" s="16">
        <v>6.2649690765027204</v>
      </c>
      <c r="I1820" s="16">
        <v>1.6978601398849111</v>
      </c>
      <c r="J1820" s="16">
        <v>8.4219278363164225</v>
      </c>
      <c r="K1820" s="16">
        <v>4.3765632093849653</v>
      </c>
      <c r="L1820" s="16">
        <v>5.8831598403217322</v>
      </c>
      <c r="M1820" s="16">
        <v>2.6857500085758481</v>
      </c>
      <c r="N1820" s="13">
        <v>4.225619744736222</v>
      </c>
      <c r="O1820" s="16">
        <v>5.8690507845861468</v>
      </c>
      <c r="P1820" s="16">
        <v>1.3153859798847272</v>
      </c>
      <c r="Q1820" s="16">
        <v>3.9516706702630451</v>
      </c>
      <c r="R1820" s="16">
        <v>6.5813423926007442</v>
      </c>
      <c r="S1820" s="16">
        <v>6.2649690765027204</v>
      </c>
      <c r="T1820" s="16">
        <v>1.6978601398849111</v>
      </c>
      <c r="U1820" s="16">
        <v>8.4219278363164225</v>
      </c>
      <c r="V1820" s="16">
        <v>4.3765632093849653</v>
      </c>
      <c r="W1820" s="16">
        <v>5.8831598403217322</v>
      </c>
      <c r="X1820" s="16">
        <v>2.6857500085758481</v>
      </c>
      <c r="Y1820" s="13">
        <v>4.225619744736222</v>
      </c>
    </row>
    <row r="1821" spans="2:25" x14ac:dyDescent="0.25">
      <c r="B1821" s="11">
        <v>1818</v>
      </c>
      <c r="C1821" s="13">
        <v>1750.4060004219914</v>
      </c>
      <c r="D1821" s="16">
        <v>0.6825325080339022</v>
      </c>
      <c r="E1821" s="16">
        <v>4.9125144963920802</v>
      </c>
      <c r="F1821" s="16">
        <v>6.6500804652604941</v>
      </c>
      <c r="G1821" s="16">
        <v>4.8418706834074445</v>
      </c>
      <c r="H1821" s="16">
        <v>3.6027254960007662</v>
      </c>
      <c r="I1821" s="16">
        <v>6.5714001939745623</v>
      </c>
      <c r="J1821" s="16">
        <v>7.4776021083092257</v>
      </c>
      <c r="K1821" s="16">
        <v>3.7891392284959866</v>
      </c>
      <c r="L1821" s="16">
        <v>4.6135986785285148</v>
      </c>
      <c r="M1821" s="16">
        <v>7.574448501994608</v>
      </c>
      <c r="N1821" s="13">
        <v>6.6889278897602722</v>
      </c>
      <c r="O1821" s="16">
        <v>0.6825325080339022</v>
      </c>
      <c r="P1821" s="16">
        <v>4.9125144963920802</v>
      </c>
      <c r="Q1821" s="16">
        <v>6.6500804652604941</v>
      </c>
      <c r="R1821" s="16">
        <v>4.8418706834074445</v>
      </c>
      <c r="S1821" s="16">
        <v>3.6027254960007662</v>
      </c>
      <c r="T1821" s="16">
        <v>6.5714001939745623</v>
      </c>
      <c r="U1821" s="16">
        <v>7.4776021083092257</v>
      </c>
      <c r="V1821" s="16">
        <v>3.7891392284959866</v>
      </c>
      <c r="W1821" s="16">
        <v>4.6135986785285148</v>
      </c>
      <c r="X1821" s="16">
        <v>7.574448501994608</v>
      </c>
      <c r="Y1821" s="13">
        <v>6.6889278897602722</v>
      </c>
    </row>
    <row r="1822" spans="2:25" x14ac:dyDescent="0.25">
      <c r="B1822" s="11">
        <v>1819</v>
      </c>
      <c r="C1822" s="13">
        <v>1844.1952261486433</v>
      </c>
      <c r="D1822" s="16">
        <v>5.4010734136300007</v>
      </c>
      <c r="E1822" s="16">
        <v>5.3641125615227718</v>
      </c>
      <c r="F1822" s="16">
        <v>5.9260663019078246</v>
      </c>
      <c r="G1822" s="16">
        <v>4.708709206494218</v>
      </c>
      <c r="H1822" s="16">
        <v>6.5469118224967362</v>
      </c>
      <c r="I1822" s="16">
        <v>5.4735630452814359</v>
      </c>
      <c r="J1822" s="16">
        <v>7.4977956735836244</v>
      </c>
      <c r="K1822" s="16">
        <v>5.3390133994389819</v>
      </c>
      <c r="L1822" s="16">
        <v>5.9138251686348191</v>
      </c>
      <c r="M1822" s="16">
        <v>6.6424297891806656</v>
      </c>
      <c r="N1822" s="13">
        <v>3.9356308697419706</v>
      </c>
      <c r="O1822" s="16">
        <v>5.4010734136300007</v>
      </c>
      <c r="P1822" s="16">
        <v>5.3641125615227718</v>
      </c>
      <c r="Q1822" s="16">
        <v>5.9260663019078246</v>
      </c>
      <c r="R1822" s="16">
        <v>4.708709206494218</v>
      </c>
      <c r="S1822" s="16">
        <v>6.5469118224967362</v>
      </c>
      <c r="T1822" s="16">
        <v>5.4735630452814359</v>
      </c>
      <c r="U1822" s="16">
        <v>7.4977956735836244</v>
      </c>
      <c r="V1822" s="16">
        <v>5.3390133994389819</v>
      </c>
      <c r="W1822" s="16">
        <v>5.9138251686348191</v>
      </c>
      <c r="X1822" s="16">
        <v>6.6424297891806656</v>
      </c>
      <c r="Y1822" s="13">
        <v>3.9356308697419706</v>
      </c>
    </row>
    <row r="1823" spans="2:25" x14ac:dyDescent="0.25">
      <c r="B1823" s="11">
        <v>1820</v>
      </c>
      <c r="C1823" s="13">
        <v>1584.7826451613209</v>
      </c>
      <c r="D1823" s="16">
        <v>5.8602425732421866</v>
      </c>
      <c r="E1823" s="16">
        <v>3.1118437957018674</v>
      </c>
      <c r="F1823" s="16">
        <v>2.9778633492325368</v>
      </c>
      <c r="G1823" s="16">
        <v>6.0847311839338767</v>
      </c>
      <c r="H1823" s="16">
        <v>3.2349198989296291</v>
      </c>
      <c r="I1823" s="16">
        <v>2.7637035876997236</v>
      </c>
      <c r="J1823" s="16">
        <v>3.0012010305655688</v>
      </c>
      <c r="K1823" s="16">
        <v>5.2651148259805627</v>
      </c>
      <c r="L1823" s="16">
        <v>2.7269703732360648</v>
      </c>
      <c r="M1823" s="16">
        <v>7.2703352230640945</v>
      </c>
      <c r="N1823" s="13">
        <v>4.6191528442454066</v>
      </c>
      <c r="O1823" s="16">
        <v>5.8602425732421866</v>
      </c>
      <c r="P1823" s="16">
        <v>3.1118437957018674</v>
      </c>
      <c r="Q1823" s="16">
        <v>2.9778633492325368</v>
      </c>
      <c r="R1823" s="16">
        <v>6.0847311839338767</v>
      </c>
      <c r="S1823" s="16">
        <v>3.2349198989296291</v>
      </c>
      <c r="T1823" s="16">
        <v>2.7637035876997236</v>
      </c>
      <c r="U1823" s="16">
        <v>3.0012010305655688</v>
      </c>
      <c r="V1823" s="16">
        <v>5.2651148259805627</v>
      </c>
      <c r="W1823" s="16">
        <v>2.7269703732360648</v>
      </c>
      <c r="X1823" s="16">
        <v>7.2703352230640945</v>
      </c>
      <c r="Y1823" s="13">
        <v>4.6191528442454066</v>
      </c>
    </row>
    <row r="1824" spans="2:25" x14ac:dyDescent="0.25">
      <c r="B1824" s="11">
        <v>1821</v>
      </c>
      <c r="C1824" s="13">
        <v>1798.9267340648807</v>
      </c>
      <c r="D1824" s="16">
        <v>6.1034634901194771</v>
      </c>
      <c r="E1824" s="16">
        <v>4.2864674895429555</v>
      </c>
      <c r="F1824" s="16">
        <v>6.2541061621832119</v>
      </c>
      <c r="G1824" s="16">
        <v>5.4382912766014426</v>
      </c>
      <c r="H1824" s="16">
        <v>8.0930464936089024</v>
      </c>
      <c r="I1824" s="16">
        <v>2.6467443960483275</v>
      </c>
      <c r="J1824" s="16">
        <v>5.4243532682232551</v>
      </c>
      <c r="K1824" s="16">
        <v>4.6411318085582929</v>
      </c>
      <c r="L1824" s="16">
        <v>4.8460048156968796</v>
      </c>
      <c r="M1824" s="16">
        <v>5.7607250358036763</v>
      </c>
      <c r="N1824" s="13">
        <v>6.6807832728521399</v>
      </c>
      <c r="O1824" s="16">
        <v>6.1034634901194771</v>
      </c>
      <c r="P1824" s="16">
        <v>4.2864674895429555</v>
      </c>
      <c r="Q1824" s="16">
        <v>6.2541061621832119</v>
      </c>
      <c r="R1824" s="16">
        <v>5.4382912766014426</v>
      </c>
      <c r="S1824" s="16">
        <v>8.0930464936089024</v>
      </c>
      <c r="T1824" s="16">
        <v>2.6467443960483275</v>
      </c>
      <c r="U1824" s="16">
        <v>5.4243532682232551</v>
      </c>
      <c r="V1824" s="16">
        <v>4.6411318085582929</v>
      </c>
      <c r="W1824" s="16">
        <v>4.8460048156968796</v>
      </c>
      <c r="X1824" s="16">
        <v>5.7607250358036763</v>
      </c>
      <c r="Y1824" s="13">
        <v>6.6807832728521399</v>
      </c>
    </row>
    <row r="1825" spans="2:25" x14ac:dyDescent="0.25">
      <c r="B1825" s="11">
        <v>1822</v>
      </c>
      <c r="C1825" s="13">
        <v>1794.2725437314721</v>
      </c>
      <c r="D1825" s="16">
        <v>3.3058972643365596</v>
      </c>
      <c r="E1825" s="16">
        <v>5.5670279570308452</v>
      </c>
      <c r="F1825" s="16">
        <v>6.0199148062423333</v>
      </c>
      <c r="G1825" s="16">
        <v>3.5830014888604014</v>
      </c>
      <c r="H1825" s="16">
        <v>4.0376619391879034</v>
      </c>
      <c r="I1825" s="16">
        <v>3.4335448646363651</v>
      </c>
      <c r="J1825" s="16">
        <v>8.1190074175791285</v>
      </c>
      <c r="K1825" s="16">
        <v>7.3314800196214573</v>
      </c>
      <c r="L1825" s="16">
        <v>7.25143164357213</v>
      </c>
      <c r="M1825" s="16">
        <v>4.3648864650859096</v>
      </c>
      <c r="N1825" s="13">
        <v>6.944223467060552</v>
      </c>
      <c r="O1825" s="16">
        <v>3.3058972643365596</v>
      </c>
      <c r="P1825" s="16">
        <v>5.5670279570308452</v>
      </c>
      <c r="Q1825" s="16">
        <v>6.0199148062423333</v>
      </c>
      <c r="R1825" s="16">
        <v>3.5830014888604014</v>
      </c>
      <c r="S1825" s="16">
        <v>4.0376619391879034</v>
      </c>
      <c r="T1825" s="16">
        <v>3.4335448646363651</v>
      </c>
      <c r="U1825" s="16">
        <v>8.1190074175791285</v>
      </c>
      <c r="V1825" s="16">
        <v>7.3314800196214573</v>
      </c>
      <c r="W1825" s="16">
        <v>7.25143164357213</v>
      </c>
      <c r="X1825" s="16">
        <v>4.3648864650859096</v>
      </c>
      <c r="Y1825" s="13">
        <v>6.944223467060552</v>
      </c>
    </row>
    <row r="1826" spans="2:25" x14ac:dyDescent="0.25">
      <c r="B1826" s="11">
        <v>1823</v>
      </c>
      <c r="C1826" s="13">
        <v>1693.6777325170478</v>
      </c>
      <c r="D1826" s="16">
        <v>2.9985124826461771</v>
      </c>
      <c r="E1826" s="16">
        <v>3.8797810551516712</v>
      </c>
      <c r="F1826" s="16">
        <v>7.4944571837083496</v>
      </c>
      <c r="G1826" s="16">
        <v>3.57972445059952</v>
      </c>
      <c r="H1826" s="16">
        <v>7.9465286696633726</v>
      </c>
      <c r="I1826" s="16">
        <v>5.4153652334792772</v>
      </c>
      <c r="J1826" s="16">
        <v>3.8693767956623861</v>
      </c>
      <c r="K1826" s="16">
        <v>4.5942507899021443</v>
      </c>
      <c r="L1826" s="16">
        <v>6.565665875381792</v>
      </c>
      <c r="M1826" s="16">
        <v>4.3330112241062553</v>
      </c>
      <c r="N1826" s="13">
        <v>3.2043324305857031</v>
      </c>
      <c r="O1826" s="16">
        <v>2.9985124826461771</v>
      </c>
      <c r="P1826" s="16">
        <v>3.8797810551516712</v>
      </c>
      <c r="Q1826" s="16">
        <v>7.4944571837083496</v>
      </c>
      <c r="R1826" s="16">
        <v>3.57972445059952</v>
      </c>
      <c r="S1826" s="16">
        <v>7.9465286696633726</v>
      </c>
      <c r="T1826" s="16">
        <v>5.4153652334792772</v>
      </c>
      <c r="U1826" s="16">
        <v>3.8693767956623861</v>
      </c>
      <c r="V1826" s="16">
        <v>4.5942507899021443</v>
      </c>
      <c r="W1826" s="16">
        <v>6.565665875381792</v>
      </c>
      <c r="X1826" s="16">
        <v>4.3330112241062553</v>
      </c>
      <c r="Y1826" s="13">
        <v>3.2043324305857031</v>
      </c>
    </row>
    <row r="1827" spans="2:25" x14ac:dyDescent="0.25">
      <c r="B1827" s="11">
        <v>1824</v>
      </c>
      <c r="C1827" s="13">
        <v>1613.0097298902792</v>
      </c>
      <c r="D1827" s="16">
        <v>2.0267878172770453</v>
      </c>
      <c r="E1827" s="16">
        <v>1.5607479066551826</v>
      </c>
      <c r="F1827" s="16">
        <v>5.441732060542364</v>
      </c>
      <c r="G1827" s="16">
        <v>5.9608450039607686</v>
      </c>
      <c r="H1827" s="16">
        <v>6.4723520364708342</v>
      </c>
      <c r="I1827" s="16">
        <v>6.7326476663399646</v>
      </c>
      <c r="J1827" s="16">
        <v>4.6147424771007355</v>
      </c>
      <c r="K1827" s="16">
        <v>4.3951777737241358</v>
      </c>
      <c r="L1827" s="16">
        <v>2.5131192833496367</v>
      </c>
      <c r="M1827" s="16">
        <v>5.5100443798194165</v>
      </c>
      <c r="N1827" s="13">
        <v>3.5607435573870454</v>
      </c>
      <c r="O1827" s="16">
        <v>2.0267878172770453</v>
      </c>
      <c r="P1827" s="16">
        <v>1.5607479066551826</v>
      </c>
      <c r="Q1827" s="16">
        <v>5.441732060542364</v>
      </c>
      <c r="R1827" s="16">
        <v>5.9608450039607686</v>
      </c>
      <c r="S1827" s="16">
        <v>6.4723520364708342</v>
      </c>
      <c r="T1827" s="16">
        <v>6.7326476663399646</v>
      </c>
      <c r="U1827" s="16">
        <v>4.6147424771007355</v>
      </c>
      <c r="V1827" s="16">
        <v>4.3951777737241358</v>
      </c>
      <c r="W1827" s="16">
        <v>2.5131192833496367</v>
      </c>
      <c r="X1827" s="16">
        <v>5.5100443798194165</v>
      </c>
      <c r="Y1827" s="13">
        <v>3.5607435573870454</v>
      </c>
    </row>
    <row r="1828" spans="2:25" x14ac:dyDescent="0.25">
      <c r="B1828" s="11">
        <v>1825</v>
      </c>
      <c r="C1828" s="13">
        <v>1687.6574209560456</v>
      </c>
      <c r="D1828" s="16">
        <v>4.1826384918338935</v>
      </c>
      <c r="E1828" s="16">
        <v>0.53031529655456833</v>
      </c>
      <c r="F1828" s="16">
        <v>5.7863915453743351</v>
      </c>
      <c r="G1828" s="16">
        <v>4.8372842429845431</v>
      </c>
      <c r="H1828" s="16">
        <v>4.2335747615590567</v>
      </c>
      <c r="I1828" s="16">
        <v>8.2662165161982397</v>
      </c>
      <c r="J1828" s="16">
        <v>3.288261850108408</v>
      </c>
      <c r="K1828" s="16">
        <v>5.1210287543277033</v>
      </c>
      <c r="L1828" s="16">
        <v>5.3999522079852529</v>
      </c>
      <c r="M1828" s="16">
        <v>2.598946874763592</v>
      </c>
      <c r="N1828" s="13">
        <v>9.4104451581727737</v>
      </c>
      <c r="O1828" s="16">
        <v>4.1826384918338935</v>
      </c>
      <c r="P1828" s="16">
        <v>0.53031529655456833</v>
      </c>
      <c r="Q1828" s="16">
        <v>5.7863915453743351</v>
      </c>
      <c r="R1828" s="16">
        <v>4.8372842429845431</v>
      </c>
      <c r="S1828" s="16">
        <v>4.2335747615590567</v>
      </c>
      <c r="T1828" s="16">
        <v>8.2662165161982397</v>
      </c>
      <c r="U1828" s="16">
        <v>3.288261850108408</v>
      </c>
      <c r="V1828" s="16">
        <v>5.1210287543277033</v>
      </c>
      <c r="W1828" s="16">
        <v>5.3999522079852529</v>
      </c>
      <c r="X1828" s="16">
        <v>2.598946874763592</v>
      </c>
      <c r="Y1828" s="13">
        <v>9.4104451581727737</v>
      </c>
    </row>
    <row r="1829" spans="2:25" x14ac:dyDescent="0.25">
      <c r="B1829" s="11">
        <v>1826</v>
      </c>
      <c r="C1829" s="13">
        <v>1691.1536620554414</v>
      </c>
      <c r="D1829" s="16">
        <v>3.173965608174746</v>
      </c>
      <c r="E1829" s="16">
        <v>7.4292762742903946</v>
      </c>
      <c r="F1829" s="16">
        <v>7.41188755971561</v>
      </c>
      <c r="G1829" s="16">
        <v>2.7364154881915441</v>
      </c>
      <c r="H1829" s="16">
        <v>6.1572691503399914</v>
      </c>
      <c r="I1829" s="16">
        <v>2.9677426735091954</v>
      </c>
      <c r="J1829" s="16">
        <v>2.0227698677170181</v>
      </c>
      <c r="K1829" s="16">
        <v>5.645542286535723</v>
      </c>
      <c r="L1829" s="16">
        <v>5.2826639484817335</v>
      </c>
      <c r="M1829" s="16">
        <v>4.1059341102409848</v>
      </c>
      <c r="N1829" s="13">
        <v>6.8363166925055543</v>
      </c>
      <c r="O1829" s="16">
        <v>3.173965608174746</v>
      </c>
      <c r="P1829" s="16">
        <v>7.4292762742903946</v>
      </c>
      <c r="Q1829" s="16">
        <v>7.41188755971561</v>
      </c>
      <c r="R1829" s="16">
        <v>2.7364154881915441</v>
      </c>
      <c r="S1829" s="16">
        <v>6.1572691503399914</v>
      </c>
      <c r="T1829" s="16">
        <v>2.9677426735091954</v>
      </c>
      <c r="U1829" s="16">
        <v>2.0227698677170181</v>
      </c>
      <c r="V1829" s="16">
        <v>5.645542286535723</v>
      </c>
      <c r="W1829" s="16">
        <v>5.2826639484817335</v>
      </c>
      <c r="X1829" s="16">
        <v>4.1059341102409848</v>
      </c>
      <c r="Y1829" s="13">
        <v>6.8363166925055543</v>
      </c>
    </row>
    <row r="1830" spans="2:25" x14ac:dyDescent="0.25">
      <c r="B1830" s="11">
        <v>1827</v>
      </c>
      <c r="C1830" s="13">
        <v>1903.8752774956454</v>
      </c>
      <c r="D1830" s="16">
        <v>4.7442637724318022</v>
      </c>
      <c r="E1830" s="16">
        <v>3.2961275991328409</v>
      </c>
      <c r="F1830" s="16">
        <v>4.303830259225192</v>
      </c>
      <c r="G1830" s="16">
        <v>6.9421582288605794</v>
      </c>
      <c r="H1830" s="16">
        <v>6.7597727645277796</v>
      </c>
      <c r="I1830" s="16">
        <v>6.012886378245498</v>
      </c>
      <c r="J1830" s="16">
        <v>5.8805632025060266</v>
      </c>
      <c r="K1830" s="16">
        <v>9.091326375004595</v>
      </c>
      <c r="L1830" s="16">
        <v>5.5833750768421906</v>
      </c>
      <c r="M1830" s="16">
        <v>7.5968596694218098</v>
      </c>
      <c r="N1830" s="13">
        <v>5.9849104386541203</v>
      </c>
      <c r="O1830" s="16">
        <v>4.7442637724318022</v>
      </c>
      <c r="P1830" s="16">
        <v>3.2961275991328409</v>
      </c>
      <c r="Q1830" s="16">
        <v>4.303830259225192</v>
      </c>
      <c r="R1830" s="16">
        <v>6.9421582288605794</v>
      </c>
      <c r="S1830" s="16">
        <v>6.7597727645277796</v>
      </c>
      <c r="T1830" s="16">
        <v>6.012886378245498</v>
      </c>
      <c r="U1830" s="16">
        <v>5.8805632025060266</v>
      </c>
      <c r="V1830" s="16">
        <v>9.091326375004595</v>
      </c>
      <c r="W1830" s="16">
        <v>5.5833750768421906</v>
      </c>
      <c r="X1830" s="16">
        <v>7.5968596694218098</v>
      </c>
      <c r="Y1830" s="13">
        <v>5.9849104386541203</v>
      </c>
    </row>
    <row r="1831" spans="2:25" x14ac:dyDescent="0.25">
      <c r="B1831" s="11">
        <v>1828</v>
      </c>
      <c r="C1831" s="13">
        <v>1637.255996942486</v>
      </c>
      <c r="D1831" s="16">
        <v>8.6344396331143436</v>
      </c>
      <c r="E1831" s="16">
        <v>1.7470733846343607</v>
      </c>
      <c r="F1831" s="16">
        <v>6.6729703620420304</v>
      </c>
      <c r="G1831" s="16">
        <v>2.9628180620613689</v>
      </c>
      <c r="H1831" s="16">
        <v>0.34615336660938656</v>
      </c>
      <c r="I1831" s="16">
        <v>3.6187256579120652</v>
      </c>
      <c r="J1831" s="16">
        <v>7.8834193399768413</v>
      </c>
      <c r="K1831" s="16">
        <v>5.3879920900751204</v>
      </c>
      <c r="L1831" s="16">
        <v>5.9325634438157051</v>
      </c>
      <c r="M1831" s="16">
        <v>4.1915988302483163</v>
      </c>
      <c r="N1831" s="13">
        <v>3.1293470031739301</v>
      </c>
      <c r="O1831" s="16">
        <v>8.6344396331143436</v>
      </c>
      <c r="P1831" s="16">
        <v>1.7470733846343607</v>
      </c>
      <c r="Q1831" s="16">
        <v>6.6729703620420304</v>
      </c>
      <c r="R1831" s="16">
        <v>2.9628180620613689</v>
      </c>
      <c r="S1831" s="16">
        <v>0.34615336660938656</v>
      </c>
      <c r="T1831" s="16">
        <v>3.6187256579120652</v>
      </c>
      <c r="U1831" s="16">
        <v>7.8834193399768413</v>
      </c>
      <c r="V1831" s="16">
        <v>5.3879920900751204</v>
      </c>
      <c r="W1831" s="16">
        <v>5.9325634438157051</v>
      </c>
      <c r="X1831" s="16">
        <v>4.1915988302483163</v>
      </c>
      <c r="Y1831" s="13">
        <v>3.1293470031739301</v>
      </c>
    </row>
    <row r="1832" spans="2:25" x14ac:dyDescent="0.25">
      <c r="B1832" s="11">
        <v>1829</v>
      </c>
      <c r="C1832" s="13">
        <v>1789.185718538472</v>
      </c>
      <c r="D1832" s="16">
        <v>5.0911308063469898</v>
      </c>
      <c r="E1832" s="16">
        <v>4.9395109242817572</v>
      </c>
      <c r="F1832" s="16">
        <v>7.92858154094389</v>
      </c>
      <c r="G1832" s="16">
        <v>4.4302422424352779</v>
      </c>
      <c r="H1832" s="16">
        <v>4.8921872212256847</v>
      </c>
      <c r="I1832" s="16">
        <v>7.1485984353575009</v>
      </c>
      <c r="J1832" s="16">
        <v>3.283602136834336</v>
      </c>
      <c r="K1832" s="16">
        <v>7.6364883597818913</v>
      </c>
      <c r="L1832" s="16">
        <v>5.5226057330784863</v>
      </c>
      <c r="M1832" s="16">
        <v>1.7578754186247685</v>
      </c>
      <c r="N1832" s="13">
        <v>7.0509268141157726</v>
      </c>
      <c r="O1832" s="16">
        <v>5.0911308063469898</v>
      </c>
      <c r="P1832" s="16">
        <v>4.9395109242817572</v>
      </c>
      <c r="Q1832" s="16">
        <v>7.92858154094389</v>
      </c>
      <c r="R1832" s="16">
        <v>4.4302422424352779</v>
      </c>
      <c r="S1832" s="16">
        <v>4.8921872212256847</v>
      </c>
      <c r="T1832" s="16">
        <v>7.1485984353575009</v>
      </c>
      <c r="U1832" s="16">
        <v>3.283602136834336</v>
      </c>
      <c r="V1832" s="16">
        <v>7.6364883597818913</v>
      </c>
      <c r="W1832" s="16">
        <v>5.5226057330784863</v>
      </c>
      <c r="X1832" s="16">
        <v>1.7578754186247685</v>
      </c>
      <c r="Y1832" s="13">
        <v>7.0509268141157726</v>
      </c>
    </row>
    <row r="1833" spans="2:25" x14ac:dyDescent="0.25">
      <c r="B1833" s="11">
        <v>1830</v>
      </c>
      <c r="C1833" s="13">
        <v>1700.3146161626128</v>
      </c>
      <c r="D1833" s="16">
        <v>1.5367623948219884</v>
      </c>
      <c r="E1833" s="16">
        <v>4.2878680017310806</v>
      </c>
      <c r="F1833" s="16">
        <v>7.3637317192281948</v>
      </c>
      <c r="G1833" s="16">
        <v>1.7256762869964408</v>
      </c>
      <c r="H1833" s="16">
        <v>6.6578943065223566</v>
      </c>
      <c r="I1833" s="16">
        <v>5.3187758649757066</v>
      </c>
      <c r="J1833" s="16">
        <v>4.1168543624894838</v>
      </c>
      <c r="K1833" s="16">
        <v>4.2985885729434994</v>
      </c>
      <c r="L1833" s="16">
        <v>7.1810067265947213</v>
      </c>
      <c r="M1833" s="16">
        <v>5.8638724953198906</v>
      </c>
      <c r="N1833" s="13">
        <v>5.9880867082261977</v>
      </c>
      <c r="O1833" s="16">
        <v>1.5367623948219884</v>
      </c>
      <c r="P1833" s="16">
        <v>4.2878680017310806</v>
      </c>
      <c r="Q1833" s="16">
        <v>7.3637317192281948</v>
      </c>
      <c r="R1833" s="16">
        <v>1.7256762869964408</v>
      </c>
      <c r="S1833" s="16">
        <v>6.6578943065223566</v>
      </c>
      <c r="T1833" s="16">
        <v>5.3187758649757066</v>
      </c>
      <c r="U1833" s="16">
        <v>4.1168543624894838</v>
      </c>
      <c r="V1833" s="16">
        <v>4.2985885729434994</v>
      </c>
      <c r="W1833" s="16">
        <v>7.1810067265947213</v>
      </c>
      <c r="X1833" s="16">
        <v>5.8638724953198906</v>
      </c>
      <c r="Y1833" s="13">
        <v>5.9880867082261977</v>
      </c>
    </row>
    <row r="1834" spans="2:25" x14ac:dyDescent="0.25">
      <c r="B1834" s="11">
        <v>1831</v>
      </c>
      <c r="C1834" s="13">
        <v>1752.6195505429723</v>
      </c>
      <c r="D1834" s="16">
        <v>2.9141082714149245</v>
      </c>
      <c r="E1834" s="16">
        <v>2.1044042406491181</v>
      </c>
      <c r="F1834" s="16">
        <v>3.361420650468439</v>
      </c>
      <c r="G1834" s="16">
        <v>3.983619863486314</v>
      </c>
      <c r="H1834" s="16">
        <v>4.8084141219894985</v>
      </c>
      <c r="I1834" s="16">
        <v>4.8455861443823425</v>
      </c>
      <c r="J1834" s="16">
        <v>5.3950874402465105</v>
      </c>
      <c r="K1834" s="16">
        <v>6.3594978033350618</v>
      </c>
      <c r="L1834" s="16">
        <v>7.5770682235022591</v>
      </c>
      <c r="M1834" s="16">
        <v>8.4402412338501076</v>
      </c>
      <c r="N1834" s="13">
        <v>7.752825348628237</v>
      </c>
      <c r="O1834" s="16">
        <v>2.9141082714149245</v>
      </c>
      <c r="P1834" s="16">
        <v>2.1044042406491181</v>
      </c>
      <c r="Q1834" s="16">
        <v>3.361420650468439</v>
      </c>
      <c r="R1834" s="16">
        <v>3.983619863486314</v>
      </c>
      <c r="S1834" s="16">
        <v>4.8084141219894985</v>
      </c>
      <c r="T1834" s="16">
        <v>4.8455861443823425</v>
      </c>
      <c r="U1834" s="16">
        <v>5.3950874402465105</v>
      </c>
      <c r="V1834" s="16">
        <v>6.3594978033350618</v>
      </c>
      <c r="W1834" s="16">
        <v>7.5770682235022591</v>
      </c>
      <c r="X1834" s="16">
        <v>8.4402412338501076</v>
      </c>
      <c r="Y1834" s="13">
        <v>7.752825348628237</v>
      </c>
    </row>
    <row r="1835" spans="2:25" x14ac:dyDescent="0.25">
      <c r="B1835" s="11">
        <v>1832</v>
      </c>
      <c r="C1835" s="13">
        <v>1710.7698313167873</v>
      </c>
      <c r="D1835" s="16">
        <v>3.7979713227820797</v>
      </c>
      <c r="E1835" s="16">
        <v>4.7410648064772793</v>
      </c>
      <c r="F1835" s="16">
        <v>3.8794308178158174</v>
      </c>
      <c r="G1835" s="16">
        <v>5.1063736462612956</v>
      </c>
      <c r="H1835" s="16">
        <v>4.2590062530562145</v>
      </c>
      <c r="I1835" s="16">
        <v>6.8550107359262942</v>
      </c>
      <c r="J1835" s="16">
        <v>3.927666408333395</v>
      </c>
      <c r="K1835" s="16">
        <v>4.8216389504191977</v>
      </c>
      <c r="L1835" s="16">
        <v>3.1821864989806175</v>
      </c>
      <c r="M1835" s="16">
        <v>9.1072414825749135</v>
      </c>
      <c r="N1835" s="13">
        <v>5.2483161771564637</v>
      </c>
      <c r="O1835" s="16">
        <v>3.7979713227820797</v>
      </c>
      <c r="P1835" s="16">
        <v>4.7410648064772793</v>
      </c>
      <c r="Q1835" s="16">
        <v>3.8794308178158174</v>
      </c>
      <c r="R1835" s="16">
        <v>5.1063736462612956</v>
      </c>
      <c r="S1835" s="16">
        <v>4.2590062530562145</v>
      </c>
      <c r="T1835" s="16">
        <v>6.8550107359262942</v>
      </c>
      <c r="U1835" s="16">
        <v>3.927666408333395</v>
      </c>
      <c r="V1835" s="16">
        <v>4.8216389504191977</v>
      </c>
      <c r="W1835" s="16">
        <v>3.1821864989806175</v>
      </c>
      <c r="X1835" s="16">
        <v>9.1072414825749135</v>
      </c>
      <c r="Y1835" s="13">
        <v>5.2483161771564637</v>
      </c>
    </row>
    <row r="1836" spans="2:25" x14ac:dyDescent="0.25">
      <c r="B1836" s="11">
        <v>1833</v>
      </c>
      <c r="C1836" s="13">
        <v>1753.2722814046185</v>
      </c>
      <c r="D1836" s="16">
        <v>6.4039053378001372</v>
      </c>
      <c r="E1836" s="16">
        <v>3.4235815406842733</v>
      </c>
      <c r="F1836" s="16">
        <v>4.822215750858903</v>
      </c>
      <c r="G1836" s="16">
        <v>2.5967426128028408</v>
      </c>
      <c r="H1836" s="16">
        <v>9.453998704630143</v>
      </c>
      <c r="I1836" s="16">
        <v>7.3266453357003032</v>
      </c>
      <c r="J1836" s="16">
        <v>2.8832064735920042</v>
      </c>
      <c r="K1836" s="16">
        <v>6.0206795781461322</v>
      </c>
      <c r="L1836" s="16">
        <v>4.4694211885422943</v>
      </c>
      <c r="M1836" s="16">
        <v>6.5791052090132691</v>
      </c>
      <c r="N1836" s="13">
        <v>3.6064353688887643</v>
      </c>
      <c r="O1836" s="16">
        <v>6.4039053378001372</v>
      </c>
      <c r="P1836" s="16">
        <v>3.4235815406842733</v>
      </c>
      <c r="Q1836" s="16">
        <v>4.822215750858903</v>
      </c>
      <c r="R1836" s="16">
        <v>2.5967426128028408</v>
      </c>
      <c r="S1836" s="16">
        <v>9.453998704630143</v>
      </c>
      <c r="T1836" s="16">
        <v>7.3266453357003032</v>
      </c>
      <c r="U1836" s="16">
        <v>2.8832064735920042</v>
      </c>
      <c r="V1836" s="16">
        <v>6.0206795781461322</v>
      </c>
      <c r="W1836" s="16">
        <v>4.4694211885422943</v>
      </c>
      <c r="X1836" s="16">
        <v>6.5791052090132691</v>
      </c>
      <c r="Y1836" s="13">
        <v>3.6064353688887643</v>
      </c>
    </row>
    <row r="1837" spans="2:25" x14ac:dyDescent="0.25">
      <c r="B1837" s="11">
        <v>1834</v>
      </c>
      <c r="C1837" s="13">
        <v>1619.9643172607787</v>
      </c>
      <c r="D1837" s="16">
        <v>6.5360474179252073</v>
      </c>
      <c r="E1837" s="16">
        <v>5.9792663228706582</v>
      </c>
      <c r="F1837" s="16">
        <v>2.3410604601389284</v>
      </c>
      <c r="G1837" s="16">
        <v>3.2161946982007819</v>
      </c>
      <c r="H1837" s="16">
        <v>2.9146291529572519</v>
      </c>
      <c r="I1837" s="16">
        <v>6.9073605651084691</v>
      </c>
      <c r="J1837" s="16">
        <v>4.6729909263586977</v>
      </c>
      <c r="K1837" s="16">
        <v>5.1451421050931021</v>
      </c>
      <c r="L1837" s="16">
        <v>3.3052146539822025</v>
      </c>
      <c r="M1837" s="16">
        <v>5.2848192136359966</v>
      </c>
      <c r="N1837" s="13">
        <v>2.9036005793048916</v>
      </c>
      <c r="O1837" s="16">
        <v>6.5360474179252073</v>
      </c>
      <c r="P1837" s="16">
        <v>5.9792663228706582</v>
      </c>
      <c r="Q1837" s="16">
        <v>2.3410604601389284</v>
      </c>
      <c r="R1837" s="16">
        <v>3.2161946982007819</v>
      </c>
      <c r="S1837" s="16">
        <v>2.9146291529572519</v>
      </c>
      <c r="T1837" s="16">
        <v>6.9073605651084691</v>
      </c>
      <c r="U1837" s="16">
        <v>4.6729909263586977</v>
      </c>
      <c r="V1837" s="16">
        <v>5.1451421050931021</v>
      </c>
      <c r="W1837" s="16">
        <v>3.3052146539822025</v>
      </c>
      <c r="X1837" s="16">
        <v>5.2848192136359966</v>
      </c>
      <c r="Y1837" s="13">
        <v>2.9036005793048916</v>
      </c>
    </row>
    <row r="1838" spans="2:25" x14ac:dyDescent="0.25">
      <c r="B1838" s="11">
        <v>1835</v>
      </c>
      <c r="C1838" s="13">
        <v>2036.3026118515074</v>
      </c>
      <c r="D1838" s="16">
        <v>5.167065017347487</v>
      </c>
      <c r="E1838" s="16">
        <v>5.8909454133266657</v>
      </c>
      <c r="F1838" s="16">
        <v>11.519337058140643</v>
      </c>
      <c r="G1838" s="16">
        <v>5.5638512443862975</v>
      </c>
      <c r="H1838" s="16">
        <v>3.8959872217916947</v>
      </c>
      <c r="I1838" s="16">
        <v>6.1508371725580488</v>
      </c>
      <c r="J1838" s="16">
        <v>7.0794905498248379</v>
      </c>
      <c r="K1838" s="16">
        <v>4.8869756351584002</v>
      </c>
      <c r="L1838" s="16">
        <v>5.7300308875614459</v>
      </c>
      <c r="M1838" s="16">
        <v>8.5702768456156235</v>
      </c>
      <c r="N1838" s="13">
        <v>8.9973419378037853</v>
      </c>
      <c r="O1838" s="16">
        <v>5.167065017347487</v>
      </c>
      <c r="P1838" s="16">
        <v>5.8909454133266657</v>
      </c>
      <c r="Q1838" s="16">
        <v>11.519337058140643</v>
      </c>
      <c r="R1838" s="16">
        <v>5.5638512443862975</v>
      </c>
      <c r="S1838" s="16">
        <v>3.8959872217916947</v>
      </c>
      <c r="T1838" s="16">
        <v>6.1508371725580488</v>
      </c>
      <c r="U1838" s="16">
        <v>7.0794905498248379</v>
      </c>
      <c r="V1838" s="16">
        <v>4.8869756351584002</v>
      </c>
      <c r="W1838" s="16">
        <v>5.7300308875614459</v>
      </c>
      <c r="X1838" s="16">
        <v>8.5702768456156235</v>
      </c>
      <c r="Y1838" s="13">
        <v>8.9973419378037853</v>
      </c>
    </row>
    <row r="1839" spans="2:25" x14ac:dyDescent="0.25">
      <c r="B1839" s="11">
        <v>1836</v>
      </c>
      <c r="C1839" s="13">
        <v>1800.7228048514239</v>
      </c>
      <c r="D1839" s="16">
        <v>4.9167661283039683</v>
      </c>
      <c r="E1839" s="16">
        <v>6.0941916650589185</v>
      </c>
      <c r="F1839" s="16">
        <v>5.5867889519840235</v>
      </c>
      <c r="G1839" s="16">
        <v>8.3533745171968796</v>
      </c>
      <c r="H1839" s="16">
        <v>4.8749839770280223</v>
      </c>
      <c r="I1839" s="16">
        <v>8.5993207514804162</v>
      </c>
      <c r="J1839" s="16">
        <v>6.8164917037343367</v>
      </c>
      <c r="K1839" s="16">
        <v>4.0780621820635483</v>
      </c>
      <c r="L1839" s="16">
        <v>1.0909341904578831</v>
      </c>
      <c r="M1839" s="16">
        <v>6.0896513018422844</v>
      </c>
      <c r="N1839" s="13">
        <v>3.8995139461542592</v>
      </c>
      <c r="O1839" s="16">
        <v>4.9167661283039683</v>
      </c>
      <c r="P1839" s="16">
        <v>6.0941916650589185</v>
      </c>
      <c r="Q1839" s="16">
        <v>5.5867889519840235</v>
      </c>
      <c r="R1839" s="16">
        <v>8.3533745171968796</v>
      </c>
      <c r="S1839" s="16">
        <v>4.8749839770280223</v>
      </c>
      <c r="T1839" s="16">
        <v>8.5993207514804162</v>
      </c>
      <c r="U1839" s="16">
        <v>6.8164917037343367</v>
      </c>
      <c r="V1839" s="16">
        <v>4.0780621820635483</v>
      </c>
      <c r="W1839" s="16">
        <v>1.0909341904578831</v>
      </c>
      <c r="X1839" s="16">
        <v>6.0896513018422844</v>
      </c>
      <c r="Y1839" s="13">
        <v>3.8995139461542592</v>
      </c>
    </row>
    <row r="1840" spans="2:25" x14ac:dyDescent="0.25">
      <c r="B1840" s="11">
        <v>1837</v>
      </c>
      <c r="C1840" s="13">
        <v>1705.4983558962658</v>
      </c>
      <c r="D1840" s="16">
        <v>6.762946512758683</v>
      </c>
      <c r="E1840" s="16">
        <v>7.1542499932817663</v>
      </c>
      <c r="F1840" s="16">
        <v>5.1534166425658468</v>
      </c>
      <c r="G1840" s="16">
        <v>7.6911797602115435</v>
      </c>
      <c r="H1840" s="16">
        <v>3.6229475022749265</v>
      </c>
      <c r="I1840" s="16">
        <v>3.8600292512576284</v>
      </c>
      <c r="J1840" s="16">
        <v>7.4524760479147165</v>
      </c>
      <c r="K1840" s="16">
        <v>0.5863794835786198</v>
      </c>
      <c r="L1840" s="16">
        <v>3.7782789016429392</v>
      </c>
      <c r="M1840" s="16">
        <v>4.3953072597234604</v>
      </c>
      <c r="N1840" s="13">
        <v>4.2335041374360429</v>
      </c>
      <c r="O1840" s="16">
        <v>6.762946512758683</v>
      </c>
      <c r="P1840" s="16">
        <v>7.1542499932817663</v>
      </c>
      <c r="Q1840" s="16">
        <v>5.1534166425658468</v>
      </c>
      <c r="R1840" s="16">
        <v>7.6911797602115435</v>
      </c>
      <c r="S1840" s="16">
        <v>3.6229475022749265</v>
      </c>
      <c r="T1840" s="16">
        <v>3.8600292512576284</v>
      </c>
      <c r="U1840" s="16">
        <v>7.4524760479147165</v>
      </c>
      <c r="V1840" s="16">
        <v>0.5863794835786198</v>
      </c>
      <c r="W1840" s="16">
        <v>3.7782789016429392</v>
      </c>
      <c r="X1840" s="16">
        <v>4.3953072597234604</v>
      </c>
      <c r="Y1840" s="13">
        <v>4.2335041374360429</v>
      </c>
    </row>
    <row r="1841" spans="2:25" x14ac:dyDescent="0.25">
      <c r="B1841" s="11">
        <v>1838</v>
      </c>
      <c r="C1841" s="13">
        <v>1525.8511820053848</v>
      </c>
      <c r="D1841" s="16">
        <v>5.6106257702591726</v>
      </c>
      <c r="E1841" s="16">
        <v>0.48090772485395927</v>
      </c>
      <c r="F1841" s="16">
        <v>4.7252281507509011</v>
      </c>
      <c r="G1841" s="16">
        <v>3.9831771099158231</v>
      </c>
      <c r="H1841" s="16">
        <v>4.5541847889524281</v>
      </c>
      <c r="I1841" s="16">
        <v>3.8533331077055406</v>
      </c>
      <c r="J1841" s="16">
        <v>7.0284163257565364</v>
      </c>
      <c r="K1841" s="16">
        <v>2.5586331628231269</v>
      </c>
      <c r="L1841" s="16">
        <v>2.411447776575061</v>
      </c>
      <c r="M1841" s="16">
        <v>3.8273037105880987</v>
      </c>
      <c r="N1841" s="13">
        <v>3.956173378814134</v>
      </c>
      <c r="O1841" s="16">
        <v>5.6106257702591726</v>
      </c>
      <c r="P1841" s="16">
        <v>0.48090772485395927</v>
      </c>
      <c r="Q1841" s="16">
        <v>4.7252281507509011</v>
      </c>
      <c r="R1841" s="16">
        <v>3.9831771099158231</v>
      </c>
      <c r="S1841" s="16">
        <v>4.5541847889524281</v>
      </c>
      <c r="T1841" s="16">
        <v>3.8533331077055406</v>
      </c>
      <c r="U1841" s="16">
        <v>7.0284163257565364</v>
      </c>
      <c r="V1841" s="16">
        <v>2.5586331628231269</v>
      </c>
      <c r="W1841" s="16">
        <v>2.411447776575061</v>
      </c>
      <c r="X1841" s="16">
        <v>3.8273037105880987</v>
      </c>
      <c r="Y1841" s="13">
        <v>3.956173378814134</v>
      </c>
    </row>
    <row r="1842" spans="2:25" x14ac:dyDescent="0.25">
      <c r="B1842" s="11">
        <v>1839</v>
      </c>
      <c r="C1842" s="13">
        <v>1771.6605902387491</v>
      </c>
      <c r="D1842" s="16">
        <v>2.992366865723596</v>
      </c>
      <c r="E1842" s="16">
        <v>5.2039641312237439</v>
      </c>
      <c r="F1842" s="16">
        <v>8.3791090735697296</v>
      </c>
      <c r="G1842" s="16">
        <v>5.2566875254914898</v>
      </c>
      <c r="H1842" s="16">
        <v>4.5870959004340071</v>
      </c>
      <c r="I1842" s="16">
        <v>4.6214544598784348</v>
      </c>
      <c r="J1842" s="16">
        <v>3.6170457657391193</v>
      </c>
      <c r="K1842" s="16">
        <v>5.78953178904582</v>
      </c>
      <c r="L1842" s="16">
        <v>7.8579816370023527</v>
      </c>
      <c r="M1842" s="16">
        <v>2.2656719130726106</v>
      </c>
      <c r="N1842" s="13">
        <v>8.1011011206530412</v>
      </c>
      <c r="O1842" s="16">
        <v>2.992366865723596</v>
      </c>
      <c r="P1842" s="16">
        <v>5.2039641312237439</v>
      </c>
      <c r="Q1842" s="16">
        <v>8.3791090735697296</v>
      </c>
      <c r="R1842" s="16">
        <v>5.2566875254914898</v>
      </c>
      <c r="S1842" s="16">
        <v>4.5870959004340071</v>
      </c>
      <c r="T1842" s="16">
        <v>4.6214544598784348</v>
      </c>
      <c r="U1842" s="16">
        <v>3.6170457657391193</v>
      </c>
      <c r="V1842" s="16">
        <v>5.78953178904582</v>
      </c>
      <c r="W1842" s="16">
        <v>7.8579816370023527</v>
      </c>
      <c r="X1842" s="16">
        <v>2.2656719130726106</v>
      </c>
      <c r="Y1842" s="13">
        <v>8.1011011206530412</v>
      </c>
    </row>
    <row r="1843" spans="2:25" x14ac:dyDescent="0.25">
      <c r="B1843" s="11">
        <v>1840</v>
      </c>
      <c r="C1843" s="13">
        <v>1684.2869946613102</v>
      </c>
      <c r="D1843" s="16">
        <v>4.4170670282664677</v>
      </c>
      <c r="E1843" s="16">
        <v>1.9660046661902744</v>
      </c>
      <c r="F1843" s="16">
        <v>5.5204865362144933</v>
      </c>
      <c r="G1843" s="16">
        <v>1.8494274881877315</v>
      </c>
      <c r="H1843" s="16">
        <v>8.4006383003123926</v>
      </c>
      <c r="I1843" s="16">
        <v>5.2068525639605019</v>
      </c>
      <c r="J1843" s="16">
        <v>6.6352386455402259</v>
      </c>
      <c r="K1843" s="16">
        <v>3.6158720964230415</v>
      </c>
      <c r="L1843" s="16">
        <v>4.9568294031817368</v>
      </c>
      <c r="M1843" s="16">
        <v>3.9126197781507299</v>
      </c>
      <c r="N1843" s="13">
        <v>6.8682908436681274</v>
      </c>
      <c r="O1843" s="16">
        <v>4.4170670282664677</v>
      </c>
      <c r="P1843" s="16">
        <v>1.9660046661902744</v>
      </c>
      <c r="Q1843" s="16">
        <v>5.5204865362144933</v>
      </c>
      <c r="R1843" s="16">
        <v>1.8494274881877315</v>
      </c>
      <c r="S1843" s="16">
        <v>8.4006383003123926</v>
      </c>
      <c r="T1843" s="16">
        <v>5.2068525639605019</v>
      </c>
      <c r="U1843" s="16">
        <v>6.6352386455402259</v>
      </c>
      <c r="V1843" s="16">
        <v>3.6158720964230415</v>
      </c>
      <c r="W1843" s="16">
        <v>4.9568294031817368</v>
      </c>
      <c r="X1843" s="16">
        <v>3.9126197781507299</v>
      </c>
      <c r="Y1843" s="13">
        <v>6.8682908436681274</v>
      </c>
    </row>
    <row r="1844" spans="2:25" x14ac:dyDescent="0.25">
      <c r="B1844" s="11">
        <v>1841</v>
      </c>
      <c r="C1844" s="13">
        <v>1787.1766083737134</v>
      </c>
      <c r="D1844" s="16">
        <v>4.977743777553405</v>
      </c>
      <c r="E1844" s="16">
        <v>5.5202925361108113</v>
      </c>
      <c r="F1844" s="16">
        <v>4.2709138965877891</v>
      </c>
      <c r="G1844" s="16">
        <v>5.6539467595886093</v>
      </c>
      <c r="H1844" s="16">
        <v>5.0092788998062128</v>
      </c>
      <c r="I1844" s="16">
        <v>4.6880794265472927</v>
      </c>
      <c r="J1844" s="16">
        <v>4.950231050262226</v>
      </c>
      <c r="K1844" s="16">
        <v>5.4901818972389407</v>
      </c>
      <c r="L1844" s="16">
        <v>6.7838063428636914</v>
      </c>
      <c r="M1844" s="16">
        <v>6.7589716119265617</v>
      </c>
      <c r="N1844" s="13">
        <v>5.3154656825059536</v>
      </c>
      <c r="O1844" s="16">
        <v>4.977743777553405</v>
      </c>
      <c r="P1844" s="16">
        <v>5.5202925361108113</v>
      </c>
      <c r="Q1844" s="16">
        <v>4.2709138965877891</v>
      </c>
      <c r="R1844" s="16">
        <v>5.6539467595886093</v>
      </c>
      <c r="S1844" s="16">
        <v>5.0092788998062128</v>
      </c>
      <c r="T1844" s="16">
        <v>4.6880794265472927</v>
      </c>
      <c r="U1844" s="16">
        <v>4.950231050262226</v>
      </c>
      <c r="V1844" s="16">
        <v>5.4901818972389407</v>
      </c>
      <c r="W1844" s="16">
        <v>6.7838063428636914</v>
      </c>
      <c r="X1844" s="16">
        <v>6.7589716119265617</v>
      </c>
      <c r="Y1844" s="13">
        <v>5.3154656825059536</v>
      </c>
    </row>
    <row r="1845" spans="2:25" x14ac:dyDescent="0.25">
      <c r="B1845" s="11">
        <v>1842</v>
      </c>
      <c r="C1845" s="13">
        <v>1775.7332857065442</v>
      </c>
      <c r="D1845" s="16">
        <v>5.5453115312757504</v>
      </c>
      <c r="E1845" s="16">
        <v>4.4580397785651344</v>
      </c>
      <c r="F1845" s="16">
        <v>7.5725653070592411</v>
      </c>
      <c r="G1845" s="16">
        <v>6.4426722188199665</v>
      </c>
      <c r="H1845" s="16">
        <v>4.9891464990124668</v>
      </c>
      <c r="I1845" s="16">
        <v>2.5655892018381952</v>
      </c>
      <c r="J1845" s="16">
        <v>5.076021491618838</v>
      </c>
      <c r="K1845" s="16">
        <v>3.8706391302209049</v>
      </c>
      <c r="L1845" s="16">
        <v>8.9588695888918508</v>
      </c>
      <c r="M1845" s="16">
        <v>3.4055538293154877</v>
      </c>
      <c r="N1845" s="13">
        <v>5.9906596943001178</v>
      </c>
      <c r="O1845" s="16">
        <v>5.5453115312757504</v>
      </c>
      <c r="P1845" s="16">
        <v>4.4580397785651344</v>
      </c>
      <c r="Q1845" s="16">
        <v>7.5725653070592411</v>
      </c>
      <c r="R1845" s="16">
        <v>6.4426722188199665</v>
      </c>
      <c r="S1845" s="16">
        <v>4.9891464990124668</v>
      </c>
      <c r="T1845" s="16">
        <v>2.5655892018381952</v>
      </c>
      <c r="U1845" s="16">
        <v>5.076021491618838</v>
      </c>
      <c r="V1845" s="16">
        <v>3.8706391302209049</v>
      </c>
      <c r="W1845" s="16">
        <v>8.9588695888918508</v>
      </c>
      <c r="X1845" s="16">
        <v>3.4055538293154877</v>
      </c>
      <c r="Y1845" s="13">
        <v>5.9906596943001178</v>
      </c>
    </row>
    <row r="1846" spans="2:25" x14ac:dyDescent="0.25">
      <c r="B1846" s="11">
        <v>1843</v>
      </c>
      <c r="C1846" s="13">
        <v>1645.1289454107</v>
      </c>
      <c r="D1846" s="16">
        <v>1.4625822183197466</v>
      </c>
      <c r="E1846" s="16">
        <v>1.330728274124124</v>
      </c>
      <c r="F1846" s="16">
        <v>6.6243395035205994</v>
      </c>
      <c r="G1846" s="16">
        <v>6.2824609907650792</v>
      </c>
      <c r="H1846" s="16">
        <v>6.9211925685565401</v>
      </c>
      <c r="I1846" s="16">
        <v>7.8980625967535083</v>
      </c>
      <c r="J1846" s="16">
        <v>3.4192642999382952</v>
      </c>
      <c r="K1846" s="16">
        <v>2.9794163775344624</v>
      </c>
      <c r="L1846" s="16">
        <v>7.1274734935366171</v>
      </c>
      <c r="M1846" s="16">
        <v>2.3885242657752057</v>
      </c>
      <c r="N1846" s="13">
        <v>4.5419004323211096</v>
      </c>
      <c r="O1846" s="16">
        <v>1.4625822183197466</v>
      </c>
      <c r="P1846" s="16">
        <v>1.330728274124124</v>
      </c>
      <c r="Q1846" s="16">
        <v>6.6243395035205994</v>
      </c>
      <c r="R1846" s="16">
        <v>6.2824609907650792</v>
      </c>
      <c r="S1846" s="16">
        <v>6.9211925685565401</v>
      </c>
      <c r="T1846" s="16">
        <v>7.8980625967535083</v>
      </c>
      <c r="U1846" s="16">
        <v>3.4192642999382952</v>
      </c>
      <c r="V1846" s="16">
        <v>2.9794163775344624</v>
      </c>
      <c r="W1846" s="16">
        <v>7.1274734935366171</v>
      </c>
      <c r="X1846" s="16">
        <v>2.3885242657752057</v>
      </c>
      <c r="Y1846" s="13">
        <v>4.5419004323211096</v>
      </c>
    </row>
    <row r="1847" spans="2:25" x14ac:dyDescent="0.25">
      <c r="B1847" s="11">
        <v>1844</v>
      </c>
      <c r="C1847" s="13">
        <v>1897.7459274066582</v>
      </c>
      <c r="D1847" s="16">
        <v>6.7403198921718541</v>
      </c>
      <c r="E1847" s="16">
        <v>2.0628248303647694</v>
      </c>
      <c r="F1847" s="16">
        <v>8.2870432730111041</v>
      </c>
      <c r="G1847" s="16">
        <v>7.2762221043999835</v>
      </c>
      <c r="H1847" s="16">
        <v>4.8942691414535853</v>
      </c>
      <c r="I1847" s="16">
        <v>4.287925872539903</v>
      </c>
      <c r="J1847" s="16">
        <v>7.0718691477266766</v>
      </c>
      <c r="K1847" s="16">
        <v>6.9399976157505225</v>
      </c>
      <c r="L1847" s="16">
        <v>7.2827395838272038</v>
      </c>
      <c r="M1847" s="16">
        <v>5.5076772946188353</v>
      </c>
      <c r="N1847" s="13">
        <v>5.5318834115583426</v>
      </c>
      <c r="O1847" s="16">
        <v>6.7403198921718541</v>
      </c>
      <c r="P1847" s="16">
        <v>2.0628248303647694</v>
      </c>
      <c r="Q1847" s="16">
        <v>8.2870432730111041</v>
      </c>
      <c r="R1847" s="16">
        <v>7.2762221043999835</v>
      </c>
      <c r="S1847" s="16">
        <v>4.8942691414535853</v>
      </c>
      <c r="T1847" s="16">
        <v>4.287925872539903</v>
      </c>
      <c r="U1847" s="16">
        <v>7.0718691477266766</v>
      </c>
      <c r="V1847" s="16">
        <v>6.9399976157505225</v>
      </c>
      <c r="W1847" s="16">
        <v>7.2827395838272038</v>
      </c>
      <c r="X1847" s="16">
        <v>5.5076772946188353</v>
      </c>
      <c r="Y1847" s="13">
        <v>5.5318834115583426</v>
      </c>
    </row>
    <row r="1848" spans="2:25" x14ac:dyDescent="0.25">
      <c r="B1848" s="11">
        <v>1845</v>
      </c>
      <c r="C1848" s="13">
        <v>1627.6989991839882</v>
      </c>
      <c r="D1848" s="16">
        <v>5.2557661114853307</v>
      </c>
      <c r="E1848" s="16">
        <v>2.5429436074509684</v>
      </c>
      <c r="F1848" s="16">
        <v>4.5242323461065483</v>
      </c>
      <c r="G1848" s="16">
        <v>5.1124648089566991</v>
      </c>
      <c r="H1848" s="16">
        <v>5.8795125393172576</v>
      </c>
      <c r="I1848" s="16">
        <v>2.7353396285154616</v>
      </c>
      <c r="J1848" s="16">
        <v>3.6434465277405352</v>
      </c>
      <c r="K1848" s="16">
        <v>5.4639115154077427</v>
      </c>
      <c r="L1848" s="16">
        <v>5.0331010959633682</v>
      </c>
      <c r="M1848" s="16">
        <v>2.6992036149082352</v>
      </c>
      <c r="N1848" s="13">
        <v>6.7867498031670213</v>
      </c>
      <c r="O1848" s="16">
        <v>5.2557661114853307</v>
      </c>
      <c r="P1848" s="16">
        <v>2.5429436074509684</v>
      </c>
      <c r="Q1848" s="16">
        <v>4.5242323461065483</v>
      </c>
      <c r="R1848" s="16">
        <v>5.1124648089566991</v>
      </c>
      <c r="S1848" s="16">
        <v>5.8795125393172576</v>
      </c>
      <c r="T1848" s="16">
        <v>2.7353396285154616</v>
      </c>
      <c r="U1848" s="16">
        <v>3.6434465277405352</v>
      </c>
      <c r="V1848" s="16">
        <v>5.4639115154077427</v>
      </c>
      <c r="W1848" s="16">
        <v>5.0331010959633682</v>
      </c>
      <c r="X1848" s="16">
        <v>2.6992036149082352</v>
      </c>
      <c r="Y1848" s="13">
        <v>6.7867498031670213</v>
      </c>
    </row>
    <row r="1849" spans="2:25" x14ac:dyDescent="0.25">
      <c r="B1849" s="11">
        <v>1846</v>
      </c>
      <c r="C1849" s="13">
        <v>1651.7250847308776</v>
      </c>
      <c r="D1849" s="16">
        <v>3.3274658671988284</v>
      </c>
      <c r="E1849" s="16">
        <v>3.2815272384052108</v>
      </c>
      <c r="F1849" s="16">
        <v>4.257203201951917</v>
      </c>
      <c r="G1849" s="16">
        <v>4.4008034788016355</v>
      </c>
      <c r="H1849" s="16">
        <v>4.4324453370838697</v>
      </c>
      <c r="I1849" s="16">
        <v>7.7794383387955062</v>
      </c>
      <c r="J1849" s="16">
        <v>3.3563118189304157</v>
      </c>
      <c r="K1849" s="16">
        <v>3.0548795199118377</v>
      </c>
      <c r="L1849" s="16">
        <v>6.7940663925393832</v>
      </c>
      <c r="M1849" s="16">
        <v>4.7754832391186195</v>
      </c>
      <c r="N1849" s="13">
        <v>5.7651611566266387</v>
      </c>
      <c r="O1849" s="16">
        <v>3.3274658671988284</v>
      </c>
      <c r="P1849" s="16">
        <v>3.2815272384052108</v>
      </c>
      <c r="Q1849" s="16">
        <v>4.257203201951917</v>
      </c>
      <c r="R1849" s="16">
        <v>4.4008034788016355</v>
      </c>
      <c r="S1849" s="16">
        <v>4.4324453370838697</v>
      </c>
      <c r="T1849" s="16">
        <v>7.7794383387955062</v>
      </c>
      <c r="U1849" s="16">
        <v>3.3563118189304157</v>
      </c>
      <c r="V1849" s="16">
        <v>3.0548795199118377</v>
      </c>
      <c r="W1849" s="16">
        <v>6.7940663925393832</v>
      </c>
      <c r="X1849" s="16">
        <v>4.7754832391186195</v>
      </c>
      <c r="Y1849" s="13">
        <v>5.7651611566266387</v>
      </c>
    </row>
    <row r="1850" spans="2:25" x14ac:dyDescent="0.25">
      <c r="B1850" s="11">
        <v>1847</v>
      </c>
      <c r="C1850" s="13">
        <v>1982.4146563216043</v>
      </c>
      <c r="D1850" s="16">
        <v>4.4391564425457783</v>
      </c>
      <c r="E1850" s="16">
        <v>5.9945620568629652</v>
      </c>
      <c r="F1850" s="16">
        <v>7.585917618918554</v>
      </c>
      <c r="G1850" s="16">
        <v>6.8704975567017659</v>
      </c>
      <c r="H1850" s="16">
        <v>6.9700684480802853</v>
      </c>
      <c r="I1850" s="16">
        <v>8.0638924399004281</v>
      </c>
      <c r="J1850" s="16">
        <v>5.5594434876209853</v>
      </c>
      <c r="K1850" s="16">
        <v>5.1451102216402402</v>
      </c>
      <c r="L1850" s="16">
        <v>7.261791955636637</v>
      </c>
      <c r="M1850" s="16">
        <v>8.3747050824615563</v>
      </c>
      <c r="N1850" s="13">
        <v>4.2003565610056217</v>
      </c>
      <c r="O1850" s="16">
        <v>4.4391564425457783</v>
      </c>
      <c r="P1850" s="16">
        <v>5.9945620568629652</v>
      </c>
      <c r="Q1850" s="16">
        <v>7.585917618918554</v>
      </c>
      <c r="R1850" s="16">
        <v>6.8704975567017659</v>
      </c>
      <c r="S1850" s="16">
        <v>6.9700684480802853</v>
      </c>
      <c r="T1850" s="16">
        <v>8.0638924399004281</v>
      </c>
      <c r="U1850" s="16">
        <v>5.5594434876209853</v>
      </c>
      <c r="V1850" s="16">
        <v>5.1451102216402402</v>
      </c>
      <c r="W1850" s="16">
        <v>7.261791955636637</v>
      </c>
      <c r="X1850" s="16">
        <v>8.3747050824615563</v>
      </c>
      <c r="Y1850" s="13">
        <v>4.2003565610056217</v>
      </c>
    </row>
    <row r="1851" spans="2:25" x14ac:dyDescent="0.25">
      <c r="B1851" s="11">
        <v>1848</v>
      </c>
      <c r="C1851" s="13">
        <v>1576.4897659338703</v>
      </c>
      <c r="D1851" s="16">
        <v>3.8250280849747531</v>
      </c>
      <c r="E1851" s="16">
        <v>7.9486461330757336</v>
      </c>
      <c r="F1851" s="16">
        <v>3.6910439510969719</v>
      </c>
      <c r="G1851" s="16">
        <v>4.868536450485899</v>
      </c>
      <c r="H1851" s="16">
        <v>4.6459094982133715</v>
      </c>
      <c r="I1851" s="16">
        <v>2.447285454214664</v>
      </c>
      <c r="J1851" s="16">
        <v>4.5104128676594044</v>
      </c>
      <c r="K1851" s="16">
        <v>0.82045520148578888</v>
      </c>
      <c r="L1851" s="16">
        <v>5.1608484573923654</v>
      </c>
      <c r="M1851" s="16">
        <v>2.8003463365686567</v>
      </c>
      <c r="N1851" s="13">
        <v>5.6921641782691417</v>
      </c>
      <c r="O1851" s="16">
        <v>3.8250280849747531</v>
      </c>
      <c r="P1851" s="16">
        <v>7.9486461330757336</v>
      </c>
      <c r="Q1851" s="16">
        <v>3.6910439510969719</v>
      </c>
      <c r="R1851" s="16">
        <v>4.868536450485899</v>
      </c>
      <c r="S1851" s="16">
        <v>4.6459094982133715</v>
      </c>
      <c r="T1851" s="16">
        <v>2.447285454214664</v>
      </c>
      <c r="U1851" s="16">
        <v>4.5104128676594044</v>
      </c>
      <c r="V1851" s="16">
        <v>0.82045520148578888</v>
      </c>
      <c r="W1851" s="16">
        <v>5.1608484573923654</v>
      </c>
      <c r="X1851" s="16">
        <v>2.8003463365686567</v>
      </c>
      <c r="Y1851" s="13">
        <v>5.6921641782691417</v>
      </c>
    </row>
    <row r="1852" spans="2:25" x14ac:dyDescent="0.25">
      <c r="B1852" s="11">
        <v>1849</v>
      </c>
      <c r="C1852" s="13">
        <v>1707.7029686535602</v>
      </c>
      <c r="D1852" s="16">
        <v>4.9743979759992216</v>
      </c>
      <c r="E1852" s="16">
        <v>4.3910182054982432</v>
      </c>
      <c r="F1852" s="16">
        <v>5.2775205178313636</v>
      </c>
      <c r="G1852" s="16">
        <v>4.6767874777220815</v>
      </c>
      <c r="H1852" s="16">
        <v>4.577983306334624</v>
      </c>
      <c r="I1852" s="16">
        <v>6.4602911855269154</v>
      </c>
      <c r="J1852" s="16">
        <v>4.3014972501587208</v>
      </c>
      <c r="K1852" s="16">
        <v>4.6880483543160745</v>
      </c>
      <c r="L1852" s="16">
        <v>3.4553373527218421</v>
      </c>
      <c r="M1852" s="16">
        <v>6.764811838287172</v>
      </c>
      <c r="N1852" s="13">
        <v>5.0800109799769624</v>
      </c>
      <c r="O1852" s="16">
        <v>4.9743979759992216</v>
      </c>
      <c r="P1852" s="16">
        <v>4.3910182054982432</v>
      </c>
      <c r="Q1852" s="16">
        <v>5.2775205178313636</v>
      </c>
      <c r="R1852" s="16">
        <v>4.6767874777220815</v>
      </c>
      <c r="S1852" s="16">
        <v>4.577983306334624</v>
      </c>
      <c r="T1852" s="16">
        <v>6.4602911855269154</v>
      </c>
      <c r="U1852" s="16">
        <v>4.3014972501587208</v>
      </c>
      <c r="V1852" s="16">
        <v>4.6880483543160745</v>
      </c>
      <c r="W1852" s="16">
        <v>3.4553373527218421</v>
      </c>
      <c r="X1852" s="16">
        <v>6.764811838287172</v>
      </c>
      <c r="Y1852" s="13">
        <v>5.0800109799769624</v>
      </c>
    </row>
    <row r="1853" spans="2:25" x14ac:dyDescent="0.25">
      <c r="B1853" s="11">
        <v>1850</v>
      </c>
      <c r="C1853" s="13">
        <v>1717.1107759779231</v>
      </c>
      <c r="D1853" s="16">
        <v>5.8462447307877863</v>
      </c>
      <c r="E1853" s="16">
        <v>8.4056244435729255</v>
      </c>
      <c r="F1853" s="16">
        <v>1.6974583480380483</v>
      </c>
      <c r="G1853" s="16">
        <v>3.5576387541971242</v>
      </c>
      <c r="H1853" s="16">
        <v>6.3555350038534364</v>
      </c>
      <c r="I1853" s="16">
        <v>6.7149738789867062</v>
      </c>
      <c r="J1853" s="16">
        <v>5.2771459508772871</v>
      </c>
      <c r="K1853" s="16">
        <v>4.131132481617307</v>
      </c>
      <c r="L1853" s="16">
        <v>4.0026605426500437</v>
      </c>
      <c r="M1853" s="16">
        <v>7.5402310220478643</v>
      </c>
      <c r="N1853" s="13">
        <v>1.8826358775437342</v>
      </c>
      <c r="O1853" s="16">
        <v>5.8462447307877863</v>
      </c>
      <c r="P1853" s="16">
        <v>8.4056244435729255</v>
      </c>
      <c r="Q1853" s="16">
        <v>1.6974583480380483</v>
      </c>
      <c r="R1853" s="16">
        <v>3.5576387541971242</v>
      </c>
      <c r="S1853" s="16">
        <v>6.3555350038534364</v>
      </c>
      <c r="T1853" s="16">
        <v>6.7149738789867062</v>
      </c>
      <c r="U1853" s="16">
        <v>5.2771459508772871</v>
      </c>
      <c r="V1853" s="16">
        <v>4.131132481617307</v>
      </c>
      <c r="W1853" s="16">
        <v>4.0026605426500437</v>
      </c>
      <c r="X1853" s="16">
        <v>7.5402310220478643</v>
      </c>
      <c r="Y1853" s="13">
        <v>1.8826358775437342</v>
      </c>
    </row>
    <row r="1854" spans="2:25" x14ac:dyDescent="0.25">
      <c r="B1854" s="11">
        <v>1851</v>
      </c>
      <c r="C1854" s="13">
        <v>1893.2131583986591</v>
      </c>
      <c r="D1854" s="16">
        <v>7.332103452281606</v>
      </c>
      <c r="E1854" s="16">
        <v>9.1367327080861038E-2</v>
      </c>
      <c r="F1854" s="16">
        <v>7.2202742881276372</v>
      </c>
      <c r="G1854" s="16">
        <v>7.5203261963300143</v>
      </c>
      <c r="H1854" s="16">
        <v>4.264639722155886</v>
      </c>
      <c r="I1854" s="16">
        <v>3.1244329007282352</v>
      </c>
      <c r="J1854" s="16">
        <v>9.4872329909720818</v>
      </c>
      <c r="K1854" s="16">
        <v>8.5804784988987741</v>
      </c>
      <c r="L1854" s="16">
        <v>5.9949088068184579</v>
      </c>
      <c r="M1854" s="16">
        <v>4.6917379621417385</v>
      </c>
      <c r="N1854" s="13">
        <v>7.5304424165869666</v>
      </c>
      <c r="O1854" s="16">
        <v>7.332103452281606</v>
      </c>
      <c r="P1854" s="16">
        <v>9.1367327080861038E-2</v>
      </c>
      <c r="Q1854" s="16">
        <v>7.2202742881276372</v>
      </c>
      <c r="R1854" s="16">
        <v>7.5203261963300143</v>
      </c>
      <c r="S1854" s="16">
        <v>4.264639722155886</v>
      </c>
      <c r="T1854" s="16">
        <v>3.1244329007282352</v>
      </c>
      <c r="U1854" s="16">
        <v>9.4872329909720818</v>
      </c>
      <c r="V1854" s="16">
        <v>8.5804784988987741</v>
      </c>
      <c r="W1854" s="16">
        <v>5.9949088068184579</v>
      </c>
      <c r="X1854" s="16">
        <v>4.6917379621417385</v>
      </c>
      <c r="Y1854" s="13">
        <v>7.5304424165869666</v>
      </c>
    </row>
    <row r="1855" spans="2:25" x14ac:dyDescent="0.25">
      <c r="B1855" s="11">
        <v>1852</v>
      </c>
      <c r="C1855" s="13">
        <v>1613.2706978999254</v>
      </c>
      <c r="D1855" s="16">
        <v>8.2859646295482907</v>
      </c>
      <c r="E1855" s="16">
        <v>1.4157890022493902</v>
      </c>
      <c r="F1855" s="16">
        <v>6.6493514614269689</v>
      </c>
      <c r="G1855" s="16">
        <v>5.1124171331536807</v>
      </c>
      <c r="H1855" s="16">
        <v>3.8538181880108411</v>
      </c>
      <c r="I1855" s="16">
        <v>5.1661810699269983</v>
      </c>
      <c r="J1855" s="16">
        <v>3.8282099355220423</v>
      </c>
      <c r="K1855" s="16">
        <v>1.6228436767486234</v>
      </c>
      <c r="L1855" s="16">
        <v>4.2946929944935075</v>
      </c>
      <c r="M1855" s="16">
        <v>3.088933271719835</v>
      </c>
      <c r="N1855" s="13">
        <v>5.5296889085053538</v>
      </c>
      <c r="O1855" s="16">
        <v>8.2859646295482907</v>
      </c>
      <c r="P1855" s="16">
        <v>1.4157890022493902</v>
      </c>
      <c r="Q1855" s="16">
        <v>6.6493514614269689</v>
      </c>
      <c r="R1855" s="16">
        <v>5.1124171331536807</v>
      </c>
      <c r="S1855" s="16">
        <v>3.8538181880108411</v>
      </c>
      <c r="T1855" s="16">
        <v>5.1661810699269983</v>
      </c>
      <c r="U1855" s="16">
        <v>3.8282099355220423</v>
      </c>
      <c r="V1855" s="16">
        <v>1.6228436767486234</v>
      </c>
      <c r="W1855" s="16">
        <v>4.2946929944935075</v>
      </c>
      <c r="X1855" s="16">
        <v>3.088933271719835</v>
      </c>
      <c r="Y1855" s="13">
        <v>5.5296889085053538</v>
      </c>
    </row>
    <row r="1856" spans="2:25" x14ac:dyDescent="0.25">
      <c r="B1856" s="11">
        <v>1853</v>
      </c>
      <c r="C1856" s="13">
        <v>1674.1697414113487</v>
      </c>
      <c r="D1856" s="16">
        <v>5.6183585759267656</v>
      </c>
      <c r="E1856" s="16">
        <v>8.7000731797530371</v>
      </c>
      <c r="F1856" s="16">
        <v>4.209827208067269</v>
      </c>
      <c r="G1856" s="16">
        <v>1.6469670870103568</v>
      </c>
      <c r="H1856" s="16">
        <v>5.2895517122421989</v>
      </c>
      <c r="I1856" s="16">
        <v>3.7444608156885733</v>
      </c>
      <c r="J1856" s="16">
        <v>2.5567691038954301</v>
      </c>
      <c r="K1856" s="16">
        <v>3.8041047908190615</v>
      </c>
      <c r="L1856" s="16">
        <v>6.5150694348006351</v>
      </c>
      <c r="M1856" s="16">
        <v>4.077364455181602</v>
      </c>
      <c r="N1856" s="13">
        <v>6.5534899836168368</v>
      </c>
      <c r="O1856" s="16">
        <v>5.6183585759267656</v>
      </c>
      <c r="P1856" s="16">
        <v>8.7000731797530371</v>
      </c>
      <c r="Q1856" s="16">
        <v>4.209827208067269</v>
      </c>
      <c r="R1856" s="16">
        <v>1.6469670870103568</v>
      </c>
      <c r="S1856" s="16">
        <v>5.2895517122421989</v>
      </c>
      <c r="T1856" s="16">
        <v>3.7444608156885733</v>
      </c>
      <c r="U1856" s="16">
        <v>2.5567691038954301</v>
      </c>
      <c r="V1856" s="16">
        <v>3.8041047908190615</v>
      </c>
      <c r="W1856" s="16">
        <v>6.5150694348006351</v>
      </c>
      <c r="X1856" s="16">
        <v>4.077364455181602</v>
      </c>
      <c r="Y1856" s="13">
        <v>6.5534899836168368</v>
      </c>
    </row>
    <row r="1857" spans="2:25" x14ac:dyDescent="0.25">
      <c r="B1857" s="11">
        <v>1854</v>
      </c>
      <c r="C1857" s="13">
        <v>1677.1922210323874</v>
      </c>
      <c r="D1857" s="16">
        <v>4.9557928786915193</v>
      </c>
      <c r="E1857" s="16">
        <v>6.1525486091467734</v>
      </c>
      <c r="F1857" s="16">
        <v>7.5825479115715755</v>
      </c>
      <c r="G1857" s="16">
        <v>6.4426543615389571</v>
      </c>
      <c r="H1857" s="16">
        <v>2.4144166471306558</v>
      </c>
      <c r="I1857" s="16">
        <v>5.3263973672661677</v>
      </c>
      <c r="J1857" s="16">
        <v>8.1133956884151832</v>
      </c>
      <c r="K1857" s="16">
        <v>4.4329535484326206</v>
      </c>
      <c r="L1857" s="16">
        <v>2.2570690629047077</v>
      </c>
      <c r="M1857" s="16">
        <v>2.3405566746922841</v>
      </c>
      <c r="N1857" s="13">
        <v>2.91268367579453</v>
      </c>
      <c r="O1857" s="16">
        <v>4.9557928786915193</v>
      </c>
      <c r="P1857" s="16">
        <v>6.1525486091467734</v>
      </c>
      <c r="Q1857" s="16">
        <v>7.5825479115715755</v>
      </c>
      <c r="R1857" s="16">
        <v>6.4426543615389571</v>
      </c>
      <c r="S1857" s="16">
        <v>2.4144166471306558</v>
      </c>
      <c r="T1857" s="16">
        <v>5.3263973672661677</v>
      </c>
      <c r="U1857" s="16">
        <v>8.1133956884151832</v>
      </c>
      <c r="V1857" s="16">
        <v>4.4329535484326206</v>
      </c>
      <c r="W1857" s="16">
        <v>2.2570690629047077</v>
      </c>
      <c r="X1857" s="16">
        <v>2.3405566746922841</v>
      </c>
      <c r="Y1857" s="13">
        <v>2.91268367579453</v>
      </c>
    </row>
    <row r="1858" spans="2:25" x14ac:dyDescent="0.25">
      <c r="B1858" s="11">
        <v>1855</v>
      </c>
      <c r="C1858" s="13">
        <v>1766.3076534790603</v>
      </c>
      <c r="D1858" s="16">
        <v>4.4872830811795241</v>
      </c>
      <c r="E1858" s="16">
        <v>4.2868942080817396</v>
      </c>
      <c r="F1858" s="16">
        <v>8.5612594926602092</v>
      </c>
      <c r="G1858" s="16">
        <v>4.1595085268702245</v>
      </c>
      <c r="H1858" s="16">
        <v>4.0663379710895935</v>
      </c>
      <c r="I1858" s="16">
        <v>3.3245787394073529</v>
      </c>
      <c r="J1858" s="16">
        <v>7.091271842511051</v>
      </c>
      <c r="K1858" s="16">
        <v>5.0205304063432576</v>
      </c>
      <c r="L1858" s="16">
        <v>5.0650711666567068</v>
      </c>
      <c r="M1858" s="16">
        <v>4.4843593911284403</v>
      </c>
      <c r="N1858" s="13">
        <v>7.7418621054098455</v>
      </c>
      <c r="O1858" s="16">
        <v>4.4872830811795241</v>
      </c>
      <c r="P1858" s="16">
        <v>4.2868942080817396</v>
      </c>
      <c r="Q1858" s="16">
        <v>8.5612594926602092</v>
      </c>
      <c r="R1858" s="16">
        <v>4.1595085268702245</v>
      </c>
      <c r="S1858" s="16">
        <v>4.0663379710895935</v>
      </c>
      <c r="T1858" s="16">
        <v>3.3245787394073529</v>
      </c>
      <c r="U1858" s="16">
        <v>7.091271842511051</v>
      </c>
      <c r="V1858" s="16">
        <v>5.0205304063432576</v>
      </c>
      <c r="W1858" s="16">
        <v>5.0650711666567068</v>
      </c>
      <c r="X1858" s="16">
        <v>4.4843593911284403</v>
      </c>
      <c r="Y1858" s="13">
        <v>7.7418621054098455</v>
      </c>
    </row>
    <row r="1859" spans="2:25" x14ac:dyDescent="0.25">
      <c r="B1859" s="11">
        <v>1856</v>
      </c>
      <c r="C1859" s="13">
        <v>1752.86956405714</v>
      </c>
      <c r="D1859" s="16">
        <v>8.1527059038445486</v>
      </c>
      <c r="E1859" s="16">
        <v>6.1527603172398528</v>
      </c>
      <c r="F1859" s="16">
        <v>5.0265653231424645</v>
      </c>
      <c r="G1859" s="16">
        <v>5.6120483775237258</v>
      </c>
      <c r="H1859" s="16">
        <v>5.7150777810437754</v>
      </c>
      <c r="I1859" s="16">
        <v>7.1019609130661276</v>
      </c>
      <c r="J1859" s="16">
        <v>3.8479186938221162</v>
      </c>
      <c r="K1859" s="16">
        <v>4.9132616846026629</v>
      </c>
      <c r="L1859" s="16">
        <v>2.2335561381030673</v>
      </c>
      <c r="M1859" s="16">
        <v>1.1280603032565804</v>
      </c>
      <c r="N1859" s="13">
        <v>7.6905357706426072</v>
      </c>
      <c r="O1859" s="16">
        <v>8.1527059038445486</v>
      </c>
      <c r="P1859" s="16">
        <v>6.1527603172398528</v>
      </c>
      <c r="Q1859" s="16">
        <v>5.0265653231424645</v>
      </c>
      <c r="R1859" s="16">
        <v>5.6120483775237258</v>
      </c>
      <c r="S1859" s="16">
        <v>5.7150777810437754</v>
      </c>
      <c r="T1859" s="16">
        <v>7.1019609130661276</v>
      </c>
      <c r="U1859" s="16">
        <v>3.8479186938221162</v>
      </c>
      <c r="V1859" s="16">
        <v>4.9132616846026629</v>
      </c>
      <c r="W1859" s="16">
        <v>2.2335561381030673</v>
      </c>
      <c r="X1859" s="16">
        <v>1.1280603032565804</v>
      </c>
      <c r="Y1859" s="13">
        <v>7.6905357706426072</v>
      </c>
    </row>
    <row r="1860" spans="2:25" x14ac:dyDescent="0.25">
      <c r="B1860" s="11">
        <v>1857</v>
      </c>
      <c r="C1860" s="13">
        <v>1660.2661249295736</v>
      </c>
      <c r="D1860" s="16">
        <v>7.8269189675581021</v>
      </c>
      <c r="E1860" s="16">
        <v>5.0041819405669736</v>
      </c>
      <c r="F1860" s="16">
        <v>7.8708418088331014</v>
      </c>
      <c r="G1860" s="16">
        <v>7.1704021319267124</v>
      </c>
      <c r="H1860" s="16">
        <v>1.8599445370604561</v>
      </c>
      <c r="I1860" s="16">
        <v>4.9034392718700275</v>
      </c>
      <c r="J1860" s="16">
        <v>1.8378611472791802</v>
      </c>
      <c r="K1860" s="16">
        <v>5.5360010302315255</v>
      </c>
      <c r="L1860" s="16">
        <v>3.117971385863</v>
      </c>
      <c r="M1860" s="16">
        <v>4.6022336069870189</v>
      </c>
      <c r="N1860" s="13">
        <v>2.1700338759540663</v>
      </c>
      <c r="O1860" s="16">
        <v>7.8269189675581021</v>
      </c>
      <c r="P1860" s="16">
        <v>5.0041819405669736</v>
      </c>
      <c r="Q1860" s="16">
        <v>7.8708418088331014</v>
      </c>
      <c r="R1860" s="16">
        <v>7.1704021319267124</v>
      </c>
      <c r="S1860" s="16">
        <v>1.8599445370604561</v>
      </c>
      <c r="T1860" s="16">
        <v>4.9034392718700275</v>
      </c>
      <c r="U1860" s="16">
        <v>1.8378611472791802</v>
      </c>
      <c r="V1860" s="16">
        <v>5.5360010302315255</v>
      </c>
      <c r="W1860" s="16">
        <v>3.117971385863</v>
      </c>
      <c r="X1860" s="16">
        <v>4.6022336069870189</v>
      </c>
      <c r="Y1860" s="13">
        <v>2.1700338759540663</v>
      </c>
    </row>
    <row r="1861" spans="2:25" x14ac:dyDescent="0.25">
      <c r="B1861" s="11">
        <v>1858</v>
      </c>
      <c r="C1861" s="13">
        <v>1772.7674447566537</v>
      </c>
      <c r="D1861" s="16">
        <v>9.3386211722657197</v>
      </c>
      <c r="E1861" s="16">
        <v>3.7895652007673641</v>
      </c>
      <c r="F1861" s="16">
        <v>4.1859857029072352</v>
      </c>
      <c r="G1861" s="16">
        <v>1.6798634340941785</v>
      </c>
      <c r="H1861" s="16">
        <v>5.2966125014326728</v>
      </c>
      <c r="I1861" s="16">
        <v>7.8607608685173993</v>
      </c>
      <c r="J1861" s="16">
        <v>3.1835922441226465</v>
      </c>
      <c r="K1861" s="16">
        <v>5.274869259066822</v>
      </c>
      <c r="L1861" s="16">
        <v>8.48922935604398</v>
      </c>
      <c r="M1861" s="16">
        <v>4.9672520970546454</v>
      </c>
      <c r="N1861" s="13">
        <v>4.7281597205133545</v>
      </c>
      <c r="O1861" s="16">
        <v>9.3386211722657197</v>
      </c>
      <c r="P1861" s="16">
        <v>3.7895652007673641</v>
      </c>
      <c r="Q1861" s="16">
        <v>4.1859857029072352</v>
      </c>
      <c r="R1861" s="16">
        <v>1.6798634340941785</v>
      </c>
      <c r="S1861" s="16">
        <v>5.2966125014326728</v>
      </c>
      <c r="T1861" s="16">
        <v>7.8607608685173993</v>
      </c>
      <c r="U1861" s="16">
        <v>3.1835922441226465</v>
      </c>
      <c r="V1861" s="16">
        <v>5.274869259066822</v>
      </c>
      <c r="W1861" s="16">
        <v>8.48922935604398</v>
      </c>
      <c r="X1861" s="16">
        <v>4.9672520970546454</v>
      </c>
      <c r="Y1861" s="13">
        <v>4.7281597205133545</v>
      </c>
    </row>
    <row r="1862" spans="2:25" x14ac:dyDescent="0.25">
      <c r="B1862" s="11">
        <v>1859</v>
      </c>
      <c r="C1862" s="13">
        <v>1617.3035037855743</v>
      </c>
      <c r="D1862" s="16">
        <v>3.3921547445826548</v>
      </c>
      <c r="E1862" s="16">
        <v>3.2390845553390806</v>
      </c>
      <c r="F1862" s="16">
        <v>6.5633372511840467</v>
      </c>
      <c r="G1862" s="16">
        <v>5.0288851123111726</v>
      </c>
      <c r="H1862" s="16">
        <v>5.6521134602895327</v>
      </c>
      <c r="I1862" s="16">
        <v>4.8247860702812906</v>
      </c>
      <c r="J1862" s="16">
        <v>6.1899330366925565</v>
      </c>
      <c r="K1862" s="16">
        <v>4.9304450377299833</v>
      </c>
      <c r="L1862" s="16">
        <v>4.546498487729643</v>
      </c>
      <c r="M1862" s="16">
        <v>3.3167709773851914</v>
      </c>
      <c r="N1862" s="13">
        <v>1.3381124739591379</v>
      </c>
      <c r="O1862" s="16">
        <v>3.3921547445826548</v>
      </c>
      <c r="P1862" s="16">
        <v>3.2390845553390806</v>
      </c>
      <c r="Q1862" s="16">
        <v>6.5633372511840467</v>
      </c>
      <c r="R1862" s="16">
        <v>5.0288851123111726</v>
      </c>
      <c r="S1862" s="16">
        <v>5.6521134602895327</v>
      </c>
      <c r="T1862" s="16">
        <v>4.8247860702812906</v>
      </c>
      <c r="U1862" s="16">
        <v>6.1899330366925565</v>
      </c>
      <c r="V1862" s="16">
        <v>4.9304450377299833</v>
      </c>
      <c r="W1862" s="16">
        <v>4.546498487729643</v>
      </c>
      <c r="X1862" s="16">
        <v>3.3167709773851914</v>
      </c>
      <c r="Y1862" s="13">
        <v>1.3381124739591379</v>
      </c>
    </row>
    <row r="1863" spans="2:25" x14ac:dyDescent="0.25">
      <c r="B1863" s="11">
        <v>1860</v>
      </c>
      <c r="C1863" s="13">
        <v>1794.0791501289955</v>
      </c>
      <c r="D1863" s="16">
        <v>9.9028703169135781</v>
      </c>
      <c r="E1863" s="16">
        <v>3.4878188116753814</v>
      </c>
      <c r="F1863" s="16">
        <v>6.2364887808744998</v>
      </c>
      <c r="G1863" s="16">
        <v>4.1910876330801932</v>
      </c>
      <c r="H1863" s="16">
        <v>5.1782622151976518</v>
      </c>
      <c r="I1863" s="16">
        <v>6.8360814360321989</v>
      </c>
      <c r="J1863" s="16">
        <v>0.27161404263350164</v>
      </c>
      <c r="K1863" s="16">
        <v>3.2551554362797974</v>
      </c>
      <c r="L1863" s="16">
        <v>7.5316864032752804</v>
      </c>
      <c r="M1863" s="16">
        <v>7.9364215248203429</v>
      </c>
      <c r="N1863" s="13">
        <v>5.3022912675150451</v>
      </c>
      <c r="O1863" s="16">
        <v>9.9028703169135781</v>
      </c>
      <c r="P1863" s="16">
        <v>3.4878188116753814</v>
      </c>
      <c r="Q1863" s="16">
        <v>6.2364887808744998</v>
      </c>
      <c r="R1863" s="16">
        <v>4.1910876330801932</v>
      </c>
      <c r="S1863" s="16">
        <v>5.1782622151976518</v>
      </c>
      <c r="T1863" s="16">
        <v>6.8360814360321989</v>
      </c>
      <c r="U1863" s="16">
        <v>0.27161404263350164</v>
      </c>
      <c r="V1863" s="16">
        <v>3.2551554362797974</v>
      </c>
      <c r="W1863" s="16">
        <v>7.5316864032752804</v>
      </c>
      <c r="X1863" s="16">
        <v>7.9364215248203429</v>
      </c>
      <c r="Y1863" s="13">
        <v>5.3022912675150451</v>
      </c>
    </row>
    <row r="1864" spans="2:25" x14ac:dyDescent="0.25">
      <c r="B1864" s="11">
        <v>1861</v>
      </c>
      <c r="C1864" s="13">
        <v>1764.4874413880268</v>
      </c>
      <c r="D1864" s="16">
        <v>3.1419955248251004</v>
      </c>
      <c r="E1864" s="16">
        <v>7.7266805254903987</v>
      </c>
      <c r="F1864" s="16">
        <v>4.3915707660841843</v>
      </c>
      <c r="G1864" s="16">
        <v>2.6196644724802565</v>
      </c>
      <c r="H1864" s="16">
        <v>4.2657242843417036</v>
      </c>
      <c r="I1864" s="16">
        <v>3.6775547363924472</v>
      </c>
      <c r="J1864" s="16">
        <v>9.0005230468220301</v>
      </c>
      <c r="K1864" s="16">
        <v>5.3702157288610097</v>
      </c>
      <c r="L1864" s="16">
        <v>6.5638633721654189</v>
      </c>
      <c r="M1864" s="16">
        <v>5.6737366534328846</v>
      </c>
      <c r="N1864" s="13">
        <v>5.7915289052968646</v>
      </c>
      <c r="O1864" s="16">
        <v>3.1419955248251004</v>
      </c>
      <c r="P1864" s="16">
        <v>7.7266805254903987</v>
      </c>
      <c r="Q1864" s="16">
        <v>4.3915707660841843</v>
      </c>
      <c r="R1864" s="16">
        <v>2.6196644724802565</v>
      </c>
      <c r="S1864" s="16">
        <v>4.2657242843417036</v>
      </c>
      <c r="T1864" s="16">
        <v>3.6775547363924472</v>
      </c>
      <c r="U1864" s="16">
        <v>9.0005230468220301</v>
      </c>
      <c r="V1864" s="16">
        <v>5.3702157288610097</v>
      </c>
      <c r="W1864" s="16">
        <v>6.5638633721654189</v>
      </c>
      <c r="X1864" s="16">
        <v>5.6737366534328846</v>
      </c>
      <c r="Y1864" s="13">
        <v>5.7915289052968646</v>
      </c>
    </row>
    <row r="1865" spans="2:25" x14ac:dyDescent="0.25">
      <c r="B1865" s="11">
        <v>1862</v>
      </c>
      <c r="C1865" s="13">
        <v>1621.9690578077123</v>
      </c>
      <c r="D1865" s="16">
        <v>4.8414093604980355</v>
      </c>
      <c r="E1865" s="16">
        <v>4.9023694925910215</v>
      </c>
      <c r="F1865" s="16">
        <v>6.8844303135428149</v>
      </c>
      <c r="G1865" s="16">
        <v>5.3736147678762203</v>
      </c>
      <c r="H1865" s="16">
        <v>4.3143024524636076</v>
      </c>
      <c r="I1865" s="16">
        <v>6.0459459126467738</v>
      </c>
      <c r="J1865" s="16">
        <v>5.2182061291236677</v>
      </c>
      <c r="K1865" s="16">
        <v>0.70807497590743029</v>
      </c>
      <c r="L1865" s="16">
        <v>4.5123322180825394</v>
      </c>
      <c r="M1865" s="16">
        <v>3.4594326571977874</v>
      </c>
      <c r="N1865" s="13">
        <v>3.082342225574354</v>
      </c>
      <c r="O1865" s="16">
        <v>4.8414093604980355</v>
      </c>
      <c r="P1865" s="16">
        <v>4.9023694925910215</v>
      </c>
      <c r="Q1865" s="16">
        <v>6.8844303135428149</v>
      </c>
      <c r="R1865" s="16">
        <v>5.3736147678762203</v>
      </c>
      <c r="S1865" s="16">
        <v>4.3143024524636076</v>
      </c>
      <c r="T1865" s="16">
        <v>6.0459459126467738</v>
      </c>
      <c r="U1865" s="16">
        <v>5.2182061291236677</v>
      </c>
      <c r="V1865" s="16">
        <v>0.70807497590743029</v>
      </c>
      <c r="W1865" s="16">
        <v>4.5123322180825394</v>
      </c>
      <c r="X1865" s="16">
        <v>3.4594326571977874</v>
      </c>
      <c r="Y1865" s="13">
        <v>3.082342225574354</v>
      </c>
    </row>
    <row r="1866" spans="2:25" x14ac:dyDescent="0.25">
      <c r="B1866" s="11">
        <v>1863</v>
      </c>
      <c r="C1866" s="13">
        <v>1740.5661018649021</v>
      </c>
      <c r="D1866" s="16">
        <v>3.3824373309482412</v>
      </c>
      <c r="E1866" s="16">
        <v>5.1038732827758553</v>
      </c>
      <c r="F1866" s="16">
        <v>4.8831624023589626</v>
      </c>
      <c r="G1866" s="16">
        <v>3.4405680652525188</v>
      </c>
      <c r="H1866" s="16">
        <v>4.9045138082220197</v>
      </c>
      <c r="I1866" s="16">
        <v>3.7114407234414646</v>
      </c>
      <c r="J1866" s="16">
        <v>6.6308262151868131</v>
      </c>
      <c r="K1866" s="16">
        <v>6.9280175134568402</v>
      </c>
      <c r="L1866" s="16">
        <v>5.1421218825723045</v>
      </c>
      <c r="M1866" s="16">
        <v>8.8334056918772301</v>
      </c>
      <c r="N1866" s="13">
        <v>3.7841921192664589</v>
      </c>
      <c r="O1866" s="16">
        <v>3.3824373309482412</v>
      </c>
      <c r="P1866" s="16">
        <v>5.1038732827758553</v>
      </c>
      <c r="Q1866" s="16">
        <v>4.8831624023589626</v>
      </c>
      <c r="R1866" s="16">
        <v>3.4405680652525188</v>
      </c>
      <c r="S1866" s="16">
        <v>4.9045138082220197</v>
      </c>
      <c r="T1866" s="16">
        <v>3.7114407234414646</v>
      </c>
      <c r="U1866" s="16">
        <v>6.6308262151868131</v>
      </c>
      <c r="V1866" s="16">
        <v>6.9280175134568402</v>
      </c>
      <c r="W1866" s="16">
        <v>5.1421218825723045</v>
      </c>
      <c r="X1866" s="16">
        <v>8.8334056918772301</v>
      </c>
      <c r="Y1866" s="13">
        <v>3.7841921192664589</v>
      </c>
    </row>
    <row r="1867" spans="2:25" x14ac:dyDescent="0.25">
      <c r="B1867" s="11">
        <v>1864</v>
      </c>
      <c r="C1867" s="13">
        <v>1794.3999651326976</v>
      </c>
      <c r="D1867" s="16">
        <v>4.4290332616367225</v>
      </c>
      <c r="E1867" s="16">
        <v>8.3449701109944741</v>
      </c>
      <c r="F1867" s="16">
        <v>3.6077451242001235</v>
      </c>
      <c r="G1867" s="16">
        <v>4.9595983215656405</v>
      </c>
      <c r="H1867" s="16">
        <v>2.3103236375443741</v>
      </c>
      <c r="I1867" s="16">
        <v>9.429284533739029</v>
      </c>
      <c r="J1867" s="16">
        <v>7.7304229222172376</v>
      </c>
      <c r="K1867" s="16">
        <v>4.8569570762881824</v>
      </c>
      <c r="L1867" s="16">
        <v>5.7215366987598815</v>
      </c>
      <c r="M1867" s="16">
        <v>3.7946688013990721</v>
      </c>
      <c r="N1867" s="13">
        <v>4.8539137064588314</v>
      </c>
      <c r="O1867" s="16">
        <v>4.4290332616367225</v>
      </c>
      <c r="P1867" s="16">
        <v>8.3449701109944741</v>
      </c>
      <c r="Q1867" s="16">
        <v>3.6077451242001235</v>
      </c>
      <c r="R1867" s="16">
        <v>4.9595983215656405</v>
      </c>
      <c r="S1867" s="16">
        <v>2.3103236375443741</v>
      </c>
      <c r="T1867" s="16">
        <v>9.429284533739029</v>
      </c>
      <c r="U1867" s="16">
        <v>7.7304229222172376</v>
      </c>
      <c r="V1867" s="16">
        <v>4.8569570762881824</v>
      </c>
      <c r="W1867" s="16">
        <v>5.7215366987598815</v>
      </c>
      <c r="X1867" s="16">
        <v>3.7946688013990721</v>
      </c>
      <c r="Y1867" s="13">
        <v>4.8539137064588314</v>
      </c>
    </row>
    <row r="1868" spans="2:25" x14ac:dyDescent="0.25">
      <c r="B1868" s="11">
        <v>1865</v>
      </c>
      <c r="C1868" s="13">
        <v>1558.1329964136976</v>
      </c>
      <c r="D1868" s="16">
        <v>5.6088859812559626</v>
      </c>
      <c r="E1868" s="16">
        <v>1.988362929388781</v>
      </c>
      <c r="F1868" s="16">
        <v>5.5472092797486825</v>
      </c>
      <c r="G1868" s="16">
        <v>6.9612165833855357</v>
      </c>
      <c r="H1868" s="16">
        <v>2.8583347694263961</v>
      </c>
      <c r="I1868" s="16">
        <v>4.7508071772490679</v>
      </c>
      <c r="J1868" s="16">
        <v>3.3663082628048513</v>
      </c>
      <c r="K1868" s="16">
        <v>3.2975619383140691</v>
      </c>
      <c r="L1868" s="16">
        <v>2.2413442335406173</v>
      </c>
      <c r="M1868" s="16">
        <v>3.0794646175505038</v>
      </c>
      <c r="N1868" s="13">
        <v>5.4514702696986674</v>
      </c>
      <c r="O1868" s="16">
        <v>5.6088859812559626</v>
      </c>
      <c r="P1868" s="16">
        <v>1.988362929388781</v>
      </c>
      <c r="Q1868" s="16">
        <v>5.5472092797486825</v>
      </c>
      <c r="R1868" s="16">
        <v>6.9612165833855357</v>
      </c>
      <c r="S1868" s="16">
        <v>2.8583347694263961</v>
      </c>
      <c r="T1868" s="16">
        <v>4.7508071772490679</v>
      </c>
      <c r="U1868" s="16">
        <v>3.3663082628048513</v>
      </c>
      <c r="V1868" s="16">
        <v>3.2975619383140691</v>
      </c>
      <c r="W1868" s="16">
        <v>2.2413442335406173</v>
      </c>
      <c r="X1868" s="16">
        <v>3.0794646175505038</v>
      </c>
      <c r="Y1868" s="13">
        <v>5.4514702696986674</v>
      </c>
    </row>
    <row r="1869" spans="2:25" x14ac:dyDescent="0.25">
      <c r="B1869" s="11">
        <v>1866</v>
      </c>
      <c r="C1869" s="13">
        <v>1608.4153194539274</v>
      </c>
      <c r="D1869" s="16">
        <v>1.7913460322383457</v>
      </c>
      <c r="E1869" s="16">
        <v>6.0124068022333628</v>
      </c>
      <c r="F1869" s="16">
        <v>6.6558114281977208</v>
      </c>
      <c r="G1869" s="16">
        <v>1.2099621542568557</v>
      </c>
      <c r="H1869" s="16">
        <v>4.4310286385506572</v>
      </c>
      <c r="I1869" s="16">
        <v>4.3693144938409603</v>
      </c>
      <c r="J1869" s="16">
        <v>3.8904821610660112</v>
      </c>
      <c r="K1869" s="16">
        <v>7.6539433318923553</v>
      </c>
      <c r="L1869" s="16">
        <v>5.6308431487465391</v>
      </c>
      <c r="M1869" s="16">
        <v>4.1295046216069817</v>
      </c>
      <c r="N1869" s="13">
        <v>2.7512603484453901</v>
      </c>
      <c r="O1869" s="16">
        <v>1.7913460322383457</v>
      </c>
      <c r="P1869" s="16">
        <v>6.0124068022333628</v>
      </c>
      <c r="Q1869" s="16">
        <v>6.6558114281977208</v>
      </c>
      <c r="R1869" s="16">
        <v>1.2099621542568557</v>
      </c>
      <c r="S1869" s="16">
        <v>4.4310286385506572</v>
      </c>
      <c r="T1869" s="16">
        <v>4.3693144938409603</v>
      </c>
      <c r="U1869" s="16">
        <v>3.8904821610660112</v>
      </c>
      <c r="V1869" s="16">
        <v>7.6539433318923553</v>
      </c>
      <c r="W1869" s="16">
        <v>5.6308431487465391</v>
      </c>
      <c r="X1869" s="16">
        <v>4.1295046216069817</v>
      </c>
      <c r="Y1869" s="13">
        <v>2.7512603484453901</v>
      </c>
    </row>
    <row r="1870" spans="2:25" x14ac:dyDescent="0.25">
      <c r="B1870" s="11">
        <v>1867</v>
      </c>
      <c r="C1870" s="13">
        <v>1887.8784860001583</v>
      </c>
      <c r="D1870" s="16">
        <v>7.8816973305843012</v>
      </c>
      <c r="E1870" s="16">
        <v>4.4454888151049783</v>
      </c>
      <c r="F1870" s="16">
        <v>4.5216646018796212</v>
      </c>
      <c r="G1870" s="16">
        <v>7.1453683759595332</v>
      </c>
      <c r="H1870" s="16">
        <v>7.2572347939124082</v>
      </c>
      <c r="I1870" s="16">
        <v>5.0603823384149145</v>
      </c>
      <c r="J1870" s="16">
        <v>7.6186836672564606</v>
      </c>
      <c r="K1870" s="16">
        <v>7.5215980756383427</v>
      </c>
      <c r="L1870" s="16">
        <v>3.3102420518862181</v>
      </c>
      <c r="M1870" s="16">
        <v>6.736843813354862</v>
      </c>
      <c r="N1870" s="13">
        <v>3.8214522668047355</v>
      </c>
      <c r="O1870" s="16">
        <v>7.8816973305843012</v>
      </c>
      <c r="P1870" s="16">
        <v>4.4454888151049783</v>
      </c>
      <c r="Q1870" s="16">
        <v>4.5216646018796212</v>
      </c>
      <c r="R1870" s="16">
        <v>7.1453683759595332</v>
      </c>
      <c r="S1870" s="16">
        <v>7.2572347939124082</v>
      </c>
      <c r="T1870" s="16">
        <v>5.0603823384149145</v>
      </c>
      <c r="U1870" s="16">
        <v>7.6186836672564606</v>
      </c>
      <c r="V1870" s="16">
        <v>7.5215980756383427</v>
      </c>
      <c r="W1870" s="16">
        <v>3.3102420518862181</v>
      </c>
      <c r="X1870" s="16">
        <v>6.736843813354862</v>
      </c>
      <c r="Y1870" s="13">
        <v>3.8214522668047355</v>
      </c>
    </row>
    <row r="1871" spans="2:25" x14ac:dyDescent="0.25">
      <c r="B1871" s="11">
        <v>1868</v>
      </c>
      <c r="C1871" s="13">
        <v>1653.3745393411168</v>
      </c>
      <c r="D1871" s="16">
        <v>4.1104102885186951</v>
      </c>
      <c r="E1871" s="16">
        <v>6.0457201127240543</v>
      </c>
      <c r="F1871" s="16">
        <v>1.8595803912735578</v>
      </c>
      <c r="G1871" s="16">
        <v>4.1065900383542413</v>
      </c>
      <c r="H1871" s="16">
        <v>1.7381748546599241</v>
      </c>
      <c r="I1871" s="16">
        <v>7.6582216070695495</v>
      </c>
      <c r="J1871" s="16">
        <v>2.3645167203621997</v>
      </c>
      <c r="K1871" s="16">
        <v>6.7905472630943198</v>
      </c>
      <c r="L1871" s="16">
        <v>7.0403690978166846</v>
      </c>
      <c r="M1871" s="16">
        <v>5.663612997699067</v>
      </c>
      <c r="N1871" s="13">
        <v>4.0529318480893588</v>
      </c>
      <c r="O1871" s="16">
        <v>4.1104102885186951</v>
      </c>
      <c r="P1871" s="16">
        <v>6.0457201127240543</v>
      </c>
      <c r="Q1871" s="16">
        <v>1.8595803912735578</v>
      </c>
      <c r="R1871" s="16">
        <v>4.1065900383542413</v>
      </c>
      <c r="S1871" s="16">
        <v>1.7381748546599241</v>
      </c>
      <c r="T1871" s="16">
        <v>7.6582216070695495</v>
      </c>
      <c r="U1871" s="16">
        <v>2.3645167203621997</v>
      </c>
      <c r="V1871" s="16">
        <v>6.7905472630943198</v>
      </c>
      <c r="W1871" s="16">
        <v>7.0403690978166846</v>
      </c>
      <c r="X1871" s="16">
        <v>5.663612997699067</v>
      </c>
      <c r="Y1871" s="13">
        <v>4.0529318480893588</v>
      </c>
    </row>
    <row r="1872" spans="2:25" x14ac:dyDescent="0.25">
      <c r="B1872" s="11">
        <v>1869</v>
      </c>
      <c r="C1872" s="13">
        <v>1648.7510779601057</v>
      </c>
      <c r="D1872" s="16">
        <v>6.9117251807840665</v>
      </c>
      <c r="E1872" s="16">
        <v>2.9687343422122487</v>
      </c>
      <c r="F1872" s="16">
        <v>6.3307710733900961</v>
      </c>
      <c r="G1872" s="16">
        <v>1.8208898908632212</v>
      </c>
      <c r="H1872" s="16">
        <v>3.0629648742796753</v>
      </c>
      <c r="I1872" s="16">
        <v>4.0853633639156453</v>
      </c>
      <c r="J1872" s="16">
        <v>4.9421041542675628</v>
      </c>
      <c r="K1872" s="16">
        <v>3.8824817290642684</v>
      </c>
      <c r="L1872" s="16">
        <v>7.3761094234487574</v>
      </c>
      <c r="M1872" s="16">
        <v>4.1042202807202131</v>
      </c>
      <c r="N1872" s="13">
        <v>5.5856955321541353</v>
      </c>
      <c r="O1872" s="16">
        <v>6.9117251807840665</v>
      </c>
      <c r="P1872" s="16">
        <v>2.9687343422122487</v>
      </c>
      <c r="Q1872" s="16">
        <v>6.3307710733900961</v>
      </c>
      <c r="R1872" s="16">
        <v>1.8208898908632212</v>
      </c>
      <c r="S1872" s="16">
        <v>3.0629648742796753</v>
      </c>
      <c r="T1872" s="16">
        <v>4.0853633639156453</v>
      </c>
      <c r="U1872" s="16">
        <v>4.9421041542675628</v>
      </c>
      <c r="V1872" s="16">
        <v>3.8824817290642684</v>
      </c>
      <c r="W1872" s="16">
        <v>7.3761094234487574</v>
      </c>
      <c r="X1872" s="16">
        <v>4.1042202807202131</v>
      </c>
      <c r="Y1872" s="13">
        <v>5.5856955321541353</v>
      </c>
    </row>
    <row r="1873" spans="2:25" x14ac:dyDescent="0.25">
      <c r="B1873" s="11">
        <v>1870</v>
      </c>
      <c r="C1873" s="13">
        <v>1802.5734799578479</v>
      </c>
      <c r="D1873" s="16">
        <v>6.9938309775235448</v>
      </c>
      <c r="E1873" s="16">
        <v>4.9312107530230591</v>
      </c>
      <c r="F1873" s="16">
        <v>11.048977441673742</v>
      </c>
      <c r="G1873" s="16">
        <v>3.2287436748274754</v>
      </c>
      <c r="H1873" s="16">
        <v>6.5747551029646472</v>
      </c>
      <c r="I1873" s="16">
        <v>4.7146550901288471</v>
      </c>
      <c r="J1873" s="16">
        <v>3.028131566279801</v>
      </c>
      <c r="K1873" s="16">
        <v>8.1939261669897014</v>
      </c>
      <c r="L1873" s="16">
        <v>6.7118235356791489</v>
      </c>
      <c r="M1873" s="16">
        <v>1.4692284501018049</v>
      </c>
      <c r="N1873" s="13">
        <v>3.7489882671082659</v>
      </c>
      <c r="O1873" s="16">
        <v>6.9938309775235448</v>
      </c>
      <c r="P1873" s="16">
        <v>4.9312107530230591</v>
      </c>
      <c r="Q1873" s="16">
        <v>11.048977441673742</v>
      </c>
      <c r="R1873" s="16">
        <v>3.2287436748274754</v>
      </c>
      <c r="S1873" s="16">
        <v>6.5747551029646472</v>
      </c>
      <c r="T1873" s="16">
        <v>4.7146550901288471</v>
      </c>
      <c r="U1873" s="16">
        <v>3.028131566279801</v>
      </c>
      <c r="V1873" s="16">
        <v>8.1939261669897014</v>
      </c>
      <c r="W1873" s="16">
        <v>6.7118235356791489</v>
      </c>
      <c r="X1873" s="16">
        <v>1.4692284501018049</v>
      </c>
      <c r="Y1873" s="13">
        <v>3.7489882671082659</v>
      </c>
    </row>
    <row r="1874" spans="2:25" x14ac:dyDescent="0.25">
      <c r="B1874" s="11">
        <v>1871</v>
      </c>
      <c r="C1874" s="13">
        <v>1807.0243156892923</v>
      </c>
      <c r="D1874" s="16">
        <v>6.4939158047954866</v>
      </c>
      <c r="E1874" s="16">
        <v>6.9636718169643208</v>
      </c>
      <c r="F1874" s="16">
        <v>5.0225082381406017</v>
      </c>
      <c r="G1874" s="16">
        <v>5.6717073898830987</v>
      </c>
      <c r="H1874" s="16">
        <v>3.6824842946148877</v>
      </c>
      <c r="I1874" s="16">
        <v>3.601109918481459</v>
      </c>
      <c r="J1874" s="16">
        <v>2.9751444474488693</v>
      </c>
      <c r="K1874" s="16">
        <v>4.6290190043755093</v>
      </c>
      <c r="L1874" s="16">
        <v>9.6370576995426696</v>
      </c>
      <c r="M1874" s="16">
        <v>5.5149167061704221</v>
      </c>
      <c r="N1874" s="13">
        <v>6.530293318798285</v>
      </c>
      <c r="O1874" s="16">
        <v>6.4939158047954866</v>
      </c>
      <c r="P1874" s="16">
        <v>6.9636718169643208</v>
      </c>
      <c r="Q1874" s="16">
        <v>5.0225082381406017</v>
      </c>
      <c r="R1874" s="16">
        <v>5.6717073898830987</v>
      </c>
      <c r="S1874" s="16">
        <v>3.6824842946148877</v>
      </c>
      <c r="T1874" s="16">
        <v>3.601109918481459</v>
      </c>
      <c r="U1874" s="16">
        <v>2.9751444474488693</v>
      </c>
      <c r="V1874" s="16">
        <v>4.6290190043755093</v>
      </c>
      <c r="W1874" s="16">
        <v>9.6370576995426696</v>
      </c>
      <c r="X1874" s="16">
        <v>5.5149167061704221</v>
      </c>
      <c r="Y1874" s="13">
        <v>6.530293318798285</v>
      </c>
    </row>
    <row r="1875" spans="2:25" x14ac:dyDescent="0.25">
      <c r="B1875" s="11">
        <v>1872</v>
      </c>
      <c r="C1875" s="13">
        <v>1675.5402430392924</v>
      </c>
      <c r="D1875" s="16">
        <v>8.7517510775436662</v>
      </c>
      <c r="E1875" s="16">
        <v>5.4485786816043067</v>
      </c>
      <c r="F1875" s="16">
        <v>4.2390421455684084</v>
      </c>
      <c r="G1875" s="16">
        <v>2.8483018111016647</v>
      </c>
      <c r="H1875" s="16">
        <v>3.4870322179255115</v>
      </c>
      <c r="I1875" s="16">
        <v>7.7135237140638662</v>
      </c>
      <c r="J1875" s="16">
        <v>4.0419306982346592</v>
      </c>
      <c r="K1875" s="16">
        <v>1.9405755017650206</v>
      </c>
      <c r="L1875" s="16">
        <v>2.1136133647890847</v>
      </c>
      <c r="M1875" s="16">
        <v>7.202968122609918</v>
      </c>
      <c r="N1875" s="13">
        <v>5.0715570281878106</v>
      </c>
      <c r="O1875" s="16">
        <v>8.7517510775436662</v>
      </c>
      <c r="P1875" s="16">
        <v>5.4485786816043067</v>
      </c>
      <c r="Q1875" s="16">
        <v>4.2390421455684084</v>
      </c>
      <c r="R1875" s="16">
        <v>2.8483018111016647</v>
      </c>
      <c r="S1875" s="16">
        <v>3.4870322179255115</v>
      </c>
      <c r="T1875" s="16">
        <v>7.7135237140638662</v>
      </c>
      <c r="U1875" s="16">
        <v>4.0419306982346592</v>
      </c>
      <c r="V1875" s="16">
        <v>1.9405755017650206</v>
      </c>
      <c r="W1875" s="16">
        <v>2.1136133647890847</v>
      </c>
      <c r="X1875" s="16">
        <v>7.202968122609918</v>
      </c>
      <c r="Y1875" s="13">
        <v>5.0715570281878106</v>
      </c>
    </row>
    <row r="1876" spans="2:25" x14ac:dyDescent="0.25">
      <c r="B1876" s="11">
        <v>1873</v>
      </c>
      <c r="C1876" s="13">
        <v>1941.7660017268099</v>
      </c>
      <c r="D1876" s="16">
        <v>5.2216592302877167</v>
      </c>
      <c r="E1876" s="16">
        <v>9.4120744300134351</v>
      </c>
      <c r="F1876" s="16">
        <v>3.7898728075211054</v>
      </c>
      <c r="G1876" s="16">
        <v>7.045491498759616</v>
      </c>
      <c r="H1876" s="16">
        <v>5.8607671930846923</v>
      </c>
      <c r="I1876" s="16">
        <v>6.1259041251513233</v>
      </c>
      <c r="J1876" s="16">
        <v>5.2462520253768927</v>
      </c>
      <c r="K1876" s="16">
        <v>8.9724756247853978</v>
      </c>
      <c r="L1876" s="16">
        <v>4.6933452933690045</v>
      </c>
      <c r="M1876" s="16">
        <v>3.9714619190796894</v>
      </c>
      <c r="N1876" s="13">
        <v>8.0007931961887984</v>
      </c>
      <c r="O1876" s="16">
        <v>5.2216592302877167</v>
      </c>
      <c r="P1876" s="16">
        <v>9.4120744300134351</v>
      </c>
      <c r="Q1876" s="16">
        <v>3.7898728075211054</v>
      </c>
      <c r="R1876" s="16">
        <v>7.045491498759616</v>
      </c>
      <c r="S1876" s="16">
        <v>5.8607671930846923</v>
      </c>
      <c r="T1876" s="16">
        <v>6.1259041251513233</v>
      </c>
      <c r="U1876" s="16">
        <v>5.2462520253768927</v>
      </c>
      <c r="V1876" s="16">
        <v>8.9724756247853978</v>
      </c>
      <c r="W1876" s="16">
        <v>4.6933452933690045</v>
      </c>
      <c r="X1876" s="16">
        <v>3.9714619190796894</v>
      </c>
      <c r="Y1876" s="13">
        <v>8.0007931961887984</v>
      </c>
    </row>
    <row r="1877" spans="2:25" x14ac:dyDescent="0.25">
      <c r="B1877" s="11">
        <v>1874</v>
      </c>
      <c r="C1877" s="13">
        <v>1663.0350694996987</v>
      </c>
      <c r="D1877" s="16">
        <v>6.0062386868398647</v>
      </c>
      <c r="E1877" s="16">
        <v>5.2102439175448447</v>
      </c>
      <c r="F1877" s="16">
        <v>8.5455809948238439</v>
      </c>
      <c r="G1877" s="16">
        <v>1.6285857915089199</v>
      </c>
      <c r="H1877" s="16">
        <v>6.1659852365021646</v>
      </c>
      <c r="I1877" s="16">
        <v>2.2610094659435607</v>
      </c>
      <c r="J1877" s="16">
        <v>4.3902417747693514</v>
      </c>
      <c r="K1877" s="16">
        <v>6.6464100298339979</v>
      </c>
      <c r="L1877" s="16">
        <v>1.8182822274347528</v>
      </c>
      <c r="M1877" s="16">
        <v>4.751765103431385</v>
      </c>
      <c r="N1877" s="13">
        <v>4.6241952430542446</v>
      </c>
      <c r="O1877" s="16">
        <v>6.0062386868398647</v>
      </c>
      <c r="P1877" s="16">
        <v>5.2102439175448447</v>
      </c>
      <c r="Q1877" s="16">
        <v>8.5455809948238439</v>
      </c>
      <c r="R1877" s="16">
        <v>1.6285857915089199</v>
      </c>
      <c r="S1877" s="16">
        <v>6.1659852365021646</v>
      </c>
      <c r="T1877" s="16">
        <v>2.2610094659435607</v>
      </c>
      <c r="U1877" s="16">
        <v>4.3902417747693514</v>
      </c>
      <c r="V1877" s="16">
        <v>6.6464100298339979</v>
      </c>
      <c r="W1877" s="16">
        <v>1.8182822274347528</v>
      </c>
      <c r="X1877" s="16">
        <v>4.751765103431385</v>
      </c>
      <c r="Y1877" s="13">
        <v>4.6241952430542446</v>
      </c>
    </row>
    <row r="1878" spans="2:25" x14ac:dyDescent="0.25">
      <c r="B1878" s="11">
        <v>1875</v>
      </c>
      <c r="C1878" s="13">
        <v>1752.3533039320646</v>
      </c>
      <c r="D1878" s="16">
        <v>3.0941652107148303</v>
      </c>
      <c r="E1878" s="16">
        <v>6.4709687682814918</v>
      </c>
      <c r="F1878" s="16">
        <v>5.3277670205570651</v>
      </c>
      <c r="G1878" s="16">
        <v>4.2917010122898889</v>
      </c>
      <c r="H1878" s="16">
        <v>5.2759444067186578</v>
      </c>
      <c r="I1878" s="16">
        <v>2.1636670503496949</v>
      </c>
      <c r="J1878" s="16">
        <v>7.8448606921645592</v>
      </c>
      <c r="K1878" s="16">
        <v>7.7138021697634702</v>
      </c>
      <c r="L1878" s="16">
        <v>3.8799412003825657</v>
      </c>
      <c r="M1878" s="16">
        <v>3.7818033928270069</v>
      </c>
      <c r="N1878" s="13">
        <v>7.6592497984048862</v>
      </c>
      <c r="O1878" s="16">
        <v>3.0941652107148303</v>
      </c>
      <c r="P1878" s="16">
        <v>6.4709687682814918</v>
      </c>
      <c r="Q1878" s="16">
        <v>5.3277670205570651</v>
      </c>
      <c r="R1878" s="16">
        <v>4.2917010122898889</v>
      </c>
      <c r="S1878" s="16">
        <v>5.2759444067186578</v>
      </c>
      <c r="T1878" s="16">
        <v>2.1636670503496949</v>
      </c>
      <c r="U1878" s="16">
        <v>7.8448606921645592</v>
      </c>
      <c r="V1878" s="16">
        <v>7.7138021697634702</v>
      </c>
      <c r="W1878" s="16">
        <v>3.8799412003825657</v>
      </c>
      <c r="X1878" s="16">
        <v>3.7818033928270069</v>
      </c>
      <c r="Y1878" s="13">
        <v>7.6592497984048862</v>
      </c>
    </row>
    <row r="1879" spans="2:25" x14ac:dyDescent="0.25">
      <c r="B1879" s="11">
        <v>1876</v>
      </c>
      <c r="C1879" s="13">
        <v>1840.9831450123449</v>
      </c>
      <c r="D1879" s="16">
        <v>7.602522724892375</v>
      </c>
      <c r="E1879" s="16">
        <v>5.587297307423702</v>
      </c>
      <c r="F1879" s="16">
        <v>6.0574632841924103</v>
      </c>
      <c r="G1879" s="16">
        <v>7.1674950253190755</v>
      </c>
      <c r="H1879" s="16">
        <v>5.393034736501356</v>
      </c>
      <c r="I1879" s="16">
        <v>2.684006533704264</v>
      </c>
      <c r="J1879" s="16">
        <v>5.9253744383610574</v>
      </c>
      <c r="K1879" s="16">
        <v>6.4870158755956027</v>
      </c>
      <c r="L1879" s="16">
        <v>4.4770441842237894</v>
      </c>
      <c r="M1879" s="16">
        <v>8.0250029637130798</v>
      </c>
      <c r="N1879" s="13">
        <v>3.2504043372820677</v>
      </c>
      <c r="O1879" s="16">
        <v>7.602522724892375</v>
      </c>
      <c r="P1879" s="16">
        <v>5.587297307423702</v>
      </c>
      <c r="Q1879" s="16">
        <v>6.0574632841924103</v>
      </c>
      <c r="R1879" s="16">
        <v>7.1674950253190755</v>
      </c>
      <c r="S1879" s="16">
        <v>5.393034736501356</v>
      </c>
      <c r="T1879" s="16">
        <v>2.684006533704264</v>
      </c>
      <c r="U1879" s="16">
        <v>5.9253744383610574</v>
      </c>
      <c r="V1879" s="16">
        <v>6.4870158755956027</v>
      </c>
      <c r="W1879" s="16">
        <v>4.4770441842237894</v>
      </c>
      <c r="X1879" s="16">
        <v>8.0250029637130798</v>
      </c>
      <c r="Y1879" s="13">
        <v>3.2504043372820677</v>
      </c>
    </row>
    <row r="1880" spans="2:25" x14ac:dyDescent="0.25">
      <c r="B1880" s="11">
        <v>1877</v>
      </c>
      <c r="C1880" s="13">
        <v>1696.0141143847018</v>
      </c>
      <c r="D1880" s="16">
        <v>4.9573505246980005</v>
      </c>
      <c r="E1880" s="16">
        <v>4.903610558785835</v>
      </c>
      <c r="F1880" s="16">
        <v>5.9228806938176657</v>
      </c>
      <c r="G1880" s="16">
        <v>6.3200581112752383</v>
      </c>
      <c r="H1880" s="16">
        <v>5.6775569587490624</v>
      </c>
      <c r="I1880" s="16">
        <v>10.452453857012932</v>
      </c>
      <c r="J1880" s="16">
        <v>2.3903471055749708</v>
      </c>
      <c r="K1880" s="16">
        <v>2.923422330290216</v>
      </c>
      <c r="L1880" s="16">
        <v>1.4462048288445692</v>
      </c>
      <c r="M1880" s="16">
        <v>4.3084270231452448</v>
      </c>
      <c r="N1880" s="13">
        <v>4.8507509277770486</v>
      </c>
      <c r="O1880" s="16">
        <v>4.9573505246980005</v>
      </c>
      <c r="P1880" s="16">
        <v>4.903610558785835</v>
      </c>
      <c r="Q1880" s="16">
        <v>5.9228806938176657</v>
      </c>
      <c r="R1880" s="16">
        <v>6.3200581112752383</v>
      </c>
      <c r="S1880" s="16">
        <v>5.6775569587490624</v>
      </c>
      <c r="T1880" s="16">
        <v>10.452453857012932</v>
      </c>
      <c r="U1880" s="16">
        <v>2.3903471055749708</v>
      </c>
      <c r="V1880" s="16">
        <v>2.923422330290216</v>
      </c>
      <c r="W1880" s="16">
        <v>1.4462048288445692</v>
      </c>
      <c r="X1880" s="16">
        <v>4.3084270231452448</v>
      </c>
      <c r="Y1880" s="13">
        <v>4.8507509277770486</v>
      </c>
    </row>
    <row r="1881" spans="2:25" x14ac:dyDescent="0.25">
      <c r="B1881" s="11">
        <v>1878</v>
      </c>
      <c r="C1881" s="13">
        <v>1609.0315533369369</v>
      </c>
      <c r="D1881" s="16">
        <v>6.0818001451672172</v>
      </c>
      <c r="E1881" s="16">
        <v>5.6054437405013422</v>
      </c>
      <c r="F1881" s="16">
        <v>2.6621482089604629</v>
      </c>
      <c r="G1881" s="16">
        <v>4.6905322101969054</v>
      </c>
      <c r="H1881" s="16">
        <v>5.1182717274573175</v>
      </c>
      <c r="I1881" s="16">
        <v>3.9541688984992636</v>
      </c>
      <c r="J1881" s="16">
        <v>2.7321795142098684</v>
      </c>
      <c r="K1881" s="16">
        <v>2.3087984262554366</v>
      </c>
      <c r="L1881" s="16">
        <v>7.6696665698224038</v>
      </c>
      <c r="M1881" s="16">
        <v>1.5830993234349924</v>
      </c>
      <c r="N1881" s="13">
        <v>6.145629714159246</v>
      </c>
      <c r="O1881" s="16">
        <v>6.0818001451672172</v>
      </c>
      <c r="P1881" s="16">
        <v>5.6054437405013422</v>
      </c>
      <c r="Q1881" s="16">
        <v>2.6621482089604629</v>
      </c>
      <c r="R1881" s="16">
        <v>4.6905322101969054</v>
      </c>
      <c r="S1881" s="16">
        <v>5.1182717274573175</v>
      </c>
      <c r="T1881" s="16">
        <v>3.9541688984992636</v>
      </c>
      <c r="U1881" s="16">
        <v>2.7321795142098684</v>
      </c>
      <c r="V1881" s="16">
        <v>2.3087984262554366</v>
      </c>
      <c r="W1881" s="16">
        <v>7.6696665698224038</v>
      </c>
      <c r="X1881" s="16">
        <v>1.5830993234349924</v>
      </c>
      <c r="Y1881" s="13">
        <v>6.145629714159246</v>
      </c>
    </row>
    <row r="1882" spans="2:25" x14ac:dyDescent="0.25">
      <c r="B1882" s="11">
        <v>1879</v>
      </c>
      <c r="C1882" s="13">
        <v>1764.677764510137</v>
      </c>
      <c r="D1882" s="16">
        <v>10.180967925296313</v>
      </c>
      <c r="E1882" s="16">
        <v>5.1571216491733338</v>
      </c>
      <c r="F1882" s="16">
        <v>4.1969528392996125</v>
      </c>
      <c r="G1882" s="16">
        <v>6.0452766881502003</v>
      </c>
      <c r="H1882" s="16">
        <v>5.5395177151433748</v>
      </c>
      <c r="I1882" s="16">
        <v>2.9984176568858056</v>
      </c>
      <c r="J1882" s="16">
        <v>7.0475270219943535</v>
      </c>
      <c r="K1882" s="16">
        <v>4.4471374417896357</v>
      </c>
      <c r="L1882" s="16">
        <v>7.2839821864028034</v>
      </c>
      <c r="M1882" s="16">
        <v>3.0431549328742928</v>
      </c>
      <c r="N1882" s="13">
        <v>2.3617861540215976</v>
      </c>
      <c r="O1882" s="16">
        <v>10.180967925296313</v>
      </c>
      <c r="P1882" s="16">
        <v>5.1571216491733338</v>
      </c>
      <c r="Q1882" s="16">
        <v>4.1969528392996125</v>
      </c>
      <c r="R1882" s="16">
        <v>6.0452766881502003</v>
      </c>
      <c r="S1882" s="16">
        <v>5.5395177151433748</v>
      </c>
      <c r="T1882" s="16">
        <v>2.9984176568858056</v>
      </c>
      <c r="U1882" s="16">
        <v>7.0475270219943535</v>
      </c>
      <c r="V1882" s="16">
        <v>4.4471374417896357</v>
      </c>
      <c r="W1882" s="16">
        <v>7.2839821864028034</v>
      </c>
      <c r="X1882" s="16">
        <v>3.0431549328742928</v>
      </c>
      <c r="Y1882" s="13">
        <v>2.3617861540215976</v>
      </c>
    </row>
    <row r="1883" spans="2:25" x14ac:dyDescent="0.25">
      <c r="B1883" s="11">
        <v>1880</v>
      </c>
      <c r="C1883" s="13">
        <v>1720.6746593407445</v>
      </c>
      <c r="D1883" s="16">
        <v>1.3425536800869455</v>
      </c>
      <c r="E1883" s="16">
        <v>4.9810892044685771</v>
      </c>
      <c r="F1883" s="16">
        <v>7.1054914452229214</v>
      </c>
      <c r="G1883" s="16">
        <v>0.51370891023041221</v>
      </c>
      <c r="H1883" s="16">
        <v>5.8461800205591201</v>
      </c>
      <c r="I1883" s="16">
        <v>5.8355789787607808</v>
      </c>
      <c r="J1883" s="16">
        <v>5.9638262074524668</v>
      </c>
      <c r="K1883" s="16">
        <v>9.9906990245084977</v>
      </c>
      <c r="L1883" s="16">
        <v>3.8913859650709921</v>
      </c>
      <c r="M1883" s="16">
        <v>6.505823236376397</v>
      </c>
      <c r="N1883" s="13">
        <v>3.7581874435241076</v>
      </c>
      <c r="O1883" s="16">
        <v>1.3425536800869455</v>
      </c>
      <c r="P1883" s="16">
        <v>4.9810892044685771</v>
      </c>
      <c r="Q1883" s="16">
        <v>7.1054914452229214</v>
      </c>
      <c r="R1883" s="16">
        <v>0.51370891023041221</v>
      </c>
      <c r="S1883" s="16">
        <v>5.8461800205591201</v>
      </c>
      <c r="T1883" s="16">
        <v>5.8355789787607808</v>
      </c>
      <c r="U1883" s="16">
        <v>5.9638262074524668</v>
      </c>
      <c r="V1883" s="16">
        <v>9.9906990245084977</v>
      </c>
      <c r="W1883" s="16">
        <v>3.8913859650709921</v>
      </c>
      <c r="X1883" s="16">
        <v>6.505823236376397</v>
      </c>
      <c r="Y1883" s="13">
        <v>3.7581874435241076</v>
      </c>
    </row>
    <row r="1884" spans="2:25" x14ac:dyDescent="0.25">
      <c r="B1884" s="11">
        <v>1881</v>
      </c>
      <c r="C1884" s="13">
        <v>1577.1450956575175</v>
      </c>
      <c r="D1884" s="16">
        <v>3.585428508960633</v>
      </c>
      <c r="E1884" s="16">
        <v>3.0390927349976504</v>
      </c>
      <c r="F1884" s="16">
        <v>6.2905837742613411</v>
      </c>
      <c r="G1884" s="16">
        <v>3.9478867283901158</v>
      </c>
      <c r="H1884" s="16">
        <v>2.7527548593172848</v>
      </c>
      <c r="I1884" s="16">
        <v>8.8462960568123652</v>
      </c>
      <c r="J1884" s="16">
        <v>3.0584380340308615</v>
      </c>
      <c r="K1884" s="16">
        <v>2.2247743586023656</v>
      </c>
      <c r="L1884" s="16">
        <v>7.3266924178230708</v>
      </c>
      <c r="M1884" s="16">
        <v>2.9155612094882182</v>
      </c>
      <c r="N1884" s="13">
        <v>2.5325590334258279</v>
      </c>
      <c r="O1884" s="16">
        <v>3.585428508960633</v>
      </c>
      <c r="P1884" s="16">
        <v>3.0390927349976504</v>
      </c>
      <c r="Q1884" s="16">
        <v>6.2905837742613411</v>
      </c>
      <c r="R1884" s="16">
        <v>3.9478867283901158</v>
      </c>
      <c r="S1884" s="16">
        <v>2.7527548593172848</v>
      </c>
      <c r="T1884" s="16">
        <v>8.8462960568123652</v>
      </c>
      <c r="U1884" s="16">
        <v>3.0584380340308615</v>
      </c>
      <c r="V1884" s="16">
        <v>2.2247743586023656</v>
      </c>
      <c r="W1884" s="16">
        <v>7.3266924178230708</v>
      </c>
      <c r="X1884" s="16">
        <v>2.9155612094882182</v>
      </c>
      <c r="Y1884" s="13">
        <v>2.5325590334258279</v>
      </c>
    </row>
    <row r="1885" spans="2:25" x14ac:dyDescent="0.25">
      <c r="B1885" s="11">
        <v>1882</v>
      </c>
      <c r="C1885" s="13">
        <v>1625.6329067279639</v>
      </c>
      <c r="D1885" s="16">
        <v>3.9000027601223248</v>
      </c>
      <c r="E1885" s="16">
        <v>7.4076192935606002</v>
      </c>
      <c r="F1885" s="16">
        <v>3.9940214616179395</v>
      </c>
      <c r="G1885" s="16">
        <v>2.1938984102460757</v>
      </c>
      <c r="H1885" s="16">
        <v>4.1375259845827213</v>
      </c>
      <c r="I1885" s="16">
        <v>1.0559040089703178</v>
      </c>
      <c r="J1885" s="16">
        <v>5.1622801245864567</v>
      </c>
      <c r="K1885" s="16">
        <v>7.6731943970436092</v>
      </c>
      <c r="L1885" s="16">
        <v>4.9379912432165591</v>
      </c>
      <c r="M1885" s="16">
        <v>2.8995848810792513</v>
      </c>
      <c r="N1885" s="13">
        <v>6.2900275567817836</v>
      </c>
      <c r="O1885" s="16">
        <v>3.9000027601223248</v>
      </c>
      <c r="P1885" s="16">
        <v>7.4076192935606002</v>
      </c>
      <c r="Q1885" s="16">
        <v>3.9940214616179395</v>
      </c>
      <c r="R1885" s="16">
        <v>2.1938984102460757</v>
      </c>
      <c r="S1885" s="16">
        <v>4.1375259845827213</v>
      </c>
      <c r="T1885" s="16">
        <v>1.0559040089703178</v>
      </c>
      <c r="U1885" s="16">
        <v>5.1622801245864567</v>
      </c>
      <c r="V1885" s="16">
        <v>7.6731943970436092</v>
      </c>
      <c r="W1885" s="16">
        <v>4.9379912432165591</v>
      </c>
      <c r="X1885" s="16">
        <v>2.8995848810792513</v>
      </c>
      <c r="Y1885" s="13">
        <v>6.2900275567817836</v>
      </c>
    </row>
    <row r="1886" spans="2:25" x14ac:dyDescent="0.25">
      <c r="B1886" s="11">
        <v>1883</v>
      </c>
      <c r="C1886" s="13">
        <v>1848.2017651931237</v>
      </c>
      <c r="D1886" s="16">
        <v>8.2203679015606124</v>
      </c>
      <c r="E1886" s="16">
        <v>9.2835015344008731</v>
      </c>
      <c r="F1886" s="16">
        <v>4.047404247038533</v>
      </c>
      <c r="G1886" s="16">
        <v>5.6142606836104099</v>
      </c>
      <c r="H1886" s="16">
        <v>5.4375112545055293</v>
      </c>
      <c r="I1886" s="16">
        <v>4.0575700723912371</v>
      </c>
      <c r="J1886" s="16">
        <v>6.5402359955228864</v>
      </c>
      <c r="K1886" s="16">
        <v>3.7361075523260183</v>
      </c>
      <c r="L1886" s="16">
        <v>5.7936426805625292</v>
      </c>
      <c r="M1886" s="16">
        <v>5.7026847221089829</v>
      </c>
      <c r="N1886" s="13">
        <v>4.6431673850860271</v>
      </c>
      <c r="O1886" s="16">
        <v>8.2203679015606124</v>
      </c>
      <c r="P1886" s="16">
        <v>9.2835015344008731</v>
      </c>
      <c r="Q1886" s="16">
        <v>4.047404247038533</v>
      </c>
      <c r="R1886" s="16">
        <v>5.6142606836104099</v>
      </c>
      <c r="S1886" s="16">
        <v>5.4375112545055293</v>
      </c>
      <c r="T1886" s="16">
        <v>4.0575700723912371</v>
      </c>
      <c r="U1886" s="16">
        <v>6.5402359955228864</v>
      </c>
      <c r="V1886" s="16">
        <v>3.7361075523260183</v>
      </c>
      <c r="W1886" s="16">
        <v>5.7936426805625292</v>
      </c>
      <c r="X1886" s="16">
        <v>5.7026847221089829</v>
      </c>
      <c r="Y1886" s="13">
        <v>4.6431673850860271</v>
      </c>
    </row>
    <row r="1887" spans="2:25" x14ac:dyDescent="0.25">
      <c r="B1887" s="11">
        <v>1884</v>
      </c>
      <c r="C1887" s="13">
        <v>1719.6060979344002</v>
      </c>
      <c r="D1887" s="16">
        <v>4.2180616566099856</v>
      </c>
      <c r="E1887" s="16">
        <v>7.4091842993458519</v>
      </c>
      <c r="F1887" s="16">
        <v>4.4712332234912235</v>
      </c>
      <c r="G1887" s="16">
        <v>7.1611730955053368</v>
      </c>
      <c r="H1887" s="16">
        <v>5.5732961138309571</v>
      </c>
      <c r="I1887" s="16">
        <v>3.2218269439936358</v>
      </c>
      <c r="J1887" s="16">
        <v>4.0102470160677868</v>
      </c>
      <c r="K1887" s="16">
        <v>5.5354548880548835</v>
      </c>
      <c r="L1887" s="16">
        <v>4.587529177464444</v>
      </c>
      <c r="M1887" s="16">
        <v>6.87019753432903</v>
      </c>
      <c r="N1887" s="13">
        <v>2.4025258548564796</v>
      </c>
      <c r="O1887" s="16">
        <v>4.2180616566099856</v>
      </c>
      <c r="P1887" s="16">
        <v>7.4091842993458519</v>
      </c>
      <c r="Q1887" s="16">
        <v>4.4712332234912235</v>
      </c>
      <c r="R1887" s="16">
        <v>7.1611730955053368</v>
      </c>
      <c r="S1887" s="16">
        <v>5.5732961138309571</v>
      </c>
      <c r="T1887" s="16">
        <v>3.2218269439936358</v>
      </c>
      <c r="U1887" s="16">
        <v>4.0102470160677868</v>
      </c>
      <c r="V1887" s="16">
        <v>5.5354548880548835</v>
      </c>
      <c r="W1887" s="16">
        <v>4.587529177464444</v>
      </c>
      <c r="X1887" s="16">
        <v>6.87019753432903</v>
      </c>
      <c r="Y1887" s="13">
        <v>2.4025258548564796</v>
      </c>
    </row>
    <row r="1888" spans="2:25" x14ac:dyDescent="0.25">
      <c r="B1888" s="11">
        <v>1885</v>
      </c>
      <c r="C1888" s="13">
        <v>1616.8624770997715</v>
      </c>
      <c r="D1888" s="16">
        <v>1.4135076699737401</v>
      </c>
      <c r="E1888" s="16">
        <v>4.2242121707976956</v>
      </c>
      <c r="F1888" s="16">
        <v>-0.24640974577479557</v>
      </c>
      <c r="G1888" s="16">
        <v>6.0110402379124599</v>
      </c>
      <c r="H1888" s="16">
        <v>7.1180230310306545</v>
      </c>
      <c r="I1888" s="16">
        <v>3.8681596332492729</v>
      </c>
      <c r="J1888" s="16">
        <v>5.6939169084145993</v>
      </c>
      <c r="K1888" s="16">
        <v>6.880728605710825</v>
      </c>
      <c r="L1888" s="16">
        <v>3.0933020934452951</v>
      </c>
      <c r="M1888" s="16">
        <v>6.1981281983932544</v>
      </c>
      <c r="N1888" s="13">
        <v>4.8876279996954963</v>
      </c>
      <c r="O1888" s="16">
        <v>1.4135076699737401</v>
      </c>
      <c r="P1888" s="16">
        <v>4.2242121707976956</v>
      </c>
      <c r="Q1888" s="16">
        <v>-0.24640974577479557</v>
      </c>
      <c r="R1888" s="16">
        <v>6.0110402379124599</v>
      </c>
      <c r="S1888" s="16">
        <v>7.1180230310306545</v>
      </c>
      <c r="T1888" s="16">
        <v>3.8681596332492729</v>
      </c>
      <c r="U1888" s="16">
        <v>5.6939169084145993</v>
      </c>
      <c r="V1888" s="16">
        <v>6.880728605710825</v>
      </c>
      <c r="W1888" s="16">
        <v>3.0933020934452951</v>
      </c>
      <c r="X1888" s="16">
        <v>6.1981281983932544</v>
      </c>
      <c r="Y1888" s="13">
        <v>4.8876279996954963</v>
      </c>
    </row>
    <row r="1889" spans="2:25" x14ac:dyDescent="0.25">
      <c r="B1889" s="11">
        <v>1886</v>
      </c>
      <c r="C1889" s="13">
        <v>1796.1959182486632</v>
      </c>
      <c r="D1889" s="16">
        <v>5.2891568303252043</v>
      </c>
      <c r="E1889" s="16">
        <v>6.7339521664546984</v>
      </c>
      <c r="F1889" s="16">
        <v>7.8227205913917075</v>
      </c>
      <c r="G1889" s="16">
        <v>2.0498657809737511</v>
      </c>
      <c r="H1889" s="16">
        <v>7.6742695416932349</v>
      </c>
      <c r="I1889" s="16">
        <v>3.9641311538073905</v>
      </c>
      <c r="J1889" s="16">
        <v>3.8239077155795314</v>
      </c>
      <c r="K1889" s="16">
        <v>6.2681842730006583</v>
      </c>
      <c r="L1889" s="16">
        <v>5.5045325905297968</v>
      </c>
      <c r="M1889" s="16">
        <v>6.3111502851871384</v>
      </c>
      <c r="N1889" s="13">
        <v>4.6250428898806817</v>
      </c>
      <c r="O1889" s="16">
        <v>5.2891568303252043</v>
      </c>
      <c r="P1889" s="16">
        <v>6.7339521664546984</v>
      </c>
      <c r="Q1889" s="16">
        <v>7.8227205913917075</v>
      </c>
      <c r="R1889" s="16">
        <v>2.0498657809737511</v>
      </c>
      <c r="S1889" s="16">
        <v>7.6742695416932349</v>
      </c>
      <c r="T1889" s="16">
        <v>3.9641311538073905</v>
      </c>
      <c r="U1889" s="16">
        <v>3.8239077155795314</v>
      </c>
      <c r="V1889" s="16">
        <v>6.2681842730006583</v>
      </c>
      <c r="W1889" s="16">
        <v>5.5045325905297968</v>
      </c>
      <c r="X1889" s="16">
        <v>6.3111502851871384</v>
      </c>
      <c r="Y1889" s="13">
        <v>4.6250428898806817</v>
      </c>
    </row>
    <row r="1890" spans="2:25" x14ac:dyDescent="0.25">
      <c r="B1890" s="11">
        <v>1887</v>
      </c>
      <c r="C1890" s="13">
        <v>1563.204671794108</v>
      </c>
      <c r="D1890" s="16">
        <v>4.1776232153805832</v>
      </c>
      <c r="E1890" s="16">
        <v>5.7016415657197683</v>
      </c>
      <c r="F1890" s="16">
        <v>3.7333789986635786</v>
      </c>
      <c r="G1890" s="16">
        <v>0.60089644196180636</v>
      </c>
      <c r="H1890" s="16">
        <v>5.1753844496536869</v>
      </c>
      <c r="I1890" s="16">
        <v>2.8522928078018026</v>
      </c>
      <c r="J1890" s="16">
        <v>7.945069917700593</v>
      </c>
      <c r="K1890" s="16">
        <v>5.7092815806057127</v>
      </c>
      <c r="L1890" s="16">
        <v>4.3564653062112741</v>
      </c>
      <c r="M1890" s="16">
        <v>2.2221316000568359</v>
      </c>
      <c r="N1890" s="13">
        <v>3.0784582995294976</v>
      </c>
      <c r="O1890" s="16">
        <v>4.1776232153805832</v>
      </c>
      <c r="P1890" s="16">
        <v>5.7016415657197683</v>
      </c>
      <c r="Q1890" s="16">
        <v>3.7333789986635786</v>
      </c>
      <c r="R1890" s="16">
        <v>0.60089644196180636</v>
      </c>
      <c r="S1890" s="16">
        <v>5.1753844496536869</v>
      </c>
      <c r="T1890" s="16">
        <v>2.8522928078018026</v>
      </c>
      <c r="U1890" s="16">
        <v>7.945069917700593</v>
      </c>
      <c r="V1890" s="16">
        <v>5.7092815806057127</v>
      </c>
      <c r="W1890" s="16">
        <v>4.3564653062112741</v>
      </c>
      <c r="X1890" s="16">
        <v>2.2221316000568359</v>
      </c>
      <c r="Y1890" s="13">
        <v>3.0784582995294976</v>
      </c>
    </row>
    <row r="1891" spans="2:25" x14ac:dyDescent="0.25">
      <c r="B1891" s="11">
        <v>1888</v>
      </c>
      <c r="C1891" s="13">
        <v>1749.8381561233775</v>
      </c>
      <c r="D1891" s="16">
        <v>5.0106592429784484</v>
      </c>
      <c r="E1891" s="16">
        <v>6.4123088263733861</v>
      </c>
      <c r="F1891" s="16">
        <v>5.8333276424050799</v>
      </c>
      <c r="G1891" s="16">
        <v>4.63305277464951</v>
      </c>
      <c r="H1891" s="16">
        <v>3.5749684446901639</v>
      </c>
      <c r="I1891" s="16">
        <v>4.1609240537312271</v>
      </c>
      <c r="J1891" s="16">
        <v>3.3155864029425457</v>
      </c>
      <c r="K1891" s="16">
        <v>7.1294156951899721</v>
      </c>
      <c r="L1891" s="16">
        <v>6.4617765395574924</v>
      </c>
      <c r="M1891" s="16">
        <v>4.0739249238182698</v>
      </c>
      <c r="N1891" s="13">
        <v>6.6469306445421177</v>
      </c>
      <c r="O1891" s="16">
        <v>5.0106592429784484</v>
      </c>
      <c r="P1891" s="16">
        <v>6.4123088263733861</v>
      </c>
      <c r="Q1891" s="16">
        <v>5.8333276424050799</v>
      </c>
      <c r="R1891" s="16">
        <v>4.63305277464951</v>
      </c>
      <c r="S1891" s="16">
        <v>3.5749684446901639</v>
      </c>
      <c r="T1891" s="16">
        <v>4.1609240537312271</v>
      </c>
      <c r="U1891" s="16">
        <v>3.3155864029425457</v>
      </c>
      <c r="V1891" s="16">
        <v>7.1294156951899721</v>
      </c>
      <c r="W1891" s="16">
        <v>6.4617765395574924</v>
      </c>
      <c r="X1891" s="16">
        <v>4.0739249238182698</v>
      </c>
      <c r="Y1891" s="13">
        <v>6.6469306445421177</v>
      </c>
    </row>
    <row r="1892" spans="2:25" x14ac:dyDescent="0.25">
      <c r="B1892" s="11">
        <v>1889</v>
      </c>
      <c r="C1892" s="13">
        <v>1736.7682889835764</v>
      </c>
      <c r="D1892" s="16">
        <v>4.6794232147450847</v>
      </c>
      <c r="E1892" s="16">
        <v>3.0026495328605556</v>
      </c>
      <c r="F1892" s="16">
        <v>6.8873958260071797</v>
      </c>
      <c r="G1892" s="16">
        <v>3.7965488340974796</v>
      </c>
      <c r="H1892" s="16">
        <v>3.4334273453527002</v>
      </c>
      <c r="I1892" s="16">
        <v>5.2388603306239183</v>
      </c>
      <c r="J1892" s="16">
        <v>5.3311462061852568</v>
      </c>
      <c r="K1892" s="16">
        <v>6.3802982279888178</v>
      </c>
      <c r="L1892" s="16">
        <v>6.0771496262397147</v>
      </c>
      <c r="M1892" s="16">
        <v>4.3408157458272125</v>
      </c>
      <c r="N1892" s="13">
        <v>7.3071236701246463</v>
      </c>
      <c r="O1892" s="16">
        <v>4.6794232147450847</v>
      </c>
      <c r="P1892" s="16">
        <v>3.0026495328605556</v>
      </c>
      <c r="Q1892" s="16">
        <v>6.8873958260071797</v>
      </c>
      <c r="R1892" s="16">
        <v>3.7965488340974796</v>
      </c>
      <c r="S1892" s="16">
        <v>3.4334273453527002</v>
      </c>
      <c r="T1892" s="16">
        <v>5.2388603306239183</v>
      </c>
      <c r="U1892" s="16">
        <v>5.3311462061852568</v>
      </c>
      <c r="V1892" s="16">
        <v>6.3802982279888178</v>
      </c>
      <c r="W1892" s="16">
        <v>6.0771496262397147</v>
      </c>
      <c r="X1892" s="16">
        <v>4.3408157458272125</v>
      </c>
      <c r="Y1892" s="13">
        <v>7.3071236701246463</v>
      </c>
    </row>
    <row r="1893" spans="2:25" x14ac:dyDescent="0.25">
      <c r="B1893" s="11">
        <v>1890</v>
      </c>
      <c r="C1893" s="13">
        <v>1638.2117818158049</v>
      </c>
      <c r="D1893" s="16">
        <v>4.5539046689664238</v>
      </c>
      <c r="E1893" s="16">
        <v>2.2338159432474272</v>
      </c>
      <c r="F1893" s="16">
        <v>2.541966782512064</v>
      </c>
      <c r="G1893" s="16">
        <v>5.3289869571228206</v>
      </c>
      <c r="H1893" s="16">
        <v>4.7699396676731478</v>
      </c>
      <c r="I1893" s="16">
        <v>2.9215853336560551</v>
      </c>
      <c r="J1893" s="16">
        <v>4.2456065506528313</v>
      </c>
      <c r="K1893" s="16">
        <v>4.9316111896613464</v>
      </c>
      <c r="L1893" s="16">
        <v>7.243991911591789</v>
      </c>
      <c r="M1893" s="16">
        <v>5.1314296889865902</v>
      </c>
      <c r="N1893" s="13">
        <v>6.4657203548209887</v>
      </c>
      <c r="O1893" s="16">
        <v>4.5539046689664238</v>
      </c>
      <c r="P1893" s="16">
        <v>2.2338159432474272</v>
      </c>
      <c r="Q1893" s="16">
        <v>2.541966782512064</v>
      </c>
      <c r="R1893" s="16">
        <v>5.3289869571228206</v>
      </c>
      <c r="S1893" s="16">
        <v>4.7699396676731478</v>
      </c>
      <c r="T1893" s="16">
        <v>2.9215853336560551</v>
      </c>
      <c r="U1893" s="16">
        <v>4.2456065506528313</v>
      </c>
      <c r="V1893" s="16">
        <v>4.9316111896613464</v>
      </c>
      <c r="W1893" s="16">
        <v>7.243991911591789</v>
      </c>
      <c r="X1893" s="16">
        <v>5.1314296889865902</v>
      </c>
      <c r="Y1893" s="13">
        <v>6.4657203548209887</v>
      </c>
    </row>
    <row r="1894" spans="2:25" x14ac:dyDescent="0.25">
      <c r="B1894" s="11">
        <v>1891</v>
      </c>
      <c r="C1894" s="13">
        <v>1861.796208556761</v>
      </c>
      <c r="D1894" s="16">
        <v>8.8417878648275359</v>
      </c>
      <c r="E1894" s="16">
        <v>4.3342318326019846</v>
      </c>
      <c r="F1894" s="16">
        <v>7.5968726931402681</v>
      </c>
      <c r="G1894" s="16">
        <v>6.228853101548375</v>
      </c>
      <c r="H1894" s="16">
        <v>8.7346864853158621</v>
      </c>
      <c r="I1894" s="16">
        <v>5.8017959469859424</v>
      </c>
      <c r="J1894" s="16">
        <v>6.136049155032179</v>
      </c>
      <c r="K1894" s="16">
        <v>4.1333555606834613</v>
      </c>
      <c r="L1894" s="16">
        <v>4.273757490082124</v>
      </c>
      <c r="M1894" s="16">
        <v>1.6291764943530302</v>
      </c>
      <c r="N1894" s="13">
        <v>6.2177477318013139</v>
      </c>
      <c r="O1894" s="16">
        <v>8.8417878648275359</v>
      </c>
      <c r="P1894" s="16">
        <v>4.3342318326019846</v>
      </c>
      <c r="Q1894" s="16">
        <v>7.5968726931402681</v>
      </c>
      <c r="R1894" s="16">
        <v>6.228853101548375</v>
      </c>
      <c r="S1894" s="16">
        <v>8.7346864853158621</v>
      </c>
      <c r="T1894" s="16">
        <v>5.8017959469859424</v>
      </c>
      <c r="U1894" s="16">
        <v>6.136049155032179</v>
      </c>
      <c r="V1894" s="16">
        <v>4.1333555606834613</v>
      </c>
      <c r="W1894" s="16">
        <v>4.273757490082124</v>
      </c>
      <c r="X1894" s="16">
        <v>1.6291764943530302</v>
      </c>
      <c r="Y1894" s="13">
        <v>6.2177477318013139</v>
      </c>
    </row>
    <row r="1895" spans="2:25" x14ac:dyDescent="0.25">
      <c r="B1895" s="11">
        <v>1892</v>
      </c>
      <c r="C1895" s="13">
        <v>1647.7928786373457</v>
      </c>
      <c r="D1895" s="16">
        <v>3.8811913489058014</v>
      </c>
      <c r="E1895" s="16">
        <v>3.6700022253316673</v>
      </c>
      <c r="F1895" s="16">
        <v>3.6702931906093976</v>
      </c>
      <c r="G1895" s="16">
        <v>4.9667183232202845</v>
      </c>
      <c r="H1895" s="16">
        <v>4.8543773060689048</v>
      </c>
      <c r="I1895" s="16">
        <v>3.0070610880268083</v>
      </c>
      <c r="J1895" s="16">
        <v>7.4696776522539308</v>
      </c>
      <c r="K1895" s="16">
        <v>6.9774974365989406</v>
      </c>
      <c r="L1895" s="16">
        <v>3.6464363752606062</v>
      </c>
      <c r="M1895" s="16">
        <v>4.2969762941258773</v>
      </c>
      <c r="N1895" s="13">
        <v>4.5166656015929192</v>
      </c>
      <c r="O1895" s="16">
        <v>3.8811913489058014</v>
      </c>
      <c r="P1895" s="16">
        <v>3.6700022253316673</v>
      </c>
      <c r="Q1895" s="16">
        <v>3.6702931906093976</v>
      </c>
      <c r="R1895" s="16">
        <v>4.9667183232202845</v>
      </c>
      <c r="S1895" s="16">
        <v>4.8543773060689048</v>
      </c>
      <c r="T1895" s="16">
        <v>3.0070610880268083</v>
      </c>
      <c r="U1895" s="16">
        <v>7.4696776522539308</v>
      </c>
      <c r="V1895" s="16">
        <v>6.9774974365989406</v>
      </c>
      <c r="W1895" s="16">
        <v>3.6464363752606062</v>
      </c>
      <c r="X1895" s="16">
        <v>4.2969762941258773</v>
      </c>
      <c r="Y1895" s="13">
        <v>4.5166656015929192</v>
      </c>
    </row>
    <row r="1896" spans="2:25" x14ac:dyDescent="0.25">
      <c r="B1896" s="11">
        <v>1893</v>
      </c>
      <c r="C1896" s="13">
        <v>1623.6499519480974</v>
      </c>
      <c r="D1896" s="16">
        <v>1.800087755177596</v>
      </c>
      <c r="E1896" s="16">
        <v>3.8689498590452391</v>
      </c>
      <c r="F1896" s="16">
        <v>4.346571015442807</v>
      </c>
      <c r="G1896" s="16">
        <v>4.2018157543254322</v>
      </c>
      <c r="H1896" s="16">
        <v>5.2056238914241346</v>
      </c>
      <c r="I1896" s="16">
        <v>5.159635977155439</v>
      </c>
      <c r="J1896" s="16">
        <v>6.3260220172056876</v>
      </c>
      <c r="K1896" s="16">
        <v>4.0870204986190553</v>
      </c>
      <c r="L1896" s="16">
        <v>5.1200773871048151</v>
      </c>
      <c r="M1896" s="16">
        <v>3.777910270566621</v>
      </c>
      <c r="N1896" s="13">
        <v>5.4938665978597516</v>
      </c>
      <c r="O1896" s="16">
        <v>1.800087755177596</v>
      </c>
      <c r="P1896" s="16">
        <v>3.8689498590452391</v>
      </c>
      <c r="Q1896" s="16">
        <v>4.346571015442807</v>
      </c>
      <c r="R1896" s="16">
        <v>4.2018157543254322</v>
      </c>
      <c r="S1896" s="16">
        <v>5.2056238914241346</v>
      </c>
      <c r="T1896" s="16">
        <v>5.159635977155439</v>
      </c>
      <c r="U1896" s="16">
        <v>6.3260220172056876</v>
      </c>
      <c r="V1896" s="16">
        <v>4.0870204986190553</v>
      </c>
      <c r="W1896" s="16">
        <v>5.1200773871048151</v>
      </c>
      <c r="X1896" s="16">
        <v>3.777910270566621</v>
      </c>
      <c r="Y1896" s="13">
        <v>5.4938665978597516</v>
      </c>
    </row>
    <row r="1897" spans="2:25" x14ac:dyDescent="0.25">
      <c r="B1897" s="11">
        <v>1894</v>
      </c>
      <c r="C1897" s="13">
        <v>1728.9080275189328</v>
      </c>
      <c r="D1897" s="16">
        <v>5.6386314579784287</v>
      </c>
      <c r="E1897" s="16">
        <v>5.8314768705664335</v>
      </c>
      <c r="F1897" s="16">
        <v>5.2384886766341099</v>
      </c>
      <c r="G1897" s="16">
        <v>6.2196572322320858</v>
      </c>
      <c r="H1897" s="16">
        <v>2.5522756869742369</v>
      </c>
      <c r="I1897" s="16">
        <v>1.0284603221995638</v>
      </c>
      <c r="J1897" s="16">
        <v>3.0956165601684189</v>
      </c>
      <c r="K1897" s="16">
        <v>6.765524377876198</v>
      </c>
      <c r="L1897" s="16">
        <v>8.1983549258730442</v>
      </c>
      <c r="M1897" s="16">
        <v>6.7988221915549882</v>
      </c>
      <c r="N1897" s="13">
        <v>4.7476550666450299</v>
      </c>
      <c r="O1897" s="16">
        <v>5.6386314579784287</v>
      </c>
      <c r="P1897" s="16">
        <v>5.8314768705664335</v>
      </c>
      <c r="Q1897" s="16">
        <v>5.2384886766341099</v>
      </c>
      <c r="R1897" s="16">
        <v>6.2196572322320858</v>
      </c>
      <c r="S1897" s="16">
        <v>2.5522756869742369</v>
      </c>
      <c r="T1897" s="16">
        <v>1.0284603221995638</v>
      </c>
      <c r="U1897" s="16">
        <v>3.0956165601684189</v>
      </c>
      <c r="V1897" s="16">
        <v>6.765524377876198</v>
      </c>
      <c r="W1897" s="16">
        <v>8.1983549258730442</v>
      </c>
      <c r="X1897" s="16">
        <v>6.7988221915549882</v>
      </c>
      <c r="Y1897" s="13">
        <v>4.7476550666450299</v>
      </c>
    </row>
    <row r="1898" spans="2:25" x14ac:dyDescent="0.25">
      <c r="B1898" s="11">
        <v>1895</v>
      </c>
      <c r="C1898" s="13">
        <v>1689.6940167636023</v>
      </c>
      <c r="D1898" s="16">
        <v>9.4647550277750998</v>
      </c>
      <c r="E1898" s="16">
        <v>2.7725276909797816</v>
      </c>
      <c r="F1898" s="16">
        <v>7.1952709202602083</v>
      </c>
      <c r="G1898" s="16">
        <v>2.9196153536461482</v>
      </c>
      <c r="H1898" s="16">
        <v>5.9945322004539188</v>
      </c>
      <c r="I1898" s="16">
        <v>2.8420187709222242</v>
      </c>
      <c r="J1898" s="16">
        <v>5.0177156624250374</v>
      </c>
      <c r="K1898" s="16">
        <v>6.0593176688278225</v>
      </c>
      <c r="L1898" s="16">
        <v>2.2306104364182793</v>
      </c>
      <c r="M1898" s="16">
        <v>5.8301681866227391</v>
      </c>
      <c r="N1898" s="13">
        <v>3.4103434970997699</v>
      </c>
      <c r="O1898" s="16">
        <v>9.4647550277750998</v>
      </c>
      <c r="P1898" s="16">
        <v>2.7725276909797816</v>
      </c>
      <c r="Q1898" s="16">
        <v>7.1952709202602083</v>
      </c>
      <c r="R1898" s="16">
        <v>2.9196153536461482</v>
      </c>
      <c r="S1898" s="16">
        <v>5.9945322004539188</v>
      </c>
      <c r="T1898" s="16">
        <v>2.8420187709222242</v>
      </c>
      <c r="U1898" s="16">
        <v>5.0177156624250374</v>
      </c>
      <c r="V1898" s="16">
        <v>6.0593176688278225</v>
      </c>
      <c r="W1898" s="16">
        <v>2.2306104364182793</v>
      </c>
      <c r="X1898" s="16">
        <v>5.8301681866227391</v>
      </c>
      <c r="Y1898" s="13">
        <v>3.4103434970997699</v>
      </c>
    </row>
    <row r="1899" spans="2:25" x14ac:dyDescent="0.25">
      <c r="B1899" s="11">
        <v>1896</v>
      </c>
      <c r="C1899" s="13">
        <v>1833.6582630093083</v>
      </c>
      <c r="D1899" s="16">
        <v>7.7527242014926774</v>
      </c>
      <c r="E1899" s="16">
        <v>6.9899253805973878</v>
      </c>
      <c r="F1899" s="16">
        <v>7.9435960122552842</v>
      </c>
      <c r="G1899" s="16">
        <v>5.1003918597978313</v>
      </c>
      <c r="H1899" s="16">
        <v>5.444831036050112</v>
      </c>
      <c r="I1899" s="16">
        <v>5.473096557174844</v>
      </c>
      <c r="J1899" s="16">
        <v>5.1989369229959008</v>
      </c>
      <c r="K1899" s="16">
        <v>5.4046224761562991</v>
      </c>
      <c r="L1899" s="16">
        <v>6.2274970607638105</v>
      </c>
      <c r="M1899" s="16">
        <v>3.0101319603964001</v>
      </c>
      <c r="N1899" s="13">
        <v>3.6640284563313035</v>
      </c>
      <c r="O1899" s="16">
        <v>7.7527242014926774</v>
      </c>
      <c r="P1899" s="16">
        <v>6.9899253805973878</v>
      </c>
      <c r="Q1899" s="16">
        <v>7.9435960122552842</v>
      </c>
      <c r="R1899" s="16">
        <v>5.1003918597978313</v>
      </c>
      <c r="S1899" s="16">
        <v>5.444831036050112</v>
      </c>
      <c r="T1899" s="16">
        <v>5.473096557174844</v>
      </c>
      <c r="U1899" s="16">
        <v>5.1989369229959008</v>
      </c>
      <c r="V1899" s="16">
        <v>5.4046224761562991</v>
      </c>
      <c r="W1899" s="16">
        <v>6.2274970607638105</v>
      </c>
      <c r="X1899" s="16">
        <v>3.0101319603964001</v>
      </c>
      <c r="Y1899" s="13">
        <v>3.6640284563313035</v>
      </c>
    </row>
    <row r="1900" spans="2:25" x14ac:dyDescent="0.25">
      <c r="B1900" s="11">
        <v>1897</v>
      </c>
      <c r="C1900" s="13">
        <v>1813.9407415246576</v>
      </c>
      <c r="D1900" s="16">
        <v>4.4365944498139314</v>
      </c>
      <c r="E1900" s="16">
        <v>8.294146565948024</v>
      </c>
      <c r="F1900" s="16">
        <v>4.7064241826122073</v>
      </c>
      <c r="G1900" s="16">
        <v>7.8656701101475086</v>
      </c>
      <c r="H1900" s="16">
        <v>8.3882470407824208</v>
      </c>
      <c r="I1900" s="16">
        <v>4.0766264268976782</v>
      </c>
      <c r="J1900" s="16">
        <v>3.286653480004964</v>
      </c>
      <c r="K1900" s="16">
        <v>7.3664790617847871</v>
      </c>
      <c r="L1900" s="16">
        <v>5.214053490844206</v>
      </c>
      <c r="M1900" s="16">
        <v>2.4694109533906383</v>
      </c>
      <c r="N1900" s="13">
        <v>5.0580807074473002</v>
      </c>
      <c r="O1900" s="16">
        <v>4.4365944498139314</v>
      </c>
      <c r="P1900" s="16">
        <v>8.294146565948024</v>
      </c>
      <c r="Q1900" s="16">
        <v>4.7064241826122073</v>
      </c>
      <c r="R1900" s="16">
        <v>7.8656701101475086</v>
      </c>
      <c r="S1900" s="16">
        <v>8.3882470407824208</v>
      </c>
      <c r="T1900" s="16">
        <v>4.0766264268976782</v>
      </c>
      <c r="U1900" s="16">
        <v>3.286653480004964</v>
      </c>
      <c r="V1900" s="16">
        <v>7.3664790617847871</v>
      </c>
      <c r="W1900" s="16">
        <v>5.214053490844206</v>
      </c>
      <c r="X1900" s="16">
        <v>2.4694109533906383</v>
      </c>
      <c r="Y1900" s="13">
        <v>5.0580807074473002</v>
      </c>
    </row>
    <row r="1901" spans="2:25" x14ac:dyDescent="0.25">
      <c r="B1901" s="11">
        <v>1898</v>
      </c>
      <c r="C1901" s="13">
        <v>1818.7533096198706</v>
      </c>
      <c r="D1901" s="16">
        <v>5.8373887239808084</v>
      </c>
      <c r="E1901" s="16">
        <v>8.0073858160531621</v>
      </c>
      <c r="F1901" s="16">
        <v>7.6720367479829079</v>
      </c>
      <c r="G1901" s="16">
        <v>4.0705093185372645</v>
      </c>
      <c r="H1901" s="16">
        <v>7.6676711222397653</v>
      </c>
      <c r="I1901" s="16">
        <v>2.0807710398321047</v>
      </c>
      <c r="J1901" s="16">
        <v>9.3899206629078087</v>
      </c>
      <c r="K1901" s="16">
        <v>5.6104780382040733</v>
      </c>
      <c r="L1901" s="16">
        <v>2.5458571762526963</v>
      </c>
      <c r="M1901" s="16">
        <v>3.8168195350403695</v>
      </c>
      <c r="N1901" s="13">
        <v>4.8064801848123802</v>
      </c>
      <c r="O1901" s="16">
        <v>5.8373887239808084</v>
      </c>
      <c r="P1901" s="16">
        <v>8.0073858160531621</v>
      </c>
      <c r="Q1901" s="16">
        <v>7.6720367479829079</v>
      </c>
      <c r="R1901" s="16">
        <v>4.0705093185372645</v>
      </c>
      <c r="S1901" s="16">
        <v>7.6676711222397653</v>
      </c>
      <c r="T1901" s="16">
        <v>2.0807710398321047</v>
      </c>
      <c r="U1901" s="16">
        <v>9.3899206629078087</v>
      </c>
      <c r="V1901" s="16">
        <v>5.6104780382040733</v>
      </c>
      <c r="W1901" s="16">
        <v>2.5458571762526963</v>
      </c>
      <c r="X1901" s="16">
        <v>3.8168195350403695</v>
      </c>
      <c r="Y1901" s="13">
        <v>4.8064801848123802</v>
      </c>
    </row>
    <row r="1902" spans="2:25" x14ac:dyDescent="0.25">
      <c r="B1902" s="11">
        <v>1899</v>
      </c>
      <c r="C1902" s="13">
        <v>1651.5808254179574</v>
      </c>
      <c r="D1902" s="16">
        <v>2.5382278770269107</v>
      </c>
      <c r="E1902" s="16">
        <v>4.3604005400750729</v>
      </c>
      <c r="F1902" s="16">
        <v>6.575873929059834</v>
      </c>
      <c r="G1902" s="16">
        <v>-5.1531154561266668E-2</v>
      </c>
      <c r="H1902" s="16">
        <v>6.472279712442691</v>
      </c>
      <c r="I1902" s="16">
        <v>9.1228432730986295</v>
      </c>
      <c r="J1902" s="16">
        <v>6.5758687107063949</v>
      </c>
      <c r="K1902" s="16">
        <v>3.854768550274879</v>
      </c>
      <c r="L1902" s="16">
        <v>3.8324848443454869</v>
      </c>
      <c r="M1902" s="16">
        <v>5.5608404109213483</v>
      </c>
      <c r="N1902" s="13">
        <v>2.5667366889457983</v>
      </c>
      <c r="O1902" s="16">
        <v>2.5382278770269107</v>
      </c>
      <c r="P1902" s="16">
        <v>4.3604005400750729</v>
      </c>
      <c r="Q1902" s="16">
        <v>6.575873929059834</v>
      </c>
      <c r="R1902" s="16">
        <v>-5.1531154561266668E-2</v>
      </c>
      <c r="S1902" s="16">
        <v>6.472279712442691</v>
      </c>
      <c r="T1902" s="16">
        <v>9.1228432730986295</v>
      </c>
      <c r="U1902" s="16">
        <v>6.5758687107063949</v>
      </c>
      <c r="V1902" s="16">
        <v>3.854768550274879</v>
      </c>
      <c r="W1902" s="16">
        <v>3.8324848443454869</v>
      </c>
      <c r="X1902" s="16">
        <v>5.5608404109213483</v>
      </c>
      <c r="Y1902" s="13">
        <v>2.5667366889457983</v>
      </c>
    </row>
    <row r="1903" spans="2:25" x14ac:dyDescent="0.25">
      <c r="B1903" s="11">
        <v>1900</v>
      </c>
      <c r="C1903" s="13">
        <v>1839.1903780310452</v>
      </c>
      <c r="D1903" s="16">
        <v>2.6307272253242746</v>
      </c>
      <c r="E1903" s="16">
        <v>6.6910861434407662</v>
      </c>
      <c r="F1903" s="16">
        <v>6.0525719970778038</v>
      </c>
      <c r="G1903" s="16">
        <v>5.6117107627380429</v>
      </c>
      <c r="H1903" s="16">
        <v>9.2048700496225884</v>
      </c>
      <c r="I1903" s="16">
        <v>6.9299366744858268</v>
      </c>
      <c r="J1903" s="16">
        <v>7.4947313048961277</v>
      </c>
      <c r="K1903" s="16">
        <v>3.0622373282167406</v>
      </c>
      <c r="L1903" s="16">
        <v>2.4134890514388818</v>
      </c>
      <c r="M1903" s="16">
        <v>4.3022270636930973</v>
      </c>
      <c r="N1903" s="13">
        <v>8.2794374959019077</v>
      </c>
      <c r="O1903" s="16">
        <v>2.6307272253242746</v>
      </c>
      <c r="P1903" s="16">
        <v>6.6910861434407662</v>
      </c>
      <c r="Q1903" s="16">
        <v>6.0525719970778038</v>
      </c>
      <c r="R1903" s="16">
        <v>5.6117107627380429</v>
      </c>
      <c r="S1903" s="16">
        <v>9.2048700496225884</v>
      </c>
      <c r="T1903" s="16">
        <v>6.9299366744858268</v>
      </c>
      <c r="U1903" s="16">
        <v>7.4947313048961277</v>
      </c>
      <c r="V1903" s="16">
        <v>3.0622373282167406</v>
      </c>
      <c r="W1903" s="16">
        <v>2.4134890514388818</v>
      </c>
      <c r="X1903" s="16">
        <v>4.3022270636930973</v>
      </c>
      <c r="Y1903" s="13">
        <v>8.2794374959019077</v>
      </c>
    </row>
    <row r="1904" spans="2:25" x14ac:dyDescent="0.25">
      <c r="B1904" s="11">
        <v>1901</v>
      </c>
      <c r="C1904" s="13">
        <v>1586.7457916201549</v>
      </c>
      <c r="D1904" s="16">
        <v>5.5615486878315714</v>
      </c>
      <c r="E1904" s="16">
        <v>3.9330403322181988</v>
      </c>
      <c r="F1904" s="16">
        <v>6.5603715055167378</v>
      </c>
      <c r="G1904" s="16">
        <v>3.3931911620332085</v>
      </c>
      <c r="H1904" s="16">
        <v>0.99852410940628022</v>
      </c>
      <c r="I1904" s="16">
        <v>2.7010959298734991</v>
      </c>
      <c r="J1904" s="16">
        <v>6.0723854110291597</v>
      </c>
      <c r="K1904" s="16">
        <v>4.9355649535522499</v>
      </c>
      <c r="L1904" s="16">
        <v>2.070135913382932</v>
      </c>
      <c r="M1904" s="16">
        <v>4.1184167560125271</v>
      </c>
      <c r="N1904" s="13">
        <v>6.7470408496177914</v>
      </c>
      <c r="O1904" s="16">
        <v>5.5615486878315714</v>
      </c>
      <c r="P1904" s="16">
        <v>3.9330403322181988</v>
      </c>
      <c r="Q1904" s="16">
        <v>6.5603715055167378</v>
      </c>
      <c r="R1904" s="16">
        <v>3.3931911620332085</v>
      </c>
      <c r="S1904" s="16">
        <v>0.99852410940628022</v>
      </c>
      <c r="T1904" s="16">
        <v>2.7010959298734991</v>
      </c>
      <c r="U1904" s="16">
        <v>6.0723854110291597</v>
      </c>
      <c r="V1904" s="16">
        <v>4.9355649535522499</v>
      </c>
      <c r="W1904" s="16">
        <v>2.070135913382932</v>
      </c>
      <c r="X1904" s="16">
        <v>4.1184167560125271</v>
      </c>
      <c r="Y1904" s="13">
        <v>6.7470408496177914</v>
      </c>
    </row>
    <row r="1905" spans="2:25" x14ac:dyDescent="0.25">
      <c r="B1905" s="11">
        <v>1902</v>
      </c>
      <c r="C1905" s="13">
        <v>1674.8210040884717</v>
      </c>
      <c r="D1905" s="16">
        <v>5.5161554686699539</v>
      </c>
      <c r="E1905" s="16">
        <v>5.7568765511400093</v>
      </c>
      <c r="F1905" s="16">
        <v>0.4376435010108386</v>
      </c>
      <c r="G1905" s="16">
        <v>4.0924854870783305</v>
      </c>
      <c r="H1905" s="16">
        <v>6.2912810464057749</v>
      </c>
      <c r="I1905" s="16">
        <v>6.4763691076771028</v>
      </c>
      <c r="J1905" s="16">
        <v>5.0135453634000928</v>
      </c>
      <c r="K1905" s="16">
        <v>7.0645920670853215</v>
      </c>
      <c r="L1905" s="16">
        <v>5.5856946307609858</v>
      </c>
      <c r="M1905" s="16">
        <v>4.2686389934519759</v>
      </c>
      <c r="N1905" s="13">
        <v>2.2494586637223808</v>
      </c>
      <c r="O1905" s="16">
        <v>5.5161554686699539</v>
      </c>
      <c r="P1905" s="16">
        <v>5.7568765511400093</v>
      </c>
      <c r="Q1905" s="16">
        <v>0.4376435010108386</v>
      </c>
      <c r="R1905" s="16">
        <v>4.0924854870783305</v>
      </c>
      <c r="S1905" s="16">
        <v>6.2912810464057749</v>
      </c>
      <c r="T1905" s="16">
        <v>6.4763691076771028</v>
      </c>
      <c r="U1905" s="16">
        <v>5.0135453634000928</v>
      </c>
      <c r="V1905" s="16">
        <v>7.0645920670853215</v>
      </c>
      <c r="W1905" s="16">
        <v>5.5856946307609858</v>
      </c>
      <c r="X1905" s="16">
        <v>4.2686389934519759</v>
      </c>
      <c r="Y1905" s="13">
        <v>2.2494586637223808</v>
      </c>
    </row>
    <row r="1906" spans="2:25" x14ac:dyDescent="0.25">
      <c r="B1906" s="11">
        <v>1903</v>
      </c>
      <c r="C1906" s="13">
        <v>1764.5470080344965</v>
      </c>
      <c r="D1906" s="16">
        <v>1.5817940435810898</v>
      </c>
      <c r="E1906" s="16">
        <v>8.3277057028607189</v>
      </c>
      <c r="F1906" s="16">
        <v>3.2576932487870622</v>
      </c>
      <c r="G1906" s="16">
        <v>8.5376158157365669</v>
      </c>
      <c r="H1906" s="16">
        <v>6.8697423858775455</v>
      </c>
      <c r="I1906" s="16">
        <v>6.5682009029905517</v>
      </c>
      <c r="J1906" s="16">
        <v>4.2952513994551822</v>
      </c>
      <c r="K1906" s="16">
        <v>6.6854694931788234</v>
      </c>
      <c r="L1906" s="16">
        <v>4.833510087169353</v>
      </c>
      <c r="M1906" s="16">
        <v>-0.40806137444873425</v>
      </c>
      <c r="N1906" s="13">
        <v>7.9034993211733404</v>
      </c>
      <c r="O1906" s="16">
        <v>1.5817940435810898</v>
      </c>
      <c r="P1906" s="16">
        <v>8.3277057028607189</v>
      </c>
      <c r="Q1906" s="16">
        <v>3.2576932487870622</v>
      </c>
      <c r="R1906" s="16">
        <v>8.5376158157365669</v>
      </c>
      <c r="S1906" s="16">
        <v>6.8697423858775455</v>
      </c>
      <c r="T1906" s="16">
        <v>6.5682009029905517</v>
      </c>
      <c r="U1906" s="16">
        <v>4.2952513994551822</v>
      </c>
      <c r="V1906" s="16">
        <v>6.6854694931788234</v>
      </c>
      <c r="W1906" s="16">
        <v>4.833510087169353</v>
      </c>
      <c r="X1906" s="16">
        <v>-0.40806137444873425</v>
      </c>
      <c r="Y1906" s="13">
        <v>7.9034993211733404</v>
      </c>
    </row>
    <row r="1907" spans="2:25" x14ac:dyDescent="0.25">
      <c r="B1907" s="11">
        <v>1904</v>
      </c>
      <c r="C1907" s="13">
        <v>1689.6002203646153</v>
      </c>
      <c r="D1907" s="16">
        <v>4.6509977028477767</v>
      </c>
      <c r="E1907" s="16">
        <v>7.2985111226597814</v>
      </c>
      <c r="F1907" s="16">
        <v>2.5324892912458385</v>
      </c>
      <c r="G1907" s="16">
        <v>5.3631240092137498</v>
      </c>
      <c r="H1907" s="16">
        <v>3.7165725561392575</v>
      </c>
      <c r="I1907" s="16">
        <v>4.7120126969918115</v>
      </c>
      <c r="J1907" s="16">
        <v>2.6442687914221361</v>
      </c>
      <c r="K1907" s="16">
        <v>6.5650775113482451</v>
      </c>
      <c r="L1907" s="16">
        <v>4.8803188849286254</v>
      </c>
      <c r="M1907" s="16">
        <v>4.8137984587658353</v>
      </c>
      <c r="N1907" s="13">
        <v>6.4209054467791065</v>
      </c>
      <c r="O1907" s="16">
        <v>4.6509977028477767</v>
      </c>
      <c r="P1907" s="16">
        <v>7.2985111226597814</v>
      </c>
      <c r="Q1907" s="16">
        <v>2.5324892912458385</v>
      </c>
      <c r="R1907" s="16">
        <v>5.3631240092137498</v>
      </c>
      <c r="S1907" s="16">
        <v>3.7165725561392575</v>
      </c>
      <c r="T1907" s="16">
        <v>4.7120126969918115</v>
      </c>
      <c r="U1907" s="16">
        <v>2.6442687914221361</v>
      </c>
      <c r="V1907" s="16">
        <v>6.5650775113482451</v>
      </c>
      <c r="W1907" s="16">
        <v>4.8803188849286254</v>
      </c>
      <c r="X1907" s="16">
        <v>4.8137984587658353</v>
      </c>
      <c r="Y1907" s="13">
        <v>6.4209054467791065</v>
      </c>
    </row>
    <row r="1908" spans="2:25" x14ac:dyDescent="0.25">
      <c r="B1908" s="11">
        <v>1905</v>
      </c>
      <c r="C1908" s="13">
        <v>1845.9832749086161</v>
      </c>
      <c r="D1908" s="16">
        <v>8.5029783099855152</v>
      </c>
      <c r="E1908" s="16">
        <v>6.0701264767609402</v>
      </c>
      <c r="F1908" s="16">
        <v>6.9882514747338265</v>
      </c>
      <c r="G1908" s="16">
        <v>4.1144608372112819</v>
      </c>
      <c r="H1908" s="16">
        <v>5.7103750674399425</v>
      </c>
      <c r="I1908" s="16">
        <v>5.6958632170417989</v>
      </c>
      <c r="J1908" s="16">
        <v>3.7853324857715345</v>
      </c>
      <c r="K1908" s="16">
        <v>5.4340786569182242</v>
      </c>
      <c r="L1908" s="16">
        <v>5.6611923029733768</v>
      </c>
      <c r="M1908" s="16">
        <v>5.4752532749826397</v>
      </c>
      <c r="N1908" s="13">
        <v>5.4445482415154212</v>
      </c>
      <c r="O1908" s="16">
        <v>8.5029783099855152</v>
      </c>
      <c r="P1908" s="16">
        <v>6.0701264767609402</v>
      </c>
      <c r="Q1908" s="16">
        <v>6.9882514747338265</v>
      </c>
      <c r="R1908" s="16">
        <v>4.1144608372112819</v>
      </c>
      <c r="S1908" s="16">
        <v>5.7103750674399425</v>
      </c>
      <c r="T1908" s="16">
        <v>5.6958632170417989</v>
      </c>
      <c r="U1908" s="16">
        <v>3.7853324857715345</v>
      </c>
      <c r="V1908" s="16">
        <v>5.4340786569182242</v>
      </c>
      <c r="W1908" s="16">
        <v>5.6611923029733768</v>
      </c>
      <c r="X1908" s="16">
        <v>5.4752532749826397</v>
      </c>
      <c r="Y1908" s="13">
        <v>5.4445482415154212</v>
      </c>
    </row>
    <row r="1909" spans="2:25" x14ac:dyDescent="0.25">
      <c r="B1909" s="11">
        <v>1906</v>
      </c>
      <c r="C1909" s="13">
        <v>1655.1728097197683</v>
      </c>
      <c r="D1909" s="16">
        <v>1.9784171725771009</v>
      </c>
      <c r="E1909" s="16">
        <v>4.4508184892469558</v>
      </c>
      <c r="F1909" s="16">
        <v>6.7272903220288063</v>
      </c>
      <c r="G1909" s="16">
        <v>3.6263208177159383</v>
      </c>
      <c r="H1909" s="16">
        <v>8.7474155543065155</v>
      </c>
      <c r="I1909" s="16">
        <v>4.0607691672112534</v>
      </c>
      <c r="J1909" s="16">
        <v>3.1931607103773181</v>
      </c>
      <c r="K1909" s="16">
        <v>3.1560031605104522</v>
      </c>
      <c r="L1909" s="16">
        <v>5.1481644405689835</v>
      </c>
      <c r="M1909" s="16">
        <v>5.4360869777678182</v>
      </c>
      <c r="N1909" s="13">
        <v>4.9716994585512309</v>
      </c>
      <c r="O1909" s="16">
        <v>1.9784171725771009</v>
      </c>
      <c r="P1909" s="16">
        <v>4.4508184892469558</v>
      </c>
      <c r="Q1909" s="16">
        <v>6.7272903220288063</v>
      </c>
      <c r="R1909" s="16">
        <v>3.6263208177159383</v>
      </c>
      <c r="S1909" s="16">
        <v>8.7474155543065155</v>
      </c>
      <c r="T1909" s="16">
        <v>4.0607691672112534</v>
      </c>
      <c r="U1909" s="16">
        <v>3.1931607103773181</v>
      </c>
      <c r="V1909" s="16">
        <v>3.1560031605104522</v>
      </c>
      <c r="W1909" s="16">
        <v>5.1481644405689835</v>
      </c>
      <c r="X1909" s="16">
        <v>5.4360869777678182</v>
      </c>
      <c r="Y1909" s="13">
        <v>4.9716994585512309</v>
      </c>
    </row>
    <row r="1910" spans="2:25" x14ac:dyDescent="0.25">
      <c r="B1910" s="11">
        <v>1907</v>
      </c>
      <c r="C1910" s="13">
        <v>1907.9962109529254</v>
      </c>
      <c r="D1910" s="16">
        <v>8.565771530900788</v>
      </c>
      <c r="E1910" s="16">
        <v>7.2255977508267764</v>
      </c>
      <c r="F1910" s="16">
        <v>5.8540614578025627</v>
      </c>
      <c r="G1910" s="16">
        <v>6.922766576679761</v>
      </c>
      <c r="H1910" s="16">
        <v>6.0315434818630829</v>
      </c>
      <c r="I1910" s="16">
        <v>4.4466893394553395</v>
      </c>
      <c r="J1910" s="16">
        <v>4.8969091298805072</v>
      </c>
      <c r="K1910" s="16">
        <v>3.4750715615684609</v>
      </c>
      <c r="L1910" s="16">
        <v>7.6958312942307252</v>
      </c>
      <c r="M1910" s="16">
        <v>5.3210101899208988</v>
      </c>
      <c r="N1910" s="13">
        <v>5.9749529765225837</v>
      </c>
      <c r="O1910" s="16">
        <v>8.565771530900788</v>
      </c>
      <c r="P1910" s="16">
        <v>7.2255977508267764</v>
      </c>
      <c r="Q1910" s="16">
        <v>5.8540614578025627</v>
      </c>
      <c r="R1910" s="16">
        <v>6.922766576679761</v>
      </c>
      <c r="S1910" s="16">
        <v>6.0315434818630829</v>
      </c>
      <c r="T1910" s="16">
        <v>4.4466893394553395</v>
      </c>
      <c r="U1910" s="16">
        <v>4.8969091298805072</v>
      </c>
      <c r="V1910" s="16">
        <v>3.4750715615684609</v>
      </c>
      <c r="W1910" s="16">
        <v>7.6958312942307252</v>
      </c>
      <c r="X1910" s="16">
        <v>5.3210101899208988</v>
      </c>
      <c r="Y1910" s="13">
        <v>5.9749529765225837</v>
      </c>
    </row>
    <row r="1911" spans="2:25" x14ac:dyDescent="0.25">
      <c r="B1911" s="11">
        <v>1908</v>
      </c>
      <c r="C1911" s="13">
        <v>1856.7634240017196</v>
      </c>
      <c r="D1911" s="16">
        <v>5.459935567927011</v>
      </c>
      <c r="E1911" s="16">
        <v>6.3202060117039807</v>
      </c>
      <c r="F1911" s="16">
        <v>8.1606666315831582</v>
      </c>
      <c r="G1911" s="16">
        <v>3.9983787844603889</v>
      </c>
      <c r="H1911" s="16">
        <v>4.5309722185414705</v>
      </c>
      <c r="I1911" s="16">
        <v>4.9211876333605495</v>
      </c>
      <c r="J1911" s="16">
        <v>9.2678882670290506</v>
      </c>
      <c r="K1911" s="16">
        <v>4.8487543855194986</v>
      </c>
      <c r="L1911" s="16">
        <v>6.0912754216707992</v>
      </c>
      <c r="M1911" s="16">
        <v>7.0876066468526515</v>
      </c>
      <c r="N1911" s="13">
        <v>2.8990525485485006</v>
      </c>
      <c r="O1911" s="16">
        <v>5.459935567927011</v>
      </c>
      <c r="P1911" s="16">
        <v>6.3202060117039807</v>
      </c>
      <c r="Q1911" s="16">
        <v>8.1606666315831582</v>
      </c>
      <c r="R1911" s="16">
        <v>3.9983787844603889</v>
      </c>
      <c r="S1911" s="16">
        <v>4.5309722185414705</v>
      </c>
      <c r="T1911" s="16">
        <v>4.9211876333605495</v>
      </c>
      <c r="U1911" s="16">
        <v>9.2678882670290506</v>
      </c>
      <c r="V1911" s="16">
        <v>4.8487543855194986</v>
      </c>
      <c r="W1911" s="16">
        <v>6.0912754216707992</v>
      </c>
      <c r="X1911" s="16">
        <v>7.0876066468526515</v>
      </c>
      <c r="Y1911" s="13">
        <v>2.8990525485485006</v>
      </c>
    </row>
    <row r="1912" spans="2:25" x14ac:dyDescent="0.25">
      <c r="B1912" s="11">
        <v>1909</v>
      </c>
      <c r="C1912" s="13">
        <v>1602.9451521992903</v>
      </c>
      <c r="D1912" s="16">
        <v>6.3353923396438745</v>
      </c>
      <c r="E1912" s="16">
        <v>4.2587754561725308</v>
      </c>
      <c r="F1912" s="16">
        <v>3.4410698400019486</v>
      </c>
      <c r="G1912" s="16">
        <v>6.2565533074230224</v>
      </c>
      <c r="H1912" s="16">
        <v>5.8851641688683163</v>
      </c>
      <c r="I1912" s="16">
        <v>2.3505247070101221</v>
      </c>
      <c r="J1912" s="16">
        <v>3.3984010056462206</v>
      </c>
      <c r="K1912" s="16">
        <v>2.379908661783745</v>
      </c>
      <c r="L1912" s="16">
        <v>4.2021285054690765</v>
      </c>
      <c r="M1912" s="16">
        <v>5.885295930699141</v>
      </c>
      <c r="N1912" s="13">
        <v>3.6932337656742997</v>
      </c>
      <c r="O1912" s="16">
        <v>6.3353923396438745</v>
      </c>
      <c r="P1912" s="16">
        <v>4.2587754561725308</v>
      </c>
      <c r="Q1912" s="16">
        <v>3.4410698400019486</v>
      </c>
      <c r="R1912" s="16">
        <v>6.2565533074230224</v>
      </c>
      <c r="S1912" s="16">
        <v>5.8851641688683163</v>
      </c>
      <c r="T1912" s="16">
        <v>2.3505247070101221</v>
      </c>
      <c r="U1912" s="16">
        <v>3.3984010056462206</v>
      </c>
      <c r="V1912" s="16">
        <v>2.379908661783745</v>
      </c>
      <c r="W1912" s="16">
        <v>4.2021285054690765</v>
      </c>
      <c r="X1912" s="16">
        <v>5.885295930699141</v>
      </c>
      <c r="Y1912" s="13">
        <v>3.6932337656742997</v>
      </c>
    </row>
    <row r="1913" spans="2:25" x14ac:dyDescent="0.25">
      <c r="B1913" s="11">
        <v>1910</v>
      </c>
      <c r="C1913" s="13">
        <v>1663.6583913465968</v>
      </c>
      <c r="D1913" s="16">
        <v>4.8303715356895642</v>
      </c>
      <c r="E1913" s="16">
        <v>4.8689469275857951</v>
      </c>
      <c r="F1913" s="16">
        <v>4.1182294725101523</v>
      </c>
      <c r="G1913" s="16">
        <v>5.6717578510072695</v>
      </c>
      <c r="H1913" s="16">
        <v>2.1862123020721174</v>
      </c>
      <c r="I1913" s="16">
        <v>3.9526888333449186</v>
      </c>
      <c r="J1913" s="16">
        <v>6.7014027738223092</v>
      </c>
      <c r="K1913" s="16">
        <v>4.5893603361424873</v>
      </c>
      <c r="L1913" s="16">
        <v>2.6723627021631082</v>
      </c>
      <c r="M1913" s="16">
        <v>3.6710324386051196</v>
      </c>
      <c r="N1913" s="13">
        <v>8.7638837443145974</v>
      </c>
      <c r="O1913" s="16">
        <v>4.8303715356895642</v>
      </c>
      <c r="P1913" s="16">
        <v>4.8689469275857951</v>
      </c>
      <c r="Q1913" s="16">
        <v>4.1182294725101523</v>
      </c>
      <c r="R1913" s="16">
        <v>5.6717578510072695</v>
      </c>
      <c r="S1913" s="16">
        <v>2.1862123020721174</v>
      </c>
      <c r="T1913" s="16">
        <v>3.9526888333449186</v>
      </c>
      <c r="U1913" s="16">
        <v>6.7014027738223092</v>
      </c>
      <c r="V1913" s="16">
        <v>4.5893603361424873</v>
      </c>
      <c r="W1913" s="16">
        <v>2.6723627021631082</v>
      </c>
      <c r="X1913" s="16">
        <v>3.6710324386051196</v>
      </c>
      <c r="Y1913" s="13">
        <v>8.7638837443145974</v>
      </c>
    </row>
    <row r="1914" spans="2:25" x14ac:dyDescent="0.25">
      <c r="B1914" s="11">
        <v>1911</v>
      </c>
      <c r="C1914" s="13">
        <v>1821.4352414411162</v>
      </c>
      <c r="D1914" s="16">
        <v>5.333434815161902</v>
      </c>
      <c r="E1914" s="16">
        <v>4.3793578542920626</v>
      </c>
      <c r="F1914" s="16">
        <v>7.6282468534258836</v>
      </c>
      <c r="G1914" s="16">
        <v>8.2538514948563471</v>
      </c>
      <c r="H1914" s="16">
        <v>3.9936898160976342</v>
      </c>
      <c r="I1914" s="16">
        <v>3.0039423994222005</v>
      </c>
      <c r="J1914" s="16">
        <v>5.5312738389451148</v>
      </c>
      <c r="K1914" s="16">
        <v>2.4154560105553218</v>
      </c>
      <c r="L1914" s="16">
        <v>7.6914384034542209</v>
      </c>
      <c r="M1914" s="16">
        <v>8.022390117958647</v>
      </c>
      <c r="N1914" s="13">
        <v>5.3410641809147004</v>
      </c>
      <c r="O1914" s="16">
        <v>5.333434815161902</v>
      </c>
      <c r="P1914" s="16">
        <v>4.3793578542920626</v>
      </c>
      <c r="Q1914" s="16">
        <v>7.6282468534258836</v>
      </c>
      <c r="R1914" s="16">
        <v>8.2538514948563471</v>
      </c>
      <c r="S1914" s="16">
        <v>3.9936898160976342</v>
      </c>
      <c r="T1914" s="16">
        <v>3.0039423994222005</v>
      </c>
      <c r="U1914" s="16">
        <v>5.5312738389451148</v>
      </c>
      <c r="V1914" s="16">
        <v>2.4154560105553218</v>
      </c>
      <c r="W1914" s="16">
        <v>7.6914384034542209</v>
      </c>
      <c r="X1914" s="16">
        <v>8.022390117958647</v>
      </c>
      <c r="Y1914" s="13">
        <v>5.3410641809147004</v>
      </c>
    </row>
    <row r="1915" spans="2:25" x14ac:dyDescent="0.25">
      <c r="B1915" s="11">
        <v>1912</v>
      </c>
      <c r="C1915" s="13">
        <v>1689.9738405960761</v>
      </c>
      <c r="D1915" s="16">
        <v>6.5032546421046131</v>
      </c>
      <c r="E1915" s="16">
        <v>5.4056656276386157</v>
      </c>
      <c r="F1915" s="16">
        <v>8.8515004555658212</v>
      </c>
      <c r="G1915" s="16">
        <v>1.0689570229703125</v>
      </c>
      <c r="H1915" s="16">
        <v>2.7118364672174962</v>
      </c>
      <c r="I1915" s="16">
        <v>8.3986570061950037</v>
      </c>
      <c r="J1915" s="16">
        <v>6.9503263377796598</v>
      </c>
      <c r="K1915" s="16">
        <v>1.3374707214156243</v>
      </c>
      <c r="L1915" s="16">
        <v>4.4751047594465119</v>
      </c>
      <c r="M1915" s="16">
        <v>4.2049322951916128</v>
      </c>
      <c r="N1915" s="13">
        <v>3.9298299373913053</v>
      </c>
      <c r="O1915" s="16">
        <v>6.5032546421046131</v>
      </c>
      <c r="P1915" s="16">
        <v>5.4056656276386157</v>
      </c>
      <c r="Q1915" s="16">
        <v>8.8515004555658212</v>
      </c>
      <c r="R1915" s="16">
        <v>1.0689570229703125</v>
      </c>
      <c r="S1915" s="16">
        <v>2.7118364672174962</v>
      </c>
      <c r="T1915" s="16">
        <v>8.3986570061950037</v>
      </c>
      <c r="U1915" s="16">
        <v>6.9503263377796598</v>
      </c>
      <c r="V1915" s="16">
        <v>1.3374707214156243</v>
      </c>
      <c r="W1915" s="16">
        <v>4.4751047594465119</v>
      </c>
      <c r="X1915" s="16">
        <v>4.2049322951916128</v>
      </c>
      <c r="Y1915" s="13">
        <v>3.9298299373913053</v>
      </c>
    </row>
    <row r="1916" spans="2:25" x14ac:dyDescent="0.25">
      <c r="B1916" s="11">
        <v>1913</v>
      </c>
      <c r="C1916" s="13">
        <v>1524.318424245741</v>
      </c>
      <c r="D1916" s="16">
        <v>6.3697834467789063</v>
      </c>
      <c r="E1916" s="16">
        <v>5.5675215170885943</v>
      </c>
      <c r="F1916" s="16">
        <v>1.5759581883245359</v>
      </c>
      <c r="G1916" s="16">
        <v>4.9354458572752655</v>
      </c>
      <c r="H1916" s="16">
        <v>3.2749055422919371</v>
      </c>
      <c r="I1916" s="16">
        <v>4.9826940259540997</v>
      </c>
      <c r="J1916" s="16">
        <v>2.5779687518020129</v>
      </c>
      <c r="K1916" s="16">
        <v>5.6367481250971352E-2</v>
      </c>
      <c r="L1916" s="16">
        <v>7.2450420362820136</v>
      </c>
      <c r="M1916" s="16">
        <v>4.5052816600617991</v>
      </c>
      <c r="N1916" s="13">
        <v>1.8882452918926775</v>
      </c>
      <c r="O1916" s="16">
        <v>6.3697834467789063</v>
      </c>
      <c r="P1916" s="16">
        <v>5.5675215170885943</v>
      </c>
      <c r="Q1916" s="16">
        <v>1.5759581883245359</v>
      </c>
      <c r="R1916" s="16">
        <v>4.9354458572752655</v>
      </c>
      <c r="S1916" s="16">
        <v>3.2749055422919371</v>
      </c>
      <c r="T1916" s="16">
        <v>4.9826940259540997</v>
      </c>
      <c r="U1916" s="16">
        <v>2.5779687518020129</v>
      </c>
      <c r="V1916" s="16">
        <v>5.6367481250971352E-2</v>
      </c>
      <c r="W1916" s="16">
        <v>7.2450420362820136</v>
      </c>
      <c r="X1916" s="16">
        <v>4.5052816600617991</v>
      </c>
      <c r="Y1916" s="13">
        <v>1.8882452918926775</v>
      </c>
    </row>
    <row r="1917" spans="2:25" x14ac:dyDescent="0.25">
      <c r="B1917" s="11">
        <v>1914</v>
      </c>
      <c r="C1917" s="13">
        <v>1705.6746184885897</v>
      </c>
      <c r="D1917" s="16">
        <v>-0.12675257603010515</v>
      </c>
      <c r="E1917" s="16">
        <v>3.3562082647796907</v>
      </c>
      <c r="F1917" s="16">
        <v>2.4412214948400512</v>
      </c>
      <c r="G1917" s="16">
        <v>5.1136354131932098</v>
      </c>
      <c r="H1917" s="16">
        <v>7.4045926599533702</v>
      </c>
      <c r="I1917" s="16">
        <v>7.2424012592863507</v>
      </c>
      <c r="J1917" s="16">
        <v>7.9280884191563157</v>
      </c>
      <c r="K1917" s="16">
        <v>6.5498734434728245</v>
      </c>
      <c r="L1917" s="16">
        <v>3.7378439157604864</v>
      </c>
      <c r="M1917" s="16">
        <v>2.9653960606436862</v>
      </c>
      <c r="N1917" s="13">
        <v>8.2201820044796641</v>
      </c>
      <c r="O1917" s="16">
        <v>-0.12675257603010515</v>
      </c>
      <c r="P1917" s="16">
        <v>3.3562082647796907</v>
      </c>
      <c r="Q1917" s="16">
        <v>2.4412214948400512</v>
      </c>
      <c r="R1917" s="16">
        <v>5.1136354131932098</v>
      </c>
      <c r="S1917" s="16">
        <v>7.4045926599533702</v>
      </c>
      <c r="T1917" s="16">
        <v>7.2424012592863507</v>
      </c>
      <c r="U1917" s="16">
        <v>7.9280884191563157</v>
      </c>
      <c r="V1917" s="16">
        <v>6.5498734434728245</v>
      </c>
      <c r="W1917" s="16">
        <v>3.7378439157604864</v>
      </c>
      <c r="X1917" s="16">
        <v>2.9653960606436862</v>
      </c>
      <c r="Y1917" s="13">
        <v>8.2201820044796641</v>
      </c>
    </row>
    <row r="1918" spans="2:25" x14ac:dyDescent="0.25">
      <c r="B1918" s="11">
        <v>1915</v>
      </c>
      <c r="C1918" s="13">
        <v>1700.3646411277384</v>
      </c>
      <c r="D1918" s="16">
        <v>4.0498273584436149</v>
      </c>
      <c r="E1918" s="16">
        <v>4.6358544184239943</v>
      </c>
      <c r="F1918" s="16">
        <v>4.6247318272982971</v>
      </c>
      <c r="G1918" s="16">
        <v>7.2416933313833969</v>
      </c>
      <c r="H1918" s="16">
        <v>4.5775137146923743</v>
      </c>
      <c r="I1918" s="16">
        <v>7.4537917897370942</v>
      </c>
      <c r="J1918" s="16">
        <v>3.9665603458515815</v>
      </c>
      <c r="K1918" s="16">
        <v>5.1012234832713022</v>
      </c>
      <c r="L1918" s="16">
        <v>3.1477289748278867</v>
      </c>
      <c r="M1918" s="16">
        <v>4.8254249864237302</v>
      </c>
      <c r="N1918" s="13">
        <v>4.6095377334493053</v>
      </c>
      <c r="O1918" s="16">
        <v>4.0498273584436149</v>
      </c>
      <c r="P1918" s="16">
        <v>4.6358544184239943</v>
      </c>
      <c r="Q1918" s="16">
        <v>4.6247318272982971</v>
      </c>
      <c r="R1918" s="16">
        <v>7.2416933313833969</v>
      </c>
      <c r="S1918" s="16">
        <v>4.5775137146923743</v>
      </c>
      <c r="T1918" s="16">
        <v>7.4537917897370942</v>
      </c>
      <c r="U1918" s="16">
        <v>3.9665603458515815</v>
      </c>
      <c r="V1918" s="16">
        <v>5.1012234832713022</v>
      </c>
      <c r="W1918" s="16">
        <v>3.1477289748278867</v>
      </c>
      <c r="X1918" s="16">
        <v>4.8254249864237302</v>
      </c>
      <c r="Y1918" s="13">
        <v>4.6095377334493053</v>
      </c>
    </row>
    <row r="1919" spans="2:25" x14ac:dyDescent="0.25">
      <c r="B1919" s="11">
        <v>1916</v>
      </c>
      <c r="C1919" s="13">
        <v>1711.7970178628352</v>
      </c>
      <c r="D1919" s="16">
        <v>3.7236550313836272</v>
      </c>
      <c r="E1919" s="16">
        <v>5.3433307409203934</v>
      </c>
      <c r="F1919" s="16">
        <v>5.5280707019045323</v>
      </c>
      <c r="G1919" s="16">
        <v>1.7947902893554573</v>
      </c>
      <c r="H1919" s="16">
        <v>5.2921074870497264</v>
      </c>
      <c r="I1919" s="16">
        <v>6.7595826432187716</v>
      </c>
      <c r="J1919" s="16">
        <v>5.311657782707023</v>
      </c>
      <c r="K1919" s="16">
        <v>5.1206604947779342</v>
      </c>
      <c r="L1919" s="16">
        <v>7.8845807052818682</v>
      </c>
      <c r="M1919" s="16">
        <v>1.7647886622125344</v>
      </c>
      <c r="N1919" s="13">
        <v>6.5090872682707888</v>
      </c>
      <c r="O1919" s="16">
        <v>3.7236550313836272</v>
      </c>
      <c r="P1919" s="16">
        <v>5.3433307409203934</v>
      </c>
      <c r="Q1919" s="16">
        <v>5.5280707019045323</v>
      </c>
      <c r="R1919" s="16">
        <v>1.7947902893554573</v>
      </c>
      <c r="S1919" s="16">
        <v>5.2921074870497264</v>
      </c>
      <c r="T1919" s="16">
        <v>6.7595826432187716</v>
      </c>
      <c r="U1919" s="16">
        <v>5.311657782707023</v>
      </c>
      <c r="V1919" s="16">
        <v>5.1206604947779342</v>
      </c>
      <c r="W1919" s="16">
        <v>7.8845807052818682</v>
      </c>
      <c r="X1919" s="16">
        <v>1.7647886622125344</v>
      </c>
      <c r="Y1919" s="13">
        <v>6.5090872682707888</v>
      </c>
    </row>
    <row r="1920" spans="2:25" x14ac:dyDescent="0.25">
      <c r="B1920" s="11">
        <v>1917</v>
      </c>
      <c r="C1920" s="13">
        <v>1603.4625164314089</v>
      </c>
      <c r="D1920" s="16">
        <v>3.6259627514693564</v>
      </c>
      <c r="E1920" s="16">
        <v>6.610131075647435</v>
      </c>
      <c r="F1920" s="16">
        <v>3.914895128611902</v>
      </c>
      <c r="G1920" s="16">
        <v>2.6359341370440217</v>
      </c>
      <c r="H1920" s="16">
        <v>2.3153998217169733</v>
      </c>
      <c r="I1920" s="16">
        <v>2.3254613108249274</v>
      </c>
      <c r="J1920" s="16">
        <v>6.6283565366869297</v>
      </c>
      <c r="K1920" s="16">
        <v>3.9887690756855259</v>
      </c>
      <c r="L1920" s="16">
        <v>8.6272038685947194</v>
      </c>
      <c r="M1920" s="16">
        <v>4.9043078143207657</v>
      </c>
      <c r="N1920" s="13">
        <v>2.6444932638326666</v>
      </c>
      <c r="O1920" s="16">
        <v>3.6259627514693564</v>
      </c>
      <c r="P1920" s="16">
        <v>6.610131075647435</v>
      </c>
      <c r="Q1920" s="16">
        <v>3.914895128611902</v>
      </c>
      <c r="R1920" s="16">
        <v>2.6359341370440217</v>
      </c>
      <c r="S1920" s="16">
        <v>2.3153998217169733</v>
      </c>
      <c r="T1920" s="16">
        <v>2.3254613108249274</v>
      </c>
      <c r="U1920" s="16">
        <v>6.6283565366869297</v>
      </c>
      <c r="V1920" s="16">
        <v>3.9887690756855259</v>
      </c>
      <c r="W1920" s="16">
        <v>8.6272038685947194</v>
      </c>
      <c r="X1920" s="16">
        <v>4.9043078143207657</v>
      </c>
      <c r="Y1920" s="13">
        <v>2.6444932638326666</v>
      </c>
    </row>
    <row r="1921" spans="2:25" x14ac:dyDescent="0.25">
      <c r="B1921" s="11">
        <v>1918</v>
      </c>
      <c r="C1921" s="13">
        <v>1635.7405985395071</v>
      </c>
      <c r="D1921" s="16">
        <v>5.9003123539671822</v>
      </c>
      <c r="E1921" s="16">
        <v>4.2339871474177917</v>
      </c>
      <c r="F1921" s="16">
        <v>3.3927361408156713</v>
      </c>
      <c r="G1921" s="16">
        <v>5.3472809399826131</v>
      </c>
      <c r="H1921" s="16">
        <v>3.352453965542721</v>
      </c>
      <c r="I1921" s="16">
        <v>6.1906995562464129</v>
      </c>
      <c r="J1921" s="16">
        <v>1.5376704358002127</v>
      </c>
      <c r="K1921" s="16">
        <v>1.5876433686774329</v>
      </c>
      <c r="L1921" s="16">
        <v>7.8371020767645572</v>
      </c>
      <c r="M1921" s="16">
        <v>3.5876876000800753</v>
      </c>
      <c r="N1921" s="13">
        <v>7.344479464634289</v>
      </c>
      <c r="O1921" s="16">
        <v>5.9003123539671822</v>
      </c>
      <c r="P1921" s="16">
        <v>4.2339871474177917</v>
      </c>
      <c r="Q1921" s="16">
        <v>3.3927361408156713</v>
      </c>
      <c r="R1921" s="16">
        <v>5.3472809399826131</v>
      </c>
      <c r="S1921" s="16">
        <v>3.352453965542721</v>
      </c>
      <c r="T1921" s="16">
        <v>6.1906995562464129</v>
      </c>
      <c r="U1921" s="16">
        <v>1.5376704358002127</v>
      </c>
      <c r="V1921" s="16">
        <v>1.5876433686774329</v>
      </c>
      <c r="W1921" s="16">
        <v>7.8371020767645572</v>
      </c>
      <c r="X1921" s="16">
        <v>3.5876876000800753</v>
      </c>
      <c r="Y1921" s="13">
        <v>7.344479464634289</v>
      </c>
    </row>
    <row r="1922" spans="2:25" x14ac:dyDescent="0.25">
      <c r="B1922" s="11">
        <v>1919</v>
      </c>
      <c r="C1922" s="13">
        <v>1558.5628764253672</v>
      </c>
      <c r="D1922" s="16">
        <v>5.0645324319123688</v>
      </c>
      <c r="E1922" s="16">
        <v>7.0112501561790346</v>
      </c>
      <c r="F1922" s="16">
        <v>2.2179542581650704</v>
      </c>
      <c r="G1922" s="16">
        <v>-0.4853587864419735</v>
      </c>
      <c r="H1922" s="16">
        <v>6.0264591437107455</v>
      </c>
      <c r="I1922" s="16">
        <v>3.8837604495706399</v>
      </c>
      <c r="J1922" s="16">
        <v>6.4919687673923558</v>
      </c>
      <c r="K1922" s="16">
        <v>4.0194034627475625</v>
      </c>
      <c r="L1922" s="16">
        <v>1.8322868838680795</v>
      </c>
      <c r="M1922" s="16">
        <v>5.5089392007056457</v>
      </c>
      <c r="N1922" s="13">
        <v>3.7274347026680026</v>
      </c>
      <c r="O1922" s="16">
        <v>5.0645324319123688</v>
      </c>
      <c r="P1922" s="16">
        <v>7.0112501561790346</v>
      </c>
      <c r="Q1922" s="16">
        <v>2.2179542581650704</v>
      </c>
      <c r="R1922" s="16">
        <v>-0.4853587864419735</v>
      </c>
      <c r="S1922" s="16">
        <v>6.0264591437107455</v>
      </c>
      <c r="T1922" s="16">
        <v>3.8837604495706399</v>
      </c>
      <c r="U1922" s="16">
        <v>6.4919687673923558</v>
      </c>
      <c r="V1922" s="16">
        <v>4.0194034627475625</v>
      </c>
      <c r="W1922" s="16">
        <v>1.8322868838680795</v>
      </c>
      <c r="X1922" s="16">
        <v>5.5089392007056457</v>
      </c>
      <c r="Y1922" s="13">
        <v>3.7274347026680026</v>
      </c>
    </row>
    <row r="1923" spans="2:25" x14ac:dyDescent="0.25">
      <c r="B1923" s="11">
        <v>1920</v>
      </c>
      <c r="C1923" s="13">
        <v>1612.6685827802091</v>
      </c>
      <c r="D1923" s="16">
        <v>8.6897177558989966</v>
      </c>
      <c r="E1923" s="16">
        <v>4.4461672974649415</v>
      </c>
      <c r="F1923" s="16">
        <v>4.5292037288297458</v>
      </c>
      <c r="G1923" s="16">
        <v>5.8004357078353133</v>
      </c>
      <c r="H1923" s="16">
        <v>3.8712739078789227</v>
      </c>
      <c r="I1923" s="16">
        <v>2.8017881224743024</v>
      </c>
      <c r="J1923" s="16">
        <v>3.6885329616582045</v>
      </c>
      <c r="K1923" s="16">
        <v>2.3256514286263554</v>
      </c>
      <c r="L1923" s="16">
        <v>4.0243555721861064</v>
      </c>
      <c r="M1923" s="16">
        <v>3.4431322482531721</v>
      </c>
      <c r="N1923" s="13">
        <v>5.1303043329100193</v>
      </c>
      <c r="O1923" s="16">
        <v>8.6897177558989966</v>
      </c>
      <c r="P1923" s="16">
        <v>4.4461672974649415</v>
      </c>
      <c r="Q1923" s="16">
        <v>4.5292037288297458</v>
      </c>
      <c r="R1923" s="16">
        <v>5.8004357078353133</v>
      </c>
      <c r="S1923" s="16">
        <v>3.8712739078789227</v>
      </c>
      <c r="T1923" s="16">
        <v>2.8017881224743024</v>
      </c>
      <c r="U1923" s="16">
        <v>3.6885329616582045</v>
      </c>
      <c r="V1923" s="16">
        <v>2.3256514286263554</v>
      </c>
      <c r="W1923" s="16">
        <v>4.0243555721861064</v>
      </c>
      <c r="X1923" s="16">
        <v>3.4431322482531721</v>
      </c>
      <c r="Y1923" s="13">
        <v>5.1303043329100193</v>
      </c>
    </row>
    <row r="1924" spans="2:25" x14ac:dyDescent="0.25">
      <c r="B1924" s="11">
        <v>1921</v>
      </c>
      <c r="C1924" s="13">
        <v>1746.622213425781</v>
      </c>
      <c r="D1924" s="16">
        <v>5.5144927417783203</v>
      </c>
      <c r="E1924" s="16">
        <v>7.6022569560500051</v>
      </c>
      <c r="F1924" s="16">
        <v>1.2180359204984432</v>
      </c>
      <c r="G1924" s="16">
        <v>5.880098410633825</v>
      </c>
      <c r="H1924" s="16">
        <v>2.6143490856358831</v>
      </c>
      <c r="I1924" s="16">
        <v>4.7659826370285971</v>
      </c>
      <c r="J1924" s="16">
        <v>6.3650542252110256</v>
      </c>
      <c r="K1924" s="16">
        <v>6.4023318361590009</v>
      </c>
      <c r="L1924" s="16">
        <v>6.1392959419345123</v>
      </c>
      <c r="M1924" s="16">
        <v>3.2468658038766893</v>
      </c>
      <c r="N1924" s="13">
        <v>7.423327161577018</v>
      </c>
      <c r="O1924" s="16">
        <v>5.5144927417783203</v>
      </c>
      <c r="P1924" s="16">
        <v>7.6022569560500051</v>
      </c>
      <c r="Q1924" s="16">
        <v>1.2180359204984432</v>
      </c>
      <c r="R1924" s="16">
        <v>5.880098410633825</v>
      </c>
      <c r="S1924" s="16">
        <v>2.6143490856358831</v>
      </c>
      <c r="T1924" s="16">
        <v>4.7659826370285971</v>
      </c>
      <c r="U1924" s="16">
        <v>6.3650542252110256</v>
      </c>
      <c r="V1924" s="16">
        <v>6.4023318361590009</v>
      </c>
      <c r="W1924" s="16">
        <v>6.1392959419345123</v>
      </c>
      <c r="X1924" s="16">
        <v>3.2468658038766893</v>
      </c>
      <c r="Y1924" s="13">
        <v>7.423327161577018</v>
      </c>
    </row>
    <row r="1925" spans="2:25" x14ac:dyDescent="0.25">
      <c r="B1925" s="11">
        <v>1922</v>
      </c>
      <c r="C1925" s="13">
        <v>1851.2901554479929</v>
      </c>
      <c r="D1925" s="16">
        <v>4.8478418523525075</v>
      </c>
      <c r="E1925" s="16">
        <v>5.8514326083531056</v>
      </c>
      <c r="F1925" s="16">
        <v>4.0234111196306195</v>
      </c>
      <c r="G1925" s="16">
        <v>3.0277413547169045</v>
      </c>
      <c r="H1925" s="16">
        <v>10.712985499428004</v>
      </c>
      <c r="I1925" s="16">
        <v>5.3152732332857866</v>
      </c>
      <c r="J1925" s="16">
        <v>6.777904696646555</v>
      </c>
      <c r="K1925" s="16">
        <v>5.5567586942125935</v>
      </c>
      <c r="L1925" s="16">
        <v>6.3258115413858871</v>
      </c>
      <c r="M1925" s="16">
        <v>5.5325957064270899</v>
      </c>
      <c r="N1925" s="13">
        <v>5.3142727098356932</v>
      </c>
      <c r="O1925" s="16">
        <v>4.8478418523525075</v>
      </c>
      <c r="P1925" s="16">
        <v>5.8514326083531056</v>
      </c>
      <c r="Q1925" s="16">
        <v>4.0234111196306195</v>
      </c>
      <c r="R1925" s="16">
        <v>3.0277413547169045</v>
      </c>
      <c r="S1925" s="16">
        <v>10.712985499428004</v>
      </c>
      <c r="T1925" s="16">
        <v>5.3152732332857866</v>
      </c>
      <c r="U1925" s="16">
        <v>6.777904696646555</v>
      </c>
      <c r="V1925" s="16">
        <v>5.5567586942125935</v>
      </c>
      <c r="W1925" s="16">
        <v>6.3258115413858871</v>
      </c>
      <c r="X1925" s="16">
        <v>5.5325957064270899</v>
      </c>
      <c r="Y1925" s="13">
        <v>5.3142727098356932</v>
      </c>
    </row>
    <row r="1926" spans="2:25" x14ac:dyDescent="0.25">
      <c r="B1926" s="11">
        <v>1923</v>
      </c>
      <c r="C1926" s="13">
        <v>1713.0949539880139</v>
      </c>
      <c r="D1926" s="16">
        <v>5.7848458614848655</v>
      </c>
      <c r="E1926" s="16">
        <v>1.6320345155309024</v>
      </c>
      <c r="F1926" s="16">
        <v>8.1682943082102621</v>
      </c>
      <c r="G1926" s="16">
        <v>6.6480456502450256</v>
      </c>
      <c r="H1926" s="16">
        <v>3.8732555774938984</v>
      </c>
      <c r="I1926" s="16">
        <v>7.3808143628364089</v>
      </c>
      <c r="J1926" s="16">
        <v>4.3767852296578962</v>
      </c>
      <c r="K1926" s="16">
        <v>3.4576875256461443</v>
      </c>
      <c r="L1926" s="16">
        <v>3.6172201349364901</v>
      </c>
      <c r="M1926" s="16">
        <v>6.602882867839222</v>
      </c>
      <c r="N1926" s="13">
        <v>3.5889436532976138</v>
      </c>
      <c r="O1926" s="16">
        <v>5.7848458614848655</v>
      </c>
      <c r="P1926" s="16">
        <v>1.6320345155309024</v>
      </c>
      <c r="Q1926" s="16">
        <v>8.1682943082102621</v>
      </c>
      <c r="R1926" s="16">
        <v>6.6480456502450256</v>
      </c>
      <c r="S1926" s="16">
        <v>3.8732555774938984</v>
      </c>
      <c r="T1926" s="16">
        <v>7.3808143628364089</v>
      </c>
      <c r="U1926" s="16">
        <v>4.3767852296578962</v>
      </c>
      <c r="V1926" s="16">
        <v>3.4576875256461443</v>
      </c>
      <c r="W1926" s="16">
        <v>3.6172201349364901</v>
      </c>
      <c r="X1926" s="16">
        <v>6.602882867839222</v>
      </c>
      <c r="Y1926" s="13">
        <v>3.5889436532976138</v>
      </c>
    </row>
    <row r="1927" spans="2:25" x14ac:dyDescent="0.25">
      <c r="B1927" s="11">
        <v>1924</v>
      </c>
      <c r="C1927" s="13">
        <v>1634.7664196790345</v>
      </c>
      <c r="D1927" s="16">
        <v>5.9812668736355974</v>
      </c>
      <c r="E1927" s="16">
        <v>2.3759042085650814</v>
      </c>
      <c r="F1927" s="16">
        <v>7.5719651451800853</v>
      </c>
      <c r="G1927" s="16">
        <v>4.2654381512154762</v>
      </c>
      <c r="H1927" s="16">
        <v>2.6835993776452582</v>
      </c>
      <c r="I1927" s="16">
        <v>8.1693692218488003</v>
      </c>
      <c r="J1927" s="16">
        <v>2.006255824374148</v>
      </c>
      <c r="K1927" s="16">
        <v>3.4665710743007865</v>
      </c>
      <c r="L1927" s="16">
        <v>5.2377247912284783</v>
      </c>
      <c r="M1927" s="16">
        <v>2.7447860546331899</v>
      </c>
      <c r="N1927" s="13">
        <v>5.7457261892559472</v>
      </c>
      <c r="O1927" s="16">
        <v>5.9812668736355974</v>
      </c>
      <c r="P1927" s="16">
        <v>2.3759042085650814</v>
      </c>
      <c r="Q1927" s="16">
        <v>7.5719651451800853</v>
      </c>
      <c r="R1927" s="16">
        <v>4.2654381512154762</v>
      </c>
      <c r="S1927" s="16">
        <v>2.6835993776452582</v>
      </c>
      <c r="T1927" s="16">
        <v>8.1693692218488003</v>
      </c>
      <c r="U1927" s="16">
        <v>2.006255824374148</v>
      </c>
      <c r="V1927" s="16">
        <v>3.4665710743007865</v>
      </c>
      <c r="W1927" s="16">
        <v>5.2377247912284783</v>
      </c>
      <c r="X1927" s="16">
        <v>2.7447860546331899</v>
      </c>
      <c r="Y1927" s="13">
        <v>5.7457261892559472</v>
      </c>
    </row>
    <row r="1928" spans="2:25" x14ac:dyDescent="0.25">
      <c r="B1928" s="11">
        <v>1925</v>
      </c>
      <c r="C1928" s="13">
        <v>1730.6405828912004</v>
      </c>
      <c r="D1928" s="16">
        <v>0.90667239822079804</v>
      </c>
      <c r="E1928" s="16">
        <v>4.4563762104227811</v>
      </c>
      <c r="F1928" s="16">
        <v>7.9404603188007936</v>
      </c>
      <c r="G1928" s="16">
        <v>2.0373676422293259</v>
      </c>
      <c r="H1928" s="16">
        <v>2.3067698717004355</v>
      </c>
      <c r="I1928" s="16">
        <v>8.74166437150771</v>
      </c>
      <c r="J1928" s="16">
        <v>6.9467385743292924</v>
      </c>
      <c r="K1928" s="16">
        <v>5.8516662217054973</v>
      </c>
      <c r="L1928" s="16">
        <v>5.0633150981326436</v>
      </c>
      <c r="M1928" s="16">
        <v>4.45507722500572</v>
      </c>
      <c r="N1928" s="13">
        <v>7.621544254916186</v>
      </c>
      <c r="O1928" s="16">
        <v>0.90667239822079804</v>
      </c>
      <c r="P1928" s="16">
        <v>4.4563762104227811</v>
      </c>
      <c r="Q1928" s="16">
        <v>7.9404603188007936</v>
      </c>
      <c r="R1928" s="16">
        <v>2.0373676422293259</v>
      </c>
      <c r="S1928" s="16">
        <v>2.3067698717004355</v>
      </c>
      <c r="T1928" s="16">
        <v>8.74166437150771</v>
      </c>
      <c r="U1928" s="16">
        <v>6.9467385743292924</v>
      </c>
      <c r="V1928" s="16">
        <v>5.8516662217054973</v>
      </c>
      <c r="W1928" s="16">
        <v>5.0633150981326436</v>
      </c>
      <c r="X1928" s="16">
        <v>4.45507722500572</v>
      </c>
      <c r="Y1928" s="13">
        <v>7.621544254916186</v>
      </c>
    </row>
    <row r="1929" spans="2:25" x14ac:dyDescent="0.25">
      <c r="B1929" s="11">
        <v>1926</v>
      </c>
      <c r="C1929" s="13">
        <v>1773.162564285745</v>
      </c>
      <c r="D1929" s="16">
        <v>6.8520282901393612</v>
      </c>
      <c r="E1929" s="16">
        <v>5.1332701812504267</v>
      </c>
      <c r="F1929" s="16">
        <v>6.6314976319944217</v>
      </c>
      <c r="G1929" s="16">
        <v>6.6869017391965482</v>
      </c>
      <c r="H1929" s="16">
        <v>7.9271111159403826</v>
      </c>
      <c r="I1929" s="16">
        <v>4.2683915396690209</v>
      </c>
      <c r="J1929" s="16">
        <v>1.9158450347448706</v>
      </c>
      <c r="K1929" s="16">
        <v>2.187207554700989</v>
      </c>
      <c r="L1929" s="16">
        <v>4.2712178738856954</v>
      </c>
      <c r="M1929" s="16">
        <v>8.0949127211124345</v>
      </c>
      <c r="N1929" s="13">
        <v>4.8032531698218186</v>
      </c>
      <c r="O1929" s="16">
        <v>6.8520282901393612</v>
      </c>
      <c r="P1929" s="16">
        <v>5.1332701812504267</v>
      </c>
      <c r="Q1929" s="16">
        <v>6.6314976319944217</v>
      </c>
      <c r="R1929" s="16">
        <v>6.6869017391965482</v>
      </c>
      <c r="S1929" s="16">
        <v>7.9271111159403826</v>
      </c>
      <c r="T1929" s="16">
        <v>4.2683915396690209</v>
      </c>
      <c r="U1929" s="16">
        <v>1.9158450347448706</v>
      </c>
      <c r="V1929" s="16">
        <v>2.187207554700989</v>
      </c>
      <c r="W1929" s="16">
        <v>4.2712178738856954</v>
      </c>
      <c r="X1929" s="16">
        <v>8.0949127211124345</v>
      </c>
      <c r="Y1929" s="13">
        <v>4.8032531698218186</v>
      </c>
    </row>
    <row r="1930" spans="2:25" x14ac:dyDescent="0.25">
      <c r="B1930" s="11">
        <v>1927</v>
      </c>
      <c r="C1930" s="13">
        <v>1748.4191192760716</v>
      </c>
      <c r="D1930" s="16">
        <v>2.3474644495170147</v>
      </c>
      <c r="E1930" s="16">
        <v>5.7217522260744458</v>
      </c>
      <c r="F1930" s="16">
        <v>4.9801595855401306</v>
      </c>
      <c r="G1930" s="16">
        <v>6.6773839686487246</v>
      </c>
      <c r="H1930" s="16">
        <v>5.0890264942050472</v>
      </c>
      <c r="I1930" s="16">
        <v>5.1018499635484593</v>
      </c>
      <c r="J1930" s="16">
        <v>3.6231485332450779</v>
      </c>
      <c r="K1930" s="16">
        <v>6.2251048085886653</v>
      </c>
      <c r="L1930" s="16">
        <v>7.3330524257848939</v>
      </c>
      <c r="M1930" s="16">
        <v>4.8024742008159063</v>
      </c>
      <c r="N1930" s="13">
        <v>5.2700327729668786</v>
      </c>
      <c r="O1930" s="16">
        <v>2.3474644495170147</v>
      </c>
      <c r="P1930" s="16">
        <v>5.7217522260744458</v>
      </c>
      <c r="Q1930" s="16">
        <v>4.9801595855401306</v>
      </c>
      <c r="R1930" s="16">
        <v>6.6773839686487246</v>
      </c>
      <c r="S1930" s="16">
        <v>5.0890264942050472</v>
      </c>
      <c r="T1930" s="16">
        <v>5.1018499635484593</v>
      </c>
      <c r="U1930" s="16">
        <v>3.6231485332450779</v>
      </c>
      <c r="V1930" s="16">
        <v>6.2251048085886653</v>
      </c>
      <c r="W1930" s="16">
        <v>7.3330524257848939</v>
      </c>
      <c r="X1930" s="16">
        <v>4.8024742008159063</v>
      </c>
      <c r="Y1930" s="13">
        <v>5.2700327729668786</v>
      </c>
    </row>
    <row r="1931" spans="2:25" x14ac:dyDescent="0.25">
      <c r="B1931" s="11">
        <v>1928</v>
      </c>
      <c r="C1931" s="13">
        <v>1748.3698051519304</v>
      </c>
      <c r="D1931" s="16">
        <v>3.2714866422755438</v>
      </c>
      <c r="E1931" s="16">
        <v>3.9820857784327588</v>
      </c>
      <c r="F1931" s="16">
        <v>5.5113905950098072</v>
      </c>
      <c r="G1931" s="16">
        <v>8.6811812218427278</v>
      </c>
      <c r="H1931" s="16">
        <v>5.4868683955547004</v>
      </c>
      <c r="I1931" s="16">
        <v>5.8047170253210449</v>
      </c>
      <c r="J1931" s="16">
        <v>2.7191609048511487</v>
      </c>
      <c r="K1931" s="16">
        <v>2.1438171491455185</v>
      </c>
      <c r="L1931" s="16">
        <v>1.2330979432489628</v>
      </c>
      <c r="M1931" s="16">
        <v>10.761075789045584</v>
      </c>
      <c r="N1931" s="13">
        <v>7.8948990499140272</v>
      </c>
      <c r="O1931" s="16">
        <v>3.2714866422755438</v>
      </c>
      <c r="P1931" s="16">
        <v>3.9820857784327588</v>
      </c>
      <c r="Q1931" s="16">
        <v>5.5113905950098072</v>
      </c>
      <c r="R1931" s="16">
        <v>8.6811812218427278</v>
      </c>
      <c r="S1931" s="16">
        <v>5.4868683955547004</v>
      </c>
      <c r="T1931" s="16">
        <v>5.8047170253210449</v>
      </c>
      <c r="U1931" s="16">
        <v>2.7191609048511487</v>
      </c>
      <c r="V1931" s="16">
        <v>2.1438171491455185</v>
      </c>
      <c r="W1931" s="16">
        <v>1.2330979432489628</v>
      </c>
      <c r="X1931" s="16">
        <v>10.761075789045584</v>
      </c>
      <c r="Y1931" s="13">
        <v>7.8948990499140272</v>
      </c>
    </row>
    <row r="1932" spans="2:25" x14ac:dyDescent="0.25">
      <c r="B1932" s="11">
        <v>1929</v>
      </c>
      <c r="C1932" s="13">
        <v>1836.2368845928709</v>
      </c>
      <c r="D1932" s="16">
        <v>6.3311455290368102</v>
      </c>
      <c r="E1932" s="16">
        <v>6.5544762650213224</v>
      </c>
      <c r="F1932" s="16">
        <v>6.0648734580415127</v>
      </c>
      <c r="G1932" s="16">
        <v>5.6704663324816087</v>
      </c>
      <c r="H1932" s="16">
        <v>6.8988851559629101</v>
      </c>
      <c r="I1932" s="16">
        <v>4.9733625600904006</v>
      </c>
      <c r="J1932" s="16">
        <v>8.6261118212965595</v>
      </c>
      <c r="K1932" s="16">
        <v>6.2276767008575238</v>
      </c>
      <c r="L1932" s="16">
        <v>3.7668988181709304</v>
      </c>
      <c r="M1932" s="16">
        <v>4.0375770870785077</v>
      </c>
      <c r="N1932" s="13">
        <v>3.2131370959812031</v>
      </c>
      <c r="O1932" s="16">
        <v>6.3311455290368102</v>
      </c>
      <c r="P1932" s="16">
        <v>6.5544762650213224</v>
      </c>
      <c r="Q1932" s="16">
        <v>6.0648734580415127</v>
      </c>
      <c r="R1932" s="16">
        <v>5.6704663324816087</v>
      </c>
      <c r="S1932" s="16">
        <v>6.8988851559629101</v>
      </c>
      <c r="T1932" s="16">
        <v>4.9733625600904006</v>
      </c>
      <c r="U1932" s="16">
        <v>8.6261118212965595</v>
      </c>
      <c r="V1932" s="16">
        <v>6.2276767008575238</v>
      </c>
      <c r="W1932" s="16">
        <v>3.7668988181709304</v>
      </c>
      <c r="X1932" s="16">
        <v>4.0375770870785077</v>
      </c>
      <c r="Y1932" s="13">
        <v>3.2131370959812031</v>
      </c>
    </row>
    <row r="1933" spans="2:25" x14ac:dyDescent="0.25">
      <c r="B1933" s="11">
        <v>1930</v>
      </c>
      <c r="C1933" s="13">
        <v>1652.4215150522589</v>
      </c>
      <c r="D1933" s="16">
        <v>7.1925614295405378</v>
      </c>
      <c r="E1933" s="16">
        <v>3.5787505568232021</v>
      </c>
      <c r="F1933" s="16">
        <v>5.9879286767919853</v>
      </c>
      <c r="G1933" s="16">
        <v>4.2850235590282333</v>
      </c>
      <c r="H1933" s="16">
        <v>3.3681154318672752</v>
      </c>
      <c r="I1933" s="16">
        <v>5.5393199439910443</v>
      </c>
      <c r="J1933" s="16">
        <v>2.4451824526195671</v>
      </c>
      <c r="K1933" s="16">
        <v>3.1881606503470934</v>
      </c>
      <c r="L1933" s="16">
        <v>1.9459684307414755</v>
      </c>
      <c r="M1933" s="16">
        <v>8.1091376111560951</v>
      </c>
      <c r="N1933" s="13">
        <v>5.7034958697515394</v>
      </c>
      <c r="O1933" s="16">
        <v>7.1925614295405378</v>
      </c>
      <c r="P1933" s="16">
        <v>3.5787505568232021</v>
      </c>
      <c r="Q1933" s="16">
        <v>5.9879286767919853</v>
      </c>
      <c r="R1933" s="16">
        <v>4.2850235590282333</v>
      </c>
      <c r="S1933" s="16">
        <v>3.3681154318672752</v>
      </c>
      <c r="T1933" s="16">
        <v>5.5393199439910443</v>
      </c>
      <c r="U1933" s="16">
        <v>2.4451824526195671</v>
      </c>
      <c r="V1933" s="16">
        <v>3.1881606503470934</v>
      </c>
      <c r="W1933" s="16">
        <v>1.9459684307414755</v>
      </c>
      <c r="X1933" s="16">
        <v>8.1091376111560951</v>
      </c>
      <c r="Y1933" s="13">
        <v>5.7034958697515394</v>
      </c>
    </row>
    <row r="1934" spans="2:25" x14ac:dyDescent="0.25">
      <c r="B1934" s="11">
        <v>1931</v>
      </c>
      <c r="C1934" s="13">
        <v>1688.163863289695</v>
      </c>
      <c r="D1934" s="16">
        <v>4.6092582424405286</v>
      </c>
      <c r="E1934" s="16">
        <v>3.9437544175971437</v>
      </c>
      <c r="F1934" s="16">
        <v>3.4405384347454824</v>
      </c>
      <c r="G1934" s="16">
        <v>5.6277491311283221</v>
      </c>
      <c r="H1934" s="16">
        <v>7.1751642463819802</v>
      </c>
      <c r="I1934" s="16">
        <v>1.9300278683492644</v>
      </c>
      <c r="J1934" s="16">
        <v>2.0977650789900157</v>
      </c>
      <c r="K1934" s="16">
        <v>5.9170596135741063</v>
      </c>
      <c r="L1934" s="16">
        <v>8.5932180818665298</v>
      </c>
      <c r="M1934" s="16">
        <v>4.2245262252902727</v>
      </c>
      <c r="N1934" s="13">
        <v>6.0383911316036087</v>
      </c>
      <c r="O1934" s="16">
        <v>4.6092582424405286</v>
      </c>
      <c r="P1934" s="16">
        <v>3.9437544175971437</v>
      </c>
      <c r="Q1934" s="16">
        <v>3.4405384347454824</v>
      </c>
      <c r="R1934" s="16">
        <v>5.6277491311283221</v>
      </c>
      <c r="S1934" s="16">
        <v>7.1751642463819802</v>
      </c>
      <c r="T1934" s="16">
        <v>1.9300278683492644</v>
      </c>
      <c r="U1934" s="16">
        <v>2.0977650789900157</v>
      </c>
      <c r="V1934" s="16">
        <v>5.9170596135741063</v>
      </c>
      <c r="W1934" s="16">
        <v>8.5932180818665298</v>
      </c>
      <c r="X1934" s="16">
        <v>4.2245262252902727</v>
      </c>
      <c r="Y1934" s="13">
        <v>6.0383911316036087</v>
      </c>
    </row>
    <row r="1935" spans="2:25" x14ac:dyDescent="0.25">
      <c r="B1935" s="11">
        <v>1932</v>
      </c>
      <c r="C1935" s="13">
        <v>1819.9631674220193</v>
      </c>
      <c r="D1935" s="16">
        <v>4.0109587844248207</v>
      </c>
      <c r="E1935" s="16">
        <v>7.9422735469248913</v>
      </c>
      <c r="F1935" s="16">
        <v>5.3457542529780415</v>
      </c>
      <c r="G1935" s="16">
        <v>3.6461287775688271</v>
      </c>
      <c r="H1935" s="16">
        <v>6.2780006830769954</v>
      </c>
      <c r="I1935" s="16">
        <v>5.0635730136457706</v>
      </c>
      <c r="J1935" s="16">
        <v>6.6310816421872012</v>
      </c>
      <c r="K1935" s="16">
        <v>2.9699559138613174</v>
      </c>
      <c r="L1935" s="16">
        <v>9.6316664299612391</v>
      </c>
      <c r="M1935" s="16">
        <v>4.3784080762589799</v>
      </c>
      <c r="N1935" s="13">
        <v>5.5898522293955288</v>
      </c>
      <c r="O1935" s="16">
        <v>4.0109587844248207</v>
      </c>
      <c r="P1935" s="16">
        <v>7.9422735469248913</v>
      </c>
      <c r="Q1935" s="16">
        <v>5.3457542529780415</v>
      </c>
      <c r="R1935" s="16">
        <v>3.6461287775688271</v>
      </c>
      <c r="S1935" s="16">
        <v>6.2780006830769954</v>
      </c>
      <c r="T1935" s="16">
        <v>5.0635730136457706</v>
      </c>
      <c r="U1935" s="16">
        <v>6.6310816421872012</v>
      </c>
      <c r="V1935" s="16">
        <v>2.9699559138613174</v>
      </c>
      <c r="W1935" s="16">
        <v>9.6316664299612391</v>
      </c>
      <c r="X1935" s="16">
        <v>4.3784080762589799</v>
      </c>
      <c r="Y1935" s="13">
        <v>5.5898522293955288</v>
      </c>
    </row>
    <row r="1936" spans="2:25" x14ac:dyDescent="0.25">
      <c r="B1936" s="11">
        <v>1933</v>
      </c>
      <c r="C1936" s="13">
        <v>1652.1667158746923</v>
      </c>
      <c r="D1936" s="16">
        <v>2.4043215374244489</v>
      </c>
      <c r="E1936" s="16">
        <v>5.889242046647702</v>
      </c>
      <c r="F1936" s="16">
        <v>2.9442285923500422</v>
      </c>
      <c r="G1936" s="16">
        <v>0.52159314395776235</v>
      </c>
      <c r="H1936" s="16">
        <v>7.3882468609942062</v>
      </c>
      <c r="I1936" s="16">
        <v>6.6366729546401766</v>
      </c>
      <c r="J1936" s="16">
        <v>5.6364169356840943</v>
      </c>
      <c r="K1936" s="16">
        <v>4.343417916704718</v>
      </c>
      <c r="L1936" s="16">
        <v>5.8591409736381657</v>
      </c>
      <c r="M1936" s="16">
        <v>2.4598320786321657</v>
      </c>
      <c r="N1936" s="13">
        <v>7.3087776300102085</v>
      </c>
      <c r="O1936" s="16">
        <v>2.4043215374244489</v>
      </c>
      <c r="P1936" s="16">
        <v>5.889242046647702</v>
      </c>
      <c r="Q1936" s="16">
        <v>2.9442285923500422</v>
      </c>
      <c r="R1936" s="16">
        <v>0.52159314395776235</v>
      </c>
      <c r="S1936" s="16">
        <v>7.3882468609942062</v>
      </c>
      <c r="T1936" s="16">
        <v>6.6366729546401766</v>
      </c>
      <c r="U1936" s="16">
        <v>5.6364169356840943</v>
      </c>
      <c r="V1936" s="16">
        <v>4.343417916704718</v>
      </c>
      <c r="W1936" s="16">
        <v>5.8591409736381657</v>
      </c>
      <c r="X1936" s="16">
        <v>2.4598320786321657</v>
      </c>
      <c r="Y1936" s="13">
        <v>7.3087776300102085</v>
      </c>
    </row>
    <row r="1937" spans="2:25" x14ac:dyDescent="0.25">
      <c r="B1937" s="11">
        <v>1934</v>
      </c>
      <c r="C1937" s="13">
        <v>1597.9912966760244</v>
      </c>
      <c r="D1937" s="16">
        <v>5.9163552912501185</v>
      </c>
      <c r="E1937" s="16">
        <v>4.2383481326776398</v>
      </c>
      <c r="F1937" s="16">
        <v>1.3961095740620868</v>
      </c>
      <c r="G1937" s="16">
        <v>4.9386211037154668</v>
      </c>
      <c r="H1937" s="16">
        <v>6.4756654505181128</v>
      </c>
      <c r="I1937" s="16">
        <v>4.1912472418897995</v>
      </c>
      <c r="J1937" s="16">
        <v>5.6238016535430209</v>
      </c>
      <c r="K1937" s="16">
        <v>4.3811320836593053</v>
      </c>
      <c r="L1937" s="16">
        <v>3.0164367622310193</v>
      </c>
      <c r="M1937" s="16">
        <v>6.3866384193377641</v>
      </c>
      <c r="N1937" s="13">
        <v>1.2523573514588815</v>
      </c>
      <c r="O1937" s="16">
        <v>5.9163552912501185</v>
      </c>
      <c r="P1937" s="16">
        <v>4.2383481326776398</v>
      </c>
      <c r="Q1937" s="16">
        <v>1.3961095740620868</v>
      </c>
      <c r="R1937" s="16">
        <v>4.9386211037154668</v>
      </c>
      <c r="S1937" s="16">
        <v>6.4756654505181128</v>
      </c>
      <c r="T1937" s="16">
        <v>4.1912472418897995</v>
      </c>
      <c r="U1937" s="16">
        <v>5.6238016535430209</v>
      </c>
      <c r="V1937" s="16">
        <v>4.3811320836593053</v>
      </c>
      <c r="W1937" s="16">
        <v>3.0164367622310193</v>
      </c>
      <c r="X1937" s="16">
        <v>6.3866384193377641</v>
      </c>
      <c r="Y1937" s="13">
        <v>1.2523573514588815</v>
      </c>
    </row>
    <row r="1938" spans="2:25" x14ac:dyDescent="0.25">
      <c r="B1938" s="11">
        <v>1935</v>
      </c>
      <c r="C1938" s="13">
        <v>1700.2471421682419</v>
      </c>
      <c r="D1938" s="16">
        <v>2.7144884514411669</v>
      </c>
      <c r="E1938" s="16">
        <v>6.6728272426204516</v>
      </c>
      <c r="F1938" s="16">
        <v>4.2878364162836515</v>
      </c>
      <c r="G1938" s="16">
        <v>3.7724157105982767</v>
      </c>
      <c r="H1938" s="16">
        <v>6.939397265600074</v>
      </c>
      <c r="I1938" s="16">
        <v>7.4737277935812214</v>
      </c>
      <c r="J1938" s="16">
        <v>6.8914854172260025</v>
      </c>
      <c r="K1938" s="16">
        <v>1.6093369722440554</v>
      </c>
      <c r="L1938" s="16">
        <v>1.6911685878922191</v>
      </c>
      <c r="M1938" s="16">
        <v>8.4577286319878748</v>
      </c>
      <c r="N1938" s="13">
        <v>3.9171848406748171</v>
      </c>
      <c r="O1938" s="16">
        <v>2.7144884514411669</v>
      </c>
      <c r="P1938" s="16">
        <v>6.6728272426204516</v>
      </c>
      <c r="Q1938" s="16">
        <v>4.2878364162836515</v>
      </c>
      <c r="R1938" s="16">
        <v>3.7724157105982767</v>
      </c>
      <c r="S1938" s="16">
        <v>6.939397265600074</v>
      </c>
      <c r="T1938" s="16">
        <v>7.4737277935812214</v>
      </c>
      <c r="U1938" s="16">
        <v>6.8914854172260025</v>
      </c>
      <c r="V1938" s="16">
        <v>1.6093369722440554</v>
      </c>
      <c r="W1938" s="16">
        <v>1.6911685878922191</v>
      </c>
      <c r="X1938" s="16">
        <v>8.4577286319878748</v>
      </c>
      <c r="Y1938" s="13">
        <v>3.9171848406748171</v>
      </c>
    </row>
    <row r="1939" spans="2:25" x14ac:dyDescent="0.25">
      <c r="B1939" s="11">
        <v>1936</v>
      </c>
      <c r="C1939" s="13">
        <v>1664.4426894521171</v>
      </c>
      <c r="D1939" s="16">
        <v>3.631348799896478</v>
      </c>
      <c r="E1939" s="16">
        <v>4.4427773277822711</v>
      </c>
      <c r="F1939" s="16">
        <v>3.1967089738217984</v>
      </c>
      <c r="G1939" s="16">
        <v>5.1442966464028697</v>
      </c>
      <c r="H1939" s="16">
        <v>7.9667538294096243</v>
      </c>
      <c r="I1939" s="16">
        <v>3.6736579918325685</v>
      </c>
      <c r="J1939" s="16">
        <v>4.6134860141696592</v>
      </c>
      <c r="K1939" s="16">
        <v>1.8555768083158384</v>
      </c>
      <c r="L1939" s="16">
        <v>5.5951115694198208</v>
      </c>
      <c r="M1939" s="16">
        <v>4.0969445954730324</v>
      </c>
      <c r="N1939" s="13">
        <v>7.8628525745119227</v>
      </c>
      <c r="O1939" s="16">
        <v>3.631348799896478</v>
      </c>
      <c r="P1939" s="16">
        <v>4.4427773277822711</v>
      </c>
      <c r="Q1939" s="16">
        <v>3.1967089738217984</v>
      </c>
      <c r="R1939" s="16">
        <v>5.1442966464028697</v>
      </c>
      <c r="S1939" s="16">
        <v>7.9667538294096243</v>
      </c>
      <c r="T1939" s="16">
        <v>3.6736579918325685</v>
      </c>
      <c r="U1939" s="16">
        <v>4.6134860141696592</v>
      </c>
      <c r="V1939" s="16">
        <v>1.8555768083158384</v>
      </c>
      <c r="W1939" s="16">
        <v>5.5951115694198208</v>
      </c>
      <c r="X1939" s="16">
        <v>4.0969445954730324</v>
      </c>
      <c r="Y1939" s="13">
        <v>7.8628525745119227</v>
      </c>
    </row>
    <row r="1940" spans="2:25" x14ac:dyDescent="0.25">
      <c r="B1940" s="11">
        <v>1937</v>
      </c>
      <c r="C1940" s="13">
        <v>1720.1415121558662</v>
      </c>
      <c r="D1940" s="16">
        <v>3.5244834119620361</v>
      </c>
      <c r="E1940" s="16">
        <v>3.4350432696090722</v>
      </c>
      <c r="F1940" s="16">
        <v>3.6707134414623726</v>
      </c>
      <c r="G1940" s="16">
        <v>3.2741448137864557</v>
      </c>
      <c r="H1940" s="16">
        <v>11.26254056956798</v>
      </c>
      <c r="I1940" s="16">
        <v>6.3976428101635872</v>
      </c>
      <c r="J1940" s="16">
        <v>5.9332638796938051</v>
      </c>
      <c r="K1940" s="16">
        <v>5.8579026297688781</v>
      </c>
      <c r="L1940" s="16">
        <v>1.8623943700716601</v>
      </c>
      <c r="M1940" s="16">
        <v>5.134991543756442</v>
      </c>
      <c r="N1940" s="13">
        <v>5.3039986225419771</v>
      </c>
      <c r="O1940" s="16">
        <v>3.5244834119620361</v>
      </c>
      <c r="P1940" s="16">
        <v>3.4350432696090722</v>
      </c>
      <c r="Q1940" s="16">
        <v>3.6707134414623726</v>
      </c>
      <c r="R1940" s="16">
        <v>3.2741448137864557</v>
      </c>
      <c r="S1940" s="16">
        <v>11.26254056956798</v>
      </c>
      <c r="T1940" s="16">
        <v>6.3976428101635872</v>
      </c>
      <c r="U1940" s="16">
        <v>5.9332638796938051</v>
      </c>
      <c r="V1940" s="16">
        <v>5.8579026297688781</v>
      </c>
      <c r="W1940" s="16">
        <v>1.8623943700716601</v>
      </c>
      <c r="X1940" s="16">
        <v>5.134991543756442</v>
      </c>
      <c r="Y1940" s="13">
        <v>5.3039986225419771</v>
      </c>
    </row>
    <row r="1941" spans="2:25" x14ac:dyDescent="0.25">
      <c r="B1941" s="11">
        <v>1938</v>
      </c>
      <c r="C1941" s="13">
        <v>1858.297947596837</v>
      </c>
      <c r="D1941" s="16">
        <v>4.5989396749019456</v>
      </c>
      <c r="E1941" s="16">
        <v>3.463914392618697</v>
      </c>
      <c r="F1941" s="16">
        <v>4.2851613575766754</v>
      </c>
      <c r="G1941" s="16">
        <v>6.2064533545362366</v>
      </c>
      <c r="H1941" s="16">
        <v>5.6745941575297127</v>
      </c>
      <c r="I1941" s="16">
        <v>8.3857553945010572</v>
      </c>
      <c r="J1941" s="16">
        <v>2.2652050426323176</v>
      </c>
      <c r="K1941" s="16">
        <v>8.8870282980942878</v>
      </c>
      <c r="L1941" s="16">
        <v>2.7169546981281942</v>
      </c>
      <c r="M1941" s="16">
        <v>8.1298178349278771</v>
      </c>
      <c r="N1941" s="13">
        <v>9.2014055608226499</v>
      </c>
      <c r="O1941" s="16">
        <v>4.5989396749019456</v>
      </c>
      <c r="P1941" s="16">
        <v>3.463914392618697</v>
      </c>
      <c r="Q1941" s="16">
        <v>4.2851613575766754</v>
      </c>
      <c r="R1941" s="16">
        <v>6.2064533545362366</v>
      </c>
      <c r="S1941" s="16">
        <v>5.6745941575297127</v>
      </c>
      <c r="T1941" s="16">
        <v>8.3857553945010572</v>
      </c>
      <c r="U1941" s="16">
        <v>2.2652050426323176</v>
      </c>
      <c r="V1941" s="16">
        <v>8.8870282980942878</v>
      </c>
      <c r="W1941" s="16">
        <v>2.7169546981281942</v>
      </c>
      <c r="X1941" s="16">
        <v>8.1298178349278771</v>
      </c>
      <c r="Y1941" s="13">
        <v>9.2014055608226499</v>
      </c>
    </row>
    <row r="1942" spans="2:25" x14ac:dyDescent="0.25">
      <c r="B1942" s="11">
        <v>1939</v>
      </c>
      <c r="C1942" s="13">
        <v>1644.5070006053763</v>
      </c>
      <c r="D1942" s="16">
        <v>5.1366726454609921</v>
      </c>
      <c r="E1942" s="16">
        <v>5.321079023785436</v>
      </c>
      <c r="F1942" s="16">
        <v>7.9311306901032985</v>
      </c>
      <c r="G1942" s="16">
        <v>4.5271961171014032</v>
      </c>
      <c r="H1942" s="16">
        <v>6.5574243065464559</v>
      </c>
      <c r="I1942" s="16">
        <v>3.167657944065974</v>
      </c>
      <c r="J1942" s="16">
        <v>1.474794833841178</v>
      </c>
      <c r="K1942" s="16">
        <v>3.1330449468715553</v>
      </c>
      <c r="L1942" s="16">
        <v>3.134004691083331</v>
      </c>
      <c r="M1942" s="16">
        <v>5.173337625828446</v>
      </c>
      <c r="N1942" s="13">
        <v>5.2534305203222713</v>
      </c>
      <c r="O1942" s="16">
        <v>5.1366726454609921</v>
      </c>
      <c r="P1942" s="16">
        <v>5.321079023785436</v>
      </c>
      <c r="Q1942" s="16">
        <v>7.9311306901032985</v>
      </c>
      <c r="R1942" s="16">
        <v>4.5271961171014032</v>
      </c>
      <c r="S1942" s="16">
        <v>6.5574243065464559</v>
      </c>
      <c r="T1942" s="16">
        <v>3.167657944065974</v>
      </c>
      <c r="U1942" s="16">
        <v>1.474794833841178</v>
      </c>
      <c r="V1942" s="16">
        <v>3.1330449468715553</v>
      </c>
      <c r="W1942" s="16">
        <v>3.134004691083331</v>
      </c>
      <c r="X1942" s="16">
        <v>5.173337625828446</v>
      </c>
      <c r="Y1942" s="13">
        <v>5.2534305203222713</v>
      </c>
    </row>
    <row r="1943" spans="2:25" x14ac:dyDescent="0.25">
      <c r="B1943" s="11">
        <v>1940</v>
      </c>
      <c r="C1943" s="13">
        <v>1755.8032966790295</v>
      </c>
      <c r="D1943" s="16">
        <v>7.5167219976948232</v>
      </c>
      <c r="E1943" s="16">
        <v>5.8039930089512843</v>
      </c>
      <c r="F1943" s="16">
        <v>6.5007757551823966</v>
      </c>
      <c r="G1943" s="16">
        <v>5.7978316921639674</v>
      </c>
      <c r="H1943" s="16">
        <v>6.2641951662155062</v>
      </c>
      <c r="I1943" s="16">
        <v>3.3804233871221738</v>
      </c>
      <c r="J1943" s="16">
        <v>4.5642051754376451</v>
      </c>
      <c r="K1943" s="16">
        <v>7.6135360763858255</v>
      </c>
      <c r="L1943" s="16">
        <v>5.6928414832345151</v>
      </c>
      <c r="M1943" s="16">
        <v>2.3897844602889684</v>
      </c>
      <c r="N1943" s="13">
        <v>2.1710307125288253</v>
      </c>
      <c r="O1943" s="16">
        <v>7.5167219976948232</v>
      </c>
      <c r="P1943" s="16">
        <v>5.8039930089512843</v>
      </c>
      <c r="Q1943" s="16">
        <v>6.5007757551823966</v>
      </c>
      <c r="R1943" s="16">
        <v>5.7978316921639674</v>
      </c>
      <c r="S1943" s="16">
        <v>6.2641951662155062</v>
      </c>
      <c r="T1943" s="16">
        <v>3.3804233871221738</v>
      </c>
      <c r="U1943" s="16">
        <v>4.5642051754376451</v>
      </c>
      <c r="V1943" s="16">
        <v>7.6135360763858255</v>
      </c>
      <c r="W1943" s="16">
        <v>5.6928414832345151</v>
      </c>
      <c r="X1943" s="16">
        <v>2.3897844602889684</v>
      </c>
      <c r="Y1943" s="13">
        <v>2.1710307125288253</v>
      </c>
    </row>
    <row r="1944" spans="2:25" x14ac:dyDescent="0.25">
      <c r="B1944" s="11">
        <v>1941</v>
      </c>
      <c r="C1944" s="13">
        <v>1881.3908661076084</v>
      </c>
      <c r="D1944" s="16">
        <v>8.7607988996410988</v>
      </c>
      <c r="E1944" s="16">
        <v>6.5736484283386778</v>
      </c>
      <c r="F1944" s="16">
        <v>7.867553198743618</v>
      </c>
      <c r="G1944" s="16">
        <v>4.9096756923831988</v>
      </c>
      <c r="H1944" s="16">
        <v>5.8209961831276518</v>
      </c>
      <c r="I1944" s="16">
        <v>3.0868685783226475</v>
      </c>
      <c r="J1944" s="16">
        <v>7.6632717445489238</v>
      </c>
      <c r="K1944" s="16">
        <v>8.0976230336236537</v>
      </c>
      <c r="L1944" s="16">
        <v>4.2766773406090692</v>
      </c>
      <c r="M1944" s="16">
        <v>2.6963912371934109</v>
      </c>
      <c r="N1944" s="13">
        <v>5.2655087073843623</v>
      </c>
      <c r="O1944" s="16">
        <v>8.7607988996410988</v>
      </c>
      <c r="P1944" s="16">
        <v>6.5736484283386778</v>
      </c>
      <c r="Q1944" s="16">
        <v>7.867553198743618</v>
      </c>
      <c r="R1944" s="16">
        <v>4.9096756923831988</v>
      </c>
      <c r="S1944" s="16">
        <v>5.8209961831276518</v>
      </c>
      <c r="T1944" s="16">
        <v>3.0868685783226475</v>
      </c>
      <c r="U1944" s="16">
        <v>7.6632717445489238</v>
      </c>
      <c r="V1944" s="16">
        <v>8.0976230336236537</v>
      </c>
      <c r="W1944" s="16">
        <v>4.2766773406090692</v>
      </c>
      <c r="X1944" s="16">
        <v>2.6963912371934109</v>
      </c>
      <c r="Y1944" s="13">
        <v>5.2655087073843623</v>
      </c>
    </row>
    <row r="1945" spans="2:25" x14ac:dyDescent="0.25">
      <c r="B1945" s="11">
        <v>1942</v>
      </c>
      <c r="C1945" s="13">
        <v>1824.2887896178356</v>
      </c>
      <c r="D1945" s="16">
        <v>7.9245089316787665</v>
      </c>
      <c r="E1945" s="16">
        <v>5.9366930675065612</v>
      </c>
      <c r="F1945" s="16">
        <v>10.1471063306674</v>
      </c>
      <c r="G1945" s="16">
        <v>3.6746539398840827</v>
      </c>
      <c r="H1945" s="16">
        <v>4.3220620692537981</v>
      </c>
      <c r="I1945" s="16">
        <v>6.9113504589561892</v>
      </c>
      <c r="J1945" s="16">
        <v>6.1498698648222465</v>
      </c>
      <c r="K1945" s="16">
        <v>4.7291391104087541</v>
      </c>
      <c r="L1945" s="16">
        <v>4.018216933350625</v>
      </c>
      <c r="M1945" s="16">
        <v>4.5236601033187807</v>
      </c>
      <c r="N1945" s="13">
        <v>3.4206713421860222</v>
      </c>
      <c r="O1945" s="16">
        <v>7.9245089316787665</v>
      </c>
      <c r="P1945" s="16">
        <v>5.9366930675065612</v>
      </c>
      <c r="Q1945" s="16">
        <v>10.1471063306674</v>
      </c>
      <c r="R1945" s="16">
        <v>3.6746539398840827</v>
      </c>
      <c r="S1945" s="16">
        <v>4.3220620692537981</v>
      </c>
      <c r="T1945" s="16">
        <v>6.9113504589561892</v>
      </c>
      <c r="U1945" s="16">
        <v>6.1498698648222465</v>
      </c>
      <c r="V1945" s="16">
        <v>4.7291391104087541</v>
      </c>
      <c r="W1945" s="16">
        <v>4.018216933350625</v>
      </c>
      <c r="X1945" s="16">
        <v>4.5236601033187807</v>
      </c>
      <c r="Y1945" s="13">
        <v>3.4206713421860222</v>
      </c>
    </row>
    <row r="1946" spans="2:25" x14ac:dyDescent="0.25">
      <c r="B1946" s="11">
        <v>1943</v>
      </c>
      <c r="C1946" s="13">
        <v>1644.813500484302</v>
      </c>
      <c r="D1946" s="16">
        <v>5.7765188425700593</v>
      </c>
      <c r="E1946" s="16">
        <v>5.602738164304351</v>
      </c>
      <c r="F1946" s="16">
        <v>2.0907109726578974</v>
      </c>
      <c r="G1946" s="16">
        <v>5.670029651434656</v>
      </c>
      <c r="H1946" s="16">
        <v>6.4230763465564236</v>
      </c>
      <c r="I1946" s="16">
        <v>4.5036629481750348</v>
      </c>
      <c r="J1946" s="16">
        <v>4.3989401695845194</v>
      </c>
      <c r="K1946" s="16">
        <v>2.3923801706865611</v>
      </c>
      <c r="L1946" s="16">
        <v>3.3638182353808372</v>
      </c>
      <c r="M1946" s="16">
        <v>3.5100414096016226</v>
      </c>
      <c r="N1946" s="13">
        <v>7.0702985620577792</v>
      </c>
      <c r="O1946" s="16">
        <v>5.7765188425700593</v>
      </c>
      <c r="P1946" s="16">
        <v>5.602738164304351</v>
      </c>
      <c r="Q1946" s="16">
        <v>2.0907109726578974</v>
      </c>
      <c r="R1946" s="16">
        <v>5.670029651434656</v>
      </c>
      <c r="S1946" s="16">
        <v>6.4230763465564236</v>
      </c>
      <c r="T1946" s="16">
        <v>4.5036629481750348</v>
      </c>
      <c r="U1946" s="16">
        <v>4.3989401695845194</v>
      </c>
      <c r="V1946" s="16">
        <v>2.3923801706865611</v>
      </c>
      <c r="W1946" s="16">
        <v>3.3638182353808372</v>
      </c>
      <c r="X1946" s="16">
        <v>3.5100414096016226</v>
      </c>
      <c r="Y1946" s="13">
        <v>7.0702985620577792</v>
      </c>
    </row>
    <row r="1947" spans="2:25" x14ac:dyDescent="0.25">
      <c r="B1947" s="11">
        <v>1944</v>
      </c>
      <c r="C1947" s="13">
        <v>1609.1395271878885</v>
      </c>
      <c r="D1947" s="16">
        <v>4.1567559556649911</v>
      </c>
      <c r="E1947" s="16">
        <v>4.5803214041611575</v>
      </c>
      <c r="F1947" s="16">
        <v>1.9254257707064193</v>
      </c>
      <c r="G1947" s="16">
        <v>3.2293679080793005</v>
      </c>
      <c r="H1947" s="16">
        <v>3.7823958295837978</v>
      </c>
      <c r="I1947" s="16">
        <v>5.7333003110063974</v>
      </c>
      <c r="J1947" s="16">
        <v>3.1964888483992349</v>
      </c>
      <c r="K1947" s="16">
        <v>7.6500062411086729</v>
      </c>
      <c r="L1947" s="16">
        <v>3.8248937068654114</v>
      </c>
      <c r="M1947" s="16">
        <v>4.7029605982610976</v>
      </c>
      <c r="N1947" s="13">
        <v>5.7139985926930708</v>
      </c>
      <c r="O1947" s="16">
        <v>4.1567559556649911</v>
      </c>
      <c r="P1947" s="16">
        <v>4.5803214041611575</v>
      </c>
      <c r="Q1947" s="16">
        <v>1.9254257707064193</v>
      </c>
      <c r="R1947" s="16">
        <v>3.2293679080793005</v>
      </c>
      <c r="S1947" s="16">
        <v>3.7823958295837978</v>
      </c>
      <c r="T1947" s="16">
        <v>5.7333003110063974</v>
      </c>
      <c r="U1947" s="16">
        <v>3.1964888483992349</v>
      </c>
      <c r="V1947" s="16">
        <v>7.6500062411086729</v>
      </c>
      <c r="W1947" s="16">
        <v>3.8248937068654114</v>
      </c>
      <c r="X1947" s="16">
        <v>4.7029605982610976</v>
      </c>
      <c r="Y1947" s="13">
        <v>5.7139985926930708</v>
      </c>
    </row>
    <row r="1948" spans="2:25" x14ac:dyDescent="0.25">
      <c r="B1948" s="11">
        <v>1945</v>
      </c>
      <c r="C1948" s="13">
        <v>1712.8896558092367</v>
      </c>
      <c r="D1948" s="16">
        <v>4.2820258917867537</v>
      </c>
      <c r="E1948" s="16">
        <v>6.2806285650656886</v>
      </c>
      <c r="F1948" s="16">
        <v>3.2961680033751204</v>
      </c>
      <c r="G1948" s="16">
        <v>4.5974706839182007</v>
      </c>
      <c r="H1948" s="16">
        <v>5.7754295463067002</v>
      </c>
      <c r="I1948" s="16">
        <v>5.6924880903170152</v>
      </c>
      <c r="J1948" s="16">
        <v>6.7945424074555314</v>
      </c>
      <c r="K1948" s="16">
        <v>4.3046801328459567</v>
      </c>
      <c r="L1948" s="16">
        <v>3.8527307337599672</v>
      </c>
      <c r="M1948" s="16">
        <v>4.1653813470363694</v>
      </c>
      <c r="N1948" s="13">
        <v>5.9434841348369467</v>
      </c>
      <c r="O1948" s="16">
        <v>4.2820258917867537</v>
      </c>
      <c r="P1948" s="16">
        <v>6.2806285650656886</v>
      </c>
      <c r="Q1948" s="16">
        <v>3.2961680033751204</v>
      </c>
      <c r="R1948" s="16">
        <v>4.5974706839182007</v>
      </c>
      <c r="S1948" s="16">
        <v>5.7754295463067002</v>
      </c>
      <c r="T1948" s="16">
        <v>5.6924880903170152</v>
      </c>
      <c r="U1948" s="16">
        <v>6.7945424074555314</v>
      </c>
      <c r="V1948" s="16">
        <v>4.3046801328459567</v>
      </c>
      <c r="W1948" s="16">
        <v>3.8527307337599672</v>
      </c>
      <c r="X1948" s="16">
        <v>4.1653813470363694</v>
      </c>
      <c r="Y1948" s="13">
        <v>5.9434841348369467</v>
      </c>
    </row>
    <row r="1949" spans="2:25" x14ac:dyDescent="0.25">
      <c r="B1949" s="11">
        <v>1946</v>
      </c>
      <c r="C1949" s="13">
        <v>1869.0697506472586</v>
      </c>
      <c r="D1949" s="16">
        <v>4.7534469738744445</v>
      </c>
      <c r="E1949" s="16">
        <v>4.7169612060985768</v>
      </c>
      <c r="F1949" s="16">
        <v>9.0686832577677485</v>
      </c>
      <c r="G1949" s="16">
        <v>6.1087373287348461</v>
      </c>
      <c r="H1949" s="16">
        <v>9.5849454857873084</v>
      </c>
      <c r="I1949" s="16">
        <v>2.8783394025525446</v>
      </c>
      <c r="J1949" s="16">
        <v>5.68952253987357</v>
      </c>
      <c r="K1949" s="16">
        <v>8.0907785786388633</v>
      </c>
      <c r="L1949" s="16">
        <v>5.4396314215141608</v>
      </c>
      <c r="M1949" s="16">
        <v>3.1086396990965808</v>
      </c>
      <c r="N1949" s="13">
        <v>4.9135335765076746</v>
      </c>
      <c r="O1949" s="16">
        <v>4.7534469738744445</v>
      </c>
      <c r="P1949" s="16">
        <v>4.7169612060985768</v>
      </c>
      <c r="Q1949" s="16">
        <v>9.0686832577677485</v>
      </c>
      <c r="R1949" s="16">
        <v>6.1087373287348461</v>
      </c>
      <c r="S1949" s="16">
        <v>9.5849454857873084</v>
      </c>
      <c r="T1949" s="16">
        <v>2.8783394025525446</v>
      </c>
      <c r="U1949" s="16">
        <v>5.68952253987357</v>
      </c>
      <c r="V1949" s="16">
        <v>8.0907785786388633</v>
      </c>
      <c r="W1949" s="16">
        <v>5.4396314215141608</v>
      </c>
      <c r="X1949" s="16">
        <v>3.1086396990965808</v>
      </c>
      <c r="Y1949" s="13">
        <v>4.9135335765076746</v>
      </c>
    </row>
    <row r="1950" spans="2:25" x14ac:dyDescent="0.25">
      <c r="B1950" s="11">
        <v>1947</v>
      </c>
      <c r="C1950" s="13">
        <v>1599.5802694214096</v>
      </c>
      <c r="D1950" s="16">
        <v>5.1247174979333323</v>
      </c>
      <c r="E1950" s="16">
        <v>5.0457253527371062</v>
      </c>
      <c r="F1950" s="16">
        <v>2.4762232367779378</v>
      </c>
      <c r="G1950" s="16">
        <v>5.6297980341137146</v>
      </c>
      <c r="H1950" s="16">
        <v>5.5382368693591184</v>
      </c>
      <c r="I1950" s="16">
        <v>3.1197909395741061</v>
      </c>
      <c r="J1950" s="16">
        <v>3.1561732653461849</v>
      </c>
      <c r="K1950" s="16">
        <v>4.3235956451069049</v>
      </c>
      <c r="L1950" s="16">
        <v>4.8159465153443186</v>
      </c>
      <c r="M1950" s="16">
        <v>3.6105539961723423</v>
      </c>
      <c r="N1950" s="13">
        <v>4.975802186349668</v>
      </c>
      <c r="O1950" s="16">
        <v>5.1247174979333323</v>
      </c>
      <c r="P1950" s="16">
        <v>5.0457253527371062</v>
      </c>
      <c r="Q1950" s="16">
        <v>2.4762232367779378</v>
      </c>
      <c r="R1950" s="16">
        <v>5.6297980341137146</v>
      </c>
      <c r="S1950" s="16">
        <v>5.5382368693591184</v>
      </c>
      <c r="T1950" s="16">
        <v>3.1197909395741061</v>
      </c>
      <c r="U1950" s="16">
        <v>3.1561732653461849</v>
      </c>
      <c r="V1950" s="16">
        <v>4.3235956451069049</v>
      </c>
      <c r="W1950" s="16">
        <v>4.8159465153443186</v>
      </c>
      <c r="X1950" s="16">
        <v>3.6105539961723423</v>
      </c>
      <c r="Y1950" s="13">
        <v>4.975802186349668</v>
      </c>
    </row>
    <row r="1951" spans="2:25" x14ac:dyDescent="0.25">
      <c r="B1951" s="11">
        <v>1948</v>
      </c>
      <c r="C1951" s="13">
        <v>1530.6180160132196</v>
      </c>
      <c r="D1951" s="16">
        <v>3.5294583371924286</v>
      </c>
      <c r="E1951" s="16">
        <v>3.2415753277116268</v>
      </c>
      <c r="F1951" s="16">
        <v>6.2726016872537222</v>
      </c>
      <c r="G1951" s="16">
        <v>2.4284474010015935</v>
      </c>
      <c r="H1951" s="16">
        <v>3.0983987638525052</v>
      </c>
      <c r="I1951" s="16">
        <v>6.4746579878182784</v>
      </c>
      <c r="J1951" s="16">
        <v>6.6660884075042901</v>
      </c>
      <c r="K1951" s="16">
        <v>3.2476350176896767</v>
      </c>
      <c r="L1951" s="16">
        <v>0.29240869810557957</v>
      </c>
      <c r="M1951" s="16">
        <v>2.1402817316932565</v>
      </c>
      <c r="N1951" s="13">
        <v>5.9921055945014787</v>
      </c>
      <c r="O1951" s="16">
        <v>3.5294583371924286</v>
      </c>
      <c r="P1951" s="16">
        <v>3.2415753277116268</v>
      </c>
      <c r="Q1951" s="16">
        <v>6.2726016872537222</v>
      </c>
      <c r="R1951" s="16">
        <v>2.4284474010015935</v>
      </c>
      <c r="S1951" s="16">
        <v>3.0983987638525052</v>
      </c>
      <c r="T1951" s="16">
        <v>6.4746579878182784</v>
      </c>
      <c r="U1951" s="16">
        <v>6.6660884075042901</v>
      </c>
      <c r="V1951" s="16">
        <v>3.2476350176896767</v>
      </c>
      <c r="W1951" s="16">
        <v>0.29240869810557957</v>
      </c>
      <c r="X1951" s="16">
        <v>2.1402817316932565</v>
      </c>
      <c r="Y1951" s="13">
        <v>5.9921055945014787</v>
      </c>
    </row>
    <row r="1952" spans="2:25" x14ac:dyDescent="0.25">
      <c r="B1952" s="11">
        <v>1949</v>
      </c>
      <c r="C1952" s="13">
        <v>1895.0632172330199</v>
      </c>
      <c r="D1952" s="16">
        <v>8.2766537809789469</v>
      </c>
      <c r="E1952" s="16">
        <v>6.5531904043407234</v>
      </c>
      <c r="F1952" s="16">
        <v>4.23512098551788</v>
      </c>
      <c r="G1952" s="16">
        <v>6.3767248707912891</v>
      </c>
      <c r="H1952" s="16">
        <v>7.5101757215298282</v>
      </c>
      <c r="I1952" s="16">
        <v>5.2366687400493914</v>
      </c>
      <c r="J1952" s="16">
        <v>2.8127941783514503</v>
      </c>
      <c r="K1952" s="16">
        <v>5.5100197666177895</v>
      </c>
      <c r="L1952" s="16">
        <v>7.982527922029977</v>
      </c>
      <c r="M1952" s="16">
        <v>5.4234938690177055</v>
      </c>
      <c r="N1952" s="13">
        <v>5.7913690912897833</v>
      </c>
      <c r="O1952" s="16">
        <v>8.2766537809789469</v>
      </c>
      <c r="P1952" s="16">
        <v>6.5531904043407234</v>
      </c>
      <c r="Q1952" s="16">
        <v>4.23512098551788</v>
      </c>
      <c r="R1952" s="16">
        <v>6.3767248707912891</v>
      </c>
      <c r="S1952" s="16">
        <v>7.5101757215298282</v>
      </c>
      <c r="T1952" s="16">
        <v>5.2366687400493914</v>
      </c>
      <c r="U1952" s="16">
        <v>2.8127941783514503</v>
      </c>
      <c r="V1952" s="16">
        <v>5.5100197666177895</v>
      </c>
      <c r="W1952" s="16">
        <v>7.982527922029977</v>
      </c>
      <c r="X1952" s="16">
        <v>5.4234938690177055</v>
      </c>
      <c r="Y1952" s="13">
        <v>5.7913690912897833</v>
      </c>
    </row>
    <row r="1953" spans="2:25" x14ac:dyDescent="0.25">
      <c r="B1953" s="11">
        <v>1950</v>
      </c>
      <c r="C1953" s="13">
        <v>1681.7289394945335</v>
      </c>
      <c r="D1953" s="16">
        <v>4.1834298094314137</v>
      </c>
      <c r="E1953" s="16">
        <v>3.0841373848850449</v>
      </c>
      <c r="F1953" s="16">
        <v>4.7506914254181627</v>
      </c>
      <c r="G1953" s="16">
        <v>5.3978381004852691</v>
      </c>
      <c r="H1953" s="16">
        <v>6.1339674738060497</v>
      </c>
      <c r="I1953" s="16">
        <v>5.5277748932306379</v>
      </c>
      <c r="J1953" s="16">
        <v>0.90330197423712999</v>
      </c>
      <c r="K1953" s="16">
        <v>5.2600489889538729</v>
      </c>
      <c r="L1953" s="16">
        <v>8.0901950131951121</v>
      </c>
      <c r="M1953" s="16">
        <v>5.5099285322881348</v>
      </c>
      <c r="N1953" s="13">
        <v>4.3143566899993058</v>
      </c>
      <c r="O1953" s="16">
        <v>4.1834298094314137</v>
      </c>
      <c r="P1953" s="16">
        <v>3.0841373848850449</v>
      </c>
      <c r="Q1953" s="16">
        <v>4.7506914254181627</v>
      </c>
      <c r="R1953" s="16">
        <v>5.3978381004852691</v>
      </c>
      <c r="S1953" s="16">
        <v>6.1339674738060497</v>
      </c>
      <c r="T1953" s="16">
        <v>5.5277748932306379</v>
      </c>
      <c r="U1953" s="16">
        <v>0.90330197423712999</v>
      </c>
      <c r="V1953" s="16">
        <v>5.2600489889538729</v>
      </c>
      <c r="W1953" s="16">
        <v>8.0901950131951121</v>
      </c>
      <c r="X1953" s="16">
        <v>5.5099285322881348</v>
      </c>
      <c r="Y1953" s="13">
        <v>4.3143566899993058</v>
      </c>
    </row>
    <row r="1954" spans="2:25" x14ac:dyDescent="0.25">
      <c r="B1954" s="11">
        <v>1951</v>
      </c>
      <c r="C1954" s="13">
        <v>1628.4957348745947</v>
      </c>
      <c r="D1954" s="16">
        <v>4.3748713438251805</v>
      </c>
      <c r="E1954" s="16">
        <v>4.6647026360149777</v>
      </c>
      <c r="F1954" s="16">
        <v>3.3021688163710214</v>
      </c>
      <c r="G1954" s="16">
        <v>7.5399106112714644</v>
      </c>
      <c r="H1954" s="16">
        <v>2.8504716385514475</v>
      </c>
      <c r="I1954" s="16">
        <v>4.5460453267241787</v>
      </c>
      <c r="J1954" s="16">
        <v>7.7896611992580951</v>
      </c>
      <c r="K1954" s="16">
        <v>3.0602490902499584</v>
      </c>
      <c r="L1954" s="16">
        <v>4.9972242390723096</v>
      </c>
      <c r="M1954" s="16">
        <v>2.5992403863829217</v>
      </c>
      <c r="N1954" s="13">
        <v>4.05048228253332</v>
      </c>
      <c r="O1954" s="16">
        <v>4.3748713438251805</v>
      </c>
      <c r="P1954" s="16">
        <v>4.6647026360149777</v>
      </c>
      <c r="Q1954" s="16">
        <v>3.3021688163710214</v>
      </c>
      <c r="R1954" s="16">
        <v>7.5399106112714644</v>
      </c>
      <c r="S1954" s="16">
        <v>2.8504716385514475</v>
      </c>
      <c r="T1954" s="16">
        <v>4.5460453267241787</v>
      </c>
      <c r="U1954" s="16">
        <v>7.7896611992580951</v>
      </c>
      <c r="V1954" s="16">
        <v>3.0602490902499584</v>
      </c>
      <c r="W1954" s="16">
        <v>4.9972242390723096</v>
      </c>
      <c r="X1954" s="16">
        <v>2.5992403863829217</v>
      </c>
      <c r="Y1954" s="13">
        <v>4.05048228253332</v>
      </c>
    </row>
    <row r="1955" spans="2:25" x14ac:dyDescent="0.25">
      <c r="B1955" s="11">
        <v>1952</v>
      </c>
      <c r="C1955" s="13">
        <v>1542.088183500038</v>
      </c>
      <c r="D1955" s="16">
        <v>1.7328895346346123</v>
      </c>
      <c r="E1955" s="16">
        <v>6.2684571708137478</v>
      </c>
      <c r="F1955" s="16">
        <v>4.0365891109727903</v>
      </c>
      <c r="G1955" s="16">
        <v>4.642888266843892</v>
      </c>
      <c r="H1955" s="16">
        <v>1.3782515605500585</v>
      </c>
      <c r="I1955" s="16">
        <v>5.9640929912710225</v>
      </c>
      <c r="J1955" s="16">
        <v>0.34350477260196133</v>
      </c>
      <c r="K1955" s="16">
        <v>3.5708965173381682</v>
      </c>
      <c r="L1955" s="16">
        <v>6.7925636828860103</v>
      </c>
      <c r="M1955" s="16">
        <v>2.7886951492590901</v>
      </c>
      <c r="N1955" s="13">
        <v>6.6762343230201253</v>
      </c>
      <c r="O1955" s="16">
        <v>1.7328895346346123</v>
      </c>
      <c r="P1955" s="16">
        <v>6.2684571708137478</v>
      </c>
      <c r="Q1955" s="16">
        <v>4.0365891109727903</v>
      </c>
      <c r="R1955" s="16">
        <v>4.642888266843892</v>
      </c>
      <c r="S1955" s="16">
        <v>1.3782515605500585</v>
      </c>
      <c r="T1955" s="16">
        <v>5.9640929912710225</v>
      </c>
      <c r="U1955" s="16">
        <v>0.34350477260196133</v>
      </c>
      <c r="V1955" s="16">
        <v>3.5708965173381682</v>
      </c>
      <c r="W1955" s="16">
        <v>6.7925636828860103</v>
      </c>
      <c r="X1955" s="16">
        <v>2.7886951492590901</v>
      </c>
      <c r="Y1955" s="13">
        <v>6.6762343230201253</v>
      </c>
    </row>
    <row r="1956" spans="2:25" x14ac:dyDescent="0.25">
      <c r="B1956" s="11">
        <v>1953</v>
      </c>
      <c r="C1956" s="13">
        <v>1664.221692812195</v>
      </c>
      <c r="D1956" s="16">
        <v>2.641013931015086</v>
      </c>
      <c r="E1956" s="16">
        <v>6.2182580191304115</v>
      </c>
      <c r="F1956" s="16">
        <v>3.1911210206354221</v>
      </c>
      <c r="G1956" s="16">
        <v>4.8287281434151454</v>
      </c>
      <c r="H1956" s="16">
        <v>3.1938975905939953</v>
      </c>
      <c r="I1956" s="16">
        <v>4.4324409339605069</v>
      </c>
      <c r="J1956" s="16">
        <v>5.926807479485662</v>
      </c>
      <c r="K1956" s="16">
        <v>7.3820061556679137</v>
      </c>
      <c r="L1956" s="16">
        <v>5.5156865341343098</v>
      </c>
      <c r="M1956" s="16">
        <v>5.7104034954969833</v>
      </c>
      <c r="N1956" s="13">
        <v>2.9778350057436898</v>
      </c>
      <c r="O1956" s="16">
        <v>2.641013931015086</v>
      </c>
      <c r="P1956" s="16">
        <v>6.2182580191304115</v>
      </c>
      <c r="Q1956" s="16">
        <v>3.1911210206354221</v>
      </c>
      <c r="R1956" s="16">
        <v>4.8287281434151454</v>
      </c>
      <c r="S1956" s="16">
        <v>3.1938975905939953</v>
      </c>
      <c r="T1956" s="16">
        <v>4.4324409339605069</v>
      </c>
      <c r="U1956" s="16">
        <v>5.926807479485662</v>
      </c>
      <c r="V1956" s="16">
        <v>7.3820061556679137</v>
      </c>
      <c r="W1956" s="16">
        <v>5.5156865341343098</v>
      </c>
      <c r="X1956" s="16">
        <v>5.7104034954969833</v>
      </c>
      <c r="Y1956" s="13">
        <v>2.9778350057436898</v>
      </c>
    </row>
    <row r="1957" spans="2:25" x14ac:dyDescent="0.25">
      <c r="B1957" s="11">
        <v>1954</v>
      </c>
      <c r="C1957" s="13">
        <v>1783.6707696274916</v>
      </c>
      <c r="D1957" s="16">
        <v>5.5086896213616408</v>
      </c>
      <c r="E1957" s="16">
        <v>2.9076790787930773</v>
      </c>
      <c r="F1957" s="16">
        <v>6.1556953394668366</v>
      </c>
      <c r="G1957" s="16">
        <v>5.9573499805612089</v>
      </c>
      <c r="H1957" s="16">
        <v>7.810400852775242</v>
      </c>
      <c r="I1957" s="16">
        <v>7.9879441539337552</v>
      </c>
      <c r="J1957" s="16">
        <v>4.573222853311667</v>
      </c>
      <c r="K1957" s="16">
        <v>5.7047600931564002</v>
      </c>
      <c r="L1957" s="16">
        <v>4.2054710909112272</v>
      </c>
      <c r="M1957" s="16">
        <v>3.4730924480032646</v>
      </c>
      <c r="N1957" s="13">
        <v>5.0200711440025625</v>
      </c>
      <c r="O1957" s="16">
        <v>5.5086896213616408</v>
      </c>
      <c r="P1957" s="16">
        <v>2.9076790787930773</v>
      </c>
      <c r="Q1957" s="16">
        <v>6.1556953394668366</v>
      </c>
      <c r="R1957" s="16">
        <v>5.9573499805612089</v>
      </c>
      <c r="S1957" s="16">
        <v>7.810400852775242</v>
      </c>
      <c r="T1957" s="16">
        <v>7.9879441539337552</v>
      </c>
      <c r="U1957" s="16">
        <v>4.573222853311667</v>
      </c>
      <c r="V1957" s="16">
        <v>5.7047600931564002</v>
      </c>
      <c r="W1957" s="16">
        <v>4.2054710909112272</v>
      </c>
      <c r="X1957" s="16">
        <v>3.4730924480032646</v>
      </c>
      <c r="Y1957" s="13">
        <v>5.0200711440025625</v>
      </c>
    </row>
    <row r="1958" spans="2:25" x14ac:dyDescent="0.25">
      <c r="B1958" s="11">
        <v>1955</v>
      </c>
      <c r="C1958" s="13">
        <v>1767.7264426393087</v>
      </c>
      <c r="D1958" s="16">
        <v>5.2114941279859028</v>
      </c>
      <c r="E1958" s="16">
        <v>7.373447900443578</v>
      </c>
      <c r="F1958" s="16">
        <v>7.3589881752187223</v>
      </c>
      <c r="G1958" s="16">
        <v>5.4634460210722846</v>
      </c>
      <c r="H1958" s="16">
        <v>5.4958434905015094</v>
      </c>
      <c r="I1958" s="16">
        <v>3.8600820348881797</v>
      </c>
      <c r="J1958" s="16">
        <v>6.0710915564253263</v>
      </c>
      <c r="K1958" s="16">
        <v>5.5916515444562132</v>
      </c>
      <c r="L1958" s="16">
        <v>4.9241378998979801</v>
      </c>
      <c r="M1958" s="16">
        <v>3.46649403579088</v>
      </c>
      <c r="N1958" s="13">
        <v>3.5060569907175521</v>
      </c>
      <c r="O1958" s="16">
        <v>5.2114941279859028</v>
      </c>
      <c r="P1958" s="16">
        <v>7.373447900443578</v>
      </c>
      <c r="Q1958" s="16">
        <v>7.3589881752187223</v>
      </c>
      <c r="R1958" s="16">
        <v>5.4634460210722846</v>
      </c>
      <c r="S1958" s="16">
        <v>5.4958434905015094</v>
      </c>
      <c r="T1958" s="16">
        <v>3.8600820348881797</v>
      </c>
      <c r="U1958" s="16">
        <v>6.0710915564253263</v>
      </c>
      <c r="V1958" s="16">
        <v>5.5916515444562132</v>
      </c>
      <c r="W1958" s="16">
        <v>4.9241378998979801</v>
      </c>
      <c r="X1958" s="16">
        <v>3.46649403579088</v>
      </c>
      <c r="Y1958" s="13">
        <v>3.5060569907175521</v>
      </c>
    </row>
    <row r="1959" spans="2:25" x14ac:dyDescent="0.25">
      <c r="B1959" s="11">
        <v>1956</v>
      </c>
      <c r="C1959" s="13">
        <v>1686.1342355923646</v>
      </c>
      <c r="D1959" s="16">
        <v>5.8180051616507606</v>
      </c>
      <c r="E1959" s="16">
        <v>3.1136533960336985</v>
      </c>
      <c r="F1959" s="16">
        <v>4.2145121627277655</v>
      </c>
      <c r="G1959" s="16">
        <v>2.050918500111651</v>
      </c>
      <c r="H1959" s="16">
        <v>2.565309510428158</v>
      </c>
      <c r="I1959" s="16">
        <v>7.1657899176629787</v>
      </c>
      <c r="J1959" s="16">
        <v>6.6146134533581034</v>
      </c>
      <c r="K1959" s="16">
        <v>2.0494469622676732</v>
      </c>
      <c r="L1959" s="16">
        <v>4.7093039972536097</v>
      </c>
      <c r="M1959" s="16">
        <v>6.3088827128349418</v>
      </c>
      <c r="N1959" s="13">
        <v>8.9103956317824569</v>
      </c>
      <c r="O1959" s="16">
        <v>5.8180051616507606</v>
      </c>
      <c r="P1959" s="16">
        <v>3.1136533960336985</v>
      </c>
      <c r="Q1959" s="16">
        <v>4.2145121627277655</v>
      </c>
      <c r="R1959" s="16">
        <v>2.050918500111651</v>
      </c>
      <c r="S1959" s="16">
        <v>2.565309510428158</v>
      </c>
      <c r="T1959" s="16">
        <v>7.1657899176629787</v>
      </c>
      <c r="U1959" s="16">
        <v>6.6146134533581034</v>
      </c>
      <c r="V1959" s="16">
        <v>2.0494469622676732</v>
      </c>
      <c r="W1959" s="16">
        <v>4.7093039972536097</v>
      </c>
      <c r="X1959" s="16">
        <v>6.3088827128349418</v>
      </c>
      <c r="Y1959" s="13">
        <v>8.9103956317824569</v>
      </c>
    </row>
    <row r="1960" spans="2:25" x14ac:dyDescent="0.25">
      <c r="B1960" s="11">
        <v>1957</v>
      </c>
      <c r="C1960" s="13">
        <v>1765.1781341491035</v>
      </c>
      <c r="D1960" s="16">
        <v>6.6882378956137272</v>
      </c>
      <c r="E1960" s="16">
        <v>4.5430294874378863</v>
      </c>
      <c r="F1960" s="16">
        <v>3.5982340832325064</v>
      </c>
      <c r="G1960" s="16">
        <v>6.7244147331351733</v>
      </c>
      <c r="H1960" s="16">
        <v>4.8727758689039877</v>
      </c>
      <c r="I1960" s="16">
        <v>2.6861413814288015</v>
      </c>
      <c r="J1960" s="16">
        <v>5.9777289539925995</v>
      </c>
      <c r="K1960" s="16">
        <v>3.373116880492832</v>
      </c>
      <c r="L1960" s="16">
        <v>6.0602250320542383</v>
      </c>
      <c r="M1960" s="16">
        <v>5.1761451864047761</v>
      </c>
      <c r="N1960" s="13">
        <v>8.525327352905407</v>
      </c>
      <c r="O1960" s="16">
        <v>6.6882378956137272</v>
      </c>
      <c r="P1960" s="16">
        <v>4.5430294874378863</v>
      </c>
      <c r="Q1960" s="16">
        <v>3.5982340832325064</v>
      </c>
      <c r="R1960" s="16">
        <v>6.7244147331351733</v>
      </c>
      <c r="S1960" s="16">
        <v>4.8727758689039877</v>
      </c>
      <c r="T1960" s="16">
        <v>2.6861413814288015</v>
      </c>
      <c r="U1960" s="16">
        <v>5.9777289539925995</v>
      </c>
      <c r="V1960" s="16">
        <v>3.373116880492832</v>
      </c>
      <c r="W1960" s="16">
        <v>6.0602250320542383</v>
      </c>
      <c r="X1960" s="16">
        <v>5.1761451864047761</v>
      </c>
      <c r="Y1960" s="13">
        <v>8.525327352905407</v>
      </c>
    </row>
    <row r="1961" spans="2:25" x14ac:dyDescent="0.25">
      <c r="B1961" s="11">
        <v>1958</v>
      </c>
      <c r="C1961" s="13">
        <v>1592.9645890455558</v>
      </c>
      <c r="D1961" s="16">
        <v>7.5697157827299977</v>
      </c>
      <c r="E1961" s="16">
        <v>1.4943939044077266</v>
      </c>
      <c r="F1961" s="16">
        <v>1.9512986451904997</v>
      </c>
      <c r="G1961" s="16">
        <v>3.8513615028407115</v>
      </c>
      <c r="H1961" s="16">
        <v>3.3491051387738358</v>
      </c>
      <c r="I1961" s="16">
        <v>3.7562755244778727</v>
      </c>
      <c r="J1961" s="16">
        <v>5.8325838330173854</v>
      </c>
      <c r="K1961" s="16">
        <v>3.4813800029523838</v>
      </c>
      <c r="L1961" s="16">
        <v>5.1182049612456941</v>
      </c>
      <c r="M1961" s="16">
        <v>5.9359200280391393</v>
      </c>
      <c r="N1961" s="13">
        <v>5.143429916491308</v>
      </c>
      <c r="O1961" s="16">
        <v>7.5697157827299977</v>
      </c>
      <c r="P1961" s="16">
        <v>1.4943939044077266</v>
      </c>
      <c r="Q1961" s="16">
        <v>1.9512986451904997</v>
      </c>
      <c r="R1961" s="16">
        <v>3.8513615028407115</v>
      </c>
      <c r="S1961" s="16">
        <v>3.3491051387738358</v>
      </c>
      <c r="T1961" s="16">
        <v>3.7562755244778727</v>
      </c>
      <c r="U1961" s="16">
        <v>5.8325838330173854</v>
      </c>
      <c r="V1961" s="16">
        <v>3.4813800029523838</v>
      </c>
      <c r="W1961" s="16">
        <v>5.1182049612456941</v>
      </c>
      <c r="X1961" s="16">
        <v>5.9359200280391393</v>
      </c>
      <c r="Y1961" s="13">
        <v>5.143429916491308</v>
      </c>
    </row>
    <row r="1962" spans="2:25" x14ac:dyDescent="0.25">
      <c r="B1962" s="11">
        <v>1959</v>
      </c>
      <c r="C1962" s="13">
        <v>1634.4020019884163</v>
      </c>
      <c r="D1962" s="16">
        <v>7.5404367739153759</v>
      </c>
      <c r="E1962" s="16">
        <v>6.104620939043266</v>
      </c>
      <c r="F1962" s="16">
        <v>3.3747520000456843</v>
      </c>
      <c r="G1962" s="16">
        <v>3.4814860269448915</v>
      </c>
      <c r="H1962" s="16">
        <v>4.8237073556052366</v>
      </c>
      <c r="I1962" s="16">
        <v>3.8947123312700636</v>
      </c>
      <c r="J1962" s="16">
        <v>0.65359541198561288</v>
      </c>
      <c r="K1962" s="16">
        <v>4.0273075785222394</v>
      </c>
      <c r="L1962" s="16">
        <v>8.5241000548594119</v>
      </c>
      <c r="M1962" s="16">
        <v>3.523993473213439</v>
      </c>
      <c r="N1962" s="13">
        <v>4.2835405423119957</v>
      </c>
      <c r="O1962" s="16">
        <v>7.5404367739153759</v>
      </c>
      <c r="P1962" s="16">
        <v>6.104620939043266</v>
      </c>
      <c r="Q1962" s="16">
        <v>3.3747520000456843</v>
      </c>
      <c r="R1962" s="16">
        <v>3.4814860269448915</v>
      </c>
      <c r="S1962" s="16">
        <v>4.8237073556052366</v>
      </c>
      <c r="T1962" s="16">
        <v>3.8947123312700636</v>
      </c>
      <c r="U1962" s="16">
        <v>0.65359541198561288</v>
      </c>
      <c r="V1962" s="16">
        <v>4.0273075785222394</v>
      </c>
      <c r="W1962" s="16">
        <v>8.5241000548594119</v>
      </c>
      <c r="X1962" s="16">
        <v>3.523993473213439</v>
      </c>
      <c r="Y1962" s="13">
        <v>4.2835405423119957</v>
      </c>
    </row>
    <row r="1963" spans="2:25" x14ac:dyDescent="0.25">
      <c r="B1963" s="11">
        <v>1960</v>
      </c>
      <c r="C1963" s="13">
        <v>1683.0094874773558</v>
      </c>
      <c r="D1963" s="16">
        <v>8.4780817526017671</v>
      </c>
      <c r="E1963" s="16">
        <v>7.6532671442306572</v>
      </c>
      <c r="F1963" s="16">
        <v>1.3346183916695473</v>
      </c>
      <c r="G1963" s="16">
        <v>4.8171151549148723</v>
      </c>
      <c r="H1963" s="16">
        <v>7.1189580013218396</v>
      </c>
      <c r="I1963" s="16">
        <v>1.5906415635177127</v>
      </c>
      <c r="J1963" s="16">
        <v>5.2634636950573501</v>
      </c>
      <c r="K1963" s="16">
        <v>2.4985992664253649</v>
      </c>
      <c r="L1963" s="16">
        <v>5.0916404988713531</v>
      </c>
      <c r="M1963" s="16">
        <v>3.1542510622341418</v>
      </c>
      <c r="N1963" s="13">
        <v>6.3636709011935642</v>
      </c>
      <c r="O1963" s="16">
        <v>8.4780817526017671</v>
      </c>
      <c r="P1963" s="16">
        <v>7.6532671442306572</v>
      </c>
      <c r="Q1963" s="16">
        <v>1.3346183916695473</v>
      </c>
      <c r="R1963" s="16">
        <v>4.8171151549148723</v>
      </c>
      <c r="S1963" s="16">
        <v>7.1189580013218396</v>
      </c>
      <c r="T1963" s="16">
        <v>1.5906415635177127</v>
      </c>
      <c r="U1963" s="16">
        <v>5.2634636950573501</v>
      </c>
      <c r="V1963" s="16">
        <v>2.4985992664253649</v>
      </c>
      <c r="W1963" s="16">
        <v>5.0916404988713531</v>
      </c>
      <c r="X1963" s="16">
        <v>3.1542510622341418</v>
      </c>
      <c r="Y1963" s="13">
        <v>6.3636709011935642</v>
      </c>
    </row>
    <row r="1964" spans="2:25" x14ac:dyDescent="0.25">
      <c r="B1964" s="11">
        <v>1961</v>
      </c>
      <c r="C1964" s="13">
        <v>1622.2076316451607</v>
      </c>
      <c r="D1964" s="16">
        <v>4.9219663825448832</v>
      </c>
      <c r="E1964" s="16">
        <v>4.6318271449637933</v>
      </c>
      <c r="F1964" s="16">
        <v>3.0431995499899562</v>
      </c>
      <c r="G1964" s="16">
        <v>7.3546676877016131</v>
      </c>
      <c r="H1964" s="16">
        <v>5.5946006325506197</v>
      </c>
      <c r="I1964" s="16">
        <v>1.7566422909414507</v>
      </c>
      <c r="J1964" s="16">
        <v>3.2888563744397494</v>
      </c>
      <c r="K1964" s="16">
        <v>3.5871758027675615</v>
      </c>
      <c r="L1964" s="16">
        <v>4.2809573073408966</v>
      </c>
      <c r="M1964" s="16">
        <v>5.4496285709373016</v>
      </c>
      <c r="N1964" s="13">
        <v>5.4287050064567479</v>
      </c>
      <c r="O1964" s="16">
        <v>4.9219663825448832</v>
      </c>
      <c r="P1964" s="16">
        <v>4.6318271449637933</v>
      </c>
      <c r="Q1964" s="16">
        <v>3.0431995499899562</v>
      </c>
      <c r="R1964" s="16">
        <v>7.3546676877016131</v>
      </c>
      <c r="S1964" s="16">
        <v>5.5946006325506197</v>
      </c>
      <c r="T1964" s="16">
        <v>1.7566422909414507</v>
      </c>
      <c r="U1964" s="16">
        <v>3.2888563744397494</v>
      </c>
      <c r="V1964" s="16">
        <v>3.5871758027675615</v>
      </c>
      <c r="W1964" s="16">
        <v>4.2809573073408966</v>
      </c>
      <c r="X1964" s="16">
        <v>5.4496285709373016</v>
      </c>
      <c r="Y1964" s="13">
        <v>5.4287050064567479</v>
      </c>
    </row>
    <row r="1965" spans="2:25" x14ac:dyDescent="0.25">
      <c r="B1965" s="11">
        <v>1962</v>
      </c>
      <c r="C1965" s="13">
        <v>1622.0018579065804</v>
      </c>
      <c r="D1965" s="16">
        <v>5.7629938260350251</v>
      </c>
      <c r="E1965" s="16">
        <v>3.1612278535485974</v>
      </c>
      <c r="F1965" s="16">
        <v>5.2579821771586275</v>
      </c>
      <c r="G1965" s="16">
        <v>3.1508276642727351</v>
      </c>
      <c r="H1965" s="16">
        <v>5.3335519122237081</v>
      </c>
      <c r="I1965" s="16">
        <v>2.7336354753869068</v>
      </c>
      <c r="J1965" s="16">
        <v>7.0195857032338171</v>
      </c>
      <c r="K1965" s="16">
        <v>3.7703905113671121</v>
      </c>
      <c r="L1965" s="16">
        <v>5.1399150222411629</v>
      </c>
      <c r="M1965" s="16">
        <v>3.2029403445117595</v>
      </c>
      <c r="N1965" s="13">
        <v>4.7694083518471375</v>
      </c>
      <c r="O1965" s="16">
        <v>5.7629938260350251</v>
      </c>
      <c r="P1965" s="16">
        <v>3.1612278535485974</v>
      </c>
      <c r="Q1965" s="16">
        <v>5.2579821771586275</v>
      </c>
      <c r="R1965" s="16">
        <v>3.1508276642727351</v>
      </c>
      <c r="S1965" s="16">
        <v>5.3335519122237081</v>
      </c>
      <c r="T1965" s="16">
        <v>2.7336354753869068</v>
      </c>
      <c r="U1965" s="16">
        <v>7.0195857032338171</v>
      </c>
      <c r="V1965" s="16">
        <v>3.7703905113671121</v>
      </c>
      <c r="W1965" s="16">
        <v>5.1399150222411629</v>
      </c>
      <c r="X1965" s="16">
        <v>3.2029403445117595</v>
      </c>
      <c r="Y1965" s="13">
        <v>4.7694083518471375</v>
      </c>
    </row>
    <row r="1966" spans="2:25" x14ac:dyDescent="0.25">
      <c r="B1966" s="11">
        <v>1963</v>
      </c>
      <c r="C1966" s="13">
        <v>1723.3171200190316</v>
      </c>
      <c r="D1966" s="16">
        <v>5.0901418780414396</v>
      </c>
      <c r="E1966" s="16">
        <v>4.0882481710313554</v>
      </c>
      <c r="F1966" s="16">
        <v>5.5206317254183226</v>
      </c>
      <c r="G1966" s="16">
        <v>6.7187931380318524</v>
      </c>
      <c r="H1966" s="16">
        <v>6.5240114267568892</v>
      </c>
      <c r="I1966" s="16">
        <v>3.5947555278848036</v>
      </c>
      <c r="J1966" s="16">
        <v>3.8257204733431425</v>
      </c>
      <c r="K1966" s="16">
        <v>8.0017336671133954</v>
      </c>
      <c r="L1966" s="16">
        <v>3.77460229987823</v>
      </c>
      <c r="M1966" s="16">
        <v>5.2262848659707988</v>
      </c>
      <c r="N1966" s="13">
        <v>3.3056070224612419</v>
      </c>
      <c r="O1966" s="16">
        <v>5.0901418780414396</v>
      </c>
      <c r="P1966" s="16">
        <v>4.0882481710313554</v>
      </c>
      <c r="Q1966" s="16">
        <v>5.5206317254183226</v>
      </c>
      <c r="R1966" s="16">
        <v>6.7187931380318524</v>
      </c>
      <c r="S1966" s="16">
        <v>6.5240114267568892</v>
      </c>
      <c r="T1966" s="16">
        <v>3.5947555278848036</v>
      </c>
      <c r="U1966" s="16">
        <v>3.8257204733431425</v>
      </c>
      <c r="V1966" s="16">
        <v>8.0017336671133954</v>
      </c>
      <c r="W1966" s="16">
        <v>3.77460229987823</v>
      </c>
      <c r="X1966" s="16">
        <v>5.2262848659707988</v>
      </c>
      <c r="Y1966" s="13">
        <v>3.3056070224612419</v>
      </c>
    </row>
    <row r="1967" spans="2:25" x14ac:dyDescent="0.25">
      <c r="B1967" s="11">
        <v>1964</v>
      </c>
      <c r="C1967" s="13">
        <v>1658.0069579206952</v>
      </c>
      <c r="D1967" s="16">
        <v>6.7099039651094916</v>
      </c>
      <c r="E1967" s="16">
        <v>4.0914659555201149</v>
      </c>
      <c r="F1967" s="16">
        <v>6.2641473494402957</v>
      </c>
      <c r="G1967" s="16">
        <v>4.2925574015073131</v>
      </c>
      <c r="H1967" s="16">
        <v>6.1012034814562224</v>
      </c>
      <c r="I1967" s="16">
        <v>5.1046784703383707</v>
      </c>
      <c r="J1967" s="16">
        <v>5.2293151142064458</v>
      </c>
      <c r="K1967" s="16">
        <v>1.6466794682941255</v>
      </c>
      <c r="L1967" s="16">
        <v>2.6627890122489668</v>
      </c>
      <c r="M1967" s="16">
        <v>2.7657858944708389</v>
      </c>
      <c r="N1967" s="13">
        <v>6.7897197258167648</v>
      </c>
      <c r="O1967" s="16">
        <v>6.7099039651094916</v>
      </c>
      <c r="P1967" s="16">
        <v>4.0914659555201149</v>
      </c>
      <c r="Q1967" s="16">
        <v>6.2641473494402957</v>
      </c>
      <c r="R1967" s="16">
        <v>4.2925574015073131</v>
      </c>
      <c r="S1967" s="16">
        <v>6.1012034814562224</v>
      </c>
      <c r="T1967" s="16">
        <v>5.1046784703383707</v>
      </c>
      <c r="U1967" s="16">
        <v>5.2293151142064458</v>
      </c>
      <c r="V1967" s="16">
        <v>1.6466794682941255</v>
      </c>
      <c r="W1967" s="16">
        <v>2.6627890122489668</v>
      </c>
      <c r="X1967" s="16">
        <v>2.7657858944708389</v>
      </c>
      <c r="Y1967" s="13">
        <v>6.7897197258167648</v>
      </c>
    </row>
    <row r="1968" spans="2:25" x14ac:dyDescent="0.25">
      <c r="B1968" s="11">
        <v>1965</v>
      </c>
      <c r="C1968" s="13">
        <v>1740.0297777464536</v>
      </c>
      <c r="D1968" s="16">
        <v>5.2064027789971021</v>
      </c>
      <c r="E1968" s="16">
        <v>2.0771175607088246</v>
      </c>
      <c r="F1968" s="16">
        <v>4.0489553275904111</v>
      </c>
      <c r="G1968" s="16">
        <v>5.1288457616468381</v>
      </c>
      <c r="H1968" s="16">
        <v>6.1290762373563519</v>
      </c>
      <c r="I1968" s="16">
        <v>4.4273432883365462</v>
      </c>
      <c r="J1968" s="16">
        <v>3.8664904194856895</v>
      </c>
      <c r="K1968" s="16">
        <v>6.9398175151445711</v>
      </c>
      <c r="L1968" s="16">
        <v>3.857786276836678</v>
      </c>
      <c r="M1968" s="16">
        <v>5.92499708315641</v>
      </c>
      <c r="N1968" s="13">
        <v>9.1345831751540985</v>
      </c>
      <c r="O1968" s="16">
        <v>5.2064027789971021</v>
      </c>
      <c r="P1968" s="16">
        <v>2.0771175607088246</v>
      </c>
      <c r="Q1968" s="16">
        <v>4.0489553275904111</v>
      </c>
      <c r="R1968" s="16">
        <v>5.1288457616468381</v>
      </c>
      <c r="S1968" s="16">
        <v>6.1290762373563519</v>
      </c>
      <c r="T1968" s="16">
        <v>4.4273432883365462</v>
      </c>
      <c r="U1968" s="16">
        <v>3.8664904194856895</v>
      </c>
      <c r="V1968" s="16">
        <v>6.9398175151445711</v>
      </c>
      <c r="W1968" s="16">
        <v>3.857786276836678</v>
      </c>
      <c r="X1968" s="16">
        <v>5.92499708315641</v>
      </c>
      <c r="Y1968" s="13">
        <v>9.1345831751540985</v>
      </c>
    </row>
    <row r="1969" spans="2:25" x14ac:dyDescent="0.25">
      <c r="B1969" s="11">
        <v>1966</v>
      </c>
      <c r="C1969" s="13">
        <v>1654.7250881061011</v>
      </c>
      <c r="D1969" s="16">
        <v>4.5730922453991347</v>
      </c>
      <c r="E1969" s="16">
        <v>1.3783107015548839</v>
      </c>
      <c r="F1969" s="16">
        <v>2.6228613422494171</v>
      </c>
      <c r="G1969" s="16">
        <v>6.4501848046397727</v>
      </c>
      <c r="H1969" s="16">
        <v>2.2042518727578964</v>
      </c>
      <c r="I1969" s="16">
        <v>4.7932518002006983</v>
      </c>
      <c r="J1969" s="16">
        <v>4.3602164793976721</v>
      </c>
      <c r="K1969" s="16">
        <v>4.530753427223936</v>
      </c>
      <c r="L1969" s="16">
        <v>9.8653428956182321</v>
      </c>
      <c r="M1969" s="16">
        <v>7.5259859407402647</v>
      </c>
      <c r="N1969" s="13">
        <v>3.2884511489109758</v>
      </c>
      <c r="O1969" s="16">
        <v>4.5730922453991347</v>
      </c>
      <c r="P1969" s="16">
        <v>1.3783107015548839</v>
      </c>
      <c r="Q1969" s="16">
        <v>2.6228613422494171</v>
      </c>
      <c r="R1969" s="16">
        <v>6.4501848046397727</v>
      </c>
      <c r="S1969" s="16">
        <v>2.2042518727578964</v>
      </c>
      <c r="T1969" s="16">
        <v>4.7932518002006983</v>
      </c>
      <c r="U1969" s="16">
        <v>4.3602164793976721</v>
      </c>
      <c r="V1969" s="16">
        <v>4.530753427223936</v>
      </c>
      <c r="W1969" s="16">
        <v>9.8653428956182321</v>
      </c>
      <c r="X1969" s="16">
        <v>7.5259859407402647</v>
      </c>
      <c r="Y1969" s="13">
        <v>3.2884511489109758</v>
      </c>
    </row>
    <row r="1970" spans="2:25" x14ac:dyDescent="0.25">
      <c r="B1970" s="11">
        <v>1967</v>
      </c>
      <c r="C1970" s="13">
        <v>1608.1516341889223</v>
      </c>
      <c r="D1970" s="16">
        <v>3.5371992420442773</v>
      </c>
      <c r="E1970" s="16">
        <v>5.7605397471761739</v>
      </c>
      <c r="F1970" s="16">
        <v>3.9054621089646928</v>
      </c>
      <c r="G1970" s="16">
        <v>3.9860086506945915</v>
      </c>
      <c r="H1970" s="16">
        <v>2.4249086021999298</v>
      </c>
      <c r="I1970" s="16">
        <v>4.3388085878873692</v>
      </c>
      <c r="J1970" s="16">
        <v>3.6699116260055469</v>
      </c>
      <c r="K1970" s="16">
        <v>5.6401633648501299</v>
      </c>
      <c r="L1970" s="16">
        <v>5.9715773594930512</v>
      </c>
      <c r="M1970" s="16">
        <v>3.461084217401357</v>
      </c>
      <c r="N1970" s="13">
        <v>5.6892699495547099</v>
      </c>
      <c r="O1970" s="16">
        <v>3.5371992420442773</v>
      </c>
      <c r="P1970" s="16">
        <v>5.7605397471761739</v>
      </c>
      <c r="Q1970" s="16">
        <v>3.9054621089646928</v>
      </c>
      <c r="R1970" s="16">
        <v>3.9860086506945915</v>
      </c>
      <c r="S1970" s="16">
        <v>2.4249086021999298</v>
      </c>
      <c r="T1970" s="16">
        <v>4.3388085878873692</v>
      </c>
      <c r="U1970" s="16">
        <v>3.6699116260055469</v>
      </c>
      <c r="V1970" s="16">
        <v>5.6401633648501299</v>
      </c>
      <c r="W1970" s="16">
        <v>5.9715773594930512</v>
      </c>
      <c r="X1970" s="16">
        <v>3.461084217401357</v>
      </c>
      <c r="Y1970" s="13">
        <v>5.6892699495547099</v>
      </c>
    </row>
    <row r="1971" spans="2:25" x14ac:dyDescent="0.25">
      <c r="B1971" s="11">
        <v>1968</v>
      </c>
      <c r="C1971" s="13">
        <v>1586.6660259999278</v>
      </c>
      <c r="D1971" s="16">
        <v>6.0111036177932951</v>
      </c>
      <c r="E1971" s="16">
        <v>4.7018085700026022</v>
      </c>
      <c r="F1971" s="16">
        <v>8.4138896975686865</v>
      </c>
      <c r="G1971" s="16">
        <v>1.3085250826818058</v>
      </c>
      <c r="H1971" s="16">
        <v>4.3544190796315378</v>
      </c>
      <c r="I1971" s="16">
        <v>5.6209688084884721</v>
      </c>
      <c r="J1971" s="16">
        <v>1.2297938847262762</v>
      </c>
      <c r="K1971" s="16">
        <v>2.534009279049064</v>
      </c>
      <c r="L1971" s="16">
        <v>2.632963984719253</v>
      </c>
      <c r="M1971" s="16">
        <v>5.4653043119601241</v>
      </c>
      <c r="N1971" s="13">
        <v>4.870233313803074</v>
      </c>
      <c r="O1971" s="16">
        <v>6.0111036177932951</v>
      </c>
      <c r="P1971" s="16">
        <v>4.7018085700026022</v>
      </c>
      <c r="Q1971" s="16">
        <v>8.4138896975686865</v>
      </c>
      <c r="R1971" s="16">
        <v>1.3085250826818058</v>
      </c>
      <c r="S1971" s="16">
        <v>4.3544190796315378</v>
      </c>
      <c r="T1971" s="16">
        <v>5.6209688084884721</v>
      </c>
      <c r="U1971" s="16">
        <v>1.2297938847262762</v>
      </c>
      <c r="V1971" s="16">
        <v>2.534009279049064</v>
      </c>
      <c r="W1971" s="16">
        <v>2.632963984719253</v>
      </c>
      <c r="X1971" s="16">
        <v>5.4653043119601241</v>
      </c>
      <c r="Y1971" s="13">
        <v>4.870233313803074</v>
      </c>
    </row>
    <row r="1972" spans="2:25" x14ac:dyDescent="0.25">
      <c r="B1972" s="11">
        <v>1969</v>
      </c>
      <c r="C1972" s="13">
        <v>1886.3915463247442</v>
      </c>
      <c r="D1972" s="16">
        <v>8.7549411338845751</v>
      </c>
      <c r="E1972" s="16">
        <v>7.465755472571173</v>
      </c>
      <c r="F1972" s="16">
        <v>4.1139813622825816</v>
      </c>
      <c r="G1972" s="16">
        <v>4.7876159548737851</v>
      </c>
      <c r="H1972" s="16">
        <v>8.5824502720706128</v>
      </c>
      <c r="I1972" s="16">
        <v>4.5571330595264472</v>
      </c>
      <c r="J1972" s="16">
        <v>7.6235923772718479</v>
      </c>
      <c r="K1972" s="16">
        <v>0.56722696651147153</v>
      </c>
      <c r="L1972" s="16">
        <v>6.3297790108535912</v>
      </c>
      <c r="M1972" s="16">
        <v>7.2395906120441129</v>
      </c>
      <c r="N1972" s="13">
        <v>5.3521362351526252</v>
      </c>
      <c r="O1972" s="16">
        <v>8.7549411338845751</v>
      </c>
      <c r="P1972" s="16">
        <v>7.465755472571173</v>
      </c>
      <c r="Q1972" s="16">
        <v>4.1139813622825816</v>
      </c>
      <c r="R1972" s="16">
        <v>4.7876159548737851</v>
      </c>
      <c r="S1972" s="16">
        <v>8.5824502720706128</v>
      </c>
      <c r="T1972" s="16">
        <v>4.5571330595264472</v>
      </c>
      <c r="U1972" s="16">
        <v>7.6235923772718479</v>
      </c>
      <c r="V1972" s="16">
        <v>0.56722696651147153</v>
      </c>
      <c r="W1972" s="16">
        <v>6.3297790108535912</v>
      </c>
      <c r="X1972" s="16">
        <v>7.2395906120441129</v>
      </c>
      <c r="Y1972" s="13">
        <v>5.3521362351526252</v>
      </c>
    </row>
    <row r="1973" spans="2:25" x14ac:dyDescent="0.25">
      <c r="B1973" s="11">
        <v>1970</v>
      </c>
      <c r="C1973" s="13">
        <v>1826.4709555951788</v>
      </c>
      <c r="D1973" s="16">
        <v>5.2005866432071297</v>
      </c>
      <c r="E1973" s="16">
        <v>4.3927881353554401</v>
      </c>
      <c r="F1973" s="16">
        <v>6.2173059649955196</v>
      </c>
      <c r="G1973" s="16">
        <v>6.2325581833575097</v>
      </c>
      <c r="H1973" s="16">
        <v>2.3418475034496176</v>
      </c>
      <c r="I1973" s="16">
        <v>9.9132738391027058</v>
      </c>
      <c r="J1973" s="16">
        <v>5.5805714886839404</v>
      </c>
      <c r="K1973" s="16">
        <v>6.3049382312211408</v>
      </c>
      <c r="L1973" s="16">
        <v>6.4286753782370543</v>
      </c>
      <c r="M1973" s="16">
        <v>4.5083439742472171</v>
      </c>
      <c r="N1973" s="13">
        <v>4.7267575581417756</v>
      </c>
      <c r="O1973" s="16">
        <v>5.2005866432071297</v>
      </c>
      <c r="P1973" s="16">
        <v>4.3927881353554401</v>
      </c>
      <c r="Q1973" s="16">
        <v>6.2173059649955196</v>
      </c>
      <c r="R1973" s="16">
        <v>6.2325581833575097</v>
      </c>
      <c r="S1973" s="16">
        <v>2.3418475034496176</v>
      </c>
      <c r="T1973" s="16">
        <v>9.9132738391027058</v>
      </c>
      <c r="U1973" s="16">
        <v>5.5805714886839404</v>
      </c>
      <c r="V1973" s="16">
        <v>6.3049382312211408</v>
      </c>
      <c r="W1973" s="16">
        <v>6.4286753782370543</v>
      </c>
      <c r="X1973" s="16">
        <v>4.5083439742472171</v>
      </c>
      <c r="Y1973" s="13">
        <v>4.7267575581417756</v>
      </c>
    </row>
    <row r="1974" spans="2:25" x14ac:dyDescent="0.25">
      <c r="B1974" s="11">
        <v>1971</v>
      </c>
      <c r="C1974" s="13">
        <v>1575.6006569511644</v>
      </c>
      <c r="D1974" s="16">
        <v>5.0465844143354515</v>
      </c>
      <c r="E1974" s="16">
        <v>3.6532884163810246</v>
      </c>
      <c r="F1974" s="16">
        <v>7.2257971738484166</v>
      </c>
      <c r="G1974" s="16">
        <v>4.6342023732119957</v>
      </c>
      <c r="H1974" s="16">
        <v>2.3832075818454497</v>
      </c>
      <c r="I1974" s="16">
        <v>1.9830184871270444</v>
      </c>
      <c r="J1974" s="16">
        <v>5.7800459520726992</v>
      </c>
      <c r="K1974" s="16">
        <v>2.2924429836306501</v>
      </c>
      <c r="L1974" s="16">
        <v>2.730375186942696</v>
      </c>
      <c r="M1974" s="16">
        <v>6.368317589216768</v>
      </c>
      <c r="N1974" s="13">
        <v>4.2389566474255798</v>
      </c>
      <c r="O1974" s="16">
        <v>5.0465844143354515</v>
      </c>
      <c r="P1974" s="16">
        <v>3.6532884163810246</v>
      </c>
      <c r="Q1974" s="16">
        <v>7.2257971738484166</v>
      </c>
      <c r="R1974" s="16">
        <v>4.6342023732119957</v>
      </c>
      <c r="S1974" s="16">
        <v>2.3832075818454497</v>
      </c>
      <c r="T1974" s="16">
        <v>1.9830184871270444</v>
      </c>
      <c r="U1974" s="16">
        <v>5.7800459520726992</v>
      </c>
      <c r="V1974" s="16">
        <v>2.2924429836306501</v>
      </c>
      <c r="W1974" s="16">
        <v>2.730375186942696</v>
      </c>
      <c r="X1974" s="16">
        <v>6.368317589216768</v>
      </c>
      <c r="Y1974" s="13">
        <v>4.2389566474255798</v>
      </c>
    </row>
    <row r="1975" spans="2:25" x14ac:dyDescent="0.25">
      <c r="B1975" s="11">
        <v>1972</v>
      </c>
      <c r="C1975" s="13">
        <v>1653.406275983177</v>
      </c>
      <c r="D1975" s="16">
        <v>3.0799361089335866</v>
      </c>
      <c r="E1975" s="16">
        <v>7.2641024936071901</v>
      </c>
      <c r="F1975" s="16">
        <v>5.0821402262303899</v>
      </c>
      <c r="G1975" s="16">
        <v>4.2527953025157865</v>
      </c>
      <c r="H1975" s="16">
        <v>4.8838206916519731</v>
      </c>
      <c r="I1975" s="16">
        <v>6.3716077313457147</v>
      </c>
      <c r="J1975" s="16">
        <v>4.0353805403713974</v>
      </c>
      <c r="K1975" s="16">
        <v>4.5994177524823066</v>
      </c>
      <c r="L1975" s="16">
        <v>5.8312281547822433</v>
      </c>
      <c r="M1975" s="16">
        <v>4.1708793892706861</v>
      </c>
      <c r="N1975" s="13">
        <v>1.7575491527672376</v>
      </c>
      <c r="O1975" s="16">
        <v>3.0799361089335866</v>
      </c>
      <c r="P1975" s="16">
        <v>7.2641024936071901</v>
      </c>
      <c r="Q1975" s="16">
        <v>5.0821402262303899</v>
      </c>
      <c r="R1975" s="16">
        <v>4.2527953025157865</v>
      </c>
      <c r="S1975" s="16">
        <v>4.8838206916519731</v>
      </c>
      <c r="T1975" s="16">
        <v>6.3716077313457147</v>
      </c>
      <c r="U1975" s="16">
        <v>4.0353805403713974</v>
      </c>
      <c r="V1975" s="16">
        <v>4.5994177524823066</v>
      </c>
      <c r="W1975" s="16">
        <v>5.8312281547822433</v>
      </c>
      <c r="X1975" s="16">
        <v>4.1708793892706861</v>
      </c>
      <c r="Y1975" s="13">
        <v>1.7575491527672376</v>
      </c>
    </row>
    <row r="1976" spans="2:25" x14ac:dyDescent="0.25">
      <c r="B1976" s="11">
        <v>1973</v>
      </c>
      <c r="C1976" s="13">
        <v>1708.2251977526616</v>
      </c>
      <c r="D1976" s="16">
        <v>5.8085371582051737</v>
      </c>
      <c r="E1976" s="16">
        <v>8.9032753648697671</v>
      </c>
      <c r="F1976" s="16">
        <v>4.7843771631147405</v>
      </c>
      <c r="G1976" s="16">
        <v>5.1131657320424377</v>
      </c>
      <c r="H1976" s="16">
        <v>3.4780173057014552</v>
      </c>
      <c r="I1976" s="16">
        <v>5.5827257154557639</v>
      </c>
      <c r="J1976" s="16">
        <v>6.8613525018013846</v>
      </c>
      <c r="K1976" s="16">
        <v>3.5980079476475009</v>
      </c>
      <c r="L1976" s="16">
        <v>3.9018185755152159</v>
      </c>
      <c r="M1976" s="16">
        <v>2.7229291828908035</v>
      </c>
      <c r="N1976" s="13">
        <v>4.0310952691175563</v>
      </c>
      <c r="O1976" s="16">
        <v>5.8085371582051737</v>
      </c>
      <c r="P1976" s="16">
        <v>8.9032753648697671</v>
      </c>
      <c r="Q1976" s="16">
        <v>4.7843771631147405</v>
      </c>
      <c r="R1976" s="16">
        <v>5.1131657320424377</v>
      </c>
      <c r="S1976" s="16">
        <v>3.4780173057014552</v>
      </c>
      <c r="T1976" s="16">
        <v>5.5827257154557639</v>
      </c>
      <c r="U1976" s="16">
        <v>6.8613525018013846</v>
      </c>
      <c r="V1976" s="16">
        <v>3.5980079476475009</v>
      </c>
      <c r="W1976" s="16">
        <v>3.9018185755152159</v>
      </c>
      <c r="X1976" s="16">
        <v>2.7229291828908035</v>
      </c>
      <c r="Y1976" s="13">
        <v>4.0310952691175563</v>
      </c>
    </row>
    <row r="1977" spans="2:25" x14ac:dyDescent="0.25">
      <c r="B1977" s="11">
        <v>1974</v>
      </c>
      <c r="C1977" s="13">
        <v>1579.6463872319657</v>
      </c>
      <c r="D1977" s="16">
        <v>4.5461039201495286</v>
      </c>
      <c r="E1977" s="16">
        <v>5.4305767014167472</v>
      </c>
      <c r="F1977" s="16">
        <v>3.3169213943979425</v>
      </c>
      <c r="G1977" s="16">
        <v>4.23694855968228</v>
      </c>
      <c r="H1977" s="16">
        <v>1.7639251742317672</v>
      </c>
      <c r="I1977" s="16">
        <v>3.0669446497995332</v>
      </c>
      <c r="J1977" s="16">
        <v>4.0177179144347974</v>
      </c>
      <c r="K1977" s="16">
        <v>4.8699672557904039</v>
      </c>
      <c r="L1977" s="16">
        <v>2.623345335039923</v>
      </c>
      <c r="M1977" s="16">
        <v>8.0604245769948299</v>
      </c>
      <c r="N1977" s="13">
        <v>4.6513149261829483</v>
      </c>
      <c r="O1977" s="16">
        <v>4.5461039201495286</v>
      </c>
      <c r="P1977" s="16">
        <v>5.4305767014167472</v>
      </c>
      <c r="Q1977" s="16">
        <v>3.3169213943979425</v>
      </c>
      <c r="R1977" s="16">
        <v>4.23694855968228</v>
      </c>
      <c r="S1977" s="16">
        <v>1.7639251742317672</v>
      </c>
      <c r="T1977" s="16">
        <v>3.0669446497995332</v>
      </c>
      <c r="U1977" s="16">
        <v>4.0177179144347974</v>
      </c>
      <c r="V1977" s="16">
        <v>4.8699672557904039</v>
      </c>
      <c r="W1977" s="16">
        <v>2.623345335039923</v>
      </c>
      <c r="X1977" s="16">
        <v>8.0604245769948299</v>
      </c>
      <c r="Y1977" s="13">
        <v>4.6513149261829483</v>
      </c>
    </row>
    <row r="1978" spans="2:25" x14ac:dyDescent="0.25">
      <c r="B1978" s="11">
        <v>1975</v>
      </c>
      <c r="C1978" s="13">
        <v>1868.1569599240195</v>
      </c>
      <c r="D1978" s="16">
        <v>3.8045098653031642</v>
      </c>
      <c r="E1978" s="16">
        <v>6.2821572965166714</v>
      </c>
      <c r="F1978" s="16">
        <v>8.3614786018438352</v>
      </c>
      <c r="G1978" s="16">
        <v>1.9755953982180756</v>
      </c>
      <c r="H1978" s="16">
        <v>5.1420408900779586</v>
      </c>
      <c r="I1978" s="16">
        <v>11.828281070292718</v>
      </c>
      <c r="J1978" s="16">
        <v>3.0508291095358873</v>
      </c>
      <c r="K1978" s="16">
        <v>6.4912623716915565</v>
      </c>
      <c r="L1978" s="16">
        <v>6.9029043882153438</v>
      </c>
      <c r="M1978" s="16">
        <v>4.4812386088628218</v>
      </c>
      <c r="N1978" s="13">
        <v>6.0916508015878774</v>
      </c>
      <c r="O1978" s="16">
        <v>3.8045098653031642</v>
      </c>
      <c r="P1978" s="16">
        <v>6.2821572965166714</v>
      </c>
      <c r="Q1978" s="16">
        <v>8.3614786018438352</v>
      </c>
      <c r="R1978" s="16">
        <v>1.9755953982180756</v>
      </c>
      <c r="S1978" s="16">
        <v>5.1420408900779586</v>
      </c>
      <c r="T1978" s="16">
        <v>11.828281070292718</v>
      </c>
      <c r="U1978" s="16">
        <v>3.0508291095358873</v>
      </c>
      <c r="V1978" s="16">
        <v>6.4912623716915565</v>
      </c>
      <c r="W1978" s="16">
        <v>6.9029043882153438</v>
      </c>
      <c r="X1978" s="16">
        <v>4.4812386088628218</v>
      </c>
      <c r="Y1978" s="13">
        <v>6.0916508015878774</v>
      </c>
    </row>
    <row r="1979" spans="2:25" x14ac:dyDescent="0.25">
      <c r="B1979" s="11">
        <v>1976</v>
      </c>
      <c r="C1979" s="13">
        <v>1760.2032103695562</v>
      </c>
      <c r="D1979" s="16">
        <v>9.8362358174371778E-2</v>
      </c>
      <c r="E1979" s="16">
        <v>7.6375943072230017</v>
      </c>
      <c r="F1979" s="16">
        <v>4.4675896495653742</v>
      </c>
      <c r="G1979" s="16">
        <v>6.0101330676017302</v>
      </c>
      <c r="H1979" s="16">
        <v>6.8673532840842118</v>
      </c>
      <c r="I1979" s="16">
        <v>6.3908476226543858</v>
      </c>
      <c r="J1979" s="16">
        <v>3.2505897234829053</v>
      </c>
      <c r="K1979" s="16">
        <v>4.3479727156739614</v>
      </c>
      <c r="L1979" s="16">
        <v>6.2845126737286501</v>
      </c>
      <c r="M1979" s="16">
        <v>5.7277216048907036</v>
      </c>
      <c r="N1979" s="13">
        <v>6.9288992215180096</v>
      </c>
      <c r="O1979" s="16">
        <v>9.8362358174371778E-2</v>
      </c>
      <c r="P1979" s="16">
        <v>7.6375943072230017</v>
      </c>
      <c r="Q1979" s="16">
        <v>4.4675896495653742</v>
      </c>
      <c r="R1979" s="16">
        <v>6.0101330676017302</v>
      </c>
      <c r="S1979" s="16">
        <v>6.8673532840842118</v>
      </c>
      <c r="T1979" s="16">
        <v>6.3908476226543858</v>
      </c>
      <c r="U1979" s="16">
        <v>3.2505897234829053</v>
      </c>
      <c r="V1979" s="16">
        <v>4.3479727156739614</v>
      </c>
      <c r="W1979" s="16">
        <v>6.2845126737286501</v>
      </c>
      <c r="X1979" s="16">
        <v>5.7277216048907036</v>
      </c>
      <c r="Y1979" s="13">
        <v>6.9288992215180096</v>
      </c>
    </row>
    <row r="1980" spans="2:25" x14ac:dyDescent="0.25">
      <c r="B1980" s="11">
        <v>1977</v>
      </c>
      <c r="C1980" s="13">
        <v>1564.9634098400807</v>
      </c>
      <c r="D1980" s="16">
        <v>4.1769442501418936</v>
      </c>
      <c r="E1980" s="16">
        <v>4.4720318887395294</v>
      </c>
      <c r="F1980" s="16">
        <v>5.4544123295429188</v>
      </c>
      <c r="G1980" s="16">
        <v>6.3473464289957109</v>
      </c>
      <c r="H1980" s="16">
        <v>4.0683536094451833</v>
      </c>
      <c r="I1980" s="16">
        <v>2.6038409290387756</v>
      </c>
      <c r="J1980" s="16">
        <v>3.3529745011446832</v>
      </c>
      <c r="K1980" s="16">
        <v>1.1863180156567426</v>
      </c>
      <c r="L1980" s="16">
        <v>7.7067511640570601</v>
      </c>
      <c r="M1980" s="16">
        <v>1.6920298122012007</v>
      </c>
      <c r="N1980" s="13">
        <v>4.5974591819435116</v>
      </c>
      <c r="O1980" s="16">
        <v>4.1769442501418936</v>
      </c>
      <c r="P1980" s="16">
        <v>4.4720318887395294</v>
      </c>
      <c r="Q1980" s="16">
        <v>5.4544123295429188</v>
      </c>
      <c r="R1980" s="16">
        <v>6.3473464289957109</v>
      </c>
      <c r="S1980" s="16">
        <v>4.0683536094451833</v>
      </c>
      <c r="T1980" s="16">
        <v>2.6038409290387756</v>
      </c>
      <c r="U1980" s="16">
        <v>3.3529745011446832</v>
      </c>
      <c r="V1980" s="16">
        <v>1.1863180156567426</v>
      </c>
      <c r="W1980" s="16">
        <v>7.7067511640570601</v>
      </c>
      <c r="X1980" s="16">
        <v>1.6920298122012007</v>
      </c>
      <c r="Y1980" s="13">
        <v>4.5974591819435116</v>
      </c>
    </row>
    <row r="1981" spans="2:25" x14ac:dyDescent="0.25">
      <c r="B1981" s="11">
        <v>1978</v>
      </c>
      <c r="C1981" s="13">
        <v>1679.1247967852867</v>
      </c>
      <c r="D1981" s="16">
        <v>4.0048964700877816</v>
      </c>
      <c r="E1981" s="16">
        <v>7.2720200282709229</v>
      </c>
      <c r="F1981" s="16">
        <v>5.3356122612498451</v>
      </c>
      <c r="G1981" s="16">
        <v>3.9389648664227987</v>
      </c>
      <c r="H1981" s="16">
        <v>5.6814242304912419</v>
      </c>
      <c r="I1981" s="16">
        <v>-2.5450756772293026E-2</v>
      </c>
      <c r="J1981" s="16">
        <v>4.2906242507366175</v>
      </c>
      <c r="K1981" s="16">
        <v>5.6271619399807769</v>
      </c>
      <c r="L1981" s="16">
        <v>7.822159370369949</v>
      </c>
      <c r="M1981" s="16">
        <v>4.0830219850279752</v>
      </c>
      <c r="N1981" s="13">
        <v>5.0096340994760231</v>
      </c>
      <c r="O1981" s="16">
        <v>4.0048964700877816</v>
      </c>
      <c r="P1981" s="16">
        <v>7.2720200282709229</v>
      </c>
      <c r="Q1981" s="16">
        <v>5.3356122612498451</v>
      </c>
      <c r="R1981" s="16">
        <v>3.9389648664227987</v>
      </c>
      <c r="S1981" s="16">
        <v>5.6814242304912419</v>
      </c>
      <c r="T1981" s="16">
        <v>-2.5450756772293026E-2</v>
      </c>
      <c r="U1981" s="16">
        <v>4.2906242507366175</v>
      </c>
      <c r="V1981" s="16">
        <v>5.6271619399807769</v>
      </c>
      <c r="W1981" s="16">
        <v>7.822159370369949</v>
      </c>
      <c r="X1981" s="16">
        <v>4.0830219850279752</v>
      </c>
      <c r="Y1981" s="13">
        <v>5.0096340994760231</v>
      </c>
    </row>
    <row r="1982" spans="2:25" x14ac:dyDescent="0.25">
      <c r="B1982" s="11">
        <v>1979</v>
      </c>
      <c r="C1982" s="13">
        <v>1657.7490290977091</v>
      </c>
      <c r="D1982" s="16">
        <v>5.0544077885592422</v>
      </c>
      <c r="E1982" s="16">
        <v>0.99339613197111998</v>
      </c>
      <c r="F1982" s="16">
        <v>1.9600211606107933</v>
      </c>
      <c r="G1982" s="16">
        <v>3.1861426607904724</v>
      </c>
      <c r="H1982" s="16">
        <v>5.3396091768804128</v>
      </c>
      <c r="I1982" s="16">
        <v>5.7944475998298319</v>
      </c>
      <c r="J1982" s="16">
        <v>8.1267400658394209</v>
      </c>
      <c r="K1982" s="16">
        <v>5.0097183290827694</v>
      </c>
      <c r="L1982" s="16">
        <v>7.1491997111756005</v>
      </c>
      <c r="M1982" s="16">
        <v>3.548519869997</v>
      </c>
      <c r="N1982" s="13">
        <v>5.5473074130054174</v>
      </c>
      <c r="O1982" s="16">
        <v>5.0544077885592422</v>
      </c>
      <c r="P1982" s="16">
        <v>0.99339613197111998</v>
      </c>
      <c r="Q1982" s="16">
        <v>1.9600211606107933</v>
      </c>
      <c r="R1982" s="16">
        <v>3.1861426607904724</v>
      </c>
      <c r="S1982" s="16">
        <v>5.3396091768804128</v>
      </c>
      <c r="T1982" s="16">
        <v>5.7944475998298319</v>
      </c>
      <c r="U1982" s="16">
        <v>8.1267400658394209</v>
      </c>
      <c r="V1982" s="16">
        <v>5.0097183290827694</v>
      </c>
      <c r="W1982" s="16">
        <v>7.1491997111756005</v>
      </c>
      <c r="X1982" s="16">
        <v>3.548519869997</v>
      </c>
      <c r="Y1982" s="13">
        <v>5.5473074130054174</v>
      </c>
    </row>
    <row r="1983" spans="2:25" x14ac:dyDescent="0.25">
      <c r="B1983" s="11">
        <v>1980</v>
      </c>
      <c r="C1983" s="13">
        <v>1717.6233398399802</v>
      </c>
      <c r="D1983" s="16">
        <v>7.0172623605563791</v>
      </c>
      <c r="E1983" s="16">
        <v>5.1731851030135587</v>
      </c>
      <c r="F1983" s="16">
        <v>5.5340539953290317</v>
      </c>
      <c r="G1983" s="16">
        <v>3.6934840111713818</v>
      </c>
      <c r="H1983" s="16">
        <v>6.2403157920421757</v>
      </c>
      <c r="I1983" s="16">
        <v>6.1529164386439934</v>
      </c>
      <c r="J1983" s="16">
        <v>1.6183618916424654</v>
      </c>
      <c r="K1983" s="16">
        <v>5.4893116257596155</v>
      </c>
      <c r="L1983" s="16">
        <v>6.1801120639728975</v>
      </c>
      <c r="M1983" s="16">
        <v>2.5237201331637107</v>
      </c>
      <c r="N1983" s="13">
        <v>5.7285920595276618</v>
      </c>
      <c r="O1983" s="16">
        <v>7.0172623605563791</v>
      </c>
      <c r="P1983" s="16">
        <v>5.1731851030135587</v>
      </c>
      <c r="Q1983" s="16">
        <v>5.5340539953290317</v>
      </c>
      <c r="R1983" s="16">
        <v>3.6934840111713818</v>
      </c>
      <c r="S1983" s="16">
        <v>6.2403157920421757</v>
      </c>
      <c r="T1983" s="16">
        <v>6.1529164386439934</v>
      </c>
      <c r="U1983" s="16">
        <v>1.6183618916424654</v>
      </c>
      <c r="V1983" s="16">
        <v>5.4893116257596155</v>
      </c>
      <c r="W1983" s="16">
        <v>6.1801120639728975</v>
      </c>
      <c r="X1983" s="16">
        <v>2.5237201331637107</v>
      </c>
      <c r="Y1983" s="13">
        <v>5.7285920595276618</v>
      </c>
    </row>
    <row r="1984" spans="2:25" x14ac:dyDescent="0.25">
      <c r="B1984" s="11">
        <v>1981</v>
      </c>
      <c r="C1984" s="13">
        <v>1765.8503292996336</v>
      </c>
      <c r="D1984" s="16">
        <v>3.2125158954114079</v>
      </c>
      <c r="E1984" s="16">
        <v>4.6881783740202048</v>
      </c>
      <c r="F1984" s="16">
        <v>7.2074076535346911</v>
      </c>
      <c r="G1984" s="16">
        <v>6.8583783568709968</v>
      </c>
      <c r="H1984" s="16">
        <v>3.1892313511887806</v>
      </c>
      <c r="I1984" s="16">
        <v>4.9267239991601466</v>
      </c>
      <c r="J1984" s="16">
        <v>6.1733261535185697</v>
      </c>
      <c r="K1984" s="16">
        <v>6.1090406669310839</v>
      </c>
      <c r="L1984" s="16">
        <v>3.325781986387776</v>
      </c>
      <c r="M1984" s="16">
        <v>5.5369620014872547</v>
      </c>
      <c r="N1984" s="13">
        <v>7.0103668852327097</v>
      </c>
      <c r="O1984" s="16">
        <v>3.2125158954114079</v>
      </c>
      <c r="P1984" s="16">
        <v>4.6881783740202048</v>
      </c>
      <c r="Q1984" s="16">
        <v>7.2074076535346911</v>
      </c>
      <c r="R1984" s="16">
        <v>6.8583783568709968</v>
      </c>
      <c r="S1984" s="16">
        <v>3.1892313511887806</v>
      </c>
      <c r="T1984" s="16">
        <v>4.9267239991601466</v>
      </c>
      <c r="U1984" s="16">
        <v>6.1733261535185697</v>
      </c>
      <c r="V1984" s="16">
        <v>6.1090406669310839</v>
      </c>
      <c r="W1984" s="16">
        <v>3.325781986387776</v>
      </c>
      <c r="X1984" s="16">
        <v>5.5369620014872547</v>
      </c>
      <c r="Y1984" s="13">
        <v>7.0103668852327097</v>
      </c>
    </row>
    <row r="1985" spans="2:25" x14ac:dyDescent="0.25">
      <c r="B1985" s="11">
        <v>1982</v>
      </c>
      <c r="C1985" s="13">
        <v>1640.5842137863522</v>
      </c>
      <c r="D1985" s="16">
        <v>4.5539258743360849</v>
      </c>
      <c r="E1985" s="16">
        <v>5.5307391178632779</v>
      </c>
      <c r="F1985" s="16">
        <v>4.1791388789192299</v>
      </c>
      <c r="G1985" s="16">
        <v>5.3674651238504838</v>
      </c>
      <c r="H1985" s="16">
        <v>0.62117060868501461</v>
      </c>
      <c r="I1985" s="16">
        <v>4.7805620308669718</v>
      </c>
      <c r="J1985" s="16">
        <v>6.667335220848714</v>
      </c>
      <c r="K1985" s="16">
        <v>4.7019440086790203</v>
      </c>
      <c r="L1985" s="16">
        <v>6.1904657241109273</v>
      </c>
      <c r="M1985" s="16">
        <v>3.8039810631888216</v>
      </c>
      <c r="N1985" s="13">
        <v>4.1293189066747349</v>
      </c>
      <c r="O1985" s="16">
        <v>4.5539258743360849</v>
      </c>
      <c r="P1985" s="16">
        <v>5.5307391178632779</v>
      </c>
      <c r="Q1985" s="16">
        <v>4.1791388789192299</v>
      </c>
      <c r="R1985" s="16">
        <v>5.3674651238504838</v>
      </c>
      <c r="S1985" s="16">
        <v>0.62117060868501461</v>
      </c>
      <c r="T1985" s="16">
        <v>4.7805620308669718</v>
      </c>
      <c r="U1985" s="16">
        <v>6.667335220848714</v>
      </c>
      <c r="V1985" s="16">
        <v>4.7019440086790203</v>
      </c>
      <c r="W1985" s="16">
        <v>6.1904657241109273</v>
      </c>
      <c r="X1985" s="16">
        <v>3.8039810631888216</v>
      </c>
      <c r="Y1985" s="13">
        <v>4.1293189066747349</v>
      </c>
    </row>
    <row r="1986" spans="2:25" x14ac:dyDescent="0.25">
      <c r="B1986" s="11">
        <v>1983</v>
      </c>
      <c r="C1986" s="13">
        <v>1865.807598317281</v>
      </c>
      <c r="D1986" s="16">
        <v>3.7686316748661577</v>
      </c>
      <c r="E1986" s="16">
        <v>8.8537685405173807</v>
      </c>
      <c r="F1986" s="16">
        <v>9.4898633707546836</v>
      </c>
      <c r="G1986" s="16">
        <v>3.2789668025847254</v>
      </c>
      <c r="H1986" s="16">
        <v>4.5623566489323748</v>
      </c>
      <c r="I1986" s="16">
        <v>6.3764450109949591</v>
      </c>
      <c r="J1986" s="16">
        <v>2.3236109547541264</v>
      </c>
      <c r="K1986" s="16">
        <v>7.9050842267330026</v>
      </c>
      <c r="L1986" s="16">
        <v>5.1848871128686405</v>
      </c>
      <c r="M1986" s="16">
        <v>7.6037415395943349</v>
      </c>
      <c r="N1986" s="13">
        <v>4.8549929940886871</v>
      </c>
      <c r="O1986" s="16">
        <v>3.7686316748661577</v>
      </c>
      <c r="P1986" s="16">
        <v>8.8537685405173807</v>
      </c>
      <c r="Q1986" s="16">
        <v>9.4898633707546836</v>
      </c>
      <c r="R1986" s="16">
        <v>3.2789668025847254</v>
      </c>
      <c r="S1986" s="16">
        <v>4.5623566489323748</v>
      </c>
      <c r="T1986" s="16">
        <v>6.3764450109949591</v>
      </c>
      <c r="U1986" s="16">
        <v>2.3236109547541264</v>
      </c>
      <c r="V1986" s="16">
        <v>7.9050842267330026</v>
      </c>
      <c r="W1986" s="16">
        <v>5.1848871128686405</v>
      </c>
      <c r="X1986" s="16">
        <v>7.6037415395943349</v>
      </c>
      <c r="Y1986" s="13">
        <v>4.8549929940886871</v>
      </c>
    </row>
    <row r="1987" spans="2:25" x14ac:dyDescent="0.25">
      <c r="B1987" s="11">
        <v>1984</v>
      </c>
      <c r="C1987" s="13">
        <v>1485.3291369545268</v>
      </c>
      <c r="D1987" s="16">
        <v>6.7365803377664895</v>
      </c>
      <c r="E1987" s="16">
        <v>7.6956305677229544</v>
      </c>
      <c r="F1987" s="16">
        <v>2.7640345906567001</v>
      </c>
      <c r="G1987" s="16">
        <v>-0.43147526966000527</v>
      </c>
      <c r="H1987" s="16">
        <v>3.5592860505836788</v>
      </c>
      <c r="I1987" s="16">
        <v>3.0050863420995682</v>
      </c>
      <c r="J1987" s="16">
        <v>8.2415083482566018</v>
      </c>
      <c r="K1987" s="16">
        <v>2.5573471017787224</v>
      </c>
      <c r="L1987" s="16">
        <v>1.8270123489184207</v>
      </c>
      <c r="M1987" s="16">
        <v>1.9730609329561055</v>
      </c>
      <c r="N1987" s="13">
        <v>2.4774379379522449</v>
      </c>
      <c r="O1987" s="16">
        <v>6.7365803377664895</v>
      </c>
      <c r="P1987" s="16">
        <v>7.6956305677229544</v>
      </c>
      <c r="Q1987" s="16">
        <v>2.7640345906567001</v>
      </c>
      <c r="R1987" s="16">
        <v>-0.43147526966000527</v>
      </c>
      <c r="S1987" s="16">
        <v>3.5592860505836788</v>
      </c>
      <c r="T1987" s="16">
        <v>3.0050863420995682</v>
      </c>
      <c r="U1987" s="16">
        <v>8.2415083482566018</v>
      </c>
      <c r="V1987" s="16">
        <v>2.5573471017787224</v>
      </c>
      <c r="W1987" s="16">
        <v>1.8270123489184207</v>
      </c>
      <c r="X1987" s="16">
        <v>1.9730609329561055</v>
      </c>
      <c r="Y1987" s="13">
        <v>2.4774379379522449</v>
      </c>
    </row>
    <row r="1988" spans="2:25" x14ac:dyDescent="0.25">
      <c r="B1988" s="11">
        <v>1985</v>
      </c>
      <c r="C1988" s="13">
        <v>1943.0409430936402</v>
      </c>
      <c r="D1988" s="16">
        <v>5.5919541266366819</v>
      </c>
      <c r="E1988" s="16">
        <v>4.5735613458385345</v>
      </c>
      <c r="F1988" s="16">
        <v>6.3458807956127714</v>
      </c>
      <c r="G1988" s="16">
        <v>8.4769458726530971</v>
      </c>
      <c r="H1988" s="16">
        <v>6.1849030383931138</v>
      </c>
      <c r="I1988" s="16">
        <v>9.9612066007033029</v>
      </c>
      <c r="J1988" s="16">
        <v>5.2010427130572499</v>
      </c>
      <c r="K1988" s="16">
        <v>5.0342301995137939</v>
      </c>
      <c r="L1988" s="16">
        <v>7.3114939059225552</v>
      </c>
      <c r="M1988" s="16">
        <v>4.5072305247286897</v>
      </c>
      <c r="N1988" s="13">
        <v>5.1870527521931233</v>
      </c>
      <c r="O1988" s="16">
        <v>5.5919541266366819</v>
      </c>
      <c r="P1988" s="16">
        <v>4.5735613458385345</v>
      </c>
      <c r="Q1988" s="16">
        <v>6.3458807956127714</v>
      </c>
      <c r="R1988" s="16">
        <v>8.4769458726530971</v>
      </c>
      <c r="S1988" s="16">
        <v>6.1849030383931138</v>
      </c>
      <c r="T1988" s="16">
        <v>9.9612066007033029</v>
      </c>
      <c r="U1988" s="16">
        <v>5.2010427130572499</v>
      </c>
      <c r="V1988" s="16">
        <v>5.0342301995137939</v>
      </c>
      <c r="W1988" s="16">
        <v>7.3114939059225552</v>
      </c>
      <c r="X1988" s="16">
        <v>4.5072305247286897</v>
      </c>
      <c r="Y1988" s="13">
        <v>5.1870527521931233</v>
      </c>
    </row>
    <row r="1989" spans="2:25" x14ac:dyDescent="0.25">
      <c r="B1989" s="11">
        <v>1986</v>
      </c>
      <c r="C1989" s="13">
        <v>1745.0993407374774</v>
      </c>
      <c r="D1989" s="16">
        <v>2.8927534352158539</v>
      </c>
      <c r="E1989" s="16">
        <v>5.9628584727720639</v>
      </c>
      <c r="F1989" s="16">
        <v>5.949321259761974</v>
      </c>
      <c r="G1989" s="16">
        <v>4.8652311389816614</v>
      </c>
      <c r="H1989" s="16">
        <v>8.3273921411117158</v>
      </c>
      <c r="I1989" s="16">
        <v>5.2519055015460099</v>
      </c>
      <c r="J1989" s="16">
        <v>8.7422097970395747</v>
      </c>
      <c r="K1989" s="16">
        <v>2.0551760932243544</v>
      </c>
      <c r="L1989" s="16">
        <v>4.480435962258543</v>
      </c>
      <c r="M1989" s="16">
        <v>5.7889842562375957</v>
      </c>
      <c r="N1989" s="13">
        <v>2.7808176258467374</v>
      </c>
      <c r="O1989" s="16">
        <v>2.8927534352158539</v>
      </c>
      <c r="P1989" s="16">
        <v>5.9628584727720639</v>
      </c>
      <c r="Q1989" s="16">
        <v>5.949321259761974</v>
      </c>
      <c r="R1989" s="16">
        <v>4.8652311389816614</v>
      </c>
      <c r="S1989" s="16">
        <v>8.3273921411117158</v>
      </c>
      <c r="T1989" s="16">
        <v>5.2519055015460099</v>
      </c>
      <c r="U1989" s="16">
        <v>8.7422097970395747</v>
      </c>
      <c r="V1989" s="16">
        <v>2.0551760932243544</v>
      </c>
      <c r="W1989" s="16">
        <v>4.480435962258543</v>
      </c>
      <c r="X1989" s="16">
        <v>5.7889842562375957</v>
      </c>
      <c r="Y1989" s="13">
        <v>2.7808176258467374</v>
      </c>
    </row>
    <row r="1990" spans="2:25" x14ac:dyDescent="0.25">
      <c r="B1990" s="11">
        <v>1987</v>
      </c>
      <c r="C1990" s="13">
        <v>1758.1504578368463</v>
      </c>
      <c r="D1990" s="16">
        <v>4.3441561787864398</v>
      </c>
      <c r="E1990" s="16">
        <v>8.3796119195000713</v>
      </c>
      <c r="F1990" s="16">
        <v>7.0446520546756304</v>
      </c>
      <c r="G1990" s="16">
        <v>6.9669774146519661</v>
      </c>
      <c r="H1990" s="16">
        <v>3.6141719312588689</v>
      </c>
      <c r="I1990" s="16">
        <v>1.0746103179320721</v>
      </c>
      <c r="J1990" s="16">
        <v>7.9221635242876509</v>
      </c>
      <c r="K1990" s="16">
        <v>1.7841066768044156</v>
      </c>
      <c r="L1990" s="16">
        <v>6.2930260691089783</v>
      </c>
      <c r="M1990" s="16">
        <v>5.4859230265822205</v>
      </c>
      <c r="N1990" s="13">
        <v>5.029530463631958</v>
      </c>
      <c r="O1990" s="16">
        <v>4.3441561787864398</v>
      </c>
      <c r="P1990" s="16">
        <v>8.3796119195000713</v>
      </c>
      <c r="Q1990" s="16">
        <v>7.0446520546756304</v>
      </c>
      <c r="R1990" s="16">
        <v>6.9669774146519661</v>
      </c>
      <c r="S1990" s="16">
        <v>3.6141719312588689</v>
      </c>
      <c r="T1990" s="16">
        <v>1.0746103179320721</v>
      </c>
      <c r="U1990" s="16">
        <v>7.9221635242876509</v>
      </c>
      <c r="V1990" s="16">
        <v>1.7841066768044156</v>
      </c>
      <c r="W1990" s="16">
        <v>6.2930260691089783</v>
      </c>
      <c r="X1990" s="16">
        <v>5.4859230265822205</v>
      </c>
      <c r="Y1990" s="13">
        <v>5.029530463631958</v>
      </c>
    </row>
    <row r="1991" spans="2:25" x14ac:dyDescent="0.25">
      <c r="B1991" s="11">
        <v>1988</v>
      </c>
      <c r="C1991" s="13">
        <v>1771.0860299611479</v>
      </c>
      <c r="D1991" s="16">
        <v>5.9773531752074884</v>
      </c>
      <c r="E1991" s="16">
        <v>6.6034116982180695</v>
      </c>
      <c r="F1991" s="16">
        <v>5.7960564461272632</v>
      </c>
      <c r="G1991" s="16">
        <v>5.1650966304430996</v>
      </c>
      <c r="H1991" s="16">
        <v>4.0372375990721601</v>
      </c>
      <c r="I1991" s="16">
        <v>6.0354341941931162</v>
      </c>
      <c r="J1991" s="16">
        <v>5.3798673489116666</v>
      </c>
      <c r="K1991" s="16">
        <v>4.9771058877728294</v>
      </c>
      <c r="L1991" s="16">
        <v>3.3489405745246312</v>
      </c>
      <c r="M1991" s="16">
        <v>5.1552075123698247</v>
      </c>
      <c r="N1991" s="13">
        <v>6.0040422710955541</v>
      </c>
      <c r="O1991" s="16">
        <v>5.9773531752074884</v>
      </c>
      <c r="P1991" s="16">
        <v>6.6034116982180695</v>
      </c>
      <c r="Q1991" s="16">
        <v>5.7960564461272632</v>
      </c>
      <c r="R1991" s="16">
        <v>5.1650966304430996</v>
      </c>
      <c r="S1991" s="16">
        <v>4.0372375990721601</v>
      </c>
      <c r="T1991" s="16">
        <v>6.0354341941931162</v>
      </c>
      <c r="U1991" s="16">
        <v>5.3798673489116666</v>
      </c>
      <c r="V1991" s="16">
        <v>4.9771058877728294</v>
      </c>
      <c r="W1991" s="16">
        <v>3.3489405745246312</v>
      </c>
      <c r="X1991" s="16">
        <v>5.1552075123698247</v>
      </c>
      <c r="Y1991" s="13">
        <v>6.0040422710955541</v>
      </c>
    </row>
    <row r="1992" spans="2:25" x14ac:dyDescent="0.25">
      <c r="B1992" s="11">
        <v>1989</v>
      </c>
      <c r="C1992" s="13">
        <v>1630.1504993599635</v>
      </c>
      <c r="D1992" s="16">
        <v>3.8649005502435507</v>
      </c>
      <c r="E1992" s="16">
        <v>3.7336746325066339</v>
      </c>
      <c r="F1992" s="16">
        <v>5.9059807563456452</v>
      </c>
      <c r="G1992" s="16">
        <v>4.9525315292379819</v>
      </c>
      <c r="H1992" s="16">
        <v>3.6292859286998769</v>
      </c>
      <c r="I1992" s="16">
        <v>0.62414873310476171</v>
      </c>
      <c r="J1992" s="16">
        <v>4.2654455643019613</v>
      </c>
      <c r="K1992" s="16">
        <v>8.0726328408023384</v>
      </c>
      <c r="L1992" s="16">
        <v>4.3758325746676929</v>
      </c>
      <c r="M1992" s="16">
        <v>4.9532992192445953</v>
      </c>
      <c r="N1992" s="13">
        <v>5.517805644351812</v>
      </c>
      <c r="O1992" s="16">
        <v>3.8649005502435507</v>
      </c>
      <c r="P1992" s="16">
        <v>3.7336746325066339</v>
      </c>
      <c r="Q1992" s="16">
        <v>5.9059807563456452</v>
      </c>
      <c r="R1992" s="16">
        <v>4.9525315292379819</v>
      </c>
      <c r="S1992" s="16">
        <v>3.6292859286998769</v>
      </c>
      <c r="T1992" s="16">
        <v>0.62414873310476171</v>
      </c>
      <c r="U1992" s="16">
        <v>4.2654455643019613</v>
      </c>
      <c r="V1992" s="16">
        <v>8.0726328408023384</v>
      </c>
      <c r="W1992" s="16">
        <v>4.3758325746676929</v>
      </c>
      <c r="X1992" s="16">
        <v>4.9532992192445953</v>
      </c>
      <c r="Y1992" s="13">
        <v>5.517805644351812</v>
      </c>
    </row>
    <row r="1993" spans="2:25" x14ac:dyDescent="0.25">
      <c r="B1993" s="11">
        <v>1990</v>
      </c>
      <c r="C1993" s="13">
        <v>1643.7408658271379</v>
      </c>
      <c r="D1993" s="16">
        <v>7.03742650593931</v>
      </c>
      <c r="E1993" s="16">
        <v>2.5891860266364302</v>
      </c>
      <c r="F1993" s="16">
        <v>2.3629323304446204</v>
      </c>
      <c r="G1993" s="16">
        <v>6.2056339784070307</v>
      </c>
      <c r="H1993" s="16">
        <v>6.8599962140285786</v>
      </c>
      <c r="I1993" s="16">
        <v>4.5922137197241151</v>
      </c>
      <c r="J1993" s="16">
        <v>6.3040079718611572</v>
      </c>
      <c r="K1993" s="16">
        <v>-0.94793426838319483</v>
      </c>
      <c r="L1993" s="16">
        <v>5.2509291264863807</v>
      </c>
      <c r="M1993" s="16">
        <v>7.3800191513096118</v>
      </c>
      <c r="N1993" s="13">
        <v>3.2917580465966627</v>
      </c>
      <c r="O1993" s="16">
        <v>7.03742650593931</v>
      </c>
      <c r="P1993" s="16">
        <v>2.5891860266364302</v>
      </c>
      <c r="Q1993" s="16">
        <v>2.3629323304446204</v>
      </c>
      <c r="R1993" s="16">
        <v>6.2056339784070307</v>
      </c>
      <c r="S1993" s="16">
        <v>6.8599962140285786</v>
      </c>
      <c r="T1993" s="16">
        <v>4.5922137197241151</v>
      </c>
      <c r="U1993" s="16">
        <v>6.3040079718611572</v>
      </c>
      <c r="V1993" s="16">
        <v>-0.94793426838319483</v>
      </c>
      <c r="W1993" s="16">
        <v>5.2509291264863807</v>
      </c>
      <c r="X1993" s="16">
        <v>7.3800191513096118</v>
      </c>
      <c r="Y1993" s="13">
        <v>3.2917580465966627</v>
      </c>
    </row>
    <row r="1994" spans="2:25" x14ac:dyDescent="0.25">
      <c r="B1994" s="11">
        <v>1991</v>
      </c>
      <c r="C1994" s="13">
        <v>1815.0800826384584</v>
      </c>
      <c r="D1994" s="16">
        <v>6.8198642076362059</v>
      </c>
      <c r="E1994" s="16">
        <v>5.2707457516538208</v>
      </c>
      <c r="F1994" s="16">
        <v>4.7459922430616635</v>
      </c>
      <c r="G1994" s="16">
        <v>3.365105691894541</v>
      </c>
      <c r="H1994" s="16">
        <v>4.5444431778424557</v>
      </c>
      <c r="I1994" s="16">
        <v>6.1950067682344594</v>
      </c>
      <c r="J1994" s="16">
        <v>7.1599648519948804</v>
      </c>
      <c r="K1994" s="16">
        <v>4.2754327547050197</v>
      </c>
      <c r="L1994" s="16">
        <v>6.6634694886278156</v>
      </c>
      <c r="M1994" s="16">
        <v>6.719293017064695</v>
      </c>
      <c r="N1994" s="13">
        <v>5.3375897751948012</v>
      </c>
      <c r="O1994" s="16">
        <v>6.8198642076362059</v>
      </c>
      <c r="P1994" s="16">
        <v>5.2707457516538208</v>
      </c>
      <c r="Q1994" s="16">
        <v>4.7459922430616635</v>
      </c>
      <c r="R1994" s="16">
        <v>3.365105691894541</v>
      </c>
      <c r="S1994" s="16">
        <v>4.5444431778424557</v>
      </c>
      <c r="T1994" s="16">
        <v>6.1950067682344594</v>
      </c>
      <c r="U1994" s="16">
        <v>7.1599648519948804</v>
      </c>
      <c r="V1994" s="16">
        <v>4.2754327547050197</v>
      </c>
      <c r="W1994" s="16">
        <v>6.6634694886278156</v>
      </c>
      <c r="X1994" s="16">
        <v>6.719293017064695</v>
      </c>
      <c r="Y1994" s="13">
        <v>5.3375897751948012</v>
      </c>
    </row>
    <row r="1995" spans="2:25" x14ac:dyDescent="0.25">
      <c r="B1995" s="11">
        <v>1992</v>
      </c>
      <c r="C1995" s="13">
        <v>1663.788313091648</v>
      </c>
      <c r="D1995" s="16">
        <v>7.3820161391911236</v>
      </c>
      <c r="E1995" s="16">
        <v>3.9015261001656438</v>
      </c>
      <c r="F1995" s="16">
        <v>5.247850287613895</v>
      </c>
      <c r="G1995" s="16">
        <v>4.8858383140210604</v>
      </c>
      <c r="H1995" s="16">
        <v>4.7557790180007249</v>
      </c>
      <c r="I1995" s="16">
        <v>4.6229062140927546</v>
      </c>
      <c r="J1995" s="16">
        <v>3.5166291649774255</v>
      </c>
      <c r="K1995" s="16">
        <v>3.6945722392941374</v>
      </c>
      <c r="L1995" s="16">
        <v>3.1673531493318157</v>
      </c>
      <c r="M1995" s="16">
        <v>7.5891787137651052</v>
      </c>
      <c r="N1995" s="13">
        <v>3.2213747708658902</v>
      </c>
      <c r="O1995" s="16">
        <v>7.3820161391911236</v>
      </c>
      <c r="P1995" s="16">
        <v>3.9015261001656438</v>
      </c>
      <c r="Q1995" s="16">
        <v>5.247850287613895</v>
      </c>
      <c r="R1995" s="16">
        <v>4.8858383140210604</v>
      </c>
      <c r="S1995" s="16">
        <v>4.7557790180007249</v>
      </c>
      <c r="T1995" s="16">
        <v>4.6229062140927546</v>
      </c>
      <c r="U1995" s="16">
        <v>3.5166291649774255</v>
      </c>
      <c r="V1995" s="16">
        <v>3.6945722392941374</v>
      </c>
      <c r="W1995" s="16">
        <v>3.1673531493318157</v>
      </c>
      <c r="X1995" s="16">
        <v>7.5891787137651052</v>
      </c>
      <c r="Y1995" s="13">
        <v>3.2213747708658902</v>
      </c>
    </row>
    <row r="1996" spans="2:25" x14ac:dyDescent="0.25">
      <c r="B1996" s="11">
        <v>1993</v>
      </c>
      <c r="C1996" s="13">
        <v>1759.7229101648779</v>
      </c>
      <c r="D1996" s="16">
        <v>9.5231886035301958</v>
      </c>
      <c r="E1996" s="16">
        <v>2.6258279280545147</v>
      </c>
      <c r="F1996" s="16">
        <v>6.8434394335031676</v>
      </c>
      <c r="G1996" s="16">
        <v>3.7037194544400354</v>
      </c>
      <c r="H1996" s="16">
        <v>7.1438538655678041</v>
      </c>
      <c r="I1996" s="16">
        <v>2.4254544584877302</v>
      </c>
      <c r="J1996" s="16">
        <v>5.7779036130145887</v>
      </c>
      <c r="K1996" s="16">
        <v>5.8328524611539443</v>
      </c>
      <c r="L1996" s="16">
        <v>3.8496318885746539</v>
      </c>
      <c r="M1996" s="16">
        <v>6.3317446434423665</v>
      </c>
      <c r="N1996" s="13">
        <v>3.9244549754391143</v>
      </c>
      <c r="O1996" s="16">
        <v>9.5231886035301958</v>
      </c>
      <c r="P1996" s="16">
        <v>2.6258279280545147</v>
      </c>
      <c r="Q1996" s="16">
        <v>6.8434394335031676</v>
      </c>
      <c r="R1996" s="16">
        <v>3.7037194544400354</v>
      </c>
      <c r="S1996" s="16">
        <v>7.1438538655678041</v>
      </c>
      <c r="T1996" s="16">
        <v>2.4254544584877302</v>
      </c>
      <c r="U1996" s="16">
        <v>5.7779036130145887</v>
      </c>
      <c r="V1996" s="16">
        <v>5.8328524611539443</v>
      </c>
      <c r="W1996" s="16">
        <v>3.8496318885746539</v>
      </c>
      <c r="X1996" s="16">
        <v>6.3317446434423665</v>
      </c>
      <c r="Y1996" s="13">
        <v>3.9244549754391143</v>
      </c>
    </row>
    <row r="1997" spans="2:25" x14ac:dyDescent="0.25">
      <c r="B1997" s="11">
        <v>1994</v>
      </c>
      <c r="C1997" s="13">
        <v>1829.7772168080551</v>
      </c>
      <c r="D1997" s="16">
        <v>4.4450225417296645</v>
      </c>
      <c r="E1997" s="16">
        <v>4.0552767618807337</v>
      </c>
      <c r="F1997" s="16">
        <v>7.7495092891335409</v>
      </c>
      <c r="G1997" s="16">
        <v>6.3529105941556177</v>
      </c>
      <c r="H1997" s="16">
        <v>6.6581325547226013</v>
      </c>
      <c r="I1997" s="16">
        <v>4.4389703695590104</v>
      </c>
      <c r="J1997" s="16">
        <v>5.4039846639744624</v>
      </c>
      <c r="K1997" s="16">
        <v>4.5387516768361627</v>
      </c>
      <c r="L1997" s="16">
        <v>7.6743583232883656</v>
      </c>
      <c r="M1997" s="16">
        <v>7.2173892997450606</v>
      </c>
      <c r="N1997" s="13">
        <v>3.4546930950261165</v>
      </c>
      <c r="O1997" s="16">
        <v>4.4450225417296645</v>
      </c>
      <c r="P1997" s="16">
        <v>4.0552767618807337</v>
      </c>
      <c r="Q1997" s="16">
        <v>7.7495092891335409</v>
      </c>
      <c r="R1997" s="16">
        <v>6.3529105941556177</v>
      </c>
      <c r="S1997" s="16">
        <v>6.6581325547226013</v>
      </c>
      <c r="T1997" s="16">
        <v>4.4389703695590104</v>
      </c>
      <c r="U1997" s="16">
        <v>5.4039846639744624</v>
      </c>
      <c r="V1997" s="16">
        <v>4.5387516768361627</v>
      </c>
      <c r="W1997" s="16">
        <v>7.6743583232883656</v>
      </c>
      <c r="X1997" s="16">
        <v>7.2173892997450606</v>
      </c>
      <c r="Y1997" s="13">
        <v>3.4546930950261165</v>
      </c>
    </row>
    <row r="1998" spans="2:25" x14ac:dyDescent="0.25">
      <c r="B1998" s="11">
        <v>1995</v>
      </c>
      <c r="C1998" s="13">
        <v>1723.680449454876</v>
      </c>
      <c r="D1998" s="16">
        <v>5.5411887402269855</v>
      </c>
      <c r="E1998" s="16">
        <v>1.9840210188623453</v>
      </c>
      <c r="F1998" s="16">
        <v>4.5041418376420239</v>
      </c>
      <c r="G1998" s="16">
        <v>5.9998251853429174</v>
      </c>
      <c r="H1998" s="16">
        <v>5.3478813077544185</v>
      </c>
      <c r="I1998" s="16">
        <v>3.8771249985982008</v>
      </c>
      <c r="J1998" s="16">
        <v>7.0237462102753634</v>
      </c>
      <c r="K1998" s="16">
        <v>6.3783960026915789</v>
      </c>
      <c r="L1998" s="16">
        <v>3.9343613748284616</v>
      </c>
      <c r="M1998" s="16">
        <v>6.3894803115123775</v>
      </c>
      <c r="N1998" s="13">
        <v>4.7041204341906528</v>
      </c>
      <c r="O1998" s="16">
        <v>5.5411887402269855</v>
      </c>
      <c r="P1998" s="16">
        <v>1.9840210188623453</v>
      </c>
      <c r="Q1998" s="16">
        <v>4.5041418376420239</v>
      </c>
      <c r="R1998" s="16">
        <v>5.9998251853429174</v>
      </c>
      <c r="S1998" s="16">
        <v>5.3478813077544185</v>
      </c>
      <c r="T1998" s="16">
        <v>3.8771249985982008</v>
      </c>
      <c r="U1998" s="16">
        <v>7.0237462102753634</v>
      </c>
      <c r="V1998" s="16">
        <v>6.3783960026915789</v>
      </c>
      <c r="W1998" s="16">
        <v>3.9343613748284616</v>
      </c>
      <c r="X1998" s="16">
        <v>6.3894803115123775</v>
      </c>
      <c r="Y1998" s="13">
        <v>4.7041204341906528</v>
      </c>
    </row>
    <row r="1999" spans="2:25" x14ac:dyDescent="0.25">
      <c r="B1999" s="11">
        <v>1996</v>
      </c>
      <c r="C1999" s="13">
        <v>1665.4582861319609</v>
      </c>
      <c r="D1999" s="16">
        <v>5.9255167997360507</v>
      </c>
      <c r="E1999" s="16">
        <v>3.3108402340108447</v>
      </c>
      <c r="F1999" s="16">
        <v>4.8162767437661467</v>
      </c>
      <c r="G1999" s="16">
        <v>5.5403402319793971</v>
      </c>
      <c r="H1999" s="16">
        <v>9.904917895689108</v>
      </c>
      <c r="I1999" s="16">
        <v>3.068588589494945</v>
      </c>
      <c r="J1999" s="16">
        <v>4.1027372678440797</v>
      </c>
      <c r="K1999" s="16">
        <v>5.5214446578027019</v>
      </c>
      <c r="L1999" s="16">
        <v>4.3678841507038664</v>
      </c>
      <c r="M1999" s="16">
        <v>3.2895446110943798</v>
      </c>
      <c r="N1999" s="13">
        <v>2.331046712016617</v>
      </c>
      <c r="O1999" s="16">
        <v>5.9255167997360507</v>
      </c>
      <c r="P1999" s="16">
        <v>3.3108402340108447</v>
      </c>
      <c r="Q1999" s="16">
        <v>4.8162767437661467</v>
      </c>
      <c r="R1999" s="16">
        <v>5.5403402319793971</v>
      </c>
      <c r="S1999" s="16">
        <v>9.904917895689108</v>
      </c>
      <c r="T1999" s="16">
        <v>3.068588589494945</v>
      </c>
      <c r="U1999" s="16">
        <v>4.1027372678440797</v>
      </c>
      <c r="V1999" s="16">
        <v>5.5214446578027019</v>
      </c>
      <c r="W1999" s="16">
        <v>4.3678841507038664</v>
      </c>
      <c r="X1999" s="16">
        <v>3.2895446110943798</v>
      </c>
      <c r="Y1999" s="13">
        <v>2.331046712016617</v>
      </c>
    </row>
    <row r="2000" spans="2:25" x14ac:dyDescent="0.25">
      <c r="B2000" s="11">
        <v>1997</v>
      </c>
      <c r="C2000" s="13">
        <v>1724.9428659586249</v>
      </c>
      <c r="D2000" s="16">
        <v>4.4454449543169066</v>
      </c>
      <c r="E2000" s="16">
        <v>4.6687729663022255</v>
      </c>
      <c r="F2000" s="16">
        <v>5.8688503513396277</v>
      </c>
      <c r="G2000" s="16">
        <v>4.9318243157021087</v>
      </c>
      <c r="H2000" s="16">
        <v>4.4109428633904271</v>
      </c>
      <c r="I2000" s="16">
        <v>6.9191085010071074</v>
      </c>
      <c r="J2000" s="16">
        <v>4.2713934042164752</v>
      </c>
      <c r="K2000" s="16">
        <v>4.7027422961358765</v>
      </c>
      <c r="L2000" s="16">
        <v>3.8936898766287191</v>
      </c>
      <c r="M2000" s="16">
        <v>4.3203874127638553</v>
      </c>
      <c r="N2000" s="13">
        <v>7.2868883271706739</v>
      </c>
      <c r="O2000" s="16">
        <v>4.4454449543169066</v>
      </c>
      <c r="P2000" s="16">
        <v>4.6687729663022255</v>
      </c>
      <c r="Q2000" s="16">
        <v>5.8688503513396277</v>
      </c>
      <c r="R2000" s="16">
        <v>4.9318243157021087</v>
      </c>
      <c r="S2000" s="16">
        <v>4.4109428633904271</v>
      </c>
      <c r="T2000" s="16">
        <v>6.9191085010071074</v>
      </c>
      <c r="U2000" s="16">
        <v>4.2713934042164752</v>
      </c>
      <c r="V2000" s="16">
        <v>4.7027422961358765</v>
      </c>
      <c r="W2000" s="16">
        <v>3.8936898766287191</v>
      </c>
      <c r="X2000" s="16">
        <v>4.3203874127638553</v>
      </c>
      <c r="Y2000" s="13">
        <v>7.2868883271706739</v>
      </c>
    </row>
    <row r="2001" spans="2:25" x14ac:dyDescent="0.25">
      <c r="B2001" s="11">
        <v>1998</v>
      </c>
      <c r="C2001" s="13">
        <v>1633.7062352684663</v>
      </c>
      <c r="D2001" s="16">
        <v>5.5652921357132783</v>
      </c>
      <c r="E2001" s="16">
        <v>4.453958141168548</v>
      </c>
      <c r="F2001" s="16">
        <v>5.7499655535165539</v>
      </c>
      <c r="G2001" s="16">
        <v>5.2026126920323215</v>
      </c>
      <c r="H2001" s="16">
        <v>8.5885046604351096</v>
      </c>
      <c r="I2001" s="16">
        <v>1.5610579828712363</v>
      </c>
      <c r="J2001" s="16">
        <v>4.7105537771686725</v>
      </c>
      <c r="K2001" s="16">
        <v>5.8299411398026404</v>
      </c>
      <c r="L2001" s="16">
        <v>5.552028355036466</v>
      </c>
      <c r="M2001" s="16">
        <v>1.7334239558971425</v>
      </c>
      <c r="N2001" s="13">
        <v>1.2552991144530061</v>
      </c>
      <c r="O2001" s="16">
        <v>5.5652921357132783</v>
      </c>
      <c r="P2001" s="16">
        <v>4.453958141168548</v>
      </c>
      <c r="Q2001" s="16">
        <v>5.7499655535165539</v>
      </c>
      <c r="R2001" s="16">
        <v>5.2026126920323215</v>
      </c>
      <c r="S2001" s="16">
        <v>8.5885046604351096</v>
      </c>
      <c r="T2001" s="16">
        <v>1.5610579828712363</v>
      </c>
      <c r="U2001" s="16">
        <v>4.7105537771686725</v>
      </c>
      <c r="V2001" s="16">
        <v>5.8299411398026404</v>
      </c>
      <c r="W2001" s="16">
        <v>5.552028355036466</v>
      </c>
      <c r="X2001" s="16">
        <v>1.7334239558971425</v>
      </c>
      <c r="Y2001" s="13">
        <v>1.2552991144530061</v>
      </c>
    </row>
    <row r="2002" spans="2:25" x14ac:dyDescent="0.25">
      <c r="B2002" s="11">
        <v>1999</v>
      </c>
      <c r="C2002" s="13">
        <v>1720.3799208607397</v>
      </c>
      <c r="D2002" s="16">
        <v>7.3210139956695315</v>
      </c>
      <c r="E2002" s="16">
        <v>4.1677720776542442</v>
      </c>
      <c r="F2002" s="16">
        <v>5.1173418702905717</v>
      </c>
      <c r="G2002" s="16">
        <v>6.8002718734333509</v>
      </c>
      <c r="H2002" s="16">
        <v>9.667317123039215</v>
      </c>
      <c r="I2002" s="16">
        <v>1.6801756201576432</v>
      </c>
      <c r="J2002" s="16">
        <v>0.52230582564097006</v>
      </c>
      <c r="K2002" s="16">
        <v>3.790589818049737</v>
      </c>
      <c r="L2002" s="16">
        <v>7.5338241590114556</v>
      </c>
      <c r="M2002" s="16">
        <v>7.581882742882188</v>
      </c>
      <c r="N2002" s="13">
        <v>1.6197842854396542</v>
      </c>
      <c r="O2002" s="16">
        <v>7.3210139956695315</v>
      </c>
      <c r="P2002" s="16">
        <v>4.1677720776542442</v>
      </c>
      <c r="Q2002" s="16">
        <v>5.1173418702905717</v>
      </c>
      <c r="R2002" s="16">
        <v>6.8002718734333509</v>
      </c>
      <c r="S2002" s="16">
        <v>9.667317123039215</v>
      </c>
      <c r="T2002" s="16">
        <v>1.6801756201576432</v>
      </c>
      <c r="U2002" s="16">
        <v>0.52230582564097006</v>
      </c>
      <c r="V2002" s="16">
        <v>3.790589818049737</v>
      </c>
      <c r="W2002" s="16">
        <v>7.5338241590114556</v>
      </c>
      <c r="X2002" s="16">
        <v>7.581882742882188</v>
      </c>
      <c r="Y2002" s="13">
        <v>1.6197842854396542</v>
      </c>
    </row>
    <row r="2003" spans="2:25" x14ac:dyDescent="0.25">
      <c r="B2003" s="11">
        <v>2000</v>
      </c>
      <c r="C2003" s="13">
        <v>1677.5514650756502</v>
      </c>
      <c r="D2003" s="16">
        <v>4.3515275142402352</v>
      </c>
      <c r="E2003" s="16">
        <v>3.7507336762338594</v>
      </c>
      <c r="F2003" s="16">
        <v>6.9734400707882473</v>
      </c>
      <c r="G2003" s="16">
        <v>7.7390098256699602</v>
      </c>
      <c r="H2003" s="16">
        <v>4.048305646963998</v>
      </c>
      <c r="I2003" s="16">
        <v>3.2086596537187813</v>
      </c>
      <c r="J2003" s="16">
        <v>2.7048237284272911</v>
      </c>
      <c r="K2003" s="16">
        <v>2.9868128624419517</v>
      </c>
      <c r="L2003" s="16">
        <v>6.9667558203139768</v>
      </c>
      <c r="M2003" s="16">
        <v>7.3467657518571485</v>
      </c>
      <c r="N2003" s="13">
        <v>2.8519333162030063</v>
      </c>
      <c r="O2003" s="16">
        <v>4.3515275142402352</v>
      </c>
      <c r="P2003" s="16">
        <v>3.7507336762338594</v>
      </c>
      <c r="Q2003" s="16">
        <v>6.9734400707882473</v>
      </c>
      <c r="R2003" s="16">
        <v>7.7390098256699602</v>
      </c>
      <c r="S2003" s="16">
        <v>4.048305646963998</v>
      </c>
      <c r="T2003" s="16">
        <v>3.2086596537187813</v>
      </c>
      <c r="U2003" s="16">
        <v>2.7048237284272911</v>
      </c>
      <c r="V2003" s="16">
        <v>2.9868128624419517</v>
      </c>
      <c r="W2003" s="16">
        <v>6.9667558203139768</v>
      </c>
      <c r="X2003" s="16">
        <v>7.3467657518571485</v>
      </c>
      <c r="Y2003" s="13">
        <v>2.8519333162030063</v>
      </c>
    </row>
    <row r="2004" spans="2:25" x14ac:dyDescent="0.25">
      <c r="B2004" s="11">
        <v>2001</v>
      </c>
      <c r="C2004" s="13">
        <v>2083.6377384484167</v>
      </c>
      <c r="D2004" s="16">
        <v>5.1831573555616774</v>
      </c>
      <c r="E2004" s="16">
        <v>8.9968811251514218</v>
      </c>
      <c r="F2004" s="16">
        <v>5.4031760634523422</v>
      </c>
      <c r="G2004" s="16">
        <v>4.7206686117375147</v>
      </c>
      <c r="H2004" s="16">
        <v>6.3937261505590861</v>
      </c>
      <c r="I2004" s="16">
        <v>11.514823460014622</v>
      </c>
      <c r="J2004" s="16">
        <v>5.7516083103252313</v>
      </c>
      <c r="K2004" s="16">
        <v>5.7190206672081239</v>
      </c>
      <c r="L2004" s="16">
        <v>8.7336573090535765</v>
      </c>
      <c r="M2004" s="16">
        <v>8.1950889106103855</v>
      </c>
      <c r="N2004" s="13">
        <v>5.2816044046328336</v>
      </c>
      <c r="O2004" s="16">
        <v>5.1831573555616774</v>
      </c>
      <c r="P2004" s="16">
        <v>8.9968811251514218</v>
      </c>
      <c r="Q2004" s="16">
        <v>5.4031760634523422</v>
      </c>
      <c r="R2004" s="16">
        <v>4.7206686117375147</v>
      </c>
      <c r="S2004" s="16">
        <v>6.3937261505590861</v>
      </c>
      <c r="T2004" s="16">
        <v>11.514823460014622</v>
      </c>
      <c r="U2004" s="16">
        <v>5.7516083103252313</v>
      </c>
      <c r="V2004" s="16">
        <v>5.7190206672081239</v>
      </c>
      <c r="W2004" s="16">
        <v>8.7336573090535765</v>
      </c>
      <c r="X2004" s="16">
        <v>8.1950889106103855</v>
      </c>
      <c r="Y2004" s="13">
        <v>5.2816044046328336</v>
      </c>
    </row>
    <row r="2005" spans="2:25" x14ac:dyDescent="0.25">
      <c r="B2005" s="11">
        <v>2002</v>
      </c>
      <c r="C2005" s="13">
        <v>1856.4065218062972</v>
      </c>
      <c r="D2005" s="16">
        <v>7.266868004990032</v>
      </c>
      <c r="E2005" s="16">
        <v>7.1478263018754387</v>
      </c>
      <c r="F2005" s="16">
        <v>7.1139200769260036</v>
      </c>
      <c r="G2005" s="16">
        <v>6.7450780388624665</v>
      </c>
      <c r="H2005" s="16">
        <v>5.2768547667058483</v>
      </c>
      <c r="I2005" s="16">
        <v>4.2233011861440977</v>
      </c>
      <c r="J2005" s="16">
        <v>5.089962585679892</v>
      </c>
      <c r="K2005" s="16">
        <v>4.2204673102953647</v>
      </c>
      <c r="L2005" s="16">
        <v>7.4833370170943514</v>
      </c>
      <c r="M2005" s="16">
        <v>5.1951019600931563</v>
      </c>
      <c r="N2005" s="13">
        <v>3.7334070159652475</v>
      </c>
      <c r="O2005" s="16">
        <v>7.266868004990032</v>
      </c>
      <c r="P2005" s="16">
        <v>7.1478263018754387</v>
      </c>
      <c r="Q2005" s="16">
        <v>7.1139200769260036</v>
      </c>
      <c r="R2005" s="16">
        <v>6.7450780388624665</v>
      </c>
      <c r="S2005" s="16">
        <v>5.2768547667058483</v>
      </c>
      <c r="T2005" s="16">
        <v>4.2233011861440977</v>
      </c>
      <c r="U2005" s="16">
        <v>5.089962585679892</v>
      </c>
      <c r="V2005" s="16">
        <v>4.2204673102953647</v>
      </c>
      <c r="W2005" s="16">
        <v>7.4833370170943514</v>
      </c>
      <c r="X2005" s="16">
        <v>5.1951019600931563</v>
      </c>
      <c r="Y2005" s="13">
        <v>3.7334070159652475</v>
      </c>
    </row>
    <row r="2006" spans="2:25" x14ac:dyDescent="0.25">
      <c r="B2006" s="11">
        <v>2003</v>
      </c>
      <c r="C2006" s="13">
        <v>1769.3400753063079</v>
      </c>
      <c r="D2006" s="16">
        <v>7.1663773379705491</v>
      </c>
      <c r="E2006" s="16">
        <v>2.8606184188042079</v>
      </c>
      <c r="F2006" s="16">
        <v>10.081979987718467</v>
      </c>
      <c r="G2006" s="16">
        <v>2.4644887631233554</v>
      </c>
      <c r="H2006" s="16">
        <v>4.6784642017826013</v>
      </c>
      <c r="I2006" s="16">
        <v>6.7273834004173949</v>
      </c>
      <c r="J2006" s="16">
        <v>3.8429052441723606</v>
      </c>
      <c r="K2006" s="16">
        <v>8.1059023499800134</v>
      </c>
      <c r="L2006" s="16">
        <v>5.6825670835926489</v>
      </c>
      <c r="M2006" s="16">
        <v>5.3782812669445876</v>
      </c>
      <c r="N2006" s="13">
        <v>1.656944695982113</v>
      </c>
      <c r="O2006" s="16">
        <v>7.1663773379705491</v>
      </c>
      <c r="P2006" s="16">
        <v>2.8606184188042079</v>
      </c>
      <c r="Q2006" s="16">
        <v>10.081979987718467</v>
      </c>
      <c r="R2006" s="16">
        <v>2.4644887631233554</v>
      </c>
      <c r="S2006" s="16">
        <v>4.6784642017826013</v>
      </c>
      <c r="T2006" s="16">
        <v>6.7273834004173949</v>
      </c>
      <c r="U2006" s="16">
        <v>3.8429052441723606</v>
      </c>
      <c r="V2006" s="16">
        <v>8.1059023499800134</v>
      </c>
      <c r="W2006" s="16">
        <v>5.6825670835926489</v>
      </c>
      <c r="X2006" s="16">
        <v>5.3782812669445876</v>
      </c>
      <c r="Y2006" s="13">
        <v>1.656944695982113</v>
      </c>
    </row>
    <row r="2007" spans="2:25" x14ac:dyDescent="0.25">
      <c r="B2007" s="11">
        <v>2004</v>
      </c>
      <c r="C2007" s="13">
        <v>1620.4104525244002</v>
      </c>
      <c r="D2007" s="16">
        <v>5.5081509828351534</v>
      </c>
      <c r="E2007" s="16">
        <v>5.4610818216122281</v>
      </c>
      <c r="F2007" s="16">
        <v>3.6888450745021042</v>
      </c>
      <c r="G2007" s="16">
        <v>7.1045639932722775</v>
      </c>
      <c r="H2007" s="16">
        <v>1.8763484512254864</v>
      </c>
      <c r="I2007" s="16">
        <v>2.1666328916581219</v>
      </c>
      <c r="J2007" s="16">
        <v>3.4126361863826968</v>
      </c>
      <c r="K2007" s="16">
        <v>5.663847864522606</v>
      </c>
      <c r="L2007" s="16">
        <v>5.9300840486897828</v>
      </c>
      <c r="M2007" s="16">
        <v>6.4321318397618645</v>
      </c>
      <c r="N2007" s="13">
        <v>2.0396973648692325</v>
      </c>
      <c r="O2007" s="16">
        <v>5.5081509828351534</v>
      </c>
      <c r="P2007" s="16">
        <v>5.4610818216122281</v>
      </c>
      <c r="Q2007" s="16">
        <v>3.6888450745021042</v>
      </c>
      <c r="R2007" s="16">
        <v>7.1045639932722775</v>
      </c>
      <c r="S2007" s="16">
        <v>1.8763484512254864</v>
      </c>
      <c r="T2007" s="16">
        <v>2.1666328916581219</v>
      </c>
      <c r="U2007" s="16">
        <v>3.4126361863826968</v>
      </c>
      <c r="V2007" s="16">
        <v>5.663847864522606</v>
      </c>
      <c r="W2007" s="16">
        <v>5.9300840486897828</v>
      </c>
      <c r="X2007" s="16">
        <v>6.4321318397618645</v>
      </c>
      <c r="Y2007" s="13">
        <v>2.0396973648692325</v>
      </c>
    </row>
    <row r="2008" spans="2:25" x14ac:dyDescent="0.25">
      <c r="B2008" s="11">
        <v>2005</v>
      </c>
      <c r="C2008" s="13">
        <v>1749.4692094295071</v>
      </c>
      <c r="D2008" s="16">
        <v>9.4040820241857741</v>
      </c>
      <c r="E2008" s="16">
        <v>1.6326112495127569</v>
      </c>
      <c r="F2008" s="16">
        <v>5.2389952020508073</v>
      </c>
      <c r="G2008" s="16">
        <v>4.1296841890658733</v>
      </c>
      <c r="H2008" s="16">
        <v>3.374572884145794</v>
      </c>
      <c r="I2008" s="16">
        <v>8.7902145981748863</v>
      </c>
      <c r="J2008" s="16">
        <v>5.3035094695727532</v>
      </c>
      <c r="K2008" s="16">
        <v>3.9752006410047982</v>
      </c>
      <c r="L2008" s="16">
        <v>5.2252156043966673</v>
      </c>
      <c r="M2008" s="16">
        <v>3.5398544983371392</v>
      </c>
      <c r="N2008" s="13">
        <v>6.7878480763512865</v>
      </c>
      <c r="O2008" s="16">
        <v>9.4040820241857741</v>
      </c>
      <c r="P2008" s="16">
        <v>1.6326112495127569</v>
      </c>
      <c r="Q2008" s="16">
        <v>5.2389952020508073</v>
      </c>
      <c r="R2008" s="16">
        <v>4.1296841890658733</v>
      </c>
      <c r="S2008" s="16">
        <v>3.374572884145794</v>
      </c>
      <c r="T2008" s="16">
        <v>8.7902145981748863</v>
      </c>
      <c r="U2008" s="16">
        <v>5.3035094695727532</v>
      </c>
      <c r="V2008" s="16">
        <v>3.9752006410047982</v>
      </c>
      <c r="W2008" s="16">
        <v>5.2252156043966673</v>
      </c>
      <c r="X2008" s="16">
        <v>3.5398544983371392</v>
      </c>
      <c r="Y2008" s="13">
        <v>6.7878480763512865</v>
      </c>
    </row>
    <row r="2009" spans="2:25" x14ac:dyDescent="0.25">
      <c r="B2009" s="11">
        <v>2006</v>
      </c>
      <c r="C2009" s="13">
        <v>1704.5244252863993</v>
      </c>
      <c r="D2009" s="16">
        <v>5.1936115088158035</v>
      </c>
      <c r="E2009" s="16">
        <v>6.2790532434032684</v>
      </c>
      <c r="F2009" s="16">
        <v>4.5949472404960607</v>
      </c>
      <c r="G2009" s="16">
        <v>3.0682068867914452</v>
      </c>
      <c r="H2009" s="16">
        <v>2.3090886292731168</v>
      </c>
      <c r="I2009" s="16">
        <v>3.1187156081265335</v>
      </c>
      <c r="J2009" s="16">
        <v>4.8647730253829362</v>
      </c>
      <c r="K2009" s="16">
        <v>3.7228209687133793</v>
      </c>
      <c r="L2009" s="16">
        <v>3.6590735351053167</v>
      </c>
      <c r="M2009" s="16">
        <v>7.998154140791196</v>
      </c>
      <c r="N2009" s="13">
        <v>9.8470473463457324</v>
      </c>
      <c r="O2009" s="16">
        <v>5.1936115088158035</v>
      </c>
      <c r="P2009" s="16">
        <v>6.2790532434032684</v>
      </c>
      <c r="Q2009" s="16">
        <v>4.5949472404960607</v>
      </c>
      <c r="R2009" s="16">
        <v>3.0682068867914452</v>
      </c>
      <c r="S2009" s="16">
        <v>2.3090886292731168</v>
      </c>
      <c r="T2009" s="16">
        <v>3.1187156081265335</v>
      </c>
      <c r="U2009" s="16">
        <v>4.8647730253829362</v>
      </c>
      <c r="V2009" s="16">
        <v>3.7228209687133793</v>
      </c>
      <c r="W2009" s="16">
        <v>3.6590735351053167</v>
      </c>
      <c r="X2009" s="16">
        <v>7.998154140791196</v>
      </c>
      <c r="Y2009" s="13">
        <v>9.8470473463457324</v>
      </c>
    </row>
    <row r="2010" spans="2:25" x14ac:dyDescent="0.25">
      <c r="B2010" s="11">
        <v>2007</v>
      </c>
      <c r="C2010" s="13">
        <v>1774.0826930748005</v>
      </c>
      <c r="D2010" s="16">
        <v>5.884324898162137</v>
      </c>
      <c r="E2010" s="16">
        <v>4.7552877566347744</v>
      </c>
      <c r="F2010" s="16">
        <v>3.3975411213290618</v>
      </c>
      <c r="G2010" s="16">
        <v>4.9303261575680768</v>
      </c>
      <c r="H2010" s="16">
        <v>7.6424695346707274</v>
      </c>
      <c r="I2010" s="16">
        <v>4.8849036302630342</v>
      </c>
      <c r="J2010" s="16">
        <v>3.099600464381294</v>
      </c>
      <c r="K2010" s="16">
        <v>5.51961820324422</v>
      </c>
      <c r="L2010" s="16">
        <v>6.9205968291877085</v>
      </c>
      <c r="M2010" s="16">
        <v>4.8559972793128203</v>
      </c>
      <c r="N2010" s="13">
        <v>6.8194788725253286</v>
      </c>
      <c r="O2010" s="16">
        <v>5.884324898162137</v>
      </c>
      <c r="P2010" s="16">
        <v>4.7552877566347744</v>
      </c>
      <c r="Q2010" s="16">
        <v>3.3975411213290618</v>
      </c>
      <c r="R2010" s="16">
        <v>4.9303261575680768</v>
      </c>
      <c r="S2010" s="16">
        <v>7.6424695346707274</v>
      </c>
      <c r="T2010" s="16">
        <v>4.8849036302630342</v>
      </c>
      <c r="U2010" s="16">
        <v>3.099600464381294</v>
      </c>
      <c r="V2010" s="16">
        <v>5.51961820324422</v>
      </c>
      <c r="W2010" s="16">
        <v>6.9205968291877085</v>
      </c>
      <c r="X2010" s="16">
        <v>4.8559972793128203</v>
      </c>
      <c r="Y2010" s="13">
        <v>6.8194788725253286</v>
      </c>
    </row>
    <row r="2011" spans="2:25" x14ac:dyDescent="0.25">
      <c r="B2011" s="11">
        <v>2008</v>
      </c>
      <c r="C2011" s="13">
        <v>1829.3417472499384</v>
      </c>
      <c r="D2011" s="16">
        <v>3.9562079951167064</v>
      </c>
      <c r="E2011" s="16">
        <v>7.4871327125139349</v>
      </c>
      <c r="F2011" s="16">
        <v>5.2375347962240602</v>
      </c>
      <c r="G2011" s="16">
        <v>5.7256269004438796</v>
      </c>
      <c r="H2011" s="16">
        <v>9.1443995591267004</v>
      </c>
      <c r="I2011" s="16">
        <v>6.4602024526994324</v>
      </c>
      <c r="J2011" s="16">
        <v>1.2443188543487684</v>
      </c>
      <c r="K2011" s="16">
        <v>5.8343629405065007</v>
      </c>
      <c r="L2011" s="16">
        <v>6.976090639508076</v>
      </c>
      <c r="M2011" s="16">
        <v>4.988319789600177</v>
      </c>
      <c r="N2011" s="13">
        <v>4.9929462987090387</v>
      </c>
      <c r="O2011" s="16">
        <v>3.9562079951167064</v>
      </c>
      <c r="P2011" s="16">
        <v>7.4871327125139349</v>
      </c>
      <c r="Q2011" s="16">
        <v>5.2375347962240602</v>
      </c>
      <c r="R2011" s="16">
        <v>5.7256269004438796</v>
      </c>
      <c r="S2011" s="16">
        <v>9.1443995591267004</v>
      </c>
      <c r="T2011" s="16">
        <v>6.4602024526994324</v>
      </c>
      <c r="U2011" s="16">
        <v>1.2443188543487684</v>
      </c>
      <c r="V2011" s="16">
        <v>5.8343629405065007</v>
      </c>
      <c r="W2011" s="16">
        <v>6.976090639508076</v>
      </c>
      <c r="X2011" s="16">
        <v>4.988319789600177</v>
      </c>
      <c r="Y2011" s="13">
        <v>4.9929462987090387</v>
      </c>
    </row>
    <row r="2012" spans="2:25" x14ac:dyDescent="0.25">
      <c r="B2012" s="11">
        <v>2009</v>
      </c>
      <c r="C2012" s="13">
        <v>1589.9442823978679</v>
      </c>
      <c r="D2012" s="16">
        <v>5.6900297667971422</v>
      </c>
      <c r="E2012" s="16">
        <v>4.2362126590057745</v>
      </c>
      <c r="F2012" s="16">
        <v>6.2785553066719384</v>
      </c>
      <c r="G2012" s="16">
        <v>3.3256395140957187</v>
      </c>
      <c r="H2012" s="16">
        <v>1.0564482498325636</v>
      </c>
      <c r="I2012" s="16">
        <v>2.7703614462097397</v>
      </c>
      <c r="J2012" s="16">
        <v>4.1692571761069974</v>
      </c>
      <c r="K2012" s="16">
        <v>3.4485258241081533</v>
      </c>
      <c r="L2012" s="16">
        <v>2.9231916149667603</v>
      </c>
      <c r="M2012" s="16">
        <v>5.7027149363753669</v>
      </c>
      <c r="N2012" s="13">
        <v>7.7003903886779455</v>
      </c>
      <c r="O2012" s="16">
        <v>5.6900297667971422</v>
      </c>
      <c r="P2012" s="16">
        <v>4.2362126590057745</v>
      </c>
      <c r="Q2012" s="16">
        <v>6.2785553066719384</v>
      </c>
      <c r="R2012" s="16">
        <v>3.3256395140957187</v>
      </c>
      <c r="S2012" s="16">
        <v>1.0564482498325636</v>
      </c>
      <c r="T2012" s="16">
        <v>2.7703614462097397</v>
      </c>
      <c r="U2012" s="16">
        <v>4.1692571761069974</v>
      </c>
      <c r="V2012" s="16">
        <v>3.4485258241081533</v>
      </c>
      <c r="W2012" s="16">
        <v>2.9231916149667603</v>
      </c>
      <c r="X2012" s="16">
        <v>5.7027149363753669</v>
      </c>
      <c r="Y2012" s="13">
        <v>7.7003903886779455</v>
      </c>
    </row>
    <row r="2013" spans="2:25" x14ac:dyDescent="0.25">
      <c r="B2013" s="11">
        <v>2010</v>
      </c>
      <c r="C2013" s="13">
        <v>1773.3245499046429</v>
      </c>
      <c r="D2013" s="16">
        <v>6.3562235220423231</v>
      </c>
      <c r="E2013" s="16">
        <v>8.6123644655541298</v>
      </c>
      <c r="F2013" s="16">
        <v>3.8577245756144873</v>
      </c>
      <c r="G2013" s="16">
        <v>4.0281789950226496</v>
      </c>
      <c r="H2013" s="16">
        <v>7.0388496711597304</v>
      </c>
      <c r="I2013" s="16">
        <v>8.5319226636177508</v>
      </c>
      <c r="J2013" s="16">
        <v>5.868707520203901</v>
      </c>
      <c r="K2013" s="16">
        <v>3.8351219485098156</v>
      </c>
      <c r="L2013" s="16">
        <v>-0.34167392721733414</v>
      </c>
      <c r="M2013" s="16">
        <v>7.4309549582467849</v>
      </c>
      <c r="N2013" s="13">
        <v>3.6905892961742284</v>
      </c>
      <c r="O2013" s="16">
        <v>6.3562235220423231</v>
      </c>
      <c r="P2013" s="16">
        <v>8.6123644655541298</v>
      </c>
      <c r="Q2013" s="16">
        <v>3.8577245756144873</v>
      </c>
      <c r="R2013" s="16">
        <v>4.0281789950226496</v>
      </c>
      <c r="S2013" s="16">
        <v>7.0388496711597304</v>
      </c>
      <c r="T2013" s="16">
        <v>8.5319226636177508</v>
      </c>
      <c r="U2013" s="16">
        <v>5.868707520203901</v>
      </c>
      <c r="V2013" s="16">
        <v>3.8351219485098156</v>
      </c>
      <c r="W2013" s="16">
        <v>-0.34167392721733414</v>
      </c>
      <c r="X2013" s="16">
        <v>7.4309549582467849</v>
      </c>
      <c r="Y2013" s="13">
        <v>3.6905892961742284</v>
      </c>
    </row>
    <row r="2014" spans="2:25" x14ac:dyDescent="0.25">
      <c r="B2014" s="11">
        <v>2011</v>
      </c>
      <c r="C2014" s="13">
        <v>1637.0062128905456</v>
      </c>
      <c r="D2014" s="16">
        <v>6.4920513956533954</v>
      </c>
      <c r="E2014" s="16">
        <v>5.62379066112213</v>
      </c>
      <c r="F2014" s="16">
        <v>5.5951349254367031</v>
      </c>
      <c r="G2014" s="16">
        <v>4.1624236393487797</v>
      </c>
      <c r="H2014" s="16">
        <v>4.4581202624792677</v>
      </c>
      <c r="I2014" s="16">
        <v>3.5110693740459968</v>
      </c>
      <c r="J2014" s="16">
        <v>2.4003397896503516</v>
      </c>
      <c r="K2014" s="16">
        <v>6.6120209582076628</v>
      </c>
      <c r="L2014" s="16">
        <v>5.610741997970778</v>
      </c>
      <c r="M2014" s="16">
        <v>-3.2269859813344404E-2</v>
      </c>
      <c r="N2014" s="13">
        <v>5.9372837900766458</v>
      </c>
      <c r="O2014" s="16">
        <v>6.4920513956533954</v>
      </c>
      <c r="P2014" s="16">
        <v>5.62379066112213</v>
      </c>
      <c r="Q2014" s="16">
        <v>5.5951349254367031</v>
      </c>
      <c r="R2014" s="16">
        <v>4.1624236393487797</v>
      </c>
      <c r="S2014" s="16">
        <v>4.4581202624792677</v>
      </c>
      <c r="T2014" s="16">
        <v>3.5110693740459968</v>
      </c>
      <c r="U2014" s="16">
        <v>2.4003397896503516</v>
      </c>
      <c r="V2014" s="16">
        <v>6.6120209582076628</v>
      </c>
      <c r="W2014" s="16">
        <v>5.610741997970778</v>
      </c>
      <c r="X2014" s="16">
        <v>-3.2269859813344404E-2</v>
      </c>
      <c r="Y2014" s="13">
        <v>5.9372837900766458</v>
      </c>
    </row>
    <row r="2015" spans="2:25" x14ac:dyDescent="0.25">
      <c r="B2015" s="11">
        <v>2012</v>
      </c>
      <c r="C2015" s="13">
        <v>1673.9460745486283</v>
      </c>
      <c r="D2015" s="16">
        <v>6.7332809346806002</v>
      </c>
      <c r="E2015" s="16">
        <v>6.1354999736216298</v>
      </c>
      <c r="F2015" s="16">
        <v>3.1918295400482251</v>
      </c>
      <c r="G2015" s="16">
        <v>1.9696781519617095</v>
      </c>
      <c r="H2015" s="16">
        <v>5.1603937621622871</v>
      </c>
      <c r="I2015" s="16">
        <v>2.2515539442464796</v>
      </c>
      <c r="J2015" s="16">
        <v>3.409360030975213</v>
      </c>
      <c r="K2015" s="16">
        <v>8.4944515117211914</v>
      </c>
      <c r="L2015" s="16">
        <v>3.8714475163866764</v>
      </c>
      <c r="M2015" s="16">
        <v>5.8339076573480844</v>
      </c>
      <c r="N2015" s="13">
        <v>5.6552282402278902</v>
      </c>
      <c r="O2015" s="16">
        <v>6.7332809346806002</v>
      </c>
      <c r="P2015" s="16">
        <v>6.1354999736216298</v>
      </c>
      <c r="Q2015" s="16">
        <v>3.1918295400482251</v>
      </c>
      <c r="R2015" s="16">
        <v>1.9696781519617095</v>
      </c>
      <c r="S2015" s="16">
        <v>5.1603937621622871</v>
      </c>
      <c r="T2015" s="16">
        <v>2.2515539442464796</v>
      </c>
      <c r="U2015" s="16">
        <v>3.409360030975213</v>
      </c>
      <c r="V2015" s="16">
        <v>8.4944515117211914</v>
      </c>
      <c r="W2015" s="16">
        <v>3.8714475163866764</v>
      </c>
      <c r="X2015" s="16">
        <v>5.8339076573480844</v>
      </c>
      <c r="Y2015" s="13">
        <v>5.6552282402278902</v>
      </c>
    </row>
    <row r="2016" spans="2:25" x14ac:dyDescent="0.25">
      <c r="B2016" s="11">
        <v>2013</v>
      </c>
      <c r="C2016" s="13">
        <v>1493.818859155597</v>
      </c>
      <c r="D2016" s="16">
        <v>1.9196050686974728</v>
      </c>
      <c r="E2016" s="16">
        <v>3.3331517915112165</v>
      </c>
      <c r="F2016" s="16">
        <v>3.5152402405182364</v>
      </c>
      <c r="G2016" s="16">
        <v>3.7813654316659209</v>
      </c>
      <c r="H2016" s="16">
        <v>4.2321983467598825</v>
      </c>
      <c r="I2016" s="16">
        <v>2.982670967363636</v>
      </c>
      <c r="J2016" s="16">
        <v>3.2645989597781337</v>
      </c>
      <c r="K2016" s="16">
        <v>7.0031349308264801</v>
      </c>
      <c r="L2016" s="16">
        <v>2.3227166870569906</v>
      </c>
      <c r="M2016" s="16">
        <v>4.4394593642345095</v>
      </c>
      <c r="N2016" s="13">
        <v>3.9353060555542614</v>
      </c>
      <c r="O2016" s="16">
        <v>1.9196050686974728</v>
      </c>
      <c r="P2016" s="16">
        <v>3.3331517915112165</v>
      </c>
      <c r="Q2016" s="16">
        <v>3.5152402405182364</v>
      </c>
      <c r="R2016" s="16">
        <v>3.7813654316659209</v>
      </c>
      <c r="S2016" s="16">
        <v>4.2321983467598825</v>
      </c>
      <c r="T2016" s="16">
        <v>2.982670967363636</v>
      </c>
      <c r="U2016" s="16">
        <v>3.2645989597781337</v>
      </c>
      <c r="V2016" s="16">
        <v>7.0031349308264801</v>
      </c>
      <c r="W2016" s="16">
        <v>2.3227166870569906</v>
      </c>
      <c r="X2016" s="16">
        <v>4.4394593642345095</v>
      </c>
      <c r="Y2016" s="13">
        <v>3.9353060555542614</v>
      </c>
    </row>
    <row r="2017" spans="2:25" x14ac:dyDescent="0.25">
      <c r="B2017" s="11">
        <v>2014</v>
      </c>
      <c r="C2017" s="13">
        <v>1676.2936926756702</v>
      </c>
      <c r="D2017" s="16">
        <v>6.3094062994018838</v>
      </c>
      <c r="E2017" s="16">
        <v>2.9410555372572356</v>
      </c>
      <c r="F2017" s="16">
        <v>6.0101790955206793</v>
      </c>
      <c r="G2017" s="16">
        <v>3.9035559328811491</v>
      </c>
      <c r="H2017" s="16">
        <v>4.4532607720036621</v>
      </c>
      <c r="I2017" s="16">
        <v>7.6281554405787091</v>
      </c>
      <c r="J2017" s="16">
        <v>7.1432692574043557</v>
      </c>
      <c r="K2017" s="16">
        <v>2.0433072075701904</v>
      </c>
      <c r="L2017" s="16">
        <v>4.1240062213448967</v>
      </c>
      <c r="M2017" s="16">
        <v>3.4601822092077459</v>
      </c>
      <c r="N2017" s="13">
        <v>4.7918070809067448</v>
      </c>
      <c r="O2017" s="16">
        <v>6.3094062994018838</v>
      </c>
      <c r="P2017" s="16">
        <v>2.9410555372572356</v>
      </c>
      <c r="Q2017" s="16">
        <v>6.0101790955206793</v>
      </c>
      <c r="R2017" s="16">
        <v>3.9035559328811491</v>
      </c>
      <c r="S2017" s="16">
        <v>4.4532607720036621</v>
      </c>
      <c r="T2017" s="16">
        <v>7.6281554405787091</v>
      </c>
      <c r="U2017" s="16">
        <v>7.1432692574043557</v>
      </c>
      <c r="V2017" s="16">
        <v>2.0433072075701904</v>
      </c>
      <c r="W2017" s="16">
        <v>4.1240062213448967</v>
      </c>
      <c r="X2017" s="16">
        <v>3.4601822092077459</v>
      </c>
      <c r="Y2017" s="13">
        <v>4.7918070809067448</v>
      </c>
    </row>
    <row r="2018" spans="2:25" x14ac:dyDescent="0.25">
      <c r="B2018" s="11">
        <v>2015</v>
      </c>
      <c r="C2018" s="13">
        <v>1570.6482211439129</v>
      </c>
      <c r="D2018" s="16">
        <v>4.1234056538531503</v>
      </c>
      <c r="E2018" s="16">
        <v>1.4606732409986356</v>
      </c>
      <c r="F2018" s="16">
        <v>4.6394403716154384</v>
      </c>
      <c r="G2018" s="16">
        <v>2.9350963713069338</v>
      </c>
      <c r="H2018" s="16">
        <v>1.3481639637128531</v>
      </c>
      <c r="I2018" s="16">
        <v>6.8381752277978585</v>
      </c>
      <c r="J2018" s="16">
        <v>3.4194853714200528</v>
      </c>
      <c r="K2018" s="16">
        <v>2.7694957878594701</v>
      </c>
      <c r="L2018" s="16">
        <v>3.2414190972864771</v>
      </c>
      <c r="M2018" s="16">
        <v>8.0905345404077504</v>
      </c>
      <c r="N2018" s="13">
        <v>7.240862531796898</v>
      </c>
      <c r="O2018" s="16">
        <v>4.1234056538531503</v>
      </c>
      <c r="P2018" s="16">
        <v>1.4606732409986356</v>
      </c>
      <c r="Q2018" s="16">
        <v>4.6394403716154384</v>
      </c>
      <c r="R2018" s="16">
        <v>2.9350963713069338</v>
      </c>
      <c r="S2018" s="16">
        <v>1.3481639637128531</v>
      </c>
      <c r="T2018" s="16">
        <v>6.8381752277978585</v>
      </c>
      <c r="U2018" s="16">
        <v>3.4194853714200528</v>
      </c>
      <c r="V2018" s="16">
        <v>2.7694957878594701</v>
      </c>
      <c r="W2018" s="16">
        <v>3.2414190972864771</v>
      </c>
      <c r="X2018" s="16">
        <v>8.0905345404077504</v>
      </c>
      <c r="Y2018" s="13">
        <v>7.240862531796898</v>
      </c>
    </row>
    <row r="2019" spans="2:25" x14ac:dyDescent="0.25">
      <c r="B2019" s="11">
        <v>2016</v>
      </c>
      <c r="C2019" s="13">
        <v>1618.2826735422952</v>
      </c>
      <c r="D2019" s="16">
        <v>4.4214887939932028</v>
      </c>
      <c r="E2019" s="16">
        <v>2.3595357699099861</v>
      </c>
      <c r="F2019" s="16">
        <v>1.9140067327904133</v>
      </c>
      <c r="G2019" s="16">
        <v>6.8134854219732279</v>
      </c>
      <c r="H2019" s="16">
        <v>1.1981408314158859</v>
      </c>
      <c r="I2019" s="16">
        <v>4.2756331588031129</v>
      </c>
      <c r="J2019" s="16">
        <v>8.3108360652473046</v>
      </c>
      <c r="K2019" s="16">
        <v>5.3069722228345357</v>
      </c>
      <c r="L2019" s="16">
        <v>1.5353619852103928</v>
      </c>
      <c r="M2019" s="16">
        <v>8.4663866387382321</v>
      </c>
      <c r="N2019" s="13">
        <v>4.6926685574623654</v>
      </c>
      <c r="O2019" s="16">
        <v>4.4214887939932028</v>
      </c>
      <c r="P2019" s="16">
        <v>2.3595357699099861</v>
      </c>
      <c r="Q2019" s="16">
        <v>1.9140067327904133</v>
      </c>
      <c r="R2019" s="16">
        <v>6.8134854219732279</v>
      </c>
      <c r="S2019" s="16">
        <v>1.1981408314158859</v>
      </c>
      <c r="T2019" s="16">
        <v>4.2756331588031129</v>
      </c>
      <c r="U2019" s="16">
        <v>8.3108360652473046</v>
      </c>
      <c r="V2019" s="16">
        <v>5.3069722228345357</v>
      </c>
      <c r="W2019" s="16">
        <v>1.5353619852103928</v>
      </c>
      <c r="X2019" s="16">
        <v>8.4663866387382321</v>
      </c>
      <c r="Y2019" s="13">
        <v>4.6926685574623654</v>
      </c>
    </row>
    <row r="2020" spans="2:25" x14ac:dyDescent="0.25">
      <c r="B2020" s="11">
        <v>2017</v>
      </c>
      <c r="C2020" s="13">
        <v>1654.6111895445979</v>
      </c>
      <c r="D2020" s="16">
        <v>3.9041140381485766</v>
      </c>
      <c r="E2020" s="16">
        <v>4.5192479514857657</v>
      </c>
      <c r="F2020" s="16">
        <v>5.1183968986072559</v>
      </c>
      <c r="G2020" s="16">
        <v>6.9231471343405673</v>
      </c>
      <c r="H2020" s="16">
        <v>3.5648091158197501</v>
      </c>
      <c r="I2020" s="16">
        <v>5.4593013861587973</v>
      </c>
      <c r="J2020" s="16">
        <v>3.9448617078336383</v>
      </c>
      <c r="K2020" s="16">
        <v>2.5855215974795951</v>
      </c>
      <c r="L2020" s="16">
        <v>5.0442515763001818</v>
      </c>
      <c r="M2020" s="16">
        <v>3.7174225746942167</v>
      </c>
      <c r="N2020" s="13">
        <v>6.5965642613495836</v>
      </c>
      <c r="O2020" s="16">
        <v>3.9041140381485766</v>
      </c>
      <c r="P2020" s="16">
        <v>4.5192479514857657</v>
      </c>
      <c r="Q2020" s="16">
        <v>5.1183968986072559</v>
      </c>
      <c r="R2020" s="16">
        <v>6.9231471343405673</v>
      </c>
      <c r="S2020" s="16">
        <v>3.5648091158197501</v>
      </c>
      <c r="T2020" s="16">
        <v>5.4593013861587973</v>
      </c>
      <c r="U2020" s="16">
        <v>3.9448617078336383</v>
      </c>
      <c r="V2020" s="16">
        <v>2.5855215974795951</v>
      </c>
      <c r="W2020" s="16">
        <v>5.0442515763001818</v>
      </c>
      <c r="X2020" s="16">
        <v>3.7174225746942167</v>
      </c>
      <c r="Y2020" s="13">
        <v>6.5965642613495836</v>
      </c>
    </row>
    <row r="2021" spans="2:25" x14ac:dyDescent="0.25">
      <c r="B2021" s="11">
        <v>2018</v>
      </c>
      <c r="C2021" s="13">
        <v>1840.8363493791574</v>
      </c>
      <c r="D2021" s="16">
        <v>2.3986577066712873</v>
      </c>
      <c r="E2021" s="16">
        <v>8.0043969477308874</v>
      </c>
      <c r="F2021" s="16">
        <v>6.5447038456360449</v>
      </c>
      <c r="G2021" s="16">
        <v>8.284213524019469</v>
      </c>
      <c r="H2021" s="16">
        <v>5.4089338708095172</v>
      </c>
      <c r="I2021" s="16">
        <v>7.4377005764651347</v>
      </c>
      <c r="J2021" s="16">
        <v>5.6537671085703245</v>
      </c>
      <c r="K2021" s="16">
        <v>6.2882542412029778</v>
      </c>
      <c r="L2021" s="16">
        <v>4.9386264494994192</v>
      </c>
      <c r="M2021" s="16">
        <v>4.5450583545994236</v>
      </c>
      <c r="N2021" s="13">
        <v>3.1753930994245394</v>
      </c>
      <c r="O2021" s="16">
        <v>2.3986577066712873</v>
      </c>
      <c r="P2021" s="16">
        <v>8.0043969477308874</v>
      </c>
      <c r="Q2021" s="16">
        <v>6.5447038456360449</v>
      </c>
      <c r="R2021" s="16">
        <v>8.284213524019469</v>
      </c>
      <c r="S2021" s="16">
        <v>5.4089338708095172</v>
      </c>
      <c r="T2021" s="16">
        <v>7.4377005764651347</v>
      </c>
      <c r="U2021" s="16">
        <v>5.6537671085703245</v>
      </c>
      <c r="V2021" s="16">
        <v>6.2882542412029778</v>
      </c>
      <c r="W2021" s="16">
        <v>4.9386264494994192</v>
      </c>
      <c r="X2021" s="16">
        <v>4.5450583545994236</v>
      </c>
      <c r="Y2021" s="13">
        <v>3.1753930994245394</v>
      </c>
    </row>
    <row r="2022" spans="2:25" x14ac:dyDescent="0.25">
      <c r="B2022" s="11">
        <v>2019</v>
      </c>
      <c r="C2022" s="13">
        <v>1585.036718810215</v>
      </c>
      <c r="D2022" s="16">
        <v>2.8906244257287059</v>
      </c>
      <c r="E2022" s="16">
        <v>3.2131893099278095</v>
      </c>
      <c r="F2022" s="16">
        <v>1.6176281167006019</v>
      </c>
      <c r="G2022" s="16">
        <v>2.7983284683233043</v>
      </c>
      <c r="H2022" s="16">
        <v>3.8270118923926439</v>
      </c>
      <c r="I2022" s="16">
        <v>7.5347891589230329</v>
      </c>
      <c r="J2022" s="16">
        <v>3.7062100649952061</v>
      </c>
      <c r="K2022" s="16">
        <v>3.6879794971383006</v>
      </c>
      <c r="L2022" s="16">
        <v>2.0252214411060918</v>
      </c>
      <c r="M2022" s="16">
        <v>5.6014873010226003</v>
      </c>
      <c r="N2022" s="13">
        <v>10.214835171569931</v>
      </c>
      <c r="O2022" s="16">
        <v>2.8906244257287059</v>
      </c>
      <c r="P2022" s="16">
        <v>3.2131893099278095</v>
      </c>
      <c r="Q2022" s="16">
        <v>1.6176281167006019</v>
      </c>
      <c r="R2022" s="16">
        <v>2.7983284683233043</v>
      </c>
      <c r="S2022" s="16">
        <v>3.8270118923926439</v>
      </c>
      <c r="T2022" s="16">
        <v>7.5347891589230329</v>
      </c>
      <c r="U2022" s="16">
        <v>3.7062100649952061</v>
      </c>
      <c r="V2022" s="16">
        <v>3.6879794971383006</v>
      </c>
      <c r="W2022" s="16">
        <v>2.0252214411060918</v>
      </c>
      <c r="X2022" s="16">
        <v>5.6014873010226003</v>
      </c>
      <c r="Y2022" s="13">
        <v>10.214835171569931</v>
      </c>
    </row>
    <row r="2023" spans="2:25" x14ac:dyDescent="0.25">
      <c r="B2023" s="11">
        <v>2020</v>
      </c>
      <c r="C2023" s="13">
        <v>1845.6954537874553</v>
      </c>
      <c r="D2023" s="16">
        <v>6.8082140343145774</v>
      </c>
      <c r="E2023" s="16">
        <v>5.4827433339399896</v>
      </c>
      <c r="F2023" s="16">
        <v>6.706112163033989</v>
      </c>
      <c r="G2023" s="16">
        <v>5.9766345955848923</v>
      </c>
      <c r="H2023" s="16">
        <v>7.7901153336684263</v>
      </c>
      <c r="I2023" s="16">
        <v>5.1346001275078201</v>
      </c>
      <c r="J2023" s="16">
        <v>4.9325980044521378</v>
      </c>
      <c r="K2023" s="16">
        <v>4.1311802373724609</v>
      </c>
      <c r="L2023" s="16">
        <v>5.8521483585598277</v>
      </c>
      <c r="M2023" s="16">
        <v>6.3877157679547576</v>
      </c>
      <c r="N2023" s="13">
        <v>3.6584011913097436</v>
      </c>
      <c r="O2023" s="16">
        <v>6.8082140343145774</v>
      </c>
      <c r="P2023" s="16">
        <v>5.4827433339399896</v>
      </c>
      <c r="Q2023" s="16">
        <v>6.706112163033989</v>
      </c>
      <c r="R2023" s="16">
        <v>5.9766345955848923</v>
      </c>
      <c r="S2023" s="16">
        <v>7.7901153336684263</v>
      </c>
      <c r="T2023" s="16">
        <v>5.1346001275078201</v>
      </c>
      <c r="U2023" s="16">
        <v>4.9325980044521378</v>
      </c>
      <c r="V2023" s="16">
        <v>4.1311802373724609</v>
      </c>
      <c r="W2023" s="16">
        <v>5.8521483585598277</v>
      </c>
      <c r="X2023" s="16">
        <v>6.3877157679547576</v>
      </c>
      <c r="Y2023" s="13">
        <v>3.6584011913097436</v>
      </c>
    </row>
    <row r="2024" spans="2:25" x14ac:dyDescent="0.25">
      <c r="B2024" s="11">
        <v>2021</v>
      </c>
      <c r="C2024" s="13">
        <v>1507.0352313203343</v>
      </c>
      <c r="D2024" s="16">
        <v>-0.26229096351753167</v>
      </c>
      <c r="E2024" s="16">
        <v>3.0616821316622946</v>
      </c>
      <c r="F2024" s="16">
        <v>3.4895635860352572</v>
      </c>
      <c r="G2024" s="16">
        <v>5.9803816228569859</v>
      </c>
      <c r="H2024" s="16">
        <v>5.0006787518326394</v>
      </c>
      <c r="I2024" s="16">
        <v>6.6468695826895177</v>
      </c>
      <c r="J2024" s="16">
        <v>2.5489421725355661</v>
      </c>
      <c r="K2024" s="16">
        <v>5.6064515938381572</v>
      </c>
      <c r="L2024" s="16">
        <v>2.4658890187387335</v>
      </c>
      <c r="M2024" s="16">
        <v>4.5690238016734375</v>
      </c>
      <c r="N2024" s="13">
        <v>2.6449224099252064</v>
      </c>
      <c r="O2024" s="16">
        <v>-0.26229096351753167</v>
      </c>
      <c r="P2024" s="16">
        <v>3.0616821316622946</v>
      </c>
      <c r="Q2024" s="16">
        <v>3.4895635860352572</v>
      </c>
      <c r="R2024" s="16">
        <v>5.9803816228569859</v>
      </c>
      <c r="S2024" s="16">
        <v>5.0006787518326394</v>
      </c>
      <c r="T2024" s="16">
        <v>6.6468695826895177</v>
      </c>
      <c r="U2024" s="16">
        <v>2.5489421725355661</v>
      </c>
      <c r="V2024" s="16">
        <v>5.6064515938381572</v>
      </c>
      <c r="W2024" s="16">
        <v>2.4658890187387335</v>
      </c>
      <c r="X2024" s="16">
        <v>4.5690238016734375</v>
      </c>
      <c r="Y2024" s="13">
        <v>2.6449224099252064</v>
      </c>
    </row>
    <row r="2025" spans="2:25" x14ac:dyDescent="0.25">
      <c r="B2025" s="11">
        <v>2022</v>
      </c>
      <c r="C2025" s="13">
        <v>1681.3420012812689</v>
      </c>
      <c r="D2025" s="16">
        <v>1.0465820851843888</v>
      </c>
      <c r="E2025" s="16">
        <v>4.0420952161205319</v>
      </c>
      <c r="F2025" s="16">
        <v>5.8576211394131255</v>
      </c>
      <c r="G2025" s="16">
        <v>5.594954858869559</v>
      </c>
      <c r="H2025" s="16">
        <v>5.7660840632606636</v>
      </c>
      <c r="I2025" s="16">
        <v>4.3986183693127368</v>
      </c>
      <c r="J2025" s="16">
        <v>4.2210911697095916</v>
      </c>
      <c r="K2025" s="16">
        <v>4.1861864523430645</v>
      </c>
      <c r="L2025" s="16">
        <v>4.2294011876486994</v>
      </c>
      <c r="M2025" s="16">
        <v>5.3997583963147759</v>
      </c>
      <c r="N2025" s="13">
        <v>8.3827555703846919</v>
      </c>
      <c r="O2025" s="16">
        <v>1.0465820851843888</v>
      </c>
      <c r="P2025" s="16">
        <v>4.0420952161205319</v>
      </c>
      <c r="Q2025" s="16">
        <v>5.8576211394131255</v>
      </c>
      <c r="R2025" s="16">
        <v>5.594954858869559</v>
      </c>
      <c r="S2025" s="16">
        <v>5.7660840632606636</v>
      </c>
      <c r="T2025" s="16">
        <v>4.3986183693127368</v>
      </c>
      <c r="U2025" s="16">
        <v>4.2210911697095916</v>
      </c>
      <c r="V2025" s="16">
        <v>4.1861864523430645</v>
      </c>
      <c r="W2025" s="16">
        <v>4.2294011876486994</v>
      </c>
      <c r="X2025" s="16">
        <v>5.3997583963147759</v>
      </c>
      <c r="Y2025" s="13">
        <v>8.3827555703846919</v>
      </c>
    </row>
    <row r="2026" spans="2:25" x14ac:dyDescent="0.25">
      <c r="B2026" s="11">
        <v>2023</v>
      </c>
      <c r="C2026" s="13">
        <v>1601.2642432734031</v>
      </c>
      <c r="D2026" s="16">
        <v>3.8309305311211901</v>
      </c>
      <c r="E2026" s="16">
        <v>3.2349552141582598</v>
      </c>
      <c r="F2026" s="16">
        <v>4.3664182830338216</v>
      </c>
      <c r="G2026" s="16">
        <v>3.4036886311988099</v>
      </c>
      <c r="H2026" s="16">
        <v>2.5419762824729144</v>
      </c>
      <c r="I2026" s="16">
        <v>4.243922328006092</v>
      </c>
      <c r="J2026" s="16">
        <v>4.8834628956698447</v>
      </c>
      <c r="K2026" s="16">
        <v>5.9197187709882453</v>
      </c>
      <c r="L2026" s="16">
        <v>4.316431233976223</v>
      </c>
      <c r="M2026" s="16">
        <v>4.9513493906699813</v>
      </c>
      <c r="N2026" s="13">
        <v>6.2362172314848143</v>
      </c>
      <c r="O2026" s="16">
        <v>3.8309305311211901</v>
      </c>
      <c r="P2026" s="16">
        <v>3.2349552141582598</v>
      </c>
      <c r="Q2026" s="16">
        <v>4.3664182830338216</v>
      </c>
      <c r="R2026" s="16">
        <v>3.4036886311988099</v>
      </c>
      <c r="S2026" s="16">
        <v>2.5419762824729144</v>
      </c>
      <c r="T2026" s="16">
        <v>4.243922328006092</v>
      </c>
      <c r="U2026" s="16">
        <v>4.8834628956698447</v>
      </c>
      <c r="V2026" s="16">
        <v>5.9197187709882453</v>
      </c>
      <c r="W2026" s="16">
        <v>4.316431233976223</v>
      </c>
      <c r="X2026" s="16">
        <v>4.9513493906699813</v>
      </c>
      <c r="Y2026" s="13">
        <v>6.2362172314848143</v>
      </c>
    </row>
    <row r="2027" spans="2:25" x14ac:dyDescent="0.25">
      <c r="B2027" s="11">
        <v>2024</v>
      </c>
      <c r="C2027" s="13">
        <v>1677.9418117509845</v>
      </c>
      <c r="D2027" s="16">
        <v>5.4236285805984892</v>
      </c>
      <c r="E2027" s="16">
        <v>1.0811456122559333</v>
      </c>
      <c r="F2027" s="16">
        <v>8.1637084954520098</v>
      </c>
      <c r="G2027" s="16">
        <v>5.0522269936418462</v>
      </c>
      <c r="H2027" s="16">
        <v>5.4734901523133415</v>
      </c>
      <c r="I2027" s="16">
        <v>3.9896989961643898</v>
      </c>
      <c r="J2027" s="16">
        <v>9.0171291092747587</v>
      </c>
      <c r="K2027" s="16">
        <v>4.3393247923663587</v>
      </c>
      <c r="L2027" s="16">
        <v>2.3840062789270196</v>
      </c>
      <c r="M2027" s="16">
        <v>5.8163475673494167</v>
      </c>
      <c r="N2027" s="13">
        <v>2.2957510449638234</v>
      </c>
      <c r="O2027" s="16">
        <v>5.4236285805984892</v>
      </c>
      <c r="P2027" s="16">
        <v>1.0811456122559333</v>
      </c>
      <c r="Q2027" s="16">
        <v>8.1637084954520098</v>
      </c>
      <c r="R2027" s="16">
        <v>5.0522269936418462</v>
      </c>
      <c r="S2027" s="16">
        <v>5.4734901523133415</v>
      </c>
      <c r="T2027" s="16">
        <v>3.9896989961643898</v>
      </c>
      <c r="U2027" s="16">
        <v>9.0171291092747587</v>
      </c>
      <c r="V2027" s="16">
        <v>4.3393247923663587</v>
      </c>
      <c r="W2027" s="16">
        <v>2.3840062789270196</v>
      </c>
      <c r="X2027" s="16">
        <v>5.8163475673494167</v>
      </c>
      <c r="Y2027" s="13">
        <v>2.2957510449638234</v>
      </c>
    </row>
    <row r="2028" spans="2:25" x14ac:dyDescent="0.25">
      <c r="B2028" s="11">
        <v>2025</v>
      </c>
      <c r="C2028" s="13">
        <v>1888.2047360351787</v>
      </c>
      <c r="D2028" s="16">
        <v>3.4546995054962757</v>
      </c>
      <c r="E2028" s="16">
        <v>8.0696932756970963</v>
      </c>
      <c r="F2028" s="16">
        <v>6.5067042133847224</v>
      </c>
      <c r="G2028" s="16">
        <v>6.5894033165658392</v>
      </c>
      <c r="H2028" s="16">
        <v>5.560610471460782</v>
      </c>
      <c r="I2028" s="16">
        <v>6.0679232994253027</v>
      </c>
      <c r="J2028" s="16">
        <v>7.5415318049453646</v>
      </c>
      <c r="K2028" s="16">
        <v>1.6710859027646894</v>
      </c>
      <c r="L2028" s="16">
        <v>7.5666899919401356</v>
      </c>
      <c r="M2028" s="16">
        <v>7.410893153300445</v>
      </c>
      <c r="N2028" s="13">
        <v>4.9433988977312735</v>
      </c>
      <c r="O2028" s="16">
        <v>3.4546995054962757</v>
      </c>
      <c r="P2028" s="16">
        <v>8.0696932756970963</v>
      </c>
      <c r="Q2028" s="16">
        <v>6.5067042133847224</v>
      </c>
      <c r="R2028" s="16">
        <v>6.5894033165658392</v>
      </c>
      <c r="S2028" s="16">
        <v>5.560610471460782</v>
      </c>
      <c r="T2028" s="16">
        <v>6.0679232994253027</v>
      </c>
      <c r="U2028" s="16">
        <v>7.5415318049453646</v>
      </c>
      <c r="V2028" s="16">
        <v>1.6710859027646894</v>
      </c>
      <c r="W2028" s="16">
        <v>7.5666899919401356</v>
      </c>
      <c r="X2028" s="16">
        <v>7.410893153300445</v>
      </c>
      <c r="Y2028" s="13">
        <v>4.9433988977312735</v>
      </c>
    </row>
    <row r="2029" spans="2:25" x14ac:dyDescent="0.25">
      <c r="B2029" s="11">
        <v>2026</v>
      </c>
      <c r="C2029" s="13">
        <v>1714.9079895324137</v>
      </c>
      <c r="D2029" s="16">
        <v>6.3380839916982366</v>
      </c>
      <c r="E2029" s="16">
        <v>4.2420809120191398</v>
      </c>
      <c r="F2029" s="16">
        <v>4.157688564209165</v>
      </c>
      <c r="G2029" s="16">
        <v>5.1817061306637626</v>
      </c>
      <c r="H2029" s="16">
        <v>4.0458966176793076</v>
      </c>
      <c r="I2029" s="16">
        <v>8.5607804750287784</v>
      </c>
      <c r="J2029" s="16">
        <v>3.947449924452278</v>
      </c>
      <c r="K2029" s="16">
        <v>4.7542416950948958</v>
      </c>
      <c r="L2029" s="16">
        <v>5.6632933450382392</v>
      </c>
      <c r="M2029" s="16">
        <v>2.8873333993218639</v>
      </c>
      <c r="N2029" s="13">
        <v>5.3767707067341135</v>
      </c>
      <c r="O2029" s="16">
        <v>6.3380839916982366</v>
      </c>
      <c r="P2029" s="16">
        <v>4.2420809120191398</v>
      </c>
      <c r="Q2029" s="16">
        <v>4.157688564209165</v>
      </c>
      <c r="R2029" s="16">
        <v>5.1817061306637626</v>
      </c>
      <c r="S2029" s="16">
        <v>4.0458966176793076</v>
      </c>
      <c r="T2029" s="16">
        <v>8.5607804750287784</v>
      </c>
      <c r="U2029" s="16">
        <v>3.947449924452278</v>
      </c>
      <c r="V2029" s="16">
        <v>4.7542416950948958</v>
      </c>
      <c r="W2029" s="16">
        <v>5.6632933450382392</v>
      </c>
      <c r="X2029" s="16">
        <v>2.8873333993218639</v>
      </c>
      <c r="Y2029" s="13">
        <v>5.3767707067341135</v>
      </c>
    </row>
    <row r="2030" spans="2:25" x14ac:dyDescent="0.25">
      <c r="B2030" s="11">
        <v>2027</v>
      </c>
      <c r="C2030" s="13">
        <v>1818.4179110261566</v>
      </c>
      <c r="D2030" s="16">
        <v>0.82262390053375345</v>
      </c>
      <c r="E2030" s="16">
        <v>5.6168076203002251</v>
      </c>
      <c r="F2030" s="16">
        <v>4.4108657343148092</v>
      </c>
      <c r="G2030" s="16">
        <v>6.6025133259776769</v>
      </c>
      <c r="H2030" s="16">
        <v>7.4717682285533051</v>
      </c>
      <c r="I2030" s="16">
        <v>5.6614392874159094</v>
      </c>
      <c r="J2030" s="16">
        <v>4.3680785570137619</v>
      </c>
      <c r="K2030" s="16">
        <v>6.5523530317570904</v>
      </c>
      <c r="L2030" s="16">
        <v>5.7293407662901306</v>
      </c>
      <c r="M2030" s="16">
        <v>10.13780257685128</v>
      </c>
      <c r="N2030" s="13">
        <v>4.1005157739497209</v>
      </c>
      <c r="O2030" s="16">
        <v>0.82262390053375345</v>
      </c>
      <c r="P2030" s="16">
        <v>5.6168076203002251</v>
      </c>
      <c r="Q2030" s="16">
        <v>4.4108657343148092</v>
      </c>
      <c r="R2030" s="16">
        <v>6.6025133259776769</v>
      </c>
      <c r="S2030" s="16">
        <v>7.4717682285533051</v>
      </c>
      <c r="T2030" s="16">
        <v>5.6614392874159094</v>
      </c>
      <c r="U2030" s="16">
        <v>4.3680785570137619</v>
      </c>
      <c r="V2030" s="16">
        <v>6.5523530317570904</v>
      </c>
      <c r="W2030" s="16">
        <v>5.7293407662901306</v>
      </c>
      <c r="X2030" s="16">
        <v>10.13780257685128</v>
      </c>
      <c r="Y2030" s="13">
        <v>4.1005157739497209</v>
      </c>
    </row>
    <row r="2031" spans="2:25" x14ac:dyDescent="0.25">
      <c r="B2031" s="11">
        <v>2028</v>
      </c>
      <c r="C2031" s="13">
        <v>1800.4362724123866</v>
      </c>
      <c r="D2031" s="16">
        <v>3.6509121815853169</v>
      </c>
      <c r="E2031" s="16">
        <v>5.3865889142308179</v>
      </c>
      <c r="F2031" s="16">
        <v>5.8517185475723679</v>
      </c>
      <c r="G2031" s="16">
        <v>4.4225018878200011</v>
      </c>
      <c r="H2031" s="16">
        <v>6.5024686245275278</v>
      </c>
      <c r="I2031" s="16">
        <v>8.0184596633339709</v>
      </c>
      <c r="J2031" s="16">
        <v>4.0720303416277313</v>
      </c>
      <c r="K2031" s="16">
        <v>5.1073753772401842</v>
      </c>
      <c r="L2031" s="16">
        <v>6.247222008479266</v>
      </c>
      <c r="M2031" s="16">
        <v>7.6229767922373508</v>
      </c>
      <c r="N2031" s="13">
        <v>3.3990974011547257</v>
      </c>
      <c r="O2031" s="16">
        <v>3.6509121815853169</v>
      </c>
      <c r="P2031" s="16">
        <v>5.3865889142308179</v>
      </c>
      <c r="Q2031" s="16">
        <v>5.8517185475723679</v>
      </c>
      <c r="R2031" s="16">
        <v>4.4225018878200011</v>
      </c>
      <c r="S2031" s="16">
        <v>6.5024686245275278</v>
      </c>
      <c r="T2031" s="16">
        <v>8.0184596633339709</v>
      </c>
      <c r="U2031" s="16">
        <v>4.0720303416277313</v>
      </c>
      <c r="V2031" s="16">
        <v>5.1073753772401842</v>
      </c>
      <c r="W2031" s="16">
        <v>6.247222008479266</v>
      </c>
      <c r="X2031" s="16">
        <v>7.6229767922373508</v>
      </c>
      <c r="Y2031" s="13">
        <v>3.3990974011547257</v>
      </c>
    </row>
    <row r="2032" spans="2:25" x14ac:dyDescent="0.25">
      <c r="B2032" s="11">
        <v>2029</v>
      </c>
      <c r="C2032" s="13">
        <v>1757.3360926199136</v>
      </c>
      <c r="D2032" s="16">
        <v>4.5572280366500504</v>
      </c>
      <c r="E2032" s="16">
        <v>2.3808738075400142</v>
      </c>
      <c r="F2032" s="16">
        <v>7.014199395517708</v>
      </c>
      <c r="G2032" s="16">
        <v>4.1618783202746723</v>
      </c>
      <c r="H2032" s="16">
        <v>7.9878189107780404</v>
      </c>
      <c r="I2032" s="16">
        <v>6.6436917104235533</v>
      </c>
      <c r="J2032" s="16">
        <v>3.913912234224076</v>
      </c>
      <c r="K2032" s="16">
        <v>6.9390539873470551</v>
      </c>
      <c r="L2032" s="16">
        <v>3.6932335546478128</v>
      </c>
      <c r="M2032" s="16">
        <v>6.8557631655257403</v>
      </c>
      <c r="N2032" s="13">
        <v>3.6335366087454206</v>
      </c>
      <c r="O2032" s="16">
        <v>4.5572280366500504</v>
      </c>
      <c r="P2032" s="16">
        <v>2.3808738075400142</v>
      </c>
      <c r="Q2032" s="16">
        <v>7.014199395517708</v>
      </c>
      <c r="R2032" s="16">
        <v>4.1618783202746723</v>
      </c>
      <c r="S2032" s="16">
        <v>7.9878189107780404</v>
      </c>
      <c r="T2032" s="16">
        <v>6.6436917104235533</v>
      </c>
      <c r="U2032" s="16">
        <v>3.913912234224076</v>
      </c>
      <c r="V2032" s="16">
        <v>6.9390539873470551</v>
      </c>
      <c r="W2032" s="16">
        <v>3.6932335546478128</v>
      </c>
      <c r="X2032" s="16">
        <v>6.8557631655257403</v>
      </c>
      <c r="Y2032" s="13">
        <v>3.6335366087454206</v>
      </c>
    </row>
    <row r="2033" spans="2:25" x14ac:dyDescent="0.25">
      <c r="B2033" s="11">
        <v>2030</v>
      </c>
      <c r="C2033" s="13">
        <v>1521.3183086350666</v>
      </c>
      <c r="D2033" s="16">
        <v>3.5190937186219684</v>
      </c>
      <c r="E2033" s="16">
        <v>0.6371474117592113</v>
      </c>
      <c r="F2033" s="16">
        <v>3.6222314157652225</v>
      </c>
      <c r="G2033" s="16">
        <v>1.5804309748294059</v>
      </c>
      <c r="H2033" s="16">
        <v>4.365784306133496</v>
      </c>
      <c r="I2033" s="16">
        <v>4.7474384588898157</v>
      </c>
      <c r="J2033" s="16">
        <v>6.7322785566246157</v>
      </c>
      <c r="K2033" s="16">
        <v>3.4975588034339986</v>
      </c>
      <c r="L2033" s="16">
        <v>2.2059207830085148</v>
      </c>
      <c r="M2033" s="16">
        <v>7.3647476270151015</v>
      </c>
      <c r="N2033" s="13">
        <v>4.4600077505804068</v>
      </c>
      <c r="O2033" s="16">
        <v>3.5190937186219684</v>
      </c>
      <c r="P2033" s="16">
        <v>0.6371474117592113</v>
      </c>
      <c r="Q2033" s="16">
        <v>3.6222314157652225</v>
      </c>
      <c r="R2033" s="16">
        <v>1.5804309748294059</v>
      </c>
      <c r="S2033" s="16">
        <v>4.365784306133496</v>
      </c>
      <c r="T2033" s="16">
        <v>4.7474384588898157</v>
      </c>
      <c r="U2033" s="16">
        <v>6.7322785566246157</v>
      </c>
      <c r="V2033" s="16">
        <v>3.4975588034339986</v>
      </c>
      <c r="W2033" s="16">
        <v>2.2059207830085148</v>
      </c>
      <c r="X2033" s="16">
        <v>7.3647476270151015</v>
      </c>
      <c r="Y2033" s="13">
        <v>4.4600077505804068</v>
      </c>
    </row>
    <row r="2034" spans="2:25" x14ac:dyDescent="0.25">
      <c r="B2034" s="11">
        <v>2031</v>
      </c>
      <c r="C2034" s="13">
        <v>1689.1952394955288</v>
      </c>
      <c r="D2034" s="16">
        <v>5.6541516431042762</v>
      </c>
      <c r="E2034" s="16">
        <v>4.9860453385130752</v>
      </c>
      <c r="F2034" s="16">
        <v>4.5240203681503592</v>
      </c>
      <c r="G2034" s="16">
        <v>6.5923817561060334</v>
      </c>
      <c r="H2034" s="16">
        <v>1.7850177570855617</v>
      </c>
      <c r="I2034" s="16">
        <v>6.4496910829079148</v>
      </c>
      <c r="J2034" s="16">
        <v>6.6239222183570776</v>
      </c>
      <c r="K2034" s="16">
        <v>1.772500359230587</v>
      </c>
      <c r="L2034" s="16">
        <v>6.4319478701833335</v>
      </c>
      <c r="M2034" s="16">
        <v>3.3845389592539972</v>
      </c>
      <c r="N2034" s="13">
        <v>5.418152470852867</v>
      </c>
      <c r="O2034" s="16">
        <v>5.6541516431042762</v>
      </c>
      <c r="P2034" s="16">
        <v>4.9860453385130752</v>
      </c>
      <c r="Q2034" s="16">
        <v>4.5240203681503592</v>
      </c>
      <c r="R2034" s="16">
        <v>6.5923817561060334</v>
      </c>
      <c r="S2034" s="16">
        <v>1.7850177570855617</v>
      </c>
      <c r="T2034" s="16">
        <v>6.4496910829079148</v>
      </c>
      <c r="U2034" s="16">
        <v>6.6239222183570776</v>
      </c>
      <c r="V2034" s="16">
        <v>1.772500359230587</v>
      </c>
      <c r="W2034" s="16">
        <v>6.4319478701833335</v>
      </c>
      <c r="X2034" s="16">
        <v>3.3845389592539972</v>
      </c>
      <c r="Y2034" s="13">
        <v>5.418152470852867</v>
      </c>
    </row>
    <row r="2035" spans="2:25" x14ac:dyDescent="0.25">
      <c r="B2035" s="11">
        <v>2032</v>
      </c>
      <c r="C2035" s="13">
        <v>1631.0492932367713</v>
      </c>
      <c r="D2035" s="16">
        <v>6.3537845639505175</v>
      </c>
      <c r="E2035" s="16">
        <v>1.8857817445267995</v>
      </c>
      <c r="F2035" s="16">
        <v>3.3852057575170114</v>
      </c>
      <c r="G2035" s="16">
        <v>4.3666376989071267</v>
      </c>
      <c r="H2035" s="16">
        <v>5.359947985623803</v>
      </c>
      <c r="I2035" s="16">
        <v>6.662204752558317</v>
      </c>
      <c r="J2035" s="16">
        <v>6.8233154765954138</v>
      </c>
      <c r="K2035" s="16">
        <v>5.1019799845504483</v>
      </c>
      <c r="L2035" s="16">
        <v>3.2778025775701525</v>
      </c>
      <c r="M2035" s="16">
        <v>5.0229783629232374</v>
      </c>
      <c r="N2035" s="13">
        <v>1.7098532419086441</v>
      </c>
      <c r="O2035" s="16">
        <v>6.3537845639505175</v>
      </c>
      <c r="P2035" s="16">
        <v>1.8857817445267995</v>
      </c>
      <c r="Q2035" s="16">
        <v>3.3852057575170114</v>
      </c>
      <c r="R2035" s="16">
        <v>4.3666376989071267</v>
      </c>
      <c r="S2035" s="16">
        <v>5.359947985623803</v>
      </c>
      <c r="T2035" s="16">
        <v>6.662204752558317</v>
      </c>
      <c r="U2035" s="16">
        <v>6.8233154765954138</v>
      </c>
      <c r="V2035" s="16">
        <v>5.1019799845504483</v>
      </c>
      <c r="W2035" s="16">
        <v>3.2778025775701525</v>
      </c>
      <c r="X2035" s="16">
        <v>5.0229783629232374</v>
      </c>
      <c r="Y2035" s="13">
        <v>1.7098532419086441</v>
      </c>
    </row>
    <row r="2036" spans="2:25" x14ac:dyDescent="0.25">
      <c r="B2036" s="11">
        <v>2033</v>
      </c>
      <c r="C2036" s="13">
        <v>1617.2834990245387</v>
      </c>
      <c r="D2036" s="16">
        <v>5.4573517863783803</v>
      </c>
      <c r="E2036" s="16">
        <v>5.5905497798019637</v>
      </c>
      <c r="F2036" s="16">
        <v>1.3137287436308793</v>
      </c>
      <c r="G2036" s="16">
        <v>5.3165598527891458</v>
      </c>
      <c r="H2036" s="16">
        <v>5.4441914029659166</v>
      </c>
      <c r="I2036" s="16">
        <v>7.4835084341721103</v>
      </c>
      <c r="J2036" s="16">
        <v>3.7642059431039456</v>
      </c>
      <c r="K2036" s="16">
        <v>5.2241511723092824</v>
      </c>
      <c r="L2036" s="16">
        <v>4.5197316421854117</v>
      </c>
      <c r="M2036" s="16">
        <v>0.5501395056904208</v>
      </c>
      <c r="N2036" s="13">
        <v>4.4354055909037902</v>
      </c>
      <c r="O2036" s="16">
        <v>5.4573517863783803</v>
      </c>
      <c r="P2036" s="16">
        <v>5.5905497798019637</v>
      </c>
      <c r="Q2036" s="16">
        <v>1.3137287436308793</v>
      </c>
      <c r="R2036" s="16">
        <v>5.3165598527891458</v>
      </c>
      <c r="S2036" s="16">
        <v>5.4441914029659166</v>
      </c>
      <c r="T2036" s="16">
        <v>7.4835084341721103</v>
      </c>
      <c r="U2036" s="16">
        <v>3.7642059431039456</v>
      </c>
      <c r="V2036" s="16">
        <v>5.2241511723092824</v>
      </c>
      <c r="W2036" s="16">
        <v>4.5197316421854117</v>
      </c>
      <c r="X2036" s="16">
        <v>0.5501395056904208</v>
      </c>
      <c r="Y2036" s="13">
        <v>4.4354055909037902</v>
      </c>
    </row>
    <row r="2037" spans="2:25" x14ac:dyDescent="0.25">
      <c r="B2037" s="11">
        <v>2034</v>
      </c>
      <c r="C2037" s="13">
        <v>1636.2666434780006</v>
      </c>
      <c r="D2037" s="16">
        <v>7.0974458273376628</v>
      </c>
      <c r="E2037" s="16">
        <v>2.980685937450803</v>
      </c>
      <c r="F2037" s="16">
        <v>6.3297598508331063</v>
      </c>
      <c r="G2037" s="16">
        <v>4.2889239192181297</v>
      </c>
      <c r="H2037" s="16">
        <v>6.8083893854535349</v>
      </c>
      <c r="I2037" s="16">
        <v>2.9646342023600911</v>
      </c>
      <c r="J2037" s="16">
        <v>3.4208328238603176</v>
      </c>
      <c r="K2037" s="16">
        <v>5.5945963509376568</v>
      </c>
      <c r="L2037" s="16">
        <v>2.75424847656905</v>
      </c>
      <c r="M2037" s="16">
        <v>5.0109873722565768</v>
      </c>
      <c r="N2037" s="13">
        <v>3.0114255773993452</v>
      </c>
      <c r="O2037" s="16">
        <v>7.0974458273376628</v>
      </c>
      <c r="P2037" s="16">
        <v>2.980685937450803</v>
      </c>
      <c r="Q2037" s="16">
        <v>6.3297598508331063</v>
      </c>
      <c r="R2037" s="16">
        <v>4.2889239192181297</v>
      </c>
      <c r="S2037" s="16">
        <v>6.8083893854535349</v>
      </c>
      <c r="T2037" s="16">
        <v>2.9646342023600911</v>
      </c>
      <c r="U2037" s="16">
        <v>3.4208328238603176</v>
      </c>
      <c r="V2037" s="16">
        <v>5.5945963509376568</v>
      </c>
      <c r="W2037" s="16">
        <v>2.75424847656905</v>
      </c>
      <c r="X2037" s="16">
        <v>5.0109873722565768</v>
      </c>
      <c r="Y2037" s="13">
        <v>3.0114255773993452</v>
      </c>
    </row>
    <row r="2038" spans="2:25" x14ac:dyDescent="0.25">
      <c r="B2038" s="11">
        <v>2035</v>
      </c>
      <c r="C2038" s="13">
        <v>1681.5991439880136</v>
      </c>
      <c r="D2038" s="16">
        <v>6.2185316246221749</v>
      </c>
      <c r="E2038" s="16">
        <v>7.4882641139698141</v>
      </c>
      <c r="F2038" s="16">
        <v>6.8051174620086226</v>
      </c>
      <c r="G2038" s="16">
        <v>3.6936728279283804</v>
      </c>
      <c r="H2038" s="16">
        <v>6.0346028332775736</v>
      </c>
      <c r="I2038" s="16">
        <v>3.2922369168152761</v>
      </c>
      <c r="J2038" s="16">
        <v>7.0258234876119516</v>
      </c>
      <c r="K2038" s="16">
        <v>2.4461891182729567</v>
      </c>
      <c r="L2038" s="16">
        <v>3.6216395059993975</v>
      </c>
      <c r="M2038" s="16">
        <v>2.8089369637121688</v>
      </c>
      <c r="N2038" s="13">
        <v>3.7224435889079932</v>
      </c>
      <c r="O2038" s="16">
        <v>6.2185316246221749</v>
      </c>
      <c r="P2038" s="16">
        <v>7.4882641139698141</v>
      </c>
      <c r="Q2038" s="16">
        <v>6.8051174620086226</v>
      </c>
      <c r="R2038" s="16">
        <v>3.6936728279283804</v>
      </c>
      <c r="S2038" s="16">
        <v>6.0346028332775736</v>
      </c>
      <c r="T2038" s="16">
        <v>3.2922369168152761</v>
      </c>
      <c r="U2038" s="16">
        <v>7.0258234876119516</v>
      </c>
      <c r="V2038" s="16">
        <v>2.4461891182729567</v>
      </c>
      <c r="W2038" s="16">
        <v>3.6216395059993975</v>
      </c>
      <c r="X2038" s="16">
        <v>2.8089369637121688</v>
      </c>
      <c r="Y2038" s="13">
        <v>3.7224435889079932</v>
      </c>
    </row>
    <row r="2039" spans="2:25" x14ac:dyDescent="0.25">
      <c r="B2039" s="11">
        <v>2036</v>
      </c>
      <c r="C2039" s="13">
        <v>1660.0481235261252</v>
      </c>
      <c r="D2039" s="16">
        <v>7.9637896033337876</v>
      </c>
      <c r="E2039" s="16">
        <v>4.8680214156523416</v>
      </c>
      <c r="F2039" s="16">
        <v>7.1123967141798277</v>
      </c>
      <c r="G2039" s="16">
        <v>3.0604754523868936</v>
      </c>
      <c r="H2039" s="16">
        <v>6.0364534990373082</v>
      </c>
      <c r="I2039" s="16">
        <v>5.4443081516803851</v>
      </c>
      <c r="J2039" s="16">
        <v>0.66460504542993437</v>
      </c>
      <c r="K2039" s="16">
        <v>4.9578405297087045</v>
      </c>
      <c r="L2039" s="16">
        <v>2.996392300912782</v>
      </c>
      <c r="M2039" s="16">
        <v>5.2955592128491675</v>
      </c>
      <c r="N2039" s="13">
        <v>3.4433211759220574</v>
      </c>
      <c r="O2039" s="16">
        <v>7.9637896033337876</v>
      </c>
      <c r="P2039" s="16">
        <v>4.8680214156523416</v>
      </c>
      <c r="Q2039" s="16">
        <v>7.1123967141798277</v>
      </c>
      <c r="R2039" s="16">
        <v>3.0604754523868936</v>
      </c>
      <c r="S2039" s="16">
        <v>6.0364534990373082</v>
      </c>
      <c r="T2039" s="16">
        <v>5.4443081516803851</v>
      </c>
      <c r="U2039" s="16">
        <v>0.66460504542993437</v>
      </c>
      <c r="V2039" s="16">
        <v>4.9578405297087045</v>
      </c>
      <c r="W2039" s="16">
        <v>2.996392300912782</v>
      </c>
      <c r="X2039" s="16">
        <v>5.2955592128491675</v>
      </c>
      <c r="Y2039" s="13">
        <v>3.4433211759220574</v>
      </c>
    </row>
    <row r="2040" spans="2:25" x14ac:dyDescent="0.25">
      <c r="B2040" s="11">
        <v>2037</v>
      </c>
      <c r="C2040" s="13">
        <v>1677.909204989546</v>
      </c>
      <c r="D2040" s="16">
        <v>6.6449668142556417</v>
      </c>
      <c r="E2040" s="16">
        <v>4.4212076929715804</v>
      </c>
      <c r="F2040" s="16">
        <v>4.173512820421255</v>
      </c>
      <c r="G2040" s="16">
        <v>4.1319994334940189</v>
      </c>
      <c r="H2040" s="16">
        <v>6.0083446244859573</v>
      </c>
      <c r="I2040" s="16">
        <v>5.635931128810558</v>
      </c>
      <c r="J2040" s="16">
        <v>5.3436819849642845</v>
      </c>
      <c r="K2040" s="16">
        <v>5.4396277832957187</v>
      </c>
      <c r="L2040" s="16">
        <v>1.9799554245636273</v>
      </c>
      <c r="M2040" s="16">
        <v>6.0949154137475157</v>
      </c>
      <c r="N2040" s="13">
        <v>2.9820032137641665</v>
      </c>
      <c r="O2040" s="16">
        <v>6.6449668142556417</v>
      </c>
      <c r="P2040" s="16">
        <v>4.4212076929715804</v>
      </c>
      <c r="Q2040" s="16">
        <v>4.173512820421255</v>
      </c>
      <c r="R2040" s="16">
        <v>4.1319994334940189</v>
      </c>
      <c r="S2040" s="16">
        <v>6.0083446244859573</v>
      </c>
      <c r="T2040" s="16">
        <v>5.635931128810558</v>
      </c>
      <c r="U2040" s="16">
        <v>5.3436819849642845</v>
      </c>
      <c r="V2040" s="16">
        <v>5.4396277832957187</v>
      </c>
      <c r="W2040" s="16">
        <v>1.9799554245636273</v>
      </c>
      <c r="X2040" s="16">
        <v>6.0949154137475157</v>
      </c>
      <c r="Y2040" s="13">
        <v>2.9820032137641665</v>
      </c>
    </row>
    <row r="2041" spans="2:25" x14ac:dyDescent="0.25">
      <c r="B2041" s="11">
        <v>2038</v>
      </c>
      <c r="C2041" s="13">
        <v>1760.9853787599998</v>
      </c>
      <c r="D2041" s="16">
        <v>5.7224492078544795</v>
      </c>
      <c r="E2041" s="16">
        <v>4.2316516563144155</v>
      </c>
      <c r="F2041" s="16">
        <v>8.6414512987929939</v>
      </c>
      <c r="G2041" s="16">
        <v>6.6805888465281491</v>
      </c>
      <c r="H2041" s="16">
        <v>7.425618996166591</v>
      </c>
      <c r="I2041" s="16">
        <v>3.1552363725976593</v>
      </c>
      <c r="J2041" s="16">
        <v>5.1507304830813316</v>
      </c>
      <c r="K2041" s="16">
        <v>4.0641978983400326</v>
      </c>
      <c r="L2041" s="16">
        <v>2.9768333348351157</v>
      </c>
      <c r="M2041" s="16">
        <v>4.7984073631527915</v>
      </c>
      <c r="N2041" s="13">
        <v>5.1327181673349767</v>
      </c>
      <c r="O2041" s="16">
        <v>5.7224492078544795</v>
      </c>
      <c r="P2041" s="16">
        <v>4.2316516563144155</v>
      </c>
      <c r="Q2041" s="16">
        <v>8.6414512987929939</v>
      </c>
      <c r="R2041" s="16">
        <v>6.6805888465281491</v>
      </c>
      <c r="S2041" s="16">
        <v>7.425618996166591</v>
      </c>
      <c r="T2041" s="16">
        <v>3.1552363725976593</v>
      </c>
      <c r="U2041" s="16">
        <v>5.1507304830813316</v>
      </c>
      <c r="V2041" s="16">
        <v>4.0641978983400326</v>
      </c>
      <c r="W2041" s="16">
        <v>2.9768333348351157</v>
      </c>
      <c r="X2041" s="16">
        <v>4.7984073631527915</v>
      </c>
      <c r="Y2041" s="13">
        <v>5.1327181673349767</v>
      </c>
    </row>
    <row r="2042" spans="2:25" x14ac:dyDescent="0.25">
      <c r="B2042" s="11">
        <v>2039</v>
      </c>
      <c r="C2042" s="13">
        <v>1568.2871825674522</v>
      </c>
      <c r="D2042" s="16">
        <v>7.5565514235941551</v>
      </c>
      <c r="E2042" s="16">
        <v>3.7687782438831388</v>
      </c>
      <c r="F2042" s="16">
        <v>2.1109226609673288</v>
      </c>
      <c r="G2042" s="16">
        <v>4.1975817967307396</v>
      </c>
      <c r="H2042" s="16">
        <v>0.34466066279658136</v>
      </c>
      <c r="I2042" s="16">
        <v>4.3128325180852896</v>
      </c>
      <c r="J2042" s="16">
        <v>4.2929302380591539</v>
      </c>
      <c r="K2042" s="16">
        <v>5.784003423647416</v>
      </c>
      <c r="L2042" s="16">
        <v>6.8010374045103674</v>
      </c>
      <c r="M2042" s="16">
        <v>1.365563990460843</v>
      </c>
      <c r="N2042" s="13">
        <v>5.4038142334604151</v>
      </c>
      <c r="O2042" s="16">
        <v>7.5565514235941551</v>
      </c>
      <c r="P2042" s="16">
        <v>3.7687782438831388</v>
      </c>
      <c r="Q2042" s="16">
        <v>2.1109226609673288</v>
      </c>
      <c r="R2042" s="16">
        <v>4.1975817967307396</v>
      </c>
      <c r="S2042" s="16">
        <v>0.34466066279658136</v>
      </c>
      <c r="T2042" s="16">
        <v>4.3128325180852896</v>
      </c>
      <c r="U2042" s="16">
        <v>4.2929302380591539</v>
      </c>
      <c r="V2042" s="16">
        <v>5.784003423647416</v>
      </c>
      <c r="W2042" s="16">
        <v>6.8010374045103674</v>
      </c>
      <c r="X2042" s="16">
        <v>1.365563990460843</v>
      </c>
      <c r="Y2042" s="13">
        <v>5.4038142334604151</v>
      </c>
    </row>
    <row r="2043" spans="2:25" x14ac:dyDescent="0.25">
      <c r="B2043" s="11">
        <v>2040</v>
      </c>
      <c r="C2043" s="13">
        <v>1638.197850505916</v>
      </c>
      <c r="D2043" s="16">
        <v>1.6772493713180623</v>
      </c>
      <c r="E2043" s="16">
        <v>6.3197726601053237</v>
      </c>
      <c r="F2043" s="16">
        <v>4.1199933092650562</v>
      </c>
      <c r="G2043" s="16">
        <v>4.9102145925882796</v>
      </c>
      <c r="H2043" s="16">
        <v>4.511374934134837</v>
      </c>
      <c r="I2043" s="16">
        <v>1.8411788277076835</v>
      </c>
      <c r="J2043" s="16">
        <v>5.5076503832660233</v>
      </c>
      <c r="K2043" s="16">
        <v>4.9568106058968926</v>
      </c>
      <c r="L2043" s="16">
        <v>6.4630489284283943</v>
      </c>
      <c r="M2043" s="16">
        <v>4.3460744523899066</v>
      </c>
      <c r="N2043" s="13">
        <v>5.7199577863973694</v>
      </c>
      <c r="O2043" s="16">
        <v>1.6772493713180623</v>
      </c>
      <c r="P2043" s="16">
        <v>6.3197726601053237</v>
      </c>
      <c r="Q2043" s="16">
        <v>4.1199933092650562</v>
      </c>
      <c r="R2043" s="16">
        <v>4.9102145925882796</v>
      </c>
      <c r="S2043" s="16">
        <v>4.511374934134837</v>
      </c>
      <c r="T2043" s="16">
        <v>1.8411788277076835</v>
      </c>
      <c r="U2043" s="16">
        <v>5.5076503832660233</v>
      </c>
      <c r="V2043" s="16">
        <v>4.9568106058968926</v>
      </c>
      <c r="W2043" s="16">
        <v>6.4630489284283943</v>
      </c>
      <c r="X2043" s="16">
        <v>4.3460744523899066</v>
      </c>
      <c r="Y2043" s="13">
        <v>5.7199577863973694</v>
      </c>
    </row>
    <row r="2044" spans="2:25" x14ac:dyDescent="0.25">
      <c r="B2044" s="11">
        <v>2041</v>
      </c>
      <c r="C2044" s="13">
        <v>1775.0265880577952</v>
      </c>
      <c r="D2044" s="16">
        <v>4.2891476462513189</v>
      </c>
      <c r="E2044" s="16">
        <v>6.3356595188629514</v>
      </c>
      <c r="F2044" s="16">
        <v>5.3865497363138157</v>
      </c>
      <c r="G2044" s="16">
        <v>4.0558700821170781</v>
      </c>
      <c r="H2044" s="16">
        <v>6.8862242453999611</v>
      </c>
      <c r="I2044" s="16">
        <v>4.8431663300213099</v>
      </c>
      <c r="J2044" s="16">
        <v>1.9993032569131213</v>
      </c>
      <c r="K2044" s="16">
        <v>5.5167012001959659</v>
      </c>
      <c r="L2044" s="16">
        <v>3.3467933263873251</v>
      </c>
      <c r="M2044" s="16">
        <v>7.4765285437786897</v>
      </c>
      <c r="N2044" s="13">
        <v>8.7128968107106743</v>
      </c>
      <c r="O2044" s="16">
        <v>4.2891476462513189</v>
      </c>
      <c r="P2044" s="16">
        <v>6.3356595188629514</v>
      </c>
      <c r="Q2044" s="16">
        <v>5.3865497363138157</v>
      </c>
      <c r="R2044" s="16">
        <v>4.0558700821170781</v>
      </c>
      <c r="S2044" s="16">
        <v>6.8862242453999611</v>
      </c>
      <c r="T2044" s="16">
        <v>4.8431663300213099</v>
      </c>
      <c r="U2044" s="16">
        <v>1.9993032569131213</v>
      </c>
      <c r="V2044" s="16">
        <v>5.5167012001959659</v>
      </c>
      <c r="W2044" s="16">
        <v>3.3467933263873251</v>
      </c>
      <c r="X2044" s="16">
        <v>7.4765285437786897</v>
      </c>
      <c r="Y2044" s="13">
        <v>8.7128968107106743</v>
      </c>
    </row>
    <row r="2045" spans="2:25" x14ac:dyDescent="0.25">
      <c r="B2045" s="11">
        <v>2042</v>
      </c>
      <c r="C2045" s="13">
        <v>1630.0569634209537</v>
      </c>
      <c r="D2045" s="16">
        <v>0.29986862473374742</v>
      </c>
      <c r="E2045" s="16">
        <v>5.030013186472595</v>
      </c>
      <c r="F2045" s="16">
        <v>5.7576798857707656</v>
      </c>
      <c r="G2045" s="16">
        <v>6.7274931836828546</v>
      </c>
      <c r="H2045" s="16">
        <v>6.4858674289120319</v>
      </c>
      <c r="I2045" s="16">
        <v>2.4936338099789634</v>
      </c>
      <c r="J2045" s="16">
        <v>4.4585749248837718</v>
      </c>
      <c r="K2045" s="16">
        <v>2.8685194323691321</v>
      </c>
      <c r="L2045" s="16">
        <v>4.8639620494289613</v>
      </c>
      <c r="M2045" s="16">
        <v>4.465547588322254</v>
      </c>
      <c r="N2045" s="13">
        <v>6.4689353238865674</v>
      </c>
      <c r="O2045" s="16">
        <v>0.29986862473374742</v>
      </c>
      <c r="P2045" s="16">
        <v>5.030013186472595</v>
      </c>
      <c r="Q2045" s="16">
        <v>5.7576798857707656</v>
      </c>
      <c r="R2045" s="16">
        <v>6.7274931836828546</v>
      </c>
      <c r="S2045" s="16">
        <v>6.4858674289120319</v>
      </c>
      <c r="T2045" s="16">
        <v>2.4936338099789634</v>
      </c>
      <c r="U2045" s="16">
        <v>4.4585749248837718</v>
      </c>
      <c r="V2045" s="16">
        <v>2.8685194323691321</v>
      </c>
      <c r="W2045" s="16">
        <v>4.8639620494289613</v>
      </c>
      <c r="X2045" s="16">
        <v>4.465547588322254</v>
      </c>
      <c r="Y2045" s="13">
        <v>6.4689353238865674</v>
      </c>
    </row>
    <row r="2046" spans="2:25" x14ac:dyDescent="0.25">
      <c r="B2046" s="11">
        <v>2043</v>
      </c>
      <c r="C2046" s="13">
        <v>1536.8278826521203</v>
      </c>
      <c r="D2046" s="16">
        <v>3.4551647828517469</v>
      </c>
      <c r="E2046" s="16">
        <v>4.4032430841447487</v>
      </c>
      <c r="F2046" s="16">
        <v>5.7909986707839378</v>
      </c>
      <c r="G2046" s="16">
        <v>5.7060383469385609</v>
      </c>
      <c r="H2046" s="16">
        <v>2.8834746033544385</v>
      </c>
      <c r="I2046" s="16">
        <v>1.4520796144374275</v>
      </c>
      <c r="J2046" s="16">
        <v>4.5283710074854282</v>
      </c>
      <c r="K2046" s="16">
        <v>2.5152355721495923</v>
      </c>
      <c r="L2046" s="16">
        <v>3.553996157844395</v>
      </c>
      <c r="M2046" s="16">
        <v>4.8079472499612539</v>
      </c>
      <c r="N2046" s="13">
        <v>4.5820704144611915</v>
      </c>
      <c r="O2046" s="16">
        <v>3.4551647828517469</v>
      </c>
      <c r="P2046" s="16">
        <v>4.4032430841447487</v>
      </c>
      <c r="Q2046" s="16">
        <v>5.7909986707839378</v>
      </c>
      <c r="R2046" s="16">
        <v>5.7060383469385609</v>
      </c>
      <c r="S2046" s="16">
        <v>2.8834746033544385</v>
      </c>
      <c r="T2046" s="16">
        <v>1.4520796144374275</v>
      </c>
      <c r="U2046" s="16">
        <v>4.5283710074854282</v>
      </c>
      <c r="V2046" s="16">
        <v>2.5152355721495923</v>
      </c>
      <c r="W2046" s="16">
        <v>3.553996157844395</v>
      </c>
      <c r="X2046" s="16">
        <v>4.8079472499612539</v>
      </c>
      <c r="Y2046" s="13">
        <v>4.5820704144611915</v>
      </c>
    </row>
    <row r="2047" spans="2:25" x14ac:dyDescent="0.25">
      <c r="B2047" s="11">
        <v>2044</v>
      </c>
      <c r="C2047" s="13">
        <v>1563.3674618402404</v>
      </c>
      <c r="D2047" s="16">
        <v>5.2321568808155723</v>
      </c>
      <c r="E2047" s="16">
        <v>3.9904214909536395</v>
      </c>
      <c r="F2047" s="16">
        <v>2.9581141490811942</v>
      </c>
      <c r="G2047" s="16">
        <v>5.7642624930704631</v>
      </c>
      <c r="H2047" s="16">
        <v>3.1438821944273849</v>
      </c>
      <c r="I2047" s="16">
        <v>6.3438366714689369</v>
      </c>
      <c r="J2047" s="16">
        <v>3.0179795265668687</v>
      </c>
      <c r="K2047" s="16">
        <v>3.9503782791531448</v>
      </c>
      <c r="L2047" s="16">
        <v>3.545137179792174</v>
      </c>
      <c r="M2047" s="16">
        <v>2.2136860519472212</v>
      </c>
      <c r="N2047" s="13">
        <v>5.2987002181152327</v>
      </c>
      <c r="O2047" s="16">
        <v>5.2321568808155723</v>
      </c>
      <c r="P2047" s="16">
        <v>3.9904214909536395</v>
      </c>
      <c r="Q2047" s="16">
        <v>2.9581141490811942</v>
      </c>
      <c r="R2047" s="16">
        <v>5.7642624930704631</v>
      </c>
      <c r="S2047" s="16">
        <v>3.1438821944273849</v>
      </c>
      <c r="T2047" s="16">
        <v>6.3438366714689369</v>
      </c>
      <c r="U2047" s="16">
        <v>3.0179795265668687</v>
      </c>
      <c r="V2047" s="16">
        <v>3.9503782791531448</v>
      </c>
      <c r="W2047" s="16">
        <v>3.545137179792174</v>
      </c>
      <c r="X2047" s="16">
        <v>2.2136860519472212</v>
      </c>
      <c r="Y2047" s="13">
        <v>5.2987002181152327</v>
      </c>
    </row>
    <row r="2048" spans="2:25" x14ac:dyDescent="0.25">
      <c r="B2048" s="11">
        <v>2045</v>
      </c>
      <c r="C2048" s="13">
        <v>1782.1436026870758</v>
      </c>
      <c r="D2048" s="16">
        <v>7.6894667663751655</v>
      </c>
      <c r="E2048" s="16">
        <v>7.1884578549477354</v>
      </c>
      <c r="F2048" s="16">
        <v>7.1632171072294613</v>
      </c>
      <c r="G2048" s="16">
        <v>4.8573445200105976</v>
      </c>
      <c r="H2048" s="16">
        <v>5.2769888351439533</v>
      </c>
      <c r="I2048" s="16">
        <v>6.4073213225437451</v>
      </c>
      <c r="J2048" s="16">
        <v>5.6155097724522767</v>
      </c>
      <c r="K2048" s="16">
        <v>2.456595761720922</v>
      </c>
      <c r="L2048" s="16">
        <v>5.0037978462895429</v>
      </c>
      <c r="M2048" s="16">
        <v>5.6092258890475541</v>
      </c>
      <c r="N2048" s="13">
        <v>1.9845374632613262</v>
      </c>
      <c r="O2048" s="16">
        <v>7.6894667663751655</v>
      </c>
      <c r="P2048" s="16">
        <v>7.1884578549477354</v>
      </c>
      <c r="Q2048" s="16">
        <v>7.1632171072294613</v>
      </c>
      <c r="R2048" s="16">
        <v>4.8573445200105976</v>
      </c>
      <c r="S2048" s="16">
        <v>5.2769888351439533</v>
      </c>
      <c r="T2048" s="16">
        <v>6.4073213225437451</v>
      </c>
      <c r="U2048" s="16">
        <v>5.6155097724522767</v>
      </c>
      <c r="V2048" s="16">
        <v>2.456595761720922</v>
      </c>
      <c r="W2048" s="16">
        <v>5.0037978462895429</v>
      </c>
      <c r="X2048" s="16">
        <v>5.6092258890475541</v>
      </c>
      <c r="Y2048" s="13">
        <v>1.9845374632613262</v>
      </c>
    </row>
    <row r="2049" spans="2:25" x14ac:dyDescent="0.25">
      <c r="B2049" s="11">
        <v>2046</v>
      </c>
      <c r="C2049" s="13">
        <v>1768.6125534451653</v>
      </c>
      <c r="D2049" s="16">
        <v>5.1187526787731548</v>
      </c>
      <c r="E2049" s="16">
        <v>5.1232527288790317</v>
      </c>
      <c r="F2049" s="16">
        <v>6.6603908946587671</v>
      </c>
      <c r="G2049" s="16">
        <v>6.6399823986607682</v>
      </c>
      <c r="H2049" s="16">
        <v>5.6440790382279964</v>
      </c>
      <c r="I2049" s="16">
        <v>4.6775209594510825</v>
      </c>
      <c r="J2049" s="16">
        <v>1.5704349699963833</v>
      </c>
      <c r="K2049" s="16">
        <v>4.4633320438152486</v>
      </c>
      <c r="L2049" s="16">
        <v>5.5586059519457738</v>
      </c>
      <c r="M2049" s="16">
        <v>8.3478856136647792</v>
      </c>
      <c r="N2049" s="13">
        <v>4.6221280402217744</v>
      </c>
      <c r="O2049" s="16">
        <v>5.1187526787731548</v>
      </c>
      <c r="P2049" s="16">
        <v>5.1232527288790317</v>
      </c>
      <c r="Q2049" s="16">
        <v>6.6603908946587671</v>
      </c>
      <c r="R2049" s="16">
        <v>6.6399823986607682</v>
      </c>
      <c r="S2049" s="16">
        <v>5.6440790382279964</v>
      </c>
      <c r="T2049" s="16">
        <v>4.6775209594510825</v>
      </c>
      <c r="U2049" s="16">
        <v>1.5704349699963833</v>
      </c>
      <c r="V2049" s="16">
        <v>4.4633320438152486</v>
      </c>
      <c r="W2049" s="16">
        <v>5.5586059519457738</v>
      </c>
      <c r="X2049" s="16">
        <v>8.3478856136647792</v>
      </c>
      <c r="Y2049" s="13">
        <v>4.6221280402217744</v>
      </c>
    </row>
    <row r="2050" spans="2:25" x14ac:dyDescent="0.25">
      <c r="B2050" s="11">
        <v>2047</v>
      </c>
      <c r="C2050" s="13">
        <v>1713.1620251342317</v>
      </c>
      <c r="D2050" s="16">
        <v>4.1858805835100306</v>
      </c>
      <c r="E2050" s="16">
        <v>8.2496897118341561</v>
      </c>
      <c r="F2050" s="16">
        <v>6.903938343925387</v>
      </c>
      <c r="G2050" s="16">
        <v>5.0132627261654088</v>
      </c>
      <c r="H2050" s="16">
        <v>5.7462819760603852</v>
      </c>
      <c r="I2050" s="16">
        <v>0.30680184233994723</v>
      </c>
      <c r="J2050" s="16">
        <v>5.8916134744790343</v>
      </c>
      <c r="K2050" s="16">
        <v>6.2760867226058767</v>
      </c>
      <c r="L2050" s="16">
        <v>4.4876790503666024</v>
      </c>
      <c r="M2050" s="16">
        <v>4.0180203378754982</v>
      </c>
      <c r="N2050" s="13">
        <v>4.0628492984234699</v>
      </c>
      <c r="O2050" s="16">
        <v>4.1858805835100306</v>
      </c>
      <c r="P2050" s="16">
        <v>8.2496897118341561</v>
      </c>
      <c r="Q2050" s="16">
        <v>6.903938343925387</v>
      </c>
      <c r="R2050" s="16">
        <v>5.0132627261654088</v>
      </c>
      <c r="S2050" s="16">
        <v>5.7462819760603852</v>
      </c>
      <c r="T2050" s="16">
        <v>0.30680184233994723</v>
      </c>
      <c r="U2050" s="16">
        <v>5.8916134744790343</v>
      </c>
      <c r="V2050" s="16">
        <v>6.2760867226058767</v>
      </c>
      <c r="W2050" s="16">
        <v>4.4876790503666024</v>
      </c>
      <c r="X2050" s="16">
        <v>4.0180203378754982</v>
      </c>
      <c r="Y2050" s="13">
        <v>4.0628492984234699</v>
      </c>
    </row>
    <row r="2051" spans="2:25" x14ac:dyDescent="0.25">
      <c r="B2051" s="11">
        <v>2048</v>
      </c>
      <c r="C2051" s="13">
        <v>1658.830311981771</v>
      </c>
      <c r="D2051" s="16">
        <v>7.1638775692182435</v>
      </c>
      <c r="E2051" s="16">
        <v>5.3328456911015634</v>
      </c>
      <c r="F2051" s="16">
        <v>5.7542840791029173</v>
      </c>
      <c r="G2051" s="16">
        <v>3.0047408497253487</v>
      </c>
      <c r="H2051" s="16">
        <v>6.4808265145897384</v>
      </c>
      <c r="I2051" s="16">
        <v>5.7327196420490258</v>
      </c>
      <c r="J2051" s="16">
        <v>1.6762127872812012</v>
      </c>
      <c r="K2051" s="16">
        <v>4.5435733790415025</v>
      </c>
      <c r="L2051" s="16">
        <v>5.3829601282140835</v>
      </c>
      <c r="M2051" s="16">
        <v>2.692598704722645</v>
      </c>
      <c r="N2051" s="13">
        <v>3.9356224208147026</v>
      </c>
      <c r="O2051" s="16">
        <v>7.1638775692182435</v>
      </c>
      <c r="P2051" s="16">
        <v>5.3328456911015634</v>
      </c>
      <c r="Q2051" s="16">
        <v>5.7542840791029173</v>
      </c>
      <c r="R2051" s="16">
        <v>3.0047408497253487</v>
      </c>
      <c r="S2051" s="16">
        <v>6.4808265145897384</v>
      </c>
      <c r="T2051" s="16">
        <v>5.7327196420490258</v>
      </c>
      <c r="U2051" s="16">
        <v>1.6762127872812012</v>
      </c>
      <c r="V2051" s="16">
        <v>4.5435733790415025</v>
      </c>
      <c r="W2051" s="16">
        <v>5.3829601282140835</v>
      </c>
      <c r="X2051" s="16">
        <v>2.692598704722645</v>
      </c>
      <c r="Y2051" s="13">
        <v>3.9356224208147026</v>
      </c>
    </row>
    <row r="2052" spans="2:25" x14ac:dyDescent="0.25">
      <c r="B2052" s="11">
        <v>2049</v>
      </c>
      <c r="C2052" s="13">
        <v>1695.2675883737336</v>
      </c>
      <c r="D2052" s="16">
        <v>7.8440143922026593</v>
      </c>
      <c r="E2052" s="16">
        <v>6.7382717955818405</v>
      </c>
      <c r="F2052" s="16">
        <v>6.0631276693388312</v>
      </c>
      <c r="G2052" s="16">
        <v>3.1920091322863686</v>
      </c>
      <c r="H2052" s="16">
        <v>5.6353741863610836</v>
      </c>
      <c r="I2052" s="16">
        <v>1.6467124003102898</v>
      </c>
      <c r="J2052" s="16">
        <v>5.8306600321303286</v>
      </c>
      <c r="K2052" s="16">
        <v>6.5435535931003566</v>
      </c>
      <c r="L2052" s="16">
        <v>2.295780218147637</v>
      </c>
      <c r="M2052" s="16">
        <v>1.4724086080995895</v>
      </c>
      <c r="N2052" s="13">
        <v>6.8320102885468774</v>
      </c>
      <c r="O2052" s="16">
        <v>7.8440143922026593</v>
      </c>
      <c r="P2052" s="16">
        <v>6.7382717955818405</v>
      </c>
      <c r="Q2052" s="16">
        <v>6.0631276693388312</v>
      </c>
      <c r="R2052" s="16">
        <v>3.1920091322863686</v>
      </c>
      <c r="S2052" s="16">
        <v>5.6353741863610836</v>
      </c>
      <c r="T2052" s="16">
        <v>1.6467124003102898</v>
      </c>
      <c r="U2052" s="16">
        <v>5.8306600321303286</v>
      </c>
      <c r="V2052" s="16">
        <v>6.5435535931003566</v>
      </c>
      <c r="W2052" s="16">
        <v>2.295780218147637</v>
      </c>
      <c r="X2052" s="16">
        <v>1.4724086080995895</v>
      </c>
      <c r="Y2052" s="13">
        <v>6.8320102885468774</v>
      </c>
    </row>
    <row r="2053" spans="2:25" x14ac:dyDescent="0.25">
      <c r="B2053" s="11">
        <v>2050</v>
      </c>
      <c r="C2053" s="13">
        <v>1801.3628031284147</v>
      </c>
      <c r="D2053" s="16">
        <v>6.9113290972413486</v>
      </c>
      <c r="E2053" s="16">
        <v>6.8808206349539445</v>
      </c>
      <c r="F2053" s="16">
        <v>3.2784498917266784</v>
      </c>
      <c r="G2053" s="16">
        <v>4.5286964089481128</v>
      </c>
      <c r="H2053" s="16">
        <v>7.7815045373266987</v>
      </c>
      <c r="I2053" s="16">
        <v>3.8308886988243716</v>
      </c>
      <c r="J2053" s="16">
        <v>5.0251140050506233</v>
      </c>
      <c r="K2053" s="16">
        <v>4.8649557919712185</v>
      </c>
      <c r="L2053" s="16">
        <v>4.5201550453972192</v>
      </c>
      <c r="M2053" s="16">
        <v>6.9740240899740726</v>
      </c>
      <c r="N2053" s="13">
        <v>5.7296125817358652</v>
      </c>
      <c r="O2053" s="16">
        <v>6.9113290972413486</v>
      </c>
      <c r="P2053" s="16">
        <v>6.8808206349539445</v>
      </c>
      <c r="Q2053" s="16">
        <v>3.2784498917266784</v>
      </c>
      <c r="R2053" s="16">
        <v>4.5286964089481128</v>
      </c>
      <c r="S2053" s="16">
        <v>7.7815045373266987</v>
      </c>
      <c r="T2053" s="16">
        <v>3.8308886988243716</v>
      </c>
      <c r="U2053" s="16">
        <v>5.0251140050506233</v>
      </c>
      <c r="V2053" s="16">
        <v>4.8649557919712185</v>
      </c>
      <c r="W2053" s="16">
        <v>4.5201550453972192</v>
      </c>
      <c r="X2053" s="16">
        <v>6.9740240899740726</v>
      </c>
      <c r="Y2053" s="13">
        <v>5.7296125817358652</v>
      </c>
    </row>
    <row r="2054" spans="2:25" x14ac:dyDescent="0.25">
      <c r="B2054" s="11">
        <v>2051</v>
      </c>
      <c r="C2054" s="13">
        <v>1686.6470006618576</v>
      </c>
      <c r="D2054" s="16">
        <v>6.7251002549297745</v>
      </c>
      <c r="E2054" s="16">
        <v>5.1964599222841299</v>
      </c>
      <c r="F2054" s="16">
        <v>5.1867748586123916</v>
      </c>
      <c r="G2054" s="16">
        <v>4.1026289272896168</v>
      </c>
      <c r="H2054" s="16">
        <v>7.6104626900042645</v>
      </c>
      <c r="I2054" s="16">
        <v>6.2073306746421579</v>
      </c>
      <c r="J2054" s="16">
        <v>1.882859926559608</v>
      </c>
      <c r="K2054" s="16">
        <v>4.5383807900628685</v>
      </c>
      <c r="L2054" s="16">
        <v>5.2073014455792821</v>
      </c>
      <c r="M2054" s="16">
        <v>0.9885203576847017</v>
      </c>
      <c r="N2054" s="13">
        <v>5.8441406112059227</v>
      </c>
      <c r="O2054" s="16">
        <v>6.7251002549297745</v>
      </c>
      <c r="P2054" s="16">
        <v>5.1964599222841299</v>
      </c>
      <c r="Q2054" s="16">
        <v>5.1867748586123916</v>
      </c>
      <c r="R2054" s="16">
        <v>4.1026289272896168</v>
      </c>
      <c r="S2054" s="16">
        <v>7.6104626900042645</v>
      </c>
      <c r="T2054" s="16">
        <v>6.2073306746421579</v>
      </c>
      <c r="U2054" s="16">
        <v>1.882859926559608</v>
      </c>
      <c r="V2054" s="16">
        <v>4.5383807900628685</v>
      </c>
      <c r="W2054" s="16">
        <v>5.2073014455792821</v>
      </c>
      <c r="X2054" s="16">
        <v>0.9885203576847017</v>
      </c>
      <c r="Y2054" s="13">
        <v>5.8441406112059227</v>
      </c>
    </row>
    <row r="2055" spans="2:25" x14ac:dyDescent="0.25">
      <c r="B2055" s="11">
        <v>2052</v>
      </c>
      <c r="C2055" s="13">
        <v>1709.605639323411</v>
      </c>
      <c r="D2055" s="16">
        <v>4.4285613202684546</v>
      </c>
      <c r="E2055" s="16">
        <v>7.4879199229003053</v>
      </c>
      <c r="F2055" s="16">
        <v>6.1500169410746697</v>
      </c>
      <c r="G2055" s="16">
        <v>7.8013322255936162</v>
      </c>
      <c r="H2055" s="16">
        <v>5.0349681571531173</v>
      </c>
      <c r="I2055" s="16">
        <v>1.11447654225138</v>
      </c>
      <c r="J2055" s="16">
        <v>7.6585100812054101</v>
      </c>
      <c r="K2055" s="16">
        <v>4.7902323538388467</v>
      </c>
      <c r="L2055" s="16">
        <v>1.4476456711757644</v>
      </c>
      <c r="M2055" s="16">
        <v>5.7650899136418925</v>
      </c>
      <c r="N2055" s="13">
        <v>3.3020635770261952</v>
      </c>
      <c r="O2055" s="16">
        <v>4.4285613202684546</v>
      </c>
      <c r="P2055" s="16">
        <v>7.4879199229003053</v>
      </c>
      <c r="Q2055" s="16">
        <v>6.1500169410746697</v>
      </c>
      <c r="R2055" s="16">
        <v>7.8013322255936162</v>
      </c>
      <c r="S2055" s="16">
        <v>5.0349681571531173</v>
      </c>
      <c r="T2055" s="16">
        <v>1.11447654225138</v>
      </c>
      <c r="U2055" s="16">
        <v>7.6585100812054101</v>
      </c>
      <c r="V2055" s="16">
        <v>4.7902323538388467</v>
      </c>
      <c r="W2055" s="16">
        <v>1.4476456711757644</v>
      </c>
      <c r="X2055" s="16">
        <v>5.7650899136418925</v>
      </c>
      <c r="Y2055" s="13">
        <v>3.3020635770261952</v>
      </c>
    </row>
    <row r="2056" spans="2:25" x14ac:dyDescent="0.25">
      <c r="B2056" s="11">
        <v>2053</v>
      </c>
      <c r="C2056" s="13">
        <v>1522.6011499171252</v>
      </c>
      <c r="D2056" s="16">
        <v>3.3425725419873524</v>
      </c>
      <c r="E2056" s="16">
        <v>2.7669617144270631</v>
      </c>
      <c r="F2056" s="16">
        <v>5.2113963314056555</v>
      </c>
      <c r="G2056" s="16">
        <v>0.88446151568469578</v>
      </c>
      <c r="H2056" s="16">
        <v>5.2931350984874523</v>
      </c>
      <c r="I2056" s="16">
        <v>4.0830170564111041</v>
      </c>
      <c r="J2056" s="16">
        <v>4.2843413881514376</v>
      </c>
      <c r="K2056" s="16">
        <v>3.1153063802620058</v>
      </c>
      <c r="L2056" s="16">
        <v>3.4250345264008093</v>
      </c>
      <c r="M2056" s="16">
        <v>6.328341590804893</v>
      </c>
      <c r="N2056" s="13">
        <v>3.9935382498605208</v>
      </c>
      <c r="O2056" s="16">
        <v>3.3425725419873524</v>
      </c>
      <c r="P2056" s="16">
        <v>2.7669617144270631</v>
      </c>
      <c r="Q2056" s="16">
        <v>5.2113963314056555</v>
      </c>
      <c r="R2056" s="16">
        <v>0.88446151568469578</v>
      </c>
      <c r="S2056" s="16">
        <v>5.2931350984874523</v>
      </c>
      <c r="T2056" s="16">
        <v>4.0830170564111041</v>
      </c>
      <c r="U2056" s="16">
        <v>4.2843413881514376</v>
      </c>
      <c r="V2056" s="16">
        <v>3.1153063802620058</v>
      </c>
      <c r="W2056" s="16">
        <v>3.4250345264008093</v>
      </c>
      <c r="X2056" s="16">
        <v>6.328341590804893</v>
      </c>
      <c r="Y2056" s="13">
        <v>3.9935382498605208</v>
      </c>
    </row>
    <row r="2057" spans="2:25" x14ac:dyDescent="0.25">
      <c r="B2057" s="11">
        <v>2054</v>
      </c>
      <c r="C2057" s="13">
        <v>1900.3497467006387</v>
      </c>
      <c r="D2057" s="16">
        <v>6.5889921857126499</v>
      </c>
      <c r="E2057" s="16">
        <v>6.7828459090467792</v>
      </c>
      <c r="F2057" s="16">
        <v>5.941969108375619</v>
      </c>
      <c r="G2057" s="16">
        <v>6.6933074973335787</v>
      </c>
      <c r="H2057" s="16">
        <v>7.0672919950136546</v>
      </c>
      <c r="I2057" s="16">
        <v>3.5713218984010222</v>
      </c>
      <c r="J2057" s="16">
        <v>4.188021393855097</v>
      </c>
      <c r="K2057" s="16">
        <v>9.7891770146833537</v>
      </c>
      <c r="L2057" s="16">
        <v>5.6653033584390053</v>
      </c>
      <c r="M2057" s="16">
        <v>7.4065740689918815</v>
      </c>
      <c r="N2057" s="13">
        <v>2.3798478056732799</v>
      </c>
      <c r="O2057" s="16">
        <v>6.5889921857126499</v>
      </c>
      <c r="P2057" s="16">
        <v>6.7828459090467792</v>
      </c>
      <c r="Q2057" s="16">
        <v>5.941969108375619</v>
      </c>
      <c r="R2057" s="16">
        <v>6.6933074973335787</v>
      </c>
      <c r="S2057" s="16">
        <v>7.0672919950136546</v>
      </c>
      <c r="T2057" s="16">
        <v>3.5713218984010222</v>
      </c>
      <c r="U2057" s="16">
        <v>4.188021393855097</v>
      </c>
      <c r="V2057" s="16">
        <v>9.7891770146833537</v>
      </c>
      <c r="W2057" s="16">
        <v>5.6653033584390053</v>
      </c>
      <c r="X2057" s="16">
        <v>7.4065740689918815</v>
      </c>
      <c r="Y2057" s="13">
        <v>2.3798478056732799</v>
      </c>
    </row>
    <row r="2058" spans="2:25" x14ac:dyDescent="0.25">
      <c r="B2058" s="11">
        <v>2055</v>
      </c>
      <c r="C2058" s="13">
        <v>1597.7418264350817</v>
      </c>
      <c r="D2058" s="16">
        <v>2.4854339013405808</v>
      </c>
      <c r="E2058" s="16">
        <v>5.3210878886112143</v>
      </c>
      <c r="F2058" s="16">
        <v>4.1339685210741619</v>
      </c>
      <c r="G2058" s="16">
        <v>4.4195485413456863</v>
      </c>
      <c r="H2058" s="16">
        <v>4.0042299165173514</v>
      </c>
      <c r="I2058" s="16">
        <v>4.5315230128310366</v>
      </c>
      <c r="J2058" s="16">
        <v>4.3887776557899638</v>
      </c>
      <c r="K2058" s="16">
        <v>3.3582570259697246</v>
      </c>
      <c r="L2058" s="16">
        <v>6.7265601615485124</v>
      </c>
      <c r="M2058" s="16">
        <v>3.3912022860075037</v>
      </c>
      <c r="N2058" s="13">
        <v>4.9393718628944132</v>
      </c>
      <c r="O2058" s="16">
        <v>2.4854339013405808</v>
      </c>
      <c r="P2058" s="16">
        <v>5.3210878886112143</v>
      </c>
      <c r="Q2058" s="16">
        <v>4.1339685210741619</v>
      </c>
      <c r="R2058" s="16">
        <v>4.4195485413456863</v>
      </c>
      <c r="S2058" s="16">
        <v>4.0042299165173514</v>
      </c>
      <c r="T2058" s="16">
        <v>4.5315230128310366</v>
      </c>
      <c r="U2058" s="16">
        <v>4.3887776557899638</v>
      </c>
      <c r="V2058" s="16">
        <v>3.3582570259697246</v>
      </c>
      <c r="W2058" s="16">
        <v>6.7265601615485124</v>
      </c>
      <c r="X2058" s="16">
        <v>3.3912022860075037</v>
      </c>
      <c r="Y2058" s="13">
        <v>4.9393718628944132</v>
      </c>
    </row>
    <row r="2059" spans="2:25" x14ac:dyDescent="0.25">
      <c r="B2059" s="11">
        <v>2056</v>
      </c>
      <c r="C2059" s="13">
        <v>1984.7422821284833</v>
      </c>
      <c r="D2059" s="16">
        <v>8.2235125822893984</v>
      </c>
      <c r="E2059" s="16">
        <v>7.7499772145690748</v>
      </c>
      <c r="F2059" s="16">
        <v>6.9082980214187089</v>
      </c>
      <c r="G2059" s="16">
        <v>4.7565983975248436</v>
      </c>
      <c r="H2059" s="16">
        <v>12.562316407720051</v>
      </c>
      <c r="I2059" s="16">
        <v>5.2237713090273248</v>
      </c>
      <c r="J2059" s="16">
        <v>8.8514972394251945</v>
      </c>
      <c r="K2059" s="16">
        <v>5.4758351033654131</v>
      </c>
      <c r="L2059" s="16">
        <v>4.521717551240056</v>
      </c>
      <c r="M2059" s="16">
        <v>5.3057877687401556</v>
      </c>
      <c r="N2059" s="13">
        <v>1.3109521359360805</v>
      </c>
      <c r="O2059" s="16">
        <v>8.2235125822893984</v>
      </c>
      <c r="P2059" s="16">
        <v>7.7499772145690748</v>
      </c>
      <c r="Q2059" s="16">
        <v>6.9082980214187089</v>
      </c>
      <c r="R2059" s="16">
        <v>4.7565983975248436</v>
      </c>
      <c r="S2059" s="16">
        <v>12.562316407720051</v>
      </c>
      <c r="T2059" s="16">
        <v>5.2237713090273248</v>
      </c>
      <c r="U2059" s="16">
        <v>8.8514972394251945</v>
      </c>
      <c r="V2059" s="16">
        <v>5.4758351033654131</v>
      </c>
      <c r="W2059" s="16">
        <v>4.521717551240056</v>
      </c>
      <c r="X2059" s="16">
        <v>5.3057877687401556</v>
      </c>
      <c r="Y2059" s="13">
        <v>1.3109521359360805</v>
      </c>
    </row>
    <row r="2060" spans="2:25" x14ac:dyDescent="0.25">
      <c r="B2060" s="11">
        <v>2057</v>
      </c>
      <c r="C2060" s="13">
        <v>1694.2494560030382</v>
      </c>
      <c r="D2060" s="16">
        <v>5.7537581937753597</v>
      </c>
      <c r="E2060" s="16">
        <v>4.8156438080238519</v>
      </c>
      <c r="F2060" s="16">
        <v>6.1195862508915608</v>
      </c>
      <c r="G2060" s="16">
        <v>5.1893607505616464</v>
      </c>
      <c r="H2060" s="16">
        <v>5.2928143015591393</v>
      </c>
      <c r="I2060" s="16">
        <v>5.0775500203324633</v>
      </c>
      <c r="J2060" s="16">
        <v>4.808343828094908</v>
      </c>
      <c r="K2060" s="16">
        <v>4.2876051091034801</v>
      </c>
      <c r="L2060" s="16">
        <v>4.7434652410357447</v>
      </c>
      <c r="M2060" s="16">
        <v>5.9991710669132772</v>
      </c>
      <c r="N2060" s="13">
        <v>1.7556137862148864</v>
      </c>
      <c r="O2060" s="16">
        <v>5.7537581937753597</v>
      </c>
      <c r="P2060" s="16">
        <v>4.8156438080238519</v>
      </c>
      <c r="Q2060" s="16">
        <v>6.1195862508915608</v>
      </c>
      <c r="R2060" s="16">
        <v>5.1893607505616464</v>
      </c>
      <c r="S2060" s="16">
        <v>5.2928143015591393</v>
      </c>
      <c r="T2060" s="16">
        <v>5.0775500203324633</v>
      </c>
      <c r="U2060" s="16">
        <v>4.808343828094908</v>
      </c>
      <c r="V2060" s="16">
        <v>4.2876051091034801</v>
      </c>
      <c r="W2060" s="16">
        <v>4.7434652410357447</v>
      </c>
      <c r="X2060" s="16">
        <v>5.9991710669132772</v>
      </c>
      <c r="Y2060" s="13">
        <v>1.7556137862148864</v>
      </c>
    </row>
    <row r="2061" spans="2:25" x14ac:dyDescent="0.25">
      <c r="B2061" s="11">
        <v>2058</v>
      </c>
      <c r="C2061" s="13">
        <v>1776.2137603927254</v>
      </c>
      <c r="D2061" s="16">
        <v>6.3527423455611096</v>
      </c>
      <c r="E2061" s="16">
        <v>2.4885513886604658</v>
      </c>
      <c r="F2061" s="16">
        <v>7.3755376049966994</v>
      </c>
      <c r="G2061" s="16">
        <v>4.1770528423352822</v>
      </c>
      <c r="H2061" s="16">
        <v>7.5038493154864216</v>
      </c>
      <c r="I2061" s="16">
        <v>4.0128350589935744</v>
      </c>
      <c r="J2061" s="16">
        <v>5.7467958713576746</v>
      </c>
      <c r="K2061" s="16">
        <v>6.8544656281242604</v>
      </c>
      <c r="L2061" s="16">
        <v>4.3766667793921847</v>
      </c>
      <c r="M2061" s="16">
        <v>6.2851952734767558</v>
      </c>
      <c r="N2061" s="13">
        <v>3.7011703354224368</v>
      </c>
      <c r="O2061" s="16">
        <v>6.3527423455611096</v>
      </c>
      <c r="P2061" s="16">
        <v>2.4885513886604658</v>
      </c>
      <c r="Q2061" s="16">
        <v>7.3755376049966994</v>
      </c>
      <c r="R2061" s="16">
        <v>4.1770528423352822</v>
      </c>
      <c r="S2061" s="16">
        <v>7.5038493154864216</v>
      </c>
      <c r="T2061" s="16">
        <v>4.0128350589935744</v>
      </c>
      <c r="U2061" s="16">
        <v>5.7467958713576746</v>
      </c>
      <c r="V2061" s="16">
        <v>6.8544656281242604</v>
      </c>
      <c r="W2061" s="16">
        <v>4.3766667793921847</v>
      </c>
      <c r="X2061" s="16">
        <v>6.2851952734767558</v>
      </c>
      <c r="Y2061" s="13">
        <v>3.7011703354224368</v>
      </c>
    </row>
    <row r="2062" spans="2:25" x14ac:dyDescent="0.25">
      <c r="B2062" s="11">
        <v>2059</v>
      </c>
      <c r="C2062" s="13">
        <v>1584.3794002140603</v>
      </c>
      <c r="D2062" s="16">
        <v>5.6575061319788738</v>
      </c>
      <c r="E2062" s="16">
        <v>4.0043213324171312</v>
      </c>
      <c r="F2062" s="16">
        <v>2.6474450687021149</v>
      </c>
      <c r="G2062" s="16">
        <v>4.5506748195891928</v>
      </c>
      <c r="H2062" s="16">
        <v>1.3421926391467904</v>
      </c>
      <c r="I2062" s="16">
        <v>7.0638910558182468</v>
      </c>
      <c r="J2062" s="16">
        <v>2.6086708206583626</v>
      </c>
      <c r="K2062" s="16">
        <v>4.4382764504544578</v>
      </c>
      <c r="L2062" s="16">
        <v>2.3923243018441522</v>
      </c>
      <c r="M2062" s="16">
        <v>6.9337317510896943</v>
      </c>
      <c r="N2062" s="13">
        <v>5.2955931932383766</v>
      </c>
      <c r="O2062" s="16">
        <v>5.6575061319788738</v>
      </c>
      <c r="P2062" s="16">
        <v>4.0043213324171312</v>
      </c>
      <c r="Q2062" s="16">
        <v>2.6474450687021149</v>
      </c>
      <c r="R2062" s="16">
        <v>4.5506748195891928</v>
      </c>
      <c r="S2062" s="16">
        <v>1.3421926391467904</v>
      </c>
      <c r="T2062" s="16">
        <v>7.0638910558182468</v>
      </c>
      <c r="U2062" s="16">
        <v>2.6086708206583626</v>
      </c>
      <c r="V2062" s="16">
        <v>4.4382764504544578</v>
      </c>
      <c r="W2062" s="16">
        <v>2.3923243018441522</v>
      </c>
      <c r="X2062" s="16">
        <v>6.9337317510896943</v>
      </c>
      <c r="Y2062" s="13">
        <v>5.2955931932383766</v>
      </c>
    </row>
    <row r="2063" spans="2:25" x14ac:dyDescent="0.25">
      <c r="B2063" s="11">
        <v>2060</v>
      </c>
      <c r="C2063" s="13">
        <v>1607.0742871464251</v>
      </c>
      <c r="D2063" s="16">
        <v>5.7716332766561704</v>
      </c>
      <c r="E2063" s="16">
        <v>8.5576330477437583</v>
      </c>
      <c r="F2063" s="16">
        <v>7.4669708383063167</v>
      </c>
      <c r="G2063" s="16">
        <v>3.2603560444902948</v>
      </c>
      <c r="H2063" s="16">
        <v>2.4857954550005115</v>
      </c>
      <c r="I2063" s="16">
        <v>-1.5189970211396053</v>
      </c>
      <c r="J2063" s="16">
        <v>4.4922889439863987</v>
      </c>
      <c r="K2063" s="16">
        <v>5.5195352682454342</v>
      </c>
      <c r="L2063" s="16">
        <v>4.1236840306498639</v>
      </c>
      <c r="M2063" s="16">
        <v>2.7152309205751992</v>
      </c>
      <c r="N2063" s="13">
        <v>5.734584061864572</v>
      </c>
      <c r="O2063" s="16">
        <v>5.7716332766561704</v>
      </c>
      <c r="P2063" s="16">
        <v>8.5576330477437583</v>
      </c>
      <c r="Q2063" s="16">
        <v>7.4669708383063167</v>
      </c>
      <c r="R2063" s="16">
        <v>3.2603560444902948</v>
      </c>
      <c r="S2063" s="16">
        <v>2.4857954550005115</v>
      </c>
      <c r="T2063" s="16">
        <v>-1.5189970211396053</v>
      </c>
      <c r="U2063" s="16">
        <v>4.4922889439863987</v>
      </c>
      <c r="V2063" s="16">
        <v>5.5195352682454342</v>
      </c>
      <c r="W2063" s="16">
        <v>4.1236840306498639</v>
      </c>
      <c r="X2063" s="16">
        <v>2.7152309205751992</v>
      </c>
      <c r="Y2063" s="13">
        <v>5.734584061864572</v>
      </c>
    </row>
    <row r="2064" spans="2:25" x14ac:dyDescent="0.25">
      <c r="B2064" s="11">
        <v>2061</v>
      </c>
      <c r="C2064" s="13">
        <v>1828.0055693835252</v>
      </c>
      <c r="D2064" s="16">
        <v>4.7098056133487605</v>
      </c>
      <c r="E2064" s="16">
        <v>6.6962274114058786</v>
      </c>
      <c r="F2064" s="16">
        <v>3.166405497401553</v>
      </c>
      <c r="G2064" s="16">
        <v>6.7808907423601434</v>
      </c>
      <c r="H2064" s="16">
        <v>5.5687512843434739</v>
      </c>
      <c r="I2064" s="16">
        <v>8.5876202988618449</v>
      </c>
      <c r="J2064" s="16">
        <v>5.4425814178986656</v>
      </c>
      <c r="K2064" s="16">
        <v>5.8157680375341139</v>
      </c>
      <c r="L2064" s="16">
        <v>6.259508130345365</v>
      </c>
      <c r="M2064" s="16">
        <v>5.0663002783239195</v>
      </c>
      <c r="N2064" s="13">
        <v>3.7845805559701127</v>
      </c>
      <c r="O2064" s="16">
        <v>4.7098056133487605</v>
      </c>
      <c r="P2064" s="16">
        <v>6.6962274114058786</v>
      </c>
      <c r="Q2064" s="16">
        <v>3.166405497401553</v>
      </c>
      <c r="R2064" s="16">
        <v>6.7808907423601434</v>
      </c>
      <c r="S2064" s="16">
        <v>5.5687512843434739</v>
      </c>
      <c r="T2064" s="16">
        <v>8.5876202988618449</v>
      </c>
      <c r="U2064" s="16">
        <v>5.4425814178986656</v>
      </c>
      <c r="V2064" s="16">
        <v>5.8157680375341139</v>
      </c>
      <c r="W2064" s="16">
        <v>6.259508130345365</v>
      </c>
      <c r="X2064" s="16">
        <v>5.0663002783239195</v>
      </c>
      <c r="Y2064" s="13">
        <v>3.7845805559701127</v>
      </c>
    </row>
    <row r="2065" spans="2:25" x14ac:dyDescent="0.25">
      <c r="B2065" s="11">
        <v>2062</v>
      </c>
      <c r="C2065" s="13">
        <v>1833.8142727159757</v>
      </c>
      <c r="D2065" s="16">
        <v>4.3326824351403932</v>
      </c>
      <c r="E2065" s="16">
        <v>6.5551731371087092</v>
      </c>
      <c r="F2065" s="16">
        <v>5.3396193792859652</v>
      </c>
      <c r="G2065" s="16">
        <v>7.3609485769787488</v>
      </c>
      <c r="H2065" s="16">
        <v>6.5082935802182602</v>
      </c>
      <c r="I2065" s="16">
        <v>7.5191682087885257</v>
      </c>
      <c r="J2065" s="16">
        <v>4.6763759182625035</v>
      </c>
      <c r="K2065" s="16">
        <v>3.0552019957911281</v>
      </c>
      <c r="L2065" s="16">
        <v>6.3834856374118827</v>
      </c>
      <c r="M2065" s="16">
        <v>4.2844698377747266</v>
      </c>
      <c r="N2065" s="13">
        <v>6.1885065817363509</v>
      </c>
      <c r="O2065" s="16">
        <v>4.3326824351403932</v>
      </c>
      <c r="P2065" s="16">
        <v>6.5551731371087092</v>
      </c>
      <c r="Q2065" s="16">
        <v>5.3396193792859652</v>
      </c>
      <c r="R2065" s="16">
        <v>7.3609485769787488</v>
      </c>
      <c r="S2065" s="16">
        <v>6.5082935802182602</v>
      </c>
      <c r="T2065" s="16">
        <v>7.5191682087885257</v>
      </c>
      <c r="U2065" s="16">
        <v>4.6763759182625035</v>
      </c>
      <c r="V2065" s="16">
        <v>3.0552019957911281</v>
      </c>
      <c r="W2065" s="16">
        <v>6.3834856374118827</v>
      </c>
      <c r="X2065" s="16">
        <v>4.2844698377747266</v>
      </c>
      <c r="Y2065" s="13">
        <v>6.1885065817363509</v>
      </c>
    </row>
    <row r="2066" spans="2:25" x14ac:dyDescent="0.25">
      <c r="B2066" s="11">
        <v>2063</v>
      </c>
      <c r="C2066" s="13">
        <v>1797.3969744840447</v>
      </c>
      <c r="D2066" s="16">
        <v>6.1799388160401225</v>
      </c>
      <c r="E2066" s="16">
        <v>8.4303062507143629</v>
      </c>
      <c r="F2066" s="16">
        <v>4.975322629305146</v>
      </c>
      <c r="G2066" s="16">
        <v>4.3130705507221831</v>
      </c>
      <c r="H2066" s="16">
        <v>5.275186802910234</v>
      </c>
      <c r="I2066" s="16">
        <v>8.2756360845392756</v>
      </c>
      <c r="J2066" s="16">
        <v>4.5706535115023303</v>
      </c>
      <c r="K2066" s="16">
        <v>4.2560645749367509</v>
      </c>
      <c r="L2066" s="16">
        <v>3.1925398429083902</v>
      </c>
      <c r="M2066" s="16">
        <v>4.6248005607420319</v>
      </c>
      <c r="N2066" s="13">
        <v>6.0256588216530442</v>
      </c>
      <c r="O2066" s="16">
        <v>6.1799388160401225</v>
      </c>
      <c r="P2066" s="16">
        <v>8.4303062507143629</v>
      </c>
      <c r="Q2066" s="16">
        <v>4.975322629305146</v>
      </c>
      <c r="R2066" s="16">
        <v>4.3130705507221831</v>
      </c>
      <c r="S2066" s="16">
        <v>5.275186802910234</v>
      </c>
      <c r="T2066" s="16">
        <v>8.2756360845392756</v>
      </c>
      <c r="U2066" s="16">
        <v>4.5706535115023303</v>
      </c>
      <c r="V2066" s="16">
        <v>4.2560645749367509</v>
      </c>
      <c r="W2066" s="16">
        <v>3.1925398429083902</v>
      </c>
      <c r="X2066" s="16">
        <v>4.6248005607420319</v>
      </c>
      <c r="Y2066" s="13">
        <v>6.0256588216530442</v>
      </c>
    </row>
    <row r="2067" spans="2:25" x14ac:dyDescent="0.25">
      <c r="B2067" s="11">
        <v>2064</v>
      </c>
      <c r="C2067" s="13">
        <v>1444.2107422747138</v>
      </c>
      <c r="D2067" s="16">
        <v>4.7358759595359876</v>
      </c>
      <c r="E2067" s="16">
        <v>1.1066927510519351</v>
      </c>
      <c r="F2067" s="16">
        <v>0.13601356782163077</v>
      </c>
      <c r="G2067" s="16">
        <v>3.7232095341143534</v>
      </c>
      <c r="H2067" s="16">
        <v>0.65045119268198004</v>
      </c>
      <c r="I2067" s="16">
        <v>3.5166630577735525</v>
      </c>
      <c r="J2067" s="16">
        <v>1.3674425743755201</v>
      </c>
      <c r="K2067" s="16">
        <v>6.0165850267136696</v>
      </c>
      <c r="L2067" s="16">
        <v>3.0853523660827724</v>
      </c>
      <c r="M2067" s="16">
        <v>6.8780688875523381</v>
      </c>
      <c r="N2067" s="13">
        <v>6.2042848501531873</v>
      </c>
      <c r="O2067" s="16">
        <v>4.7358759595359876</v>
      </c>
      <c r="P2067" s="16">
        <v>1.1066927510519351</v>
      </c>
      <c r="Q2067" s="16">
        <v>0.13601356782163077</v>
      </c>
      <c r="R2067" s="16">
        <v>3.7232095341143534</v>
      </c>
      <c r="S2067" s="16">
        <v>0.65045119268198004</v>
      </c>
      <c r="T2067" s="16">
        <v>3.5166630577735525</v>
      </c>
      <c r="U2067" s="16">
        <v>1.3674425743755201</v>
      </c>
      <c r="V2067" s="16">
        <v>6.0165850267136696</v>
      </c>
      <c r="W2067" s="16">
        <v>3.0853523660827724</v>
      </c>
      <c r="X2067" s="16">
        <v>6.8780688875523381</v>
      </c>
      <c r="Y2067" s="13">
        <v>6.2042848501531873</v>
      </c>
    </row>
    <row r="2068" spans="2:25" x14ac:dyDescent="0.25">
      <c r="B2068" s="11">
        <v>2065</v>
      </c>
      <c r="C2068" s="13">
        <v>1921.8841687642605</v>
      </c>
      <c r="D2068" s="16">
        <v>4.8654826440821122</v>
      </c>
      <c r="E2068" s="16">
        <v>7.1013380449272052</v>
      </c>
      <c r="F2068" s="16">
        <v>6.5678634052728535</v>
      </c>
      <c r="G2068" s="16">
        <v>3.6707020599026365</v>
      </c>
      <c r="H2068" s="16">
        <v>7.0781744605511356</v>
      </c>
      <c r="I2068" s="16">
        <v>5.9300977924949132</v>
      </c>
      <c r="J2068" s="16">
        <v>7.0115524576202439</v>
      </c>
      <c r="K2068" s="16">
        <v>7.1466019836917773</v>
      </c>
      <c r="L2068" s="16">
        <v>3.065109291352468</v>
      </c>
      <c r="M2068" s="16">
        <v>10.661249528239662</v>
      </c>
      <c r="N2068" s="13">
        <v>4.1880123246192609</v>
      </c>
      <c r="O2068" s="16">
        <v>4.8654826440821122</v>
      </c>
      <c r="P2068" s="16">
        <v>7.1013380449272052</v>
      </c>
      <c r="Q2068" s="16">
        <v>6.5678634052728535</v>
      </c>
      <c r="R2068" s="16">
        <v>3.6707020599026365</v>
      </c>
      <c r="S2068" s="16">
        <v>7.0781744605511356</v>
      </c>
      <c r="T2068" s="16">
        <v>5.9300977924949132</v>
      </c>
      <c r="U2068" s="16">
        <v>7.0115524576202439</v>
      </c>
      <c r="V2068" s="16">
        <v>7.1466019836917773</v>
      </c>
      <c r="W2068" s="16">
        <v>3.065109291352468</v>
      </c>
      <c r="X2068" s="16">
        <v>10.661249528239662</v>
      </c>
      <c r="Y2068" s="13">
        <v>4.1880123246192609</v>
      </c>
    </row>
    <row r="2069" spans="2:25" x14ac:dyDescent="0.25">
      <c r="B2069" s="11">
        <v>2066</v>
      </c>
      <c r="C2069" s="13">
        <v>1682.554161894659</v>
      </c>
      <c r="D2069" s="16">
        <v>5.7152228476450713</v>
      </c>
      <c r="E2069" s="16">
        <v>3.8611144061425966</v>
      </c>
      <c r="F2069" s="16">
        <v>2.9002961200199842</v>
      </c>
      <c r="G2069" s="16">
        <v>5.0564461298663304</v>
      </c>
      <c r="H2069" s="16">
        <v>5.3996448580979326</v>
      </c>
      <c r="I2069" s="16">
        <v>5.7793143508149907</v>
      </c>
      <c r="J2069" s="16">
        <v>7.1524993174648461</v>
      </c>
      <c r="K2069" s="16">
        <v>4.8016099618196488</v>
      </c>
      <c r="L2069" s="16">
        <v>3.4577886926682631</v>
      </c>
      <c r="M2069" s="16">
        <v>5.3720858593959342</v>
      </c>
      <c r="N2069" s="13">
        <v>3.6280263555666954</v>
      </c>
      <c r="O2069" s="16">
        <v>5.7152228476450713</v>
      </c>
      <c r="P2069" s="16">
        <v>3.8611144061425966</v>
      </c>
      <c r="Q2069" s="16">
        <v>2.9002961200199842</v>
      </c>
      <c r="R2069" s="16">
        <v>5.0564461298663304</v>
      </c>
      <c r="S2069" s="16">
        <v>5.3996448580979326</v>
      </c>
      <c r="T2069" s="16">
        <v>5.7793143508149907</v>
      </c>
      <c r="U2069" s="16">
        <v>7.1524993174648461</v>
      </c>
      <c r="V2069" s="16">
        <v>4.8016099618196488</v>
      </c>
      <c r="W2069" s="16">
        <v>3.4577886926682631</v>
      </c>
      <c r="X2069" s="16">
        <v>5.3720858593959342</v>
      </c>
      <c r="Y2069" s="13">
        <v>3.6280263555666954</v>
      </c>
    </row>
    <row r="2070" spans="2:25" x14ac:dyDescent="0.25">
      <c r="B2070" s="11">
        <v>2067</v>
      </c>
      <c r="C2070" s="13">
        <v>1783.2499884170963</v>
      </c>
      <c r="D2070" s="16">
        <v>8.1997015791625358</v>
      </c>
      <c r="E2070" s="16">
        <v>4.3739247824016045</v>
      </c>
      <c r="F2070" s="16">
        <v>6.1157936984961978</v>
      </c>
      <c r="G2070" s="16">
        <v>-4.2987268340556994E-2</v>
      </c>
      <c r="H2070" s="16">
        <v>5.934413750914743</v>
      </c>
      <c r="I2070" s="16">
        <v>5.7989008294180824</v>
      </c>
      <c r="J2070" s="16">
        <v>5.1758970557558257</v>
      </c>
      <c r="K2070" s="16">
        <v>5.9301097369821276</v>
      </c>
      <c r="L2070" s="16">
        <v>6.0143597689852761</v>
      </c>
      <c r="M2070" s="16">
        <v>3.0386904246448614</v>
      </c>
      <c r="N2070" s="13">
        <v>8.897747413261941</v>
      </c>
      <c r="O2070" s="16">
        <v>8.1997015791625358</v>
      </c>
      <c r="P2070" s="16">
        <v>4.3739247824016045</v>
      </c>
      <c r="Q2070" s="16">
        <v>6.1157936984961978</v>
      </c>
      <c r="R2070" s="16">
        <v>-4.2987268340556994E-2</v>
      </c>
      <c r="S2070" s="16">
        <v>5.934413750914743</v>
      </c>
      <c r="T2070" s="16">
        <v>5.7989008294180824</v>
      </c>
      <c r="U2070" s="16">
        <v>5.1758970557558257</v>
      </c>
      <c r="V2070" s="16">
        <v>5.9301097369821276</v>
      </c>
      <c r="W2070" s="16">
        <v>6.0143597689852761</v>
      </c>
      <c r="X2070" s="16">
        <v>3.0386904246448614</v>
      </c>
      <c r="Y2070" s="13">
        <v>8.897747413261941</v>
      </c>
    </row>
    <row r="2071" spans="2:25" x14ac:dyDescent="0.25">
      <c r="B2071" s="11">
        <v>2068</v>
      </c>
      <c r="C2071" s="13">
        <v>1618.5127067888759</v>
      </c>
      <c r="D2071" s="16">
        <v>3.4426996797580207</v>
      </c>
      <c r="E2071" s="16">
        <v>2.5420606668694714</v>
      </c>
      <c r="F2071" s="16">
        <v>5.4770898459266855</v>
      </c>
      <c r="G2071" s="16">
        <v>1.4708264202285095</v>
      </c>
      <c r="H2071" s="16">
        <v>5.3658614524253592</v>
      </c>
      <c r="I2071" s="16">
        <v>5.4987828727525487</v>
      </c>
      <c r="J2071" s="16">
        <v>3.7309262945250419</v>
      </c>
      <c r="K2071" s="16">
        <v>4.446822197113879</v>
      </c>
      <c r="L2071" s="16">
        <v>4.9243026976216866</v>
      </c>
      <c r="M2071" s="16">
        <v>6.0957249100834101</v>
      </c>
      <c r="N2071" s="13">
        <v>6.1028354447762752</v>
      </c>
      <c r="O2071" s="16">
        <v>3.4426996797580207</v>
      </c>
      <c r="P2071" s="16">
        <v>2.5420606668694714</v>
      </c>
      <c r="Q2071" s="16">
        <v>5.4770898459266855</v>
      </c>
      <c r="R2071" s="16">
        <v>1.4708264202285095</v>
      </c>
      <c r="S2071" s="16">
        <v>5.3658614524253592</v>
      </c>
      <c r="T2071" s="16">
        <v>5.4987828727525487</v>
      </c>
      <c r="U2071" s="16">
        <v>3.7309262945250419</v>
      </c>
      <c r="V2071" s="16">
        <v>4.446822197113879</v>
      </c>
      <c r="W2071" s="16">
        <v>4.9243026976216866</v>
      </c>
      <c r="X2071" s="16">
        <v>6.0957249100834101</v>
      </c>
      <c r="Y2071" s="13">
        <v>6.1028354447762752</v>
      </c>
    </row>
    <row r="2072" spans="2:25" x14ac:dyDescent="0.25">
      <c r="B2072" s="11">
        <v>2069</v>
      </c>
      <c r="C2072" s="13">
        <v>1940.8355532887915</v>
      </c>
      <c r="D2072" s="16">
        <v>4.5981832606365654</v>
      </c>
      <c r="E2072" s="16">
        <v>8.7984430048102986</v>
      </c>
      <c r="F2072" s="16">
        <v>5.2447470050680813</v>
      </c>
      <c r="G2072" s="16">
        <v>8.1547802204719826</v>
      </c>
      <c r="H2072" s="16">
        <v>8.0751229666771582</v>
      </c>
      <c r="I2072" s="16">
        <v>8.1690322989985056</v>
      </c>
      <c r="J2072" s="16">
        <v>4.5147046415120125</v>
      </c>
      <c r="K2072" s="16">
        <v>0.72610080867609561</v>
      </c>
      <c r="L2072" s="16">
        <v>5.6620179119950427</v>
      </c>
      <c r="M2072" s="16">
        <v>7.4334823991316732</v>
      </c>
      <c r="N2072" s="13">
        <v>7.0104149582432296</v>
      </c>
      <c r="O2072" s="16">
        <v>4.5981832606365654</v>
      </c>
      <c r="P2072" s="16">
        <v>8.7984430048102986</v>
      </c>
      <c r="Q2072" s="16">
        <v>5.2447470050680813</v>
      </c>
      <c r="R2072" s="16">
        <v>8.1547802204719826</v>
      </c>
      <c r="S2072" s="16">
        <v>8.0751229666771582</v>
      </c>
      <c r="T2072" s="16">
        <v>8.1690322989985056</v>
      </c>
      <c r="U2072" s="16">
        <v>4.5147046415120125</v>
      </c>
      <c r="V2072" s="16">
        <v>0.72610080867609561</v>
      </c>
      <c r="W2072" s="16">
        <v>5.6620179119950427</v>
      </c>
      <c r="X2072" s="16">
        <v>7.4334823991316732</v>
      </c>
      <c r="Y2072" s="13">
        <v>7.0104149582432296</v>
      </c>
    </row>
    <row r="2073" spans="2:25" x14ac:dyDescent="0.25">
      <c r="B2073" s="11">
        <v>2070</v>
      </c>
      <c r="C2073" s="13">
        <v>1658.616219035242</v>
      </c>
      <c r="D2073" s="16">
        <v>6.5249396628082277</v>
      </c>
      <c r="E2073" s="16">
        <v>4.0967569565528628</v>
      </c>
      <c r="F2073" s="16">
        <v>6.0639050267850374</v>
      </c>
      <c r="G2073" s="16">
        <v>4.7571898483018238</v>
      </c>
      <c r="H2073" s="16">
        <v>0.4071665009387786</v>
      </c>
      <c r="I2073" s="16">
        <v>3.3386953713289342</v>
      </c>
      <c r="J2073" s="16">
        <v>6.3299801683442931</v>
      </c>
      <c r="K2073" s="16">
        <v>4.6185674505367356</v>
      </c>
      <c r="L2073" s="16">
        <v>4.4556643847738355</v>
      </c>
      <c r="M2073" s="16">
        <v>5.041364090644028</v>
      </c>
      <c r="N2073" s="13">
        <v>6.0616446772713806</v>
      </c>
      <c r="O2073" s="16">
        <v>6.5249396628082277</v>
      </c>
      <c r="P2073" s="16">
        <v>4.0967569565528628</v>
      </c>
      <c r="Q2073" s="16">
        <v>6.0639050267850374</v>
      </c>
      <c r="R2073" s="16">
        <v>4.7571898483018238</v>
      </c>
      <c r="S2073" s="16">
        <v>0.4071665009387786</v>
      </c>
      <c r="T2073" s="16">
        <v>3.3386953713289342</v>
      </c>
      <c r="U2073" s="16">
        <v>6.3299801683442931</v>
      </c>
      <c r="V2073" s="16">
        <v>4.6185674505367356</v>
      </c>
      <c r="W2073" s="16">
        <v>4.4556643847738355</v>
      </c>
      <c r="X2073" s="16">
        <v>5.041364090644028</v>
      </c>
      <c r="Y2073" s="13">
        <v>6.0616446772713806</v>
      </c>
    </row>
    <row r="2074" spans="2:25" x14ac:dyDescent="0.25">
      <c r="B2074" s="11">
        <v>2071</v>
      </c>
      <c r="C2074" s="13">
        <v>1720.6329105557304</v>
      </c>
      <c r="D2074" s="16">
        <v>3.0873255521733505</v>
      </c>
      <c r="E2074" s="16">
        <v>4.4915631946057966</v>
      </c>
      <c r="F2074" s="16">
        <v>4.9803715924724887</v>
      </c>
      <c r="G2074" s="16">
        <v>7.488561987896138</v>
      </c>
      <c r="H2074" s="16">
        <v>4.4444679995146457</v>
      </c>
      <c r="I2074" s="16">
        <v>4.7884936949132575</v>
      </c>
      <c r="J2074" s="16">
        <v>5.0240699133228572</v>
      </c>
      <c r="K2074" s="16">
        <v>8.2165995020957503</v>
      </c>
      <c r="L2074" s="16">
        <v>4.2114967925112925</v>
      </c>
      <c r="M2074" s="16">
        <v>7.5172840340474867</v>
      </c>
      <c r="N2074" s="13">
        <v>1.3427341706591984</v>
      </c>
      <c r="O2074" s="16">
        <v>3.0873255521733505</v>
      </c>
      <c r="P2074" s="16">
        <v>4.4915631946057966</v>
      </c>
      <c r="Q2074" s="16">
        <v>4.9803715924724887</v>
      </c>
      <c r="R2074" s="16">
        <v>7.488561987896138</v>
      </c>
      <c r="S2074" s="16">
        <v>4.4444679995146457</v>
      </c>
      <c r="T2074" s="16">
        <v>4.7884936949132575</v>
      </c>
      <c r="U2074" s="16">
        <v>5.0240699133228572</v>
      </c>
      <c r="V2074" s="16">
        <v>8.2165995020957503</v>
      </c>
      <c r="W2074" s="16">
        <v>4.2114967925112925</v>
      </c>
      <c r="X2074" s="16">
        <v>7.5172840340474867</v>
      </c>
      <c r="Y2074" s="13">
        <v>1.3427341706591984</v>
      </c>
    </row>
    <row r="2075" spans="2:25" x14ac:dyDescent="0.25">
      <c r="B2075" s="11">
        <v>2072</v>
      </c>
      <c r="C2075" s="13">
        <v>1587.6231055494065</v>
      </c>
      <c r="D2075" s="16">
        <v>2.3057884130266344</v>
      </c>
      <c r="E2075" s="16">
        <v>6.5189081459142173</v>
      </c>
      <c r="F2075" s="16">
        <v>3.7793738767403804</v>
      </c>
      <c r="G2075" s="16">
        <v>4.411502045390443</v>
      </c>
      <c r="H2075" s="16">
        <v>4.8820457889502418</v>
      </c>
      <c r="I2075" s="16">
        <v>7.4816050242595944</v>
      </c>
      <c r="J2075" s="16">
        <v>4.9844656502030142</v>
      </c>
      <c r="K2075" s="16">
        <v>2.1477866399045973</v>
      </c>
      <c r="L2075" s="16">
        <v>3.5746429955226988</v>
      </c>
      <c r="M2075" s="16">
        <v>4.323166246869989</v>
      </c>
      <c r="N2075" s="13">
        <v>2.7009693653962064</v>
      </c>
      <c r="O2075" s="16">
        <v>2.3057884130266344</v>
      </c>
      <c r="P2075" s="16">
        <v>6.5189081459142173</v>
      </c>
      <c r="Q2075" s="16">
        <v>3.7793738767403804</v>
      </c>
      <c r="R2075" s="16">
        <v>4.411502045390443</v>
      </c>
      <c r="S2075" s="16">
        <v>4.8820457889502418</v>
      </c>
      <c r="T2075" s="16">
        <v>7.4816050242595944</v>
      </c>
      <c r="U2075" s="16">
        <v>4.9844656502030142</v>
      </c>
      <c r="V2075" s="16">
        <v>2.1477866399045973</v>
      </c>
      <c r="W2075" s="16">
        <v>3.5746429955226988</v>
      </c>
      <c r="X2075" s="16">
        <v>4.323166246869989</v>
      </c>
      <c r="Y2075" s="13">
        <v>2.7009693653962064</v>
      </c>
    </row>
    <row r="2076" spans="2:25" x14ac:dyDescent="0.25">
      <c r="B2076" s="11">
        <v>2073</v>
      </c>
      <c r="C2076" s="13">
        <v>1714.9664032650066</v>
      </c>
      <c r="D2076" s="16">
        <v>0.71985171919922664</v>
      </c>
      <c r="E2076" s="16">
        <v>6.3394308402125343</v>
      </c>
      <c r="F2076" s="16">
        <v>5.8551955856968405</v>
      </c>
      <c r="G2076" s="16">
        <v>4.7072992825763045</v>
      </c>
      <c r="H2076" s="16">
        <v>5.8563887488866149</v>
      </c>
      <c r="I2076" s="16">
        <v>1.5732367767009223</v>
      </c>
      <c r="J2076" s="16">
        <v>4.3700291540914611</v>
      </c>
      <c r="K2076" s="16">
        <v>6.3445118992012297</v>
      </c>
      <c r="L2076" s="16">
        <v>6.134176754142092</v>
      </c>
      <c r="M2076" s="16">
        <v>5.7180020261253803</v>
      </c>
      <c r="N2076" s="13">
        <v>7.6471533265080733</v>
      </c>
      <c r="O2076" s="16">
        <v>0.71985171919922664</v>
      </c>
      <c r="P2076" s="16">
        <v>6.3394308402125343</v>
      </c>
      <c r="Q2076" s="16">
        <v>5.8551955856968405</v>
      </c>
      <c r="R2076" s="16">
        <v>4.7072992825763045</v>
      </c>
      <c r="S2076" s="16">
        <v>5.8563887488866149</v>
      </c>
      <c r="T2076" s="16">
        <v>1.5732367767009223</v>
      </c>
      <c r="U2076" s="16">
        <v>4.3700291540914611</v>
      </c>
      <c r="V2076" s="16">
        <v>6.3445118992012297</v>
      </c>
      <c r="W2076" s="16">
        <v>6.134176754142092</v>
      </c>
      <c r="X2076" s="16">
        <v>5.7180020261253803</v>
      </c>
      <c r="Y2076" s="13">
        <v>7.6471533265080733</v>
      </c>
    </row>
    <row r="2077" spans="2:25" x14ac:dyDescent="0.25">
      <c r="B2077" s="11">
        <v>2074</v>
      </c>
      <c r="C2077" s="13">
        <v>1926.1594450497607</v>
      </c>
      <c r="D2077" s="16">
        <v>3.8564480730420936</v>
      </c>
      <c r="E2077" s="16">
        <v>6.7576741110045164</v>
      </c>
      <c r="F2077" s="16">
        <v>9.8157773556008756</v>
      </c>
      <c r="G2077" s="16">
        <v>4.1123701908086678</v>
      </c>
      <c r="H2077" s="16">
        <v>5.802951015473865</v>
      </c>
      <c r="I2077" s="16">
        <v>7.3043895865886936</v>
      </c>
      <c r="J2077" s="16">
        <v>7.7861145392868556</v>
      </c>
      <c r="K2077" s="16">
        <v>6.837641401343733</v>
      </c>
      <c r="L2077" s="16">
        <v>2.3628661598041192</v>
      </c>
      <c r="M2077" s="16">
        <v>6.667016441902442</v>
      </c>
      <c r="N2077" s="13">
        <v>6.2073477199445755</v>
      </c>
      <c r="O2077" s="16">
        <v>3.8564480730420936</v>
      </c>
      <c r="P2077" s="16">
        <v>6.7576741110045164</v>
      </c>
      <c r="Q2077" s="16">
        <v>9.8157773556008756</v>
      </c>
      <c r="R2077" s="16">
        <v>4.1123701908086678</v>
      </c>
      <c r="S2077" s="16">
        <v>5.802951015473865</v>
      </c>
      <c r="T2077" s="16">
        <v>7.3043895865886936</v>
      </c>
      <c r="U2077" s="16">
        <v>7.7861145392868556</v>
      </c>
      <c r="V2077" s="16">
        <v>6.837641401343733</v>
      </c>
      <c r="W2077" s="16">
        <v>2.3628661598041192</v>
      </c>
      <c r="X2077" s="16">
        <v>6.667016441902442</v>
      </c>
      <c r="Y2077" s="13">
        <v>6.2073477199445755</v>
      </c>
    </row>
    <row r="2078" spans="2:25" x14ac:dyDescent="0.25">
      <c r="B2078" s="11">
        <v>2075</v>
      </c>
      <c r="C2078" s="13">
        <v>1624.7553137739403</v>
      </c>
      <c r="D2078" s="16">
        <v>4.9146216710023607</v>
      </c>
      <c r="E2078" s="16">
        <v>6.2711435611372632</v>
      </c>
      <c r="F2078" s="16">
        <v>5.7554243509367602</v>
      </c>
      <c r="G2078" s="16">
        <v>3.5174564283621721</v>
      </c>
      <c r="H2078" s="16">
        <v>3.8627820563050186</v>
      </c>
      <c r="I2078" s="16">
        <v>4.1943428642976421</v>
      </c>
      <c r="J2078" s="16">
        <v>5.217059584757572</v>
      </c>
      <c r="K2078" s="16">
        <v>2.2888628312955754</v>
      </c>
      <c r="L2078" s="16">
        <v>1.12337742928651</v>
      </c>
      <c r="M2078" s="16">
        <v>5.8588643859612688</v>
      </c>
      <c r="N2078" s="13">
        <v>6.5270459635738991</v>
      </c>
      <c r="O2078" s="16">
        <v>4.9146216710023607</v>
      </c>
      <c r="P2078" s="16">
        <v>6.2711435611372632</v>
      </c>
      <c r="Q2078" s="16">
        <v>5.7554243509367602</v>
      </c>
      <c r="R2078" s="16">
        <v>3.5174564283621721</v>
      </c>
      <c r="S2078" s="16">
        <v>3.8627820563050186</v>
      </c>
      <c r="T2078" s="16">
        <v>4.1943428642976421</v>
      </c>
      <c r="U2078" s="16">
        <v>5.217059584757572</v>
      </c>
      <c r="V2078" s="16">
        <v>2.2888628312955754</v>
      </c>
      <c r="W2078" s="16">
        <v>1.12337742928651</v>
      </c>
      <c r="X2078" s="16">
        <v>5.8588643859612688</v>
      </c>
      <c r="Y2078" s="13">
        <v>6.5270459635738991</v>
      </c>
    </row>
    <row r="2079" spans="2:25" x14ac:dyDescent="0.25">
      <c r="B2079" s="11">
        <v>2076</v>
      </c>
      <c r="C2079" s="13">
        <v>1805.3878484094637</v>
      </c>
      <c r="D2079" s="16">
        <v>5.085012039578432</v>
      </c>
      <c r="E2079" s="16">
        <v>4.5952726362441254</v>
      </c>
      <c r="F2079" s="16">
        <v>5.0424179426567015</v>
      </c>
      <c r="G2079" s="16">
        <v>7.4396277534413153</v>
      </c>
      <c r="H2079" s="16">
        <v>4.7930316578350336</v>
      </c>
      <c r="I2079" s="16">
        <v>5.9950115453242621</v>
      </c>
      <c r="J2079" s="16">
        <v>5.3693819481646745</v>
      </c>
      <c r="K2079" s="16">
        <v>6.4385849112078031</v>
      </c>
      <c r="L2079" s="16">
        <v>7.132164804415698</v>
      </c>
      <c r="M2079" s="16">
        <v>5.4346983052473883</v>
      </c>
      <c r="N2079" s="13">
        <v>3.2025941224113175</v>
      </c>
      <c r="O2079" s="16">
        <v>5.085012039578432</v>
      </c>
      <c r="P2079" s="16">
        <v>4.5952726362441254</v>
      </c>
      <c r="Q2079" s="16">
        <v>5.0424179426567015</v>
      </c>
      <c r="R2079" s="16">
        <v>7.4396277534413153</v>
      </c>
      <c r="S2079" s="16">
        <v>4.7930316578350336</v>
      </c>
      <c r="T2079" s="16">
        <v>5.9950115453242621</v>
      </c>
      <c r="U2079" s="16">
        <v>5.3693819481646745</v>
      </c>
      <c r="V2079" s="16">
        <v>6.4385849112078031</v>
      </c>
      <c r="W2079" s="16">
        <v>7.132164804415698</v>
      </c>
      <c r="X2079" s="16">
        <v>5.4346983052473883</v>
      </c>
      <c r="Y2079" s="13">
        <v>3.2025941224113175</v>
      </c>
    </row>
    <row r="2080" spans="2:25" x14ac:dyDescent="0.25">
      <c r="B2080" s="11">
        <v>2077</v>
      </c>
      <c r="C2080" s="13">
        <v>1843.441646504376</v>
      </c>
      <c r="D2080" s="16">
        <v>5.878617508240068</v>
      </c>
      <c r="E2080" s="16">
        <v>5.4042244490703757</v>
      </c>
      <c r="F2080" s="16">
        <v>6.7488713267530063</v>
      </c>
      <c r="G2080" s="16">
        <v>5.409693206370827</v>
      </c>
      <c r="H2080" s="16">
        <v>8.6351604084707176</v>
      </c>
      <c r="I2080" s="16">
        <v>6.0187262988328509</v>
      </c>
      <c r="J2080" s="16">
        <v>4.1326748232014916</v>
      </c>
      <c r="K2080" s="16">
        <v>3.9804962915081927</v>
      </c>
      <c r="L2080" s="16">
        <v>7.111556821743747</v>
      </c>
      <c r="M2080" s="16">
        <v>4.5511733241523187</v>
      </c>
      <c r="N2080" s="13">
        <v>4.8815420971826624</v>
      </c>
      <c r="O2080" s="16">
        <v>5.878617508240068</v>
      </c>
      <c r="P2080" s="16">
        <v>5.4042244490703757</v>
      </c>
      <c r="Q2080" s="16">
        <v>6.7488713267530063</v>
      </c>
      <c r="R2080" s="16">
        <v>5.409693206370827</v>
      </c>
      <c r="S2080" s="16">
        <v>8.6351604084707176</v>
      </c>
      <c r="T2080" s="16">
        <v>6.0187262988328509</v>
      </c>
      <c r="U2080" s="16">
        <v>4.1326748232014916</v>
      </c>
      <c r="V2080" s="16">
        <v>3.9804962915081927</v>
      </c>
      <c r="W2080" s="16">
        <v>7.111556821743747</v>
      </c>
      <c r="X2080" s="16">
        <v>4.5511733241523187</v>
      </c>
      <c r="Y2080" s="13">
        <v>4.8815420971826624</v>
      </c>
    </row>
    <row r="2081" spans="2:25" x14ac:dyDescent="0.25">
      <c r="B2081" s="11">
        <v>2078</v>
      </c>
      <c r="C2081" s="13">
        <v>1638.9282313745173</v>
      </c>
      <c r="D2081" s="16">
        <v>5.7765582875233834</v>
      </c>
      <c r="E2081" s="16">
        <v>4.6539309156930688</v>
      </c>
      <c r="F2081" s="16">
        <v>2.9311166419837535</v>
      </c>
      <c r="G2081" s="16">
        <v>4.8429160144418821</v>
      </c>
      <c r="H2081" s="16">
        <v>3.8623654784976833</v>
      </c>
      <c r="I2081" s="16">
        <v>3.5633503023988871</v>
      </c>
      <c r="J2081" s="16">
        <v>5.6394147293956305</v>
      </c>
      <c r="K2081" s="16">
        <v>6.9825004634364713</v>
      </c>
      <c r="L2081" s="16">
        <v>2.7896461345586698</v>
      </c>
      <c r="M2081" s="16">
        <v>5.4835138476207845</v>
      </c>
      <c r="N2081" s="13">
        <v>3.8554104738838579</v>
      </c>
      <c r="O2081" s="16">
        <v>5.7765582875233834</v>
      </c>
      <c r="P2081" s="16">
        <v>4.6539309156930688</v>
      </c>
      <c r="Q2081" s="16">
        <v>2.9311166419837535</v>
      </c>
      <c r="R2081" s="16">
        <v>4.8429160144418821</v>
      </c>
      <c r="S2081" s="16">
        <v>3.8623654784976833</v>
      </c>
      <c r="T2081" s="16">
        <v>3.5633503023988871</v>
      </c>
      <c r="U2081" s="16">
        <v>5.6394147293956305</v>
      </c>
      <c r="V2081" s="16">
        <v>6.9825004634364713</v>
      </c>
      <c r="W2081" s="16">
        <v>2.7896461345586698</v>
      </c>
      <c r="X2081" s="16">
        <v>5.4835138476207845</v>
      </c>
      <c r="Y2081" s="13">
        <v>3.8554104738838579</v>
      </c>
    </row>
    <row r="2082" spans="2:25" x14ac:dyDescent="0.25">
      <c r="B2082" s="11">
        <v>2079</v>
      </c>
      <c r="C2082" s="13">
        <v>1557.1814231594906</v>
      </c>
      <c r="D2082" s="16">
        <v>4.7244471047747858</v>
      </c>
      <c r="E2082" s="16">
        <v>5.4468280359468988</v>
      </c>
      <c r="F2082" s="16">
        <v>2.4249255610288607</v>
      </c>
      <c r="G2082" s="16">
        <v>2.1558582475472234</v>
      </c>
      <c r="H2082" s="16">
        <v>2.2567585428552976</v>
      </c>
      <c r="I2082" s="16">
        <v>0.8838898153009076</v>
      </c>
      <c r="J2082" s="16">
        <v>8.0696151659898803</v>
      </c>
      <c r="K2082" s="16">
        <v>3.4098679930607863</v>
      </c>
      <c r="L2082" s="16">
        <v>7.6773446898407274</v>
      </c>
      <c r="M2082" s="16">
        <v>5.8212533802822559</v>
      </c>
      <c r="N2082" s="13">
        <v>2.3644012688877818</v>
      </c>
      <c r="O2082" s="16">
        <v>4.7244471047747858</v>
      </c>
      <c r="P2082" s="16">
        <v>5.4468280359468988</v>
      </c>
      <c r="Q2082" s="16">
        <v>2.4249255610288607</v>
      </c>
      <c r="R2082" s="16">
        <v>2.1558582475472234</v>
      </c>
      <c r="S2082" s="16">
        <v>2.2567585428552976</v>
      </c>
      <c r="T2082" s="16">
        <v>0.8838898153009076</v>
      </c>
      <c r="U2082" s="16">
        <v>8.0696151659898803</v>
      </c>
      <c r="V2082" s="16">
        <v>3.4098679930607863</v>
      </c>
      <c r="W2082" s="16">
        <v>7.6773446898407274</v>
      </c>
      <c r="X2082" s="16">
        <v>5.8212533802822559</v>
      </c>
      <c r="Y2082" s="13">
        <v>2.3644012688877818</v>
      </c>
    </row>
    <row r="2083" spans="2:25" x14ac:dyDescent="0.25">
      <c r="B2083" s="11">
        <v>2080</v>
      </c>
      <c r="C2083" s="13">
        <v>1568.8740620772312</v>
      </c>
      <c r="D2083" s="16">
        <v>2.2216284648490396</v>
      </c>
      <c r="E2083" s="16">
        <v>2.8682260927677605</v>
      </c>
      <c r="F2083" s="16">
        <v>3.8011679761022439</v>
      </c>
      <c r="G2083" s="16">
        <v>6.3308406418345431</v>
      </c>
      <c r="H2083" s="16">
        <v>3.5710368629325622</v>
      </c>
      <c r="I2083" s="16">
        <v>4.8945303498542483</v>
      </c>
      <c r="J2083" s="16">
        <v>3.5412347381294849</v>
      </c>
      <c r="K2083" s="16">
        <v>4.0958529927587595</v>
      </c>
      <c r="L2083" s="16">
        <v>4.0672881014779545</v>
      </c>
      <c r="M2083" s="16">
        <v>4.3477033901998059</v>
      </c>
      <c r="N2083" s="13">
        <v>6.0728937553271258</v>
      </c>
      <c r="O2083" s="16">
        <v>2.2216284648490396</v>
      </c>
      <c r="P2083" s="16">
        <v>2.8682260927677605</v>
      </c>
      <c r="Q2083" s="16">
        <v>3.8011679761022439</v>
      </c>
      <c r="R2083" s="16">
        <v>6.3308406418345431</v>
      </c>
      <c r="S2083" s="16">
        <v>3.5710368629325622</v>
      </c>
      <c r="T2083" s="16">
        <v>4.8945303498542483</v>
      </c>
      <c r="U2083" s="16">
        <v>3.5412347381294849</v>
      </c>
      <c r="V2083" s="16">
        <v>4.0958529927587595</v>
      </c>
      <c r="W2083" s="16">
        <v>4.0672881014779545</v>
      </c>
      <c r="X2083" s="16">
        <v>4.3477033901998059</v>
      </c>
      <c r="Y2083" s="13">
        <v>6.0728937553271258</v>
      </c>
    </row>
    <row r="2084" spans="2:25" x14ac:dyDescent="0.25">
      <c r="B2084" s="11">
        <v>2081</v>
      </c>
      <c r="C2084" s="13">
        <v>1591.470415238045</v>
      </c>
      <c r="D2084" s="16">
        <v>2.3419915514046057</v>
      </c>
      <c r="E2084" s="16">
        <v>6.1647039964834711</v>
      </c>
      <c r="F2084" s="16">
        <v>3.5836632870553453</v>
      </c>
      <c r="G2084" s="16">
        <v>7.2356032946973938</v>
      </c>
      <c r="H2084" s="16">
        <v>5.7057206397105231</v>
      </c>
      <c r="I2084" s="16">
        <v>2.6626874001322998</v>
      </c>
      <c r="J2084" s="16">
        <v>5.1451351484127681</v>
      </c>
      <c r="K2084" s="16">
        <v>4.2236354547164661</v>
      </c>
      <c r="L2084" s="16">
        <v>1.8932827187636816</v>
      </c>
      <c r="M2084" s="16">
        <v>4.2807497019520806</v>
      </c>
      <c r="N2084" s="13">
        <v>4.1249969280674632</v>
      </c>
      <c r="O2084" s="16">
        <v>2.3419915514046057</v>
      </c>
      <c r="P2084" s="16">
        <v>6.1647039964834711</v>
      </c>
      <c r="Q2084" s="16">
        <v>3.5836632870553453</v>
      </c>
      <c r="R2084" s="16">
        <v>7.2356032946973938</v>
      </c>
      <c r="S2084" s="16">
        <v>5.7057206397105231</v>
      </c>
      <c r="T2084" s="16">
        <v>2.6626874001322998</v>
      </c>
      <c r="U2084" s="16">
        <v>5.1451351484127681</v>
      </c>
      <c r="V2084" s="16">
        <v>4.2236354547164661</v>
      </c>
      <c r="W2084" s="16">
        <v>1.8932827187636816</v>
      </c>
      <c r="X2084" s="16">
        <v>4.2807497019520806</v>
      </c>
      <c r="Y2084" s="13">
        <v>4.1249969280674632</v>
      </c>
    </row>
    <row r="2085" spans="2:25" x14ac:dyDescent="0.25">
      <c r="B2085" s="11">
        <v>2082</v>
      </c>
      <c r="C2085" s="13">
        <v>1700.6871128513492</v>
      </c>
      <c r="D2085" s="16">
        <v>3.1881413722361276</v>
      </c>
      <c r="E2085" s="16">
        <v>4.2742684555500379</v>
      </c>
      <c r="F2085" s="16">
        <v>3.6989342074506197</v>
      </c>
      <c r="G2085" s="16">
        <v>4.2549065047686785</v>
      </c>
      <c r="H2085" s="16">
        <v>4.0711726432089836</v>
      </c>
      <c r="I2085" s="16">
        <v>5.0844035357272199</v>
      </c>
      <c r="J2085" s="16">
        <v>7.3733935973415861</v>
      </c>
      <c r="K2085" s="16">
        <v>6.2084802909699786</v>
      </c>
      <c r="L2085" s="16">
        <v>3.8118973609039859</v>
      </c>
      <c r="M2085" s="16">
        <v>5.0621283446125016</v>
      </c>
      <c r="N2085" s="13">
        <v>7.2421986302593666</v>
      </c>
      <c r="O2085" s="16">
        <v>3.1881413722361276</v>
      </c>
      <c r="P2085" s="16">
        <v>4.2742684555500379</v>
      </c>
      <c r="Q2085" s="16">
        <v>3.6989342074506197</v>
      </c>
      <c r="R2085" s="16">
        <v>4.2549065047686785</v>
      </c>
      <c r="S2085" s="16">
        <v>4.0711726432089836</v>
      </c>
      <c r="T2085" s="16">
        <v>5.0844035357272199</v>
      </c>
      <c r="U2085" s="16">
        <v>7.3733935973415861</v>
      </c>
      <c r="V2085" s="16">
        <v>6.2084802909699786</v>
      </c>
      <c r="W2085" s="16">
        <v>3.8118973609039859</v>
      </c>
      <c r="X2085" s="16">
        <v>5.0621283446125016</v>
      </c>
      <c r="Y2085" s="13">
        <v>7.2421986302593666</v>
      </c>
    </row>
    <row r="2086" spans="2:25" x14ac:dyDescent="0.25">
      <c r="B2086" s="11">
        <v>2083</v>
      </c>
      <c r="C2086" s="13">
        <v>1855.4555858155932</v>
      </c>
      <c r="D2086" s="16">
        <v>3.3903301774666459</v>
      </c>
      <c r="E2086" s="16">
        <v>4.5612149267352189</v>
      </c>
      <c r="F2086" s="16">
        <v>5.0650036774720162</v>
      </c>
      <c r="G2086" s="16">
        <v>7.1100914956401944</v>
      </c>
      <c r="H2086" s="16">
        <v>6.3554562017777414</v>
      </c>
      <c r="I2086" s="16">
        <v>4.2202751468401676</v>
      </c>
      <c r="J2086" s="16">
        <v>6.3927531479828303</v>
      </c>
      <c r="K2086" s="16">
        <v>6.8016552782182043</v>
      </c>
      <c r="L2086" s="16">
        <v>5.9705060256576683</v>
      </c>
      <c r="M2086" s="16">
        <v>8.7747519134445753</v>
      </c>
      <c r="N2086" s="13">
        <v>4.8173929622384959</v>
      </c>
      <c r="O2086" s="16">
        <v>3.3903301774666459</v>
      </c>
      <c r="P2086" s="16">
        <v>4.5612149267352189</v>
      </c>
      <c r="Q2086" s="16">
        <v>5.0650036774720162</v>
      </c>
      <c r="R2086" s="16">
        <v>7.1100914956401944</v>
      </c>
      <c r="S2086" s="16">
        <v>6.3554562017777414</v>
      </c>
      <c r="T2086" s="16">
        <v>4.2202751468401676</v>
      </c>
      <c r="U2086" s="16">
        <v>6.3927531479828303</v>
      </c>
      <c r="V2086" s="16">
        <v>6.8016552782182043</v>
      </c>
      <c r="W2086" s="16">
        <v>5.9705060256576683</v>
      </c>
      <c r="X2086" s="16">
        <v>8.7747519134445753</v>
      </c>
      <c r="Y2086" s="13">
        <v>4.8173929622384959</v>
      </c>
    </row>
    <row r="2087" spans="2:25" x14ac:dyDescent="0.25">
      <c r="B2087" s="11">
        <v>2084</v>
      </c>
      <c r="C2087" s="13">
        <v>1769.2061933307016</v>
      </c>
      <c r="D2087" s="16">
        <v>6.3051637654658403</v>
      </c>
      <c r="E2087" s="16">
        <v>3.9722868399906361</v>
      </c>
      <c r="F2087" s="16">
        <v>6.2281321616215592</v>
      </c>
      <c r="G2087" s="16">
        <v>4.3619794161393441</v>
      </c>
      <c r="H2087" s="16">
        <v>1.6445780690307563</v>
      </c>
      <c r="I2087" s="16">
        <v>6.7138098162742841</v>
      </c>
      <c r="J2087" s="16">
        <v>6.381717197755437</v>
      </c>
      <c r="K2087" s="16">
        <v>4.9793050320765797</v>
      </c>
      <c r="L2087" s="16">
        <v>4.7251623837270254</v>
      </c>
      <c r="M2087" s="16">
        <v>8.8054381376837405</v>
      </c>
      <c r="N2087" s="13">
        <v>4.3720945586451299</v>
      </c>
      <c r="O2087" s="16">
        <v>6.3051637654658403</v>
      </c>
      <c r="P2087" s="16">
        <v>3.9722868399906361</v>
      </c>
      <c r="Q2087" s="16">
        <v>6.2281321616215592</v>
      </c>
      <c r="R2087" s="16">
        <v>4.3619794161393441</v>
      </c>
      <c r="S2087" s="16">
        <v>1.6445780690307563</v>
      </c>
      <c r="T2087" s="16">
        <v>6.7138098162742841</v>
      </c>
      <c r="U2087" s="16">
        <v>6.381717197755437</v>
      </c>
      <c r="V2087" s="16">
        <v>4.9793050320765797</v>
      </c>
      <c r="W2087" s="16">
        <v>4.7251623837270254</v>
      </c>
      <c r="X2087" s="16">
        <v>8.8054381376837405</v>
      </c>
      <c r="Y2087" s="13">
        <v>4.3720945586451299</v>
      </c>
    </row>
    <row r="2088" spans="2:25" x14ac:dyDescent="0.25">
      <c r="B2088" s="11">
        <v>2085</v>
      </c>
      <c r="C2088" s="13">
        <v>1631.8641233356573</v>
      </c>
      <c r="D2088" s="16">
        <v>7.1079399958489535</v>
      </c>
      <c r="E2088" s="16">
        <v>3.852701947491374</v>
      </c>
      <c r="F2088" s="16">
        <v>3.2115332780442198</v>
      </c>
      <c r="G2088" s="16">
        <v>2.4659492777049645</v>
      </c>
      <c r="H2088" s="16">
        <v>3.7575823972475053</v>
      </c>
      <c r="I2088" s="16">
        <v>7.0015505371955422</v>
      </c>
      <c r="J2088" s="16">
        <v>4.9440412700887419</v>
      </c>
      <c r="K2088" s="16">
        <v>1.1025519184595853</v>
      </c>
      <c r="L2088" s="16">
        <v>2.7108088539055721</v>
      </c>
      <c r="M2088" s="16">
        <v>5.3536273598421404</v>
      </c>
      <c r="N2088" s="13">
        <v>8.5870927078522925</v>
      </c>
      <c r="O2088" s="16">
        <v>7.1079399958489535</v>
      </c>
      <c r="P2088" s="16">
        <v>3.852701947491374</v>
      </c>
      <c r="Q2088" s="16">
        <v>3.2115332780442198</v>
      </c>
      <c r="R2088" s="16">
        <v>2.4659492777049645</v>
      </c>
      <c r="S2088" s="16">
        <v>3.7575823972475053</v>
      </c>
      <c r="T2088" s="16">
        <v>7.0015505371955422</v>
      </c>
      <c r="U2088" s="16">
        <v>4.9440412700887419</v>
      </c>
      <c r="V2088" s="16">
        <v>1.1025519184595853</v>
      </c>
      <c r="W2088" s="16">
        <v>2.7108088539055721</v>
      </c>
      <c r="X2088" s="16">
        <v>5.3536273598421404</v>
      </c>
      <c r="Y2088" s="13">
        <v>8.5870927078522925</v>
      </c>
    </row>
    <row r="2089" spans="2:25" x14ac:dyDescent="0.25">
      <c r="B2089" s="11">
        <v>2086</v>
      </c>
      <c r="C2089" s="13">
        <v>1808.6967836613399</v>
      </c>
      <c r="D2089" s="16">
        <v>7.4135278380828957</v>
      </c>
      <c r="E2089" s="16">
        <v>3.0678376394199018</v>
      </c>
      <c r="F2089" s="16">
        <v>7.2563181587695169</v>
      </c>
      <c r="G2089" s="16">
        <v>5.3735360137839931</v>
      </c>
      <c r="H2089" s="16">
        <v>9.8360217238625598</v>
      </c>
      <c r="I2089" s="16">
        <v>5.8350582003756495</v>
      </c>
      <c r="J2089" s="16">
        <v>4.500736585739662</v>
      </c>
      <c r="K2089" s="16">
        <v>3.7381891905443103</v>
      </c>
      <c r="L2089" s="16">
        <v>2.0105120164152526</v>
      </c>
      <c r="M2089" s="16">
        <v>3.9513587692044658</v>
      </c>
      <c r="N2089" s="13">
        <v>7.934095829444388</v>
      </c>
      <c r="O2089" s="16">
        <v>7.4135278380828957</v>
      </c>
      <c r="P2089" s="16">
        <v>3.0678376394199018</v>
      </c>
      <c r="Q2089" s="16">
        <v>7.2563181587695169</v>
      </c>
      <c r="R2089" s="16">
        <v>5.3735360137839931</v>
      </c>
      <c r="S2089" s="16">
        <v>9.8360217238625598</v>
      </c>
      <c r="T2089" s="16">
        <v>5.8350582003756495</v>
      </c>
      <c r="U2089" s="16">
        <v>4.500736585739662</v>
      </c>
      <c r="V2089" s="16">
        <v>3.7381891905443103</v>
      </c>
      <c r="W2089" s="16">
        <v>2.0105120164152526</v>
      </c>
      <c r="X2089" s="16">
        <v>3.9513587692044658</v>
      </c>
      <c r="Y2089" s="13">
        <v>7.934095829444388</v>
      </c>
    </row>
    <row r="2090" spans="2:25" x14ac:dyDescent="0.25">
      <c r="B2090" s="11">
        <v>2087</v>
      </c>
      <c r="C2090" s="13">
        <v>1740.5120211227336</v>
      </c>
      <c r="D2090" s="16">
        <v>3.9295884064918321</v>
      </c>
      <c r="E2090" s="16">
        <v>4.5490032086318157</v>
      </c>
      <c r="F2090" s="16">
        <v>4.9407320634316338</v>
      </c>
      <c r="G2090" s="16">
        <v>-1.0060699832156921</v>
      </c>
      <c r="H2090" s="16">
        <v>7.3516871572277758</v>
      </c>
      <c r="I2090" s="16">
        <v>4.1702468858665673</v>
      </c>
      <c r="J2090" s="16">
        <v>7.8501491739817588</v>
      </c>
      <c r="K2090" s="16">
        <v>7.1466124106901541</v>
      </c>
      <c r="L2090" s="16">
        <v>4.3412067508327343</v>
      </c>
      <c r="M2090" s="16">
        <v>7.6912886773559901</v>
      </c>
      <c r="N2090" s="13">
        <v>5.9531836903383653</v>
      </c>
      <c r="O2090" s="16">
        <v>3.9295884064918321</v>
      </c>
      <c r="P2090" s="16">
        <v>4.5490032086318157</v>
      </c>
      <c r="Q2090" s="16">
        <v>4.9407320634316338</v>
      </c>
      <c r="R2090" s="16">
        <v>-1.0060699832156921</v>
      </c>
      <c r="S2090" s="16">
        <v>7.3516871572277758</v>
      </c>
      <c r="T2090" s="16">
        <v>4.1702468858665673</v>
      </c>
      <c r="U2090" s="16">
        <v>7.8501491739817588</v>
      </c>
      <c r="V2090" s="16">
        <v>7.1466124106901541</v>
      </c>
      <c r="W2090" s="16">
        <v>4.3412067508327343</v>
      </c>
      <c r="X2090" s="16">
        <v>7.6912886773559901</v>
      </c>
      <c r="Y2090" s="13">
        <v>5.9531836903383653</v>
      </c>
    </row>
    <row r="2091" spans="2:25" x14ac:dyDescent="0.25">
      <c r="B2091" s="11">
        <v>2088</v>
      </c>
      <c r="C2091" s="13">
        <v>1815.4978408115437</v>
      </c>
      <c r="D2091" s="16">
        <v>3.6646323809910815</v>
      </c>
      <c r="E2091" s="16">
        <v>7.7779202169710757</v>
      </c>
      <c r="F2091" s="16">
        <v>1.0652098985168377</v>
      </c>
      <c r="G2091" s="16">
        <v>6.6921417245086037</v>
      </c>
      <c r="H2091" s="16">
        <v>7.5685402845922631</v>
      </c>
      <c r="I2091" s="16">
        <v>4.7249613566025701</v>
      </c>
      <c r="J2091" s="16">
        <v>7.1960628802537672</v>
      </c>
      <c r="K2091" s="16">
        <v>6.8937994102998204</v>
      </c>
      <c r="L2091" s="16">
        <v>2.9763307844008824</v>
      </c>
      <c r="M2091" s="16">
        <v>7.9622659004618619</v>
      </c>
      <c r="N2091" s="13">
        <v>4.7760227286946195</v>
      </c>
      <c r="O2091" s="16">
        <v>3.6646323809910815</v>
      </c>
      <c r="P2091" s="16">
        <v>7.7779202169710757</v>
      </c>
      <c r="Q2091" s="16">
        <v>1.0652098985168377</v>
      </c>
      <c r="R2091" s="16">
        <v>6.6921417245086037</v>
      </c>
      <c r="S2091" s="16">
        <v>7.5685402845922631</v>
      </c>
      <c r="T2091" s="16">
        <v>4.7249613566025701</v>
      </c>
      <c r="U2091" s="16">
        <v>7.1960628802537672</v>
      </c>
      <c r="V2091" s="16">
        <v>6.8937994102998204</v>
      </c>
      <c r="W2091" s="16">
        <v>2.9763307844008824</v>
      </c>
      <c r="X2091" s="16">
        <v>7.9622659004618619</v>
      </c>
      <c r="Y2091" s="13">
        <v>4.7760227286946195</v>
      </c>
    </row>
    <row r="2092" spans="2:25" x14ac:dyDescent="0.25">
      <c r="B2092" s="11">
        <v>2089</v>
      </c>
      <c r="C2092" s="13">
        <v>1745.8091820266868</v>
      </c>
      <c r="D2092" s="16">
        <v>8.4046314801308242</v>
      </c>
      <c r="E2092" s="16">
        <v>1.5138563248008281</v>
      </c>
      <c r="F2092" s="16">
        <v>2.8385330063612253</v>
      </c>
      <c r="G2092" s="16">
        <v>4.7043568306357262</v>
      </c>
      <c r="H2092" s="16">
        <v>5.8896275856393245</v>
      </c>
      <c r="I2092" s="16">
        <v>4.2186868605881997</v>
      </c>
      <c r="J2092" s="16">
        <v>7.7605808202575588</v>
      </c>
      <c r="K2092" s="16">
        <v>6.3002712694497802</v>
      </c>
      <c r="L2092" s="16">
        <v>4.872320516878955</v>
      </c>
      <c r="M2092" s="16">
        <v>6.8008742816806844</v>
      </c>
      <c r="N2092" s="13">
        <v>3.8271465867607066</v>
      </c>
      <c r="O2092" s="16">
        <v>8.4046314801308242</v>
      </c>
      <c r="P2092" s="16">
        <v>1.5138563248008281</v>
      </c>
      <c r="Q2092" s="16">
        <v>2.8385330063612253</v>
      </c>
      <c r="R2092" s="16">
        <v>4.7043568306357262</v>
      </c>
      <c r="S2092" s="16">
        <v>5.8896275856393245</v>
      </c>
      <c r="T2092" s="16">
        <v>4.2186868605881997</v>
      </c>
      <c r="U2092" s="16">
        <v>7.7605808202575588</v>
      </c>
      <c r="V2092" s="16">
        <v>6.3002712694497802</v>
      </c>
      <c r="W2092" s="16">
        <v>4.872320516878955</v>
      </c>
      <c r="X2092" s="16">
        <v>6.8008742816806844</v>
      </c>
      <c r="Y2092" s="13">
        <v>3.8271465867607066</v>
      </c>
    </row>
    <row r="2093" spans="2:25" x14ac:dyDescent="0.25">
      <c r="B2093" s="11">
        <v>2090</v>
      </c>
      <c r="C2093" s="13">
        <v>1847.427657466603</v>
      </c>
      <c r="D2093" s="16">
        <v>4.2908070721667926</v>
      </c>
      <c r="E2093" s="16">
        <v>6.3044141657710444</v>
      </c>
      <c r="F2093" s="16">
        <v>3.4563382973588523</v>
      </c>
      <c r="G2093" s="16">
        <v>7.9510985783826102</v>
      </c>
      <c r="H2093" s="16">
        <v>5.4876674830813013</v>
      </c>
      <c r="I2093" s="16">
        <v>6.4466634985185456</v>
      </c>
      <c r="J2093" s="16">
        <v>6.1733947639812081</v>
      </c>
      <c r="K2093" s="16">
        <v>7.1056917794409848</v>
      </c>
      <c r="L2093" s="16">
        <v>3.789612080820437</v>
      </c>
      <c r="M2093" s="16">
        <v>5.1263870208703013</v>
      </c>
      <c r="N2093" s="13">
        <v>6.8551000223491076</v>
      </c>
      <c r="O2093" s="16">
        <v>4.2908070721667926</v>
      </c>
      <c r="P2093" s="16">
        <v>6.3044141657710444</v>
      </c>
      <c r="Q2093" s="16">
        <v>3.4563382973588523</v>
      </c>
      <c r="R2093" s="16">
        <v>7.9510985783826102</v>
      </c>
      <c r="S2093" s="16">
        <v>5.4876674830813013</v>
      </c>
      <c r="T2093" s="16">
        <v>6.4466634985185456</v>
      </c>
      <c r="U2093" s="16">
        <v>6.1733947639812081</v>
      </c>
      <c r="V2093" s="16">
        <v>7.1056917794409848</v>
      </c>
      <c r="W2093" s="16">
        <v>3.789612080820437</v>
      </c>
      <c r="X2093" s="16">
        <v>5.1263870208703013</v>
      </c>
      <c r="Y2093" s="13">
        <v>6.8551000223491076</v>
      </c>
    </row>
    <row r="2094" spans="2:25" x14ac:dyDescent="0.25">
      <c r="B2094" s="11">
        <v>2091</v>
      </c>
      <c r="C2094" s="13">
        <v>1584.6370690344497</v>
      </c>
      <c r="D2094" s="16">
        <v>9.9375183240584324</v>
      </c>
      <c r="E2094" s="16">
        <v>5.290038699405458</v>
      </c>
      <c r="F2094" s="16">
        <v>4.4859922398586658</v>
      </c>
      <c r="G2094" s="16">
        <v>5.6585604374351242</v>
      </c>
      <c r="H2094" s="16">
        <v>1.4769006829433464</v>
      </c>
      <c r="I2094" s="16">
        <v>2.9724561574726582</v>
      </c>
      <c r="J2094" s="16">
        <v>3.0520897137250365</v>
      </c>
      <c r="K2094" s="16">
        <v>2.5395432218136818</v>
      </c>
      <c r="L2094" s="16">
        <v>2.3450022147719123</v>
      </c>
      <c r="M2094" s="16">
        <v>5.862733968713667</v>
      </c>
      <c r="N2094" s="13">
        <v>3.4247732918498932</v>
      </c>
      <c r="O2094" s="16">
        <v>9.9375183240584324</v>
      </c>
      <c r="P2094" s="16">
        <v>5.290038699405458</v>
      </c>
      <c r="Q2094" s="16">
        <v>4.4859922398586658</v>
      </c>
      <c r="R2094" s="16">
        <v>5.6585604374351242</v>
      </c>
      <c r="S2094" s="16">
        <v>1.4769006829433464</v>
      </c>
      <c r="T2094" s="16">
        <v>2.9724561574726582</v>
      </c>
      <c r="U2094" s="16">
        <v>3.0520897137250365</v>
      </c>
      <c r="V2094" s="16">
        <v>2.5395432218136818</v>
      </c>
      <c r="W2094" s="16">
        <v>2.3450022147719123</v>
      </c>
      <c r="X2094" s="16">
        <v>5.862733968713667</v>
      </c>
      <c r="Y2094" s="13">
        <v>3.4247732918498932</v>
      </c>
    </row>
    <row r="2095" spans="2:25" x14ac:dyDescent="0.25">
      <c r="B2095" s="11">
        <v>2092</v>
      </c>
      <c r="C2095" s="13">
        <v>2100.2850985908467</v>
      </c>
      <c r="D2095" s="16">
        <v>6.8348096522668165</v>
      </c>
      <c r="E2095" s="16">
        <v>9.6489381113583548</v>
      </c>
      <c r="F2095" s="16">
        <v>1.5014560074266714</v>
      </c>
      <c r="G2095" s="16">
        <v>4.1658506696205624</v>
      </c>
      <c r="H2095" s="16">
        <v>6.3193193890193546</v>
      </c>
      <c r="I2095" s="16">
        <v>4.8580898360036562</v>
      </c>
      <c r="J2095" s="16">
        <v>7.1950515389795981</v>
      </c>
      <c r="K2095" s="16">
        <v>9.835692076460063</v>
      </c>
      <c r="L2095" s="16">
        <v>5.8318555559621164</v>
      </c>
      <c r="M2095" s="16">
        <v>10.114293822987335</v>
      </c>
      <c r="N2095" s="13">
        <v>10.613433046027621</v>
      </c>
      <c r="O2095" s="16">
        <v>6.8348096522668165</v>
      </c>
      <c r="P2095" s="16">
        <v>9.6489381113583548</v>
      </c>
      <c r="Q2095" s="16">
        <v>1.5014560074266714</v>
      </c>
      <c r="R2095" s="16">
        <v>4.1658506696205624</v>
      </c>
      <c r="S2095" s="16">
        <v>6.3193193890193546</v>
      </c>
      <c r="T2095" s="16">
        <v>4.8580898360036562</v>
      </c>
      <c r="U2095" s="16">
        <v>7.1950515389795981</v>
      </c>
      <c r="V2095" s="16">
        <v>9.835692076460063</v>
      </c>
      <c r="W2095" s="16">
        <v>5.8318555559621164</v>
      </c>
      <c r="X2095" s="16">
        <v>10.114293822987335</v>
      </c>
      <c r="Y2095" s="13">
        <v>10.613433046027621</v>
      </c>
    </row>
    <row r="2096" spans="2:25" x14ac:dyDescent="0.25">
      <c r="B2096" s="11">
        <v>2093</v>
      </c>
      <c r="C2096" s="13">
        <v>1986.7344875163706</v>
      </c>
      <c r="D2096" s="16">
        <v>9.1559324663251118</v>
      </c>
      <c r="E2096" s="16">
        <v>8.1772024888156523</v>
      </c>
      <c r="F2096" s="16">
        <v>3.8468135646295352</v>
      </c>
      <c r="G2096" s="16">
        <v>4.7321014617491475</v>
      </c>
      <c r="H2096" s="16">
        <v>7.1150404644514582</v>
      </c>
      <c r="I2096" s="16">
        <v>7.0716240870659419</v>
      </c>
      <c r="J2096" s="16">
        <v>4.7947771851731638</v>
      </c>
      <c r="K2096" s="16">
        <v>4.72404794634837</v>
      </c>
      <c r="L2096" s="16">
        <v>6.1024994610114351</v>
      </c>
      <c r="M2096" s="16">
        <v>8.8657011490454138</v>
      </c>
      <c r="N2096" s="13">
        <v>6.167865967824981</v>
      </c>
      <c r="O2096" s="16">
        <v>9.1559324663251118</v>
      </c>
      <c r="P2096" s="16">
        <v>8.1772024888156523</v>
      </c>
      <c r="Q2096" s="16">
        <v>3.8468135646295352</v>
      </c>
      <c r="R2096" s="16">
        <v>4.7321014617491475</v>
      </c>
      <c r="S2096" s="16">
        <v>7.1150404644514582</v>
      </c>
      <c r="T2096" s="16">
        <v>7.0716240870659419</v>
      </c>
      <c r="U2096" s="16">
        <v>4.7947771851731638</v>
      </c>
      <c r="V2096" s="16">
        <v>4.72404794634837</v>
      </c>
      <c r="W2096" s="16">
        <v>6.1024994610114351</v>
      </c>
      <c r="X2096" s="16">
        <v>8.8657011490454138</v>
      </c>
      <c r="Y2096" s="13">
        <v>6.167865967824981</v>
      </c>
    </row>
    <row r="2097" spans="2:25" x14ac:dyDescent="0.25">
      <c r="B2097" s="11">
        <v>2094</v>
      </c>
      <c r="C2097" s="13">
        <v>1731.5458345575494</v>
      </c>
      <c r="D2097" s="16">
        <v>5.9312994829164936</v>
      </c>
      <c r="E2097" s="16">
        <v>3.0919490815643655</v>
      </c>
      <c r="F2097" s="16">
        <v>2.6649698016370782</v>
      </c>
      <c r="G2097" s="16">
        <v>4.767802377599847</v>
      </c>
      <c r="H2097" s="16">
        <v>4.2923240963604155</v>
      </c>
      <c r="I2097" s="16">
        <v>9.7389834855142077</v>
      </c>
      <c r="J2097" s="16">
        <v>7.0004758198975674</v>
      </c>
      <c r="K2097" s="16">
        <v>8.0953150466262223</v>
      </c>
      <c r="L2097" s="16">
        <v>3.0065014434674766</v>
      </c>
      <c r="M2097" s="16">
        <v>6.2012686521382685</v>
      </c>
      <c r="N2097" s="13">
        <v>1.5714278500210743</v>
      </c>
      <c r="O2097" s="16">
        <v>5.9312994829164936</v>
      </c>
      <c r="P2097" s="16">
        <v>3.0919490815643655</v>
      </c>
      <c r="Q2097" s="16">
        <v>2.6649698016370782</v>
      </c>
      <c r="R2097" s="16">
        <v>4.767802377599847</v>
      </c>
      <c r="S2097" s="16">
        <v>4.2923240963604155</v>
      </c>
      <c r="T2097" s="16">
        <v>9.7389834855142077</v>
      </c>
      <c r="U2097" s="16">
        <v>7.0004758198975674</v>
      </c>
      <c r="V2097" s="16">
        <v>8.0953150466262223</v>
      </c>
      <c r="W2097" s="16">
        <v>3.0065014434674766</v>
      </c>
      <c r="X2097" s="16">
        <v>6.2012686521382685</v>
      </c>
      <c r="Y2097" s="13">
        <v>1.5714278500210743</v>
      </c>
    </row>
    <row r="2098" spans="2:25" x14ac:dyDescent="0.25">
      <c r="B2098" s="11">
        <v>2095</v>
      </c>
      <c r="C2098" s="13">
        <v>1792.9848936557139</v>
      </c>
      <c r="D2098" s="16">
        <v>6.5100087354518843</v>
      </c>
      <c r="E2098" s="16">
        <v>4.4999040820901159</v>
      </c>
      <c r="F2098" s="16">
        <v>2.5149482424680119</v>
      </c>
      <c r="G2098" s="16">
        <v>5.471375901071573</v>
      </c>
      <c r="H2098" s="16">
        <v>6.111906836896094</v>
      </c>
      <c r="I2098" s="16">
        <v>4.1403184459053115</v>
      </c>
      <c r="J2098" s="16">
        <v>7.3729280116086917</v>
      </c>
      <c r="K2098" s="16">
        <v>6.4318575973878129</v>
      </c>
      <c r="L2098" s="16">
        <v>5.8393642853221603</v>
      </c>
      <c r="M2098" s="16">
        <v>4.8978695273406139</v>
      </c>
      <c r="N2098" s="13">
        <v>6.0283726739773176</v>
      </c>
      <c r="O2098" s="16">
        <v>6.5100087354518843</v>
      </c>
      <c r="P2098" s="16">
        <v>4.4999040820901159</v>
      </c>
      <c r="Q2098" s="16">
        <v>2.5149482424680119</v>
      </c>
      <c r="R2098" s="16">
        <v>5.471375901071573</v>
      </c>
      <c r="S2098" s="16">
        <v>6.111906836896094</v>
      </c>
      <c r="T2098" s="16">
        <v>4.1403184459053115</v>
      </c>
      <c r="U2098" s="16">
        <v>7.3729280116086917</v>
      </c>
      <c r="V2098" s="16">
        <v>6.4318575973878129</v>
      </c>
      <c r="W2098" s="16">
        <v>5.8393642853221603</v>
      </c>
      <c r="X2098" s="16">
        <v>4.8978695273406139</v>
      </c>
      <c r="Y2098" s="13">
        <v>6.0283726739773176</v>
      </c>
    </row>
    <row r="2099" spans="2:25" x14ac:dyDescent="0.25">
      <c r="B2099" s="11">
        <v>2096</v>
      </c>
      <c r="C2099" s="13">
        <v>1776.5499866074856</v>
      </c>
      <c r="D2099" s="16">
        <v>5.0331260169409546</v>
      </c>
      <c r="E2099" s="16">
        <v>7.5253838868352947</v>
      </c>
      <c r="F2099" s="16">
        <v>2.1712688606239388</v>
      </c>
      <c r="G2099" s="16">
        <v>10.568930884302574</v>
      </c>
      <c r="H2099" s="16">
        <v>3.1291681361931056</v>
      </c>
      <c r="I2099" s="16">
        <v>5.1859036378150778</v>
      </c>
      <c r="J2099" s="16">
        <v>3.8534284807726604</v>
      </c>
      <c r="K2099" s="16">
        <v>5.2203021970156556</v>
      </c>
      <c r="L2099" s="16">
        <v>6.4112476043299838</v>
      </c>
      <c r="M2099" s="16">
        <v>4.5465356375966692</v>
      </c>
      <c r="N2099" s="13">
        <v>5.3558256992528523</v>
      </c>
      <c r="O2099" s="16">
        <v>5.0331260169409546</v>
      </c>
      <c r="P2099" s="16">
        <v>7.5253838868352947</v>
      </c>
      <c r="Q2099" s="16">
        <v>2.1712688606239388</v>
      </c>
      <c r="R2099" s="16">
        <v>10.568930884302574</v>
      </c>
      <c r="S2099" s="16">
        <v>3.1291681361931056</v>
      </c>
      <c r="T2099" s="16">
        <v>5.1859036378150778</v>
      </c>
      <c r="U2099" s="16">
        <v>3.8534284807726604</v>
      </c>
      <c r="V2099" s="16">
        <v>5.2203021970156556</v>
      </c>
      <c r="W2099" s="16">
        <v>6.4112476043299838</v>
      </c>
      <c r="X2099" s="16">
        <v>4.5465356375966692</v>
      </c>
      <c r="Y2099" s="13">
        <v>5.3558256992528523</v>
      </c>
    </row>
    <row r="2100" spans="2:25" x14ac:dyDescent="0.25">
      <c r="B2100" s="11">
        <v>2097</v>
      </c>
      <c r="C2100" s="13">
        <v>1818.4548980637978</v>
      </c>
      <c r="D2100" s="16">
        <v>6.8993385009213632</v>
      </c>
      <c r="E2100" s="16">
        <v>4.0010726369995364</v>
      </c>
      <c r="F2100" s="16">
        <v>6.1635218251746222</v>
      </c>
      <c r="G2100" s="16">
        <v>4.3936589999816587</v>
      </c>
      <c r="H2100" s="16">
        <v>3.2783792220706163</v>
      </c>
      <c r="I2100" s="16">
        <v>6.9546491020585757</v>
      </c>
      <c r="J2100" s="16">
        <v>4.417638245631669</v>
      </c>
      <c r="K2100" s="16">
        <v>6.8546880798165875</v>
      </c>
      <c r="L2100" s="16">
        <v>4.954687371845818</v>
      </c>
      <c r="M2100" s="16">
        <v>7.7660059646679649</v>
      </c>
      <c r="N2100" s="13">
        <v>5.6372388264380699</v>
      </c>
      <c r="O2100" s="16">
        <v>6.8993385009213632</v>
      </c>
      <c r="P2100" s="16">
        <v>4.0010726369995364</v>
      </c>
      <c r="Q2100" s="16">
        <v>6.1635218251746222</v>
      </c>
      <c r="R2100" s="16">
        <v>4.3936589999816587</v>
      </c>
      <c r="S2100" s="16">
        <v>3.2783792220706163</v>
      </c>
      <c r="T2100" s="16">
        <v>6.9546491020585757</v>
      </c>
      <c r="U2100" s="16">
        <v>4.417638245631669</v>
      </c>
      <c r="V2100" s="16">
        <v>6.8546880798165875</v>
      </c>
      <c r="W2100" s="16">
        <v>4.954687371845818</v>
      </c>
      <c r="X2100" s="16">
        <v>7.7660059646679649</v>
      </c>
      <c r="Y2100" s="13">
        <v>5.6372388264380699</v>
      </c>
    </row>
    <row r="2101" spans="2:25" x14ac:dyDescent="0.25">
      <c r="B2101" s="11">
        <v>2098</v>
      </c>
      <c r="C2101" s="13">
        <v>1850.1145177849128</v>
      </c>
      <c r="D2101" s="16">
        <v>6.4569944516081295</v>
      </c>
      <c r="E2101" s="16">
        <v>7.2425702677524288</v>
      </c>
      <c r="F2101" s="16">
        <v>7.4590107149304004</v>
      </c>
      <c r="G2101" s="16">
        <v>6.7000820429528734</v>
      </c>
      <c r="H2101" s="16">
        <v>3.26034880081232</v>
      </c>
      <c r="I2101" s="16">
        <v>5.7964095075934798</v>
      </c>
      <c r="J2101" s="16">
        <v>5.6226234055080759</v>
      </c>
      <c r="K2101" s="16">
        <v>4.0666967319171015</v>
      </c>
      <c r="L2101" s="16">
        <v>7.6786307686244886</v>
      </c>
      <c r="M2101" s="16">
        <v>3.0624251000632698</v>
      </c>
      <c r="N2101" s="13">
        <v>5.8238168286676384</v>
      </c>
      <c r="O2101" s="16">
        <v>6.4569944516081295</v>
      </c>
      <c r="P2101" s="16">
        <v>7.2425702677524288</v>
      </c>
      <c r="Q2101" s="16">
        <v>7.4590107149304004</v>
      </c>
      <c r="R2101" s="16">
        <v>6.7000820429528734</v>
      </c>
      <c r="S2101" s="16">
        <v>3.26034880081232</v>
      </c>
      <c r="T2101" s="16">
        <v>5.7964095075934798</v>
      </c>
      <c r="U2101" s="16">
        <v>5.6226234055080759</v>
      </c>
      <c r="V2101" s="16">
        <v>4.0666967319171015</v>
      </c>
      <c r="W2101" s="16">
        <v>7.6786307686244886</v>
      </c>
      <c r="X2101" s="16">
        <v>3.0624251000632698</v>
      </c>
      <c r="Y2101" s="13">
        <v>5.8238168286676384</v>
      </c>
    </row>
    <row r="2102" spans="2:25" x14ac:dyDescent="0.25">
      <c r="B2102" s="11">
        <v>2099</v>
      </c>
      <c r="C2102" s="13">
        <v>1817.1658184939449</v>
      </c>
      <c r="D2102" s="16">
        <v>1.8048032526527513</v>
      </c>
      <c r="E2102" s="16">
        <v>4.9263421093580737</v>
      </c>
      <c r="F2102" s="16">
        <v>3.7107611879328939</v>
      </c>
      <c r="G2102" s="16">
        <v>5.968196011035106</v>
      </c>
      <c r="H2102" s="16">
        <v>8.1751827784386428</v>
      </c>
      <c r="I2102" s="16">
        <v>7.3029187609491402</v>
      </c>
      <c r="J2102" s="16">
        <v>3.8114139825355364</v>
      </c>
      <c r="K2102" s="16">
        <v>6.2131336398212644</v>
      </c>
      <c r="L2102" s="16">
        <v>4.3648507376445993</v>
      </c>
      <c r="M2102" s="16">
        <v>7.1782383428671137</v>
      </c>
      <c r="N2102" s="13">
        <v>7.8837308041886569</v>
      </c>
      <c r="O2102" s="16">
        <v>1.8048032526527513</v>
      </c>
      <c r="P2102" s="16">
        <v>4.9263421093580737</v>
      </c>
      <c r="Q2102" s="16">
        <v>3.7107611879328939</v>
      </c>
      <c r="R2102" s="16">
        <v>5.968196011035106</v>
      </c>
      <c r="S2102" s="16">
        <v>8.1751827784386428</v>
      </c>
      <c r="T2102" s="16">
        <v>7.3029187609491402</v>
      </c>
      <c r="U2102" s="16">
        <v>3.8114139825355364</v>
      </c>
      <c r="V2102" s="16">
        <v>6.2131336398212644</v>
      </c>
      <c r="W2102" s="16">
        <v>4.3648507376445993</v>
      </c>
      <c r="X2102" s="16">
        <v>7.1782383428671137</v>
      </c>
      <c r="Y2102" s="13">
        <v>7.8837308041886569</v>
      </c>
    </row>
    <row r="2103" spans="2:25" x14ac:dyDescent="0.25">
      <c r="B2103" s="11">
        <v>2100</v>
      </c>
      <c r="C2103" s="13">
        <v>1723.0106150380795</v>
      </c>
      <c r="D2103" s="16">
        <v>4.9291973167782386</v>
      </c>
      <c r="E2103" s="16">
        <v>4.9319997446456734</v>
      </c>
      <c r="F2103" s="16">
        <v>4.766810571456749</v>
      </c>
      <c r="G2103" s="16">
        <v>6.0063624053754392</v>
      </c>
      <c r="H2103" s="16">
        <v>2.7177405832572776</v>
      </c>
      <c r="I2103" s="16">
        <v>4.9987458415465573</v>
      </c>
      <c r="J2103" s="16">
        <v>7.4221268628918526</v>
      </c>
      <c r="K2103" s="16">
        <v>4.1445878958836468</v>
      </c>
      <c r="L2103" s="16">
        <v>3.8958626212832974</v>
      </c>
      <c r="M2103" s="16">
        <v>7.6922459919970922</v>
      </c>
      <c r="N2103" s="13">
        <v>4.1411149352376651</v>
      </c>
      <c r="O2103" s="16">
        <v>4.9291973167782386</v>
      </c>
      <c r="P2103" s="16">
        <v>4.9319997446456734</v>
      </c>
      <c r="Q2103" s="16">
        <v>4.766810571456749</v>
      </c>
      <c r="R2103" s="16">
        <v>6.0063624053754392</v>
      </c>
      <c r="S2103" s="16">
        <v>2.7177405832572776</v>
      </c>
      <c r="T2103" s="16">
        <v>4.9987458415465573</v>
      </c>
      <c r="U2103" s="16">
        <v>7.4221268628918526</v>
      </c>
      <c r="V2103" s="16">
        <v>4.1445878958836468</v>
      </c>
      <c r="W2103" s="16">
        <v>3.8958626212832974</v>
      </c>
      <c r="X2103" s="16">
        <v>7.6922459919970922</v>
      </c>
      <c r="Y2103" s="13">
        <v>4.1411149352376651</v>
      </c>
    </row>
    <row r="2104" spans="2:25" x14ac:dyDescent="0.25">
      <c r="B2104" s="11">
        <v>2101</v>
      </c>
      <c r="C2104" s="13">
        <v>1672.1331397529802</v>
      </c>
      <c r="D2104" s="16">
        <v>3.1085478915423703</v>
      </c>
      <c r="E2104" s="16">
        <v>6.0325689108185419</v>
      </c>
      <c r="F2104" s="16">
        <v>2.4646240992366493</v>
      </c>
      <c r="G2104" s="16">
        <v>5.581378635209119</v>
      </c>
      <c r="H2104" s="16">
        <v>7.1561980801884211</v>
      </c>
      <c r="I2104" s="16">
        <v>2.6177382129691353</v>
      </c>
      <c r="J2104" s="16">
        <v>6.244652797979013</v>
      </c>
      <c r="K2104" s="16">
        <v>3.7298281011863486</v>
      </c>
      <c r="L2104" s="16">
        <v>6.4603924960491996</v>
      </c>
      <c r="M2104" s="16">
        <v>1.5234298500951731</v>
      </c>
      <c r="N2104" s="13">
        <v>7.6980243510512496</v>
      </c>
      <c r="O2104" s="16">
        <v>3.1085478915423703</v>
      </c>
      <c r="P2104" s="16">
        <v>6.0325689108185419</v>
      </c>
      <c r="Q2104" s="16">
        <v>2.4646240992366493</v>
      </c>
      <c r="R2104" s="16">
        <v>5.581378635209119</v>
      </c>
      <c r="S2104" s="16">
        <v>7.1561980801884211</v>
      </c>
      <c r="T2104" s="16">
        <v>2.6177382129691353</v>
      </c>
      <c r="U2104" s="16">
        <v>6.244652797979013</v>
      </c>
      <c r="V2104" s="16">
        <v>3.7298281011863486</v>
      </c>
      <c r="W2104" s="16">
        <v>6.4603924960491996</v>
      </c>
      <c r="X2104" s="16">
        <v>1.5234298500951731</v>
      </c>
      <c r="Y2104" s="13">
        <v>7.6980243510512496</v>
      </c>
    </row>
    <row r="2105" spans="2:25" x14ac:dyDescent="0.25">
      <c r="B2105" s="11">
        <v>2102</v>
      </c>
      <c r="C2105" s="13">
        <v>1556.9685836287524</v>
      </c>
      <c r="D2105" s="16">
        <v>2.2576597201958313</v>
      </c>
      <c r="E2105" s="16">
        <v>4.9201326102355711</v>
      </c>
      <c r="F2105" s="16">
        <v>4.4844490045971925</v>
      </c>
      <c r="G2105" s="16">
        <v>5.8552414712759324</v>
      </c>
      <c r="H2105" s="16">
        <v>3.6124906478087988</v>
      </c>
      <c r="I2105" s="16">
        <v>5.6597547521547193</v>
      </c>
      <c r="J2105" s="16">
        <v>2.236422772396566</v>
      </c>
      <c r="K2105" s="16">
        <v>3.2538043427535559</v>
      </c>
      <c r="L2105" s="16">
        <v>6.2210115022442194</v>
      </c>
      <c r="M2105" s="16">
        <v>4.532408088380806</v>
      </c>
      <c r="N2105" s="13">
        <v>2.0242176970618329</v>
      </c>
      <c r="O2105" s="16">
        <v>2.2576597201958313</v>
      </c>
      <c r="P2105" s="16">
        <v>4.9201326102355711</v>
      </c>
      <c r="Q2105" s="16">
        <v>4.4844490045971925</v>
      </c>
      <c r="R2105" s="16">
        <v>5.8552414712759324</v>
      </c>
      <c r="S2105" s="16">
        <v>3.6124906478087988</v>
      </c>
      <c r="T2105" s="16">
        <v>5.6597547521547193</v>
      </c>
      <c r="U2105" s="16">
        <v>2.236422772396566</v>
      </c>
      <c r="V2105" s="16">
        <v>3.2538043427535559</v>
      </c>
      <c r="W2105" s="16">
        <v>6.2210115022442194</v>
      </c>
      <c r="X2105" s="16">
        <v>4.532408088380806</v>
      </c>
      <c r="Y2105" s="13">
        <v>2.0242176970618329</v>
      </c>
    </row>
    <row r="2106" spans="2:25" x14ac:dyDescent="0.25">
      <c r="B2106" s="11">
        <v>2103</v>
      </c>
      <c r="C2106" s="13">
        <v>1755.5471562881874</v>
      </c>
      <c r="D2106" s="16">
        <v>5.1803800223683751</v>
      </c>
      <c r="E2106" s="16">
        <v>4.8264023529781639</v>
      </c>
      <c r="F2106" s="16">
        <v>6.2286418286414218</v>
      </c>
      <c r="G2106" s="16">
        <v>5.8042817091327539</v>
      </c>
      <c r="H2106" s="16">
        <v>5.3664854673093885</v>
      </c>
      <c r="I2106" s="16">
        <v>5.9397924515337372</v>
      </c>
      <c r="J2106" s="16">
        <v>1.0728062654301089</v>
      </c>
      <c r="K2106" s="16">
        <v>6.4052937067615972</v>
      </c>
      <c r="L2106" s="16">
        <v>6.4341543243172978</v>
      </c>
      <c r="M2106" s="16">
        <v>5.8355731990984534</v>
      </c>
      <c r="N2106" s="13">
        <v>4.526713326031266</v>
      </c>
      <c r="O2106" s="16">
        <v>5.1803800223683751</v>
      </c>
      <c r="P2106" s="16">
        <v>4.8264023529781639</v>
      </c>
      <c r="Q2106" s="16">
        <v>6.2286418286414218</v>
      </c>
      <c r="R2106" s="16">
        <v>5.8042817091327539</v>
      </c>
      <c r="S2106" s="16">
        <v>5.3664854673093885</v>
      </c>
      <c r="T2106" s="16">
        <v>5.9397924515337372</v>
      </c>
      <c r="U2106" s="16">
        <v>1.0728062654301089</v>
      </c>
      <c r="V2106" s="16">
        <v>6.4052937067615972</v>
      </c>
      <c r="W2106" s="16">
        <v>6.4341543243172978</v>
      </c>
      <c r="X2106" s="16">
        <v>5.8355731990984534</v>
      </c>
      <c r="Y2106" s="13">
        <v>4.526713326031266</v>
      </c>
    </row>
    <row r="2107" spans="2:25" x14ac:dyDescent="0.25">
      <c r="B2107" s="11">
        <v>2104</v>
      </c>
      <c r="C2107" s="13">
        <v>1727.5593361145709</v>
      </c>
      <c r="D2107" s="16">
        <v>0.34162186252331139</v>
      </c>
      <c r="E2107" s="16">
        <v>4.7064174293491972</v>
      </c>
      <c r="F2107" s="16">
        <v>3.6639555346577941</v>
      </c>
      <c r="G2107" s="16">
        <v>7.8301052870743204</v>
      </c>
      <c r="H2107" s="16">
        <v>3.4456651678558385</v>
      </c>
      <c r="I2107" s="16">
        <v>4.7284077216507683</v>
      </c>
      <c r="J2107" s="16">
        <v>5.8077239209059801</v>
      </c>
      <c r="K2107" s="16">
        <v>5.8442739607526955</v>
      </c>
      <c r="L2107" s="16">
        <v>5.8704198995355066</v>
      </c>
      <c r="M2107" s="16">
        <v>4.8238378985518189</v>
      </c>
      <c r="N2107" s="13">
        <v>9.0062641904024758</v>
      </c>
      <c r="O2107" s="16">
        <v>0.34162186252331139</v>
      </c>
      <c r="P2107" s="16">
        <v>4.7064174293491972</v>
      </c>
      <c r="Q2107" s="16">
        <v>3.6639555346577941</v>
      </c>
      <c r="R2107" s="16">
        <v>7.8301052870743204</v>
      </c>
      <c r="S2107" s="16">
        <v>3.4456651678558385</v>
      </c>
      <c r="T2107" s="16">
        <v>4.7284077216507683</v>
      </c>
      <c r="U2107" s="16">
        <v>5.8077239209059801</v>
      </c>
      <c r="V2107" s="16">
        <v>5.8442739607526955</v>
      </c>
      <c r="W2107" s="16">
        <v>5.8704198995355066</v>
      </c>
      <c r="X2107" s="16">
        <v>4.8238378985518189</v>
      </c>
      <c r="Y2107" s="13">
        <v>9.0062641904024758</v>
      </c>
    </row>
    <row r="2108" spans="2:25" x14ac:dyDescent="0.25">
      <c r="B2108" s="11">
        <v>2105</v>
      </c>
      <c r="C2108" s="13">
        <v>1655.3963890729626</v>
      </c>
      <c r="D2108" s="16">
        <v>7.0668044520373563</v>
      </c>
      <c r="E2108" s="16">
        <v>5.3362921363147224</v>
      </c>
      <c r="F2108" s="16">
        <v>5.478711624603843</v>
      </c>
      <c r="G2108" s="16">
        <v>6.3657890181822321</v>
      </c>
      <c r="H2108" s="16">
        <v>3.7791788411913436</v>
      </c>
      <c r="I2108" s="16">
        <v>2.0072410945823385</v>
      </c>
      <c r="J2108" s="16">
        <v>5.309043801049202</v>
      </c>
      <c r="K2108" s="16">
        <v>3.6993166758999885</v>
      </c>
      <c r="L2108" s="16">
        <v>4.6381143660501536</v>
      </c>
      <c r="M2108" s="16">
        <v>2.7179580686746001</v>
      </c>
      <c r="N2108" s="13">
        <v>5.0558425261849278</v>
      </c>
      <c r="O2108" s="16">
        <v>7.0668044520373563</v>
      </c>
      <c r="P2108" s="16">
        <v>5.3362921363147224</v>
      </c>
      <c r="Q2108" s="16">
        <v>5.478711624603843</v>
      </c>
      <c r="R2108" s="16">
        <v>6.3657890181822321</v>
      </c>
      <c r="S2108" s="16">
        <v>3.7791788411913436</v>
      </c>
      <c r="T2108" s="16">
        <v>2.0072410945823385</v>
      </c>
      <c r="U2108" s="16">
        <v>5.309043801049202</v>
      </c>
      <c r="V2108" s="16">
        <v>3.6993166758999885</v>
      </c>
      <c r="W2108" s="16">
        <v>4.6381143660501536</v>
      </c>
      <c r="X2108" s="16">
        <v>2.7179580686746001</v>
      </c>
      <c r="Y2108" s="13">
        <v>5.0558425261849278</v>
      </c>
    </row>
    <row r="2109" spans="2:25" x14ac:dyDescent="0.25">
      <c r="B2109" s="11">
        <v>2106</v>
      </c>
      <c r="C2109" s="13">
        <v>1544.6938304370003</v>
      </c>
      <c r="D2109" s="16">
        <v>6.481475397486955</v>
      </c>
      <c r="E2109" s="16">
        <v>3.9234828170401177</v>
      </c>
      <c r="F2109" s="16">
        <v>1.0675737772113694</v>
      </c>
      <c r="G2109" s="16">
        <v>2.7809199172323837</v>
      </c>
      <c r="H2109" s="16">
        <v>3.6056352244725161</v>
      </c>
      <c r="I2109" s="16">
        <v>3.2818872381786464</v>
      </c>
      <c r="J2109" s="16">
        <v>4.3973605166731655</v>
      </c>
      <c r="K2109" s="16">
        <v>4.3106435929525269</v>
      </c>
      <c r="L2109" s="16">
        <v>8.7262777478779512</v>
      </c>
      <c r="M2109" s="16">
        <v>3.2172879720434944</v>
      </c>
      <c r="N2109" s="13">
        <v>2.5308606414825316</v>
      </c>
      <c r="O2109" s="16">
        <v>6.481475397486955</v>
      </c>
      <c r="P2109" s="16">
        <v>3.9234828170401177</v>
      </c>
      <c r="Q2109" s="16">
        <v>1.0675737772113694</v>
      </c>
      <c r="R2109" s="16">
        <v>2.7809199172323837</v>
      </c>
      <c r="S2109" s="16">
        <v>3.6056352244725161</v>
      </c>
      <c r="T2109" s="16">
        <v>3.2818872381786464</v>
      </c>
      <c r="U2109" s="16">
        <v>4.3973605166731655</v>
      </c>
      <c r="V2109" s="16">
        <v>4.3106435929525269</v>
      </c>
      <c r="W2109" s="16">
        <v>8.7262777478779512</v>
      </c>
      <c r="X2109" s="16">
        <v>3.2172879720434944</v>
      </c>
      <c r="Y2109" s="13">
        <v>2.5308606414825316</v>
      </c>
    </row>
    <row r="2110" spans="2:25" x14ac:dyDescent="0.25">
      <c r="B2110" s="11">
        <v>2107</v>
      </c>
      <c r="C2110" s="13">
        <v>1623.6800876774478</v>
      </c>
      <c r="D2110" s="16">
        <v>6.6606483855763168</v>
      </c>
      <c r="E2110" s="16">
        <v>4.9304313731202356</v>
      </c>
      <c r="F2110" s="16">
        <v>8.0959553962758797</v>
      </c>
      <c r="G2110" s="16">
        <v>3.3364957015544725</v>
      </c>
      <c r="H2110" s="16">
        <v>4.8054661124317404</v>
      </c>
      <c r="I2110" s="16">
        <v>3.0335240843541538</v>
      </c>
      <c r="J2110" s="16">
        <v>4.0840002645748381</v>
      </c>
      <c r="K2110" s="16">
        <v>4.6373704755613838</v>
      </c>
      <c r="L2110" s="16">
        <v>3.2935352707839205</v>
      </c>
      <c r="M2110" s="16">
        <v>4.0130351684977512</v>
      </c>
      <c r="N2110" s="13">
        <v>2.5591365355169229</v>
      </c>
      <c r="O2110" s="16">
        <v>6.6606483855763168</v>
      </c>
      <c r="P2110" s="16">
        <v>4.9304313731202356</v>
      </c>
      <c r="Q2110" s="16">
        <v>8.0959553962758797</v>
      </c>
      <c r="R2110" s="16">
        <v>3.3364957015544725</v>
      </c>
      <c r="S2110" s="16">
        <v>4.8054661124317404</v>
      </c>
      <c r="T2110" s="16">
        <v>3.0335240843541538</v>
      </c>
      <c r="U2110" s="16">
        <v>4.0840002645748381</v>
      </c>
      <c r="V2110" s="16">
        <v>4.6373704755613838</v>
      </c>
      <c r="W2110" s="16">
        <v>3.2935352707839205</v>
      </c>
      <c r="X2110" s="16">
        <v>4.0130351684977512</v>
      </c>
      <c r="Y2110" s="13">
        <v>2.5591365355169229</v>
      </c>
    </row>
    <row r="2111" spans="2:25" x14ac:dyDescent="0.25">
      <c r="B2111" s="11">
        <v>2108</v>
      </c>
      <c r="C2111" s="13">
        <v>1778.9539111373276</v>
      </c>
      <c r="D2111" s="16">
        <v>5.6677118240523372</v>
      </c>
      <c r="E2111" s="16">
        <v>5.5683726881377495</v>
      </c>
      <c r="F2111" s="16">
        <v>4.7810302593267728</v>
      </c>
      <c r="G2111" s="16">
        <v>2.3694189265487777</v>
      </c>
      <c r="H2111" s="16">
        <v>4.8024397618490298</v>
      </c>
      <c r="I2111" s="16">
        <v>8.4332318152715455</v>
      </c>
      <c r="J2111" s="16">
        <v>5.9120559906487662</v>
      </c>
      <c r="K2111" s="16">
        <v>6.1663084751508794</v>
      </c>
      <c r="L2111" s="16">
        <v>7.2000329956573221</v>
      </c>
      <c r="M2111" s="16">
        <v>2.1389231090773357</v>
      </c>
      <c r="N2111" s="13">
        <v>6.0279817791969297</v>
      </c>
      <c r="O2111" s="16">
        <v>5.6677118240523372</v>
      </c>
      <c r="P2111" s="16">
        <v>5.5683726881377495</v>
      </c>
      <c r="Q2111" s="16">
        <v>4.7810302593267728</v>
      </c>
      <c r="R2111" s="16">
        <v>2.3694189265487777</v>
      </c>
      <c r="S2111" s="16">
        <v>4.8024397618490298</v>
      </c>
      <c r="T2111" s="16">
        <v>8.4332318152715455</v>
      </c>
      <c r="U2111" s="16">
        <v>5.9120559906487662</v>
      </c>
      <c r="V2111" s="16">
        <v>6.1663084751508794</v>
      </c>
      <c r="W2111" s="16">
        <v>7.2000329956573221</v>
      </c>
      <c r="X2111" s="16">
        <v>2.1389231090773357</v>
      </c>
      <c r="Y2111" s="13">
        <v>6.0279817791969297</v>
      </c>
    </row>
    <row r="2112" spans="2:25" x14ac:dyDescent="0.25">
      <c r="B2112" s="11">
        <v>2109</v>
      </c>
      <c r="C2112" s="13">
        <v>1755.7150450552613</v>
      </c>
      <c r="D2112" s="16">
        <v>4.7826505726293771</v>
      </c>
      <c r="E2112" s="16">
        <v>6.2460013347962651</v>
      </c>
      <c r="F2112" s="16">
        <v>6.5969423551146429</v>
      </c>
      <c r="G2112" s="16">
        <v>6.6698207270083447</v>
      </c>
      <c r="H2112" s="16">
        <v>7.9919828658924796</v>
      </c>
      <c r="I2112" s="16">
        <v>-0.41502451779760197</v>
      </c>
      <c r="J2112" s="16">
        <v>7.5705500863394866</v>
      </c>
      <c r="K2112" s="16">
        <v>2.2958139419712595</v>
      </c>
      <c r="L2112" s="16">
        <v>3.5636548076657242</v>
      </c>
      <c r="M2112" s="16">
        <v>3.5895305143062441</v>
      </c>
      <c r="N2112" s="13">
        <v>9.0041060435346481</v>
      </c>
      <c r="O2112" s="16">
        <v>4.7826505726293771</v>
      </c>
      <c r="P2112" s="16">
        <v>6.2460013347962651</v>
      </c>
      <c r="Q2112" s="16">
        <v>6.5969423551146429</v>
      </c>
      <c r="R2112" s="16">
        <v>6.6698207270083447</v>
      </c>
      <c r="S2112" s="16">
        <v>7.9919828658924796</v>
      </c>
      <c r="T2112" s="16">
        <v>-0.41502451779760197</v>
      </c>
      <c r="U2112" s="16">
        <v>7.5705500863394866</v>
      </c>
      <c r="V2112" s="16">
        <v>2.2958139419712595</v>
      </c>
      <c r="W2112" s="16">
        <v>3.5636548076657242</v>
      </c>
      <c r="X2112" s="16">
        <v>3.5895305143062441</v>
      </c>
      <c r="Y2112" s="13">
        <v>9.0041060435346481</v>
      </c>
    </row>
    <row r="2113" spans="2:25" x14ac:dyDescent="0.25">
      <c r="B2113" s="11">
        <v>2110</v>
      </c>
      <c r="C2113" s="13">
        <v>1457.219179773738</v>
      </c>
      <c r="D2113" s="16">
        <v>3.1046602417880464</v>
      </c>
      <c r="E2113" s="16">
        <v>2.3191158255943503</v>
      </c>
      <c r="F2113" s="16">
        <v>1.3685199702969335</v>
      </c>
      <c r="G2113" s="16">
        <v>2.7936058856186636</v>
      </c>
      <c r="H2113" s="16">
        <v>4.6587669688560664</v>
      </c>
      <c r="I2113" s="16">
        <v>1.9745620059241213</v>
      </c>
      <c r="J2113" s="16">
        <v>3.6058557081520655</v>
      </c>
      <c r="K2113" s="16">
        <v>4.6665840768248295</v>
      </c>
      <c r="L2113" s="16">
        <v>4.6639897118203963</v>
      </c>
      <c r="M2113" s="16">
        <v>2.9688685121647036</v>
      </c>
      <c r="N2113" s="13">
        <v>6.0460488134890129</v>
      </c>
      <c r="O2113" s="16">
        <v>3.1046602417880464</v>
      </c>
      <c r="P2113" s="16">
        <v>2.3191158255943503</v>
      </c>
      <c r="Q2113" s="16">
        <v>1.3685199702969335</v>
      </c>
      <c r="R2113" s="16">
        <v>2.7936058856186636</v>
      </c>
      <c r="S2113" s="16">
        <v>4.6587669688560664</v>
      </c>
      <c r="T2113" s="16">
        <v>1.9745620059241213</v>
      </c>
      <c r="U2113" s="16">
        <v>3.6058557081520655</v>
      </c>
      <c r="V2113" s="16">
        <v>4.6665840768248295</v>
      </c>
      <c r="W2113" s="16">
        <v>4.6639897118203963</v>
      </c>
      <c r="X2113" s="16">
        <v>2.9688685121647036</v>
      </c>
      <c r="Y2113" s="13">
        <v>6.0460488134890129</v>
      </c>
    </row>
    <row r="2114" spans="2:25" x14ac:dyDescent="0.25">
      <c r="B2114" s="11">
        <v>2111</v>
      </c>
      <c r="C2114" s="13">
        <v>1726.8988176403559</v>
      </c>
      <c r="D2114" s="16">
        <v>4.1787307783693803</v>
      </c>
      <c r="E2114" s="16">
        <v>2.3252888019327527</v>
      </c>
      <c r="F2114" s="16">
        <v>2.1338710341266678</v>
      </c>
      <c r="G2114" s="16">
        <v>4.3739440517648491</v>
      </c>
      <c r="H2114" s="16">
        <v>4.5149923756501433</v>
      </c>
      <c r="I2114" s="16">
        <v>7.2211651549875002</v>
      </c>
      <c r="J2114" s="16">
        <v>5.3872122506456375</v>
      </c>
      <c r="K2114" s="16">
        <v>4.8434577531071996</v>
      </c>
      <c r="L2114" s="16">
        <v>6.5538818557303662</v>
      </c>
      <c r="M2114" s="16">
        <v>9.6943730501759262</v>
      </c>
      <c r="N2114" s="13">
        <v>4.7702317086331671</v>
      </c>
      <c r="O2114" s="16">
        <v>4.1787307783693803</v>
      </c>
      <c r="P2114" s="16">
        <v>2.3252888019327527</v>
      </c>
      <c r="Q2114" s="16">
        <v>2.1338710341266678</v>
      </c>
      <c r="R2114" s="16">
        <v>4.3739440517648491</v>
      </c>
      <c r="S2114" s="16">
        <v>4.5149923756501433</v>
      </c>
      <c r="T2114" s="16">
        <v>7.2211651549875002</v>
      </c>
      <c r="U2114" s="16">
        <v>5.3872122506456375</v>
      </c>
      <c r="V2114" s="16">
        <v>4.8434577531071996</v>
      </c>
      <c r="W2114" s="16">
        <v>6.5538818557303662</v>
      </c>
      <c r="X2114" s="16">
        <v>9.6943730501759262</v>
      </c>
      <c r="Y2114" s="13">
        <v>4.7702317086331671</v>
      </c>
    </row>
    <row r="2115" spans="2:25" x14ac:dyDescent="0.25">
      <c r="B2115" s="11">
        <v>2112</v>
      </c>
      <c r="C2115" s="13">
        <v>1539.4491692330555</v>
      </c>
      <c r="D2115" s="16">
        <v>3.6348767559149842E-2</v>
      </c>
      <c r="E2115" s="16">
        <v>5.5728097321019927</v>
      </c>
      <c r="F2115" s="16">
        <v>4.1915618017015008</v>
      </c>
      <c r="G2115" s="16">
        <v>5.1574344993378389</v>
      </c>
      <c r="H2115" s="16">
        <v>1.9067127757292281</v>
      </c>
      <c r="I2115" s="16">
        <v>5.2959849396070595</v>
      </c>
      <c r="J2115" s="16">
        <v>2.0506679169261361</v>
      </c>
      <c r="K2115" s="16">
        <v>4.2315274070107058</v>
      </c>
      <c r="L2115" s="16">
        <v>3.2800422273629199</v>
      </c>
      <c r="M2115" s="16">
        <v>4.0692804268701792</v>
      </c>
      <c r="N2115" s="13">
        <v>8.2059967960031504</v>
      </c>
      <c r="O2115" s="16">
        <v>3.6348767559149842E-2</v>
      </c>
      <c r="P2115" s="16">
        <v>5.5728097321019927</v>
      </c>
      <c r="Q2115" s="16">
        <v>4.1915618017015008</v>
      </c>
      <c r="R2115" s="16">
        <v>5.1574344993378389</v>
      </c>
      <c r="S2115" s="16">
        <v>1.9067127757292281</v>
      </c>
      <c r="T2115" s="16">
        <v>5.2959849396070595</v>
      </c>
      <c r="U2115" s="16">
        <v>2.0506679169261361</v>
      </c>
      <c r="V2115" s="16">
        <v>4.2315274070107058</v>
      </c>
      <c r="W2115" s="16">
        <v>3.2800422273629199</v>
      </c>
      <c r="X2115" s="16">
        <v>4.0692804268701792</v>
      </c>
      <c r="Y2115" s="13">
        <v>8.2059967960031504</v>
      </c>
    </row>
    <row r="2116" spans="2:25" x14ac:dyDescent="0.25">
      <c r="B2116" s="11">
        <v>2113</v>
      </c>
      <c r="C2116" s="13">
        <v>1720.7028832912674</v>
      </c>
      <c r="D2116" s="16">
        <v>5.43973303014441</v>
      </c>
      <c r="E2116" s="16">
        <v>3.5311456733411459</v>
      </c>
      <c r="F2116" s="16">
        <v>4.6475820507513994</v>
      </c>
      <c r="G2116" s="16">
        <v>2.6762908498459135</v>
      </c>
      <c r="H2116" s="16">
        <v>6.1886773381233047</v>
      </c>
      <c r="I2116" s="16">
        <v>5.5309935518469819</v>
      </c>
      <c r="J2116" s="16">
        <v>6.2350307453997109</v>
      </c>
      <c r="K2116" s="16">
        <v>8.8020709261354213</v>
      </c>
      <c r="L2116" s="16">
        <v>2.8233434783536708</v>
      </c>
      <c r="M2116" s="16">
        <v>3.086027706568129</v>
      </c>
      <c r="N2116" s="13">
        <v>6.6138089603870878</v>
      </c>
      <c r="O2116" s="16">
        <v>5.43973303014441</v>
      </c>
      <c r="P2116" s="16">
        <v>3.5311456733411459</v>
      </c>
      <c r="Q2116" s="16">
        <v>4.6475820507513994</v>
      </c>
      <c r="R2116" s="16">
        <v>2.6762908498459135</v>
      </c>
      <c r="S2116" s="16">
        <v>6.1886773381233047</v>
      </c>
      <c r="T2116" s="16">
        <v>5.5309935518469819</v>
      </c>
      <c r="U2116" s="16">
        <v>6.2350307453997109</v>
      </c>
      <c r="V2116" s="16">
        <v>8.8020709261354213</v>
      </c>
      <c r="W2116" s="16">
        <v>2.8233434783536708</v>
      </c>
      <c r="X2116" s="16">
        <v>3.086027706568129</v>
      </c>
      <c r="Y2116" s="13">
        <v>6.6138089603870878</v>
      </c>
    </row>
    <row r="2117" spans="2:25" x14ac:dyDescent="0.25">
      <c r="B2117" s="11">
        <v>2114</v>
      </c>
      <c r="C2117" s="13">
        <v>1824.5379851857572</v>
      </c>
      <c r="D2117" s="16">
        <v>4.8366403985428112</v>
      </c>
      <c r="E2117" s="16">
        <v>6.8924881505654358</v>
      </c>
      <c r="F2117" s="16">
        <v>5.7048047501912809</v>
      </c>
      <c r="G2117" s="16">
        <v>7.5629154410045327</v>
      </c>
      <c r="H2117" s="16">
        <v>5.1329857182103726</v>
      </c>
      <c r="I2117" s="16">
        <v>5.741613232668767</v>
      </c>
      <c r="J2117" s="16">
        <v>3.02040048115088</v>
      </c>
      <c r="K2117" s="16">
        <v>8.0594715472884069</v>
      </c>
      <c r="L2117" s="16">
        <v>4.8570366557065592</v>
      </c>
      <c r="M2117" s="16">
        <v>4.8711137516239145</v>
      </c>
      <c r="N2117" s="13">
        <v>4.9899685802492897</v>
      </c>
      <c r="O2117" s="16">
        <v>4.8366403985428112</v>
      </c>
      <c r="P2117" s="16">
        <v>6.8924881505654358</v>
      </c>
      <c r="Q2117" s="16">
        <v>5.7048047501912809</v>
      </c>
      <c r="R2117" s="16">
        <v>7.5629154410045327</v>
      </c>
      <c r="S2117" s="16">
        <v>5.1329857182103726</v>
      </c>
      <c r="T2117" s="16">
        <v>5.741613232668767</v>
      </c>
      <c r="U2117" s="16">
        <v>3.02040048115088</v>
      </c>
      <c r="V2117" s="16">
        <v>8.0594715472884069</v>
      </c>
      <c r="W2117" s="16">
        <v>4.8570366557065592</v>
      </c>
      <c r="X2117" s="16">
        <v>4.8711137516239145</v>
      </c>
      <c r="Y2117" s="13">
        <v>4.9899685802492897</v>
      </c>
    </row>
    <row r="2118" spans="2:25" x14ac:dyDescent="0.25">
      <c r="B2118" s="11">
        <v>2115</v>
      </c>
      <c r="C2118" s="13">
        <v>1740.6582911921591</v>
      </c>
      <c r="D2118" s="16">
        <v>4.4360741632857792</v>
      </c>
      <c r="E2118" s="16">
        <v>3.2696682279128377</v>
      </c>
      <c r="F2118" s="16">
        <v>8.7291862528067572</v>
      </c>
      <c r="G2118" s="16">
        <v>3.1312264767170515</v>
      </c>
      <c r="H2118" s="16">
        <v>7.773827732763797</v>
      </c>
      <c r="I2118" s="16">
        <v>4.1995749242355025</v>
      </c>
      <c r="J2118" s="16">
        <v>3.7595323893788026</v>
      </c>
      <c r="K2118" s="16">
        <v>7.6238733615667957</v>
      </c>
      <c r="L2118" s="16">
        <v>5.0252945630070718</v>
      </c>
      <c r="M2118" s="16">
        <v>3.6953727581297153</v>
      </c>
      <c r="N2118" s="13">
        <v>5.1529966015386206</v>
      </c>
      <c r="O2118" s="16">
        <v>4.4360741632857792</v>
      </c>
      <c r="P2118" s="16">
        <v>3.2696682279128377</v>
      </c>
      <c r="Q2118" s="16">
        <v>8.7291862528067572</v>
      </c>
      <c r="R2118" s="16">
        <v>3.1312264767170515</v>
      </c>
      <c r="S2118" s="16">
        <v>7.773827732763797</v>
      </c>
      <c r="T2118" s="16">
        <v>4.1995749242355025</v>
      </c>
      <c r="U2118" s="16">
        <v>3.7595323893788026</v>
      </c>
      <c r="V2118" s="16">
        <v>7.6238733615667957</v>
      </c>
      <c r="W2118" s="16">
        <v>5.0252945630070718</v>
      </c>
      <c r="X2118" s="16">
        <v>3.6953727581297153</v>
      </c>
      <c r="Y2118" s="13">
        <v>5.1529966015386206</v>
      </c>
    </row>
    <row r="2119" spans="2:25" x14ac:dyDescent="0.25">
      <c r="B2119" s="11">
        <v>2116</v>
      </c>
      <c r="C2119" s="13">
        <v>1905.9470776012822</v>
      </c>
      <c r="D2119" s="16">
        <v>4.6108996221795699</v>
      </c>
      <c r="E2119" s="16">
        <v>9.0467874617811823</v>
      </c>
      <c r="F2119" s="16">
        <v>2.8103868455379768</v>
      </c>
      <c r="G2119" s="16">
        <v>6.7478738318195646</v>
      </c>
      <c r="H2119" s="16">
        <v>8.39170485590558</v>
      </c>
      <c r="I2119" s="16">
        <v>0.87795540499493185</v>
      </c>
      <c r="J2119" s="16">
        <v>11.410700882811032</v>
      </c>
      <c r="K2119" s="16">
        <v>6.0251081373099611</v>
      </c>
      <c r="L2119" s="16">
        <v>5.6534795210491247</v>
      </c>
      <c r="M2119" s="16">
        <v>4.8038987210234882</v>
      </c>
      <c r="N2119" s="13">
        <v>6.2117441245153096</v>
      </c>
      <c r="O2119" s="16">
        <v>4.6108996221795699</v>
      </c>
      <c r="P2119" s="16">
        <v>9.0467874617811823</v>
      </c>
      <c r="Q2119" s="16">
        <v>2.8103868455379768</v>
      </c>
      <c r="R2119" s="16">
        <v>6.7478738318195646</v>
      </c>
      <c r="S2119" s="16">
        <v>8.39170485590558</v>
      </c>
      <c r="T2119" s="16">
        <v>0.87795540499493185</v>
      </c>
      <c r="U2119" s="16">
        <v>11.410700882811032</v>
      </c>
      <c r="V2119" s="16">
        <v>6.0251081373099611</v>
      </c>
      <c r="W2119" s="16">
        <v>5.6534795210491247</v>
      </c>
      <c r="X2119" s="16">
        <v>4.8038987210234882</v>
      </c>
      <c r="Y2119" s="13">
        <v>6.2117441245153096</v>
      </c>
    </row>
    <row r="2120" spans="2:25" x14ac:dyDescent="0.25">
      <c r="B2120" s="11">
        <v>2117</v>
      </c>
      <c r="C2120" s="13">
        <v>1877.6713568618209</v>
      </c>
      <c r="D2120" s="16">
        <v>7.836511188125268</v>
      </c>
      <c r="E2120" s="16">
        <v>4.0727246810497117</v>
      </c>
      <c r="F2120" s="16">
        <v>3.6763108795364392</v>
      </c>
      <c r="G2120" s="16">
        <v>6.8133365036717812</v>
      </c>
      <c r="H2120" s="16">
        <v>3.7852676339186182</v>
      </c>
      <c r="I2120" s="16">
        <v>9.6473518924616855</v>
      </c>
      <c r="J2120" s="16">
        <v>5.5403286475056692</v>
      </c>
      <c r="K2120" s="16">
        <v>3.6483927262279621</v>
      </c>
      <c r="L2120" s="16">
        <v>8.9700586806485738</v>
      </c>
      <c r="M2120" s="16">
        <v>3.8167942502383303</v>
      </c>
      <c r="N2120" s="13">
        <v>7.0431981263330456</v>
      </c>
      <c r="O2120" s="16">
        <v>7.836511188125268</v>
      </c>
      <c r="P2120" s="16">
        <v>4.0727246810497117</v>
      </c>
      <c r="Q2120" s="16">
        <v>3.6763108795364392</v>
      </c>
      <c r="R2120" s="16">
        <v>6.8133365036717812</v>
      </c>
      <c r="S2120" s="16">
        <v>3.7852676339186182</v>
      </c>
      <c r="T2120" s="16">
        <v>9.6473518924616855</v>
      </c>
      <c r="U2120" s="16">
        <v>5.5403286475056692</v>
      </c>
      <c r="V2120" s="16">
        <v>3.6483927262279621</v>
      </c>
      <c r="W2120" s="16">
        <v>8.9700586806485738</v>
      </c>
      <c r="X2120" s="16">
        <v>3.8167942502383303</v>
      </c>
      <c r="Y2120" s="13">
        <v>7.0431981263330456</v>
      </c>
    </row>
    <row r="2121" spans="2:25" x14ac:dyDescent="0.25">
      <c r="B2121" s="11">
        <v>2118</v>
      </c>
      <c r="C2121" s="13">
        <v>1676.4985021311725</v>
      </c>
      <c r="D2121" s="16">
        <v>4.645165488342168</v>
      </c>
      <c r="E2121" s="16">
        <v>2.8924417378776992</v>
      </c>
      <c r="F2121" s="16">
        <v>3.1234821559216943</v>
      </c>
      <c r="G2121" s="16">
        <v>1.6998860532364852</v>
      </c>
      <c r="H2121" s="16">
        <v>7.5492720403128777</v>
      </c>
      <c r="I2121" s="16">
        <v>3.8941072939458889</v>
      </c>
      <c r="J2121" s="16">
        <v>8.4758465488866417</v>
      </c>
      <c r="K2121" s="16">
        <v>7.5340876760122244</v>
      </c>
      <c r="L2121" s="16">
        <v>5.609442403096967</v>
      </c>
      <c r="M2121" s="16">
        <v>3.1625336203167271</v>
      </c>
      <c r="N2121" s="13">
        <v>4.3174789890930381</v>
      </c>
      <c r="O2121" s="16">
        <v>4.645165488342168</v>
      </c>
      <c r="P2121" s="16">
        <v>2.8924417378776992</v>
      </c>
      <c r="Q2121" s="16">
        <v>3.1234821559216943</v>
      </c>
      <c r="R2121" s="16">
        <v>1.6998860532364852</v>
      </c>
      <c r="S2121" s="16">
        <v>7.5492720403128777</v>
      </c>
      <c r="T2121" s="16">
        <v>3.8941072939458889</v>
      </c>
      <c r="U2121" s="16">
        <v>8.4758465488866417</v>
      </c>
      <c r="V2121" s="16">
        <v>7.5340876760122244</v>
      </c>
      <c r="W2121" s="16">
        <v>5.609442403096967</v>
      </c>
      <c r="X2121" s="16">
        <v>3.1625336203167271</v>
      </c>
      <c r="Y2121" s="13">
        <v>4.3174789890930381</v>
      </c>
    </row>
    <row r="2122" spans="2:25" x14ac:dyDescent="0.25">
      <c r="B2122" s="11">
        <v>2119</v>
      </c>
      <c r="C2122" s="13">
        <v>1660.5586301574474</v>
      </c>
      <c r="D2122" s="16">
        <v>5.7370287440228234</v>
      </c>
      <c r="E2122" s="16">
        <v>4.8819022881822578</v>
      </c>
      <c r="F2122" s="16">
        <v>6.9594968633788525</v>
      </c>
      <c r="G2122" s="16">
        <v>4.0462443793146106</v>
      </c>
      <c r="H2122" s="16">
        <v>3.9799555326832605</v>
      </c>
      <c r="I2122" s="16">
        <v>5.0973123721443105</v>
      </c>
      <c r="J2122" s="16">
        <v>3.780284731466808</v>
      </c>
      <c r="K2122" s="16">
        <v>2.0217312231458653</v>
      </c>
      <c r="L2122" s="16">
        <v>5.4993474909126272</v>
      </c>
      <c r="M2122" s="16">
        <v>5.9509524533533558</v>
      </c>
      <c r="N2122" s="13">
        <v>3.8040523072095658</v>
      </c>
      <c r="O2122" s="16">
        <v>5.7370287440228234</v>
      </c>
      <c r="P2122" s="16">
        <v>4.8819022881822578</v>
      </c>
      <c r="Q2122" s="16">
        <v>6.9594968633788525</v>
      </c>
      <c r="R2122" s="16">
        <v>4.0462443793146106</v>
      </c>
      <c r="S2122" s="16">
        <v>3.9799555326832605</v>
      </c>
      <c r="T2122" s="16">
        <v>5.0973123721443105</v>
      </c>
      <c r="U2122" s="16">
        <v>3.780284731466808</v>
      </c>
      <c r="V2122" s="16">
        <v>2.0217312231458653</v>
      </c>
      <c r="W2122" s="16">
        <v>5.4993474909126272</v>
      </c>
      <c r="X2122" s="16">
        <v>5.9509524533533558</v>
      </c>
      <c r="Y2122" s="13">
        <v>3.8040523072095658</v>
      </c>
    </row>
    <row r="2123" spans="2:25" x14ac:dyDescent="0.25">
      <c r="B2123" s="11">
        <v>2120</v>
      </c>
      <c r="C2123" s="13">
        <v>1852.1461279537095</v>
      </c>
      <c r="D2123" s="16">
        <v>4.5083223933476608</v>
      </c>
      <c r="E2123" s="16">
        <v>3.5921777748172308</v>
      </c>
      <c r="F2123" s="16">
        <v>9.9546722891127839</v>
      </c>
      <c r="G2123" s="16">
        <v>8.266705074602088</v>
      </c>
      <c r="H2123" s="16">
        <v>4.3032620814400762</v>
      </c>
      <c r="I2123" s="16">
        <v>2.9853784757318316</v>
      </c>
      <c r="J2123" s="16">
        <v>9.5315473791101866</v>
      </c>
      <c r="K2123" s="16">
        <v>8.6564405206550585</v>
      </c>
      <c r="L2123" s="16">
        <v>4.0702851196598591</v>
      </c>
      <c r="M2123" s="16">
        <v>3.5345233074375155</v>
      </c>
      <c r="N2123" s="13">
        <v>4.0987812033554034</v>
      </c>
      <c r="O2123" s="16">
        <v>4.5083223933476608</v>
      </c>
      <c r="P2123" s="16">
        <v>3.5921777748172308</v>
      </c>
      <c r="Q2123" s="16">
        <v>9.9546722891127839</v>
      </c>
      <c r="R2123" s="16">
        <v>8.266705074602088</v>
      </c>
      <c r="S2123" s="16">
        <v>4.3032620814400762</v>
      </c>
      <c r="T2123" s="16">
        <v>2.9853784757318316</v>
      </c>
      <c r="U2123" s="16">
        <v>9.5315473791101866</v>
      </c>
      <c r="V2123" s="16">
        <v>8.6564405206550585</v>
      </c>
      <c r="W2123" s="16">
        <v>4.0702851196598591</v>
      </c>
      <c r="X2123" s="16">
        <v>3.5345233074375155</v>
      </c>
      <c r="Y2123" s="13">
        <v>4.0987812033554034</v>
      </c>
    </row>
    <row r="2124" spans="2:25" x14ac:dyDescent="0.25">
      <c r="B2124" s="11">
        <v>2121</v>
      </c>
      <c r="C2124" s="13">
        <v>1795.9364937124321</v>
      </c>
      <c r="D2124" s="16">
        <v>8.5840147428565921</v>
      </c>
      <c r="E2124" s="16">
        <v>4.0832447544802521</v>
      </c>
      <c r="F2124" s="16">
        <v>3.1046374343202241</v>
      </c>
      <c r="G2124" s="16">
        <v>6.4745615545570825</v>
      </c>
      <c r="H2124" s="16">
        <v>3.3610535108973307</v>
      </c>
      <c r="I2124" s="16">
        <v>6.669101933213013</v>
      </c>
      <c r="J2124" s="16">
        <v>7.7612292692892053</v>
      </c>
      <c r="K2124" s="16">
        <v>1.1161607308790154</v>
      </c>
      <c r="L2124" s="16">
        <v>4.6293548336044381</v>
      </c>
      <c r="M2124" s="16">
        <v>8.2310332657794785</v>
      </c>
      <c r="N2124" s="13">
        <v>6.1629813906218143</v>
      </c>
      <c r="O2124" s="16">
        <v>8.5840147428565921</v>
      </c>
      <c r="P2124" s="16">
        <v>4.0832447544802521</v>
      </c>
      <c r="Q2124" s="16">
        <v>3.1046374343202241</v>
      </c>
      <c r="R2124" s="16">
        <v>6.4745615545570825</v>
      </c>
      <c r="S2124" s="16">
        <v>3.3610535108973307</v>
      </c>
      <c r="T2124" s="16">
        <v>6.669101933213013</v>
      </c>
      <c r="U2124" s="16">
        <v>7.7612292692892053</v>
      </c>
      <c r="V2124" s="16">
        <v>1.1161607308790154</v>
      </c>
      <c r="W2124" s="16">
        <v>4.6293548336044381</v>
      </c>
      <c r="X2124" s="16">
        <v>8.2310332657794785</v>
      </c>
      <c r="Y2124" s="13">
        <v>6.1629813906218143</v>
      </c>
    </row>
    <row r="2125" spans="2:25" x14ac:dyDescent="0.25">
      <c r="B2125" s="11">
        <v>2122</v>
      </c>
      <c r="C2125" s="13">
        <v>1759.4326383434545</v>
      </c>
      <c r="D2125" s="16">
        <v>7.899005830278119</v>
      </c>
      <c r="E2125" s="16">
        <v>5.8607486462655798</v>
      </c>
      <c r="F2125" s="16">
        <v>4.8345924638268656</v>
      </c>
      <c r="G2125" s="16">
        <v>5.1354398864844795</v>
      </c>
      <c r="H2125" s="16">
        <v>3.4980537224570822</v>
      </c>
      <c r="I2125" s="16">
        <v>5.5169171521849094</v>
      </c>
      <c r="J2125" s="16">
        <v>6.2674770760034173</v>
      </c>
      <c r="K2125" s="16">
        <v>8.1984335590289845</v>
      </c>
      <c r="L2125" s="16">
        <v>3.8757195331561558</v>
      </c>
      <c r="M2125" s="16">
        <v>4.3441630442568959</v>
      </c>
      <c r="N2125" s="13">
        <v>2.4579358085283567</v>
      </c>
      <c r="O2125" s="16">
        <v>7.899005830278119</v>
      </c>
      <c r="P2125" s="16">
        <v>5.8607486462655798</v>
      </c>
      <c r="Q2125" s="16">
        <v>4.8345924638268656</v>
      </c>
      <c r="R2125" s="16">
        <v>5.1354398864844795</v>
      </c>
      <c r="S2125" s="16">
        <v>3.4980537224570822</v>
      </c>
      <c r="T2125" s="16">
        <v>5.5169171521849094</v>
      </c>
      <c r="U2125" s="16">
        <v>6.2674770760034173</v>
      </c>
      <c r="V2125" s="16">
        <v>8.1984335590289845</v>
      </c>
      <c r="W2125" s="16">
        <v>3.8757195331561558</v>
      </c>
      <c r="X2125" s="16">
        <v>4.3441630442568959</v>
      </c>
      <c r="Y2125" s="13">
        <v>2.4579358085283567</v>
      </c>
    </row>
    <row r="2126" spans="2:25" x14ac:dyDescent="0.25">
      <c r="B2126" s="11">
        <v>2123</v>
      </c>
      <c r="C2126" s="13">
        <v>1768.4009569305888</v>
      </c>
      <c r="D2126" s="16">
        <v>3.3460691693924316</v>
      </c>
      <c r="E2126" s="16">
        <v>4.938466161894449</v>
      </c>
      <c r="F2126" s="16">
        <v>2.9977378282519185</v>
      </c>
      <c r="G2126" s="16">
        <v>5.2405693558362945</v>
      </c>
      <c r="H2126" s="16">
        <v>3.9190938666998152</v>
      </c>
      <c r="I2126" s="16">
        <v>7.8879051522323635</v>
      </c>
      <c r="J2126" s="16">
        <v>7.9912396770662895</v>
      </c>
      <c r="K2126" s="16">
        <v>9.0676374852565473</v>
      </c>
      <c r="L2126" s="16">
        <v>5.0308309151862156</v>
      </c>
      <c r="M2126" s="16">
        <v>4.1750775541238454</v>
      </c>
      <c r="N2126" s="13">
        <v>3.8831112669505661</v>
      </c>
      <c r="O2126" s="16">
        <v>3.3460691693924316</v>
      </c>
      <c r="P2126" s="16">
        <v>4.938466161894449</v>
      </c>
      <c r="Q2126" s="16">
        <v>2.9977378282519185</v>
      </c>
      <c r="R2126" s="16">
        <v>5.2405693558362945</v>
      </c>
      <c r="S2126" s="16">
        <v>3.9190938666998152</v>
      </c>
      <c r="T2126" s="16">
        <v>7.8879051522323635</v>
      </c>
      <c r="U2126" s="16">
        <v>7.9912396770662895</v>
      </c>
      <c r="V2126" s="16">
        <v>9.0676374852565473</v>
      </c>
      <c r="W2126" s="16">
        <v>5.0308309151862156</v>
      </c>
      <c r="X2126" s="16">
        <v>4.1750775541238454</v>
      </c>
      <c r="Y2126" s="13">
        <v>3.8831112669505661</v>
      </c>
    </row>
    <row r="2127" spans="2:25" x14ac:dyDescent="0.25">
      <c r="B2127" s="11">
        <v>2124</v>
      </c>
      <c r="C2127" s="13">
        <v>1826.6813811436396</v>
      </c>
      <c r="D2127" s="16">
        <v>4.6277052348660925</v>
      </c>
      <c r="E2127" s="16">
        <v>2.3766007182417344</v>
      </c>
      <c r="F2127" s="16">
        <v>9.2844504334313331</v>
      </c>
      <c r="G2127" s="16">
        <v>4.5181672154350476</v>
      </c>
      <c r="H2127" s="16">
        <v>4.6977363636405745</v>
      </c>
      <c r="I2127" s="16">
        <v>7.9305197808651231</v>
      </c>
      <c r="J2127" s="16">
        <v>4.5496438897833844</v>
      </c>
      <c r="K2127" s="16">
        <v>3.6105193653626761</v>
      </c>
      <c r="L2127" s="16">
        <v>9.053890224511342</v>
      </c>
      <c r="M2127" s="16">
        <v>6.1565617556007961</v>
      </c>
      <c r="N2127" s="13">
        <v>5.1250457166931458</v>
      </c>
      <c r="O2127" s="16">
        <v>4.6277052348660925</v>
      </c>
      <c r="P2127" s="16">
        <v>2.3766007182417344</v>
      </c>
      <c r="Q2127" s="16">
        <v>9.2844504334313331</v>
      </c>
      <c r="R2127" s="16">
        <v>4.5181672154350476</v>
      </c>
      <c r="S2127" s="16">
        <v>4.6977363636405745</v>
      </c>
      <c r="T2127" s="16">
        <v>7.9305197808651231</v>
      </c>
      <c r="U2127" s="16">
        <v>4.5496438897833844</v>
      </c>
      <c r="V2127" s="16">
        <v>3.6105193653626761</v>
      </c>
      <c r="W2127" s="16">
        <v>9.053890224511342</v>
      </c>
      <c r="X2127" s="16">
        <v>6.1565617556007961</v>
      </c>
      <c r="Y2127" s="13">
        <v>5.1250457166931458</v>
      </c>
    </row>
    <row r="2128" spans="2:25" x14ac:dyDescent="0.25">
      <c r="B2128" s="11">
        <v>2125</v>
      </c>
      <c r="C2128" s="13">
        <v>1654.7730053198118</v>
      </c>
      <c r="D2128" s="16">
        <v>2.7025764380407997</v>
      </c>
      <c r="E2128" s="16">
        <v>4.0443429798938055</v>
      </c>
      <c r="F2128" s="16">
        <v>5.0647528930873928</v>
      </c>
      <c r="G2128" s="16">
        <v>6.5170820026771681</v>
      </c>
      <c r="H2128" s="16">
        <v>6.7610277315678164</v>
      </c>
      <c r="I2128" s="16">
        <v>3.0250558619105252</v>
      </c>
      <c r="J2128" s="16">
        <v>1.2512714586697173</v>
      </c>
      <c r="K2128" s="16">
        <v>7.9997719123595008</v>
      </c>
      <c r="L2128" s="16">
        <v>3.2736947867189539</v>
      </c>
      <c r="M2128" s="16">
        <v>6.1969675774350934</v>
      </c>
      <c r="N2128" s="13">
        <v>4.6690997025019119</v>
      </c>
      <c r="O2128" s="16">
        <v>2.7025764380407997</v>
      </c>
      <c r="P2128" s="16">
        <v>4.0443429798938055</v>
      </c>
      <c r="Q2128" s="16">
        <v>5.0647528930873928</v>
      </c>
      <c r="R2128" s="16">
        <v>6.5170820026771681</v>
      </c>
      <c r="S2128" s="16">
        <v>6.7610277315678164</v>
      </c>
      <c r="T2128" s="16">
        <v>3.0250558619105252</v>
      </c>
      <c r="U2128" s="16">
        <v>1.2512714586697173</v>
      </c>
      <c r="V2128" s="16">
        <v>7.9997719123595008</v>
      </c>
      <c r="W2128" s="16">
        <v>3.2736947867189539</v>
      </c>
      <c r="X2128" s="16">
        <v>6.1969675774350934</v>
      </c>
      <c r="Y2128" s="13">
        <v>4.6690997025019119</v>
      </c>
    </row>
    <row r="2129" spans="2:25" x14ac:dyDescent="0.25">
      <c r="B2129" s="11">
        <v>2126</v>
      </c>
      <c r="C2129" s="13">
        <v>1523.7458515275757</v>
      </c>
      <c r="D2129" s="16">
        <v>5.5967723051361435</v>
      </c>
      <c r="E2129" s="16">
        <v>3.2315733944915523</v>
      </c>
      <c r="F2129" s="16">
        <v>0.62903545274151185</v>
      </c>
      <c r="G2129" s="16">
        <v>2.8707415606552904</v>
      </c>
      <c r="H2129" s="16">
        <v>1.6848719286155638</v>
      </c>
      <c r="I2129" s="16">
        <v>5.4900759843574489</v>
      </c>
      <c r="J2129" s="16">
        <v>3.2934893863602097</v>
      </c>
      <c r="K2129" s="16">
        <v>5.5638445835954231</v>
      </c>
      <c r="L2129" s="16">
        <v>4.3155071964173501</v>
      </c>
      <c r="M2129" s="16">
        <v>4.92129010017584</v>
      </c>
      <c r="N2129" s="13">
        <v>5.245250443196503</v>
      </c>
      <c r="O2129" s="16">
        <v>5.5967723051361435</v>
      </c>
      <c r="P2129" s="16">
        <v>3.2315733944915523</v>
      </c>
      <c r="Q2129" s="16">
        <v>0.62903545274151185</v>
      </c>
      <c r="R2129" s="16">
        <v>2.8707415606552904</v>
      </c>
      <c r="S2129" s="16">
        <v>1.6848719286155638</v>
      </c>
      <c r="T2129" s="16">
        <v>5.4900759843574489</v>
      </c>
      <c r="U2129" s="16">
        <v>3.2934893863602097</v>
      </c>
      <c r="V2129" s="16">
        <v>5.5638445835954231</v>
      </c>
      <c r="W2129" s="16">
        <v>4.3155071964173501</v>
      </c>
      <c r="X2129" s="16">
        <v>4.92129010017584</v>
      </c>
      <c r="Y2129" s="13">
        <v>5.245250443196503</v>
      </c>
    </row>
    <row r="2130" spans="2:25" x14ac:dyDescent="0.25">
      <c r="B2130" s="11">
        <v>2127</v>
      </c>
      <c r="C2130" s="13">
        <v>1630.7108421099499</v>
      </c>
      <c r="D2130" s="16">
        <v>1.0978604822235294</v>
      </c>
      <c r="E2130" s="16">
        <v>5.6435549957186852</v>
      </c>
      <c r="F2130" s="16">
        <v>5.6228271547592357</v>
      </c>
      <c r="G2130" s="16">
        <v>4.4484062985879573</v>
      </c>
      <c r="H2130" s="16">
        <v>4.058841066188684</v>
      </c>
      <c r="I2130" s="16">
        <v>6.5721827847882004</v>
      </c>
      <c r="J2130" s="16">
        <v>5.5946007044014463</v>
      </c>
      <c r="K2130" s="16">
        <v>4.4487613249803362</v>
      </c>
      <c r="L2130" s="16">
        <v>1.2590361295838139</v>
      </c>
      <c r="M2130" s="16">
        <v>7.4853448172024031</v>
      </c>
      <c r="N2130" s="13">
        <v>3.7333541850110583</v>
      </c>
      <c r="O2130" s="16">
        <v>1.0978604822235294</v>
      </c>
      <c r="P2130" s="16">
        <v>5.6435549957186852</v>
      </c>
      <c r="Q2130" s="16">
        <v>5.6228271547592357</v>
      </c>
      <c r="R2130" s="16">
        <v>4.4484062985879573</v>
      </c>
      <c r="S2130" s="16">
        <v>4.058841066188684</v>
      </c>
      <c r="T2130" s="16">
        <v>6.5721827847882004</v>
      </c>
      <c r="U2130" s="16">
        <v>5.5946007044014463</v>
      </c>
      <c r="V2130" s="16">
        <v>4.4487613249803362</v>
      </c>
      <c r="W2130" s="16">
        <v>1.2590361295838139</v>
      </c>
      <c r="X2130" s="16">
        <v>7.4853448172024031</v>
      </c>
      <c r="Y2130" s="13">
        <v>3.7333541850110583</v>
      </c>
    </row>
    <row r="2131" spans="2:25" x14ac:dyDescent="0.25">
      <c r="B2131" s="11">
        <v>2128</v>
      </c>
      <c r="C2131" s="13">
        <v>1597.1015635809833</v>
      </c>
      <c r="D2131" s="16">
        <v>3.3001407864094912</v>
      </c>
      <c r="E2131" s="16">
        <v>3.5835059835559253</v>
      </c>
      <c r="F2131" s="16">
        <v>1.5912324990221447</v>
      </c>
      <c r="G2131" s="16">
        <v>6.0866373414532955</v>
      </c>
      <c r="H2131" s="16">
        <v>4.5646128856996402</v>
      </c>
      <c r="I2131" s="16">
        <v>3.7889068735644189</v>
      </c>
      <c r="J2131" s="16">
        <v>2.2464562869050533</v>
      </c>
      <c r="K2131" s="16">
        <v>6.8013629822826864</v>
      </c>
      <c r="L2131" s="16">
        <v>6.5658031851314771</v>
      </c>
      <c r="M2131" s="16">
        <v>4.8805314086937184</v>
      </c>
      <c r="N2131" s="13">
        <v>4.324800605030517</v>
      </c>
      <c r="O2131" s="16">
        <v>3.3001407864094912</v>
      </c>
      <c r="P2131" s="16">
        <v>3.5835059835559253</v>
      </c>
      <c r="Q2131" s="16">
        <v>1.5912324990221447</v>
      </c>
      <c r="R2131" s="16">
        <v>6.0866373414532955</v>
      </c>
      <c r="S2131" s="16">
        <v>4.5646128856996402</v>
      </c>
      <c r="T2131" s="16">
        <v>3.7889068735644189</v>
      </c>
      <c r="U2131" s="16">
        <v>2.2464562869050533</v>
      </c>
      <c r="V2131" s="16">
        <v>6.8013629822826864</v>
      </c>
      <c r="W2131" s="16">
        <v>6.5658031851314771</v>
      </c>
      <c r="X2131" s="16">
        <v>4.8805314086937184</v>
      </c>
      <c r="Y2131" s="13">
        <v>4.324800605030517</v>
      </c>
    </row>
    <row r="2132" spans="2:25" x14ac:dyDescent="0.25">
      <c r="B2132" s="11">
        <v>2129</v>
      </c>
      <c r="C2132" s="13">
        <v>1831.289744317563</v>
      </c>
      <c r="D2132" s="16">
        <v>3.61732908421045</v>
      </c>
      <c r="E2132" s="16">
        <v>3.7234833205346041</v>
      </c>
      <c r="F2132" s="16">
        <v>4.9938485530823993</v>
      </c>
      <c r="G2132" s="16">
        <v>7.5258688485801759</v>
      </c>
      <c r="H2132" s="16">
        <v>7.3141999814593204</v>
      </c>
      <c r="I2132" s="16">
        <v>6.5145644059517966</v>
      </c>
      <c r="J2132" s="16">
        <v>6.2428214323962035</v>
      </c>
      <c r="K2132" s="16">
        <v>6.9764032398383167</v>
      </c>
      <c r="L2132" s="16">
        <v>5.6572326371073967</v>
      </c>
      <c r="M2132" s="16">
        <v>6.2001706080466752</v>
      </c>
      <c r="N2132" s="13">
        <v>3.3069345077887986</v>
      </c>
      <c r="O2132" s="16">
        <v>3.61732908421045</v>
      </c>
      <c r="P2132" s="16">
        <v>3.7234833205346041</v>
      </c>
      <c r="Q2132" s="16">
        <v>4.9938485530823993</v>
      </c>
      <c r="R2132" s="16">
        <v>7.5258688485801759</v>
      </c>
      <c r="S2132" s="16">
        <v>7.3141999814593204</v>
      </c>
      <c r="T2132" s="16">
        <v>6.5145644059517966</v>
      </c>
      <c r="U2132" s="16">
        <v>6.2428214323962035</v>
      </c>
      <c r="V2132" s="16">
        <v>6.9764032398383167</v>
      </c>
      <c r="W2132" s="16">
        <v>5.6572326371073967</v>
      </c>
      <c r="X2132" s="16">
        <v>6.2001706080466752</v>
      </c>
      <c r="Y2132" s="13">
        <v>3.3069345077887986</v>
      </c>
    </row>
    <row r="2133" spans="2:25" x14ac:dyDescent="0.25">
      <c r="B2133" s="11">
        <v>2130</v>
      </c>
      <c r="C2133" s="13">
        <v>1715.7518857488476</v>
      </c>
      <c r="D2133" s="16">
        <v>8.3581494765142281</v>
      </c>
      <c r="E2133" s="16">
        <v>5.593884178532047</v>
      </c>
      <c r="F2133" s="16">
        <v>3.5984701428130617</v>
      </c>
      <c r="G2133" s="16">
        <v>5.7237676758411054</v>
      </c>
      <c r="H2133" s="16">
        <v>2.6695009916951933</v>
      </c>
      <c r="I2133" s="16">
        <v>3.6590123693441261</v>
      </c>
      <c r="J2133" s="16">
        <v>5.5501163715434254</v>
      </c>
      <c r="K2133" s="16">
        <v>7.3768970970477561</v>
      </c>
      <c r="L2133" s="16">
        <v>4.7647064101031207</v>
      </c>
      <c r="M2133" s="16">
        <v>3.4387503598996156</v>
      </c>
      <c r="N2133" s="13">
        <v>4.50781101824799</v>
      </c>
      <c r="O2133" s="16">
        <v>8.3581494765142281</v>
      </c>
      <c r="P2133" s="16">
        <v>5.593884178532047</v>
      </c>
      <c r="Q2133" s="16">
        <v>3.5984701428130617</v>
      </c>
      <c r="R2133" s="16">
        <v>5.7237676758411054</v>
      </c>
      <c r="S2133" s="16">
        <v>2.6695009916951933</v>
      </c>
      <c r="T2133" s="16">
        <v>3.6590123693441261</v>
      </c>
      <c r="U2133" s="16">
        <v>5.5501163715434254</v>
      </c>
      <c r="V2133" s="16">
        <v>7.3768970970477561</v>
      </c>
      <c r="W2133" s="16">
        <v>4.7647064101031207</v>
      </c>
      <c r="X2133" s="16">
        <v>3.4387503598996156</v>
      </c>
      <c r="Y2133" s="13">
        <v>4.50781101824799</v>
      </c>
    </row>
    <row r="2134" spans="2:25" x14ac:dyDescent="0.25">
      <c r="B2134" s="11">
        <v>2131</v>
      </c>
      <c r="C2134" s="13">
        <v>1623.8408101404107</v>
      </c>
      <c r="D2134" s="16">
        <v>4.4479009943126364</v>
      </c>
      <c r="E2134" s="16">
        <v>6.4400475973783831</v>
      </c>
      <c r="F2134" s="16">
        <v>4.4786931254705351</v>
      </c>
      <c r="G2134" s="16">
        <v>-7.3428192685921267E-2</v>
      </c>
      <c r="H2134" s="16">
        <v>3.204385170584672</v>
      </c>
      <c r="I2134" s="16">
        <v>7.315773977523877</v>
      </c>
      <c r="J2134" s="16">
        <v>5.2975556121975957</v>
      </c>
      <c r="K2134" s="16">
        <v>5.5423983024182206</v>
      </c>
      <c r="L2134" s="16">
        <v>3.4251326732957668</v>
      </c>
      <c r="M2134" s="16">
        <v>5.0749449541882434</v>
      </c>
      <c r="N2134" s="13">
        <v>4.3601442930545664</v>
      </c>
      <c r="O2134" s="16">
        <v>4.4479009943126364</v>
      </c>
      <c r="P2134" s="16">
        <v>6.4400475973783831</v>
      </c>
      <c r="Q2134" s="16">
        <v>4.4786931254705351</v>
      </c>
      <c r="R2134" s="16">
        <v>-7.3428192685921267E-2</v>
      </c>
      <c r="S2134" s="16">
        <v>3.204385170584672</v>
      </c>
      <c r="T2134" s="16">
        <v>7.315773977523877</v>
      </c>
      <c r="U2134" s="16">
        <v>5.2975556121975957</v>
      </c>
      <c r="V2134" s="16">
        <v>5.5423983024182206</v>
      </c>
      <c r="W2134" s="16">
        <v>3.4251326732957668</v>
      </c>
      <c r="X2134" s="16">
        <v>5.0749449541882434</v>
      </c>
      <c r="Y2134" s="13">
        <v>4.3601442930545664</v>
      </c>
    </row>
    <row r="2135" spans="2:25" x14ac:dyDescent="0.25">
      <c r="B2135" s="11">
        <v>2132</v>
      </c>
      <c r="C2135" s="13">
        <v>1894.3278045210161</v>
      </c>
      <c r="D2135" s="16">
        <v>7.7403773010715042</v>
      </c>
      <c r="E2135" s="16">
        <v>7.2744756293042192</v>
      </c>
      <c r="F2135" s="16">
        <v>5.3930228581582282</v>
      </c>
      <c r="G2135" s="16">
        <v>2.3348293202294967</v>
      </c>
      <c r="H2135" s="16">
        <v>6.9759015391075048</v>
      </c>
      <c r="I2135" s="16">
        <v>7.7531544750520922</v>
      </c>
      <c r="J2135" s="16">
        <v>5.3769308063455687</v>
      </c>
      <c r="K2135" s="16">
        <v>4.2452179550400402</v>
      </c>
      <c r="L2135" s="16">
        <v>7.062188256065979</v>
      </c>
      <c r="M2135" s="16">
        <v>4.4505118957316681</v>
      </c>
      <c r="N2135" s="13">
        <v>7.0822584152760442</v>
      </c>
      <c r="O2135" s="16">
        <v>7.7403773010715042</v>
      </c>
      <c r="P2135" s="16">
        <v>7.2744756293042192</v>
      </c>
      <c r="Q2135" s="16">
        <v>5.3930228581582282</v>
      </c>
      <c r="R2135" s="16">
        <v>2.3348293202294967</v>
      </c>
      <c r="S2135" s="16">
        <v>6.9759015391075048</v>
      </c>
      <c r="T2135" s="16">
        <v>7.7531544750520922</v>
      </c>
      <c r="U2135" s="16">
        <v>5.3769308063455687</v>
      </c>
      <c r="V2135" s="16">
        <v>4.2452179550400402</v>
      </c>
      <c r="W2135" s="16">
        <v>7.062188256065979</v>
      </c>
      <c r="X2135" s="16">
        <v>4.4505118957316681</v>
      </c>
      <c r="Y2135" s="13">
        <v>7.0822584152760442</v>
      </c>
    </row>
    <row r="2136" spans="2:25" x14ac:dyDescent="0.25">
      <c r="B2136" s="11">
        <v>2133</v>
      </c>
      <c r="C2136" s="13">
        <v>1752.4214875727914</v>
      </c>
      <c r="D2136" s="16">
        <v>4.6908999866577261</v>
      </c>
      <c r="E2136" s="16">
        <v>2.9348772787066273</v>
      </c>
      <c r="F2136" s="16">
        <v>5.0279719980579971</v>
      </c>
      <c r="G2136" s="16">
        <v>5.6245733053539944</v>
      </c>
      <c r="H2136" s="16">
        <v>4.3959101638553326</v>
      </c>
      <c r="I2136" s="16">
        <v>2.9962799125999036</v>
      </c>
      <c r="J2136" s="16">
        <v>5.7139222372728344</v>
      </c>
      <c r="K2136" s="16">
        <v>3.6002878037515611</v>
      </c>
      <c r="L2136" s="16">
        <v>8.6761201439635478</v>
      </c>
      <c r="M2136" s="16">
        <v>8.1756693952049453</v>
      </c>
      <c r="N2136" s="13">
        <v>5.6506526462777549</v>
      </c>
      <c r="O2136" s="16">
        <v>4.6908999866577261</v>
      </c>
      <c r="P2136" s="16">
        <v>2.9348772787066273</v>
      </c>
      <c r="Q2136" s="16">
        <v>5.0279719980579971</v>
      </c>
      <c r="R2136" s="16">
        <v>5.6245733053539944</v>
      </c>
      <c r="S2136" s="16">
        <v>4.3959101638553326</v>
      </c>
      <c r="T2136" s="16">
        <v>2.9962799125999036</v>
      </c>
      <c r="U2136" s="16">
        <v>5.7139222372728344</v>
      </c>
      <c r="V2136" s="16">
        <v>3.6002878037515611</v>
      </c>
      <c r="W2136" s="16">
        <v>8.6761201439635478</v>
      </c>
      <c r="X2136" s="16">
        <v>8.1756693952049453</v>
      </c>
      <c r="Y2136" s="13">
        <v>5.6506526462777549</v>
      </c>
    </row>
    <row r="2137" spans="2:25" x14ac:dyDescent="0.25">
      <c r="B2137" s="11">
        <v>2134</v>
      </c>
      <c r="C2137" s="13">
        <v>1661.9501435024015</v>
      </c>
      <c r="D2137" s="16">
        <v>8.4294906611295826</v>
      </c>
      <c r="E2137" s="16">
        <v>3.622928444409875</v>
      </c>
      <c r="F2137" s="16">
        <v>2.4918244417580087</v>
      </c>
      <c r="G2137" s="16">
        <v>4.4850758620896825</v>
      </c>
      <c r="H2137" s="16">
        <v>4.7747599010246127</v>
      </c>
      <c r="I2137" s="16">
        <v>5.6710844256608901</v>
      </c>
      <c r="J2137" s="16">
        <v>4.3987152621197483</v>
      </c>
      <c r="K2137" s="16">
        <v>5.3111058413282644</v>
      </c>
      <c r="L2137" s="16">
        <v>5.6159693917798608</v>
      </c>
      <c r="M2137" s="16">
        <v>3.8435416011007257</v>
      </c>
      <c r="N2137" s="13">
        <v>3.2326114196060276</v>
      </c>
      <c r="O2137" s="16">
        <v>8.4294906611295826</v>
      </c>
      <c r="P2137" s="16">
        <v>3.622928444409875</v>
      </c>
      <c r="Q2137" s="16">
        <v>2.4918244417580087</v>
      </c>
      <c r="R2137" s="16">
        <v>4.4850758620896825</v>
      </c>
      <c r="S2137" s="16">
        <v>4.7747599010246127</v>
      </c>
      <c r="T2137" s="16">
        <v>5.6710844256608901</v>
      </c>
      <c r="U2137" s="16">
        <v>4.3987152621197483</v>
      </c>
      <c r="V2137" s="16">
        <v>5.3111058413282644</v>
      </c>
      <c r="W2137" s="16">
        <v>5.6159693917798608</v>
      </c>
      <c r="X2137" s="16">
        <v>3.8435416011007257</v>
      </c>
      <c r="Y2137" s="13">
        <v>3.2326114196060276</v>
      </c>
    </row>
    <row r="2138" spans="2:25" x14ac:dyDescent="0.25">
      <c r="B2138" s="11">
        <v>2135</v>
      </c>
      <c r="C2138" s="13">
        <v>1703.408642890385</v>
      </c>
      <c r="D2138" s="16">
        <v>3.5633134821832799</v>
      </c>
      <c r="E2138" s="16">
        <v>4.2199548787860861</v>
      </c>
      <c r="F2138" s="16">
        <v>7.4286003395343796</v>
      </c>
      <c r="G2138" s="16">
        <v>5.0962173077345492</v>
      </c>
      <c r="H2138" s="16">
        <v>3.7743688858157789</v>
      </c>
      <c r="I2138" s="16">
        <v>5.1439083316011711</v>
      </c>
      <c r="J2138" s="16">
        <v>3.2566762518608146</v>
      </c>
      <c r="K2138" s="16">
        <v>4.7654184502803627</v>
      </c>
      <c r="L2138" s="16">
        <v>6.0593375840028978</v>
      </c>
      <c r="M2138" s="16">
        <v>6.4540870638385766</v>
      </c>
      <c r="N2138" s="13">
        <v>4.6575106290491313</v>
      </c>
      <c r="O2138" s="16">
        <v>3.5633134821832799</v>
      </c>
      <c r="P2138" s="16">
        <v>4.2199548787860861</v>
      </c>
      <c r="Q2138" s="16">
        <v>7.4286003395343796</v>
      </c>
      <c r="R2138" s="16">
        <v>5.0962173077345492</v>
      </c>
      <c r="S2138" s="16">
        <v>3.7743688858157789</v>
      </c>
      <c r="T2138" s="16">
        <v>5.1439083316011711</v>
      </c>
      <c r="U2138" s="16">
        <v>3.2566762518608146</v>
      </c>
      <c r="V2138" s="16">
        <v>4.7654184502803627</v>
      </c>
      <c r="W2138" s="16">
        <v>6.0593375840028978</v>
      </c>
      <c r="X2138" s="16">
        <v>6.4540870638385766</v>
      </c>
      <c r="Y2138" s="13">
        <v>4.6575106290491313</v>
      </c>
    </row>
    <row r="2139" spans="2:25" x14ac:dyDescent="0.25">
      <c r="B2139" s="11">
        <v>2136</v>
      </c>
      <c r="C2139" s="13">
        <v>1753.7396849818331</v>
      </c>
      <c r="D2139" s="16">
        <v>5.5865916222123282</v>
      </c>
      <c r="E2139" s="16">
        <v>3.5947005352602108</v>
      </c>
      <c r="F2139" s="16">
        <v>-0.21547594020420657</v>
      </c>
      <c r="G2139" s="16">
        <v>6.5827274639420388</v>
      </c>
      <c r="H2139" s="16">
        <v>5.2699121881719462</v>
      </c>
      <c r="I2139" s="16">
        <v>4.7200064257644394</v>
      </c>
      <c r="J2139" s="16">
        <v>6.7141719806590832</v>
      </c>
      <c r="K2139" s="16">
        <v>3.3800300513913637</v>
      </c>
      <c r="L2139" s="16">
        <v>8.7192155341181135</v>
      </c>
      <c r="M2139" s="16">
        <v>6.5842437535000258</v>
      </c>
      <c r="N2139" s="13">
        <v>6.7366928276959257</v>
      </c>
      <c r="O2139" s="16">
        <v>5.5865916222123282</v>
      </c>
      <c r="P2139" s="16">
        <v>3.5947005352602108</v>
      </c>
      <c r="Q2139" s="16">
        <v>-0.21547594020420657</v>
      </c>
      <c r="R2139" s="16">
        <v>6.5827274639420388</v>
      </c>
      <c r="S2139" s="16">
        <v>5.2699121881719462</v>
      </c>
      <c r="T2139" s="16">
        <v>4.7200064257644394</v>
      </c>
      <c r="U2139" s="16">
        <v>6.7141719806590832</v>
      </c>
      <c r="V2139" s="16">
        <v>3.3800300513913637</v>
      </c>
      <c r="W2139" s="16">
        <v>8.7192155341181135</v>
      </c>
      <c r="X2139" s="16">
        <v>6.5842437535000258</v>
      </c>
      <c r="Y2139" s="13">
        <v>6.7366928276959257</v>
      </c>
    </row>
    <row r="2140" spans="2:25" x14ac:dyDescent="0.25">
      <c r="B2140" s="11">
        <v>2137</v>
      </c>
      <c r="C2140" s="13">
        <v>1799.4481464248545</v>
      </c>
      <c r="D2140" s="16">
        <v>4.6683100479995048</v>
      </c>
      <c r="E2140" s="16">
        <v>4.2623745763556169</v>
      </c>
      <c r="F2140" s="16">
        <v>7.1245212570993637</v>
      </c>
      <c r="G2140" s="16">
        <v>2.5329530813977073</v>
      </c>
      <c r="H2140" s="16">
        <v>2.6220910150419776</v>
      </c>
      <c r="I2140" s="16">
        <v>6.1633737069686436</v>
      </c>
      <c r="J2140" s="16">
        <v>4.9875975412407643</v>
      </c>
      <c r="K2140" s="16">
        <v>9.6544649709248453</v>
      </c>
      <c r="L2140" s="16">
        <v>4.5216191433220922</v>
      </c>
      <c r="M2140" s="16">
        <v>6.088175692432757</v>
      </c>
      <c r="N2140" s="13">
        <v>7.7030714495912314</v>
      </c>
      <c r="O2140" s="16">
        <v>4.6683100479995048</v>
      </c>
      <c r="P2140" s="16">
        <v>4.2623745763556169</v>
      </c>
      <c r="Q2140" s="16">
        <v>7.1245212570993637</v>
      </c>
      <c r="R2140" s="16">
        <v>2.5329530813977073</v>
      </c>
      <c r="S2140" s="16">
        <v>2.6220910150419776</v>
      </c>
      <c r="T2140" s="16">
        <v>6.1633737069686436</v>
      </c>
      <c r="U2140" s="16">
        <v>4.9875975412407643</v>
      </c>
      <c r="V2140" s="16">
        <v>9.6544649709248453</v>
      </c>
      <c r="W2140" s="16">
        <v>4.5216191433220922</v>
      </c>
      <c r="X2140" s="16">
        <v>6.088175692432757</v>
      </c>
      <c r="Y2140" s="13">
        <v>7.7030714495912314</v>
      </c>
    </row>
    <row r="2141" spans="2:25" x14ac:dyDescent="0.25">
      <c r="B2141" s="11">
        <v>2138</v>
      </c>
      <c r="C2141" s="13">
        <v>1792.1783569108179</v>
      </c>
      <c r="D2141" s="16">
        <v>5.3092692568634767</v>
      </c>
      <c r="E2141" s="16">
        <v>6.156097740110261</v>
      </c>
      <c r="F2141" s="16">
        <v>6.9415010244315543</v>
      </c>
      <c r="G2141" s="16">
        <v>3.4980666221747132</v>
      </c>
      <c r="H2141" s="16">
        <v>6.6836393548716853</v>
      </c>
      <c r="I2141" s="16">
        <v>3.3462455310436705</v>
      </c>
      <c r="J2141" s="16">
        <v>8.8506015605846997</v>
      </c>
      <c r="K2141" s="16">
        <v>2.0384077798140736</v>
      </c>
      <c r="L2141" s="16">
        <v>7.8412185915372543</v>
      </c>
      <c r="M2141" s="16">
        <v>4.2180982246347902</v>
      </c>
      <c r="N2141" s="13">
        <v>5.0057647106894851</v>
      </c>
      <c r="O2141" s="16">
        <v>5.3092692568634767</v>
      </c>
      <c r="P2141" s="16">
        <v>6.156097740110261</v>
      </c>
      <c r="Q2141" s="16">
        <v>6.9415010244315543</v>
      </c>
      <c r="R2141" s="16">
        <v>3.4980666221747132</v>
      </c>
      <c r="S2141" s="16">
        <v>6.6836393548716853</v>
      </c>
      <c r="T2141" s="16">
        <v>3.3462455310436705</v>
      </c>
      <c r="U2141" s="16">
        <v>8.8506015605846997</v>
      </c>
      <c r="V2141" s="16">
        <v>2.0384077798140736</v>
      </c>
      <c r="W2141" s="16">
        <v>7.8412185915372543</v>
      </c>
      <c r="X2141" s="16">
        <v>4.2180982246347902</v>
      </c>
      <c r="Y2141" s="13">
        <v>5.0057647106894851</v>
      </c>
    </row>
    <row r="2142" spans="2:25" x14ac:dyDescent="0.25">
      <c r="B2142" s="11">
        <v>2139</v>
      </c>
      <c r="C2142" s="13">
        <v>1677.5759702284402</v>
      </c>
      <c r="D2142" s="16">
        <v>0.30981233065031688</v>
      </c>
      <c r="E2142" s="16">
        <v>5.5390502628052749</v>
      </c>
      <c r="F2142" s="16">
        <v>2.1446875228334119</v>
      </c>
      <c r="G2142" s="16">
        <v>3.8642166920864747</v>
      </c>
      <c r="H2142" s="16">
        <v>5.2386618018216087</v>
      </c>
      <c r="I2142" s="16">
        <v>5.0784937138849902</v>
      </c>
      <c r="J2142" s="16">
        <v>6.3615169116693426</v>
      </c>
      <c r="K2142" s="16">
        <v>6.2983789142186701</v>
      </c>
      <c r="L2142" s="16">
        <v>4.205632298291258</v>
      </c>
      <c r="M2142" s="16">
        <v>7.7826237789923693</v>
      </c>
      <c r="N2142" s="13">
        <v>6.1305789324896516</v>
      </c>
      <c r="O2142" s="16">
        <v>0.30981233065031688</v>
      </c>
      <c r="P2142" s="16">
        <v>5.5390502628052749</v>
      </c>
      <c r="Q2142" s="16">
        <v>2.1446875228334119</v>
      </c>
      <c r="R2142" s="16">
        <v>3.8642166920864747</v>
      </c>
      <c r="S2142" s="16">
        <v>5.2386618018216087</v>
      </c>
      <c r="T2142" s="16">
        <v>5.0784937138849902</v>
      </c>
      <c r="U2142" s="16">
        <v>6.3615169116693426</v>
      </c>
      <c r="V2142" s="16">
        <v>6.2983789142186701</v>
      </c>
      <c r="W2142" s="16">
        <v>4.205632298291258</v>
      </c>
      <c r="X2142" s="16">
        <v>7.7826237789923693</v>
      </c>
      <c r="Y2142" s="13">
        <v>6.1305789324896516</v>
      </c>
    </row>
    <row r="2143" spans="2:25" x14ac:dyDescent="0.25">
      <c r="B2143" s="11">
        <v>2140</v>
      </c>
      <c r="C2143" s="13">
        <v>1885.0893007514603</v>
      </c>
      <c r="D2143" s="16">
        <v>6.9596527859467532</v>
      </c>
      <c r="E2143" s="16">
        <v>4.9018033322438388</v>
      </c>
      <c r="F2143" s="16">
        <v>5.6778416903458524</v>
      </c>
      <c r="G2143" s="16">
        <v>8.9243468984612306</v>
      </c>
      <c r="H2143" s="16">
        <v>4.7408452154135166</v>
      </c>
      <c r="I2143" s="16">
        <v>3.7168013856607196</v>
      </c>
      <c r="J2143" s="16">
        <v>5.4930030587566172</v>
      </c>
      <c r="K2143" s="16">
        <v>5.3085077121096775</v>
      </c>
      <c r="L2143" s="16">
        <v>5.1395881341210208</v>
      </c>
      <c r="M2143" s="16">
        <v>6.6980604879519507</v>
      </c>
      <c r="N2143" s="13">
        <v>7.56771069334002</v>
      </c>
      <c r="O2143" s="16">
        <v>6.9596527859467532</v>
      </c>
      <c r="P2143" s="16">
        <v>4.9018033322438388</v>
      </c>
      <c r="Q2143" s="16">
        <v>5.6778416903458524</v>
      </c>
      <c r="R2143" s="16">
        <v>8.9243468984612306</v>
      </c>
      <c r="S2143" s="16">
        <v>4.7408452154135166</v>
      </c>
      <c r="T2143" s="16">
        <v>3.7168013856607196</v>
      </c>
      <c r="U2143" s="16">
        <v>5.4930030587566172</v>
      </c>
      <c r="V2143" s="16">
        <v>5.3085077121096775</v>
      </c>
      <c r="W2143" s="16">
        <v>5.1395881341210208</v>
      </c>
      <c r="X2143" s="16">
        <v>6.6980604879519507</v>
      </c>
      <c r="Y2143" s="13">
        <v>7.56771069334002</v>
      </c>
    </row>
    <row r="2144" spans="2:25" x14ac:dyDescent="0.25">
      <c r="B2144" s="11">
        <v>2141</v>
      </c>
      <c r="C2144" s="13">
        <v>1644.2074832467758</v>
      </c>
      <c r="D2144" s="16">
        <v>5.4222267595201679</v>
      </c>
      <c r="E2144" s="16">
        <v>5.6220858097003008</v>
      </c>
      <c r="F2144" s="16">
        <v>3.1376880231426734</v>
      </c>
      <c r="G2144" s="16">
        <v>4.5631846695792317</v>
      </c>
      <c r="H2144" s="16">
        <v>3.1464343663376746</v>
      </c>
      <c r="I2144" s="16">
        <v>5.2975475516202026</v>
      </c>
      <c r="J2144" s="16">
        <v>1.1017240130051866</v>
      </c>
      <c r="K2144" s="16">
        <v>6.6197353307779299</v>
      </c>
      <c r="L2144" s="16">
        <v>5.049956449211777</v>
      </c>
      <c r="M2144" s="16">
        <v>8.0236437284963333</v>
      </c>
      <c r="N2144" s="13">
        <v>2.831720033687815</v>
      </c>
      <c r="O2144" s="16">
        <v>5.4222267595201679</v>
      </c>
      <c r="P2144" s="16">
        <v>5.6220858097003008</v>
      </c>
      <c r="Q2144" s="16">
        <v>3.1376880231426734</v>
      </c>
      <c r="R2144" s="16">
        <v>4.5631846695792317</v>
      </c>
      <c r="S2144" s="16">
        <v>3.1464343663376746</v>
      </c>
      <c r="T2144" s="16">
        <v>5.2975475516202026</v>
      </c>
      <c r="U2144" s="16">
        <v>1.1017240130051866</v>
      </c>
      <c r="V2144" s="16">
        <v>6.6197353307779299</v>
      </c>
      <c r="W2144" s="16">
        <v>5.049956449211777</v>
      </c>
      <c r="X2144" s="16">
        <v>8.0236437284963333</v>
      </c>
      <c r="Y2144" s="13">
        <v>2.831720033687815</v>
      </c>
    </row>
    <row r="2145" spans="2:25" x14ac:dyDescent="0.25">
      <c r="B2145" s="11">
        <v>2142</v>
      </c>
      <c r="C2145" s="13">
        <v>1580.107509635377</v>
      </c>
      <c r="D2145" s="16">
        <v>5.591458708880956</v>
      </c>
      <c r="E2145" s="16">
        <v>2.9959678222020916</v>
      </c>
      <c r="F2145" s="16">
        <v>2.8787024835360278</v>
      </c>
      <c r="G2145" s="16">
        <v>1.7406171523726282</v>
      </c>
      <c r="H2145" s="16">
        <v>2.9682478937806582</v>
      </c>
      <c r="I2145" s="16">
        <v>3.5806009006558885</v>
      </c>
      <c r="J2145" s="16">
        <v>5.4931551055465846</v>
      </c>
      <c r="K2145" s="16">
        <v>1.9734779492375694</v>
      </c>
      <c r="L2145" s="16">
        <v>6.7846709242334216</v>
      </c>
      <c r="M2145" s="16">
        <v>6.5792334806237225</v>
      </c>
      <c r="N2145" s="13">
        <v>6.0669169077577143</v>
      </c>
      <c r="O2145" s="16">
        <v>5.591458708880956</v>
      </c>
      <c r="P2145" s="16">
        <v>2.9959678222020916</v>
      </c>
      <c r="Q2145" s="16">
        <v>2.8787024835360278</v>
      </c>
      <c r="R2145" s="16">
        <v>1.7406171523726282</v>
      </c>
      <c r="S2145" s="16">
        <v>2.9682478937806582</v>
      </c>
      <c r="T2145" s="16">
        <v>3.5806009006558885</v>
      </c>
      <c r="U2145" s="16">
        <v>5.4931551055465846</v>
      </c>
      <c r="V2145" s="16">
        <v>1.9734779492375694</v>
      </c>
      <c r="W2145" s="16">
        <v>6.7846709242334216</v>
      </c>
      <c r="X2145" s="16">
        <v>6.5792334806237225</v>
      </c>
      <c r="Y2145" s="13">
        <v>6.0669169077577143</v>
      </c>
    </row>
    <row r="2146" spans="2:25" x14ac:dyDescent="0.25">
      <c r="B2146" s="11">
        <v>2143</v>
      </c>
      <c r="C2146" s="13">
        <v>1677.9478457931987</v>
      </c>
      <c r="D2146" s="16">
        <v>7.5066541888165155</v>
      </c>
      <c r="E2146" s="16">
        <v>2.6731102487080101</v>
      </c>
      <c r="F2146" s="16">
        <v>7.1317340117111918</v>
      </c>
      <c r="G2146" s="16">
        <v>8.5194161685776351</v>
      </c>
      <c r="H2146" s="16">
        <v>4.3854793384044077</v>
      </c>
      <c r="I2146" s="16">
        <v>0.66643477757750524</v>
      </c>
      <c r="J2146" s="16">
        <v>2.9940438421654436</v>
      </c>
      <c r="K2146" s="16">
        <v>4.8698934420853925</v>
      </c>
      <c r="L2146" s="16">
        <v>3.2208578920256263</v>
      </c>
      <c r="M2146" s="16">
        <v>5.7074301987874945</v>
      </c>
      <c r="N2146" s="13">
        <v>5.350609317171628</v>
      </c>
      <c r="O2146" s="16">
        <v>7.5066541888165155</v>
      </c>
      <c r="P2146" s="16">
        <v>2.6731102487080101</v>
      </c>
      <c r="Q2146" s="16">
        <v>7.1317340117111918</v>
      </c>
      <c r="R2146" s="16">
        <v>8.5194161685776351</v>
      </c>
      <c r="S2146" s="16">
        <v>4.3854793384044077</v>
      </c>
      <c r="T2146" s="16">
        <v>0.66643477757750524</v>
      </c>
      <c r="U2146" s="16">
        <v>2.9940438421654436</v>
      </c>
      <c r="V2146" s="16">
        <v>4.8698934420853925</v>
      </c>
      <c r="W2146" s="16">
        <v>3.2208578920256263</v>
      </c>
      <c r="X2146" s="16">
        <v>5.7074301987874945</v>
      </c>
      <c r="Y2146" s="13">
        <v>5.350609317171628</v>
      </c>
    </row>
    <row r="2147" spans="2:25" x14ac:dyDescent="0.25">
      <c r="B2147" s="11">
        <v>2144</v>
      </c>
      <c r="C2147" s="13">
        <v>1599.4954983569653</v>
      </c>
      <c r="D2147" s="16">
        <v>4.123541497299569</v>
      </c>
      <c r="E2147" s="16">
        <v>2.0388720220440431</v>
      </c>
      <c r="F2147" s="16">
        <v>3.7670638549054578</v>
      </c>
      <c r="G2147" s="16">
        <v>3.3245419844537865</v>
      </c>
      <c r="H2147" s="16">
        <v>4.5949051158698397</v>
      </c>
      <c r="I2147" s="16">
        <v>3.8408725653554878</v>
      </c>
      <c r="J2147" s="16">
        <v>1.628350252210196</v>
      </c>
      <c r="K2147" s="16">
        <v>5.0922766387931544</v>
      </c>
      <c r="L2147" s="16">
        <v>7.4727930333921071</v>
      </c>
      <c r="M2147" s="16">
        <v>4.3420122416929621</v>
      </c>
      <c r="N2147" s="13">
        <v>7.7010856413200379</v>
      </c>
      <c r="O2147" s="16">
        <v>4.123541497299569</v>
      </c>
      <c r="P2147" s="16">
        <v>2.0388720220440431</v>
      </c>
      <c r="Q2147" s="16">
        <v>3.7670638549054578</v>
      </c>
      <c r="R2147" s="16">
        <v>3.3245419844537865</v>
      </c>
      <c r="S2147" s="16">
        <v>4.5949051158698397</v>
      </c>
      <c r="T2147" s="16">
        <v>3.8408725653554878</v>
      </c>
      <c r="U2147" s="16">
        <v>1.628350252210196</v>
      </c>
      <c r="V2147" s="16">
        <v>5.0922766387931544</v>
      </c>
      <c r="W2147" s="16">
        <v>7.4727930333921071</v>
      </c>
      <c r="X2147" s="16">
        <v>4.3420122416929621</v>
      </c>
      <c r="Y2147" s="13">
        <v>7.7010856413200379</v>
      </c>
    </row>
    <row r="2148" spans="2:25" x14ac:dyDescent="0.25">
      <c r="B2148" s="11">
        <v>2145</v>
      </c>
      <c r="C2148" s="13">
        <v>1639.0739163469884</v>
      </c>
      <c r="D2148" s="16">
        <v>6.5990937156671556</v>
      </c>
      <c r="E2148" s="16">
        <v>4.9132969023048512</v>
      </c>
      <c r="F2148" s="16">
        <v>1.5405136114493816</v>
      </c>
      <c r="G2148" s="16">
        <v>3.5574829082769028</v>
      </c>
      <c r="H2148" s="16">
        <v>4.6855312027549312</v>
      </c>
      <c r="I2148" s="16">
        <v>5.2106038346820132</v>
      </c>
      <c r="J2148" s="16">
        <v>5.9654971120999161</v>
      </c>
      <c r="K2148" s="16">
        <v>5.2476795395877529</v>
      </c>
      <c r="L2148" s="16">
        <v>6.473844309932054</v>
      </c>
      <c r="M2148" s="16">
        <v>2.9798252786605852</v>
      </c>
      <c r="N2148" s="13">
        <v>3.2552912163620511</v>
      </c>
      <c r="O2148" s="16">
        <v>6.5990937156671556</v>
      </c>
      <c r="P2148" s="16">
        <v>4.9132969023048512</v>
      </c>
      <c r="Q2148" s="16">
        <v>1.5405136114493816</v>
      </c>
      <c r="R2148" s="16">
        <v>3.5574829082769028</v>
      </c>
      <c r="S2148" s="16">
        <v>4.6855312027549312</v>
      </c>
      <c r="T2148" s="16">
        <v>5.2106038346820132</v>
      </c>
      <c r="U2148" s="16">
        <v>5.9654971120999161</v>
      </c>
      <c r="V2148" s="16">
        <v>5.2476795395877529</v>
      </c>
      <c r="W2148" s="16">
        <v>6.473844309932054</v>
      </c>
      <c r="X2148" s="16">
        <v>2.9798252786605852</v>
      </c>
      <c r="Y2148" s="13">
        <v>3.2552912163620511</v>
      </c>
    </row>
    <row r="2149" spans="2:25" x14ac:dyDescent="0.25">
      <c r="B2149" s="11">
        <v>2146</v>
      </c>
      <c r="C2149" s="13">
        <v>1597.5876114918124</v>
      </c>
      <c r="D2149" s="16">
        <v>1.9921784750591085</v>
      </c>
      <c r="E2149" s="16">
        <v>5.5566705960432152</v>
      </c>
      <c r="F2149" s="16">
        <v>3.1230285692732864</v>
      </c>
      <c r="G2149" s="16">
        <v>3.6279124963709308</v>
      </c>
      <c r="H2149" s="16">
        <v>4.621701286109662</v>
      </c>
      <c r="I2149" s="16">
        <v>5.1044542786445257</v>
      </c>
      <c r="J2149" s="16">
        <v>4.7982697670064898</v>
      </c>
      <c r="K2149" s="16">
        <v>6.6303469199588969</v>
      </c>
      <c r="L2149" s="16">
        <v>3.5643971133164714</v>
      </c>
      <c r="M2149" s="16">
        <v>4.175224186912379</v>
      </c>
      <c r="N2149" s="13">
        <v>4.5114562776935205</v>
      </c>
      <c r="O2149" s="16">
        <v>1.9921784750591085</v>
      </c>
      <c r="P2149" s="16">
        <v>5.5566705960432152</v>
      </c>
      <c r="Q2149" s="16">
        <v>3.1230285692732864</v>
      </c>
      <c r="R2149" s="16">
        <v>3.6279124963709308</v>
      </c>
      <c r="S2149" s="16">
        <v>4.621701286109662</v>
      </c>
      <c r="T2149" s="16">
        <v>5.1044542786445257</v>
      </c>
      <c r="U2149" s="16">
        <v>4.7982697670064898</v>
      </c>
      <c r="V2149" s="16">
        <v>6.6303469199588969</v>
      </c>
      <c r="W2149" s="16">
        <v>3.5643971133164714</v>
      </c>
      <c r="X2149" s="16">
        <v>4.175224186912379</v>
      </c>
      <c r="Y2149" s="13">
        <v>4.5114562776935205</v>
      </c>
    </row>
    <row r="2150" spans="2:25" x14ac:dyDescent="0.25">
      <c r="B2150" s="11">
        <v>2147</v>
      </c>
      <c r="C2150" s="13">
        <v>1711.6065055244201</v>
      </c>
      <c r="D2150" s="16">
        <v>8.6499569630859163</v>
      </c>
      <c r="E2150" s="16">
        <v>3.681032345173548</v>
      </c>
      <c r="F2150" s="16">
        <v>4.3770912697623983</v>
      </c>
      <c r="G2150" s="16">
        <v>4.3443414272912779</v>
      </c>
      <c r="H2150" s="16">
        <v>2.572820301734402</v>
      </c>
      <c r="I2150" s="16">
        <v>5.963662149019525</v>
      </c>
      <c r="J2150" s="16">
        <v>5.826919778817377</v>
      </c>
      <c r="K2150" s="16">
        <v>6.1702833825142314</v>
      </c>
      <c r="L2150" s="16">
        <v>4.6431418729680702</v>
      </c>
      <c r="M2150" s="16">
        <v>4.0652127689076645</v>
      </c>
      <c r="N2150" s="13">
        <v>4.6726366709423131</v>
      </c>
      <c r="O2150" s="16">
        <v>8.6499569630859163</v>
      </c>
      <c r="P2150" s="16">
        <v>3.681032345173548</v>
      </c>
      <c r="Q2150" s="16">
        <v>4.3770912697623983</v>
      </c>
      <c r="R2150" s="16">
        <v>4.3443414272912779</v>
      </c>
      <c r="S2150" s="16">
        <v>2.572820301734402</v>
      </c>
      <c r="T2150" s="16">
        <v>5.963662149019525</v>
      </c>
      <c r="U2150" s="16">
        <v>5.826919778817377</v>
      </c>
      <c r="V2150" s="16">
        <v>6.1702833825142314</v>
      </c>
      <c r="W2150" s="16">
        <v>4.6431418729680702</v>
      </c>
      <c r="X2150" s="16">
        <v>4.0652127689076645</v>
      </c>
      <c r="Y2150" s="13">
        <v>4.6726366709423131</v>
      </c>
    </row>
    <row r="2151" spans="2:25" x14ac:dyDescent="0.25">
      <c r="B2151" s="11">
        <v>2148</v>
      </c>
      <c r="C2151" s="13">
        <v>1860.3291033401513</v>
      </c>
      <c r="D2151" s="16">
        <v>5.1029784817783188</v>
      </c>
      <c r="E2151" s="16">
        <v>2.9573508199188061</v>
      </c>
      <c r="F2151" s="16">
        <v>9.7933653656269808</v>
      </c>
      <c r="G2151" s="16">
        <v>9.5292551848930707</v>
      </c>
      <c r="H2151" s="16">
        <v>5.4748282018480081</v>
      </c>
      <c r="I2151" s="16">
        <v>5.6290124629553677</v>
      </c>
      <c r="J2151" s="16">
        <v>5.455981185127861</v>
      </c>
      <c r="K2151" s="16">
        <v>4.0327655424156106</v>
      </c>
      <c r="L2151" s="16">
        <v>5.6604155202898694</v>
      </c>
      <c r="M2151" s="16">
        <v>3.5528025101174459</v>
      </c>
      <c r="N2151" s="13">
        <v>6.6597405274847779</v>
      </c>
      <c r="O2151" s="16">
        <v>5.1029784817783188</v>
      </c>
      <c r="P2151" s="16">
        <v>2.9573508199188061</v>
      </c>
      <c r="Q2151" s="16">
        <v>9.7933653656269808</v>
      </c>
      <c r="R2151" s="16">
        <v>9.5292551848930707</v>
      </c>
      <c r="S2151" s="16">
        <v>5.4748282018480081</v>
      </c>
      <c r="T2151" s="16">
        <v>5.6290124629553677</v>
      </c>
      <c r="U2151" s="16">
        <v>5.455981185127861</v>
      </c>
      <c r="V2151" s="16">
        <v>4.0327655424156106</v>
      </c>
      <c r="W2151" s="16">
        <v>5.6604155202898694</v>
      </c>
      <c r="X2151" s="16">
        <v>3.5528025101174459</v>
      </c>
      <c r="Y2151" s="13">
        <v>6.6597405274847779</v>
      </c>
    </row>
    <row r="2152" spans="2:25" x14ac:dyDescent="0.25">
      <c r="B2152" s="11">
        <v>2149</v>
      </c>
      <c r="C2152" s="13">
        <v>1517.8358004176412</v>
      </c>
      <c r="D2152" s="16">
        <v>-0.91675708786010901</v>
      </c>
      <c r="E2152" s="16">
        <v>3.4787608142492634</v>
      </c>
      <c r="F2152" s="16">
        <v>3.8267166074957788</v>
      </c>
      <c r="G2152" s="16">
        <v>5.2047920377173211</v>
      </c>
      <c r="H2152" s="16">
        <v>0.64049198256810858</v>
      </c>
      <c r="I2152" s="16">
        <v>4.6001876720831607</v>
      </c>
      <c r="J2152" s="16">
        <v>4.6875213350170659</v>
      </c>
      <c r="K2152" s="16">
        <v>4.563275433656214</v>
      </c>
      <c r="L2152" s="16">
        <v>4.6172409780865422</v>
      </c>
      <c r="M2152" s="16">
        <v>4.1312898850265318</v>
      </c>
      <c r="N2152" s="13">
        <v>7.7213608894630719</v>
      </c>
      <c r="O2152" s="16">
        <v>-0.91675708786010901</v>
      </c>
      <c r="P2152" s="16">
        <v>3.4787608142492634</v>
      </c>
      <c r="Q2152" s="16">
        <v>3.8267166074957788</v>
      </c>
      <c r="R2152" s="16">
        <v>5.2047920377173211</v>
      </c>
      <c r="S2152" s="16">
        <v>0.64049198256810858</v>
      </c>
      <c r="T2152" s="16">
        <v>4.6001876720831607</v>
      </c>
      <c r="U2152" s="16">
        <v>4.6875213350170659</v>
      </c>
      <c r="V2152" s="16">
        <v>4.563275433656214</v>
      </c>
      <c r="W2152" s="16">
        <v>4.6172409780865422</v>
      </c>
      <c r="X2152" s="16">
        <v>4.1312898850265318</v>
      </c>
      <c r="Y2152" s="13">
        <v>7.7213608894630719</v>
      </c>
    </row>
    <row r="2153" spans="2:25" x14ac:dyDescent="0.25">
      <c r="B2153" s="11">
        <v>2150</v>
      </c>
      <c r="C2153" s="13">
        <v>1803.921749984064</v>
      </c>
      <c r="D2153" s="16">
        <v>5.5238365716557336</v>
      </c>
      <c r="E2153" s="16">
        <v>9.1124473326570072</v>
      </c>
      <c r="F2153" s="16">
        <v>6.6408710259370398</v>
      </c>
      <c r="G2153" s="16">
        <v>6.731164324714296</v>
      </c>
      <c r="H2153" s="16">
        <v>3.1522040287211128</v>
      </c>
      <c r="I2153" s="16">
        <v>1.8251392878804173</v>
      </c>
      <c r="J2153" s="16">
        <v>7.5396275533990043</v>
      </c>
      <c r="K2153" s="16">
        <v>7.1112120857302763</v>
      </c>
      <c r="L2153" s="16">
        <v>3.3270190627702005</v>
      </c>
      <c r="M2153" s="16">
        <v>5.2241858905817748</v>
      </c>
      <c r="N2153" s="13">
        <v>4.4115079629153566</v>
      </c>
      <c r="O2153" s="16">
        <v>5.5238365716557336</v>
      </c>
      <c r="P2153" s="16">
        <v>9.1124473326570072</v>
      </c>
      <c r="Q2153" s="16">
        <v>6.6408710259370398</v>
      </c>
      <c r="R2153" s="16">
        <v>6.731164324714296</v>
      </c>
      <c r="S2153" s="16">
        <v>3.1522040287211128</v>
      </c>
      <c r="T2153" s="16">
        <v>1.8251392878804173</v>
      </c>
      <c r="U2153" s="16">
        <v>7.5396275533990043</v>
      </c>
      <c r="V2153" s="16">
        <v>7.1112120857302763</v>
      </c>
      <c r="W2153" s="16">
        <v>3.3270190627702005</v>
      </c>
      <c r="X2153" s="16">
        <v>5.2241858905817748</v>
      </c>
      <c r="Y2153" s="13">
        <v>4.4115079629153566</v>
      </c>
    </row>
    <row r="2154" spans="2:25" x14ac:dyDescent="0.25">
      <c r="B2154" s="11">
        <v>2151</v>
      </c>
      <c r="C2154" s="13">
        <v>1626.4504484202307</v>
      </c>
      <c r="D2154" s="16">
        <v>5.731495877254031</v>
      </c>
      <c r="E2154" s="16">
        <v>5.6067653861790854</v>
      </c>
      <c r="F2154" s="16">
        <v>2.6617504202959954</v>
      </c>
      <c r="G2154" s="16">
        <v>5.9329969600890093</v>
      </c>
      <c r="H2154" s="16">
        <v>7.3937902071005048</v>
      </c>
      <c r="I2154" s="16">
        <v>6.6602137390568252</v>
      </c>
      <c r="J2154" s="16">
        <v>4.9385886863204096</v>
      </c>
      <c r="K2154" s="16">
        <v>3.6746061378434964</v>
      </c>
      <c r="L2154" s="16">
        <v>1.0442996197335082</v>
      </c>
      <c r="M2154" s="16">
        <v>4.1726545484180564</v>
      </c>
      <c r="N2154" s="13">
        <v>1.8795335697993729</v>
      </c>
      <c r="O2154" s="16">
        <v>5.731495877254031</v>
      </c>
      <c r="P2154" s="16">
        <v>5.6067653861790854</v>
      </c>
      <c r="Q2154" s="16">
        <v>2.6617504202959954</v>
      </c>
      <c r="R2154" s="16">
        <v>5.9329969600890093</v>
      </c>
      <c r="S2154" s="16">
        <v>7.3937902071005048</v>
      </c>
      <c r="T2154" s="16">
        <v>6.6602137390568252</v>
      </c>
      <c r="U2154" s="16">
        <v>4.9385886863204096</v>
      </c>
      <c r="V2154" s="16">
        <v>3.6746061378434964</v>
      </c>
      <c r="W2154" s="16">
        <v>1.0442996197335082</v>
      </c>
      <c r="X2154" s="16">
        <v>4.1726545484180564</v>
      </c>
      <c r="Y2154" s="13">
        <v>1.8795335697993729</v>
      </c>
    </row>
    <row r="2155" spans="2:25" x14ac:dyDescent="0.25">
      <c r="B2155" s="11">
        <v>2152</v>
      </c>
      <c r="C2155" s="13">
        <v>1566.4552275025683</v>
      </c>
      <c r="D2155" s="16">
        <v>3.3236447520817798</v>
      </c>
      <c r="E2155" s="16">
        <v>4.642724915330942</v>
      </c>
      <c r="F2155" s="16">
        <v>3.3680060464968866</v>
      </c>
      <c r="G2155" s="16">
        <v>2.92700540817513</v>
      </c>
      <c r="H2155" s="16">
        <v>3.8660582707568159</v>
      </c>
      <c r="I2155" s="16">
        <v>-0.78303821010389019</v>
      </c>
      <c r="J2155" s="16">
        <v>8.6348343765722984</v>
      </c>
      <c r="K2155" s="16">
        <v>7.5417500146332799</v>
      </c>
      <c r="L2155" s="16">
        <v>4.5023031995939817</v>
      </c>
      <c r="M2155" s="16">
        <v>2.5133576372661017</v>
      </c>
      <c r="N2155" s="13">
        <v>5.3461300461474526</v>
      </c>
      <c r="O2155" s="16">
        <v>3.3236447520817798</v>
      </c>
      <c r="P2155" s="16">
        <v>4.642724915330942</v>
      </c>
      <c r="Q2155" s="16">
        <v>3.3680060464968866</v>
      </c>
      <c r="R2155" s="16">
        <v>2.92700540817513</v>
      </c>
      <c r="S2155" s="16">
        <v>3.8660582707568159</v>
      </c>
      <c r="T2155" s="16">
        <v>-0.78303821010389019</v>
      </c>
      <c r="U2155" s="16">
        <v>8.6348343765722984</v>
      </c>
      <c r="V2155" s="16">
        <v>7.5417500146332799</v>
      </c>
      <c r="W2155" s="16">
        <v>4.5023031995939817</v>
      </c>
      <c r="X2155" s="16">
        <v>2.5133576372661017</v>
      </c>
      <c r="Y2155" s="13">
        <v>5.3461300461474526</v>
      </c>
    </row>
    <row r="2156" spans="2:25" x14ac:dyDescent="0.25">
      <c r="B2156" s="11">
        <v>2153</v>
      </c>
      <c r="C2156" s="13">
        <v>1583.2479161567228</v>
      </c>
      <c r="D2156" s="16">
        <v>5.3956359198176314</v>
      </c>
      <c r="E2156" s="16">
        <v>6.2172825455480032</v>
      </c>
      <c r="F2156" s="16">
        <v>6.0195679622325917</v>
      </c>
      <c r="G2156" s="16">
        <v>2.8693997087598513</v>
      </c>
      <c r="H2156" s="16">
        <v>1.1036916150446823</v>
      </c>
      <c r="I2156" s="16">
        <v>3.4918245747007801</v>
      </c>
      <c r="J2156" s="16">
        <v>1.4486028140404401</v>
      </c>
      <c r="K2156" s="16">
        <v>5.5103499013483095</v>
      </c>
      <c r="L2156" s="16">
        <v>6.6476083439562998</v>
      </c>
      <c r="M2156" s="16">
        <v>3.7412062321156263</v>
      </c>
      <c r="N2156" s="13">
        <v>4.4189219540996332</v>
      </c>
      <c r="O2156" s="16">
        <v>5.3956359198176314</v>
      </c>
      <c r="P2156" s="16">
        <v>6.2172825455480032</v>
      </c>
      <c r="Q2156" s="16">
        <v>6.0195679622325917</v>
      </c>
      <c r="R2156" s="16">
        <v>2.8693997087598513</v>
      </c>
      <c r="S2156" s="16">
        <v>1.1036916150446823</v>
      </c>
      <c r="T2156" s="16">
        <v>3.4918245747007801</v>
      </c>
      <c r="U2156" s="16">
        <v>1.4486028140404401</v>
      </c>
      <c r="V2156" s="16">
        <v>5.5103499013483095</v>
      </c>
      <c r="W2156" s="16">
        <v>6.6476083439562998</v>
      </c>
      <c r="X2156" s="16">
        <v>3.7412062321156263</v>
      </c>
      <c r="Y2156" s="13">
        <v>4.4189219540996332</v>
      </c>
    </row>
    <row r="2157" spans="2:25" x14ac:dyDescent="0.25">
      <c r="B2157" s="11">
        <v>2154</v>
      </c>
      <c r="C2157" s="13">
        <v>1796.2820373227491</v>
      </c>
      <c r="D2157" s="16">
        <v>9.1321416136266578</v>
      </c>
      <c r="E2157" s="16">
        <v>2.6768075358041901</v>
      </c>
      <c r="F2157" s="16">
        <v>-1.0832698772181395</v>
      </c>
      <c r="G2157" s="16">
        <v>4.1183230497907717</v>
      </c>
      <c r="H2157" s="16">
        <v>6.2990862258594422</v>
      </c>
      <c r="I2157" s="16">
        <v>9.1447903994943118</v>
      </c>
      <c r="J2157" s="16">
        <v>1.7446849342753481</v>
      </c>
      <c r="K2157" s="16">
        <v>8.9517589063892729</v>
      </c>
      <c r="L2157" s="16">
        <v>4.8893380419998644</v>
      </c>
      <c r="M2157" s="16">
        <v>8.8818259095625738</v>
      </c>
      <c r="N2157" s="13">
        <v>5.736334642197626</v>
      </c>
      <c r="O2157" s="16">
        <v>9.1321416136266578</v>
      </c>
      <c r="P2157" s="16">
        <v>2.6768075358041901</v>
      </c>
      <c r="Q2157" s="16">
        <v>-1.0832698772181395</v>
      </c>
      <c r="R2157" s="16">
        <v>4.1183230497907717</v>
      </c>
      <c r="S2157" s="16">
        <v>6.2990862258594422</v>
      </c>
      <c r="T2157" s="16">
        <v>9.1447903994943118</v>
      </c>
      <c r="U2157" s="16">
        <v>1.7446849342753481</v>
      </c>
      <c r="V2157" s="16">
        <v>8.9517589063892729</v>
      </c>
      <c r="W2157" s="16">
        <v>4.8893380419998644</v>
      </c>
      <c r="X2157" s="16">
        <v>8.8818259095625738</v>
      </c>
      <c r="Y2157" s="13">
        <v>5.736334642197626</v>
      </c>
    </row>
    <row r="2158" spans="2:25" x14ac:dyDescent="0.25">
      <c r="B2158" s="11">
        <v>2155</v>
      </c>
      <c r="C2158" s="13">
        <v>1626.2525807848563</v>
      </c>
      <c r="D2158" s="16">
        <v>5.2731719873663678</v>
      </c>
      <c r="E2158" s="16">
        <v>5.0698927287420892</v>
      </c>
      <c r="F2158" s="16">
        <v>5.0090115135597904</v>
      </c>
      <c r="G2158" s="16">
        <v>3.3595916552617737</v>
      </c>
      <c r="H2158" s="16">
        <v>1.3954643224395427</v>
      </c>
      <c r="I2158" s="16">
        <v>4.632511725124874</v>
      </c>
      <c r="J2158" s="16">
        <v>4.9673850106169795</v>
      </c>
      <c r="K2158" s="16">
        <v>5.2697517630197526</v>
      </c>
      <c r="L2158" s="16">
        <v>2.0420027043392563</v>
      </c>
      <c r="M2158" s="16">
        <v>5.0552410738709295</v>
      </c>
      <c r="N2158" s="13">
        <v>7.5503250874167147</v>
      </c>
      <c r="O2158" s="16">
        <v>5.2731719873663678</v>
      </c>
      <c r="P2158" s="16">
        <v>5.0698927287420892</v>
      </c>
      <c r="Q2158" s="16">
        <v>5.0090115135597904</v>
      </c>
      <c r="R2158" s="16">
        <v>3.3595916552617737</v>
      </c>
      <c r="S2158" s="16">
        <v>1.3954643224395427</v>
      </c>
      <c r="T2158" s="16">
        <v>4.632511725124874</v>
      </c>
      <c r="U2158" s="16">
        <v>4.9673850106169795</v>
      </c>
      <c r="V2158" s="16">
        <v>5.2697517630197526</v>
      </c>
      <c r="W2158" s="16">
        <v>2.0420027043392563</v>
      </c>
      <c r="X2158" s="16">
        <v>5.0552410738709295</v>
      </c>
      <c r="Y2158" s="13">
        <v>7.5503250874167147</v>
      </c>
    </row>
    <row r="2159" spans="2:25" x14ac:dyDescent="0.25">
      <c r="B2159" s="11">
        <v>2156</v>
      </c>
      <c r="C2159" s="13">
        <v>1759.6151554437556</v>
      </c>
      <c r="D2159" s="16">
        <v>3.9586797433043612</v>
      </c>
      <c r="E2159" s="16">
        <v>2.6770340056402175</v>
      </c>
      <c r="F2159" s="16">
        <v>7.1812518425291669</v>
      </c>
      <c r="G2159" s="16">
        <v>6.9415646219152549</v>
      </c>
      <c r="H2159" s="16">
        <v>5.2157281412618328</v>
      </c>
      <c r="I2159" s="16">
        <v>5.1497097624487846</v>
      </c>
      <c r="J2159" s="16">
        <v>4.8560765972480571</v>
      </c>
      <c r="K2159" s="16">
        <v>3.6386294346178154</v>
      </c>
      <c r="L2159" s="16">
        <v>3.5547506276677079</v>
      </c>
      <c r="M2159" s="16">
        <v>9.4347319779368011</v>
      </c>
      <c r="N2159" s="13">
        <v>5.3236704862274387</v>
      </c>
      <c r="O2159" s="16">
        <v>3.9586797433043612</v>
      </c>
      <c r="P2159" s="16">
        <v>2.6770340056402175</v>
      </c>
      <c r="Q2159" s="16">
        <v>7.1812518425291669</v>
      </c>
      <c r="R2159" s="16">
        <v>6.9415646219152549</v>
      </c>
      <c r="S2159" s="16">
        <v>5.2157281412618328</v>
      </c>
      <c r="T2159" s="16">
        <v>5.1497097624487846</v>
      </c>
      <c r="U2159" s="16">
        <v>4.8560765972480571</v>
      </c>
      <c r="V2159" s="16">
        <v>3.6386294346178154</v>
      </c>
      <c r="W2159" s="16">
        <v>3.5547506276677079</v>
      </c>
      <c r="X2159" s="16">
        <v>9.4347319779368011</v>
      </c>
      <c r="Y2159" s="13">
        <v>5.3236704862274387</v>
      </c>
    </row>
    <row r="2160" spans="2:25" x14ac:dyDescent="0.25">
      <c r="B2160" s="11">
        <v>2157</v>
      </c>
      <c r="C2160" s="13">
        <v>1832.6384112774965</v>
      </c>
      <c r="D2160" s="16">
        <v>6.3861076047849146</v>
      </c>
      <c r="E2160" s="16">
        <v>2.2030922691844621</v>
      </c>
      <c r="F2160" s="16">
        <v>0.63111353786196123</v>
      </c>
      <c r="G2160" s="16">
        <v>9.6323197537308864</v>
      </c>
      <c r="H2160" s="16">
        <v>6.5919155710407766</v>
      </c>
      <c r="I2160" s="16">
        <v>4.3875995598677529</v>
      </c>
      <c r="J2160" s="16">
        <v>4.7890243558265579</v>
      </c>
      <c r="K2160" s="16">
        <v>7.7423989705483329</v>
      </c>
      <c r="L2160" s="16">
        <v>6.4085096603316103</v>
      </c>
      <c r="M2160" s="16">
        <v>6.880619980934136</v>
      </c>
      <c r="N2160" s="13">
        <v>6.6947232634131009</v>
      </c>
      <c r="O2160" s="16">
        <v>6.3861076047849146</v>
      </c>
      <c r="P2160" s="16">
        <v>2.2030922691844621</v>
      </c>
      <c r="Q2160" s="16">
        <v>0.63111353786196123</v>
      </c>
      <c r="R2160" s="16">
        <v>9.6323197537308864</v>
      </c>
      <c r="S2160" s="16">
        <v>6.5919155710407766</v>
      </c>
      <c r="T2160" s="16">
        <v>4.3875995598677529</v>
      </c>
      <c r="U2160" s="16">
        <v>4.7890243558265579</v>
      </c>
      <c r="V2160" s="16">
        <v>7.7423989705483329</v>
      </c>
      <c r="W2160" s="16">
        <v>6.4085096603316103</v>
      </c>
      <c r="X2160" s="16">
        <v>6.880619980934136</v>
      </c>
      <c r="Y2160" s="13">
        <v>6.6947232634131009</v>
      </c>
    </row>
    <row r="2161" spans="2:25" x14ac:dyDescent="0.25">
      <c r="B2161" s="11">
        <v>2158</v>
      </c>
      <c r="C2161" s="13">
        <v>1784.4929545480866</v>
      </c>
      <c r="D2161" s="16">
        <v>6.4315370329974701</v>
      </c>
      <c r="E2161" s="16">
        <v>1.7959241501977821</v>
      </c>
      <c r="F2161" s="16">
        <v>6.251144467006803</v>
      </c>
      <c r="G2161" s="16">
        <v>5.3154568241618811</v>
      </c>
      <c r="H2161" s="16">
        <v>4.7491289042760663</v>
      </c>
      <c r="I2161" s="16">
        <v>4.9802840493251379</v>
      </c>
      <c r="J2161" s="16">
        <v>4.4224630721116158</v>
      </c>
      <c r="K2161" s="16">
        <v>2.0111841331000138</v>
      </c>
      <c r="L2161" s="16">
        <v>8.9374070460688806</v>
      </c>
      <c r="M2161" s="16">
        <v>10.340128098192789</v>
      </c>
      <c r="N2161" s="13">
        <v>4.3073503206082639</v>
      </c>
      <c r="O2161" s="16">
        <v>6.4315370329974701</v>
      </c>
      <c r="P2161" s="16">
        <v>1.7959241501977821</v>
      </c>
      <c r="Q2161" s="16">
        <v>6.251144467006803</v>
      </c>
      <c r="R2161" s="16">
        <v>5.3154568241618811</v>
      </c>
      <c r="S2161" s="16">
        <v>4.7491289042760663</v>
      </c>
      <c r="T2161" s="16">
        <v>4.9802840493251379</v>
      </c>
      <c r="U2161" s="16">
        <v>4.4224630721116158</v>
      </c>
      <c r="V2161" s="16">
        <v>2.0111841331000138</v>
      </c>
      <c r="W2161" s="16">
        <v>8.9374070460688806</v>
      </c>
      <c r="X2161" s="16">
        <v>10.340128098192789</v>
      </c>
      <c r="Y2161" s="13">
        <v>4.3073503206082639</v>
      </c>
    </row>
    <row r="2162" spans="2:25" x14ac:dyDescent="0.25">
      <c r="B2162" s="11">
        <v>2159</v>
      </c>
      <c r="C2162" s="13">
        <v>1832.3414876995087</v>
      </c>
      <c r="D2162" s="16">
        <v>5.9004937858834126</v>
      </c>
      <c r="E2162" s="16">
        <v>1.8323414082341207</v>
      </c>
      <c r="F2162" s="16">
        <v>6.201228795427344</v>
      </c>
      <c r="G2162" s="16">
        <v>6.4650055968985809</v>
      </c>
      <c r="H2162" s="16">
        <v>4.5528506701982874</v>
      </c>
      <c r="I2162" s="16">
        <v>8.4197971786620407</v>
      </c>
      <c r="J2162" s="16">
        <v>2.9479667713693734</v>
      </c>
      <c r="K2162" s="16">
        <v>5.519462991807627</v>
      </c>
      <c r="L2162" s="16">
        <v>5.4903274651405738</v>
      </c>
      <c r="M2162" s="16">
        <v>5.4072706859282418</v>
      </c>
      <c r="N2162" s="13">
        <v>9.5078338525404966</v>
      </c>
      <c r="O2162" s="16">
        <v>5.9004937858834126</v>
      </c>
      <c r="P2162" s="16">
        <v>1.8323414082341207</v>
      </c>
      <c r="Q2162" s="16">
        <v>6.201228795427344</v>
      </c>
      <c r="R2162" s="16">
        <v>6.4650055968985809</v>
      </c>
      <c r="S2162" s="16">
        <v>4.5528506701982874</v>
      </c>
      <c r="T2162" s="16">
        <v>8.4197971786620407</v>
      </c>
      <c r="U2162" s="16">
        <v>2.9479667713693734</v>
      </c>
      <c r="V2162" s="16">
        <v>5.519462991807627</v>
      </c>
      <c r="W2162" s="16">
        <v>5.4903274651405738</v>
      </c>
      <c r="X2162" s="16">
        <v>5.4072706859282418</v>
      </c>
      <c r="Y2162" s="13">
        <v>9.5078338525404966</v>
      </c>
    </row>
    <row r="2163" spans="2:25" x14ac:dyDescent="0.25">
      <c r="B2163" s="11">
        <v>2160</v>
      </c>
      <c r="C2163" s="13">
        <v>1668.4865460363449</v>
      </c>
      <c r="D2163" s="16">
        <v>2.8286455083450757</v>
      </c>
      <c r="E2163" s="16">
        <v>4.2793810124277476</v>
      </c>
      <c r="F2163" s="16">
        <v>5.3161974049161165</v>
      </c>
      <c r="G2163" s="16">
        <v>5.6889388902733113</v>
      </c>
      <c r="H2163" s="16">
        <v>4.5305656067465634</v>
      </c>
      <c r="I2163" s="16">
        <v>2.3009438805549527</v>
      </c>
      <c r="J2163" s="16">
        <v>6.7792335624096172</v>
      </c>
      <c r="K2163" s="16">
        <v>4.8613190621991826</v>
      </c>
      <c r="L2163" s="16">
        <v>5.0253810455595502</v>
      </c>
      <c r="M2163" s="16">
        <v>2.7933203260896873</v>
      </c>
      <c r="N2163" s="13">
        <v>7.904152855825</v>
      </c>
      <c r="O2163" s="16">
        <v>2.8286455083450757</v>
      </c>
      <c r="P2163" s="16">
        <v>4.2793810124277476</v>
      </c>
      <c r="Q2163" s="16">
        <v>5.3161974049161165</v>
      </c>
      <c r="R2163" s="16">
        <v>5.6889388902733113</v>
      </c>
      <c r="S2163" s="16">
        <v>4.5305656067465634</v>
      </c>
      <c r="T2163" s="16">
        <v>2.3009438805549527</v>
      </c>
      <c r="U2163" s="16">
        <v>6.7792335624096172</v>
      </c>
      <c r="V2163" s="16">
        <v>4.8613190621991826</v>
      </c>
      <c r="W2163" s="16">
        <v>5.0253810455595502</v>
      </c>
      <c r="X2163" s="16">
        <v>2.7933203260896873</v>
      </c>
      <c r="Y2163" s="13">
        <v>7.904152855825</v>
      </c>
    </row>
    <row r="2164" spans="2:25" x14ac:dyDescent="0.25">
      <c r="B2164" s="11">
        <v>2161</v>
      </c>
      <c r="C2164" s="13">
        <v>1638.28651321296</v>
      </c>
      <c r="D2164" s="16">
        <v>2.9532530545925453</v>
      </c>
      <c r="E2164" s="16">
        <v>4.4330530019074494</v>
      </c>
      <c r="F2164" s="16">
        <v>5.9335186427630662</v>
      </c>
      <c r="G2164" s="16">
        <v>4.6301555359652919</v>
      </c>
      <c r="H2164" s="16">
        <v>0.17636604438307479</v>
      </c>
      <c r="I2164" s="16">
        <v>7.3164747893781401</v>
      </c>
      <c r="J2164" s="16">
        <v>2.0501364565740685</v>
      </c>
      <c r="K2164" s="16">
        <v>2.0157554728641149</v>
      </c>
      <c r="L2164" s="16">
        <v>10.950193568620886</v>
      </c>
      <c r="M2164" s="16">
        <v>6.9121135104386413</v>
      </c>
      <c r="N2164" s="13">
        <v>3.3215667926133259</v>
      </c>
      <c r="O2164" s="16">
        <v>2.9532530545925453</v>
      </c>
      <c r="P2164" s="16">
        <v>4.4330530019074494</v>
      </c>
      <c r="Q2164" s="16">
        <v>5.9335186427630662</v>
      </c>
      <c r="R2164" s="16">
        <v>4.6301555359652919</v>
      </c>
      <c r="S2164" s="16">
        <v>0.17636604438307479</v>
      </c>
      <c r="T2164" s="16">
        <v>7.3164747893781401</v>
      </c>
      <c r="U2164" s="16">
        <v>2.0501364565740685</v>
      </c>
      <c r="V2164" s="16">
        <v>2.0157554728641149</v>
      </c>
      <c r="W2164" s="16">
        <v>10.950193568620886</v>
      </c>
      <c r="X2164" s="16">
        <v>6.9121135104386413</v>
      </c>
      <c r="Y2164" s="13">
        <v>3.3215667926133259</v>
      </c>
    </row>
    <row r="2165" spans="2:25" x14ac:dyDescent="0.25">
      <c r="B2165" s="11">
        <v>2162</v>
      </c>
      <c r="C2165" s="13">
        <v>1702.2212068183394</v>
      </c>
      <c r="D2165" s="16">
        <v>6.6784111624584499</v>
      </c>
      <c r="E2165" s="16">
        <v>5.0312129210534478</v>
      </c>
      <c r="F2165" s="16">
        <v>6.3194140759161774</v>
      </c>
      <c r="G2165" s="16">
        <v>4.5833520261803367</v>
      </c>
      <c r="H2165" s="16">
        <v>7.2724635276334606</v>
      </c>
      <c r="I2165" s="16">
        <v>2.3380613925432754</v>
      </c>
      <c r="J2165" s="16">
        <v>3.7568808711630517</v>
      </c>
      <c r="K2165" s="16">
        <v>2.0471523201255515</v>
      </c>
      <c r="L2165" s="16">
        <v>2.2371156254382045</v>
      </c>
      <c r="M2165" s="16">
        <v>6.5640849538728485</v>
      </c>
      <c r="N2165" s="13">
        <v>7.6515268288735427</v>
      </c>
      <c r="O2165" s="16">
        <v>6.6784111624584499</v>
      </c>
      <c r="P2165" s="16">
        <v>5.0312129210534478</v>
      </c>
      <c r="Q2165" s="16">
        <v>6.3194140759161774</v>
      </c>
      <c r="R2165" s="16">
        <v>4.5833520261803367</v>
      </c>
      <c r="S2165" s="16">
        <v>7.2724635276334606</v>
      </c>
      <c r="T2165" s="16">
        <v>2.3380613925432754</v>
      </c>
      <c r="U2165" s="16">
        <v>3.7568808711630517</v>
      </c>
      <c r="V2165" s="16">
        <v>2.0471523201255515</v>
      </c>
      <c r="W2165" s="16">
        <v>2.2371156254382045</v>
      </c>
      <c r="X2165" s="16">
        <v>6.5640849538728485</v>
      </c>
      <c r="Y2165" s="13">
        <v>7.6515268288735427</v>
      </c>
    </row>
    <row r="2166" spans="2:25" x14ac:dyDescent="0.25">
      <c r="B2166" s="11">
        <v>2163</v>
      </c>
      <c r="C2166" s="13">
        <v>1743.1251083883731</v>
      </c>
      <c r="D2166" s="16">
        <v>8.7880481177313587</v>
      </c>
      <c r="E2166" s="16">
        <v>6.246839318025776</v>
      </c>
      <c r="F2166" s="16">
        <v>5.3465551542542169</v>
      </c>
      <c r="G2166" s="16">
        <v>6.0253581365209374</v>
      </c>
      <c r="H2166" s="16">
        <v>2.3860268841492345</v>
      </c>
      <c r="I2166" s="16">
        <v>2.6960441460320577</v>
      </c>
      <c r="J2166" s="16">
        <v>4.8297753977081213</v>
      </c>
      <c r="K2166" s="16">
        <v>4.1254561835907388</v>
      </c>
      <c r="L2166" s="16">
        <v>5.6048489615939658</v>
      </c>
      <c r="M2166" s="16">
        <v>6.0354968512741891</v>
      </c>
      <c r="N2166" s="13">
        <v>4.8255354594950051</v>
      </c>
      <c r="O2166" s="16">
        <v>8.7880481177313587</v>
      </c>
      <c r="P2166" s="16">
        <v>6.246839318025776</v>
      </c>
      <c r="Q2166" s="16">
        <v>5.3465551542542169</v>
      </c>
      <c r="R2166" s="16">
        <v>6.0253581365209374</v>
      </c>
      <c r="S2166" s="16">
        <v>2.3860268841492345</v>
      </c>
      <c r="T2166" s="16">
        <v>2.6960441460320577</v>
      </c>
      <c r="U2166" s="16">
        <v>4.8297753977081213</v>
      </c>
      <c r="V2166" s="16">
        <v>4.1254561835907388</v>
      </c>
      <c r="W2166" s="16">
        <v>5.6048489615939658</v>
      </c>
      <c r="X2166" s="16">
        <v>6.0354968512741891</v>
      </c>
      <c r="Y2166" s="13">
        <v>4.8255354594950051</v>
      </c>
    </row>
    <row r="2167" spans="2:25" x14ac:dyDescent="0.25">
      <c r="B2167" s="11">
        <v>2164</v>
      </c>
      <c r="C2167" s="13">
        <v>1844.9385890737042</v>
      </c>
      <c r="D2167" s="16">
        <v>8.4442672408853952</v>
      </c>
      <c r="E2167" s="16">
        <v>2.5630204016657014</v>
      </c>
      <c r="F2167" s="16">
        <v>7.9072439152474683</v>
      </c>
      <c r="G2167" s="16">
        <v>4.2267203681430079</v>
      </c>
      <c r="H2167" s="16">
        <v>7.4627802295244852</v>
      </c>
      <c r="I2167" s="16">
        <v>3.8184848526078432</v>
      </c>
      <c r="J2167" s="16">
        <v>7.962535664454597</v>
      </c>
      <c r="K2167" s="16">
        <v>8.5119797183860015</v>
      </c>
      <c r="L2167" s="16">
        <v>1.0995123635873489</v>
      </c>
      <c r="M2167" s="16">
        <v>4.2076428042575804</v>
      </c>
      <c r="N2167" s="13">
        <v>6.8709381367327058</v>
      </c>
      <c r="O2167" s="16">
        <v>8.4442672408853952</v>
      </c>
      <c r="P2167" s="16">
        <v>2.5630204016657014</v>
      </c>
      <c r="Q2167" s="16">
        <v>7.9072439152474683</v>
      </c>
      <c r="R2167" s="16">
        <v>4.2267203681430079</v>
      </c>
      <c r="S2167" s="16">
        <v>7.4627802295244852</v>
      </c>
      <c r="T2167" s="16">
        <v>3.8184848526078432</v>
      </c>
      <c r="U2167" s="16">
        <v>7.962535664454597</v>
      </c>
      <c r="V2167" s="16">
        <v>8.5119797183860015</v>
      </c>
      <c r="W2167" s="16">
        <v>1.0995123635873489</v>
      </c>
      <c r="X2167" s="16">
        <v>4.2076428042575804</v>
      </c>
      <c r="Y2167" s="13">
        <v>6.8709381367327058</v>
      </c>
    </row>
    <row r="2168" spans="2:25" x14ac:dyDescent="0.25">
      <c r="B2168" s="11">
        <v>2165</v>
      </c>
      <c r="C2168" s="13">
        <v>1754.8314046255127</v>
      </c>
      <c r="D2168" s="16">
        <v>7.0864603843513674</v>
      </c>
      <c r="E2168" s="16">
        <v>6.0753817155243057</v>
      </c>
      <c r="F2168" s="16">
        <v>2.7886256864017285</v>
      </c>
      <c r="G2168" s="16">
        <v>5.586790320449361</v>
      </c>
      <c r="H2168" s="16">
        <v>4.2474897384667072</v>
      </c>
      <c r="I2168" s="16">
        <v>5.2387471846768596</v>
      </c>
      <c r="J2168" s="16">
        <v>4.9217923764090878</v>
      </c>
      <c r="K2168" s="16">
        <v>4.0670158766973801</v>
      </c>
      <c r="L2168" s="16">
        <v>3.3832544432011522</v>
      </c>
      <c r="M2168" s="16">
        <v>6.7993532719836107</v>
      </c>
      <c r="N2168" s="13">
        <v>7.3815375744331817</v>
      </c>
      <c r="O2168" s="16">
        <v>7.0864603843513674</v>
      </c>
      <c r="P2168" s="16">
        <v>6.0753817155243057</v>
      </c>
      <c r="Q2168" s="16">
        <v>2.7886256864017285</v>
      </c>
      <c r="R2168" s="16">
        <v>5.586790320449361</v>
      </c>
      <c r="S2168" s="16">
        <v>4.2474897384667072</v>
      </c>
      <c r="T2168" s="16">
        <v>5.2387471846768596</v>
      </c>
      <c r="U2168" s="16">
        <v>4.9217923764090878</v>
      </c>
      <c r="V2168" s="16">
        <v>4.0670158766973801</v>
      </c>
      <c r="W2168" s="16">
        <v>3.3832544432011522</v>
      </c>
      <c r="X2168" s="16">
        <v>6.7993532719836107</v>
      </c>
      <c r="Y2168" s="13">
        <v>7.3815375744331817</v>
      </c>
    </row>
    <row r="2169" spans="2:25" x14ac:dyDescent="0.25">
      <c r="B2169" s="11">
        <v>2166</v>
      </c>
      <c r="C2169" s="13">
        <v>1774.8274853111313</v>
      </c>
      <c r="D2169" s="16">
        <v>2.4516562535038364</v>
      </c>
      <c r="E2169" s="16">
        <v>7.3653290416923767</v>
      </c>
      <c r="F2169" s="16">
        <v>2.9441997686877346</v>
      </c>
      <c r="G2169" s="16">
        <v>6.0913151673879087</v>
      </c>
      <c r="H2169" s="16">
        <v>5.8790429689795962</v>
      </c>
      <c r="I2169" s="16">
        <v>5.0105013689688418</v>
      </c>
      <c r="J2169" s="16">
        <v>5.2880263121682152</v>
      </c>
      <c r="K2169" s="16">
        <v>3.1396793860598211</v>
      </c>
      <c r="L2169" s="16">
        <v>6.9933569205729373</v>
      </c>
      <c r="M2169" s="16">
        <v>7.833545646889549</v>
      </c>
      <c r="N2169" s="13">
        <v>5.8205762834210981</v>
      </c>
      <c r="O2169" s="16">
        <v>2.4516562535038364</v>
      </c>
      <c r="P2169" s="16">
        <v>7.3653290416923767</v>
      </c>
      <c r="Q2169" s="16">
        <v>2.9441997686877346</v>
      </c>
      <c r="R2169" s="16">
        <v>6.0913151673879087</v>
      </c>
      <c r="S2169" s="16">
        <v>5.8790429689795962</v>
      </c>
      <c r="T2169" s="16">
        <v>5.0105013689688418</v>
      </c>
      <c r="U2169" s="16">
        <v>5.2880263121682152</v>
      </c>
      <c r="V2169" s="16">
        <v>3.1396793860598211</v>
      </c>
      <c r="W2169" s="16">
        <v>6.9933569205729373</v>
      </c>
      <c r="X2169" s="16">
        <v>7.833545646889549</v>
      </c>
      <c r="Y2169" s="13">
        <v>5.8205762834210981</v>
      </c>
    </row>
    <row r="2170" spans="2:25" x14ac:dyDescent="0.25">
      <c r="B2170" s="11">
        <v>2167</v>
      </c>
      <c r="C2170" s="13">
        <v>1658.3888462227744</v>
      </c>
      <c r="D2170" s="16">
        <v>8.0153833048403929</v>
      </c>
      <c r="E2170" s="16">
        <v>3.1395388467002894</v>
      </c>
      <c r="F2170" s="16">
        <v>4.201965863076583</v>
      </c>
      <c r="G2170" s="16">
        <v>5.0047982973837257</v>
      </c>
      <c r="H2170" s="16">
        <v>5.0539692351800838</v>
      </c>
      <c r="I2170" s="16">
        <v>4.2470747151505748</v>
      </c>
      <c r="J2170" s="16">
        <v>6.3226565472408724</v>
      </c>
      <c r="K2170" s="16">
        <v>5.8351195388967021</v>
      </c>
      <c r="L2170" s="16">
        <v>2.9439618310157738</v>
      </c>
      <c r="M2170" s="16">
        <v>1.1237100307862695</v>
      </c>
      <c r="N2170" s="13">
        <v>5.8136290559369659</v>
      </c>
      <c r="O2170" s="16">
        <v>8.0153833048403929</v>
      </c>
      <c r="P2170" s="16">
        <v>3.1395388467002894</v>
      </c>
      <c r="Q2170" s="16">
        <v>4.201965863076583</v>
      </c>
      <c r="R2170" s="16">
        <v>5.0047982973837257</v>
      </c>
      <c r="S2170" s="16">
        <v>5.0539692351800838</v>
      </c>
      <c r="T2170" s="16">
        <v>4.2470747151505748</v>
      </c>
      <c r="U2170" s="16">
        <v>6.3226565472408724</v>
      </c>
      <c r="V2170" s="16">
        <v>5.8351195388967021</v>
      </c>
      <c r="W2170" s="16">
        <v>2.9439618310157738</v>
      </c>
      <c r="X2170" s="16">
        <v>1.1237100307862695</v>
      </c>
      <c r="Y2170" s="13">
        <v>5.8136290559369659</v>
      </c>
    </row>
    <row r="2171" spans="2:25" x14ac:dyDescent="0.25">
      <c r="B2171" s="11">
        <v>2168</v>
      </c>
      <c r="C2171" s="13">
        <v>1699.1313415182194</v>
      </c>
      <c r="D2171" s="16">
        <v>4.8407490520820442</v>
      </c>
      <c r="E2171" s="16">
        <v>4.5360704280563517</v>
      </c>
      <c r="F2171" s="16">
        <v>4.877101936928895</v>
      </c>
      <c r="G2171" s="16">
        <v>6.1496911509223748</v>
      </c>
      <c r="H2171" s="16">
        <v>7.3930379493306653</v>
      </c>
      <c r="I2171" s="16">
        <v>7.4116727847916852</v>
      </c>
      <c r="J2171" s="16">
        <v>1.8108172055137981</v>
      </c>
      <c r="K2171" s="16">
        <v>5.4442663845104278</v>
      </c>
      <c r="L2171" s="16">
        <v>2.6964171285801446</v>
      </c>
      <c r="M2171" s="16">
        <v>2.3441027860230932</v>
      </c>
      <c r="N2171" s="13">
        <v>6.7592638562802421</v>
      </c>
      <c r="O2171" s="16">
        <v>4.8407490520820442</v>
      </c>
      <c r="P2171" s="16">
        <v>4.5360704280563517</v>
      </c>
      <c r="Q2171" s="16">
        <v>4.877101936928895</v>
      </c>
      <c r="R2171" s="16">
        <v>6.1496911509223748</v>
      </c>
      <c r="S2171" s="16">
        <v>7.3930379493306653</v>
      </c>
      <c r="T2171" s="16">
        <v>7.4116727847916852</v>
      </c>
      <c r="U2171" s="16">
        <v>1.8108172055137981</v>
      </c>
      <c r="V2171" s="16">
        <v>5.4442663845104278</v>
      </c>
      <c r="W2171" s="16">
        <v>2.6964171285801446</v>
      </c>
      <c r="X2171" s="16">
        <v>2.3441027860230932</v>
      </c>
      <c r="Y2171" s="13">
        <v>6.7592638562802421</v>
      </c>
    </row>
    <row r="2172" spans="2:25" x14ac:dyDescent="0.25">
      <c r="B2172" s="11">
        <v>2169</v>
      </c>
      <c r="C2172" s="13">
        <v>1722.4785775051232</v>
      </c>
      <c r="D2172" s="16">
        <v>4.207622536829243</v>
      </c>
      <c r="E2172" s="16">
        <v>3.912090236652908</v>
      </c>
      <c r="F2172" s="16">
        <v>4.2346254995476524</v>
      </c>
      <c r="G2172" s="16">
        <v>6.2847385184760372</v>
      </c>
      <c r="H2172" s="16">
        <v>6.2422429117257536</v>
      </c>
      <c r="I2172" s="16">
        <v>4.8138187585009158</v>
      </c>
      <c r="J2172" s="16">
        <v>4.4498721703694031</v>
      </c>
      <c r="K2172" s="16">
        <v>6.7481999534369201</v>
      </c>
      <c r="L2172" s="16">
        <v>4.0362279933026164</v>
      </c>
      <c r="M2172" s="16">
        <v>4.6318472915877829</v>
      </c>
      <c r="N2172" s="13">
        <v>6.0008963938683513</v>
      </c>
      <c r="O2172" s="16">
        <v>4.207622536829243</v>
      </c>
      <c r="P2172" s="16">
        <v>3.912090236652908</v>
      </c>
      <c r="Q2172" s="16">
        <v>4.2346254995476524</v>
      </c>
      <c r="R2172" s="16">
        <v>6.2847385184760372</v>
      </c>
      <c r="S2172" s="16">
        <v>6.2422429117257536</v>
      </c>
      <c r="T2172" s="16">
        <v>4.8138187585009158</v>
      </c>
      <c r="U2172" s="16">
        <v>4.4498721703694031</v>
      </c>
      <c r="V2172" s="16">
        <v>6.7481999534369201</v>
      </c>
      <c r="W2172" s="16">
        <v>4.0362279933026164</v>
      </c>
      <c r="X2172" s="16">
        <v>4.6318472915877829</v>
      </c>
      <c r="Y2172" s="13">
        <v>6.0008963938683513</v>
      </c>
    </row>
    <row r="2173" spans="2:25" x14ac:dyDescent="0.25">
      <c r="B2173" s="11">
        <v>2170</v>
      </c>
      <c r="C2173" s="13">
        <v>1778.8591516431025</v>
      </c>
      <c r="D2173" s="16">
        <v>5.6958638059429001</v>
      </c>
      <c r="E2173" s="16">
        <v>4.6358390455945537</v>
      </c>
      <c r="F2173" s="16">
        <v>4.33816519301498</v>
      </c>
      <c r="G2173" s="16">
        <v>3.5838223137800025</v>
      </c>
      <c r="H2173" s="16">
        <v>5.1641695067459992</v>
      </c>
      <c r="I2173" s="16">
        <v>6.5887007046428421</v>
      </c>
      <c r="J2173" s="16">
        <v>6.4524358850426804</v>
      </c>
      <c r="K2173" s="16">
        <v>3.2622501230179211</v>
      </c>
      <c r="L2173" s="16">
        <v>7.2163933469183732</v>
      </c>
      <c r="M2173" s="16">
        <v>5.1773675730209847</v>
      </c>
      <c r="N2173" s="13">
        <v>6.8674070886277745</v>
      </c>
      <c r="O2173" s="16">
        <v>5.6958638059429001</v>
      </c>
      <c r="P2173" s="16">
        <v>4.6358390455945537</v>
      </c>
      <c r="Q2173" s="16">
        <v>4.33816519301498</v>
      </c>
      <c r="R2173" s="16">
        <v>3.5838223137800025</v>
      </c>
      <c r="S2173" s="16">
        <v>5.1641695067459992</v>
      </c>
      <c r="T2173" s="16">
        <v>6.5887007046428421</v>
      </c>
      <c r="U2173" s="16">
        <v>6.4524358850426804</v>
      </c>
      <c r="V2173" s="16">
        <v>3.2622501230179211</v>
      </c>
      <c r="W2173" s="16">
        <v>7.2163933469183732</v>
      </c>
      <c r="X2173" s="16">
        <v>5.1773675730209847</v>
      </c>
      <c r="Y2173" s="13">
        <v>6.8674070886277745</v>
      </c>
    </row>
    <row r="2174" spans="2:25" x14ac:dyDescent="0.25">
      <c r="B2174" s="11">
        <v>2171</v>
      </c>
      <c r="C2174" s="13">
        <v>1697.6569311074027</v>
      </c>
      <c r="D2174" s="16">
        <v>4.2329654853944954</v>
      </c>
      <c r="E2174" s="16">
        <v>5.5628669313432599</v>
      </c>
      <c r="F2174" s="16">
        <v>9.3226249171664897</v>
      </c>
      <c r="G2174" s="16">
        <v>3.7169012570892868</v>
      </c>
      <c r="H2174" s="16">
        <v>7.5297185103193147</v>
      </c>
      <c r="I2174" s="16">
        <v>5.2674829032593946</v>
      </c>
      <c r="J2174" s="16">
        <v>5.6385998965774746</v>
      </c>
      <c r="K2174" s="16">
        <v>5.1802235779678965</v>
      </c>
      <c r="L2174" s="16">
        <v>-0.7919406072577484</v>
      </c>
      <c r="M2174" s="16">
        <v>1.758689265896638</v>
      </c>
      <c r="N2174" s="13">
        <v>6.9333270286555901</v>
      </c>
      <c r="O2174" s="16">
        <v>4.2329654853944954</v>
      </c>
      <c r="P2174" s="16">
        <v>5.5628669313432599</v>
      </c>
      <c r="Q2174" s="16">
        <v>9.3226249171664897</v>
      </c>
      <c r="R2174" s="16">
        <v>3.7169012570892868</v>
      </c>
      <c r="S2174" s="16">
        <v>7.5297185103193147</v>
      </c>
      <c r="T2174" s="16">
        <v>5.2674829032593946</v>
      </c>
      <c r="U2174" s="16">
        <v>5.6385998965774746</v>
      </c>
      <c r="V2174" s="16">
        <v>5.1802235779678965</v>
      </c>
      <c r="W2174" s="16">
        <v>-0.7919406072577484</v>
      </c>
      <c r="X2174" s="16">
        <v>1.758689265896638</v>
      </c>
      <c r="Y2174" s="13">
        <v>6.9333270286555901</v>
      </c>
    </row>
    <row r="2175" spans="2:25" x14ac:dyDescent="0.25">
      <c r="B2175" s="11">
        <v>2172</v>
      </c>
      <c r="C2175" s="13">
        <v>1568.3795867119914</v>
      </c>
      <c r="D2175" s="16">
        <v>0.96851003191238316</v>
      </c>
      <c r="E2175" s="16">
        <v>5.3343964898350711</v>
      </c>
      <c r="F2175" s="16">
        <v>4.1866565565340892</v>
      </c>
      <c r="G2175" s="16">
        <v>2.1871746480845489</v>
      </c>
      <c r="H2175" s="16">
        <v>6.1260973408110724</v>
      </c>
      <c r="I2175" s="16">
        <v>4.9418504137418671</v>
      </c>
      <c r="J2175" s="16">
        <v>5.9282545489878657</v>
      </c>
      <c r="K2175" s="16">
        <v>3.4822003225141511</v>
      </c>
      <c r="L2175" s="16">
        <v>3.0005843609199867</v>
      </c>
      <c r="M2175" s="16">
        <v>9.2335532221273233</v>
      </c>
      <c r="N2175" s="13">
        <v>0.61884606496086914</v>
      </c>
      <c r="O2175" s="16">
        <v>0.96851003191238316</v>
      </c>
      <c r="P2175" s="16">
        <v>5.3343964898350711</v>
      </c>
      <c r="Q2175" s="16">
        <v>4.1866565565340892</v>
      </c>
      <c r="R2175" s="16">
        <v>2.1871746480845489</v>
      </c>
      <c r="S2175" s="16">
        <v>6.1260973408110724</v>
      </c>
      <c r="T2175" s="16">
        <v>4.9418504137418671</v>
      </c>
      <c r="U2175" s="16">
        <v>5.9282545489878657</v>
      </c>
      <c r="V2175" s="16">
        <v>3.4822003225141511</v>
      </c>
      <c r="W2175" s="16">
        <v>3.0005843609199867</v>
      </c>
      <c r="X2175" s="16">
        <v>9.2335532221273233</v>
      </c>
      <c r="Y2175" s="13">
        <v>0.61884606496086914</v>
      </c>
    </row>
    <row r="2176" spans="2:25" x14ac:dyDescent="0.25">
      <c r="B2176" s="11">
        <v>2173</v>
      </c>
      <c r="C2176" s="13">
        <v>1564.3992096978536</v>
      </c>
      <c r="D2176" s="16">
        <v>5.4349204778362736</v>
      </c>
      <c r="E2176" s="16">
        <v>5.6819549132143141</v>
      </c>
      <c r="F2176" s="16">
        <v>3.3279175854755918</v>
      </c>
      <c r="G2176" s="16">
        <v>1.1711675782351336</v>
      </c>
      <c r="H2176" s="16">
        <v>3.4931509493657149</v>
      </c>
      <c r="I2176" s="16">
        <v>1.631232785190484E-2</v>
      </c>
      <c r="J2176" s="16">
        <v>6.3159319054525724</v>
      </c>
      <c r="K2176" s="16">
        <v>4.2717425089377725</v>
      </c>
      <c r="L2176" s="16">
        <v>6.9765612521723916</v>
      </c>
      <c r="M2176" s="16">
        <v>5.6733734090382644</v>
      </c>
      <c r="N2176" s="13">
        <v>3.3054268778359464</v>
      </c>
      <c r="O2176" s="16">
        <v>5.4349204778362736</v>
      </c>
      <c r="P2176" s="16">
        <v>5.6819549132143141</v>
      </c>
      <c r="Q2176" s="16">
        <v>3.3279175854755918</v>
      </c>
      <c r="R2176" s="16">
        <v>1.1711675782351336</v>
      </c>
      <c r="S2176" s="16">
        <v>3.4931509493657149</v>
      </c>
      <c r="T2176" s="16">
        <v>1.631232785190484E-2</v>
      </c>
      <c r="U2176" s="16">
        <v>6.3159319054525724</v>
      </c>
      <c r="V2176" s="16">
        <v>4.2717425089377725</v>
      </c>
      <c r="W2176" s="16">
        <v>6.9765612521723916</v>
      </c>
      <c r="X2176" s="16">
        <v>5.6733734090382644</v>
      </c>
      <c r="Y2176" s="13">
        <v>3.3054268778359464</v>
      </c>
    </row>
    <row r="2177" spans="2:25" x14ac:dyDescent="0.25">
      <c r="B2177" s="11">
        <v>2174</v>
      </c>
      <c r="C2177" s="13">
        <v>1573.8040746343611</v>
      </c>
      <c r="D2177" s="16">
        <v>6.3611852194677141</v>
      </c>
      <c r="E2177" s="16">
        <v>4.0179543431404978</v>
      </c>
      <c r="F2177" s="16">
        <v>3.7385809925144167</v>
      </c>
      <c r="G2177" s="16">
        <v>2.3385403172320078</v>
      </c>
      <c r="H2177" s="16">
        <v>10.176204558102398</v>
      </c>
      <c r="I2177" s="16">
        <v>5.3058524617830383</v>
      </c>
      <c r="J2177" s="16">
        <v>4.5746640202464457</v>
      </c>
      <c r="K2177" s="16">
        <v>2.2126319489283262</v>
      </c>
      <c r="L2177" s="16">
        <v>4.2327728686013142</v>
      </c>
      <c r="M2177" s="16">
        <v>2.6520307467427644</v>
      </c>
      <c r="N2177" s="13">
        <v>0.7565760446001395</v>
      </c>
      <c r="O2177" s="16">
        <v>6.3611852194677141</v>
      </c>
      <c r="P2177" s="16">
        <v>4.0179543431404978</v>
      </c>
      <c r="Q2177" s="16">
        <v>3.7385809925144167</v>
      </c>
      <c r="R2177" s="16">
        <v>2.3385403172320078</v>
      </c>
      <c r="S2177" s="16">
        <v>10.176204558102398</v>
      </c>
      <c r="T2177" s="16">
        <v>5.3058524617830383</v>
      </c>
      <c r="U2177" s="16">
        <v>4.5746640202464457</v>
      </c>
      <c r="V2177" s="16">
        <v>2.2126319489283262</v>
      </c>
      <c r="W2177" s="16">
        <v>4.2327728686013142</v>
      </c>
      <c r="X2177" s="16">
        <v>2.6520307467427644</v>
      </c>
      <c r="Y2177" s="13">
        <v>0.7565760446001395</v>
      </c>
    </row>
    <row r="2178" spans="2:25" x14ac:dyDescent="0.25">
      <c r="B2178" s="11">
        <v>2175</v>
      </c>
      <c r="C2178" s="13">
        <v>1854.6313366701042</v>
      </c>
      <c r="D2178" s="16">
        <v>6.4828125639854717</v>
      </c>
      <c r="E2178" s="16">
        <v>5.693996323700965</v>
      </c>
      <c r="F2178" s="16">
        <v>4.4105650579821907</v>
      </c>
      <c r="G2178" s="16">
        <v>7.6998941322125418</v>
      </c>
      <c r="H2178" s="16">
        <v>7.4438575714562925</v>
      </c>
      <c r="I2178" s="16">
        <v>3.5861482608222826</v>
      </c>
      <c r="J2178" s="16">
        <v>4.9163590074952657</v>
      </c>
      <c r="K2178" s="16">
        <v>4.1438687268581011</v>
      </c>
      <c r="L2178" s="16">
        <v>7.3667607239156645</v>
      </c>
      <c r="M2178" s="16">
        <v>4.6885405514716876</v>
      </c>
      <c r="N2178" s="13">
        <v>6.9733958827877034</v>
      </c>
      <c r="O2178" s="16">
        <v>6.4828125639854717</v>
      </c>
      <c r="P2178" s="16">
        <v>5.693996323700965</v>
      </c>
      <c r="Q2178" s="16">
        <v>4.4105650579821907</v>
      </c>
      <c r="R2178" s="16">
        <v>7.6998941322125418</v>
      </c>
      <c r="S2178" s="16">
        <v>7.4438575714562925</v>
      </c>
      <c r="T2178" s="16">
        <v>3.5861482608222826</v>
      </c>
      <c r="U2178" s="16">
        <v>4.9163590074952657</v>
      </c>
      <c r="V2178" s="16">
        <v>4.1438687268581011</v>
      </c>
      <c r="W2178" s="16">
        <v>7.3667607239156645</v>
      </c>
      <c r="X2178" s="16">
        <v>4.6885405514716876</v>
      </c>
      <c r="Y2178" s="13">
        <v>6.9733958827877034</v>
      </c>
    </row>
    <row r="2179" spans="2:25" x14ac:dyDescent="0.25">
      <c r="B2179" s="11">
        <v>2176</v>
      </c>
      <c r="C2179" s="13">
        <v>1763.4600664127752</v>
      </c>
      <c r="D2179" s="16">
        <v>3.1495235818024598</v>
      </c>
      <c r="E2179" s="16">
        <v>6.6025362397555085</v>
      </c>
      <c r="F2179" s="16">
        <v>6.4683337656588806</v>
      </c>
      <c r="G2179" s="16">
        <v>2.4351564603288387</v>
      </c>
      <c r="H2179" s="16">
        <v>6.4129265850401831</v>
      </c>
      <c r="I2179" s="16">
        <v>6.620873814505928</v>
      </c>
      <c r="J2179" s="16">
        <v>5.5929317748457574</v>
      </c>
      <c r="K2179" s="16">
        <v>3.5715613003600684</v>
      </c>
      <c r="L2179" s="16">
        <v>6.8856702355027952</v>
      </c>
      <c r="M2179" s="16">
        <v>8.0872916815145679</v>
      </c>
      <c r="N2179" s="13">
        <v>2.3510240092078036</v>
      </c>
      <c r="O2179" s="16">
        <v>3.1495235818024598</v>
      </c>
      <c r="P2179" s="16">
        <v>6.6025362397555085</v>
      </c>
      <c r="Q2179" s="16">
        <v>6.4683337656588806</v>
      </c>
      <c r="R2179" s="16">
        <v>2.4351564603288387</v>
      </c>
      <c r="S2179" s="16">
        <v>6.4129265850401831</v>
      </c>
      <c r="T2179" s="16">
        <v>6.620873814505928</v>
      </c>
      <c r="U2179" s="16">
        <v>5.5929317748457574</v>
      </c>
      <c r="V2179" s="16">
        <v>3.5715613003600684</v>
      </c>
      <c r="W2179" s="16">
        <v>6.8856702355027952</v>
      </c>
      <c r="X2179" s="16">
        <v>8.0872916815145679</v>
      </c>
      <c r="Y2179" s="13">
        <v>2.3510240092078036</v>
      </c>
    </row>
    <row r="2180" spans="2:25" x14ac:dyDescent="0.25">
      <c r="B2180" s="11">
        <v>2177</v>
      </c>
      <c r="C2180" s="13">
        <v>1644.6820320136378</v>
      </c>
      <c r="D2180" s="16">
        <v>3.6757551793724019</v>
      </c>
      <c r="E2180" s="16">
        <v>4.0136439986672228</v>
      </c>
      <c r="F2180" s="16">
        <v>8.0586959183309972</v>
      </c>
      <c r="G2180" s="16">
        <v>8.2963864521049633</v>
      </c>
      <c r="H2180" s="16">
        <v>7.5319364253265917</v>
      </c>
      <c r="I2180" s="16">
        <v>2.6044689535452741</v>
      </c>
      <c r="J2180" s="16">
        <v>-5.6687478487494225E-2</v>
      </c>
      <c r="K2180" s="16">
        <v>5.224591138412146</v>
      </c>
      <c r="L2180" s="16">
        <v>3.4221751938522909</v>
      </c>
      <c r="M2180" s="16">
        <v>2.9444832510306118</v>
      </c>
      <c r="N2180" s="13">
        <v>5.2655345320386671</v>
      </c>
      <c r="O2180" s="16">
        <v>3.6757551793724019</v>
      </c>
      <c r="P2180" s="16">
        <v>4.0136439986672228</v>
      </c>
      <c r="Q2180" s="16">
        <v>8.0586959183309972</v>
      </c>
      <c r="R2180" s="16">
        <v>8.2963864521049633</v>
      </c>
      <c r="S2180" s="16">
        <v>7.5319364253265917</v>
      </c>
      <c r="T2180" s="16">
        <v>2.6044689535452741</v>
      </c>
      <c r="U2180" s="16">
        <v>-5.6687478487494225E-2</v>
      </c>
      <c r="V2180" s="16">
        <v>5.224591138412146</v>
      </c>
      <c r="W2180" s="16">
        <v>3.4221751938522909</v>
      </c>
      <c r="X2180" s="16">
        <v>2.9444832510306118</v>
      </c>
      <c r="Y2180" s="13">
        <v>5.2655345320386671</v>
      </c>
    </row>
    <row r="2181" spans="2:25" x14ac:dyDescent="0.25">
      <c r="B2181" s="11">
        <v>2178</v>
      </c>
      <c r="C2181" s="13">
        <v>1931.5482814122095</v>
      </c>
      <c r="D2181" s="16">
        <v>7.1125349389966326</v>
      </c>
      <c r="E2181" s="16">
        <v>4.1875525155411193</v>
      </c>
      <c r="F2181" s="16">
        <v>5.2721773061687793</v>
      </c>
      <c r="G2181" s="16">
        <v>3.3183942705539815</v>
      </c>
      <c r="H2181" s="16">
        <v>5.1814008782530099</v>
      </c>
      <c r="I2181" s="16">
        <v>6.0264739257479878</v>
      </c>
      <c r="J2181" s="16">
        <v>6.0033429167206656</v>
      </c>
      <c r="K2181" s="16">
        <v>4.0449912458326809</v>
      </c>
      <c r="L2181" s="16">
        <v>7.7880348479612094</v>
      </c>
      <c r="M2181" s="16">
        <v>9.5611791755153526</v>
      </c>
      <c r="N2181" s="13">
        <v>9.3135140969401142</v>
      </c>
      <c r="O2181" s="16">
        <v>7.1125349389966326</v>
      </c>
      <c r="P2181" s="16">
        <v>4.1875525155411193</v>
      </c>
      <c r="Q2181" s="16">
        <v>5.2721773061687793</v>
      </c>
      <c r="R2181" s="16">
        <v>3.3183942705539815</v>
      </c>
      <c r="S2181" s="16">
        <v>5.1814008782530099</v>
      </c>
      <c r="T2181" s="16">
        <v>6.0264739257479878</v>
      </c>
      <c r="U2181" s="16">
        <v>6.0033429167206656</v>
      </c>
      <c r="V2181" s="16">
        <v>4.0449912458326809</v>
      </c>
      <c r="W2181" s="16">
        <v>7.7880348479612094</v>
      </c>
      <c r="X2181" s="16">
        <v>9.5611791755153526</v>
      </c>
      <c r="Y2181" s="13">
        <v>9.3135140969401142</v>
      </c>
    </row>
    <row r="2182" spans="2:25" x14ac:dyDescent="0.25">
      <c r="B2182" s="11">
        <v>2179</v>
      </c>
      <c r="C2182" s="13">
        <v>1657.2416137800469</v>
      </c>
      <c r="D2182" s="16">
        <v>5.7892676448694598</v>
      </c>
      <c r="E2182" s="16">
        <v>4.0359421606835806</v>
      </c>
      <c r="F2182" s="16">
        <v>7.9220890290283501</v>
      </c>
      <c r="G2182" s="16">
        <v>3.8235886130977277</v>
      </c>
      <c r="H2182" s="16">
        <v>3.1891154064018905</v>
      </c>
      <c r="I2182" s="16">
        <v>4.0185537141046321</v>
      </c>
      <c r="J2182" s="16">
        <v>5.888489971305285</v>
      </c>
      <c r="K2182" s="16">
        <v>1.9037369357381722</v>
      </c>
      <c r="L2182" s="16">
        <v>6.1716462386364768</v>
      </c>
      <c r="M2182" s="16">
        <v>3.6134523023296587</v>
      </c>
      <c r="N2182" s="13">
        <v>5.2405499550949877</v>
      </c>
      <c r="O2182" s="16">
        <v>5.7892676448694598</v>
      </c>
      <c r="P2182" s="16">
        <v>4.0359421606835806</v>
      </c>
      <c r="Q2182" s="16">
        <v>7.9220890290283501</v>
      </c>
      <c r="R2182" s="16">
        <v>3.8235886130977277</v>
      </c>
      <c r="S2182" s="16">
        <v>3.1891154064018905</v>
      </c>
      <c r="T2182" s="16">
        <v>4.0185537141046321</v>
      </c>
      <c r="U2182" s="16">
        <v>5.888489971305285</v>
      </c>
      <c r="V2182" s="16">
        <v>1.9037369357381722</v>
      </c>
      <c r="W2182" s="16">
        <v>6.1716462386364768</v>
      </c>
      <c r="X2182" s="16">
        <v>3.6134523023296587</v>
      </c>
      <c r="Y2182" s="13">
        <v>5.2405499550949877</v>
      </c>
    </row>
    <row r="2183" spans="2:25" x14ac:dyDescent="0.25">
      <c r="B2183" s="11">
        <v>2180</v>
      </c>
      <c r="C2183" s="13">
        <v>1723.1475223101963</v>
      </c>
      <c r="D2183" s="16">
        <v>5.5252225012695133</v>
      </c>
      <c r="E2183" s="16">
        <v>6.5765666954489417</v>
      </c>
      <c r="F2183" s="16">
        <v>6.5335356091862842</v>
      </c>
      <c r="G2183" s="16">
        <v>7.7605086204036642</v>
      </c>
      <c r="H2183" s="16">
        <v>5.9564706111410954</v>
      </c>
      <c r="I2183" s="16">
        <v>4.703313433300762</v>
      </c>
      <c r="J2183" s="16">
        <v>5.6224375384576728</v>
      </c>
      <c r="K2183" s="16">
        <v>4.8366142744111853</v>
      </c>
      <c r="L2183" s="16">
        <v>2.4660239318536039</v>
      </c>
      <c r="M2183" s="16">
        <v>0.91849993584971568</v>
      </c>
      <c r="N2183" s="13">
        <v>4.8305023539024114</v>
      </c>
      <c r="O2183" s="16">
        <v>5.5252225012695133</v>
      </c>
      <c r="P2183" s="16">
        <v>6.5765666954489417</v>
      </c>
      <c r="Q2183" s="16">
        <v>6.5335356091862842</v>
      </c>
      <c r="R2183" s="16">
        <v>7.7605086204036642</v>
      </c>
      <c r="S2183" s="16">
        <v>5.9564706111410954</v>
      </c>
      <c r="T2183" s="16">
        <v>4.703313433300762</v>
      </c>
      <c r="U2183" s="16">
        <v>5.6224375384576728</v>
      </c>
      <c r="V2183" s="16">
        <v>4.8366142744111853</v>
      </c>
      <c r="W2183" s="16">
        <v>2.4660239318536039</v>
      </c>
      <c r="X2183" s="16">
        <v>0.91849993584971568</v>
      </c>
      <c r="Y2183" s="13">
        <v>4.8305023539024114</v>
      </c>
    </row>
    <row r="2184" spans="2:25" x14ac:dyDescent="0.25">
      <c r="B2184" s="11">
        <v>2181</v>
      </c>
      <c r="C2184" s="13">
        <v>1691.5037644664772</v>
      </c>
      <c r="D2184" s="16">
        <v>6.8232616122989622</v>
      </c>
      <c r="E2184" s="16">
        <v>5.12268600621631</v>
      </c>
      <c r="F2184" s="16">
        <v>4.7820029647102231</v>
      </c>
      <c r="G2184" s="16">
        <v>6.115023715104452</v>
      </c>
      <c r="H2184" s="16">
        <v>4.9160002958085283</v>
      </c>
      <c r="I2184" s="16">
        <v>4.188932732985128</v>
      </c>
      <c r="J2184" s="16">
        <v>2.3272480440680536</v>
      </c>
      <c r="K2184" s="16">
        <v>1.7460297073443436</v>
      </c>
      <c r="L2184" s="16">
        <v>6.3112030174531553</v>
      </c>
      <c r="M2184" s="16">
        <v>4.1931520148506678</v>
      </c>
      <c r="N2184" s="13">
        <v>7.2244331717266093</v>
      </c>
      <c r="O2184" s="16">
        <v>6.8232616122989622</v>
      </c>
      <c r="P2184" s="16">
        <v>5.12268600621631</v>
      </c>
      <c r="Q2184" s="16">
        <v>4.7820029647102231</v>
      </c>
      <c r="R2184" s="16">
        <v>6.115023715104452</v>
      </c>
      <c r="S2184" s="16">
        <v>4.9160002958085283</v>
      </c>
      <c r="T2184" s="16">
        <v>4.188932732985128</v>
      </c>
      <c r="U2184" s="16">
        <v>2.3272480440680536</v>
      </c>
      <c r="V2184" s="16">
        <v>1.7460297073443436</v>
      </c>
      <c r="W2184" s="16">
        <v>6.3112030174531553</v>
      </c>
      <c r="X2184" s="16">
        <v>4.1931520148506678</v>
      </c>
      <c r="Y2184" s="13">
        <v>7.2244331717266093</v>
      </c>
    </row>
    <row r="2185" spans="2:25" x14ac:dyDescent="0.25">
      <c r="B2185" s="11">
        <v>2182</v>
      </c>
      <c r="C2185" s="13">
        <v>1703.107598132254</v>
      </c>
      <c r="D2185" s="16">
        <v>3.7545526663940878</v>
      </c>
      <c r="E2185" s="16">
        <v>4.1245813828766344</v>
      </c>
      <c r="F2185" s="16">
        <v>9.7319421998785209</v>
      </c>
      <c r="G2185" s="16">
        <v>9.4974783584270135</v>
      </c>
      <c r="H2185" s="16">
        <v>2.9633300825222824</v>
      </c>
      <c r="I2185" s="16">
        <v>6.0159828905272619</v>
      </c>
      <c r="J2185" s="16">
        <v>4.943584988502236</v>
      </c>
      <c r="K2185" s="16">
        <v>3.0791112151287896</v>
      </c>
      <c r="L2185" s="16">
        <v>6.4038570275423519</v>
      </c>
      <c r="M2185" s="16">
        <v>0.8402952324724291</v>
      </c>
      <c r="N2185" s="13">
        <v>3.3259582348541175</v>
      </c>
      <c r="O2185" s="16">
        <v>3.7545526663940878</v>
      </c>
      <c r="P2185" s="16">
        <v>4.1245813828766344</v>
      </c>
      <c r="Q2185" s="16">
        <v>9.7319421998785209</v>
      </c>
      <c r="R2185" s="16">
        <v>9.4974783584270135</v>
      </c>
      <c r="S2185" s="16">
        <v>2.9633300825222824</v>
      </c>
      <c r="T2185" s="16">
        <v>6.0159828905272619</v>
      </c>
      <c r="U2185" s="16">
        <v>4.943584988502236</v>
      </c>
      <c r="V2185" s="16">
        <v>3.0791112151287896</v>
      </c>
      <c r="W2185" s="16">
        <v>6.4038570275423519</v>
      </c>
      <c r="X2185" s="16">
        <v>0.8402952324724291</v>
      </c>
      <c r="Y2185" s="13">
        <v>3.3259582348541175</v>
      </c>
    </row>
    <row r="2186" spans="2:25" x14ac:dyDescent="0.25">
      <c r="B2186" s="11">
        <v>2183</v>
      </c>
      <c r="C2186" s="13">
        <v>1571.8911269297703</v>
      </c>
      <c r="D2186" s="16">
        <v>3.3002949899559404</v>
      </c>
      <c r="E2186" s="16">
        <v>3.6319036559508455</v>
      </c>
      <c r="F2186" s="16">
        <v>3.5293490759862607</v>
      </c>
      <c r="G2186" s="16">
        <v>4.0305637918960144</v>
      </c>
      <c r="H2186" s="16">
        <v>5.353512062174727</v>
      </c>
      <c r="I2186" s="16">
        <v>7.1570061476906641</v>
      </c>
      <c r="J2186" s="16">
        <v>3.3275470451137039</v>
      </c>
      <c r="K2186" s="16">
        <v>2.2444361195774136</v>
      </c>
      <c r="L2186" s="16">
        <v>7.3683640277469706</v>
      </c>
      <c r="M2186" s="16">
        <v>5.8257705672427385</v>
      </c>
      <c r="N2186" s="13">
        <v>0.37989934836725947</v>
      </c>
      <c r="O2186" s="16">
        <v>3.3002949899559404</v>
      </c>
      <c r="P2186" s="16">
        <v>3.6319036559508455</v>
      </c>
      <c r="Q2186" s="16">
        <v>3.5293490759862607</v>
      </c>
      <c r="R2186" s="16">
        <v>4.0305637918960144</v>
      </c>
      <c r="S2186" s="16">
        <v>5.353512062174727</v>
      </c>
      <c r="T2186" s="16">
        <v>7.1570061476906641</v>
      </c>
      <c r="U2186" s="16">
        <v>3.3275470451137039</v>
      </c>
      <c r="V2186" s="16">
        <v>2.2444361195774136</v>
      </c>
      <c r="W2186" s="16">
        <v>7.3683640277469706</v>
      </c>
      <c r="X2186" s="16">
        <v>5.8257705672427385</v>
      </c>
      <c r="Y2186" s="13">
        <v>0.37989934836725947</v>
      </c>
    </row>
    <row r="2187" spans="2:25" x14ac:dyDescent="0.25">
      <c r="B2187" s="11">
        <v>2184</v>
      </c>
      <c r="C2187" s="13">
        <v>1664.1209124255454</v>
      </c>
      <c r="D2187" s="16">
        <v>1.1365569449593851</v>
      </c>
      <c r="E2187" s="16">
        <v>4.2202264589111511</v>
      </c>
      <c r="F2187" s="16">
        <v>7.0856878892414397</v>
      </c>
      <c r="G2187" s="16">
        <v>6.9161546248802095</v>
      </c>
      <c r="H2187" s="16">
        <v>4.2450356160039515</v>
      </c>
      <c r="I2187" s="16">
        <v>6.9906199022846405</v>
      </c>
      <c r="J2187" s="16">
        <v>1.6548676160028668</v>
      </c>
      <c r="K2187" s="16">
        <v>3.6177016910257613</v>
      </c>
      <c r="L2187" s="16">
        <v>2.295729968479665</v>
      </c>
      <c r="M2187" s="16">
        <v>6.1634450573462267</v>
      </c>
      <c r="N2187" s="13">
        <v>7.8427976474602108</v>
      </c>
      <c r="O2187" s="16">
        <v>1.1365569449593851</v>
      </c>
      <c r="P2187" s="16">
        <v>4.2202264589111511</v>
      </c>
      <c r="Q2187" s="16">
        <v>7.0856878892414397</v>
      </c>
      <c r="R2187" s="16">
        <v>6.9161546248802095</v>
      </c>
      <c r="S2187" s="16">
        <v>4.2450356160039515</v>
      </c>
      <c r="T2187" s="16">
        <v>6.9906199022846405</v>
      </c>
      <c r="U2187" s="16">
        <v>1.6548676160028668</v>
      </c>
      <c r="V2187" s="16">
        <v>3.6177016910257613</v>
      </c>
      <c r="W2187" s="16">
        <v>2.295729968479665</v>
      </c>
      <c r="X2187" s="16">
        <v>6.1634450573462267</v>
      </c>
      <c r="Y2187" s="13">
        <v>7.8427976474602108</v>
      </c>
    </row>
    <row r="2188" spans="2:25" x14ac:dyDescent="0.25">
      <c r="B2188" s="11">
        <v>2185</v>
      </c>
      <c r="C2188" s="13">
        <v>1707.834625754615</v>
      </c>
      <c r="D2188" s="16">
        <v>6.4544635174995442</v>
      </c>
      <c r="E2188" s="16">
        <v>3.0536465626948512</v>
      </c>
      <c r="F2188" s="16">
        <v>1.0748849997899899</v>
      </c>
      <c r="G2188" s="16">
        <v>4.3921676852558527</v>
      </c>
      <c r="H2188" s="16">
        <v>4.1162240989726575</v>
      </c>
      <c r="I2188" s="16">
        <v>6.6784400612322266</v>
      </c>
      <c r="J2188" s="16">
        <v>4.7243291629772006</v>
      </c>
      <c r="K2188" s="16">
        <v>7.3631067936656915</v>
      </c>
      <c r="L2188" s="16">
        <v>8.0946265096770915</v>
      </c>
      <c r="M2188" s="16">
        <v>6.425732825732668</v>
      </c>
      <c r="N2188" s="13">
        <v>2.4697933148932427</v>
      </c>
      <c r="O2188" s="16">
        <v>6.4544635174995442</v>
      </c>
      <c r="P2188" s="16">
        <v>3.0536465626948512</v>
      </c>
      <c r="Q2188" s="16">
        <v>1.0748849997899899</v>
      </c>
      <c r="R2188" s="16">
        <v>4.3921676852558527</v>
      </c>
      <c r="S2188" s="16">
        <v>4.1162240989726575</v>
      </c>
      <c r="T2188" s="16">
        <v>6.6784400612322266</v>
      </c>
      <c r="U2188" s="16">
        <v>4.7243291629772006</v>
      </c>
      <c r="V2188" s="16">
        <v>7.3631067936656915</v>
      </c>
      <c r="W2188" s="16">
        <v>8.0946265096770915</v>
      </c>
      <c r="X2188" s="16">
        <v>6.425732825732668</v>
      </c>
      <c r="Y2188" s="13">
        <v>2.4697933148932427</v>
      </c>
    </row>
    <row r="2189" spans="2:25" x14ac:dyDescent="0.25">
      <c r="B2189" s="11">
        <v>2186</v>
      </c>
      <c r="C2189" s="13">
        <v>1648.5471394557953</v>
      </c>
      <c r="D2189" s="16">
        <v>8.5356009821706138</v>
      </c>
      <c r="E2189" s="16">
        <v>3.6185289144134378</v>
      </c>
      <c r="F2189" s="16">
        <v>3.474705767166967</v>
      </c>
      <c r="G2189" s="16">
        <v>4.4302440640554721</v>
      </c>
      <c r="H2189" s="16">
        <v>5.1616089736322479</v>
      </c>
      <c r="I2189" s="16">
        <v>5.3935077596929792</v>
      </c>
      <c r="J2189" s="16">
        <v>3.8897108067569199</v>
      </c>
      <c r="K2189" s="16">
        <v>5.2742604947768417</v>
      </c>
      <c r="L2189" s="16">
        <v>5.2375562430122136</v>
      </c>
      <c r="M2189" s="16">
        <v>0.54041535086912518</v>
      </c>
      <c r="N2189" s="13">
        <v>5.5336420988292332</v>
      </c>
      <c r="O2189" s="16">
        <v>8.5356009821706138</v>
      </c>
      <c r="P2189" s="16">
        <v>3.6185289144134378</v>
      </c>
      <c r="Q2189" s="16">
        <v>3.474705767166967</v>
      </c>
      <c r="R2189" s="16">
        <v>4.4302440640554721</v>
      </c>
      <c r="S2189" s="16">
        <v>5.1616089736322479</v>
      </c>
      <c r="T2189" s="16">
        <v>5.3935077596929792</v>
      </c>
      <c r="U2189" s="16">
        <v>3.8897108067569199</v>
      </c>
      <c r="V2189" s="16">
        <v>5.2742604947768417</v>
      </c>
      <c r="W2189" s="16">
        <v>5.2375562430122136</v>
      </c>
      <c r="X2189" s="16">
        <v>0.54041535086912518</v>
      </c>
      <c r="Y2189" s="13">
        <v>5.5336420988292332</v>
      </c>
    </row>
    <row r="2190" spans="2:25" x14ac:dyDescent="0.25">
      <c r="B2190" s="11">
        <v>2187</v>
      </c>
      <c r="C2190" s="13">
        <v>1819.3695757297112</v>
      </c>
      <c r="D2190" s="16">
        <v>7.5873425240929349</v>
      </c>
      <c r="E2190" s="16">
        <v>3.466282541599941</v>
      </c>
      <c r="F2190" s="16">
        <v>5.8148128080235768</v>
      </c>
      <c r="G2190" s="16">
        <v>4.2953811356091638</v>
      </c>
      <c r="H2190" s="16">
        <v>6.1219704413189469</v>
      </c>
      <c r="I2190" s="16">
        <v>7.0770984918467494</v>
      </c>
      <c r="J2190" s="16">
        <v>5.4816891979579614</v>
      </c>
      <c r="K2190" s="16">
        <v>8.0450470401543299</v>
      </c>
      <c r="L2190" s="16">
        <v>4.1782848893788316</v>
      </c>
      <c r="M2190" s="16">
        <v>4.5826772384871584</v>
      </c>
      <c r="N2190" s="13">
        <v>4.7286478438602622</v>
      </c>
      <c r="O2190" s="16">
        <v>7.5873425240929349</v>
      </c>
      <c r="P2190" s="16">
        <v>3.466282541599941</v>
      </c>
      <c r="Q2190" s="16">
        <v>5.8148128080235768</v>
      </c>
      <c r="R2190" s="16">
        <v>4.2953811356091638</v>
      </c>
      <c r="S2190" s="16">
        <v>6.1219704413189469</v>
      </c>
      <c r="T2190" s="16">
        <v>7.0770984918467494</v>
      </c>
      <c r="U2190" s="16">
        <v>5.4816891979579614</v>
      </c>
      <c r="V2190" s="16">
        <v>8.0450470401543299</v>
      </c>
      <c r="W2190" s="16">
        <v>4.1782848893788316</v>
      </c>
      <c r="X2190" s="16">
        <v>4.5826772384871584</v>
      </c>
      <c r="Y2190" s="13">
        <v>4.7286478438602622</v>
      </c>
    </row>
    <row r="2191" spans="2:25" x14ac:dyDescent="0.25">
      <c r="B2191" s="11">
        <v>2188</v>
      </c>
      <c r="C2191" s="13">
        <v>1784.3708368870489</v>
      </c>
      <c r="D2191" s="16">
        <v>4.8658866861201897</v>
      </c>
      <c r="E2191" s="16">
        <v>2.9559095070965706</v>
      </c>
      <c r="F2191" s="16">
        <v>6.6831737482871958</v>
      </c>
      <c r="G2191" s="16">
        <v>5.5064002535053014</v>
      </c>
      <c r="H2191" s="16">
        <v>3.7893379114526846</v>
      </c>
      <c r="I2191" s="16">
        <v>7.1476847930994403</v>
      </c>
      <c r="J2191" s="16">
        <v>8.2331318594761562</v>
      </c>
      <c r="K2191" s="16">
        <v>5.8401258602391444</v>
      </c>
      <c r="L2191" s="16">
        <v>3.186305371116597</v>
      </c>
      <c r="M2191" s="16">
        <v>6.5524044250261131</v>
      </c>
      <c r="N2191" s="13">
        <v>4.5996864925472609</v>
      </c>
      <c r="O2191" s="16">
        <v>4.8658866861201897</v>
      </c>
      <c r="P2191" s="16">
        <v>2.9559095070965706</v>
      </c>
      <c r="Q2191" s="16">
        <v>6.6831737482871958</v>
      </c>
      <c r="R2191" s="16">
        <v>5.5064002535053014</v>
      </c>
      <c r="S2191" s="16">
        <v>3.7893379114526846</v>
      </c>
      <c r="T2191" s="16">
        <v>7.1476847930994403</v>
      </c>
      <c r="U2191" s="16">
        <v>8.2331318594761562</v>
      </c>
      <c r="V2191" s="16">
        <v>5.8401258602391444</v>
      </c>
      <c r="W2191" s="16">
        <v>3.186305371116597</v>
      </c>
      <c r="X2191" s="16">
        <v>6.5524044250261131</v>
      </c>
      <c r="Y2191" s="13">
        <v>4.5996864925472609</v>
      </c>
    </row>
    <row r="2192" spans="2:25" x14ac:dyDescent="0.25">
      <c r="B2192" s="11">
        <v>2189</v>
      </c>
      <c r="C2192" s="13">
        <v>1559.8146994703277</v>
      </c>
      <c r="D2192" s="16">
        <v>3.7693128997740915</v>
      </c>
      <c r="E2192" s="16">
        <v>3.4913417518836329</v>
      </c>
      <c r="F2192" s="16">
        <v>3.8745178384569683</v>
      </c>
      <c r="G2192" s="16">
        <v>4.4340745570540552</v>
      </c>
      <c r="H2192" s="16">
        <v>4.8638094132637519</v>
      </c>
      <c r="I2192" s="16">
        <v>2.8632396833578135</v>
      </c>
      <c r="J2192" s="16">
        <v>5.3417419009316385</v>
      </c>
      <c r="K2192" s="16">
        <v>3.7132438298033801</v>
      </c>
      <c r="L2192" s="16">
        <v>4.8156467556362825</v>
      </c>
      <c r="M2192" s="16">
        <v>1.722173698198783</v>
      </c>
      <c r="N2192" s="13">
        <v>6.322076266141031</v>
      </c>
      <c r="O2192" s="16">
        <v>3.7693128997740915</v>
      </c>
      <c r="P2192" s="16">
        <v>3.4913417518836329</v>
      </c>
      <c r="Q2192" s="16">
        <v>3.8745178384569683</v>
      </c>
      <c r="R2192" s="16">
        <v>4.4340745570540552</v>
      </c>
      <c r="S2192" s="16">
        <v>4.8638094132637519</v>
      </c>
      <c r="T2192" s="16">
        <v>2.8632396833578135</v>
      </c>
      <c r="U2192" s="16">
        <v>5.3417419009316385</v>
      </c>
      <c r="V2192" s="16">
        <v>3.7132438298033801</v>
      </c>
      <c r="W2192" s="16">
        <v>4.8156467556362825</v>
      </c>
      <c r="X2192" s="16">
        <v>1.722173698198783</v>
      </c>
      <c r="Y2192" s="13">
        <v>6.322076266141031</v>
      </c>
    </row>
    <row r="2193" spans="2:25" x14ac:dyDescent="0.25">
      <c r="B2193" s="11">
        <v>2190</v>
      </c>
      <c r="C2193" s="13">
        <v>1746.4461031182311</v>
      </c>
      <c r="D2193" s="16">
        <v>3.4200477152632485</v>
      </c>
      <c r="E2193" s="16">
        <v>2.7538928101958127</v>
      </c>
      <c r="F2193" s="16">
        <v>6.6542297360385438</v>
      </c>
      <c r="G2193" s="16">
        <v>7.680535760515447</v>
      </c>
      <c r="H2193" s="16">
        <v>7.6265213977307393</v>
      </c>
      <c r="I2193" s="16">
        <v>6.9151837895390242</v>
      </c>
      <c r="J2193" s="16">
        <v>2.9454655246662598</v>
      </c>
      <c r="K2193" s="16">
        <v>5.28307581773345</v>
      </c>
      <c r="L2193" s="16">
        <v>2.6634672365859275</v>
      </c>
      <c r="M2193" s="16">
        <v>4.0576673387572102</v>
      </c>
      <c r="N2193" s="13">
        <v>7.1665680806542422</v>
      </c>
      <c r="O2193" s="16">
        <v>3.4200477152632485</v>
      </c>
      <c r="P2193" s="16">
        <v>2.7538928101958127</v>
      </c>
      <c r="Q2193" s="16">
        <v>6.6542297360385438</v>
      </c>
      <c r="R2193" s="16">
        <v>7.680535760515447</v>
      </c>
      <c r="S2193" s="16">
        <v>7.6265213977307393</v>
      </c>
      <c r="T2193" s="16">
        <v>6.9151837895390242</v>
      </c>
      <c r="U2193" s="16">
        <v>2.9454655246662598</v>
      </c>
      <c r="V2193" s="16">
        <v>5.28307581773345</v>
      </c>
      <c r="W2193" s="16">
        <v>2.6634672365859275</v>
      </c>
      <c r="X2193" s="16">
        <v>4.0576673387572102</v>
      </c>
      <c r="Y2193" s="13">
        <v>7.1665680806542422</v>
      </c>
    </row>
    <row r="2194" spans="2:25" x14ac:dyDescent="0.25">
      <c r="B2194" s="11">
        <v>2191</v>
      </c>
      <c r="C2194" s="13">
        <v>1912.0400216895648</v>
      </c>
      <c r="D2194" s="16">
        <v>8.708128406749422</v>
      </c>
      <c r="E2194" s="16">
        <v>2.1964566049662837</v>
      </c>
      <c r="F2194" s="16">
        <v>5.7437288025457622</v>
      </c>
      <c r="G2194" s="16">
        <v>6.3465456374692755</v>
      </c>
      <c r="H2194" s="16">
        <v>7.6081115398859716</v>
      </c>
      <c r="I2194" s="16">
        <v>5.7887485024281462</v>
      </c>
      <c r="J2194" s="16">
        <v>5.7528516877148625</v>
      </c>
      <c r="K2194" s="16">
        <v>10.20346268394276</v>
      </c>
      <c r="L2194" s="16">
        <v>4.6553292584576438</v>
      </c>
      <c r="M2194" s="16">
        <v>6.7708322838942934</v>
      </c>
      <c r="N2194" s="13">
        <v>3.0083082587570162</v>
      </c>
      <c r="O2194" s="16">
        <v>8.708128406749422</v>
      </c>
      <c r="P2194" s="16">
        <v>2.1964566049662837</v>
      </c>
      <c r="Q2194" s="16">
        <v>5.7437288025457622</v>
      </c>
      <c r="R2194" s="16">
        <v>6.3465456374692755</v>
      </c>
      <c r="S2194" s="16">
        <v>7.6081115398859716</v>
      </c>
      <c r="T2194" s="16">
        <v>5.7887485024281462</v>
      </c>
      <c r="U2194" s="16">
        <v>5.7528516877148625</v>
      </c>
      <c r="V2194" s="16">
        <v>10.20346268394276</v>
      </c>
      <c r="W2194" s="16">
        <v>4.6553292584576438</v>
      </c>
      <c r="X2194" s="16">
        <v>6.7708322838942934</v>
      </c>
      <c r="Y2194" s="13">
        <v>3.0083082587570162</v>
      </c>
    </row>
    <row r="2195" spans="2:25" x14ac:dyDescent="0.25">
      <c r="B2195" s="11">
        <v>2192</v>
      </c>
      <c r="C2195" s="13">
        <v>1798.0156720240063</v>
      </c>
      <c r="D2195" s="16">
        <v>3.6612745566747549</v>
      </c>
      <c r="E2195" s="16">
        <v>7.3899479536444739</v>
      </c>
      <c r="F2195" s="16">
        <v>0.83266819167781936</v>
      </c>
      <c r="G2195" s="16">
        <v>7.5084978846903869</v>
      </c>
      <c r="H2195" s="16">
        <v>6.039416078077676</v>
      </c>
      <c r="I2195" s="16">
        <v>4.2489407808318518</v>
      </c>
      <c r="J2195" s="16">
        <v>7.4955459327261789</v>
      </c>
      <c r="K2195" s="16">
        <v>4.9248909578594544</v>
      </c>
      <c r="L2195" s="16">
        <v>5.7014150000861799</v>
      </c>
      <c r="M2195" s="16">
        <v>7.0772058759890513</v>
      </c>
      <c r="N2195" s="13">
        <v>5.3465632694211997</v>
      </c>
      <c r="O2195" s="16">
        <v>3.6612745566747549</v>
      </c>
      <c r="P2195" s="16">
        <v>7.3899479536444739</v>
      </c>
      <c r="Q2195" s="16">
        <v>0.83266819167781936</v>
      </c>
      <c r="R2195" s="16">
        <v>7.5084978846903869</v>
      </c>
      <c r="S2195" s="16">
        <v>6.039416078077676</v>
      </c>
      <c r="T2195" s="16">
        <v>4.2489407808318518</v>
      </c>
      <c r="U2195" s="16">
        <v>7.4955459327261789</v>
      </c>
      <c r="V2195" s="16">
        <v>4.9248909578594544</v>
      </c>
      <c r="W2195" s="16">
        <v>5.7014150000861799</v>
      </c>
      <c r="X2195" s="16">
        <v>7.0772058759890513</v>
      </c>
      <c r="Y2195" s="13">
        <v>5.3465632694211997</v>
      </c>
    </row>
    <row r="2196" spans="2:25" x14ac:dyDescent="0.25">
      <c r="B2196" s="11">
        <v>2193</v>
      </c>
      <c r="C2196" s="13">
        <v>1611.7085513569914</v>
      </c>
      <c r="D2196" s="16">
        <v>4.0437075678367878</v>
      </c>
      <c r="E2196" s="16">
        <v>4.5837721823112174</v>
      </c>
      <c r="F2196" s="16">
        <v>3.6223603354324205</v>
      </c>
      <c r="G2196" s="16">
        <v>6.7874976068113924</v>
      </c>
      <c r="H2196" s="16">
        <v>5.459393861513794</v>
      </c>
      <c r="I2196" s="16">
        <v>5.4165684927406801</v>
      </c>
      <c r="J2196" s="16">
        <v>6.0845894867342114</v>
      </c>
      <c r="K2196" s="16">
        <v>3.1353853988412084</v>
      </c>
      <c r="L2196" s="16">
        <v>4.6959216551132172</v>
      </c>
      <c r="M2196" s="16">
        <v>2.0577751377976452</v>
      </c>
      <c r="N2196" s="13">
        <v>2.7636284612431896</v>
      </c>
      <c r="O2196" s="16">
        <v>4.0437075678367878</v>
      </c>
      <c r="P2196" s="16">
        <v>4.5837721823112174</v>
      </c>
      <c r="Q2196" s="16">
        <v>3.6223603354324205</v>
      </c>
      <c r="R2196" s="16">
        <v>6.7874976068113924</v>
      </c>
      <c r="S2196" s="16">
        <v>5.459393861513794</v>
      </c>
      <c r="T2196" s="16">
        <v>5.4165684927406801</v>
      </c>
      <c r="U2196" s="16">
        <v>6.0845894867342114</v>
      </c>
      <c r="V2196" s="16">
        <v>3.1353853988412084</v>
      </c>
      <c r="W2196" s="16">
        <v>4.6959216551132172</v>
      </c>
      <c r="X2196" s="16">
        <v>2.0577751377976452</v>
      </c>
      <c r="Y2196" s="13">
        <v>2.7636284612431896</v>
      </c>
    </row>
    <row r="2197" spans="2:25" x14ac:dyDescent="0.25">
      <c r="B2197" s="11">
        <v>2194</v>
      </c>
      <c r="C2197" s="13">
        <v>1679.8317267936732</v>
      </c>
      <c r="D2197" s="16">
        <v>2.3643132989661382</v>
      </c>
      <c r="E2197" s="16">
        <v>6.5322647964595646</v>
      </c>
      <c r="F2197" s="16">
        <v>4.5070362189242266</v>
      </c>
      <c r="G2197" s="16">
        <v>2.0910983789014166</v>
      </c>
      <c r="H2197" s="16">
        <v>9.1198606093223766</v>
      </c>
      <c r="I2197" s="16">
        <v>6.3134199334129102</v>
      </c>
      <c r="J2197" s="16">
        <v>5.7836173306072984</v>
      </c>
      <c r="K2197" s="16">
        <v>3.3308910020280429</v>
      </c>
      <c r="L2197" s="16">
        <v>2.2437349725041122</v>
      </c>
      <c r="M2197" s="16">
        <v>7.4474208610937014</v>
      </c>
      <c r="N2197" s="13">
        <v>3.4109168117874407</v>
      </c>
      <c r="O2197" s="16">
        <v>2.3643132989661382</v>
      </c>
      <c r="P2197" s="16">
        <v>6.5322647964595646</v>
      </c>
      <c r="Q2197" s="16">
        <v>4.5070362189242266</v>
      </c>
      <c r="R2197" s="16">
        <v>2.0910983789014166</v>
      </c>
      <c r="S2197" s="16">
        <v>9.1198606093223766</v>
      </c>
      <c r="T2197" s="16">
        <v>6.3134199334129102</v>
      </c>
      <c r="U2197" s="16">
        <v>5.7836173306072984</v>
      </c>
      <c r="V2197" s="16">
        <v>3.3308910020280429</v>
      </c>
      <c r="W2197" s="16">
        <v>2.2437349725041122</v>
      </c>
      <c r="X2197" s="16">
        <v>7.4474208610937014</v>
      </c>
      <c r="Y2197" s="13">
        <v>3.4109168117874407</v>
      </c>
    </row>
    <row r="2198" spans="2:25" x14ac:dyDescent="0.25">
      <c r="B2198" s="11">
        <v>2195</v>
      </c>
      <c r="C2198" s="13">
        <v>1832.2518705177913</v>
      </c>
      <c r="D2198" s="16">
        <v>6.1204989791697439</v>
      </c>
      <c r="E2198" s="16">
        <v>5.7941121204390251</v>
      </c>
      <c r="F2198" s="16">
        <v>4.9492897139934833</v>
      </c>
      <c r="G2198" s="16">
        <v>5.3676496277730568</v>
      </c>
      <c r="H2198" s="16">
        <v>7.8269331765712149</v>
      </c>
      <c r="I2198" s="16">
        <v>6.474503911261662</v>
      </c>
      <c r="J2198" s="16">
        <v>2.7657001688804361</v>
      </c>
      <c r="K2198" s="16">
        <v>5.8901591834888753</v>
      </c>
      <c r="L2198" s="16">
        <v>7.0359087674098681</v>
      </c>
      <c r="M2198" s="16">
        <v>4.3994593286430845</v>
      </c>
      <c r="N2198" s="13">
        <v>5.4799986310079678</v>
      </c>
      <c r="O2198" s="16">
        <v>6.1204989791697439</v>
      </c>
      <c r="P2198" s="16">
        <v>5.7941121204390251</v>
      </c>
      <c r="Q2198" s="16">
        <v>4.9492897139934833</v>
      </c>
      <c r="R2198" s="16">
        <v>5.3676496277730568</v>
      </c>
      <c r="S2198" s="16">
        <v>7.8269331765712149</v>
      </c>
      <c r="T2198" s="16">
        <v>6.474503911261662</v>
      </c>
      <c r="U2198" s="16">
        <v>2.7657001688804361</v>
      </c>
      <c r="V2198" s="16">
        <v>5.8901591834888753</v>
      </c>
      <c r="W2198" s="16">
        <v>7.0359087674098681</v>
      </c>
      <c r="X2198" s="16">
        <v>4.3994593286430845</v>
      </c>
      <c r="Y2198" s="13">
        <v>5.4799986310079678</v>
      </c>
    </row>
    <row r="2199" spans="2:25" x14ac:dyDescent="0.25">
      <c r="B2199" s="11">
        <v>2196</v>
      </c>
      <c r="C2199" s="13">
        <v>1824.5604937038242</v>
      </c>
      <c r="D2199" s="16">
        <v>5.7444341711160742</v>
      </c>
      <c r="E2199" s="16">
        <v>4.1588576491464746</v>
      </c>
      <c r="F2199" s="16">
        <v>8.1468840297018588</v>
      </c>
      <c r="G2199" s="16">
        <v>7.4970949141582626</v>
      </c>
      <c r="H2199" s="16">
        <v>5.1542761801357768</v>
      </c>
      <c r="I2199" s="16">
        <v>4.0519036633693011</v>
      </c>
      <c r="J2199" s="16">
        <v>3.252040388473894</v>
      </c>
      <c r="K2199" s="16">
        <v>9.3041296908763762</v>
      </c>
      <c r="L2199" s="16">
        <v>6.0632849909275883</v>
      </c>
      <c r="M2199" s="16">
        <v>3.425831071092083</v>
      </c>
      <c r="N2199" s="13">
        <v>4.9601547852167025</v>
      </c>
      <c r="O2199" s="16">
        <v>5.7444341711160742</v>
      </c>
      <c r="P2199" s="16">
        <v>4.1588576491464746</v>
      </c>
      <c r="Q2199" s="16">
        <v>8.1468840297018588</v>
      </c>
      <c r="R2199" s="16">
        <v>7.4970949141582626</v>
      </c>
      <c r="S2199" s="16">
        <v>5.1542761801357768</v>
      </c>
      <c r="T2199" s="16">
        <v>4.0519036633693011</v>
      </c>
      <c r="U2199" s="16">
        <v>3.252040388473894</v>
      </c>
      <c r="V2199" s="16">
        <v>9.3041296908763762</v>
      </c>
      <c r="W2199" s="16">
        <v>6.0632849909275883</v>
      </c>
      <c r="X2199" s="16">
        <v>3.425831071092083</v>
      </c>
      <c r="Y2199" s="13">
        <v>4.9601547852167025</v>
      </c>
    </row>
    <row r="2200" spans="2:25" x14ac:dyDescent="0.25">
      <c r="B2200" s="11">
        <v>2197</v>
      </c>
      <c r="C2200" s="13">
        <v>1769.6292455218115</v>
      </c>
      <c r="D2200" s="16">
        <v>6.6613819977418434</v>
      </c>
      <c r="E2200" s="16">
        <v>2.7947600591986412</v>
      </c>
      <c r="F2200" s="16">
        <v>7.1965932295519419</v>
      </c>
      <c r="G2200" s="16">
        <v>6.1993423777817878</v>
      </c>
      <c r="H2200" s="16">
        <v>7.8992128355037936</v>
      </c>
      <c r="I2200" s="16">
        <v>4.3847592416053418</v>
      </c>
      <c r="J2200" s="16">
        <v>6.0655335125793748</v>
      </c>
      <c r="K2200" s="16">
        <v>5.9753410045074364</v>
      </c>
      <c r="L2200" s="16">
        <v>0.73985856089440549</v>
      </c>
      <c r="M2200" s="16">
        <v>6.5026648990857652</v>
      </c>
      <c r="N2200" s="13">
        <v>4.1458435557509938</v>
      </c>
      <c r="O2200" s="16">
        <v>6.6613819977418434</v>
      </c>
      <c r="P2200" s="16">
        <v>2.7947600591986412</v>
      </c>
      <c r="Q2200" s="16">
        <v>7.1965932295519419</v>
      </c>
      <c r="R2200" s="16">
        <v>6.1993423777817878</v>
      </c>
      <c r="S2200" s="16">
        <v>7.8992128355037936</v>
      </c>
      <c r="T2200" s="16">
        <v>4.3847592416053418</v>
      </c>
      <c r="U2200" s="16">
        <v>6.0655335125793748</v>
      </c>
      <c r="V2200" s="16">
        <v>5.9753410045074364</v>
      </c>
      <c r="W2200" s="16">
        <v>0.73985856089440549</v>
      </c>
      <c r="X2200" s="16">
        <v>6.5026648990857652</v>
      </c>
      <c r="Y2200" s="13">
        <v>4.1458435557509938</v>
      </c>
    </row>
    <row r="2201" spans="2:25" x14ac:dyDescent="0.25">
      <c r="B2201" s="11">
        <v>2198</v>
      </c>
      <c r="C2201" s="13">
        <v>1715.8705854460488</v>
      </c>
      <c r="D2201" s="16">
        <v>2.5722398851697883</v>
      </c>
      <c r="E2201" s="16">
        <v>1.4721219873172453</v>
      </c>
      <c r="F2201" s="16">
        <v>5.3533093757350843</v>
      </c>
      <c r="G2201" s="16">
        <v>7.663824523088584</v>
      </c>
      <c r="H2201" s="16">
        <v>6.3697593515127613</v>
      </c>
      <c r="I2201" s="16">
        <v>5.7051189214255702</v>
      </c>
      <c r="J2201" s="16">
        <v>5.6048563789533112</v>
      </c>
      <c r="K2201" s="16">
        <v>4.5479828572692726</v>
      </c>
      <c r="L2201" s="16">
        <v>4.992226889286755</v>
      </c>
      <c r="M2201" s="16">
        <v>6.504952952152685</v>
      </c>
      <c r="N2201" s="13">
        <v>4.4687024977399918</v>
      </c>
      <c r="O2201" s="16">
        <v>2.5722398851697883</v>
      </c>
      <c r="P2201" s="16">
        <v>1.4721219873172453</v>
      </c>
      <c r="Q2201" s="16">
        <v>5.3533093757350843</v>
      </c>
      <c r="R2201" s="16">
        <v>7.663824523088584</v>
      </c>
      <c r="S2201" s="16">
        <v>6.3697593515127613</v>
      </c>
      <c r="T2201" s="16">
        <v>5.7051189214255702</v>
      </c>
      <c r="U2201" s="16">
        <v>5.6048563789533112</v>
      </c>
      <c r="V2201" s="16">
        <v>4.5479828572692726</v>
      </c>
      <c r="W2201" s="16">
        <v>4.992226889286755</v>
      </c>
      <c r="X2201" s="16">
        <v>6.504952952152685</v>
      </c>
      <c r="Y2201" s="13">
        <v>4.4687024977399918</v>
      </c>
    </row>
    <row r="2202" spans="2:25" x14ac:dyDescent="0.25">
      <c r="B2202" s="11">
        <v>2199</v>
      </c>
      <c r="C2202" s="13">
        <v>1860.718157480128</v>
      </c>
      <c r="D2202" s="16">
        <v>7.6419964123570168</v>
      </c>
      <c r="E2202" s="16">
        <v>8.7422753349474291</v>
      </c>
      <c r="F2202" s="16">
        <v>3.1301112944809724</v>
      </c>
      <c r="G2202" s="16">
        <v>7.4543996666037904</v>
      </c>
      <c r="H2202" s="16">
        <v>6.9572215193028386</v>
      </c>
      <c r="I2202" s="16">
        <v>5.5861122620652086</v>
      </c>
      <c r="J2202" s="16">
        <v>3.6091411389766126</v>
      </c>
      <c r="K2202" s="16">
        <v>5.0894355610498643</v>
      </c>
      <c r="L2202" s="16">
        <v>8.4048488173693343</v>
      </c>
      <c r="M2202" s="16">
        <v>4.6522849170543568</v>
      </c>
      <c r="N2202" s="13">
        <v>2.602091588154821</v>
      </c>
      <c r="O2202" s="16">
        <v>7.6419964123570168</v>
      </c>
      <c r="P2202" s="16">
        <v>8.7422753349474291</v>
      </c>
      <c r="Q2202" s="16">
        <v>3.1301112944809724</v>
      </c>
      <c r="R2202" s="16">
        <v>7.4543996666037904</v>
      </c>
      <c r="S2202" s="16">
        <v>6.9572215193028386</v>
      </c>
      <c r="T2202" s="16">
        <v>5.5861122620652086</v>
      </c>
      <c r="U2202" s="16">
        <v>3.6091411389766126</v>
      </c>
      <c r="V2202" s="16">
        <v>5.0894355610498643</v>
      </c>
      <c r="W2202" s="16">
        <v>8.4048488173693343</v>
      </c>
      <c r="X2202" s="16">
        <v>4.6522849170543568</v>
      </c>
      <c r="Y2202" s="13">
        <v>2.602091588154821</v>
      </c>
    </row>
    <row r="2203" spans="2:25" x14ac:dyDescent="0.25">
      <c r="B2203" s="11">
        <v>2200</v>
      </c>
      <c r="C2203" s="13">
        <v>1809.6413630536877</v>
      </c>
      <c r="D2203" s="16">
        <v>5.103893650052612</v>
      </c>
      <c r="E2203" s="16">
        <v>6.0045134612939854</v>
      </c>
      <c r="F2203" s="16">
        <v>3.0800637718425143</v>
      </c>
      <c r="G2203" s="16">
        <v>4.7434749233251132</v>
      </c>
      <c r="H2203" s="16">
        <v>8.039752616871457</v>
      </c>
      <c r="I2203" s="16">
        <v>4.6741665538578268</v>
      </c>
      <c r="J2203" s="16">
        <v>3.5659452162134411</v>
      </c>
      <c r="K2203" s="16">
        <v>5.5564660081048656</v>
      </c>
      <c r="L2203" s="16">
        <v>6.3602058812665323</v>
      </c>
      <c r="M2203" s="16">
        <v>6.3669411041763571</v>
      </c>
      <c r="N2203" s="13">
        <v>7.3183245308257012</v>
      </c>
      <c r="O2203" s="16">
        <v>5.103893650052612</v>
      </c>
      <c r="P2203" s="16">
        <v>6.0045134612939854</v>
      </c>
      <c r="Q2203" s="16">
        <v>3.0800637718425143</v>
      </c>
      <c r="R2203" s="16">
        <v>4.7434749233251132</v>
      </c>
      <c r="S2203" s="16">
        <v>8.039752616871457</v>
      </c>
      <c r="T2203" s="16">
        <v>4.6741665538578268</v>
      </c>
      <c r="U2203" s="16">
        <v>3.5659452162134411</v>
      </c>
      <c r="V2203" s="16">
        <v>5.5564660081048656</v>
      </c>
      <c r="W2203" s="16">
        <v>6.3602058812665323</v>
      </c>
      <c r="X2203" s="16">
        <v>6.3669411041763571</v>
      </c>
      <c r="Y2203" s="13">
        <v>7.3183245308257012</v>
      </c>
    </row>
    <row r="2204" spans="2:25" x14ac:dyDescent="0.25">
      <c r="B2204" s="11">
        <v>2201</v>
      </c>
      <c r="C2204" s="13">
        <v>1788.0275340940675</v>
      </c>
      <c r="D2204" s="16">
        <v>5.3051788442416399</v>
      </c>
      <c r="E2204" s="16">
        <v>3.121573323153088</v>
      </c>
      <c r="F2204" s="16">
        <v>8.4643092846541261</v>
      </c>
      <c r="G2204" s="16">
        <v>5.7194003987515591</v>
      </c>
      <c r="H2204" s="16">
        <v>4.3944485895226038</v>
      </c>
      <c r="I2204" s="16">
        <v>5.4588625367548262</v>
      </c>
      <c r="J2204" s="16">
        <v>6.2472629844813179</v>
      </c>
      <c r="K2204" s="16">
        <v>6.1028658473113158</v>
      </c>
      <c r="L2204" s="16">
        <v>1.9695057216276881</v>
      </c>
      <c r="M2204" s="16">
        <v>4.3409844481269211</v>
      </c>
      <c r="N2204" s="13">
        <v>8.5024971305126851</v>
      </c>
      <c r="O2204" s="16">
        <v>5.3051788442416399</v>
      </c>
      <c r="P2204" s="16">
        <v>3.121573323153088</v>
      </c>
      <c r="Q2204" s="16">
        <v>8.4643092846541261</v>
      </c>
      <c r="R2204" s="16">
        <v>5.7194003987515591</v>
      </c>
      <c r="S2204" s="16">
        <v>4.3944485895226038</v>
      </c>
      <c r="T2204" s="16">
        <v>5.4588625367548262</v>
      </c>
      <c r="U2204" s="16">
        <v>6.2472629844813179</v>
      </c>
      <c r="V2204" s="16">
        <v>6.1028658473113158</v>
      </c>
      <c r="W2204" s="16">
        <v>1.9695057216276881</v>
      </c>
      <c r="X2204" s="16">
        <v>4.3409844481269211</v>
      </c>
      <c r="Y2204" s="13">
        <v>8.5024971305126851</v>
      </c>
    </row>
    <row r="2205" spans="2:25" x14ac:dyDescent="0.25">
      <c r="B2205" s="11">
        <v>2202</v>
      </c>
      <c r="C2205" s="13">
        <v>1634.5056504231088</v>
      </c>
      <c r="D2205" s="16">
        <v>1.5105998888850891</v>
      </c>
      <c r="E2205" s="16">
        <v>6.1905936842243667</v>
      </c>
      <c r="F2205" s="16">
        <v>5.9562750132987219</v>
      </c>
      <c r="G2205" s="16">
        <v>2.39061394199488</v>
      </c>
      <c r="H2205" s="16">
        <v>2.2886308071799073</v>
      </c>
      <c r="I2205" s="16">
        <v>5.5577427857927173</v>
      </c>
      <c r="J2205" s="16">
        <v>2.9305498434541923</v>
      </c>
      <c r="K2205" s="16">
        <v>4.6007425747090371</v>
      </c>
      <c r="L2205" s="16">
        <v>6.6924457735106673</v>
      </c>
      <c r="M2205" s="16">
        <v>4.8264508078419439</v>
      </c>
      <c r="N2205" s="13">
        <v>7.2600551232329806</v>
      </c>
      <c r="O2205" s="16">
        <v>1.5105998888850891</v>
      </c>
      <c r="P2205" s="16">
        <v>6.1905936842243667</v>
      </c>
      <c r="Q2205" s="16">
        <v>5.9562750132987219</v>
      </c>
      <c r="R2205" s="16">
        <v>2.39061394199488</v>
      </c>
      <c r="S2205" s="16">
        <v>2.2886308071799073</v>
      </c>
      <c r="T2205" s="16">
        <v>5.5577427857927173</v>
      </c>
      <c r="U2205" s="16">
        <v>2.9305498434541923</v>
      </c>
      <c r="V2205" s="16">
        <v>4.6007425747090371</v>
      </c>
      <c r="W2205" s="16">
        <v>6.6924457735106673</v>
      </c>
      <c r="X2205" s="16">
        <v>4.8264508078419439</v>
      </c>
      <c r="Y2205" s="13">
        <v>7.2600551232329806</v>
      </c>
    </row>
    <row r="2206" spans="2:25" x14ac:dyDescent="0.25">
      <c r="B2206" s="11">
        <v>2203</v>
      </c>
      <c r="C2206" s="13">
        <v>1542.6730315513555</v>
      </c>
      <c r="D2206" s="16">
        <v>5.3812368574078953</v>
      </c>
      <c r="E2206" s="16">
        <v>4.4699087587714494</v>
      </c>
      <c r="F2206" s="16">
        <v>3.0305909240985662</v>
      </c>
      <c r="G2206" s="16">
        <v>6.4419304694357118</v>
      </c>
      <c r="H2206" s="16">
        <v>2.9657123697216594</v>
      </c>
      <c r="I2206" s="16">
        <v>1.6404413984011694</v>
      </c>
      <c r="J2206" s="16">
        <v>3.3931778689643193</v>
      </c>
      <c r="K2206" s="16">
        <v>5.0033159099358455</v>
      </c>
      <c r="L2206" s="16">
        <v>1.7910241306122785</v>
      </c>
      <c r="M2206" s="16">
        <v>4.765186074859769</v>
      </c>
      <c r="N2206" s="13">
        <v>5.219647088795325</v>
      </c>
      <c r="O2206" s="16">
        <v>5.3812368574078953</v>
      </c>
      <c r="P2206" s="16">
        <v>4.4699087587714494</v>
      </c>
      <c r="Q2206" s="16">
        <v>3.0305909240985662</v>
      </c>
      <c r="R2206" s="16">
        <v>6.4419304694357118</v>
      </c>
      <c r="S2206" s="16">
        <v>2.9657123697216594</v>
      </c>
      <c r="T2206" s="16">
        <v>1.6404413984011694</v>
      </c>
      <c r="U2206" s="16">
        <v>3.3931778689643193</v>
      </c>
      <c r="V2206" s="16">
        <v>5.0033159099358455</v>
      </c>
      <c r="W2206" s="16">
        <v>1.7910241306122785</v>
      </c>
      <c r="X2206" s="16">
        <v>4.765186074859769</v>
      </c>
      <c r="Y2206" s="13">
        <v>5.219647088795325</v>
      </c>
    </row>
    <row r="2207" spans="2:25" x14ac:dyDescent="0.25">
      <c r="B2207" s="11">
        <v>2204</v>
      </c>
      <c r="C2207" s="13">
        <v>1688.8498430027375</v>
      </c>
      <c r="D2207" s="16">
        <v>4.7569963260324322</v>
      </c>
      <c r="E2207" s="16">
        <v>4.9049085563473955</v>
      </c>
      <c r="F2207" s="16">
        <v>5.8095530696590547</v>
      </c>
      <c r="G2207" s="16">
        <v>1.9086670760667275</v>
      </c>
      <c r="H2207" s="16">
        <v>3.9263068955076132</v>
      </c>
      <c r="I2207" s="16">
        <v>3.6137979652105026</v>
      </c>
      <c r="J2207" s="16">
        <v>5.8968632807232462</v>
      </c>
      <c r="K2207" s="16">
        <v>6.0694010363577586</v>
      </c>
      <c r="L2207" s="16">
        <v>6.3385741048468418</v>
      </c>
      <c r="M2207" s="16">
        <v>4.8736411082934801</v>
      </c>
      <c r="N2207" s="13">
        <v>5.4240375765045048</v>
      </c>
      <c r="O2207" s="16">
        <v>4.7569963260324322</v>
      </c>
      <c r="P2207" s="16">
        <v>4.9049085563473955</v>
      </c>
      <c r="Q2207" s="16">
        <v>5.8095530696590547</v>
      </c>
      <c r="R2207" s="16">
        <v>1.9086670760667275</v>
      </c>
      <c r="S2207" s="16">
        <v>3.9263068955076132</v>
      </c>
      <c r="T2207" s="16">
        <v>3.6137979652105026</v>
      </c>
      <c r="U2207" s="16">
        <v>5.8968632807232462</v>
      </c>
      <c r="V2207" s="16">
        <v>6.0694010363577586</v>
      </c>
      <c r="W2207" s="16">
        <v>6.3385741048468418</v>
      </c>
      <c r="X2207" s="16">
        <v>4.8736411082934801</v>
      </c>
      <c r="Y2207" s="13">
        <v>5.4240375765045048</v>
      </c>
    </row>
    <row r="2208" spans="2:25" x14ac:dyDescent="0.25">
      <c r="B2208" s="11">
        <v>2205</v>
      </c>
      <c r="C2208" s="13">
        <v>1520.0678800943463</v>
      </c>
      <c r="D2208" s="16">
        <v>-0.72638941043669814</v>
      </c>
      <c r="E2208" s="16">
        <v>5.3303564379682866</v>
      </c>
      <c r="F2208" s="16">
        <v>7.0591228288311338</v>
      </c>
      <c r="G2208" s="16">
        <v>3.7746872623492993</v>
      </c>
      <c r="H2208" s="16">
        <v>5.2459087515708953</v>
      </c>
      <c r="I2208" s="16">
        <v>4.4457243416206547</v>
      </c>
      <c r="J2208" s="16">
        <v>3.4941909272897584</v>
      </c>
      <c r="K2208" s="16">
        <v>1.4898146414266642</v>
      </c>
      <c r="L2208" s="16">
        <v>3.9112939984724138</v>
      </c>
      <c r="M2208" s="16">
        <v>6.730592308521385</v>
      </c>
      <c r="N2208" s="13">
        <v>1.9556827990930206</v>
      </c>
      <c r="O2208" s="16">
        <v>-0.72638941043669814</v>
      </c>
      <c r="P2208" s="16">
        <v>5.3303564379682866</v>
      </c>
      <c r="Q2208" s="16">
        <v>7.0591228288311338</v>
      </c>
      <c r="R2208" s="16">
        <v>3.7746872623492993</v>
      </c>
      <c r="S2208" s="16">
        <v>5.2459087515708953</v>
      </c>
      <c r="T2208" s="16">
        <v>4.4457243416206547</v>
      </c>
      <c r="U2208" s="16">
        <v>3.4941909272897584</v>
      </c>
      <c r="V2208" s="16">
        <v>1.4898146414266642</v>
      </c>
      <c r="W2208" s="16">
        <v>3.9112939984724138</v>
      </c>
      <c r="X2208" s="16">
        <v>6.730592308521385</v>
      </c>
      <c r="Y2208" s="13">
        <v>1.9556827990930206</v>
      </c>
    </row>
    <row r="2209" spans="2:25" x14ac:dyDescent="0.25">
      <c r="B2209" s="11">
        <v>2206</v>
      </c>
      <c r="C2209" s="13">
        <v>1657.811236332622</v>
      </c>
      <c r="D2209" s="16">
        <v>1.8689575883194691</v>
      </c>
      <c r="E2209" s="16">
        <v>5.2316773423537173</v>
      </c>
      <c r="F2209" s="16">
        <v>4.3001669191376157</v>
      </c>
      <c r="G2209" s="16">
        <v>5.5750038041848917</v>
      </c>
      <c r="H2209" s="16">
        <v>9.3186937334698179</v>
      </c>
      <c r="I2209" s="16">
        <v>6.0881848783328945</v>
      </c>
      <c r="J2209" s="16">
        <v>3.2240653022623538</v>
      </c>
      <c r="K2209" s="16">
        <v>3.0915676100259515</v>
      </c>
      <c r="L2209" s="16">
        <v>4.6539763183627514</v>
      </c>
      <c r="M2209" s="16">
        <v>2.8466344698208017</v>
      </c>
      <c r="N2209" s="13">
        <v>5.4936153006200481</v>
      </c>
      <c r="O2209" s="16">
        <v>1.8689575883194691</v>
      </c>
      <c r="P2209" s="16">
        <v>5.2316773423537173</v>
      </c>
      <c r="Q2209" s="16">
        <v>4.3001669191376157</v>
      </c>
      <c r="R2209" s="16">
        <v>5.5750038041848917</v>
      </c>
      <c r="S2209" s="16">
        <v>9.3186937334698179</v>
      </c>
      <c r="T2209" s="16">
        <v>6.0881848783328945</v>
      </c>
      <c r="U2209" s="16">
        <v>3.2240653022623538</v>
      </c>
      <c r="V2209" s="16">
        <v>3.0915676100259515</v>
      </c>
      <c r="W2209" s="16">
        <v>4.6539763183627514</v>
      </c>
      <c r="X2209" s="16">
        <v>2.8466344698208017</v>
      </c>
      <c r="Y2209" s="13">
        <v>5.4936153006200481</v>
      </c>
    </row>
    <row r="2210" spans="2:25" x14ac:dyDescent="0.25">
      <c r="B2210" s="11">
        <v>2207</v>
      </c>
      <c r="C2210" s="13">
        <v>1494.6677380373774</v>
      </c>
      <c r="D2210" s="16">
        <v>2.0940890416841471</v>
      </c>
      <c r="E2210" s="16">
        <v>2.8192229651450278</v>
      </c>
      <c r="F2210" s="16">
        <v>0.25645337274099322</v>
      </c>
      <c r="G2210" s="16">
        <v>6.5602817679223193</v>
      </c>
      <c r="H2210" s="16">
        <v>3.1631603903002308</v>
      </c>
      <c r="I2210" s="16">
        <v>4.633427524483114</v>
      </c>
      <c r="J2210" s="16">
        <v>5.67205909093627</v>
      </c>
      <c r="K2210" s="16">
        <v>0.50173751888252216</v>
      </c>
      <c r="L2210" s="16">
        <v>5.3841244012532918</v>
      </c>
      <c r="M2210" s="16">
        <v>4.0783558245185318</v>
      </c>
      <c r="N2210" s="13">
        <v>5.763189063062681</v>
      </c>
      <c r="O2210" s="16">
        <v>2.0940890416841471</v>
      </c>
      <c r="P2210" s="16">
        <v>2.8192229651450278</v>
      </c>
      <c r="Q2210" s="16">
        <v>0.25645337274099322</v>
      </c>
      <c r="R2210" s="16">
        <v>6.5602817679223193</v>
      </c>
      <c r="S2210" s="16">
        <v>3.1631603903002308</v>
      </c>
      <c r="T2210" s="16">
        <v>4.633427524483114</v>
      </c>
      <c r="U2210" s="16">
        <v>5.67205909093627</v>
      </c>
      <c r="V2210" s="16">
        <v>0.50173751888252216</v>
      </c>
      <c r="W2210" s="16">
        <v>5.3841244012532918</v>
      </c>
      <c r="X2210" s="16">
        <v>4.0783558245185318</v>
      </c>
      <c r="Y2210" s="13">
        <v>5.763189063062681</v>
      </c>
    </row>
    <row r="2211" spans="2:25" x14ac:dyDescent="0.25">
      <c r="B2211" s="11">
        <v>2208</v>
      </c>
      <c r="C2211" s="13">
        <v>1603.5308510589937</v>
      </c>
      <c r="D2211" s="16">
        <v>-6.9154337292727242E-2</v>
      </c>
      <c r="E2211" s="16">
        <v>7.1255623715108385</v>
      </c>
      <c r="F2211" s="16">
        <v>5.0509298998413747</v>
      </c>
      <c r="G2211" s="16">
        <v>3.7194555575075618</v>
      </c>
      <c r="H2211" s="16">
        <v>1.6737397859975904</v>
      </c>
      <c r="I2211" s="16">
        <v>4.1130823868149493</v>
      </c>
      <c r="J2211" s="16">
        <v>2.8380244386406619</v>
      </c>
      <c r="K2211" s="16">
        <v>6.3688702897626932</v>
      </c>
      <c r="L2211" s="16">
        <v>5.7160264546733464</v>
      </c>
      <c r="M2211" s="16">
        <v>6.3851761350106759</v>
      </c>
      <c r="N2211" s="13">
        <v>5.3312226767139208</v>
      </c>
      <c r="O2211" s="16">
        <v>-6.9154337292727242E-2</v>
      </c>
      <c r="P2211" s="16">
        <v>7.1255623715108385</v>
      </c>
      <c r="Q2211" s="16">
        <v>5.0509298998413747</v>
      </c>
      <c r="R2211" s="16">
        <v>3.7194555575075618</v>
      </c>
      <c r="S2211" s="16">
        <v>1.6737397859975904</v>
      </c>
      <c r="T2211" s="16">
        <v>4.1130823868149493</v>
      </c>
      <c r="U2211" s="16">
        <v>2.8380244386406619</v>
      </c>
      <c r="V2211" s="16">
        <v>6.3688702897626932</v>
      </c>
      <c r="W2211" s="16">
        <v>5.7160264546733464</v>
      </c>
      <c r="X2211" s="16">
        <v>6.3851761350106759</v>
      </c>
      <c r="Y2211" s="13">
        <v>5.3312226767139208</v>
      </c>
    </row>
    <row r="2212" spans="2:25" x14ac:dyDescent="0.25">
      <c r="B2212" s="11">
        <v>2209</v>
      </c>
      <c r="C2212" s="13">
        <v>1889.3112054530511</v>
      </c>
      <c r="D2212" s="16">
        <v>6.5207625880088145</v>
      </c>
      <c r="E2212" s="16">
        <v>2.68937236390139</v>
      </c>
      <c r="F2212" s="16">
        <v>8.8088110297835911</v>
      </c>
      <c r="G2212" s="16">
        <v>5.1812095862223035</v>
      </c>
      <c r="H2212" s="16">
        <v>6.4123858800971671</v>
      </c>
      <c r="I2212" s="16">
        <v>5.0894284467611586</v>
      </c>
      <c r="J2212" s="16">
        <v>7.1559378969334624</v>
      </c>
      <c r="K2212" s="16">
        <v>5.4914212226603354</v>
      </c>
      <c r="L2212" s="16">
        <v>4.3066899011492543</v>
      </c>
      <c r="M2212" s="16">
        <v>4.3361841417070206</v>
      </c>
      <c r="N2212" s="13">
        <v>9.4578048873153033</v>
      </c>
      <c r="O2212" s="16">
        <v>6.5207625880088145</v>
      </c>
      <c r="P2212" s="16">
        <v>2.68937236390139</v>
      </c>
      <c r="Q2212" s="16">
        <v>8.8088110297835911</v>
      </c>
      <c r="R2212" s="16">
        <v>5.1812095862223035</v>
      </c>
      <c r="S2212" s="16">
        <v>6.4123858800971671</v>
      </c>
      <c r="T2212" s="16">
        <v>5.0894284467611586</v>
      </c>
      <c r="U2212" s="16">
        <v>7.1559378969334624</v>
      </c>
      <c r="V2212" s="16">
        <v>5.4914212226603354</v>
      </c>
      <c r="W2212" s="16">
        <v>4.3066899011492543</v>
      </c>
      <c r="X2212" s="16">
        <v>4.3361841417070206</v>
      </c>
      <c r="Y2212" s="13">
        <v>9.4578048873153033</v>
      </c>
    </row>
    <row r="2213" spans="2:25" x14ac:dyDescent="0.25">
      <c r="B2213" s="11">
        <v>2210</v>
      </c>
      <c r="C2213" s="13">
        <v>1806.4933820433102</v>
      </c>
      <c r="D2213" s="16">
        <v>5.3887203274560465</v>
      </c>
      <c r="E2213" s="16">
        <v>6.7783828923136316</v>
      </c>
      <c r="F2213" s="16">
        <v>2.7200885846563025</v>
      </c>
      <c r="G2213" s="16">
        <v>4.8395011156481917</v>
      </c>
      <c r="H2213" s="16">
        <v>7.6752971461579858</v>
      </c>
      <c r="I2213" s="16">
        <v>5.5220078673163906</v>
      </c>
      <c r="J2213" s="16">
        <v>10.803962506049995</v>
      </c>
      <c r="K2213" s="16">
        <v>6.2167760868429749</v>
      </c>
      <c r="L2213" s="16">
        <v>0.66440184231555133</v>
      </c>
      <c r="M2213" s="16">
        <v>5.7229181069978425</v>
      </c>
      <c r="N2213" s="13">
        <v>4.511219843670176</v>
      </c>
      <c r="O2213" s="16">
        <v>5.3887203274560465</v>
      </c>
      <c r="P2213" s="16">
        <v>6.7783828923136316</v>
      </c>
      <c r="Q2213" s="16">
        <v>2.7200885846563025</v>
      </c>
      <c r="R2213" s="16">
        <v>4.8395011156481917</v>
      </c>
      <c r="S2213" s="16">
        <v>7.6752971461579858</v>
      </c>
      <c r="T2213" s="16">
        <v>5.5220078673163906</v>
      </c>
      <c r="U2213" s="16">
        <v>10.803962506049995</v>
      </c>
      <c r="V2213" s="16">
        <v>6.2167760868429749</v>
      </c>
      <c r="W2213" s="16">
        <v>0.66440184231555133</v>
      </c>
      <c r="X2213" s="16">
        <v>5.7229181069978425</v>
      </c>
      <c r="Y2213" s="13">
        <v>4.511219843670176</v>
      </c>
    </row>
    <row r="2214" spans="2:25" x14ac:dyDescent="0.25">
      <c r="B2214" s="11">
        <v>2211</v>
      </c>
      <c r="C2214" s="13">
        <v>1740.5312825123119</v>
      </c>
      <c r="D2214" s="16">
        <v>3.4502512836291199</v>
      </c>
      <c r="E2214" s="16">
        <v>8.3490029707614895</v>
      </c>
      <c r="F2214" s="16">
        <v>3.5556448609338451</v>
      </c>
      <c r="G2214" s="16">
        <v>6.514763237384142</v>
      </c>
      <c r="H2214" s="16">
        <v>2.9908653477596583</v>
      </c>
      <c r="I2214" s="16">
        <v>7.1969717596474467</v>
      </c>
      <c r="J2214" s="16">
        <v>4.9949726654376896</v>
      </c>
      <c r="K2214" s="16">
        <v>4.2207304086526198</v>
      </c>
      <c r="L2214" s="16">
        <v>4.3758670753961679</v>
      </c>
      <c r="M2214" s="16">
        <v>7.1609396066893005</v>
      </c>
      <c r="N2214" s="13">
        <v>3.9532961209077468</v>
      </c>
      <c r="O2214" s="16">
        <v>3.4502512836291199</v>
      </c>
      <c r="P2214" s="16">
        <v>8.3490029707614895</v>
      </c>
      <c r="Q2214" s="16">
        <v>3.5556448609338451</v>
      </c>
      <c r="R2214" s="16">
        <v>6.514763237384142</v>
      </c>
      <c r="S2214" s="16">
        <v>2.9908653477596583</v>
      </c>
      <c r="T2214" s="16">
        <v>7.1969717596474467</v>
      </c>
      <c r="U2214" s="16">
        <v>4.9949726654376896</v>
      </c>
      <c r="V2214" s="16">
        <v>4.2207304086526198</v>
      </c>
      <c r="W2214" s="16">
        <v>4.3758670753961679</v>
      </c>
      <c r="X2214" s="16">
        <v>7.1609396066893005</v>
      </c>
      <c r="Y2214" s="13">
        <v>3.9532961209077468</v>
      </c>
    </row>
    <row r="2215" spans="2:25" x14ac:dyDescent="0.25">
      <c r="B2215" s="11">
        <v>2212</v>
      </c>
      <c r="C2215" s="13">
        <v>1765.6885545726693</v>
      </c>
      <c r="D2215" s="16">
        <v>5.0281104698114127</v>
      </c>
      <c r="E2215" s="16">
        <v>3.9340001944157272</v>
      </c>
      <c r="F2215" s="16">
        <v>4.7459473966098802</v>
      </c>
      <c r="G2215" s="16">
        <v>6.2790196595820138</v>
      </c>
      <c r="H2215" s="16">
        <v>8.2918906924891154</v>
      </c>
      <c r="I2215" s="16">
        <v>7.5133444780435301</v>
      </c>
      <c r="J2215" s="16">
        <v>4.4612256004592279</v>
      </c>
      <c r="K2215" s="16">
        <v>4.6116265285168705</v>
      </c>
      <c r="L2215" s="16">
        <v>3.4254820591838002</v>
      </c>
      <c r="M2215" s="16">
        <v>7.1630193592335942</v>
      </c>
      <c r="N2215" s="13">
        <v>2.810435265929363</v>
      </c>
      <c r="O2215" s="16">
        <v>5.0281104698114127</v>
      </c>
      <c r="P2215" s="16">
        <v>3.9340001944157272</v>
      </c>
      <c r="Q2215" s="16">
        <v>4.7459473966098802</v>
      </c>
      <c r="R2215" s="16">
        <v>6.2790196595820138</v>
      </c>
      <c r="S2215" s="16">
        <v>8.2918906924891154</v>
      </c>
      <c r="T2215" s="16">
        <v>7.5133444780435301</v>
      </c>
      <c r="U2215" s="16">
        <v>4.4612256004592279</v>
      </c>
      <c r="V2215" s="16">
        <v>4.6116265285168705</v>
      </c>
      <c r="W2215" s="16">
        <v>3.4254820591838002</v>
      </c>
      <c r="X2215" s="16">
        <v>7.1630193592335942</v>
      </c>
      <c r="Y2215" s="13">
        <v>2.810435265929363</v>
      </c>
    </row>
    <row r="2216" spans="2:25" x14ac:dyDescent="0.25">
      <c r="B2216" s="11">
        <v>2213</v>
      </c>
      <c r="C2216" s="13">
        <v>1768.5980169464751</v>
      </c>
      <c r="D2216" s="16">
        <v>6.0894071478607952</v>
      </c>
      <c r="E2216" s="16">
        <v>5.1424682988558619</v>
      </c>
      <c r="F2216" s="16">
        <v>8.5888860960009836</v>
      </c>
      <c r="G2216" s="16">
        <v>3.9362473656825414</v>
      </c>
      <c r="H2216" s="16">
        <v>5.6101046026325427</v>
      </c>
      <c r="I2216" s="16">
        <v>5.2472814062211768</v>
      </c>
      <c r="J2216" s="16">
        <v>4.4469128401220122</v>
      </c>
      <c r="K2216" s="16">
        <v>6.2240173106102166</v>
      </c>
      <c r="L2216" s="16">
        <v>5.1443128602329846</v>
      </c>
      <c r="M2216" s="16">
        <v>1.7194665596121976</v>
      </c>
      <c r="N2216" s="13">
        <v>6.2769094863480097</v>
      </c>
      <c r="O2216" s="16">
        <v>6.0894071478607952</v>
      </c>
      <c r="P2216" s="16">
        <v>5.1424682988558619</v>
      </c>
      <c r="Q2216" s="16">
        <v>8.5888860960009836</v>
      </c>
      <c r="R2216" s="16">
        <v>3.9362473656825414</v>
      </c>
      <c r="S2216" s="16">
        <v>5.6101046026325427</v>
      </c>
      <c r="T2216" s="16">
        <v>5.2472814062211768</v>
      </c>
      <c r="U2216" s="16">
        <v>4.4469128401220122</v>
      </c>
      <c r="V2216" s="16">
        <v>6.2240173106102166</v>
      </c>
      <c r="W2216" s="16">
        <v>5.1443128602329846</v>
      </c>
      <c r="X2216" s="16">
        <v>1.7194665596121976</v>
      </c>
      <c r="Y2216" s="13">
        <v>6.2769094863480097</v>
      </c>
    </row>
    <row r="2217" spans="2:25" x14ac:dyDescent="0.25">
      <c r="B2217" s="11">
        <v>2214</v>
      </c>
      <c r="C2217" s="13">
        <v>1774.7647339215853</v>
      </c>
      <c r="D2217" s="16">
        <v>5.6136596746278098</v>
      </c>
      <c r="E2217" s="16">
        <v>5.925270736860563</v>
      </c>
      <c r="F2217" s="16">
        <v>3.3855451399741616</v>
      </c>
      <c r="G2217" s="16">
        <v>8.6745192422275714</v>
      </c>
      <c r="H2217" s="16">
        <v>7.1668053621322549</v>
      </c>
      <c r="I2217" s="16">
        <v>4.2834565844123027</v>
      </c>
      <c r="J2217" s="16">
        <v>8.43122539263649</v>
      </c>
      <c r="K2217" s="16">
        <v>4.0179941901948775</v>
      </c>
      <c r="L2217" s="16">
        <v>3.9732633793532433</v>
      </c>
      <c r="M2217" s="16">
        <v>5.2741934397035646</v>
      </c>
      <c r="N2217" s="13">
        <v>2.1147220928476083</v>
      </c>
      <c r="O2217" s="16">
        <v>5.6136596746278098</v>
      </c>
      <c r="P2217" s="16">
        <v>5.925270736860563</v>
      </c>
      <c r="Q2217" s="16">
        <v>3.3855451399741616</v>
      </c>
      <c r="R2217" s="16">
        <v>8.6745192422275714</v>
      </c>
      <c r="S2217" s="16">
        <v>7.1668053621322549</v>
      </c>
      <c r="T2217" s="16">
        <v>4.2834565844123027</v>
      </c>
      <c r="U2217" s="16">
        <v>8.43122539263649</v>
      </c>
      <c r="V2217" s="16">
        <v>4.0179941901948775</v>
      </c>
      <c r="W2217" s="16">
        <v>3.9732633793532433</v>
      </c>
      <c r="X2217" s="16">
        <v>5.2741934397035646</v>
      </c>
      <c r="Y2217" s="13">
        <v>2.1147220928476083</v>
      </c>
    </row>
    <row r="2218" spans="2:25" x14ac:dyDescent="0.25">
      <c r="B2218" s="11">
        <v>2215</v>
      </c>
      <c r="C2218" s="13">
        <v>1703.4833736729795</v>
      </c>
      <c r="D2218" s="16">
        <v>1.9973924384949404</v>
      </c>
      <c r="E2218" s="16">
        <v>3.6148390546705382</v>
      </c>
      <c r="F2218" s="16">
        <v>4.4262853490260916</v>
      </c>
      <c r="G2218" s="16">
        <v>5.9201278706114211</v>
      </c>
      <c r="H2218" s="16">
        <v>3.4496017248246265</v>
      </c>
      <c r="I2218" s="16">
        <v>6.9823158558856058</v>
      </c>
      <c r="J2218" s="16">
        <v>4.7564013200526656</v>
      </c>
      <c r="K2218" s="16">
        <v>6.6952226371959052</v>
      </c>
      <c r="L2218" s="16">
        <v>6.8552602570875338</v>
      </c>
      <c r="M2218" s="16">
        <v>5.0372912275515116</v>
      </c>
      <c r="N2218" s="13">
        <v>4.7296614762665117</v>
      </c>
      <c r="O2218" s="16">
        <v>1.9973924384949404</v>
      </c>
      <c r="P2218" s="16">
        <v>3.6148390546705382</v>
      </c>
      <c r="Q2218" s="16">
        <v>4.4262853490260916</v>
      </c>
      <c r="R2218" s="16">
        <v>5.9201278706114211</v>
      </c>
      <c r="S2218" s="16">
        <v>3.4496017248246265</v>
      </c>
      <c r="T2218" s="16">
        <v>6.9823158558856058</v>
      </c>
      <c r="U2218" s="16">
        <v>4.7564013200526656</v>
      </c>
      <c r="V2218" s="16">
        <v>6.6952226371959052</v>
      </c>
      <c r="W2218" s="16">
        <v>6.8552602570875338</v>
      </c>
      <c r="X2218" s="16">
        <v>5.0372912275515116</v>
      </c>
      <c r="Y2218" s="13">
        <v>4.7296614762665117</v>
      </c>
    </row>
    <row r="2219" spans="2:25" x14ac:dyDescent="0.25">
      <c r="B2219" s="11">
        <v>2216</v>
      </c>
      <c r="C2219" s="13">
        <v>1774.6011198083256</v>
      </c>
      <c r="D2219" s="16">
        <v>7.1286120194606379</v>
      </c>
      <c r="E2219" s="16">
        <v>4.8279079748501026</v>
      </c>
      <c r="F2219" s="16">
        <v>3.1055458906036115</v>
      </c>
      <c r="G2219" s="16">
        <v>7.6349343013641136</v>
      </c>
      <c r="H2219" s="16">
        <v>6.7220166250577185</v>
      </c>
      <c r="I2219" s="16">
        <v>2.0886663918770174</v>
      </c>
      <c r="J2219" s="16">
        <v>6.2609009180199315</v>
      </c>
      <c r="K2219" s="16">
        <v>3.7819461200510256</v>
      </c>
      <c r="L2219" s="16">
        <v>5.2394546804155979</v>
      </c>
      <c r="M2219" s="16">
        <v>3.7815195019392278</v>
      </c>
      <c r="N2219" s="13">
        <v>8.2666107058257872</v>
      </c>
      <c r="O2219" s="16">
        <v>7.1286120194606379</v>
      </c>
      <c r="P2219" s="16">
        <v>4.8279079748501026</v>
      </c>
      <c r="Q2219" s="16">
        <v>3.1055458906036115</v>
      </c>
      <c r="R2219" s="16">
        <v>7.6349343013641136</v>
      </c>
      <c r="S2219" s="16">
        <v>6.7220166250577185</v>
      </c>
      <c r="T2219" s="16">
        <v>2.0886663918770174</v>
      </c>
      <c r="U2219" s="16">
        <v>6.2609009180199315</v>
      </c>
      <c r="V2219" s="16">
        <v>3.7819461200510256</v>
      </c>
      <c r="W2219" s="16">
        <v>5.2394546804155979</v>
      </c>
      <c r="X2219" s="16">
        <v>3.7815195019392278</v>
      </c>
      <c r="Y2219" s="13">
        <v>8.2666107058257872</v>
      </c>
    </row>
    <row r="2220" spans="2:25" x14ac:dyDescent="0.25">
      <c r="B2220" s="11">
        <v>2217</v>
      </c>
      <c r="C2220" s="13">
        <v>1601.4365588083781</v>
      </c>
      <c r="D2220" s="16">
        <v>5.2805945694908303</v>
      </c>
      <c r="E2220" s="16">
        <v>6.6394210779168281</v>
      </c>
      <c r="F2220" s="16">
        <v>2.7494365511900072</v>
      </c>
      <c r="G2220" s="16">
        <v>4.7429082650944565</v>
      </c>
      <c r="H2220" s="16">
        <v>3.1334794488486972</v>
      </c>
      <c r="I2220" s="16">
        <v>6.4537774057907953</v>
      </c>
      <c r="J2220" s="16">
        <v>2.3282561739218464</v>
      </c>
      <c r="K2220" s="16">
        <v>3.6473840754462072</v>
      </c>
      <c r="L2220" s="16">
        <v>3.599057930779554</v>
      </c>
      <c r="M2220" s="16">
        <v>6.764660160515545</v>
      </c>
      <c r="N2220" s="13">
        <v>2.6782587635713413</v>
      </c>
      <c r="O2220" s="16">
        <v>5.2805945694908303</v>
      </c>
      <c r="P2220" s="16">
        <v>6.6394210779168281</v>
      </c>
      <c r="Q2220" s="16">
        <v>2.7494365511900072</v>
      </c>
      <c r="R2220" s="16">
        <v>4.7429082650944565</v>
      </c>
      <c r="S2220" s="16">
        <v>3.1334794488486972</v>
      </c>
      <c r="T2220" s="16">
        <v>6.4537774057907953</v>
      </c>
      <c r="U2220" s="16">
        <v>2.3282561739218464</v>
      </c>
      <c r="V2220" s="16">
        <v>3.6473840754462072</v>
      </c>
      <c r="W2220" s="16">
        <v>3.599057930779554</v>
      </c>
      <c r="X2220" s="16">
        <v>6.764660160515545</v>
      </c>
      <c r="Y2220" s="13">
        <v>2.6782587635713413</v>
      </c>
    </row>
    <row r="2221" spans="2:25" x14ac:dyDescent="0.25">
      <c r="B2221" s="11">
        <v>2218</v>
      </c>
      <c r="C2221" s="13">
        <v>1846.9122831708653</v>
      </c>
      <c r="D2221" s="16">
        <v>4.8978252043160468</v>
      </c>
      <c r="E2221" s="16">
        <v>3.8457520787710604</v>
      </c>
      <c r="F2221" s="16">
        <v>7.5949282090831618</v>
      </c>
      <c r="G2221" s="16">
        <v>4.4480250032465616</v>
      </c>
      <c r="H2221" s="16">
        <v>6.22915755519315</v>
      </c>
      <c r="I2221" s="16">
        <v>7.9758652717593037</v>
      </c>
      <c r="J2221" s="16">
        <v>3.8117233927002117</v>
      </c>
      <c r="K2221" s="16">
        <v>9.7634288322160661</v>
      </c>
      <c r="L2221" s="16">
        <v>4.3374617443455188</v>
      </c>
      <c r="M2221" s="16">
        <v>4.5843689731221406</v>
      </c>
      <c r="N2221" s="13">
        <v>5.549069187898275</v>
      </c>
      <c r="O2221" s="16">
        <v>4.8978252043160468</v>
      </c>
      <c r="P2221" s="16">
        <v>3.8457520787710604</v>
      </c>
      <c r="Q2221" s="16">
        <v>7.5949282090831618</v>
      </c>
      <c r="R2221" s="16">
        <v>4.4480250032465616</v>
      </c>
      <c r="S2221" s="16">
        <v>6.22915755519315</v>
      </c>
      <c r="T2221" s="16">
        <v>7.9758652717593037</v>
      </c>
      <c r="U2221" s="16">
        <v>3.8117233927002117</v>
      </c>
      <c r="V2221" s="16">
        <v>9.7634288322160661</v>
      </c>
      <c r="W2221" s="16">
        <v>4.3374617443455188</v>
      </c>
      <c r="X2221" s="16">
        <v>4.5843689731221406</v>
      </c>
      <c r="Y2221" s="13">
        <v>5.549069187898275</v>
      </c>
    </row>
    <row r="2222" spans="2:25" x14ac:dyDescent="0.25">
      <c r="B2222" s="11">
        <v>2219</v>
      </c>
      <c r="C2222" s="13">
        <v>1651.3950043552973</v>
      </c>
      <c r="D2222" s="16">
        <v>6.3453347680896632</v>
      </c>
      <c r="E2222" s="16">
        <v>4.2178588495725062</v>
      </c>
      <c r="F2222" s="16">
        <v>4.825848771323745</v>
      </c>
      <c r="G2222" s="16">
        <v>3.9042938681656842</v>
      </c>
      <c r="H2222" s="16">
        <v>2.88468778298295</v>
      </c>
      <c r="I2222" s="16">
        <v>5.6421888673291196</v>
      </c>
      <c r="J2222" s="16">
        <v>2.4540062310685831</v>
      </c>
      <c r="K2222" s="16">
        <v>3.7689989293829385</v>
      </c>
      <c r="L2222" s="16">
        <v>8.4993214889219129</v>
      </c>
      <c r="M2222" s="16">
        <v>4.7333174734766335</v>
      </c>
      <c r="N2222" s="13">
        <v>3.9510402336160402</v>
      </c>
      <c r="O2222" s="16">
        <v>6.3453347680896632</v>
      </c>
      <c r="P2222" s="16">
        <v>4.2178588495725062</v>
      </c>
      <c r="Q2222" s="16">
        <v>4.825848771323745</v>
      </c>
      <c r="R2222" s="16">
        <v>3.9042938681656842</v>
      </c>
      <c r="S2222" s="16">
        <v>2.88468778298295</v>
      </c>
      <c r="T2222" s="16">
        <v>5.6421888673291196</v>
      </c>
      <c r="U2222" s="16">
        <v>2.4540062310685831</v>
      </c>
      <c r="V2222" s="16">
        <v>3.7689989293829385</v>
      </c>
      <c r="W2222" s="16">
        <v>8.4993214889219129</v>
      </c>
      <c r="X2222" s="16">
        <v>4.7333174734766335</v>
      </c>
      <c r="Y2222" s="13">
        <v>3.9510402336160402</v>
      </c>
    </row>
    <row r="2223" spans="2:25" x14ac:dyDescent="0.25">
      <c r="B2223" s="11">
        <v>2220</v>
      </c>
      <c r="C2223" s="13">
        <v>1550.0290897167902</v>
      </c>
      <c r="D2223" s="16">
        <v>4.4035418473622983</v>
      </c>
      <c r="E2223" s="16">
        <v>5.7757847449058284</v>
      </c>
      <c r="F2223" s="16">
        <v>1.1910810486453736</v>
      </c>
      <c r="G2223" s="16">
        <v>1.6365808588871329</v>
      </c>
      <c r="H2223" s="16">
        <v>4.3895127452010225</v>
      </c>
      <c r="I2223" s="16">
        <v>3.3737536522512639</v>
      </c>
      <c r="J2223" s="16">
        <v>3.9651719163229551</v>
      </c>
      <c r="K2223" s="16">
        <v>5.6698480000217222</v>
      </c>
      <c r="L2223" s="16">
        <v>5.5860538173052028</v>
      </c>
      <c r="M2223" s="16">
        <v>5.6179341488639869</v>
      </c>
      <c r="N2223" s="13">
        <v>2.9989198197821594</v>
      </c>
      <c r="O2223" s="16">
        <v>4.4035418473622983</v>
      </c>
      <c r="P2223" s="16">
        <v>5.7757847449058284</v>
      </c>
      <c r="Q2223" s="16">
        <v>1.1910810486453736</v>
      </c>
      <c r="R2223" s="16">
        <v>1.6365808588871329</v>
      </c>
      <c r="S2223" s="16">
        <v>4.3895127452010225</v>
      </c>
      <c r="T2223" s="16">
        <v>3.3737536522512639</v>
      </c>
      <c r="U2223" s="16">
        <v>3.9651719163229551</v>
      </c>
      <c r="V2223" s="16">
        <v>5.6698480000217222</v>
      </c>
      <c r="W2223" s="16">
        <v>5.5860538173052028</v>
      </c>
      <c r="X2223" s="16">
        <v>5.6179341488639869</v>
      </c>
      <c r="Y2223" s="13">
        <v>2.9989198197821594</v>
      </c>
    </row>
    <row r="2224" spans="2:25" x14ac:dyDescent="0.25">
      <c r="B2224" s="11">
        <v>2221</v>
      </c>
      <c r="C2224" s="13">
        <v>1811.9787591450627</v>
      </c>
      <c r="D2224" s="16">
        <v>3.1819416278215664</v>
      </c>
      <c r="E2224" s="16">
        <v>6.2318268148360465</v>
      </c>
      <c r="F2224" s="16">
        <v>5.0840694518049094</v>
      </c>
      <c r="G2224" s="16">
        <v>5.3154529411898501</v>
      </c>
      <c r="H2224" s="16">
        <v>6.1297365220215356</v>
      </c>
      <c r="I2224" s="16">
        <v>9.0529748801234611</v>
      </c>
      <c r="J2224" s="16">
        <v>6.2022737417240474</v>
      </c>
      <c r="K2224" s="16">
        <v>5.4398601144417507</v>
      </c>
      <c r="L2224" s="16">
        <v>3.2945799331067933</v>
      </c>
      <c r="M2224" s="16">
        <v>4.9135418517792981</v>
      </c>
      <c r="N2224" s="13">
        <v>6.115881625400176</v>
      </c>
      <c r="O2224" s="16">
        <v>3.1819416278215664</v>
      </c>
      <c r="P2224" s="16">
        <v>6.2318268148360465</v>
      </c>
      <c r="Q2224" s="16">
        <v>5.0840694518049094</v>
      </c>
      <c r="R2224" s="16">
        <v>5.3154529411898501</v>
      </c>
      <c r="S2224" s="16">
        <v>6.1297365220215356</v>
      </c>
      <c r="T2224" s="16">
        <v>9.0529748801234611</v>
      </c>
      <c r="U2224" s="16">
        <v>6.2022737417240474</v>
      </c>
      <c r="V2224" s="16">
        <v>5.4398601144417507</v>
      </c>
      <c r="W2224" s="16">
        <v>3.2945799331067933</v>
      </c>
      <c r="X2224" s="16">
        <v>4.9135418517792981</v>
      </c>
      <c r="Y2224" s="13">
        <v>6.115881625400176</v>
      </c>
    </row>
    <row r="2225" spans="2:25" x14ac:dyDescent="0.25">
      <c r="B2225" s="11">
        <v>2222</v>
      </c>
      <c r="C2225" s="13">
        <v>1551.2191269025668</v>
      </c>
      <c r="D2225" s="16">
        <v>7.5169456998179811</v>
      </c>
      <c r="E2225" s="16">
        <v>5.9682929940004454</v>
      </c>
      <c r="F2225" s="16">
        <v>3.7420471798972521</v>
      </c>
      <c r="G2225" s="16">
        <v>5.0041641624817501</v>
      </c>
      <c r="H2225" s="16">
        <v>2.6432407408425371</v>
      </c>
      <c r="I2225" s="16">
        <v>2.7055679438728673</v>
      </c>
      <c r="J2225" s="16">
        <v>5.8819508261434166</v>
      </c>
      <c r="K2225" s="16">
        <v>2.8316177195730901</v>
      </c>
      <c r="L2225" s="16">
        <v>4.4270304584080993</v>
      </c>
      <c r="M2225" s="16">
        <v>-1.9328575627659106E-2</v>
      </c>
      <c r="N2225" s="13">
        <v>4.0624314124665011</v>
      </c>
      <c r="O2225" s="16">
        <v>7.5169456998179811</v>
      </c>
      <c r="P2225" s="16">
        <v>5.9682929940004454</v>
      </c>
      <c r="Q2225" s="16">
        <v>3.7420471798972521</v>
      </c>
      <c r="R2225" s="16">
        <v>5.0041641624817501</v>
      </c>
      <c r="S2225" s="16">
        <v>2.6432407408425371</v>
      </c>
      <c r="T2225" s="16">
        <v>2.7055679438728673</v>
      </c>
      <c r="U2225" s="16">
        <v>5.8819508261434166</v>
      </c>
      <c r="V2225" s="16">
        <v>2.8316177195730901</v>
      </c>
      <c r="W2225" s="16">
        <v>4.4270304584080993</v>
      </c>
      <c r="X2225" s="16">
        <v>-1.9328575627659106E-2</v>
      </c>
      <c r="Y2225" s="13">
        <v>4.0624314124665011</v>
      </c>
    </row>
    <row r="2226" spans="2:25" x14ac:dyDescent="0.25">
      <c r="B2226" s="11">
        <v>2223</v>
      </c>
      <c r="C2226" s="13">
        <v>1843.8322236212152</v>
      </c>
      <c r="D2226" s="16">
        <v>7.2453001130390575</v>
      </c>
      <c r="E2226" s="16">
        <v>3.8306251911381475</v>
      </c>
      <c r="F2226" s="16">
        <v>4.0522528389441268</v>
      </c>
      <c r="G2226" s="16">
        <v>6.9821211619769281</v>
      </c>
      <c r="H2226" s="16">
        <v>4.6540347574882608</v>
      </c>
      <c r="I2226" s="16">
        <v>7.9475901951714594</v>
      </c>
      <c r="J2226" s="16">
        <v>5.3942870919481489</v>
      </c>
      <c r="K2226" s="16">
        <v>6.8660640249338876</v>
      </c>
      <c r="L2226" s="16">
        <v>6.195762000681345</v>
      </c>
      <c r="M2226" s="16">
        <v>4.244002848627539</v>
      </c>
      <c r="N2226" s="13">
        <v>5.3677794384447761</v>
      </c>
      <c r="O2226" s="16">
        <v>7.2453001130390575</v>
      </c>
      <c r="P2226" s="16">
        <v>3.8306251911381475</v>
      </c>
      <c r="Q2226" s="16">
        <v>4.0522528389441268</v>
      </c>
      <c r="R2226" s="16">
        <v>6.9821211619769281</v>
      </c>
      <c r="S2226" s="16">
        <v>4.6540347574882608</v>
      </c>
      <c r="T2226" s="16">
        <v>7.9475901951714594</v>
      </c>
      <c r="U2226" s="16">
        <v>5.3942870919481489</v>
      </c>
      <c r="V2226" s="16">
        <v>6.8660640249338876</v>
      </c>
      <c r="W2226" s="16">
        <v>6.195762000681345</v>
      </c>
      <c r="X2226" s="16">
        <v>4.244002848627539</v>
      </c>
      <c r="Y2226" s="13">
        <v>5.3677794384447761</v>
      </c>
    </row>
    <row r="2227" spans="2:25" x14ac:dyDescent="0.25">
      <c r="B2227" s="11">
        <v>2224</v>
      </c>
      <c r="C2227" s="13">
        <v>1562.6821021496976</v>
      </c>
      <c r="D2227" s="16">
        <v>4.7421925477649269</v>
      </c>
      <c r="E2227" s="16">
        <v>3.8469375341470835</v>
      </c>
      <c r="F2227" s="16">
        <v>3.1945789617716591</v>
      </c>
      <c r="G2227" s="16">
        <v>6.9479971784930097</v>
      </c>
      <c r="H2227" s="16">
        <v>3.1550045707579297</v>
      </c>
      <c r="I2227" s="16">
        <v>1.1105082528939803</v>
      </c>
      <c r="J2227" s="16">
        <v>4.9134127243314314</v>
      </c>
      <c r="K2227" s="16">
        <v>5.1370195936606331</v>
      </c>
      <c r="L2227" s="16">
        <v>2.4369595172645306</v>
      </c>
      <c r="M2227" s="16">
        <v>3.1387148123012905</v>
      </c>
      <c r="N2227" s="13">
        <v>6.858977015600022</v>
      </c>
      <c r="O2227" s="16">
        <v>4.7421925477649269</v>
      </c>
      <c r="P2227" s="16">
        <v>3.8469375341470835</v>
      </c>
      <c r="Q2227" s="16">
        <v>3.1945789617716591</v>
      </c>
      <c r="R2227" s="16">
        <v>6.9479971784930097</v>
      </c>
      <c r="S2227" s="16">
        <v>3.1550045707579297</v>
      </c>
      <c r="T2227" s="16">
        <v>1.1105082528939803</v>
      </c>
      <c r="U2227" s="16">
        <v>4.9134127243314314</v>
      </c>
      <c r="V2227" s="16">
        <v>5.1370195936606331</v>
      </c>
      <c r="W2227" s="16">
        <v>2.4369595172645306</v>
      </c>
      <c r="X2227" s="16">
        <v>3.1387148123012905</v>
      </c>
      <c r="Y2227" s="13">
        <v>6.858977015600022</v>
      </c>
    </row>
    <row r="2228" spans="2:25" x14ac:dyDescent="0.25">
      <c r="B2228" s="11">
        <v>2225</v>
      </c>
      <c r="C2228" s="13">
        <v>1801.1372705709659</v>
      </c>
      <c r="D2228" s="16">
        <v>7.6231536498497778</v>
      </c>
      <c r="E2228" s="16">
        <v>-5.1289258730733422E-2</v>
      </c>
      <c r="F2228" s="16">
        <v>4.2722542313883922</v>
      </c>
      <c r="G2228" s="16">
        <v>3.8976497546624849</v>
      </c>
      <c r="H2228" s="16">
        <v>6.4625770037929797</v>
      </c>
      <c r="I2228" s="16">
        <v>4.6434950801987647</v>
      </c>
      <c r="J2228" s="16">
        <v>8.0911968638332095</v>
      </c>
      <c r="K2228" s="16">
        <v>5.1101324397294539</v>
      </c>
      <c r="L2228" s="16">
        <v>7.0658591667117427</v>
      </c>
      <c r="M2228" s="16">
        <v>6.6436846253694073</v>
      </c>
      <c r="N2228" s="13">
        <v>6.7077796261892964</v>
      </c>
      <c r="O2228" s="16">
        <v>7.6231536498497778</v>
      </c>
      <c r="P2228" s="16">
        <v>-5.1289258730733422E-2</v>
      </c>
      <c r="Q2228" s="16">
        <v>4.2722542313883922</v>
      </c>
      <c r="R2228" s="16">
        <v>3.8976497546624849</v>
      </c>
      <c r="S2228" s="16">
        <v>6.4625770037929797</v>
      </c>
      <c r="T2228" s="16">
        <v>4.6434950801987647</v>
      </c>
      <c r="U2228" s="16">
        <v>8.0911968638332095</v>
      </c>
      <c r="V2228" s="16">
        <v>5.1101324397294539</v>
      </c>
      <c r="W2228" s="16">
        <v>7.0658591667117427</v>
      </c>
      <c r="X2228" s="16">
        <v>6.6436846253694073</v>
      </c>
      <c r="Y2228" s="13">
        <v>6.7077796261892964</v>
      </c>
    </row>
    <row r="2229" spans="2:25" x14ac:dyDescent="0.25">
      <c r="B2229" s="11">
        <v>2226</v>
      </c>
      <c r="C2229" s="13">
        <v>1672.4848398774661</v>
      </c>
      <c r="D2229" s="16">
        <v>4.5464336165750758</v>
      </c>
      <c r="E2229" s="16">
        <v>8.1034159593543116</v>
      </c>
      <c r="F2229" s="16">
        <v>4.9485543459340153</v>
      </c>
      <c r="G2229" s="16">
        <v>4.1231043527415254</v>
      </c>
      <c r="H2229" s="16">
        <v>4.1602241330028731</v>
      </c>
      <c r="I2229" s="16">
        <v>2.4804374162213336</v>
      </c>
      <c r="J2229" s="16">
        <v>8.7209556188558555</v>
      </c>
      <c r="K2229" s="16">
        <v>1.2926962119180048</v>
      </c>
      <c r="L2229" s="16">
        <v>2.5369147289917504</v>
      </c>
      <c r="M2229" s="16">
        <v>3.4974026134748435</v>
      </c>
      <c r="N2229" s="13">
        <v>8.3135902268051112</v>
      </c>
      <c r="O2229" s="16">
        <v>4.5464336165750758</v>
      </c>
      <c r="P2229" s="16">
        <v>8.1034159593543116</v>
      </c>
      <c r="Q2229" s="16">
        <v>4.9485543459340153</v>
      </c>
      <c r="R2229" s="16">
        <v>4.1231043527415254</v>
      </c>
      <c r="S2229" s="16">
        <v>4.1602241330028731</v>
      </c>
      <c r="T2229" s="16">
        <v>2.4804374162213336</v>
      </c>
      <c r="U2229" s="16">
        <v>8.7209556188558555</v>
      </c>
      <c r="V2229" s="16">
        <v>1.2926962119180048</v>
      </c>
      <c r="W2229" s="16">
        <v>2.5369147289917504</v>
      </c>
      <c r="X2229" s="16">
        <v>3.4974026134748435</v>
      </c>
      <c r="Y2229" s="13">
        <v>8.3135902268051112</v>
      </c>
    </row>
    <row r="2230" spans="2:25" x14ac:dyDescent="0.25">
      <c r="B2230" s="11">
        <v>2227</v>
      </c>
      <c r="C2230" s="13">
        <v>1839.6618915171887</v>
      </c>
      <c r="D2230" s="16">
        <v>3.6404965329973882</v>
      </c>
      <c r="E2230" s="16">
        <v>6.3924720674800417</v>
      </c>
      <c r="F2230" s="16">
        <v>4.0982793341568451</v>
      </c>
      <c r="G2230" s="16">
        <v>5.0182513546512313</v>
      </c>
      <c r="H2230" s="16">
        <v>5.4702362656009988</v>
      </c>
      <c r="I2230" s="16">
        <v>6.751557184668556</v>
      </c>
      <c r="J2230" s="16">
        <v>6.510450121649626</v>
      </c>
      <c r="K2230" s="16">
        <v>6.3617019616259078</v>
      </c>
      <c r="L2230" s="16">
        <v>5.2294278767653051</v>
      </c>
      <c r="M2230" s="16">
        <v>5.2042937612334619</v>
      </c>
      <c r="N2230" s="13">
        <v>7.8385197730172855</v>
      </c>
      <c r="O2230" s="16">
        <v>3.6404965329973882</v>
      </c>
      <c r="P2230" s="16">
        <v>6.3924720674800417</v>
      </c>
      <c r="Q2230" s="16">
        <v>4.0982793341568451</v>
      </c>
      <c r="R2230" s="16">
        <v>5.0182513546512313</v>
      </c>
      <c r="S2230" s="16">
        <v>5.4702362656009988</v>
      </c>
      <c r="T2230" s="16">
        <v>6.751557184668556</v>
      </c>
      <c r="U2230" s="16">
        <v>6.510450121649626</v>
      </c>
      <c r="V2230" s="16">
        <v>6.3617019616259078</v>
      </c>
      <c r="W2230" s="16">
        <v>5.2294278767653051</v>
      </c>
      <c r="X2230" s="16">
        <v>5.2042937612334619</v>
      </c>
      <c r="Y2230" s="13">
        <v>7.8385197730172855</v>
      </c>
    </row>
    <row r="2231" spans="2:25" x14ac:dyDescent="0.25">
      <c r="B2231" s="11">
        <v>2228</v>
      </c>
      <c r="C2231" s="13">
        <v>1700.7146029858411</v>
      </c>
      <c r="D2231" s="16">
        <v>7.2337340200022977</v>
      </c>
      <c r="E2231" s="16">
        <v>3.6555415316768167</v>
      </c>
      <c r="F2231" s="16">
        <v>3.4888860991333046</v>
      </c>
      <c r="G2231" s="16">
        <v>4.1609620033742187</v>
      </c>
      <c r="H2231" s="16">
        <v>5.5676908587170644</v>
      </c>
      <c r="I2231" s="16">
        <v>3.52580513713515</v>
      </c>
      <c r="J2231" s="16">
        <v>4.6111134218657863</v>
      </c>
      <c r="K2231" s="16">
        <v>5.6873440565044353</v>
      </c>
      <c r="L2231" s="16">
        <v>6.6715059790999591</v>
      </c>
      <c r="M2231" s="16">
        <v>4.206249790833243</v>
      </c>
      <c r="N2231" s="13">
        <v>5.4442947483210693</v>
      </c>
      <c r="O2231" s="16">
        <v>7.2337340200022977</v>
      </c>
      <c r="P2231" s="16">
        <v>3.6555415316768167</v>
      </c>
      <c r="Q2231" s="16">
        <v>3.4888860991333046</v>
      </c>
      <c r="R2231" s="16">
        <v>4.1609620033742187</v>
      </c>
      <c r="S2231" s="16">
        <v>5.5676908587170644</v>
      </c>
      <c r="T2231" s="16">
        <v>3.52580513713515</v>
      </c>
      <c r="U2231" s="16">
        <v>4.6111134218657863</v>
      </c>
      <c r="V2231" s="16">
        <v>5.6873440565044353</v>
      </c>
      <c r="W2231" s="16">
        <v>6.6715059790999591</v>
      </c>
      <c r="X2231" s="16">
        <v>4.206249790833243</v>
      </c>
      <c r="Y2231" s="13">
        <v>5.4442947483210693</v>
      </c>
    </row>
    <row r="2232" spans="2:25" x14ac:dyDescent="0.25">
      <c r="B2232" s="11">
        <v>2229</v>
      </c>
      <c r="C2232" s="13">
        <v>1757.7216651092433</v>
      </c>
      <c r="D2232" s="16">
        <v>6.1422775102637166</v>
      </c>
      <c r="E2232" s="16">
        <v>7.8798256450628212</v>
      </c>
      <c r="F2232" s="16">
        <v>2.3253914461680649</v>
      </c>
      <c r="G2232" s="16">
        <v>5.2972540792202789</v>
      </c>
      <c r="H2232" s="16">
        <v>3.2899003775751514</v>
      </c>
      <c r="I2232" s="16">
        <v>2.7740466690358101</v>
      </c>
      <c r="J2232" s="16">
        <v>6.9726906795237973</v>
      </c>
      <c r="K2232" s="16">
        <v>7.4767713258298354</v>
      </c>
      <c r="L2232" s="16">
        <v>5.3349644817415962</v>
      </c>
      <c r="M2232" s="16">
        <v>6.6475082941643597</v>
      </c>
      <c r="N2232" s="13">
        <v>3.6825880169670553</v>
      </c>
      <c r="O2232" s="16">
        <v>6.1422775102637166</v>
      </c>
      <c r="P2232" s="16">
        <v>7.8798256450628212</v>
      </c>
      <c r="Q2232" s="16">
        <v>2.3253914461680649</v>
      </c>
      <c r="R2232" s="16">
        <v>5.2972540792202789</v>
      </c>
      <c r="S2232" s="16">
        <v>3.2899003775751514</v>
      </c>
      <c r="T2232" s="16">
        <v>2.7740466690358101</v>
      </c>
      <c r="U2232" s="16">
        <v>6.9726906795237973</v>
      </c>
      <c r="V2232" s="16">
        <v>7.4767713258298354</v>
      </c>
      <c r="W2232" s="16">
        <v>5.3349644817415962</v>
      </c>
      <c r="X2232" s="16">
        <v>6.6475082941643597</v>
      </c>
      <c r="Y2232" s="13">
        <v>3.6825880169670553</v>
      </c>
    </row>
    <row r="2233" spans="2:25" x14ac:dyDescent="0.25">
      <c r="B2233" s="11">
        <v>2230</v>
      </c>
      <c r="C2233" s="13">
        <v>1803.0382480044552</v>
      </c>
      <c r="D2233" s="16">
        <v>6.3397144630216031</v>
      </c>
      <c r="E2233" s="16">
        <v>4.1317743376542566</v>
      </c>
      <c r="F2233" s="16">
        <v>8.1309933844912798</v>
      </c>
      <c r="G2233" s="16">
        <v>4.6169333950939295</v>
      </c>
      <c r="H2233" s="16">
        <v>4.2882946471635073</v>
      </c>
      <c r="I2233" s="16">
        <v>5.4884185626588655</v>
      </c>
      <c r="J2233" s="16">
        <v>4.748712456167925</v>
      </c>
      <c r="K2233" s="16">
        <v>3.7374515545986702</v>
      </c>
      <c r="L2233" s="16">
        <v>5.1951388911285363</v>
      </c>
      <c r="M2233" s="16">
        <v>5.5135938370874396</v>
      </c>
      <c r="N2233" s="13">
        <v>8.2386171552291749</v>
      </c>
      <c r="O2233" s="16">
        <v>6.3397144630216031</v>
      </c>
      <c r="P2233" s="16">
        <v>4.1317743376542566</v>
      </c>
      <c r="Q2233" s="16">
        <v>8.1309933844912798</v>
      </c>
      <c r="R2233" s="16">
        <v>4.6169333950939295</v>
      </c>
      <c r="S2233" s="16">
        <v>4.2882946471635073</v>
      </c>
      <c r="T2233" s="16">
        <v>5.4884185626588655</v>
      </c>
      <c r="U2233" s="16">
        <v>4.748712456167925</v>
      </c>
      <c r="V2233" s="16">
        <v>3.7374515545986702</v>
      </c>
      <c r="W2233" s="16">
        <v>5.1951388911285363</v>
      </c>
      <c r="X2233" s="16">
        <v>5.5135938370874396</v>
      </c>
      <c r="Y2233" s="13">
        <v>8.2386171552291749</v>
      </c>
    </row>
    <row r="2234" spans="2:25" x14ac:dyDescent="0.25">
      <c r="B2234" s="11">
        <v>2231</v>
      </c>
      <c r="C2234" s="13">
        <v>1744.891353115167</v>
      </c>
      <c r="D2234" s="16">
        <v>3.0846161202484614</v>
      </c>
      <c r="E2234" s="16">
        <v>3.1177168762866581</v>
      </c>
      <c r="F2234" s="16">
        <v>3.012829830048271</v>
      </c>
      <c r="G2234" s="16">
        <v>11.212458776968662</v>
      </c>
      <c r="H2234" s="16">
        <v>5.9098052108431967</v>
      </c>
      <c r="I2234" s="16">
        <v>9.0540690298621271</v>
      </c>
      <c r="J2234" s="16">
        <v>6.0969596948343057</v>
      </c>
      <c r="K2234" s="16">
        <v>6.7247880698154789</v>
      </c>
      <c r="L2234" s="16">
        <v>0.56136105009897097</v>
      </c>
      <c r="M2234" s="16">
        <v>2.5360219915796121</v>
      </c>
      <c r="N2234" s="13">
        <v>6.0179804921026143</v>
      </c>
      <c r="O2234" s="16">
        <v>3.0846161202484614</v>
      </c>
      <c r="P2234" s="16">
        <v>3.1177168762866581</v>
      </c>
      <c r="Q2234" s="16">
        <v>3.012829830048271</v>
      </c>
      <c r="R2234" s="16">
        <v>11.212458776968662</v>
      </c>
      <c r="S2234" s="16">
        <v>5.9098052108431967</v>
      </c>
      <c r="T2234" s="16">
        <v>9.0540690298621271</v>
      </c>
      <c r="U2234" s="16">
        <v>6.0969596948343057</v>
      </c>
      <c r="V2234" s="16">
        <v>6.7247880698154789</v>
      </c>
      <c r="W2234" s="16">
        <v>0.56136105009897097</v>
      </c>
      <c r="X2234" s="16">
        <v>2.5360219915796121</v>
      </c>
      <c r="Y2234" s="13">
        <v>6.0179804921026143</v>
      </c>
    </row>
    <row r="2235" spans="2:25" x14ac:dyDescent="0.25">
      <c r="B2235" s="11">
        <v>2232</v>
      </c>
      <c r="C2235" s="13">
        <v>1890.6429710849068</v>
      </c>
      <c r="D2235" s="16">
        <v>9.3773999232631446</v>
      </c>
      <c r="E2235" s="16">
        <v>5.2353385234983962</v>
      </c>
      <c r="F2235" s="16">
        <v>5.0361010573221652</v>
      </c>
      <c r="G2235" s="16">
        <v>6.4677489034189311</v>
      </c>
      <c r="H2235" s="16">
        <v>2.9926059537017036</v>
      </c>
      <c r="I2235" s="16">
        <v>5.7762059112566053</v>
      </c>
      <c r="J2235" s="16">
        <v>6.2947061490568395</v>
      </c>
      <c r="K2235" s="16">
        <v>10.535843243633888</v>
      </c>
      <c r="L2235" s="16">
        <v>5.6713709406391999</v>
      </c>
      <c r="M2235" s="16">
        <v>5.9390276945038334</v>
      </c>
      <c r="N2235" s="13">
        <v>2.2771167396808543</v>
      </c>
      <c r="O2235" s="16">
        <v>9.3773999232631446</v>
      </c>
      <c r="P2235" s="16">
        <v>5.2353385234983962</v>
      </c>
      <c r="Q2235" s="16">
        <v>5.0361010573221652</v>
      </c>
      <c r="R2235" s="16">
        <v>6.4677489034189311</v>
      </c>
      <c r="S2235" s="16">
        <v>2.9926059537017036</v>
      </c>
      <c r="T2235" s="16">
        <v>5.7762059112566053</v>
      </c>
      <c r="U2235" s="16">
        <v>6.2947061490568395</v>
      </c>
      <c r="V2235" s="16">
        <v>10.535843243633888</v>
      </c>
      <c r="W2235" s="16">
        <v>5.6713709406391999</v>
      </c>
      <c r="X2235" s="16">
        <v>5.9390276945038334</v>
      </c>
      <c r="Y2235" s="13">
        <v>2.2771167396808543</v>
      </c>
    </row>
    <row r="2236" spans="2:25" x14ac:dyDescent="0.25">
      <c r="B2236" s="11">
        <v>2233</v>
      </c>
      <c r="C2236" s="13">
        <v>1769.9283106316732</v>
      </c>
      <c r="D2236" s="16">
        <v>3.9752458571105711</v>
      </c>
      <c r="E2236" s="16">
        <v>3.8552091518478502</v>
      </c>
      <c r="F2236" s="16">
        <v>1.068652904634527</v>
      </c>
      <c r="G2236" s="16">
        <v>4.7187386943459675</v>
      </c>
      <c r="H2236" s="16">
        <v>4.7468944488172315</v>
      </c>
      <c r="I2236" s="16">
        <v>7.7085611436381543</v>
      </c>
      <c r="J2236" s="16">
        <v>7.4933779895151336</v>
      </c>
      <c r="K2236" s="16">
        <v>6.1915767476038948</v>
      </c>
      <c r="L2236" s="16">
        <v>7.4832289383623181</v>
      </c>
      <c r="M2236" s="16">
        <v>3.3515904129674778</v>
      </c>
      <c r="N2236" s="13">
        <v>8.0121127945662032</v>
      </c>
      <c r="O2236" s="16">
        <v>3.9752458571105711</v>
      </c>
      <c r="P2236" s="16">
        <v>3.8552091518478502</v>
      </c>
      <c r="Q2236" s="16">
        <v>1.068652904634527</v>
      </c>
      <c r="R2236" s="16">
        <v>4.7187386943459675</v>
      </c>
      <c r="S2236" s="16">
        <v>4.7468944488172315</v>
      </c>
      <c r="T2236" s="16">
        <v>7.7085611436381543</v>
      </c>
      <c r="U2236" s="16">
        <v>7.4933779895151336</v>
      </c>
      <c r="V2236" s="16">
        <v>6.1915767476038948</v>
      </c>
      <c r="W2236" s="16">
        <v>7.4832289383623181</v>
      </c>
      <c r="X2236" s="16">
        <v>3.3515904129674778</v>
      </c>
      <c r="Y2236" s="13">
        <v>8.0121127945662032</v>
      </c>
    </row>
    <row r="2237" spans="2:25" x14ac:dyDescent="0.25">
      <c r="B2237" s="11">
        <v>2234</v>
      </c>
      <c r="C2237" s="13">
        <v>1587.2948090778468</v>
      </c>
      <c r="D2237" s="16">
        <v>7.5588609940203417</v>
      </c>
      <c r="E2237" s="16">
        <v>5.7214383941790947</v>
      </c>
      <c r="F2237" s="16">
        <v>4.5178340712374432</v>
      </c>
      <c r="G2237" s="16">
        <v>2.58075925843566</v>
      </c>
      <c r="H2237" s="16">
        <v>1.3806921824799012</v>
      </c>
      <c r="I2237" s="16">
        <v>5.4553095156821723</v>
      </c>
      <c r="J2237" s="16">
        <v>5.6149707942096363</v>
      </c>
      <c r="K2237" s="16">
        <v>3.2670435077747606</v>
      </c>
      <c r="L2237" s="16">
        <v>2.433594112330125</v>
      </c>
      <c r="M2237" s="16">
        <v>3.917779079034573</v>
      </c>
      <c r="N2237" s="13">
        <v>4.661213363066766</v>
      </c>
      <c r="O2237" s="16">
        <v>7.5588609940203417</v>
      </c>
      <c r="P2237" s="16">
        <v>5.7214383941790947</v>
      </c>
      <c r="Q2237" s="16">
        <v>4.5178340712374432</v>
      </c>
      <c r="R2237" s="16">
        <v>2.58075925843566</v>
      </c>
      <c r="S2237" s="16">
        <v>1.3806921824799012</v>
      </c>
      <c r="T2237" s="16">
        <v>5.4553095156821723</v>
      </c>
      <c r="U2237" s="16">
        <v>5.6149707942096363</v>
      </c>
      <c r="V2237" s="16">
        <v>3.2670435077747606</v>
      </c>
      <c r="W2237" s="16">
        <v>2.433594112330125</v>
      </c>
      <c r="X2237" s="16">
        <v>3.917779079034573</v>
      </c>
      <c r="Y2237" s="13">
        <v>4.661213363066766</v>
      </c>
    </row>
    <row r="2238" spans="2:25" x14ac:dyDescent="0.25">
      <c r="B2238" s="11">
        <v>2235</v>
      </c>
      <c r="C2238" s="13">
        <v>1737.9045854920641</v>
      </c>
      <c r="D2238" s="16">
        <v>6.3607851900971308</v>
      </c>
      <c r="E2238" s="16">
        <v>6.6228308673182399</v>
      </c>
      <c r="F2238" s="16">
        <v>6.1844163033592814</v>
      </c>
      <c r="G2238" s="16">
        <v>4.9535623294403495</v>
      </c>
      <c r="H2238" s="16">
        <v>4.6096795941363089</v>
      </c>
      <c r="I2238" s="16">
        <v>4.3078631364550457</v>
      </c>
      <c r="J2238" s="16">
        <v>6.2954685292776276</v>
      </c>
      <c r="K2238" s="16">
        <v>5.2496167211114413</v>
      </c>
      <c r="L2238" s="16">
        <v>4.6634661311978576</v>
      </c>
      <c r="M2238" s="16">
        <v>2.3775186247428932</v>
      </c>
      <c r="N2238" s="13">
        <v>4.8936616146396457</v>
      </c>
      <c r="O2238" s="16">
        <v>6.3607851900971308</v>
      </c>
      <c r="P2238" s="16">
        <v>6.6228308673182399</v>
      </c>
      <c r="Q2238" s="16">
        <v>6.1844163033592814</v>
      </c>
      <c r="R2238" s="16">
        <v>4.9535623294403495</v>
      </c>
      <c r="S2238" s="16">
        <v>4.6096795941363089</v>
      </c>
      <c r="T2238" s="16">
        <v>4.3078631364550457</v>
      </c>
      <c r="U2238" s="16">
        <v>6.2954685292776276</v>
      </c>
      <c r="V2238" s="16">
        <v>5.2496167211114413</v>
      </c>
      <c r="W2238" s="16">
        <v>4.6634661311978576</v>
      </c>
      <c r="X2238" s="16">
        <v>2.3775186247428932</v>
      </c>
      <c r="Y2238" s="13">
        <v>4.8936616146396457</v>
      </c>
    </row>
    <row r="2239" spans="2:25" x14ac:dyDescent="0.25">
      <c r="B2239" s="11">
        <v>2236</v>
      </c>
      <c r="C2239" s="13">
        <v>1631.0533867316503</v>
      </c>
      <c r="D2239" s="16">
        <v>5.713753926800905</v>
      </c>
      <c r="E2239" s="16">
        <v>3.2132849692798118</v>
      </c>
      <c r="F2239" s="16">
        <v>4.140601324854134</v>
      </c>
      <c r="G2239" s="16">
        <v>2.4986567168577203</v>
      </c>
      <c r="H2239" s="16">
        <v>3.9782318367485701</v>
      </c>
      <c r="I2239" s="16">
        <v>4.0544542880218755</v>
      </c>
      <c r="J2239" s="16">
        <v>1.027136812587556</v>
      </c>
      <c r="K2239" s="16">
        <v>6.7886819413278943</v>
      </c>
      <c r="L2239" s="16">
        <v>6.0782808743605727</v>
      </c>
      <c r="M2239" s="16">
        <v>3.5450019869540768</v>
      </c>
      <c r="N2239" s="13">
        <v>8.9877714075360267</v>
      </c>
      <c r="O2239" s="16">
        <v>5.713753926800905</v>
      </c>
      <c r="P2239" s="16">
        <v>3.2132849692798118</v>
      </c>
      <c r="Q2239" s="16">
        <v>4.140601324854134</v>
      </c>
      <c r="R2239" s="16">
        <v>2.4986567168577203</v>
      </c>
      <c r="S2239" s="16">
        <v>3.9782318367485701</v>
      </c>
      <c r="T2239" s="16">
        <v>4.0544542880218755</v>
      </c>
      <c r="U2239" s="16">
        <v>1.027136812587556</v>
      </c>
      <c r="V2239" s="16">
        <v>6.7886819413278943</v>
      </c>
      <c r="W2239" s="16">
        <v>6.0782808743605727</v>
      </c>
      <c r="X2239" s="16">
        <v>3.5450019869540768</v>
      </c>
      <c r="Y2239" s="13">
        <v>8.9877714075360267</v>
      </c>
    </row>
    <row r="2240" spans="2:25" x14ac:dyDescent="0.25">
      <c r="B2240" s="11">
        <v>2237</v>
      </c>
      <c r="C2240" s="13">
        <v>1714.5927246431415</v>
      </c>
      <c r="D2240" s="16">
        <v>2.1374803009111529</v>
      </c>
      <c r="E2240" s="16">
        <v>3.234508992804364</v>
      </c>
      <c r="F2240" s="16">
        <v>6.2004216504395036</v>
      </c>
      <c r="G2240" s="16">
        <v>5.907703159212776</v>
      </c>
      <c r="H2240" s="16">
        <v>6.2949772331874394</v>
      </c>
      <c r="I2240" s="16">
        <v>2.6501915486395062</v>
      </c>
      <c r="J2240" s="16">
        <v>3.670436292165133</v>
      </c>
      <c r="K2240" s="16">
        <v>5.6611247648705536</v>
      </c>
      <c r="L2240" s="16">
        <v>7.4828301102413857</v>
      </c>
      <c r="M2240" s="16">
        <v>7.6713704418218267</v>
      </c>
      <c r="N2240" s="13">
        <v>4.2922621339802944</v>
      </c>
      <c r="O2240" s="16">
        <v>2.1374803009111529</v>
      </c>
      <c r="P2240" s="16">
        <v>3.234508992804364</v>
      </c>
      <c r="Q2240" s="16">
        <v>6.2004216504395036</v>
      </c>
      <c r="R2240" s="16">
        <v>5.907703159212776</v>
      </c>
      <c r="S2240" s="16">
        <v>6.2949772331874394</v>
      </c>
      <c r="T2240" s="16">
        <v>2.6501915486395062</v>
      </c>
      <c r="U2240" s="16">
        <v>3.670436292165133</v>
      </c>
      <c r="V2240" s="16">
        <v>5.6611247648705536</v>
      </c>
      <c r="W2240" s="16">
        <v>7.4828301102413857</v>
      </c>
      <c r="X2240" s="16">
        <v>7.6713704418218267</v>
      </c>
      <c r="Y2240" s="13">
        <v>4.2922621339802944</v>
      </c>
    </row>
    <row r="2241" spans="2:25" x14ac:dyDescent="0.25">
      <c r="B2241" s="11">
        <v>2238</v>
      </c>
      <c r="C2241" s="13">
        <v>1573.6677343494209</v>
      </c>
      <c r="D2241" s="16">
        <v>5.9903812565270558</v>
      </c>
      <c r="E2241" s="16">
        <v>4.7038566201789385</v>
      </c>
      <c r="F2241" s="16">
        <v>3.1398349369744283</v>
      </c>
      <c r="G2241" s="16">
        <v>6.2634847008602872</v>
      </c>
      <c r="H2241" s="16">
        <v>1.2160265440782654</v>
      </c>
      <c r="I2241" s="16">
        <v>6.3586981707424117</v>
      </c>
      <c r="J2241" s="16">
        <v>2.4114271263645497</v>
      </c>
      <c r="K2241" s="16">
        <v>2.8543003336422914</v>
      </c>
      <c r="L2241" s="16">
        <v>2.2340293327580856</v>
      </c>
      <c r="M2241" s="16">
        <v>7.6800376842431106</v>
      </c>
      <c r="N2241" s="13">
        <v>3.4157081895166446</v>
      </c>
      <c r="O2241" s="16">
        <v>5.9903812565270558</v>
      </c>
      <c r="P2241" s="16">
        <v>4.7038566201789385</v>
      </c>
      <c r="Q2241" s="16">
        <v>3.1398349369744283</v>
      </c>
      <c r="R2241" s="16">
        <v>6.2634847008602872</v>
      </c>
      <c r="S2241" s="16">
        <v>1.2160265440782654</v>
      </c>
      <c r="T2241" s="16">
        <v>6.3586981707424117</v>
      </c>
      <c r="U2241" s="16">
        <v>2.4114271263645497</v>
      </c>
      <c r="V2241" s="16">
        <v>2.8543003336422914</v>
      </c>
      <c r="W2241" s="16">
        <v>2.2340293327580856</v>
      </c>
      <c r="X2241" s="16">
        <v>7.6800376842431106</v>
      </c>
      <c r="Y2241" s="13">
        <v>3.4157081895166446</v>
      </c>
    </row>
    <row r="2242" spans="2:25" x14ac:dyDescent="0.25">
      <c r="B2242" s="11">
        <v>2239</v>
      </c>
      <c r="C2242" s="13">
        <v>1703.7563047395586</v>
      </c>
      <c r="D2242" s="16">
        <v>8.3372337228903479</v>
      </c>
      <c r="E2242" s="16">
        <v>5.965935097805426</v>
      </c>
      <c r="F2242" s="16">
        <v>4.8680376829276026</v>
      </c>
      <c r="G2242" s="16">
        <v>4.5329119819808517</v>
      </c>
      <c r="H2242" s="16">
        <v>4.2602401207077687</v>
      </c>
      <c r="I2242" s="16">
        <v>3.8181203337045151</v>
      </c>
      <c r="J2242" s="16">
        <v>3.5407344828061635</v>
      </c>
      <c r="K2242" s="16">
        <v>2.9814058043998481</v>
      </c>
      <c r="L2242" s="16">
        <v>3.7127971725370492</v>
      </c>
      <c r="M2242" s="16">
        <v>6.2349943929042659</v>
      </c>
      <c r="N2242" s="13">
        <v>6.2288101082482825</v>
      </c>
      <c r="O2242" s="16">
        <v>8.3372337228903479</v>
      </c>
      <c r="P2242" s="16">
        <v>5.965935097805426</v>
      </c>
      <c r="Q2242" s="16">
        <v>4.8680376829276026</v>
      </c>
      <c r="R2242" s="16">
        <v>4.5329119819808517</v>
      </c>
      <c r="S2242" s="16">
        <v>4.2602401207077687</v>
      </c>
      <c r="T2242" s="16">
        <v>3.8181203337045151</v>
      </c>
      <c r="U2242" s="16">
        <v>3.5407344828061635</v>
      </c>
      <c r="V2242" s="16">
        <v>2.9814058043998481</v>
      </c>
      <c r="W2242" s="16">
        <v>3.7127971725370492</v>
      </c>
      <c r="X2242" s="16">
        <v>6.2349943929042659</v>
      </c>
      <c r="Y2242" s="13">
        <v>6.2288101082482825</v>
      </c>
    </row>
    <row r="2243" spans="2:25" x14ac:dyDescent="0.25">
      <c r="B2243" s="11">
        <v>2240</v>
      </c>
      <c r="C2243" s="13">
        <v>1928.0097452323873</v>
      </c>
      <c r="D2243" s="16">
        <v>6.7965263134458116</v>
      </c>
      <c r="E2243" s="16">
        <v>5.9596858588817794</v>
      </c>
      <c r="F2243" s="16">
        <v>7.0527910566942227</v>
      </c>
      <c r="G2243" s="16">
        <v>4.0950522857824376</v>
      </c>
      <c r="H2243" s="16">
        <v>7.6035633275761301</v>
      </c>
      <c r="I2243" s="16">
        <v>6.5774162026026977</v>
      </c>
      <c r="J2243" s="16">
        <v>8.0112487114941082</v>
      </c>
      <c r="K2243" s="16">
        <v>4.3719902272365019</v>
      </c>
      <c r="L2243" s="16">
        <v>6.3747665003607192</v>
      </c>
      <c r="M2243" s="16">
        <v>4.4854564733184743</v>
      </c>
      <c r="N2243" s="13">
        <v>6.1649187177860991</v>
      </c>
      <c r="O2243" s="16">
        <v>6.7965263134458116</v>
      </c>
      <c r="P2243" s="16">
        <v>5.9596858588817794</v>
      </c>
      <c r="Q2243" s="16">
        <v>7.0527910566942227</v>
      </c>
      <c r="R2243" s="16">
        <v>4.0950522857824376</v>
      </c>
      <c r="S2243" s="16">
        <v>7.6035633275761301</v>
      </c>
      <c r="T2243" s="16">
        <v>6.5774162026026977</v>
      </c>
      <c r="U2243" s="16">
        <v>8.0112487114941082</v>
      </c>
      <c r="V2243" s="16">
        <v>4.3719902272365019</v>
      </c>
      <c r="W2243" s="16">
        <v>6.3747665003607192</v>
      </c>
      <c r="X2243" s="16">
        <v>4.4854564733184743</v>
      </c>
      <c r="Y2243" s="13">
        <v>6.1649187177860991</v>
      </c>
    </row>
    <row r="2244" spans="2:25" x14ac:dyDescent="0.25">
      <c r="B2244" s="11">
        <v>2241</v>
      </c>
      <c r="C2244" s="13">
        <v>1706.367341587985</v>
      </c>
      <c r="D2244" s="16">
        <v>1.9607197254778685</v>
      </c>
      <c r="E2244" s="16">
        <v>3.273731729908568</v>
      </c>
      <c r="F2244" s="16">
        <v>4.6131583578185786</v>
      </c>
      <c r="G2244" s="16">
        <v>5.9412058887319326</v>
      </c>
      <c r="H2244" s="16">
        <v>5.3075451039007504</v>
      </c>
      <c r="I2244" s="16">
        <v>7.9029637824968431</v>
      </c>
      <c r="J2244" s="16">
        <v>4.5323410752243305</v>
      </c>
      <c r="K2244" s="16">
        <v>5.8833231232294025</v>
      </c>
      <c r="L2244" s="16">
        <v>4.1982695965227776</v>
      </c>
      <c r="M2244" s="16">
        <v>4.4230538679891627</v>
      </c>
      <c r="N2244" s="13">
        <v>6.6123404488802713</v>
      </c>
      <c r="O2244" s="16">
        <v>1.9607197254778685</v>
      </c>
      <c r="P2244" s="16">
        <v>3.273731729908568</v>
      </c>
      <c r="Q2244" s="16">
        <v>4.6131583578185786</v>
      </c>
      <c r="R2244" s="16">
        <v>5.9412058887319326</v>
      </c>
      <c r="S2244" s="16">
        <v>5.3075451039007504</v>
      </c>
      <c r="T2244" s="16">
        <v>7.9029637824968431</v>
      </c>
      <c r="U2244" s="16">
        <v>4.5323410752243305</v>
      </c>
      <c r="V2244" s="16">
        <v>5.8833231232294025</v>
      </c>
      <c r="W2244" s="16">
        <v>4.1982695965227776</v>
      </c>
      <c r="X2244" s="16">
        <v>4.4230538679891627</v>
      </c>
      <c r="Y2244" s="13">
        <v>6.6123404488802713</v>
      </c>
    </row>
    <row r="2245" spans="2:25" x14ac:dyDescent="0.25">
      <c r="B2245" s="11">
        <v>2242</v>
      </c>
      <c r="C2245" s="13">
        <v>1613.1467037544869</v>
      </c>
      <c r="D2245" s="16">
        <v>5.842808609262752</v>
      </c>
      <c r="E2245" s="16">
        <v>0.30104806394721528</v>
      </c>
      <c r="F2245" s="16">
        <v>1.2876459399159685</v>
      </c>
      <c r="G2245" s="16">
        <v>5.4229076048626101</v>
      </c>
      <c r="H2245" s="16">
        <v>4.2634777021059973</v>
      </c>
      <c r="I2245" s="16">
        <v>7.7607373616064237</v>
      </c>
      <c r="J2245" s="16">
        <v>8.6144459714335611</v>
      </c>
      <c r="K2245" s="16">
        <v>2.7675573144304457</v>
      </c>
      <c r="L2245" s="16">
        <v>3.6494501272413986</v>
      </c>
      <c r="M2245" s="16">
        <v>4.9261204402515784</v>
      </c>
      <c r="N2245" s="13">
        <v>4.1035408471355348</v>
      </c>
      <c r="O2245" s="16">
        <v>5.842808609262752</v>
      </c>
      <c r="P2245" s="16">
        <v>0.30104806394721528</v>
      </c>
      <c r="Q2245" s="16">
        <v>1.2876459399159685</v>
      </c>
      <c r="R2245" s="16">
        <v>5.4229076048626101</v>
      </c>
      <c r="S2245" s="16">
        <v>4.2634777021059973</v>
      </c>
      <c r="T2245" s="16">
        <v>7.7607373616064237</v>
      </c>
      <c r="U2245" s="16">
        <v>8.6144459714335611</v>
      </c>
      <c r="V2245" s="16">
        <v>2.7675573144304457</v>
      </c>
      <c r="W2245" s="16">
        <v>3.6494501272413986</v>
      </c>
      <c r="X2245" s="16">
        <v>4.9261204402515784</v>
      </c>
      <c r="Y2245" s="13">
        <v>4.1035408471355348</v>
      </c>
    </row>
    <row r="2246" spans="2:25" x14ac:dyDescent="0.25">
      <c r="B2246" s="11">
        <v>2243</v>
      </c>
      <c r="C2246" s="13">
        <v>1477.003596204014</v>
      </c>
      <c r="D2246" s="16">
        <v>-3.1819628336470238</v>
      </c>
      <c r="E2246" s="16">
        <v>4.2742811190984504</v>
      </c>
      <c r="F2246" s="16">
        <v>4.6012321497532307</v>
      </c>
      <c r="G2246" s="16">
        <v>4.7163972146224653</v>
      </c>
      <c r="H2246" s="16">
        <v>1.0960127881048267</v>
      </c>
      <c r="I2246" s="16">
        <v>6.8218433767782685</v>
      </c>
      <c r="J2246" s="16">
        <v>3.2243253368693523</v>
      </c>
      <c r="K2246" s="16">
        <v>3.7681948142866819</v>
      </c>
      <c r="L2246" s="16">
        <v>5.7811359365790977</v>
      </c>
      <c r="M2246" s="16">
        <v>3.9340610785282415</v>
      </c>
      <c r="N2246" s="13">
        <v>4.7917235672150911</v>
      </c>
      <c r="O2246" s="16">
        <v>-3.1819628336470238</v>
      </c>
      <c r="P2246" s="16">
        <v>4.2742811190984504</v>
      </c>
      <c r="Q2246" s="16">
        <v>4.6012321497532307</v>
      </c>
      <c r="R2246" s="16">
        <v>4.7163972146224653</v>
      </c>
      <c r="S2246" s="16">
        <v>1.0960127881048267</v>
      </c>
      <c r="T2246" s="16">
        <v>6.8218433767782685</v>
      </c>
      <c r="U2246" s="16">
        <v>3.2243253368693523</v>
      </c>
      <c r="V2246" s="16">
        <v>3.7681948142866819</v>
      </c>
      <c r="W2246" s="16">
        <v>5.7811359365790977</v>
      </c>
      <c r="X2246" s="16">
        <v>3.9340610785282415</v>
      </c>
      <c r="Y2246" s="13">
        <v>4.7917235672150911</v>
      </c>
    </row>
    <row r="2247" spans="2:25" x14ac:dyDescent="0.25">
      <c r="B2247" s="11">
        <v>2244</v>
      </c>
      <c r="C2247" s="13">
        <v>1667.4477859340732</v>
      </c>
      <c r="D2247" s="16">
        <v>5.5464001582855369</v>
      </c>
      <c r="E2247" s="16">
        <v>5.2287821490239743</v>
      </c>
      <c r="F2247" s="16">
        <v>4.4407420816566718</v>
      </c>
      <c r="G2247" s="16">
        <v>6.987540647983379</v>
      </c>
      <c r="H2247" s="16">
        <v>7.5964635569386392</v>
      </c>
      <c r="I2247" s="16">
        <v>5.9125637813228362</v>
      </c>
      <c r="J2247" s="16">
        <v>2.2456092060351867</v>
      </c>
      <c r="K2247" s="16">
        <v>0.75003875757491745</v>
      </c>
      <c r="L2247" s="16">
        <v>6.6760766527125481</v>
      </c>
      <c r="M2247" s="16">
        <v>4.6585302139300602</v>
      </c>
      <c r="N2247" s="13">
        <v>2.2894920515607691</v>
      </c>
      <c r="O2247" s="16">
        <v>5.5464001582855369</v>
      </c>
      <c r="P2247" s="16">
        <v>5.2287821490239743</v>
      </c>
      <c r="Q2247" s="16">
        <v>4.4407420816566718</v>
      </c>
      <c r="R2247" s="16">
        <v>6.987540647983379</v>
      </c>
      <c r="S2247" s="16">
        <v>7.5964635569386392</v>
      </c>
      <c r="T2247" s="16">
        <v>5.9125637813228362</v>
      </c>
      <c r="U2247" s="16">
        <v>2.2456092060351867</v>
      </c>
      <c r="V2247" s="16">
        <v>0.75003875757491745</v>
      </c>
      <c r="W2247" s="16">
        <v>6.6760766527125481</v>
      </c>
      <c r="X2247" s="16">
        <v>4.6585302139300602</v>
      </c>
      <c r="Y2247" s="13">
        <v>2.2894920515607691</v>
      </c>
    </row>
    <row r="2248" spans="2:25" x14ac:dyDescent="0.25">
      <c r="B2248" s="11">
        <v>2245</v>
      </c>
      <c r="C2248" s="13">
        <v>1655.7838866502386</v>
      </c>
      <c r="D2248" s="16">
        <v>5.4173263796389577</v>
      </c>
      <c r="E2248" s="16">
        <v>5.0028861815454597</v>
      </c>
      <c r="F2248" s="16">
        <v>4.4841679687807465</v>
      </c>
      <c r="G2248" s="16">
        <v>3.8847020803198102</v>
      </c>
      <c r="H2248" s="16">
        <v>4.7431336690202386</v>
      </c>
      <c r="I2248" s="16">
        <v>4.6651226904733711</v>
      </c>
      <c r="J2248" s="16">
        <v>4.7513798336129343</v>
      </c>
      <c r="K2248" s="16">
        <v>4.3180978030955082</v>
      </c>
      <c r="L2248" s="16">
        <v>2.3447669330128806</v>
      </c>
      <c r="M2248" s="16">
        <v>4.2744174480353978</v>
      </c>
      <c r="N2248" s="13">
        <v>7.5560614503201613</v>
      </c>
      <c r="O2248" s="16">
        <v>5.4173263796389577</v>
      </c>
      <c r="P2248" s="16">
        <v>5.0028861815454597</v>
      </c>
      <c r="Q2248" s="16">
        <v>4.4841679687807465</v>
      </c>
      <c r="R2248" s="16">
        <v>3.8847020803198102</v>
      </c>
      <c r="S2248" s="16">
        <v>4.7431336690202386</v>
      </c>
      <c r="T2248" s="16">
        <v>4.6651226904733711</v>
      </c>
      <c r="U2248" s="16">
        <v>4.7513798336129343</v>
      </c>
      <c r="V2248" s="16">
        <v>4.3180978030955082</v>
      </c>
      <c r="W2248" s="16">
        <v>2.3447669330128806</v>
      </c>
      <c r="X2248" s="16">
        <v>4.2744174480353978</v>
      </c>
      <c r="Y2248" s="13">
        <v>7.5560614503201613</v>
      </c>
    </row>
    <row r="2249" spans="2:25" x14ac:dyDescent="0.25">
      <c r="B2249" s="11">
        <v>2246</v>
      </c>
      <c r="C2249" s="13">
        <v>1758.2012476333973</v>
      </c>
      <c r="D2249" s="16">
        <v>7.6471724000675572</v>
      </c>
      <c r="E2249" s="16">
        <v>8.2001967016120254</v>
      </c>
      <c r="F2249" s="16">
        <v>4.588486938831946</v>
      </c>
      <c r="G2249" s="16">
        <v>6.3572354561594038</v>
      </c>
      <c r="H2249" s="16">
        <v>5.0530299509829755</v>
      </c>
      <c r="I2249" s="16">
        <v>6.2167108278707106</v>
      </c>
      <c r="J2249" s="16">
        <v>6.2172539869303023</v>
      </c>
      <c r="K2249" s="16">
        <v>5.7861179433623269</v>
      </c>
      <c r="L2249" s="16">
        <v>1.8414457943107654</v>
      </c>
      <c r="M2249" s="16">
        <v>1.2020004276848337</v>
      </c>
      <c r="N2249" s="13">
        <v>4.7816148021442828</v>
      </c>
      <c r="O2249" s="16">
        <v>7.6471724000675572</v>
      </c>
      <c r="P2249" s="16">
        <v>8.2001967016120254</v>
      </c>
      <c r="Q2249" s="16">
        <v>4.588486938831946</v>
      </c>
      <c r="R2249" s="16">
        <v>6.3572354561594038</v>
      </c>
      <c r="S2249" s="16">
        <v>5.0530299509829755</v>
      </c>
      <c r="T2249" s="16">
        <v>6.2167108278707106</v>
      </c>
      <c r="U2249" s="16">
        <v>6.2172539869303023</v>
      </c>
      <c r="V2249" s="16">
        <v>5.7861179433623269</v>
      </c>
      <c r="W2249" s="16">
        <v>1.8414457943107654</v>
      </c>
      <c r="X2249" s="16">
        <v>1.2020004276848337</v>
      </c>
      <c r="Y2249" s="13">
        <v>4.7816148021442828</v>
      </c>
    </row>
    <row r="2250" spans="2:25" x14ac:dyDescent="0.25">
      <c r="B2250" s="11">
        <v>2247</v>
      </c>
      <c r="C2250" s="13">
        <v>1788.1497112021586</v>
      </c>
      <c r="D2250" s="16">
        <v>5.8342230593074165</v>
      </c>
      <c r="E2250" s="16">
        <v>4.9992822623514197</v>
      </c>
      <c r="F2250" s="16">
        <v>7.0850402030217001</v>
      </c>
      <c r="G2250" s="16">
        <v>8.2749578858043975</v>
      </c>
      <c r="H2250" s="16">
        <v>4.4597660328803315</v>
      </c>
      <c r="I2250" s="16">
        <v>5.597587776859223</v>
      </c>
      <c r="J2250" s="16">
        <v>1.4624783782822002</v>
      </c>
      <c r="K2250" s="16">
        <v>5.586032780762987</v>
      </c>
      <c r="L2250" s="16">
        <v>5.2551419487355711</v>
      </c>
      <c r="M2250" s="16">
        <v>6.0287583362177415</v>
      </c>
      <c r="N2250" s="13">
        <v>5.0000597063127454</v>
      </c>
      <c r="O2250" s="16">
        <v>5.8342230593074165</v>
      </c>
      <c r="P2250" s="16">
        <v>4.9992822623514197</v>
      </c>
      <c r="Q2250" s="16">
        <v>7.0850402030217001</v>
      </c>
      <c r="R2250" s="16">
        <v>8.2749578858043975</v>
      </c>
      <c r="S2250" s="16">
        <v>4.4597660328803315</v>
      </c>
      <c r="T2250" s="16">
        <v>5.597587776859223</v>
      </c>
      <c r="U2250" s="16">
        <v>1.4624783782822002</v>
      </c>
      <c r="V2250" s="16">
        <v>5.586032780762987</v>
      </c>
      <c r="W2250" s="16">
        <v>5.2551419487355711</v>
      </c>
      <c r="X2250" s="16">
        <v>6.0287583362177415</v>
      </c>
      <c r="Y2250" s="13">
        <v>5.0000597063127454</v>
      </c>
    </row>
    <row r="2251" spans="2:25" x14ac:dyDescent="0.25">
      <c r="B2251" s="11">
        <v>2248</v>
      </c>
      <c r="C2251" s="13">
        <v>1846.3423189083687</v>
      </c>
      <c r="D2251" s="16">
        <v>5.707791070880992</v>
      </c>
      <c r="E2251" s="16">
        <v>8.3394773137814351</v>
      </c>
      <c r="F2251" s="16">
        <v>4.6689259290910421</v>
      </c>
      <c r="G2251" s="16">
        <v>5.4502163765703804</v>
      </c>
      <c r="H2251" s="16">
        <v>7.8399319484052832</v>
      </c>
      <c r="I2251" s="16">
        <v>4.8326922287700258</v>
      </c>
      <c r="J2251" s="16">
        <v>3.7065185691167426</v>
      </c>
      <c r="K2251" s="16">
        <v>4.2244481891628158</v>
      </c>
      <c r="L2251" s="16">
        <v>6.0667987528389737</v>
      </c>
      <c r="M2251" s="16">
        <v>4.8530674875624875</v>
      </c>
      <c r="N2251" s="13">
        <v>7.2451291761634913</v>
      </c>
      <c r="O2251" s="16">
        <v>5.707791070880992</v>
      </c>
      <c r="P2251" s="16">
        <v>8.3394773137814351</v>
      </c>
      <c r="Q2251" s="16">
        <v>4.6689259290910421</v>
      </c>
      <c r="R2251" s="16">
        <v>5.4502163765703804</v>
      </c>
      <c r="S2251" s="16">
        <v>7.8399319484052832</v>
      </c>
      <c r="T2251" s="16">
        <v>4.8326922287700258</v>
      </c>
      <c r="U2251" s="16">
        <v>3.7065185691167426</v>
      </c>
      <c r="V2251" s="16">
        <v>4.2244481891628158</v>
      </c>
      <c r="W2251" s="16">
        <v>6.0667987528389737</v>
      </c>
      <c r="X2251" s="16">
        <v>4.8530674875624875</v>
      </c>
      <c r="Y2251" s="13">
        <v>7.2451291761634913</v>
      </c>
    </row>
    <row r="2252" spans="2:25" x14ac:dyDescent="0.25">
      <c r="B2252" s="11">
        <v>2249</v>
      </c>
      <c r="C2252" s="13">
        <v>1642.6856061840645</v>
      </c>
      <c r="D2252" s="16">
        <v>4.2434004632726605</v>
      </c>
      <c r="E2252" s="16">
        <v>3.7858490776127631</v>
      </c>
      <c r="F2252" s="16">
        <v>2.0944954398813027</v>
      </c>
      <c r="G2252" s="16">
        <v>9.5963955486650256</v>
      </c>
      <c r="H2252" s="16">
        <v>5.588232744731533</v>
      </c>
      <c r="I2252" s="16">
        <v>1.0554266601582674</v>
      </c>
      <c r="J2252" s="16">
        <v>6.871884120986576</v>
      </c>
      <c r="K2252" s="16">
        <v>2.8957236335365497</v>
      </c>
      <c r="L2252" s="16">
        <v>5.2280387875816796</v>
      </c>
      <c r="M2252" s="16">
        <v>4.6301959508099237</v>
      </c>
      <c r="N2252" s="13">
        <v>4.8049048821606899</v>
      </c>
      <c r="O2252" s="16">
        <v>4.2434004632726605</v>
      </c>
      <c r="P2252" s="16">
        <v>3.7858490776127631</v>
      </c>
      <c r="Q2252" s="16">
        <v>2.0944954398813027</v>
      </c>
      <c r="R2252" s="16">
        <v>9.5963955486650256</v>
      </c>
      <c r="S2252" s="16">
        <v>5.588232744731533</v>
      </c>
      <c r="T2252" s="16">
        <v>1.0554266601582674</v>
      </c>
      <c r="U2252" s="16">
        <v>6.871884120986576</v>
      </c>
      <c r="V2252" s="16">
        <v>2.8957236335365497</v>
      </c>
      <c r="W2252" s="16">
        <v>5.2280387875816796</v>
      </c>
      <c r="X2252" s="16">
        <v>4.6301959508099237</v>
      </c>
      <c r="Y2252" s="13">
        <v>4.8049048821606899</v>
      </c>
    </row>
    <row r="2253" spans="2:25" x14ac:dyDescent="0.25">
      <c r="B2253" s="11">
        <v>2250</v>
      </c>
      <c r="C2253" s="13">
        <v>1763.9604335906247</v>
      </c>
      <c r="D2253" s="16">
        <v>3.2292894321328074</v>
      </c>
      <c r="E2253" s="16">
        <v>3.8332236470040675</v>
      </c>
      <c r="F2253" s="16">
        <v>-0.19291160633598459</v>
      </c>
      <c r="G2253" s="16">
        <v>9.958528675956293</v>
      </c>
      <c r="H2253" s="16">
        <v>4.449756564079113</v>
      </c>
      <c r="I2253" s="16">
        <v>7.6187270047634357</v>
      </c>
      <c r="J2253" s="16">
        <v>6.5980263547937943</v>
      </c>
      <c r="K2253" s="16">
        <v>4.5591504770017597</v>
      </c>
      <c r="L2253" s="16">
        <v>6.3856041952672769</v>
      </c>
      <c r="M2253" s="16">
        <v>5.4405331761251974</v>
      </c>
      <c r="N2253" s="13">
        <v>6.4631329225966558</v>
      </c>
      <c r="O2253" s="16">
        <v>3.2292894321328074</v>
      </c>
      <c r="P2253" s="16">
        <v>3.8332236470040675</v>
      </c>
      <c r="Q2253" s="16">
        <v>-0.19291160633598459</v>
      </c>
      <c r="R2253" s="16">
        <v>9.958528675956293</v>
      </c>
      <c r="S2253" s="16">
        <v>4.449756564079113</v>
      </c>
      <c r="T2253" s="16">
        <v>7.6187270047634357</v>
      </c>
      <c r="U2253" s="16">
        <v>6.5980263547937943</v>
      </c>
      <c r="V2253" s="16">
        <v>4.5591504770017597</v>
      </c>
      <c r="W2253" s="16">
        <v>6.3856041952672769</v>
      </c>
      <c r="X2253" s="16">
        <v>5.4405331761251974</v>
      </c>
      <c r="Y2253" s="13">
        <v>6.4631329225966558</v>
      </c>
    </row>
    <row r="2254" spans="2:25" x14ac:dyDescent="0.25">
      <c r="B2254" s="11">
        <v>2251</v>
      </c>
      <c r="C2254" s="13">
        <v>2023.6628696785071</v>
      </c>
      <c r="D2254" s="16">
        <v>6.9960604977796503</v>
      </c>
      <c r="E2254" s="16">
        <v>6.9085214731120059</v>
      </c>
      <c r="F2254" s="16">
        <v>6.8133414720232999</v>
      </c>
      <c r="G2254" s="16">
        <v>5.0119751046010794</v>
      </c>
      <c r="H2254" s="16">
        <v>6.8815199136138618</v>
      </c>
      <c r="I2254" s="16">
        <v>6.7372502740437525</v>
      </c>
      <c r="J2254" s="16">
        <v>9.8306269811608153</v>
      </c>
      <c r="K2254" s="16">
        <v>6.3535024694572915</v>
      </c>
      <c r="L2254" s="16">
        <v>7.395762474928441</v>
      </c>
      <c r="M2254" s="16">
        <v>5.3288316264846127</v>
      </c>
      <c r="N2254" s="13">
        <v>4.4004462784088183</v>
      </c>
      <c r="O2254" s="16">
        <v>6.9960604977796503</v>
      </c>
      <c r="P2254" s="16">
        <v>6.9085214731120059</v>
      </c>
      <c r="Q2254" s="16">
        <v>6.8133414720232999</v>
      </c>
      <c r="R2254" s="16">
        <v>5.0119751046010794</v>
      </c>
      <c r="S2254" s="16">
        <v>6.8815199136138618</v>
      </c>
      <c r="T2254" s="16">
        <v>6.7372502740437525</v>
      </c>
      <c r="U2254" s="16">
        <v>9.8306269811608153</v>
      </c>
      <c r="V2254" s="16">
        <v>6.3535024694572915</v>
      </c>
      <c r="W2254" s="16">
        <v>7.395762474928441</v>
      </c>
      <c r="X2254" s="16">
        <v>5.3288316264846127</v>
      </c>
      <c r="Y2254" s="13">
        <v>4.4004462784088183</v>
      </c>
    </row>
    <row r="2255" spans="2:25" x14ac:dyDescent="0.25">
      <c r="B2255" s="11">
        <v>2252</v>
      </c>
      <c r="C2255" s="13">
        <v>1611.754728344612</v>
      </c>
      <c r="D2255" s="16">
        <v>8.473488638098857</v>
      </c>
      <c r="E2255" s="16">
        <v>-0.68071710664113461</v>
      </c>
      <c r="F2255" s="16">
        <v>5.6132858002613952</v>
      </c>
      <c r="G2255" s="16">
        <v>3.2414450044080958</v>
      </c>
      <c r="H2255" s="16">
        <v>4.8024233807707963</v>
      </c>
      <c r="I2255" s="16">
        <v>7.1548249639550177</v>
      </c>
      <c r="J2255" s="16">
        <v>0.50871685756738572</v>
      </c>
      <c r="K2255" s="16">
        <v>3.4364899343744328</v>
      </c>
      <c r="L2255" s="16">
        <v>4.4417525065820147</v>
      </c>
      <c r="M2255" s="16">
        <v>6.1449267856329683</v>
      </c>
      <c r="N2255" s="13">
        <v>5.7723428485065327</v>
      </c>
      <c r="O2255" s="16">
        <v>8.473488638098857</v>
      </c>
      <c r="P2255" s="16">
        <v>-0.68071710664113461</v>
      </c>
      <c r="Q2255" s="16">
        <v>5.6132858002613952</v>
      </c>
      <c r="R2255" s="16">
        <v>3.2414450044080958</v>
      </c>
      <c r="S2255" s="16">
        <v>4.8024233807707963</v>
      </c>
      <c r="T2255" s="16">
        <v>7.1548249639550177</v>
      </c>
      <c r="U2255" s="16">
        <v>0.50871685756738572</v>
      </c>
      <c r="V2255" s="16">
        <v>3.4364899343744328</v>
      </c>
      <c r="W2255" s="16">
        <v>4.4417525065820147</v>
      </c>
      <c r="X2255" s="16">
        <v>6.1449267856329683</v>
      </c>
      <c r="Y2255" s="13">
        <v>5.7723428485065327</v>
      </c>
    </row>
    <row r="2256" spans="2:25" x14ac:dyDescent="0.25">
      <c r="B2256" s="11">
        <v>2253</v>
      </c>
      <c r="C2256" s="13">
        <v>1751.2608381010368</v>
      </c>
      <c r="D2256" s="16">
        <v>4.1144202053367183</v>
      </c>
      <c r="E2256" s="16">
        <v>4.5049409134527849</v>
      </c>
      <c r="F2256" s="16">
        <v>3.2086056076031122</v>
      </c>
      <c r="G2256" s="16">
        <v>3.0728876825366056</v>
      </c>
      <c r="H2256" s="16">
        <v>2.3773431219603749</v>
      </c>
      <c r="I2256" s="16">
        <v>4.8814853308390145</v>
      </c>
      <c r="J2256" s="16">
        <v>7.275928528289116</v>
      </c>
      <c r="K2256" s="16">
        <v>5.9163835879769744</v>
      </c>
      <c r="L2256" s="16">
        <v>8.6982586738661603</v>
      </c>
      <c r="M2256" s="16">
        <v>6.1285146541768611</v>
      </c>
      <c r="N2256" s="13">
        <v>7.2647253824059943</v>
      </c>
      <c r="O2256" s="16">
        <v>4.1144202053367183</v>
      </c>
      <c r="P2256" s="16">
        <v>4.5049409134527849</v>
      </c>
      <c r="Q2256" s="16">
        <v>3.2086056076031122</v>
      </c>
      <c r="R2256" s="16">
        <v>3.0728876825366056</v>
      </c>
      <c r="S2256" s="16">
        <v>2.3773431219603749</v>
      </c>
      <c r="T2256" s="16">
        <v>4.8814853308390145</v>
      </c>
      <c r="U2256" s="16">
        <v>7.275928528289116</v>
      </c>
      <c r="V2256" s="16">
        <v>5.9163835879769744</v>
      </c>
      <c r="W2256" s="16">
        <v>8.6982586738661603</v>
      </c>
      <c r="X2256" s="16">
        <v>6.1285146541768611</v>
      </c>
      <c r="Y2256" s="13">
        <v>7.2647253824059943</v>
      </c>
    </row>
    <row r="2257" spans="2:25" x14ac:dyDescent="0.25">
      <c r="B2257" s="11">
        <v>2254</v>
      </c>
      <c r="C2257" s="13">
        <v>1524.6918184427941</v>
      </c>
      <c r="D2257" s="16">
        <v>4.8974750063150099</v>
      </c>
      <c r="E2257" s="16">
        <v>4.5256726757700463</v>
      </c>
      <c r="F2257" s="16">
        <v>6.0579578290068685</v>
      </c>
      <c r="G2257" s="16">
        <v>2.4439150351213503</v>
      </c>
      <c r="H2257" s="16">
        <v>-0.28539296728851848</v>
      </c>
      <c r="I2257" s="16">
        <v>2.6184979433165458</v>
      </c>
      <c r="J2257" s="16">
        <v>5.840851252974006</v>
      </c>
      <c r="K2257" s="16">
        <v>2.9165233280293363</v>
      </c>
      <c r="L2257" s="16">
        <v>4.83719619036337</v>
      </c>
      <c r="M2257" s="16">
        <v>4.949518926169028</v>
      </c>
      <c r="N2257" s="13">
        <v>4.1316752996256625</v>
      </c>
      <c r="O2257" s="16">
        <v>4.8974750063150099</v>
      </c>
      <c r="P2257" s="16">
        <v>4.5256726757700463</v>
      </c>
      <c r="Q2257" s="16">
        <v>6.0579578290068685</v>
      </c>
      <c r="R2257" s="16">
        <v>2.4439150351213503</v>
      </c>
      <c r="S2257" s="16">
        <v>-0.28539296728851848</v>
      </c>
      <c r="T2257" s="16">
        <v>2.6184979433165458</v>
      </c>
      <c r="U2257" s="16">
        <v>5.840851252974006</v>
      </c>
      <c r="V2257" s="16">
        <v>2.9165233280293363</v>
      </c>
      <c r="W2257" s="16">
        <v>4.83719619036337</v>
      </c>
      <c r="X2257" s="16">
        <v>4.949518926169028</v>
      </c>
      <c r="Y2257" s="13">
        <v>4.1316752996256625</v>
      </c>
    </row>
    <row r="2258" spans="2:25" x14ac:dyDescent="0.25">
      <c r="B2258" s="11">
        <v>2255</v>
      </c>
      <c r="C2258" s="13">
        <v>1739.2820903548711</v>
      </c>
      <c r="D2258" s="16">
        <v>5.9460652663397431</v>
      </c>
      <c r="E2258" s="16">
        <v>4.1855789250187794</v>
      </c>
      <c r="F2258" s="16">
        <v>1.7469314859301135</v>
      </c>
      <c r="G2258" s="16">
        <v>4.5694014193141763</v>
      </c>
      <c r="H2258" s="16">
        <v>6.0847517589761839</v>
      </c>
      <c r="I2258" s="16">
        <v>6.8892179094873605</v>
      </c>
      <c r="J2258" s="16">
        <v>6.7039534287102871</v>
      </c>
      <c r="K2258" s="16">
        <v>7.8999253878921536</v>
      </c>
      <c r="L2258" s="16">
        <v>5.2468427374890947</v>
      </c>
      <c r="M2258" s="16">
        <v>2.9867106658033347</v>
      </c>
      <c r="N2258" s="13">
        <v>4.4262766647646359</v>
      </c>
      <c r="O2258" s="16">
        <v>5.9460652663397431</v>
      </c>
      <c r="P2258" s="16">
        <v>4.1855789250187794</v>
      </c>
      <c r="Q2258" s="16">
        <v>1.7469314859301135</v>
      </c>
      <c r="R2258" s="16">
        <v>4.5694014193141763</v>
      </c>
      <c r="S2258" s="16">
        <v>6.0847517589761839</v>
      </c>
      <c r="T2258" s="16">
        <v>6.8892179094873605</v>
      </c>
      <c r="U2258" s="16">
        <v>6.7039534287102871</v>
      </c>
      <c r="V2258" s="16">
        <v>7.8999253878921536</v>
      </c>
      <c r="W2258" s="16">
        <v>5.2468427374890947</v>
      </c>
      <c r="X2258" s="16">
        <v>2.9867106658033347</v>
      </c>
      <c r="Y2258" s="13">
        <v>4.4262766647646359</v>
      </c>
    </row>
    <row r="2259" spans="2:25" x14ac:dyDescent="0.25">
      <c r="B2259" s="11">
        <v>2256</v>
      </c>
      <c r="C2259" s="13">
        <v>1624.5231495800429</v>
      </c>
      <c r="D2259" s="16">
        <v>4.487827163158574</v>
      </c>
      <c r="E2259" s="16">
        <v>3.4081770044275417</v>
      </c>
      <c r="F2259" s="16">
        <v>3.3650747782094488</v>
      </c>
      <c r="G2259" s="16">
        <v>6.5059026261387469</v>
      </c>
      <c r="H2259" s="16">
        <v>1.3332547532460688</v>
      </c>
      <c r="I2259" s="16">
        <v>3.3544519415324192</v>
      </c>
      <c r="J2259" s="16">
        <v>10.244438335307244</v>
      </c>
      <c r="K2259" s="16">
        <v>4.9232127521169078</v>
      </c>
      <c r="L2259" s="16">
        <v>2.888949070392004</v>
      </c>
      <c r="M2259" s="16">
        <v>4.8594497600125504</v>
      </c>
      <c r="N2259" s="13">
        <v>4.257907245889915</v>
      </c>
      <c r="O2259" s="16">
        <v>4.487827163158574</v>
      </c>
      <c r="P2259" s="16">
        <v>3.4081770044275417</v>
      </c>
      <c r="Q2259" s="16">
        <v>3.3650747782094488</v>
      </c>
      <c r="R2259" s="16">
        <v>6.5059026261387469</v>
      </c>
      <c r="S2259" s="16">
        <v>1.3332547532460688</v>
      </c>
      <c r="T2259" s="16">
        <v>3.3544519415324192</v>
      </c>
      <c r="U2259" s="16">
        <v>10.244438335307244</v>
      </c>
      <c r="V2259" s="16">
        <v>4.9232127521169078</v>
      </c>
      <c r="W2259" s="16">
        <v>2.888949070392004</v>
      </c>
      <c r="X2259" s="16">
        <v>4.8594497600125504</v>
      </c>
      <c r="Y2259" s="13">
        <v>4.257907245889915</v>
      </c>
    </row>
    <row r="2260" spans="2:25" x14ac:dyDescent="0.25">
      <c r="B2260" s="11">
        <v>2257</v>
      </c>
      <c r="C2260" s="13">
        <v>1710.0829382672703</v>
      </c>
      <c r="D2260" s="16">
        <v>8.3932990020331992</v>
      </c>
      <c r="E2260" s="16">
        <v>2.5826711763020733</v>
      </c>
      <c r="F2260" s="16">
        <v>5.7160052424004535</v>
      </c>
      <c r="G2260" s="16">
        <v>2.7607035045631783</v>
      </c>
      <c r="H2260" s="16">
        <v>3.4219258840042355</v>
      </c>
      <c r="I2260" s="16">
        <v>5.4470876014385361</v>
      </c>
      <c r="J2260" s="16">
        <v>5.1459877571069779</v>
      </c>
      <c r="K2260" s="16">
        <v>4.2695244677137705</v>
      </c>
      <c r="L2260" s="16">
        <v>6.9783873119659141</v>
      </c>
      <c r="M2260" s="16">
        <v>4.5512831557224356</v>
      </c>
      <c r="N2260" s="13">
        <v>5.6299650676155997</v>
      </c>
      <c r="O2260" s="16">
        <v>8.3932990020331992</v>
      </c>
      <c r="P2260" s="16">
        <v>2.5826711763020733</v>
      </c>
      <c r="Q2260" s="16">
        <v>5.7160052424004535</v>
      </c>
      <c r="R2260" s="16">
        <v>2.7607035045631783</v>
      </c>
      <c r="S2260" s="16">
        <v>3.4219258840042355</v>
      </c>
      <c r="T2260" s="16">
        <v>5.4470876014385361</v>
      </c>
      <c r="U2260" s="16">
        <v>5.1459877571069779</v>
      </c>
      <c r="V2260" s="16">
        <v>4.2695244677137705</v>
      </c>
      <c r="W2260" s="16">
        <v>6.9783873119659141</v>
      </c>
      <c r="X2260" s="16">
        <v>4.5512831557224356</v>
      </c>
      <c r="Y2260" s="13">
        <v>5.6299650676155997</v>
      </c>
    </row>
    <row r="2261" spans="2:25" x14ac:dyDescent="0.25">
      <c r="B2261" s="11">
        <v>2258</v>
      </c>
      <c r="C2261" s="13">
        <v>1586.5301779142101</v>
      </c>
      <c r="D2261" s="16">
        <v>1.9392540029374912</v>
      </c>
      <c r="E2261" s="16">
        <v>4.8048634878806409</v>
      </c>
      <c r="F2261" s="16">
        <v>3.8534685478094763</v>
      </c>
      <c r="G2261" s="16">
        <v>1.7559261034978388</v>
      </c>
      <c r="H2261" s="16">
        <v>6.4610372464157813</v>
      </c>
      <c r="I2261" s="16">
        <v>4.5253008963837553</v>
      </c>
      <c r="J2261" s="16">
        <v>2.0683291459897077</v>
      </c>
      <c r="K2261" s="16">
        <v>3.9827466519512416</v>
      </c>
      <c r="L2261" s="16">
        <v>4.8011408358759224</v>
      </c>
      <c r="M2261" s="16">
        <v>5.1177254828316654</v>
      </c>
      <c r="N2261" s="13">
        <v>7.7643942346809638</v>
      </c>
      <c r="O2261" s="16">
        <v>1.9392540029374912</v>
      </c>
      <c r="P2261" s="16">
        <v>4.8048634878806409</v>
      </c>
      <c r="Q2261" s="16">
        <v>3.8534685478094763</v>
      </c>
      <c r="R2261" s="16">
        <v>1.7559261034978388</v>
      </c>
      <c r="S2261" s="16">
        <v>6.4610372464157813</v>
      </c>
      <c r="T2261" s="16">
        <v>4.5253008963837553</v>
      </c>
      <c r="U2261" s="16">
        <v>2.0683291459897077</v>
      </c>
      <c r="V2261" s="16">
        <v>3.9827466519512416</v>
      </c>
      <c r="W2261" s="16">
        <v>4.8011408358759224</v>
      </c>
      <c r="X2261" s="16">
        <v>5.1177254828316654</v>
      </c>
      <c r="Y2261" s="13">
        <v>7.7643942346809638</v>
      </c>
    </row>
    <row r="2262" spans="2:25" x14ac:dyDescent="0.25">
      <c r="B2262" s="11">
        <v>2259</v>
      </c>
      <c r="C2262" s="13">
        <v>1755.4864558547144</v>
      </c>
      <c r="D2262" s="16">
        <v>6.9713758270576918</v>
      </c>
      <c r="E2262" s="16">
        <v>1.3164298129405307</v>
      </c>
      <c r="F2262" s="16">
        <v>2.8180263706791919</v>
      </c>
      <c r="G2262" s="16">
        <v>4.1636575201816619</v>
      </c>
      <c r="H2262" s="16">
        <v>9.8866439225415306</v>
      </c>
      <c r="I2262" s="16">
        <v>5.2467596792422784</v>
      </c>
      <c r="J2262" s="16">
        <v>3.2794349667591609</v>
      </c>
      <c r="K2262" s="16">
        <v>9.9872974543975328</v>
      </c>
      <c r="L2262" s="16">
        <v>5.7178226448492184</v>
      </c>
      <c r="M2262" s="16">
        <v>4.3672844006375815</v>
      </c>
      <c r="N2262" s="13">
        <v>4.1067415380369559</v>
      </c>
      <c r="O2262" s="16">
        <v>6.9713758270576918</v>
      </c>
      <c r="P2262" s="16">
        <v>1.3164298129405307</v>
      </c>
      <c r="Q2262" s="16">
        <v>2.8180263706791919</v>
      </c>
      <c r="R2262" s="16">
        <v>4.1636575201816619</v>
      </c>
      <c r="S2262" s="16">
        <v>9.8866439225415306</v>
      </c>
      <c r="T2262" s="16">
        <v>5.2467596792422784</v>
      </c>
      <c r="U2262" s="16">
        <v>3.2794349667591609</v>
      </c>
      <c r="V2262" s="16">
        <v>9.9872974543975328</v>
      </c>
      <c r="W2262" s="16">
        <v>5.7178226448492184</v>
      </c>
      <c r="X2262" s="16">
        <v>4.3672844006375815</v>
      </c>
      <c r="Y2262" s="13">
        <v>4.1067415380369559</v>
      </c>
    </row>
    <row r="2263" spans="2:25" x14ac:dyDescent="0.25">
      <c r="B2263" s="11">
        <v>2260</v>
      </c>
      <c r="C2263" s="13">
        <v>1642.3980277852982</v>
      </c>
      <c r="D2263" s="16">
        <v>3.1534789123757037</v>
      </c>
      <c r="E2263" s="16">
        <v>2.5174172062141134</v>
      </c>
      <c r="F2263" s="16">
        <v>6.0985147598205138</v>
      </c>
      <c r="G2263" s="16">
        <v>6.4392130511538479</v>
      </c>
      <c r="H2263" s="16">
        <v>2.9561837711385248</v>
      </c>
      <c r="I2263" s="16">
        <v>8.1948523495278351</v>
      </c>
      <c r="J2263" s="16">
        <v>6.224132129206021</v>
      </c>
      <c r="K2263" s="16">
        <v>5.5098661634971329</v>
      </c>
      <c r="L2263" s="16">
        <v>2.6900730043673198</v>
      </c>
      <c r="M2263" s="16">
        <v>2.9582750503352191</v>
      </c>
      <c r="N2263" s="13">
        <v>3.9579808473852718</v>
      </c>
      <c r="O2263" s="16">
        <v>3.1534789123757037</v>
      </c>
      <c r="P2263" s="16">
        <v>2.5174172062141134</v>
      </c>
      <c r="Q2263" s="16">
        <v>6.0985147598205138</v>
      </c>
      <c r="R2263" s="16">
        <v>6.4392130511538479</v>
      </c>
      <c r="S2263" s="16">
        <v>2.9561837711385248</v>
      </c>
      <c r="T2263" s="16">
        <v>8.1948523495278351</v>
      </c>
      <c r="U2263" s="16">
        <v>6.224132129206021</v>
      </c>
      <c r="V2263" s="16">
        <v>5.5098661634971329</v>
      </c>
      <c r="W2263" s="16">
        <v>2.6900730043673198</v>
      </c>
      <c r="X2263" s="16">
        <v>2.9582750503352191</v>
      </c>
      <c r="Y2263" s="13">
        <v>3.9579808473852718</v>
      </c>
    </row>
    <row r="2264" spans="2:25" x14ac:dyDescent="0.25">
      <c r="B2264" s="11">
        <v>2261</v>
      </c>
      <c r="C2264" s="13">
        <v>1637.2448323712399</v>
      </c>
      <c r="D2264" s="16">
        <v>4.1868472837891302</v>
      </c>
      <c r="E2264" s="16">
        <v>6.7415703625154055</v>
      </c>
      <c r="F2264" s="16">
        <v>4.2377127919905755</v>
      </c>
      <c r="G2264" s="16">
        <v>5.2230153825182501</v>
      </c>
      <c r="H2264" s="16">
        <v>8.0366850180156604</v>
      </c>
      <c r="I2264" s="16">
        <v>0.23637830934661341</v>
      </c>
      <c r="J2264" s="16">
        <v>2.931801230395092</v>
      </c>
      <c r="K2264" s="16">
        <v>6.3387714140860973</v>
      </c>
      <c r="L2264" s="16">
        <v>4.6292216660222625</v>
      </c>
      <c r="M2264" s="16">
        <v>5.225468260305413</v>
      </c>
      <c r="N2264" s="13">
        <v>2.625851414517181</v>
      </c>
      <c r="O2264" s="16">
        <v>4.1868472837891302</v>
      </c>
      <c r="P2264" s="16">
        <v>6.7415703625154055</v>
      </c>
      <c r="Q2264" s="16">
        <v>4.2377127919905755</v>
      </c>
      <c r="R2264" s="16">
        <v>5.2230153825182501</v>
      </c>
      <c r="S2264" s="16">
        <v>8.0366850180156604</v>
      </c>
      <c r="T2264" s="16">
        <v>0.23637830934661341</v>
      </c>
      <c r="U2264" s="16">
        <v>2.931801230395092</v>
      </c>
      <c r="V2264" s="16">
        <v>6.3387714140860973</v>
      </c>
      <c r="W2264" s="16">
        <v>4.6292216660222625</v>
      </c>
      <c r="X2264" s="16">
        <v>5.225468260305413</v>
      </c>
      <c r="Y2264" s="13">
        <v>2.625851414517181</v>
      </c>
    </row>
    <row r="2265" spans="2:25" x14ac:dyDescent="0.25">
      <c r="B2265" s="11">
        <v>2262</v>
      </c>
      <c r="C2265" s="13">
        <v>1737.9195851130144</v>
      </c>
      <c r="D2265" s="16">
        <v>3.6779714408502562</v>
      </c>
      <c r="E2265" s="16">
        <v>5.1809257211380322</v>
      </c>
      <c r="F2265" s="16">
        <v>7.7053693915324413</v>
      </c>
      <c r="G2265" s="16">
        <v>7.5490857196550447</v>
      </c>
      <c r="H2265" s="16">
        <v>3.5233115956815952</v>
      </c>
      <c r="I2265" s="16">
        <v>5.2023352391363868</v>
      </c>
      <c r="J2265" s="16">
        <v>6.1675166470492089</v>
      </c>
      <c r="K2265" s="16">
        <v>2.9063587214770537</v>
      </c>
      <c r="L2265" s="16">
        <v>7.2923101975716147</v>
      </c>
      <c r="M2265" s="16">
        <v>4.3625524794666513</v>
      </c>
      <c r="N2265" s="13">
        <v>3.0358502914447607</v>
      </c>
      <c r="O2265" s="16">
        <v>3.6779714408502562</v>
      </c>
      <c r="P2265" s="16">
        <v>5.1809257211380322</v>
      </c>
      <c r="Q2265" s="16">
        <v>7.7053693915324413</v>
      </c>
      <c r="R2265" s="16">
        <v>7.5490857196550447</v>
      </c>
      <c r="S2265" s="16">
        <v>3.5233115956815952</v>
      </c>
      <c r="T2265" s="16">
        <v>5.2023352391363868</v>
      </c>
      <c r="U2265" s="16">
        <v>6.1675166470492089</v>
      </c>
      <c r="V2265" s="16">
        <v>2.9063587214770537</v>
      </c>
      <c r="W2265" s="16">
        <v>7.2923101975716147</v>
      </c>
      <c r="X2265" s="16">
        <v>4.3625524794666513</v>
      </c>
      <c r="Y2265" s="13">
        <v>3.0358502914447607</v>
      </c>
    </row>
    <row r="2266" spans="2:25" x14ac:dyDescent="0.25">
      <c r="B2266" s="11">
        <v>2263</v>
      </c>
      <c r="C2266" s="13">
        <v>1547.7320981489493</v>
      </c>
      <c r="D2266" s="16">
        <v>6.7564540766535481</v>
      </c>
      <c r="E2266" s="16">
        <v>1.1826537641536374</v>
      </c>
      <c r="F2266" s="16">
        <v>4.4431216254398187</v>
      </c>
      <c r="G2266" s="16">
        <v>4.0521120769106904</v>
      </c>
      <c r="H2266" s="16">
        <v>5.0307529691731716</v>
      </c>
      <c r="I2266" s="16">
        <v>2.861245884805685</v>
      </c>
      <c r="J2266" s="16">
        <v>4.2242224983567525</v>
      </c>
      <c r="K2266" s="16">
        <v>0.48877248693436748</v>
      </c>
      <c r="L2266" s="16">
        <v>1.2599648168473925</v>
      </c>
      <c r="M2266" s="16">
        <v>10.802710630771347</v>
      </c>
      <c r="N2266" s="13">
        <v>3.6237138258471204</v>
      </c>
      <c r="O2266" s="16">
        <v>6.7564540766535481</v>
      </c>
      <c r="P2266" s="16">
        <v>1.1826537641536374</v>
      </c>
      <c r="Q2266" s="16">
        <v>4.4431216254398187</v>
      </c>
      <c r="R2266" s="16">
        <v>4.0521120769106904</v>
      </c>
      <c r="S2266" s="16">
        <v>5.0307529691731716</v>
      </c>
      <c r="T2266" s="16">
        <v>2.861245884805685</v>
      </c>
      <c r="U2266" s="16">
        <v>4.2242224983567525</v>
      </c>
      <c r="V2266" s="16">
        <v>0.48877248693436748</v>
      </c>
      <c r="W2266" s="16">
        <v>1.2599648168473925</v>
      </c>
      <c r="X2266" s="16">
        <v>10.802710630771347</v>
      </c>
      <c r="Y2266" s="13">
        <v>3.6237138258471204</v>
      </c>
    </row>
    <row r="2267" spans="2:25" x14ac:dyDescent="0.25">
      <c r="B2267" s="11">
        <v>2264</v>
      </c>
      <c r="C2267" s="13">
        <v>1749.6419165552759</v>
      </c>
      <c r="D2267" s="16">
        <v>6.4952091512546071</v>
      </c>
      <c r="E2267" s="16">
        <v>1.7468603308870776</v>
      </c>
      <c r="F2267" s="16">
        <v>5.74675590066553</v>
      </c>
      <c r="G2267" s="16">
        <v>5.4378160493979202</v>
      </c>
      <c r="H2267" s="16">
        <v>2.6134779542629363</v>
      </c>
      <c r="I2267" s="16">
        <v>3.6649695473543598</v>
      </c>
      <c r="J2267" s="16">
        <v>7.8117286992798842</v>
      </c>
      <c r="K2267" s="16">
        <v>7.1068722199281069</v>
      </c>
      <c r="L2267" s="16">
        <v>5.5060456188702638</v>
      </c>
      <c r="M2267" s="16">
        <v>4.5791643447018693</v>
      </c>
      <c r="N2267" s="13">
        <v>6.6176915466738873</v>
      </c>
      <c r="O2267" s="16">
        <v>6.4952091512546071</v>
      </c>
      <c r="P2267" s="16">
        <v>1.7468603308870776</v>
      </c>
      <c r="Q2267" s="16">
        <v>5.74675590066553</v>
      </c>
      <c r="R2267" s="16">
        <v>5.4378160493979202</v>
      </c>
      <c r="S2267" s="16">
        <v>2.6134779542629363</v>
      </c>
      <c r="T2267" s="16">
        <v>3.6649695473543598</v>
      </c>
      <c r="U2267" s="16">
        <v>7.8117286992798842</v>
      </c>
      <c r="V2267" s="16">
        <v>7.1068722199281069</v>
      </c>
      <c r="W2267" s="16">
        <v>5.5060456188702638</v>
      </c>
      <c r="X2267" s="16">
        <v>4.5791643447018693</v>
      </c>
      <c r="Y2267" s="13">
        <v>6.6176915466738873</v>
      </c>
    </row>
    <row r="2268" spans="2:25" x14ac:dyDescent="0.25">
      <c r="B2268" s="11">
        <v>2265</v>
      </c>
      <c r="C2268" s="13">
        <v>1611.5007124337124</v>
      </c>
      <c r="D2268" s="16">
        <v>4.1917760847215098</v>
      </c>
      <c r="E2268" s="16">
        <v>5.1451091403105647</v>
      </c>
      <c r="F2268" s="16">
        <v>2.6570503004514894</v>
      </c>
      <c r="G2268" s="16">
        <v>4.6036483702748239</v>
      </c>
      <c r="H2268" s="16">
        <v>2.7388506607438865</v>
      </c>
      <c r="I2268" s="16">
        <v>7.5365333334993032</v>
      </c>
      <c r="J2268" s="16">
        <v>6.2209544524054685</v>
      </c>
      <c r="K2268" s="16">
        <v>1.11062737125518</v>
      </c>
      <c r="L2268" s="16">
        <v>7.1021321708633636</v>
      </c>
      <c r="M2268" s="16">
        <v>3.1496683722266461</v>
      </c>
      <c r="N2268" s="13">
        <v>4.2666964184723888</v>
      </c>
      <c r="O2268" s="16">
        <v>4.1917760847215098</v>
      </c>
      <c r="P2268" s="16">
        <v>5.1451091403105647</v>
      </c>
      <c r="Q2268" s="16">
        <v>2.6570503004514894</v>
      </c>
      <c r="R2268" s="16">
        <v>4.6036483702748239</v>
      </c>
      <c r="S2268" s="16">
        <v>2.7388506607438865</v>
      </c>
      <c r="T2268" s="16">
        <v>7.5365333334993032</v>
      </c>
      <c r="U2268" s="16">
        <v>6.2209544524054685</v>
      </c>
      <c r="V2268" s="16">
        <v>1.11062737125518</v>
      </c>
      <c r="W2268" s="16">
        <v>7.1021321708633636</v>
      </c>
      <c r="X2268" s="16">
        <v>3.1496683722266461</v>
      </c>
      <c r="Y2268" s="13">
        <v>4.2666964184723888</v>
      </c>
    </row>
    <row r="2269" spans="2:25" x14ac:dyDescent="0.25">
      <c r="B2269" s="11">
        <v>2266</v>
      </c>
      <c r="C2269" s="13">
        <v>1677.0404774859105</v>
      </c>
      <c r="D2269" s="16">
        <v>4.5434196165410565</v>
      </c>
      <c r="E2269" s="16">
        <v>9.0380112939350958</v>
      </c>
      <c r="F2269" s="16">
        <v>7.173284880323636</v>
      </c>
      <c r="G2269" s="16">
        <v>2.6634568060852932</v>
      </c>
      <c r="H2269" s="16">
        <v>8.0871889001907409</v>
      </c>
      <c r="I2269" s="16">
        <v>1.7016619361679761</v>
      </c>
      <c r="J2269" s="16">
        <v>5.1845387794963047</v>
      </c>
      <c r="K2269" s="16">
        <v>3.0800271624201656</v>
      </c>
      <c r="L2269" s="16">
        <v>2.2662583359518473</v>
      </c>
      <c r="M2269" s="16">
        <v>6.5995324008985659</v>
      </c>
      <c r="N2269" s="13">
        <v>2.6802840091011335</v>
      </c>
      <c r="O2269" s="16">
        <v>4.5434196165410565</v>
      </c>
      <c r="P2269" s="16">
        <v>9.0380112939350958</v>
      </c>
      <c r="Q2269" s="16">
        <v>7.173284880323636</v>
      </c>
      <c r="R2269" s="16">
        <v>2.6634568060852932</v>
      </c>
      <c r="S2269" s="16">
        <v>8.0871889001907409</v>
      </c>
      <c r="T2269" s="16">
        <v>1.7016619361679761</v>
      </c>
      <c r="U2269" s="16">
        <v>5.1845387794963047</v>
      </c>
      <c r="V2269" s="16">
        <v>3.0800271624201656</v>
      </c>
      <c r="W2269" s="16">
        <v>2.2662583359518473</v>
      </c>
      <c r="X2269" s="16">
        <v>6.5995324008985659</v>
      </c>
      <c r="Y2269" s="13">
        <v>2.6802840091011335</v>
      </c>
    </row>
    <row r="2270" spans="2:25" x14ac:dyDescent="0.25">
      <c r="B2270" s="11">
        <v>2267</v>
      </c>
      <c r="C2270" s="13">
        <v>1587.9543775417847</v>
      </c>
      <c r="D2270" s="16">
        <v>1.2693425318342997</v>
      </c>
      <c r="E2270" s="16">
        <v>2.2629071471222333</v>
      </c>
      <c r="F2270" s="16">
        <v>1.6353219387757862</v>
      </c>
      <c r="G2270" s="16">
        <v>7.8220855994657637</v>
      </c>
      <c r="H2270" s="16">
        <v>4.7102442070414607</v>
      </c>
      <c r="I2270" s="16">
        <v>4.4348377021812802</v>
      </c>
      <c r="J2270" s="16">
        <v>2.5116920174253927</v>
      </c>
      <c r="K2270" s="16">
        <v>6.1951589061194188</v>
      </c>
      <c r="L2270" s="16">
        <v>6.0610477695609628</v>
      </c>
      <c r="M2270" s="16">
        <v>6.4647673854292043</v>
      </c>
      <c r="N2270" s="13">
        <v>3.8608620413762402</v>
      </c>
      <c r="O2270" s="16">
        <v>1.2693425318342997</v>
      </c>
      <c r="P2270" s="16">
        <v>2.2629071471222333</v>
      </c>
      <c r="Q2270" s="16">
        <v>1.6353219387757862</v>
      </c>
      <c r="R2270" s="16">
        <v>7.8220855994657637</v>
      </c>
      <c r="S2270" s="16">
        <v>4.7102442070414607</v>
      </c>
      <c r="T2270" s="16">
        <v>4.4348377021812802</v>
      </c>
      <c r="U2270" s="16">
        <v>2.5116920174253927</v>
      </c>
      <c r="V2270" s="16">
        <v>6.1951589061194188</v>
      </c>
      <c r="W2270" s="16">
        <v>6.0610477695609628</v>
      </c>
      <c r="X2270" s="16">
        <v>6.4647673854292043</v>
      </c>
      <c r="Y2270" s="13">
        <v>3.8608620413762402</v>
      </c>
    </row>
    <row r="2271" spans="2:25" x14ac:dyDescent="0.25">
      <c r="B2271" s="11">
        <v>2268</v>
      </c>
      <c r="C2271" s="13">
        <v>1829.1403425265112</v>
      </c>
      <c r="D2271" s="16">
        <v>3.769936315677981</v>
      </c>
      <c r="E2271" s="16">
        <v>3.9946230439256403</v>
      </c>
      <c r="F2271" s="16">
        <v>7.2364009059111796</v>
      </c>
      <c r="G2271" s="16">
        <v>1.8466450187955648</v>
      </c>
      <c r="H2271" s="16">
        <v>2.9188373337368634</v>
      </c>
      <c r="I2271" s="16">
        <v>5.7495217871473416</v>
      </c>
      <c r="J2271" s="16">
        <v>6.9069245869257134</v>
      </c>
      <c r="K2271" s="16">
        <v>8.4694125771047695</v>
      </c>
      <c r="L2271" s="16">
        <v>10.26293724108854</v>
      </c>
      <c r="M2271" s="16">
        <v>4.9238164720470152</v>
      </c>
      <c r="N2271" s="13">
        <v>6.0528946273111117</v>
      </c>
      <c r="O2271" s="16">
        <v>3.769936315677981</v>
      </c>
      <c r="P2271" s="16">
        <v>3.9946230439256403</v>
      </c>
      <c r="Q2271" s="16">
        <v>7.2364009059111796</v>
      </c>
      <c r="R2271" s="16">
        <v>1.8466450187955648</v>
      </c>
      <c r="S2271" s="16">
        <v>2.9188373337368634</v>
      </c>
      <c r="T2271" s="16">
        <v>5.7495217871473416</v>
      </c>
      <c r="U2271" s="16">
        <v>6.9069245869257134</v>
      </c>
      <c r="V2271" s="16">
        <v>8.4694125771047695</v>
      </c>
      <c r="W2271" s="16">
        <v>10.26293724108854</v>
      </c>
      <c r="X2271" s="16">
        <v>4.9238164720470152</v>
      </c>
      <c r="Y2271" s="13">
        <v>6.0528946273111117</v>
      </c>
    </row>
    <row r="2272" spans="2:25" x14ac:dyDescent="0.25">
      <c r="B2272" s="11">
        <v>2269</v>
      </c>
      <c r="C2272" s="13">
        <v>1753.7958118444888</v>
      </c>
      <c r="D2272" s="16">
        <v>5.6379313176178929</v>
      </c>
      <c r="E2272" s="16">
        <v>4.6800898325846774</v>
      </c>
      <c r="F2272" s="16">
        <v>6.2728621198097745</v>
      </c>
      <c r="G2272" s="16">
        <v>3.8561203725785376</v>
      </c>
      <c r="H2272" s="16">
        <v>5.5001302599754895</v>
      </c>
      <c r="I2272" s="16">
        <v>6.3424223629528722</v>
      </c>
      <c r="J2272" s="16">
        <v>4.4161652382344894</v>
      </c>
      <c r="K2272" s="16">
        <v>4.6286066127537691</v>
      </c>
      <c r="L2272" s="16">
        <v>3.2839193202269632</v>
      </c>
      <c r="M2272" s="16">
        <v>5.3516104750024693</v>
      </c>
      <c r="N2272" s="13">
        <v>7.5043164805761942</v>
      </c>
      <c r="O2272" s="16">
        <v>5.6379313176178929</v>
      </c>
      <c r="P2272" s="16">
        <v>4.6800898325846774</v>
      </c>
      <c r="Q2272" s="16">
        <v>6.2728621198097745</v>
      </c>
      <c r="R2272" s="16">
        <v>3.8561203725785376</v>
      </c>
      <c r="S2272" s="16">
        <v>5.5001302599754895</v>
      </c>
      <c r="T2272" s="16">
        <v>6.3424223629528722</v>
      </c>
      <c r="U2272" s="16">
        <v>4.4161652382344894</v>
      </c>
      <c r="V2272" s="16">
        <v>4.6286066127537691</v>
      </c>
      <c r="W2272" s="16">
        <v>3.2839193202269632</v>
      </c>
      <c r="X2272" s="16">
        <v>5.3516104750024693</v>
      </c>
      <c r="Y2272" s="13">
        <v>7.5043164805761942</v>
      </c>
    </row>
    <row r="2273" spans="2:25" x14ac:dyDescent="0.25">
      <c r="B2273" s="11">
        <v>2270</v>
      </c>
      <c r="C2273" s="13">
        <v>1761.0957648600809</v>
      </c>
      <c r="D2273" s="16">
        <v>5.3353466145406037</v>
      </c>
      <c r="E2273" s="16">
        <v>3.772511860076456</v>
      </c>
      <c r="F2273" s="16">
        <v>8.7598986256476188</v>
      </c>
      <c r="G2273" s="16">
        <v>5.5835750477800818</v>
      </c>
      <c r="H2273" s="16">
        <v>4.4219737539750161</v>
      </c>
      <c r="I2273" s="16">
        <v>3.7407907031613914</v>
      </c>
      <c r="J2273" s="16">
        <v>6.0557087039030941</v>
      </c>
      <c r="K2273" s="16">
        <v>4.3872609982050825</v>
      </c>
      <c r="L2273" s="16">
        <v>6.2243589413304958</v>
      </c>
      <c r="M2273" s="16">
        <v>6.6108878868744823</v>
      </c>
      <c r="N2273" s="13">
        <v>3.0741136513508187</v>
      </c>
      <c r="O2273" s="16">
        <v>5.3353466145406037</v>
      </c>
      <c r="P2273" s="16">
        <v>3.772511860076456</v>
      </c>
      <c r="Q2273" s="16">
        <v>8.7598986256476188</v>
      </c>
      <c r="R2273" s="16">
        <v>5.5835750477800818</v>
      </c>
      <c r="S2273" s="16">
        <v>4.4219737539750161</v>
      </c>
      <c r="T2273" s="16">
        <v>3.7407907031613914</v>
      </c>
      <c r="U2273" s="16">
        <v>6.0557087039030941</v>
      </c>
      <c r="V2273" s="16">
        <v>4.3872609982050825</v>
      </c>
      <c r="W2273" s="16">
        <v>6.2243589413304958</v>
      </c>
      <c r="X2273" s="16">
        <v>6.6108878868744823</v>
      </c>
      <c r="Y2273" s="13">
        <v>3.0741136513508187</v>
      </c>
    </row>
    <row r="2274" spans="2:25" x14ac:dyDescent="0.25">
      <c r="B2274" s="11">
        <v>2271</v>
      </c>
      <c r="C2274" s="13">
        <v>1441.5226169601403</v>
      </c>
      <c r="D2274" s="16">
        <v>4.8013812126327151</v>
      </c>
      <c r="E2274" s="16">
        <v>1.5570227226407503</v>
      </c>
      <c r="F2274" s="16">
        <v>3.7345638854334755</v>
      </c>
      <c r="G2274" s="16">
        <v>4.9510308916148285</v>
      </c>
      <c r="H2274" s="16">
        <v>3.2078196024122754</v>
      </c>
      <c r="I2274" s="16">
        <v>1.4988083692599861</v>
      </c>
      <c r="J2274" s="16">
        <v>0.74815249251430505</v>
      </c>
      <c r="K2274" s="16">
        <v>4.3371681739187835</v>
      </c>
      <c r="L2274" s="16">
        <v>6.0078335039852169</v>
      </c>
      <c r="M2274" s="16">
        <v>2.3011964745159932</v>
      </c>
      <c r="N2274" s="13">
        <v>3.9448267339001259</v>
      </c>
      <c r="O2274" s="16">
        <v>4.8013812126327151</v>
      </c>
      <c r="P2274" s="16">
        <v>1.5570227226407503</v>
      </c>
      <c r="Q2274" s="16">
        <v>3.7345638854334755</v>
      </c>
      <c r="R2274" s="16">
        <v>4.9510308916148285</v>
      </c>
      <c r="S2274" s="16">
        <v>3.2078196024122754</v>
      </c>
      <c r="T2274" s="16">
        <v>1.4988083692599861</v>
      </c>
      <c r="U2274" s="16">
        <v>0.74815249251430505</v>
      </c>
      <c r="V2274" s="16">
        <v>4.3371681739187835</v>
      </c>
      <c r="W2274" s="16">
        <v>6.0078335039852169</v>
      </c>
      <c r="X2274" s="16">
        <v>2.3011964745159932</v>
      </c>
      <c r="Y2274" s="13">
        <v>3.9448267339001259</v>
      </c>
    </row>
    <row r="2275" spans="2:25" x14ac:dyDescent="0.25">
      <c r="B2275" s="11">
        <v>2272</v>
      </c>
      <c r="C2275" s="13">
        <v>1624.5583296962384</v>
      </c>
      <c r="D2275" s="16">
        <v>6.1469758367934801</v>
      </c>
      <c r="E2275" s="16">
        <v>2.7913188079353808</v>
      </c>
      <c r="F2275" s="16">
        <v>3.6629613545810846</v>
      </c>
      <c r="G2275" s="16">
        <v>5.0554231171175941</v>
      </c>
      <c r="H2275" s="16">
        <v>3.7011369942645618</v>
      </c>
      <c r="I2275" s="16">
        <v>5.9249497943115461</v>
      </c>
      <c r="J2275" s="16">
        <v>4.5718751405383067</v>
      </c>
      <c r="K2275" s="16">
        <v>4.8087539539837376</v>
      </c>
      <c r="L2275" s="16">
        <v>3.4632809530931414</v>
      </c>
      <c r="M2275" s="16">
        <v>6.2322844111729747</v>
      </c>
      <c r="N2275" s="13">
        <v>3.0929786430756616</v>
      </c>
      <c r="O2275" s="16">
        <v>6.1469758367934801</v>
      </c>
      <c r="P2275" s="16">
        <v>2.7913188079353808</v>
      </c>
      <c r="Q2275" s="16">
        <v>3.6629613545810846</v>
      </c>
      <c r="R2275" s="16">
        <v>5.0554231171175941</v>
      </c>
      <c r="S2275" s="16">
        <v>3.7011369942645618</v>
      </c>
      <c r="T2275" s="16">
        <v>5.9249497943115461</v>
      </c>
      <c r="U2275" s="16">
        <v>4.5718751405383067</v>
      </c>
      <c r="V2275" s="16">
        <v>4.8087539539837376</v>
      </c>
      <c r="W2275" s="16">
        <v>3.4632809530931414</v>
      </c>
      <c r="X2275" s="16">
        <v>6.2322844111729747</v>
      </c>
      <c r="Y2275" s="13">
        <v>3.0929786430756616</v>
      </c>
    </row>
    <row r="2276" spans="2:25" x14ac:dyDescent="0.25">
      <c r="B2276" s="11">
        <v>2273</v>
      </c>
      <c r="C2276" s="13">
        <v>1751.2189049504502</v>
      </c>
      <c r="D2276" s="16">
        <v>1.0068998806401295</v>
      </c>
      <c r="E2276" s="16">
        <v>6.3954408307903039</v>
      </c>
      <c r="F2276" s="16">
        <v>7.2944683273756628</v>
      </c>
      <c r="G2276" s="16">
        <v>8.820058972418046</v>
      </c>
      <c r="H2276" s="16">
        <v>3.1385780512748642</v>
      </c>
      <c r="I2276" s="16">
        <v>5.5135946543277319</v>
      </c>
      <c r="J2276" s="16">
        <v>6.2801985730010399</v>
      </c>
      <c r="K2276" s="16">
        <v>6.5716059772628066</v>
      </c>
      <c r="L2276" s="16">
        <v>4.0293949180104036</v>
      </c>
      <c r="M2276" s="16">
        <v>3.1528431411503797</v>
      </c>
      <c r="N2276" s="13">
        <v>5.2825320969113534</v>
      </c>
      <c r="O2276" s="16">
        <v>1.0068998806401295</v>
      </c>
      <c r="P2276" s="16">
        <v>6.3954408307903039</v>
      </c>
      <c r="Q2276" s="16">
        <v>7.2944683273756628</v>
      </c>
      <c r="R2276" s="16">
        <v>8.820058972418046</v>
      </c>
      <c r="S2276" s="16">
        <v>3.1385780512748642</v>
      </c>
      <c r="T2276" s="16">
        <v>5.5135946543277319</v>
      </c>
      <c r="U2276" s="16">
        <v>6.2801985730010399</v>
      </c>
      <c r="V2276" s="16">
        <v>6.5716059772628066</v>
      </c>
      <c r="W2276" s="16">
        <v>4.0293949180104036</v>
      </c>
      <c r="X2276" s="16">
        <v>3.1528431411503797</v>
      </c>
      <c r="Y2276" s="13">
        <v>5.2825320969113534</v>
      </c>
    </row>
    <row r="2277" spans="2:25" x14ac:dyDescent="0.25">
      <c r="B2277" s="11">
        <v>2274</v>
      </c>
      <c r="C2277" s="13">
        <v>1789.4871941776339</v>
      </c>
      <c r="D2277" s="16">
        <v>7.7710677835775019</v>
      </c>
      <c r="E2277" s="16">
        <v>6.3700308602866818</v>
      </c>
      <c r="F2277" s="16">
        <v>9.9429220458592091</v>
      </c>
      <c r="G2277" s="16">
        <v>5.0389903145782382</v>
      </c>
      <c r="H2277" s="16">
        <v>4.2494115916125299</v>
      </c>
      <c r="I2277" s="16">
        <v>1.309453040786372</v>
      </c>
      <c r="J2277" s="16">
        <v>4.0119641949553797</v>
      </c>
      <c r="K2277" s="16">
        <v>6.1099721357789534</v>
      </c>
      <c r="L2277" s="16">
        <v>3.8330284758763042</v>
      </c>
      <c r="M2277" s="16">
        <v>6.3679054471543131</v>
      </c>
      <c r="N2277" s="13">
        <v>4.7651972294193268</v>
      </c>
      <c r="O2277" s="16">
        <v>7.7710677835775019</v>
      </c>
      <c r="P2277" s="16">
        <v>6.3700308602866818</v>
      </c>
      <c r="Q2277" s="16">
        <v>9.9429220458592091</v>
      </c>
      <c r="R2277" s="16">
        <v>5.0389903145782382</v>
      </c>
      <c r="S2277" s="16">
        <v>4.2494115916125299</v>
      </c>
      <c r="T2277" s="16">
        <v>1.309453040786372</v>
      </c>
      <c r="U2277" s="16">
        <v>4.0119641949553797</v>
      </c>
      <c r="V2277" s="16">
        <v>6.1099721357789534</v>
      </c>
      <c r="W2277" s="16">
        <v>3.8330284758763042</v>
      </c>
      <c r="X2277" s="16">
        <v>6.3679054471543131</v>
      </c>
      <c r="Y2277" s="13">
        <v>4.7651972294193268</v>
      </c>
    </row>
    <row r="2278" spans="2:25" x14ac:dyDescent="0.25">
      <c r="B2278" s="11">
        <v>2275</v>
      </c>
      <c r="C2278" s="13">
        <v>1654.0592366206497</v>
      </c>
      <c r="D2278" s="16">
        <v>7.0101829146196462</v>
      </c>
      <c r="E2278" s="16">
        <v>2.0597775728890397</v>
      </c>
      <c r="F2278" s="16">
        <v>7.0927196246011928</v>
      </c>
      <c r="G2278" s="16">
        <v>7.3955383181262633</v>
      </c>
      <c r="H2278" s="16">
        <v>-0.30362731394029829</v>
      </c>
      <c r="I2278" s="16">
        <v>6.2409980282594306</v>
      </c>
      <c r="J2278" s="16">
        <v>4.0894750512816191</v>
      </c>
      <c r="K2278" s="16">
        <v>7.8828712080371606</v>
      </c>
      <c r="L2278" s="16">
        <v>0.36010973898899135</v>
      </c>
      <c r="M2278" s="16">
        <v>4.0584225664645102</v>
      </c>
      <c r="N2278" s="13">
        <v>5.7774038001294699</v>
      </c>
      <c r="O2278" s="16">
        <v>7.0101829146196462</v>
      </c>
      <c r="P2278" s="16">
        <v>2.0597775728890397</v>
      </c>
      <c r="Q2278" s="16">
        <v>7.0927196246011928</v>
      </c>
      <c r="R2278" s="16">
        <v>7.3955383181262633</v>
      </c>
      <c r="S2278" s="16">
        <v>-0.30362731394029829</v>
      </c>
      <c r="T2278" s="16">
        <v>6.2409980282594306</v>
      </c>
      <c r="U2278" s="16">
        <v>4.0894750512816191</v>
      </c>
      <c r="V2278" s="16">
        <v>7.8828712080371606</v>
      </c>
      <c r="W2278" s="16">
        <v>0.36010973898899135</v>
      </c>
      <c r="X2278" s="16">
        <v>4.0584225664645102</v>
      </c>
      <c r="Y2278" s="13">
        <v>5.7774038001294699</v>
      </c>
    </row>
    <row r="2279" spans="2:25" x14ac:dyDescent="0.25">
      <c r="B2279" s="11">
        <v>2276</v>
      </c>
      <c r="C2279" s="13">
        <v>1699.7139609495907</v>
      </c>
      <c r="D2279" s="16">
        <v>9.1442981751008006</v>
      </c>
      <c r="E2279" s="16">
        <v>6.5806034144549406</v>
      </c>
      <c r="F2279" s="16">
        <v>2.3116713662364066</v>
      </c>
      <c r="G2279" s="16">
        <v>3.9556511353248425</v>
      </c>
      <c r="H2279" s="16">
        <v>2.8234702261274478</v>
      </c>
      <c r="I2279" s="16">
        <v>3.823659077045177</v>
      </c>
      <c r="J2279" s="16">
        <v>4.5550920128058427</v>
      </c>
      <c r="K2279" s="16">
        <v>2.5163428569937878</v>
      </c>
      <c r="L2279" s="16">
        <v>4.9669033462574319</v>
      </c>
      <c r="M2279" s="16">
        <v>4.8801221237935772</v>
      </c>
      <c r="N2279" s="13">
        <v>8.8147619076531143</v>
      </c>
      <c r="O2279" s="16">
        <v>9.1442981751008006</v>
      </c>
      <c r="P2279" s="16">
        <v>6.5806034144549406</v>
      </c>
      <c r="Q2279" s="16">
        <v>2.3116713662364066</v>
      </c>
      <c r="R2279" s="16">
        <v>3.9556511353248425</v>
      </c>
      <c r="S2279" s="16">
        <v>2.8234702261274478</v>
      </c>
      <c r="T2279" s="16">
        <v>3.823659077045177</v>
      </c>
      <c r="U2279" s="16">
        <v>4.5550920128058427</v>
      </c>
      <c r="V2279" s="16">
        <v>2.5163428569937878</v>
      </c>
      <c r="W2279" s="16">
        <v>4.9669033462574319</v>
      </c>
      <c r="X2279" s="16">
        <v>4.8801221237935772</v>
      </c>
      <c r="Y2279" s="13">
        <v>8.8147619076531143</v>
      </c>
    </row>
    <row r="2280" spans="2:25" x14ac:dyDescent="0.25">
      <c r="B2280" s="11">
        <v>2277</v>
      </c>
      <c r="C2280" s="13">
        <v>1662.6563513432909</v>
      </c>
      <c r="D2280" s="16">
        <v>3.4952559998829607</v>
      </c>
      <c r="E2280" s="16">
        <v>5.4045803618558015</v>
      </c>
      <c r="F2280" s="16">
        <v>5.3623025906593584</v>
      </c>
      <c r="G2280" s="16">
        <v>2.7335546990331507</v>
      </c>
      <c r="H2280" s="16">
        <v>4.0236727779309645</v>
      </c>
      <c r="I2280" s="16">
        <v>7.2277945349303856</v>
      </c>
      <c r="J2280" s="16">
        <v>10.287492575148452</v>
      </c>
      <c r="K2280" s="16">
        <v>4.4410100097947467</v>
      </c>
      <c r="L2280" s="16">
        <v>4.3207023153859696</v>
      </c>
      <c r="M2280" s="16">
        <v>2.5419968792619945</v>
      </c>
      <c r="N2280" s="13">
        <v>2.22397852247274</v>
      </c>
      <c r="O2280" s="16">
        <v>3.4952559998829607</v>
      </c>
      <c r="P2280" s="16">
        <v>5.4045803618558015</v>
      </c>
      <c r="Q2280" s="16">
        <v>5.3623025906593584</v>
      </c>
      <c r="R2280" s="16">
        <v>2.7335546990331507</v>
      </c>
      <c r="S2280" s="16">
        <v>4.0236727779309645</v>
      </c>
      <c r="T2280" s="16">
        <v>7.2277945349303856</v>
      </c>
      <c r="U2280" s="16">
        <v>10.287492575148452</v>
      </c>
      <c r="V2280" s="16">
        <v>4.4410100097947467</v>
      </c>
      <c r="W2280" s="16">
        <v>4.3207023153859696</v>
      </c>
      <c r="X2280" s="16">
        <v>2.5419968792619945</v>
      </c>
      <c r="Y2280" s="13">
        <v>2.22397852247274</v>
      </c>
    </row>
    <row r="2281" spans="2:25" x14ac:dyDescent="0.25">
      <c r="B2281" s="11">
        <v>2278</v>
      </c>
      <c r="C2281" s="13">
        <v>1479.2273066999221</v>
      </c>
      <c r="D2281" s="16">
        <v>2.0781144318294471</v>
      </c>
      <c r="E2281" s="16">
        <v>6.4567777196963805</v>
      </c>
      <c r="F2281" s="16">
        <v>2.442245872486378</v>
      </c>
      <c r="G2281" s="16">
        <v>4.5564675929796863</v>
      </c>
      <c r="H2281" s="16">
        <v>3.481095314736554</v>
      </c>
      <c r="I2281" s="16">
        <v>-0.84382839368609908</v>
      </c>
      <c r="J2281" s="16">
        <v>3.3545466505600361</v>
      </c>
      <c r="K2281" s="16">
        <v>6.519497532400452</v>
      </c>
      <c r="L2281" s="16">
        <v>4.0255559982136706</v>
      </c>
      <c r="M2281" s="16">
        <v>6.4323697552134096</v>
      </c>
      <c r="N2281" s="13">
        <v>1.3870905251848176</v>
      </c>
      <c r="O2281" s="16">
        <v>2.0781144318294471</v>
      </c>
      <c r="P2281" s="16">
        <v>6.4567777196963805</v>
      </c>
      <c r="Q2281" s="16">
        <v>2.442245872486378</v>
      </c>
      <c r="R2281" s="16">
        <v>4.5564675929796863</v>
      </c>
      <c r="S2281" s="16">
        <v>3.481095314736554</v>
      </c>
      <c r="T2281" s="16">
        <v>-0.84382839368609908</v>
      </c>
      <c r="U2281" s="16">
        <v>3.3545466505600361</v>
      </c>
      <c r="V2281" s="16">
        <v>6.519497532400452</v>
      </c>
      <c r="W2281" s="16">
        <v>4.0255559982136706</v>
      </c>
      <c r="X2281" s="16">
        <v>6.4323697552134096</v>
      </c>
      <c r="Y2281" s="13">
        <v>1.3870905251848176</v>
      </c>
    </row>
    <row r="2282" spans="2:25" x14ac:dyDescent="0.25">
      <c r="B2282" s="11">
        <v>2279</v>
      </c>
      <c r="C2282" s="13">
        <v>1749.1711632051456</v>
      </c>
      <c r="D2282" s="16">
        <v>4.1847027234883551</v>
      </c>
      <c r="E2282" s="16">
        <v>4.6469843761267757</v>
      </c>
      <c r="F2282" s="16">
        <v>6.5462768875440478</v>
      </c>
      <c r="G2282" s="16">
        <v>5.6155855709574523</v>
      </c>
      <c r="H2282" s="16">
        <v>3.7820800553825453</v>
      </c>
      <c r="I2282" s="16">
        <v>8.318366891556547</v>
      </c>
      <c r="J2282" s="16">
        <v>5.3640914877472472</v>
      </c>
      <c r="K2282" s="16">
        <v>3.7733016894967246</v>
      </c>
      <c r="L2282" s="16">
        <v>6.9450575752635286</v>
      </c>
      <c r="M2282" s="16">
        <v>1.4541423457512579</v>
      </c>
      <c r="N2282" s="13">
        <v>6.6692007968188536</v>
      </c>
      <c r="O2282" s="16">
        <v>4.1847027234883551</v>
      </c>
      <c r="P2282" s="16">
        <v>4.6469843761267757</v>
      </c>
      <c r="Q2282" s="16">
        <v>6.5462768875440478</v>
      </c>
      <c r="R2282" s="16">
        <v>5.6155855709574523</v>
      </c>
      <c r="S2282" s="16">
        <v>3.7820800553825453</v>
      </c>
      <c r="T2282" s="16">
        <v>8.318366891556547</v>
      </c>
      <c r="U2282" s="16">
        <v>5.3640914877472472</v>
      </c>
      <c r="V2282" s="16">
        <v>3.7733016894967246</v>
      </c>
      <c r="W2282" s="16">
        <v>6.9450575752635286</v>
      </c>
      <c r="X2282" s="16">
        <v>1.4541423457512579</v>
      </c>
      <c r="Y2282" s="13">
        <v>6.6692007968188536</v>
      </c>
    </row>
    <row r="2283" spans="2:25" x14ac:dyDescent="0.25">
      <c r="B2283" s="11">
        <v>2280</v>
      </c>
      <c r="C2283" s="13">
        <v>1742.2367958405212</v>
      </c>
      <c r="D2283" s="16">
        <v>4.1283106843064843</v>
      </c>
      <c r="E2283" s="16">
        <v>6.8010961340562375</v>
      </c>
      <c r="F2283" s="16">
        <v>3.4345655969717681</v>
      </c>
      <c r="G2283" s="16">
        <v>5.264663826172721</v>
      </c>
      <c r="H2283" s="16">
        <v>8.5843001315269234</v>
      </c>
      <c r="I2283" s="16">
        <v>4.3467244397395426</v>
      </c>
      <c r="J2283" s="16">
        <v>4.3196394841093273</v>
      </c>
      <c r="K2283" s="16">
        <v>7.8277796443741696</v>
      </c>
      <c r="L2283" s="16">
        <v>4.2871142046271018</v>
      </c>
      <c r="M2283" s="16">
        <v>5.8848959505936875</v>
      </c>
      <c r="N2283" s="13">
        <v>2.0102988630600054</v>
      </c>
      <c r="O2283" s="16">
        <v>4.1283106843064843</v>
      </c>
      <c r="P2283" s="16">
        <v>6.8010961340562375</v>
      </c>
      <c r="Q2283" s="16">
        <v>3.4345655969717681</v>
      </c>
      <c r="R2283" s="16">
        <v>5.264663826172721</v>
      </c>
      <c r="S2283" s="16">
        <v>8.5843001315269234</v>
      </c>
      <c r="T2283" s="16">
        <v>4.3467244397395426</v>
      </c>
      <c r="U2283" s="16">
        <v>4.3196394841093273</v>
      </c>
      <c r="V2283" s="16">
        <v>7.8277796443741696</v>
      </c>
      <c r="W2283" s="16">
        <v>4.2871142046271018</v>
      </c>
      <c r="X2283" s="16">
        <v>5.8848959505936875</v>
      </c>
      <c r="Y2283" s="13">
        <v>2.0102988630600054</v>
      </c>
    </row>
    <row r="2284" spans="2:25" x14ac:dyDescent="0.25">
      <c r="B2284" s="11">
        <v>2281</v>
      </c>
      <c r="C2284" s="13">
        <v>1694.2638035020586</v>
      </c>
      <c r="D2284" s="16">
        <v>4.3319842781261908</v>
      </c>
      <c r="E2284" s="16">
        <v>5.1795654080166793</v>
      </c>
      <c r="F2284" s="16">
        <v>6.238750098291268</v>
      </c>
      <c r="G2284" s="16">
        <v>3.5656686034473104</v>
      </c>
      <c r="H2284" s="16">
        <v>7.6229601493368051</v>
      </c>
      <c r="I2284" s="16">
        <v>6.8148572895716759</v>
      </c>
      <c r="J2284" s="16">
        <v>4.3515314624670474</v>
      </c>
      <c r="K2284" s="16">
        <v>-0.66286357022372755</v>
      </c>
      <c r="L2284" s="16">
        <v>5.1081461512919155</v>
      </c>
      <c r="M2284" s="16">
        <v>6.7777013798788444</v>
      </c>
      <c r="N2284" s="13">
        <v>4.6902790170764002</v>
      </c>
      <c r="O2284" s="16">
        <v>4.3319842781261908</v>
      </c>
      <c r="P2284" s="16">
        <v>5.1795654080166793</v>
      </c>
      <c r="Q2284" s="16">
        <v>6.238750098291268</v>
      </c>
      <c r="R2284" s="16">
        <v>3.5656686034473104</v>
      </c>
      <c r="S2284" s="16">
        <v>7.6229601493368051</v>
      </c>
      <c r="T2284" s="16">
        <v>6.8148572895716759</v>
      </c>
      <c r="U2284" s="16">
        <v>4.3515314624670474</v>
      </c>
      <c r="V2284" s="16">
        <v>-0.66286357022372755</v>
      </c>
      <c r="W2284" s="16">
        <v>5.1081461512919155</v>
      </c>
      <c r="X2284" s="16">
        <v>6.7777013798788444</v>
      </c>
      <c r="Y2284" s="13">
        <v>4.6902790170764002</v>
      </c>
    </row>
    <row r="2285" spans="2:25" x14ac:dyDescent="0.25">
      <c r="B2285" s="11">
        <v>2282</v>
      </c>
      <c r="C2285" s="13">
        <v>1831.4160041130112</v>
      </c>
      <c r="D2285" s="16">
        <v>2.9407028780893674</v>
      </c>
      <c r="E2285" s="16">
        <v>7.1870540538768353</v>
      </c>
      <c r="F2285" s="16">
        <v>9.8685923648686824</v>
      </c>
      <c r="G2285" s="16">
        <v>6.1579929332623582</v>
      </c>
      <c r="H2285" s="16">
        <v>0.83745032343646919</v>
      </c>
      <c r="I2285" s="16">
        <v>6.5139764086225025</v>
      </c>
      <c r="J2285" s="16">
        <v>4.3172333098340694</v>
      </c>
      <c r="K2285" s="16">
        <v>4.1434876859360825</v>
      </c>
      <c r="L2285" s="16">
        <v>6.2599181439312899</v>
      </c>
      <c r="M2285" s="16">
        <v>7.9055116957691602</v>
      </c>
      <c r="N2285" s="13">
        <v>6.130076827721533</v>
      </c>
      <c r="O2285" s="16">
        <v>2.9407028780893674</v>
      </c>
      <c r="P2285" s="16">
        <v>7.1870540538768353</v>
      </c>
      <c r="Q2285" s="16">
        <v>9.8685923648686824</v>
      </c>
      <c r="R2285" s="16">
        <v>6.1579929332623582</v>
      </c>
      <c r="S2285" s="16">
        <v>0.83745032343646919</v>
      </c>
      <c r="T2285" s="16">
        <v>6.5139764086225025</v>
      </c>
      <c r="U2285" s="16">
        <v>4.3172333098340694</v>
      </c>
      <c r="V2285" s="16">
        <v>4.1434876859360825</v>
      </c>
      <c r="W2285" s="16">
        <v>6.2599181439312899</v>
      </c>
      <c r="X2285" s="16">
        <v>7.9055116957691602</v>
      </c>
      <c r="Y2285" s="13">
        <v>6.130076827721533</v>
      </c>
    </row>
    <row r="2286" spans="2:25" x14ac:dyDescent="0.25">
      <c r="B2286" s="11">
        <v>2283</v>
      </c>
      <c r="C2286" s="13">
        <v>1667.377968898981</v>
      </c>
      <c r="D2286" s="16">
        <v>3.279863314824941</v>
      </c>
      <c r="E2286" s="16">
        <v>2.1137264372180127</v>
      </c>
      <c r="F2286" s="16">
        <v>4.6498285849158378</v>
      </c>
      <c r="G2286" s="16">
        <v>2.3375591917731087</v>
      </c>
      <c r="H2286" s="16">
        <v>3.4733340019813665</v>
      </c>
      <c r="I2286" s="16">
        <v>6.6575330030664945</v>
      </c>
      <c r="J2286" s="16">
        <v>7.9139121998893653</v>
      </c>
      <c r="K2286" s="16">
        <v>7.2265365696908344</v>
      </c>
      <c r="L2286" s="16">
        <v>0.317475713597279</v>
      </c>
      <c r="M2286" s="16">
        <v>6.6094398179655522</v>
      </c>
      <c r="N2286" s="13">
        <v>7.8513755946105697</v>
      </c>
      <c r="O2286" s="16">
        <v>3.279863314824941</v>
      </c>
      <c r="P2286" s="16">
        <v>2.1137264372180127</v>
      </c>
      <c r="Q2286" s="16">
        <v>4.6498285849158378</v>
      </c>
      <c r="R2286" s="16">
        <v>2.3375591917731087</v>
      </c>
      <c r="S2286" s="16">
        <v>3.4733340019813665</v>
      </c>
      <c r="T2286" s="16">
        <v>6.6575330030664945</v>
      </c>
      <c r="U2286" s="16">
        <v>7.9139121998893653</v>
      </c>
      <c r="V2286" s="16">
        <v>7.2265365696908344</v>
      </c>
      <c r="W2286" s="16">
        <v>0.317475713597279</v>
      </c>
      <c r="X2286" s="16">
        <v>6.6094398179655522</v>
      </c>
      <c r="Y2286" s="13">
        <v>7.8513755946105697</v>
      </c>
    </row>
    <row r="2287" spans="2:25" x14ac:dyDescent="0.25">
      <c r="B2287" s="11">
        <v>2284</v>
      </c>
      <c r="C2287" s="13">
        <v>1621.027454040054</v>
      </c>
      <c r="D2287" s="16">
        <v>3.5911647069660857</v>
      </c>
      <c r="E2287" s="16">
        <v>0.74663138714829369</v>
      </c>
      <c r="F2287" s="16">
        <v>6.5020216782914151</v>
      </c>
      <c r="G2287" s="16">
        <v>5.9820216247749514</v>
      </c>
      <c r="H2287" s="16">
        <v>7.519036022318776</v>
      </c>
      <c r="I2287" s="16">
        <v>4.9300980695933942</v>
      </c>
      <c r="J2287" s="16">
        <v>5.6834585567159026</v>
      </c>
      <c r="K2287" s="16">
        <v>4.4850517540705344</v>
      </c>
      <c r="L2287" s="16">
        <v>4.4949628828726746</v>
      </c>
      <c r="M2287" s="16">
        <v>1.4738697849704643</v>
      </c>
      <c r="N2287" s="13">
        <v>3.9412187323843879</v>
      </c>
      <c r="O2287" s="16">
        <v>3.5911647069660857</v>
      </c>
      <c r="P2287" s="16">
        <v>0.74663138714829369</v>
      </c>
      <c r="Q2287" s="16">
        <v>6.5020216782914151</v>
      </c>
      <c r="R2287" s="16">
        <v>5.9820216247749514</v>
      </c>
      <c r="S2287" s="16">
        <v>7.519036022318776</v>
      </c>
      <c r="T2287" s="16">
        <v>4.9300980695933942</v>
      </c>
      <c r="U2287" s="16">
        <v>5.6834585567159026</v>
      </c>
      <c r="V2287" s="16">
        <v>4.4850517540705344</v>
      </c>
      <c r="W2287" s="16">
        <v>4.4949628828726746</v>
      </c>
      <c r="X2287" s="16">
        <v>1.4738697849704643</v>
      </c>
      <c r="Y2287" s="13">
        <v>3.9412187323843879</v>
      </c>
    </row>
    <row r="2288" spans="2:25" x14ac:dyDescent="0.25">
      <c r="B2288" s="11">
        <v>2285</v>
      </c>
      <c r="C2288" s="13">
        <v>1728.0714221344476</v>
      </c>
      <c r="D2288" s="16">
        <v>5.8884474341733215</v>
      </c>
      <c r="E2288" s="16">
        <v>5.9507684303942785</v>
      </c>
      <c r="F2288" s="16">
        <v>5.837918502659452</v>
      </c>
      <c r="G2288" s="16">
        <v>6.621373110122609</v>
      </c>
      <c r="H2288" s="16">
        <v>5.6318470269702052</v>
      </c>
      <c r="I2288" s="16">
        <v>5.8938271449645123</v>
      </c>
      <c r="J2288" s="16">
        <v>3.0615929584100567</v>
      </c>
      <c r="K2288" s="16">
        <v>4.6519123521625687</v>
      </c>
      <c r="L2288" s="16">
        <v>5.0050944216411857</v>
      </c>
      <c r="M2288" s="16">
        <v>2.6321754624457534</v>
      </c>
      <c r="N2288" s="13">
        <v>4.7506985768169114</v>
      </c>
      <c r="O2288" s="16">
        <v>5.8884474341733215</v>
      </c>
      <c r="P2288" s="16">
        <v>5.9507684303942785</v>
      </c>
      <c r="Q2288" s="16">
        <v>5.837918502659452</v>
      </c>
      <c r="R2288" s="16">
        <v>6.621373110122609</v>
      </c>
      <c r="S2288" s="16">
        <v>5.6318470269702052</v>
      </c>
      <c r="T2288" s="16">
        <v>5.8938271449645123</v>
      </c>
      <c r="U2288" s="16">
        <v>3.0615929584100567</v>
      </c>
      <c r="V2288" s="16">
        <v>4.6519123521625687</v>
      </c>
      <c r="W2288" s="16">
        <v>5.0050944216411857</v>
      </c>
      <c r="X2288" s="16">
        <v>2.6321754624457534</v>
      </c>
      <c r="Y2288" s="13">
        <v>4.7506985768169114</v>
      </c>
    </row>
    <row r="2289" spans="2:25" x14ac:dyDescent="0.25">
      <c r="B2289" s="11">
        <v>2286</v>
      </c>
      <c r="C2289" s="13">
        <v>1932.495236432163</v>
      </c>
      <c r="D2289" s="16">
        <v>6.9167114614165364</v>
      </c>
      <c r="E2289" s="16">
        <v>7.5418244948288713</v>
      </c>
      <c r="F2289" s="16">
        <v>2.5975255665015458</v>
      </c>
      <c r="G2289" s="16">
        <v>5.4348704374631014</v>
      </c>
      <c r="H2289" s="16">
        <v>6.0598070260390875</v>
      </c>
      <c r="I2289" s="16">
        <v>9.3100009659909944</v>
      </c>
      <c r="J2289" s="16">
        <v>8.511923623637248</v>
      </c>
      <c r="K2289" s="16">
        <v>7.0419402608313506</v>
      </c>
      <c r="L2289" s="16">
        <v>2.6252202145477779</v>
      </c>
      <c r="M2289" s="16">
        <v>3.4179672242334016</v>
      </c>
      <c r="N2289" s="13">
        <v>8.4723263253607861</v>
      </c>
      <c r="O2289" s="16">
        <v>6.9167114614165364</v>
      </c>
      <c r="P2289" s="16">
        <v>7.5418244948288713</v>
      </c>
      <c r="Q2289" s="16">
        <v>2.5975255665015458</v>
      </c>
      <c r="R2289" s="16">
        <v>5.4348704374631014</v>
      </c>
      <c r="S2289" s="16">
        <v>6.0598070260390875</v>
      </c>
      <c r="T2289" s="16">
        <v>9.3100009659909944</v>
      </c>
      <c r="U2289" s="16">
        <v>8.511923623637248</v>
      </c>
      <c r="V2289" s="16">
        <v>7.0419402608313506</v>
      </c>
      <c r="W2289" s="16">
        <v>2.6252202145477779</v>
      </c>
      <c r="X2289" s="16">
        <v>3.4179672242334016</v>
      </c>
      <c r="Y2289" s="13">
        <v>8.4723263253607861</v>
      </c>
    </row>
    <row r="2290" spans="2:25" x14ac:dyDescent="0.25">
      <c r="B2290" s="11">
        <v>2287</v>
      </c>
      <c r="C2290" s="13">
        <v>1663.6490841195537</v>
      </c>
      <c r="D2290" s="16">
        <v>3.2363267382250189</v>
      </c>
      <c r="E2290" s="16">
        <v>4.6704013903196735</v>
      </c>
      <c r="F2290" s="16">
        <v>4.0259670442678841</v>
      </c>
      <c r="G2290" s="16">
        <v>4.6535286946883359</v>
      </c>
      <c r="H2290" s="16">
        <v>3.9158729898490425</v>
      </c>
      <c r="I2290" s="16">
        <v>4.5556490259710003</v>
      </c>
      <c r="J2290" s="16">
        <v>7.992624500367226</v>
      </c>
      <c r="K2290" s="16">
        <v>3.4848596374719301</v>
      </c>
      <c r="L2290" s="16">
        <v>4.3924753477057186</v>
      </c>
      <c r="M2290" s="16">
        <v>3.6381516458390903</v>
      </c>
      <c r="N2290" s="13">
        <v>7.4131445634596416</v>
      </c>
      <c r="O2290" s="16">
        <v>3.2363267382250189</v>
      </c>
      <c r="P2290" s="16">
        <v>4.6704013903196735</v>
      </c>
      <c r="Q2290" s="16">
        <v>4.0259670442678841</v>
      </c>
      <c r="R2290" s="16">
        <v>4.6535286946883359</v>
      </c>
      <c r="S2290" s="16">
        <v>3.9158729898490425</v>
      </c>
      <c r="T2290" s="16">
        <v>4.5556490259710003</v>
      </c>
      <c r="U2290" s="16">
        <v>7.992624500367226</v>
      </c>
      <c r="V2290" s="16">
        <v>3.4848596374719301</v>
      </c>
      <c r="W2290" s="16">
        <v>4.3924753477057186</v>
      </c>
      <c r="X2290" s="16">
        <v>3.6381516458390903</v>
      </c>
      <c r="Y2290" s="13">
        <v>7.4131445634596416</v>
      </c>
    </row>
    <row r="2291" spans="2:25" x14ac:dyDescent="0.25">
      <c r="B2291" s="11">
        <v>2288</v>
      </c>
      <c r="C2291" s="13">
        <v>1708.230530765245</v>
      </c>
      <c r="D2291" s="16">
        <v>4.5088570737636635</v>
      </c>
      <c r="E2291" s="16">
        <v>5.2300409392268774</v>
      </c>
      <c r="F2291" s="16">
        <v>7.3463600215224716</v>
      </c>
      <c r="G2291" s="16">
        <v>3.4313761951862527</v>
      </c>
      <c r="H2291" s="16">
        <v>3.9137280478429322</v>
      </c>
      <c r="I2291" s="16">
        <v>5.2337174210086435</v>
      </c>
      <c r="J2291" s="16">
        <v>6.0347857544072712</v>
      </c>
      <c r="K2291" s="16">
        <v>4.2619833051416087</v>
      </c>
      <c r="L2291" s="16">
        <v>6.223699110269286</v>
      </c>
      <c r="M2291" s="16">
        <v>3.6919429642172337</v>
      </c>
      <c r="N2291" s="13">
        <v>4.8292151225375619</v>
      </c>
      <c r="O2291" s="16">
        <v>4.5088570737636635</v>
      </c>
      <c r="P2291" s="16">
        <v>5.2300409392268774</v>
      </c>
      <c r="Q2291" s="16">
        <v>7.3463600215224716</v>
      </c>
      <c r="R2291" s="16">
        <v>3.4313761951862527</v>
      </c>
      <c r="S2291" s="16">
        <v>3.9137280478429322</v>
      </c>
      <c r="T2291" s="16">
        <v>5.2337174210086435</v>
      </c>
      <c r="U2291" s="16">
        <v>6.0347857544072712</v>
      </c>
      <c r="V2291" s="16">
        <v>4.2619833051416087</v>
      </c>
      <c r="W2291" s="16">
        <v>6.223699110269286</v>
      </c>
      <c r="X2291" s="16">
        <v>3.6919429642172337</v>
      </c>
      <c r="Y2291" s="13">
        <v>4.8292151225375619</v>
      </c>
    </row>
    <row r="2292" spans="2:25" x14ac:dyDescent="0.25">
      <c r="B2292" s="11">
        <v>2289</v>
      </c>
      <c r="C2292" s="13">
        <v>1858.0275687972317</v>
      </c>
      <c r="D2292" s="16">
        <v>5.3252345797073417</v>
      </c>
      <c r="E2292" s="16">
        <v>3.9760701177823554</v>
      </c>
      <c r="F2292" s="16">
        <v>5.023616518478355</v>
      </c>
      <c r="G2292" s="16">
        <v>3.0313747490380933</v>
      </c>
      <c r="H2292" s="16">
        <v>7.2179125214096711</v>
      </c>
      <c r="I2292" s="16">
        <v>5.0819716846213732</v>
      </c>
      <c r="J2292" s="16">
        <v>7.1591890426352629</v>
      </c>
      <c r="K2292" s="16">
        <v>7.8944028019512489</v>
      </c>
      <c r="L2292" s="16">
        <v>3.9325843873468287</v>
      </c>
      <c r="M2292" s="16">
        <v>7.521067492265578</v>
      </c>
      <c r="N2292" s="13">
        <v>7.4725620780807365</v>
      </c>
      <c r="O2292" s="16">
        <v>5.3252345797073417</v>
      </c>
      <c r="P2292" s="16">
        <v>3.9760701177823554</v>
      </c>
      <c r="Q2292" s="16">
        <v>5.023616518478355</v>
      </c>
      <c r="R2292" s="16">
        <v>3.0313747490380933</v>
      </c>
      <c r="S2292" s="16">
        <v>7.2179125214096711</v>
      </c>
      <c r="T2292" s="16">
        <v>5.0819716846213732</v>
      </c>
      <c r="U2292" s="16">
        <v>7.1591890426352629</v>
      </c>
      <c r="V2292" s="16">
        <v>7.8944028019512489</v>
      </c>
      <c r="W2292" s="16">
        <v>3.9325843873468287</v>
      </c>
      <c r="X2292" s="16">
        <v>7.521067492265578</v>
      </c>
      <c r="Y2292" s="13">
        <v>7.4725620780807365</v>
      </c>
    </row>
    <row r="2293" spans="2:25" x14ac:dyDescent="0.25">
      <c r="B2293" s="11">
        <v>2290</v>
      </c>
      <c r="C2293" s="13">
        <v>1725.4346326630389</v>
      </c>
      <c r="D2293" s="16">
        <v>5.0522731405640773</v>
      </c>
      <c r="E2293" s="16">
        <v>2.9694052584200747</v>
      </c>
      <c r="F2293" s="16">
        <v>1.9983397224627382</v>
      </c>
      <c r="G2293" s="16">
        <v>6.9414918651885404</v>
      </c>
      <c r="H2293" s="16">
        <v>5.53870496706661</v>
      </c>
      <c r="I2293" s="16">
        <v>6.7528103879134829</v>
      </c>
      <c r="J2293" s="16">
        <v>6.4129848783750676</v>
      </c>
      <c r="K2293" s="16">
        <v>5.8939251668230606</v>
      </c>
      <c r="L2293" s="16">
        <v>2.2219740676772863</v>
      </c>
      <c r="M2293" s="16">
        <v>5.760657427071763</v>
      </c>
      <c r="N2293" s="13">
        <v>6.3058810220540833</v>
      </c>
      <c r="O2293" s="16">
        <v>5.0522731405640773</v>
      </c>
      <c r="P2293" s="16">
        <v>2.9694052584200747</v>
      </c>
      <c r="Q2293" s="16">
        <v>1.9983397224627382</v>
      </c>
      <c r="R2293" s="16">
        <v>6.9414918651885404</v>
      </c>
      <c r="S2293" s="16">
        <v>5.53870496706661</v>
      </c>
      <c r="T2293" s="16">
        <v>6.7528103879134829</v>
      </c>
      <c r="U2293" s="16">
        <v>6.4129848783750676</v>
      </c>
      <c r="V2293" s="16">
        <v>5.8939251668230606</v>
      </c>
      <c r="W2293" s="16">
        <v>2.2219740676772863</v>
      </c>
      <c r="X2293" s="16">
        <v>5.760657427071763</v>
      </c>
      <c r="Y2293" s="13">
        <v>6.3058810220540833</v>
      </c>
    </row>
    <row r="2294" spans="2:25" x14ac:dyDescent="0.25">
      <c r="B2294" s="11">
        <v>2291</v>
      </c>
      <c r="C2294" s="13">
        <v>1629.1529185477477</v>
      </c>
      <c r="D2294" s="16">
        <v>6.0730506923065484</v>
      </c>
      <c r="E2294" s="16">
        <v>4.9580214362170238</v>
      </c>
      <c r="F2294" s="16">
        <v>3.3293180985950563</v>
      </c>
      <c r="G2294" s="16">
        <v>4.4756024937763463</v>
      </c>
      <c r="H2294" s="16">
        <v>4.5415158413882386</v>
      </c>
      <c r="I2294" s="16">
        <v>4.9496086509022446</v>
      </c>
      <c r="J2294" s="16">
        <v>5.3740011679957815</v>
      </c>
      <c r="K2294" s="16">
        <v>4.703474441008253</v>
      </c>
      <c r="L2294" s="16">
        <v>5.0016229198638484</v>
      </c>
      <c r="M2294" s="16">
        <v>0.52928923501820346</v>
      </c>
      <c r="N2294" s="13">
        <v>5.8490193266110779</v>
      </c>
      <c r="O2294" s="16">
        <v>6.0730506923065484</v>
      </c>
      <c r="P2294" s="16">
        <v>4.9580214362170238</v>
      </c>
      <c r="Q2294" s="16">
        <v>3.3293180985950563</v>
      </c>
      <c r="R2294" s="16">
        <v>4.4756024937763463</v>
      </c>
      <c r="S2294" s="16">
        <v>4.5415158413882386</v>
      </c>
      <c r="T2294" s="16">
        <v>4.9496086509022446</v>
      </c>
      <c r="U2294" s="16">
        <v>5.3740011679957815</v>
      </c>
      <c r="V2294" s="16">
        <v>4.703474441008253</v>
      </c>
      <c r="W2294" s="16">
        <v>5.0016229198638484</v>
      </c>
      <c r="X2294" s="16">
        <v>0.52928923501820346</v>
      </c>
      <c r="Y2294" s="13">
        <v>5.8490193266110779</v>
      </c>
    </row>
    <row r="2295" spans="2:25" x14ac:dyDescent="0.25">
      <c r="B2295" s="11">
        <v>2292</v>
      </c>
      <c r="C2295" s="13">
        <v>1754.5182491342835</v>
      </c>
      <c r="D2295" s="16">
        <v>3.9369451597198966</v>
      </c>
      <c r="E2295" s="16">
        <v>4.3853486555619856</v>
      </c>
      <c r="F2295" s="16">
        <v>4.8787286873107876</v>
      </c>
      <c r="G2295" s="16">
        <v>7.2928881781372734</v>
      </c>
      <c r="H2295" s="16">
        <v>5.3338017942414888</v>
      </c>
      <c r="I2295" s="16">
        <v>1.0545808331013333</v>
      </c>
      <c r="J2295" s="16">
        <v>5.6027690939398314</v>
      </c>
      <c r="K2295" s="16">
        <v>5.5807078075948731</v>
      </c>
      <c r="L2295" s="16">
        <v>4.9173099067237818</v>
      </c>
      <c r="M2295" s="16">
        <v>7.413756193927699</v>
      </c>
      <c r="N2295" s="13">
        <v>7.2102452524541905</v>
      </c>
      <c r="O2295" s="16">
        <v>3.9369451597198966</v>
      </c>
      <c r="P2295" s="16">
        <v>4.3853486555619856</v>
      </c>
      <c r="Q2295" s="16">
        <v>4.8787286873107876</v>
      </c>
      <c r="R2295" s="16">
        <v>7.2928881781372734</v>
      </c>
      <c r="S2295" s="16">
        <v>5.3338017942414888</v>
      </c>
      <c r="T2295" s="16">
        <v>1.0545808331013333</v>
      </c>
      <c r="U2295" s="16">
        <v>5.6027690939398314</v>
      </c>
      <c r="V2295" s="16">
        <v>5.5807078075948731</v>
      </c>
      <c r="W2295" s="16">
        <v>4.9173099067237818</v>
      </c>
      <c r="X2295" s="16">
        <v>7.413756193927699</v>
      </c>
      <c r="Y2295" s="13">
        <v>7.2102452524541905</v>
      </c>
    </row>
    <row r="2296" spans="2:25" x14ac:dyDescent="0.25">
      <c r="B2296" s="11">
        <v>2293</v>
      </c>
      <c r="C2296" s="13">
        <v>1756.2229770696899</v>
      </c>
      <c r="D2296" s="16">
        <v>5.312621061918394</v>
      </c>
      <c r="E2296" s="16">
        <v>5.4554278707346269</v>
      </c>
      <c r="F2296" s="16">
        <v>2.1798404240408678</v>
      </c>
      <c r="G2296" s="16">
        <v>5.3182409209972255</v>
      </c>
      <c r="H2296" s="16">
        <v>7.442128609417189</v>
      </c>
      <c r="I2296" s="16">
        <v>2.6391385634030895</v>
      </c>
      <c r="J2296" s="16">
        <v>7.4846593155406644</v>
      </c>
      <c r="K2296" s="16">
        <v>5.3638751435809429</v>
      </c>
      <c r="L2296" s="16">
        <v>6.605696548489127</v>
      </c>
      <c r="M2296" s="16">
        <v>2.0804366462534749</v>
      </c>
      <c r="N2296" s="13">
        <v>7.8821667104062723</v>
      </c>
      <c r="O2296" s="16">
        <v>5.312621061918394</v>
      </c>
      <c r="P2296" s="16">
        <v>5.4554278707346269</v>
      </c>
      <c r="Q2296" s="16">
        <v>2.1798404240408678</v>
      </c>
      <c r="R2296" s="16">
        <v>5.3182409209972255</v>
      </c>
      <c r="S2296" s="16">
        <v>7.442128609417189</v>
      </c>
      <c r="T2296" s="16">
        <v>2.6391385634030895</v>
      </c>
      <c r="U2296" s="16">
        <v>7.4846593155406644</v>
      </c>
      <c r="V2296" s="16">
        <v>5.3638751435809429</v>
      </c>
      <c r="W2296" s="16">
        <v>6.605696548489127</v>
      </c>
      <c r="X2296" s="16">
        <v>2.0804366462534749</v>
      </c>
      <c r="Y2296" s="13">
        <v>7.8821667104062723</v>
      </c>
    </row>
    <row r="2297" spans="2:25" x14ac:dyDescent="0.25">
      <c r="B2297" s="11">
        <v>2294</v>
      </c>
      <c r="C2297" s="13">
        <v>1714.4448365785358</v>
      </c>
      <c r="D2297" s="16">
        <v>5.7227174050089795</v>
      </c>
      <c r="E2297" s="16">
        <v>5.2987310436431034</v>
      </c>
      <c r="F2297" s="16">
        <v>2.4230044008881206</v>
      </c>
      <c r="G2297" s="16">
        <v>5.1229026383953515</v>
      </c>
      <c r="H2297" s="16">
        <v>6.0135108801752359</v>
      </c>
      <c r="I2297" s="16">
        <v>4.2809785057941179</v>
      </c>
      <c r="J2297" s="16">
        <v>6.2983848854960236</v>
      </c>
      <c r="K2297" s="16">
        <v>4.4770397849093531</v>
      </c>
      <c r="L2297" s="16">
        <v>2.5370714611150036</v>
      </c>
      <c r="M2297" s="16">
        <v>6.7242859568281776</v>
      </c>
      <c r="N2297" s="13">
        <v>6.2224058897191092</v>
      </c>
      <c r="O2297" s="16">
        <v>5.7227174050089795</v>
      </c>
      <c r="P2297" s="16">
        <v>5.2987310436431034</v>
      </c>
      <c r="Q2297" s="16">
        <v>2.4230044008881206</v>
      </c>
      <c r="R2297" s="16">
        <v>5.1229026383953515</v>
      </c>
      <c r="S2297" s="16">
        <v>6.0135108801752359</v>
      </c>
      <c r="T2297" s="16">
        <v>4.2809785057941179</v>
      </c>
      <c r="U2297" s="16">
        <v>6.2983848854960236</v>
      </c>
      <c r="V2297" s="16">
        <v>4.4770397849093531</v>
      </c>
      <c r="W2297" s="16">
        <v>2.5370714611150036</v>
      </c>
      <c r="X2297" s="16">
        <v>6.7242859568281776</v>
      </c>
      <c r="Y2297" s="13">
        <v>6.2224058897191092</v>
      </c>
    </row>
    <row r="2298" spans="2:25" x14ac:dyDescent="0.25">
      <c r="B2298" s="11">
        <v>2295</v>
      </c>
      <c r="C2298" s="13">
        <v>1801.0734359902176</v>
      </c>
      <c r="D2298" s="16">
        <v>8.3238152378905994</v>
      </c>
      <c r="E2298" s="16">
        <v>5.4223769374790427</v>
      </c>
      <c r="F2298" s="16">
        <v>9.4907302914843186</v>
      </c>
      <c r="G2298" s="16">
        <v>4.0062165173419819</v>
      </c>
      <c r="H2298" s="16">
        <v>4.3142323168160992</v>
      </c>
      <c r="I2298" s="16">
        <v>4.5792977921591822</v>
      </c>
      <c r="J2298" s="16">
        <v>7.3433974555380681</v>
      </c>
      <c r="K2298" s="16">
        <v>2.8571442893800758</v>
      </c>
      <c r="L2298" s="16">
        <v>4.5125574465502698</v>
      </c>
      <c r="M2298" s="16">
        <v>5.1246472328531913</v>
      </c>
      <c r="N2298" s="13">
        <v>4.4246047056475</v>
      </c>
      <c r="O2298" s="16">
        <v>8.3238152378905994</v>
      </c>
      <c r="P2298" s="16">
        <v>5.4223769374790427</v>
      </c>
      <c r="Q2298" s="16">
        <v>9.4907302914843186</v>
      </c>
      <c r="R2298" s="16">
        <v>4.0062165173419819</v>
      </c>
      <c r="S2298" s="16">
        <v>4.3142323168160992</v>
      </c>
      <c r="T2298" s="16">
        <v>4.5792977921591822</v>
      </c>
      <c r="U2298" s="16">
        <v>7.3433974555380681</v>
      </c>
      <c r="V2298" s="16">
        <v>2.8571442893800758</v>
      </c>
      <c r="W2298" s="16">
        <v>4.5125574465502698</v>
      </c>
      <c r="X2298" s="16">
        <v>5.1246472328531913</v>
      </c>
      <c r="Y2298" s="13">
        <v>4.4246047056475</v>
      </c>
    </row>
    <row r="2299" spans="2:25" x14ac:dyDescent="0.25">
      <c r="B2299" s="11">
        <v>2296</v>
      </c>
      <c r="C2299" s="13">
        <v>1665.0461570969587</v>
      </c>
      <c r="D2299" s="16">
        <v>3.4609569152136572</v>
      </c>
      <c r="E2299" s="16">
        <v>5.1198800473172819</v>
      </c>
      <c r="F2299" s="16">
        <v>4.2641964146808569</v>
      </c>
      <c r="G2299" s="16">
        <v>4.5982964387131702</v>
      </c>
      <c r="H2299" s="16">
        <v>6.8725120544197278</v>
      </c>
      <c r="I2299" s="16">
        <v>4.1169269851442154</v>
      </c>
      <c r="J2299" s="16">
        <v>6.2608725326099055</v>
      </c>
      <c r="K2299" s="16">
        <v>2.7006270915916826</v>
      </c>
      <c r="L2299" s="16">
        <v>5.5190364191713979</v>
      </c>
      <c r="M2299" s="16">
        <v>5.1095724860912153</v>
      </c>
      <c r="N2299" s="13">
        <v>4.0004298334345743</v>
      </c>
      <c r="O2299" s="16">
        <v>3.4609569152136572</v>
      </c>
      <c r="P2299" s="16">
        <v>5.1198800473172819</v>
      </c>
      <c r="Q2299" s="16">
        <v>4.2641964146808569</v>
      </c>
      <c r="R2299" s="16">
        <v>4.5982964387131702</v>
      </c>
      <c r="S2299" s="16">
        <v>6.8725120544197278</v>
      </c>
      <c r="T2299" s="16">
        <v>4.1169269851442154</v>
      </c>
      <c r="U2299" s="16">
        <v>6.2608725326099055</v>
      </c>
      <c r="V2299" s="16">
        <v>2.7006270915916826</v>
      </c>
      <c r="W2299" s="16">
        <v>5.5190364191713979</v>
      </c>
      <c r="X2299" s="16">
        <v>5.1095724860912153</v>
      </c>
      <c r="Y2299" s="13">
        <v>4.0004298334345743</v>
      </c>
    </row>
    <row r="2300" spans="2:25" x14ac:dyDescent="0.25">
      <c r="B2300" s="11">
        <v>2297</v>
      </c>
      <c r="C2300" s="13">
        <v>1831.7215441306755</v>
      </c>
      <c r="D2300" s="16">
        <v>5.5641184364942644</v>
      </c>
      <c r="E2300" s="16">
        <v>8.0497605694126459</v>
      </c>
      <c r="F2300" s="16">
        <v>6.3781890033854909</v>
      </c>
      <c r="G2300" s="16">
        <v>5.8374869228979334</v>
      </c>
      <c r="H2300" s="16">
        <v>7.3692241209959928</v>
      </c>
      <c r="I2300" s="16">
        <v>5.7584184068610265</v>
      </c>
      <c r="J2300" s="16">
        <v>6.8443009001359227</v>
      </c>
      <c r="K2300" s="16">
        <v>4.7380973317750943</v>
      </c>
      <c r="L2300" s="16">
        <v>4.3278196710781405</v>
      </c>
      <c r="M2300" s="16">
        <v>3.5854919295872176</v>
      </c>
      <c r="N2300" s="13">
        <v>3.6368666843655473</v>
      </c>
      <c r="O2300" s="16">
        <v>5.5641184364942644</v>
      </c>
      <c r="P2300" s="16">
        <v>8.0497605694126459</v>
      </c>
      <c r="Q2300" s="16">
        <v>6.3781890033854909</v>
      </c>
      <c r="R2300" s="16">
        <v>5.8374869228979334</v>
      </c>
      <c r="S2300" s="16">
        <v>7.3692241209959928</v>
      </c>
      <c r="T2300" s="16">
        <v>5.7584184068610265</v>
      </c>
      <c r="U2300" s="16">
        <v>6.8443009001359227</v>
      </c>
      <c r="V2300" s="16">
        <v>4.7380973317750943</v>
      </c>
      <c r="W2300" s="16">
        <v>4.3278196710781405</v>
      </c>
      <c r="X2300" s="16">
        <v>3.5854919295872176</v>
      </c>
      <c r="Y2300" s="13">
        <v>3.6368666843655473</v>
      </c>
    </row>
    <row r="2301" spans="2:25" x14ac:dyDescent="0.25">
      <c r="B2301" s="11">
        <v>2298</v>
      </c>
      <c r="C2301" s="13">
        <v>1734.6788917156478</v>
      </c>
      <c r="D2301" s="16">
        <v>7.9123604924631863</v>
      </c>
      <c r="E2301" s="16">
        <v>3.4308054069635752</v>
      </c>
      <c r="F2301" s="16">
        <v>5.9575961008527925</v>
      </c>
      <c r="G2301" s="16">
        <v>9.3176950495684423</v>
      </c>
      <c r="H2301" s="16">
        <v>4.1745039640148889</v>
      </c>
      <c r="I2301" s="16">
        <v>2.7273476847270088</v>
      </c>
      <c r="J2301" s="16">
        <v>6.5002472857503975</v>
      </c>
      <c r="K2301" s="16">
        <v>4.1525628433437944</v>
      </c>
      <c r="L2301" s="16">
        <v>1.5239283004614008</v>
      </c>
      <c r="M2301" s="16">
        <v>3.9983244391418484</v>
      </c>
      <c r="N2301" s="13">
        <v>6.8192482865515185</v>
      </c>
      <c r="O2301" s="16">
        <v>7.9123604924631863</v>
      </c>
      <c r="P2301" s="16">
        <v>3.4308054069635752</v>
      </c>
      <c r="Q2301" s="16">
        <v>5.9575961008527925</v>
      </c>
      <c r="R2301" s="16">
        <v>9.3176950495684423</v>
      </c>
      <c r="S2301" s="16">
        <v>4.1745039640148889</v>
      </c>
      <c r="T2301" s="16">
        <v>2.7273476847270088</v>
      </c>
      <c r="U2301" s="16">
        <v>6.5002472857503975</v>
      </c>
      <c r="V2301" s="16">
        <v>4.1525628433437944</v>
      </c>
      <c r="W2301" s="16">
        <v>1.5239283004614008</v>
      </c>
      <c r="X2301" s="16">
        <v>3.9983244391418484</v>
      </c>
      <c r="Y2301" s="13">
        <v>6.8192482865515185</v>
      </c>
    </row>
    <row r="2302" spans="2:25" x14ac:dyDescent="0.25">
      <c r="B2302" s="11">
        <v>2299</v>
      </c>
      <c r="C2302" s="13">
        <v>1642.4694105228425</v>
      </c>
      <c r="D2302" s="16">
        <v>4.7155089234908507</v>
      </c>
      <c r="E2302" s="16">
        <v>6.3993860034224239</v>
      </c>
      <c r="F2302" s="16">
        <v>3.0774529058380415</v>
      </c>
      <c r="G2302" s="16">
        <v>5.8194979725019405</v>
      </c>
      <c r="H2302" s="16">
        <v>6.5684928548088717</v>
      </c>
      <c r="I2302" s="16">
        <v>4.3463073583319529</v>
      </c>
      <c r="J2302" s="16">
        <v>1.5879139170824983</v>
      </c>
      <c r="K2302" s="16">
        <v>4.6117192525053321</v>
      </c>
      <c r="L2302" s="16">
        <v>4.8640571796967169</v>
      </c>
      <c r="M2302" s="16">
        <v>2.2683768392970984</v>
      </c>
      <c r="N2302" s="13">
        <v>6.404111612050519</v>
      </c>
      <c r="O2302" s="16">
        <v>4.7155089234908507</v>
      </c>
      <c r="P2302" s="16">
        <v>6.3993860034224239</v>
      </c>
      <c r="Q2302" s="16">
        <v>3.0774529058380415</v>
      </c>
      <c r="R2302" s="16">
        <v>5.8194979725019405</v>
      </c>
      <c r="S2302" s="16">
        <v>6.5684928548088717</v>
      </c>
      <c r="T2302" s="16">
        <v>4.3463073583319529</v>
      </c>
      <c r="U2302" s="16">
        <v>1.5879139170824983</v>
      </c>
      <c r="V2302" s="16">
        <v>4.6117192525053321</v>
      </c>
      <c r="W2302" s="16">
        <v>4.8640571796967169</v>
      </c>
      <c r="X2302" s="16">
        <v>2.2683768392970984</v>
      </c>
      <c r="Y2302" s="13">
        <v>6.404111612050519</v>
      </c>
    </row>
    <row r="2303" spans="2:25" x14ac:dyDescent="0.25">
      <c r="B2303" s="11">
        <v>2300</v>
      </c>
      <c r="C2303" s="13">
        <v>1640.6367866809505</v>
      </c>
      <c r="D2303" s="16">
        <v>4.2900895840260445</v>
      </c>
      <c r="E2303" s="16">
        <v>7.2759629065266864</v>
      </c>
      <c r="F2303" s="16">
        <v>4.2087170173119723</v>
      </c>
      <c r="G2303" s="16">
        <v>9.3259659767037526</v>
      </c>
      <c r="H2303" s="16">
        <v>1.7067917645000938</v>
      </c>
      <c r="I2303" s="16">
        <v>3.0853240760690195</v>
      </c>
      <c r="J2303" s="16">
        <v>5.5691181460187948</v>
      </c>
      <c r="K2303" s="16">
        <v>1.2989645119357474</v>
      </c>
      <c r="L2303" s="16">
        <v>6.5719781750298187</v>
      </c>
      <c r="M2303" s="16">
        <v>4.7670277309621945</v>
      </c>
      <c r="N2303" s="13">
        <v>2.5935835929195274</v>
      </c>
      <c r="O2303" s="16">
        <v>4.2900895840260445</v>
      </c>
      <c r="P2303" s="16">
        <v>7.2759629065266864</v>
      </c>
      <c r="Q2303" s="16">
        <v>4.2087170173119723</v>
      </c>
      <c r="R2303" s="16">
        <v>9.3259659767037526</v>
      </c>
      <c r="S2303" s="16">
        <v>1.7067917645000938</v>
      </c>
      <c r="T2303" s="16">
        <v>3.0853240760690195</v>
      </c>
      <c r="U2303" s="16">
        <v>5.5691181460187948</v>
      </c>
      <c r="V2303" s="16">
        <v>1.2989645119357474</v>
      </c>
      <c r="W2303" s="16">
        <v>6.5719781750298187</v>
      </c>
      <c r="X2303" s="16">
        <v>4.7670277309621945</v>
      </c>
      <c r="Y2303" s="13">
        <v>2.5935835929195274</v>
      </c>
    </row>
    <row r="2304" spans="2:25" x14ac:dyDescent="0.25">
      <c r="B2304" s="11">
        <v>2301</v>
      </c>
      <c r="C2304" s="13">
        <v>1704.6024808590819</v>
      </c>
      <c r="D2304" s="16">
        <v>4.2958384350793661</v>
      </c>
      <c r="E2304" s="16">
        <v>4.6961646887477242</v>
      </c>
      <c r="F2304" s="16">
        <v>3.27312957501473</v>
      </c>
      <c r="G2304" s="16">
        <v>2.3978328686858266</v>
      </c>
      <c r="H2304" s="16">
        <v>6.0232877847990816</v>
      </c>
      <c r="I2304" s="16">
        <v>6.0374139510084808</v>
      </c>
      <c r="J2304" s="16">
        <v>4.8913486086570348</v>
      </c>
      <c r="K2304" s="16">
        <v>6.8062576151079783</v>
      </c>
      <c r="L2304" s="16">
        <v>5.4734346099496403</v>
      </c>
      <c r="M2304" s="16">
        <v>5.2190537471914489</v>
      </c>
      <c r="N2304" s="13">
        <v>5.3780001923563905</v>
      </c>
      <c r="O2304" s="16">
        <v>4.2958384350793661</v>
      </c>
      <c r="P2304" s="16">
        <v>4.6961646887477242</v>
      </c>
      <c r="Q2304" s="16">
        <v>3.27312957501473</v>
      </c>
      <c r="R2304" s="16">
        <v>2.3978328686858266</v>
      </c>
      <c r="S2304" s="16">
        <v>6.0232877847990816</v>
      </c>
      <c r="T2304" s="16">
        <v>6.0374139510084808</v>
      </c>
      <c r="U2304" s="16">
        <v>4.8913486086570348</v>
      </c>
      <c r="V2304" s="16">
        <v>6.8062576151079783</v>
      </c>
      <c r="W2304" s="16">
        <v>5.4734346099496403</v>
      </c>
      <c r="X2304" s="16">
        <v>5.2190537471914489</v>
      </c>
      <c r="Y2304" s="13">
        <v>5.3780001923563905</v>
      </c>
    </row>
    <row r="2305" spans="2:25" x14ac:dyDescent="0.25">
      <c r="B2305" s="11">
        <v>2302</v>
      </c>
      <c r="C2305" s="13">
        <v>1623.9449201930281</v>
      </c>
      <c r="D2305" s="16">
        <v>4.5113091669856908</v>
      </c>
      <c r="E2305" s="16">
        <v>2.6086596447749129</v>
      </c>
      <c r="F2305" s="16">
        <v>5.7683597224657426</v>
      </c>
      <c r="G2305" s="16">
        <v>6.1501113546697423</v>
      </c>
      <c r="H2305" s="16">
        <v>5.2934299530455302</v>
      </c>
      <c r="I2305" s="16">
        <v>3.5813742177727006</v>
      </c>
      <c r="J2305" s="16">
        <v>6.2787732127512399</v>
      </c>
      <c r="K2305" s="16">
        <v>2.9600730559562858</v>
      </c>
      <c r="L2305" s="16">
        <v>4.759669635712255</v>
      </c>
      <c r="M2305" s="16">
        <v>2.2130833368840834</v>
      </c>
      <c r="N2305" s="13">
        <v>5.3139199369219634</v>
      </c>
      <c r="O2305" s="16">
        <v>4.5113091669856908</v>
      </c>
      <c r="P2305" s="16">
        <v>2.6086596447749129</v>
      </c>
      <c r="Q2305" s="16">
        <v>5.7683597224657426</v>
      </c>
      <c r="R2305" s="16">
        <v>6.1501113546697423</v>
      </c>
      <c r="S2305" s="16">
        <v>5.2934299530455302</v>
      </c>
      <c r="T2305" s="16">
        <v>3.5813742177727006</v>
      </c>
      <c r="U2305" s="16">
        <v>6.2787732127512399</v>
      </c>
      <c r="V2305" s="16">
        <v>2.9600730559562858</v>
      </c>
      <c r="W2305" s="16">
        <v>4.759669635712255</v>
      </c>
      <c r="X2305" s="16">
        <v>2.2130833368840834</v>
      </c>
      <c r="Y2305" s="13">
        <v>5.3139199369219634</v>
      </c>
    </row>
    <row r="2306" spans="2:25" x14ac:dyDescent="0.25">
      <c r="B2306" s="11">
        <v>2303</v>
      </c>
      <c r="C2306" s="13">
        <v>1623.3145790783349</v>
      </c>
      <c r="D2306" s="16">
        <v>6.452056727971426</v>
      </c>
      <c r="E2306" s="16">
        <v>6.9012004576515515</v>
      </c>
      <c r="F2306" s="16">
        <v>4.3900006078574485</v>
      </c>
      <c r="G2306" s="16">
        <v>4.1783004727082611</v>
      </c>
      <c r="H2306" s="16">
        <v>2.9112682743762504</v>
      </c>
      <c r="I2306" s="16">
        <v>3.4028416866607003</v>
      </c>
      <c r="J2306" s="16">
        <v>3.5306662564067013</v>
      </c>
      <c r="K2306" s="16">
        <v>2.1093294169068866</v>
      </c>
      <c r="L2306" s="16">
        <v>5.0566985101344306</v>
      </c>
      <c r="M2306" s="16">
        <v>4.5149799959581607</v>
      </c>
      <c r="N2306" s="13">
        <v>5.9582285120868965</v>
      </c>
      <c r="O2306" s="16">
        <v>6.452056727971426</v>
      </c>
      <c r="P2306" s="16">
        <v>6.9012004576515515</v>
      </c>
      <c r="Q2306" s="16">
        <v>4.3900006078574485</v>
      </c>
      <c r="R2306" s="16">
        <v>4.1783004727082611</v>
      </c>
      <c r="S2306" s="16">
        <v>2.9112682743762504</v>
      </c>
      <c r="T2306" s="16">
        <v>3.4028416866607003</v>
      </c>
      <c r="U2306" s="16">
        <v>3.5306662564067013</v>
      </c>
      <c r="V2306" s="16">
        <v>2.1093294169068866</v>
      </c>
      <c r="W2306" s="16">
        <v>5.0566985101344306</v>
      </c>
      <c r="X2306" s="16">
        <v>4.5149799959581607</v>
      </c>
      <c r="Y2306" s="13">
        <v>5.9582285120868965</v>
      </c>
    </row>
    <row r="2307" spans="2:25" x14ac:dyDescent="0.25">
      <c r="B2307" s="11">
        <v>2304</v>
      </c>
      <c r="C2307" s="13">
        <v>1752.109408573087</v>
      </c>
      <c r="D2307" s="16">
        <v>1.5380889800401554</v>
      </c>
      <c r="E2307" s="16">
        <v>6.5552029579407094</v>
      </c>
      <c r="F2307" s="16">
        <v>3.7756802924771105</v>
      </c>
      <c r="G2307" s="16">
        <v>4.1280918970903757</v>
      </c>
      <c r="H2307" s="16">
        <v>6.1612971956637406</v>
      </c>
      <c r="I2307" s="16">
        <v>6.3480125987908256</v>
      </c>
      <c r="J2307" s="16">
        <v>5.5510792600782413</v>
      </c>
      <c r="K2307" s="16">
        <v>7.3416199981821464</v>
      </c>
      <c r="L2307" s="16">
        <v>4.8286363276246158</v>
      </c>
      <c r="M2307" s="16">
        <v>4.8102713328556144</v>
      </c>
      <c r="N2307" s="13">
        <v>6.3949001009639961</v>
      </c>
      <c r="O2307" s="16">
        <v>1.5380889800401554</v>
      </c>
      <c r="P2307" s="16">
        <v>6.5552029579407094</v>
      </c>
      <c r="Q2307" s="16">
        <v>3.7756802924771105</v>
      </c>
      <c r="R2307" s="16">
        <v>4.1280918970903757</v>
      </c>
      <c r="S2307" s="16">
        <v>6.1612971956637406</v>
      </c>
      <c r="T2307" s="16">
        <v>6.3480125987908256</v>
      </c>
      <c r="U2307" s="16">
        <v>5.5510792600782413</v>
      </c>
      <c r="V2307" s="16">
        <v>7.3416199981821464</v>
      </c>
      <c r="W2307" s="16">
        <v>4.8286363276246158</v>
      </c>
      <c r="X2307" s="16">
        <v>4.8102713328556144</v>
      </c>
      <c r="Y2307" s="13">
        <v>6.3949001009639961</v>
      </c>
    </row>
    <row r="2308" spans="2:25" x14ac:dyDescent="0.25">
      <c r="B2308" s="11">
        <v>2305</v>
      </c>
      <c r="C2308" s="13">
        <v>1761.487701714683</v>
      </c>
      <c r="D2308" s="16">
        <v>3.634753040268992</v>
      </c>
      <c r="E2308" s="16">
        <v>4.151563698399829</v>
      </c>
      <c r="F2308" s="16">
        <v>1.3507128905056653</v>
      </c>
      <c r="G2308" s="16">
        <v>5.812412172393433</v>
      </c>
      <c r="H2308" s="16">
        <v>6.2577267682042512</v>
      </c>
      <c r="I2308" s="16">
        <v>4.2000316261866137</v>
      </c>
      <c r="J2308" s="16">
        <v>6.3789841576771664</v>
      </c>
      <c r="K2308" s="16">
        <v>7.1567839282195047</v>
      </c>
      <c r="L2308" s="16">
        <v>5.743737274184296</v>
      </c>
      <c r="M2308" s="16">
        <v>6.4974765770576166</v>
      </c>
      <c r="N2308" s="13">
        <v>6.8277452510556493</v>
      </c>
      <c r="O2308" s="16">
        <v>3.634753040268992</v>
      </c>
      <c r="P2308" s="16">
        <v>4.151563698399829</v>
      </c>
      <c r="Q2308" s="16">
        <v>1.3507128905056653</v>
      </c>
      <c r="R2308" s="16">
        <v>5.812412172393433</v>
      </c>
      <c r="S2308" s="16">
        <v>6.2577267682042512</v>
      </c>
      <c r="T2308" s="16">
        <v>4.2000316261866137</v>
      </c>
      <c r="U2308" s="16">
        <v>6.3789841576771664</v>
      </c>
      <c r="V2308" s="16">
        <v>7.1567839282195047</v>
      </c>
      <c r="W2308" s="16">
        <v>5.743737274184296</v>
      </c>
      <c r="X2308" s="16">
        <v>6.4974765770576166</v>
      </c>
      <c r="Y2308" s="13">
        <v>6.8277452510556493</v>
      </c>
    </row>
    <row r="2309" spans="2:25" x14ac:dyDescent="0.25">
      <c r="B2309" s="11">
        <v>2306</v>
      </c>
      <c r="C2309" s="13">
        <v>1658.8882479185972</v>
      </c>
      <c r="D2309" s="16">
        <v>6.254606817841176</v>
      </c>
      <c r="E2309" s="16">
        <v>6.3813012260797244</v>
      </c>
      <c r="F2309" s="16">
        <v>3.1003146033947786</v>
      </c>
      <c r="G2309" s="16">
        <v>5.1042354487894368</v>
      </c>
      <c r="H2309" s="16">
        <v>3.5797345649872883</v>
      </c>
      <c r="I2309" s="16">
        <v>3.5488891979238688</v>
      </c>
      <c r="J2309" s="16">
        <v>6.8949868787335449</v>
      </c>
      <c r="K2309" s="16">
        <v>5.4181090452788929</v>
      </c>
      <c r="L2309" s="16">
        <v>3.9106561319570075</v>
      </c>
      <c r="M2309" s="16">
        <v>2.4932197754147758</v>
      </c>
      <c r="N2309" s="13">
        <v>4.9814988000024174</v>
      </c>
      <c r="O2309" s="16">
        <v>6.254606817841176</v>
      </c>
      <c r="P2309" s="16">
        <v>6.3813012260797244</v>
      </c>
      <c r="Q2309" s="16">
        <v>3.1003146033947786</v>
      </c>
      <c r="R2309" s="16">
        <v>5.1042354487894368</v>
      </c>
      <c r="S2309" s="16">
        <v>3.5797345649872883</v>
      </c>
      <c r="T2309" s="16">
        <v>3.5488891979238688</v>
      </c>
      <c r="U2309" s="16">
        <v>6.8949868787335449</v>
      </c>
      <c r="V2309" s="16">
        <v>5.4181090452788929</v>
      </c>
      <c r="W2309" s="16">
        <v>3.9106561319570075</v>
      </c>
      <c r="X2309" s="16">
        <v>2.4932197754147758</v>
      </c>
      <c r="Y2309" s="13">
        <v>4.9814988000024174</v>
      </c>
    </row>
    <row r="2310" spans="2:25" x14ac:dyDescent="0.25">
      <c r="B2310" s="11">
        <v>2307</v>
      </c>
      <c r="C2310" s="13">
        <v>1682.834268873946</v>
      </c>
      <c r="D2310" s="16">
        <v>7.0388048887464105</v>
      </c>
      <c r="E2310" s="16">
        <v>9.6503065963330315</v>
      </c>
      <c r="F2310" s="16">
        <v>6.0772639637992727</v>
      </c>
      <c r="G2310" s="16">
        <v>-2.0429250828291119</v>
      </c>
      <c r="H2310" s="16">
        <v>4.5497823146114342</v>
      </c>
      <c r="I2310" s="16">
        <v>3.6394913354600855</v>
      </c>
      <c r="J2310" s="16">
        <v>5.2241158914099799</v>
      </c>
      <c r="K2310" s="16">
        <v>7.7573661526473501</v>
      </c>
      <c r="L2310" s="16">
        <v>5.1697157424930014</v>
      </c>
      <c r="M2310" s="16">
        <v>3.0113435608999524</v>
      </c>
      <c r="N2310" s="13">
        <v>3.4386043325753874</v>
      </c>
      <c r="O2310" s="16">
        <v>7.0388048887464105</v>
      </c>
      <c r="P2310" s="16">
        <v>9.6503065963330315</v>
      </c>
      <c r="Q2310" s="16">
        <v>6.0772639637992727</v>
      </c>
      <c r="R2310" s="16">
        <v>-2.0429250828291119</v>
      </c>
      <c r="S2310" s="16">
        <v>4.5497823146114342</v>
      </c>
      <c r="T2310" s="16">
        <v>3.6394913354600855</v>
      </c>
      <c r="U2310" s="16">
        <v>5.2241158914099799</v>
      </c>
      <c r="V2310" s="16">
        <v>7.7573661526473501</v>
      </c>
      <c r="W2310" s="16">
        <v>5.1697157424930014</v>
      </c>
      <c r="X2310" s="16">
        <v>3.0113435608999524</v>
      </c>
      <c r="Y2310" s="13">
        <v>3.4386043325753874</v>
      </c>
    </row>
    <row r="2311" spans="2:25" x14ac:dyDescent="0.25">
      <c r="B2311" s="11">
        <v>2308</v>
      </c>
      <c r="C2311" s="13">
        <v>1617.918814552093</v>
      </c>
      <c r="D2311" s="16">
        <v>3.0764121052511761</v>
      </c>
      <c r="E2311" s="16">
        <v>3.1246185357145873</v>
      </c>
      <c r="F2311" s="16">
        <v>8.3107893487267432</v>
      </c>
      <c r="G2311" s="16">
        <v>5.6183411219522705</v>
      </c>
      <c r="H2311" s="16">
        <v>4.9727653262424827</v>
      </c>
      <c r="I2311" s="16">
        <v>3.469243857621227</v>
      </c>
      <c r="J2311" s="16">
        <v>3.2232550689659405</v>
      </c>
      <c r="K2311" s="16">
        <v>6.3116372844948181</v>
      </c>
      <c r="L2311" s="16">
        <v>2.4029730717624034</v>
      </c>
      <c r="M2311" s="16">
        <v>3.7802692663191801</v>
      </c>
      <c r="N2311" s="13">
        <v>4.8062832777214766</v>
      </c>
      <c r="O2311" s="16">
        <v>3.0764121052511761</v>
      </c>
      <c r="P2311" s="16">
        <v>3.1246185357145873</v>
      </c>
      <c r="Q2311" s="16">
        <v>8.3107893487267432</v>
      </c>
      <c r="R2311" s="16">
        <v>5.6183411219522705</v>
      </c>
      <c r="S2311" s="16">
        <v>4.9727653262424827</v>
      </c>
      <c r="T2311" s="16">
        <v>3.469243857621227</v>
      </c>
      <c r="U2311" s="16">
        <v>3.2232550689659405</v>
      </c>
      <c r="V2311" s="16">
        <v>6.3116372844948181</v>
      </c>
      <c r="W2311" s="16">
        <v>2.4029730717624034</v>
      </c>
      <c r="X2311" s="16">
        <v>3.7802692663191801</v>
      </c>
      <c r="Y2311" s="13">
        <v>4.8062832777214766</v>
      </c>
    </row>
    <row r="2312" spans="2:25" x14ac:dyDescent="0.25">
      <c r="B2312" s="11">
        <v>2309</v>
      </c>
      <c r="C2312" s="13">
        <v>1925.2745969946025</v>
      </c>
      <c r="D2312" s="16">
        <v>4.3616504350665464</v>
      </c>
      <c r="E2312" s="16">
        <v>6.3737130992697475</v>
      </c>
      <c r="F2312" s="16">
        <v>6.9722504360539199</v>
      </c>
      <c r="G2312" s="16">
        <v>4.6134451779627836</v>
      </c>
      <c r="H2312" s="16">
        <v>9.6830959914154739</v>
      </c>
      <c r="I2312" s="16">
        <v>5.6995029487106992</v>
      </c>
      <c r="J2312" s="16">
        <v>6.5685709984929996</v>
      </c>
      <c r="K2312" s="16">
        <v>6.0541288886347191</v>
      </c>
      <c r="L2312" s="16">
        <v>6.8205292238453374</v>
      </c>
      <c r="M2312" s="16">
        <v>6.0042420359537116</v>
      </c>
      <c r="N2312" s="13">
        <v>4.2193550410922604</v>
      </c>
      <c r="O2312" s="16">
        <v>4.3616504350665464</v>
      </c>
      <c r="P2312" s="16">
        <v>6.3737130992697475</v>
      </c>
      <c r="Q2312" s="16">
        <v>6.9722504360539199</v>
      </c>
      <c r="R2312" s="16">
        <v>4.6134451779627836</v>
      </c>
      <c r="S2312" s="16">
        <v>9.6830959914154739</v>
      </c>
      <c r="T2312" s="16">
        <v>5.6995029487106992</v>
      </c>
      <c r="U2312" s="16">
        <v>6.5685709984929996</v>
      </c>
      <c r="V2312" s="16">
        <v>6.0541288886347191</v>
      </c>
      <c r="W2312" s="16">
        <v>6.8205292238453374</v>
      </c>
      <c r="X2312" s="16">
        <v>6.0042420359537116</v>
      </c>
      <c r="Y2312" s="13">
        <v>4.2193550410922604</v>
      </c>
    </row>
    <row r="2313" spans="2:25" x14ac:dyDescent="0.25">
      <c r="B2313" s="11">
        <v>2310</v>
      </c>
      <c r="C2313" s="13">
        <v>1572.1079011107224</v>
      </c>
      <c r="D2313" s="16">
        <v>5.5008335670354782</v>
      </c>
      <c r="E2313" s="16">
        <v>6.3018493367958488</v>
      </c>
      <c r="F2313" s="16">
        <v>3.5665735725742378</v>
      </c>
      <c r="G2313" s="16">
        <v>4.1452536690623845</v>
      </c>
      <c r="H2313" s="16">
        <v>1.8859033471714528</v>
      </c>
      <c r="I2313" s="16">
        <v>6.084364543111799</v>
      </c>
      <c r="J2313" s="16">
        <v>5.2829223077439353</v>
      </c>
      <c r="K2313" s="16">
        <v>5.063233677507883</v>
      </c>
      <c r="L2313" s="16">
        <v>2.8150811875588637</v>
      </c>
      <c r="M2313" s="16">
        <v>1.566874227373166</v>
      </c>
      <c r="N2313" s="13">
        <v>3.8676724882883033</v>
      </c>
      <c r="O2313" s="16">
        <v>5.5008335670354782</v>
      </c>
      <c r="P2313" s="16">
        <v>6.3018493367958488</v>
      </c>
      <c r="Q2313" s="16">
        <v>3.5665735725742378</v>
      </c>
      <c r="R2313" s="16">
        <v>4.1452536690623845</v>
      </c>
      <c r="S2313" s="16">
        <v>1.8859033471714528</v>
      </c>
      <c r="T2313" s="16">
        <v>6.084364543111799</v>
      </c>
      <c r="U2313" s="16">
        <v>5.2829223077439353</v>
      </c>
      <c r="V2313" s="16">
        <v>5.063233677507883</v>
      </c>
      <c r="W2313" s="16">
        <v>2.8150811875588637</v>
      </c>
      <c r="X2313" s="16">
        <v>1.566874227373166</v>
      </c>
      <c r="Y2313" s="13">
        <v>3.8676724882883033</v>
      </c>
    </row>
    <row r="2314" spans="2:25" x14ac:dyDescent="0.25">
      <c r="B2314" s="11">
        <v>2311</v>
      </c>
      <c r="C2314" s="13">
        <v>1661.4420870543709</v>
      </c>
      <c r="D2314" s="16">
        <v>4.5480943376509178</v>
      </c>
      <c r="E2314" s="16">
        <v>0.64039233790369376</v>
      </c>
      <c r="F2314" s="16">
        <v>2.9887416008930621</v>
      </c>
      <c r="G2314" s="16">
        <v>3.7573252538003277</v>
      </c>
      <c r="H2314" s="16">
        <v>4.8480202683407834</v>
      </c>
      <c r="I2314" s="16">
        <v>4.4821910268341627</v>
      </c>
      <c r="J2314" s="16">
        <v>5.4181446546534602</v>
      </c>
      <c r="K2314" s="16">
        <v>6.5459755718534796</v>
      </c>
      <c r="L2314" s="16">
        <v>4.6994272171697302</v>
      </c>
      <c r="M2314" s="16">
        <v>7.2923024192643622</v>
      </c>
      <c r="N2314" s="13">
        <v>6.6737065509964912</v>
      </c>
      <c r="O2314" s="16">
        <v>4.5480943376509178</v>
      </c>
      <c r="P2314" s="16">
        <v>0.64039233790369376</v>
      </c>
      <c r="Q2314" s="16">
        <v>2.9887416008930621</v>
      </c>
      <c r="R2314" s="16">
        <v>3.7573252538003277</v>
      </c>
      <c r="S2314" s="16">
        <v>4.8480202683407834</v>
      </c>
      <c r="T2314" s="16">
        <v>4.4821910268341627</v>
      </c>
      <c r="U2314" s="16">
        <v>5.4181446546534602</v>
      </c>
      <c r="V2314" s="16">
        <v>6.5459755718534796</v>
      </c>
      <c r="W2314" s="16">
        <v>4.6994272171697302</v>
      </c>
      <c r="X2314" s="16">
        <v>7.2923024192643622</v>
      </c>
      <c r="Y2314" s="13">
        <v>6.6737065509964912</v>
      </c>
    </row>
    <row r="2315" spans="2:25" x14ac:dyDescent="0.25">
      <c r="B2315" s="11">
        <v>2312</v>
      </c>
      <c r="C2315" s="13">
        <v>1668.7793027580387</v>
      </c>
      <c r="D2315" s="16">
        <v>5.4021444764688553</v>
      </c>
      <c r="E2315" s="16">
        <v>2.7469654249841442</v>
      </c>
      <c r="F2315" s="16">
        <v>5.224355742104926</v>
      </c>
      <c r="G2315" s="16">
        <v>8.4172211920548854</v>
      </c>
      <c r="H2315" s="16">
        <v>4.1564587111878479</v>
      </c>
      <c r="I2315" s="16">
        <v>2.4737994719753096</v>
      </c>
      <c r="J2315" s="16">
        <v>6.6578241111978453</v>
      </c>
      <c r="K2315" s="16">
        <v>3.3623722950875248</v>
      </c>
      <c r="L2315" s="16">
        <v>1.3830364374047677</v>
      </c>
      <c r="M2315" s="16">
        <v>4.2580292629118377</v>
      </c>
      <c r="N2315" s="13">
        <v>8.3611993217319807</v>
      </c>
      <c r="O2315" s="16">
        <v>5.4021444764688553</v>
      </c>
      <c r="P2315" s="16">
        <v>2.7469654249841442</v>
      </c>
      <c r="Q2315" s="16">
        <v>5.224355742104926</v>
      </c>
      <c r="R2315" s="16">
        <v>8.4172211920548854</v>
      </c>
      <c r="S2315" s="16">
        <v>4.1564587111878479</v>
      </c>
      <c r="T2315" s="16">
        <v>2.4737994719753096</v>
      </c>
      <c r="U2315" s="16">
        <v>6.6578241111978453</v>
      </c>
      <c r="V2315" s="16">
        <v>3.3623722950875248</v>
      </c>
      <c r="W2315" s="16">
        <v>1.3830364374047677</v>
      </c>
      <c r="X2315" s="16">
        <v>4.2580292629118377</v>
      </c>
      <c r="Y2315" s="13">
        <v>8.3611993217319807</v>
      </c>
    </row>
    <row r="2316" spans="2:25" x14ac:dyDescent="0.25">
      <c r="B2316" s="11">
        <v>2313</v>
      </c>
      <c r="C2316" s="13">
        <v>1945.7515613980133</v>
      </c>
      <c r="D2316" s="16">
        <v>6.4974753627527395</v>
      </c>
      <c r="E2316" s="16">
        <v>5.7869857941397589</v>
      </c>
      <c r="F2316" s="16">
        <v>2.6391848340376503</v>
      </c>
      <c r="G2316" s="16">
        <v>6.7183025023066705</v>
      </c>
      <c r="H2316" s="16">
        <v>6.1655585383959703</v>
      </c>
      <c r="I2316" s="16">
        <v>5.7647947980729519</v>
      </c>
      <c r="J2316" s="16">
        <v>8.8288053123415171</v>
      </c>
      <c r="K2316" s="16">
        <v>5.5126699256099716</v>
      </c>
      <c r="L2316" s="16">
        <v>6.2617355947972939</v>
      </c>
      <c r="M2316" s="16">
        <v>6.4631468485579004</v>
      </c>
      <c r="N2316" s="13">
        <v>7.8577126541635778</v>
      </c>
      <c r="O2316" s="16">
        <v>6.4974753627527395</v>
      </c>
      <c r="P2316" s="16">
        <v>5.7869857941397589</v>
      </c>
      <c r="Q2316" s="16">
        <v>2.6391848340376503</v>
      </c>
      <c r="R2316" s="16">
        <v>6.7183025023066705</v>
      </c>
      <c r="S2316" s="16">
        <v>6.1655585383959703</v>
      </c>
      <c r="T2316" s="16">
        <v>5.7647947980729519</v>
      </c>
      <c r="U2316" s="16">
        <v>8.8288053123415171</v>
      </c>
      <c r="V2316" s="16">
        <v>5.5126699256099716</v>
      </c>
      <c r="W2316" s="16">
        <v>6.2617355947972939</v>
      </c>
      <c r="X2316" s="16">
        <v>6.4631468485579004</v>
      </c>
      <c r="Y2316" s="13">
        <v>7.8577126541635778</v>
      </c>
    </row>
    <row r="2317" spans="2:25" x14ac:dyDescent="0.25">
      <c r="B2317" s="11">
        <v>2314</v>
      </c>
      <c r="C2317" s="13">
        <v>1664.0384633405292</v>
      </c>
      <c r="D2317" s="16">
        <v>5.008867051355927</v>
      </c>
      <c r="E2317" s="16">
        <v>4.7338719011671104</v>
      </c>
      <c r="F2317" s="16">
        <v>4.7070266843676034</v>
      </c>
      <c r="G2317" s="16">
        <v>5.876200955597259</v>
      </c>
      <c r="H2317" s="16">
        <v>6.2345857709610941</v>
      </c>
      <c r="I2317" s="16">
        <v>4.7580684420478496</v>
      </c>
      <c r="J2317" s="16">
        <v>2.5778383836593082</v>
      </c>
      <c r="K2317" s="16">
        <v>6.1705804454640534</v>
      </c>
      <c r="L2317" s="16">
        <v>5.2167225159666071</v>
      </c>
      <c r="M2317" s="16">
        <v>2.2545907113650703</v>
      </c>
      <c r="N2317" s="13">
        <v>4.4321589875687559</v>
      </c>
      <c r="O2317" s="16">
        <v>5.008867051355927</v>
      </c>
      <c r="P2317" s="16">
        <v>4.7338719011671104</v>
      </c>
      <c r="Q2317" s="16">
        <v>4.7070266843676034</v>
      </c>
      <c r="R2317" s="16">
        <v>5.876200955597259</v>
      </c>
      <c r="S2317" s="16">
        <v>6.2345857709610941</v>
      </c>
      <c r="T2317" s="16">
        <v>4.7580684420478496</v>
      </c>
      <c r="U2317" s="16">
        <v>2.5778383836593082</v>
      </c>
      <c r="V2317" s="16">
        <v>6.1705804454640534</v>
      </c>
      <c r="W2317" s="16">
        <v>5.2167225159666071</v>
      </c>
      <c r="X2317" s="16">
        <v>2.2545907113650703</v>
      </c>
      <c r="Y2317" s="13">
        <v>4.4321589875687559</v>
      </c>
    </row>
    <row r="2318" spans="2:25" x14ac:dyDescent="0.25">
      <c r="B2318" s="11">
        <v>2315</v>
      </c>
      <c r="C2318" s="13">
        <v>1632.7444906583733</v>
      </c>
      <c r="D2318" s="16">
        <v>3.2668869833255787</v>
      </c>
      <c r="E2318" s="16">
        <v>4.8701880553946628</v>
      </c>
      <c r="F2318" s="16">
        <v>4.5995935752786679</v>
      </c>
      <c r="G2318" s="16">
        <v>5.1709753212547582</v>
      </c>
      <c r="H2318" s="16">
        <v>4.8447144294934148</v>
      </c>
      <c r="I2318" s="16">
        <v>2.9037294330820109</v>
      </c>
      <c r="J2318" s="16">
        <v>6.4258500256880486</v>
      </c>
      <c r="K2318" s="16">
        <v>6.7769206526031907</v>
      </c>
      <c r="L2318" s="16">
        <v>3.9349130331894133</v>
      </c>
      <c r="M2318" s="16">
        <v>3.4640954963132633</v>
      </c>
      <c r="N2318" s="13">
        <v>3.7200776886963318</v>
      </c>
      <c r="O2318" s="16">
        <v>3.2668869833255787</v>
      </c>
      <c r="P2318" s="16">
        <v>4.8701880553946628</v>
      </c>
      <c r="Q2318" s="16">
        <v>4.5995935752786679</v>
      </c>
      <c r="R2318" s="16">
        <v>5.1709753212547582</v>
      </c>
      <c r="S2318" s="16">
        <v>4.8447144294934148</v>
      </c>
      <c r="T2318" s="16">
        <v>2.9037294330820109</v>
      </c>
      <c r="U2318" s="16">
        <v>6.4258500256880486</v>
      </c>
      <c r="V2318" s="16">
        <v>6.7769206526031907</v>
      </c>
      <c r="W2318" s="16">
        <v>3.9349130331894133</v>
      </c>
      <c r="X2318" s="16">
        <v>3.4640954963132633</v>
      </c>
      <c r="Y2318" s="13">
        <v>3.7200776886963318</v>
      </c>
    </row>
    <row r="2319" spans="2:25" x14ac:dyDescent="0.25">
      <c r="B2319" s="11">
        <v>2316</v>
      </c>
      <c r="C2319" s="13">
        <v>1624.5663246260374</v>
      </c>
      <c r="D2319" s="16">
        <v>4.3990377824727229</v>
      </c>
      <c r="E2319" s="16">
        <v>1.2323854454246788</v>
      </c>
      <c r="F2319" s="16">
        <v>5.4145927814598389</v>
      </c>
      <c r="G2319" s="16">
        <v>3.4406636683579617</v>
      </c>
      <c r="H2319" s="16">
        <v>1.0230165793394135</v>
      </c>
      <c r="I2319" s="16">
        <v>3.635630076006243</v>
      </c>
      <c r="J2319" s="16">
        <v>10.916575968000814</v>
      </c>
      <c r="K2319" s="16">
        <v>5.9250854288513617</v>
      </c>
      <c r="L2319" s="16">
        <v>2.0893112209032014</v>
      </c>
      <c r="M2319" s="16">
        <v>7.4833084150761202</v>
      </c>
      <c r="N2319" s="13">
        <v>4.2126356046443965</v>
      </c>
      <c r="O2319" s="16">
        <v>4.3990377824727229</v>
      </c>
      <c r="P2319" s="16">
        <v>1.2323854454246788</v>
      </c>
      <c r="Q2319" s="16">
        <v>5.4145927814598389</v>
      </c>
      <c r="R2319" s="16">
        <v>3.4406636683579617</v>
      </c>
      <c r="S2319" s="16">
        <v>1.0230165793394135</v>
      </c>
      <c r="T2319" s="16">
        <v>3.635630076006243</v>
      </c>
      <c r="U2319" s="16">
        <v>10.916575968000814</v>
      </c>
      <c r="V2319" s="16">
        <v>5.9250854288513617</v>
      </c>
      <c r="W2319" s="16">
        <v>2.0893112209032014</v>
      </c>
      <c r="X2319" s="16">
        <v>7.4833084150761202</v>
      </c>
      <c r="Y2319" s="13">
        <v>4.2126356046443965</v>
      </c>
    </row>
    <row r="2320" spans="2:25" x14ac:dyDescent="0.25">
      <c r="B2320" s="11">
        <v>2317</v>
      </c>
      <c r="C2320" s="13">
        <v>1969.4126395601024</v>
      </c>
      <c r="D2320" s="16">
        <v>3.5657480601992928</v>
      </c>
      <c r="E2320" s="16">
        <v>8.6878919215208299</v>
      </c>
      <c r="F2320" s="16">
        <v>2.8933913254766135</v>
      </c>
      <c r="G2320" s="16">
        <v>9.742398443317164</v>
      </c>
      <c r="H2320" s="16">
        <v>4.0446942287139924</v>
      </c>
      <c r="I2320" s="16">
        <v>4.8791832476449608</v>
      </c>
      <c r="J2320" s="16">
        <v>5.4995254277181749</v>
      </c>
      <c r="K2320" s="16">
        <v>5.623854595054965</v>
      </c>
      <c r="L2320" s="16">
        <v>6.7269212008619803</v>
      </c>
      <c r="M2320" s="16">
        <v>8.6546423831665731</v>
      </c>
      <c r="N2320" s="13">
        <v>9.6403449803188224</v>
      </c>
      <c r="O2320" s="16">
        <v>3.5657480601992928</v>
      </c>
      <c r="P2320" s="16">
        <v>8.6878919215208299</v>
      </c>
      <c r="Q2320" s="16">
        <v>2.8933913254766135</v>
      </c>
      <c r="R2320" s="16">
        <v>9.742398443317164</v>
      </c>
      <c r="S2320" s="16">
        <v>4.0446942287139924</v>
      </c>
      <c r="T2320" s="16">
        <v>4.8791832476449608</v>
      </c>
      <c r="U2320" s="16">
        <v>5.4995254277181749</v>
      </c>
      <c r="V2320" s="16">
        <v>5.623854595054965</v>
      </c>
      <c r="W2320" s="16">
        <v>6.7269212008619803</v>
      </c>
      <c r="X2320" s="16">
        <v>8.6546423831665731</v>
      </c>
      <c r="Y2320" s="13">
        <v>9.6403449803188224</v>
      </c>
    </row>
    <row r="2321" spans="2:25" x14ac:dyDescent="0.25">
      <c r="B2321" s="11">
        <v>2318</v>
      </c>
      <c r="C2321" s="13">
        <v>1562.3479804530343</v>
      </c>
      <c r="D2321" s="16">
        <v>2.8021469843434827</v>
      </c>
      <c r="E2321" s="16">
        <v>5.4666527068365287</v>
      </c>
      <c r="F2321" s="16">
        <v>4.9741333540264092</v>
      </c>
      <c r="G2321" s="16">
        <v>3.4210812405023958</v>
      </c>
      <c r="H2321" s="16">
        <v>4.7041361726243558</v>
      </c>
      <c r="I2321" s="16">
        <v>2.0215764268526026</v>
      </c>
      <c r="J2321" s="16">
        <v>2.8079917015172415</v>
      </c>
      <c r="K2321" s="16">
        <v>1.3878959221108187</v>
      </c>
      <c r="L2321" s="16">
        <v>7.5852423236279884</v>
      </c>
      <c r="M2321" s="16">
        <v>5.1432683285581859</v>
      </c>
      <c r="N2321" s="13">
        <v>5.1484698123453887</v>
      </c>
      <c r="O2321" s="16">
        <v>2.8021469843434827</v>
      </c>
      <c r="P2321" s="16">
        <v>5.4666527068365287</v>
      </c>
      <c r="Q2321" s="16">
        <v>4.9741333540264092</v>
      </c>
      <c r="R2321" s="16">
        <v>3.4210812405023958</v>
      </c>
      <c r="S2321" s="16">
        <v>4.7041361726243558</v>
      </c>
      <c r="T2321" s="16">
        <v>2.0215764268526026</v>
      </c>
      <c r="U2321" s="16">
        <v>2.8079917015172415</v>
      </c>
      <c r="V2321" s="16">
        <v>1.3878959221108187</v>
      </c>
      <c r="W2321" s="16">
        <v>7.5852423236279884</v>
      </c>
      <c r="X2321" s="16">
        <v>5.1432683285581859</v>
      </c>
      <c r="Y2321" s="13">
        <v>5.1484698123453887</v>
      </c>
    </row>
    <row r="2322" spans="2:25" x14ac:dyDescent="0.25">
      <c r="B2322" s="11">
        <v>2319</v>
      </c>
      <c r="C2322" s="13">
        <v>1680.2533235418141</v>
      </c>
      <c r="D2322" s="16">
        <v>0.96870980796777229</v>
      </c>
      <c r="E2322" s="16">
        <v>3.4065121086953427</v>
      </c>
      <c r="F2322" s="16">
        <v>5.2873259893292586</v>
      </c>
      <c r="G2322" s="16">
        <v>6.5173279306675456</v>
      </c>
      <c r="H2322" s="16">
        <v>2.5818020943892468</v>
      </c>
      <c r="I2322" s="16">
        <v>6.9657620933366449</v>
      </c>
      <c r="J2322" s="16">
        <v>7.1161646065264312</v>
      </c>
      <c r="K2322" s="16">
        <v>6.3771047599618758</v>
      </c>
      <c r="L2322" s="16">
        <v>4.1554381602845938</v>
      </c>
      <c r="M2322" s="16">
        <v>7.497425746740241</v>
      </c>
      <c r="N2322" s="13">
        <v>2.2780251471744126</v>
      </c>
      <c r="O2322" s="16">
        <v>0.96870980796777229</v>
      </c>
      <c r="P2322" s="16">
        <v>3.4065121086953427</v>
      </c>
      <c r="Q2322" s="16">
        <v>5.2873259893292586</v>
      </c>
      <c r="R2322" s="16">
        <v>6.5173279306675456</v>
      </c>
      <c r="S2322" s="16">
        <v>2.5818020943892468</v>
      </c>
      <c r="T2322" s="16">
        <v>6.9657620933366449</v>
      </c>
      <c r="U2322" s="16">
        <v>7.1161646065264312</v>
      </c>
      <c r="V2322" s="16">
        <v>6.3771047599618758</v>
      </c>
      <c r="W2322" s="16">
        <v>4.1554381602845938</v>
      </c>
      <c r="X2322" s="16">
        <v>7.497425746740241</v>
      </c>
      <c r="Y2322" s="13">
        <v>2.2780251471744126</v>
      </c>
    </row>
    <row r="2323" spans="2:25" x14ac:dyDescent="0.25">
      <c r="B2323" s="11">
        <v>2320</v>
      </c>
      <c r="C2323" s="13">
        <v>1696.4983910822632</v>
      </c>
      <c r="D2323" s="16">
        <v>4.9644045765607503</v>
      </c>
      <c r="E2323" s="16">
        <v>6.0358443627198799</v>
      </c>
      <c r="F2323" s="16">
        <v>1.5083985734542225</v>
      </c>
      <c r="G2323" s="16">
        <v>4.5554758301389535</v>
      </c>
      <c r="H2323" s="16">
        <v>3.8098695422659876</v>
      </c>
      <c r="I2323" s="16">
        <v>4.4140540586579755</v>
      </c>
      <c r="J2323" s="16">
        <v>7.3524854938685822</v>
      </c>
      <c r="K2323" s="16">
        <v>5.1502681379558961</v>
      </c>
      <c r="L2323" s="16">
        <v>4.8569048249568816</v>
      </c>
      <c r="M2323" s="16">
        <v>6.0071846959636206</v>
      </c>
      <c r="N2323" s="13">
        <v>5.3645351425677426</v>
      </c>
      <c r="O2323" s="16">
        <v>4.9644045765607503</v>
      </c>
      <c r="P2323" s="16">
        <v>6.0358443627198799</v>
      </c>
      <c r="Q2323" s="16">
        <v>1.5083985734542225</v>
      </c>
      <c r="R2323" s="16">
        <v>4.5554758301389535</v>
      </c>
      <c r="S2323" s="16">
        <v>3.8098695422659876</v>
      </c>
      <c r="T2323" s="16">
        <v>4.4140540586579755</v>
      </c>
      <c r="U2323" s="16">
        <v>7.3524854938685822</v>
      </c>
      <c r="V2323" s="16">
        <v>5.1502681379558961</v>
      </c>
      <c r="W2323" s="16">
        <v>4.8569048249568816</v>
      </c>
      <c r="X2323" s="16">
        <v>6.0071846959636206</v>
      </c>
      <c r="Y2323" s="13">
        <v>5.3645351425677426</v>
      </c>
    </row>
    <row r="2324" spans="2:25" x14ac:dyDescent="0.25">
      <c r="B2324" s="11">
        <v>2321</v>
      </c>
      <c r="C2324" s="13">
        <v>1693.6501135550066</v>
      </c>
      <c r="D2324" s="16">
        <v>8.3941656985337172</v>
      </c>
      <c r="E2324" s="16">
        <v>2.0593461009269505</v>
      </c>
      <c r="F2324" s="16">
        <v>5.4850891850290822</v>
      </c>
      <c r="G2324" s="16">
        <v>4.3886553669880222</v>
      </c>
      <c r="H2324" s="16">
        <v>4.0113410596022421</v>
      </c>
      <c r="I2324" s="16">
        <v>4.0834189356417552</v>
      </c>
      <c r="J2324" s="16">
        <v>2.9076036783602199</v>
      </c>
      <c r="K2324" s="16">
        <v>9.1981853838360834</v>
      </c>
      <c r="L2324" s="16">
        <v>5.7536415831383341</v>
      </c>
      <c r="M2324" s="16">
        <v>2.3497853379645575</v>
      </c>
      <c r="N2324" s="13">
        <v>5.3537902864667855</v>
      </c>
      <c r="O2324" s="16">
        <v>8.3941656985337172</v>
      </c>
      <c r="P2324" s="16">
        <v>2.0593461009269505</v>
      </c>
      <c r="Q2324" s="16">
        <v>5.4850891850290822</v>
      </c>
      <c r="R2324" s="16">
        <v>4.3886553669880222</v>
      </c>
      <c r="S2324" s="16">
        <v>4.0113410596022421</v>
      </c>
      <c r="T2324" s="16">
        <v>4.0834189356417552</v>
      </c>
      <c r="U2324" s="16">
        <v>2.9076036783602199</v>
      </c>
      <c r="V2324" s="16">
        <v>9.1981853838360834</v>
      </c>
      <c r="W2324" s="16">
        <v>5.7536415831383341</v>
      </c>
      <c r="X2324" s="16">
        <v>2.3497853379645575</v>
      </c>
      <c r="Y2324" s="13">
        <v>5.3537902864667855</v>
      </c>
    </row>
    <row r="2325" spans="2:25" x14ac:dyDescent="0.25">
      <c r="B2325" s="11">
        <v>2322</v>
      </c>
      <c r="C2325" s="13">
        <v>1848.7821085498585</v>
      </c>
      <c r="D2325" s="16">
        <v>5.9841340104986571</v>
      </c>
      <c r="E2325" s="16">
        <v>6.7839568474905825</v>
      </c>
      <c r="F2325" s="16">
        <v>8.789924364944369</v>
      </c>
      <c r="G2325" s="16">
        <v>5.8324585977607359</v>
      </c>
      <c r="H2325" s="16">
        <v>1.6974745136523395</v>
      </c>
      <c r="I2325" s="16">
        <v>6.5033316744176561</v>
      </c>
      <c r="J2325" s="16">
        <v>2.773529779639023</v>
      </c>
      <c r="K2325" s="16">
        <v>6.3867068225156185</v>
      </c>
      <c r="L2325" s="16">
        <v>6.9081293522531126</v>
      </c>
      <c r="M2325" s="16">
        <v>5.8844218046789321</v>
      </c>
      <c r="N2325" s="13">
        <v>5.6047467063131906</v>
      </c>
      <c r="O2325" s="16">
        <v>5.9841340104986571</v>
      </c>
      <c r="P2325" s="16">
        <v>6.7839568474905825</v>
      </c>
      <c r="Q2325" s="16">
        <v>8.789924364944369</v>
      </c>
      <c r="R2325" s="16">
        <v>5.8324585977607359</v>
      </c>
      <c r="S2325" s="16">
        <v>1.6974745136523395</v>
      </c>
      <c r="T2325" s="16">
        <v>6.5033316744176561</v>
      </c>
      <c r="U2325" s="16">
        <v>2.773529779639023</v>
      </c>
      <c r="V2325" s="16">
        <v>6.3867068225156185</v>
      </c>
      <c r="W2325" s="16">
        <v>6.9081293522531126</v>
      </c>
      <c r="X2325" s="16">
        <v>5.8844218046789321</v>
      </c>
      <c r="Y2325" s="13">
        <v>5.6047467063131906</v>
      </c>
    </row>
    <row r="2326" spans="2:25" x14ac:dyDescent="0.25">
      <c r="B2326" s="11">
        <v>2323</v>
      </c>
      <c r="C2326" s="13">
        <v>1920.084294426932</v>
      </c>
      <c r="D2326" s="16">
        <v>8.7397381051271807</v>
      </c>
      <c r="E2326" s="16">
        <v>7.4914415960436065</v>
      </c>
      <c r="F2326" s="16">
        <v>5.5802216505492472</v>
      </c>
      <c r="G2326" s="16">
        <v>4.6353526071319031</v>
      </c>
      <c r="H2326" s="16">
        <v>8.2876521729623587</v>
      </c>
      <c r="I2326" s="16">
        <v>4.694416307071883</v>
      </c>
      <c r="J2326" s="16">
        <v>4.5832353852310597</v>
      </c>
      <c r="K2326" s="16">
        <v>3.6827373528813481</v>
      </c>
      <c r="L2326" s="16">
        <v>6.0520015735378374</v>
      </c>
      <c r="M2326" s="16">
        <v>6.9514648844273097</v>
      </c>
      <c r="N2326" s="13">
        <v>6.4038779279513669</v>
      </c>
      <c r="O2326" s="16">
        <v>8.7397381051271807</v>
      </c>
      <c r="P2326" s="16">
        <v>7.4914415960436065</v>
      </c>
      <c r="Q2326" s="16">
        <v>5.5802216505492472</v>
      </c>
      <c r="R2326" s="16">
        <v>4.6353526071319031</v>
      </c>
      <c r="S2326" s="16">
        <v>8.2876521729623587</v>
      </c>
      <c r="T2326" s="16">
        <v>4.694416307071883</v>
      </c>
      <c r="U2326" s="16">
        <v>4.5832353852310597</v>
      </c>
      <c r="V2326" s="16">
        <v>3.6827373528813481</v>
      </c>
      <c r="W2326" s="16">
        <v>6.0520015735378374</v>
      </c>
      <c r="X2326" s="16">
        <v>6.9514648844273097</v>
      </c>
      <c r="Y2326" s="13">
        <v>6.4038779279513669</v>
      </c>
    </row>
    <row r="2327" spans="2:25" x14ac:dyDescent="0.25">
      <c r="B2327" s="11">
        <v>2324</v>
      </c>
      <c r="C2327" s="13">
        <v>1637.860940959051</v>
      </c>
      <c r="D2327" s="16">
        <v>3.7118792219921719</v>
      </c>
      <c r="E2327" s="16">
        <v>4.621505910005399</v>
      </c>
      <c r="F2327" s="16">
        <v>4.1582898042416634</v>
      </c>
      <c r="G2327" s="16">
        <v>6.2510897547796453</v>
      </c>
      <c r="H2327" s="16">
        <v>4.6752908596254903</v>
      </c>
      <c r="I2327" s="16">
        <v>6.3731367773027294</v>
      </c>
      <c r="J2327" s="16">
        <v>3.609657227220918</v>
      </c>
      <c r="K2327" s="16">
        <v>0.78547220071012092</v>
      </c>
      <c r="L2327" s="16">
        <v>5.3678000167576618</v>
      </c>
      <c r="M2327" s="16">
        <v>5.4649289076396963</v>
      </c>
      <c r="N2327" s="13">
        <v>5.3287586778053484</v>
      </c>
      <c r="O2327" s="16">
        <v>3.7118792219921719</v>
      </c>
      <c r="P2327" s="16">
        <v>4.621505910005399</v>
      </c>
      <c r="Q2327" s="16">
        <v>4.1582898042416634</v>
      </c>
      <c r="R2327" s="16">
        <v>6.2510897547796453</v>
      </c>
      <c r="S2327" s="16">
        <v>4.6752908596254903</v>
      </c>
      <c r="T2327" s="16">
        <v>6.3731367773027294</v>
      </c>
      <c r="U2327" s="16">
        <v>3.609657227220918</v>
      </c>
      <c r="V2327" s="16">
        <v>0.78547220071012092</v>
      </c>
      <c r="W2327" s="16">
        <v>5.3678000167576618</v>
      </c>
      <c r="X2327" s="16">
        <v>5.4649289076396963</v>
      </c>
      <c r="Y2327" s="13">
        <v>5.3287586778053484</v>
      </c>
    </row>
    <row r="2328" spans="2:25" x14ac:dyDescent="0.25">
      <c r="B2328" s="11">
        <v>2325</v>
      </c>
      <c r="C2328" s="13">
        <v>1759.7660914213516</v>
      </c>
      <c r="D2328" s="16">
        <v>7.1917558248358961</v>
      </c>
      <c r="E2328" s="16">
        <v>5.7354679641176318</v>
      </c>
      <c r="F2328" s="16">
        <v>1.2776715866224442</v>
      </c>
      <c r="G2328" s="16">
        <v>4.6389315101421609</v>
      </c>
      <c r="H2328" s="16">
        <v>7.5882478058079581</v>
      </c>
      <c r="I2328" s="16">
        <v>7.8469897982933556</v>
      </c>
      <c r="J2328" s="16">
        <v>8.092536769348051</v>
      </c>
      <c r="K2328" s="16">
        <v>0.72756654539314791</v>
      </c>
      <c r="L2328" s="16">
        <v>7.2210272266488333</v>
      </c>
      <c r="M2328" s="16">
        <v>4.0766401209317076</v>
      </c>
      <c r="N2328" s="13">
        <v>3.693768500766764</v>
      </c>
      <c r="O2328" s="16">
        <v>7.1917558248358961</v>
      </c>
      <c r="P2328" s="16">
        <v>5.7354679641176318</v>
      </c>
      <c r="Q2328" s="16">
        <v>1.2776715866224442</v>
      </c>
      <c r="R2328" s="16">
        <v>4.6389315101421609</v>
      </c>
      <c r="S2328" s="16">
        <v>7.5882478058079581</v>
      </c>
      <c r="T2328" s="16">
        <v>7.8469897982933556</v>
      </c>
      <c r="U2328" s="16">
        <v>8.092536769348051</v>
      </c>
      <c r="V2328" s="16">
        <v>0.72756654539314791</v>
      </c>
      <c r="W2328" s="16">
        <v>7.2210272266488333</v>
      </c>
      <c r="X2328" s="16">
        <v>4.0766401209317076</v>
      </c>
      <c r="Y2328" s="13">
        <v>3.693768500766764</v>
      </c>
    </row>
    <row r="2329" spans="2:25" x14ac:dyDescent="0.25">
      <c r="B2329" s="11">
        <v>2326</v>
      </c>
      <c r="C2329" s="13">
        <v>1996.5584438867729</v>
      </c>
      <c r="D2329" s="16">
        <v>9.7810571222226237</v>
      </c>
      <c r="E2329" s="16">
        <v>5.4063799814782101</v>
      </c>
      <c r="F2329" s="16">
        <v>5.974801046084715</v>
      </c>
      <c r="G2329" s="16">
        <v>4.4180303914781973</v>
      </c>
      <c r="H2329" s="16">
        <v>5.7320491071227764</v>
      </c>
      <c r="I2329" s="16">
        <v>8.5986529166048342</v>
      </c>
      <c r="J2329" s="16">
        <v>7.7336810736629342</v>
      </c>
      <c r="K2329" s="16">
        <v>6.3433905451029622</v>
      </c>
      <c r="L2329" s="16">
        <v>4.9480114528069379</v>
      </c>
      <c r="M2329" s="16">
        <v>7.4343747033026784</v>
      </c>
      <c r="N2329" s="13">
        <v>4.8904587763575069</v>
      </c>
      <c r="O2329" s="16">
        <v>9.7810571222226237</v>
      </c>
      <c r="P2329" s="16">
        <v>5.4063799814782101</v>
      </c>
      <c r="Q2329" s="16">
        <v>5.974801046084715</v>
      </c>
      <c r="R2329" s="16">
        <v>4.4180303914781973</v>
      </c>
      <c r="S2329" s="16">
        <v>5.7320491071227764</v>
      </c>
      <c r="T2329" s="16">
        <v>8.5986529166048342</v>
      </c>
      <c r="U2329" s="16">
        <v>7.7336810736629342</v>
      </c>
      <c r="V2329" s="16">
        <v>6.3433905451029622</v>
      </c>
      <c r="W2329" s="16">
        <v>4.9480114528069379</v>
      </c>
      <c r="X2329" s="16">
        <v>7.4343747033026784</v>
      </c>
      <c r="Y2329" s="13">
        <v>4.8904587763575069</v>
      </c>
    </row>
    <row r="2330" spans="2:25" x14ac:dyDescent="0.25">
      <c r="B2330" s="11">
        <v>2327</v>
      </c>
      <c r="C2330" s="13">
        <v>1717.3636743892519</v>
      </c>
      <c r="D2330" s="16">
        <v>6.5839614020076915</v>
      </c>
      <c r="E2330" s="16">
        <v>7.9175027958830686</v>
      </c>
      <c r="F2330" s="16">
        <v>3.883644529141665</v>
      </c>
      <c r="G2330" s="16">
        <v>5.0122575489075434</v>
      </c>
      <c r="H2330" s="16">
        <v>3.0227041984252554</v>
      </c>
      <c r="I2330" s="16">
        <v>2.7991931007725213</v>
      </c>
      <c r="J2330" s="16">
        <v>4.6357914012050632</v>
      </c>
      <c r="K2330" s="16">
        <v>5.6706062287219092</v>
      </c>
      <c r="L2330" s="16">
        <v>2.2028530137523559</v>
      </c>
      <c r="M2330" s="16">
        <v>7.8451991504779146</v>
      </c>
      <c r="N2330" s="13">
        <v>5.8052798911718506</v>
      </c>
      <c r="O2330" s="16">
        <v>6.5839614020076915</v>
      </c>
      <c r="P2330" s="16">
        <v>7.9175027958830686</v>
      </c>
      <c r="Q2330" s="16">
        <v>3.883644529141665</v>
      </c>
      <c r="R2330" s="16">
        <v>5.0122575489075434</v>
      </c>
      <c r="S2330" s="16">
        <v>3.0227041984252554</v>
      </c>
      <c r="T2330" s="16">
        <v>2.7991931007725213</v>
      </c>
      <c r="U2330" s="16">
        <v>4.6357914012050632</v>
      </c>
      <c r="V2330" s="16">
        <v>5.6706062287219092</v>
      </c>
      <c r="W2330" s="16">
        <v>2.2028530137523559</v>
      </c>
      <c r="X2330" s="16">
        <v>7.8451991504779146</v>
      </c>
      <c r="Y2330" s="13">
        <v>5.8052798911718506</v>
      </c>
    </row>
    <row r="2331" spans="2:25" x14ac:dyDescent="0.25">
      <c r="B2331" s="11">
        <v>2328</v>
      </c>
      <c r="C2331" s="13">
        <v>1796.7165911031516</v>
      </c>
      <c r="D2331" s="16">
        <v>4.3093438817106193</v>
      </c>
      <c r="E2331" s="16">
        <v>6.780328053076099</v>
      </c>
      <c r="F2331" s="16">
        <v>3.6390267495260158</v>
      </c>
      <c r="G2331" s="16">
        <v>5.5507487080991265</v>
      </c>
      <c r="H2331" s="16">
        <v>11.43326440347141</v>
      </c>
      <c r="I2331" s="16">
        <v>6.3463525301816377</v>
      </c>
      <c r="J2331" s="16">
        <v>4.9908599738510526</v>
      </c>
      <c r="K2331" s="16">
        <v>6.5378803683564906</v>
      </c>
      <c r="L2331" s="16">
        <v>2.7681154407365183</v>
      </c>
      <c r="M2331" s="16">
        <v>-0.67466344760682251</v>
      </c>
      <c r="N2331" s="13">
        <v>8.7441666030628085</v>
      </c>
      <c r="O2331" s="16">
        <v>4.3093438817106193</v>
      </c>
      <c r="P2331" s="16">
        <v>6.780328053076099</v>
      </c>
      <c r="Q2331" s="16">
        <v>3.6390267495260158</v>
      </c>
      <c r="R2331" s="16">
        <v>5.5507487080991265</v>
      </c>
      <c r="S2331" s="16">
        <v>11.43326440347141</v>
      </c>
      <c r="T2331" s="16">
        <v>6.3463525301816377</v>
      </c>
      <c r="U2331" s="16">
        <v>4.9908599738510526</v>
      </c>
      <c r="V2331" s="16">
        <v>6.5378803683564906</v>
      </c>
      <c r="W2331" s="16">
        <v>2.7681154407365183</v>
      </c>
      <c r="X2331" s="16">
        <v>-0.67466344760682251</v>
      </c>
      <c r="Y2331" s="13">
        <v>8.7441666030628085</v>
      </c>
    </row>
    <row r="2332" spans="2:25" x14ac:dyDescent="0.25">
      <c r="B2332" s="11">
        <v>2329</v>
      </c>
      <c r="C2332" s="13">
        <v>1768.2940506673551</v>
      </c>
      <c r="D2332" s="16">
        <v>8.9152861036179285</v>
      </c>
      <c r="E2332" s="16">
        <v>3.5483447894312992</v>
      </c>
      <c r="F2332" s="16">
        <v>3.8659302357646848</v>
      </c>
      <c r="G2332" s="16">
        <v>2.9181536651091671</v>
      </c>
      <c r="H2332" s="16">
        <v>8.443386214885706</v>
      </c>
      <c r="I2332" s="16">
        <v>8.0273372976727853</v>
      </c>
      <c r="J2332" s="16">
        <v>3.4275456552440948</v>
      </c>
      <c r="K2332" s="16">
        <v>0.82341479279718843</v>
      </c>
      <c r="L2332" s="16">
        <v>7.1043687351298788</v>
      </c>
      <c r="M2332" s="16">
        <v>5.3969609726587695</v>
      </c>
      <c r="N2332" s="13">
        <v>6.1267057693022773</v>
      </c>
      <c r="O2332" s="16">
        <v>8.9152861036179285</v>
      </c>
      <c r="P2332" s="16">
        <v>3.5483447894312992</v>
      </c>
      <c r="Q2332" s="16">
        <v>3.8659302357646848</v>
      </c>
      <c r="R2332" s="16">
        <v>2.9181536651091671</v>
      </c>
      <c r="S2332" s="16">
        <v>8.443386214885706</v>
      </c>
      <c r="T2332" s="16">
        <v>8.0273372976727853</v>
      </c>
      <c r="U2332" s="16">
        <v>3.4275456552440948</v>
      </c>
      <c r="V2332" s="16">
        <v>0.82341479279718843</v>
      </c>
      <c r="W2332" s="16">
        <v>7.1043687351298788</v>
      </c>
      <c r="X2332" s="16">
        <v>5.3969609726587695</v>
      </c>
      <c r="Y2332" s="13">
        <v>6.1267057693022773</v>
      </c>
    </row>
    <row r="2333" spans="2:25" x14ac:dyDescent="0.25">
      <c r="B2333" s="11">
        <v>2330</v>
      </c>
      <c r="C2333" s="13">
        <v>1818.1229833224584</v>
      </c>
      <c r="D2333" s="16">
        <v>6.6780849369332005</v>
      </c>
      <c r="E2333" s="16">
        <v>6.859622343713327</v>
      </c>
      <c r="F2333" s="16">
        <v>4.9117427310123585</v>
      </c>
      <c r="G2333" s="16">
        <v>5.7292446152743679</v>
      </c>
      <c r="H2333" s="16">
        <v>3.7985677067480657</v>
      </c>
      <c r="I2333" s="16">
        <v>6.066463583870199</v>
      </c>
      <c r="J2333" s="16">
        <v>4.0079480891085426</v>
      </c>
      <c r="K2333" s="16">
        <v>7.0618243335303266</v>
      </c>
      <c r="L2333" s="16">
        <v>5.3102824723392796</v>
      </c>
      <c r="M2333" s="16">
        <v>6.6505034575171322</v>
      </c>
      <c r="N2333" s="13">
        <v>4.1952233142575217</v>
      </c>
      <c r="O2333" s="16">
        <v>6.6780849369332005</v>
      </c>
      <c r="P2333" s="16">
        <v>6.859622343713327</v>
      </c>
      <c r="Q2333" s="16">
        <v>4.9117427310123585</v>
      </c>
      <c r="R2333" s="16">
        <v>5.7292446152743679</v>
      </c>
      <c r="S2333" s="16">
        <v>3.7985677067480657</v>
      </c>
      <c r="T2333" s="16">
        <v>6.066463583870199</v>
      </c>
      <c r="U2333" s="16">
        <v>4.0079480891085426</v>
      </c>
      <c r="V2333" s="16">
        <v>7.0618243335303266</v>
      </c>
      <c r="W2333" s="16">
        <v>5.3102824723392796</v>
      </c>
      <c r="X2333" s="16">
        <v>6.6505034575171322</v>
      </c>
      <c r="Y2333" s="13">
        <v>4.1952233142575217</v>
      </c>
    </row>
    <row r="2334" spans="2:25" x14ac:dyDescent="0.25">
      <c r="B2334" s="11">
        <v>2331</v>
      </c>
      <c r="C2334" s="13">
        <v>1751.8636616142746</v>
      </c>
      <c r="D2334" s="16">
        <v>2.3844584297637939</v>
      </c>
      <c r="E2334" s="16">
        <v>7.1038383327138792</v>
      </c>
      <c r="F2334" s="16">
        <v>3.8714733463481132</v>
      </c>
      <c r="G2334" s="16">
        <v>4.5458348659297299</v>
      </c>
      <c r="H2334" s="16">
        <v>5.1411987268234309</v>
      </c>
      <c r="I2334" s="16">
        <v>1.9570781812708091</v>
      </c>
      <c r="J2334" s="16">
        <v>5.6118216584065364</v>
      </c>
      <c r="K2334" s="16">
        <v>8.5762751052431447</v>
      </c>
      <c r="L2334" s="16">
        <v>7.409288931067306</v>
      </c>
      <c r="M2334" s="16">
        <v>6.0400176796919771</v>
      </c>
      <c r="N2334" s="13">
        <v>4.844518442016442</v>
      </c>
      <c r="O2334" s="16">
        <v>2.3844584297637939</v>
      </c>
      <c r="P2334" s="16">
        <v>7.1038383327138792</v>
      </c>
      <c r="Q2334" s="16">
        <v>3.8714733463481132</v>
      </c>
      <c r="R2334" s="16">
        <v>4.5458348659297299</v>
      </c>
      <c r="S2334" s="16">
        <v>5.1411987268234309</v>
      </c>
      <c r="T2334" s="16">
        <v>1.9570781812708091</v>
      </c>
      <c r="U2334" s="16">
        <v>5.6118216584065364</v>
      </c>
      <c r="V2334" s="16">
        <v>8.5762751052431447</v>
      </c>
      <c r="W2334" s="16">
        <v>7.409288931067306</v>
      </c>
      <c r="X2334" s="16">
        <v>6.0400176796919771</v>
      </c>
      <c r="Y2334" s="13">
        <v>4.844518442016442</v>
      </c>
    </row>
    <row r="2335" spans="2:25" x14ac:dyDescent="0.25">
      <c r="B2335" s="11">
        <v>2332</v>
      </c>
      <c r="C2335" s="13">
        <v>1582.6743643920822</v>
      </c>
      <c r="D2335" s="16">
        <v>6.5116496187014903</v>
      </c>
      <c r="E2335" s="16">
        <v>2.2006728746391526</v>
      </c>
      <c r="F2335" s="16">
        <v>4.6935344102506402</v>
      </c>
      <c r="G2335" s="16">
        <v>3.1143316112906376</v>
      </c>
      <c r="H2335" s="16">
        <v>3.223622002630159</v>
      </c>
      <c r="I2335" s="16">
        <v>4.8875724415415123</v>
      </c>
      <c r="J2335" s="16">
        <v>3.5039020683307798</v>
      </c>
      <c r="K2335" s="16">
        <v>4.9979804597124611</v>
      </c>
      <c r="L2335" s="16">
        <v>5.6462043642223341</v>
      </c>
      <c r="M2335" s="16">
        <v>4.5261202949859056</v>
      </c>
      <c r="N2335" s="13">
        <v>3.4234969075686701</v>
      </c>
      <c r="O2335" s="16">
        <v>6.5116496187014903</v>
      </c>
      <c r="P2335" s="16">
        <v>2.2006728746391526</v>
      </c>
      <c r="Q2335" s="16">
        <v>4.6935344102506402</v>
      </c>
      <c r="R2335" s="16">
        <v>3.1143316112906376</v>
      </c>
      <c r="S2335" s="16">
        <v>3.223622002630159</v>
      </c>
      <c r="T2335" s="16">
        <v>4.8875724415415123</v>
      </c>
      <c r="U2335" s="16">
        <v>3.5039020683307798</v>
      </c>
      <c r="V2335" s="16">
        <v>4.9979804597124611</v>
      </c>
      <c r="W2335" s="16">
        <v>5.6462043642223341</v>
      </c>
      <c r="X2335" s="16">
        <v>4.5261202949859056</v>
      </c>
      <c r="Y2335" s="13">
        <v>3.4234969075686701</v>
      </c>
    </row>
    <row r="2336" spans="2:25" x14ac:dyDescent="0.25">
      <c r="B2336" s="11">
        <v>2333</v>
      </c>
      <c r="C2336" s="13">
        <v>2010.0005927527804</v>
      </c>
      <c r="D2336" s="16">
        <v>5.1000032344008872</v>
      </c>
      <c r="E2336" s="16">
        <v>5.660324020004353</v>
      </c>
      <c r="F2336" s="16">
        <v>3.871085594313004</v>
      </c>
      <c r="G2336" s="16">
        <v>8.1845056384638539</v>
      </c>
      <c r="H2336" s="16">
        <v>6.3487905091014651</v>
      </c>
      <c r="I2336" s="16">
        <v>5.4156950990067001</v>
      </c>
      <c r="J2336" s="16">
        <v>7.6137534043934698</v>
      </c>
      <c r="K2336" s="16">
        <v>6.4283400851958667</v>
      </c>
      <c r="L2336" s="16">
        <v>5.1449925895298367</v>
      </c>
      <c r="M2336" s="16">
        <v>7.8603848478789438</v>
      </c>
      <c r="N2336" s="13">
        <v>10.368529760166773</v>
      </c>
      <c r="O2336" s="16">
        <v>5.1000032344008872</v>
      </c>
      <c r="P2336" s="16">
        <v>5.660324020004353</v>
      </c>
      <c r="Q2336" s="16">
        <v>3.871085594313004</v>
      </c>
      <c r="R2336" s="16">
        <v>8.1845056384638539</v>
      </c>
      <c r="S2336" s="16">
        <v>6.3487905091014651</v>
      </c>
      <c r="T2336" s="16">
        <v>5.4156950990067001</v>
      </c>
      <c r="U2336" s="16">
        <v>7.6137534043934698</v>
      </c>
      <c r="V2336" s="16">
        <v>6.4283400851958667</v>
      </c>
      <c r="W2336" s="16">
        <v>5.1449925895298367</v>
      </c>
      <c r="X2336" s="16">
        <v>7.8603848478789438</v>
      </c>
      <c r="Y2336" s="13">
        <v>10.368529760166773</v>
      </c>
    </row>
    <row r="2337" spans="2:25" x14ac:dyDescent="0.25">
      <c r="B2337" s="11">
        <v>2334</v>
      </c>
      <c r="C2337" s="13">
        <v>1505.0869215123103</v>
      </c>
      <c r="D2337" s="16">
        <v>3.4126074948902274</v>
      </c>
      <c r="E2337" s="16">
        <v>1.6802636585651913</v>
      </c>
      <c r="F2337" s="16">
        <v>5.5017936338716966</v>
      </c>
      <c r="G2337" s="16">
        <v>4.6950587082465747</v>
      </c>
      <c r="H2337" s="16">
        <v>5.3697742357389036</v>
      </c>
      <c r="I2337" s="16">
        <v>4.3748265066875627</v>
      </c>
      <c r="J2337" s="16">
        <v>4.5480706365435317</v>
      </c>
      <c r="K2337" s="16">
        <v>1.4299010359761164</v>
      </c>
      <c r="L2337" s="16">
        <v>1.414991376590828</v>
      </c>
      <c r="M2337" s="16">
        <v>3.8417420953657051</v>
      </c>
      <c r="N2337" s="13">
        <v>5.2772113255156272</v>
      </c>
      <c r="O2337" s="16">
        <v>3.4126074948902274</v>
      </c>
      <c r="P2337" s="16">
        <v>1.6802636585651913</v>
      </c>
      <c r="Q2337" s="16">
        <v>5.5017936338716966</v>
      </c>
      <c r="R2337" s="16">
        <v>4.6950587082465747</v>
      </c>
      <c r="S2337" s="16">
        <v>5.3697742357389036</v>
      </c>
      <c r="T2337" s="16">
        <v>4.3748265066875627</v>
      </c>
      <c r="U2337" s="16">
        <v>4.5480706365435317</v>
      </c>
      <c r="V2337" s="16">
        <v>1.4299010359761164</v>
      </c>
      <c r="W2337" s="16">
        <v>1.414991376590828</v>
      </c>
      <c r="X2337" s="16">
        <v>3.8417420953657051</v>
      </c>
      <c r="Y2337" s="13">
        <v>5.2772113255156272</v>
      </c>
    </row>
    <row r="2338" spans="2:25" x14ac:dyDescent="0.25">
      <c r="B2338" s="11">
        <v>2335</v>
      </c>
      <c r="C2338" s="13">
        <v>1732.6697019961566</v>
      </c>
      <c r="D2338" s="16">
        <v>5.6427689503475129</v>
      </c>
      <c r="E2338" s="16">
        <v>6.4198854669340308</v>
      </c>
      <c r="F2338" s="16">
        <v>5.0516144297530516</v>
      </c>
      <c r="G2338" s="16">
        <v>6.3017721810037717</v>
      </c>
      <c r="H2338" s="16">
        <v>4.5047480082773248</v>
      </c>
      <c r="I2338" s="16">
        <v>2.4465357201667342</v>
      </c>
      <c r="J2338" s="16">
        <v>5.6319073360692293</v>
      </c>
      <c r="K2338" s="16">
        <v>5.3445845874786153</v>
      </c>
      <c r="L2338" s="16">
        <v>4.6030649918330031</v>
      </c>
      <c r="M2338" s="16">
        <v>6.2650546917035257</v>
      </c>
      <c r="N2338" s="13">
        <v>3.9851688035327122</v>
      </c>
      <c r="O2338" s="16">
        <v>5.6427689503475129</v>
      </c>
      <c r="P2338" s="16">
        <v>6.4198854669340308</v>
      </c>
      <c r="Q2338" s="16">
        <v>5.0516144297530516</v>
      </c>
      <c r="R2338" s="16">
        <v>6.3017721810037717</v>
      </c>
      <c r="S2338" s="16">
        <v>4.5047480082773248</v>
      </c>
      <c r="T2338" s="16">
        <v>2.4465357201667342</v>
      </c>
      <c r="U2338" s="16">
        <v>5.6319073360692293</v>
      </c>
      <c r="V2338" s="16">
        <v>5.3445845874786153</v>
      </c>
      <c r="W2338" s="16">
        <v>4.6030649918330031</v>
      </c>
      <c r="X2338" s="16">
        <v>6.2650546917035257</v>
      </c>
      <c r="Y2338" s="13">
        <v>3.9851688035327122</v>
      </c>
    </row>
    <row r="2339" spans="2:25" x14ac:dyDescent="0.25">
      <c r="B2339" s="11">
        <v>2336</v>
      </c>
      <c r="C2339" s="13">
        <v>1690.0610561337112</v>
      </c>
      <c r="D2339" s="16">
        <v>4.3005105576423643</v>
      </c>
      <c r="E2339" s="16">
        <v>0.93282256423657817</v>
      </c>
      <c r="F2339" s="16">
        <v>8.1266149807596015</v>
      </c>
      <c r="G2339" s="16">
        <v>10.370842656556675</v>
      </c>
      <c r="H2339" s="16">
        <v>1.4199024889731442</v>
      </c>
      <c r="I2339" s="16">
        <v>4.9024619927308004</v>
      </c>
      <c r="J2339" s="16">
        <v>3.8954477110014105</v>
      </c>
      <c r="K2339" s="16">
        <v>8.1901378137702974</v>
      </c>
      <c r="L2339" s="16">
        <v>1.4296734133537425</v>
      </c>
      <c r="M2339" s="16">
        <v>4.6214179326751346</v>
      </c>
      <c r="N2339" s="13">
        <v>5.7681284958890835</v>
      </c>
      <c r="O2339" s="16">
        <v>4.3005105576423643</v>
      </c>
      <c r="P2339" s="16">
        <v>0.93282256423657817</v>
      </c>
      <c r="Q2339" s="16">
        <v>8.1266149807596015</v>
      </c>
      <c r="R2339" s="16">
        <v>10.370842656556675</v>
      </c>
      <c r="S2339" s="16">
        <v>1.4199024889731442</v>
      </c>
      <c r="T2339" s="16">
        <v>4.9024619927308004</v>
      </c>
      <c r="U2339" s="16">
        <v>3.8954477110014105</v>
      </c>
      <c r="V2339" s="16">
        <v>8.1901378137702974</v>
      </c>
      <c r="W2339" s="16">
        <v>1.4296734133537425</v>
      </c>
      <c r="X2339" s="16">
        <v>4.6214179326751346</v>
      </c>
      <c r="Y2339" s="13">
        <v>5.7681284958890835</v>
      </c>
    </row>
    <row r="2340" spans="2:25" x14ac:dyDescent="0.25">
      <c r="B2340" s="11">
        <v>2337</v>
      </c>
      <c r="C2340" s="13">
        <v>1879.4187449186747</v>
      </c>
      <c r="D2340" s="16">
        <v>5.0681525180334361</v>
      </c>
      <c r="E2340" s="16">
        <v>8.7194204165414426</v>
      </c>
      <c r="F2340" s="16">
        <v>3.8870462624674653</v>
      </c>
      <c r="G2340" s="16">
        <v>5.6780308971338416</v>
      </c>
      <c r="H2340" s="16">
        <v>4.5494046779885444</v>
      </c>
      <c r="I2340" s="16">
        <v>8.27686895003459</v>
      </c>
      <c r="J2340" s="16">
        <v>3.8523334054299831</v>
      </c>
      <c r="K2340" s="16">
        <v>6.493119761086418</v>
      </c>
      <c r="L2340" s="16">
        <v>5.7543853216129257</v>
      </c>
      <c r="M2340" s="16">
        <v>5.7950311275682678</v>
      </c>
      <c r="N2340" s="13">
        <v>6.7523479159177056</v>
      </c>
      <c r="O2340" s="16">
        <v>5.0681525180334361</v>
      </c>
      <c r="P2340" s="16">
        <v>8.7194204165414426</v>
      </c>
      <c r="Q2340" s="16">
        <v>3.8870462624674653</v>
      </c>
      <c r="R2340" s="16">
        <v>5.6780308971338416</v>
      </c>
      <c r="S2340" s="16">
        <v>4.5494046779885444</v>
      </c>
      <c r="T2340" s="16">
        <v>8.27686895003459</v>
      </c>
      <c r="U2340" s="16">
        <v>3.8523334054299831</v>
      </c>
      <c r="V2340" s="16">
        <v>6.493119761086418</v>
      </c>
      <c r="W2340" s="16">
        <v>5.7543853216129257</v>
      </c>
      <c r="X2340" s="16">
        <v>5.7950311275682678</v>
      </c>
      <c r="Y2340" s="13">
        <v>6.7523479159177056</v>
      </c>
    </row>
    <row r="2341" spans="2:25" x14ac:dyDescent="0.25">
      <c r="B2341" s="11">
        <v>2338</v>
      </c>
      <c r="C2341" s="13">
        <v>1536.7006812527814</v>
      </c>
      <c r="D2341" s="16">
        <v>1.7134567803400258</v>
      </c>
      <c r="E2341" s="16">
        <v>4.4931348393751671</v>
      </c>
      <c r="F2341" s="16">
        <v>5.6113422987645594</v>
      </c>
      <c r="G2341" s="16">
        <v>2.0176700632119391</v>
      </c>
      <c r="H2341" s="16">
        <v>4.9494467348692384</v>
      </c>
      <c r="I2341" s="16">
        <v>1.4382813557152532</v>
      </c>
      <c r="J2341" s="16">
        <v>6.8370393079246048</v>
      </c>
      <c r="K2341" s="16">
        <v>2.9425298115167497</v>
      </c>
      <c r="L2341" s="16">
        <v>3.4643504276719157</v>
      </c>
      <c r="M2341" s="16">
        <v>4.3807317958951808</v>
      </c>
      <c r="N2341" s="13">
        <v>5.8922784871735603</v>
      </c>
      <c r="O2341" s="16">
        <v>1.7134567803400258</v>
      </c>
      <c r="P2341" s="16">
        <v>4.4931348393751671</v>
      </c>
      <c r="Q2341" s="16">
        <v>5.6113422987645594</v>
      </c>
      <c r="R2341" s="16">
        <v>2.0176700632119391</v>
      </c>
      <c r="S2341" s="16">
        <v>4.9494467348692384</v>
      </c>
      <c r="T2341" s="16">
        <v>1.4382813557152532</v>
      </c>
      <c r="U2341" s="16">
        <v>6.8370393079246048</v>
      </c>
      <c r="V2341" s="16">
        <v>2.9425298115167497</v>
      </c>
      <c r="W2341" s="16">
        <v>3.4643504276719157</v>
      </c>
      <c r="X2341" s="16">
        <v>4.3807317958951808</v>
      </c>
      <c r="Y2341" s="13">
        <v>5.8922784871735603</v>
      </c>
    </row>
    <row r="2342" spans="2:25" x14ac:dyDescent="0.25">
      <c r="B2342" s="11">
        <v>2339</v>
      </c>
      <c r="C2342" s="13">
        <v>1883.6973725906043</v>
      </c>
      <c r="D2342" s="16">
        <v>6.4787220437153286</v>
      </c>
      <c r="E2342" s="16">
        <v>6.5456936814145656</v>
      </c>
      <c r="F2342" s="16">
        <v>5.5732633656611839</v>
      </c>
      <c r="G2342" s="16">
        <v>7.6434258183179971</v>
      </c>
      <c r="H2342" s="16">
        <v>6.5978529465681479</v>
      </c>
      <c r="I2342" s="16">
        <v>7.0418851842896304</v>
      </c>
      <c r="J2342" s="16">
        <v>4.2425370501409221</v>
      </c>
      <c r="K2342" s="16">
        <v>6.1862420129100606</v>
      </c>
      <c r="L2342" s="16">
        <v>4.1238945643416391</v>
      </c>
      <c r="M2342" s="16">
        <v>4.4548659707911407</v>
      </c>
      <c r="N2342" s="13">
        <v>6.1239406500987892</v>
      </c>
      <c r="O2342" s="16">
        <v>6.4787220437153286</v>
      </c>
      <c r="P2342" s="16">
        <v>6.5456936814145656</v>
      </c>
      <c r="Q2342" s="16">
        <v>5.5732633656611839</v>
      </c>
      <c r="R2342" s="16">
        <v>7.6434258183179971</v>
      </c>
      <c r="S2342" s="16">
        <v>6.5978529465681479</v>
      </c>
      <c r="T2342" s="16">
        <v>7.0418851842896304</v>
      </c>
      <c r="U2342" s="16">
        <v>4.2425370501409221</v>
      </c>
      <c r="V2342" s="16">
        <v>6.1862420129100606</v>
      </c>
      <c r="W2342" s="16">
        <v>4.1238945643416391</v>
      </c>
      <c r="X2342" s="16">
        <v>4.4548659707911407</v>
      </c>
      <c r="Y2342" s="13">
        <v>6.1239406500987892</v>
      </c>
    </row>
    <row r="2343" spans="2:25" x14ac:dyDescent="0.25">
      <c r="B2343" s="11">
        <v>2340</v>
      </c>
      <c r="C2343" s="13">
        <v>1622.4135621971859</v>
      </c>
      <c r="D2343" s="16">
        <v>3.643360505502637</v>
      </c>
      <c r="E2343" s="16">
        <v>4.2885651162925127</v>
      </c>
      <c r="F2343" s="16">
        <v>6.554787011066538</v>
      </c>
      <c r="G2343" s="16">
        <v>2.8253015978510279</v>
      </c>
      <c r="H2343" s="16">
        <v>3.3840475057689594</v>
      </c>
      <c r="I2343" s="16">
        <v>5.7834142269726767</v>
      </c>
      <c r="J2343" s="16">
        <v>5.3108131056732324</v>
      </c>
      <c r="K2343" s="16">
        <v>4.1787923429813656</v>
      </c>
      <c r="L2343" s="16">
        <v>2.6967268240515194</v>
      </c>
      <c r="M2343" s="16">
        <v>5.2589844217448487</v>
      </c>
      <c r="N2343" s="13">
        <v>5.3921330831320695</v>
      </c>
      <c r="O2343" s="16">
        <v>3.643360505502637</v>
      </c>
      <c r="P2343" s="16">
        <v>4.2885651162925127</v>
      </c>
      <c r="Q2343" s="16">
        <v>6.554787011066538</v>
      </c>
      <c r="R2343" s="16">
        <v>2.8253015978510279</v>
      </c>
      <c r="S2343" s="16">
        <v>3.3840475057689594</v>
      </c>
      <c r="T2343" s="16">
        <v>5.7834142269726767</v>
      </c>
      <c r="U2343" s="16">
        <v>5.3108131056732324</v>
      </c>
      <c r="V2343" s="16">
        <v>4.1787923429813656</v>
      </c>
      <c r="W2343" s="16">
        <v>2.6967268240515194</v>
      </c>
      <c r="X2343" s="16">
        <v>5.2589844217448487</v>
      </c>
      <c r="Y2343" s="13">
        <v>5.3921330831320695</v>
      </c>
    </row>
    <row r="2344" spans="2:25" x14ac:dyDescent="0.25">
      <c r="B2344" s="11">
        <v>2341</v>
      </c>
      <c r="C2344" s="13">
        <v>1688.783748275484</v>
      </c>
      <c r="D2344" s="16">
        <v>5.8549488264606522</v>
      </c>
      <c r="E2344" s="16">
        <v>6.078539575543541</v>
      </c>
      <c r="F2344" s="16">
        <v>5.3281067905216126</v>
      </c>
      <c r="G2344" s="16">
        <v>2.9727663758979066</v>
      </c>
      <c r="H2344" s="16">
        <v>6.233879000497776</v>
      </c>
      <c r="I2344" s="16">
        <v>5.3979268673487439</v>
      </c>
      <c r="J2344" s="16">
        <v>1.4409501562642895</v>
      </c>
      <c r="K2344" s="16">
        <v>4.4285001023644064</v>
      </c>
      <c r="L2344" s="16">
        <v>3.2688438258338213</v>
      </c>
      <c r="M2344" s="16">
        <v>6.9517844181100559</v>
      </c>
      <c r="N2344" s="13">
        <v>5.6138349170771562</v>
      </c>
      <c r="O2344" s="16">
        <v>5.8549488264606522</v>
      </c>
      <c r="P2344" s="16">
        <v>6.078539575543541</v>
      </c>
      <c r="Q2344" s="16">
        <v>5.3281067905216126</v>
      </c>
      <c r="R2344" s="16">
        <v>2.9727663758979066</v>
      </c>
      <c r="S2344" s="16">
        <v>6.233879000497776</v>
      </c>
      <c r="T2344" s="16">
        <v>5.3979268673487439</v>
      </c>
      <c r="U2344" s="16">
        <v>1.4409501562642895</v>
      </c>
      <c r="V2344" s="16">
        <v>4.4285001023644064</v>
      </c>
      <c r="W2344" s="16">
        <v>3.2688438258338213</v>
      </c>
      <c r="X2344" s="16">
        <v>6.9517844181100559</v>
      </c>
      <c r="Y2344" s="13">
        <v>5.6138349170771562</v>
      </c>
    </row>
    <row r="2345" spans="2:25" x14ac:dyDescent="0.25">
      <c r="B2345" s="11">
        <v>2342</v>
      </c>
      <c r="C2345" s="13">
        <v>1580.8645321322292</v>
      </c>
      <c r="D2345" s="16">
        <v>8.0432282975957392E-3</v>
      </c>
      <c r="E2345" s="16">
        <v>5.1589146112766198</v>
      </c>
      <c r="F2345" s="16">
        <v>7.0493349834185537</v>
      </c>
      <c r="G2345" s="16">
        <v>6.7225296040608837</v>
      </c>
      <c r="H2345" s="16">
        <v>7.1608121102769271</v>
      </c>
      <c r="I2345" s="16">
        <v>1.8065518935643978</v>
      </c>
      <c r="J2345" s="16">
        <v>4.4913759593998748</v>
      </c>
      <c r="K2345" s="16">
        <v>3.7300932702637688</v>
      </c>
      <c r="L2345" s="16">
        <v>1.9242895939131017</v>
      </c>
      <c r="M2345" s="16">
        <v>3.9049790313814898</v>
      </c>
      <c r="N2345" s="13">
        <v>4.8333558212466077</v>
      </c>
      <c r="O2345" s="16">
        <v>8.0432282975957392E-3</v>
      </c>
      <c r="P2345" s="16">
        <v>5.1589146112766198</v>
      </c>
      <c r="Q2345" s="16">
        <v>7.0493349834185537</v>
      </c>
      <c r="R2345" s="16">
        <v>6.7225296040608837</v>
      </c>
      <c r="S2345" s="16">
        <v>7.1608121102769271</v>
      </c>
      <c r="T2345" s="16">
        <v>1.8065518935643978</v>
      </c>
      <c r="U2345" s="16">
        <v>4.4913759593998748</v>
      </c>
      <c r="V2345" s="16">
        <v>3.7300932702637688</v>
      </c>
      <c r="W2345" s="16">
        <v>1.9242895939131017</v>
      </c>
      <c r="X2345" s="16">
        <v>3.9049790313814898</v>
      </c>
      <c r="Y2345" s="13">
        <v>4.8333558212466077</v>
      </c>
    </row>
    <row r="2346" spans="2:25" x14ac:dyDescent="0.25">
      <c r="B2346" s="11">
        <v>2343</v>
      </c>
      <c r="C2346" s="13">
        <v>1719.9955321938446</v>
      </c>
      <c r="D2346" s="16">
        <v>3.7650132880736553</v>
      </c>
      <c r="E2346" s="16">
        <v>6.9144398902326518</v>
      </c>
      <c r="F2346" s="16">
        <v>8.0075920151722446</v>
      </c>
      <c r="G2346" s="16">
        <v>-2.6458079770915965E-2</v>
      </c>
      <c r="H2346" s="16">
        <v>4.4752090992103737</v>
      </c>
      <c r="I2346" s="16">
        <v>1.7842251104265272</v>
      </c>
      <c r="J2346" s="16">
        <v>2.8898467995801087</v>
      </c>
      <c r="K2346" s="16">
        <v>9.8799479592844648</v>
      </c>
      <c r="L2346" s="16">
        <v>5.5041462390823694</v>
      </c>
      <c r="M2346" s="16">
        <v>6.9995201111006899</v>
      </c>
      <c r="N2346" s="13">
        <v>5.5605230069178324</v>
      </c>
      <c r="O2346" s="16">
        <v>3.7650132880736553</v>
      </c>
      <c r="P2346" s="16">
        <v>6.9144398902326518</v>
      </c>
      <c r="Q2346" s="16">
        <v>8.0075920151722446</v>
      </c>
      <c r="R2346" s="16">
        <v>-2.6458079770915965E-2</v>
      </c>
      <c r="S2346" s="16">
        <v>4.4752090992103737</v>
      </c>
      <c r="T2346" s="16">
        <v>1.7842251104265272</v>
      </c>
      <c r="U2346" s="16">
        <v>2.8898467995801087</v>
      </c>
      <c r="V2346" s="16">
        <v>9.8799479592844648</v>
      </c>
      <c r="W2346" s="16">
        <v>5.5041462390823694</v>
      </c>
      <c r="X2346" s="16">
        <v>6.9995201111006899</v>
      </c>
      <c r="Y2346" s="13">
        <v>5.5605230069178324</v>
      </c>
    </row>
    <row r="2347" spans="2:25" x14ac:dyDescent="0.25">
      <c r="B2347" s="11">
        <v>2344</v>
      </c>
      <c r="C2347" s="13">
        <v>1860.1102463810839</v>
      </c>
      <c r="D2347" s="16">
        <v>5.6077304979591212</v>
      </c>
      <c r="E2347" s="16">
        <v>5.7623703592695144</v>
      </c>
      <c r="F2347" s="16">
        <v>5.3437918080872446</v>
      </c>
      <c r="G2347" s="16">
        <v>4.6212869478841307</v>
      </c>
      <c r="H2347" s="16">
        <v>7.4028743560451122</v>
      </c>
      <c r="I2347" s="16">
        <v>7.7106955755273496</v>
      </c>
      <c r="J2347" s="16">
        <v>3.1381481495297567</v>
      </c>
      <c r="K2347" s="16">
        <v>8.0066529498026462</v>
      </c>
      <c r="L2347" s="16">
        <v>6.958797444957435</v>
      </c>
      <c r="M2347" s="16">
        <v>4.6515557984674079</v>
      </c>
      <c r="N2347" s="13">
        <v>4.5232626003572198</v>
      </c>
      <c r="O2347" s="16">
        <v>5.6077304979591212</v>
      </c>
      <c r="P2347" s="16">
        <v>5.7623703592695144</v>
      </c>
      <c r="Q2347" s="16">
        <v>5.3437918080872446</v>
      </c>
      <c r="R2347" s="16">
        <v>4.6212869478841307</v>
      </c>
      <c r="S2347" s="16">
        <v>7.4028743560451122</v>
      </c>
      <c r="T2347" s="16">
        <v>7.7106955755273496</v>
      </c>
      <c r="U2347" s="16">
        <v>3.1381481495297567</v>
      </c>
      <c r="V2347" s="16">
        <v>8.0066529498026462</v>
      </c>
      <c r="W2347" s="16">
        <v>6.958797444957435</v>
      </c>
      <c r="X2347" s="16">
        <v>4.6515557984674079</v>
      </c>
      <c r="Y2347" s="13">
        <v>4.5232626003572198</v>
      </c>
    </row>
    <row r="2348" spans="2:25" x14ac:dyDescent="0.25">
      <c r="B2348" s="11">
        <v>2345</v>
      </c>
      <c r="C2348" s="13">
        <v>2018.4205708950317</v>
      </c>
      <c r="D2348" s="16">
        <v>7.8631010405443789</v>
      </c>
      <c r="E2348" s="16">
        <v>5.040966805961137</v>
      </c>
      <c r="F2348" s="16">
        <v>5.408435288717965</v>
      </c>
      <c r="G2348" s="16">
        <v>9.5389239840143176</v>
      </c>
      <c r="H2348" s="16">
        <v>4.0878986642989545</v>
      </c>
      <c r="I2348" s="16">
        <v>7.7593993502091561</v>
      </c>
      <c r="J2348" s="16">
        <v>11.446258017161288</v>
      </c>
      <c r="K2348" s="16">
        <v>4.8104454022836913</v>
      </c>
      <c r="L2348" s="16">
        <v>4.9188556403864405</v>
      </c>
      <c r="M2348" s="16">
        <v>3.6985128131255998</v>
      </c>
      <c r="N2348" s="13">
        <v>7.9994678247171631</v>
      </c>
      <c r="O2348" s="16">
        <v>7.8631010405443789</v>
      </c>
      <c r="P2348" s="16">
        <v>5.040966805961137</v>
      </c>
      <c r="Q2348" s="16">
        <v>5.408435288717965</v>
      </c>
      <c r="R2348" s="16">
        <v>9.5389239840143176</v>
      </c>
      <c r="S2348" s="16">
        <v>4.0878986642989545</v>
      </c>
      <c r="T2348" s="16">
        <v>7.7593993502091561</v>
      </c>
      <c r="U2348" s="16">
        <v>11.446258017161288</v>
      </c>
      <c r="V2348" s="16">
        <v>4.8104454022836913</v>
      </c>
      <c r="W2348" s="16">
        <v>4.9188556403864405</v>
      </c>
      <c r="X2348" s="16">
        <v>3.6985128131255998</v>
      </c>
      <c r="Y2348" s="13">
        <v>7.9994678247171631</v>
      </c>
    </row>
    <row r="2349" spans="2:25" x14ac:dyDescent="0.25">
      <c r="B2349" s="11">
        <v>2346</v>
      </c>
      <c r="C2349" s="13">
        <v>1751.7645405873668</v>
      </c>
      <c r="D2349" s="16">
        <v>6.3279088795070013</v>
      </c>
      <c r="E2349" s="16">
        <v>6.4045692208027596</v>
      </c>
      <c r="F2349" s="16">
        <v>5.3937721294612926</v>
      </c>
      <c r="G2349" s="16">
        <v>3.5743189105587216</v>
      </c>
      <c r="H2349" s="16">
        <v>5.4236252495158999</v>
      </c>
      <c r="I2349" s="16">
        <v>7.7153087487129746</v>
      </c>
      <c r="J2349" s="16">
        <v>4.6538355968463199</v>
      </c>
      <c r="K2349" s="16">
        <v>5.2916095948099739</v>
      </c>
      <c r="L2349" s="16">
        <v>6.292473436534431</v>
      </c>
      <c r="M2349" s="16">
        <v>3.3558065817527463</v>
      </c>
      <c r="N2349" s="13">
        <v>2.952380978939364</v>
      </c>
      <c r="O2349" s="16">
        <v>6.3279088795070013</v>
      </c>
      <c r="P2349" s="16">
        <v>6.4045692208027596</v>
      </c>
      <c r="Q2349" s="16">
        <v>5.3937721294612926</v>
      </c>
      <c r="R2349" s="16">
        <v>3.5743189105587216</v>
      </c>
      <c r="S2349" s="16">
        <v>5.4236252495158999</v>
      </c>
      <c r="T2349" s="16">
        <v>7.7153087487129746</v>
      </c>
      <c r="U2349" s="16">
        <v>4.6538355968463199</v>
      </c>
      <c r="V2349" s="16">
        <v>5.2916095948099739</v>
      </c>
      <c r="W2349" s="16">
        <v>6.292473436534431</v>
      </c>
      <c r="X2349" s="16">
        <v>3.3558065817527463</v>
      </c>
      <c r="Y2349" s="13">
        <v>2.952380978939364</v>
      </c>
    </row>
    <row r="2350" spans="2:25" x14ac:dyDescent="0.25">
      <c r="B2350" s="11">
        <v>2347</v>
      </c>
      <c r="C2350" s="13">
        <v>1741.6141302481851</v>
      </c>
      <c r="D2350" s="16">
        <v>6.3072467999308603</v>
      </c>
      <c r="E2350" s="16">
        <v>7.9620957937582455</v>
      </c>
      <c r="F2350" s="16">
        <v>1.0248749695924477</v>
      </c>
      <c r="G2350" s="16">
        <v>8.43502839917271</v>
      </c>
      <c r="H2350" s="16">
        <v>4.5156319440314672</v>
      </c>
      <c r="I2350" s="16">
        <v>4.2368673160292873</v>
      </c>
      <c r="J2350" s="16">
        <v>9.4832992705448227</v>
      </c>
      <c r="K2350" s="16">
        <v>4.9679621473229849</v>
      </c>
      <c r="L2350" s="16">
        <v>2.381541966171135</v>
      </c>
      <c r="M2350" s="16">
        <v>2.0099086294809672</v>
      </c>
      <c r="N2350" s="13">
        <v>5.7025609187736643</v>
      </c>
      <c r="O2350" s="16">
        <v>6.3072467999308603</v>
      </c>
      <c r="P2350" s="16">
        <v>7.9620957937582455</v>
      </c>
      <c r="Q2350" s="16">
        <v>1.0248749695924477</v>
      </c>
      <c r="R2350" s="16">
        <v>8.43502839917271</v>
      </c>
      <c r="S2350" s="16">
        <v>4.5156319440314672</v>
      </c>
      <c r="T2350" s="16">
        <v>4.2368673160292873</v>
      </c>
      <c r="U2350" s="16">
        <v>9.4832992705448227</v>
      </c>
      <c r="V2350" s="16">
        <v>4.9679621473229849</v>
      </c>
      <c r="W2350" s="16">
        <v>2.381541966171135</v>
      </c>
      <c r="X2350" s="16">
        <v>2.0099086294809672</v>
      </c>
      <c r="Y2350" s="13">
        <v>5.7025609187736643</v>
      </c>
    </row>
    <row r="2351" spans="2:25" x14ac:dyDescent="0.25">
      <c r="B2351" s="11">
        <v>2348</v>
      </c>
      <c r="C2351" s="13">
        <v>1613.5743078453045</v>
      </c>
      <c r="D2351" s="16">
        <v>6.5206748466576459</v>
      </c>
      <c r="E2351" s="16">
        <v>3.8724059165145768</v>
      </c>
      <c r="F2351" s="16">
        <v>8.3963423680164126</v>
      </c>
      <c r="G2351" s="16">
        <v>5.6936514558933196</v>
      </c>
      <c r="H2351" s="16">
        <v>5.5955456083045281</v>
      </c>
      <c r="I2351" s="16">
        <v>0.79718127984212028</v>
      </c>
      <c r="J2351" s="16">
        <v>5.628047217404931</v>
      </c>
      <c r="K2351" s="16">
        <v>4.2307718579999403</v>
      </c>
      <c r="L2351" s="16">
        <v>3.295609447916803</v>
      </c>
      <c r="M2351" s="16">
        <v>2.5426610460800299</v>
      </c>
      <c r="N2351" s="13">
        <v>2.3228524184869594</v>
      </c>
      <c r="O2351" s="16">
        <v>6.5206748466576459</v>
      </c>
      <c r="P2351" s="16">
        <v>3.8724059165145768</v>
      </c>
      <c r="Q2351" s="16">
        <v>8.3963423680164126</v>
      </c>
      <c r="R2351" s="16">
        <v>5.6936514558933196</v>
      </c>
      <c r="S2351" s="16">
        <v>5.5955456083045281</v>
      </c>
      <c r="T2351" s="16">
        <v>0.79718127984212028</v>
      </c>
      <c r="U2351" s="16">
        <v>5.628047217404931</v>
      </c>
      <c r="V2351" s="16">
        <v>4.2307718579999403</v>
      </c>
      <c r="W2351" s="16">
        <v>3.295609447916803</v>
      </c>
      <c r="X2351" s="16">
        <v>2.5426610460800299</v>
      </c>
      <c r="Y2351" s="13">
        <v>2.3228524184869594</v>
      </c>
    </row>
    <row r="2352" spans="2:25" x14ac:dyDescent="0.25">
      <c r="B2352" s="11">
        <v>2349</v>
      </c>
      <c r="C2352" s="13">
        <v>1634.8896157351282</v>
      </c>
      <c r="D2352" s="16">
        <v>1.8290265886260784</v>
      </c>
      <c r="E2352" s="16">
        <v>8.602442439237949</v>
      </c>
      <c r="F2352" s="16">
        <v>2.0870555388327023</v>
      </c>
      <c r="G2352" s="16">
        <v>4.0723133650846641</v>
      </c>
      <c r="H2352" s="16">
        <v>7.287100642706112</v>
      </c>
      <c r="I2352" s="16">
        <v>3.0060343852847513</v>
      </c>
      <c r="J2352" s="16">
        <v>1.8423120692622188</v>
      </c>
      <c r="K2352" s="16">
        <v>5.3591533778455833</v>
      </c>
      <c r="L2352" s="16">
        <v>5.1792710304777518</v>
      </c>
      <c r="M2352" s="16">
        <v>2.530380831644973</v>
      </c>
      <c r="N2352" s="13">
        <v>8.571258812590747</v>
      </c>
      <c r="O2352" s="16">
        <v>1.8290265886260784</v>
      </c>
      <c r="P2352" s="16">
        <v>8.602442439237949</v>
      </c>
      <c r="Q2352" s="16">
        <v>2.0870555388327023</v>
      </c>
      <c r="R2352" s="16">
        <v>4.0723133650846641</v>
      </c>
      <c r="S2352" s="16">
        <v>7.287100642706112</v>
      </c>
      <c r="T2352" s="16">
        <v>3.0060343852847513</v>
      </c>
      <c r="U2352" s="16">
        <v>1.8423120692622188</v>
      </c>
      <c r="V2352" s="16">
        <v>5.3591533778455833</v>
      </c>
      <c r="W2352" s="16">
        <v>5.1792710304777518</v>
      </c>
      <c r="X2352" s="16">
        <v>2.530380831644973</v>
      </c>
      <c r="Y2352" s="13">
        <v>8.571258812590747</v>
      </c>
    </row>
    <row r="2353" spans="2:25" x14ac:dyDescent="0.25">
      <c r="B2353" s="11">
        <v>2350</v>
      </c>
      <c r="C2353" s="13">
        <v>1664.6176205711417</v>
      </c>
      <c r="D2353" s="16">
        <v>7.290099203745239</v>
      </c>
      <c r="E2353" s="16">
        <v>3.0369161936018267</v>
      </c>
      <c r="F2353" s="16">
        <v>6.6751199977064708</v>
      </c>
      <c r="G2353" s="16">
        <v>4.9387084610852572</v>
      </c>
      <c r="H2353" s="16">
        <v>3.9657954136596585</v>
      </c>
      <c r="I2353" s="16">
        <v>4.823403718183024</v>
      </c>
      <c r="J2353" s="16">
        <v>0.23069295234414522</v>
      </c>
      <c r="K2353" s="16">
        <v>3.2676417894090748</v>
      </c>
      <c r="L2353" s="16">
        <v>6.2482242958379768</v>
      </c>
      <c r="M2353" s="16">
        <v>4.0494671316480622</v>
      </c>
      <c r="N2353" s="13">
        <v>7.6278827407782135</v>
      </c>
      <c r="O2353" s="16">
        <v>7.290099203745239</v>
      </c>
      <c r="P2353" s="16">
        <v>3.0369161936018267</v>
      </c>
      <c r="Q2353" s="16">
        <v>6.6751199977064708</v>
      </c>
      <c r="R2353" s="16">
        <v>4.9387084610852572</v>
      </c>
      <c r="S2353" s="16">
        <v>3.9657954136596585</v>
      </c>
      <c r="T2353" s="16">
        <v>4.823403718183024</v>
      </c>
      <c r="U2353" s="16">
        <v>0.23069295234414522</v>
      </c>
      <c r="V2353" s="16">
        <v>3.2676417894090748</v>
      </c>
      <c r="W2353" s="16">
        <v>6.2482242958379768</v>
      </c>
      <c r="X2353" s="16">
        <v>4.0494671316480622</v>
      </c>
      <c r="Y2353" s="13">
        <v>7.6278827407782135</v>
      </c>
    </row>
    <row r="2354" spans="2:25" x14ac:dyDescent="0.25">
      <c r="B2354" s="11">
        <v>2351</v>
      </c>
      <c r="C2354" s="13">
        <v>1666.5173678565368</v>
      </c>
      <c r="D2354" s="16">
        <v>6.6224321235880845</v>
      </c>
      <c r="E2354" s="16">
        <v>3.3325497630944296</v>
      </c>
      <c r="F2354" s="16">
        <v>6.208477655960488</v>
      </c>
      <c r="G2354" s="16">
        <v>3.3518607563867322</v>
      </c>
      <c r="H2354" s="16">
        <v>4.6476901597303755</v>
      </c>
      <c r="I2354" s="16">
        <v>4.0816549245361937</v>
      </c>
      <c r="J2354" s="16">
        <v>3.3900939654806037</v>
      </c>
      <c r="K2354" s="16">
        <v>6.1333038327346605</v>
      </c>
      <c r="L2354" s="16">
        <v>5.4371715697638763</v>
      </c>
      <c r="M2354" s="16">
        <v>5.3089299887184325</v>
      </c>
      <c r="N2354" s="13">
        <v>3.6072550083075194</v>
      </c>
      <c r="O2354" s="16">
        <v>6.6224321235880845</v>
      </c>
      <c r="P2354" s="16">
        <v>3.3325497630944296</v>
      </c>
      <c r="Q2354" s="16">
        <v>6.208477655960488</v>
      </c>
      <c r="R2354" s="16">
        <v>3.3518607563867322</v>
      </c>
      <c r="S2354" s="16">
        <v>4.6476901597303755</v>
      </c>
      <c r="T2354" s="16">
        <v>4.0816549245361937</v>
      </c>
      <c r="U2354" s="16">
        <v>3.3900939654806037</v>
      </c>
      <c r="V2354" s="16">
        <v>6.1333038327346605</v>
      </c>
      <c r="W2354" s="16">
        <v>5.4371715697638763</v>
      </c>
      <c r="X2354" s="16">
        <v>5.3089299887184325</v>
      </c>
      <c r="Y2354" s="13">
        <v>3.6072550083075194</v>
      </c>
    </row>
    <row r="2355" spans="2:25" x14ac:dyDescent="0.25">
      <c r="B2355" s="11">
        <v>2352</v>
      </c>
      <c r="C2355" s="13">
        <v>1820.943156280139</v>
      </c>
      <c r="D2355" s="16">
        <v>6.498385284966484</v>
      </c>
      <c r="E2355" s="16">
        <v>6.4775161760341078</v>
      </c>
      <c r="F2355" s="16">
        <v>6.0447628504217485</v>
      </c>
      <c r="G2355" s="16">
        <v>4.0071493414013881</v>
      </c>
      <c r="H2355" s="16">
        <v>5.6985111309476055</v>
      </c>
      <c r="I2355" s="16">
        <v>9.1598037279996749</v>
      </c>
      <c r="J2355" s="16">
        <v>6.4250274373980343</v>
      </c>
      <c r="K2355" s="16">
        <v>3.9289894552757856</v>
      </c>
      <c r="L2355" s="16">
        <v>5.7743995188315607</v>
      </c>
      <c r="M2355" s="16">
        <v>2.4521874918652404</v>
      </c>
      <c r="N2355" s="13">
        <v>5.0427480509832145</v>
      </c>
      <c r="O2355" s="16">
        <v>6.498385284966484</v>
      </c>
      <c r="P2355" s="16">
        <v>6.4775161760341078</v>
      </c>
      <c r="Q2355" s="16">
        <v>6.0447628504217485</v>
      </c>
      <c r="R2355" s="16">
        <v>4.0071493414013881</v>
      </c>
      <c r="S2355" s="16">
        <v>5.6985111309476055</v>
      </c>
      <c r="T2355" s="16">
        <v>9.1598037279996749</v>
      </c>
      <c r="U2355" s="16">
        <v>6.4250274373980343</v>
      </c>
      <c r="V2355" s="16">
        <v>3.9289894552757856</v>
      </c>
      <c r="W2355" s="16">
        <v>5.7743995188315607</v>
      </c>
      <c r="X2355" s="16">
        <v>2.4521874918652404</v>
      </c>
      <c r="Y2355" s="13">
        <v>5.0427480509832145</v>
      </c>
    </row>
    <row r="2356" spans="2:25" x14ac:dyDescent="0.25">
      <c r="B2356" s="11">
        <v>2353</v>
      </c>
      <c r="C2356" s="13">
        <v>1572.875037603993</v>
      </c>
      <c r="D2356" s="16">
        <v>-0.44211410076233371</v>
      </c>
      <c r="E2356" s="16">
        <v>5.2986200820812517</v>
      </c>
      <c r="F2356" s="16">
        <v>6.5820345932541304</v>
      </c>
      <c r="G2356" s="16">
        <v>3.4047747399929054</v>
      </c>
      <c r="H2356" s="16">
        <v>7.9210258484054314</v>
      </c>
      <c r="I2356" s="16">
        <v>1.9156443535271896</v>
      </c>
      <c r="J2356" s="16">
        <v>3.230793679075151</v>
      </c>
      <c r="K2356" s="16">
        <v>3.4003710389955213</v>
      </c>
      <c r="L2356" s="16">
        <v>7.4345946814520225</v>
      </c>
      <c r="M2356" s="16">
        <v>0.81750447034637297</v>
      </c>
      <c r="N2356" s="13">
        <v>6.8193261317457416</v>
      </c>
      <c r="O2356" s="16">
        <v>-0.44211410076233371</v>
      </c>
      <c r="P2356" s="16">
        <v>5.2986200820812517</v>
      </c>
      <c r="Q2356" s="16">
        <v>6.5820345932541304</v>
      </c>
      <c r="R2356" s="16">
        <v>3.4047747399929054</v>
      </c>
      <c r="S2356" s="16">
        <v>7.9210258484054314</v>
      </c>
      <c r="T2356" s="16">
        <v>1.9156443535271896</v>
      </c>
      <c r="U2356" s="16">
        <v>3.230793679075151</v>
      </c>
      <c r="V2356" s="16">
        <v>3.4003710389955213</v>
      </c>
      <c r="W2356" s="16">
        <v>7.4345946814520225</v>
      </c>
      <c r="X2356" s="16">
        <v>0.81750447034637297</v>
      </c>
      <c r="Y2356" s="13">
        <v>6.8193261317457416</v>
      </c>
    </row>
    <row r="2357" spans="2:25" x14ac:dyDescent="0.25">
      <c r="B2357" s="11">
        <v>2354</v>
      </c>
      <c r="C2357" s="13">
        <v>1676.3761726650582</v>
      </c>
      <c r="D2357" s="16">
        <v>4.8418440650814691</v>
      </c>
      <c r="E2357" s="16">
        <v>3.1606449456300121</v>
      </c>
      <c r="F2357" s="16">
        <v>0.9493233061223858</v>
      </c>
      <c r="G2357" s="16">
        <v>3.5285826034648364</v>
      </c>
      <c r="H2357" s="16">
        <v>7.4002659943160651</v>
      </c>
      <c r="I2357" s="16">
        <v>7.1535288806600938</v>
      </c>
      <c r="J2357" s="16">
        <v>7.8642633262103061</v>
      </c>
      <c r="K2357" s="16">
        <v>5.385653326622748</v>
      </c>
      <c r="L2357" s="16">
        <v>4.341674952589976</v>
      </c>
      <c r="M2357" s="16">
        <v>3.8760479279468294</v>
      </c>
      <c r="N2357" s="13">
        <v>4.3642851940322824</v>
      </c>
      <c r="O2357" s="16">
        <v>4.8418440650814691</v>
      </c>
      <c r="P2357" s="16">
        <v>3.1606449456300121</v>
      </c>
      <c r="Q2357" s="16">
        <v>0.9493233061223858</v>
      </c>
      <c r="R2357" s="16">
        <v>3.5285826034648364</v>
      </c>
      <c r="S2357" s="16">
        <v>7.4002659943160651</v>
      </c>
      <c r="T2357" s="16">
        <v>7.1535288806600938</v>
      </c>
      <c r="U2357" s="16">
        <v>7.8642633262103061</v>
      </c>
      <c r="V2357" s="16">
        <v>5.385653326622748</v>
      </c>
      <c r="W2357" s="16">
        <v>4.341674952589976</v>
      </c>
      <c r="X2357" s="16">
        <v>3.8760479279468294</v>
      </c>
      <c r="Y2357" s="13">
        <v>4.3642851940322824</v>
      </c>
    </row>
    <row r="2358" spans="2:25" x14ac:dyDescent="0.25">
      <c r="B2358" s="11">
        <v>2355</v>
      </c>
      <c r="C2358" s="13">
        <v>1853.5548364682447</v>
      </c>
      <c r="D2358" s="16">
        <v>8.4722439690049391</v>
      </c>
      <c r="E2358" s="16">
        <v>6.5319852842164678</v>
      </c>
      <c r="F2358" s="16">
        <v>5.6957293734426191</v>
      </c>
      <c r="G2358" s="16">
        <v>2.9958322813716962</v>
      </c>
      <c r="H2358" s="16">
        <v>7.9006737349553458</v>
      </c>
      <c r="I2358" s="16">
        <v>8.419546932888867</v>
      </c>
      <c r="J2358" s="16">
        <v>4.8735428061717698</v>
      </c>
      <c r="K2358" s="16">
        <v>7.7620901522710994</v>
      </c>
      <c r="L2358" s="16">
        <v>5.5432976459828511</v>
      </c>
      <c r="M2358" s="16">
        <v>0.78914701864340131</v>
      </c>
      <c r="N2358" s="13">
        <v>4.5342284083284348</v>
      </c>
      <c r="O2358" s="16">
        <v>8.4722439690049391</v>
      </c>
      <c r="P2358" s="16">
        <v>6.5319852842164678</v>
      </c>
      <c r="Q2358" s="16">
        <v>5.6957293734426191</v>
      </c>
      <c r="R2358" s="16">
        <v>2.9958322813716962</v>
      </c>
      <c r="S2358" s="16">
        <v>7.9006737349553458</v>
      </c>
      <c r="T2358" s="16">
        <v>8.419546932888867</v>
      </c>
      <c r="U2358" s="16">
        <v>4.8735428061717698</v>
      </c>
      <c r="V2358" s="16">
        <v>7.7620901522710994</v>
      </c>
      <c r="W2358" s="16">
        <v>5.5432976459828511</v>
      </c>
      <c r="X2358" s="16">
        <v>0.78914701864340131</v>
      </c>
      <c r="Y2358" s="13">
        <v>4.5342284083284348</v>
      </c>
    </row>
    <row r="2359" spans="2:25" x14ac:dyDescent="0.25">
      <c r="B2359" s="11">
        <v>2356</v>
      </c>
      <c r="C2359" s="13">
        <v>1734.6950155415022</v>
      </c>
      <c r="D2359" s="16">
        <v>4.4817034746766771</v>
      </c>
      <c r="E2359" s="16">
        <v>4.8107304609723682</v>
      </c>
      <c r="F2359" s="16">
        <v>3.6998656385822999</v>
      </c>
      <c r="G2359" s="16">
        <v>1.0830425978345875</v>
      </c>
      <c r="H2359" s="16">
        <v>4.0121444755432378</v>
      </c>
      <c r="I2359" s="16">
        <v>8.244245812562486</v>
      </c>
      <c r="J2359" s="16">
        <v>10.867464244260541</v>
      </c>
      <c r="K2359" s="16">
        <v>6.0117598944401536</v>
      </c>
      <c r="L2359" s="16">
        <v>4.7876469291269013</v>
      </c>
      <c r="M2359" s="16">
        <v>5.099692974995536</v>
      </c>
      <c r="N2359" s="13">
        <v>3.4663217198132839</v>
      </c>
      <c r="O2359" s="16">
        <v>4.4817034746766771</v>
      </c>
      <c r="P2359" s="16">
        <v>4.8107304609723682</v>
      </c>
      <c r="Q2359" s="16">
        <v>3.6998656385822999</v>
      </c>
      <c r="R2359" s="16">
        <v>1.0830425978345875</v>
      </c>
      <c r="S2359" s="16">
        <v>4.0121444755432378</v>
      </c>
      <c r="T2359" s="16">
        <v>8.244245812562486</v>
      </c>
      <c r="U2359" s="16">
        <v>10.867464244260541</v>
      </c>
      <c r="V2359" s="16">
        <v>6.0117598944401536</v>
      </c>
      <c r="W2359" s="16">
        <v>4.7876469291269013</v>
      </c>
      <c r="X2359" s="16">
        <v>5.099692974995536</v>
      </c>
      <c r="Y2359" s="13">
        <v>3.4663217198132839</v>
      </c>
    </row>
    <row r="2360" spans="2:25" x14ac:dyDescent="0.25">
      <c r="B2360" s="11">
        <v>2357</v>
      </c>
      <c r="C2360" s="13">
        <v>1765.0683291294865</v>
      </c>
      <c r="D2360" s="16">
        <v>6.3510175283197423</v>
      </c>
      <c r="E2360" s="16">
        <v>5.395168733235713</v>
      </c>
      <c r="F2360" s="16">
        <v>6.3348681742418602</v>
      </c>
      <c r="G2360" s="16">
        <v>4.7770867690373437</v>
      </c>
      <c r="H2360" s="16">
        <v>4.8640074124363046</v>
      </c>
      <c r="I2360" s="16">
        <v>3.5825039355535626</v>
      </c>
      <c r="J2360" s="16">
        <v>4.548561996351256</v>
      </c>
      <c r="K2360" s="16">
        <v>2.3719542901059647</v>
      </c>
      <c r="L2360" s="16">
        <v>11.16695092390607</v>
      </c>
      <c r="M2360" s="16">
        <v>5.792456657093294</v>
      </c>
      <c r="N2360" s="13">
        <v>3.1458546278660511</v>
      </c>
      <c r="O2360" s="16">
        <v>6.3510175283197423</v>
      </c>
      <c r="P2360" s="16">
        <v>5.395168733235713</v>
      </c>
      <c r="Q2360" s="16">
        <v>6.3348681742418602</v>
      </c>
      <c r="R2360" s="16">
        <v>4.7770867690373437</v>
      </c>
      <c r="S2360" s="16">
        <v>4.8640074124363046</v>
      </c>
      <c r="T2360" s="16">
        <v>3.5825039355535626</v>
      </c>
      <c r="U2360" s="16">
        <v>4.548561996351256</v>
      </c>
      <c r="V2360" s="16">
        <v>2.3719542901059647</v>
      </c>
      <c r="W2360" s="16">
        <v>11.16695092390607</v>
      </c>
      <c r="X2360" s="16">
        <v>5.792456657093294</v>
      </c>
      <c r="Y2360" s="13">
        <v>3.1458546278660511</v>
      </c>
    </row>
    <row r="2361" spans="2:25" x14ac:dyDescent="0.25">
      <c r="B2361" s="11">
        <v>2358</v>
      </c>
      <c r="C2361" s="13">
        <v>1779.6450039865263</v>
      </c>
      <c r="D2361" s="16">
        <v>4.6153399420425112</v>
      </c>
      <c r="E2361" s="16">
        <v>7.3736641433085071</v>
      </c>
      <c r="F2361" s="16">
        <v>3.3106508845686955</v>
      </c>
      <c r="G2361" s="16">
        <v>7.1136944285907528</v>
      </c>
      <c r="H2361" s="16">
        <v>3.8835452912953725</v>
      </c>
      <c r="I2361" s="16">
        <v>7.7472140718550264</v>
      </c>
      <c r="J2361" s="16">
        <v>3.387392855265059</v>
      </c>
      <c r="K2361" s="16">
        <v>4.4621272620924151</v>
      </c>
      <c r="L2361" s="16">
        <v>8.2941961539215914</v>
      </c>
      <c r="M2361" s="16">
        <v>5.4658851528519738</v>
      </c>
      <c r="N2361" s="13">
        <v>3.4643248660431065</v>
      </c>
      <c r="O2361" s="16">
        <v>4.6153399420425112</v>
      </c>
      <c r="P2361" s="16">
        <v>7.3736641433085071</v>
      </c>
      <c r="Q2361" s="16">
        <v>3.3106508845686955</v>
      </c>
      <c r="R2361" s="16">
        <v>7.1136944285907528</v>
      </c>
      <c r="S2361" s="16">
        <v>3.8835452912953725</v>
      </c>
      <c r="T2361" s="16">
        <v>7.7472140718550264</v>
      </c>
      <c r="U2361" s="16">
        <v>3.387392855265059</v>
      </c>
      <c r="V2361" s="16">
        <v>4.4621272620924151</v>
      </c>
      <c r="W2361" s="16">
        <v>8.2941961539215914</v>
      </c>
      <c r="X2361" s="16">
        <v>5.4658851528519738</v>
      </c>
      <c r="Y2361" s="13">
        <v>3.4643248660431065</v>
      </c>
    </row>
    <row r="2362" spans="2:25" x14ac:dyDescent="0.25">
      <c r="B2362" s="11">
        <v>2359</v>
      </c>
      <c r="C2362" s="13">
        <v>1818.1413244272755</v>
      </c>
      <c r="D2362" s="16">
        <v>6.4958157434188966</v>
      </c>
      <c r="E2362" s="16">
        <v>5.5947403047101583</v>
      </c>
      <c r="F2362" s="16">
        <v>4.0483378665549594</v>
      </c>
      <c r="G2362" s="16">
        <v>6.7080721415273015</v>
      </c>
      <c r="H2362" s="16">
        <v>7.3484991988024841</v>
      </c>
      <c r="I2362" s="16">
        <v>5.1823073576574945</v>
      </c>
      <c r="J2362" s="16">
        <v>8.6267833427412413</v>
      </c>
      <c r="K2362" s="16">
        <v>2.2419716456525021</v>
      </c>
      <c r="L2362" s="16">
        <v>4.502112542695313</v>
      </c>
      <c r="M2362" s="16">
        <v>3.6569379734487191</v>
      </c>
      <c r="N2362" s="13">
        <v>6.9618903603006803</v>
      </c>
      <c r="O2362" s="16">
        <v>6.4958157434188966</v>
      </c>
      <c r="P2362" s="16">
        <v>5.5947403047101583</v>
      </c>
      <c r="Q2362" s="16">
        <v>4.0483378665549594</v>
      </c>
      <c r="R2362" s="16">
        <v>6.7080721415273015</v>
      </c>
      <c r="S2362" s="16">
        <v>7.3484991988024841</v>
      </c>
      <c r="T2362" s="16">
        <v>5.1823073576574945</v>
      </c>
      <c r="U2362" s="16">
        <v>8.6267833427412413</v>
      </c>
      <c r="V2362" s="16">
        <v>2.2419716456525021</v>
      </c>
      <c r="W2362" s="16">
        <v>4.502112542695313</v>
      </c>
      <c r="X2362" s="16">
        <v>3.6569379734487191</v>
      </c>
      <c r="Y2362" s="13">
        <v>6.9618903603006803</v>
      </c>
    </row>
    <row r="2363" spans="2:25" x14ac:dyDescent="0.25">
      <c r="B2363" s="11">
        <v>2360</v>
      </c>
      <c r="C2363" s="13">
        <v>1891.0800352886322</v>
      </c>
      <c r="D2363" s="16">
        <v>5.3304394034980902</v>
      </c>
      <c r="E2363" s="16">
        <v>7.9765927990380341</v>
      </c>
      <c r="F2363" s="16">
        <v>7.6169203295386794</v>
      </c>
      <c r="G2363" s="16">
        <v>5.7049872767468299</v>
      </c>
      <c r="H2363" s="16">
        <v>6.6179533576725884</v>
      </c>
      <c r="I2363" s="16">
        <v>4.3122307303476077</v>
      </c>
      <c r="J2363" s="16">
        <v>5.1903198299463709</v>
      </c>
      <c r="K2363" s="16">
        <v>5.1286771359381298</v>
      </c>
      <c r="L2363" s="16">
        <v>6.3950429629969241</v>
      </c>
      <c r="M2363" s="16">
        <v>4.5605292525936703</v>
      </c>
      <c r="N2363" s="13">
        <v>6.5946909241877059</v>
      </c>
      <c r="O2363" s="16">
        <v>5.3304394034980902</v>
      </c>
      <c r="P2363" s="16">
        <v>7.9765927990380341</v>
      </c>
      <c r="Q2363" s="16">
        <v>7.6169203295386794</v>
      </c>
      <c r="R2363" s="16">
        <v>5.7049872767468299</v>
      </c>
      <c r="S2363" s="16">
        <v>6.6179533576725884</v>
      </c>
      <c r="T2363" s="16">
        <v>4.3122307303476077</v>
      </c>
      <c r="U2363" s="16">
        <v>5.1903198299463709</v>
      </c>
      <c r="V2363" s="16">
        <v>5.1286771359381298</v>
      </c>
      <c r="W2363" s="16">
        <v>6.3950429629969241</v>
      </c>
      <c r="X2363" s="16">
        <v>4.5605292525936703</v>
      </c>
      <c r="Y2363" s="13">
        <v>6.5946909241877059</v>
      </c>
    </row>
    <row r="2364" spans="2:25" x14ac:dyDescent="0.25">
      <c r="B2364" s="11">
        <v>2361</v>
      </c>
      <c r="C2364" s="13">
        <v>1650.1460925207625</v>
      </c>
      <c r="D2364" s="16">
        <v>4.0080386254272904</v>
      </c>
      <c r="E2364" s="16">
        <v>8.0513860353847324</v>
      </c>
      <c r="F2364" s="16">
        <v>4.0182845064056361</v>
      </c>
      <c r="G2364" s="16">
        <v>2.114042264294306</v>
      </c>
      <c r="H2364" s="16">
        <v>5.7173967677027715</v>
      </c>
      <c r="I2364" s="16">
        <v>6.2231207770411698</v>
      </c>
      <c r="J2364" s="16">
        <v>5.1203005604960019</v>
      </c>
      <c r="K2364" s="16">
        <v>2.8822661220455292</v>
      </c>
      <c r="L2364" s="16">
        <v>3.0500771977979637</v>
      </c>
      <c r="M2364" s="16">
        <v>4.8726493205110959</v>
      </c>
      <c r="N2364" s="13">
        <v>5.0905663792572007</v>
      </c>
      <c r="O2364" s="16">
        <v>4.0080386254272904</v>
      </c>
      <c r="P2364" s="16">
        <v>8.0513860353847324</v>
      </c>
      <c r="Q2364" s="16">
        <v>4.0182845064056361</v>
      </c>
      <c r="R2364" s="16">
        <v>2.114042264294306</v>
      </c>
      <c r="S2364" s="16">
        <v>5.7173967677027715</v>
      </c>
      <c r="T2364" s="16">
        <v>6.2231207770411698</v>
      </c>
      <c r="U2364" s="16">
        <v>5.1203005604960019</v>
      </c>
      <c r="V2364" s="16">
        <v>2.8822661220455292</v>
      </c>
      <c r="W2364" s="16">
        <v>3.0500771977979637</v>
      </c>
      <c r="X2364" s="16">
        <v>4.8726493205110959</v>
      </c>
      <c r="Y2364" s="13">
        <v>5.0905663792572007</v>
      </c>
    </row>
    <row r="2365" spans="2:25" x14ac:dyDescent="0.25">
      <c r="B2365" s="11">
        <v>2362</v>
      </c>
      <c r="C2365" s="13">
        <v>1715.0218487038308</v>
      </c>
      <c r="D2365" s="16">
        <v>6.1298049299445605</v>
      </c>
      <c r="E2365" s="16">
        <v>3.1764475084358841</v>
      </c>
      <c r="F2365" s="16">
        <v>5.5732194302235314</v>
      </c>
      <c r="G2365" s="16">
        <v>3.310098672428313</v>
      </c>
      <c r="H2365" s="16">
        <v>7.5380268550846132</v>
      </c>
      <c r="I2365" s="16">
        <v>6.425900290310337</v>
      </c>
      <c r="J2365" s="16">
        <v>4.0037053963596136</v>
      </c>
      <c r="K2365" s="16">
        <v>3.9061232911154242</v>
      </c>
      <c r="L2365" s="16">
        <v>3.6711787541295493</v>
      </c>
      <c r="M2365" s="16">
        <v>4.7562921254376027</v>
      </c>
      <c r="N2365" s="13">
        <v>6.6730244576354973</v>
      </c>
      <c r="O2365" s="16">
        <v>6.1298049299445605</v>
      </c>
      <c r="P2365" s="16">
        <v>3.1764475084358841</v>
      </c>
      <c r="Q2365" s="16">
        <v>5.5732194302235314</v>
      </c>
      <c r="R2365" s="16">
        <v>3.310098672428313</v>
      </c>
      <c r="S2365" s="16">
        <v>7.5380268550846132</v>
      </c>
      <c r="T2365" s="16">
        <v>6.425900290310337</v>
      </c>
      <c r="U2365" s="16">
        <v>4.0037053963596136</v>
      </c>
      <c r="V2365" s="16">
        <v>3.9061232911154242</v>
      </c>
      <c r="W2365" s="16">
        <v>3.6711787541295493</v>
      </c>
      <c r="X2365" s="16">
        <v>4.7562921254376027</v>
      </c>
      <c r="Y2365" s="13">
        <v>6.6730244576354973</v>
      </c>
    </row>
    <row r="2366" spans="2:25" x14ac:dyDescent="0.25">
      <c r="B2366" s="11">
        <v>2363</v>
      </c>
      <c r="C2366" s="13">
        <v>1673.4122558457625</v>
      </c>
      <c r="D2366" s="16">
        <v>0.23964941644770654</v>
      </c>
      <c r="E2366" s="16">
        <v>2.4121536170855005</v>
      </c>
      <c r="F2366" s="16">
        <v>1.5069032598070207</v>
      </c>
      <c r="G2366" s="16">
        <v>6.5507493287182097</v>
      </c>
      <c r="H2366" s="16">
        <v>8.2040988759854372</v>
      </c>
      <c r="I2366" s="16">
        <v>4.9011486721244673</v>
      </c>
      <c r="J2366" s="16">
        <v>5.3145930617803634</v>
      </c>
      <c r="K2366" s="16">
        <v>5.3481713545040561</v>
      </c>
      <c r="L2366" s="16">
        <v>6.7267325762470707</v>
      </c>
      <c r="M2366" s="16">
        <v>6.4709250818500905</v>
      </c>
      <c r="N2366" s="13">
        <v>5.0879698599752938</v>
      </c>
      <c r="O2366" s="16">
        <v>0.23964941644770654</v>
      </c>
      <c r="P2366" s="16">
        <v>2.4121536170855005</v>
      </c>
      <c r="Q2366" s="16">
        <v>1.5069032598070207</v>
      </c>
      <c r="R2366" s="16">
        <v>6.5507493287182097</v>
      </c>
      <c r="S2366" s="16">
        <v>8.2040988759854372</v>
      </c>
      <c r="T2366" s="16">
        <v>4.9011486721244673</v>
      </c>
      <c r="U2366" s="16">
        <v>5.3145930617803634</v>
      </c>
      <c r="V2366" s="16">
        <v>5.3481713545040561</v>
      </c>
      <c r="W2366" s="16">
        <v>6.7267325762470707</v>
      </c>
      <c r="X2366" s="16">
        <v>6.4709250818500905</v>
      </c>
      <c r="Y2366" s="13">
        <v>5.0879698599752938</v>
      </c>
    </row>
    <row r="2367" spans="2:25" x14ac:dyDescent="0.25">
      <c r="B2367" s="11">
        <v>2364</v>
      </c>
      <c r="C2367" s="13">
        <v>1798.7125429646005</v>
      </c>
      <c r="D2367" s="16">
        <v>4.3205141022541556</v>
      </c>
      <c r="E2367" s="16">
        <v>4.0649960678367361</v>
      </c>
      <c r="F2367" s="16">
        <v>3.6561734324563968</v>
      </c>
      <c r="G2367" s="16">
        <v>6.6863009137437359</v>
      </c>
      <c r="H2367" s="16">
        <v>4.1912812043816672</v>
      </c>
      <c r="I2367" s="16">
        <v>4.1469005327979689</v>
      </c>
      <c r="J2367" s="16">
        <v>6.0347963418514174</v>
      </c>
      <c r="K2367" s="16">
        <v>4.9772356150863981</v>
      </c>
      <c r="L2367" s="16">
        <v>5.441518516282474</v>
      </c>
      <c r="M2367" s="16">
        <v>7.0719552175364377</v>
      </c>
      <c r="N2367" s="13">
        <v>9.6255601637472878</v>
      </c>
      <c r="O2367" s="16">
        <v>4.3205141022541556</v>
      </c>
      <c r="P2367" s="16">
        <v>4.0649960678367361</v>
      </c>
      <c r="Q2367" s="16">
        <v>3.6561734324563968</v>
      </c>
      <c r="R2367" s="16">
        <v>6.6863009137437359</v>
      </c>
      <c r="S2367" s="16">
        <v>4.1912812043816672</v>
      </c>
      <c r="T2367" s="16">
        <v>4.1469005327979689</v>
      </c>
      <c r="U2367" s="16">
        <v>6.0347963418514174</v>
      </c>
      <c r="V2367" s="16">
        <v>4.9772356150863981</v>
      </c>
      <c r="W2367" s="16">
        <v>5.441518516282474</v>
      </c>
      <c r="X2367" s="16">
        <v>7.0719552175364377</v>
      </c>
      <c r="Y2367" s="13">
        <v>9.6255601637472878</v>
      </c>
    </row>
    <row r="2368" spans="2:25" x14ac:dyDescent="0.25">
      <c r="B2368" s="11">
        <v>2365</v>
      </c>
      <c r="C2368" s="13">
        <v>1872.8680105615385</v>
      </c>
      <c r="D2368" s="16">
        <v>5.4489651793007594</v>
      </c>
      <c r="E2368" s="16">
        <v>2.5224235243575914</v>
      </c>
      <c r="F2368" s="16">
        <v>7.2779082897874385</v>
      </c>
      <c r="G2368" s="16">
        <v>7.8383937414860831</v>
      </c>
      <c r="H2368" s="16">
        <v>8.4001377438622455</v>
      </c>
      <c r="I2368" s="16">
        <v>6.018926169609589</v>
      </c>
      <c r="J2368" s="16">
        <v>5.9845081035179897</v>
      </c>
      <c r="K2368" s="16">
        <v>6.6431425086594338</v>
      </c>
      <c r="L2368" s="16">
        <v>6.9964756352940114</v>
      </c>
      <c r="M2368" s="16">
        <v>1.3012082808095315</v>
      </c>
      <c r="N2368" s="13">
        <v>6.1271635782412508</v>
      </c>
      <c r="O2368" s="16">
        <v>5.4489651793007594</v>
      </c>
      <c r="P2368" s="16">
        <v>2.5224235243575914</v>
      </c>
      <c r="Q2368" s="16">
        <v>7.2779082897874385</v>
      </c>
      <c r="R2368" s="16">
        <v>7.8383937414860831</v>
      </c>
      <c r="S2368" s="16">
        <v>8.4001377438622455</v>
      </c>
      <c r="T2368" s="16">
        <v>6.018926169609589</v>
      </c>
      <c r="U2368" s="16">
        <v>5.9845081035179897</v>
      </c>
      <c r="V2368" s="16">
        <v>6.6431425086594338</v>
      </c>
      <c r="W2368" s="16">
        <v>6.9964756352940114</v>
      </c>
      <c r="X2368" s="16">
        <v>1.3012082808095315</v>
      </c>
      <c r="Y2368" s="13">
        <v>6.1271635782412508</v>
      </c>
    </row>
    <row r="2369" spans="2:25" x14ac:dyDescent="0.25">
      <c r="B2369" s="11">
        <v>2366</v>
      </c>
      <c r="C2369" s="13">
        <v>1747.9509934087414</v>
      </c>
      <c r="D2369" s="16">
        <v>4.846646065759316</v>
      </c>
      <c r="E2369" s="16">
        <v>6.3173575518636884</v>
      </c>
      <c r="F2369" s="16">
        <v>5.0785407011286638</v>
      </c>
      <c r="G2369" s="16">
        <v>3.0307589335043144</v>
      </c>
      <c r="H2369" s="16">
        <v>4.9243260182140967</v>
      </c>
      <c r="I2369" s="16">
        <v>6.1006065052611964</v>
      </c>
      <c r="J2369" s="16">
        <v>4.2193074280347966</v>
      </c>
      <c r="K2369" s="16">
        <v>4.3808250785738752</v>
      </c>
      <c r="L2369" s="16">
        <v>8.6498348959934486</v>
      </c>
      <c r="M2369" s="16">
        <v>3.8360705785247662</v>
      </c>
      <c r="N2369" s="13">
        <v>5.7757858521935903</v>
      </c>
      <c r="O2369" s="16">
        <v>4.846646065759316</v>
      </c>
      <c r="P2369" s="16">
        <v>6.3173575518636884</v>
      </c>
      <c r="Q2369" s="16">
        <v>5.0785407011286638</v>
      </c>
      <c r="R2369" s="16">
        <v>3.0307589335043144</v>
      </c>
      <c r="S2369" s="16">
        <v>4.9243260182140967</v>
      </c>
      <c r="T2369" s="16">
        <v>6.1006065052611964</v>
      </c>
      <c r="U2369" s="16">
        <v>4.2193074280347966</v>
      </c>
      <c r="V2369" s="16">
        <v>4.3808250785738752</v>
      </c>
      <c r="W2369" s="16">
        <v>8.6498348959934486</v>
      </c>
      <c r="X2369" s="16">
        <v>3.8360705785247662</v>
      </c>
      <c r="Y2369" s="13">
        <v>5.7757858521935903</v>
      </c>
    </row>
    <row r="2370" spans="2:25" x14ac:dyDescent="0.25">
      <c r="B2370" s="11">
        <v>2367</v>
      </c>
      <c r="C2370" s="13">
        <v>1473.3334598107574</v>
      </c>
      <c r="D2370" s="16">
        <v>3.0355289882746672</v>
      </c>
      <c r="E2370" s="16">
        <v>4.9184717918908865</v>
      </c>
      <c r="F2370" s="16">
        <v>3.0497636144927744</v>
      </c>
      <c r="G2370" s="16">
        <v>3.354886998167613</v>
      </c>
      <c r="H2370" s="16">
        <v>4.0526984763125977</v>
      </c>
      <c r="I2370" s="16">
        <v>0.8535095802228243</v>
      </c>
      <c r="J2370" s="16">
        <v>1.079468715065627</v>
      </c>
      <c r="K2370" s="16">
        <v>7.0845857878036167</v>
      </c>
      <c r="L2370" s="16">
        <v>3.1097916322686916</v>
      </c>
      <c r="M2370" s="16">
        <v>2.8972645347217654</v>
      </c>
      <c r="N2370" s="13">
        <v>5.9456172208392184</v>
      </c>
      <c r="O2370" s="16">
        <v>3.0355289882746672</v>
      </c>
      <c r="P2370" s="16">
        <v>4.9184717918908865</v>
      </c>
      <c r="Q2370" s="16">
        <v>3.0497636144927744</v>
      </c>
      <c r="R2370" s="16">
        <v>3.354886998167613</v>
      </c>
      <c r="S2370" s="16">
        <v>4.0526984763125977</v>
      </c>
      <c r="T2370" s="16">
        <v>0.8535095802228243</v>
      </c>
      <c r="U2370" s="16">
        <v>1.079468715065627</v>
      </c>
      <c r="V2370" s="16">
        <v>7.0845857878036167</v>
      </c>
      <c r="W2370" s="16">
        <v>3.1097916322686916</v>
      </c>
      <c r="X2370" s="16">
        <v>2.8972645347217654</v>
      </c>
      <c r="Y2370" s="13">
        <v>5.9456172208392184</v>
      </c>
    </row>
    <row r="2371" spans="2:25" x14ac:dyDescent="0.25">
      <c r="B2371" s="11">
        <v>2368</v>
      </c>
      <c r="C2371" s="13">
        <v>1856.1080377941012</v>
      </c>
      <c r="D2371" s="16">
        <v>5.4565025563079388</v>
      </c>
      <c r="E2371" s="16">
        <v>7.3969490737428396</v>
      </c>
      <c r="F2371" s="16">
        <v>8.1893409984351671</v>
      </c>
      <c r="G2371" s="16">
        <v>4.2185472683752474</v>
      </c>
      <c r="H2371" s="16">
        <v>6.4094161172200703</v>
      </c>
      <c r="I2371" s="16">
        <v>5.4995947993282828</v>
      </c>
      <c r="J2371" s="16">
        <v>8.9120761451108095</v>
      </c>
      <c r="K2371" s="16">
        <v>4.6566927059179708</v>
      </c>
      <c r="L2371" s="16">
        <v>6.8681170418240827</v>
      </c>
      <c r="M2371" s="16">
        <v>2.6302102982998909</v>
      </c>
      <c r="N2371" s="13">
        <v>3.3351600448286831</v>
      </c>
      <c r="O2371" s="16">
        <v>5.4565025563079388</v>
      </c>
      <c r="P2371" s="16">
        <v>7.3969490737428396</v>
      </c>
      <c r="Q2371" s="16">
        <v>8.1893409984351671</v>
      </c>
      <c r="R2371" s="16">
        <v>4.2185472683752474</v>
      </c>
      <c r="S2371" s="16">
        <v>6.4094161172200703</v>
      </c>
      <c r="T2371" s="16">
        <v>5.4995947993282828</v>
      </c>
      <c r="U2371" s="16">
        <v>8.9120761451108095</v>
      </c>
      <c r="V2371" s="16">
        <v>4.6566927059179708</v>
      </c>
      <c r="W2371" s="16">
        <v>6.8681170418240827</v>
      </c>
      <c r="X2371" s="16">
        <v>2.6302102982998909</v>
      </c>
      <c r="Y2371" s="13">
        <v>3.3351600448286831</v>
      </c>
    </row>
    <row r="2372" spans="2:25" x14ac:dyDescent="0.25">
      <c r="B2372" s="11">
        <v>2369</v>
      </c>
      <c r="C2372" s="13">
        <v>1794.8438177430783</v>
      </c>
      <c r="D2372" s="16">
        <v>2.737901813006681</v>
      </c>
      <c r="E2372" s="16">
        <v>6.7280643584012223</v>
      </c>
      <c r="F2372" s="16">
        <v>4.1821715343251844</v>
      </c>
      <c r="G2372" s="16">
        <v>7.4773032838263234</v>
      </c>
      <c r="H2372" s="16">
        <v>4.0887086524471448</v>
      </c>
      <c r="I2372" s="16">
        <v>3.6360063636057118</v>
      </c>
      <c r="J2372" s="16">
        <v>7.9246513193511703</v>
      </c>
      <c r="K2372" s="16">
        <v>7.4809953852803783</v>
      </c>
      <c r="L2372" s="16">
        <v>4.5123100264217584</v>
      </c>
      <c r="M2372" s="16">
        <v>6.2526934819128792</v>
      </c>
      <c r="N2372" s="13">
        <v>4.9711821315177636</v>
      </c>
      <c r="O2372" s="16">
        <v>2.737901813006681</v>
      </c>
      <c r="P2372" s="16">
        <v>6.7280643584012223</v>
      </c>
      <c r="Q2372" s="16">
        <v>4.1821715343251844</v>
      </c>
      <c r="R2372" s="16">
        <v>7.4773032838263234</v>
      </c>
      <c r="S2372" s="16">
        <v>4.0887086524471448</v>
      </c>
      <c r="T2372" s="16">
        <v>3.6360063636057118</v>
      </c>
      <c r="U2372" s="16">
        <v>7.9246513193511703</v>
      </c>
      <c r="V2372" s="16">
        <v>7.4809953852803783</v>
      </c>
      <c r="W2372" s="16">
        <v>4.5123100264217584</v>
      </c>
      <c r="X2372" s="16">
        <v>6.2526934819128792</v>
      </c>
      <c r="Y2372" s="13">
        <v>4.9711821315177636</v>
      </c>
    </row>
    <row r="2373" spans="2:25" x14ac:dyDescent="0.25">
      <c r="B2373" s="11">
        <v>2370</v>
      </c>
      <c r="C2373" s="13">
        <v>1761.8209098931834</v>
      </c>
      <c r="D2373" s="16">
        <v>5.1190859615474666</v>
      </c>
      <c r="E2373" s="16">
        <v>5.4168407548588515</v>
      </c>
      <c r="F2373" s="16">
        <v>5.9420416032936956</v>
      </c>
      <c r="G2373" s="16">
        <v>1.5972659562279627</v>
      </c>
      <c r="H2373" s="16">
        <v>2.1762029378210919</v>
      </c>
      <c r="I2373" s="16">
        <v>3.4746128038154893</v>
      </c>
      <c r="J2373" s="16">
        <v>4.7203154760765562</v>
      </c>
      <c r="K2373" s="16">
        <v>7.7716160456093339</v>
      </c>
      <c r="L2373" s="16">
        <v>9.1401610823194925</v>
      </c>
      <c r="M2373" s="16">
        <v>6.7654026931704845</v>
      </c>
      <c r="N2373" s="13">
        <v>6.0041148609031998</v>
      </c>
      <c r="O2373" s="16">
        <v>5.1190859615474666</v>
      </c>
      <c r="P2373" s="16">
        <v>5.4168407548588515</v>
      </c>
      <c r="Q2373" s="16">
        <v>5.9420416032936956</v>
      </c>
      <c r="R2373" s="16">
        <v>1.5972659562279627</v>
      </c>
      <c r="S2373" s="16">
        <v>2.1762029378210919</v>
      </c>
      <c r="T2373" s="16">
        <v>3.4746128038154893</v>
      </c>
      <c r="U2373" s="16">
        <v>4.7203154760765562</v>
      </c>
      <c r="V2373" s="16">
        <v>7.7716160456093339</v>
      </c>
      <c r="W2373" s="16">
        <v>9.1401610823194925</v>
      </c>
      <c r="X2373" s="16">
        <v>6.7654026931704845</v>
      </c>
      <c r="Y2373" s="13">
        <v>6.0041148609031998</v>
      </c>
    </row>
    <row r="2374" spans="2:25" x14ac:dyDescent="0.25">
      <c r="B2374" s="11">
        <v>2371</v>
      </c>
      <c r="C2374" s="13">
        <v>1687.476588153623</v>
      </c>
      <c r="D2374" s="16">
        <v>2.2240353843888023</v>
      </c>
      <c r="E2374" s="16">
        <v>6.5694981363936238</v>
      </c>
      <c r="F2374" s="16">
        <v>4.6264699366084052</v>
      </c>
      <c r="G2374" s="16">
        <v>6.3260768308742987</v>
      </c>
      <c r="H2374" s="16">
        <v>5.2932660879546605</v>
      </c>
      <c r="I2374" s="16">
        <v>5.8244257101466506</v>
      </c>
      <c r="J2374" s="16">
        <v>3.6107812295457906</v>
      </c>
      <c r="K2374" s="16">
        <v>2.2621219348215393</v>
      </c>
      <c r="L2374" s="16">
        <v>9.4062312173070346</v>
      </c>
      <c r="M2374" s="16">
        <v>3.0508542116780095</v>
      </c>
      <c r="N2374" s="13">
        <v>4.3776385289294746</v>
      </c>
      <c r="O2374" s="16">
        <v>2.2240353843888023</v>
      </c>
      <c r="P2374" s="16">
        <v>6.5694981363936238</v>
      </c>
      <c r="Q2374" s="16">
        <v>4.6264699366084052</v>
      </c>
      <c r="R2374" s="16">
        <v>6.3260768308742987</v>
      </c>
      <c r="S2374" s="16">
        <v>5.2932660879546605</v>
      </c>
      <c r="T2374" s="16">
        <v>5.8244257101466506</v>
      </c>
      <c r="U2374" s="16">
        <v>3.6107812295457906</v>
      </c>
      <c r="V2374" s="16">
        <v>2.2621219348215393</v>
      </c>
      <c r="W2374" s="16">
        <v>9.4062312173070346</v>
      </c>
      <c r="X2374" s="16">
        <v>3.0508542116780095</v>
      </c>
      <c r="Y2374" s="13">
        <v>4.3776385289294746</v>
      </c>
    </row>
    <row r="2375" spans="2:25" x14ac:dyDescent="0.25">
      <c r="B2375" s="11">
        <v>2372</v>
      </c>
      <c r="C2375" s="13">
        <v>1791.8006123703171</v>
      </c>
      <c r="D2375" s="16">
        <v>3.4278614124319677</v>
      </c>
      <c r="E2375" s="16">
        <v>4.3981233643107309</v>
      </c>
      <c r="F2375" s="16">
        <v>7.5946764727982101</v>
      </c>
      <c r="G2375" s="16">
        <v>3.1538101818669624</v>
      </c>
      <c r="H2375" s="16">
        <v>6.6027332561412315</v>
      </c>
      <c r="I2375" s="16">
        <v>4.9632961339859953</v>
      </c>
      <c r="J2375" s="16">
        <v>6.333908930916035</v>
      </c>
      <c r="K2375" s="16">
        <v>6.6927646428448497</v>
      </c>
      <c r="L2375" s="16">
        <v>5.4525588518393944</v>
      </c>
      <c r="M2375" s="16">
        <v>5.5213110762553468</v>
      </c>
      <c r="N2375" s="13">
        <v>5.6113201150518783</v>
      </c>
      <c r="O2375" s="16">
        <v>3.4278614124319677</v>
      </c>
      <c r="P2375" s="16">
        <v>4.3981233643107309</v>
      </c>
      <c r="Q2375" s="16">
        <v>7.5946764727982101</v>
      </c>
      <c r="R2375" s="16">
        <v>3.1538101818669624</v>
      </c>
      <c r="S2375" s="16">
        <v>6.6027332561412315</v>
      </c>
      <c r="T2375" s="16">
        <v>4.9632961339859953</v>
      </c>
      <c r="U2375" s="16">
        <v>6.333908930916035</v>
      </c>
      <c r="V2375" s="16">
        <v>6.6927646428448497</v>
      </c>
      <c r="W2375" s="16">
        <v>5.4525588518393944</v>
      </c>
      <c r="X2375" s="16">
        <v>5.5213110762553468</v>
      </c>
      <c r="Y2375" s="13">
        <v>5.6113201150518783</v>
      </c>
    </row>
    <row r="2376" spans="2:25" x14ac:dyDescent="0.25">
      <c r="B2376" s="11">
        <v>2373</v>
      </c>
      <c r="C2376" s="13">
        <v>1716.1708158722372</v>
      </c>
      <c r="D2376" s="16">
        <v>2.1500917862383067</v>
      </c>
      <c r="E2376" s="16">
        <v>4.2872599223308168</v>
      </c>
      <c r="F2376" s="16">
        <v>4.354542646872563</v>
      </c>
      <c r="G2376" s="16">
        <v>6.6494029085713775</v>
      </c>
      <c r="H2376" s="16">
        <v>4.6783137356934894</v>
      </c>
      <c r="I2376" s="16">
        <v>5.5859962835322383</v>
      </c>
      <c r="J2376" s="16">
        <v>5.8343618415639851</v>
      </c>
      <c r="K2376" s="16">
        <v>7.4231059017965908</v>
      </c>
      <c r="L2376" s="16">
        <v>5.6149746814351094</v>
      </c>
      <c r="M2376" s="16">
        <v>4.6641868858204898</v>
      </c>
      <c r="N2376" s="13">
        <v>3.9792302925500653</v>
      </c>
      <c r="O2376" s="16">
        <v>2.1500917862383067</v>
      </c>
      <c r="P2376" s="16">
        <v>4.2872599223308168</v>
      </c>
      <c r="Q2376" s="16">
        <v>4.354542646872563</v>
      </c>
      <c r="R2376" s="16">
        <v>6.6494029085713775</v>
      </c>
      <c r="S2376" s="16">
        <v>4.6783137356934894</v>
      </c>
      <c r="T2376" s="16">
        <v>5.5859962835322383</v>
      </c>
      <c r="U2376" s="16">
        <v>5.8343618415639851</v>
      </c>
      <c r="V2376" s="16">
        <v>7.4231059017965908</v>
      </c>
      <c r="W2376" s="16">
        <v>5.6149746814351094</v>
      </c>
      <c r="X2376" s="16">
        <v>4.6641868858204898</v>
      </c>
      <c r="Y2376" s="13">
        <v>3.9792302925500653</v>
      </c>
    </row>
    <row r="2377" spans="2:25" x14ac:dyDescent="0.25">
      <c r="B2377" s="11">
        <v>2374</v>
      </c>
      <c r="C2377" s="13">
        <v>1750.2331070953815</v>
      </c>
      <c r="D2377" s="16">
        <v>5.3351217346262647</v>
      </c>
      <c r="E2377" s="16">
        <v>6.1556608993133022</v>
      </c>
      <c r="F2377" s="16">
        <v>2.9722540676138891</v>
      </c>
      <c r="G2377" s="16">
        <v>8.4463931720747247</v>
      </c>
      <c r="H2377" s="16">
        <v>4.9143573557114824</v>
      </c>
      <c r="I2377" s="16">
        <v>6.6542788769906336</v>
      </c>
      <c r="J2377" s="16">
        <v>2.9766358885724529</v>
      </c>
      <c r="K2377" s="16">
        <v>6.2370343707805382</v>
      </c>
      <c r="L2377" s="16">
        <v>7.921887678272828</v>
      </c>
      <c r="M2377" s="16">
        <v>1.2319823450300644</v>
      </c>
      <c r="N2377" s="13">
        <v>4.5745528111462184</v>
      </c>
      <c r="O2377" s="16">
        <v>5.3351217346262647</v>
      </c>
      <c r="P2377" s="16">
        <v>6.1556608993133022</v>
      </c>
      <c r="Q2377" s="16">
        <v>2.9722540676138891</v>
      </c>
      <c r="R2377" s="16">
        <v>8.4463931720747247</v>
      </c>
      <c r="S2377" s="16">
        <v>4.9143573557114824</v>
      </c>
      <c r="T2377" s="16">
        <v>6.6542788769906336</v>
      </c>
      <c r="U2377" s="16">
        <v>2.9766358885724529</v>
      </c>
      <c r="V2377" s="16">
        <v>6.2370343707805382</v>
      </c>
      <c r="W2377" s="16">
        <v>7.921887678272828</v>
      </c>
      <c r="X2377" s="16">
        <v>1.2319823450300644</v>
      </c>
      <c r="Y2377" s="13">
        <v>4.5745528111462184</v>
      </c>
    </row>
    <row r="2378" spans="2:25" x14ac:dyDescent="0.25">
      <c r="B2378" s="11">
        <v>2375</v>
      </c>
      <c r="C2378" s="13">
        <v>1677.1838799443897</v>
      </c>
      <c r="D2378" s="16">
        <v>-1.0297778398527164</v>
      </c>
      <c r="E2378" s="16">
        <v>2.2685903989789735</v>
      </c>
      <c r="F2378" s="16">
        <v>5.905006408205403</v>
      </c>
      <c r="G2378" s="16">
        <v>4.7718992549786057</v>
      </c>
      <c r="H2378" s="16">
        <v>5.0300919366308214</v>
      </c>
      <c r="I2378" s="16">
        <v>3.8433715374632045</v>
      </c>
      <c r="J2378" s="16">
        <v>7.7314852094055535</v>
      </c>
      <c r="K2378" s="16">
        <v>7.9268105579160082</v>
      </c>
      <c r="L2378" s="16">
        <v>6.1338553851209205</v>
      </c>
      <c r="M2378" s="16">
        <v>7.359755456810249</v>
      </c>
      <c r="N2378" s="13">
        <v>3.1215712538717577</v>
      </c>
      <c r="O2378" s="16">
        <v>-1.0297778398527164</v>
      </c>
      <c r="P2378" s="16">
        <v>2.2685903989789735</v>
      </c>
      <c r="Q2378" s="16">
        <v>5.905006408205403</v>
      </c>
      <c r="R2378" s="16">
        <v>4.7718992549786057</v>
      </c>
      <c r="S2378" s="16">
        <v>5.0300919366308214</v>
      </c>
      <c r="T2378" s="16">
        <v>3.8433715374632045</v>
      </c>
      <c r="U2378" s="16">
        <v>7.7314852094055535</v>
      </c>
      <c r="V2378" s="16">
        <v>7.9268105579160082</v>
      </c>
      <c r="W2378" s="16">
        <v>6.1338553851209205</v>
      </c>
      <c r="X2378" s="16">
        <v>7.359755456810249</v>
      </c>
      <c r="Y2378" s="13">
        <v>3.1215712538717577</v>
      </c>
    </row>
    <row r="2379" spans="2:25" x14ac:dyDescent="0.25">
      <c r="B2379" s="11">
        <v>2376</v>
      </c>
      <c r="C2379" s="13">
        <v>1662.8443919109768</v>
      </c>
      <c r="D2379" s="16">
        <v>3.523328972536909</v>
      </c>
      <c r="E2379" s="16">
        <v>2.5846164810992076</v>
      </c>
      <c r="F2379" s="16">
        <v>4.2870688340489007</v>
      </c>
      <c r="G2379" s="16">
        <v>3.4051881385840828</v>
      </c>
      <c r="H2379" s="16">
        <v>5.0979754923765448</v>
      </c>
      <c r="I2379" s="16">
        <v>3.4786138913693181</v>
      </c>
      <c r="J2379" s="16">
        <v>4.808563154981762</v>
      </c>
      <c r="K2379" s="16">
        <v>4.0754145067729555</v>
      </c>
      <c r="L2379" s="16">
        <v>7.800928885545936</v>
      </c>
      <c r="M2379" s="16">
        <v>8.5595174666680656</v>
      </c>
      <c r="N2379" s="13">
        <v>4.3554198980632455</v>
      </c>
      <c r="O2379" s="16">
        <v>3.523328972536909</v>
      </c>
      <c r="P2379" s="16">
        <v>2.5846164810992076</v>
      </c>
      <c r="Q2379" s="16">
        <v>4.2870688340489007</v>
      </c>
      <c r="R2379" s="16">
        <v>3.4051881385840828</v>
      </c>
      <c r="S2379" s="16">
        <v>5.0979754923765448</v>
      </c>
      <c r="T2379" s="16">
        <v>3.4786138913693181</v>
      </c>
      <c r="U2379" s="16">
        <v>4.808563154981762</v>
      </c>
      <c r="V2379" s="16">
        <v>4.0754145067729555</v>
      </c>
      <c r="W2379" s="16">
        <v>7.800928885545936</v>
      </c>
      <c r="X2379" s="16">
        <v>8.5595174666680656</v>
      </c>
      <c r="Y2379" s="13">
        <v>4.3554198980632455</v>
      </c>
    </row>
    <row r="2380" spans="2:25" x14ac:dyDescent="0.25">
      <c r="B2380" s="11">
        <v>2377</v>
      </c>
      <c r="C2380" s="13">
        <v>1585.7898974225088</v>
      </c>
      <c r="D2380" s="16">
        <v>6.0700810694698681</v>
      </c>
      <c r="E2380" s="16">
        <v>3.5627957958137273</v>
      </c>
      <c r="F2380" s="16">
        <v>5.399628221090107</v>
      </c>
      <c r="G2380" s="16">
        <v>3.6235734787160654</v>
      </c>
      <c r="H2380" s="16">
        <v>4.5990193026376041</v>
      </c>
      <c r="I2380" s="16">
        <v>3.6853307138763798</v>
      </c>
      <c r="J2380" s="16">
        <v>1.4945022054522661</v>
      </c>
      <c r="K2380" s="16">
        <v>3.8619789888123246</v>
      </c>
      <c r="L2380" s="16">
        <v>5.8043811977279427</v>
      </c>
      <c r="M2380" s="16">
        <v>6.7745489718559213</v>
      </c>
      <c r="N2380" s="13">
        <v>2.1110712508385747</v>
      </c>
      <c r="O2380" s="16">
        <v>6.0700810694698681</v>
      </c>
      <c r="P2380" s="16">
        <v>3.5627957958137273</v>
      </c>
      <c r="Q2380" s="16">
        <v>5.399628221090107</v>
      </c>
      <c r="R2380" s="16">
        <v>3.6235734787160654</v>
      </c>
      <c r="S2380" s="16">
        <v>4.5990193026376041</v>
      </c>
      <c r="T2380" s="16">
        <v>3.6853307138763798</v>
      </c>
      <c r="U2380" s="16">
        <v>1.4945022054522661</v>
      </c>
      <c r="V2380" s="16">
        <v>3.8619789888123246</v>
      </c>
      <c r="W2380" s="16">
        <v>5.8043811977279427</v>
      </c>
      <c r="X2380" s="16">
        <v>6.7745489718559213</v>
      </c>
      <c r="Y2380" s="13">
        <v>2.1110712508385747</v>
      </c>
    </row>
    <row r="2381" spans="2:25" x14ac:dyDescent="0.25">
      <c r="B2381" s="11">
        <v>2378</v>
      </c>
      <c r="C2381" s="13">
        <v>1665.0243706430656</v>
      </c>
      <c r="D2381" s="16">
        <v>4.7304260662834015</v>
      </c>
      <c r="E2381" s="16">
        <v>3.7288827409968173</v>
      </c>
      <c r="F2381" s="16">
        <v>5.8417739285280756</v>
      </c>
      <c r="G2381" s="16">
        <v>4.0206343838952137</v>
      </c>
      <c r="H2381" s="16">
        <v>2.888846868121659</v>
      </c>
      <c r="I2381" s="16">
        <v>3.3604538906609953</v>
      </c>
      <c r="J2381" s="16">
        <v>8.4080230394754345</v>
      </c>
      <c r="K2381" s="16">
        <v>4.8673846241159211</v>
      </c>
      <c r="L2381" s="16">
        <v>4.4389751998100344</v>
      </c>
      <c r="M2381" s="16">
        <v>8.1639469062206764</v>
      </c>
      <c r="N2381" s="13">
        <v>1.7041451155365692</v>
      </c>
      <c r="O2381" s="16">
        <v>4.7304260662834015</v>
      </c>
      <c r="P2381" s="16">
        <v>3.7288827409968173</v>
      </c>
      <c r="Q2381" s="16">
        <v>5.8417739285280756</v>
      </c>
      <c r="R2381" s="16">
        <v>4.0206343838952137</v>
      </c>
      <c r="S2381" s="16">
        <v>2.888846868121659</v>
      </c>
      <c r="T2381" s="16">
        <v>3.3604538906609953</v>
      </c>
      <c r="U2381" s="16">
        <v>8.4080230394754345</v>
      </c>
      <c r="V2381" s="16">
        <v>4.8673846241159211</v>
      </c>
      <c r="W2381" s="16">
        <v>4.4389751998100344</v>
      </c>
      <c r="X2381" s="16">
        <v>8.1639469062206764</v>
      </c>
      <c r="Y2381" s="13">
        <v>1.7041451155365692</v>
      </c>
    </row>
    <row r="2382" spans="2:25" x14ac:dyDescent="0.25">
      <c r="B2382" s="11">
        <v>2379</v>
      </c>
      <c r="C2382" s="13">
        <v>1758.1343373319414</v>
      </c>
      <c r="D2382" s="16">
        <v>4.1485212360675634</v>
      </c>
      <c r="E2382" s="16">
        <v>3.0715538039690808</v>
      </c>
      <c r="F2382" s="16">
        <v>6.7503543195146589</v>
      </c>
      <c r="G2382" s="16">
        <v>5.7679042322994567</v>
      </c>
      <c r="H2382" s="16">
        <v>9.0615802524708151</v>
      </c>
      <c r="I2382" s="16">
        <v>5.5378780288878202</v>
      </c>
      <c r="J2382" s="16">
        <v>6.8084149614048179</v>
      </c>
      <c r="K2382" s="16">
        <v>2.9139164285366319</v>
      </c>
      <c r="L2382" s="16">
        <v>3.9166582084455932</v>
      </c>
      <c r="M2382" s="16">
        <v>6.4351734411361807</v>
      </c>
      <c r="N2382" s="13">
        <v>3.4293442984914715</v>
      </c>
      <c r="O2382" s="16">
        <v>4.1485212360675634</v>
      </c>
      <c r="P2382" s="16">
        <v>3.0715538039690808</v>
      </c>
      <c r="Q2382" s="16">
        <v>6.7503543195146589</v>
      </c>
      <c r="R2382" s="16">
        <v>5.7679042322994567</v>
      </c>
      <c r="S2382" s="16">
        <v>9.0615802524708151</v>
      </c>
      <c r="T2382" s="16">
        <v>5.5378780288878202</v>
      </c>
      <c r="U2382" s="16">
        <v>6.8084149614048179</v>
      </c>
      <c r="V2382" s="16">
        <v>2.9139164285366319</v>
      </c>
      <c r="W2382" s="16">
        <v>3.9166582084455932</v>
      </c>
      <c r="X2382" s="16">
        <v>6.4351734411361807</v>
      </c>
      <c r="Y2382" s="13">
        <v>3.4293442984914715</v>
      </c>
    </row>
    <row r="2383" spans="2:25" x14ac:dyDescent="0.25">
      <c r="B2383" s="11">
        <v>2380</v>
      </c>
      <c r="C2383" s="13">
        <v>1767.4295064748269</v>
      </c>
      <c r="D2383" s="16">
        <v>4.2614381887407191</v>
      </c>
      <c r="E2383" s="16">
        <v>5.3201061684107973</v>
      </c>
      <c r="F2383" s="16">
        <v>9.2428138734283678</v>
      </c>
      <c r="G2383" s="16">
        <v>4.0114445628938951</v>
      </c>
      <c r="H2383" s="16">
        <v>5.9758572920076762</v>
      </c>
      <c r="I2383" s="16">
        <v>6.1721905022585801</v>
      </c>
      <c r="J2383" s="16">
        <v>2.7197262388076253</v>
      </c>
      <c r="K2383" s="16">
        <v>4.451370401184799</v>
      </c>
      <c r="L2383" s="16">
        <v>2.6356621774923141</v>
      </c>
      <c r="M2383" s="16">
        <v>7.5385724363526059</v>
      </c>
      <c r="N2383" s="13">
        <v>6.0771304419777259</v>
      </c>
      <c r="O2383" s="16">
        <v>4.2614381887407191</v>
      </c>
      <c r="P2383" s="16">
        <v>5.3201061684107973</v>
      </c>
      <c r="Q2383" s="16">
        <v>9.2428138734283678</v>
      </c>
      <c r="R2383" s="16">
        <v>4.0114445628938951</v>
      </c>
      <c r="S2383" s="16">
        <v>5.9758572920076762</v>
      </c>
      <c r="T2383" s="16">
        <v>6.1721905022585801</v>
      </c>
      <c r="U2383" s="16">
        <v>2.7197262388076253</v>
      </c>
      <c r="V2383" s="16">
        <v>4.451370401184799</v>
      </c>
      <c r="W2383" s="16">
        <v>2.6356621774923141</v>
      </c>
      <c r="X2383" s="16">
        <v>7.5385724363526059</v>
      </c>
      <c r="Y2383" s="13">
        <v>6.0771304419777259</v>
      </c>
    </row>
    <row r="2384" spans="2:25" x14ac:dyDescent="0.25">
      <c r="B2384" s="11">
        <v>2381</v>
      </c>
      <c r="C2384" s="13">
        <v>1605.107305708744</v>
      </c>
      <c r="D2384" s="16">
        <v>5.5509276451995264</v>
      </c>
      <c r="E2384" s="16">
        <v>4.0331198971246938</v>
      </c>
      <c r="F2384" s="16">
        <v>5.892692638132166</v>
      </c>
      <c r="G2384" s="16">
        <v>2.3473590032448093</v>
      </c>
      <c r="H2384" s="16">
        <v>4.2222433365830234</v>
      </c>
      <c r="I2384" s="16">
        <v>2.3429416462792405</v>
      </c>
      <c r="J2384" s="16">
        <v>4.6639354091194942</v>
      </c>
      <c r="K2384" s="16">
        <v>5.4533393204031899</v>
      </c>
      <c r="L2384" s="16">
        <v>1.3719641324810099</v>
      </c>
      <c r="M2384" s="16">
        <v>8.3529965069287222</v>
      </c>
      <c r="N2384" s="13">
        <v>4.0711130325070179</v>
      </c>
      <c r="O2384" s="16">
        <v>5.5509276451995264</v>
      </c>
      <c r="P2384" s="16">
        <v>4.0331198971246938</v>
      </c>
      <c r="Q2384" s="16">
        <v>5.892692638132166</v>
      </c>
      <c r="R2384" s="16">
        <v>2.3473590032448093</v>
      </c>
      <c r="S2384" s="16">
        <v>4.2222433365830234</v>
      </c>
      <c r="T2384" s="16">
        <v>2.3429416462792405</v>
      </c>
      <c r="U2384" s="16">
        <v>4.6639354091194942</v>
      </c>
      <c r="V2384" s="16">
        <v>5.4533393204031899</v>
      </c>
      <c r="W2384" s="16">
        <v>1.3719641324810099</v>
      </c>
      <c r="X2384" s="16">
        <v>8.3529965069287222</v>
      </c>
      <c r="Y2384" s="13">
        <v>4.0711130325070179</v>
      </c>
    </row>
    <row r="2385" spans="2:25" x14ac:dyDescent="0.25">
      <c r="B2385" s="11">
        <v>2382</v>
      </c>
      <c r="C2385" s="13">
        <v>1659.0163026371497</v>
      </c>
      <c r="D2385" s="16">
        <v>2.047035923938306</v>
      </c>
      <c r="E2385" s="16">
        <v>6.5162569890767887</v>
      </c>
      <c r="F2385" s="16">
        <v>5.3616910091366767</v>
      </c>
      <c r="G2385" s="16">
        <v>4.1150445889883205</v>
      </c>
      <c r="H2385" s="16">
        <v>6.290399330813452</v>
      </c>
      <c r="I2385" s="16">
        <v>2.9113566542542246</v>
      </c>
      <c r="J2385" s="16">
        <v>3.7071753786404527</v>
      </c>
      <c r="K2385" s="16">
        <v>7.1930536167731107</v>
      </c>
      <c r="L2385" s="16">
        <v>2.828560751719611</v>
      </c>
      <c r="M2385" s="16">
        <v>6.9396454247030945</v>
      </c>
      <c r="N2385" s="13">
        <v>3.822094884985809</v>
      </c>
      <c r="O2385" s="16">
        <v>2.047035923938306</v>
      </c>
      <c r="P2385" s="16">
        <v>6.5162569890767887</v>
      </c>
      <c r="Q2385" s="16">
        <v>5.3616910091366767</v>
      </c>
      <c r="R2385" s="16">
        <v>4.1150445889883205</v>
      </c>
      <c r="S2385" s="16">
        <v>6.290399330813452</v>
      </c>
      <c r="T2385" s="16">
        <v>2.9113566542542246</v>
      </c>
      <c r="U2385" s="16">
        <v>3.7071753786404527</v>
      </c>
      <c r="V2385" s="16">
        <v>7.1930536167731107</v>
      </c>
      <c r="W2385" s="16">
        <v>2.828560751719611</v>
      </c>
      <c r="X2385" s="16">
        <v>6.9396454247030945</v>
      </c>
      <c r="Y2385" s="13">
        <v>3.822094884985809</v>
      </c>
    </row>
    <row r="2386" spans="2:25" x14ac:dyDescent="0.25">
      <c r="B2386" s="11">
        <v>2383</v>
      </c>
      <c r="C2386" s="13">
        <v>1826.7262481568287</v>
      </c>
      <c r="D2386" s="16">
        <v>5.8993206196481403</v>
      </c>
      <c r="E2386" s="16">
        <v>5.4216520334339418</v>
      </c>
      <c r="F2386" s="16">
        <v>6.7449820706401686</v>
      </c>
      <c r="G2386" s="16">
        <v>7.2599612090725856</v>
      </c>
      <c r="H2386" s="16">
        <v>4.2053861259772312</v>
      </c>
      <c r="I2386" s="16">
        <v>9.1831747228809739</v>
      </c>
      <c r="J2386" s="16">
        <v>5.3225916077803568</v>
      </c>
      <c r="K2386" s="16">
        <v>3.4125386380720961</v>
      </c>
      <c r="L2386" s="16">
        <v>1.4580623422676986</v>
      </c>
      <c r="M2386" s="16">
        <v>7.0166939420527914</v>
      </c>
      <c r="N2386" s="13">
        <v>5.9799211995565189</v>
      </c>
      <c r="O2386" s="16">
        <v>5.8993206196481403</v>
      </c>
      <c r="P2386" s="16">
        <v>5.4216520334339418</v>
      </c>
      <c r="Q2386" s="16">
        <v>6.7449820706401686</v>
      </c>
      <c r="R2386" s="16">
        <v>7.2599612090725856</v>
      </c>
      <c r="S2386" s="16">
        <v>4.2053861259772312</v>
      </c>
      <c r="T2386" s="16">
        <v>9.1831747228809739</v>
      </c>
      <c r="U2386" s="16">
        <v>5.3225916077803568</v>
      </c>
      <c r="V2386" s="16">
        <v>3.4125386380720961</v>
      </c>
      <c r="W2386" s="16">
        <v>1.4580623422676986</v>
      </c>
      <c r="X2386" s="16">
        <v>7.0166939420527914</v>
      </c>
      <c r="Y2386" s="13">
        <v>5.9799211995565189</v>
      </c>
    </row>
    <row r="2387" spans="2:25" x14ac:dyDescent="0.25">
      <c r="B2387" s="11">
        <v>2384</v>
      </c>
      <c r="C2387" s="13">
        <v>1428.7226992668318</v>
      </c>
      <c r="D2387" s="16">
        <v>4.380918347491022</v>
      </c>
      <c r="E2387" s="16">
        <v>3.9008064438357382</v>
      </c>
      <c r="F2387" s="16">
        <v>0.92962248131652725</v>
      </c>
      <c r="G2387" s="16">
        <v>3.1057917140545168</v>
      </c>
      <c r="H2387" s="16">
        <v>8.7076751395356311E-3</v>
      </c>
      <c r="I2387" s="16">
        <v>4.0510787243824229</v>
      </c>
      <c r="J2387" s="16">
        <v>3.061127458460974</v>
      </c>
      <c r="K2387" s="16">
        <v>4.7815955358128459</v>
      </c>
      <c r="L2387" s="16">
        <v>3.8142643106190866</v>
      </c>
      <c r="M2387" s="16">
        <v>6.2167688032789092</v>
      </c>
      <c r="N2387" s="13">
        <v>1.9362663186946021</v>
      </c>
      <c r="O2387" s="16">
        <v>4.380918347491022</v>
      </c>
      <c r="P2387" s="16">
        <v>3.9008064438357382</v>
      </c>
      <c r="Q2387" s="16">
        <v>0.92962248131652725</v>
      </c>
      <c r="R2387" s="16">
        <v>3.1057917140545168</v>
      </c>
      <c r="S2387" s="16">
        <v>8.7076751395356311E-3</v>
      </c>
      <c r="T2387" s="16">
        <v>4.0510787243824229</v>
      </c>
      <c r="U2387" s="16">
        <v>3.061127458460974</v>
      </c>
      <c r="V2387" s="16">
        <v>4.7815955358128459</v>
      </c>
      <c r="W2387" s="16">
        <v>3.8142643106190866</v>
      </c>
      <c r="X2387" s="16">
        <v>6.2167688032789092</v>
      </c>
      <c r="Y2387" s="13">
        <v>1.9362663186946021</v>
      </c>
    </row>
    <row r="2388" spans="2:25" x14ac:dyDescent="0.25">
      <c r="B2388" s="11">
        <v>2385</v>
      </c>
      <c r="C2388" s="13">
        <v>1775.6712130716787</v>
      </c>
      <c r="D2388" s="16">
        <v>3.8034698250220851</v>
      </c>
      <c r="E2388" s="16">
        <v>6.4755998415583482</v>
      </c>
      <c r="F2388" s="16">
        <v>6.4241952762412424</v>
      </c>
      <c r="G2388" s="16">
        <v>4.2427845212728412</v>
      </c>
      <c r="H2388" s="16">
        <v>5.5551125734892537</v>
      </c>
      <c r="I2388" s="16">
        <v>7.4476964162623371</v>
      </c>
      <c r="J2388" s="16">
        <v>5.7858212746155937</v>
      </c>
      <c r="K2388" s="16">
        <v>7.771688545695671</v>
      </c>
      <c r="L2388" s="16">
        <v>3.4992338967756789</v>
      </c>
      <c r="M2388" s="16">
        <v>3.0684254729858167</v>
      </c>
      <c r="N2388" s="13">
        <v>4.7562239759052831</v>
      </c>
      <c r="O2388" s="16">
        <v>3.8034698250220851</v>
      </c>
      <c r="P2388" s="16">
        <v>6.4755998415583482</v>
      </c>
      <c r="Q2388" s="16">
        <v>6.4241952762412424</v>
      </c>
      <c r="R2388" s="16">
        <v>4.2427845212728412</v>
      </c>
      <c r="S2388" s="16">
        <v>5.5551125734892537</v>
      </c>
      <c r="T2388" s="16">
        <v>7.4476964162623371</v>
      </c>
      <c r="U2388" s="16">
        <v>5.7858212746155937</v>
      </c>
      <c r="V2388" s="16">
        <v>7.771688545695671</v>
      </c>
      <c r="W2388" s="16">
        <v>3.4992338967756789</v>
      </c>
      <c r="X2388" s="16">
        <v>3.0684254729858167</v>
      </c>
      <c r="Y2388" s="13">
        <v>4.7562239759052831</v>
      </c>
    </row>
    <row r="2389" spans="2:25" x14ac:dyDescent="0.25">
      <c r="B2389" s="11">
        <v>2386</v>
      </c>
      <c r="C2389" s="13">
        <v>1656.2541539403583</v>
      </c>
      <c r="D2389" s="16">
        <v>3.9612419382619439</v>
      </c>
      <c r="E2389" s="16">
        <v>5.5762203161538491</v>
      </c>
      <c r="F2389" s="16">
        <v>3.468260090742378</v>
      </c>
      <c r="G2389" s="16">
        <v>3.4668064773363803</v>
      </c>
      <c r="H2389" s="16">
        <v>3.1632740244154087</v>
      </c>
      <c r="I2389" s="16">
        <v>2.3601535824293207</v>
      </c>
      <c r="J2389" s="16">
        <v>9.977028758256214</v>
      </c>
      <c r="K2389" s="16">
        <v>7.7321270094780914</v>
      </c>
      <c r="L2389" s="16">
        <v>7.1533641366287091</v>
      </c>
      <c r="M2389" s="16">
        <v>2.084038725079675</v>
      </c>
      <c r="N2389" s="13">
        <v>2.7664227951231233</v>
      </c>
      <c r="O2389" s="16">
        <v>3.9612419382619439</v>
      </c>
      <c r="P2389" s="16">
        <v>5.5762203161538491</v>
      </c>
      <c r="Q2389" s="16">
        <v>3.468260090742378</v>
      </c>
      <c r="R2389" s="16">
        <v>3.4668064773363803</v>
      </c>
      <c r="S2389" s="16">
        <v>3.1632740244154087</v>
      </c>
      <c r="T2389" s="16">
        <v>2.3601535824293207</v>
      </c>
      <c r="U2389" s="16">
        <v>9.977028758256214</v>
      </c>
      <c r="V2389" s="16">
        <v>7.7321270094780914</v>
      </c>
      <c r="W2389" s="16">
        <v>7.1533641366287091</v>
      </c>
      <c r="X2389" s="16">
        <v>2.084038725079675</v>
      </c>
      <c r="Y2389" s="13">
        <v>2.7664227951231233</v>
      </c>
    </row>
    <row r="2390" spans="2:25" x14ac:dyDescent="0.25">
      <c r="B2390" s="11">
        <v>2387</v>
      </c>
      <c r="C2390" s="13">
        <v>1504.2375033651977</v>
      </c>
      <c r="D2390" s="16">
        <v>3.4480842259683686</v>
      </c>
      <c r="E2390" s="16">
        <v>2.9949278720004289</v>
      </c>
      <c r="F2390" s="16">
        <v>5.3520483720210699</v>
      </c>
      <c r="G2390" s="16">
        <v>2.4016405466482063</v>
      </c>
      <c r="H2390" s="16">
        <v>2.2022724419313269</v>
      </c>
      <c r="I2390" s="16">
        <v>5.9195346228674799</v>
      </c>
      <c r="J2390" s="16">
        <v>2.9553937837980597</v>
      </c>
      <c r="K2390" s="16">
        <v>5.1097756536457268</v>
      </c>
      <c r="L2390" s="16">
        <v>4.7416064302588392</v>
      </c>
      <c r="M2390" s="16">
        <v>3.4282939515982229</v>
      </c>
      <c r="N2390" s="13">
        <v>2.8910827863092328</v>
      </c>
      <c r="O2390" s="16">
        <v>3.4480842259683686</v>
      </c>
      <c r="P2390" s="16">
        <v>2.9949278720004289</v>
      </c>
      <c r="Q2390" s="16">
        <v>5.3520483720210699</v>
      </c>
      <c r="R2390" s="16">
        <v>2.4016405466482063</v>
      </c>
      <c r="S2390" s="16">
        <v>2.2022724419313269</v>
      </c>
      <c r="T2390" s="16">
        <v>5.9195346228674799</v>
      </c>
      <c r="U2390" s="16">
        <v>2.9553937837980597</v>
      </c>
      <c r="V2390" s="16">
        <v>5.1097756536457268</v>
      </c>
      <c r="W2390" s="16">
        <v>4.7416064302588392</v>
      </c>
      <c r="X2390" s="16">
        <v>3.4282939515982229</v>
      </c>
      <c r="Y2390" s="13">
        <v>2.8910827863092328</v>
      </c>
    </row>
    <row r="2391" spans="2:25" x14ac:dyDescent="0.25">
      <c r="B2391" s="11">
        <v>2388</v>
      </c>
      <c r="C2391" s="13">
        <v>1673.1228085711366</v>
      </c>
      <c r="D2391" s="16">
        <v>3.1705523014919068</v>
      </c>
      <c r="E2391" s="16">
        <v>4.5541141712450637</v>
      </c>
      <c r="F2391" s="16">
        <v>4.1146587269307675</v>
      </c>
      <c r="G2391" s="16">
        <v>4.8937498953624594</v>
      </c>
      <c r="H2391" s="16">
        <v>9.6526349780830287</v>
      </c>
      <c r="I2391" s="16">
        <v>3.3279955262988752</v>
      </c>
      <c r="J2391" s="16">
        <v>3.0932027846802823</v>
      </c>
      <c r="K2391" s="16">
        <v>5.275296871819223</v>
      </c>
      <c r="L2391" s="16">
        <v>5.1763888507220788</v>
      </c>
      <c r="M2391" s="16">
        <v>5.2778253432792548</v>
      </c>
      <c r="N2391" s="13">
        <v>4.0776880130621525</v>
      </c>
      <c r="O2391" s="16">
        <v>3.1705523014919068</v>
      </c>
      <c r="P2391" s="16">
        <v>4.5541141712450637</v>
      </c>
      <c r="Q2391" s="16">
        <v>4.1146587269307675</v>
      </c>
      <c r="R2391" s="16">
        <v>4.8937498953624594</v>
      </c>
      <c r="S2391" s="16">
        <v>9.6526349780830287</v>
      </c>
      <c r="T2391" s="16">
        <v>3.3279955262988752</v>
      </c>
      <c r="U2391" s="16">
        <v>3.0932027846802823</v>
      </c>
      <c r="V2391" s="16">
        <v>5.275296871819223</v>
      </c>
      <c r="W2391" s="16">
        <v>5.1763888507220788</v>
      </c>
      <c r="X2391" s="16">
        <v>5.2778253432792548</v>
      </c>
      <c r="Y2391" s="13">
        <v>4.0776880130621525</v>
      </c>
    </row>
    <row r="2392" spans="2:25" x14ac:dyDescent="0.25">
      <c r="B2392" s="11">
        <v>2389</v>
      </c>
      <c r="C2392" s="13">
        <v>1453.0484307495906</v>
      </c>
      <c r="D2392" s="16">
        <v>2.4858083857111275</v>
      </c>
      <c r="E2392" s="16">
        <v>4.5494956556377053</v>
      </c>
      <c r="F2392" s="16">
        <v>5.6137110948923166</v>
      </c>
      <c r="G2392" s="16">
        <v>2.2402427558029769</v>
      </c>
      <c r="H2392" s="16">
        <v>3.2219026254020431</v>
      </c>
      <c r="I2392" s="16">
        <v>5.2638138403315544</v>
      </c>
      <c r="J2392" s="16">
        <v>3.4072702993088422</v>
      </c>
      <c r="K2392" s="16">
        <v>2.8357184952616588</v>
      </c>
      <c r="L2392" s="16">
        <v>1.5456565392098325</v>
      </c>
      <c r="M2392" s="16">
        <v>3.9764964547634336</v>
      </c>
      <c r="N2392" s="13">
        <v>2.7180161688015771</v>
      </c>
      <c r="O2392" s="16">
        <v>2.4858083857111275</v>
      </c>
      <c r="P2392" s="16">
        <v>4.5494956556377053</v>
      </c>
      <c r="Q2392" s="16">
        <v>5.6137110948923166</v>
      </c>
      <c r="R2392" s="16">
        <v>2.2402427558029769</v>
      </c>
      <c r="S2392" s="16">
        <v>3.2219026254020431</v>
      </c>
      <c r="T2392" s="16">
        <v>5.2638138403315544</v>
      </c>
      <c r="U2392" s="16">
        <v>3.4072702993088422</v>
      </c>
      <c r="V2392" s="16">
        <v>2.8357184952616588</v>
      </c>
      <c r="W2392" s="16">
        <v>1.5456565392098325</v>
      </c>
      <c r="X2392" s="16">
        <v>3.9764964547634336</v>
      </c>
      <c r="Y2392" s="13">
        <v>2.7180161688015771</v>
      </c>
    </row>
    <row r="2393" spans="2:25" x14ac:dyDescent="0.25">
      <c r="B2393" s="11">
        <v>2390</v>
      </c>
      <c r="C2393" s="13">
        <v>1679.799243555856</v>
      </c>
      <c r="D2393" s="16">
        <v>7.3035325123016683</v>
      </c>
      <c r="E2393" s="16">
        <v>6.0829342742858783</v>
      </c>
      <c r="F2393" s="16">
        <v>4.6123304737412418</v>
      </c>
      <c r="G2393" s="16">
        <v>6.9208645057167377</v>
      </c>
      <c r="H2393" s="16">
        <v>5.2250904037238222</v>
      </c>
      <c r="I2393" s="16">
        <v>3.7280903452400818</v>
      </c>
      <c r="J2393" s="16">
        <v>7.2146348577452954</v>
      </c>
      <c r="K2393" s="16">
        <v>5.9922929731421544</v>
      </c>
      <c r="L2393" s="16">
        <v>-0.638276539324929</v>
      </c>
      <c r="M2393" s="16">
        <v>0.30507110147774164</v>
      </c>
      <c r="N2393" s="13">
        <v>6.4886643212250679</v>
      </c>
      <c r="O2393" s="16">
        <v>7.3035325123016683</v>
      </c>
      <c r="P2393" s="16">
        <v>6.0829342742858783</v>
      </c>
      <c r="Q2393" s="16">
        <v>4.6123304737412418</v>
      </c>
      <c r="R2393" s="16">
        <v>6.9208645057167377</v>
      </c>
      <c r="S2393" s="16">
        <v>5.2250904037238222</v>
      </c>
      <c r="T2393" s="16">
        <v>3.7280903452400818</v>
      </c>
      <c r="U2393" s="16">
        <v>7.2146348577452954</v>
      </c>
      <c r="V2393" s="16">
        <v>5.9922929731421544</v>
      </c>
      <c r="W2393" s="16">
        <v>-0.638276539324929</v>
      </c>
      <c r="X2393" s="16">
        <v>0.30507110147774164</v>
      </c>
      <c r="Y2393" s="13">
        <v>6.4886643212250679</v>
      </c>
    </row>
    <row r="2394" spans="2:25" x14ac:dyDescent="0.25">
      <c r="B2394" s="11">
        <v>2391</v>
      </c>
      <c r="C2394" s="13">
        <v>1632.4976635101127</v>
      </c>
      <c r="D2394" s="16">
        <v>2.2484673149600325</v>
      </c>
      <c r="E2394" s="16">
        <v>2.9349191805068591</v>
      </c>
      <c r="F2394" s="16">
        <v>1.6679976775633385</v>
      </c>
      <c r="G2394" s="16">
        <v>6.6523496219211431</v>
      </c>
      <c r="H2394" s="16">
        <v>4.6132598950831039</v>
      </c>
      <c r="I2394" s="16">
        <v>4.9842199590099971</v>
      </c>
      <c r="J2394" s="16">
        <v>7.6349045689868555</v>
      </c>
      <c r="K2394" s="16">
        <v>6.8603074741385326</v>
      </c>
      <c r="L2394" s="16">
        <v>4.516859270505412</v>
      </c>
      <c r="M2394" s="16">
        <v>3.0685509615088522</v>
      </c>
      <c r="N2394" s="13">
        <v>4.8871871467041075</v>
      </c>
      <c r="O2394" s="16">
        <v>2.2484673149600325</v>
      </c>
      <c r="P2394" s="16">
        <v>2.9349191805068591</v>
      </c>
      <c r="Q2394" s="16">
        <v>1.6679976775633385</v>
      </c>
      <c r="R2394" s="16">
        <v>6.6523496219211431</v>
      </c>
      <c r="S2394" s="16">
        <v>4.6132598950831039</v>
      </c>
      <c r="T2394" s="16">
        <v>4.9842199590099971</v>
      </c>
      <c r="U2394" s="16">
        <v>7.6349045689868555</v>
      </c>
      <c r="V2394" s="16">
        <v>6.8603074741385326</v>
      </c>
      <c r="W2394" s="16">
        <v>4.516859270505412</v>
      </c>
      <c r="X2394" s="16">
        <v>3.0685509615088522</v>
      </c>
      <c r="Y2394" s="13">
        <v>4.8871871467041075</v>
      </c>
    </row>
    <row r="2395" spans="2:25" x14ac:dyDescent="0.25">
      <c r="B2395" s="11">
        <v>2392</v>
      </c>
      <c r="C2395" s="13">
        <v>1730.3618353069414</v>
      </c>
      <c r="D2395" s="16">
        <v>4.8913859066979875</v>
      </c>
      <c r="E2395" s="16">
        <v>6.8677835114258468</v>
      </c>
      <c r="F2395" s="16">
        <v>3.3439276583093154</v>
      </c>
      <c r="G2395" s="16">
        <v>4.2132303086505978</v>
      </c>
      <c r="H2395" s="16">
        <v>2.5819399687530291</v>
      </c>
      <c r="I2395" s="16">
        <v>5.2656406108350353</v>
      </c>
      <c r="J2395" s="16">
        <v>3.832193146075054</v>
      </c>
      <c r="K2395" s="16">
        <v>4.7216226386776681</v>
      </c>
      <c r="L2395" s="16">
        <v>6.6802425768461937</v>
      </c>
      <c r="M2395" s="16">
        <v>4.6647768211119311</v>
      </c>
      <c r="N2395" s="13">
        <v>9.0859790057979541</v>
      </c>
      <c r="O2395" s="16">
        <v>4.8913859066979875</v>
      </c>
      <c r="P2395" s="16">
        <v>6.8677835114258468</v>
      </c>
      <c r="Q2395" s="16">
        <v>3.3439276583093154</v>
      </c>
      <c r="R2395" s="16">
        <v>4.2132303086505978</v>
      </c>
      <c r="S2395" s="16">
        <v>2.5819399687530291</v>
      </c>
      <c r="T2395" s="16">
        <v>5.2656406108350353</v>
      </c>
      <c r="U2395" s="16">
        <v>3.832193146075054</v>
      </c>
      <c r="V2395" s="16">
        <v>4.7216226386776681</v>
      </c>
      <c r="W2395" s="16">
        <v>6.6802425768461937</v>
      </c>
      <c r="X2395" s="16">
        <v>4.6647768211119311</v>
      </c>
      <c r="Y2395" s="13">
        <v>9.0859790057979541</v>
      </c>
    </row>
    <row r="2396" spans="2:25" x14ac:dyDescent="0.25">
      <c r="B2396" s="11">
        <v>2393</v>
      </c>
      <c r="C2396" s="13">
        <v>1763.9250282316098</v>
      </c>
      <c r="D2396" s="16">
        <v>3.454981482424472</v>
      </c>
      <c r="E2396" s="16">
        <v>3.3511397382645645</v>
      </c>
      <c r="F2396" s="16">
        <v>5.8604661966145626</v>
      </c>
      <c r="G2396" s="16">
        <v>5.6505947873162832</v>
      </c>
      <c r="H2396" s="16">
        <v>6.7609880372660474</v>
      </c>
      <c r="I2396" s="16">
        <v>6.0212774617159273</v>
      </c>
      <c r="J2396" s="16">
        <v>3.5150894311998719</v>
      </c>
      <c r="K2396" s="16">
        <v>8.2273068660736168</v>
      </c>
      <c r="L2396" s="16">
        <v>4.4610662255409084</v>
      </c>
      <c r="M2396" s="16">
        <v>5.3130065392174712</v>
      </c>
      <c r="N2396" s="13">
        <v>5.5023260736751789</v>
      </c>
      <c r="O2396" s="16">
        <v>3.454981482424472</v>
      </c>
      <c r="P2396" s="16">
        <v>3.3511397382645645</v>
      </c>
      <c r="Q2396" s="16">
        <v>5.8604661966145626</v>
      </c>
      <c r="R2396" s="16">
        <v>5.6505947873162832</v>
      </c>
      <c r="S2396" s="16">
        <v>6.7609880372660474</v>
      </c>
      <c r="T2396" s="16">
        <v>6.0212774617159273</v>
      </c>
      <c r="U2396" s="16">
        <v>3.5150894311998719</v>
      </c>
      <c r="V2396" s="16">
        <v>8.2273068660736168</v>
      </c>
      <c r="W2396" s="16">
        <v>4.4610662255409084</v>
      </c>
      <c r="X2396" s="16">
        <v>5.3130065392174712</v>
      </c>
      <c r="Y2396" s="13">
        <v>5.5023260736751789</v>
      </c>
    </row>
    <row r="2397" spans="2:25" x14ac:dyDescent="0.25">
      <c r="B2397" s="11">
        <v>2394</v>
      </c>
      <c r="C2397" s="13">
        <v>1746.0195556599163</v>
      </c>
      <c r="D2397" s="16">
        <v>5.4248187646932209</v>
      </c>
      <c r="E2397" s="16">
        <v>2.8124196158748909</v>
      </c>
      <c r="F2397" s="16">
        <v>8.4606759337929418</v>
      </c>
      <c r="G2397" s="16">
        <v>3.1373101384994495</v>
      </c>
      <c r="H2397" s="16">
        <v>3.6101346235583289</v>
      </c>
      <c r="I2397" s="16">
        <v>4.4901970888942833</v>
      </c>
      <c r="J2397" s="16">
        <v>6.6777956550443278</v>
      </c>
      <c r="K2397" s="16">
        <v>4.1916671103220944</v>
      </c>
      <c r="L2397" s="16">
        <v>8.5971023872374026</v>
      </c>
      <c r="M2397" s="16">
        <v>7.9922722752621809</v>
      </c>
      <c r="N2397" s="13">
        <v>1.8154686953365333</v>
      </c>
      <c r="O2397" s="16">
        <v>5.4248187646932209</v>
      </c>
      <c r="P2397" s="16">
        <v>2.8124196158748909</v>
      </c>
      <c r="Q2397" s="16">
        <v>8.4606759337929418</v>
      </c>
      <c r="R2397" s="16">
        <v>3.1373101384994495</v>
      </c>
      <c r="S2397" s="16">
        <v>3.6101346235583289</v>
      </c>
      <c r="T2397" s="16">
        <v>4.4901970888942833</v>
      </c>
      <c r="U2397" s="16">
        <v>6.6777956550443278</v>
      </c>
      <c r="V2397" s="16">
        <v>4.1916671103220944</v>
      </c>
      <c r="W2397" s="16">
        <v>8.5971023872374026</v>
      </c>
      <c r="X2397" s="16">
        <v>7.9922722752621809</v>
      </c>
      <c r="Y2397" s="13">
        <v>1.8154686953365333</v>
      </c>
    </row>
    <row r="2398" spans="2:25" x14ac:dyDescent="0.25">
      <c r="B2398" s="11">
        <v>2395</v>
      </c>
      <c r="C2398" s="13">
        <v>1725.7213041424156</v>
      </c>
      <c r="D2398" s="16">
        <v>3.6322439252589422</v>
      </c>
      <c r="E2398" s="16">
        <v>4.4595812995799413</v>
      </c>
      <c r="F2398" s="16">
        <v>3.6901122988307979</v>
      </c>
      <c r="G2398" s="16">
        <v>1.1085733842694672</v>
      </c>
      <c r="H2398" s="16">
        <v>3.2090990261041492</v>
      </c>
      <c r="I2398" s="16">
        <v>8.3308779815996274</v>
      </c>
      <c r="J2398" s="16">
        <v>8.5295928599633779</v>
      </c>
      <c r="K2398" s="16">
        <v>6.2870329774796847</v>
      </c>
      <c r="L2398" s="16">
        <v>6.543541193786405</v>
      </c>
      <c r="M2398" s="16">
        <v>5.9048875753544738</v>
      </c>
      <c r="N2398" s="13">
        <v>4.2550850561565392</v>
      </c>
      <c r="O2398" s="16">
        <v>3.6322439252589422</v>
      </c>
      <c r="P2398" s="16">
        <v>4.4595812995799413</v>
      </c>
      <c r="Q2398" s="16">
        <v>3.6901122988307979</v>
      </c>
      <c r="R2398" s="16">
        <v>1.1085733842694672</v>
      </c>
      <c r="S2398" s="16">
        <v>3.2090990261041492</v>
      </c>
      <c r="T2398" s="16">
        <v>8.3308779815996274</v>
      </c>
      <c r="U2398" s="16">
        <v>8.5295928599633779</v>
      </c>
      <c r="V2398" s="16">
        <v>6.2870329774796847</v>
      </c>
      <c r="W2398" s="16">
        <v>6.543541193786405</v>
      </c>
      <c r="X2398" s="16">
        <v>5.9048875753544738</v>
      </c>
      <c r="Y2398" s="13">
        <v>4.2550850561565392</v>
      </c>
    </row>
    <row r="2399" spans="2:25" x14ac:dyDescent="0.25">
      <c r="B2399" s="11">
        <v>2396</v>
      </c>
      <c r="C2399" s="13">
        <v>1628.3788584777269</v>
      </c>
      <c r="D2399" s="16">
        <v>4.1719067772934961</v>
      </c>
      <c r="E2399" s="16">
        <v>6.1817079598227913</v>
      </c>
      <c r="F2399" s="16">
        <v>3.7916288612404028</v>
      </c>
      <c r="G2399" s="16">
        <v>4.8876980226707198</v>
      </c>
      <c r="H2399" s="16">
        <v>2.6249370791363256</v>
      </c>
      <c r="I2399" s="16">
        <v>5.4551483505223315</v>
      </c>
      <c r="J2399" s="16">
        <v>6.7044974488348474</v>
      </c>
      <c r="K2399" s="16">
        <v>7.8220163346238412</v>
      </c>
      <c r="L2399" s="16">
        <v>1.5804367151469121</v>
      </c>
      <c r="M2399" s="16">
        <v>1.8739305720809862</v>
      </c>
      <c r="N2399" s="13">
        <v>4.7179628396912801</v>
      </c>
      <c r="O2399" s="16">
        <v>4.1719067772934961</v>
      </c>
      <c r="P2399" s="16">
        <v>6.1817079598227913</v>
      </c>
      <c r="Q2399" s="16">
        <v>3.7916288612404028</v>
      </c>
      <c r="R2399" s="16">
        <v>4.8876980226707198</v>
      </c>
      <c r="S2399" s="16">
        <v>2.6249370791363256</v>
      </c>
      <c r="T2399" s="16">
        <v>5.4551483505223315</v>
      </c>
      <c r="U2399" s="16">
        <v>6.7044974488348474</v>
      </c>
      <c r="V2399" s="16">
        <v>7.8220163346238412</v>
      </c>
      <c r="W2399" s="16">
        <v>1.5804367151469121</v>
      </c>
      <c r="X2399" s="16">
        <v>1.8739305720809862</v>
      </c>
      <c r="Y2399" s="13">
        <v>4.7179628396912801</v>
      </c>
    </row>
    <row r="2400" spans="2:25" x14ac:dyDescent="0.25">
      <c r="B2400" s="11">
        <v>2397</v>
      </c>
      <c r="C2400" s="13">
        <v>1692.3541796837212</v>
      </c>
      <c r="D2400" s="16">
        <v>6.2195672966936399</v>
      </c>
      <c r="E2400" s="16">
        <v>4.8309693429619083</v>
      </c>
      <c r="F2400" s="16">
        <v>7.2900682477712593</v>
      </c>
      <c r="G2400" s="16">
        <v>6.7178475212248285</v>
      </c>
      <c r="H2400" s="16">
        <v>3.2968378631005875</v>
      </c>
      <c r="I2400" s="16">
        <v>5.8879413040622417</v>
      </c>
      <c r="J2400" s="16">
        <v>4.1352415018855995</v>
      </c>
      <c r="K2400" s="16">
        <v>-0.49972185421488557</v>
      </c>
      <c r="L2400" s="16">
        <v>6.2659066037149094</v>
      </c>
      <c r="M2400" s="16">
        <v>6.9215573498551919</v>
      </c>
      <c r="N2400" s="13">
        <v>2.8543591184302843</v>
      </c>
      <c r="O2400" s="16">
        <v>6.2195672966936399</v>
      </c>
      <c r="P2400" s="16">
        <v>4.8309693429619083</v>
      </c>
      <c r="Q2400" s="16">
        <v>7.2900682477712593</v>
      </c>
      <c r="R2400" s="16">
        <v>6.7178475212248285</v>
      </c>
      <c r="S2400" s="16">
        <v>3.2968378631005875</v>
      </c>
      <c r="T2400" s="16">
        <v>5.8879413040622417</v>
      </c>
      <c r="U2400" s="16">
        <v>4.1352415018855995</v>
      </c>
      <c r="V2400" s="16">
        <v>-0.49972185421488557</v>
      </c>
      <c r="W2400" s="16">
        <v>6.2659066037149094</v>
      </c>
      <c r="X2400" s="16">
        <v>6.9215573498551919</v>
      </c>
      <c r="Y2400" s="13">
        <v>2.8543591184302843</v>
      </c>
    </row>
    <row r="2401" spans="2:25" x14ac:dyDescent="0.25">
      <c r="B2401" s="11">
        <v>2398</v>
      </c>
      <c r="C2401" s="13">
        <v>1745.8194197580667</v>
      </c>
      <c r="D2401" s="16">
        <v>4.3620066627398337</v>
      </c>
      <c r="E2401" s="16">
        <v>4.8485655097488873</v>
      </c>
      <c r="F2401" s="16">
        <v>2.4936929293390659</v>
      </c>
      <c r="G2401" s="16">
        <v>6.6413567956748487</v>
      </c>
      <c r="H2401" s="16">
        <v>6.5073716592252593</v>
      </c>
      <c r="I2401" s="16">
        <v>6.5554755760966357</v>
      </c>
      <c r="J2401" s="16">
        <v>3.6076903514089933</v>
      </c>
      <c r="K2401" s="16">
        <v>7.650877373756698</v>
      </c>
      <c r="L2401" s="16">
        <v>2.7861416971202786</v>
      </c>
      <c r="M2401" s="16">
        <v>5.5085227809688551</v>
      </c>
      <c r="N2401" s="13">
        <v>6.1014759667241538</v>
      </c>
      <c r="O2401" s="16">
        <v>4.3620066627398337</v>
      </c>
      <c r="P2401" s="16">
        <v>4.8485655097488873</v>
      </c>
      <c r="Q2401" s="16">
        <v>2.4936929293390659</v>
      </c>
      <c r="R2401" s="16">
        <v>6.6413567956748487</v>
      </c>
      <c r="S2401" s="16">
        <v>6.5073716592252593</v>
      </c>
      <c r="T2401" s="16">
        <v>6.5554755760966357</v>
      </c>
      <c r="U2401" s="16">
        <v>3.6076903514089933</v>
      </c>
      <c r="V2401" s="16">
        <v>7.650877373756698</v>
      </c>
      <c r="W2401" s="16">
        <v>2.7861416971202786</v>
      </c>
      <c r="X2401" s="16">
        <v>5.5085227809688551</v>
      </c>
      <c r="Y2401" s="13">
        <v>6.1014759667241538</v>
      </c>
    </row>
    <row r="2402" spans="2:25" x14ac:dyDescent="0.25">
      <c r="B2402" s="11">
        <v>2399</v>
      </c>
      <c r="C2402" s="13">
        <v>1648.9797251780121</v>
      </c>
      <c r="D2402" s="16">
        <v>7.2348020887207518</v>
      </c>
      <c r="E2402" s="16">
        <v>3.9088217559082761</v>
      </c>
      <c r="F2402" s="16">
        <v>7.6278372158568022</v>
      </c>
      <c r="G2402" s="16">
        <v>5.3552377234075328</v>
      </c>
      <c r="H2402" s="16">
        <v>3.0074104360683376</v>
      </c>
      <c r="I2402" s="16">
        <v>2.8229333400580612</v>
      </c>
      <c r="J2402" s="16">
        <v>5.1169916270517755</v>
      </c>
      <c r="K2402" s="16">
        <v>4.5961765594604289</v>
      </c>
      <c r="L2402" s="16">
        <v>3.3698527920309549</v>
      </c>
      <c r="M2402" s="16">
        <v>4.0280195533891137</v>
      </c>
      <c r="N2402" s="13">
        <v>3.9900798103048922</v>
      </c>
      <c r="O2402" s="16">
        <v>7.2348020887207518</v>
      </c>
      <c r="P2402" s="16">
        <v>3.9088217559082761</v>
      </c>
      <c r="Q2402" s="16">
        <v>7.6278372158568022</v>
      </c>
      <c r="R2402" s="16">
        <v>5.3552377234075328</v>
      </c>
      <c r="S2402" s="16">
        <v>3.0074104360683376</v>
      </c>
      <c r="T2402" s="16">
        <v>2.8229333400580612</v>
      </c>
      <c r="U2402" s="16">
        <v>5.1169916270517755</v>
      </c>
      <c r="V2402" s="16">
        <v>4.5961765594604289</v>
      </c>
      <c r="W2402" s="16">
        <v>3.3698527920309549</v>
      </c>
      <c r="X2402" s="16">
        <v>4.0280195533891137</v>
      </c>
      <c r="Y2402" s="13">
        <v>3.9900798103048922</v>
      </c>
    </row>
    <row r="2403" spans="2:25" x14ac:dyDescent="0.25">
      <c r="B2403" s="11">
        <v>2400</v>
      </c>
      <c r="C2403" s="13">
        <v>1717.1625407725248</v>
      </c>
      <c r="D2403" s="16">
        <v>5.9921772390920358</v>
      </c>
      <c r="E2403" s="16">
        <v>5.9708631854736955</v>
      </c>
      <c r="F2403" s="16">
        <v>6.5696927932012175</v>
      </c>
      <c r="G2403" s="16">
        <v>8.161822913069777</v>
      </c>
      <c r="H2403" s="16">
        <v>2.8501882773114682</v>
      </c>
      <c r="I2403" s="16">
        <v>3.3691953172527755</v>
      </c>
      <c r="J2403" s="16">
        <v>2.878610848266554</v>
      </c>
      <c r="K2403" s="16">
        <v>6.1794067278607701</v>
      </c>
      <c r="L2403" s="16">
        <v>2.0648815019688675</v>
      </c>
      <c r="M2403" s="16">
        <v>7.3175780629753273</v>
      </c>
      <c r="N2403" s="13">
        <v>4.0330982657842416</v>
      </c>
      <c r="O2403" s="16">
        <v>5.9921772390920358</v>
      </c>
      <c r="P2403" s="16">
        <v>5.9708631854736955</v>
      </c>
      <c r="Q2403" s="16">
        <v>6.5696927932012175</v>
      </c>
      <c r="R2403" s="16">
        <v>8.161822913069777</v>
      </c>
      <c r="S2403" s="16">
        <v>2.8501882773114682</v>
      </c>
      <c r="T2403" s="16">
        <v>3.3691953172527755</v>
      </c>
      <c r="U2403" s="16">
        <v>2.878610848266554</v>
      </c>
      <c r="V2403" s="16">
        <v>6.1794067278607701</v>
      </c>
      <c r="W2403" s="16">
        <v>2.0648815019688675</v>
      </c>
      <c r="X2403" s="16">
        <v>7.3175780629753273</v>
      </c>
      <c r="Y2403" s="13">
        <v>4.0330982657842416</v>
      </c>
    </row>
    <row r="2404" spans="2:25" x14ac:dyDescent="0.25">
      <c r="B2404" s="11">
        <v>2401</v>
      </c>
      <c r="C2404" s="13">
        <v>1668.1679724753872</v>
      </c>
      <c r="D2404" s="16">
        <v>6.9433883559803498</v>
      </c>
      <c r="E2404" s="16">
        <v>2.8256635469766431</v>
      </c>
      <c r="F2404" s="16">
        <v>5.8991956679492539</v>
      </c>
      <c r="G2404" s="16">
        <v>6.4880961809023923</v>
      </c>
      <c r="H2404" s="16">
        <v>3.5822016319562109</v>
      </c>
      <c r="I2404" s="16">
        <v>3.4077737677023583</v>
      </c>
      <c r="J2404" s="16">
        <v>2.7936661523361019</v>
      </c>
      <c r="K2404" s="16">
        <v>1.9824070469756467</v>
      </c>
      <c r="L2404" s="16">
        <v>8.6178058764786076</v>
      </c>
      <c r="M2404" s="16">
        <v>4.1116334316147869</v>
      </c>
      <c r="N2404" s="13">
        <v>5.7054313902974743</v>
      </c>
      <c r="O2404" s="16">
        <v>6.9433883559803498</v>
      </c>
      <c r="P2404" s="16">
        <v>2.8256635469766431</v>
      </c>
      <c r="Q2404" s="16">
        <v>5.8991956679492539</v>
      </c>
      <c r="R2404" s="16">
        <v>6.4880961809023923</v>
      </c>
      <c r="S2404" s="16">
        <v>3.5822016319562109</v>
      </c>
      <c r="T2404" s="16">
        <v>3.4077737677023583</v>
      </c>
      <c r="U2404" s="16">
        <v>2.7936661523361019</v>
      </c>
      <c r="V2404" s="16">
        <v>1.9824070469756467</v>
      </c>
      <c r="W2404" s="16">
        <v>8.6178058764786076</v>
      </c>
      <c r="X2404" s="16">
        <v>4.1116334316147869</v>
      </c>
      <c r="Y2404" s="13">
        <v>5.7054313902974743</v>
      </c>
    </row>
    <row r="2405" spans="2:25" x14ac:dyDescent="0.25">
      <c r="B2405" s="11">
        <v>2402</v>
      </c>
      <c r="C2405" s="13">
        <v>1883.024288827856</v>
      </c>
      <c r="D2405" s="16">
        <v>5.464849305485413</v>
      </c>
      <c r="E2405" s="16">
        <v>5.1985118639137236</v>
      </c>
      <c r="F2405" s="16">
        <v>9.1539252667076365</v>
      </c>
      <c r="G2405" s="16">
        <v>8.3477982377215625</v>
      </c>
      <c r="H2405" s="16">
        <v>6.9525259370385148</v>
      </c>
      <c r="I2405" s="16">
        <v>7.9695657712809549</v>
      </c>
      <c r="J2405" s="16">
        <v>3.157646204823493</v>
      </c>
      <c r="K2405" s="16">
        <v>4.3726430260333125</v>
      </c>
      <c r="L2405" s="16">
        <v>7.0018606357817532</v>
      </c>
      <c r="M2405" s="16">
        <v>1.7693513888637264</v>
      </c>
      <c r="N2405" s="13">
        <v>5.7614103388372611</v>
      </c>
      <c r="O2405" s="16">
        <v>5.464849305485413</v>
      </c>
      <c r="P2405" s="16">
        <v>5.1985118639137236</v>
      </c>
      <c r="Q2405" s="16">
        <v>9.1539252667076365</v>
      </c>
      <c r="R2405" s="16">
        <v>8.3477982377215625</v>
      </c>
      <c r="S2405" s="16">
        <v>6.9525259370385148</v>
      </c>
      <c r="T2405" s="16">
        <v>7.9695657712809549</v>
      </c>
      <c r="U2405" s="16">
        <v>3.157646204823493</v>
      </c>
      <c r="V2405" s="16">
        <v>4.3726430260333125</v>
      </c>
      <c r="W2405" s="16">
        <v>7.0018606357817532</v>
      </c>
      <c r="X2405" s="16">
        <v>1.7693513888637264</v>
      </c>
      <c r="Y2405" s="13">
        <v>5.7614103388372611</v>
      </c>
    </row>
    <row r="2406" spans="2:25" x14ac:dyDescent="0.25">
      <c r="B2406" s="11">
        <v>2403</v>
      </c>
      <c r="C2406" s="13">
        <v>1766.5394925063461</v>
      </c>
      <c r="D2406" s="16">
        <v>6.836072087146972</v>
      </c>
      <c r="E2406" s="16">
        <v>7.2715023139112382</v>
      </c>
      <c r="F2406" s="16">
        <v>6.945588014687222</v>
      </c>
      <c r="G2406" s="16">
        <v>7.2544789580252704</v>
      </c>
      <c r="H2406" s="16">
        <v>2.7329418649681303</v>
      </c>
      <c r="I2406" s="16">
        <v>3.5347850551060973</v>
      </c>
      <c r="J2406" s="16">
        <v>3.3108908261146466</v>
      </c>
      <c r="K2406" s="16">
        <v>2.3311273200095486</v>
      </c>
      <c r="L2406" s="16">
        <v>3.798586391725939</v>
      </c>
      <c r="M2406" s="16">
        <v>7.2548721439272921</v>
      </c>
      <c r="N2406" s="13">
        <v>7.107863380329281</v>
      </c>
      <c r="O2406" s="16">
        <v>6.836072087146972</v>
      </c>
      <c r="P2406" s="16">
        <v>7.2715023139112382</v>
      </c>
      <c r="Q2406" s="16">
        <v>6.945588014687222</v>
      </c>
      <c r="R2406" s="16">
        <v>7.2544789580252704</v>
      </c>
      <c r="S2406" s="16">
        <v>2.7329418649681303</v>
      </c>
      <c r="T2406" s="16">
        <v>3.5347850551060973</v>
      </c>
      <c r="U2406" s="16">
        <v>3.3108908261146466</v>
      </c>
      <c r="V2406" s="16">
        <v>2.3311273200095486</v>
      </c>
      <c r="W2406" s="16">
        <v>3.798586391725939</v>
      </c>
      <c r="X2406" s="16">
        <v>7.2548721439272921</v>
      </c>
      <c r="Y2406" s="13">
        <v>7.107863380329281</v>
      </c>
    </row>
    <row r="2407" spans="2:25" x14ac:dyDescent="0.25">
      <c r="B2407" s="11">
        <v>2404</v>
      </c>
      <c r="C2407" s="13">
        <v>1680.5691739397394</v>
      </c>
      <c r="D2407" s="16">
        <v>7.5645019616742442</v>
      </c>
      <c r="E2407" s="16">
        <v>4.4682998474709796</v>
      </c>
      <c r="F2407" s="16">
        <v>5.2925247556377739</v>
      </c>
      <c r="G2407" s="16">
        <v>3.5295118472029627</v>
      </c>
      <c r="H2407" s="16">
        <v>4.6564017726893772</v>
      </c>
      <c r="I2407" s="16">
        <v>1.7130023218201087</v>
      </c>
      <c r="J2407" s="16">
        <v>5.4291376973046139</v>
      </c>
      <c r="K2407" s="16">
        <v>2.9701234720831931</v>
      </c>
      <c r="L2407" s="16">
        <v>8.8277792855302746</v>
      </c>
      <c r="M2407" s="16">
        <v>4.7978166170287082</v>
      </c>
      <c r="N2407" s="13">
        <v>3.8656544933686372</v>
      </c>
      <c r="O2407" s="16">
        <v>7.5645019616742442</v>
      </c>
      <c r="P2407" s="16">
        <v>4.4682998474709796</v>
      </c>
      <c r="Q2407" s="16">
        <v>5.2925247556377739</v>
      </c>
      <c r="R2407" s="16">
        <v>3.5295118472029627</v>
      </c>
      <c r="S2407" s="16">
        <v>4.6564017726893772</v>
      </c>
      <c r="T2407" s="16">
        <v>1.7130023218201087</v>
      </c>
      <c r="U2407" s="16">
        <v>5.4291376973046139</v>
      </c>
      <c r="V2407" s="16">
        <v>2.9701234720831931</v>
      </c>
      <c r="W2407" s="16">
        <v>8.8277792855302746</v>
      </c>
      <c r="X2407" s="16">
        <v>4.7978166170287082</v>
      </c>
      <c r="Y2407" s="13">
        <v>3.8656544933686372</v>
      </c>
    </row>
    <row r="2408" spans="2:25" x14ac:dyDescent="0.25">
      <c r="B2408" s="11">
        <v>2405</v>
      </c>
      <c r="C2408" s="13">
        <v>1891.4278347643706</v>
      </c>
      <c r="D2408" s="16">
        <v>5.751571182684569</v>
      </c>
      <c r="E2408" s="16">
        <v>7.4392363451723487</v>
      </c>
      <c r="F2408" s="16">
        <v>5.7211620363680478</v>
      </c>
      <c r="G2408" s="16">
        <v>5.3236932188079873</v>
      </c>
      <c r="H2408" s="16">
        <v>5.7212815809143303</v>
      </c>
      <c r="I2408" s="16">
        <v>4.7984886496224775</v>
      </c>
      <c r="J2408" s="16">
        <v>6.4770122804926817</v>
      </c>
      <c r="K2408" s="16">
        <v>7.4251689844074846</v>
      </c>
      <c r="L2408" s="16">
        <v>2.0585610329896817</v>
      </c>
      <c r="M2408" s="16">
        <v>4.5483708990339249</v>
      </c>
      <c r="N2408" s="13">
        <v>10.317118823850079</v>
      </c>
      <c r="O2408" s="16">
        <v>5.751571182684569</v>
      </c>
      <c r="P2408" s="16">
        <v>7.4392363451723487</v>
      </c>
      <c r="Q2408" s="16">
        <v>5.7211620363680478</v>
      </c>
      <c r="R2408" s="16">
        <v>5.3236932188079873</v>
      </c>
      <c r="S2408" s="16">
        <v>5.7212815809143303</v>
      </c>
      <c r="T2408" s="16">
        <v>4.7984886496224775</v>
      </c>
      <c r="U2408" s="16">
        <v>6.4770122804926817</v>
      </c>
      <c r="V2408" s="16">
        <v>7.4251689844074846</v>
      </c>
      <c r="W2408" s="16">
        <v>2.0585610329896817</v>
      </c>
      <c r="X2408" s="16">
        <v>4.5483708990339249</v>
      </c>
      <c r="Y2408" s="13">
        <v>10.317118823850079</v>
      </c>
    </row>
    <row r="2409" spans="2:25" x14ac:dyDescent="0.25">
      <c r="B2409" s="11">
        <v>2406</v>
      </c>
      <c r="C2409" s="13">
        <v>1638.5715296634637</v>
      </c>
      <c r="D2409" s="16">
        <v>4.4167298482766766</v>
      </c>
      <c r="E2409" s="16">
        <v>4.3994378673559966</v>
      </c>
      <c r="F2409" s="16">
        <v>4.1389093951278593</v>
      </c>
      <c r="G2409" s="16">
        <v>4.5588115282532664</v>
      </c>
      <c r="H2409" s="16">
        <v>6.4630787215737833</v>
      </c>
      <c r="I2409" s="16">
        <v>4.4111681257826252</v>
      </c>
      <c r="J2409" s="16">
        <v>2.751286455607409</v>
      </c>
      <c r="K2409" s="16">
        <v>3.2271545291123758</v>
      </c>
      <c r="L2409" s="16">
        <v>2.1485273164811121</v>
      </c>
      <c r="M2409" s="16">
        <v>4.8377927941844163</v>
      </c>
      <c r="N2409" s="13">
        <v>9.0895750039541205</v>
      </c>
      <c r="O2409" s="16">
        <v>4.4167298482766766</v>
      </c>
      <c r="P2409" s="16">
        <v>4.3994378673559966</v>
      </c>
      <c r="Q2409" s="16">
        <v>4.1389093951278593</v>
      </c>
      <c r="R2409" s="16">
        <v>4.5588115282532664</v>
      </c>
      <c r="S2409" s="16">
        <v>6.4630787215737833</v>
      </c>
      <c r="T2409" s="16">
        <v>4.4111681257826252</v>
      </c>
      <c r="U2409" s="16">
        <v>2.751286455607409</v>
      </c>
      <c r="V2409" s="16">
        <v>3.2271545291123758</v>
      </c>
      <c r="W2409" s="16">
        <v>2.1485273164811121</v>
      </c>
      <c r="X2409" s="16">
        <v>4.8377927941844163</v>
      </c>
      <c r="Y2409" s="13">
        <v>9.0895750039541205</v>
      </c>
    </row>
    <row r="2410" spans="2:25" x14ac:dyDescent="0.25">
      <c r="B2410" s="11">
        <v>2407</v>
      </c>
      <c r="C2410" s="13">
        <v>1755.9442853328699</v>
      </c>
      <c r="D2410" s="16">
        <v>3.7740974258098285</v>
      </c>
      <c r="E2410" s="16">
        <v>3.0015500160198778</v>
      </c>
      <c r="F2410" s="16">
        <v>10.393137131246341</v>
      </c>
      <c r="G2410" s="16">
        <v>3.9844675907186238</v>
      </c>
      <c r="H2410" s="16">
        <v>5.5796717581448005</v>
      </c>
      <c r="I2410" s="16">
        <v>3.8563857696831265</v>
      </c>
      <c r="J2410" s="16">
        <v>7.7517355857670225</v>
      </c>
      <c r="K2410" s="16">
        <v>5.6582194103646177</v>
      </c>
      <c r="L2410" s="16">
        <v>4.2521906466061328</v>
      </c>
      <c r="M2410" s="16">
        <v>5.0697986548064478</v>
      </c>
      <c r="N2410" s="13">
        <v>4.4239772430824003</v>
      </c>
      <c r="O2410" s="16">
        <v>3.7740974258098285</v>
      </c>
      <c r="P2410" s="16">
        <v>3.0015500160198778</v>
      </c>
      <c r="Q2410" s="16">
        <v>10.393137131246341</v>
      </c>
      <c r="R2410" s="16">
        <v>3.9844675907186238</v>
      </c>
      <c r="S2410" s="16">
        <v>5.5796717581448005</v>
      </c>
      <c r="T2410" s="16">
        <v>3.8563857696831265</v>
      </c>
      <c r="U2410" s="16">
        <v>7.7517355857670225</v>
      </c>
      <c r="V2410" s="16">
        <v>5.6582194103646177</v>
      </c>
      <c r="W2410" s="16">
        <v>4.2521906466061328</v>
      </c>
      <c r="X2410" s="16">
        <v>5.0697986548064478</v>
      </c>
      <c r="Y2410" s="13">
        <v>4.4239772430824003</v>
      </c>
    </row>
    <row r="2411" spans="2:25" x14ac:dyDescent="0.25">
      <c r="B2411" s="11">
        <v>2408</v>
      </c>
      <c r="C2411" s="13">
        <v>1635.5562638840199</v>
      </c>
      <c r="D2411" s="16">
        <v>1.4244596008152861</v>
      </c>
      <c r="E2411" s="16">
        <v>8.2411331335078142</v>
      </c>
      <c r="F2411" s="16">
        <v>6.0257691813369902</v>
      </c>
      <c r="G2411" s="16">
        <v>4.9249099515888801</v>
      </c>
      <c r="H2411" s="16">
        <v>2.7461884698206469</v>
      </c>
      <c r="I2411" s="16">
        <v>5.3027570152728725</v>
      </c>
      <c r="J2411" s="16">
        <v>3.4714015723055702</v>
      </c>
      <c r="K2411" s="16">
        <v>5.2978962423280276</v>
      </c>
      <c r="L2411" s="16">
        <v>4.7934121248747061</v>
      </c>
      <c r="M2411" s="16">
        <v>4.6741023656925282</v>
      </c>
      <c r="N2411" s="13">
        <v>3.3376638050019158</v>
      </c>
      <c r="O2411" s="16">
        <v>1.4244596008152861</v>
      </c>
      <c r="P2411" s="16">
        <v>8.2411331335078142</v>
      </c>
      <c r="Q2411" s="16">
        <v>6.0257691813369902</v>
      </c>
      <c r="R2411" s="16">
        <v>4.9249099515888801</v>
      </c>
      <c r="S2411" s="16">
        <v>2.7461884698206469</v>
      </c>
      <c r="T2411" s="16">
        <v>5.3027570152728725</v>
      </c>
      <c r="U2411" s="16">
        <v>3.4714015723055702</v>
      </c>
      <c r="V2411" s="16">
        <v>5.2978962423280276</v>
      </c>
      <c r="W2411" s="16">
        <v>4.7934121248747061</v>
      </c>
      <c r="X2411" s="16">
        <v>4.6741023656925282</v>
      </c>
      <c r="Y2411" s="13">
        <v>3.3376638050019158</v>
      </c>
    </row>
    <row r="2412" spans="2:25" x14ac:dyDescent="0.25">
      <c r="B2412" s="11">
        <v>2409</v>
      </c>
      <c r="C2412" s="13">
        <v>1712.4597818750917</v>
      </c>
      <c r="D2412" s="16">
        <v>3.6090442546421952</v>
      </c>
      <c r="E2412" s="16">
        <v>7.5896345170941437</v>
      </c>
      <c r="F2412" s="16">
        <v>5.402542423808824</v>
      </c>
      <c r="G2412" s="16">
        <v>5.8216817399861043</v>
      </c>
      <c r="H2412" s="16">
        <v>4.700636267122194</v>
      </c>
      <c r="I2412" s="16">
        <v>4.0707115216196321</v>
      </c>
      <c r="J2412" s="16">
        <v>2.4516776286137252</v>
      </c>
      <c r="K2412" s="16">
        <v>6.258137865193703</v>
      </c>
      <c r="L2412" s="16">
        <v>4.8930476096306315</v>
      </c>
      <c r="M2412" s="16">
        <v>3.812445596398407</v>
      </c>
      <c r="N2412" s="13">
        <v>6.3918165436011263</v>
      </c>
      <c r="O2412" s="16">
        <v>3.6090442546421952</v>
      </c>
      <c r="P2412" s="16">
        <v>7.5896345170941437</v>
      </c>
      <c r="Q2412" s="16">
        <v>5.402542423808824</v>
      </c>
      <c r="R2412" s="16">
        <v>5.8216817399861043</v>
      </c>
      <c r="S2412" s="16">
        <v>4.700636267122194</v>
      </c>
      <c r="T2412" s="16">
        <v>4.0707115216196321</v>
      </c>
      <c r="U2412" s="16">
        <v>2.4516776286137252</v>
      </c>
      <c r="V2412" s="16">
        <v>6.258137865193703</v>
      </c>
      <c r="W2412" s="16">
        <v>4.8930476096306315</v>
      </c>
      <c r="X2412" s="16">
        <v>3.812445596398407</v>
      </c>
      <c r="Y2412" s="13">
        <v>6.3918165436011263</v>
      </c>
    </row>
    <row r="2413" spans="2:25" x14ac:dyDescent="0.25">
      <c r="B2413" s="11">
        <v>2410</v>
      </c>
      <c r="C2413" s="13">
        <v>1523.0254988757108</v>
      </c>
      <c r="D2413" s="16">
        <v>-0.55626107178115269</v>
      </c>
      <c r="E2413" s="16">
        <v>7.3141270313630207</v>
      </c>
      <c r="F2413" s="16">
        <v>2.7883595535226582</v>
      </c>
      <c r="G2413" s="16">
        <v>3.2320011167528495</v>
      </c>
      <c r="H2413" s="16">
        <v>8.1297858681505328</v>
      </c>
      <c r="I2413" s="16">
        <v>4.5442681338205713</v>
      </c>
      <c r="J2413" s="16">
        <v>2.3616636468118508</v>
      </c>
      <c r="K2413" s="16">
        <v>2.8452041880856664</v>
      </c>
      <c r="L2413" s="16">
        <v>3.457409185393022</v>
      </c>
      <c r="M2413" s="16">
        <v>7.1326793133444433</v>
      </c>
      <c r="N2413" s="13">
        <v>1.7421642003814766</v>
      </c>
      <c r="O2413" s="16">
        <v>-0.55626107178115269</v>
      </c>
      <c r="P2413" s="16">
        <v>7.3141270313630207</v>
      </c>
      <c r="Q2413" s="16">
        <v>2.7883595535226582</v>
      </c>
      <c r="R2413" s="16">
        <v>3.2320011167528495</v>
      </c>
      <c r="S2413" s="16">
        <v>8.1297858681505328</v>
      </c>
      <c r="T2413" s="16">
        <v>4.5442681338205713</v>
      </c>
      <c r="U2413" s="16">
        <v>2.3616636468118508</v>
      </c>
      <c r="V2413" s="16">
        <v>2.8452041880856664</v>
      </c>
      <c r="W2413" s="16">
        <v>3.457409185393022</v>
      </c>
      <c r="X2413" s="16">
        <v>7.1326793133444433</v>
      </c>
      <c r="Y2413" s="13">
        <v>1.7421642003814766</v>
      </c>
    </row>
    <row r="2414" spans="2:25" x14ac:dyDescent="0.25">
      <c r="B2414" s="11">
        <v>2411</v>
      </c>
      <c r="C2414" s="13">
        <v>1541.7879799775553</v>
      </c>
      <c r="D2414" s="16">
        <v>4.339577261617932</v>
      </c>
      <c r="E2414" s="16">
        <v>5.323203675555515</v>
      </c>
      <c r="F2414" s="16">
        <v>2.1433046292772446</v>
      </c>
      <c r="G2414" s="16">
        <v>2.2140345866038631</v>
      </c>
      <c r="H2414" s="16">
        <v>3.6250173018046001</v>
      </c>
      <c r="I2414" s="16">
        <v>8.823365385563342</v>
      </c>
      <c r="J2414" s="16">
        <v>3.5825520874546877</v>
      </c>
      <c r="K2414" s="16">
        <v>1.673984151361477</v>
      </c>
      <c r="L2414" s="16">
        <v>1.1546897010436306</v>
      </c>
      <c r="M2414" s="16">
        <v>3.3753186639610178</v>
      </c>
      <c r="N2414" s="13">
        <v>7.9647342834598218</v>
      </c>
      <c r="O2414" s="16">
        <v>4.339577261617932</v>
      </c>
      <c r="P2414" s="16">
        <v>5.323203675555515</v>
      </c>
      <c r="Q2414" s="16">
        <v>2.1433046292772446</v>
      </c>
      <c r="R2414" s="16">
        <v>2.2140345866038631</v>
      </c>
      <c r="S2414" s="16">
        <v>3.6250173018046001</v>
      </c>
      <c r="T2414" s="16">
        <v>8.823365385563342</v>
      </c>
      <c r="U2414" s="16">
        <v>3.5825520874546877</v>
      </c>
      <c r="V2414" s="16">
        <v>1.673984151361477</v>
      </c>
      <c r="W2414" s="16">
        <v>1.1546897010436306</v>
      </c>
      <c r="X2414" s="16">
        <v>3.3753186639610178</v>
      </c>
      <c r="Y2414" s="13">
        <v>7.9647342834598218</v>
      </c>
    </row>
    <row r="2415" spans="2:25" x14ac:dyDescent="0.25">
      <c r="B2415" s="11">
        <v>2412</v>
      </c>
      <c r="C2415" s="13">
        <v>1822.3914640511398</v>
      </c>
      <c r="D2415" s="16">
        <v>8.380782566027813</v>
      </c>
      <c r="E2415" s="16">
        <v>4.8883518581050929</v>
      </c>
      <c r="F2415" s="16">
        <v>6.6092658355913745</v>
      </c>
      <c r="G2415" s="16">
        <v>7.2358154961042302</v>
      </c>
      <c r="H2415" s="16">
        <v>4.8773175970672726</v>
      </c>
      <c r="I2415" s="16">
        <v>4.2408200575854229</v>
      </c>
      <c r="J2415" s="16">
        <v>4.4931860549343794</v>
      </c>
      <c r="K2415" s="16">
        <v>8.6088798996055349</v>
      </c>
      <c r="L2415" s="16">
        <v>3.8933165316879963</v>
      </c>
      <c r="M2415" s="16">
        <v>3.1143181873057824</v>
      </c>
      <c r="N2415" s="13">
        <v>5.2652366372095321</v>
      </c>
      <c r="O2415" s="16">
        <v>8.380782566027813</v>
      </c>
      <c r="P2415" s="16">
        <v>4.8883518581050929</v>
      </c>
      <c r="Q2415" s="16">
        <v>6.6092658355913745</v>
      </c>
      <c r="R2415" s="16">
        <v>7.2358154961042302</v>
      </c>
      <c r="S2415" s="16">
        <v>4.8773175970672726</v>
      </c>
      <c r="T2415" s="16">
        <v>4.2408200575854229</v>
      </c>
      <c r="U2415" s="16">
        <v>4.4931860549343794</v>
      </c>
      <c r="V2415" s="16">
        <v>8.6088798996055349</v>
      </c>
      <c r="W2415" s="16">
        <v>3.8933165316879963</v>
      </c>
      <c r="X2415" s="16">
        <v>3.1143181873057824</v>
      </c>
      <c r="Y2415" s="13">
        <v>5.2652366372095321</v>
      </c>
    </row>
    <row r="2416" spans="2:25" x14ac:dyDescent="0.25">
      <c r="B2416" s="11">
        <v>2413</v>
      </c>
      <c r="C2416" s="13">
        <v>1692.2234390743508</v>
      </c>
      <c r="D2416" s="16">
        <v>5.4369518654236622</v>
      </c>
      <c r="E2416" s="16">
        <v>6.6470188684854348</v>
      </c>
      <c r="F2416" s="16">
        <v>6.3775282595990319</v>
      </c>
      <c r="G2416" s="16">
        <v>1.5462221473247153</v>
      </c>
      <c r="H2416" s="16">
        <v>5.8253159936578074</v>
      </c>
      <c r="I2416" s="16">
        <v>2.8607762624236739</v>
      </c>
      <c r="J2416" s="16">
        <v>7.8876201833495472</v>
      </c>
      <c r="K2416" s="16">
        <v>5.8837868979979966</v>
      </c>
      <c r="L2416" s="16">
        <v>5.6381181501675623</v>
      </c>
      <c r="M2416" s="16">
        <v>2.7860590753566403</v>
      </c>
      <c r="N2416" s="13">
        <v>2.9542055512574357</v>
      </c>
      <c r="O2416" s="16">
        <v>5.4369518654236622</v>
      </c>
      <c r="P2416" s="16">
        <v>6.6470188684854348</v>
      </c>
      <c r="Q2416" s="16">
        <v>6.3775282595990319</v>
      </c>
      <c r="R2416" s="16">
        <v>1.5462221473247153</v>
      </c>
      <c r="S2416" s="16">
        <v>5.8253159936578074</v>
      </c>
      <c r="T2416" s="16">
        <v>2.8607762624236739</v>
      </c>
      <c r="U2416" s="16">
        <v>7.8876201833495472</v>
      </c>
      <c r="V2416" s="16">
        <v>5.8837868979979966</v>
      </c>
      <c r="W2416" s="16">
        <v>5.6381181501675623</v>
      </c>
      <c r="X2416" s="16">
        <v>2.7860590753566403</v>
      </c>
      <c r="Y2416" s="13">
        <v>2.9542055512574357</v>
      </c>
    </row>
    <row r="2417" spans="2:25" x14ac:dyDescent="0.25">
      <c r="B2417" s="11">
        <v>2414</v>
      </c>
      <c r="C2417" s="13">
        <v>1762.0075084548616</v>
      </c>
      <c r="D2417" s="16">
        <v>4.5119009905007861</v>
      </c>
      <c r="E2417" s="16">
        <v>5.1922733888920343</v>
      </c>
      <c r="F2417" s="16">
        <v>6.6705886279119513</v>
      </c>
      <c r="G2417" s="16">
        <v>-0.77769996740292235</v>
      </c>
      <c r="H2417" s="16">
        <v>5.6908415500031442</v>
      </c>
      <c r="I2417" s="16">
        <v>8.2168941111566731</v>
      </c>
      <c r="J2417" s="16">
        <v>4.8533350155183674</v>
      </c>
      <c r="K2417" s="16">
        <v>3.7939537435466555</v>
      </c>
      <c r="L2417" s="16">
        <v>7.5928371259148886</v>
      </c>
      <c r="M2417" s="16">
        <v>4.2332285969493224</v>
      </c>
      <c r="N2417" s="13">
        <v>8.2342830586722169</v>
      </c>
      <c r="O2417" s="16">
        <v>4.5119009905007861</v>
      </c>
      <c r="P2417" s="16">
        <v>5.1922733888920343</v>
      </c>
      <c r="Q2417" s="16">
        <v>6.6705886279119513</v>
      </c>
      <c r="R2417" s="16">
        <v>-0.77769996740292235</v>
      </c>
      <c r="S2417" s="16">
        <v>5.6908415500031442</v>
      </c>
      <c r="T2417" s="16">
        <v>8.2168941111566731</v>
      </c>
      <c r="U2417" s="16">
        <v>4.8533350155183674</v>
      </c>
      <c r="V2417" s="16">
        <v>3.7939537435466555</v>
      </c>
      <c r="W2417" s="16">
        <v>7.5928371259148886</v>
      </c>
      <c r="X2417" s="16">
        <v>4.2332285969493224</v>
      </c>
      <c r="Y2417" s="13">
        <v>8.2342830586722169</v>
      </c>
    </row>
    <row r="2418" spans="2:25" x14ac:dyDescent="0.25">
      <c r="B2418" s="11">
        <v>2415</v>
      </c>
      <c r="C2418" s="13">
        <v>1593.8978674142727</v>
      </c>
      <c r="D2418" s="16">
        <v>3.443266108178527</v>
      </c>
      <c r="E2418" s="16">
        <v>2.9248415484237049</v>
      </c>
      <c r="F2418" s="16">
        <v>3.4557630736336566</v>
      </c>
      <c r="G2418" s="16">
        <v>4.0222632765648054</v>
      </c>
      <c r="H2418" s="16">
        <v>6.4721822174373269</v>
      </c>
      <c r="I2418" s="16">
        <v>4.3669876428420284</v>
      </c>
      <c r="J2418" s="16">
        <v>6.5580478108590192</v>
      </c>
      <c r="K2418" s="16">
        <v>2.1766722154207807</v>
      </c>
      <c r="L2418" s="16">
        <v>6.6699297555254846</v>
      </c>
      <c r="M2418" s="16">
        <v>2.5519907849646324</v>
      </c>
      <c r="N2418" s="13">
        <v>4.8746652949797431</v>
      </c>
      <c r="O2418" s="16">
        <v>3.443266108178527</v>
      </c>
      <c r="P2418" s="16">
        <v>2.9248415484237049</v>
      </c>
      <c r="Q2418" s="16">
        <v>3.4557630736336566</v>
      </c>
      <c r="R2418" s="16">
        <v>4.0222632765648054</v>
      </c>
      <c r="S2418" s="16">
        <v>6.4721822174373269</v>
      </c>
      <c r="T2418" s="16">
        <v>4.3669876428420284</v>
      </c>
      <c r="U2418" s="16">
        <v>6.5580478108590192</v>
      </c>
      <c r="V2418" s="16">
        <v>2.1766722154207807</v>
      </c>
      <c r="W2418" s="16">
        <v>6.6699297555254846</v>
      </c>
      <c r="X2418" s="16">
        <v>2.5519907849646324</v>
      </c>
      <c r="Y2418" s="13">
        <v>4.8746652949797431</v>
      </c>
    </row>
    <row r="2419" spans="2:25" x14ac:dyDescent="0.25">
      <c r="B2419" s="11">
        <v>2416</v>
      </c>
      <c r="C2419" s="13">
        <v>1682.429337764979</v>
      </c>
      <c r="D2419" s="16">
        <v>1.4493146724347361</v>
      </c>
      <c r="E2419" s="16">
        <v>5.9414634809402962</v>
      </c>
      <c r="F2419" s="16">
        <v>5.2110725551472665</v>
      </c>
      <c r="G2419" s="16">
        <v>8.01612159795563</v>
      </c>
      <c r="H2419" s="16">
        <v>6.1749499108769088</v>
      </c>
      <c r="I2419" s="16">
        <v>3.7891442130865123</v>
      </c>
      <c r="J2419" s="16">
        <v>4.5987882634270427</v>
      </c>
      <c r="K2419" s="16">
        <v>7.8183012189179557</v>
      </c>
      <c r="L2419" s="16">
        <v>3.4022695496541031</v>
      </c>
      <c r="M2419" s="16">
        <v>5.3641824840881469</v>
      </c>
      <c r="N2419" s="13">
        <v>1.5061714649380891</v>
      </c>
      <c r="O2419" s="16">
        <v>1.4493146724347361</v>
      </c>
      <c r="P2419" s="16">
        <v>5.9414634809402962</v>
      </c>
      <c r="Q2419" s="16">
        <v>5.2110725551472665</v>
      </c>
      <c r="R2419" s="16">
        <v>8.01612159795563</v>
      </c>
      <c r="S2419" s="16">
        <v>6.1749499108769088</v>
      </c>
      <c r="T2419" s="16">
        <v>3.7891442130865123</v>
      </c>
      <c r="U2419" s="16">
        <v>4.5987882634270427</v>
      </c>
      <c r="V2419" s="16">
        <v>7.8183012189179557</v>
      </c>
      <c r="W2419" s="16">
        <v>3.4022695496541031</v>
      </c>
      <c r="X2419" s="16">
        <v>5.3641824840881469</v>
      </c>
      <c r="Y2419" s="13">
        <v>1.5061714649380891</v>
      </c>
    </row>
    <row r="2420" spans="2:25" x14ac:dyDescent="0.25">
      <c r="B2420" s="11">
        <v>2417</v>
      </c>
      <c r="C2420" s="13">
        <v>1616.3926724784308</v>
      </c>
      <c r="D2420" s="16">
        <v>3.3378390895784698</v>
      </c>
      <c r="E2420" s="16">
        <v>4.1298737539992336</v>
      </c>
      <c r="F2420" s="16">
        <v>8.5107121749440111</v>
      </c>
      <c r="G2420" s="16">
        <v>7.1297490508376695</v>
      </c>
      <c r="H2420" s="16">
        <v>7.1029831056906518</v>
      </c>
      <c r="I2420" s="16">
        <v>4.7791243576371185</v>
      </c>
      <c r="J2420" s="16">
        <v>3.5409255054972197</v>
      </c>
      <c r="K2420" s="16">
        <v>0.38606600284625614</v>
      </c>
      <c r="L2420" s="16">
        <v>2.7120615767867777</v>
      </c>
      <c r="M2420" s="16">
        <v>0.64003553006826763</v>
      </c>
      <c r="N2420" s="13">
        <v>6.9331478243162561</v>
      </c>
      <c r="O2420" s="16">
        <v>3.3378390895784698</v>
      </c>
      <c r="P2420" s="16">
        <v>4.1298737539992336</v>
      </c>
      <c r="Q2420" s="16">
        <v>8.5107121749440111</v>
      </c>
      <c r="R2420" s="16">
        <v>7.1297490508376695</v>
      </c>
      <c r="S2420" s="16">
        <v>7.1029831056906518</v>
      </c>
      <c r="T2420" s="16">
        <v>4.7791243576371185</v>
      </c>
      <c r="U2420" s="16">
        <v>3.5409255054972197</v>
      </c>
      <c r="V2420" s="16">
        <v>0.38606600284625614</v>
      </c>
      <c r="W2420" s="16">
        <v>2.7120615767867777</v>
      </c>
      <c r="X2420" s="16">
        <v>0.64003553006826763</v>
      </c>
      <c r="Y2420" s="13">
        <v>6.9331478243162561</v>
      </c>
    </row>
    <row r="2421" spans="2:25" x14ac:dyDescent="0.25">
      <c r="B2421" s="11">
        <v>2418</v>
      </c>
      <c r="C2421" s="13">
        <v>1711.1576948521665</v>
      </c>
      <c r="D2421" s="16">
        <v>6.6417964636808389</v>
      </c>
      <c r="E2421" s="16">
        <v>4.4897672653743301</v>
      </c>
      <c r="F2421" s="16">
        <v>6.0141025898282257</v>
      </c>
      <c r="G2421" s="16">
        <v>5.9314146603938216</v>
      </c>
      <c r="H2421" s="16">
        <v>4.3584761443854632</v>
      </c>
      <c r="I2421" s="16">
        <v>6.3331562025077872</v>
      </c>
      <c r="J2421" s="16">
        <v>1.0231870555314577</v>
      </c>
      <c r="K2421" s="16">
        <v>6.2923473589881338</v>
      </c>
      <c r="L2421" s="16">
        <v>5.7257685732875805</v>
      </c>
      <c r="M2421" s="16">
        <v>4.6013922176398792</v>
      </c>
      <c r="N2421" s="13">
        <v>3.5379420288041064</v>
      </c>
      <c r="O2421" s="16">
        <v>6.6417964636808389</v>
      </c>
      <c r="P2421" s="16">
        <v>4.4897672653743301</v>
      </c>
      <c r="Q2421" s="16">
        <v>6.0141025898282257</v>
      </c>
      <c r="R2421" s="16">
        <v>5.9314146603938216</v>
      </c>
      <c r="S2421" s="16">
        <v>4.3584761443854632</v>
      </c>
      <c r="T2421" s="16">
        <v>6.3331562025077872</v>
      </c>
      <c r="U2421" s="16">
        <v>1.0231870555314577</v>
      </c>
      <c r="V2421" s="16">
        <v>6.2923473589881338</v>
      </c>
      <c r="W2421" s="16">
        <v>5.7257685732875805</v>
      </c>
      <c r="X2421" s="16">
        <v>4.6013922176398792</v>
      </c>
      <c r="Y2421" s="13">
        <v>3.5379420288041064</v>
      </c>
    </row>
    <row r="2422" spans="2:25" x14ac:dyDescent="0.25">
      <c r="B2422" s="11">
        <v>2419</v>
      </c>
      <c r="C2422" s="13">
        <v>1492.4280869439963</v>
      </c>
      <c r="D2422" s="16">
        <v>1.5357604604206916</v>
      </c>
      <c r="E2422" s="16">
        <v>4.8292404677882397</v>
      </c>
      <c r="F2422" s="16">
        <v>2.8182421867685212</v>
      </c>
      <c r="G2422" s="16">
        <v>1.2519681779088381</v>
      </c>
      <c r="H2422" s="16">
        <v>6.3267225940172622</v>
      </c>
      <c r="I2422" s="16">
        <v>3.4481522303944319</v>
      </c>
      <c r="J2422" s="16">
        <v>3.1137774800246962</v>
      </c>
      <c r="K2422" s="16">
        <v>4.5031462378998279</v>
      </c>
      <c r="L2422" s="16">
        <v>5.4483145163138182</v>
      </c>
      <c r="M2422" s="16">
        <v>4.5753725656491486</v>
      </c>
      <c r="N2422" s="13">
        <v>2.8193712566595783</v>
      </c>
      <c r="O2422" s="16">
        <v>1.5357604604206916</v>
      </c>
      <c r="P2422" s="16">
        <v>4.8292404677882397</v>
      </c>
      <c r="Q2422" s="16">
        <v>2.8182421867685212</v>
      </c>
      <c r="R2422" s="16">
        <v>1.2519681779088381</v>
      </c>
      <c r="S2422" s="16">
        <v>6.3267225940172622</v>
      </c>
      <c r="T2422" s="16">
        <v>3.4481522303944319</v>
      </c>
      <c r="U2422" s="16">
        <v>3.1137774800246962</v>
      </c>
      <c r="V2422" s="16">
        <v>4.5031462378998279</v>
      </c>
      <c r="W2422" s="16">
        <v>5.4483145163138182</v>
      </c>
      <c r="X2422" s="16">
        <v>4.5753725656491486</v>
      </c>
      <c r="Y2422" s="13">
        <v>2.8193712566595783</v>
      </c>
    </row>
    <row r="2423" spans="2:25" x14ac:dyDescent="0.25">
      <c r="B2423" s="11">
        <v>2420</v>
      </c>
      <c r="C2423" s="13">
        <v>1834.4408066092456</v>
      </c>
      <c r="D2423" s="16">
        <v>2.645365264026573</v>
      </c>
      <c r="E2423" s="16">
        <v>6.7300872551780291</v>
      </c>
      <c r="F2423" s="16">
        <v>6.6741922508837126</v>
      </c>
      <c r="G2423" s="16">
        <v>6.0480106262624851</v>
      </c>
      <c r="H2423" s="16">
        <v>6.6364188189314621</v>
      </c>
      <c r="I2423" s="16">
        <v>2.7192635804500926</v>
      </c>
      <c r="J2423" s="16">
        <v>3.596913905125112</v>
      </c>
      <c r="K2423" s="16">
        <v>6.5891221876922907</v>
      </c>
      <c r="L2423" s="16">
        <v>7.3438527715210524</v>
      </c>
      <c r="M2423" s="16">
        <v>5.6928004787911899</v>
      </c>
      <c r="N2423" s="13">
        <v>7.6249103474211406</v>
      </c>
      <c r="O2423" s="16">
        <v>2.645365264026573</v>
      </c>
      <c r="P2423" s="16">
        <v>6.7300872551780291</v>
      </c>
      <c r="Q2423" s="16">
        <v>6.6741922508837126</v>
      </c>
      <c r="R2423" s="16">
        <v>6.0480106262624851</v>
      </c>
      <c r="S2423" s="16">
        <v>6.6364188189314621</v>
      </c>
      <c r="T2423" s="16">
        <v>2.7192635804500926</v>
      </c>
      <c r="U2423" s="16">
        <v>3.596913905125112</v>
      </c>
      <c r="V2423" s="16">
        <v>6.5891221876922907</v>
      </c>
      <c r="W2423" s="16">
        <v>7.3438527715210524</v>
      </c>
      <c r="X2423" s="16">
        <v>5.6928004787911899</v>
      </c>
      <c r="Y2423" s="13">
        <v>7.6249103474211406</v>
      </c>
    </row>
    <row r="2424" spans="2:25" x14ac:dyDescent="0.25">
      <c r="B2424" s="11">
        <v>2421</v>
      </c>
      <c r="C2424" s="13">
        <v>1594.4942367276674</v>
      </c>
      <c r="D2424" s="16">
        <v>4.1220744229753858</v>
      </c>
      <c r="E2424" s="16">
        <v>6.5266323546371368</v>
      </c>
      <c r="F2424" s="16">
        <v>3.7377962455355176</v>
      </c>
      <c r="G2424" s="16">
        <v>3.5495211818911567</v>
      </c>
      <c r="H2424" s="16">
        <v>5.6134322846318572</v>
      </c>
      <c r="I2424" s="16">
        <v>3.047183009921437</v>
      </c>
      <c r="J2424" s="16">
        <v>2.7680007636284265</v>
      </c>
      <c r="K2424" s="16">
        <v>5.8078740587632813</v>
      </c>
      <c r="L2424" s="16">
        <v>2.4325427146930845</v>
      </c>
      <c r="M2424" s="16">
        <v>3.7698449394734199</v>
      </c>
      <c r="N2424" s="13">
        <v>6.1532921760029176</v>
      </c>
      <c r="O2424" s="16">
        <v>4.1220744229753858</v>
      </c>
      <c r="P2424" s="16">
        <v>6.5266323546371368</v>
      </c>
      <c r="Q2424" s="16">
        <v>3.7377962455355176</v>
      </c>
      <c r="R2424" s="16">
        <v>3.5495211818911567</v>
      </c>
      <c r="S2424" s="16">
        <v>5.6134322846318572</v>
      </c>
      <c r="T2424" s="16">
        <v>3.047183009921437</v>
      </c>
      <c r="U2424" s="16">
        <v>2.7680007636284265</v>
      </c>
      <c r="V2424" s="16">
        <v>5.8078740587632813</v>
      </c>
      <c r="W2424" s="16">
        <v>2.4325427146930845</v>
      </c>
      <c r="X2424" s="16">
        <v>3.7698449394734199</v>
      </c>
      <c r="Y2424" s="13">
        <v>6.1532921760029176</v>
      </c>
    </row>
    <row r="2425" spans="2:25" x14ac:dyDescent="0.25">
      <c r="B2425" s="11">
        <v>2422</v>
      </c>
      <c r="C2425" s="13">
        <v>1572.1800601120849</v>
      </c>
      <c r="D2425" s="16">
        <v>1.9103163978453144</v>
      </c>
      <c r="E2425" s="16">
        <v>2.3900802948186186</v>
      </c>
      <c r="F2425" s="16">
        <v>4.4166853872339091</v>
      </c>
      <c r="G2425" s="16">
        <v>4.0966027252576733</v>
      </c>
      <c r="H2425" s="16">
        <v>6.645525019970778</v>
      </c>
      <c r="I2425" s="16">
        <v>4.8017395784332964</v>
      </c>
      <c r="J2425" s="16">
        <v>3.8463857858602086</v>
      </c>
      <c r="K2425" s="16">
        <v>6.5014252128188499</v>
      </c>
      <c r="L2425" s="16">
        <v>4.0941722816988282</v>
      </c>
      <c r="M2425" s="16">
        <v>5.9520786815697475</v>
      </c>
      <c r="N2425" s="13">
        <v>1.4525329701413647</v>
      </c>
      <c r="O2425" s="16">
        <v>1.9103163978453144</v>
      </c>
      <c r="P2425" s="16">
        <v>2.3900802948186186</v>
      </c>
      <c r="Q2425" s="16">
        <v>4.4166853872339091</v>
      </c>
      <c r="R2425" s="16">
        <v>4.0966027252576733</v>
      </c>
      <c r="S2425" s="16">
        <v>6.645525019970778</v>
      </c>
      <c r="T2425" s="16">
        <v>4.8017395784332964</v>
      </c>
      <c r="U2425" s="16">
        <v>3.8463857858602086</v>
      </c>
      <c r="V2425" s="16">
        <v>6.5014252128188499</v>
      </c>
      <c r="W2425" s="16">
        <v>4.0941722816988282</v>
      </c>
      <c r="X2425" s="16">
        <v>5.9520786815697475</v>
      </c>
      <c r="Y2425" s="13">
        <v>1.4525329701413647</v>
      </c>
    </row>
    <row r="2426" spans="2:25" x14ac:dyDescent="0.25">
      <c r="B2426" s="11">
        <v>2423</v>
      </c>
      <c r="C2426" s="13">
        <v>1776.9347262505023</v>
      </c>
      <c r="D2426" s="16">
        <v>8.04833943950959</v>
      </c>
      <c r="E2426" s="16">
        <v>5.9139206316594262</v>
      </c>
      <c r="F2426" s="16">
        <v>4.8341779846088029</v>
      </c>
      <c r="G2426" s="16">
        <v>4.8707909460011845</v>
      </c>
      <c r="H2426" s="16">
        <v>7.7841523755744388</v>
      </c>
      <c r="I2426" s="16">
        <v>4.3096118542793107</v>
      </c>
      <c r="J2426" s="16">
        <v>2.5692857787794532</v>
      </c>
      <c r="K2426" s="16">
        <v>7.1292504616329744</v>
      </c>
      <c r="L2426" s="16">
        <v>3.8256393674884084</v>
      </c>
      <c r="M2426" s="16">
        <v>3.7012943986990683</v>
      </c>
      <c r="N2426" s="13">
        <v>5.9464480454300395</v>
      </c>
      <c r="O2426" s="16">
        <v>8.04833943950959</v>
      </c>
      <c r="P2426" s="16">
        <v>5.9139206316594262</v>
      </c>
      <c r="Q2426" s="16">
        <v>4.8341779846088029</v>
      </c>
      <c r="R2426" s="16">
        <v>4.8707909460011845</v>
      </c>
      <c r="S2426" s="16">
        <v>7.7841523755744388</v>
      </c>
      <c r="T2426" s="16">
        <v>4.3096118542793107</v>
      </c>
      <c r="U2426" s="16">
        <v>2.5692857787794532</v>
      </c>
      <c r="V2426" s="16">
        <v>7.1292504616329744</v>
      </c>
      <c r="W2426" s="16">
        <v>3.8256393674884084</v>
      </c>
      <c r="X2426" s="16">
        <v>3.7012943986990683</v>
      </c>
      <c r="Y2426" s="13">
        <v>5.9464480454300395</v>
      </c>
    </row>
    <row r="2427" spans="2:25" x14ac:dyDescent="0.25">
      <c r="B2427" s="11">
        <v>2424</v>
      </c>
      <c r="C2427" s="13">
        <v>1687.5460109069036</v>
      </c>
      <c r="D2427" s="16">
        <v>5.8528404517821846</v>
      </c>
      <c r="E2427" s="16">
        <v>5.7671694119214028</v>
      </c>
      <c r="F2427" s="16">
        <v>7.0740006402977045</v>
      </c>
      <c r="G2427" s="16">
        <v>2.6142182061719899</v>
      </c>
      <c r="H2427" s="16">
        <v>4.0157623930233024</v>
      </c>
      <c r="I2427" s="16">
        <v>6.2253767181767952</v>
      </c>
      <c r="J2427" s="16">
        <v>4.4135014957878873</v>
      </c>
      <c r="K2427" s="16">
        <v>4.6374979111746484</v>
      </c>
      <c r="L2427" s="16">
        <v>4.9878292830758033</v>
      </c>
      <c r="M2427" s="16">
        <v>2.2556112253591745</v>
      </c>
      <c r="N2427" s="13">
        <v>5.6209430503812534</v>
      </c>
      <c r="O2427" s="16">
        <v>5.8528404517821846</v>
      </c>
      <c r="P2427" s="16">
        <v>5.7671694119214028</v>
      </c>
      <c r="Q2427" s="16">
        <v>7.0740006402977045</v>
      </c>
      <c r="R2427" s="16">
        <v>2.6142182061719899</v>
      </c>
      <c r="S2427" s="16">
        <v>4.0157623930233024</v>
      </c>
      <c r="T2427" s="16">
        <v>6.2253767181767952</v>
      </c>
      <c r="U2427" s="16">
        <v>4.4135014957878873</v>
      </c>
      <c r="V2427" s="16">
        <v>4.6374979111746484</v>
      </c>
      <c r="W2427" s="16">
        <v>4.9878292830758033</v>
      </c>
      <c r="X2427" s="16">
        <v>2.2556112253591745</v>
      </c>
      <c r="Y2427" s="13">
        <v>5.6209430503812534</v>
      </c>
    </row>
    <row r="2428" spans="2:25" x14ac:dyDescent="0.25">
      <c r="B2428" s="11">
        <v>2425</v>
      </c>
      <c r="C2428" s="13">
        <v>1602.0481923270097</v>
      </c>
      <c r="D2428" s="16">
        <v>2.5003004485474305</v>
      </c>
      <c r="E2428" s="16">
        <v>2.3271016832208908</v>
      </c>
      <c r="F2428" s="16">
        <v>6.613806077281124</v>
      </c>
      <c r="G2428" s="16">
        <v>6.9257501664531631</v>
      </c>
      <c r="H2428" s="16">
        <v>1.9577973935404653</v>
      </c>
      <c r="I2428" s="16">
        <v>4.0687193619936517</v>
      </c>
      <c r="J2428" s="16">
        <v>2.948566690160165</v>
      </c>
      <c r="K2428" s="16">
        <v>3.2147644738393373</v>
      </c>
      <c r="L2428" s="16">
        <v>5.9318797337253688</v>
      </c>
      <c r="M2428" s="16">
        <v>4.9044365720842205</v>
      </c>
      <c r="N2428" s="13">
        <v>6.7032446979774125</v>
      </c>
      <c r="O2428" s="16">
        <v>2.5003004485474305</v>
      </c>
      <c r="P2428" s="16">
        <v>2.3271016832208908</v>
      </c>
      <c r="Q2428" s="16">
        <v>6.613806077281124</v>
      </c>
      <c r="R2428" s="16">
        <v>6.9257501664531631</v>
      </c>
      <c r="S2428" s="16">
        <v>1.9577973935404653</v>
      </c>
      <c r="T2428" s="16">
        <v>4.0687193619936517</v>
      </c>
      <c r="U2428" s="16">
        <v>2.948566690160165</v>
      </c>
      <c r="V2428" s="16">
        <v>3.2147644738393373</v>
      </c>
      <c r="W2428" s="16">
        <v>5.9318797337253688</v>
      </c>
      <c r="X2428" s="16">
        <v>4.9044365720842205</v>
      </c>
      <c r="Y2428" s="13">
        <v>6.7032446979774125</v>
      </c>
    </row>
    <row r="2429" spans="2:25" x14ac:dyDescent="0.25">
      <c r="B2429" s="11">
        <v>2426</v>
      </c>
      <c r="C2429" s="13">
        <v>1804.2339608960945</v>
      </c>
      <c r="D2429" s="16">
        <v>5.2586033982911315</v>
      </c>
      <c r="E2429" s="16">
        <v>8.7899052981711741</v>
      </c>
      <c r="F2429" s="16">
        <v>8.7378973418485941</v>
      </c>
      <c r="G2429" s="16">
        <v>7.1312922089813044</v>
      </c>
      <c r="H2429" s="16">
        <v>4.3376381097307455</v>
      </c>
      <c r="I2429" s="16">
        <v>2.7405970902549019</v>
      </c>
      <c r="J2429" s="16">
        <v>3.8790179867471339</v>
      </c>
      <c r="K2429" s="16">
        <v>3.4601004315765271</v>
      </c>
      <c r="L2429" s="16">
        <v>4.212043139385659</v>
      </c>
      <c r="M2429" s="16">
        <v>2.8030482711878553</v>
      </c>
      <c r="N2429" s="13">
        <v>9.3398795411208901</v>
      </c>
      <c r="O2429" s="16">
        <v>5.2586033982911315</v>
      </c>
      <c r="P2429" s="16">
        <v>8.7899052981711741</v>
      </c>
      <c r="Q2429" s="16">
        <v>8.7378973418485941</v>
      </c>
      <c r="R2429" s="16">
        <v>7.1312922089813044</v>
      </c>
      <c r="S2429" s="16">
        <v>4.3376381097307455</v>
      </c>
      <c r="T2429" s="16">
        <v>2.7405970902549019</v>
      </c>
      <c r="U2429" s="16">
        <v>3.8790179867471339</v>
      </c>
      <c r="V2429" s="16">
        <v>3.4601004315765271</v>
      </c>
      <c r="W2429" s="16">
        <v>4.212043139385659</v>
      </c>
      <c r="X2429" s="16">
        <v>2.8030482711878553</v>
      </c>
      <c r="Y2429" s="13">
        <v>9.3398795411208901</v>
      </c>
    </row>
    <row r="2430" spans="2:25" x14ac:dyDescent="0.25">
      <c r="B2430" s="11">
        <v>2427</v>
      </c>
      <c r="C2430" s="13">
        <v>1739.7829547905699</v>
      </c>
      <c r="D2430" s="16">
        <v>7.2990470230168789</v>
      </c>
      <c r="E2430" s="16">
        <v>7.4625410901550708</v>
      </c>
      <c r="F2430" s="16">
        <v>4.2894076285302489</v>
      </c>
      <c r="G2430" s="16">
        <v>5.3289349797431793</v>
      </c>
      <c r="H2430" s="16">
        <v>2.6493263007771075</v>
      </c>
      <c r="I2430" s="16">
        <v>2.3053360819229662</v>
      </c>
      <c r="J2430" s="16">
        <v>8.2191795253585322</v>
      </c>
      <c r="K2430" s="16">
        <v>2.6154461542986325</v>
      </c>
      <c r="L2430" s="16">
        <v>2.1200285443704794</v>
      </c>
      <c r="M2430" s="16">
        <v>8.7598459506195674</v>
      </c>
      <c r="N2430" s="13">
        <v>5.8133018534217902</v>
      </c>
      <c r="O2430" s="16">
        <v>7.2990470230168789</v>
      </c>
      <c r="P2430" s="16">
        <v>7.4625410901550708</v>
      </c>
      <c r="Q2430" s="16">
        <v>4.2894076285302489</v>
      </c>
      <c r="R2430" s="16">
        <v>5.3289349797431793</v>
      </c>
      <c r="S2430" s="16">
        <v>2.6493263007771075</v>
      </c>
      <c r="T2430" s="16">
        <v>2.3053360819229662</v>
      </c>
      <c r="U2430" s="16">
        <v>8.2191795253585322</v>
      </c>
      <c r="V2430" s="16">
        <v>2.6154461542986325</v>
      </c>
      <c r="W2430" s="16">
        <v>2.1200285443704794</v>
      </c>
      <c r="X2430" s="16">
        <v>8.7598459506195674</v>
      </c>
      <c r="Y2430" s="13">
        <v>5.8133018534217902</v>
      </c>
    </row>
    <row r="2431" spans="2:25" x14ac:dyDescent="0.25">
      <c r="B2431" s="11">
        <v>2428</v>
      </c>
      <c r="C2431" s="13">
        <v>1568.8652448659536</v>
      </c>
      <c r="D2431" s="16">
        <v>7.9034321657674624</v>
      </c>
      <c r="E2431" s="16">
        <v>4.8796958962835175</v>
      </c>
      <c r="F2431" s="16">
        <v>4.4557069754890097</v>
      </c>
      <c r="G2431" s="16">
        <v>2.189224938952735</v>
      </c>
      <c r="H2431" s="16">
        <v>5.3250134601677148</v>
      </c>
      <c r="I2431" s="16">
        <v>2.8553461124639621</v>
      </c>
      <c r="J2431" s="16">
        <v>4.5669666713167292</v>
      </c>
      <c r="K2431" s="16">
        <v>3.7644468688633665</v>
      </c>
      <c r="L2431" s="16">
        <v>3.1209220157913542</v>
      </c>
      <c r="M2431" s="16">
        <v>2.750198918299219</v>
      </c>
      <c r="N2431" s="13">
        <v>4.0465497757275957</v>
      </c>
      <c r="O2431" s="16">
        <v>7.9034321657674624</v>
      </c>
      <c r="P2431" s="16">
        <v>4.8796958962835175</v>
      </c>
      <c r="Q2431" s="16">
        <v>4.4557069754890097</v>
      </c>
      <c r="R2431" s="16">
        <v>2.189224938952735</v>
      </c>
      <c r="S2431" s="16">
        <v>5.3250134601677148</v>
      </c>
      <c r="T2431" s="16">
        <v>2.8553461124639621</v>
      </c>
      <c r="U2431" s="16">
        <v>4.5669666713167292</v>
      </c>
      <c r="V2431" s="16">
        <v>3.7644468688633665</v>
      </c>
      <c r="W2431" s="16">
        <v>3.1209220157913542</v>
      </c>
      <c r="X2431" s="16">
        <v>2.750198918299219</v>
      </c>
      <c r="Y2431" s="13">
        <v>4.0465497757275957</v>
      </c>
    </row>
    <row r="2432" spans="2:25" x14ac:dyDescent="0.25">
      <c r="B2432" s="11">
        <v>2429</v>
      </c>
      <c r="C2432" s="13">
        <v>1769.9076807225026</v>
      </c>
      <c r="D2432" s="16">
        <v>4.2252257156630311</v>
      </c>
      <c r="E2432" s="16">
        <v>8.4508106084250851</v>
      </c>
      <c r="F2432" s="16">
        <v>6.3054304186756092</v>
      </c>
      <c r="G2432" s="16">
        <v>5.6427478187417224</v>
      </c>
      <c r="H2432" s="16">
        <v>6.4640541768684336</v>
      </c>
      <c r="I2432" s="16">
        <v>2.1845180965602493</v>
      </c>
      <c r="J2432" s="16">
        <v>6.213461151595439</v>
      </c>
      <c r="K2432" s="16">
        <v>6.8038088314967942</v>
      </c>
      <c r="L2432" s="16">
        <v>2.7536079445778427</v>
      </c>
      <c r="M2432" s="16">
        <v>5.985342992602277</v>
      </c>
      <c r="N2432" s="13">
        <v>3.5117068296274212</v>
      </c>
      <c r="O2432" s="16">
        <v>4.2252257156630311</v>
      </c>
      <c r="P2432" s="16">
        <v>8.4508106084250851</v>
      </c>
      <c r="Q2432" s="16">
        <v>6.3054304186756092</v>
      </c>
      <c r="R2432" s="16">
        <v>5.6427478187417224</v>
      </c>
      <c r="S2432" s="16">
        <v>6.4640541768684336</v>
      </c>
      <c r="T2432" s="16">
        <v>2.1845180965602493</v>
      </c>
      <c r="U2432" s="16">
        <v>6.213461151595439</v>
      </c>
      <c r="V2432" s="16">
        <v>6.8038088314967942</v>
      </c>
      <c r="W2432" s="16">
        <v>2.7536079445778427</v>
      </c>
      <c r="X2432" s="16">
        <v>5.985342992602277</v>
      </c>
      <c r="Y2432" s="13">
        <v>3.5117068296274212</v>
      </c>
    </row>
    <row r="2433" spans="2:25" x14ac:dyDescent="0.25">
      <c r="B2433" s="11">
        <v>2430</v>
      </c>
      <c r="C2433" s="13">
        <v>1946.436930006188</v>
      </c>
      <c r="D2433" s="16">
        <v>7.2185073637073671</v>
      </c>
      <c r="E2433" s="16">
        <v>6.839892052863072</v>
      </c>
      <c r="F2433" s="16">
        <v>4.7594034062507404</v>
      </c>
      <c r="G2433" s="16">
        <v>6.7487706911270697</v>
      </c>
      <c r="H2433" s="16">
        <v>8.209116576244039</v>
      </c>
      <c r="I2433" s="16">
        <v>7.6918797502683436</v>
      </c>
      <c r="J2433" s="16">
        <v>3.8534203979107353</v>
      </c>
      <c r="K2433" s="16">
        <v>6.8327575598887513</v>
      </c>
      <c r="L2433" s="16">
        <v>3.5566722302605562</v>
      </c>
      <c r="M2433" s="16">
        <v>7.3424036182646475</v>
      </c>
      <c r="N2433" s="13">
        <v>5.4864605498100811</v>
      </c>
      <c r="O2433" s="16">
        <v>7.2185073637073671</v>
      </c>
      <c r="P2433" s="16">
        <v>6.839892052863072</v>
      </c>
      <c r="Q2433" s="16">
        <v>4.7594034062507404</v>
      </c>
      <c r="R2433" s="16">
        <v>6.7487706911270697</v>
      </c>
      <c r="S2433" s="16">
        <v>8.209116576244039</v>
      </c>
      <c r="T2433" s="16">
        <v>7.6918797502683436</v>
      </c>
      <c r="U2433" s="16">
        <v>3.8534203979107353</v>
      </c>
      <c r="V2433" s="16">
        <v>6.8327575598887513</v>
      </c>
      <c r="W2433" s="16">
        <v>3.5566722302605562</v>
      </c>
      <c r="X2433" s="16">
        <v>7.3424036182646475</v>
      </c>
      <c r="Y2433" s="13">
        <v>5.4864605498100811</v>
      </c>
    </row>
    <row r="2434" spans="2:25" x14ac:dyDescent="0.25">
      <c r="B2434" s="11">
        <v>2431</v>
      </c>
      <c r="C2434" s="13">
        <v>1590.4035583342977</v>
      </c>
      <c r="D2434" s="16">
        <v>2.7209862569541907</v>
      </c>
      <c r="E2434" s="16">
        <v>3.8721452066761781</v>
      </c>
      <c r="F2434" s="16">
        <v>3.6149488615481484</v>
      </c>
      <c r="G2434" s="16">
        <v>4.4411269731060052</v>
      </c>
      <c r="H2434" s="16">
        <v>3.945177526397234</v>
      </c>
      <c r="I2434" s="16">
        <v>5.4764959964884534</v>
      </c>
      <c r="J2434" s="16">
        <v>2.1602342609050575</v>
      </c>
      <c r="K2434" s="16">
        <v>9.3779399194264741</v>
      </c>
      <c r="L2434" s="16">
        <v>2.1680563948263356</v>
      </c>
      <c r="M2434" s="16">
        <v>4.4230065255869215</v>
      </c>
      <c r="N2434" s="13">
        <v>5.1499431700867655</v>
      </c>
      <c r="O2434" s="16">
        <v>2.7209862569541907</v>
      </c>
      <c r="P2434" s="16">
        <v>3.8721452066761781</v>
      </c>
      <c r="Q2434" s="16">
        <v>3.6149488615481484</v>
      </c>
      <c r="R2434" s="16">
        <v>4.4411269731060052</v>
      </c>
      <c r="S2434" s="16">
        <v>3.945177526397234</v>
      </c>
      <c r="T2434" s="16">
        <v>5.4764959964884534</v>
      </c>
      <c r="U2434" s="16">
        <v>2.1602342609050575</v>
      </c>
      <c r="V2434" s="16">
        <v>9.3779399194264741</v>
      </c>
      <c r="W2434" s="16">
        <v>2.1680563948263356</v>
      </c>
      <c r="X2434" s="16">
        <v>4.4230065255869215</v>
      </c>
      <c r="Y2434" s="13">
        <v>5.1499431700867655</v>
      </c>
    </row>
    <row r="2435" spans="2:25" x14ac:dyDescent="0.25">
      <c r="B2435" s="11">
        <v>2432</v>
      </c>
      <c r="C2435" s="13">
        <v>1767.7466045920887</v>
      </c>
      <c r="D2435" s="16">
        <v>5.7078963961792795</v>
      </c>
      <c r="E2435" s="16">
        <v>4.196889010682324</v>
      </c>
      <c r="F2435" s="16">
        <v>6.2924087643806814</v>
      </c>
      <c r="G2435" s="16">
        <v>4.0078581975500764</v>
      </c>
      <c r="H2435" s="16">
        <v>4.8858932051532822</v>
      </c>
      <c r="I2435" s="16">
        <v>4.9861799696749252</v>
      </c>
      <c r="J2435" s="16">
        <v>6.9126414164893664</v>
      </c>
      <c r="K2435" s="16">
        <v>4.5990120879560124</v>
      </c>
      <c r="L2435" s="16">
        <v>7.4478463015472531</v>
      </c>
      <c r="M2435" s="16">
        <v>6.9713255099868565</v>
      </c>
      <c r="N2435" s="13">
        <v>2.3423564359930107</v>
      </c>
      <c r="O2435" s="16">
        <v>5.7078963961792795</v>
      </c>
      <c r="P2435" s="16">
        <v>4.196889010682324</v>
      </c>
      <c r="Q2435" s="16">
        <v>6.2924087643806814</v>
      </c>
      <c r="R2435" s="16">
        <v>4.0078581975500764</v>
      </c>
      <c r="S2435" s="16">
        <v>4.8858932051532822</v>
      </c>
      <c r="T2435" s="16">
        <v>4.9861799696749252</v>
      </c>
      <c r="U2435" s="16">
        <v>6.9126414164893664</v>
      </c>
      <c r="V2435" s="16">
        <v>4.5990120879560124</v>
      </c>
      <c r="W2435" s="16">
        <v>7.4478463015472531</v>
      </c>
      <c r="X2435" s="16">
        <v>6.9713255099868565</v>
      </c>
      <c r="Y2435" s="13">
        <v>2.3423564359930107</v>
      </c>
    </row>
    <row r="2436" spans="2:25" x14ac:dyDescent="0.25">
      <c r="B2436" s="11">
        <v>2433</v>
      </c>
      <c r="C2436" s="13">
        <v>1672.4379918078262</v>
      </c>
      <c r="D2436" s="16">
        <v>6.6075161772450333</v>
      </c>
      <c r="E2436" s="16">
        <v>3.9004598763014657</v>
      </c>
      <c r="F2436" s="16">
        <v>3.0216135974520508</v>
      </c>
      <c r="G2436" s="16">
        <v>4.5380288096571544</v>
      </c>
      <c r="H2436" s="16">
        <v>5.3386229820316036</v>
      </c>
      <c r="I2436" s="16">
        <v>6.3330411628035588</v>
      </c>
      <c r="J2436" s="16">
        <v>1.6238317549189709</v>
      </c>
      <c r="K2436" s="16">
        <v>4.3710088659140229</v>
      </c>
      <c r="L2436" s="16">
        <v>5.4944080829050055</v>
      </c>
      <c r="M2436" s="16">
        <v>5.3993669394527171</v>
      </c>
      <c r="N2436" s="13">
        <v>5.8961689488832096</v>
      </c>
      <c r="O2436" s="16">
        <v>6.6075161772450333</v>
      </c>
      <c r="P2436" s="16">
        <v>3.9004598763014657</v>
      </c>
      <c r="Q2436" s="16">
        <v>3.0216135974520508</v>
      </c>
      <c r="R2436" s="16">
        <v>4.5380288096571544</v>
      </c>
      <c r="S2436" s="16">
        <v>5.3386229820316036</v>
      </c>
      <c r="T2436" s="16">
        <v>6.3330411628035588</v>
      </c>
      <c r="U2436" s="16">
        <v>1.6238317549189709</v>
      </c>
      <c r="V2436" s="16">
        <v>4.3710088659140229</v>
      </c>
      <c r="W2436" s="16">
        <v>5.4944080829050055</v>
      </c>
      <c r="X2436" s="16">
        <v>5.3993669394527171</v>
      </c>
      <c r="Y2436" s="13">
        <v>5.8961689488832096</v>
      </c>
    </row>
    <row r="2437" spans="2:25" x14ac:dyDescent="0.25">
      <c r="B2437" s="11">
        <v>2434</v>
      </c>
      <c r="C2437" s="13">
        <v>1569.1085237497819</v>
      </c>
      <c r="D2437" s="16">
        <v>3.2315848590113996</v>
      </c>
      <c r="E2437" s="16">
        <v>3.6389951015502984</v>
      </c>
      <c r="F2437" s="16">
        <v>5.7506963536018789</v>
      </c>
      <c r="G2437" s="16">
        <v>4.4016069067798531</v>
      </c>
      <c r="H2437" s="16">
        <v>2.8146900598378681</v>
      </c>
      <c r="I2437" s="16">
        <v>2.413060213800867</v>
      </c>
      <c r="J2437" s="16">
        <v>4.6035108809454863</v>
      </c>
      <c r="K2437" s="16">
        <v>5.3266238385633278</v>
      </c>
      <c r="L2437" s="16">
        <v>2.9507877469762267</v>
      </c>
      <c r="M2437" s="16">
        <v>7.0647359144182911</v>
      </c>
      <c r="N2437" s="13">
        <v>3.6555704659586343</v>
      </c>
      <c r="O2437" s="16">
        <v>3.2315848590113996</v>
      </c>
      <c r="P2437" s="16">
        <v>3.6389951015502984</v>
      </c>
      <c r="Q2437" s="16">
        <v>5.7506963536018789</v>
      </c>
      <c r="R2437" s="16">
        <v>4.4016069067798531</v>
      </c>
      <c r="S2437" s="16">
        <v>2.8146900598378681</v>
      </c>
      <c r="T2437" s="16">
        <v>2.413060213800867</v>
      </c>
      <c r="U2437" s="16">
        <v>4.6035108809454863</v>
      </c>
      <c r="V2437" s="16">
        <v>5.3266238385633278</v>
      </c>
      <c r="W2437" s="16">
        <v>2.9507877469762267</v>
      </c>
      <c r="X2437" s="16">
        <v>7.0647359144182911</v>
      </c>
      <c r="Y2437" s="13">
        <v>3.6555704659586343</v>
      </c>
    </row>
    <row r="2438" spans="2:25" x14ac:dyDescent="0.25">
      <c r="B2438" s="11">
        <v>2435</v>
      </c>
      <c r="C2438" s="13">
        <v>1742.0369802631128</v>
      </c>
      <c r="D2438" s="16">
        <v>6.4527871103375096</v>
      </c>
      <c r="E2438" s="16">
        <v>4.6472060444343946</v>
      </c>
      <c r="F2438" s="16">
        <v>9.1073105388259759</v>
      </c>
      <c r="G2438" s="16">
        <v>3.5447454875958373</v>
      </c>
      <c r="H2438" s="16">
        <v>5.5960864658174962</v>
      </c>
      <c r="I2438" s="16">
        <v>1.3771775207669212</v>
      </c>
      <c r="J2438" s="16">
        <v>7.4982809375625941</v>
      </c>
      <c r="K2438" s="16">
        <v>4.2601797042357745</v>
      </c>
      <c r="L2438" s="16">
        <v>4.8890636663623832</v>
      </c>
      <c r="M2438" s="16">
        <v>5.0597449746920962</v>
      </c>
      <c r="N2438" s="13">
        <v>4.4607542409395204</v>
      </c>
      <c r="O2438" s="16">
        <v>6.4527871103375096</v>
      </c>
      <c r="P2438" s="16">
        <v>4.6472060444343946</v>
      </c>
      <c r="Q2438" s="16">
        <v>9.1073105388259759</v>
      </c>
      <c r="R2438" s="16">
        <v>3.5447454875958373</v>
      </c>
      <c r="S2438" s="16">
        <v>5.5960864658174962</v>
      </c>
      <c r="T2438" s="16">
        <v>1.3771775207669212</v>
      </c>
      <c r="U2438" s="16">
        <v>7.4982809375625941</v>
      </c>
      <c r="V2438" s="16">
        <v>4.2601797042357745</v>
      </c>
      <c r="W2438" s="16">
        <v>4.8890636663623832</v>
      </c>
      <c r="X2438" s="16">
        <v>5.0597449746920962</v>
      </c>
      <c r="Y2438" s="13">
        <v>4.4607542409395204</v>
      </c>
    </row>
    <row r="2439" spans="2:25" x14ac:dyDescent="0.25">
      <c r="B2439" s="11">
        <v>2436</v>
      </c>
      <c r="C2439" s="13">
        <v>1710.2518730919803</v>
      </c>
      <c r="D2439" s="16">
        <v>3.6474332968876961</v>
      </c>
      <c r="E2439" s="16">
        <v>8.1120004905440979</v>
      </c>
      <c r="F2439" s="16">
        <v>6.0425814369826014</v>
      </c>
      <c r="G2439" s="16">
        <v>3.061286371899385</v>
      </c>
      <c r="H2439" s="16">
        <v>3.8039411171824149</v>
      </c>
      <c r="I2439" s="16">
        <v>2.3229944936015978</v>
      </c>
      <c r="J2439" s="16">
        <v>7.8924088864753106</v>
      </c>
      <c r="K2439" s="16">
        <v>4.7733352726954381</v>
      </c>
      <c r="L2439" s="16">
        <v>6.5591781046829229</v>
      </c>
      <c r="M2439" s="16">
        <v>6.4574030509725864</v>
      </c>
      <c r="N2439" s="13">
        <v>2.3041453279791275</v>
      </c>
      <c r="O2439" s="16">
        <v>3.6474332968876961</v>
      </c>
      <c r="P2439" s="16">
        <v>8.1120004905440979</v>
      </c>
      <c r="Q2439" s="16">
        <v>6.0425814369826014</v>
      </c>
      <c r="R2439" s="16">
        <v>3.061286371899385</v>
      </c>
      <c r="S2439" s="16">
        <v>3.8039411171824149</v>
      </c>
      <c r="T2439" s="16">
        <v>2.3229944936015978</v>
      </c>
      <c r="U2439" s="16">
        <v>7.8924088864753106</v>
      </c>
      <c r="V2439" s="16">
        <v>4.7733352726954381</v>
      </c>
      <c r="W2439" s="16">
        <v>6.5591781046829229</v>
      </c>
      <c r="X2439" s="16">
        <v>6.4574030509725864</v>
      </c>
      <c r="Y2439" s="13">
        <v>2.3041453279791275</v>
      </c>
    </row>
    <row r="2440" spans="2:25" x14ac:dyDescent="0.25">
      <c r="B2440" s="11">
        <v>2437</v>
      </c>
      <c r="C2440" s="13">
        <v>1799.0462187599683</v>
      </c>
      <c r="D2440" s="16">
        <v>2.8485398460406732</v>
      </c>
      <c r="E2440" s="16">
        <v>7.0160985470238924</v>
      </c>
      <c r="F2440" s="16">
        <v>5.144499036817864</v>
      </c>
      <c r="G2440" s="16">
        <v>9.7485738864653975</v>
      </c>
      <c r="H2440" s="16">
        <v>3.7524861079551286</v>
      </c>
      <c r="I2440" s="16">
        <v>5.4078774313180853</v>
      </c>
      <c r="J2440" s="16">
        <v>4.2850554727693666</v>
      </c>
      <c r="K2440" s="16">
        <v>7.2669346916628772</v>
      </c>
      <c r="L2440" s="16">
        <v>4.6121656147700847</v>
      </c>
      <c r="M2440" s="16">
        <v>4.3209515433526313</v>
      </c>
      <c r="N2440" s="13">
        <v>5.8603462937443016</v>
      </c>
      <c r="O2440" s="16">
        <v>2.8485398460406732</v>
      </c>
      <c r="P2440" s="16">
        <v>7.0160985470238924</v>
      </c>
      <c r="Q2440" s="16">
        <v>5.144499036817864</v>
      </c>
      <c r="R2440" s="16">
        <v>9.7485738864653975</v>
      </c>
      <c r="S2440" s="16">
        <v>3.7524861079551286</v>
      </c>
      <c r="T2440" s="16">
        <v>5.4078774313180853</v>
      </c>
      <c r="U2440" s="16">
        <v>4.2850554727693666</v>
      </c>
      <c r="V2440" s="16">
        <v>7.2669346916628772</v>
      </c>
      <c r="W2440" s="16">
        <v>4.6121656147700847</v>
      </c>
      <c r="X2440" s="16">
        <v>4.3209515433526313</v>
      </c>
      <c r="Y2440" s="13">
        <v>5.8603462937443016</v>
      </c>
    </row>
    <row r="2441" spans="2:25" x14ac:dyDescent="0.25">
      <c r="B2441" s="11">
        <v>2438</v>
      </c>
      <c r="C2441" s="13">
        <v>1637.6975701241679</v>
      </c>
      <c r="D2441" s="16">
        <v>4.3863963306394025</v>
      </c>
      <c r="E2441" s="16">
        <v>2.2021154959651681</v>
      </c>
      <c r="F2441" s="16">
        <v>8.3024819053662071</v>
      </c>
      <c r="G2441" s="16">
        <v>3.5420715059902781</v>
      </c>
      <c r="H2441" s="16">
        <v>4.9415258696640922</v>
      </c>
      <c r="I2441" s="16">
        <v>1.0267686063751316</v>
      </c>
      <c r="J2441" s="16">
        <v>5.2621814613003961</v>
      </c>
      <c r="K2441" s="16">
        <v>5.3831081036191666</v>
      </c>
      <c r="L2441" s="16">
        <v>4.9109119488610249</v>
      </c>
      <c r="M2441" s="16">
        <v>3.2046923795994662</v>
      </c>
      <c r="N2441" s="13">
        <v>7.2665415716154556</v>
      </c>
      <c r="O2441" s="16">
        <v>4.3863963306394025</v>
      </c>
      <c r="P2441" s="16">
        <v>2.2021154959651681</v>
      </c>
      <c r="Q2441" s="16">
        <v>8.3024819053662071</v>
      </c>
      <c r="R2441" s="16">
        <v>3.5420715059902781</v>
      </c>
      <c r="S2441" s="16">
        <v>4.9415258696640922</v>
      </c>
      <c r="T2441" s="16">
        <v>1.0267686063751316</v>
      </c>
      <c r="U2441" s="16">
        <v>5.2621814613003961</v>
      </c>
      <c r="V2441" s="16">
        <v>5.3831081036191666</v>
      </c>
      <c r="W2441" s="16">
        <v>4.9109119488610249</v>
      </c>
      <c r="X2441" s="16">
        <v>3.2046923795994662</v>
      </c>
      <c r="Y2441" s="13">
        <v>7.2665415716154556</v>
      </c>
    </row>
    <row r="2442" spans="2:25" x14ac:dyDescent="0.25">
      <c r="B2442" s="11">
        <v>2439</v>
      </c>
      <c r="C2442" s="13">
        <v>1620.8458939225011</v>
      </c>
      <c r="D2442" s="16">
        <v>5.8245118074587943</v>
      </c>
      <c r="E2442" s="16">
        <v>5.2934485155119093</v>
      </c>
      <c r="F2442" s="16">
        <v>5.8224921313629832</v>
      </c>
      <c r="G2442" s="16">
        <v>0.74428962852733793</v>
      </c>
      <c r="H2442" s="16">
        <v>4.8559087909761427</v>
      </c>
      <c r="I2442" s="16">
        <v>3.6768774668674116</v>
      </c>
      <c r="J2442" s="16">
        <v>4.807685582105985</v>
      </c>
      <c r="K2442" s="16">
        <v>4.0488178479681425</v>
      </c>
      <c r="L2442" s="16">
        <v>4.0110472394957313</v>
      </c>
      <c r="M2442" s="16">
        <v>5.6721292450254355</v>
      </c>
      <c r="N2442" s="13">
        <v>4.4834698426002708</v>
      </c>
      <c r="O2442" s="16">
        <v>5.8245118074587943</v>
      </c>
      <c r="P2442" s="16">
        <v>5.2934485155119093</v>
      </c>
      <c r="Q2442" s="16">
        <v>5.8224921313629832</v>
      </c>
      <c r="R2442" s="16">
        <v>0.74428962852733793</v>
      </c>
      <c r="S2442" s="16">
        <v>4.8559087909761427</v>
      </c>
      <c r="T2442" s="16">
        <v>3.6768774668674116</v>
      </c>
      <c r="U2442" s="16">
        <v>4.807685582105985</v>
      </c>
      <c r="V2442" s="16">
        <v>4.0488178479681425</v>
      </c>
      <c r="W2442" s="16">
        <v>4.0110472394957313</v>
      </c>
      <c r="X2442" s="16">
        <v>5.6721292450254355</v>
      </c>
      <c r="Y2442" s="13">
        <v>4.4834698426002708</v>
      </c>
    </row>
    <row r="2443" spans="2:25" x14ac:dyDescent="0.25">
      <c r="B2443" s="11">
        <v>2440</v>
      </c>
      <c r="C2443" s="13">
        <v>1616.3371634278467</v>
      </c>
      <c r="D2443" s="16">
        <v>1.823207913490025</v>
      </c>
      <c r="E2443" s="16">
        <v>4.1277483170986331</v>
      </c>
      <c r="F2443" s="16">
        <v>4.6396702650991575</v>
      </c>
      <c r="G2443" s="16">
        <v>3.3068455993363868</v>
      </c>
      <c r="H2443" s="16">
        <v>4.7877530585273886</v>
      </c>
      <c r="I2443" s="16">
        <v>5.4356995557505492</v>
      </c>
      <c r="J2443" s="16">
        <v>5.1479751349215901</v>
      </c>
      <c r="K2443" s="16">
        <v>6.0269655735469483</v>
      </c>
      <c r="L2443" s="16">
        <v>4.151940975342141</v>
      </c>
      <c r="M2443" s="16">
        <v>4.2912643923409721</v>
      </c>
      <c r="N2443" s="13">
        <v>5.1718271552818127</v>
      </c>
      <c r="O2443" s="16">
        <v>1.823207913490025</v>
      </c>
      <c r="P2443" s="16">
        <v>4.1277483170986331</v>
      </c>
      <c r="Q2443" s="16">
        <v>4.6396702650991575</v>
      </c>
      <c r="R2443" s="16">
        <v>3.3068455993363868</v>
      </c>
      <c r="S2443" s="16">
        <v>4.7877530585273886</v>
      </c>
      <c r="T2443" s="16">
        <v>5.4356995557505492</v>
      </c>
      <c r="U2443" s="16">
        <v>5.1479751349215901</v>
      </c>
      <c r="V2443" s="16">
        <v>6.0269655735469483</v>
      </c>
      <c r="W2443" s="16">
        <v>4.151940975342141</v>
      </c>
      <c r="X2443" s="16">
        <v>4.2912643923409721</v>
      </c>
      <c r="Y2443" s="13">
        <v>5.1718271552818127</v>
      </c>
    </row>
    <row r="2444" spans="2:25" x14ac:dyDescent="0.25">
      <c r="B2444" s="11">
        <v>2441</v>
      </c>
      <c r="C2444" s="13">
        <v>1666.5110765966997</v>
      </c>
      <c r="D2444" s="16">
        <v>7.1092051056120162</v>
      </c>
      <c r="E2444" s="16">
        <v>5.369791971857433</v>
      </c>
      <c r="F2444" s="16">
        <v>5.3442726484332539</v>
      </c>
      <c r="G2444" s="16">
        <v>5.4626605687899685</v>
      </c>
      <c r="H2444" s="16">
        <v>0.66760105137426784</v>
      </c>
      <c r="I2444" s="16">
        <v>5.5366513663949792</v>
      </c>
      <c r="J2444" s="16">
        <v>7.0120789731059148</v>
      </c>
      <c r="K2444" s="16">
        <v>5.4892672967835319</v>
      </c>
      <c r="L2444" s="16">
        <v>3.2322178275602451</v>
      </c>
      <c r="M2444" s="16">
        <v>2.6484576268327831</v>
      </c>
      <c r="N2444" s="13">
        <v>4.3495969089419688</v>
      </c>
      <c r="O2444" s="16">
        <v>7.1092051056120162</v>
      </c>
      <c r="P2444" s="16">
        <v>5.369791971857433</v>
      </c>
      <c r="Q2444" s="16">
        <v>5.3442726484332539</v>
      </c>
      <c r="R2444" s="16">
        <v>5.4626605687899685</v>
      </c>
      <c r="S2444" s="16">
        <v>0.66760105137426784</v>
      </c>
      <c r="T2444" s="16">
        <v>5.5366513663949792</v>
      </c>
      <c r="U2444" s="16">
        <v>7.0120789731059148</v>
      </c>
      <c r="V2444" s="16">
        <v>5.4892672967835319</v>
      </c>
      <c r="W2444" s="16">
        <v>3.2322178275602451</v>
      </c>
      <c r="X2444" s="16">
        <v>2.6484576268327831</v>
      </c>
      <c r="Y2444" s="13">
        <v>4.3495969089419688</v>
      </c>
    </row>
    <row r="2445" spans="2:25" x14ac:dyDescent="0.25">
      <c r="B2445" s="11">
        <v>2442</v>
      </c>
      <c r="C2445" s="13">
        <v>1638.2101658202141</v>
      </c>
      <c r="D2445" s="16">
        <v>3.4256821744088009</v>
      </c>
      <c r="E2445" s="16">
        <v>4.1916346989485582</v>
      </c>
      <c r="F2445" s="16">
        <v>4.7111989325730024</v>
      </c>
      <c r="G2445" s="16">
        <v>0.27786917403859057</v>
      </c>
      <c r="H2445" s="16">
        <v>3.7128137079733374</v>
      </c>
      <c r="I2445" s="16">
        <v>7.9532976000939648</v>
      </c>
      <c r="J2445" s="16">
        <v>5.5647188771049247</v>
      </c>
      <c r="K2445" s="16">
        <v>6.072216082625177</v>
      </c>
      <c r="L2445" s="16">
        <v>1.5828272907038543</v>
      </c>
      <c r="M2445" s="16">
        <v>8.6031741756759033</v>
      </c>
      <c r="N2445" s="13">
        <v>4.4468853930627912</v>
      </c>
      <c r="O2445" s="16">
        <v>3.4256821744088009</v>
      </c>
      <c r="P2445" s="16">
        <v>4.1916346989485582</v>
      </c>
      <c r="Q2445" s="16">
        <v>4.7111989325730024</v>
      </c>
      <c r="R2445" s="16">
        <v>0.27786917403859057</v>
      </c>
      <c r="S2445" s="16">
        <v>3.7128137079733374</v>
      </c>
      <c r="T2445" s="16">
        <v>7.9532976000939648</v>
      </c>
      <c r="U2445" s="16">
        <v>5.5647188771049247</v>
      </c>
      <c r="V2445" s="16">
        <v>6.072216082625177</v>
      </c>
      <c r="W2445" s="16">
        <v>1.5828272907038543</v>
      </c>
      <c r="X2445" s="16">
        <v>8.6031741756759033</v>
      </c>
      <c r="Y2445" s="13">
        <v>4.4468853930627912</v>
      </c>
    </row>
    <row r="2446" spans="2:25" x14ac:dyDescent="0.25">
      <c r="B2446" s="11">
        <v>2443</v>
      </c>
      <c r="C2446" s="13">
        <v>1669.2352767526445</v>
      </c>
      <c r="D2446" s="16">
        <v>5.4724302984318971</v>
      </c>
      <c r="E2446" s="16">
        <v>3.4524229892331757</v>
      </c>
      <c r="F2446" s="16">
        <v>3.8685288142230774</v>
      </c>
      <c r="G2446" s="16">
        <v>4.2450009481466875</v>
      </c>
      <c r="H2446" s="16">
        <v>5.4703898103340602</v>
      </c>
      <c r="I2446" s="16">
        <v>3.2682116547314193</v>
      </c>
      <c r="J2446" s="16">
        <v>6.1305943577658564</v>
      </c>
      <c r="K2446" s="16">
        <v>6.4946540819378544</v>
      </c>
      <c r="L2446" s="16">
        <v>7.1180622290890696</v>
      </c>
      <c r="M2446" s="16">
        <v>3.8812019635867907</v>
      </c>
      <c r="N2446" s="13">
        <v>2.9130303602742762</v>
      </c>
      <c r="O2446" s="16">
        <v>5.4724302984318971</v>
      </c>
      <c r="P2446" s="16">
        <v>3.4524229892331757</v>
      </c>
      <c r="Q2446" s="16">
        <v>3.8685288142230774</v>
      </c>
      <c r="R2446" s="16">
        <v>4.2450009481466875</v>
      </c>
      <c r="S2446" s="16">
        <v>5.4703898103340602</v>
      </c>
      <c r="T2446" s="16">
        <v>3.2682116547314193</v>
      </c>
      <c r="U2446" s="16">
        <v>6.1305943577658564</v>
      </c>
      <c r="V2446" s="16">
        <v>6.4946540819378544</v>
      </c>
      <c r="W2446" s="16">
        <v>7.1180622290890696</v>
      </c>
      <c r="X2446" s="16">
        <v>3.8812019635867907</v>
      </c>
      <c r="Y2446" s="13">
        <v>2.9130303602742762</v>
      </c>
    </row>
    <row r="2447" spans="2:25" x14ac:dyDescent="0.25">
      <c r="B2447" s="11">
        <v>2444</v>
      </c>
      <c r="C2447" s="13">
        <v>1667.6612603081571</v>
      </c>
      <c r="D2447" s="16">
        <v>4.1549969335184276</v>
      </c>
      <c r="E2447" s="16">
        <v>4.117581405632631</v>
      </c>
      <c r="F2447" s="16">
        <v>2.1392565740782099</v>
      </c>
      <c r="G2447" s="16">
        <v>6.1608447292141708</v>
      </c>
      <c r="H2447" s="16">
        <v>4.6189512462242499</v>
      </c>
      <c r="I2447" s="16">
        <v>7.2610992271743529</v>
      </c>
      <c r="J2447" s="16">
        <v>3.8159591999268629</v>
      </c>
      <c r="K2447" s="16">
        <v>4.1518235427127212</v>
      </c>
      <c r="L2447" s="16">
        <v>2.3522441982087194</v>
      </c>
      <c r="M2447" s="16">
        <v>6.3611476325608596</v>
      </c>
      <c r="N2447" s="13">
        <v>7.1320823665442568</v>
      </c>
      <c r="O2447" s="16">
        <v>4.1549969335184276</v>
      </c>
      <c r="P2447" s="16">
        <v>4.117581405632631</v>
      </c>
      <c r="Q2447" s="16">
        <v>2.1392565740782099</v>
      </c>
      <c r="R2447" s="16">
        <v>6.1608447292141708</v>
      </c>
      <c r="S2447" s="16">
        <v>4.6189512462242499</v>
      </c>
      <c r="T2447" s="16">
        <v>7.2610992271743529</v>
      </c>
      <c r="U2447" s="16">
        <v>3.8159591999268629</v>
      </c>
      <c r="V2447" s="16">
        <v>4.1518235427127212</v>
      </c>
      <c r="W2447" s="16">
        <v>2.3522441982087194</v>
      </c>
      <c r="X2447" s="16">
        <v>6.3611476325608596</v>
      </c>
      <c r="Y2447" s="13">
        <v>7.1320823665442568</v>
      </c>
    </row>
    <row r="2448" spans="2:25" x14ac:dyDescent="0.25">
      <c r="B2448" s="11">
        <v>2445</v>
      </c>
      <c r="C2448" s="13">
        <v>1871.5638154234803</v>
      </c>
      <c r="D2448" s="16">
        <v>4.8334370173303363</v>
      </c>
      <c r="E2448" s="16">
        <v>7.6354166920907289</v>
      </c>
      <c r="F2448" s="16">
        <v>4.8531609770996589</v>
      </c>
      <c r="G2448" s="16">
        <v>5.3753962926044228</v>
      </c>
      <c r="H2448" s="16">
        <v>5.8858983951184332</v>
      </c>
      <c r="I2448" s="16">
        <v>8.4153496087497572</v>
      </c>
      <c r="J2448" s="16">
        <v>5.8771869077897545</v>
      </c>
      <c r="K2448" s="16">
        <v>4.3179561208343742</v>
      </c>
      <c r="L2448" s="16">
        <v>7.0567185940451882</v>
      </c>
      <c r="M2448" s="16">
        <v>4.5679805032729384</v>
      </c>
      <c r="N2448" s="13">
        <v>5.5268059767756226</v>
      </c>
      <c r="O2448" s="16">
        <v>4.8334370173303363</v>
      </c>
      <c r="P2448" s="16">
        <v>7.6354166920907289</v>
      </c>
      <c r="Q2448" s="16">
        <v>4.8531609770996589</v>
      </c>
      <c r="R2448" s="16">
        <v>5.3753962926044228</v>
      </c>
      <c r="S2448" s="16">
        <v>5.8858983951184332</v>
      </c>
      <c r="T2448" s="16">
        <v>8.4153496087497572</v>
      </c>
      <c r="U2448" s="16">
        <v>5.8771869077897545</v>
      </c>
      <c r="V2448" s="16">
        <v>4.3179561208343742</v>
      </c>
      <c r="W2448" s="16">
        <v>7.0567185940451882</v>
      </c>
      <c r="X2448" s="16">
        <v>4.5679805032729384</v>
      </c>
      <c r="Y2448" s="13">
        <v>5.5268059767756226</v>
      </c>
    </row>
    <row r="2449" spans="2:25" x14ac:dyDescent="0.25">
      <c r="B2449" s="11">
        <v>2446</v>
      </c>
      <c r="C2449" s="13">
        <v>1756.9883089032171</v>
      </c>
      <c r="D2449" s="16">
        <v>4.1037562241615309</v>
      </c>
      <c r="E2449" s="16">
        <v>5.6592593305654493</v>
      </c>
      <c r="F2449" s="16">
        <v>4.26085269640084</v>
      </c>
      <c r="G2449" s="16">
        <v>5.4003480721720587</v>
      </c>
      <c r="H2449" s="16">
        <v>3.665784913587304</v>
      </c>
      <c r="I2449" s="16">
        <v>5.2505749237172177</v>
      </c>
      <c r="J2449" s="16">
        <v>5.1269242222283617</v>
      </c>
      <c r="K2449" s="16">
        <v>4.4395522182314595</v>
      </c>
      <c r="L2449" s="16">
        <v>5.0971304329780871</v>
      </c>
      <c r="M2449" s="16">
        <v>7.9900868301879466</v>
      </c>
      <c r="N2449" s="13">
        <v>6.6730965633320718</v>
      </c>
      <c r="O2449" s="16">
        <v>4.1037562241615309</v>
      </c>
      <c r="P2449" s="16">
        <v>5.6592593305654493</v>
      </c>
      <c r="Q2449" s="16">
        <v>4.26085269640084</v>
      </c>
      <c r="R2449" s="16">
        <v>5.4003480721720587</v>
      </c>
      <c r="S2449" s="16">
        <v>3.665784913587304</v>
      </c>
      <c r="T2449" s="16">
        <v>5.2505749237172177</v>
      </c>
      <c r="U2449" s="16">
        <v>5.1269242222283617</v>
      </c>
      <c r="V2449" s="16">
        <v>4.4395522182314595</v>
      </c>
      <c r="W2449" s="16">
        <v>5.0971304329780871</v>
      </c>
      <c r="X2449" s="16">
        <v>7.9900868301879466</v>
      </c>
      <c r="Y2449" s="13">
        <v>6.6730965633320718</v>
      </c>
    </row>
    <row r="2450" spans="2:25" x14ac:dyDescent="0.25">
      <c r="B2450" s="11">
        <v>2447</v>
      </c>
      <c r="C2450" s="13">
        <v>1855.2302875610803</v>
      </c>
      <c r="D2450" s="16">
        <v>5.3976142062270034</v>
      </c>
      <c r="E2450" s="16">
        <v>4.251159037406782</v>
      </c>
      <c r="F2450" s="16">
        <v>6.9144335773184213</v>
      </c>
      <c r="G2450" s="16">
        <v>6.6788373226431004</v>
      </c>
      <c r="H2450" s="16">
        <v>5.2624484642721736</v>
      </c>
      <c r="I2450" s="16">
        <v>7.1656678157497042</v>
      </c>
      <c r="J2450" s="16">
        <v>3.7027399284448159</v>
      </c>
      <c r="K2450" s="16">
        <v>5.5090583141182661</v>
      </c>
      <c r="L2450" s="16">
        <v>8.6944477320229439</v>
      </c>
      <c r="M2450" s="16">
        <v>5.9944755759382966</v>
      </c>
      <c r="N2450" s="13">
        <v>3.8744564158175772</v>
      </c>
      <c r="O2450" s="16">
        <v>5.3976142062270034</v>
      </c>
      <c r="P2450" s="16">
        <v>4.251159037406782</v>
      </c>
      <c r="Q2450" s="16">
        <v>6.9144335773184213</v>
      </c>
      <c r="R2450" s="16">
        <v>6.6788373226431004</v>
      </c>
      <c r="S2450" s="16">
        <v>5.2624484642721736</v>
      </c>
      <c r="T2450" s="16">
        <v>7.1656678157497042</v>
      </c>
      <c r="U2450" s="16">
        <v>3.7027399284448159</v>
      </c>
      <c r="V2450" s="16">
        <v>5.5090583141182661</v>
      </c>
      <c r="W2450" s="16">
        <v>8.6944477320229439</v>
      </c>
      <c r="X2450" s="16">
        <v>5.9944755759382966</v>
      </c>
      <c r="Y2450" s="13">
        <v>3.8744564158175772</v>
      </c>
    </row>
    <row r="2451" spans="2:25" x14ac:dyDescent="0.25">
      <c r="B2451" s="11">
        <v>2448</v>
      </c>
      <c r="C2451" s="13">
        <v>1906.8169222775971</v>
      </c>
      <c r="D2451" s="16">
        <v>6.6273081304122039</v>
      </c>
      <c r="E2451" s="16">
        <v>2.3820164642401771</v>
      </c>
      <c r="F2451" s="16">
        <v>5.3279711236539518</v>
      </c>
      <c r="G2451" s="16">
        <v>9.9384509361484099</v>
      </c>
      <c r="H2451" s="16">
        <v>5.445831499654199</v>
      </c>
      <c r="I2451" s="16">
        <v>5.0263040672944683</v>
      </c>
      <c r="J2451" s="16">
        <v>3.8269083987485684</v>
      </c>
      <c r="K2451" s="16">
        <v>5.9785238595255707</v>
      </c>
      <c r="L2451" s="16">
        <v>3.5116638885048608</v>
      </c>
      <c r="M2451" s="16">
        <v>6.5961416108947777</v>
      </c>
      <c r="N2451" s="13">
        <v>11.937193551293326</v>
      </c>
      <c r="O2451" s="16">
        <v>6.6273081304122039</v>
      </c>
      <c r="P2451" s="16">
        <v>2.3820164642401771</v>
      </c>
      <c r="Q2451" s="16">
        <v>5.3279711236539518</v>
      </c>
      <c r="R2451" s="16">
        <v>9.9384509361484099</v>
      </c>
      <c r="S2451" s="16">
        <v>5.445831499654199</v>
      </c>
      <c r="T2451" s="16">
        <v>5.0263040672944683</v>
      </c>
      <c r="U2451" s="16">
        <v>3.8269083987485684</v>
      </c>
      <c r="V2451" s="16">
        <v>5.9785238595255707</v>
      </c>
      <c r="W2451" s="16">
        <v>3.5116638885048608</v>
      </c>
      <c r="X2451" s="16">
        <v>6.5961416108947777</v>
      </c>
      <c r="Y2451" s="13">
        <v>11.937193551293326</v>
      </c>
    </row>
    <row r="2452" spans="2:25" x14ac:dyDescent="0.25">
      <c r="B2452" s="11">
        <v>2449</v>
      </c>
      <c r="C2452" s="13">
        <v>1545.4077405757773</v>
      </c>
      <c r="D2452" s="16">
        <v>5.0341868444963884</v>
      </c>
      <c r="E2452" s="16">
        <v>1.1236845197239616</v>
      </c>
      <c r="F2452" s="16">
        <v>4.8836094524090274</v>
      </c>
      <c r="G2452" s="16">
        <v>3.6078832364979476</v>
      </c>
      <c r="H2452" s="16">
        <v>3.6339104568402618</v>
      </c>
      <c r="I2452" s="16">
        <v>3.4543738106919184</v>
      </c>
      <c r="J2452" s="16">
        <v>6.0463891216607237</v>
      </c>
      <c r="K2452" s="16">
        <v>2.7915288964848277</v>
      </c>
      <c r="L2452" s="16">
        <v>4.2691635833705579</v>
      </c>
      <c r="M2452" s="16">
        <v>3.0397612826419564</v>
      </c>
      <c r="N2452" s="13">
        <v>6.3974802287651267</v>
      </c>
      <c r="O2452" s="16">
        <v>5.0341868444963884</v>
      </c>
      <c r="P2452" s="16">
        <v>1.1236845197239616</v>
      </c>
      <c r="Q2452" s="16">
        <v>4.8836094524090274</v>
      </c>
      <c r="R2452" s="16">
        <v>3.6078832364979476</v>
      </c>
      <c r="S2452" s="16">
        <v>3.6339104568402618</v>
      </c>
      <c r="T2452" s="16">
        <v>3.4543738106919184</v>
      </c>
      <c r="U2452" s="16">
        <v>6.0463891216607237</v>
      </c>
      <c r="V2452" s="16">
        <v>2.7915288964848277</v>
      </c>
      <c r="W2452" s="16">
        <v>4.2691635833705579</v>
      </c>
      <c r="X2452" s="16">
        <v>3.0397612826419564</v>
      </c>
      <c r="Y2452" s="13">
        <v>6.3974802287651267</v>
      </c>
    </row>
    <row r="2453" spans="2:25" x14ac:dyDescent="0.25">
      <c r="B2453" s="11">
        <v>2450</v>
      </c>
      <c r="C2453" s="13">
        <v>1651.4435372417395</v>
      </c>
      <c r="D2453" s="16">
        <v>3.4112444160748674</v>
      </c>
      <c r="E2453" s="16">
        <v>6.5537630177040862</v>
      </c>
      <c r="F2453" s="16">
        <v>0.84809938439523691</v>
      </c>
      <c r="G2453" s="16">
        <v>6.2130356956953703</v>
      </c>
      <c r="H2453" s="16">
        <v>6.1994861312010183</v>
      </c>
      <c r="I2453" s="16">
        <v>4.1626612557263627</v>
      </c>
      <c r="J2453" s="16">
        <v>3.6447378545207894</v>
      </c>
      <c r="K2453" s="16">
        <v>4.7194757809909937</v>
      </c>
      <c r="L2453" s="16">
        <v>7.3772734965727658</v>
      </c>
      <c r="M2453" s="16">
        <v>5.396022074468168</v>
      </c>
      <c r="N2453" s="13">
        <v>2.7478582097490816</v>
      </c>
      <c r="O2453" s="16">
        <v>3.4112444160748674</v>
      </c>
      <c r="P2453" s="16">
        <v>6.5537630177040862</v>
      </c>
      <c r="Q2453" s="16">
        <v>0.84809938439523691</v>
      </c>
      <c r="R2453" s="16">
        <v>6.2130356956953703</v>
      </c>
      <c r="S2453" s="16">
        <v>6.1994861312010183</v>
      </c>
      <c r="T2453" s="16">
        <v>4.1626612557263627</v>
      </c>
      <c r="U2453" s="16">
        <v>3.6447378545207894</v>
      </c>
      <c r="V2453" s="16">
        <v>4.7194757809909937</v>
      </c>
      <c r="W2453" s="16">
        <v>7.3772734965727658</v>
      </c>
      <c r="X2453" s="16">
        <v>5.396022074468168</v>
      </c>
      <c r="Y2453" s="13">
        <v>2.7478582097490816</v>
      </c>
    </row>
    <row r="2454" spans="2:25" x14ac:dyDescent="0.25">
      <c r="B2454" s="11">
        <v>2451</v>
      </c>
      <c r="C2454" s="13">
        <v>1837.1449591950475</v>
      </c>
      <c r="D2454" s="16">
        <v>5.7296027915078849</v>
      </c>
      <c r="E2454" s="16">
        <v>4.822142353605015</v>
      </c>
      <c r="F2454" s="16">
        <v>4.8922236663789782</v>
      </c>
      <c r="G2454" s="16">
        <v>6.8550569081965307</v>
      </c>
      <c r="H2454" s="16">
        <v>7.1901430579724757</v>
      </c>
      <c r="I2454" s="16">
        <v>5.4661595283135469</v>
      </c>
      <c r="J2454" s="16">
        <v>4.946715158776775</v>
      </c>
      <c r="K2454" s="16">
        <v>9.7018498409257461</v>
      </c>
      <c r="L2454" s="16">
        <v>3.7280279166852361</v>
      </c>
      <c r="M2454" s="16">
        <v>5.5710573481619958</v>
      </c>
      <c r="N2454" s="13">
        <v>3.538192847619678</v>
      </c>
      <c r="O2454" s="16">
        <v>5.7296027915078849</v>
      </c>
      <c r="P2454" s="16">
        <v>4.822142353605015</v>
      </c>
      <c r="Q2454" s="16">
        <v>4.8922236663789782</v>
      </c>
      <c r="R2454" s="16">
        <v>6.8550569081965307</v>
      </c>
      <c r="S2454" s="16">
        <v>7.1901430579724757</v>
      </c>
      <c r="T2454" s="16">
        <v>5.4661595283135469</v>
      </c>
      <c r="U2454" s="16">
        <v>4.946715158776775</v>
      </c>
      <c r="V2454" s="16">
        <v>9.7018498409257461</v>
      </c>
      <c r="W2454" s="16">
        <v>3.7280279166852361</v>
      </c>
      <c r="X2454" s="16">
        <v>5.5710573481619958</v>
      </c>
      <c r="Y2454" s="13">
        <v>3.538192847619678</v>
      </c>
    </row>
    <row r="2455" spans="2:25" x14ac:dyDescent="0.25">
      <c r="B2455" s="11">
        <v>2452</v>
      </c>
      <c r="C2455" s="13">
        <v>1688.9110442764434</v>
      </c>
      <c r="D2455" s="16">
        <v>3.237721869490616</v>
      </c>
      <c r="E2455" s="16">
        <v>8.0029299504385634</v>
      </c>
      <c r="F2455" s="16">
        <v>6.1784002912565956</v>
      </c>
      <c r="G2455" s="16">
        <v>2.9202273893554045</v>
      </c>
      <c r="H2455" s="16">
        <v>3.5570833891103306</v>
      </c>
      <c r="I2455" s="16">
        <v>7.1100560486246973</v>
      </c>
      <c r="J2455" s="16">
        <v>5.0108996245531277</v>
      </c>
      <c r="K2455" s="16">
        <v>6.8720724883612485</v>
      </c>
      <c r="L2455" s="16">
        <v>3.0261310518789202</v>
      </c>
      <c r="M2455" s="16">
        <v>4.165726339302231</v>
      </c>
      <c r="N2455" s="13">
        <v>3.5265975169456989</v>
      </c>
      <c r="O2455" s="16">
        <v>3.237721869490616</v>
      </c>
      <c r="P2455" s="16">
        <v>8.0029299504385634</v>
      </c>
      <c r="Q2455" s="16">
        <v>6.1784002912565956</v>
      </c>
      <c r="R2455" s="16">
        <v>2.9202273893554045</v>
      </c>
      <c r="S2455" s="16">
        <v>3.5570833891103306</v>
      </c>
      <c r="T2455" s="16">
        <v>7.1100560486246973</v>
      </c>
      <c r="U2455" s="16">
        <v>5.0108996245531277</v>
      </c>
      <c r="V2455" s="16">
        <v>6.8720724883612485</v>
      </c>
      <c r="W2455" s="16">
        <v>3.0261310518789202</v>
      </c>
      <c r="X2455" s="16">
        <v>4.165726339302231</v>
      </c>
      <c r="Y2455" s="13">
        <v>3.5265975169456989</v>
      </c>
    </row>
    <row r="2456" spans="2:25" x14ac:dyDescent="0.25">
      <c r="B2456" s="11">
        <v>2453</v>
      </c>
      <c r="C2456" s="13">
        <v>1829.7280370227579</v>
      </c>
      <c r="D2456" s="16">
        <v>4.4508160268424914</v>
      </c>
      <c r="E2456" s="16">
        <v>6.4784301827280126</v>
      </c>
      <c r="F2456" s="16">
        <v>3.3988627772211428</v>
      </c>
      <c r="G2456" s="16">
        <v>4.4792759595662819</v>
      </c>
      <c r="H2456" s="16">
        <v>5.90005874650676</v>
      </c>
      <c r="I2456" s="16">
        <v>7.1265055647413833</v>
      </c>
      <c r="J2456" s="16">
        <v>3.5270043919164644</v>
      </c>
      <c r="K2456" s="16">
        <v>5.2890984262468468</v>
      </c>
      <c r="L2456" s="16">
        <v>8.5598125834564449</v>
      </c>
      <c r="M2456" s="16">
        <v>5.8109742876754042</v>
      </c>
      <c r="N2456" s="13">
        <v>6.972979388211801</v>
      </c>
      <c r="O2456" s="16">
        <v>4.4508160268424914</v>
      </c>
      <c r="P2456" s="16">
        <v>6.4784301827280126</v>
      </c>
      <c r="Q2456" s="16">
        <v>3.3988627772211428</v>
      </c>
      <c r="R2456" s="16">
        <v>4.4792759595662819</v>
      </c>
      <c r="S2456" s="16">
        <v>5.90005874650676</v>
      </c>
      <c r="T2456" s="16">
        <v>7.1265055647413833</v>
      </c>
      <c r="U2456" s="16">
        <v>3.5270043919164644</v>
      </c>
      <c r="V2456" s="16">
        <v>5.2890984262468468</v>
      </c>
      <c r="W2456" s="16">
        <v>8.5598125834564449</v>
      </c>
      <c r="X2456" s="16">
        <v>5.8109742876754042</v>
      </c>
      <c r="Y2456" s="13">
        <v>6.972979388211801</v>
      </c>
    </row>
    <row r="2457" spans="2:25" x14ac:dyDescent="0.25">
      <c r="B2457" s="11">
        <v>2454</v>
      </c>
      <c r="C2457" s="13">
        <v>1842.8366835058723</v>
      </c>
      <c r="D2457" s="16">
        <v>3.8791026120221943</v>
      </c>
      <c r="E2457" s="16">
        <v>4.1371437681967436</v>
      </c>
      <c r="F2457" s="16">
        <v>7.5890865872388389</v>
      </c>
      <c r="G2457" s="16">
        <v>6.6784334681101774</v>
      </c>
      <c r="H2457" s="16">
        <v>7.1600479087196671</v>
      </c>
      <c r="I2457" s="16">
        <v>5.4901148780577405</v>
      </c>
      <c r="J2457" s="16">
        <v>6.2849252159355986</v>
      </c>
      <c r="K2457" s="16">
        <v>6.1730201258083071</v>
      </c>
      <c r="L2457" s="16">
        <v>4.4655392078239364</v>
      </c>
      <c r="M2457" s="16">
        <v>4.6850078401136237</v>
      </c>
      <c r="N2457" s="13">
        <v>6.1590529389532609</v>
      </c>
      <c r="O2457" s="16">
        <v>3.8791026120221943</v>
      </c>
      <c r="P2457" s="16">
        <v>4.1371437681967436</v>
      </c>
      <c r="Q2457" s="16">
        <v>7.5890865872388389</v>
      </c>
      <c r="R2457" s="16">
        <v>6.6784334681101774</v>
      </c>
      <c r="S2457" s="16">
        <v>7.1600479087196671</v>
      </c>
      <c r="T2457" s="16">
        <v>5.4901148780577405</v>
      </c>
      <c r="U2457" s="16">
        <v>6.2849252159355986</v>
      </c>
      <c r="V2457" s="16">
        <v>6.1730201258083071</v>
      </c>
      <c r="W2457" s="16">
        <v>4.4655392078239364</v>
      </c>
      <c r="X2457" s="16">
        <v>4.6850078401136237</v>
      </c>
      <c r="Y2457" s="13">
        <v>6.1590529389532609</v>
      </c>
    </row>
    <row r="2458" spans="2:25" x14ac:dyDescent="0.25">
      <c r="B2458" s="11">
        <v>2455</v>
      </c>
      <c r="C2458" s="13">
        <v>1688.9583664551801</v>
      </c>
      <c r="D2458" s="16">
        <v>8.689418184161573</v>
      </c>
      <c r="E2458" s="16">
        <v>6.9912097471761925</v>
      </c>
      <c r="F2458" s="16">
        <v>3.6236046048543398</v>
      </c>
      <c r="G2458" s="16">
        <v>4.9213685991825349</v>
      </c>
      <c r="H2458" s="16">
        <v>5.256358998294937</v>
      </c>
      <c r="I2458" s="16">
        <v>0.58167697576970578</v>
      </c>
      <c r="J2458" s="16">
        <v>5.4975330453818527</v>
      </c>
      <c r="K2458" s="16">
        <v>5.9594728322893271</v>
      </c>
      <c r="L2458" s="16">
        <v>3.2260934712706097</v>
      </c>
      <c r="M2458" s="16">
        <v>5.6899766089721799</v>
      </c>
      <c r="N2458" s="13">
        <v>3.2345983637633955</v>
      </c>
      <c r="O2458" s="16">
        <v>8.689418184161573</v>
      </c>
      <c r="P2458" s="16">
        <v>6.9912097471761925</v>
      </c>
      <c r="Q2458" s="16">
        <v>3.6236046048543398</v>
      </c>
      <c r="R2458" s="16">
        <v>4.9213685991825349</v>
      </c>
      <c r="S2458" s="16">
        <v>5.256358998294937</v>
      </c>
      <c r="T2458" s="16">
        <v>0.58167697576970578</v>
      </c>
      <c r="U2458" s="16">
        <v>5.4975330453818527</v>
      </c>
      <c r="V2458" s="16">
        <v>5.9594728322893271</v>
      </c>
      <c r="W2458" s="16">
        <v>3.2260934712706097</v>
      </c>
      <c r="X2458" s="16">
        <v>5.6899766089721799</v>
      </c>
      <c r="Y2458" s="13">
        <v>3.2345983637633955</v>
      </c>
    </row>
    <row r="2459" spans="2:25" x14ac:dyDescent="0.25">
      <c r="B2459" s="11">
        <v>2456</v>
      </c>
      <c r="C2459" s="13">
        <v>1728.3890464084443</v>
      </c>
      <c r="D2459" s="16">
        <v>5.5204750242368785</v>
      </c>
      <c r="E2459" s="16">
        <v>4.4085618513284732</v>
      </c>
      <c r="F2459" s="16">
        <v>1.8901456239647532</v>
      </c>
      <c r="G2459" s="16">
        <v>4.963900198335196</v>
      </c>
      <c r="H2459" s="16">
        <v>4.5697741756804966</v>
      </c>
      <c r="I2459" s="16">
        <v>3.2208091898674049</v>
      </c>
      <c r="J2459" s="16">
        <v>3.6864080053237669</v>
      </c>
      <c r="K2459" s="16">
        <v>7.4668146806709057</v>
      </c>
      <c r="L2459" s="16">
        <v>7.7821453114206269</v>
      </c>
      <c r="M2459" s="16">
        <v>5.055649527891009</v>
      </c>
      <c r="N2459" s="13">
        <v>7.4725552802356585</v>
      </c>
      <c r="O2459" s="16">
        <v>5.5204750242368785</v>
      </c>
      <c r="P2459" s="16">
        <v>4.4085618513284732</v>
      </c>
      <c r="Q2459" s="16">
        <v>1.8901456239647532</v>
      </c>
      <c r="R2459" s="16">
        <v>4.963900198335196</v>
      </c>
      <c r="S2459" s="16">
        <v>4.5697741756804966</v>
      </c>
      <c r="T2459" s="16">
        <v>3.2208091898674049</v>
      </c>
      <c r="U2459" s="16">
        <v>3.6864080053237669</v>
      </c>
      <c r="V2459" s="16">
        <v>7.4668146806709057</v>
      </c>
      <c r="W2459" s="16">
        <v>7.7821453114206269</v>
      </c>
      <c r="X2459" s="16">
        <v>5.055649527891009</v>
      </c>
      <c r="Y2459" s="13">
        <v>7.4725552802356585</v>
      </c>
    </row>
    <row r="2460" spans="2:25" x14ac:dyDescent="0.25">
      <c r="B2460" s="11">
        <v>2457</v>
      </c>
      <c r="C2460" s="13">
        <v>1551.0503589944578</v>
      </c>
      <c r="D2460" s="16">
        <v>1.6394173937514145</v>
      </c>
      <c r="E2460" s="16">
        <v>6.464633454794491</v>
      </c>
      <c r="F2460" s="16">
        <v>2.2561009986015566</v>
      </c>
      <c r="G2460" s="16">
        <v>1.4844041946816575</v>
      </c>
      <c r="H2460" s="16">
        <v>4.11091266779533</v>
      </c>
      <c r="I2460" s="16">
        <v>1.3782805153445747</v>
      </c>
      <c r="J2460" s="16">
        <v>3.5128462513614771</v>
      </c>
      <c r="K2460" s="16">
        <v>5.4854453723732162</v>
      </c>
      <c r="L2460" s="16">
        <v>5.6588510125985296</v>
      </c>
      <c r="M2460" s="16">
        <v>5.2376418714450743</v>
      </c>
      <c r="N2460" s="13">
        <v>7.5478692096825801</v>
      </c>
      <c r="O2460" s="16">
        <v>1.6394173937514145</v>
      </c>
      <c r="P2460" s="16">
        <v>6.464633454794491</v>
      </c>
      <c r="Q2460" s="16">
        <v>2.2561009986015566</v>
      </c>
      <c r="R2460" s="16">
        <v>1.4844041946816575</v>
      </c>
      <c r="S2460" s="16">
        <v>4.11091266779533</v>
      </c>
      <c r="T2460" s="16">
        <v>1.3782805153445747</v>
      </c>
      <c r="U2460" s="16">
        <v>3.5128462513614771</v>
      </c>
      <c r="V2460" s="16">
        <v>5.4854453723732162</v>
      </c>
      <c r="W2460" s="16">
        <v>5.6588510125985296</v>
      </c>
      <c r="X2460" s="16">
        <v>5.2376418714450743</v>
      </c>
      <c r="Y2460" s="13">
        <v>7.5478692096825801</v>
      </c>
    </row>
    <row r="2461" spans="2:25" x14ac:dyDescent="0.25">
      <c r="B2461" s="11">
        <v>2458</v>
      </c>
      <c r="C2461" s="13">
        <v>1820.0354892905145</v>
      </c>
      <c r="D2461" s="16">
        <v>7.8002910770879055</v>
      </c>
      <c r="E2461" s="16">
        <v>4.3508671686572251</v>
      </c>
      <c r="F2461" s="16">
        <v>7.1983202679279144</v>
      </c>
      <c r="G2461" s="16">
        <v>5.0286073781765248</v>
      </c>
      <c r="H2461" s="16">
        <v>6.4474362454796985</v>
      </c>
      <c r="I2461" s="16">
        <v>3.2348707431141723</v>
      </c>
      <c r="J2461" s="16">
        <v>5.7708556021569573</v>
      </c>
      <c r="K2461" s="16">
        <v>6.4454044783365783</v>
      </c>
      <c r="L2461" s="16">
        <v>9.2351859473985218</v>
      </c>
      <c r="M2461" s="16">
        <v>4.1262270629288977</v>
      </c>
      <c r="N2461" s="13">
        <v>1.889156052190804</v>
      </c>
      <c r="O2461" s="16">
        <v>7.8002910770879055</v>
      </c>
      <c r="P2461" s="16">
        <v>4.3508671686572251</v>
      </c>
      <c r="Q2461" s="16">
        <v>7.1983202679279144</v>
      </c>
      <c r="R2461" s="16">
        <v>5.0286073781765248</v>
      </c>
      <c r="S2461" s="16">
        <v>6.4474362454796985</v>
      </c>
      <c r="T2461" s="16">
        <v>3.2348707431141723</v>
      </c>
      <c r="U2461" s="16">
        <v>5.7708556021569573</v>
      </c>
      <c r="V2461" s="16">
        <v>6.4454044783365783</v>
      </c>
      <c r="W2461" s="16">
        <v>9.2351859473985218</v>
      </c>
      <c r="X2461" s="16">
        <v>4.1262270629288977</v>
      </c>
      <c r="Y2461" s="13">
        <v>1.889156052190804</v>
      </c>
    </row>
    <row r="2462" spans="2:25" x14ac:dyDescent="0.25">
      <c r="B2462" s="11">
        <v>2459</v>
      </c>
      <c r="C2462" s="13">
        <v>1845.9961716926857</v>
      </c>
      <c r="D2462" s="16">
        <v>5.7918627795270154</v>
      </c>
      <c r="E2462" s="16">
        <v>6.0239488484628954</v>
      </c>
      <c r="F2462" s="16">
        <v>5.1730026151818613</v>
      </c>
      <c r="G2462" s="16">
        <v>5.7750824927250557</v>
      </c>
      <c r="H2462" s="16">
        <v>5.5418012148404117</v>
      </c>
      <c r="I2462" s="16">
        <v>6.6663028391124506</v>
      </c>
      <c r="J2462" s="16">
        <v>7.2949569979787423</v>
      </c>
      <c r="K2462" s="16">
        <v>4.99204432615982</v>
      </c>
      <c r="L2462" s="16">
        <v>5.5083892923658864</v>
      </c>
      <c r="M2462" s="16">
        <v>4.2449562656334514</v>
      </c>
      <c r="N2462" s="13">
        <v>5.8264809967020685</v>
      </c>
      <c r="O2462" s="16">
        <v>5.7918627795270154</v>
      </c>
      <c r="P2462" s="16">
        <v>6.0239488484628954</v>
      </c>
      <c r="Q2462" s="16">
        <v>5.1730026151818613</v>
      </c>
      <c r="R2462" s="16">
        <v>5.7750824927250557</v>
      </c>
      <c r="S2462" s="16">
        <v>5.5418012148404117</v>
      </c>
      <c r="T2462" s="16">
        <v>6.6663028391124506</v>
      </c>
      <c r="U2462" s="16">
        <v>7.2949569979787423</v>
      </c>
      <c r="V2462" s="16">
        <v>4.99204432615982</v>
      </c>
      <c r="W2462" s="16">
        <v>5.5083892923658864</v>
      </c>
      <c r="X2462" s="16">
        <v>4.2449562656334514</v>
      </c>
      <c r="Y2462" s="13">
        <v>5.8264809967020685</v>
      </c>
    </row>
    <row r="2463" spans="2:25" x14ac:dyDescent="0.25">
      <c r="B2463" s="11">
        <v>2460</v>
      </c>
      <c r="C2463" s="13">
        <v>1859.7537719006834</v>
      </c>
      <c r="D2463" s="16">
        <v>4.5043659960878619</v>
      </c>
      <c r="E2463" s="16">
        <v>6.3940578528749485</v>
      </c>
      <c r="F2463" s="16">
        <v>3.6950643736812125</v>
      </c>
      <c r="G2463" s="16">
        <v>7.9267317559423711</v>
      </c>
      <c r="H2463" s="16">
        <v>6.09395948919805</v>
      </c>
      <c r="I2463" s="16">
        <v>7.3839824820396309</v>
      </c>
      <c r="J2463" s="16">
        <v>5.5913387566339185</v>
      </c>
      <c r="K2463" s="16">
        <v>5.4187835173400796</v>
      </c>
      <c r="L2463" s="16">
        <v>5.9139195229810682</v>
      </c>
      <c r="M2463" s="16">
        <v>4.117863369693251</v>
      </c>
      <c r="N2463" s="13">
        <v>6.6347402814965895</v>
      </c>
      <c r="O2463" s="16">
        <v>4.5043659960878619</v>
      </c>
      <c r="P2463" s="16">
        <v>6.3940578528749485</v>
      </c>
      <c r="Q2463" s="16">
        <v>3.6950643736812125</v>
      </c>
      <c r="R2463" s="16">
        <v>7.9267317559423711</v>
      </c>
      <c r="S2463" s="16">
        <v>6.09395948919805</v>
      </c>
      <c r="T2463" s="16">
        <v>7.3839824820396309</v>
      </c>
      <c r="U2463" s="16">
        <v>5.5913387566339185</v>
      </c>
      <c r="V2463" s="16">
        <v>5.4187835173400796</v>
      </c>
      <c r="W2463" s="16">
        <v>5.9139195229810682</v>
      </c>
      <c r="X2463" s="16">
        <v>4.117863369693251</v>
      </c>
      <c r="Y2463" s="13">
        <v>6.6347402814965895</v>
      </c>
    </row>
    <row r="2464" spans="2:25" x14ac:dyDescent="0.25">
      <c r="B2464" s="11">
        <v>2461</v>
      </c>
      <c r="C2464" s="13">
        <v>1651.8230636512533</v>
      </c>
      <c r="D2464" s="16">
        <v>7.7213373365925202</v>
      </c>
      <c r="E2464" s="16">
        <v>3.3382786822166413</v>
      </c>
      <c r="F2464" s="16">
        <v>-1.0376498546323454</v>
      </c>
      <c r="G2464" s="16">
        <v>5.8465168222506483</v>
      </c>
      <c r="H2464" s="16">
        <v>4.0460264801319088</v>
      </c>
      <c r="I2464" s="16">
        <v>3.9013410720975941</v>
      </c>
      <c r="J2464" s="16">
        <v>5.2927333337114479</v>
      </c>
      <c r="K2464" s="16">
        <v>6.8525050335940403</v>
      </c>
      <c r="L2464" s="16">
        <v>3.5951435454705143</v>
      </c>
      <c r="M2464" s="16">
        <v>6.0489479657007852</v>
      </c>
      <c r="N2464" s="13">
        <v>5.7828852613812973</v>
      </c>
      <c r="O2464" s="16">
        <v>7.7213373365925202</v>
      </c>
      <c r="P2464" s="16">
        <v>3.3382786822166413</v>
      </c>
      <c r="Q2464" s="16">
        <v>-1.0376498546323454</v>
      </c>
      <c r="R2464" s="16">
        <v>5.8465168222506483</v>
      </c>
      <c r="S2464" s="16">
        <v>4.0460264801319088</v>
      </c>
      <c r="T2464" s="16">
        <v>3.9013410720975941</v>
      </c>
      <c r="U2464" s="16">
        <v>5.2927333337114479</v>
      </c>
      <c r="V2464" s="16">
        <v>6.8525050335940403</v>
      </c>
      <c r="W2464" s="16">
        <v>3.5951435454705143</v>
      </c>
      <c r="X2464" s="16">
        <v>6.0489479657007852</v>
      </c>
      <c r="Y2464" s="13">
        <v>5.7828852613812973</v>
      </c>
    </row>
    <row r="2465" spans="2:25" x14ac:dyDescent="0.25">
      <c r="B2465" s="11">
        <v>2462</v>
      </c>
      <c r="C2465" s="13">
        <v>1595.9314660312657</v>
      </c>
      <c r="D2465" s="16">
        <v>3.7955917794524874</v>
      </c>
      <c r="E2465" s="16">
        <v>4.0179767534069155</v>
      </c>
      <c r="F2465" s="16">
        <v>5.5054429304782113</v>
      </c>
      <c r="G2465" s="16">
        <v>3.1060336420599493</v>
      </c>
      <c r="H2465" s="16">
        <v>3.6075984424655201</v>
      </c>
      <c r="I2465" s="16">
        <v>8.1349138098478271</v>
      </c>
      <c r="J2465" s="16">
        <v>3.6289216336784422</v>
      </c>
      <c r="K2465" s="16">
        <v>4.0243578102119431</v>
      </c>
      <c r="L2465" s="16">
        <v>5.5845182079752513</v>
      </c>
      <c r="M2465" s="16">
        <v>2.2217443945672599E-2</v>
      </c>
      <c r="N2465" s="13">
        <v>6.3003334116119021</v>
      </c>
      <c r="O2465" s="16">
        <v>3.7955917794524874</v>
      </c>
      <c r="P2465" s="16">
        <v>4.0179767534069155</v>
      </c>
      <c r="Q2465" s="16">
        <v>5.5054429304782113</v>
      </c>
      <c r="R2465" s="16">
        <v>3.1060336420599493</v>
      </c>
      <c r="S2465" s="16">
        <v>3.6075984424655201</v>
      </c>
      <c r="T2465" s="16">
        <v>8.1349138098478271</v>
      </c>
      <c r="U2465" s="16">
        <v>3.6289216336784422</v>
      </c>
      <c r="V2465" s="16">
        <v>4.0243578102119431</v>
      </c>
      <c r="W2465" s="16">
        <v>5.5845182079752513</v>
      </c>
      <c r="X2465" s="16">
        <v>2.2217443945672599E-2</v>
      </c>
      <c r="Y2465" s="13">
        <v>6.3003334116119021</v>
      </c>
    </row>
    <row r="2466" spans="2:25" x14ac:dyDescent="0.25">
      <c r="B2466" s="11">
        <v>2463</v>
      </c>
      <c r="C2466" s="13">
        <v>1737.9707496139263</v>
      </c>
      <c r="D2466" s="16">
        <v>7.0229318451325291</v>
      </c>
      <c r="E2466" s="16">
        <v>2.0239311445993957</v>
      </c>
      <c r="F2466" s="16">
        <v>4.4020571800086401</v>
      </c>
      <c r="G2466" s="16">
        <v>3.9201592775927265</v>
      </c>
      <c r="H2466" s="16">
        <v>3.4680615470444618</v>
      </c>
      <c r="I2466" s="16">
        <v>7.0226080508783024</v>
      </c>
      <c r="J2466" s="16">
        <v>6.0865945419827945</v>
      </c>
      <c r="K2466" s="16">
        <v>5.0674333203442332</v>
      </c>
      <c r="L2466" s="16">
        <v>6.7085425242147512</v>
      </c>
      <c r="M2466" s="16">
        <v>5.0777766545277148</v>
      </c>
      <c r="N2466" s="13">
        <v>5.772094075561844</v>
      </c>
      <c r="O2466" s="16">
        <v>7.0229318451325291</v>
      </c>
      <c r="P2466" s="16">
        <v>2.0239311445993957</v>
      </c>
      <c r="Q2466" s="16">
        <v>4.4020571800086401</v>
      </c>
      <c r="R2466" s="16">
        <v>3.9201592775927265</v>
      </c>
      <c r="S2466" s="16">
        <v>3.4680615470444618</v>
      </c>
      <c r="T2466" s="16">
        <v>7.0226080508783024</v>
      </c>
      <c r="U2466" s="16">
        <v>6.0865945419827945</v>
      </c>
      <c r="V2466" s="16">
        <v>5.0674333203442332</v>
      </c>
      <c r="W2466" s="16">
        <v>6.7085425242147512</v>
      </c>
      <c r="X2466" s="16">
        <v>5.0777766545277148</v>
      </c>
      <c r="Y2466" s="13">
        <v>5.772094075561844</v>
      </c>
    </row>
    <row r="2467" spans="2:25" x14ac:dyDescent="0.25">
      <c r="B2467" s="11">
        <v>2464</v>
      </c>
      <c r="C2467" s="13">
        <v>1743.0882824391413</v>
      </c>
      <c r="D2467" s="16">
        <v>4.6770588140211782</v>
      </c>
      <c r="E2467" s="16">
        <v>4.6512917941883458</v>
      </c>
      <c r="F2467" s="16">
        <v>7.8911595064491209</v>
      </c>
      <c r="G2467" s="16">
        <v>6.0359021746692374</v>
      </c>
      <c r="H2467" s="16">
        <v>0.7056139582486356</v>
      </c>
      <c r="I2467" s="16">
        <v>6.7691034377679564</v>
      </c>
      <c r="J2467" s="16">
        <v>4.3071089641881777</v>
      </c>
      <c r="K2467" s="16">
        <v>5.3733039162240068</v>
      </c>
      <c r="L2467" s="16">
        <v>7.1132946177189638</v>
      </c>
      <c r="M2467" s="16">
        <v>4.5167412055028491</v>
      </c>
      <c r="N2467" s="13">
        <v>4.8934563543359531</v>
      </c>
      <c r="O2467" s="16">
        <v>4.6770588140211782</v>
      </c>
      <c r="P2467" s="16">
        <v>4.6512917941883458</v>
      </c>
      <c r="Q2467" s="16">
        <v>7.8911595064491209</v>
      </c>
      <c r="R2467" s="16">
        <v>6.0359021746692374</v>
      </c>
      <c r="S2467" s="16">
        <v>0.7056139582486356</v>
      </c>
      <c r="T2467" s="16">
        <v>6.7691034377679564</v>
      </c>
      <c r="U2467" s="16">
        <v>4.3071089641881777</v>
      </c>
      <c r="V2467" s="16">
        <v>5.3733039162240068</v>
      </c>
      <c r="W2467" s="16">
        <v>7.1132946177189638</v>
      </c>
      <c r="X2467" s="16">
        <v>4.5167412055028491</v>
      </c>
      <c r="Y2467" s="13">
        <v>4.8934563543359531</v>
      </c>
    </row>
    <row r="2468" spans="2:25" x14ac:dyDescent="0.25">
      <c r="B2468" s="11">
        <v>2465</v>
      </c>
      <c r="C2468" s="13">
        <v>1727.9249526269555</v>
      </c>
      <c r="D2468" s="16">
        <v>8.776562520674382</v>
      </c>
      <c r="E2468" s="16">
        <v>4.1337904522564415</v>
      </c>
      <c r="F2468" s="16">
        <v>5.1327174674383285</v>
      </c>
      <c r="G2468" s="16">
        <v>2.2452098990522535</v>
      </c>
      <c r="H2468" s="16">
        <v>4.9693187665566843</v>
      </c>
      <c r="I2468" s="16">
        <v>6.6833554165038382</v>
      </c>
      <c r="J2468" s="16">
        <v>6.503000594017454</v>
      </c>
      <c r="K2468" s="16">
        <v>6.0820989310368212</v>
      </c>
      <c r="L2468" s="16">
        <v>6.81694751519675</v>
      </c>
      <c r="M2468" s="16">
        <v>3.2119183869421772</v>
      </c>
      <c r="N2468" s="13">
        <v>1.5128302060870165</v>
      </c>
      <c r="O2468" s="16">
        <v>8.776562520674382</v>
      </c>
      <c r="P2468" s="16">
        <v>4.1337904522564415</v>
      </c>
      <c r="Q2468" s="16">
        <v>5.1327174674383285</v>
      </c>
      <c r="R2468" s="16">
        <v>2.2452098990522535</v>
      </c>
      <c r="S2468" s="16">
        <v>4.9693187665566843</v>
      </c>
      <c r="T2468" s="16">
        <v>6.6833554165038382</v>
      </c>
      <c r="U2468" s="16">
        <v>6.503000594017454</v>
      </c>
      <c r="V2468" s="16">
        <v>6.0820989310368212</v>
      </c>
      <c r="W2468" s="16">
        <v>6.81694751519675</v>
      </c>
      <c r="X2468" s="16">
        <v>3.2119183869421772</v>
      </c>
      <c r="Y2468" s="13">
        <v>1.5128302060870165</v>
      </c>
    </row>
    <row r="2469" spans="2:25" x14ac:dyDescent="0.25">
      <c r="B2469" s="11">
        <v>2466</v>
      </c>
      <c r="C2469" s="13">
        <v>1783.2526887842262</v>
      </c>
      <c r="D2469" s="16">
        <v>7.038808782001774</v>
      </c>
      <c r="E2469" s="16">
        <v>6.5137885369894448</v>
      </c>
      <c r="F2469" s="16">
        <v>4.2573009822527563</v>
      </c>
      <c r="G2469" s="16">
        <v>3.9359482326712358</v>
      </c>
      <c r="H2469" s="16">
        <v>4.5784341186299073</v>
      </c>
      <c r="I2469" s="16">
        <v>4.5058975512950958</v>
      </c>
      <c r="J2469" s="16">
        <v>6.070863767343587</v>
      </c>
      <c r="K2469" s="16">
        <v>3.6001771001451495</v>
      </c>
      <c r="L2469" s="16">
        <v>4.3362042558214906</v>
      </c>
      <c r="M2469" s="16">
        <v>8.4216397771272291</v>
      </c>
      <c r="N2469" s="13">
        <v>6.0083123834436716</v>
      </c>
      <c r="O2469" s="16">
        <v>7.038808782001774</v>
      </c>
      <c r="P2469" s="16">
        <v>6.5137885369894448</v>
      </c>
      <c r="Q2469" s="16">
        <v>4.2573009822527563</v>
      </c>
      <c r="R2469" s="16">
        <v>3.9359482326712358</v>
      </c>
      <c r="S2469" s="16">
        <v>4.5784341186299073</v>
      </c>
      <c r="T2469" s="16">
        <v>4.5058975512950958</v>
      </c>
      <c r="U2469" s="16">
        <v>6.070863767343587</v>
      </c>
      <c r="V2469" s="16">
        <v>3.6001771001451495</v>
      </c>
      <c r="W2469" s="16">
        <v>4.3362042558214906</v>
      </c>
      <c r="X2469" s="16">
        <v>8.4216397771272291</v>
      </c>
      <c r="Y2469" s="13">
        <v>6.0083123834436716</v>
      </c>
    </row>
    <row r="2470" spans="2:25" x14ac:dyDescent="0.25">
      <c r="B2470" s="11">
        <v>2467</v>
      </c>
      <c r="C2470" s="13">
        <v>1522.8140326526377</v>
      </c>
      <c r="D2470" s="16">
        <v>3.9439827728557582</v>
      </c>
      <c r="E2470" s="16">
        <v>2.048979586775618</v>
      </c>
      <c r="F2470" s="16">
        <v>3.0215936837502069</v>
      </c>
      <c r="G2470" s="16">
        <v>4.4161772219983586</v>
      </c>
      <c r="H2470" s="16">
        <v>4.6914089310289855</v>
      </c>
      <c r="I2470" s="16">
        <v>3.4645934731499706</v>
      </c>
      <c r="J2470" s="16">
        <v>5.0839764564147822</v>
      </c>
      <c r="K2470" s="16">
        <v>8.0723883755787291</v>
      </c>
      <c r="L2470" s="16">
        <v>1.9392921581266833</v>
      </c>
      <c r="M2470" s="16">
        <v>3.4457705848079869</v>
      </c>
      <c r="N2470" s="13">
        <v>2.6529255919917651</v>
      </c>
      <c r="O2470" s="16">
        <v>3.9439827728557582</v>
      </c>
      <c r="P2470" s="16">
        <v>2.048979586775618</v>
      </c>
      <c r="Q2470" s="16">
        <v>3.0215936837502069</v>
      </c>
      <c r="R2470" s="16">
        <v>4.4161772219983586</v>
      </c>
      <c r="S2470" s="16">
        <v>4.6914089310289855</v>
      </c>
      <c r="T2470" s="16">
        <v>3.4645934731499706</v>
      </c>
      <c r="U2470" s="16">
        <v>5.0839764564147822</v>
      </c>
      <c r="V2470" s="16">
        <v>8.0723883755787291</v>
      </c>
      <c r="W2470" s="16">
        <v>1.9392921581266833</v>
      </c>
      <c r="X2470" s="16">
        <v>3.4457705848079869</v>
      </c>
      <c r="Y2470" s="13">
        <v>2.6529255919917651</v>
      </c>
    </row>
    <row r="2471" spans="2:25" x14ac:dyDescent="0.25">
      <c r="B2471" s="11">
        <v>2468</v>
      </c>
      <c r="C2471" s="13">
        <v>1570.3381978393963</v>
      </c>
      <c r="D2471" s="16">
        <v>2.8531126242412341</v>
      </c>
      <c r="E2471" s="16">
        <v>7.551112120318102</v>
      </c>
      <c r="F2471" s="16">
        <v>3.5150654723390966</v>
      </c>
      <c r="G2471" s="16">
        <v>7.5416321199694156</v>
      </c>
      <c r="H2471" s="16">
        <v>5.5067250855991485</v>
      </c>
      <c r="I2471" s="16">
        <v>2.1202166632033341</v>
      </c>
      <c r="J2471" s="16">
        <v>3.4514333985501615</v>
      </c>
      <c r="K2471" s="16">
        <v>3.2069543829399132</v>
      </c>
      <c r="L2471" s="16">
        <v>3.3554936572120511</v>
      </c>
      <c r="M2471" s="16">
        <v>5.4950566633223419</v>
      </c>
      <c r="N2471" s="13">
        <v>1.441247160199326</v>
      </c>
      <c r="O2471" s="16">
        <v>2.8531126242412341</v>
      </c>
      <c r="P2471" s="16">
        <v>7.551112120318102</v>
      </c>
      <c r="Q2471" s="16">
        <v>3.5150654723390966</v>
      </c>
      <c r="R2471" s="16">
        <v>7.5416321199694156</v>
      </c>
      <c r="S2471" s="16">
        <v>5.5067250855991485</v>
      </c>
      <c r="T2471" s="16">
        <v>2.1202166632033341</v>
      </c>
      <c r="U2471" s="16">
        <v>3.4514333985501615</v>
      </c>
      <c r="V2471" s="16">
        <v>3.2069543829399132</v>
      </c>
      <c r="W2471" s="16">
        <v>3.3554936572120511</v>
      </c>
      <c r="X2471" s="16">
        <v>5.4950566633223419</v>
      </c>
      <c r="Y2471" s="13">
        <v>1.441247160199326</v>
      </c>
    </row>
    <row r="2472" spans="2:25" x14ac:dyDescent="0.25">
      <c r="B2472" s="11">
        <v>2469</v>
      </c>
      <c r="C2472" s="13">
        <v>1821.405792922279</v>
      </c>
      <c r="D2472" s="16">
        <v>5.9020929691687396</v>
      </c>
      <c r="E2472" s="16">
        <v>5.5448610157153961</v>
      </c>
      <c r="F2472" s="16">
        <v>7.6962551496460581</v>
      </c>
      <c r="G2472" s="16">
        <v>4.9604405251393802</v>
      </c>
      <c r="H2472" s="16">
        <v>6.290747477145672</v>
      </c>
      <c r="I2472" s="16">
        <v>4.5375703471813349</v>
      </c>
      <c r="J2472" s="16">
        <v>7.0348685110062306</v>
      </c>
      <c r="K2472" s="16">
        <v>4.2939629796944807</v>
      </c>
      <c r="L2472" s="16">
        <v>7.5890229959901818</v>
      </c>
      <c r="M2472" s="16">
        <v>4.3166943400676798</v>
      </c>
      <c r="N2472" s="13">
        <v>3.3241098386034351</v>
      </c>
      <c r="O2472" s="16">
        <v>5.9020929691687396</v>
      </c>
      <c r="P2472" s="16">
        <v>5.5448610157153961</v>
      </c>
      <c r="Q2472" s="16">
        <v>7.6962551496460581</v>
      </c>
      <c r="R2472" s="16">
        <v>4.9604405251393802</v>
      </c>
      <c r="S2472" s="16">
        <v>6.290747477145672</v>
      </c>
      <c r="T2472" s="16">
        <v>4.5375703471813349</v>
      </c>
      <c r="U2472" s="16">
        <v>7.0348685110062306</v>
      </c>
      <c r="V2472" s="16">
        <v>4.2939629796944807</v>
      </c>
      <c r="W2472" s="16">
        <v>7.5890229959901818</v>
      </c>
      <c r="X2472" s="16">
        <v>4.3166943400676798</v>
      </c>
      <c r="Y2472" s="13">
        <v>3.3241098386034351</v>
      </c>
    </row>
    <row r="2473" spans="2:25" x14ac:dyDescent="0.25">
      <c r="B2473" s="11">
        <v>2470</v>
      </c>
      <c r="C2473" s="13">
        <v>1626.584794872809</v>
      </c>
      <c r="D2473" s="16">
        <v>4.8940982330319169</v>
      </c>
      <c r="E2473" s="16">
        <v>5.1784139467370451</v>
      </c>
      <c r="F2473" s="16">
        <v>1.0910921702717133</v>
      </c>
      <c r="G2473" s="16">
        <v>4.7533356322281328</v>
      </c>
      <c r="H2473" s="16">
        <v>4.5919877343225508</v>
      </c>
      <c r="I2473" s="16">
        <v>3.3302951093768587</v>
      </c>
      <c r="J2473" s="16">
        <v>5.2573892146592192</v>
      </c>
      <c r="K2473" s="16">
        <v>8.2090203410354974</v>
      </c>
      <c r="L2473" s="16">
        <v>5.4948607638761615</v>
      </c>
      <c r="M2473" s="16">
        <v>2.7121814168045968</v>
      </c>
      <c r="N2473" s="13">
        <v>4.1501310606765651</v>
      </c>
      <c r="O2473" s="16">
        <v>4.8940982330319169</v>
      </c>
      <c r="P2473" s="16">
        <v>5.1784139467370451</v>
      </c>
      <c r="Q2473" s="16">
        <v>1.0910921702717133</v>
      </c>
      <c r="R2473" s="16">
        <v>4.7533356322281328</v>
      </c>
      <c r="S2473" s="16">
        <v>4.5919877343225508</v>
      </c>
      <c r="T2473" s="16">
        <v>3.3302951093768587</v>
      </c>
      <c r="U2473" s="16">
        <v>5.2573892146592192</v>
      </c>
      <c r="V2473" s="16">
        <v>8.2090203410354974</v>
      </c>
      <c r="W2473" s="16">
        <v>5.4948607638761615</v>
      </c>
      <c r="X2473" s="16">
        <v>2.7121814168045968</v>
      </c>
      <c r="Y2473" s="13">
        <v>4.1501310606765651</v>
      </c>
    </row>
    <row r="2474" spans="2:25" x14ac:dyDescent="0.25">
      <c r="B2474" s="11">
        <v>2471</v>
      </c>
      <c r="C2474" s="13">
        <v>1725.8192843363161</v>
      </c>
      <c r="D2474" s="16">
        <v>6.7283927937427768</v>
      </c>
      <c r="E2474" s="16">
        <v>3.5791900343118161</v>
      </c>
      <c r="F2474" s="16">
        <v>5.3777589663698979</v>
      </c>
      <c r="G2474" s="16">
        <v>1.6050795506332638</v>
      </c>
      <c r="H2474" s="16">
        <v>2.8773978540534761</v>
      </c>
      <c r="I2474" s="16">
        <v>6.0926409087320472</v>
      </c>
      <c r="J2474" s="16">
        <v>6.9846952995997604</v>
      </c>
      <c r="K2474" s="16">
        <v>4.5414790681300143</v>
      </c>
      <c r="L2474" s="16">
        <v>7.5918821856324756</v>
      </c>
      <c r="M2474" s="16">
        <v>4.0032479453703074</v>
      </c>
      <c r="N2474" s="13">
        <v>6.505849587366809</v>
      </c>
      <c r="O2474" s="16">
        <v>6.7283927937427768</v>
      </c>
      <c r="P2474" s="16">
        <v>3.5791900343118161</v>
      </c>
      <c r="Q2474" s="16">
        <v>5.3777589663698979</v>
      </c>
      <c r="R2474" s="16">
        <v>1.6050795506332638</v>
      </c>
      <c r="S2474" s="16">
        <v>2.8773978540534761</v>
      </c>
      <c r="T2474" s="16">
        <v>6.0926409087320472</v>
      </c>
      <c r="U2474" s="16">
        <v>6.9846952995997604</v>
      </c>
      <c r="V2474" s="16">
        <v>4.5414790681300143</v>
      </c>
      <c r="W2474" s="16">
        <v>7.5918821856324756</v>
      </c>
      <c r="X2474" s="16">
        <v>4.0032479453703074</v>
      </c>
      <c r="Y2474" s="13">
        <v>6.505849587366809</v>
      </c>
    </row>
    <row r="2475" spans="2:25" x14ac:dyDescent="0.25">
      <c r="B2475" s="11">
        <v>2472</v>
      </c>
      <c r="C2475" s="13">
        <v>1753.1690947563375</v>
      </c>
      <c r="D2475" s="16">
        <v>2.2994165749884505</v>
      </c>
      <c r="E2475" s="16">
        <v>6.650897499810652</v>
      </c>
      <c r="F2475" s="16">
        <v>3.5421833669120399</v>
      </c>
      <c r="G2475" s="16">
        <v>1.0379081501060288</v>
      </c>
      <c r="H2475" s="16">
        <v>5.0155714257116779</v>
      </c>
      <c r="I2475" s="16">
        <v>6.7309465246428211</v>
      </c>
      <c r="J2475" s="16">
        <v>5.1378435825826969</v>
      </c>
      <c r="K2475" s="16">
        <v>5.6033616119306657</v>
      </c>
      <c r="L2475" s="16">
        <v>5.517533840058614</v>
      </c>
      <c r="M2475" s="16">
        <v>6.6488520378748852</v>
      </c>
      <c r="N2475" s="13">
        <v>9.435875941746021</v>
      </c>
      <c r="O2475" s="16">
        <v>2.2994165749884505</v>
      </c>
      <c r="P2475" s="16">
        <v>6.650897499810652</v>
      </c>
      <c r="Q2475" s="16">
        <v>3.5421833669120399</v>
      </c>
      <c r="R2475" s="16">
        <v>1.0379081501060288</v>
      </c>
      <c r="S2475" s="16">
        <v>5.0155714257116779</v>
      </c>
      <c r="T2475" s="16">
        <v>6.7309465246428211</v>
      </c>
      <c r="U2475" s="16">
        <v>5.1378435825826969</v>
      </c>
      <c r="V2475" s="16">
        <v>5.6033616119306657</v>
      </c>
      <c r="W2475" s="16">
        <v>5.517533840058614</v>
      </c>
      <c r="X2475" s="16">
        <v>6.6488520378748852</v>
      </c>
      <c r="Y2475" s="13">
        <v>9.435875941746021</v>
      </c>
    </row>
    <row r="2476" spans="2:25" x14ac:dyDescent="0.25">
      <c r="B2476" s="11">
        <v>2473</v>
      </c>
      <c r="C2476" s="13">
        <v>1732.852078778348</v>
      </c>
      <c r="D2476" s="16">
        <v>6.5080642398375339</v>
      </c>
      <c r="E2476" s="16">
        <v>3.5396701998804554</v>
      </c>
      <c r="F2476" s="16">
        <v>6.9263629068936909</v>
      </c>
      <c r="G2476" s="16">
        <v>2.5946522468865707</v>
      </c>
      <c r="H2476" s="16">
        <v>2.2010602396665542</v>
      </c>
      <c r="I2476" s="16">
        <v>5.6062755980251424</v>
      </c>
      <c r="J2476" s="16">
        <v>10.070411558934833</v>
      </c>
      <c r="K2476" s="16">
        <v>4.2022059131974254</v>
      </c>
      <c r="L2476" s="16">
        <v>7.038053003983336</v>
      </c>
      <c r="M2476" s="16">
        <v>3.6070112253427045</v>
      </c>
      <c r="N2476" s="13">
        <v>4.1069352667578354</v>
      </c>
      <c r="O2476" s="16">
        <v>6.5080642398375339</v>
      </c>
      <c r="P2476" s="16">
        <v>3.5396701998804554</v>
      </c>
      <c r="Q2476" s="16">
        <v>6.9263629068936909</v>
      </c>
      <c r="R2476" s="16">
        <v>2.5946522468865707</v>
      </c>
      <c r="S2476" s="16">
        <v>2.2010602396665542</v>
      </c>
      <c r="T2476" s="16">
        <v>5.6062755980251424</v>
      </c>
      <c r="U2476" s="16">
        <v>10.070411558934833</v>
      </c>
      <c r="V2476" s="16">
        <v>4.2022059131974254</v>
      </c>
      <c r="W2476" s="16">
        <v>7.038053003983336</v>
      </c>
      <c r="X2476" s="16">
        <v>3.6070112253427045</v>
      </c>
      <c r="Y2476" s="13">
        <v>4.1069352667578354</v>
      </c>
    </row>
    <row r="2477" spans="2:25" x14ac:dyDescent="0.25">
      <c r="B2477" s="11">
        <v>2474</v>
      </c>
      <c r="C2477" s="13">
        <v>1586.2853102177976</v>
      </c>
      <c r="D2477" s="16">
        <v>1.0073228814004245</v>
      </c>
      <c r="E2477" s="16">
        <v>6.4596625883325327</v>
      </c>
      <c r="F2477" s="16">
        <v>3.727868154165078</v>
      </c>
      <c r="G2477" s="16">
        <v>3.738956011186708</v>
      </c>
      <c r="H2477" s="16">
        <v>5.38966386618391</v>
      </c>
      <c r="I2477" s="16">
        <v>5.8951652009481457</v>
      </c>
      <c r="J2477" s="16">
        <v>2.6370412040366205</v>
      </c>
      <c r="K2477" s="16">
        <v>4.7537322832707982</v>
      </c>
      <c r="L2477" s="16">
        <v>6.8541735423331192</v>
      </c>
      <c r="M2477" s="16">
        <v>5.4789146948415404</v>
      </c>
      <c r="N2477" s="13">
        <v>1.1435151225568014</v>
      </c>
      <c r="O2477" s="16">
        <v>1.0073228814004245</v>
      </c>
      <c r="P2477" s="16">
        <v>6.4596625883325327</v>
      </c>
      <c r="Q2477" s="16">
        <v>3.727868154165078</v>
      </c>
      <c r="R2477" s="16">
        <v>3.738956011186708</v>
      </c>
      <c r="S2477" s="16">
        <v>5.38966386618391</v>
      </c>
      <c r="T2477" s="16">
        <v>5.8951652009481457</v>
      </c>
      <c r="U2477" s="16">
        <v>2.6370412040366205</v>
      </c>
      <c r="V2477" s="16">
        <v>4.7537322832707982</v>
      </c>
      <c r="W2477" s="16">
        <v>6.8541735423331192</v>
      </c>
      <c r="X2477" s="16">
        <v>5.4789146948415404</v>
      </c>
      <c r="Y2477" s="13">
        <v>1.1435151225568014</v>
      </c>
    </row>
    <row r="2478" spans="2:25" x14ac:dyDescent="0.25">
      <c r="B2478" s="11">
        <v>2475</v>
      </c>
      <c r="C2478" s="13">
        <v>1685.0980680751125</v>
      </c>
      <c r="D2478" s="16">
        <v>2.6050636726476264</v>
      </c>
      <c r="E2478" s="16">
        <v>6.0753393762404633</v>
      </c>
      <c r="F2478" s="16">
        <v>5.1026241219932507</v>
      </c>
      <c r="G2478" s="16">
        <v>6.6297018856955132</v>
      </c>
      <c r="H2478" s="16">
        <v>5.0187836547039648</v>
      </c>
      <c r="I2478" s="16">
        <v>7.9510382622125322</v>
      </c>
      <c r="J2478" s="16">
        <v>6.1429451455969328</v>
      </c>
      <c r="K2478" s="16">
        <v>3.2471907039857992</v>
      </c>
      <c r="L2478" s="16">
        <v>2.4070783499547055</v>
      </c>
      <c r="M2478" s="16">
        <v>4.6315496400534997</v>
      </c>
      <c r="N2478" s="13">
        <v>3.5455212364771702</v>
      </c>
      <c r="O2478" s="16">
        <v>2.6050636726476264</v>
      </c>
      <c r="P2478" s="16">
        <v>6.0753393762404633</v>
      </c>
      <c r="Q2478" s="16">
        <v>5.1026241219932507</v>
      </c>
      <c r="R2478" s="16">
        <v>6.6297018856955132</v>
      </c>
      <c r="S2478" s="16">
        <v>5.0187836547039648</v>
      </c>
      <c r="T2478" s="16">
        <v>7.9510382622125322</v>
      </c>
      <c r="U2478" s="16">
        <v>6.1429451455969328</v>
      </c>
      <c r="V2478" s="16">
        <v>3.2471907039857992</v>
      </c>
      <c r="W2478" s="16">
        <v>2.4070783499547055</v>
      </c>
      <c r="X2478" s="16">
        <v>4.6315496400534997</v>
      </c>
      <c r="Y2478" s="13">
        <v>3.5455212364771702</v>
      </c>
    </row>
    <row r="2479" spans="2:25" x14ac:dyDescent="0.25">
      <c r="B2479" s="11">
        <v>2476</v>
      </c>
      <c r="C2479" s="13">
        <v>1654.3603793355157</v>
      </c>
      <c r="D2479" s="16">
        <v>4.9103160235837535</v>
      </c>
      <c r="E2479" s="16">
        <v>6.8651813223531555</v>
      </c>
      <c r="F2479" s="16">
        <v>4.6056429366598124</v>
      </c>
      <c r="G2479" s="16">
        <v>4.3165208514712567</v>
      </c>
      <c r="H2479" s="16">
        <v>8.9728208368242015</v>
      </c>
      <c r="I2479" s="16">
        <v>2.9237111197920829</v>
      </c>
      <c r="J2479" s="16">
        <v>1.1274425443694329</v>
      </c>
      <c r="K2479" s="16">
        <v>7.9140644837739105</v>
      </c>
      <c r="L2479" s="16">
        <v>2.3605199333172955</v>
      </c>
      <c r="M2479" s="16">
        <v>4.1913231959258921</v>
      </c>
      <c r="N2479" s="13">
        <v>3.3617097489027081</v>
      </c>
      <c r="O2479" s="16">
        <v>4.9103160235837535</v>
      </c>
      <c r="P2479" s="16">
        <v>6.8651813223531555</v>
      </c>
      <c r="Q2479" s="16">
        <v>4.6056429366598124</v>
      </c>
      <c r="R2479" s="16">
        <v>4.3165208514712567</v>
      </c>
      <c r="S2479" s="16">
        <v>8.9728208368242015</v>
      </c>
      <c r="T2479" s="16">
        <v>2.9237111197920829</v>
      </c>
      <c r="U2479" s="16">
        <v>1.1274425443694329</v>
      </c>
      <c r="V2479" s="16">
        <v>7.9140644837739105</v>
      </c>
      <c r="W2479" s="16">
        <v>2.3605199333172955</v>
      </c>
      <c r="X2479" s="16">
        <v>4.1913231959258921</v>
      </c>
      <c r="Y2479" s="13">
        <v>3.3617097489027081</v>
      </c>
    </row>
    <row r="2480" spans="2:25" x14ac:dyDescent="0.25">
      <c r="B2480" s="11">
        <v>2477</v>
      </c>
      <c r="C2480" s="13">
        <v>1753.3504685734308</v>
      </c>
      <c r="D2480" s="16">
        <v>5.5302832895105878</v>
      </c>
      <c r="E2480" s="16">
        <v>6.1710269888871139</v>
      </c>
      <c r="F2480" s="16">
        <v>7.3096149749599917</v>
      </c>
      <c r="G2480" s="16">
        <v>4.3297278624170055</v>
      </c>
      <c r="H2480" s="16">
        <v>6.8259290944395952</v>
      </c>
      <c r="I2480" s="16">
        <v>4.9341952761247034</v>
      </c>
      <c r="J2480" s="16">
        <v>8.268743226232397</v>
      </c>
      <c r="K2480" s="16">
        <v>5.59758276728168</v>
      </c>
      <c r="L2480" s="16">
        <v>3.2370775137030385</v>
      </c>
      <c r="M2480" s="16">
        <v>0.83670414919045122</v>
      </c>
      <c r="N2480" s="13">
        <v>4.5371615128581171</v>
      </c>
      <c r="O2480" s="16">
        <v>5.5302832895105878</v>
      </c>
      <c r="P2480" s="16">
        <v>6.1710269888871139</v>
      </c>
      <c r="Q2480" s="16">
        <v>7.3096149749599917</v>
      </c>
      <c r="R2480" s="16">
        <v>4.3297278624170055</v>
      </c>
      <c r="S2480" s="16">
        <v>6.8259290944395952</v>
      </c>
      <c r="T2480" s="16">
        <v>4.9341952761247034</v>
      </c>
      <c r="U2480" s="16">
        <v>8.268743226232397</v>
      </c>
      <c r="V2480" s="16">
        <v>5.59758276728168</v>
      </c>
      <c r="W2480" s="16">
        <v>3.2370775137030385</v>
      </c>
      <c r="X2480" s="16">
        <v>0.83670414919045122</v>
      </c>
      <c r="Y2480" s="13">
        <v>4.5371615128581171</v>
      </c>
    </row>
    <row r="2481" spans="2:25" x14ac:dyDescent="0.25">
      <c r="B2481" s="11">
        <v>2478</v>
      </c>
      <c r="C2481" s="13">
        <v>1678.194515605267</v>
      </c>
      <c r="D2481" s="16">
        <v>1.8491051147756443</v>
      </c>
      <c r="E2481" s="16">
        <v>3.637245011938449</v>
      </c>
      <c r="F2481" s="16">
        <v>6.03692167896165</v>
      </c>
      <c r="G2481" s="16">
        <v>5.931510043003267</v>
      </c>
      <c r="H2481" s="16">
        <v>6.6830253320021509</v>
      </c>
      <c r="I2481" s="16">
        <v>3.7799088498019708</v>
      </c>
      <c r="J2481" s="16">
        <v>4.960602420307386</v>
      </c>
      <c r="K2481" s="16">
        <v>4.2887343916623966</v>
      </c>
      <c r="L2481" s="16">
        <v>4.2986588386121483</v>
      </c>
      <c r="M2481" s="16">
        <v>5.8073985564820383</v>
      </c>
      <c r="N2481" s="13">
        <v>5.5982693104212098</v>
      </c>
      <c r="O2481" s="16">
        <v>1.8491051147756443</v>
      </c>
      <c r="P2481" s="16">
        <v>3.637245011938449</v>
      </c>
      <c r="Q2481" s="16">
        <v>6.03692167896165</v>
      </c>
      <c r="R2481" s="16">
        <v>5.931510043003267</v>
      </c>
      <c r="S2481" s="16">
        <v>6.6830253320021509</v>
      </c>
      <c r="T2481" s="16">
        <v>3.7799088498019708</v>
      </c>
      <c r="U2481" s="16">
        <v>4.960602420307386</v>
      </c>
      <c r="V2481" s="16">
        <v>4.2887343916623966</v>
      </c>
      <c r="W2481" s="16">
        <v>4.2986588386121483</v>
      </c>
      <c r="X2481" s="16">
        <v>5.8073985564820383</v>
      </c>
      <c r="Y2481" s="13">
        <v>5.5982693104212098</v>
      </c>
    </row>
    <row r="2482" spans="2:25" x14ac:dyDescent="0.25">
      <c r="B2482" s="11">
        <v>2479</v>
      </c>
      <c r="C2482" s="13">
        <v>1729.5689917390048</v>
      </c>
      <c r="D2482" s="16">
        <v>2.4296978998533127</v>
      </c>
      <c r="E2482" s="16">
        <v>5.3350980882933037</v>
      </c>
      <c r="F2482" s="16">
        <v>5.6280402648950973</v>
      </c>
      <c r="G2482" s="16">
        <v>4.8515530848818305</v>
      </c>
      <c r="H2482" s="16">
        <v>9.0418431167593294</v>
      </c>
      <c r="I2482" s="16">
        <v>4.3727858720407333</v>
      </c>
      <c r="J2482" s="16">
        <v>5.229930105969089</v>
      </c>
      <c r="K2482" s="16">
        <v>0.96305219270626274</v>
      </c>
      <c r="L2482" s="16">
        <v>8.3690254750559756</v>
      </c>
      <c r="M2482" s="16">
        <v>5.8126872728148369</v>
      </c>
      <c r="N2482" s="13">
        <v>4.1589552313533185</v>
      </c>
      <c r="O2482" s="16">
        <v>2.4296978998533127</v>
      </c>
      <c r="P2482" s="16">
        <v>5.3350980882933037</v>
      </c>
      <c r="Q2482" s="16">
        <v>5.6280402648950973</v>
      </c>
      <c r="R2482" s="16">
        <v>4.8515530848818305</v>
      </c>
      <c r="S2482" s="16">
        <v>9.0418431167593294</v>
      </c>
      <c r="T2482" s="16">
        <v>4.3727858720407333</v>
      </c>
      <c r="U2482" s="16">
        <v>5.229930105969089</v>
      </c>
      <c r="V2482" s="16">
        <v>0.96305219270626274</v>
      </c>
      <c r="W2482" s="16">
        <v>8.3690254750559756</v>
      </c>
      <c r="X2482" s="16">
        <v>5.8126872728148369</v>
      </c>
      <c r="Y2482" s="13">
        <v>4.1589552313533185</v>
      </c>
    </row>
    <row r="2483" spans="2:25" x14ac:dyDescent="0.25">
      <c r="B2483" s="11">
        <v>2480</v>
      </c>
      <c r="C2483" s="13">
        <v>1949.8483539864108</v>
      </c>
      <c r="D2483" s="16">
        <v>4.0443522321925425</v>
      </c>
      <c r="E2483" s="16">
        <v>11.152614697399269</v>
      </c>
      <c r="F2483" s="16">
        <v>4.4690725953960895</v>
      </c>
      <c r="G2483" s="16">
        <v>5.4021254015175781</v>
      </c>
      <c r="H2483" s="16">
        <v>6.9290167085106962</v>
      </c>
      <c r="I2483" s="16">
        <v>6.0113396650755782</v>
      </c>
      <c r="J2483" s="16">
        <v>6.3049160196240948</v>
      </c>
      <c r="K2483" s="16">
        <v>6.6445011097907161</v>
      </c>
      <c r="L2483" s="16">
        <v>6.0853203517875754</v>
      </c>
      <c r="M2483" s="16">
        <v>6.2111424900973047</v>
      </c>
      <c r="N2483" s="13">
        <v>5.5109139923865094</v>
      </c>
      <c r="O2483" s="16">
        <v>4.0443522321925425</v>
      </c>
      <c r="P2483" s="16">
        <v>11.152614697399269</v>
      </c>
      <c r="Q2483" s="16">
        <v>4.4690725953960895</v>
      </c>
      <c r="R2483" s="16">
        <v>5.4021254015175781</v>
      </c>
      <c r="S2483" s="16">
        <v>6.9290167085106962</v>
      </c>
      <c r="T2483" s="16">
        <v>6.0113396650755782</v>
      </c>
      <c r="U2483" s="16">
        <v>6.3049160196240948</v>
      </c>
      <c r="V2483" s="16">
        <v>6.6445011097907161</v>
      </c>
      <c r="W2483" s="16">
        <v>6.0853203517875754</v>
      </c>
      <c r="X2483" s="16">
        <v>6.2111424900973047</v>
      </c>
      <c r="Y2483" s="13">
        <v>5.5109139923865094</v>
      </c>
    </row>
    <row r="2484" spans="2:25" x14ac:dyDescent="0.25">
      <c r="B2484" s="11">
        <v>2481</v>
      </c>
      <c r="C2484" s="13">
        <v>1598.8612078300898</v>
      </c>
      <c r="D2484" s="16">
        <v>4.9056623210299986</v>
      </c>
      <c r="E2484" s="16">
        <v>3.7325145612782116</v>
      </c>
      <c r="F2484" s="16">
        <v>4.0623038949698493</v>
      </c>
      <c r="G2484" s="16">
        <v>4.9383383185433845</v>
      </c>
      <c r="H2484" s="16">
        <v>1.8608073619832357</v>
      </c>
      <c r="I2484" s="16">
        <v>7.1859365761182996</v>
      </c>
      <c r="J2484" s="16">
        <v>5.5934828083605765</v>
      </c>
      <c r="K2484" s="16">
        <v>8.525741305627843E-2</v>
      </c>
      <c r="L2484" s="16">
        <v>6.0352779638480429</v>
      </c>
      <c r="M2484" s="16">
        <v>7.618987647048181</v>
      </c>
      <c r="N2484" s="13">
        <v>1.9564762443150077</v>
      </c>
      <c r="O2484" s="16">
        <v>4.9056623210299986</v>
      </c>
      <c r="P2484" s="16">
        <v>3.7325145612782116</v>
      </c>
      <c r="Q2484" s="16">
        <v>4.0623038949698493</v>
      </c>
      <c r="R2484" s="16">
        <v>4.9383383185433845</v>
      </c>
      <c r="S2484" s="16">
        <v>1.8608073619832357</v>
      </c>
      <c r="T2484" s="16">
        <v>7.1859365761182996</v>
      </c>
      <c r="U2484" s="16">
        <v>5.5934828083605765</v>
      </c>
      <c r="V2484" s="16">
        <v>8.525741305627843E-2</v>
      </c>
      <c r="W2484" s="16">
        <v>6.0352779638480429</v>
      </c>
      <c r="X2484" s="16">
        <v>7.618987647048181</v>
      </c>
      <c r="Y2484" s="13">
        <v>1.9564762443150077</v>
      </c>
    </row>
    <row r="2485" spans="2:25" x14ac:dyDescent="0.25">
      <c r="B2485" s="11">
        <v>2482</v>
      </c>
      <c r="C2485" s="13">
        <v>1673.925581952846</v>
      </c>
      <c r="D2485" s="16">
        <v>7.2098129742001795</v>
      </c>
      <c r="E2485" s="16">
        <v>1.130950586216088</v>
      </c>
      <c r="F2485" s="16">
        <v>7.1861228253775753</v>
      </c>
      <c r="G2485" s="16">
        <v>5.7402840660326468</v>
      </c>
      <c r="H2485" s="16">
        <v>4.7885151832084158</v>
      </c>
      <c r="I2485" s="16">
        <v>4.8390849198387507</v>
      </c>
      <c r="J2485" s="16">
        <v>5.0801364394315911</v>
      </c>
      <c r="K2485" s="16">
        <v>9.604948652889572</v>
      </c>
      <c r="L2485" s="16">
        <v>4.5833622515462871</v>
      </c>
      <c r="M2485" s="16">
        <v>4.9607446737904155</v>
      </c>
      <c r="N2485" s="13">
        <v>-2.1415760935806167</v>
      </c>
      <c r="O2485" s="16">
        <v>7.2098129742001795</v>
      </c>
      <c r="P2485" s="16">
        <v>1.130950586216088</v>
      </c>
      <c r="Q2485" s="16">
        <v>7.1861228253775753</v>
      </c>
      <c r="R2485" s="16">
        <v>5.7402840660326468</v>
      </c>
      <c r="S2485" s="16">
        <v>4.7885151832084158</v>
      </c>
      <c r="T2485" s="16">
        <v>4.8390849198387507</v>
      </c>
      <c r="U2485" s="16">
        <v>5.0801364394315911</v>
      </c>
      <c r="V2485" s="16">
        <v>9.604948652889572</v>
      </c>
      <c r="W2485" s="16">
        <v>4.5833622515462871</v>
      </c>
      <c r="X2485" s="16">
        <v>4.9607446737904155</v>
      </c>
      <c r="Y2485" s="13">
        <v>-2.1415760935806167</v>
      </c>
    </row>
    <row r="2486" spans="2:25" x14ac:dyDescent="0.25">
      <c r="B2486" s="11">
        <v>2483</v>
      </c>
      <c r="C2486" s="13">
        <v>1852.541417132767</v>
      </c>
      <c r="D2486" s="16">
        <v>7.0222229520246042</v>
      </c>
      <c r="E2486" s="16">
        <v>2.1554761385347536</v>
      </c>
      <c r="F2486" s="16">
        <v>8.7322793386153279</v>
      </c>
      <c r="G2486" s="16">
        <v>4.8705595059066091</v>
      </c>
      <c r="H2486" s="16">
        <v>3.3393470813179018</v>
      </c>
      <c r="I2486" s="16">
        <v>6.5658029873777473</v>
      </c>
      <c r="J2486" s="16">
        <v>5.727445915548004</v>
      </c>
      <c r="K2486" s="16">
        <v>4.7070729151419073</v>
      </c>
      <c r="L2486" s="16">
        <v>8.8715742691060324</v>
      </c>
      <c r="M2486" s="16">
        <v>5.5388691134385502</v>
      </c>
      <c r="N2486" s="13">
        <v>5.8480569204511443</v>
      </c>
      <c r="O2486" s="16">
        <v>7.0222229520246042</v>
      </c>
      <c r="P2486" s="16">
        <v>2.1554761385347536</v>
      </c>
      <c r="Q2486" s="16">
        <v>8.7322793386153279</v>
      </c>
      <c r="R2486" s="16">
        <v>4.8705595059066091</v>
      </c>
      <c r="S2486" s="16">
        <v>3.3393470813179018</v>
      </c>
      <c r="T2486" s="16">
        <v>6.5658029873777473</v>
      </c>
      <c r="U2486" s="16">
        <v>5.727445915548004</v>
      </c>
      <c r="V2486" s="16">
        <v>4.7070729151419073</v>
      </c>
      <c r="W2486" s="16">
        <v>8.8715742691060324</v>
      </c>
      <c r="X2486" s="16">
        <v>5.5388691134385502</v>
      </c>
      <c r="Y2486" s="13">
        <v>5.8480569204511443</v>
      </c>
    </row>
    <row r="2487" spans="2:25" x14ac:dyDescent="0.25">
      <c r="B2487" s="11">
        <v>2484</v>
      </c>
      <c r="C2487" s="13">
        <v>1819.2425963516196</v>
      </c>
      <c r="D2487" s="16">
        <v>5.9427913735466849</v>
      </c>
      <c r="E2487" s="16">
        <v>6.5728101926424287</v>
      </c>
      <c r="F2487" s="16">
        <v>8.7958396194433739</v>
      </c>
      <c r="G2487" s="16">
        <v>4.0138936700232462</v>
      </c>
      <c r="H2487" s="16">
        <v>5.9617596641843829</v>
      </c>
      <c r="I2487" s="16">
        <v>6.6213394305545954</v>
      </c>
      <c r="J2487" s="16">
        <v>3.0612786706756685</v>
      </c>
      <c r="K2487" s="16">
        <v>5.5536579544900642</v>
      </c>
      <c r="L2487" s="16">
        <v>7.8749635647530951</v>
      </c>
      <c r="M2487" s="16">
        <v>4.7379455440684017</v>
      </c>
      <c r="N2487" s="13">
        <v>2.3102759329604168</v>
      </c>
      <c r="O2487" s="16">
        <v>5.9427913735466849</v>
      </c>
      <c r="P2487" s="16">
        <v>6.5728101926424287</v>
      </c>
      <c r="Q2487" s="16">
        <v>8.7958396194433739</v>
      </c>
      <c r="R2487" s="16">
        <v>4.0138936700232462</v>
      </c>
      <c r="S2487" s="16">
        <v>5.9617596641843829</v>
      </c>
      <c r="T2487" s="16">
        <v>6.6213394305545954</v>
      </c>
      <c r="U2487" s="16">
        <v>3.0612786706756685</v>
      </c>
      <c r="V2487" s="16">
        <v>5.5536579544900642</v>
      </c>
      <c r="W2487" s="16">
        <v>7.8749635647530951</v>
      </c>
      <c r="X2487" s="16">
        <v>4.7379455440684017</v>
      </c>
      <c r="Y2487" s="13">
        <v>2.3102759329604168</v>
      </c>
    </row>
    <row r="2488" spans="2:25" x14ac:dyDescent="0.25">
      <c r="B2488" s="11">
        <v>2485</v>
      </c>
      <c r="C2488" s="13">
        <v>1689.1241462610917</v>
      </c>
      <c r="D2488" s="16">
        <v>3.1699207057328795</v>
      </c>
      <c r="E2488" s="16">
        <v>4.7090404989351828</v>
      </c>
      <c r="F2488" s="16">
        <v>8.6378047113686414</v>
      </c>
      <c r="G2488" s="16">
        <v>6.7960915130694257</v>
      </c>
      <c r="H2488" s="16">
        <v>4.6467885766862596</v>
      </c>
      <c r="I2488" s="16">
        <v>6.7644285313002452</v>
      </c>
      <c r="J2488" s="16">
        <v>3.4849877971128782</v>
      </c>
      <c r="K2488" s="16">
        <v>1.110704743694245</v>
      </c>
      <c r="L2488" s="16">
        <v>6.9808927068564861</v>
      </c>
      <c r="M2488" s="16">
        <v>5.6121981378112018</v>
      </c>
      <c r="N2488" s="13">
        <v>1.8069938882038481</v>
      </c>
      <c r="O2488" s="16">
        <v>3.1699207057328795</v>
      </c>
      <c r="P2488" s="16">
        <v>4.7090404989351828</v>
      </c>
      <c r="Q2488" s="16">
        <v>8.6378047113686414</v>
      </c>
      <c r="R2488" s="16">
        <v>6.7960915130694257</v>
      </c>
      <c r="S2488" s="16">
        <v>4.6467885766862596</v>
      </c>
      <c r="T2488" s="16">
        <v>6.7644285313002452</v>
      </c>
      <c r="U2488" s="16">
        <v>3.4849877971128782</v>
      </c>
      <c r="V2488" s="16">
        <v>1.110704743694245</v>
      </c>
      <c r="W2488" s="16">
        <v>6.9808927068564861</v>
      </c>
      <c r="X2488" s="16">
        <v>5.6121981378112018</v>
      </c>
      <c r="Y2488" s="13">
        <v>1.8069938882038481</v>
      </c>
    </row>
    <row r="2489" spans="2:25" x14ac:dyDescent="0.25">
      <c r="B2489" s="11">
        <v>2486</v>
      </c>
      <c r="C2489" s="13">
        <v>1744.8399030858845</v>
      </c>
      <c r="D2489" s="16">
        <v>5.9250460773144464</v>
      </c>
      <c r="E2489" s="16">
        <v>2.851715228638986</v>
      </c>
      <c r="F2489" s="16">
        <v>5.5810279994217744</v>
      </c>
      <c r="G2489" s="16">
        <v>4.040468528359578</v>
      </c>
      <c r="H2489" s="16">
        <v>4.2373137238195966</v>
      </c>
      <c r="I2489" s="16">
        <v>7.0501517530817059</v>
      </c>
      <c r="J2489" s="16">
        <v>3.5397988962358777</v>
      </c>
      <c r="K2489" s="16">
        <v>7.0300894527866351</v>
      </c>
      <c r="L2489" s="16">
        <v>3.1098481322838283</v>
      </c>
      <c r="M2489" s="16">
        <v>4.5515556679875138</v>
      </c>
      <c r="N2489" s="13">
        <v>9.1289015258806501</v>
      </c>
      <c r="O2489" s="16">
        <v>5.9250460773144464</v>
      </c>
      <c r="P2489" s="16">
        <v>2.851715228638986</v>
      </c>
      <c r="Q2489" s="16">
        <v>5.5810279994217744</v>
      </c>
      <c r="R2489" s="16">
        <v>4.040468528359578</v>
      </c>
      <c r="S2489" s="16">
        <v>4.2373137238195966</v>
      </c>
      <c r="T2489" s="16">
        <v>7.0501517530817059</v>
      </c>
      <c r="U2489" s="16">
        <v>3.5397988962358777</v>
      </c>
      <c r="V2489" s="16">
        <v>7.0300894527866351</v>
      </c>
      <c r="W2489" s="16">
        <v>3.1098481322838283</v>
      </c>
      <c r="X2489" s="16">
        <v>4.5515556679875138</v>
      </c>
      <c r="Y2489" s="13">
        <v>9.1289015258806501</v>
      </c>
    </row>
    <row r="2490" spans="2:25" x14ac:dyDescent="0.25">
      <c r="B2490" s="11">
        <v>2487</v>
      </c>
      <c r="C2490" s="13">
        <v>1497.8728103935016</v>
      </c>
      <c r="D2490" s="16">
        <v>1.3749065077922631</v>
      </c>
      <c r="E2490" s="16">
        <v>3.0911819093700519</v>
      </c>
      <c r="F2490" s="16">
        <v>2.1209404272260333</v>
      </c>
      <c r="G2490" s="16">
        <v>5.4069398044515564</v>
      </c>
      <c r="H2490" s="16">
        <v>5.4313105702984377</v>
      </c>
      <c r="I2490" s="16">
        <v>3.8051217505286168</v>
      </c>
      <c r="J2490" s="16">
        <v>3.9239161050739524</v>
      </c>
      <c r="K2490" s="16">
        <v>4.01762643550272</v>
      </c>
      <c r="L2490" s="16">
        <v>4.558626718113052</v>
      </c>
      <c r="M2490" s="16">
        <v>5.4299448401519523</v>
      </c>
      <c r="N2490" s="13">
        <v>1.8688013974783018</v>
      </c>
      <c r="O2490" s="16">
        <v>1.3749065077922631</v>
      </c>
      <c r="P2490" s="16">
        <v>3.0911819093700519</v>
      </c>
      <c r="Q2490" s="16">
        <v>2.1209404272260333</v>
      </c>
      <c r="R2490" s="16">
        <v>5.4069398044515564</v>
      </c>
      <c r="S2490" s="16">
        <v>5.4313105702984377</v>
      </c>
      <c r="T2490" s="16">
        <v>3.8051217505286168</v>
      </c>
      <c r="U2490" s="16">
        <v>3.9239161050739524</v>
      </c>
      <c r="V2490" s="16">
        <v>4.01762643550272</v>
      </c>
      <c r="W2490" s="16">
        <v>4.558626718113052</v>
      </c>
      <c r="X2490" s="16">
        <v>5.4299448401519523</v>
      </c>
      <c r="Y2490" s="13">
        <v>1.8688013974783018</v>
      </c>
    </row>
    <row r="2491" spans="2:25" x14ac:dyDescent="0.25">
      <c r="B2491" s="11">
        <v>2488</v>
      </c>
      <c r="C2491" s="13">
        <v>1710.0864993445034</v>
      </c>
      <c r="D2491" s="16">
        <v>4.1458263590664544</v>
      </c>
      <c r="E2491" s="16">
        <v>3.7570532752201653</v>
      </c>
      <c r="F2491" s="16">
        <v>4.2082478534730559</v>
      </c>
      <c r="G2491" s="16">
        <v>6.7174449178874607</v>
      </c>
      <c r="H2491" s="16">
        <v>5.2026218221054288</v>
      </c>
      <c r="I2491" s="16">
        <v>4.4399901599891116</v>
      </c>
      <c r="J2491" s="16">
        <v>8.7433176699965607</v>
      </c>
      <c r="K2491" s="16">
        <v>5.2108542212761577</v>
      </c>
      <c r="L2491" s="16">
        <v>2.2837156091109696</v>
      </c>
      <c r="M2491" s="16">
        <v>4.8654281014207088</v>
      </c>
      <c r="N2491" s="13">
        <v>5.3083140975927723</v>
      </c>
      <c r="O2491" s="16">
        <v>4.1458263590664544</v>
      </c>
      <c r="P2491" s="16">
        <v>3.7570532752201653</v>
      </c>
      <c r="Q2491" s="16">
        <v>4.2082478534730559</v>
      </c>
      <c r="R2491" s="16">
        <v>6.7174449178874607</v>
      </c>
      <c r="S2491" s="16">
        <v>5.2026218221054288</v>
      </c>
      <c r="T2491" s="16">
        <v>4.4399901599891116</v>
      </c>
      <c r="U2491" s="16">
        <v>8.7433176699965607</v>
      </c>
      <c r="V2491" s="16">
        <v>5.2108542212761577</v>
      </c>
      <c r="W2491" s="16">
        <v>2.2837156091109696</v>
      </c>
      <c r="X2491" s="16">
        <v>4.8654281014207088</v>
      </c>
      <c r="Y2491" s="13">
        <v>5.3083140975927723</v>
      </c>
    </row>
    <row r="2492" spans="2:25" x14ac:dyDescent="0.25">
      <c r="B2492" s="11">
        <v>2489</v>
      </c>
      <c r="C2492" s="13">
        <v>1858.8888624556532</v>
      </c>
      <c r="D2492" s="16">
        <v>6.9861348093673801</v>
      </c>
      <c r="E2492" s="16">
        <v>2.8631544001973497</v>
      </c>
      <c r="F2492" s="16">
        <v>4.8486676853742701</v>
      </c>
      <c r="G2492" s="16">
        <v>5.9622826548079093</v>
      </c>
      <c r="H2492" s="16">
        <v>4.577866448536831</v>
      </c>
      <c r="I2492" s="16">
        <v>7.3889331100610471</v>
      </c>
      <c r="J2492" s="16">
        <v>7.3878749098594696</v>
      </c>
      <c r="K2492" s="16">
        <v>3.2538775665189936</v>
      </c>
      <c r="L2492" s="16">
        <v>8.5407375655594002</v>
      </c>
      <c r="M2492" s="16">
        <v>5.5870506735269361</v>
      </c>
      <c r="N2492" s="13">
        <v>6.2978430116286575</v>
      </c>
      <c r="O2492" s="16">
        <v>6.9861348093673801</v>
      </c>
      <c r="P2492" s="16">
        <v>2.8631544001973497</v>
      </c>
      <c r="Q2492" s="16">
        <v>4.8486676853742701</v>
      </c>
      <c r="R2492" s="16">
        <v>5.9622826548079093</v>
      </c>
      <c r="S2492" s="16">
        <v>4.577866448536831</v>
      </c>
      <c r="T2492" s="16">
        <v>7.3889331100610471</v>
      </c>
      <c r="U2492" s="16">
        <v>7.3878749098594696</v>
      </c>
      <c r="V2492" s="16">
        <v>3.2538775665189936</v>
      </c>
      <c r="W2492" s="16">
        <v>8.5407375655594002</v>
      </c>
      <c r="X2492" s="16">
        <v>5.5870506735269361</v>
      </c>
      <c r="Y2492" s="13">
        <v>6.2978430116286575</v>
      </c>
    </row>
    <row r="2493" spans="2:25" x14ac:dyDescent="0.25">
      <c r="B2493" s="11">
        <v>2490</v>
      </c>
      <c r="C2493" s="13">
        <v>1661.2983044492451</v>
      </c>
      <c r="D2493" s="16">
        <v>5.371424406701923</v>
      </c>
      <c r="E2493" s="16">
        <v>4.685509193061387</v>
      </c>
      <c r="F2493" s="16">
        <v>3.0994118786542861</v>
      </c>
      <c r="G2493" s="16">
        <v>4.176521437823892</v>
      </c>
      <c r="H2493" s="16">
        <v>3.9480807582989303</v>
      </c>
      <c r="I2493" s="16">
        <v>1.3496245326569718</v>
      </c>
      <c r="J2493" s="16">
        <v>6.6872520973690577</v>
      </c>
      <c r="K2493" s="16">
        <v>7.1417474426926457</v>
      </c>
      <c r="L2493" s="16">
        <v>6.130318775236014</v>
      </c>
      <c r="M2493" s="16">
        <v>5.1174115972393635</v>
      </c>
      <c r="N2493" s="13">
        <v>4.1418037501289264</v>
      </c>
      <c r="O2493" s="16">
        <v>5.371424406701923</v>
      </c>
      <c r="P2493" s="16">
        <v>4.685509193061387</v>
      </c>
      <c r="Q2493" s="16">
        <v>3.0994118786542861</v>
      </c>
      <c r="R2493" s="16">
        <v>4.176521437823892</v>
      </c>
      <c r="S2493" s="16">
        <v>3.9480807582989303</v>
      </c>
      <c r="T2493" s="16">
        <v>1.3496245326569718</v>
      </c>
      <c r="U2493" s="16">
        <v>6.6872520973690577</v>
      </c>
      <c r="V2493" s="16">
        <v>7.1417474426926457</v>
      </c>
      <c r="W2493" s="16">
        <v>6.130318775236014</v>
      </c>
      <c r="X2493" s="16">
        <v>5.1174115972393635</v>
      </c>
      <c r="Y2493" s="13">
        <v>4.1418037501289264</v>
      </c>
    </row>
    <row r="2494" spans="2:25" x14ac:dyDescent="0.25">
      <c r="B2494" s="11">
        <v>2491</v>
      </c>
      <c r="C2494" s="13">
        <v>1677.2493200608828</v>
      </c>
      <c r="D2494" s="16">
        <v>3.2283539063343039</v>
      </c>
      <c r="E2494" s="16">
        <v>8.5529296858044894</v>
      </c>
      <c r="F2494" s="16">
        <v>5.1963371866118617</v>
      </c>
      <c r="G2494" s="16">
        <v>5.1997931593614108</v>
      </c>
      <c r="H2494" s="16">
        <v>4.4110416934804135</v>
      </c>
      <c r="I2494" s="16">
        <v>3.0579590207327003</v>
      </c>
      <c r="J2494" s="16">
        <v>4.8258641990243225</v>
      </c>
      <c r="K2494" s="16">
        <v>1.6129849562834</v>
      </c>
      <c r="L2494" s="16">
        <v>7.9096604770625962</v>
      </c>
      <c r="M2494" s="16">
        <v>2.5388631461560816</v>
      </c>
      <c r="N2494" s="13">
        <v>6.4103944350352435</v>
      </c>
      <c r="O2494" s="16">
        <v>3.2283539063343039</v>
      </c>
      <c r="P2494" s="16">
        <v>8.5529296858044894</v>
      </c>
      <c r="Q2494" s="16">
        <v>5.1963371866118617</v>
      </c>
      <c r="R2494" s="16">
        <v>5.1997931593614108</v>
      </c>
      <c r="S2494" s="16">
        <v>4.4110416934804135</v>
      </c>
      <c r="T2494" s="16">
        <v>3.0579590207327003</v>
      </c>
      <c r="U2494" s="16">
        <v>4.8258641990243225</v>
      </c>
      <c r="V2494" s="16">
        <v>1.6129849562834</v>
      </c>
      <c r="W2494" s="16">
        <v>7.9096604770625962</v>
      </c>
      <c r="X2494" s="16">
        <v>2.5388631461560816</v>
      </c>
      <c r="Y2494" s="13">
        <v>6.4103944350352435</v>
      </c>
    </row>
    <row r="2495" spans="2:25" x14ac:dyDescent="0.25">
      <c r="B2495" s="11">
        <v>2492</v>
      </c>
      <c r="C2495" s="13">
        <v>1643.1118915806037</v>
      </c>
      <c r="D2495" s="16">
        <v>3.1581259956430463</v>
      </c>
      <c r="E2495" s="16">
        <v>2.4175813458320152</v>
      </c>
      <c r="F2495" s="16">
        <v>8.0074924946526238</v>
      </c>
      <c r="G2495" s="16">
        <v>1.5913520520590252</v>
      </c>
      <c r="H2495" s="16">
        <v>0.86985057763315421</v>
      </c>
      <c r="I2495" s="16">
        <v>10.0943934521098</v>
      </c>
      <c r="J2495" s="16">
        <v>6.6145334617533242</v>
      </c>
      <c r="K2495" s="16">
        <v>2.0805293369040734</v>
      </c>
      <c r="L2495" s="16">
        <v>5.7843424793171065</v>
      </c>
      <c r="M2495" s="16">
        <v>4.7925720562791536</v>
      </c>
      <c r="N2495" s="13">
        <v>5.5547288630152964</v>
      </c>
      <c r="O2495" s="16">
        <v>3.1581259956430463</v>
      </c>
      <c r="P2495" s="16">
        <v>2.4175813458320152</v>
      </c>
      <c r="Q2495" s="16">
        <v>8.0074924946526238</v>
      </c>
      <c r="R2495" s="16">
        <v>1.5913520520590252</v>
      </c>
      <c r="S2495" s="16">
        <v>0.86985057763315421</v>
      </c>
      <c r="T2495" s="16">
        <v>10.0943934521098</v>
      </c>
      <c r="U2495" s="16">
        <v>6.6145334617533242</v>
      </c>
      <c r="V2495" s="16">
        <v>2.0805293369040734</v>
      </c>
      <c r="W2495" s="16">
        <v>5.7843424793171065</v>
      </c>
      <c r="X2495" s="16">
        <v>4.7925720562791536</v>
      </c>
      <c r="Y2495" s="13">
        <v>5.5547288630152964</v>
      </c>
    </row>
    <row r="2496" spans="2:25" x14ac:dyDescent="0.25">
      <c r="B2496" s="11">
        <v>2493</v>
      </c>
      <c r="C2496" s="13">
        <v>1772.0477991997332</v>
      </c>
      <c r="D2496" s="16">
        <v>5.5914611748703118</v>
      </c>
      <c r="E2496" s="16">
        <v>2.988221697605197</v>
      </c>
      <c r="F2496" s="16">
        <v>5.4874551630726254</v>
      </c>
      <c r="G2496" s="16">
        <v>3.3419012726501274</v>
      </c>
      <c r="H2496" s="16">
        <v>5.5532302920482444</v>
      </c>
      <c r="I2496" s="16">
        <v>5.0013374661573282</v>
      </c>
      <c r="J2496" s="16">
        <v>7.7006287593615568</v>
      </c>
      <c r="K2496" s="16">
        <v>8.6088882562166447</v>
      </c>
      <c r="L2496" s="16">
        <v>5.6652117963875019</v>
      </c>
      <c r="M2496" s="16">
        <v>5.7626788840771361</v>
      </c>
      <c r="N2496" s="13">
        <v>2.9447749400976519</v>
      </c>
      <c r="O2496" s="16">
        <v>5.5914611748703118</v>
      </c>
      <c r="P2496" s="16">
        <v>2.988221697605197</v>
      </c>
      <c r="Q2496" s="16">
        <v>5.4874551630726254</v>
      </c>
      <c r="R2496" s="16">
        <v>3.3419012726501274</v>
      </c>
      <c r="S2496" s="16">
        <v>5.5532302920482444</v>
      </c>
      <c r="T2496" s="16">
        <v>5.0013374661573282</v>
      </c>
      <c r="U2496" s="16">
        <v>7.7006287593615568</v>
      </c>
      <c r="V2496" s="16">
        <v>8.6088882562166447</v>
      </c>
      <c r="W2496" s="16">
        <v>5.6652117963875019</v>
      </c>
      <c r="X2496" s="16">
        <v>5.7626788840771361</v>
      </c>
      <c r="Y2496" s="13">
        <v>2.9447749400976519</v>
      </c>
    </row>
    <row r="2497" spans="2:25" x14ac:dyDescent="0.25">
      <c r="B2497" s="11">
        <v>2494</v>
      </c>
      <c r="C2497" s="13">
        <v>1766.5125706598772</v>
      </c>
      <c r="D2497" s="16">
        <v>5.3248127301466077</v>
      </c>
      <c r="E2497" s="16">
        <v>3.943830413142809</v>
      </c>
      <c r="F2497" s="16">
        <v>8.2562386508969343</v>
      </c>
      <c r="G2497" s="16">
        <v>4.6812511574268854</v>
      </c>
      <c r="H2497" s="16">
        <v>1.512670406766945</v>
      </c>
      <c r="I2497" s="16">
        <v>5.1768015811543826</v>
      </c>
      <c r="J2497" s="16">
        <v>9.9856821971566916</v>
      </c>
      <c r="K2497" s="16">
        <v>6.5815833081203357</v>
      </c>
      <c r="L2497" s="16">
        <v>4.9801450361809723</v>
      </c>
      <c r="M2497" s="16">
        <v>4.182412046491379</v>
      </c>
      <c r="N2497" s="13">
        <v>3.7868442779520701</v>
      </c>
      <c r="O2497" s="16">
        <v>5.3248127301466077</v>
      </c>
      <c r="P2497" s="16">
        <v>3.943830413142809</v>
      </c>
      <c r="Q2497" s="16">
        <v>8.2562386508969343</v>
      </c>
      <c r="R2497" s="16">
        <v>4.6812511574268854</v>
      </c>
      <c r="S2497" s="16">
        <v>1.512670406766945</v>
      </c>
      <c r="T2497" s="16">
        <v>5.1768015811543826</v>
      </c>
      <c r="U2497" s="16">
        <v>9.9856821971566916</v>
      </c>
      <c r="V2497" s="16">
        <v>6.5815833081203357</v>
      </c>
      <c r="W2497" s="16">
        <v>4.9801450361809723</v>
      </c>
      <c r="X2497" s="16">
        <v>4.182412046491379</v>
      </c>
      <c r="Y2497" s="13">
        <v>3.7868442779520701</v>
      </c>
    </row>
    <row r="2498" spans="2:25" x14ac:dyDescent="0.25">
      <c r="B2498" s="11">
        <v>2495</v>
      </c>
      <c r="C2498" s="13">
        <v>1652.880686716559</v>
      </c>
      <c r="D2498" s="16">
        <v>4.5940991767188324</v>
      </c>
      <c r="E2498" s="16">
        <v>6.4180684609482368</v>
      </c>
      <c r="F2498" s="16">
        <v>7.0218040830587505</v>
      </c>
      <c r="G2498" s="16">
        <v>4.6705926636778727</v>
      </c>
      <c r="H2498" s="16">
        <v>7.4518235872922354</v>
      </c>
      <c r="I2498" s="16">
        <v>3.1463675950416987</v>
      </c>
      <c r="J2498" s="16">
        <v>6.3155079136578776</v>
      </c>
      <c r="K2498" s="16">
        <v>0.32482136791198712</v>
      </c>
      <c r="L2498" s="16">
        <v>3.740855868931459</v>
      </c>
      <c r="M2498" s="16">
        <v>4.7846220340482599</v>
      </c>
      <c r="N2498" s="13">
        <v>2.9292511336448626</v>
      </c>
      <c r="O2498" s="16">
        <v>4.5940991767188324</v>
      </c>
      <c r="P2498" s="16">
        <v>6.4180684609482368</v>
      </c>
      <c r="Q2498" s="16">
        <v>7.0218040830587505</v>
      </c>
      <c r="R2498" s="16">
        <v>4.6705926636778727</v>
      </c>
      <c r="S2498" s="16">
        <v>7.4518235872922354</v>
      </c>
      <c r="T2498" s="16">
        <v>3.1463675950416987</v>
      </c>
      <c r="U2498" s="16">
        <v>6.3155079136578776</v>
      </c>
      <c r="V2498" s="16">
        <v>0.32482136791198712</v>
      </c>
      <c r="W2498" s="16">
        <v>3.740855868931459</v>
      </c>
      <c r="X2498" s="16">
        <v>4.7846220340482599</v>
      </c>
      <c r="Y2498" s="13">
        <v>2.9292511336448626</v>
      </c>
    </row>
    <row r="2499" spans="2:25" x14ac:dyDescent="0.25">
      <c r="B2499" s="11">
        <v>2496</v>
      </c>
      <c r="C2499" s="13">
        <v>1611.1198932479092</v>
      </c>
      <c r="D2499" s="16">
        <v>2.2873054640004487</v>
      </c>
      <c r="E2499" s="16">
        <v>1.3800252154962775</v>
      </c>
      <c r="F2499" s="16">
        <v>4.6527746127377032</v>
      </c>
      <c r="G2499" s="16">
        <v>7.7082712543860783</v>
      </c>
      <c r="H2499" s="16">
        <v>4.367540403942141</v>
      </c>
      <c r="I2499" s="16">
        <v>6.2434894080752983</v>
      </c>
      <c r="J2499" s="16">
        <v>3.2318556958054185</v>
      </c>
      <c r="K2499" s="16">
        <v>4.1228061333585071</v>
      </c>
      <c r="L2499" s="16">
        <v>3.8689396535253957</v>
      </c>
      <c r="M2499" s="16">
        <v>5.4959005767154601</v>
      </c>
      <c r="N2499" s="13">
        <v>5.3033540831269272</v>
      </c>
      <c r="O2499" s="16">
        <v>2.2873054640004487</v>
      </c>
      <c r="P2499" s="16">
        <v>1.3800252154962775</v>
      </c>
      <c r="Q2499" s="16">
        <v>4.6527746127377032</v>
      </c>
      <c r="R2499" s="16">
        <v>7.7082712543860783</v>
      </c>
      <c r="S2499" s="16">
        <v>4.367540403942141</v>
      </c>
      <c r="T2499" s="16">
        <v>6.2434894080752983</v>
      </c>
      <c r="U2499" s="16">
        <v>3.2318556958054185</v>
      </c>
      <c r="V2499" s="16">
        <v>4.1228061333585071</v>
      </c>
      <c r="W2499" s="16">
        <v>3.8689396535253957</v>
      </c>
      <c r="X2499" s="16">
        <v>5.4959005767154601</v>
      </c>
      <c r="Y2499" s="13">
        <v>5.3033540831269272</v>
      </c>
    </row>
    <row r="2500" spans="2:25" x14ac:dyDescent="0.25">
      <c r="B2500" s="11">
        <v>2497</v>
      </c>
      <c r="C2500" s="13">
        <v>1759.2669916578316</v>
      </c>
      <c r="D2500" s="16">
        <v>3.4814251601613111</v>
      </c>
      <c r="E2500" s="16">
        <v>7.9488816487159397</v>
      </c>
      <c r="F2500" s="16">
        <v>4.7950321593783514</v>
      </c>
      <c r="G2500" s="16">
        <v>7.9831457988658467</v>
      </c>
      <c r="H2500" s="16">
        <v>6.296450905579106</v>
      </c>
      <c r="I2500" s="16">
        <v>3.2395834471978189</v>
      </c>
      <c r="J2500" s="16">
        <v>4.0012302992208806</v>
      </c>
      <c r="K2500" s="16">
        <v>5.3188269321160835</v>
      </c>
      <c r="L2500" s="16">
        <v>5.3051754457355624</v>
      </c>
      <c r="M2500" s="16">
        <v>3.6820092820160122</v>
      </c>
      <c r="N2500" s="13">
        <v>5.8105205728420213</v>
      </c>
      <c r="O2500" s="16">
        <v>3.4814251601613111</v>
      </c>
      <c r="P2500" s="16">
        <v>7.9488816487159397</v>
      </c>
      <c r="Q2500" s="16">
        <v>4.7950321593783514</v>
      </c>
      <c r="R2500" s="16">
        <v>7.9831457988658467</v>
      </c>
      <c r="S2500" s="16">
        <v>6.296450905579106</v>
      </c>
      <c r="T2500" s="16">
        <v>3.2395834471978189</v>
      </c>
      <c r="U2500" s="16">
        <v>4.0012302992208806</v>
      </c>
      <c r="V2500" s="16">
        <v>5.3188269321160835</v>
      </c>
      <c r="W2500" s="16">
        <v>5.3051754457355624</v>
      </c>
      <c r="X2500" s="16">
        <v>3.6820092820160122</v>
      </c>
      <c r="Y2500" s="13">
        <v>5.8105205728420213</v>
      </c>
    </row>
    <row r="2501" spans="2:25" x14ac:dyDescent="0.25">
      <c r="B2501" s="11">
        <v>2498</v>
      </c>
      <c r="C2501" s="13">
        <v>1814.0620077972949</v>
      </c>
      <c r="D2501" s="16">
        <v>7.1855864694146003</v>
      </c>
      <c r="E2501" s="16">
        <v>5.6406313150776262</v>
      </c>
      <c r="F2501" s="16">
        <v>4.8415091719768348</v>
      </c>
      <c r="G2501" s="16">
        <v>2.6940819417044697</v>
      </c>
      <c r="H2501" s="16">
        <v>5.0623708600619262</v>
      </c>
      <c r="I2501" s="16">
        <v>6.1739482242726433</v>
      </c>
      <c r="J2501" s="16">
        <v>2.9182178105026018</v>
      </c>
      <c r="K2501" s="16">
        <v>9.1127435596798794</v>
      </c>
      <c r="L2501" s="16">
        <v>6.9598447766519502</v>
      </c>
      <c r="M2501" s="16">
        <v>4.3352341469494808</v>
      </c>
      <c r="N2501" s="13">
        <v>6.2082735067666803</v>
      </c>
      <c r="O2501" s="16">
        <v>7.1855864694146003</v>
      </c>
      <c r="P2501" s="16">
        <v>5.6406313150776262</v>
      </c>
      <c r="Q2501" s="16">
        <v>4.8415091719768348</v>
      </c>
      <c r="R2501" s="16">
        <v>2.6940819417044697</v>
      </c>
      <c r="S2501" s="16">
        <v>5.0623708600619262</v>
      </c>
      <c r="T2501" s="16">
        <v>6.1739482242726433</v>
      </c>
      <c r="U2501" s="16">
        <v>2.9182178105026018</v>
      </c>
      <c r="V2501" s="16">
        <v>9.1127435596798794</v>
      </c>
      <c r="W2501" s="16">
        <v>6.9598447766519502</v>
      </c>
      <c r="X2501" s="16">
        <v>4.3352341469494808</v>
      </c>
      <c r="Y2501" s="13">
        <v>6.2082735067666803</v>
      </c>
    </row>
    <row r="2502" spans="2:25" x14ac:dyDescent="0.25">
      <c r="B2502" s="11">
        <v>2499</v>
      </c>
      <c r="C2502" s="13">
        <v>1711.8467272541645</v>
      </c>
      <c r="D2502" s="16">
        <v>8.4897365481644886</v>
      </c>
      <c r="E2502" s="16">
        <v>3.973444354447107</v>
      </c>
      <c r="F2502" s="16">
        <v>4.7381644406167363</v>
      </c>
      <c r="G2502" s="16">
        <v>5.7157897719988089</v>
      </c>
      <c r="H2502" s="16">
        <v>2.8307861084609058</v>
      </c>
      <c r="I2502" s="16">
        <v>3.5919298318309125</v>
      </c>
      <c r="J2502" s="16">
        <v>6.8727931895683883</v>
      </c>
      <c r="K2502" s="16">
        <v>4.4745820764291064</v>
      </c>
      <c r="L2502" s="16">
        <v>5.7141007705655973</v>
      </c>
      <c r="M2502" s="16">
        <v>4.9514805866511233</v>
      </c>
      <c r="N2502" s="13">
        <v>3.6328727075511873</v>
      </c>
      <c r="O2502" s="16">
        <v>8.4897365481644886</v>
      </c>
      <c r="P2502" s="16">
        <v>3.973444354447107</v>
      </c>
      <c r="Q2502" s="16">
        <v>4.7381644406167363</v>
      </c>
      <c r="R2502" s="16">
        <v>5.7157897719988089</v>
      </c>
      <c r="S2502" s="16">
        <v>2.8307861084609058</v>
      </c>
      <c r="T2502" s="16">
        <v>3.5919298318309125</v>
      </c>
      <c r="U2502" s="16">
        <v>6.8727931895683883</v>
      </c>
      <c r="V2502" s="16">
        <v>4.4745820764291064</v>
      </c>
      <c r="W2502" s="16">
        <v>5.7141007705655973</v>
      </c>
      <c r="X2502" s="16">
        <v>4.9514805866511233</v>
      </c>
      <c r="Y2502" s="13">
        <v>3.6328727075511873</v>
      </c>
    </row>
    <row r="2503" spans="2:25" x14ac:dyDescent="0.25">
      <c r="B2503" s="11">
        <v>2500</v>
      </c>
      <c r="C2503" s="13">
        <v>1876.4332458781635</v>
      </c>
      <c r="D2503" s="16">
        <v>9.2245886636996186</v>
      </c>
      <c r="E2503" s="16">
        <v>5.5440275967547388</v>
      </c>
      <c r="F2503" s="16">
        <v>6.9810785624148037</v>
      </c>
      <c r="G2503" s="16">
        <v>5.3686155556771142</v>
      </c>
      <c r="H2503" s="16">
        <v>5.969823265689695</v>
      </c>
      <c r="I2503" s="16">
        <v>2.980841619567578</v>
      </c>
      <c r="J2503" s="16">
        <v>6.5748266939324544</v>
      </c>
      <c r="K2503" s="16">
        <v>5.2564287346772502</v>
      </c>
      <c r="L2503" s="16">
        <v>5.5618822036458537</v>
      </c>
      <c r="M2503" s="16">
        <v>7.6851232485989431</v>
      </c>
      <c r="N2503" s="13">
        <v>3.5363808048910661</v>
      </c>
      <c r="O2503" s="16">
        <v>9.2245886636996186</v>
      </c>
      <c r="P2503" s="16">
        <v>5.5440275967547388</v>
      </c>
      <c r="Q2503" s="16">
        <v>6.9810785624148037</v>
      </c>
      <c r="R2503" s="16">
        <v>5.3686155556771142</v>
      </c>
      <c r="S2503" s="16">
        <v>5.969823265689695</v>
      </c>
      <c r="T2503" s="16">
        <v>2.980841619567578</v>
      </c>
      <c r="U2503" s="16">
        <v>6.5748266939324544</v>
      </c>
      <c r="V2503" s="16">
        <v>5.2564287346772502</v>
      </c>
      <c r="W2503" s="16">
        <v>5.5618822036458537</v>
      </c>
      <c r="X2503" s="16">
        <v>7.6851232485989431</v>
      </c>
      <c r="Y2503" s="13">
        <v>3.5363808048910661</v>
      </c>
    </row>
    <row r="2504" spans="2:25" x14ac:dyDescent="0.25">
      <c r="B2504" s="11">
        <v>2501</v>
      </c>
      <c r="C2504" s="13">
        <v>1700.8716815256043</v>
      </c>
      <c r="D2504" s="16">
        <v>4.312953653866904</v>
      </c>
      <c r="E2504" s="16">
        <v>2.9307633908786306</v>
      </c>
      <c r="F2504" s="16">
        <v>2.573808273249679</v>
      </c>
      <c r="G2504" s="16">
        <v>7.120510634114904</v>
      </c>
      <c r="H2504" s="16">
        <v>2.9071324774574054</v>
      </c>
      <c r="I2504" s="16">
        <v>4.9687149194610463</v>
      </c>
      <c r="J2504" s="16">
        <v>4.8752468270353209</v>
      </c>
      <c r="K2504" s="16">
        <v>8.0096683796677599</v>
      </c>
      <c r="L2504" s="16">
        <v>1.8075360204837967</v>
      </c>
      <c r="M2504" s="16">
        <v>7.3197456054085404</v>
      </c>
      <c r="N2504" s="13">
        <v>7.6007721219237521</v>
      </c>
      <c r="O2504" s="16">
        <v>4.312953653866904</v>
      </c>
      <c r="P2504" s="16">
        <v>2.9307633908786306</v>
      </c>
      <c r="Q2504" s="16">
        <v>2.573808273249679</v>
      </c>
      <c r="R2504" s="16">
        <v>7.120510634114904</v>
      </c>
      <c r="S2504" s="16">
        <v>2.9071324774574054</v>
      </c>
      <c r="T2504" s="16">
        <v>4.9687149194610463</v>
      </c>
      <c r="U2504" s="16">
        <v>4.8752468270353209</v>
      </c>
      <c r="V2504" s="16">
        <v>8.0096683796677599</v>
      </c>
      <c r="W2504" s="16">
        <v>1.8075360204837967</v>
      </c>
      <c r="X2504" s="16">
        <v>7.3197456054085404</v>
      </c>
      <c r="Y2504" s="13">
        <v>7.6007721219237521</v>
      </c>
    </row>
    <row r="2505" spans="2:25" x14ac:dyDescent="0.25">
      <c r="B2505" s="11">
        <v>2502</v>
      </c>
      <c r="C2505" s="13">
        <v>1687.6405408630278</v>
      </c>
      <c r="D2505" s="16">
        <v>5.8919486562210137</v>
      </c>
      <c r="E2505" s="16">
        <v>3.6447319080358005</v>
      </c>
      <c r="F2505" s="16">
        <v>2.9229439521111562</v>
      </c>
      <c r="G2505" s="16">
        <v>5.4560501799246763</v>
      </c>
      <c r="H2505" s="16">
        <v>6.2923613092401061</v>
      </c>
      <c r="I2505" s="16">
        <v>5.3195351131216775</v>
      </c>
      <c r="J2505" s="16">
        <v>2.1013187417961099</v>
      </c>
      <c r="K2505" s="16">
        <v>0.78306933659088429</v>
      </c>
      <c r="L2505" s="16">
        <v>6.6736646536870303</v>
      </c>
      <c r="M2505" s="16">
        <v>8.0749539797670931</v>
      </c>
      <c r="N2505" s="13">
        <v>6.4414581984877719</v>
      </c>
      <c r="O2505" s="16">
        <v>5.8919486562210137</v>
      </c>
      <c r="P2505" s="16">
        <v>3.6447319080358005</v>
      </c>
      <c r="Q2505" s="16">
        <v>2.9229439521111562</v>
      </c>
      <c r="R2505" s="16">
        <v>5.4560501799246763</v>
      </c>
      <c r="S2505" s="16">
        <v>6.2923613092401061</v>
      </c>
      <c r="T2505" s="16">
        <v>5.3195351131216775</v>
      </c>
      <c r="U2505" s="16">
        <v>2.1013187417961099</v>
      </c>
      <c r="V2505" s="16">
        <v>0.78306933659088429</v>
      </c>
      <c r="W2505" s="16">
        <v>6.6736646536870303</v>
      </c>
      <c r="X2505" s="16">
        <v>8.0749539797670931</v>
      </c>
      <c r="Y2505" s="13">
        <v>6.4414581984877719</v>
      </c>
    </row>
    <row r="2506" spans="2:25" x14ac:dyDescent="0.25">
      <c r="B2506" s="11">
        <v>2503</v>
      </c>
      <c r="C2506" s="13">
        <v>1622.1228419695533</v>
      </c>
      <c r="D2506" s="16">
        <v>3.0630362181279018</v>
      </c>
      <c r="E2506" s="16">
        <v>7.0219812414314617</v>
      </c>
      <c r="F2506" s="16">
        <v>4.9943317263989675</v>
      </c>
      <c r="G2506" s="16">
        <v>4.4248688775543981</v>
      </c>
      <c r="H2506" s="16">
        <v>5.8203328681007731</v>
      </c>
      <c r="I2506" s="16">
        <v>6.0293224582530822</v>
      </c>
      <c r="J2506" s="16">
        <v>4.2082507844636758</v>
      </c>
      <c r="K2506" s="16">
        <v>4.2995274704364359</v>
      </c>
      <c r="L2506" s="16">
        <v>2.8481060576196202</v>
      </c>
      <c r="M2506" s="16">
        <v>3.8166366701040921</v>
      </c>
      <c r="N2506" s="13">
        <v>2.7855711168755839</v>
      </c>
      <c r="O2506" s="16">
        <v>3.0630362181279018</v>
      </c>
      <c r="P2506" s="16">
        <v>7.0219812414314617</v>
      </c>
      <c r="Q2506" s="16">
        <v>4.9943317263989675</v>
      </c>
      <c r="R2506" s="16">
        <v>4.4248688775543981</v>
      </c>
      <c r="S2506" s="16">
        <v>5.8203328681007731</v>
      </c>
      <c r="T2506" s="16">
        <v>6.0293224582530822</v>
      </c>
      <c r="U2506" s="16">
        <v>4.2082507844636758</v>
      </c>
      <c r="V2506" s="16">
        <v>4.2995274704364359</v>
      </c>
      <c r="W2506" s="16">
        <v>2.8481060576196202</v>
      </c>
      <c r="X2506" s="16">
        <v>3.8166366701040921</v>
      </c>
      <c r="Y2506" s="13">
        <v>2.7855711168755839</v>
      </c>
    </row>
    <row r="2507" spans="2:25" x14ac:dyDescent="0.25">
      <c r="B2507" s="11">
        <v>2504</v>
      </c>
      <c r="C2507" s="13">
        <v>1740.7211643835103</v>
      </c>
      <c r="D2507" s="16">
        <v>4.9145407624568458</v>
      </c>
      <c r="E2507" s="16">
        <v>4.5619710086829732</v>
      </c>
      <c r="F2507" s="16">
        <v>5.8553471075442136</v>
      </c>
      <c r="G2507" s="16">
        <v>2.9618580810321804</v>
      </c>
      <c r="H2507" s="16">
        <v>2.6701262877603091</v>
      </c>
      <c r="I2507" s="16">
        <v>6.0719277352348682</v>
      </c>
      <c r="J2507" s="16">
        <v>7.5075863676237198</v>
      </c>
      <c r="K2507" s="16">
        <v>7.0629108358401114</v>
      </c>
      <c r="L2507" s="16">
        <v>8.3768567325961278</v>
      </c>
      <c r="M2507" s="16">
        <v>1.1245445407167427</v>
      </c>
      <c r="N2507" s="13">
        <v>5.7430131350009486</v>
      </c>
      <c r="O2507" s="16">
        <v>4.9145407624568458</v>
      </c>
      <c r="P2507" s="16">
        <v>4.5619710086829732</v>
      </c>
      <c r="Q2507" s="16">
        <v>5.8553471075442136</v>
      </c>
      <c r="R2507" s="16">
        <v>2.9618580810321804</v>
      </c>
      <c r="S2507" s="16">
        <v>2.6701262877603091</v>
      </c>
      <c r="T2507" s="16">
        <v>6.0719277352348682</v>
      </c>
      <c r="U2507" s="16">
        <v>7.5075863676237198</v>
      </c>
      <c r="V2507" s="16">
        <v>7.0629108358401114</v>
      </c>
      <c r="W2507" s="16">
        <v>8.3768567325961278</v>
      </c>
      <c r="X2507" s="16">
        <v>1.1245445407167427</v>
      </c>
      <c r="Y2507" s="13">
        <v>5.7430131350009486</v>
      </c>
    </row>
    <row r="2508" spans="2:25" x14ac:dyDescent="0.25">
      <c r="B2508" s="11">
        <v>2505</v>
      </c>
      <c r="C2508" s="13">
        <v>1748.4086125712686</v>
      </c>
      <c r="D2508" s="16">
        <v>7.9936729870612107</v>
      </c>
      <c r="E2508" s="16">
        <v>4.5189271108603615</v>
      </c>
      <c r="F2508" s="16">
        <v>2.2039933023357383</v>
      </c>
      <c r="G2508" s="16">
        <v>4.4369504058610678</v>
      </c>
      <c r="H2508" s="16">
        <v>8.9149226814678588</v>
      </c>
      <c r="I2508" s="16">
        <v>6.2246341065863025</v>
      </c>
      <c r="J2508" s="16">
        <v>7.0136763474828303</v>
      </c>
      <c r="K2508" s="16">
        <v>2.3226145086776362</v>
      </c>
      <c r="L2508" s="16">
        <v>3.654299227728679</v>
      </c>
      <c r="M2508" s="16">
        <v>4.7697728880983572</v>
      </c>
      <c r="N2508" s="13">
        <v>5.2489335018113135</v>
      </c>
      <c r="O2508" s="16">
        <v>7.9936729870612107</v>
      </c>
      <c r="P2508" s="16">
        <v>4.5189271108603615</v>
      </c>
      <c r="Q2508" s="16">
        <v>2.2039933023357383</v>
      </c>
      <c r="R2508" s="16">
        <v>4.4369504058610678</v>
      </c>
      <c r="S2508" s="16">
        <v>8.9149226814678588</v>
      </c>
      <c r="T2508" s="16">
        <v>6.2246341065863025</v>
      </c>
      <c r="U2508" s="16">
        <v>7.0136763474828303</v>
      </c>
      <c r="V2508" s="16">
        <v>2.3226145086776362</v>
      </c>
      <c r="W2508" s="16">
        <v>3.654299227728679</v>
      </c>
      <c r="X2508" s="16">
        <v>4.7697728880983572</v>
      </c>
      <c r="Y2508" s="13">
        <v>5.2489335018113135</v>
      </c>
    </row>
    <row r="2509" spans="2:25" x14ac:dyDescent="0.25">
      <c r="B2509" s="11">
        <v>2506</v>
      </c>
      <c r="C2509" s="13">
        <v>1738.0597152487899</v>
      </c>
      <c r="D2509" s="16">
        <v>4.550628773199934</v>
      </c>
      <c r="E2509" s="16">
        <v>3.5112396660312264</v>
      </c>
      <c r="F2509" s="16">
        <v>5.1304914837380835</v>
      </c>
      <c r="G2509" s="16">
        <v>6.3266026138000289</v>
      </c>
      <c r="H2509" s="16">
        <v>5.4042643041563654</v>
      </c>
      <c r="I2509" s="16">
        <v>3.8485708833121497</v>
      </c>
      <c r="J2509" s="16">
        <v>5.9099502183487607</v>
      </c>
      <c r="K2509" s="16">
        <v>6.0159194886860536</v>
      </c>
      <c r="L2509" s="16">
        <v>8.0715922919369696</v>
      </c>
      <c r="M2509" s="16">
        <v>3.8296871883471364</v>
      </c>
      <c r="N2509" s="13">
        <v>3.9482513023827668</v>
      </c>
      <c r="O2509" s="16">
        <v>4.550628773199934</v>
      </c>
      <c r="P2509" s="16">
        <v>3.5112396660312264</v>
      </c>
      <c r="Q2509" s="16">
        <v>5.1304914837380835</v>
      </c>
      <c r="R2509" s="16">
        <v>6.3266026138000289</v>
      </c>
      <c r="S2509" s="16">
        <v>5.4042643041563654</v>
      </c>
      <c r="T2509" s="16">
        <v>3.8485708833121497</v>
      </c>
      <c r="U2509" s="16">
        <v>5.9099502183487607</v>
      </c>
      <c r="V2509" s="16">
        <v>6.0159194886860536</v>
      </c>
      <c r="W2509" s="16">
        <v>8.0715922919369696</v>
      </c>
      <c r="X2509" s="16">
        <v>3.8296871883471364</v>
      </c>
      <c r="Y2509" s="13">
        <v>3.9482513023827668</v>
      </c>
    </row>
    <row r="2510" spans="2:25" x14ac:dyDescent="0.25">
      <c r="B2510" s="11">
        <v>2507</v>
      </c>
      <c r="C2510" s="13">
        <v>1731.2145061106989</v>
      </c>
      <c r="D2510" s="16">
        <v>3.6571174288528714</v>
      </c>
      <c r="E2510" s="16">
        <v>3.7899232341901286</v>
      </c>
      <c r="F2510" s="16">
        <v>8.5563595118520812</v>
      </c>
      <c r="G2510" s="16">
        <v>6.2075177875162302</v>
      </c>
      <c r="H2510" s="16">
        <v>8.0215869218106501</v>
      </c>
      <c r="I2510" s="16">
        <v>5.3415184300595282</v>
      </c>
      <c r="J2510" s="16">
        <v>0.52298040021313952</v>
      </c>
      <c r="K2510" s="16">
        <v>3.7854090619973118</v>
      </c>
      <c r="L2510" s="16">
        <v>4.5540248588062102</v>
      </c>
      <c r="M2510" s="16">
        <v>7.2162930962984824</v>
      </c>
      <c r="N2510" s="13">
        <v>4.6428696024058622</v>
      </c>
      <c r="O2510" s="16">
        <v>3.6571174288528714</v>
      </c>
      <c r="P2510" s="16">
        <v>3.7899232341901286</v>
      </c>
      <c r="Q2510" s="16">
        <v>8.5563595118520812</v>
      </c>
      <c r="R2510" s="16">
        <v>6.2075177875162302</v>
      </c>
      <c r="S2510" s="16">
        <v>8.0215869218106501</v>
      </c>
      <c r="T2510" s="16">
        <v>5.3415184300595282</v>
      </c>
      <c r="U2510" s="16">
        <v>0.52298040021313952</v>
      </c>
      <c r="V2510" s="16">
        <v>3.7854090619973118</v>
      </c>
      <c r="W2510" s="16">
        <v>4.5540248588062102</v>
      </c>
      <c r="X2510" s="16">
        <v>7.2162930962984824</v>
      </c>
      <c r="Y2510" s="13">
        <v>4.6428696024058622</v>
      </c>
    </row>
    <row r="2511" spans="2:25" x14ac:dyDescent="0.25">
      <c r="B2511" s="11">
        <v>2508</v>
      </c>
      <c r="C2511" s="13">
        <v>1685.6999189071723</v>
      </c>
      <c r="D2511" s="16">
        <v>4.8932004252725685</v>
      </c>
      <c r="E2511" s="16">
        <v>4.4166664157257598</v>
      </c>
      <c r="F2511" s="16">
        <v>3.3279174416470756</v>
      </c>
      <c r="G2511" s="16">
        <v>5.4149732910585788</v>
      </c>
      <c r="H2511" s="16">
        <v>6.6873198416687396</v>
      </c>
      <c r="I2511" s="16">
        <v>5.650628645201409</v>
      </c>
      <c r="J2511" s="16">
        <v>3.7039130341129867</v>
      </c>
      <c r="K2511" s="16">
        <v>7.2347833030181068</v>
      </c>
      <c r="L2511" s="16">
        <v>4.4091477154087739</v>
      </c>
      <c r="M2511" s="16">
        <v>5.4282518662461001</v>
      </c>
      <c r="N2511" s="13">
        <v>2.1806808000062246</v>
      </c>
      <c r="O2511" s="16">
        <v>4.8932004252725685</v>
      </c>
      <c r="P2511" s="16">
        <v>4.4166664157257598</v>
      </c>
      <c r="Q2511" s="16">
        <v>3.3279174416470756</v>
      </c>
      <c r="R2511" s="16">
        <v>5.4149732910585788</v>
      </c>
      <c r="S2511" s="16">
        <v>6.6873198416687396</v>
      </c>
      <c r="T2511" s="16">
        <v>5.650628645201409</v>
      </c>
      <c r="U2511" s="16">
        <v>3.7039130341129867</v>
      </c>
      <c r="V2511" s="16">
        <v>7.2347833030181068</v>
      </c>
      <c r="W2511" s="16">
        <v>4.4091477154087739</v>
      </c>
      <c r="X2511" s="16">
        <v>5.4282518662461001</v>
      </c>
      <c r="Y2511" s="13">
        <v>2.1806808000062246</v>
      </c>
    </row>
    <row r="2512" spans="2:25" x14ac:dyDescent="0.25">
      <c r="B2512" s="11">
        <v>2509</v>
      </c>
      <c r="C2512" s="13">
        <v>1927.8603874934558</v>
      </c>
      <c r="D2512" s="16">
        <v>5.3193823682770702</v>
      </c>
      <c r="E2512" s="16">
        <v>6.7744497444552598</v>
      </c>
      <c r="F2512" s="16">
        <v>6.7318344869905804</v>
      </c>
      <c r="G2512" s="16">
        <v>9.76719046354774</v>
      </c>
      <c r="H2512" s="16">
        <v>7.3905695081119465</v>
      </c>
      <c r="I2512" s="16">
        <v>3.8430204495918838</v>
      </c>
      <c r="J2512" s="16">
        <v>6.3781483347857897</v>
      </c>
      <c r="K2512" s="16">
        <v>8.9168739323119048</v>
      </c>
      <c r="L2512" s="16">
        <v>6.1187033828944539</v>
      </c>
      <c r="M2512" s="16">
        <v>2.8234248858975195</v>
      </c>
      <c r="N2512" s="13">
        <v>3.5607756237411294</v>
      </c>
      <c r="O2512" s="16">
        <v>5.3193823682770702</v>
      </c>
      <c r="P2512" s="16">
        <v>6.7744497444552598</v>
      </c>
      <c r="Q2512" s="16">
        <v>6.7318344869905804</v>
      </c>
      <c r="R2512" s="16">
        <v>9.76719046354774</v>
      </c>
      <c r="S2512" s="16">
        <v>7.3905695081119465</v>
      </c>
      <c r="T2512" s="16">
        <v>3.8430204495918838</v>
      </c>
      <c r="U2512" s="16">
        <v>6.3781483347857897</v>
      </c>
      <c r="V2512" s="16">
        <v>8.9168739323119048</v>
      </c>
      <c r="W2512" s="16">
        <v>6.1187033828944539</v>
      </c>
      <c r="X2512" s="16">
        <v>2.8234248858975195</v>
      </c>
      <c r="Y2512" s="13">
        <v>3.5607756237411294</v>
      </c>
    </row>
    <row r="2513" spans="2:25" x14ac:dyDescent="0.25">
      <c r="B2513" s="11">
        <v>2510</v>
      </c>
      <c r="C2513" s="13">
        <v>1778.2618987127692</v>
      </c>
      <c r="D2513" s="16">
        <v>5.3045972164544697</v>
      </c>
      <c r="E2513" s="16">
        <v>7.1762353032992454</v>
      </c>
      <c r="F2513" s="16">
        <v>5.6063699388680703</v>
      </c>
      <c r="G2513" s="16">
        <v>6.1344580731889558</v>
      </c>
      <c r="H2513" s="16">
        <v>3.1910497921515226</v>
      </c>
      <c r="I2513" s="16">
        <v>5.9872480584885555</v>
      </c>
      <c r="J2513" s="16">
        <v>3.6654102988744972</v>
      </c>
      <c r="K2513" s="16">
        <v>5.6780515598202594</v>
      </c>
      <c r="L2513" s="16">
        <v>4.821043612029543</v>
      </c>
      <c r="M2513" s="16">
        <v>3.6257874471456581</v>
      </c>
      <c r="N2513" s="13">
        <v>7.7729249434779693</v>
      </c>
      <c r="O2513" s="16">
        <v>5.3045972164544697</v>
      </c>
      <c r="P2513" s="16">
        <v>7.1762353032992454</v>
      </c>
      <c r="Q2513" s="16">
        <v>5.6063699388680703</v>
      </c>
      <c r="R2513" s="16">
        <v>6.1344580731889558</v>
      </c>
      <c r="S2513" s="16">
        <v>3.1910497921515226</v>
      </c>
      <c r="T2513" s="16">
        <v>5.9872480584885555</v>
      </c>
      <c r="U2513" s="16">
        <v>3.6654102988744972</v>
      </c>
      <c r="V2513" s="16">
        <v>5.6780515598202594</v>
      </c>
      <c r="W2513" s="16">
        <v>4.821043612029543</v>
      </c>
      <c r="X2513" s="16">
        <v>3.6257874471456581</v>
      </c>
      <c r="Y2513" s="13">
        <v>7.7729249434779693</v>
      </c>
    </row>
    <row r="2514" spans="2:25" x14ac:dyDescent="0.25">
      <c r="B2514" s="11">
        <v>2511</v>
      </c>
      <c r="C2514" s="13">
        <v>1937.5256630746117</v>
      </c>
      <c r="D2514" s="16">
        <v>4.9366727054793555</v>
      </c>
      <c r="E2514" s="16">
        <v>4.9542330604281961</v>
      </c>
      <c r="F2514" s="16">
        <v>8.1072241378747325</v>
      </c>
      <c r="G2514" s="16">
        <v>7.1020843816972921</v>
      </c>
      <c r="H2514" s="16">
        <v>7.4528629388558238</v>
      </c>
      <c r="I2514" s="16">
        <v>3.1769537413980515</v>
      </c>
      <c r="J2514" s="16">
        <v>3.0344913002128475</v>
      </c>
      <c r="K2514" s="16">
        <v>5.0049328274163472</v>
      </c>
      <c r="L2514" s="16">
        <v>8.8111888629351931</v>
      </c>
      <c r="M2514" s="16">
        <v>7.3202422127292603</v>
      </c>
      <c r="N2514" s="13">
        <v>8.2321499454585112</v>
      </c>
      <c r="O2514" s="16">
        <v>4.9366727054793555</v>
      </c>
      <c r="P2514" s="16">
        <v>4.9542330604281961</v>
      </c>
      <c r="Q2514" s="16">
        <v>8.1072241378747325</v>
      </c>
      <c r="R2514" s="16">
        <v>7.1020843816972921</v>
      </c>
      <c r="S2514" s="16">
        <v>7.4528629388558238</v>
      </c>
      <c r="T2514" s="16">
        <v>3.1769537413980515</v>
      </c>
      <c r="U2514" s="16">
        <v>3.0344913002128475</v>
      </c>
      <c r="V2514" s="16">
        <v>5.0049328274163472</v>
      </c>
      <c r="W2514" s="16">
        <v>8.8111888629351931</v>
      </c>
      <c r="X2514" s="16">
        <v>7.3202422127292603</v>
      </c>
      <c r="Y2514" s="13">
        <v>8.2321499454585112</v>
      </c>
    </row>
    <row r="2515" spans="2:25" x14ac:dyDescent="0.25">
      <c r="B2515" s="11">
        <v>2512</v>
      </c>
      <c r="C2515" s="13">
        <v>1650.0978130906892</v>
      </c>
      <c r="D2515" s="16">
        <v>6.0591177918784336</v>
      </c>
      <c r="E2515" s="16">
        <v>7.6268488574601099</v>
      </c>
      <c r="F2515" s="16">
        <v>4.0964312524098183</v>
      </c>
      <c r="G2515" s="16">
        <v>3.7442152729893841</v>
      </c>
      <c r="H2515" s="16">
        <v>1.9131046582119455</v>
      </c>
      <c r="I2515" s="16">
        <v>3.0559549793496714</v>
      </c>
      <c r="J2515" s="16">
        <v>3.2115057583638857</v>
      </c>
      <c r="K2515" s="16">
        <v>3.6139933301352842</v>
      </c>
      <c r="L2515" s="16">
        <v>1.4995710549338286</v>
      </c>
      <c r="M2515" s="16">
        <v>8.656615863174526</v>
      </c>
      <c r="N2515" s="13">
        <v>7.8222091448304347</v>
      </c>
      <c r="O2515" s="16">
        <v>6.0591177918784336</v>
      </c>
      <c r="P2515" s="16">
        <v>7.6268488574601099</v>
      </c>
      <c r="Q2515" s="16">
        <v>4.0964312524098183</v>
      </c>
      <c r="R2515" s="16">
        <v>3.7442152729893841</v>
      </c>
      <c r="S2515" s="16">
        <v>1.9131046582119455</v>
      </c>
      <c r="T2515" s="16">
        <v>3.0559549793496714</v>
      </c>
      <c r="U2515" s="16">
        <v>3.2115057583638857</v>
      </c>
      <c r="V2515" s="16">
        <v>3.6139933301352842</v>
      </c>
      <c r="W2515" s="16">
        <v>1.4995710549338286</v>
      </c>
      <c r="X2515" s="16">
        <v>8.656615863174526</v>
      </c>
      <c r="Y2515" s="13">
        <v>7.8222091448304347</v>
      </c>
    </row>
    <row r="2516" spans="2:25" x14ac:dyDescent="0.25">
      <c r="B2516" s="11">
        <v>2513</v>
      </c>
      <c r="C2516" s="13">
        <v>1651.2058160471656</v>
      </c>
      <c r="D2516" s="16">
        <v>2.8392105348569587</v>
      </c>
      <c r="E2516" s="16">
        <v>1.4576067391282526</v>
      </c>
      <c r="F2516" s="16">
        <v>8.9342246338613052</v>
      </c>
      <c r="G2516" s="16">
        <v>5.0087717951982551</v>
      </c>
      <c r="H2516" s="16">
        <v>4.2238023837578078</v>
      </c>
      <c r="I2516" s="16">
        <v>0.98410782037650879</v>
      </c>
      <c r="J2516" s="16">
        <v>4.6350463624341005</v>
      </c>
      <c r="K2516" s="16">
        <v>4.6709531739889645</v>
      </c>
      <c r="L2516" s="16">
        <v>7.498024612619437</v>
      </c>
      <c r="M2516" s="16">
        <v>3.5123173314777092</v>
      </c>
      <c r="N2516" s="13">
        <v>7.6190266971932772</v>
      </c>
      <c r="O2516" s="16">
        <v>2.8392105348569587</v>
      </c>
      <c r="P2516" s="16">
        <v>1.4576067391282526</v>
      </c>
      <c r="Q2516" s="16">
        <v>8.9342246338613052</v>
      </c>
      <c r="R2516" s="16">
        <v>5.0087717951982551</v>
      </c>
      <c r="S2516" s="16">
        <v>4.2238023837578078</v>
      </c>
      <c r="T2516" s="16">
        <v>0.98410782037650879</v>
      </c>
      <c r="U2516" s="16">
        <v>4.6350463624341005</v>
      </c>
      <c r="V2516" s="16">
        <v>4.6709531739889645</v>
      </c>
      <c r="W2516" s="16">
        <v>7.498024612619437</v>
      </c>
      <c r="X2516" s="16">
        <v>3.5123173314777092</v>
      </c>
      <c r="Y2516" s="13">
        <v>7.6190266971932772</v>
      </c>
    </row>
    <row r="2517" spans="2:25" x14ac:dyDescent="0.25">
      <c r="B2517" s="11">
        <v>2514</v>
      </c>
      <c r="C2517" s="13">
        <v>1837.2845995159703</v>
      </c>
      <c r="D2517" s="16">
        <v>4.8050589030322763</v>
      </c>
      <c r="E2517" s="16">
        <v>6.8998861389845398</v>
      </c>
      <c r="F2517" s="16">
        <v>3.3296310612131927</v>
      </c>
      <c r="G2517" s="16">
        <v>4.8491784068337402</v>
      </c>
      <c r="H2517" s="16">
        <v>2.8586151399939475</v>
      </c>
      <c r="I2517" s="16">
        <v>8.2097446004933641</v>
      </c>
      <c r="J2517" s="16">
        <v>5.6673006672290231</v>
      </c>
      <c r="K2517" s="16">
        <v>8.72608453898685</v>
      </c>
      <c r="L2517" s="16">
        <v>8.452583710023994</v>
      </c>
      <c r="M2517" s="16">
        <v>4.2904137867868917</v>
      </c>
      <c r="N2517" s="13">
        <v>4.4235059234166272</v>
      </c>
      <c r="O2517" s="16">
        <v>4.8050589030322763</v>
      </c>
      <c r="P2517" s="16">
        <v>6.8998861389845398</v>
      </c>
      <c r="Q2517" s="16">
        <v>3.3296310612131927</v>
      </c>
      <c r="R2517" s="16">
        <v>4.8491784068337402</v>
      </c>
      <c r="S2517" s="16">
        <v>2.8586151399939475</v>
      </c>
      <c r="T2517" s="16">
        <v>8.2097446004933641</v>
      </c>
      <c r="U2517" s="16">
        <v>5.6673006672290231</v>
      </c>
      <c r="V2517" s="16">
        <v>8.72608453898685</v>
      </c>
      <c r="W2517" s="16">
        <v>8.452583710023994</v>
      </c>
      <c r="X2517" s="16">
        <v>4.2904137867868917</v>
      </c>
      <c r="Y2517" s="13">
        <v>4.4235059234166272</v>
      </c>
    </row>
    <row r="2518" spans="2:25" x14ac:dyDescent="0.25">
      <c r="B2518" s="11">
        <v>2515</v>
      </c>
      <c r="C2518" s="13">
        <v>1696.0401925835708</v>
      </c>
      <c r="D2518" s="16">
        <v>2.5710477818596682</v>
      </c>
      <c r="E2518" s="16">
        <v>6.8511175683779051</v>
      </c>
      <c r="F2518" s="16">
        <v>7.8697608543866888</v>
      </c>
      <c r="G2518" s="16">
        <v>1.7937314702211484</v>
      </c>
      <c r="H2518" s="16">
        <v>6.9989763483243141</v>
      </c>
      <c r="I2518" s="16">
        <v>5.3732209351608962</v>
      </c>
      <c r="J2518" s="16">
        <v>5.8705119125035896</v>
      </c>
      <c r="K2518" s="16">
        <v>4.1696370195385422</v>
      </c>
      <c r="L2518" s="16">
        <v>7.3443841810013808</v>
      </c>
      <c r="M2518" s="16">
        <v>3.2366522936590578</v>
      </c>
      <c r="N2518" s="13">
        <v>2.0491001420881023</v>
      </c>
      <c r="O2518" s="16">
        <v>2.5710477818596682</v>
      </c>
      <c r="P2518" s="16">
        <v>6.8511175683779051</v>
      </c>
      <c r="Q2518" s="16">
        <v>7.8697608543866888</v>
      </c>
      <c r="R2518" s="16">
        <v>1.7937314702211484</v>
      </c>
      <c r="S2518" s="16">
        <v>6.9989763483243141</v>
      </c>
      <c r="T2518" s="16">
        <v>5.3732209351608962</v>
      </c>
      <c r="U2518" s="16">
        <v>5.8705119125035896</v>
      </c>
      <c r="V2518" s="16">
        <v>4.1696370195385422</v>
      </c>
      <c r="W2518" s="16">
        <v>7.3443841810013808</v>
      </c>
      <c r="X2518" s="16">
        <v>3.2366522936590578</v>
      </c>
      <c r="Y2518" s="13">
        <v>2.0491001420881023</v>
      </c>
    </row>
    <row r="2519" spans="2:25" x14ac:dyDescent="0.25">
      <c r="B2519" s="11">
        <v>2516</v>
      </c>
      <c r="C2519" s="13">
        <v>1485.9630490709101</v>
      </c>
      <c r="D2519" s="16">
        <v>2.5854369229482397</v>
      </c>
      <c r="E2519" s="16">
        <v>2.6269272257580036</v>
      </c>
      <c r="F2519" s="16">
        <v>5.3318267303943436</v>
      </c>
      <c r="G2519" s="16">
        <v>4.1156429058647674</v>
      </c>
      <c r="H2519" s="16">
        <v>1.8180021435359324</v>
      </c>
      <c r="I2519" s="16">
        <v>3.3024747364555092</v>
      </c>
      <c r="J2519" s="16">
        <v>4.8560785035243512</v>
      </c>
      <c r="K2519" s="16">
        <v>1.7727064017031466</v>
      </c>
      <c r="L2519" s="16">
        <v>5.7242603016554252</v>
      </c>
      <c r="M2519" s="16">
        <v>3.2296391257897734</v>
      </c>
      <c r="N2519" s="13">
        <v>4.8293779923657807</v>
      </c>
      <c r="O2519" s="16">
        <v>2.5854369229482397</v>
      </c>
      <c r="P2519" s="16">
        <v>2.6269272257580036</v>
      </c>
      <c r="Q2519" s="16">
        <v>5.3318267303943436</v>
      </c>
      <c r="R2519" s="16">
        <v>4.1156429058647674</v>
      </c>
      <c r="S2519" s="16">
        <v>1.8180021435359324</v>
      </c>
      <c r="T2519" s="16">
        <v>3.3024747364555092</v>
      </c>
      <c r="U2519" s="16">
        <v>4.8560785035243512</v>
      </c>
      <c r="V2519" s="16">
        <v>1.7727064017031466</v>
      </c>
      <c r="W2519" s="16">
        <v>5.7242603016554252</v>
      </c>
      <c r="X2519" s="16">
        <v>3.2296391257897734</v>
      </c>
      <c r="Y2519" s="13">
        <v>4.8293779923657807</v>
      </c>
    </row>
    <row r="2520" spans="2:25" x14ac:dyDescent="0.25">
      <c r="B2520" s="11">
        <v>2517</v>
      </c>
      <c r="C2520" s="13">
        <v>1689.4782835581659</v>
      </c>
      <c r="D2520" s="16">
        <v>3.999777076003654</v>
      </c>
      <c r="E2520" s="16">
        <v>2.4374583344396608</v>
      </c>
      <c r="F2520" s="16">
        <v>7.2612527000024709</v>
      </c>
      <c r="G2520" s="16">
        <v>6.3455006981063216</v>
      </c>
      <c r="H2520" s="16">
        <v>3.4016135469257498</v>
      </c>
      <c r="I2520" s="16">
        <v>7.9596198287314177</v>
      </c>
      <c r="J2520" s="16">
        <v>5.1079359473489268</v>
      </c>
      <c r="K2520" s="16">
        <v>5.4517868841636714</v>
      </c>
      <c r="L2520" s="16">
        <v>3.4646099427806223</v>
      </c>
      <c r="M2520" s="16">
        <v>4.0927297964379701</v>
      </c>
      <c r="N2520" s="13">
        <v>4.0988722737713692</v>
      </c>
      <c r="O2520" s="16">
        <v>3.999777076003654</v>
      </c>
      <c r="P2520" s="16">
        <v>2.4374583344396608</v>
      </c>
      <c r="Q2520" s="16">
        <v>7.2612527000024709</v>
      </c>
      <c r="R2520" s="16">
        <v>6.3455006981063216</v>
      </c>
      <c r="S2520" s="16">
        <v>3.4016135469257498</v>
      </c>
      <c r="T2520" s="16">
        <v>7.9596198287314177</v>
      </c>
      <c r="U2520" s="16">
        <v>5.1079359473489268</v>
      </c>
      <c r="V2520" s="16">
        <v>5.4517868841636714</v>
      </c>
      <c r="W2520" s="16">
        <v>3.4646099427806223</v>
      </c>
      <c r="X2520" s="16">
        <v>4.0927297964379701</v>
      </c>
      <c r="Y2520" s="13">
        <v>4.0988722737713692</v>
      </c>
    </row>
    <row r="2521" spans="2:25" x14ac:dyDescent="0.25">
      <c r="B2521" s="11">
        <v>2518</v>
      </c>
      <c r="C2521" s="13">
        <v>1875.7069069880965</v>
      </c>
      <c r="D2521" s="16">
        <v>5.0626457364889266</v>
      </c>
      <c r="E2521" s="16">
        <v>7.4257599465394968</v>
      </c>
      <c r="F2521" s="16">
        <v>9.6512970853716809</v>
      </c>
      <c r="G2521" s="16">
        <v>4.6299670576108598</v>
      </c>
      <c r="H2521" s="16">
        <v>3.1770712559074443</v>
      </c>
      <c r="I2521" s="16">
        <v>8.716470962426051</v>
      </c>
      <c r="J2521" s="16">
        <v>3.1749170543431759</v>
      </c>
      <c r="K2521" s="16">
        <v>4.5289970957009222</v>
      </c>
      <c r="L2521" s="16">
        <v>2.4210439212613735</v>
      </c>
      <c r="M2521" s="16">
        <v>5.5664920439225538</v>
      </c>
      <c r="N2521" s="13">
        <v>10.50210216992301</v>
      </c>
      <c r="O2521" s="16">
        <v>5.0626457364889266</v>
      </c>
      <c r="P2521" s="16">
        <v>7.4257599465394968</v>
      </c>
      <c r="Q2521" s="16">
        <v>9.6512970853716809</v>
      </c>
      <c r="R2521" s="16">
        <v>4.6299670576108598</v>
      </c>
      <c r="S2521" s="16">
        <v>3.1770712559074443</v>
      </c>
      <c r="T2521" s="16">
        <v>8.716470962426051</v>
      </c>
      <c r="U2521" s="16">
        <v>3.1749170543431759</v>
      </c>
      <c r="V2521" s="16">
        <v>4.5289970957009222</v>
      </c>
      <c r="W2521" s="16">
        <v>2.4210439212613735</v>
      </c>
      <c r="X2521" s="16">
        <v>5.5664920439225538</v>
      </c>
      <c r="Y2521" s="13">
        <v>10.50210216992301</v>
      </c>
    </row>
    <row r="2522" spans="2:25" x14ac:dyDescent="0.25">
      <c r="B2522" s="11">
        <v>2519</v>
      </c>
      <c r="C2522" s="13">
        <v>1698.5606498799364</v>
      </c>
      <c r="D2522" s="16">
        <v>5.2078099801578723</v>
      </c>
      <c r="E2522" s="16">
        <v>0.99875324649126629</v>
      </c>
      <c r="F2522" s="16">
        <v>2.7532517560132628</v>
      </c>
      <c r="G2522" s="16">
        <v>8.3844871174808819</v>
      </c>
      <c r="H2522" s="16">
        <v>4.2470666672813557</v>
      </c>
      <c r="I2522" s="16">
        <v>6.9324279198888865</v>
      </c>
      <c r="J2522" s="16">
        <v>7.5881813602427046</v>
      </c>
      <c r="K2522" s="16">
        <v>4.5692143780216306</v>
      </c>
      <c r="L2522" s="16">
        <v>5.2871063331018551</v>
      </c>
      <c r="M2522" s="16">
        <v>2.4611022642936669</v>
      </c>
      <c r="N2522" s="13">
        <v>5.8559813480348186</v>
      </c>
      <c r="O2522" s="16">
        <v>5.2078099801578723</v>
      </c>
      <c r="P2522" s="16">
        <v>0.99875324649126629</v>
      </c>
      <c r="Q2522" s="16">
        <v>2.7532517560132628</v>
      </c>
      <c r="R2522" s="16">
        <v>8.3844871174808819</v>
      </c>
      <c r="S2522" s="16">
        <v>4.2470666672813557</v>
      </c>
      <c r="T2522" s="16">
        <v>6.9324279198888865</v>
      </c>
      <c r="U2522" s="16">
        <v>7.5881813602427046</v>
      </c>
      <c r="V2522" s="16">
        <v>4.5692143780216306</v>
      </c>
      <c r="W2522" s="16">
        <v>5.2871063331018551</v>
      </c>
      <c r="X2522" s="16">
        <v>2.4611022642936669</v>
      </c>
      <c r="Y2522" s="13">
        <v>5.8559813480348186</v>
      </c>
    </row>
    <row r="2523" spans="2:25" x14ac:dyDescent="0.25">
      <c r="B2523" s="11">
        <v>2520</v>
      </c>
      <c r="C2523" s="13">
        <v>1835.0591506035735</v>
      </c>
      <c r="D2523" s="16">
        <v>6.5820743470497982</v>
      </c>
      <c r="E2523" s="16">
        <v>6.0300770019733134</v>
      </c>
      <c r="F2523" s="16">
        <v>5.8036795949174298</v>
      </c>
      <c r="G2523" s="16">
        <v>5.6340041774904552</v>
      </c>
      <c r="H2523" s="16">
        <v>6.2877079451715909</v>
      </c>
      <c r="I2523" s="16">
        <v>2.990218286706523</v>
      </c>
      <c r="J2523" s="16">
        <v>8.4805082458469698</v>
      </c>
      <c r="K2523" s="16">
        <v>6.4582680909294865</v>
      </c>
      <c r="L2523" s="16">
        <v>2.6788380315843487</v>
      </c>
      <c r="M2523" s="16">
        <v>4.7499474672803546</v>
      </c>
      <c r="N2523" s="13">
        <v>6.6164838723068335</v>
      </c>
      <c r="O2523" s="16">
        <v>6.5820743470497982</v>
      </c>
      <c r="P2523" s="16">
        <v>6.0300770019733134</v>
      </c>
      <c r="Q2523" s="16">
        <v>5.8036795949174298</v>
      </c>
      <c r="R2523" s="16">
        <v>5.6340041774904552</v>
      </c>
      <c r="S2523" s="16">
        <v>6.2877079451715909</v>
      </c>
      <c r="T2523" s="16">
        <v>2.990218286706523</v>
      </c>
      <c r="U2523" s="16">
        <v>8.4805082458469698</v>
      </c>
      <c r="V2523" s="16">
        <v>6.4582680909294865</v>
      </c>
      <c r="W2523" s="16">
        <v>2.6788380315843487</v>
      </c>
      <c r="X2523" s="16">
        <v>4.7499474672803546</v>
      </c>
      <c r="Y2523" s="13">
        <v>6.6164838723068335</v>
      </c>
    </row>
    <row r="2524" spans="2:25" x14ac:dyDescent="0.25">
      <c r="B2524" s="11">
        <v>2521</v>
      </c>
      <c r="C2524" s="13">
        <v>1641.4398457073162</v>
      </c>
      <c r="D2524" s="16">
        <v>3.1059106636219029</v>
      </c>
      <c r="E2524" s="16">
        <v>3.0316802233274025</v>
      </c>
      <c r="F2524" s="16">
        <v>1.912665663681155</v>
      </c>
      <c r="G2524" s="16">
        <v>7.4109618145278855</v>
      </c>
      <c r="H2524" s="16">
        <v>3.6133390596714863</v>
      </c>
      <c r="I2524" s="16">
        <v>3.9175409615974202</v>
      </c>
      <c r="J2524" s="16">
        <v>6.5962688521487198</v>
      </c>
      <c r="K2524" s="16">
        <v>1.2132425240784346</v>
      </c>
      <c r="L2524" s="16">
        <v>6.5866973008483241</v>
      </c>
      <c r="M2524" s="16">
        <v>7.3765747841296836</v>
      </c>
      <c r="N2524" s="13">
        <v>5.9337559166152438</v>
      </c>
      <c r="O2524" s="16">
        <v>3.1059106636219029</v>
      </c>
      <c r="P2524" s="16">
        <v>3.0316802233274025</v>
      </c>
      <c r="Q2524" s="16">
        <v>1.912665663681155</v>
      </c>
      <c r="R2524" s="16">
        <v>7.4109618145278855</v>
      </c>
      <c r="S2524" s="16">
        <v>3.6133390596714863</v>
      </c>
      <c r="T2524" s="16">
        <v>3.9175409615974202</v>
      </c>
      <c r="U2524" s="16">
        <v>6.5962688521487198</v>
      </c>
      <c r="V2524" s="16">
        <v>1.2132425240784346</v>
      </c>
      <c r="W2524" s="16">
        <v>6.5866973008483241</v>
      </c>
      <c r="X2524" s="16">
        <v>7.3765747841296836</v>
      </c>
      <c r="Y2524" s="13">
        <v>5.9337559166152438</v>
      </c>
    </row>
    <row r="2525" spans="2:25" x14ac:dyDescent="0.25">
      <c r="B2525" s="11">
        <v>2522</v>
      </c>
      <c r="C2525" s="13">
        <v>1830.1537059611712</v>
      </c>
      <c r="D2525" s="16">
        <v>3.8864032188039443</v>
      </c>
      <c r="E2525" s="16">
        <v>3.77110220902689</v>
      </c>
      <c r="F2525" s="16">
        <v>8.6848846303783453</v>
      </c>
      <c r="G2525" s="16">
        <v>8.3889717647328297</v>
      </c>
      <c r="H2525" s="16">
        <v>4.0188760160924808</v>
      </c>
      <c r="I2525" s="16">
        <v>4.8616435859479425</v>
      </c>
      <c r="J2525" s="16">
        <v>3.9119271727335105</v>
      </c>
      <c r="K2525" s="16">
        <v>9.7397026794366859</v>
      </c>
      <c r="L2525" s="16">
        <v>4.8363091766703867</v>
      </c>
      <c r="M2525" s="16">
        <v>6.9646860777096586</v>
      </c>
      <c r="N2525" s="13">
        <v>3.0920025467005443</v>
      </c>
      <c r="O2525" s="16">
        <v>3.8864032188039443</v>
      </c>
      <c r="P2525" s="16">
        <v>3.77110220902689</v>
      </c>
      <c r="Q2525" s="16">
        <v>8.6848846303783453</v>
      </c>
      <c r="R2525" s="16">
        <v>8.3889717647328297</v>
      </c>
      <c r="S2525" s="16">
        <v>4.0188760160924808</v>
      </c>
      <c r="T2525" s="16">
        <v>4.8616435859479425</v>
      </c>
      <c r="U2525" s="16">
        <v>3.9119271727335105</v>
      </c>
      <c r="V2525" s="16">
        <v>9.7397026794366859</v>
      </c>
      <c r="W2525" s="16">
        <v>4.8363091766703867</v>
      </c>
      <c r="X2525" s="16">
        <v>6.9646860777096586</v>
      </c>
      <c r="Y2525" s="13">
        <v>3.0920025467005443</v>
      </c>
    </row>
    <row r="2526" spans="2:25" x14ac:dyDescent="0.25">
      <c r="B2526" s="11">
        <v>2523</v>
      </c>
      <c r="C2526" s="13">
        <v>1867.6540060582304</v>
      </c>
      <c r="D2526" s="16">
        <v>0.9311229053969825</v>
      </c>
      <c r="E2526" s="16">
        <v>4.5601046066991922</v>
      </c>
      <c r="F2526" s="16">
        <v>6.6666240703855486</v>
      </c>
      <c r="G2526" s="16">
        <v>4.8092537533995925</v>
      </c>
      <c r="H2526" s="16">
        <v>7.422617258597465</v>
      </c>
      <c r="I2526" s="16">
        <v>3.5204371781452748</v>
      </c>
      <c r="J2526" s="16">
        <v>5.4915481208649606</v>
      </c>
      <c r="K2526" s="16">
        <v>9.9531268049025599</v>
      </c>
      <c r="L2526" s="16">
        <v>8.7216246828508943</v>
      </c>
      <c r="M2526" s="16">
        <v>3.7514131945456457</v>
      </c>
      <c r="N2526" s="13">
        <v>8.5568003420445073</v>
      </c>
      <c r="O2526" s="16">
        <v>0.9311229053969825</v>
      </c>
      <c r="P2526" s="16">
        <v>4.5601046066991922</v>
      </c>
      <c r="Q2526" s="16">
        <v>6.6666240703855486</v>
      </c>
      <c r="R2526" s="16">
        <v>4.8092537533995925</v>
      </c>
      <c r="S2526" s="16">
        <v>7.422617258597465</v>
      </c>
      <c r="T2526" s="16">
        <v>3.5204371781452748</v>
      </c>
      <c r="U2526" s="16">
        <v>5.4915481208649606</v>
      </c>
      <c r="V2526" s="16">
        <v>9.9531268049025599</v>
      </c>
      <c r="W2526" s="16">
        <v>8.7216246828508943</v>
      </c>
      <c r="X2526" s="16">
        <v>3.7514131945456457</v>
      </c>
      <c r="Y2526" s="13">
        <v>8.5568003420445073</v>
      </c>
    </row>
    <row r="2527" spans="2:25" x14ac:dyDescent="0.25">
      <c r="B2527" s="11">
        <v>2524</v>
      </c>
      <c r="C2527" s="13">
        <v>1918.9816324093899</v>
      </c>
      <c r="D2527" s="16">
        <v>4.5382851304150895</v>
      </c>
      <c r="E2527" s="16">
        <v>8.8730202998430876</v>
      </c>
      <c r="F2527" s="16">
        <v>5.9287518371377788</v>
      </c>
      <c r="G2527" s="16">
        <v>3.8730268321065449</v>
      </c>
      <c r="H2527" s="16">
        <v>7.8671577386186211</v>
      </c>
      <c r="I2527" s="16">
        <v>5.2944977656302532</v>
      </c>
      <c r="J2527" s="16">
        <v>9.476143991162477</v>
      </c>
      <c r="K2527" s="16">
        <v>4.1597756822085463</v>
      </c>
      <c r="L2527" s="16">
        <v>5.4250380921525281</v>
      </c>
      <c r="M2527" s="16">
        <v>4.8614503496321451</v>
      </c>
      <c r="N2527" s="13">
        <v>6.7877412309967715</v>
      </c>
      <c r="O2527" s="16">
        <v>4.5382851304150895</v>
      </c>
      <c r="P2527" s="16">
        <v>8.8730202998430876</v>
      </c>
      <c r="Q2527" s="16">
        <v>5.9287518371377788</v>
      </c>
      <c r="R2527" s="16">
        <v>3.8730268321065449</v>
      </c>
      <c r="S2527" s="16">
        <v>7.8671577386186211</v>
      </c>
      <c r="T2527" s="16">
        <v>5.2944977656302532</v>
      </c>
      <c r="U2527" s="16">
        <v>9.476143991162477</v>
      </c>
      <c r="V2527" s="16">
        <v>4.1597756822085463</v>
      </c>
      <c r="W2527" s="16">
        <v>5.4250380921525281</v>
      </c>
      <c r="X2527" s="16">
        <v>4.8614503496321451</v>
      </c>
      <c r="Y2527" s="13">
        <v>6.7877412309967715</v>
      </c>
    </row>
    <row r="2528" spans="2:25" x14ac:dyDescent="0.25">
      <c r="B2528" s="11">
        <v>2525</v>
      </c>
      <c r="C2528" s="13">
        <v>1911.9024879163244</v>
      </c>
      <c r="D2528" s="16">
        <v>5.8131957487407711</v>
      </c>
      <c r="E2528" s="16">
        <v>8.2732443870529728</v>
      </c>
      <c r="F2528" s="16">
        <v>5.833278366303678</v>
      </c>
      <c r="G2528" s="16">
        <v>3.6414077448423621</v>
      </c>
      <c r="H2528" s="16">
        <v>6.9329183765939399</v>
      </c>
      <c r="I2528" s="16">
        <v>5.4935428848189787</v>
      </c>
      <c r="J2528" s="16">
        <v>6.2272804020720152</v>
      </c>
      <c r="K2528" s="16">
        <v>4.4297611557664496</v>
      </c>
      <c r="L2528" s="16">
        <v>6.1073351851329303</v>
      </c>
      <c r="M2528" s="16">
        <v>5.9486273345527936</v>
      </c>
      <c r="N2528" s="13">
        <v>7.9065361662219376</v>
      </c>
      <c r="O2528" s="16">
        <v>5.8131957487407711</v>
      </c>
      <c r="P2528" s="16">
        <v>8.2732443870529728</v>
      </c>
      <c r="Q2528" s="16">
        <v>5.833278366303678</v>
      </c>
      <c r="R2528" s="16">
        <v>3.6414077448423621</v>
      </c>
      <c r="S2528" s="16">
        <v>6.9329183765939399</v>
      </c>
      <c r="T2528" s="16">
        <v>5.4935428848189787</v>
      </c>
      <c r="U2528" s="16">
        <v>6.2272804020720152</v>
      </c>
      <c r="V2528" s="16">
        <v>4.4297611557664496</v>
      </c>
      <c r="W2528" s="16">
        <v>6.1073351851329303</v>
      </c>
      <c r="X2528" s="16">
        <v>5.9486273345527936</v>
      </c>
      <c r="Y2528" s="13">
        <v>7.9065361662219376</v>
      </c>
    </row>
    <row r="2529" spans="2:25" x14ac:dyDescent="0.25">
      <c r="B2529" s="11">
        <v>2526</v>
      </c>
      <c r="C2529" s="13">
        <v>1703.3226506250423</v>
      </c>
      <c r="D2529" s="16">
        <v>9.2465580985264033</v>
      </c>
      <c r="E2529" s="16">
        <v>3.4297312784396503</v>
      </c>
      <c r="F2529" s="16">
        <v>1.944776117882951</v>
      </c>
      <c r="G2529" s="16">
        <v>8.9021246933204452</v>
      </c>
      <c r="H2529" s="16">
        <v>4.2259504503840635</v>
      </c>
      <c r="I2529" s="16">
        <v>5.0420858873387271</v>
      </c>
      <c r="J2529" s="16">
        <v>3.5314346439914486</v>
      </c>
      <c r="K2529" s="16">
        <v>5.5706159121469465</v>
      </c>
      <c r="L2529" s="16">
        <v>3.5208995281554314</v>
      </c>
      <c r="M2529" s="16">
        <v>5.3190194453054431</v>
      </c>
      <c r="N2529" s="13">
        <v>3.8460626422439459</v>
      </c>
      <c r="O2529" s="16">
        <v>9.2465580985264033</v>
      </c>
      <c r="P2529" s="16">
        <v>3.4297312784396503</v>
      </c>
      <c r="Q2529" s="16">
        <v>1.944776117882951</v>
      </c>
      <c r="R2529" s="16">
        <v>8.9021246933204452</v>
      </c>
      <c r="S2529" s="16">
        <v>4.2259504503840635</v>
      </c>
      <c r="T2529" s="16">
        <v>5.0420858873387271</v>
      </c>
      <c r="U2529" s="16">
        <v>3.5314346439914486</v>
      </c>
      <c r="V2529" s="16">
        <v>5.5706159121469465</v>
      </c>
      <c r="W2529" s="16">
        <v>3.5208995281554314</v>
      </c>
      <c r="X2529" s="16">
        <v>5.3190194453054431</v>
      </c>
      <c r="Y2529" s="13">
        <v>3.8460626422439459</v>
      </c>
    </row>
    <row r="2530" spans="2:25" x14ac:dyDescent="0.25">
      <c r="B2530" s="11">
        <v>2527</v>
      </c>
      <c r="C2530" s="13">
        <v>1647.8461127903802</v>
      </c>
      <c r="D2530" s="16">
        <v>8.0963791621734753</v>
      </c>
      <c r="E2530" s="16">
        <v>7.5114721877080735</v>
      </c>
      <c r="F2530" s="16">
        <v>5.3760288464370056</v>
      </c>
      <c r="G2530" s="16">
        <v>2.8256329912075868</v>
      </c>
      <c r="H2530" s="16">
        <v>5.0715094562119916</v>
      </c>
      <c r="I2530" s="16">
        <v>2.9279338601239608</v>
      </c>
      <c r="J2530" s="16">
        <v>5.8099981081405181</v>
      </c>
      <c r="K2530" s="16">
        <v>4.3853877713867639</v>
      </c>
      <c r="L2530" s="16">
        <v>1.6854551785860226</v>
      </c>
      <c r="M2530" s="16">
        <v>4.2035791465728138</v>
      </c>
      <c r="N2530" s="13">
        <v>3.1616539238312207</v>
      </c>
      <c r="O2530" s="16">
        <v>8.0963791621734753</v>
      </c>
      <c r="P2530" s="16">
        <v>7.5114721877080735</v>
      </c>
      <c r="Q2530" s="16">
        <v>5.3760288464370056</v>
      </c>
      <c r="R2530" s="16">
        <v>2.8256329912075868</v>
      </c>
      <c r="S2530" s="16">
        <v>5.0715094562119916</v>
      </c>
      <c r="T2530" s="16">
        <v>2.9279338601239608</v>
      </c>
      <c r="U2530" s="16">
        <v>5.8099981081405181</v>
      </c>
      <c r="V2530" s="16">
        <v>4.3853877713867639</v>
      </c>
      <c r="W2530" s="16">
        <v>1.6854551785860226</v>
      </c>
      <c r="X2530" s="16">
        <v>4.2035791465728138</v>
      </c>
      <c r="Y2530" s="13">
        <v>3.1616539238312207</v>
      </c>
    </row>
    <row r="2531" spans="2:25" x14ac:dyDescent="0.25">
      <c r="B2531" s="11">
        <v>2528</v>
      </c>
      <c r="C2531" s="13">
        <v>1597.2426437370625</v>
      </c>
      <c r="D2531" s="16">
        <v>3.2928006808578623</v>
      </c>
      <c r="E2531" s="16">
        <v>5.6510868668335661</v>
      </c>
      <c r="F2531" s="16">
        <v>5.0347844846770853</v>
      </c>
      <c r="G2531" s="16">
        <v>4.4499047358501134</v>
      </c>
      <c r="H2531" s="16">
        <v>3.5276465684679748</v>
      </c>
      <c r="I2531" s="16">
        <v>-1.3807181296898285E-2</v>
      </c>
      <c r="J2531" s="16">
        <v>4.581595112776494</v>
      </c>
      <c r="K2531" s="16">
        <v>3.6432646588609496</v>
      </c>
      <c r="L2531" s="16">
        <v>4.4081923312942166</v>
      </c>
      <c r="M2531" s="16">
        <v>6.4603607523158235</v>
      </c>
      <c r="N2531" s="13">
        <v>6.7351298374263893</v>
      </c>
      <c r="O2531" s="16">
        <v>3.2928006808578623</v>
      </c>
      <c r="P2531" s="16">
        <v>5.6510868668335661</v>
      </c>
      <c r="Q2531" s="16">
        <v>5.0347844846770853</v>
      </c>
      <c r="R2531" s="16">
        <v>4.4499047358501134</v>
      </c>
      <c r="S2531" s="16">
        <v>3.5276465684679748</v>
      </c>
      <c r="T2531" s="16">
        <v>-1.3807181296898285E-2</v>
      </c>
      <c r="U2531" s="16">
        <v>4.581595112776494</v>
      </c>
      <c r="V2531" s="16">
        <v>3.6432646588609496</v>
      </c>
      <c r="W2531" s="16">
        <v>4.4081923312942166</v>
      </c>
      <c r="X2531" s="16">
        <v>6.4603607523158235</v>
      </c>
      <c r="Y2531" s="13">
        <v>6.7351298374263893</v>
      </c>
    </row>
    <row r="2532" spans="2:25" x14ac:dyDescent="0.25">
      <c r="B2532" s="11">
        <v>2529</v>
      </c>
      <c r="C2532" s="13">
        <v>1734.6897025978121</v>
      </c>
      <c r="D2532" s="16">
        <v>8.1335688544865672</v>
      </c>
      <c r="E2532" s="16">
        <v>1.9629668948057657</v>
      </c>
      <c r="F2532" s="16">
        <v>6.8731493900709353</v>
      </c>
      <c r="G2532" s="16">
        <v>4.9148871958240754</v>
      </c>
      <c r="H2532" s="16">
        <v>4.2420241904609908</v>
      </c>
      <c r="I2532" s="16">
        <v>4.2523286829756488</v>
      </c>
      <c r="J2532" s="16">
        <v>7.1448472465286974</v>
      </c>
      <c r="K2532" s="16">
        <v>3.7128312625393596</v>
      </c>
      <c r="L2532" s="16">
        <v>6.4790167110049595</v>
      </c>
      <c r="M2532" s="16">
        <v>3.9350680554979647</v>
      </c>
      <c r="N2532" s="13">
        <v>4.7590355318192081</v>
      </c>
      <c r="O2532" s="16">
        <v>8.1335688544865672</v>
      </c>
      <c r="P2532" s="16">
        <v>1.9629668948057657</v>
      </c>
      <c r="Q2532" s="16">
        <v>6.8731493900709353</v>
      </c>
      <c r="R2532" s="16">
        <v>4.9148871958240754</v>
      </c>
      <c r="S2532" s="16">
        <v>4.2420241904609908</v>
      </c>
      <c r="T2532" s="16">
        <v>4.2523286829756488</v>
      </c>
      <c r="U2532" s="16">
        <v>7.1448472465286974</v>
      </c>
      <c r="V2532" s="16">
        <v>3.7128312625393596</v>
      </c>
      <c r="W2532" s="16">
        <v>6.4790167110049595</v>
      </c>
      <c r="X2532" s="16">
        <v>3.9350680554979647</v>
      </c>
      <c r="Y2532" s="13">
        <v>4.7590355318192081</v>
      </c>
    </row>
    <row r="2533" spans="2:25" x14ac:dyDescent="0.25">
      <c r="B2533" s="11">
        <v>2530</v>
      </c>
      <c r="C2533" s="13">
        <v>1604.4440961093983</v>
      </c>
      <c r="D2533" s="16">
        <v>-1.5245418555947063</v>
      </c>
      <c r="E2533" s="16">
        <v>3.6360082952026649</v>
      </c>
      <c r="F2533" s="16">
        <v>4.5335572687187309</v>
      </c>
      <c r="G2533" s="16">
        <v>5.9810976503931572</v>
      </c>
      <c r="H2533" s="16">
        <v>4.2181027312659864</v>
      </c>
      <c r="I2533" s="16">
        <v>2.7971587456570424</v>
      </c>
      <c r="J2533" s="16">
        <v>7.6413027273976919</v>
      </c>
      <c r="K2533" s="16">
        <v>7.7524415323995335</v>
      </c>
      <c r="L2533" s="16">
        <v>4.7510893285609077</v>
      </c>
      <c r="M2533" s="16">
        <v>2.8936923798860241</v>
      </c>
      <c r="N2533" s="13">
        <v>5.7209496575786751</v>
      </c>
      <c r="O2533" s="16">
        <v>-1.5245418555947063</v>
      </c>
      <c r="P2533" s="16">
        <v>3.6360082952026649</v>
      </c>
      <c r="Q2533" s="16">
        <v>4.5335572687187309</v>
      </c>
      <c r="R2533" s="16">
        <v>5.9810976503931572</v>
      </c>
      <c r="S2533" s="16">
        <v>4.2181027312659864</v>
      </c>
      <c r="T2533" s="16">
        <v>2.7971587456570424</v>
      </c>
      <c r="U2533" s="16">
        <v>7.6413027273976919</v>
      </c>
      <c r="V2533" s="16">
        <v>7.7524415323995335</v>
      </c>
      <c r="W2533" s="16">
        <v>4.7510893285609077</v>
      </c>
      <c r="X2533" s="16">
        <v>2.8936923798860241</v>
      </c>
      <c r="Y2533" s="13">
        <v>5.7209496575786751</v>
      </c>
    </row>
    <row r="2534" spans="2:25" x14ac:dyDescent="0.25">
      <c r="B2534" s="11">
        <v>2531</v>
      </c>
      <c r="C2534" s="13">
        <v>1618.9022057503557</v>
      </c>
      <c r="D2534" s="16">
        <v>4.9747410353095196</v>
      </c>
      <c r="E2534" s="16">
        <v>2.4848084211115085</v>
      </c>
      <c r="F2534" s="16">
        <v>4.880708847797143</v>
      </c>
      <c r="G2534" s="16">
        <v>6.5199385679129973</v>
      </c>
      <c r="H2534" s="16">
        <v>7.493078116378511</v>
      </c>
      <c r="I2534" s="16">
        <v>2.7883559602421268</v>
      </c>
      <c r="J2534" s="16">
        <v>2.7723020383456123</v>
      </c>
      <c r="K2534" s="16">
        <v>4.1587877084776403</v>
      </c>
      <c r="L2534" s="16">
        <v>4.0321223709355607</v>
      </c>
      <c r="M2534" s="16">
        <v>4.6216357355611724</v>
      </c>
      <c r="N2534" s="13">
        <v>4.4002017962934135</v>
      </c>
      <c r="O2534" s="16">
        <v>4.9747410353095196</v>
      </c>
      <c r="P2534" s="16">
        <v>2.4848084211115085</v>
      </c>
      <c r="Q2534" s="16">
        <v>4.880708847797143</v>
      </c>
      <c r="R2534" s="16">
        <v>6.5199385679129973</v>
      </c>
      <c r="S2534" s="16">
        <v>7.493078116378511</v>
      </c>
      <c r="T2534" s="16">
        <v>2.7883559602421268</v>
      </c>
      <c r="U2534" s="16">
        <v>2.7723020383456123</v>
      </c>
      <c r="V2534" s="16">
        <v>4.1587877084776403</v>
      </c>
      <c r="W2534" s="16">
        <v>4.0321223709355607</v>
      </c>
      <c r="X2534" s="16">
        <v>4.6216357355611724</v>
      </c>
      <c r="Y2534" s="13">
        <v>4.4002017962934135</v>
      </c>
    </row>
    <row r="2535" spans="2:25" x14ac:dyDescent="0.25">
      <c r="B2535" s="11">
        <v>2532</v>
      </c>
      <c r="C2535" s="13">
        <v>1653.5912848618825</v>
      </c>
      <c r="D2535" s="16">
        <v>5.9146393467782321</v>
      </c>
      <c r="E2535" s="16">
        <v>-0.26480228928463312</v>
      </c>
      <c r="F2535" s="16">
        <v>1.9053452273436648</v>
      </c>
      <c r="G2535" s="16">
        <v>8.0424064868119665</v>
      </c>
      <c r="H2535" s="16">
        <v>4.7129137106262018</v>
      </c>
      <c r="I2535" s="16">
        <v>3.1949432506658164</v>
      </c>
      <c r="J2535" s="16">
        <v>6.8298244993761674</v>
      </c>
      <c r="K2535" s="16">
        <v>5.6247910777550203</v>
      </c>
      <c r="L2535" s="16">
        <v>2.5101613440421895</v>
      </c>
      <c r="M2535" s="16">
        <v>4.7506485224788317</v>
      </c>
      <c r="N2535" s="13">
        <v>8.3499649582278419</v>
      </c>
      <c r="O2535" s="16">
        <v>5.9146393467782321</v>
      </c>
      <c r="P2535" s="16">
        <v>-0.26480228928463312</v>
      </c>
      <c r="Q2535" s="16">
        <v>1.9053452273436648</v>
      </c>
      <c r="R2535" s="16">
        <v>8.0424064868119665</v>
      </c>
      <c r="S2535" s="16">
        <v>4.7129137106262018</v>
      </c>
      <c r="T2535" s="16">
        <v>3.1949432506658164</v>
      </c>
      <c r="U2535" s="16">
        <v>6.8298244993761674</v>
      </c>
      <c r="V2535" s="16">
        <v>5.6247910777550203</v>
      </c>
      <c r="W2535" s="16">
        <v>2.5101613440421895</v>
      </c>
      <c r="X2535" s="16">
        <v>4.7506485224788317</v>
      </c>
      <c r="Y2535" s="13">
        <v>8.3499649582278419</v>
      </c>
    </row>
    <row r="2536" spans="2:25" x14ac:dyDescent="0.25">
      <c r="B2536" s="11">
        <v>2533</v>
      </c>
      <c r="C2536" s="13">
        <v>1836.4666277283523</v>
      </c>
      <c r="D2536" s="16">
        <v>5.5159908921859913</v>
      </c>
      <c r="E2536" s="16">
        <v>6.3128231910717867</v>
      </c>
      <c r="F2536" s="16">
        <v>5.3675262516568427</v>
      </c>
      <c r="G2536" s="16">
        <v>-0.27858835629414536</v>
      </c>
      <c r="H2536" s="16">
        <v>7.9687538109920011</v>
      </c>
      <c r="I2536" s="16">
        <v>5.6908480840394624</v>
      </c>
      <c r="J2536" s="16">
        <v>4.8665873829904944</v>
      </c>
      <c r="K2536" s="16">
        <v>4.3768447235678742</v>
      </c>
      <c r="L2536" s="16">
        <v>7.5586192663392806</v>
      </c>
      <c r="M2536" s="16">
        <v>5.002207799874129</v>
      </c>
      <c r="N2536" s="13">
        <v>10.204777164690931</v>
      </c>
      <c r="O2536" s="16">
        <v>5.5159908921859913</v>
      </c>
      <c r="P2536" s="16">
        <v>6.3128231910717867</v>
      </c>
      <c r="Q2536" s="16">
        <v>5.3675262516568427</v>
      </c>
      <c r="R2536" s="16">
        <v>-0.27858835629414536</v>
      </c>
      <c r="S2536" s="16">
        <v>7.9687538109920011</v>
      </c>
      <c r="T2536" s="16">
        <v>5.6908480840394624</v>
      </c>
      <c r="U2536" s="16">
        <v>4.8665873829904944</v>
      </c>
      <c r="V2536" s="16">
        <v>4.3768447235678742</v>
      </c>
      <c r="W2536" s="16">
        <v>7.5586192663392806</v>
      </c>
      <c r="X2536" s="16">
        <v>5.002207799874129</v>
      </c>
      <c r="Y2536" s="13">
        <v>10.204777164690931</v>
      </c>
    </row>
    <row r="2537" spans="2:25" x14ac:dyDescent="0.25">
      <c r="B2537" s="11">
        <v>2534</v>
      </c>
      <c r="C2537" s="13">
        <v>1965.6454331273067</v>
      </c>
      <c r="D2537" s="16">
        <v>9.3931708378559264</v>
      </c>
      <c r="E2537" s="16">
        <v>4.6852541104483247</v>
      </c>
      <c r="F2537" s="16">
        <v>4.7077159064552596</v>
      </c>
      <c r="G2537" s="16">
        <v>6.1424489630924537</v>
      </c>
      <c r="H2537" s="16">
        <v>5.9857736180701204</v>
      </c>
      <c r="I2537" s="16">
        <v>8.1122694416985315</v>
      </c>
      <c r="J2537" s="16">
        <v>3.6951574608478532</v>
      </c>
      <c r="K2537" s="16">
        <v>7.1479246739470526</v>
      </c>
      <c r="L2537" s="16">
        <v>8.8730740960784473</v>
      </c>
      <c r="M2537" s="16">
        <v>5.0202821794773032</v>
      </c>
      <c r="N2537" s="13">
        <v>5.8620112315226738</v>
      </c>
      <c r="O2537" s="16">
        <v>9.3931708378559264</v>
      </c>
      <c r="P2537" s="16">
        <v>4.6852541104483247</v>
      </c>
      <c r="Q2537" s="16">
        <v>4.7077159064552596</v>
      </c>
      <c r="R2537" s="16">
        <v>6.1424489630924537</v>
      </c>
      <c r="S2537" s="16">
        <v>5.9857736180701204</v>
      </c>
      <c r="T2537" s="16">
        <v>8.1122694416985315</v>
      </c>
      <c r="U2537" s="16">
        <v>3.6951574608478532</v>
      </c>
      <c r="V2537" s="16">
        <v>7.1479246739470526</v>
      </c>
      <c r="W2537" s="16">
        <v>8.8730740960784473</v>
      </c>
      <c r="X2537" s="16">
        <v>5.0202821794773032</v>
      </c>
      <c r="Y2537" s="13">
        <v>5.8620112315226738</v>
      </c>
    </row>
    <row r="2538" spans="2:25" x14ac:dyDescent="0.25">
      <c r="B2538" s="11">
        <v>2535</v>
      </c>
      <c r="C2538" s="13">
        <v>1754.0112538698957</v>
      </c>
      <c r="D2538" s="16">
        <v>6.6783994410209697</v>
      </c>
      <c r="E2538" s="16">
        <v>5.120894030462547</v>
      </c>
      <c r="F2538" s="16">
        <v>1.3792679978205444</v>
      </c>
      <c r="G2538" s="16">
        <v>5.3322632528705238</v>
      </c>
      <c r="H2538" s="16">
        <v>5.4147551672578205</v>
      </c>
      <c r="I2538" s="16">
        <v>4.3441506463059305</v>
      </c>
      <c r="J2538" s="16">
        <v>6.9456790009160159</v>
      </c>
      <c r="K2538" s="16">
        <v>6.4429801030482707</v>
      </c>
      <c r="L2538" s="16">
        <v>6.6669637848305587</v>
      </c>
      <c r="M2538" s="16">
        <v>5.6722552196394895</v>
      </c>
      <c r="N2538" s="13">
        <v>3.5505755566757724</v>
      </c>
      <c r="O2538" s="16">
        <v>6.6783994410209697</v>
      </c>
      <c r="P2538" s="16">
        <v>5.120894030462547</v>
      </c>
      <c r="Q2538" s="16">
        <v>1.3792679978205444</v>
      </c>
      <c r="R2538" s="16">
        <v>5.3322632528705238</v>
      </c>
      <c r="S2538" s="16">
        <v>5.4147551672578205</v>
      </c>
      <c r="T2538" s="16">
        <v>4.3441506463059305</v>
      </c>
      <c r="U2538" s="16">
        <v>6.9456790009160159</v>
      </c>
      <c r="V2538" s="16">
        <v>6.4429801030482707</v>
      </c>
      <c r="W2538" s="16">
        <v>6.6669637848305587</v>
      </c>
      <c r="X2538" s="16">
        <v>5.6722552196394895</v>
      </c>
      <c r="Y2538" s="13">
        <v>3.5505755566757724</v>
      </c>
    </row>
    <row r="2539" spans="2:25" x14ac:dyDescent="0.25">
      <c r="B2539" s="11">
        <v>2536</v>
      </c>
      <c r="C2539" s="13">
        <v>1755.581463061146</v>
      </c>
      <c r="D2539" s="16">
        <v>6.6199912410401076</v>
      </c>
      <c r="E2539" s="16">
        <v>1.9264020581086885</v>
      </c>
      <c r="F2539" s="16">
        <v>2.9361975988013866</v>
      </c>
      <c r="G2539" s="16">
        <v>6.0062814493351349</v>
      </c>
      <c r="H2539" s="16">
        <v>7.6034589174738212</v>
      </c>
      <c r="I2539" s="16">
        <v>7.27125379983908</v>
      </c>
      <c r="J2539" s="16">
        <v>8.1468685406425934</v>
      </c>
      <c r="K2539" s="16">
        <v>4.3434270931653911</v>
      </c>
      <c r="L2539" s="16">
        <v>3.7929702643921868</v>
      </c>
      <c r="M2539" s="16">
        <v>2.5236945932635795</v>
      </c>
      <c r="N2539" s="13">
        <v>6.57418985715017</v>
      </c>
      <c r="O2539" s="16">
        <v>6.6199912410401076</v>
      </c>
      <c r="P2539" s="16">
        <v>1.9264020581086885</v>
      </c>
      <c r="Q2539" s="16">
        <v>2.9361975988013866</v>
      </c>
      <c r="R2539" s="16">
        <v>6.0062814493351349</v>
      </c>
      <c r="S2539" s="16">
        <v>7.6034589174738212</v>
      </c>
      <c r="T2539" s="16">
        <v>7.27125379983908</v>
      </c>
      <c r="U2539" s="16">
        <v>8.1468685406425934</v>
      </c>
      <c r="V2539" s="16">
        <v>4.3434270931653911</v>
      </c>
      <c r="W2539" s="16">
        <v>3.7929702643921868</v>
      </c>
      <c r="X2539" s="16">
        <v>2.5236945932635795</v>
      </c>
      <c r="Y2539" s="13">
        <v>6.57418985715017</v>
      </c>
    </row>
    <row r="2540" spans="2:25" x14ac:dyDescent="0.25">
      <c r="B2540" s="11">
        <v>2537</v>
      </c>
      <c r="C2540" s="13">
        <v>1498.4301226825457</v>
      </c>
      <c r="D2540" s="16">
        <v>5.0903894704979891</v>
      </c>
      <c r="E2540" s="16">
        <v>4.1788773317344701</v>
      </c>
      <c r="F2540" s="16">
        <v>3.5428800220064973</v>
      </c>
      <c r="G2540" s="16">
        <v>4.4680260720376985</v>
      </c>
      <c r="H2540" s="16">
        <v>4.3895949246549488</v>
      </c>
      <c r="I2540" s="16">
        <v>2.8049064283706366</v>
      </c>
      <c r="J2540" s="16">
        <v>1.0329877012749948</v>
      </c>
      <c r="K2540" s="16">
        <v>3.425756695087097</v>
      </c>
      <c r="L2540" s="16">
        <v>4.0234556062935427</v>
      </c>
      <c r="M2540" s="16">
        <v>3.286300591983117</v>
      </c>
      <c r="N2540" s="13">
        <v>4.7828409515870014</v>
      </c>
      <c r="O2540" s="16">
        <v>5.0903894704979891</v>
      </c>
      <c r="P2540" s="16">
        <v>4.1788773317344701</v>
      </c>
      <c r="Q2540" s="16">
        <v>3.5428800220064973</v>
      </c>
      <c r="R2540" s="16">
        <v>4.4680260720376985</v>
      </c>
      <c r="S2540" s="16">
        <v>4.3895949246549488</v>
      </c>
      <c r="T2540" s="16">
        <v>2.8049064283706366</v>
      </c>
      <c r="U2540" s="16">
        <v>1.0329877012749948</v>
      </c>
      <c r="V2540" s="16">
        <v>3.425756695087097</v>
      </c>
      <c r="W2540" s="16">
        <v>4.0234556062935427</v>
      </c>
      <c r="X2540" s="16">
        <v>3.286300591983117</v>
      </c>
      <c r="Y2540" s="13">
        <v>4.7828409515870014</v>
      </c>
    </row>
    <row r="2541" spans="2:25" x14ac:dyDescent="0.25">
      <c r="B2541" s="11">
        <v>2538</v>
      </c>
      <c r="C2541" s="13">
        <v>1781.8622907336792</v>
      </c>
      <c r="D2541" s="16">
        <v>4.9732679268457076</v>
      </c>
      <c r="E2541" s="16">
        <v>-0.64023661972120571</v>
      </c>
      <c r="F2541" s="16">
        <v>3.1041904983722151</v>
      </c>
      <c r="G2541" s="16">
        <v>5.2689921196905516</v>
      </c>
      <c r="H2541" s="16">
        <v>7.7478467281353787</v>
      </c>
      <c r="I2541" s="16">
        <v>6.2344602700670642</v>
      </c>
      <c r="J2541" s="16">
        <v>8.1222959599466424</v>
      </c>
      <c r="K2541" s="16">
        <v>3.8558389108250499</v>
      </c>
      <c r="L2541" s="16">
        <v>7.7319571726431473</v>
      </c>
      <c r="M2541" s="16">
        <v>6.8359388291351895</v>
      </c>
      <c r="N2541" s="13">
        <v>6.1604890578287792</v>
      </c>
      <c r="O2541" s="16">
        <v>4.9732679268457076</v>
      </c>
      <c r="P2541" s="16">
        <v>-0.64023661972120571</v>
      </c>
      <c r="Q2541" s="16">
        <v>3.1041904983722151</v>
      </c>
      <c r="R2541" s="16">
        <v>5.2689921196905516</v>
      </c>
      <c r="S2541" s="16">
        <v>7.7478467281353787</v>
      </c>
      <c r="T2541" s="16">
        <v>6.2344602700670642</v>
      </c>
      <c r="U2541" s="16">
        <v>8.1222959599466424</v>
      </c>
      <c r="V2541" s="16">
        <v>3.8558389108250499</v>
      </c>
      <c r="W2541" s="16">
        <v>7.7319571726431473</v>
      </c>
      <c r="X2541" s="16">
        <v>6.8359388291351895</v>
      </c>
      <c r="Y2541" s="13">
        <v>6.1604890578287792</v>
      </c>
    </row>
    <row r="2542" spans="2:25" x14ac:dyDescent="0.25">
      <c r="B2542" s="11">
        <v>2539</v>
      </c>
      <c r="C2542" s="13">
        <v>1790.7078427546135</v>
      </c>
      <c r="D2542" s="16">
        <v>5.9037978686436308</v>
      </c>
      <c r="E2542" s="16">
        <v>5.6935758215393477</v>
      </c>
      <c r="F2542" s="16">
        <v>3.5445516765955882</v>
      </c>
      <c r="G2542" s="16">
        <v>9.6963296261246938</v>
      </c>
      <c r="H2542" s="16">
        <v>6.3034721390136426</v>
      </c>
      <c r="I2542" s="16">
        <v>5.8188730215341176</v>
      </c>
      <c r="J2542" s="16">
        <v>3.8113174404449248</v>
      </c>
      <c r="K2542" s="16">
        <v>6.2271521414654769</v>
      </c>
      <c r="L2542" s="16">
        <v>6.2960192280523879</v>
      </c>
      <c r="M2542" s="16">
        <v>2.2205736529705318</v>
      </c>
      <c r="N2542" s="13">
        <v>4.2644024205634015</v>
      </c>
      <c r="O2542" s="16">
        <v>5.9037978686436308</v>
      </c>
      <c r="P2542" s="16">
        <v>5.6935758215393477</v>
      </c>
      <c r="Q2542" s="16">
        <v>3.5445516765955882</v>
      </c>
      <c r="R2542" s="16">
        <v>9.6963296261246938</v>
      </c>
      <c r="S2542" s="16">
        <v>6.3034721390136426</v>
      </c>
      <c r="T2542" s="16">
        <v>5.8188730215341176</v>
      </c>
      <c r="U2542" s="16">
        <v>3.8113174404449248</v>
      </c>
      <c r="V2542" s="16">
        <v>6.2271521414654769</v>
      </c>
      <c r="W2542" s="16">
        <v>6.2960192280523879</v>
      </c>
      <c r="X2542" s="16">
        <v>2.2205736529705318</v>
      </c>
      <c r="Y2542" s="13">
        <v>4.2644024205634015</v>
      </c>
    </row>
    <row r="2543" spans="2:25" x14ac:dyDescent="0.25">
      <c r="B2543" s="11">
        <v>2540</v>
      </c>
      <c r="C2543" s="13">
        <v>1739.0407946750131</v>
      </c>
      <c r="D2543" s="16">
        <v>3.9951261109845193</v>
      </c>
      <c r="E2543" s="16">
        <v>4.7708148092684768</v>
      </c>
      <c r="F2543" s="16">
        <v>4.7032921921839979</v>
      </c>
      <c r="G2543" s="16">
        <v>8.2291420866990883</v>
      </c>
      <c r="H2543" s="16">
        <v>3.2226200965883662</v>
      </c>
      <c r="I2543" s="16">
        <v>1.4542181081318777</v>
      </c>
      <c r="J2543" s="16">
        <v>8.0383687301568632</v>
      </c>
      <c r="K2543" s="16">
        <v>5.0223603970084714</v>
      </c>
      <c r="L2543" s="16">
        <v>8.0003151467199203</v>
      </c>
      <c r="M2543" s="16">
        <v>6.6106493848677355</v>
      </c>
      <c r="N2543" s="13">
        <v>2.7208141129901948</v>
      </c>
      <c r="O2543" s="16">
        <v>3.9951261109845193</v>
      </c>
      <c r="P2543" s="16">
        <v>4.7708148092684768</v>
      </c>
      <c r="Q2543" s="16">
        <v>4.7032921921839979</v>
      </c>
      <c r="R2543" s="16">
        <v>8.2291420866990883</v>
      </c>
      <c r="S2543" s="16">
        <v>3.2226200965883662</v>
      </c>
      <c r="T2543" s="16">
        <v>1.4542181081318777</v>
      </c>
      <c r="U2543" s="16">
        <v>8.0383687301568632</v>
      </c>
      <c r="V2543" s="16">
        <v>5.0223603970084714</v>
      </c>
      <c r="W2543" s="16">
        <v>8.0003151467199203</v>
      </c>
      <c r="X2543" s="16">
        <v>6.6106493848677355</v>
      </c>
      <c r="Y2543" s="13">
        <v>2.7208141129901948</v>
      </c>
    </row>
    <row r="2544" spans="2:25" x14ac:dyDescent="0.25">
      <c r="B2544" s="11">
        <v>2541</v>
      </c>
      <c r="C2544" s="13">
        <v>1835.0879158644973</v>
      </c>
      <c r="D2544" s="16">
        <v>3.3224783730385061</v>
      </c>
      <c r="E2544" s="16">
        <v>6.4971952193905187</v>
      </c>
      <c r="F2544" s="16">
        <v>11.084901337427322</v>
      </c>
      <c r="G2544" s="16">
        <v>8.3726098256752017</v>
      </c>
      <c r="H2544" s="16">
        <v>3.7102380930414478</v>
      </c>
      <c r="I2544" s="16">
        <v>1.8116810490555086</v>
      </c>
      <c r="J2544" s="16">
        <v>5.9985179963596842</v>
      </c>
      <c r="K2544" s="16">
        <v>5.1994622087792433</v>
      </c>
      <c r="L2544" s="16">
        <v>6.0034921021043566</v>
      </c>
      <c r="M2544" s="16">
        <v>5.7745319011588307</v>
      </c>
      <c r="N2544" s="13">
        <v>4.701383950508168</v>
      </c>
      <c r="O2544" s="16">
        <v>3.3224783730385061</v>
      </c>
      <c r="P2544" s="16">
        <v>6.4971952193905187</v>
      </c>
      <c r="Q2544" s="16">
        <v>11.084901337427322</v>
      </c>
      <c r="R2544" s="16">
        <v>8.3726098256752017</v>
      </c>
      <c r="S2544" s="16">
        <v>3.7102380930414478</v>
      </c>
      <c r="T2544" s="16">
        <v>1.8116810490555086</v>
      </c>
      <c r="U2544" s="16">
        <v>5.9985179963596842</v>
      </c>
      <c r="V2544" s="16">
        <v>5.1994622087792433</v>
      </c>
      <c r="W2544" s="16">
        <v>6.0034921021043566</v>
      </c>
      <c r="X2544" s="16">
        <v>5.7745319011588307</v>
      </c>
      <c r="Y2544" s="13">
        <v>4.701383950508168</v>
      </c>
    </row>
    <row r="2545" spans="2:25" x14ac:dyDescent="0.25">
      <c r="B2545" s="11">
        <v>2542</v>
      </c>
      <c r="C2545" s="13">
        <v>1702.7926085647166</v>
      </c>
      <c r="D2545" s="16">
        <v>3.2785574857922777</v>
      </c>
      <c r="E2545" s="16">
        <v>2.0720074210901327</v>
      </c>
      <c r="F2545" s="16">
        <v>3.9439144094389809</v>
      </c>
      <c r="G2545" s="16">
        <v>3.8547385886291363</v>
      </c>
      <c r="H2545" s="16">
        <v>5.065409505424185</v>
      </c>
      <c r="I2545" s="16">
        <v>4.8949928577791733</v>
      </c>
      <c r="J2545" s="16">
        <v>4.528699175013724</v>
      </c>
      <c r="K2545" s="16">
        <v>7.4726802248452886</v>
      </c>
      <c r="L2545" s="16">
        <v>8.3578835537863938</v>
      </c>
      <c r="M2545" s="16">
        <v>3.6394767338909708</v>
      </c>
      <c r="N2545" s="13">
        <v>7.3798074364892337</v>
      </c>
      <c r="O2545" s="16">
        <v>3.2785574857922777</v>
      </c>
      <c r="P2545" s="16">
        <v>2.0720074210901327</v>
      </c>
      <c r="Q2545" s="16">
        <v>3.9439144094389809</v>
      </c>
      <c r="R2545" s="16">
        <v>3.8547385886291363</v>
      </c>
      <c r="S2545" s="16">
        <v>5.065409505424185</v>
      </c>
      <c r="T2545" s="16">
        <v>4.8949928577791733</v>
      </c>
      <c r="U2545" s="16">
        <v>4.528699175013724</v>
      </c>
      <c r="V2545" s="16">
        <v>7.4726802248452886</v>
      </c>
      <c r="W2545" s="16">
        <v>8.3578835537863938</v>
      </c>
      <c r="X2545" s="16">
        <v>3.6394767338909708</v>
      </c>
      <c r="Y2545" s="13">
        <v>7.3798074364892337</v>
      </c>
    </row>
    <row r="2546" spans="2:25" x14ac:dyDescent="0.25">
      <c r="B2546" s="11">
        <v>2543</v>
      </c>
      <c r="C2546" s="13">
        <v>1568.2320829055993</v>
      </c>
      <c r="D2546" s="16">
        <v>3.2536339027996242</v>
      </c>
      <c r="E2546" s="16">
        <v>5.0312419636481698</v>
      </c>
      <c r="F2546" s="16">
        <v>6.5305984643428738</v>
      </c>
      <c r="G2546" s="16">
        <v>7.0298121571336836</v>
      </c>
      <c r="H2546" s="16">
        <v>2.2059400285523285</v>
      </c>
      <c r="I2546" s="16">
        <v>4.9450197656423782</v>
      </c>
      <c r="J2546" s="16">
        <v>1.7439123968736845</v>
      </c>
      <c r="K2546" s="16">
        <v>3.1405629086657618</v>
      </c>
      <c r="L2546" s="16">
        <v>3.5983122504198288</v>
      </c>
      <c r="M2546" s="16">
        <v>4.0387412626788359</v>
      </c>
      <c r="N2546" s="13">
        <v>4.3087214537784737</v>
      </c>
      <c r="O2546" s="16">
        <v>3.2536339027996242</v>
      </c>
      <c r="P2546" s="16">
        <v>5.0312419636481698</v>
      </c>
      <c r="Q2546" s="16">
        <v>6.5305984643428738</v>
      </c>
      <c r="R2546" s="16">
        <v>7.0298121571336836</v>
      </c>
      <c r="S2546" s="16">
        <v>2.2059400285523285</v>
      </c>
      <c r="T2546" s="16">
        <v>4.9450197656423782</v>
      </c>
      <c r="U2546" s="16">
        <v>1.7439123968736845</v>
      </c>
      <c r="V2546" s="16">
        <v>3.1405629086657618</v>
      </c>
      <c r="W2546" s="16">
        <v>3.5983122504198288</v>
      </c>
      <c r="X2546" s="16">
        <v>4.0387412626788359</v>
      </c>
      <c r="Y2546" s="13">
        <v>4.3087214537784737</v>
      </c>
    </row>
    <row r="2547" spans="2:25" x14ac:dyDescent="0.25">
      <c r="B2547" s="11">
        <v>2544</v>
      </c>
      <c r="C2547" s="13">
        <v>1696.9248405146343</v>
      </c>
      <c r="D2547" s="16">
        <v>4.1176599772455997</v>
      </c>
      <c r="E2547" s="16">
        <v>3.5485313055558589</v>
      </c>
      <c r="F2547" s="16">
        <v>6.4950654848273857</v>
      </c>
      <c r="G2547" s="16">
        <v>4.3546175499150692</v>
      </c>
      <c r="H2547" s="16">
        <v>2.9830878546233448</v>
      </c>
      <c r="I2547" s="16">
        <v>5.2988074066965209</v>
      </c>
      <c r="J2547" s="16">
        <v>4.8894103399943818</v>
      </c>
      <c r="K2547" s="16">
        <v>6.1053267193276692</v>
      </c>
      <c r="L2547" s="16">
        <v>4.4523050715984969</v>
      </c>
      <c r="M2547" s="16">
        <v>6.4262434932511194</v>
      </c>
      <c r="N2547" s="13">
        <v>5.3331541978964108</v>
      </c>
      <c r="O2547" s="16">
        <v>4.1176599772455997</v>
      </c>
      <c r="P2547" s="16">
        <v>3.5485313055558589</v>
      </c>
      <c r="Q2547" s="16">
        <v>6.4950654848273857</v>
      </c>
      <c r="R2547" s="16">
        <v>4.3546175499150692</v>
      </c>
      <c r="S2547" s="16">
        <v>2.9830878546233448</v>
      </c>
      <c r="T2547" s="16">
        <v>5.2988074066965209</v>
      </c>
      <c r="U2547" s="16">
        <v>4.8894103399943818</v>
      </c>
      <c r="V2547" s="16">
        <v>6.1053267193276692</v>
      </c>
      <c r="W2547" s="16">
        <v>4.4523050715984969</v>
      </c>
      <c r="X2547" s="16">
        <v>6.4262434932511194</v>
      </c>
      <c r="Y2547" s="13">
        <v>5.3331541978964108</v>
      </c>
    </row>
    <row r="2548" spans="2:25" x14ac:dyDescent="0.25">
      <c r="B2548" s="11">
        <v>2545</v>
      </c>
      <c r="C2548" s="13">
        <v>1820.795170785346</v>
      </c>
      <c r="D2548" s="16">
        <v>1.8257625576967613</v>
      </c>
      <c r="E2548" s="16">
        <v>9.485280433958291</v>
      </c>
      <c r="F2548" s="16">
        <v>4.1612391071518173</v>
      </c>
      <c r="G2548" s="16">
        <v>6.5488534632608095</v>
      </c>
      <c r="H2548" s="16">
        <v>4.6467679471369481</v>
      </c>
      <c r="I2548" s="16">
        <v>5.7545842996350851</v>
      </c>
      <c r="J2548" s="16">
        <v>3.9642722031390845</v>
      </c>
      <c r="K2548" s="16">
        <v>4.345035646382887</v>
      </c>
      <c r="L2548" s="16">
        <v>3.9310415648767498</v>
      </c>
      <c r="M2548" s="16">
        <v>8.2125061105791666</v>
      </c>
      <c r="N2548" s="13">
        <v>8.7491915153785911</v>
      </c>
      <c r="O2548" s="16">
        <v>1.8257625576967613</v>
      </c>
      <c r="P2548" s="16">
        <v>9.485280433958291</v>
      </c>
      <c r="Q2548" s="16">
        <v>4.1612391071518173</v>
      </c>
      <c r="R2548" s="16">
        <v>6.5488534632608095</v>
      </c>
      <c r="S2548" s="16">
        <v>4.6467679471369481</v>
      </c>
      <c r="T2548" s="16">
        <v>5.7545842996350851</v>
      </c>
      <c r="U2548" s="16">
        <v>3.9642722031390845</v>
      </c>
      <c r="V2548" s="16">
        <v>4.345035646382887</v>
      </c>
      <c r="W2548" s="16">
        <v>3.9310415648767498</v>
      </c>
      <c r="X2548" s="16">
        <v>8.2125061105791666</v>
      </c>
      <c r="Y2548" s="13">
        <v>8.7491915153785911</v>
      </c>
    </row>
    <row r="2549" spans="2:25" x14ac:dyDescent="0.25">
      <c r="B2549" s="11">
        <v>2546</v>
      </c>
      <c r="C2549" s="13">
        <v>1623.8087771626685</v>
      </c>
      <c r="D2549" s="16">
        <v>4.9891806901857425</v>
      </c>
      <c r="E2549" s="16">
        <v>3.319525140321149</v>
      </c>
      <c r="F2549" s="16">
        <v>7.1993003481446989</v>
      </c>
      <c r="G2549" s="16">
        <v>2.6315125841271017</v>
      </c>
      <c r="H2549" s="16">
        <v>1.713156638995224</v>
      </c>
      <c r="I2549" s="16">
        <v>2.8190900286280551</v>
      </c>
      <c r="J2549" s="16">
        <v>3.8020346222119183</v>
      </c>
      <c r="K2549" s="16">
        <v>4.8695898678384646</v>
      </c>
      <c r="L2549" s="16">
        <v>6.4588242695824185</v>
      </c>
      <c r="M2549" s="16">
        <v>5.6513314188942951</v>
      </c>
      <c r="N2549" s="13">
        <v>6.0252308051494161</v>
      </c>
      <c r="O2549" s="16">
        <v>4.9891806901857425</v>
      </c>
      <c r="P2549" s="16">
        <v>3.319525140321149</v>
      </c>
      <c r="Q2549" s="16">
        <v>7.1993003481446989</v>
      </c>
      <c r="R2549" s="16">
        <v>2.6315125841271017</v>
      </c>
      <c r="S2549" s="16">
        <v>1.713156638995224</v>
      </c>
      <c r="T2549" s="16">
        <v>2.8190900286280551</v>
      </c>
      <c r="U2549" s="16">
        <v>3.8020346222119183</v>
      </c>
      <c r="V2549" s="16">
        <v>4.8695898678384646</v>
      </c>
      <c r="W2549" s="16">
        <v>6.4588242695824185</v>
      </c>
      <c r="X2549" s="16">
        <v>5.6513314188942951</v>
      </c>
      <c r="Y2549" s="13">
        <v>6.0252308051494161</v>
      </c>
    </row>
    <row r="2550" spans="2:25" x14ac:dyDescent="0.25">
      <c r="B2550" s="11">
        <v>2547</v>
      </c>
      <c r="C2550" s="13">
        <v>1713.1729550689438</v>
      </c>
      <c r="D2550" s="16">
        <v>1.3284191112870931</v>
      </c>
      <c r="E2550" s="16">
        <v>6.6026284336759966</v>
      </c>
      <c r="F2550" s="16">
        <v>5.996297783955038</v>
      </c>
      <c r="G2550" s="16">
        <v>3.2423333304327668</v>
      </c>
      <c r="H2550" s="16">
        <v>6.094961429376677</v>
      </c>
      <c r="I2550" s="16">
        <v>4.6434821577557077</v>
      </c>
      <c r="J2550" s="16">
        <v>3.9505537366579104</v>
      </c>
      <c r="K2550" s="16">
        <v>5.3935069840750156</v>
      </c>
      <c r="L2550" s="16">
        <v>9.5321646494421284</v>
      </c>
      <c r="M2550" s="16">
        <v>3.0396361673413379</v>
      </c>
      <c r="N2550" s="13">
        <v>5.3408611743929972</v>
      </c>
      <c r="O2550" s="16">
        <v>1.3284191112870931</v>
      </c>
      <c r="P2550" s="16">
        <v>6.6026284336759966</v>
      </c>
      <c r="Q2550" s="16">
        <v>5.996297783955038</v>
      </c>
      <c r="R2550" s="16">
        <v>3.2423333304327668</v>
      </c>
      <c r="S2550" s="16">
        <v>6.094961429376677</v>
      </c>
      <c r="T2550" s="16">
        <v>4.6434821577557077</v>
      </c>
      <c r="U2550" s="16">
        <v>3.9505537366579104</v>
      </c>
      <c r="V2550" s="16">
        <v>5.3935069840750156</v>
      </c>
      <c r="W2550" s="16">
        <v>9.5321646494421284</v>
      </c>
      <c r="X2550" s="16">
        <v>3.0396361673413379</v>
      </c>
      <c r="Y2550" s="13">
        <v>5.3408611743929972</v>
      </c>
    </row>
    <row r="2551" spans="2:25" x14ac:dyDescent="0.25">
      <c r="B2551" s="11">
        <v>2548</v>
      </c>
      <c r="C2551" s="13">
        <v>1625.6537442010388</v>
      </c>
      <c r="D2551" s="16">
        <v>3.6673264885770696</v>
      </c>
      <c r="E2551" s="16">
        <v>5.7608522670885405</v>
      </c>
      <c r="F2551" s="16">
        <v>2.2077929623102905</v>
      </c>
      <c r="G2551" s="16">
        <v>2.9708661810164458</v>
      </c>
      <c r="H2551" s="16">
        <v>4.0049135745300628</v>
      </c>
      <c r="I2551" s="16">
        <v>6.4137417929352765</v>
      </c>
      <c r="J2551" s="16">
        <v>4.2781191661886488</v>
      </c>
      <c r="K2551" s="16">
        <v>4.0790707014307568</v>
      </c>
      <c r="L2551" s="16">
        <v>5.248138472962804</v>
      </c>
      <c r="M2551" s="16">
        <v>6.5729275911661418</v>
      </c>
      <c r="N2551" s="13">
        <v>4.3350624449032598</v>
      </c>
      <c r="O2551" s="16">
        <v>3.6673264885770696</v>
      </c>
      <c r="P2551" s="16">
        <v>5.7608522670885405</v>
      </c>
      <c r="Q2551" s="16">
        <v>2.2077929623102905</v>
      </c>
      <c r="R2551" s="16">
        <v>2.9708661810164458</v>
      </c>
      <c r="S2551" s="16">
        <v>4.0049135745300628</v>
      </c>
      <c r="T2551" s="16">
        <v>6.4137417929352765</v>
      </c>
      <c r="U2551" s="16">
        <v>4.2781191661886488</v>
      </c>
      <c r="V2551" s="16">
        <v>4.0790707014307568</v>
      </c>
      <c r="W2551" s="16">
        <v>5.248138472962804</v>
      </c>
      <c r="X2551" s="16">
        <v>6.5729275911661418</v>
      </c>
      <c r="Y2551" s="13">
        <v>4.3350624449032598</v>
      </c>
    </row>
    <row r="2552" spans="2:25" x14ac:dyDescent="0.25">
      <c r="B2552" s="11">
        <v>2549</v>
      </c>
      <c r="C2552" s="13">
        <v>1796.526139898863</v>
      </c>
      <c r="D2552" s="16">
        <v>5.7069336226536329</v>
      </c>
      <c r="E2552" s="16">
        <v>3.2019767899035587</v>
      </c>
      <c r="F2552" s="16">
        <v>6.4708611551166735</v>
      </c>
      <c r="G2552" s="16">
        <v>6.5240078444085983</v>
      </c>
      <c r="H2552" s="16">
        <v>6.3763450343894483</v>
      </c>
      <c r="I2552" s="16">
        <v>6.3521020104354164</v>
      </c>
      <c r="J2552" s="16">
        <v>6.0530334472585769</v>
      </c>
      <c r="K2552" s="16">
        <v>3.1858887618447884</v>
      </c>
      <c r="L2552" s="16">
        <v>4.4758149022043217</v>
      </c>
      <c r="M2552" s="16">
        <v>3.7458808222239783</v>
      </c>
      <c r="N2552" s="13">
        <v>7.9641434507820605</v>
      </c>
      <c r="O2552" s="16">
        <v>5.7069336226536329</v>
      </c>
      <c r="P2552" s="16">
        <v>3.2019767899035587</v>
      </c>
      <c r="Q2552" s="16">
        <v>6.4708611551166735</v>
      </c>
      <c r="R2552" s="16">
        <v>6.5240078444085983</v>
      </c>
      <c r="S2552" s="16">
        <v>6.3763450343894483</v>
      </c>
      <c r="T2552" s="16">
        <v>6.3521020104354164</v>
      </c>
      <c r="U2552" s="16">
        <v>6.0530334472585769</v>
      </c>
      <c r="V2552" s="16">
        <v>3.1858887618447884</v>
      </c>
      <c r="W2552" s="16">
        <v>4.4758149022043217</v>
      </c>
      <c r="X2552" s="16">
        <v>3.7458808222239783</v>
      </c>
      <c r="Y2552" s="13">
        <v>7.9641434507820605</v>
      </c>
    </row>
    <row r="2553" spans="2:25" x14ac:dyDescent="0.25">
      <c r="B2553" s="11">
        <v>2550</v>
      </c>
      <c r="C2553" s="13">
        <v>1670.174438272918</v>
      </c>
      <c r="D2553" s="16">
        <v>4.7499497528547137</v>
      </c>
      <c r="E2553" s="16">
        <v>7.060701608702761</v>
      </c>
      <c r="F2553" s="16">
        <v>2.9421725020404952</v>
      </c>
      <c r="G2553" s="16">
        <v>-0.4388155277247181</v>
      </c>
      <c r="H2553" s="16">
        <v>7.7837744489026814</v>
      </c>
      <c r="I2553" s="16">
        <v>2.1845433274132899</v>
      </c>
      <c r="J2553" s="16">
        <v>7.2842015265041411</v>
      </c>
      <c r="K2553" s="16">
        <v>5.0957267777385251</v>
      </c>
      <c r="L2553" s="16">
        <v>5.7022766424021185</v>
      </c>
      <c r="M2553" s="16">
        <v>5.190776168643449</v>
      </c>
      <c r="N2553" s="13">
        <v>5.0050162333571864</v>
      </c>
      <c r="O2553" s="16">
        <v>4.7499497528547137</v>
      </c>
      <c r="P2553" s="16">
        <v>7.060701608702761</v>
      </c>
      <c r="Q2553" s="16">
        <v>2.9421725020404952</v>
      </c>
      <c r="R2553" s="16">
        <v>-0.4388155277247181</v>
      </c>
      <c r="S2553" s="16">
        <v>7.7837744489026814</v>
      </c>
      <c r="T2553" s="16">
        <v>2.1845433274132899</v>
      </c>
      <c r="U2553" s="16">
        <v>7.2842015265041411</v>
      </c>
      <c r="V2553" s="16">
        <v>5.0957267777385251</v>
      </c>
      <c r="W2553" s="16">
        <v>5.7022766424021185</v>
      </c>
      <c r="X2553" s="16">
        <v>5.190776168643449</v>
      </c>
      <c r="Y2553" s="13">
        <v>5.0050162333571864</v>
      </c>
    </row>
    <row r="2554" spans="2:25" x14ac:dyDescent="0.25">
      <c r="B2554" s="11">
        <v>2551</v>
      </c>
      <c r="C2554" s="13">
        <v>1605.496354895057</v>
      </c>
      <c r="D2554" s="16">
        <v>0.71972680117383092</v>
      </c>
      <c r="E2554" s="16">
        <v>8.5396771662116109</v>
      </c>
      <c r="F2554" s="16">
        <v>3.9802510518920045</v>
      </c>
      <c r="G2554" s="16">
        <v>2.5969520757609041</v>
      </c>
      <c r="H2554" s="16">
        <v>3.1694036051242369</v>
      </c>
      <c r="I2554" s="16">
        <v>4.1907806306866942</v>
      </c>
      <c r="J2554" s="16">
        <v>6.644717447991626</v>
      </c>
      <c r="K2554" s="16">
        <v>4.6574673531471786</v>
      </c>
      <c r="L2554" s="16">
        <v>1.9319839301540358</v>
      </c>
      <c r="M2554" s="16">
        <v>7.5069697538156248</v>
      </c>
      <c r="N2554" s="13">
        <v>4.4770724701800475</v>
      </c>
      <c r="O2554" s="16">
        <v>0.71972680117383092</v>
      </c>
      <c r="P2554" s="16">
        <v>8.5396771662116109</v>
      </c>
      <c r="Q2554" s="16">
        <v>3.9802510518920045</v>
      </c>
      <c r="R2554" s="16">
        <v>2.5969520757609041</v>
      </c>
      <c r="S2554" s="16">
        <v>3.1694036051242369</v>
      </c>
      <c r="T2554" s="16">
        <v>4.1907806306866942</v>
      </c>
      <c r="U2554" s="16">
        <v>6.644717447991626</v>
      </c>
      <c r="V2554" s="16">
        <v>4.6574673531471786</v>
      </c>
      <c r="W2554" s="16">
        <v>1.9319839301540358</v>
      </c>
      <c r="X2554" s="16">
        <v>7.5069697538156248</v>
      </c>
      <c r="Y2554" s="13">
        <v>4.4770724701800475</v>
      </c>
    </row>
    <row r="2555" spans="2:25" x14ac:dyDescent="0.25">
      <c r="B2555" s="11">
        <v>2552</v>
      </c>
      <c r="C2555" s="13">
        <v>1804.4574729569713</v>
      </c>
      <c r="D2555" s="16">
        <v>8.1050601562705573</v>
      </c>
      <c r="E2555" s="16">
        <v>8.4986552934929183</v>
      </c>
      <c r="F2555" s="16">
        <v>4.7681950676544513</v>
      </c>
      <c r="G2555" s="16">
        <v>3.9087878240170575</v>
      </c>
      <c r="H2555" s="16">
        <v>4.6287083769325736</v>
      </c>
      <c r="I2555" s="16">
        <v>4.5492480069433707</v>
      </c>
      <c r="J2555" s="16">
        <v>5.4596021847046181</v>
      </c>
      <c r="K2555" s="16">
        <v>3.5309816008753723</v>
      </c>
      <c r="L2555" s="16">
        <v>6.4625868428483209</v>
      </c>
      <c r="M2555" s="16">
        <v>6.8180800757808546</v>
      </c>
      <c r="N2555" s="13">
        <v>3.8153199789414547</v>
      </c>
      <c r="O2555" s="16">
        <v>8.1050601562705573</v>
      </c>
      <c r="P2555" s="16">
        <v>8.4986552934929183</v>
      </c>
      <c r="Q2555" s="16">
        <v>4.7681950676544513</v>
      </c>
      <c r="R2555" s="16">
        <v>3.9087878240170575</v>
      </c>
      <c r="S2555" s="16">
        <v>4.6287083769325736</v>
      </c>
      <c r="T2555" s="16">
        <v>4.5492480069433707</v>
      </c>
      <c r="U2555" s="16">
        <v>5.4596021847046181</v>
      </c>
      <c r="V2555" s="16">
        <v>3.5309816008753723</v>
      </c>
      <c r="W2555" s="16">
        <v>6.4625868428483209</v>
      </c>
      <c r="X2555" s="16">
        <v>6.8180800757808546</v>
      </c>
      <c r="Y2555" s="13">
        <v>3.8153199789414547</v>
      </c>
    </row>
    <row r="2556" spans="2:25" x14ac:dyDescent="0.25">
      <c r="B2556" s="11">
        <v>2553</v>
      </c>
      <c r="C2556" s="13">
        <v>1635.9999055089509</v>
      </c>
      <c r="D2556" s="16">
        <v>3.2605049511553359</v>
      </c>
      <c r="E2556" s="16">
        <v>5.2652422741653426</v>
      </c>
      <c r="F2556" s="16">
        <v>1.6737625188537804</v>
      </c>
      <c r="G2556" s="16">
        <v>7.245894024973305</v>
      </c>
      <c r="H2556" s="16">
        <v>3.8119325817049639</v>
      </c>
      <c r="I2556" s="16">
        <v>3.9177342920447176</v>
      </c>
      <c r="J2556" s="16">
        <v>4.3658532125993315</v>
      </c>
      <c r="K2556" s="16">
        <v>7.6203563341492906</v>
      </c>
      <c r="L2556" s="16">
        <v>2.5852128603174362</v>
      </c>
      <c r="M2556" s="16">
        <v>3.6106803821784119</v>
      </c>
      <c r="N2556" s="13">
        <v>6.9380628353011788</v>
      </c>
      <c r="O2556" s="16">
        <v>3.2605049511553359</v>
      </c>
      <c r="P2556" s="16">
        <v>5.2652422741653426</v>
      </c>
      <c r="Q2556" s="16">
        <v>1.6737625188537804</v>
      </c>
      <c r="R2556" s="16">
        <v>7.245894024973305</v>
      </c>
      <c r="S2556" s="16">
        <v>3.8119325817049639</v>
      </c>
      <c r="T2556" s="16">
        <v>3.9177342920447176</v>
      </c>
      <c r="U2556" s="16">
        <v>4.3658532125993315</v>
      </c>
      <c r="V2556" s="16">
        <v>7.6203563341492906</v>
      </c>
      <c r="W2556" s="16">
        <v>2.5852128603174362</v>
      </c>
      <c r="X2556" s="16">
        <v>3.6106803821784119</v>
      </c>
      <c r="Y2556" s="13">
        <v>6.9380628353011788</v>
      </c>
    </row>
    <row r="2557" spans="2:25" x14ac:dyDescent="0.25">
      <c r="B2557" s="11">
        <v>2554</v>
      </c>
      <c r="C2557" s="13">
        <v>1845.3135685351904</v>
      </c>
      <c r="D2557" s="16">
        <v>5.6520315101504206</v>
      </c>
      <c r="E2557" s="16">
        <v>4.9502379813843662</v>
      </c>
      <c r="F2557" s="16">
        <v>7.7206213127477383</v>
      </c>
      <c r="G2557" s="16">
        <v>3.5092681269572337</v>
      </c>
      <c r="H2557" s="16">
        <v>9.2369706889074408</v>
      </c>
      <c r="I2557" s="16">
        <v>6.6148653057470188</v>
      </c>
      <c r="J2557" s="16">
        <v>5.2693493516249408</v>
      </c>
      <c r="K2557" s="16">
        <v>6.8720049205463898</v>
      </c>
      <c r="L2557" s="16">
        <v>5.2181563596427178</v>
      </c>
      <c r="M2557" s="16">
        <v>4.4216549874292692</v>
      </c>
      <c r="N2557" s="13">
        <v>3.4506387560760414</v>
      </c>
      <c r="O2557" s="16">
        <v>5.6520315101504206</v>
      </c>
      <c r="P2557" s="16">
        <v>4.9502379813843662</v>
      </c>
      <c r="Q2557" s="16">
        <v>7.7206213127477383</v>
      </c>
      <c r="R2557" s="16">
        <v>3.5092681269572337</v>
      </c>
      <c r="S2557" s="16">
        <v>9.2369706889074408</v>
      </c>
      <c r="T2557" s="16">
        <v>6.6148653057470188</v>
      </c>
      <c r="U2557" s="16">
        <v>5.2693493516249408</v>
      </c>
      <c r="V2557" s="16">
        <v>6.8720049205463898</v>
      </c>
      <c r="W2557" s="16">
        <v>5.2181563596427178</v>
      </c>
      <c r="X2557" s="16">
        <v>4.4216549874292692</v>
      </c>
      <c r="Y2557" s="13">
        <v>3.4506387560760414</v>
      </c>
    </row>
    <row r="2558" spans="2:25" x14ac:dyDescent="0.25">
      <c r="B2558" s="11">
        <v>2555</v>
      </c>
      <c r="C2558" s="13">
        <v>1741.0814342293584</v>
      </c>
      <c r="D2558" s="16">
        <v>6.8866430327331365</v>
      </c>
      <c r="E2558" s="16">
        <v>4.1492846739115272</v>
      </c>
      <c r="F2558" s="16">
        <v>5.4019923089253084</v>
      </c>
      <c r="G2558" s="16">
        <v>6.5445109756224866</v>
      </c>
      <c r="H2558" s="16">
        <v>6.6440452994215917</v>
      </c>
      <c r="I2558" s="16">
        <v>5.2317491612444558</v>
      </c>
      <c r="J2558" s="16">
        <v>3.5763744605828327</v>
      </c>
      <c r="K2558" s="16">
        <v>4.0205510272646112</v>
      </c>
      <c r="L2558" s="16">
        <v>5.8933175537540938</v>
      </c>
      <c r="M2558" s="16">
        <v>6.3110027527562886</v>
      </c>
      <c r="N2558" s="13">
        <v>2.0907432873109006</v>
      </c>
      <c r="O2558" s="16">
        <v>6.8866430327331365</v>
      </c>
      <c r="P2558" s="16">
        <v>4.1492846739115272</v>
      </c>
      <c r="Q2558" s="16">
        <v>5.4019923089253084</v>
      </c>
      <c r="R2558" s="16">
        <v>6.5445109756224866</v>
      </c>
      <c r="S2558" s="16">
        <v>6.6440452994215917</v>
      </c>
      <c r="T2558" s="16">
        <v>5.2317491612444558</v>
      </c>
      <c r="U2558" s="16">
        <v>3.5763744605828327</v>
      </c>
      <c r="V2558" s="16">
        <v>4.0205510272646112</v>
      </c>
      <c r="W2558" s="16">
        <v>5.8933175537540938</v>
      </c>
      <c r="X2558" s="16">
        <v>6.3110027527562886</v>
      </c>
      <c r="Y2558" s="13">
        <v>2.0907432873109006</v>
      </c>
    </row>
    <row r="2559" spans="2:25" x14ac:dyDescent="0.25">
      <c r="B2559" s="11">
        <v>2556</v>
      </c>
      <c r="C2559" s="13">
        <v>1574.9260267167881</v>
      </c>
      <c r="D2559" s="16">
        <v>2.167320879896188</v>
      </c>
      <c r="E2559" s="16">
        <v>5.676129603908179</v>
      </c>
      <c r="F2559" s="16">
        <v>4.1160379305441843</v>
      </c>
      <c r="G2559" s="16">
        <v>2.1339805306079183</v>
      </c>
      <c r="H2559" s="16">
        <v>2.6709082337022241</v>
      </c>
      <c r="I2559" s="16">
        <v>4.6510990003605404</v>
      </c>
      <c r="J2559" s="16">
        <v>6.4288169992923727</v>
      </c>
      <c r="K2559" s="16">
        <v>3.6523436359151269</v>
      </c>
      <c r="L2559" s="16">
        <v>2.6303258845212678</v>
      </c>
      <c r="M2559" s="16">
        <v>3.8766735238074972</v>
      </c>
      <c r="N2559" s="13">
        <v>8.3170939921488305</v>
      </c>
      <c r="O2559" s="16">
        <v>2.167320879896188</v>
      </c>
      <c r="P2559" s="16">
        <v>5.676129603908179</v>
      </c>
      <c r="Q2559" s="16">
        <v>4.1160379305441843</v>
      </c>
      <c r="R2559" s="16">
        <v>2.1339805306079183</v>
      </c>
      <c r="S2559" s="16">
        <v>2.6709082337022241</v>
      </c>
      <c r="T2559" s="16">
        <v>4.6510990003605404</v>
      </c>
      <c r="U2559" s="16">
        <v>6.4288169992923727</v>
      </c>
      <c r="V2559" s="16">
        <v>3.6523436359151269</v>
      </c>
      <c r="W2559" s="16">
        <v>2.6303258845212678</v>
      </c>
      <c r="X2559" s="16">
        <v>3.8766735238074972</v>
      </c>
      <c r="Y2559" s="13">
        <v>8.3170939921488305</v>
      </c>
    </row>
    <row r="2560" spans="2:25" x14ac:dyDescent="0.25">
      <c r="B2560" s="11">
        <v>2557</v>
      </c>
      <c r="C2560" s="13">
        <v>1639.9824576508554</v>
      </c>
      <c r="D2560" s="16">
        <v>1.1308330690555852</v>
      </c>
      <c r="E2560" s="16">
        <v>4.673347953553467</v>
      </c>
      <c r="F2560" s="16">
        <v>3.0043693042607118</v>
      </c>
      <c r="G2560" s="16">
        <v>2.6285113714594255</v>
      </c>
      <c r="H2560" s="16">
        <v>4.3764519266014101</v>
      </c>
      <c r="I2560" s="16">
        <v>7.2776312620526031</v>
      </c>
      <c r="J2560" s="16">
        <v>7.2417255040098274</v>
      </c>
      <c r="K2560" s="16">
        <v>3.1401102081641552</v>
      </c>
      <c r="L2560" s="16">
        <v>5.9360856506343769</v>
      </c>
      <c r="M2560" s="16">
        <v>4.9707623990567731</v>
      </c>
      <c r="N2560" s="13">
        <v>6.1738089939038794</v>
      </c>
      <c r="O2560" s="16">
        <v>1.1308330690555852</v>
      </c>
      <c r="P2560" s="16">
        <v>4.673347953553467</v>
      </c>
      <c r="Q2560" s="16">
        <v>3.0043693042607118</v>
      </c>
      <c r="R2560" s="16">
        <v>2.6285113714594255</v>
      </c>
      <c r="S2560" s="16">
        <v>4.3764519266014101</v>
      </c>
      <c r="T2560" s="16">
        <v>7.2776312620526031</v>
      </c>
      <c r="U2560" s="16">
        <v>7.2417255040098274</v>
      </c>
      <c r="V2560" s="16">
        <v>3.1401102081641552</v>
      </c>
      <c r="W2560" s="16">
        <v>5.9360856506343769</v>
      </c>
      <c r="X2560" s="16">
        <v>4.9707623990567731</v>
      </c>
      <c r="Y2560" s="13">
        <v>6.1738089939038794</v>
      </c>
    </row>
    <row r="2561" spans="2:25" x14ac:dyDescent="0.25">
      <c r="B2561" s="11">
        <v>2558</v>
      </c>
      <c r="C2561" s="13">
        <v>1568.1390411900843</v>
      </c>
      <c r="D2561" s="16">
        <v>5.839636204458694</v>
      </c>
      <c r="E2561" s="16">
        <v>4.4396005820978939</v>
      </c>
      <c r="F2561" s="16">
        <v>6.4676515798278729</v>
      </c>
      <c r="G2561" s="16">
        <v>2.3122211993230914</v>
      </c>
      <c r="H2561" s="16">
        <v>6.1612588270666944</v>
      </c>
      <c r="I2561" s="16">
        <v>1.6151703356789877</v>
      </c>
      <c r="J2561" s="16">
        <v>3.3350396068302572</v>
      </c>
      <c r="K2561" s="16">
        <v>2.0954942291212419</v>
      </c>
      <c r="L2561" s="16">
        <v>2.5941009115962621</v>
      </c>
      <c r="M2561" s="16">
        <v>7.2490233450952957</v>
      </c>
      <c r="N2561" s="13">
        <v>3.7691459795287292</v>
      </c>
      <c r="O2561" s="16">
        <v>5.839636204458694</v>
      </c>
      <c r="P2561" s="16">
        <v>4.4396005820978939</v>
      </c>
      <c r="Q2561" s="16">
        <v>6.4676515798278729</v>
      </c>
      <c r="R2561" s="16">
        <v>2.3122211993230914</v>
      </c>
      <c r="S2561" s="16">
        <v>6.1612588270666944</v>
      </c>
      <c r="T2561" s="16">
        <v>1.6151703356789877</v>
      </c>
      <c r="U2561" s="16">
        <v>3.3350396068302572</v>
      </c>
      <c r="V2561" s="16">
        <v>2.0954942291212419</v>
      </c>
      <c r="W2561" s="16">
        <v>2.5941009115962621</v>
      </c>
      <c r="X2561" s="16">
        <v>7.2490233450952957</v>
      </c>
      <c r="Y2561" s="13">
        <v>3.7691459795287292</v>
      </c>
    </row>
    <row r="2562" spans="2:25" x14ac:dyDescent="0.25">
      <c r="B2562" s="11">
        <v>2559</v>
      </c>
      <c r="C2562" s="13">
        <v>1649.3682076490245</v>
      </c>
      <c r="D2562" s="16">
        <v>1.7270030665316884</v>
      </c>
      <c r="E2562" s="16">
        <v>2.3897864505934256</v>
      </c>
      <c r="F2562" s="16">
        <v>4.4382268977077928</v>
      </c>
      <c r="G2562" s="16">
        <v>5.1653383760997231</v>
      </c>
      <c r="H2562" s="16">
        <v>2.5145776857906332</v>
      </c>
      <c r="I2562" s="16">
        <v>6.5841032537113735</v>
      </c>
      <c r="J2562" s="16">
        <v>5.9171369435047785</v>
      </c>
      <c r="K2562" s="16">
        <v>6.5872714525759388</v>
      </c>
      <c r="L2562" s="16">
        <v>3.9772719195252253</v>
      </c>
      <c r="M2562" s="16">
        <v>6.0057166041671293</v>
      </c>
      <c r="N2562" s="13">
        <v>5.8064658206694562</v>
      </c>
      <c r="O2562" s="16">
        <v>1.7270030665316884</v>
      </c>
      <c r="P2562" s="16">
        <v>2.3897864505934256</v>
      </c>
      <c r="Q2562" s="16">
        <v>4.4382268977077928</v>
      </c>
      <c r="R2562" s="16">
        <v>5.1653383760997231</v>
      </c>
      <c r="S2562" s="16">
        <v>2.5145776857906332</v>
      </c>
      <c r="T2562" s="16">
        <v>6.5841032537113735</v>
      </c>
      <c r="U2562" s="16">
        <v>5.9171369435047785</v>
      </c>
      <c r="V2562" s="16">
        <v>6.5872714525759388</v>
      </c>
      <c r="W2562" s="16">
        <v>3.9772719195252253</v>
      </c>
      <c r="X2562" s="16">
        <v>6.0057166041671293</v>
      </c>
      <c r="Y2562" s="13">
        <v>5.8064658206694562</v>
      </c>
    </row>
    <row r="2563" spans="2:25" x14ac:dyDescent="0.25">
      <c r="B2563" s="11">
        <v>2560</v>
      </c>
      <c r="C2563" s="13">
        <v>1670.5503441871358</v>
      </c>
      <c r="D2563" s="16">
        <v>5.8100895722198205</v>
      </c>
      <c r="E2563" s="16">
        <v>8.6890952795739196</v>
      </c>
      <c r="F2563" s="16">
        <v>0.89268602254152274</v>
      </c>
      <c r="G2563" s="16">
        <v>0.64219829376962334</v>
      </c>
      <c r="H2563" s="16">
        <v>8.0131946623207639</v>
      </c>
      <c r="I2563" s="16">
        <v>6.3450999280850491</v>
      </c>
      <c r="J2563" s="16">
        <v>7.2501309553726747</v>
      </c>
      <c r="K2563" s="16">
        <v>3.9811742144029729</v>
      </c>
      <c r="L2563" s="16">
        <v>2.3471574462740978</v>
      </c>
      <c r="M2563" s="16">
        <v>6.3138376285744053</v>
      </c>
      <c r="N2563" s="13">
        <v>2.4073728165007031</v>
      </c>
      <c r="O2563" s="16">
        <v>5.8100895722198205</v>
      </c>
      <c r="P2563" s="16">
        <v>8.6890952795739196</v>
      </c>
      <c r="Q2563" s="16">
        <v>0.89268602254152274</v>
      </c>
      <c r="R2563" s="16">
        <v>0.64219829376962334</v>
      </c>
      <c r="S2563" s="16">
        <v>8.0131946623207639</v>
      </c>
      <c r="T2563" s="16">
        <v>6.3450999280850491</v>
      </c>
      <c r="U2563" s="16">
        <v>7.2501309553726747</v>
      </c>
      <c r="V2563" s="16">
        <v>3.9811742144029729</v>
      </c>
      <c r="W2563" s="16">
        <v>2.3471574462740978</v>
      </c>
      <c r="X2563" s="16">
        <v>6.3138376285744053</v>
      </c>
      <c r="Y2563" s="13">
        <v>2.4073728165007031</v>
      </c>
    </row>
    <row r="2564" spans="2:25" x14ac:dyDescent="0.25">
      <c r="B2564" s="11">
        <v>2561</v>
      </c>
      <c r="C2564" s="13">
        <v>1649.4246926053829</v>
      </c>
      <c r="D2564" s="16">
        <v>4.9063985989427419</v>
      </c>
      <c r="E2564" s="16">
        <v>4.9541144209329238</v>
      </c>
      <c r="F2564" s="16">
        <v>7.2090253947137413</v>
      </c>
      <c r="G2564" s="16">
        <v>4.2078160524727313</v>
      </c>
      <c r="H2564" s="16">
        <v>4.2890319262585637</v>
      </c>
      <c r="I2564" s="16">
        <v>4.0130098683312321</v>
      </c>
      <c r="J2564" s="16">
        <v>5.1471809418575951</v>
      </c>
      <c r="K2564" s="16">
        <v>4.5124692528300212</v>
      </c>
      <c r="L2564" s="16">
        <v>5.157440964937634</v>
      </c>
      <c r="M2564" s="16">
        <v>4.704385389693666</v>
      </c>
      <c r="N2564" s="13">
        <v>1.9387760871239816</v>
      </c>
      <c r="O2564" s="16">
        <v>4.9063985989427419</v>
      </c>
      <c r="P2564" s="16">
        <v>4.9541144209329238</v>
      </c>
      <c r="Q2564" s="16">
        <v>7.2090253947137413</v>
      </c>
      <c r="R2564" s="16">
        <v>4.2078160524727313</v>
      </c>
      <c r="S2564" s="16">
        <v>4.2890319262585637</v>
      </c>
      <c r="T2564" s="16">
        <v>4.0130098683312321</v>
      </c>
      <c r="U2564" s="16">
        <v>5.1471809418575951</v>
      </c>
      <c r="V2564" s="16">
        <v>4.5124692528300212</v>
      </c>
      <c r="W2564" s="16">
        <v>5.157440964937634</v>
      </c>
      <c r="X2564" s="16">
        <v>4.704385389693666</v>
      </c>
      <c r="Y2564" s="13">
        <v>1.9387760871239816</v>
      </c>
    </row>
    <row r="2565" spans="2:25" x14ac:dyDescent="0.25">
      <c r="B2565" s="11">
        <v>2562</v>
      </c>
      <c r="C2565" s="13">
        <v>1677.5422104506708</v>
      </c>
      <c r="D2565" s="16">
        <v>3.5792038210394068</v>
      </c>
      <c r="E2565" s="16">
        <v>2.2535974851775427</v>
      </c>
      <c r="F2565" s="16">
        <v>4.1640465943593794</v>
      </c>
      <c r="G2565" s="16">
        <v>1.7789988768074774</v>
      </c>
      <c r="H2565" s="16">
        <v>5.0549421361867974</v>
      </c>
      <c r="I2565" s="16">
        <v>3.4585673211754662</v>
      </c>
      <c r="J2565" s="16">
        <v>6.7964837112652976</v>
      </c>
      <c r="K2565" s="16">
        <v>7.4455173908466339</v>
      </c>
      <c r="L2565" s="16">
        <v>7.0526136028739419</v>
      </c>
      <c r="M2565" s="16">
        <v>3.5592196124328623</v>
      </c>
      <c r="N2565" s="13">
        <v>7.8124615882127948</v>
      </c>
      <c r="O2565" s="16">
        <v>3.5792038210394068</v>
      </c>
      <c r="P2565" s="16">
        <v>2.2535974851775427</v>
      </c>
      <c r="Q2565" s="16">
        <v>4.1640465943593794</v>
      </c>
      <c r="R2565" s="16">
        <v>1.7789988768074774</v>
      </c>
      <c r="S2565" s="16">
        <v>5.0549421361867974</v>
      </c>
      <c r="T2565" s="16">
        <v>3.4585673211754662</v>
      </c>
      <c r="U2565" s="16">
        <v>6.7964837112652976</v>
      </c>
      <c r="V2565" s="16">
        <v>7.4455173908466339</v>
      </c>
      <c r="W2565" s="16">
        <v>7.0526136028739419</v>
      </c>
      <c r="X2565" s="16">
        <v>3.5592196124328623</v>
      </c>
      <c r="Y2565" s="13">
        <v>7.8124615882127948</v>
      </c>
    </row>
    <row r="2566" spans="2:25" x14ac:dyDescent="0.25">
      <c r="B2566" s="11">
        <v>2563</v>
      </c>
      <c r="C2566" s="13">
        <v>1528.7045355045893</v>
      </c>
      <c r="D2566" s="16">
        <v>2.3849970231129314</v>
      </c>
      <c r="E2566" s="16">
        <v>7.2770717394185622</v>
      </c>
      <c r="F2566" s="16">
        <v>2.4155867712192851</v>
      </c>
      <c r="G2566" s="16">
        <v>4.5690032966987877</v>
      </c>
      <c r="H2566" s="16">
        <v>1.6110803063637569</v>
      </c>
      <c r="I2566" s="16">
        <v>3.2286924217666062</v>
      </c>
      <c r="J2566" s="16">
        <v>4.3378885086068912</v>
      </c>
      <c r="K2566" s="16">
        <v>3.5039679495024081</v>
      </c>
      <c r="L2566" s="16">
        <v>4.4600742482244673</v>
      </c>
      <c r="M2566" s="16">
        <v>4.4353964360755009</v>
      </c>
      <c r="N2566" s="13">
        <v>4.9324088402442152</v>
      </c>
      <c r="O2566" s="16">
        <v>2.3849970231129314</v>
      </c>
      <c r="P2566" s="16">
        <v>7.2770717394185622</v>
      </c>
      <c r="Q2566" s="16">
        <v>2.4155867712192851</v>
      </c>
      <c r="R2566" s="16">
        <v>4.5690032966987877</v>
      </c>
      <c r="S2566" s="16">
        <v>1.6110803063637569</v>
      </c>
      <c r="T2566" s="16">
        <v>3.2286924217666062</v>
      </c>
      <c r="U2566" s="16">
        <v>4.3378885086068912</v>
      </c>
      <c r="V2566" s="16">
        <v>3.5039679495024081</v>
      </c>
      <c r="W2566" s="16">
        <v>4.4600742482244673</v>
      </c>
      <c r="X2566" s="16">
        <v>4.4353964360755009</v>
      </c>
      <c r="Y2566" s="13">
        <v>4.9324088402442152</v>
      </c>
    </row>
    <row r="2567" spans="2:25" x14ac:dyDescent="0.25">
      <c r="B2567" s="11">
        <v>2564</v>
      </c>
      <c r="C2567" s="13">
        <v>1774.8442692179783</v>
      </c>
      <c r="D2567" s="16">
        <v>7.4776431232467289</v>
      </c>
      <c r="E2567" s="16">
        <v>1.9026761073527245</v>
      </c>
      <c r="F2567" s="16">
        <v>7.2978935795282602</v>
      </c>
      <c r="G2567" s="16">
        <v>4.5319273756788236</v>
      </c>
      <c r="H2567" s="16">
        <v>6.3406359731560986</v>
      </c>
      <c r="I2567" s="16">
        <v>6.6814126597107624</v>
      </c>
      <c r="J2567" s="16">
        <v>5.9141338647508377</v>
      </c>
      <c r="K2567" s="16">
        <v>4.0912619418255831</v>
      </c>
      <c r="L2567" s="16">
        <v>4.0844067559880513</v>
      </c>
      <c r="M2567" s="16">
        <v>6.3487291492431792</v>
      </c>
      <c r="N2567" s="13">
        <v>4.130782023754362</v>
      </c>
      <c r="O2567" s="16">
        <v>7.4776431232467289</v>
      </c>
      <c r="P2567" s="16">
        <v>1.9026761073527245</v>
      </c>
      <c r="Q2567" s="16">
        <v>7.2978935795282602</v>
      </c>
      <c r="R2567" s="16">
        <v>4.5319273756788236</v>
      </c>
      <c r="S2567" s="16">
        <v>6.3406359731560986</v>
      </c>
      <c r="T2567" s="16">
        <v>6.6814126597107624</v>
      </c>
      <c r="U2567" s="16">
        <v>5.9141338647508377</v>
      </c>
      <c r="V2567" s="16">
        <v>4.0912619418255831</v>
      </c>
      <c r="W2567" s="16">
        <v>4.0844067559880513</v>
      </c>
      <c r="X2567" s="16">
        <v>6.3487291492431792</v>
      </c>
      <c r="Y2567" s="13">
        <v>4.130782023754362</v>
      </c>
    </row>
    <row r="2568" spans="2:25" x14ac:dyDescent="0.25">
      <c r="B2568" s="11">
        <v>2565</v>
      </c>
      <c r="C2568" s="13">
        <v>1742.7952688165224</v>
      </c>
      <c r="D2568" s="16">
        <v>3.6985447865708307</v>
      </c>
      <c r="E2568" s="16">
        <v>5.2905512062227347</v>
      </c>
      <c r="F2568" s="16">
        <v>3.2427843708242738</v>
      </c>
      <c r="G2568" s="16">
        <v>7.0992536216151185</v>
      </c>
      <c r="H2568" s="16">
        <v>8.5892613920866303</v>
      </c>
      <c r="I2568" s="16">
        <v>1.9467140622051295</v>
      </c>
      <c r="J2568" s="16">
        <v>4.6982342232458452</v>
      </c>
      <c r="K2568" s="16">
        <v>2.9704259763739409</v>
      </c>
      <c r="L2568" s="16">
        <v>7.2993516060297132</v>
      </c>
      <c r="M2568" s="16">
        <v>8.4420796535283529</v>
      </c>
      <c r="N2568" s="13">
        <v>3.7213545834820807</v>
      </c>
      <c r="O2568" s="16">
        <v>3.6985447865708307</v>
      </c>
      <c r="P2568" s="16">
        <v>5.2905512062227347</v>
      </c>
      <c r="Q2568" s="16">
        <v>3.2427843708242738</v>
      </c>
      <c r="R2568" s="16">
        <v>7.0992536216151185</v>
      </c>
      <c r="S2568" s="16">
        <v>8.5892613920866303</v>
      </c>
      <c r="T2568" s="16">
        <v>1.9467140622051295</v>
      </c>
      <c r="U2568" s="16">
        <v>4.6982342232458452</v>
      </c>
      <c r="V2568" s="16">
        <v>2.9704259763739409</v>
      </c>
      <c r="W2568" s="16">
        <v>7.2993516060297132</v>
      </c>
      <c r="X2568" s="16">
        <v>8.4420796535283529</v>
      </c>
      <c r="Y2568" s="13">
        <v>3.7213545834820807</v>
      </c>
    </row>
    <row r="2569" spans="2:25" x14ac:dyDescent="0.25">
      <c r="B2569" s="11">
        <v>2566</v>
      </c>
      <c r="C2569" s="13">
        <v>1708.9605447143949</v>
      </c>
      <c r="D2569" s="16">
        <v>2.5199901846919595</v>
      </c>
      <c r="E2569" s="16">
        <v>4.8812138139661521</v>
      </c>
      <c r="F2569" s="16">
        <v>5.3661546288350763</v>
      </c>
      <c r="G2569" s="16">
        <v>3.9420522243318081</v>
      </c>
      <c r="H2569" s="16">
        <v>4.8707906708646904</v>
      </c>
      <c r="I2569" s="16">
        <v>4.4217170260837158</v>
      </c>
      <c r="J2569" s="16">
        <v>3.3062652877077481</v>
      </c>
      <c r="K2569" s="16">
        <v>8.299606505467505</v>
      </c>
      <c r="L2569" s="16">
        <v>5.5524295416134546</v>
      </c>
      <c r="M2569" s="16">
        <v>3.1770011867144614</v>
      </c>
      <c r="N2569" s="13">
        <v>8.5226136460451514</v>
      </c>
      <c r="O2569" s="16">
        <v>2.5199901846919595</v>
      </c>
      <c r="P2569" s="16">
        <v>4.8812138139661521</v>
      </c>
      <c r="Q2569" s="16">
        <v>5.3661546288350763</v>
      </c>
      <c r="R2569" s="16">
        <v>3.9420522243318081</v>
      </c>
      <c r="S2569" s="16">
        <v>4.8707906708646904</v>
      </c>
      <c r="T2569" s="16">
        <v>4.4217170260837158</v>
      </c>
      <c r="U2569" s="16">
        <v>3.3062652877077481</v>
      </c>
      <c r="V2569" s="16">
        <v>8.299606505467505</v>
      </c>
      <c r="W2569" s="16">
        <v>5.5524295416134546</v>
      </c>
      <c r="X2569" s="16">
        <v>3.1770011867144614</v>
      </c>
      <c r="Y2569" s="13">
        <v>8.5226136460451514</v>
      </c>
    </row>
    <row r="2570" spans="2:25" x14ac:dyDescent="0.25">
      <c r="B2570" s="11">
        <v>2567</v>
      </c>
      <c r="C2570" s="13">
        <v>1776.3732004796063</v>
      </c>
      <c r="D2570" s="16">
        <v>1.1281364897745787</v>
      </c>
      <c r="E2570" s="16">
        <v>4.4201959731836595</v>
      </c>
      <c r="F2570" s="16">
        <v>4.9986201573827183</v>
      </c>
      <c r="G2570" s="16">
        <v>4.1401442139788696</v>
      </c>
      <c r="H2570" s="16">
        <v>5.0509028366538233</v>
      </c>
      <c r="I2570" s="16">
        <v>5.9559955886059006</v>
      </c>
      <c r="J2570" s="16">
        <v>8.5551068504023</v>
      </c>
      <c r="K2570" s="16">
        <v>4.5774086160062657</v>
      </c>
      <c r="L2570" s="16">
        <v>9.3300331296248462</v>
      </c>
      <c r="M2570" s="16">
        <v>8.5015775376964466</v>
      </c>
      <c r="N2570" s="13">
        <v>2.4056407198775447</v>
      </c>
      <c r="O2570" s="16">
        <v>1.1281364897745787</v>
      </c>
      <c r="P2570" s="16">
        <v>4.4201959731836595</v>
      </c>
      <c r="Q2570" s="16">
        <v>4.9986201573827183</v>
      </c>
      <c r="R2570" s="16">
        <v>4.1401442139788696</v>
      </c>
      <c r="S2570" s="16">
        <v>5.0509028366538233</v>
      </c>
      <c r="T2570" s="16">
        <v>5.9559955886059006</v>
      </c>
      <c r="U2570" s="16">
        <v>8.5551068504023</v>
      </c>
      <c r="V2570" s="16">
        <v>4.5774086160062657</v>
      </c>
      <c r="W2570" s="16">
        <v>9.3300331296248462</v>
      </c>
      <c r="X2570" s="16">
        <v>8.5015775376964466</v>
      </c>
      <c r="Y2570" s="13">
        <v>2.4056407198775447</v>
      </c>
    </row>
    <row r="2571" spans="2:25" x14ac:dyDescent="0.25">
      <c r="B2571" s="11">
        <v>2568</v>
      </c>
      <c r="C2571" s="13">
        <v>1742.027710264231</v>
      </c>
      <c r="D2571" s="16">
        <v>4.8715904883787342</v>
      </c>
      <c r="E2571" s="16">
        <v>6.6958957893802085</v>
      </c>
      <c r="F2571" s="16">
        <v>5.407877493246418</v>
      </c>
      <c r="G2571" s="16">
        <v>7.0030118193937083</v>
      </c>
      <c r="H2571" s="16">
        <v>6.5495988812668555</v>
      </c>
      <c r="I2571" s="16">
        <v>7.9376798449112673</v>
      </c>
      <c r="J2571" s="16">
        <v>4.4072793086473725</v>
      </c>
      <c r="K2571" s="16">
        <v>5.335702437025474</v>
      </c>
      <c r="L2571" s="16">
        <v>1.1104402405285061</v>
      </c>
      <c r="M2571" s="16">
        <v>3.9398160822843287</v>
      </c>
      <c r="N2571" s="13">
        <v>3.611542046358168</v>
      </c>
      <c r="O2571" s="16">
        <v>4.8715904883787342</v>
      </c>
      <c r="P2571" s="16">
        <v>6.6958957893802085</v>
      </c>
      <c r="Q2571" s="16">
        <v>5.407877493246418</v>
      </c>
      <c r="R2571" s="16">
        <v>7.0030118193937083</v>
      </c>
      <c r="S2571" s="16">
        <v>6.5495988812668555</v>
      </c>
      <c r="T2571" s="16">
        <v>7.9376798449112673</v>
      </c>
      <c r="U2571" s="16">
        <v>4.4072793086473725</v>
      </c>
      <c r="V2571" s="16">
        <v>5.335702437025474</v>
      </c>
      <c r="W2571" s="16">
        <v>1.1104402405285061</v>
      </c>
      <c r="X2571" s="16">
        <v>3.9398160822843287</v>
      </c>
      <c r="Y2571" s="13">
        <v>3.611542046358168</v>
      </c>
    </row>
    <row r="2572" spans="2:25" x14ac:dyDescent="0.25">
      <c r="B2572" s="11">
        <v>2569</v>
      </c>
      <c r="C2572" s="13">
        <v>1644.2808726329768</v>
      </c>
      <c r="D2572" s="16">
        <v>6.2820345115401617</v>
      </c>
      <c r="E2572" s="16">
        <v>4.4714359400161001</v>
      </c>
      <c r="F2572" s="16">
        <v>5.9934944799016456</v>
      </c>
      <c r="G2572" s="16">
        <v>4.7416324216649448</v>
      </c>
      <c r="H2572" s="16">
        <v>5.186035331282727</v>
      </c>
      <c r="I2572" s="16">
        <v>3.9243488733401106</v>
      </c>
      <c r="J2572" s="16">
        <v>3.0759184351803048</v>
      </c>
      <c r="K2572" s="16">
        <v>2.8003329664953638</v>
      </c>
      <c r="L2572" s="16">
        <v>5.9816414472042334</v>
      </c>
      <c r="M2572" s="16">
        <v>3.3000893256126282</v>
      </c>
      <c r="N2572" s="13">
        <v>4.9538794522992013</v>
      </c>
      <c r="O2572" s="16">
        <v>6.2820345115401617</v>
      </c>
      <c r="P2572" s="16">
        <v>4.4714359400161001</v>
      </c>
      <c r="Q2572" s="16">
        <v>5.9934944799016456</v>
      </c>
      <c r="R2572" s="16">
        <v>4.7416324216649448</v>
      </c>
      <c r="S2572" s="16">
        <v>5.186035331282727</v>
      </c>
      <c r="T2572" s="16">
        <v>3.9243488733401106</v>
      </c>
      <c r="U2572" s="16">
        <v>3.0759184351803048</v>
      </c>
      <c r="V2572" s="16">
        <v>2.8003329664953638</v>
      </c>
      <c r="W2572" s="16">
        <v>5.9816414472042334</v>
      </c>
      <c r="X2572" s="16">
        <v>3.3000893256126282</v>
      </c>
      <c r="Y2572" s="13">
        <v>4.9538794522992013</v>
      </c>
    </row>
    <row r="2573" spans="2:25" x14ac:dyDescent="0.25">
      <c r="B2573" s="11">
        <v>2570</v>
      </c>
      <c r="C2573" s="13">
        <v>1719.6221156761214</v>
      </c>
      <c r="D2573" s="16">
        <v>5.3129584462632646</v>
      </c>
      <c r="E2573" s="16">
        <v>2.524739464155441</v>
      </c>
      <c r="F2573" s="16">
        <v>7.677681028228748</v>
      </c>
      <c r="G2573" s="16">
        <v>2.3409477915859416</v>
      </c>
      <c r="H2573" s="16">
        <v>4.1855118571115595</v>
      </c>
      <c r="I2573" s="16">
        <v>5.3961351632474672</v>
      </c>
      <c r="J2573" s="16">
        <v>9.6074187764240939</v>
      </c>
      <c r="K2573" s="16">
        <v>4.8197212754059642</v>
      </c>
      <c r="L2573" s="16">
        <v>2.2723070002873449</v>
      </c>
      <c r="M2573" s="16">
        <v>5.2537008990784582</v>
      </c>
      <c r="N2573" s="13">
        <v>6.1876345029505364</v>
      </c>
      <c r="O2573" s="16">
        <v>5.3129584462632646</v>
      </c>
      <c r="P2573" s="16">
        <v>2.524739464155441</v>
      </c>
      <c r="Q2573" s="16">
        <v>7.677681028228748</v>
      </c>
      <c r="R2573" s="16">
        <v>2.3409477915859416</v>
      </c>
      <c r="S2573" s="16">
        <v>4.1855118571115595</v>
      </c>
      <c r="T2573" s="16">
        <v>5.3961351632474672</v>
      </c>
      <c r="U2573" s="16">
        <v>9.6074187764240939</v>
      </c>
      <c r="V2573" s="16">
        <v>4.8197212754059642</v>
      </c>
      <c r="W2573" s="16">
        <v>2.2723070002873449</v>
      </c>
      <c r="X2573" s="16">
        <v>5.2537008990784582</v>
      </c>
      <c r="Y2573" s="13">
        <v>6.1876345029505364</v>
      </c>
    </row>
    <row r="2574" spans="2:25" x14ac:dyDescent="0.25">
      <c r="B2574" s="11">
        <v>2571</v>
      </c>
      <c r="C2574" s="13">
        <v>1651.252078858485</v>
      </c>
      <c r="D2574" s="16">
        <v>4.8254715404383379</v>
      </c>
      <c r="E2574" s="16">
        <v>5.3929414276968544</v>
      </c>
      <c r="F2574" s="16">
        <v>7.1134750264000175</v>
      </c>
      <c r="G2574" s="16">
        <v>4.9979961653365415</v>
      </c>
      <c r="H2574" s="16">
        <v>3.4415786292142729</v>
      </c>
      <c r="I2574" s="16">
        <v>3.5925252506005982</v>
      </c>
      <c r="J2574" s="16">
        <v>4.4792407672461723</v>
      </c>
      <c r="K2574" s="16">
        <v>3.2667275272952851</v>
      </c>
      <c r="L2574" s="16">
        <v>4.4980416115311623</v>
      </c>
      <c r="M2574" s="16">
        <v>4.5985460919650452</v>
      </c>
      <c r="N2574" s="13">
        <v>4.9298520359898195</v>
      </c>
      <c r="O2574" s="16">
        <v>4.8254715404383379</v>
      </c>
      <c r="P2574" s="16">
        <v>5.3929414276968544</v>
      </c>
      <c r="Q2574" s="16">
        <v>7.1134750264000175</v>
      </c>
      <c r="R2574" s="16">
        <v>4.9979961653365415</v>
      </c>
      <c r="S2574" s="16">
        <v>3.4415786292142729</v>
      </c>
      <c r="T2574" s="16">
        <v>3.5925252506005982</v>
      </c>
      <c r="U2574" s="16">
        <v>4.4792407672461723</v>
      </c>
      <c r="V2574" s="16">
        <v>3.2667275272952851</v>
      </c>
      <c r="W2574" s="16">
        <v>4.4980416115311623</v>
      </c>
      <c r="X2574" s="16">
        <v>4.5985460919650452</v>
      </c>
      <c r="Y2574" s="13">
        <v>4.9298520359898195</v>
      </c>
    </row>
    <row r="2575" spans="2:25" x14ac:dyDescent="0.25">
      <c r="B2575" s="11">
        <v>2572</v>
      </c>
      <c r="C2575" s="13">
        <v>1635.6910705438434</v>
      </c>
      <c r="D2575" s="16">
        <v>2.3546588585953643</v>
      </c>
      <c r="E2575" s="16">
        <v>4.2313502687802282</v>
      </c>
      <c r="F2575" s="16">
        <v>7.7245421629171895</v>
      </c>
      <c r="G2575" s="16">
        <v>5.6541342670361789</v>
      </c>
      <c r="H2575" s="16">
        <v>5.5171048991325113</v>
      </c>
      <c r="I2575" s="16">
        <v>0.90446445505038309</v>
      </c>
      <c r="J2575" s="16">
        <v>3.1124272773673054</v>
      </c>
      <c r="K2575" s="16">
        <v>5.5447234259602638</v>
      </c>
      <c r="L2575" s="16">
        <v>6.2975848595371566</v>
      </c>
      <c r="M2575" s="16">
        <v>1.5370510415346796</v>
      </c>
      <c r="N2575" s="13">
        <v>7.4737388566469667</v>
      </c>
      <c r="O2575" s="16">
        <v>2.3546588585953643</v>
      </c>
      <c r="P2575" s="16">
        <v>4.2313502687802282</v>
      </c>
      <c r="Q2575" s="16">
        <v>7.7245421629171895</v>
      </c>
      <c r="R2575" s="16">
        <v>5.6541342670361789</v>
      </c>
      <c r="S2575" s="16">
        <v>5.5171048991325113</v>
      </c>
      <c r="T2575" s="16">
        <v>0.90446445505038309</v>
      </c>
      <c r="U2575" s="16">
        <v>3.1124272773673054</v>
      </c>
      <c r="V2575" s="16">
        <v>5.5447234259602638</v>
      </c>
      <c r="W2575" s="16">
        <v>6.2975848595371566</v>
      </c>
      <c r="X2575" s="16">
        <v>1.5370510415346796</v>
      </c>
      <c r="Y2575" s="13">
        <v>7.4737388566469667</v>
      </c>
    </row>
    <row r="2576" spans="2:25" x14ac:dyDescent="0.25">
      <c r="B2576" s="11">
        <v>2573</v>
      </c>
      <c r="C2576" s="13">
        <v>1585.5450742108426</v>
      </c>
      <c r="D2576" s="16">
        <v>4.5516019674203454</v>
      </c>
      <c r="E2576" s="16">
        <v>3.7945596796719969</v>
      </c>
      <c r="F2576" s="16">
        <v>3.4880093066359601</v>
      </c>
      <c r="G2576" s="16">
        <v>5.3553354440773981</v>
      </c>
      <c r="H2576" s="16">
        <v>6.4645097905548123</v>
      </c>
      <c r="I2576" s="16">
        <v>-0.91965560509381028</v>
      </c>
      <c r="J2576" s="16">
        <v>0.32198460467000434</v>
      </c>
      <c r="K2576" s="16">
        <v>6.672570815380773</v>
      </c>
      <c r="L2576" s="16">
        <v>5.1252224858850433</v>
      </c>
      <c r="M2576" s="16">
        <v>8.223152890345526</v>
      </c>
      <c r="N2576" s="13">
        <v>4.1106900418346219</v>
      </c>
      <c r="O2576" s="16">
        <v>4.5516019674203454</v>
      </c>
      <c r="P2576" s="16">
        <v>3.7945596796719969</v>
      </c>
      <c r="Q2576" s="16">
        <v>3.4880093066359601</v>
      </c>
      <c r="R2576" s="16">
        <v>5.3553354440773981</v>
      </c>
      <c r="S2576" s="16">
        <v>6.4645097905548123</v>
      </c>
      <c r="T2576" s="16">
        <v>-0.91965560509381028</v>
      </c>
      <c r="U2576" s="16">
        <v>0.32198460467000434</v>
      </c>
      <c r="V2576" s="16">
        <v>6.672570815380773</v>
      </c>
      <c r="W2576" s="16">
        <v>5.1252224858850433</v>
      </c>
      <c r="X2576" s="16">
        <v>8.223152890345526</v>
      </c>
      <c r="Y2576" s="13">
        <v>4.1106900418346219</v>
      </c>
    </row>
    <row r="2577" spans="2:25" x14ac:dyDescent="0.25">
      <c r="B2577" s="11">
        <v>2574</v>
      </c>
      <c r="C2577" s="13">
        <v>1733.4490798841207</v>
      </c>
      <c r="D2577" s="16">
        <v>5.1239821312954268</v>
      </c>
      <c r="E2577" s="16">
        <v>3.9299573706799062</v>
      </c>
      <c r="F2577" s="16">
        <v>5.4407030783015022</v>
      </c>
      <c r="G2577" s="16">
        <v>7.4434703245087253</v>
      </c>
      <c r="H2577" s="16">
        <v>4.4224333210683495</v>
      </c>
      <c r="I2577" s="16">
        <v>1.020947772808638</v>
      </c>
      <c r="J2577" s="16">
        <v>4.7011635993686616</v>
      </c>
      <c r="K2577" s="16">
        <v>4.719332248397313</v>
      </c>
      <c r="L2577" s="16">
        <v>6.669503068798889</v>
      </c>
      <c r="M2577" s="16">
        <v>6.9397406565638731</v>
      </c>
      <c r="N2577" s="13">
        <v>5.914185692688589</v>
      </c>
      <c r="O2577" s="16">
        <v>5.1239821312954268</v>
      </c>
      <c r="P2577" s="16">
        <v>3.9299573706799062</v>
      </c>
      <c r="Q2577" s="16">
        <v>5.4407030783015022</v>
      </c>
      <c r="R2577" s="16">
        <v>7.4434703245087253</v>
      </c>
      <c r="S2577" s="16">
        <v>4.4224333210683495</v>
      </c>
      <c r="T2577" s="16">
        <v>1.020947772808638</v>
      </c>
      <c r="U2577" s="16">
        <v>4.7011635993686616</v>
      </c>
      <c r="V2577" s="16">
        <v>4.719332248397313</v>
      </c>
      <c r="W2577" s="16">
        <v>6.669503068798889</v>
      </c>
      <c r="X2577" s="16">
        <v>6.9397406565638731</v>
      </c>
      <c r="Y2577" s="13">
        <v>5.914185692688589</v>
      </c>
    </row>
    <row r="2578" spans="2:25" x14ac:dyDescent="0.25">
      <c r="B2578" s="11">
        <v>2575</v>
      </c>
      <c r="C2578" s="13">
        <v>1638.1719470051848</v>
      </c>
      <c r="D2578" s="16">
        <v>2.0702551387203321</v>
      </c>
      <c r="E2578" s="16">
        <v>6.3518144365170208</v>
      </c>
      <c r="F2578" s="16">
        <v>8.3118361815998814</v>
      </c>
      <c r="G2578" s="16">
        <v>7.925646442773397</v>
      </c>
      <c r="H2578" s="16">
        <v>3.4550154841189773</v>
      </c>
      <c r="I2578" s="16">
        <v>4.3085305852385165</v>
      </c>
      <c r="J2578" s="16">
        <v>2.1411484545433979</v>
      </c>
      <c r="K2578" s="16">
        <v>5.743994022922057</v>
      </c>
      <c r="L2578" s="16">
        <v>5.1944226644333948</v>
      </c>
      <c r="M2578" s="16">
        <v>2.3946841012072428</v>
      </c>
      <c r="N2578" s="13">
        <v>2.6015187215215634</v>
      </c>
      <c r="O2578" s="16">
        <v>2.0702551387203321</v>
      </c>
      <c r="P2578" s="16">
        <v>6.3518144365170208</v>
      </c>
      <c r="Q2578" s="16">
        <v>8.3118361815998814</v>
      </c>
      <c r="R2578" s="16">
        <v>7.925646442773397</v>
      </c>
      <c r="S2578" s="16">
        <v>3.4550154841189773</v>
      </c>
      <c r="T2578" s="16">
        <v>4.3085305852385165</v>
      </c>
      <c r="U2578" s="16">
        <v>2.1411484545433979</v>
      </c>
      <c r="V2578" s="16">
        <v>5.743994022922057</v>
      </c>
      <c r="W2578" s="16">
        <v>5.1944226644333948</v>
      </c>
      <c r="X2578" s="16">
        <v>2.3946841012072428</v>
      </c>
      <c r="Y2578" s="13">
        <v>2.6015187215215634</v>
      </c>
    </row>
    <row r="2579" spans="2:25" x14ac:dyDescent="0.25">
      <c r="B2579" s="11">
        <v>2576</v>
      </c>
      <c r="C2579" s="13">
        <v>1512.4367234406109</v>
      </c>
      <c r="D2579" s="16">
        <v>1.9822716084558585</v>
      </c>
      <c r="E2579" s="16">
        <v>3.2563788336486046</v>
      </c>
      <c r="F2579" s="16">
        <v>3.4847354492895857</v>
      </c>
      <c r="G2579" s="16">
        <v>6.4743700706234923</v>
      </c>
      <c r="H2579" s="16">
        <v>0.14961218703983636</v>
      </c>
      <c r="I2579" s="16">
        <v>3.5751439997136876</v>
      </c>
      <c r="J2579" s="16">
        <v>1.4766660249693979</v>
      </c>
      <c r="K2579" s="16">
        <v>3.8835604085950877</v>
      </c>
      <c r="L2579" s="16">
        <v>7.5720304297601846</v>
      </c>
      <c r="M2579" s="16">
        <v>5.4472972533647601</v>
      </c>
      <c r="N2579" s="13">
        <v>4.857271168447328</v>
      </c>
      <c r="O2579" s="16">
        <v>1.9822716084558585</v>
      </c>
      <c r="P2579" s="16">
        <v>3.2563788336486046</v>
      </c>
      <c r="Q2579" s="16">
        <v>3.4847354492895857</v>
      </c>
      <c r="R2579" s="16">
        <v>6.4743700706234923</v>
      </c>
      <c r="S2579" s="16">
        <v>0.14961218703983636</v>
      </c>
      <c r="T2579" s="16">
        <v>3.5751439997136876</v>
      </c>
      <c r="U2579" s="16">
        <v>1.4766660249693979</v>
      </c>
      <c r="V2579" s="16">
        <v>3.8835604085950877</v>
      </c>
      <c r="W2579" s="16">
        <v>7.5720304297601846</v>
      </c>
      <c r="X2579" s="16">
        <v>5.4472972533647601</v>
      </c>
      <c r="Y2579" s="13">
        <v>4.857271168447328</v>
      </c>
    </row>
    <row r="2580" spans="2:25" x14ac:dyDescent="0.25">
      <c r="B2580" s="11">
        <v>2577</v>
      </c>
      <c r="C2580" s="13">
        <v>1929.9694836260744</v>
      </c>
      <c r="D2580" s="16">
        <v>6.7738236807780243</v>
      </c>
      <c r="E2580" s="16">
        <v>5.0079401195837097</v>
      </c>
      <c r="F2580" s="16">
        <v>6.9432829261942981</v>
      </c>
      <c r="G2580" s="16">
        <v>4.3857038187417583</v>
      </c>
      <c r="H2580" s="16">
        <v>3.3078299650833474</v>
      </c>
      <c r="I2580" s="16">
        <v>7.1230335280019608</v>
      </c>
      <c r="J2580" s="16">
        <v>7.9461567218051741</v>
      </c>
      <c r="K2580" s="16">
        <v>7.4414528059637437</v>
      </c>
      <c r="L2580" s="16">
        <v>5.9518670477197215</v>
      </c>
      <c r="M2580" s="16">
        <v>7.0122118782302572</v>
      </c>
      <c r="N2580" s="13">
        <v>5.7228332793581664</v>
      </c>
      <c r="O2580" s="16">
        <v>6.7738236807780243</v>
      </c>
      <c r="P2580" s="16">
        <v>5.0079401195837097</v>
      </c>
      <c r="Q2580" s="16">
        <v>6.9432829261942981</v>
      </c>
      <c r="R2580" s="16">
        <v>4.3857038187417583</v>
      </c>
      <c r="S2580" s="16">
        <v>3.3078299650833474</v>
      </c>
      <c r="T2580" s="16">
        <v>7.1230335280019608</v>
      </c>
      <c r="U2580" s="16">
        <v>7.9461567218051741</v>
      </c>
      <c r="V2580" s="16">
        <v>7.4414528059637437</v>
      </c>
      <c r="W2580" s="16">
        <v>5.9518670477197215</v>
      </c>
      <c r="X2580" s="16">
        <v>7.0122118782302572</v>
      </c>
      <c r="Y2580" s="13">
        <v>5.7228332793581664</v>
      </c>
    </row>
    <row r="2581" spans="2:25" x14ac:dyDescent="0.25">
      <c r="B2581" s="11">
        <v>2578</v>
      </c>
      <c r="C2581" s="13">
        <v>1690.0515160072928</v>
      </c>
      <c r="D2581" s="16">
        <v>8.0305693928902997</v>
      </c>
      <c r="E2581" s="16">
        <v>1.8436153943043121</v>
      </c>
      <c r="F2581" s="16">
        <v>7.0561200111446549</v>
      </c>
      <c r="G2581" s="16">
        <v>5.7268305564189852</v>
      </c>
      <c r="H2581" s="16">
        <v>5.4513099483245506</v>
      </c>
      <c r="I2581" s="16">
        <v>3.3215279175613088</v>
      </c>
      <c r="J2581" s="16">
        <v>5.8349739051788641</v>
      </c>
      <c r="K2581" s="16">
        <v>3.9124814452017791</v>
      </c>
      <c r="L2581" s="16">
        <v>4.5780033291968492</v>
      </c>
      <c r="M2581" s="16">
        <v>6.3482901416212165</v>
      </c>
      <c r="N2581" s="13">
        <v>1.6129623008237139</v>
      </c>
      <c r="O2581" s="16">
        <v>8.0305693928902997</v>
      </c>
      <c r="P2581" s="16">
        <v>1.8436153943043121</v>
      </c>
      <c r="Q2581" s="16">
        <v>7.0561200111446549</v>
      </c>
      <c r="R2581" s="16">
        <v>5.7268305564189852</v>
      </c>
      <c r="S2581" s="16">
        <v>5.4513099483245506</v>
      </c>
      <c r="T2581" s="16">
        <v>3.3215279175613088</v>
      </c>
      <c r="U2581" s="16">
        <v>5.8349739051788641</v>
      </c>
      <c r="V2581" s="16">
        <v>3.9124814452017791</v>
      </c>
      <c r="W2581" s="16">
        <v>4.5780033291968492</v>
      </c>
      <c r="X2581" s="16">
        <v>6.3482901416212165</v>
      </c>
      <c r="Y2581" s="13">
        <v>1.6129623008237139</v>
      </c>
    </row>
    <row r="2582" spans="2:25" x14ac:dyDescent="0.25">
      <c r="B2582" s="11">
        <v>2579</v>
      </c>
      <c r="C2582" s="13">
        <v>1834.3530143794546</v>
      </c>
      <c r="D2582" s="16">
        <v>6.14297322202325</v>
      </c>
      <c r="E2582" s="16">
        <v>4.931588871260054</v>
      </c>
      <c r="F2582" s="16">
        <v>4.6993678933059151</v>
      </c>
      <c r="G2582" s="16">
        <v>8.2931567579602188</v>
      </c>
      <c r="H2582" s="16">
        <v>3.7729754926889463</v>
      </c>
      <c r="I2582" s="16">
        <v>5.4766207856566504</v>
      </c>
      <c r="J2582" s="16">
        <v>4.6446957403924296</v>
      </c>
      <c r="K2582" s="16">
        <v>7.0747878691804145</v>
      </c>
      <c r="L2582" s="16">
        <v>7.2346581830853802</v>
      </c>
      <c r="M2582" s="16">
        <v>6.5012570329324566</v>
      </c>
      <c r="N2582" s="13">
        <v>3.4766729769586489</v>
      </c>
      <c r="O2582" s="16">
        <v>6.14297322202325</v>
      </c>
      <c r="P2582" s="16">
        <v>4.931588871260054</v>
      </c>
      <c r="Q2582" s="16">
        <v>4.6993678933059151</v>
      </c>
      <c r="R2582" s="16">
        <v>8.2931567579602188</v>
      </c>
      <c r="S2582" s="16">
        <v>3.7729754926889463</v>
      </c>
      <c r="T2582" s="16">
        <v>5.4766207856566504</v>
      </c>
      <c r="U2582" s="16">
        <v>4.6446957403924296</v>
      </c>
      <c r="V2582" s="16">
        <v>7.0747878691804145</v>
      </c>
      <c r="W2582" s="16">
        <v>7.2346581830853802</v>
      </c>
      <c r="X2582" s="16">
        <v>6.5012570329324566</v>
      </c>
      <c r="Y2582" s="13">
        <v>3.4766729769586489</v>
      </c>
    </row>
    <row r="2583" spans="2:25" x14ac:dyDescent="0.25">
      <c r="B2583" s="11">
        <v>2580</v>
      </c>
      <c r="C2583" s="13">
        <v>1562.6028503157816</v>
      </c>
      <c r="D2583" s="16">
        <v>5.0790504503350489</v>
      </c>
      <c r="E2583" s="16">
        <v>2.4718342509291285</v>
      </c>
      <c r="F2583" s="16">
        <v>5.3182900606565759</v>
      </c>
      <c r="G2583" s="16">
        <v>4.1759541652996681</v>
      </c>
      <c r="H2583" s="16">
        <v>6.7887065976403109</v>
      </c>
      <c r="I2583" s="16">
        <v>2.4265826295052824</v>
      </c>
      <c r="J2583" s="16">
        <v>1.0534668805293976</v>
      </c>
      <c r="K2583" s="16">
        <v>5.0719627187548468</v>
      </c>
      <c r="L2583" s="16">
        <v>4.597895246213425</v>
      </c>
      <c r="M2583" s="16">
        <v>5.477929070847301</v>
      </c>
      <c r="N2583" s="13">
        <v>2.9989978052427806</v>
      </c>
      <c r="O2583" s="16">
        <v>5.0790504503350489</v>
      </c>
      <c r="P2583" s="16">
        <v>2.4718342509291285</v>
      </c>
      <c r="Q2583" s="16">
        <v>5.3182900606565759</v>
      </c>
      <c r="R2583" s="16">
        <v>4.1759541652996681</v>
      </c>
      <c r="S2583" s="16">
        <v>6.7887065976403109</v>
      </c>
      <c r="T2583" s="16">
        <v>2.4265826295052824</v>
      </c>
      <c r="U2583" s="16">
        <v>1.0534668805293976</v>
      </c>
      <c r="V2583" s="16">
        <v>5.0719627187548468</v>
      </c>
      <c r="W2583" s="16">
        <v>4.597895246213425</v>
      </c>
      <c r="X2583" s="16">
        <v>5.477929070847301</v>
      </c>
      <c r="Y2583" s="13">
        <v>2.9989978052427806</v>
      </c>
    </row>
    <row r="2584" spans="2:25" x14ac:dyDescent="0.25">
      <c r="B2584" s="11">
        <v>2581</v>
      </c>
      <c r="C2584" s="13">
        <v>1670.944839201956</v>
      </c>
      <c r="D2584" s="16">
        <v>1.5486337785632447</v>
      </c>
      <c r="E2584" s="16">
        <v>6.5678393973641604</v>
      </c>
      <c r="F2584" s="16">
        <v>4.1775720452895433</v>
      </c>
      <c r="G2584" s="16">
        <v>4.2661051616725958</v>
      </c>
      <c r="H2584" s="16">
        <v>3.366034922631477</v>
      </c>
      <c r="I2584" s="16">
        <v>2.836599910289558</v>
      </c>
      <c r="J2584" s="16">
        <v>5.373192224109447</v>
      </c>
      <c r="K2584" s="16">
        <v>8.121596890716253</v>
      </c>
      <c r="L2584" s="16">
        <v>5.4357792451760307</v>
      </c>
      <c r="M2584" s="16">
        <v>5.1945973093107769</v>
      </c>
      <c r="N2584" s="13">
        <v>5.5921949913745932</v>
      </c>
      <c r="O2584" s="16">
        <v>1.5486337785632447</v>
      </c>
      <c r="P2584" s="16">
        <v>6.5678393973641604</v>
      </c>
      <c r="Q2584" s="16">
        <v>4.1775720452895433</v>
      </c>
      <c r="R2584" s="16">
        <v>4.2661051616725958</v>
      </c>
      <c r="S2584" s="16">
        <v>3.366034922631477</v>
      </c>
      <c r="T2584" s="16">
        <v>2.836599910289558</v>
      </c>
      <c r="U2584" s="16">
        <v>5.373192224109447</v>
      </c>
      <c r="V2584" s="16">
        <v>8.121596890716253</v>
      </c>
      <c r="W2584" s="16">
        <v>5.4357792451760307</v>
      </c>
      <c r="X2584" s="16">
        <v>5.1945973093107769</v>
      </c>
      <c r="Y2584" s="13">
        <v>5.5921949913745932</v>
      </c>
    </row>
    <row r="2585" spans="2:25" x14ac:dyDescent="0.25">
      <c r="B2585" s="11">
        <v>2582</v>
      </c>
      <c r="C2585" s="13">
        <v>1584.8751794018181</v>
      </c>
      <c r="D2585" s="16">
        <v>2.7810442623320828</v>
      </c>
      <c r="E2585" s="16">
        <v>3.3980108703391787</v>
      </c>
      <c r="F2585" s="16">
        <v>3.766560250399591</v>
      </c>
      <c r="G2585" s="16">
        <v>2.4399332341816393</v>
      </c>
      <c r="H2585" s="16">
        <v>6.2556376117961356</v>
      </c>
      <c r="I2585" s="16">
        <v>2.1885801796144899</v>
      </c>
      <c r="J2585" s="16">
        <v>4.4130075846599608</v>
      </c>
      <c r="K2585" s="16">
        <v>9.0478432810785367</v>
      </c>
      <c r="L2585" s="16">
        <v>6.5312857795247226</v>
      </c>
      <c r="M2585" s="16">
        <v>1.7886531336762217</v>
      </c>
      <c r="N2585" s="13">
        <v>4.4185148647005388</v>
      </c>
      <c r="O2585" s="16">
        <v>2.7810442623320828</v>
      </c>
      <c r="P2585" s="16">
        <v>3.3980108703391787</v>
      </c>
      <c r="Q2585" s="16">
        <v>3.766560250399591</v>
      </c>
      <c r="R2585" s="16">
        <v>2.4399332341816393</v>
      </c>
      <c r="S2585" s="16">
        <v>6.2556376117961356</v>
      </c>
      <c r="T2585" s="16">
        <v>2.1885801796144899</v>
      </c>
      <c r="U2585" s="16">
        <v>4.4130075846599608</v>
      </c>
      <c r="V2585" s="16">
        <v>9.0478432810785367</v>
      </c>
      <c r="W2585" s="16">
        <v>6.5312857795247226</v>
      </c>
      <c r="X2585" s="16">
        <v>1.7886531336762217</v>
      </c>
      <c r="Y2585" s="13">
        <v>4.4185148647005388</v>
      </c>
    </row>
    <row r="2586" spans="2:25" x14ac:dyDescent="0.25">
      <c r="B2586" s="11">
        <v>2583</v>
      </c>
      <c r="C2586" s="13">
        <v>1749.2009617300032</v>
      </c>
      <c r="D2586" s="16">
        <v>8.3653148057013258</v>
      </c>
      <c r="E2586" s="16">
        <v>4.7124468690617816</v>
      </c>
      <c r="F2586" s="16">
        <v>6.079043949155861</v>
      </c>
      <c r="G2586" s="16">
        <v>6.1497002329562047</v>
      </c>
      <c r="H2586" s="16">
        <v>5.1198564813789522</v>
      </c>
      <c r="I2586" s="16">
        <v>5.0139627092291459</v>
      </c>
      <c r="J2586" s="16">
        <v>5.3105362457416243</v>
      </c>
      <c r="K2586" s="16">
        <v>0.10764949724499662</v>
      </c>
      <c r="L2586" s="16">
        <v>3.7537285511585008</v>
      </c>
      <c r="M2586" s="16">
        <v>7.7783217796872997</v>
      </c>
      <c r="N2586" s="13">
        <v>4.9623737580767644</v>
      </c>
      <c r="O2586" s="16">
        <v>8.3653148057013258</v>
      </c>
      <c r="P2586" s="16">
        <v>4.7124468690617816</v>
      </c>
      <c r="Q2586" s="16">
        <v>6.079043949155861</v>
      </c>
      <c r="R2586" s="16">
        <v>6.1497002329562047</v>
      </c>
      <c r="S2586" s="16">
        <v>5.1198564813789522</v>
      </c>
      <c r="T2586" s="16">
        <v>5.0139627092291459</v>
      </c>
      <c r="U2586" s="16">
        <v>5.3105362457416243</v>
      </c>
      <c r="V2586" s="16">
        <v>0.10764949724499662</v>
      </c>
      <c r="W2586" s="16">
        <v>3.7537285511585008</v>
      </c>
      <c r="X2586" s="16">
        <v>7.7783217796872997</v>
      </c>
      <c r="Y2586" s="13">
        <v>4.9623737580767644</v>
      </c>
    </row>
    <row r="2587" spans="2:25" x14ac:dyDescent="0.25">
      <c r="B2587" s="11">
        <v>2584</v>
      </c>
      <c r="C2587" s="13">
        <v>1871.8423285217473</v>
      </c>
      <c r="D2587" s="16">
        <v>3.5502513137185367</v>
      </c>
      <c r="E2587" s="16">
        <v>7.0553834600899314</v>
      </c>
      <c r="F2587" s="16">
        <v>3.7294721186619655</v>
      </c>
      <c r="G2587" s="16">
        <v>8.9091148369093442</v>
      </c>
      <c r="H2587" s="16">
        <v>5.2705927293310948</v>
      </c>
      <c r="I2587" s="16">
        <v>2.8628435661180411</v>
      </c>
      <c r="J2587" s="16">
        <v>7.7229216632635147</v>
      </c>
      <c r="K2587" s="16">
        <v>5.4419111843236561</v>
      </c>
      <c r="L2587" s="16">
        <v>7.909130789433032</v>
      </c>
      <c r="M2587" s="16">
        <v>6.5191166774959362</v>
      </c>
      <c r="N2587" s="13">
        <v>5.4890536483230958</v>
      </c>
      <c r="O2587" s="16">
        <v>3.5502513137185367</v>
      </c>
      <c r="P2587" s="16">
        <v>7.0553834600899314</v>
      </c>
      <c r="Q2587" s="16">
        <v>3.7294721186619655</v>
      </c>
      <c r="R2587" s="16">
        <v>8.9091148369093442</v>
      </c>
      <c r="S2587" s="16">
        <v>5.2705927293310948</v>
      </c>
      <c r="T2587" s="16">
        <v>2.8628435661180411</v>
      </c>
      <c r="U2587" s="16">
        <v>7.7229216632635147</v>
      </c>
      <c r="V2587" s="16">
        <v>5.4419111843236561</v>
      </c>
      <c r="W2587" s="16">
        <v>7.909130789433032</v>
      </c>
      <c r="X2587" s="16">
        <v>6.5191166774959362</v>
      </c>
      <c r="Y2587" s="13">
        <v>5.4890536483230958</v>
      </c>
    </row>
    <row r="2588" spans="2:25" x14ac:dyDescent="0.25">
      <c r="B2588" s="11">
        <v>2585</v>
      </c>
      <c r="C2588" s="13">
        <v>1905.8113105339132</v>
      </c>
      <c r="D2588" s="16">
        <v>4.1364671028708395</v>
      </c>
      <c r="E2588" s="16">
        <v>6.8818834848405857</v>
      </c>
      <c r="F2588" s="16">
        <v>7.8400401527393164</v>
      </c>
      <c r="G2588" s="16">
        <v>6.9324684584928082</v>
      </c>
      <c r="H2588" s="16">
        <v>12.153326984373177</v>
      </c>
      <c r="I2588" s="16">
        <v>4.5380700176851008</v>
      </c>
      <c r="J2588" s="16">
        <v>4.3818654303771831</v>
      </c>
      <c r="K2588" s="16">
        <v>8.2027923597062813</v>
      </c>
      <c r="L2588" s="16">
        <v>3.4178772892557556</v>
      </c>
      <c r="M2588" s="16">
        <v>3.1767426807222323</v>
      </c>
      <c r="N2588" s="13">
        <v>4.8558510134308532</v>
      </c>
      <c r="O2588" s="16">
        <v>4.1364671028708395</v>
      </c>
      <c r="P2588" s="16">
        <v>6.8818834848405857</v>
      </c>
      <c r="Q2588" s="16">
        <v>7.8400401527393164</v>
      </c>
      <c r="R2588" s="16">
        <v>6.9324684584928082</v>
      </c>
      <c r="S2588" s="16">
        <v>12.153326984373177</v>
      </c>
      <c r="T2588" s="16">
        <v>4.5380700176851008</v>
      </c>
      <c r="U2588" s="16">
        <v>4.3818654303771831</v>
      </c>
      <c r="V2588" s="16">
        <v>8.2027923597062813</v>
      </c>
      <c r="W2588" s="16">
        <v>3.4178772892557556</v>
      </c>
      <c r="X2588" s="16">
        <v>3.1767426807222323</v>
      </c>
      <c r="Y2588" s="13">
        <v>4.8558510134308532</v>
      </c>
    </row>
    <row r="2589" spans="2:25" x14ac:dyDescent="0.25">
      <c r="B2589" s="11">
        <v>2586</v>
      </c>
      <c r="C2589" s="13">
        <v>1711.592420703686</v>
      </c>
      <c r="D2589" s="16">
        <v>3.325489235998154</v>
      </c>
      <c r="E2589" s="16">
        <v>5.3898208980417666</v>
      </c>
      <c r="F2589" s="16">
        <v>4.8881495649053832</v>
      </c>
      <c r="G2589" s="16">
        <v>6.1110620334027255</v>
      </c>
      <c r="H2589" s="16">
        <v>4.2360272299842467</v>
      </c>
      <c r="I2589" s="16">
        <v>4.3709330304375937</v>
      </c>
      <c r="J2589" s="16">
        <v>3.169219945969143</v>
      </c>
      <c r="K2589" s="16">
        <v>2.2904449715794191</v>
      </c>
      <c r="L2589" s="16">
        <v>5.0261069317757157</v>
      </c>
      <c r="M2589" s="16">
        <v>6.8822936643127361</v>
      </c>
      <c r="N2589" s="13">
        <v>9.3347972592136621</v>
      </c>
      <c r="O2589" s="16">
        <v>3.325489235998154</v>
      </c>
      <c r="P2589" s="16">
        <v>5.3898208980417666</v>
      </c>
      <c r="Q2589" s="16">
        <v>4.8881495649053832</v>
      </c>
      <c r="R2589" s="16">
        <v>6.1110620334027255</v>
      </c>
      <c r="S2589" s="16">
        <v>4.2360272299842467</v>
      </c>
      <c r="T2589" s="16">
        <v>4.3709330304375937</v>
      </c>
      <c r="U2589" s="16">
        <v>3.169219945969143</v>
      </c>
      <c r="V2589" s="16">
        <v>2.2904449715794191</v>
      </c>
      <c r="W2589" s="16">
        <v>5.0261069317757157</v>
      </c>
      <c r="X2589" s="16">
        <v>6.8822936643127361</v>
      </c>
      <c r="Y2589" s="13">
        <v>9.3347972592136621</v>
      </c>
    </row>
    <row r="2590" spans="2:25" x14ac:dyDescent="0.25">
      <c r="B2590" s="11">
        <v>2587</v>
      </c>
      <c r="C2590" s="13">
        <v>1527.7816210151939</v>
      </c>
      <c r="D2590" s="16">
        <v>4.3019750648787678</v>
      </c>
      <c r="E2590" s="16">
        <v>2.5697954488803618</v>
      </c>
      <c r="F2590" s="16">
        <v>5.7711684746976886</v>
      </c>
      <c r="G2590" s="16">
        <v>4.7239836418355718</v>
      </c>
      <c r="H2590" s="16">
        <v>2.5435870789126072</v>
      </c>
      <c r="I2590" s="16">
        <v>5.8798220904846712</v>
      </c>
      <c r="J2590" s="16">
        <v>2.5698843425755959</v>
      </c>
      <c r="K2590" s="16">
        <v>4.6792975949539422</v>
      </c>
      <c r="L2590" s="16">
        <v>2.5347984411031881</v>
      </c>
      <c r="M2590" s="16">
        <v>3.2747534650348262</v>
      </c>
      <c r="N2590" s="13">
        <v>4.2089248386596019</v>
      </c>
      <c r="O2590" s="16">
        <v>4.3019750648787678</v>
      </c>
      <c r="P2590" s="16">
        <v>2.5697954488803618</v>
      </c>
      <c r="Q2590" s="16">
        <v>5.7711684746976886</v>
      </c>
      <c r="R2590" s="16">
        <v>4.7239836418355718</v>
      </c>
      <c r="S2590" s="16">
        <v>2.5435870789126072</v>
      </c>
      <c r="T2590" s="16">
        <v>5.8798220904846712</v>
      </c>
      <c r="U2590" s="16">
        <v>2.5698843425755959</v>
      </c>
      <c r="V2590" s="16">
        <v>4.6792975949539422</v>
      </c>
      <c r="W2590" s="16">
        <v>2.5347984411031881</v>
      </c>
      <c r="X2590" s="16">
        <v>3.2747534650348262</v>
      </c>
      <c r="Y2590" s="13">
        <v>4.2089248386596019</v>
      </c>
    </row>
    <row r="2591" spans="2:25" x14ac:dyDescent="0.25">
      <c r="B2591" s="11">
        <v>2588</v>
      </c>
      <c r="C2591" s="13">
        <v>1820.8677233985702</v>
      </c>
      <c r="D2591" s="16">
        <v>3.6461410954995128</v>
      </c>
      <c r="E2591" s="16">
        <v>5.6407443649552818</v>
      </c>
      <c r="F2591" s="16">
        <v>5.3953865849404989</v>
      </c>
      <c r="G2591" s="16">
        <v>6.999533048251962</v>
      </c>
      <c r="H2591" s="16">
        <v>4.9494251976022383</v>
      </c>
      <c r="I2591" s="16">
        <v>7.1480051783585079</v>
      </c>
      <c r="J2591" s="16">
        <v>8.5107474356752384</v>
      </c>
      <c r="K2591" s="16">
        <v>7.3963605895640558</v>
      </c>
      <c r="L2591" s="16">
        <v>1.2172979607733905</v>
      </c>
      <c r="M2591" s="16">
        <v>5.1984890021968573</v>
      </c>
      <c r="N2591" s="13">
        <v>5.4475622111756019</v>
      </c>
      <c r="O2591" s="16">
        <v>3.6461410954995128</v>
      </c>
      <c r="P2591" s="16">
        <v>5.6407443649552818</v>
      </c>
      <c r="Q2591" s="16">
        <v>5.3953865849404989</v>
      </c>
      <c r="R2591" s="16">
        <v>6.999533048251962</v>
      </c>
      <c r="S2591" s="16">
        <v>4.9494251976022383</v>
      </c>
      <c r="T2591" s="16">
        <v>7.1480051783585079</v>
      </c>
      <c r="U2591" s="16">
        <v>8.5107474356752384</v>
      </c>
      <c r="V2591" s="16">
        <v>7.3963605895640558</v>
      </c>
      <c r="W2591" s="16">
        <v>1.2172979607733905</v>
      </c>
      <c r="X2591" s="16">
        <v>5.1984890021968573</v>
      </c>
      <c r="Y2591" s="13">
        <v>5.4475622111756019</v>
      </c>
    </row>
    <row r="2592" spans="2:25" x14ac:dyDescent="0.25">
      <c r="B2592" s="11">
        <v>2589</v>
      </c>
      <c r="C2592" s="13">
        <v>1917.1603452965753</v>
      </c>
      <c r="D2592" s="16">
        <v>6.9949402554085083</v>
      </c>
      <c r="E2592" s="16">
        <v>7.4018760216996089</v>
      </c>
      <c r="F2592" s="16">
        <v>4.2171353595903582</v>
      </c>
      <c r="G2592" s="16">
        <v>6.4634053917800962</v>
      </c>
      <c r="H2592" s="16">
        <v>7.3250147672317034</v>
      </c>
      <c r="I2592" s="16">
        <v>6.6868183792399725</v>
      </c>
      <c r="J2592" s="16">
        <v>6.5940242685559163</v>
      </c>
      <c r="K2592" s="16">
        <v>5.7804004173173356</v>
      </c>
      <c r="L2592" s="16">
        <v>5.0352022606066571</v>
      </c>
      <c r="M2592" s="16">
        <v>5.0041996892126752</v>
      </c>
      <c r="N2592" s="13">
        <v>5.3633203209084739</v>
      </c>
      <c r="O2592" s="16">
        <v>6.9949402554085083</v>
      </c>
      <c r="P2592" s="16">
        <v>7.4018760216996089</v>
      </c>
      <c r="Q2592" s="16">
        <v>4.2171353595903582</v>
      </c>
      <c r="R2592" s="16">
        <v>6.4634053917800962</v>
      </c>
      <c r="S2592" s="16">
        <v>7.3250147672317034</v>
      </c>
      <c r="T2592" s="16">
        <v>6.6868183792399725</v>
      </c>
      <c r="U2592" s="16">
        <v>6.5940242685559163</v>
      </c>
      <c r="V2592" s="16">
        <v>5.7804004173173356</v>
      </c>
      <c r="W2592" s="16">
        <v>5.0352022606066571</v>
      </c>
      <c r="X2592" s="16">
        <v>5.0041996892126752</v>
      </c>
      <c r="Y2592" s="13">
        <v>5.3633203209084739</v>
      </c>
    </row>
    <row r="2593" spans="2:25" x14ac:dyDescent="0.25">
      <c r="B2593" s="11">
        <v>2590</v>
      </c>
      <c r="C2593" s="13">
        <v>1658.1424024705589</v>
      </c>
      <c r="D2593" s="16">
        <v>8.407490981558011</v>
      </c>
      <c r="E2593" s="16">
        <v>2.2711120023212756</v>
      </c>
      <c r="F2593" s="16">
        <v>3.0864772005054877</v>
      </c>
      <c r="G2593" s="16">
        <v>5.8102749731437706</v>
      </c>
      <c r="H2593" s="16">
        <v>6.3962707560254017</v>
      </c>
      <c r="I2593" s="16">
        <v>7.3508662217476424</v>
      </c>
      <c r="J2593" s="16">
        <v>4.6332575956943272</v>
      </c>
      <c r="K2593" s="16">
        <v>2.0031651926096621</v>
      </c>
      <c r="L2593" s="16">
        <v>0.40442660054627488</v>
      </c>
      <c r="M2593" s="16">
        <v>8.3737568420235711</v>
      </c>
      <c r="N2593" s="13">
        <v>3.1394008921917704</v>
      </c>
      <c r="O2593" s="16">
        <v>8.407490981558011</v>
      </c>
      <c r="P2593" s="16">
        <v>2.2711120023212756</v>
      </c>
      <c r="Q2593" s="16">
        <v>3.0864772005054877</v>
      </c>
      <c r="R2593" s="16">
        <v>5.8102749731437706</v>
      </c>
      <c r="S2593" s="16">
        <v>6.3962707560254017</v>
      </c>
      <c r="T2593" s="16">
        <v>7.3508662217476424</v>
      </c>
      <c r="U2593" s="16">
        <v>4.6332575956943272</v>
      </c>
      <c r="V2593" s="16">
        <v>2.0031651926096621</v>
      </c>
      <c r="W2593" s="16">
        <v>0.40442660054627488</v>
      </c>
      <c r="X2593" s="16">
        <v>8.3737568420235711</v>
      </c>
      <c r="Y2593" s="13">
        <v>3.1394008921917704</v>
      </c>
    </row>
    <row r="2594" spans="2:25" x14ac:dyDescent="0.25">
      <c r="B2594" s="11">
        <v>2591</v>
      </c>
      <c r="C2594" s="13">
        <v>1639.2505653502703</v>
      </c>
      <c r="D2594" s="16">
        <v>7.1198154850723192</v>
      </c>
      <c r="E2594" s="16">
        <v>4.2302171059334865</v>
      </c>
      <c r="F2594" s="16">
        <v>7.1415008129151136</v>
      </c>
      <c r="G2594" s="16">
        <v>1.9335097591215926</v>
      </c>
      <c r="H2594" s="16">
        <v>2.5151884084025964</v>
      </c>
      <c r="I2594" s="16">
        <v>5.0227946053062924</v>
      </c>
      <c r="J2594" s="16">
        <v>5.3952910602582271</v>
      </c>
      <c r="K2594" s="16">
        <v>4.809510631992123</v>
      </c>
      <c r="L2594" s="16">
        <v>4.9010409936596853</v>
      </c>
      <c r="M2594" s="16">
        <v>1.3007166768287486</v>
      </c>
      <c r="N2594" s="13">
        <v>6.1348752493923548</v>
      </c>
      <c r="O2594" s="16">
        <v>7.1198154850723192</v>
      </c>
      <c r="P2594" s="16">
        <v>4.2302171059334865</v>
      </c>
      <c r="Q2594" s="16">
        <v>7.1415008129151136</v>
      </c>
      <c r="R2594" s="16">
        <v>1.9335097591215926</v>
      </c>
      <c r="S2594" s="16">
        <v>2.5151884084025964</v>
      </c>
      <c r="T2594" s="16">
        <v>5.0227946053062924</v>
      </c>
      <c r="U2594" s="16">
        <v>5.3952910602582271</v>
      </c>
      <c r="V2594" s="16">
        <v>4.809510631992123</v>
      </c>
      <c r="W2594" s="16">
        <v>4.9010409936596853</v>
      </c>
      <c r="X2594" s="16">
        <v>1.3007166768287486</v>
      </c>
      <c r="Y2594" s="13">
        <v>6.1348752493923548</v>
      </c>
    </row>
    <row r="2595" spans="2:25" x14ac:dyDescent="0.25">
      <c r="B2595" s="11">
        <v>2592</v>
      </c>
      <c r="C2595" s="13">
        <v>1684.1307362909386</v>
      </c>
      <c r="D2595" s="16">
        <v>5.6316913996659972</v>
      </c>
      <c r="E2595" s="16">
        <v>3.3763262215892444</v>
      </c>
      <c r="F2595" s="16">
        <v>8.9107098217275826</v>
      </c>
      <c r="G2595" s="16">
        <v>4.1800658750293733</v>
      </c>
      <c r="H2595" s="16">
        <v>3.8586542130188377</v>
      </c>
      <c r="I2595" s="16">
        <v>7.7327887773545196</v>
      </c>
      <c r="J2595" s="16">
        <v>4.4819567413080623</v>
      </c>
      <c r="K2595" s="16">
        <v>4.1905370773519257</v>
      </c>
      <c r="L2595" s="16">
        <v>3.6536358162110951</v>
      </c>
      <c r="M2595" s="16">
        <v>1.2284058676676666</v>
      </c>
      <c r="N2595" s="13">
        <v>6.11947371303682</v>
      </c>
      <c r="O2595" s="16">
        <v>5.6316913996659972</v>
      </c>
      <c r="P2595" s="16">
        <v>3.3763262215892444</v>
      </c>
      <c r="Q2595" s="16">
        <v>8.9107098217275826</v>
      </c>
      <c r="R2595" s="16">
        <v>4.1800658750293733</v>
      </c>
      <c r="S2595" s="16">
        <v>3.8586542130188377</v>
      </c>
      <c r="T2595" s="16">
        <v>7.7327887773545196</v>
      </c>
      <c r="U2595" s="16">
        <v>4.4819567413080623</v>
      </c>
      <c r="V2595" s="16">
        <v>4.1905370773519257</v>
      </c>
      <c r="W2595" s="16">
        <v>3.6536358162110951</v>
      </c>
      <c r="X2595" s="16">
        <v>1.2284058676676666</v>
      </c>
      <c r="Y2595" s="13">
        <v>6.11947371303682</v>
      </c>
    </row>
    <row r="2596" spans="2:25" x14ac:dyDescent="0.25">
      <c r="B2596" s="11">
        <v>2593</v>
      </c>
      <c r="C2596" s="13">
        <v>1731.1793177948005</v>
      </c>
      <c r="D2596" s="16">
        <v>5.9508257006592693</v>
      </c>
      <c r="E2596" s="16">
        <v>6.2883213199986585</v>
      </c>
      <c r="F2596" s="16">
        <v>5.476817303673724</v>
      </c>
      <c r="G2596" s="16">
        <v>6.0805941481882488</v>
      </c>
      <c r="H2596" s="16">
        <v>4.9637997483203131</v>
      </c>
      <c r="I2596" s="16">
        <v>3.4968378235294586</v>
      </c>
      <c r="J2596" s="16">
        <v>3.9126578645842267</v>
      </c>
      <c r="K2596" s="16">
        <v>4.0646562002903339</v>
      </c>
      <c r="L2596" s="16">
        <v>5.5319803157080996</v>
      </c>
      <c r="M2596" s="16">
        <v>5.3457991826773279</v>
      </c>
      <c r="N2596" s="13">
        <v>4.9678964508337016</v>
      </c>
      <c r="O2596" s="16">
        <v>5.9508257006592693</v>
      </c>
      <c r="P2596" s="16">
        <v>6.2883213199986585</v>
      </c>
      <c r="Q2596" s="16">
        <v>5.476817303673724</v>
      </c>
      <c r="R2596" s="16">
        <v>6.0805941481882488</v>
      </c>
      <c r="S2596" s="16">
        <v>4.9637997483203131</v>
      </c>
      <c r="T2596" s="16">
        <v>3.4968378235294586</v>
      </c>
      <c r="U2596" s="16">
        <v>3.9126578645842267</v>
      </c>
      <c r="V2596" s="16">
        <v>4.0646562002903339</v>
      </c>
      <c r="W2596" s="16">
        <v>5.5319803157080996</v>
      </c>
      <c r="X2596" s="16">
        <v>5.3457991826773279</v>
      </c>
      <c r="Y2596" s="13">
        <v>4.9678964508337016</v>
      </c>
    </row>
    <row r="2597" spans="2:25" x14ac:dyDescent="0.25">
      <c r="B2597" s="11">
        <v>2594</v>
      </c>
      <c r="C2597" s="13">
        <v>1725.1060385814985</v>
      </c>
      <c r="D2597" s="16">
        <v>5.1599808792869615</v>
      </c>
      <c r="E2597" s="16">
        <v>9.2424530290269793</v>
      </c>
      <c r="F2597" s="16">
        <v>2.4077813952877403</v>
      </c>
      <c r="G2597" s="16">
        <v>4.3499023309440767</v>
      </c>
      <c r="H2597" s="16">
        <v>6.0403828643978166</v>
      </c>
      <c r="I2597" s="16">
        <v>5.3360006980350851</v>
      </c>
      <c r="J2597" s="16">
        <v>3.9548179173564018</v>
      </c>
      <c r="K2597" s="16">
        <v>3.9491424812827653</v>
      </c>
      <c r="L2597" s="16">
        <v>5.4062221180663563</v>
      </c>
      <c r="M2597" s="16">
        <v>4.3348491134122762</v>
      </c>
      <c r="N2597" s="13">
        <v>5.6273776185629831</v>
      </c>
      <c r="O2597" s="16">
        <v>5.1599808792869615</v>
      </c>
      <c r="P2597" s="16">
        <v>9.2424530290269793</v>
      </c>
      <c r="Q2597" s="16">
        <v>2.4077813952877403</v>
      </c>
      <c r="R2597" s="16">
        <v>4.3499023309440767</v>
      </c>
      <c r="S2597" s="16">
        <v>6.0403828643978166</v>
      </c>
      <c r="T2597" s="16">
        <v>5.3360006980350851</v>
      </c>
      <c r="U2597" s="16">
        <v>3.9548179173564018</v>
      </c>
      <c r="V2597" s="16">
        <v>3.9491424812827653</v>
      </c>
      <c r="W2597" s="16">
        <v>5.4062221180663563</v>
      </c>
      <c r="X2597" s="16">
        <v>4.3348491134122762</v>
      </c>
      <c r="Y2597" s="13">
        <v>5.6273776185629831</v>
      </c>
    </row>
    <row r="2598" spans="2:25" x14ac:dyDescent="0.25">
      <c r="B2598" s="11">
        <v>2595</v>
      </c>
      <c r="C2598" s="13">
        <v>1822.6398987023581</v>
      </c>
      <c r="D2598" s="16">
        <v>8.6822906328073959</v>
      </c>
      <c r="E2598" s="16">
        <v>7.2621745721917765</v>
      </c>
      <c r="F2598" s="16">
        <v>3.1900631136745687</v>
      </c>
      <c r="G2598" s="16">
        <v>6.7590536256122995</v>
      </c>
      <c r="H2598" s="16">
        <v>8.0587654002943907</v>
      </c>
      <c r="I2598" s="16">
        <v>5.1422938234075097</v>
      </c>
      <c r="J2598" s="16">
        <v>0.96707446064146918</v>
      </c>
      <c r="K2598" s="16">
        <v>4.1376145541883691</v>
      </c>
      <c r="L2598" s="16">
        <v>6.0867851824189243</v>
      </c>
      <c r="M2598" s="16">
        <v>6.1313683233883998</v>
      </c>
      <c r="N2598" s="13">
        <v>5.2834080725732413</v>
      </c>
      <c r="O2598" s="16">
        <v>8.6822906328073959</v>
      </c>
      <c r="P2598" s="16">
        <v>7.2621745721917765</v>
      </c>
      <c r="Q2598" s="16">
        <v>3.1900631136745687</v>
      </c>
      <c r="R2598" s="16">
        <v>6.7590536256122995</v>
      </c>
      <c r="S2598" s="16">
        <v>8.0587654002943907</v>
      </c>
      <c r="T2598" s="16">
        <v>5.1422938234075097</v>
      </c>
      <c r="U2598" s="16">
        <v>0.96707446064146918</v>
      </c>
      <c r="V2598" s="16">
        <v>4.1376145541883691</v>
      </c>
      <c r="W2598" s="16">
        <v>6.0867851824189243</v>
      </c>
      <c r="X2598" s="16">
        <v>6.1313683233883998</v>
      </c>
      <c r="Y2598" s="13">
        <v>5.2834080725732413</v>
      </c>
    </row>
    <row r="2599" spans="2:25" x14ac:dyDescent="0.25">
      <c r="B2599" s="11">
        <v>2596</v>
      </c>
      <c r="C2599" s="13">
        <v>1876.9134092812953</v>
      </c>
      <c r="D2599" s="16">
        <v>4.6743285805701298</v>
      </c>
      <c r="E2599" s="16">
        <v>6.8374840924325033</v>
      </c>
      <c r="F2599" s="16">
        <v>4.8882867922964106</v>
      </c>
      <c r="G2599" s="16">
        <v>4.538326094465452</v>
      </c>
      <c r="H2599" s="16">
        <v>6.2274806047834614</v>
      </c>
      <c r="I2599" s="16">
        <v>4.1982146600828543</v>
      </c>
      <c r="J2599" s="16">
        <v>6.763657452272323</v>
      </c>
      <c r="K2599" s="16">
        <v>7.5522953153131436</v>
      </c>
      <c r="L2599" s="16">
        <v>4.194136489030039</v>
      </c>
      <c r="M2599" s="16">
        <v>5.2992245788013941</v>
      </c>
      <c r="N2599" s="13">
        <v>9.5231846883846494</v>
      </c>
      <c r="O2599" s="16">
        <v>4.6743285805701298</v>
      </c>
      <c r="P2599" s="16">
        <v>6.8374840924325033</v>
      </c>
      <c r="Q2599" s="16">
        <v>4.8882867922964106</v>
      </c>
      <c r="R2599" s="16">
        <v>4.538326094465452</v>
      </c>
      <c r="S2599" s="16">
        <v>6.2274806047834614</v>
      </c>
      <c r="T2599" s="16">
        <v>4.1982146600828543</v>
      </c>
      <c r="U2599" s="16">
        <v>6.763657452272323</v>
      </c>
      <c r="V2599" s="16">
        <v>7.5522953153131436</v>
      </c>
      <c r="W2599" s="16">
        <v>4.194136489030039</v>
      </c>
      <c r="X2599" s="16">
        <v>5.2992245788013941</v>
      </c>
      <c r="Y2599" s="13">
        <v>9.5231846883846494</v>
      </c>
    </row>
    <row r="2600" spans="2:25" x14ac:dyDescent="0.25">
      <c r="B2600" s="11">
        <v>2597</v>
      </c>
      <c r="C2600" s="13">
        <v>1673.1299275318154</v>
      </c>
      <c r="D2600" s="16">
        <v>6.2804210915945742</v>
      </c>
      <c r="E2600" s="16">
        <v>3.39164674902492</v>
      </c>
      <c r="F2600" s="16">
        <v>2.6473712528340712</v>
      </c>
      <c r="G2600" s="16">
        <v>6.7831041005417987</v>
      </c>
      <c r="H2600" s="16">
        <v>4.0394850675793572</v>
      </c>
      <c r="I2600" s="16">
        <v>1.3845549423422776</v>
      </c>
      <c r="J2600" s="16">
        <v>6.5006283365530741</v>
      </c>
      <c r="K2600" s="16">
        <v>4.7026589572535551</v>
      </c>
      <c r="L2600" s="16">
        <v>5.5783161824365344</v>
      </c>
      <c r="M2600" s="16">
        <v>6.2581627320371993</v>
      </c>
      <c r="N2600" s="13">
        <v>5.0414244675588558</v>
      </c>
      <c r="O2600" s="16">
        <v>6.2804210915945742</v>
      </c>
      <c r="P2600" s="16">
        <v>3.39164674902492</v>
      </c>
      <c r="Q2600" s="16">
        <v>2.6473712528340712</v>
      </c>
      <c r="R2600" s="16">
        <v>6.7831041005417987</v>
      </c>
      <c r="S2600" s="16">
        <v>4.0394850675793572</v>
      </c>
      <c r="T2600" s="16">
        <v>1.3845549423422776</v>
      </c>
      <c r="U2600" s="16">
        <v>6.5006283365530741</v>
      </c>
      <c r="V2600" s="16">
        <v>4.7026589572535551</v>
      </c>
      <c r="W2600" s="16">
        <v>5.5783161824365344</v>
      </c>
      <c r="X2600" s="16">
        <v>6.2581627320371993</v>
      </c>
      <c r="Y2600" s="13">
        <v>5.0414244675588558</v>
      </c>
    </row>
    <row r="2601" spans="2:25" x14ac:dyDescent="0.25">
      <c r="B2601" s="11">
        <v>2598</v>
      </c>
      <c r="C2601" s="13">
        <v>1814.270216363107</v>
      </c>
      <c r="D2601" s="16">
        <v>6.1803355122771135</v>
      </c>
      <c r="E2601" s="16">
        <v>4.9753102261263757</v>
      </c>
      <c r="F2601" s="16">
        <v>6.0460447135109705</v>
      </c>
      <c r="G2601" s="16">
        <v>8.4549657811692711</v>
      </c>
      <c r="H2601" s="16">
        <v>5.8146033628969382</v>
      </c>
      <c r="I2601" s="16">
        <v>5.0290973303648254</v>
      </c>
      <c r="J2601" s="16">
        <v>0.83286565283972358</v>
      </c>
      <c r="K2601" s="16">
        <v>6.3695687752444128</v>
      </c>
      <c r="L2601" s="16">
        <v>8.2108465992449062</v>
      </c>
      <c r="M2601" s="16">
        <v>3.3646307041322694</v>
      </c>
      <c r="N2601" s="13">
        <v>5.9122580527178705</v>
      </c>
      <c r="O2601" s="16">
        <v>6.1803355122771135</v>
      </c>
      <c r="P2601" s="16">
        <v>4.9753102261263757</v>
      </c>
      <c r="Q2601" s="16">
        <v>6.0460447135109705</v>
      </c>
      <c r="R2601" s="16">
        <v>8.4549657811692711</v>
      </c>
      <c r="S2601" s="16">
        <v>5.8146033628969382</v>
      </c>
      <c r="T2601" s="16">
        <v>5.0290973303648254</v>
      </c>
      <c r="U2601" s="16">
        <v>0.83286565283972358</v>
      </c>
      <c r="V2601" s="16">
        <v>6.3695687752444128</v>
      </c>
      <c r="W2601" s="16">
        <v>8.2108465992449062</v>
      </c>
      <c r="X2601" s="16">
        <v>3.3646307041322694</v>
      </c>
      <c r="Y2601" s="13">
        <v>5.9122580527178705</v>
      </c>
    </row>
    <row r="2602" spans="2:25" x14ac:dyDescent="0.25">
      <c r="B2602" s="11">
        <v>2599</v>
      </c>
      <c r="C2602" s="13">
        <v>1700.3160664607037</v>
      </c>
      <c r="D2602" s="16">
        <v>1.8677894679527829</v>
      </c>
      <c r="E2602" s="16">
        <v>3.2164201777859551</v>
      </c>
      <c r="F2602" s="16">
        <v>6.0686594869389499</v>
      </c>
      <c r="G2602" s="16">
        <v>4.8112367668848295</v>
      </c>
      <c r="H2602" s="16">
        <v>5.3952590514255041</v>
      </c>
      <c r="I2602" s="16">
        <v>4.4242571456840976</v>
      </c>
      <c r="J2602" s="16">
        <v>6.2938013670781059</v>
      </c>
      <c r="K2602" s="16">
        <v>2.9335031391030491</v>
      </c>
      <c r="L2602" s="16">
        <v>2.9348317128030024</v>
      </c>
      <c r="M2602" s="16">
        <v>8.49225464676217</v>
      </c>
      <c r="N2602" s="13">
        <v>7.9288965875478148</v>
      </c>
      <c r="O2602" s="16">
        <v>1.8677894679527829</v>
      </c>
      <c r="P2602" s="16">
        <v>3.2164201777859551</v>
      </c>
      <c r="Q2602" s="16">
        <v>6.0686594869389499</v>
      </c>
      <c r="R2602" s="16">
        <v>4.8112367668848295</v>
      </c>
      <c r="S2602" s="16">
        <v>5.3952590514255041</v>
      </c>
      <c r="T2602" s="16">
        <v>4.4242571456840976</v>
      </c>
      <c r="U2602" s="16">
        <v>6.2938013670781059</v>
      </c>
      <c r="V2602" s="16">
        <v>2.9335031391030491</v>
      </c>
      <c r="W2602" s="16">
        <v>2.9348317128030024</v>
      </c>
      <c r="X2602" s="16">
        <v>8.49225464676217</v>
      </c>
      <c r="Y2602" s="13">
        <v>7.9288965875478148</v>
      </c>
    </row>
    <row r="2603" spans="2:25" x14ac:dyDescent="0.25">
      <c r="B2603" s="11">
        <v>2600</v>
      </c>
      <c r="C2603" s="13">
        <v>1723.3092435223089</v>
      </c>
      <c r="D2603" s="16">
        <v>6.6071159527256578</v>
      </c>
      <c r="E2603" s="16">
        <v>5.8838268141759906</v>
      </c>
      <c r="F2603" s="16">
        <v>4.8701636933684007</v>
      </c>
      <c r="G2603" s="16">
        <v>8.1239613090683012</v>
      </c>
      <c r="H2603" s="16">
        <v>3.4559620201987094</v>
      </c>
      <c r="I2603" s="16">
        <v>3.5412947580122394</v>
      </c>
      <c r="J2603" s="16">
        <v>4.8007801198954381</v>
      </c>
      <c r="K2603" s="16">
        <v>0.41541957818939235</v>
      </c>
      <c r="L2603" s="16">
        <v>3.6252435820519802</v>
      </c>
      <c r="M2603" s="16">
        <v>6.7553414028843459</v>
      </c>
      <c r="N2603" s="13">
        <v>7.7261697572285204</v>
      </c>
      <c r="O2603" s="16">
        <v>6.6071159527256578</v>
      </c>
      <c r="P2603" s="16">
        <v>5.8838268141759906</v>
      </c>
      <c r="Q2603" s="16">
        <v>4.8701636933684007</v>
      </c>
      <c r="R2603" s="16">
        <v>8.1239613090683012</v>
      </c>
      <c r="S2603" s="16">
        <v>3.4559620201987094</v>
      </c>
      <c r="T2603" s="16">
        <v>3.5412947580122394</v>
      </c>
      <c r="U2603" s="16">
        <v>4.8007801198954381</v>
      </c>
      <c r="V2603" s="16">
        <v>0.41541957818939235</v>
      </c>
      <c r="W2603" s="16">
        <v>3.6252435820519802</v>
      </c>
      <c r="X2603" s="16">
        <v>6.7553414028843459</v>
      </c>
      <c r="Y2603" s="13">
        <v>7.7261697572285204</v>
      </c>
    </row>
    <row r="2604" spans="2:25" x14ac:dyDescent="0.25">
      <c r="B2604" s="11">
        <v>2601</v>
      </c>
      <c r="C2604" s="13">
        <v>1945.1118974648964</v>
      </c>
      <c r="D2604" s="16">
        <v>8.3122334138209553</v>
      </c>
      <c r="E2604" s="16">
        <v>5.493023431264513</v>
      </c>
      <c r="F2604" s="16">
        <v>5.0112742423040855</v>
      </c>
      <c r="G2604" s="16">
        <v>6.5719659278307123</v>
      </c>
      <c r="H2604" s="16">
        <v>7.2491101305313563</v>
      </c>
      <c r="I2604" s="16">
        <v>8.0716399155201568</v>
      </c>
      <c r="J2604" s="16">
        <v>4.8176730120124711</v>
      </c>
      <c r="K2604" s="16">
        <v>4.6860528155285168</v>
      </c>
      <c r="L2604" s="16">
        <v>6.919459407038711</v>
      </c>
      <c r="M2604" s="16">
        <v>4.8342019261494817</v>
      </c>
      <c r="N2604" s="13">
        <v>6.4664671383011276</v>
      </c>
      <c r="O2604" s="16">
        <v>8.3122334138209553</v>
      </c>
      <c r="P2604" s="16">
        <v>5.493023431264513</v>
      </c>
      <c r="Q2604" s="16">
        <v>5.0112742423040855</v>
      </c>
      <c r="R2604" s="16">
        <v>6.5719659278307123</v>
      </c>
      <c r="S2604" s="16">
        <v>7.2491101305313563</v>
      </c>
      <c r="T2604" s="16">
        <v>8.0716399155201568</v>
      </c>
      <c r="U2604" s="16">
        <v>4.8176730120124711</v>
      </c>
      <c r="V2604" s="16">
        <v>4.6860528155285168</v>
      </c>
      <c r="W2604" s="16">
        <v>6.919459407038711</v>
      </c>
      <c r="X2604" s="16">
        <v>4.8342019261494817</v>
      </c>
      <c r="Y2604" s="13">
        <v>6.4664671383011276</v>
      </c>
    </row>
    <row r="2605" spans="2:25" x14ac:dyDescent="0.25">
      <c r="B2605" s="11">
        <v>2602</v>
      </c>
      <c r="C2605" s="13">
        <v>1761.4478454954342</v>
      </c>
      <c r="D2605" s="16">
        <v>6.0608649042912148</v>
      </c>
      <c r="E2605" s="16">
        <v>8.097137212045503</v>
      </c>
      <c r="F2605" s="16">
        <v>2.3248017240357295</v>
      </c>
      <c r="G2605" s="16">
        <v>5.1603344137352201</v>
      </c>
      <c r="H2605" s="16">
        <v>3.1950966039234694</v>
      </c>
      <c r="I2605" s="16">
        <v>0.86743993486468618</v>
      </c>
      <c r="J2605" s="16">
        <v>8.5817693606576064</v>
      </c>
      <c r="K2605" s="16">
        <v>7.3578288664746374</v>
      </c>
      <c r="L2605" s="16">
        <v>5.730385408968818</v>
      </c>
      <c r="M2605" s="16">
        <v>2.6257892454114891</v>
      </c>
      <c r="N2605" s="13">
        <v>8.2050366418158784</v>
      </c>
      <c r="O2605" s="16">
        <v>6.0608649042912148</v>
      </c>
      <c r="P2605" s="16">
        <v>8.097137212045503</v>
      </c>
      <c r="Q2605" s="16">
        <v>2.3248017240357295</v>
      </c>
      <c r="R2605" s="16">
        <v>5.1603344137352201</v>
      </c>
      <c r="S2605" s="16">
        <v>3.1950966039234694</v>
      </c>
      <c r="T2605" s="16">
        <v>0.86743993486468618</v>
      </c>
      <c r="U2605" s="16">
        <v>8.5817693606576064</v>
      </c>
      <c r="V2605" s="16">
        <v>7.3578288664746374</v>
      </c>
      <c r="W2605" s="16">
        <v>5.730385408968818</v>
      </c>
      <c r="X2605" s="16">
        <v>2.6257892454114891</v>
      </c>
      <c r="Y2605" s="13">
        <v>8.2050366418158784</v>
      </c>
    </row>
    <row r="2606" spans="2:25" x14ac:dyDescent="0.25">
      <c r="B2606" s="11">
        <v>2603</v>
      </c>
      <c r="C2606" s="13">
        <v>1768.3879385438015</v>
      </c>
      <c r="D2606" s="16">
        <v>6.0255869885476345</v>
      </c>
      <c r="E2606" s="16">
        <v>2.8235798379528561</v>
      </c>
      <c r="F2606" s="16">
        <v>6.0575992684366629</v>
      </c>
      <c r="G2606" s="16">
        <v>5.2204916651843813</v>
      </c>
      <c r="H2606" s="16">
        <v>6.091165702759219</v>
      </c>
      <c r="I2606" s="16">
        <v>5.9069027854360163</v>
      </c>
      <c r="J2606" s="16">
        <v>5.9719988576411058</v>
      </c>
      <c r="K2606" s="16">
        <v>3.6527370531972867</v>
      </c>
      <c r="L2606" s="16">
        <v>6.0241088965872498</v>
      </c>
      <c r="M2606" s="16">
        <v>6.7272309879675101</v>
      </c>
      <c r="N2606" s="13">
        <v>3.8517196268089515</v>
      </c>
      <c r="O2606" s="16">
        <v>6.0255869885476345</v>
      </c>
      <c r="P2606" s="16">
        <v>2.8235798379528561</v>
      </c>
      <c r="Q2606" s="16">
        <v>6.0575992684366629</v>
      </c>
      <c r="R2606" s="16">
        <v>5.2204916651843813</v>
      </c>
      <c r="S2606" s="16">
        <v>6.091165702759219</v>
      </c>
      <c r="T2606" s="16">
        <v>5.9069027854360163</v>
      </c>
      <c r="U2606" s="16">
        <v>5.9719988576411058</v>
      </c>
      <c r="V2606" s="16">
        <v>3.6527370531972867</v>
      </c>
      <c r="W2606" s="16">
        <v>6.0241088965872498</v>
      </c>
      <c r="X2606" s="16">
        <v>6.7272309879675101</v>
      </c>
      <c r="Y2606" s="13">
        <v>3.8517196268089515</v>
      </c>
    </row>
    <row r="2607" spans="2:25" x14ac:dyDescent="0.25">
      <c r="B2607" s="11">
        <v>2604</v>
      </c>
      <c r="C2607" s="13">
        <v>1630.333546112088</v>
      </c>
      <c r="D2607" s="16">
        <v>5.2260921597728247</v>
      </c>
      <c r="E2607" s="16">
        <v>6.1225222634320104</v>
      </c>
      <c r="F2607" s="16">
        <v>2.5676982511625002</v>
      </c>
      <c r="G2607" s="16">
        <v>5.41998851170636</v>
      </c>
      <c r="H2607" s="16">
        <v>4.0308361970829427</v>
      </c>
      <c r="I2607" s="16">
        <v>8.3012259399171828</v>
      </c>
      <c r="J2607" s="16">
        <v>6.9311694347328245</v>
      </c>
      <c r="K2607" s="16">
        <v>2.1070997200045194</v>
      </c>
      <c r="L2607" s="16">
        <v>1.1462649953658186</v>
      </c>
      <c r="M2607" s="16">
        <v>4.536971270111624</v>
      </c>
      <c r="N2607" s="13">
        <v>3.5793872260038313</v>
      </c>
      <c r="O2607" s="16">
        <v>5.2260921597728247</v>
      </c>
      <c r="P2607" s="16">
        <v>6.1225222634320104</v>
      </c>
      <c r="Q2607" s="16">
        <v>2.5676982511625002</v>
      </c>
      <c r="R2607" s="16">
        <v>5.41998851170636</v>
      </c>
      <c r="S2607" s="16">
        <v>4.0308361970829427</v>
      </c>
      <c r="T2607" s="16">
        <v>8.3012259399171828</v>
      </c>
      <c r="U2607" s="16">
        <v>6.9311694347328245</v>
      </c>
      <c r="V2607" s="16">
        <v>2.1070997200045194</v>
      </c>
      <c r="W2607" s="16">
        <v>1.1462649953658186</v>
      </c>
      <c r="X2607" s="16">
        <v>4.536971270111624</v>
      </c>
      <c r="Y2607" s="13">
        <v>3.5793872260038313</v>
      </c>
    </row>
    <row r="2608" spans="2:25" x14ac:dyDescent="0.25">
      <c r="B2608" s="11">
        <v>2605</v>
      </c>
      <c r="C2608" s="13">
        <v>1590.7783803597886</v>
      </c>
      <c r="D2608" s="16">
        <v>-0.32191500054315725</v>
      </c>
      <c r="E2608" s="16">
        <v>3.7819886388770794</v>
      </c>
      <c r="F2608" s="16">
        <v>3.2302739397666427</v>
      </c>
      <c r="G2608" s="16">
        <v>4.5313574749937287</v>
      </c>
      <c r="H2608" s="16">
        <v>7.9876108830123389</v>
      </c>
      <c r="I2608" s="16">
        <v>3.4815383271695257</v>
      </c>
      <c r="J2608" s="16">
        <v>2.8230861687870772</v>
      </c>
      <c r="K2608" s="16">
        <v>5.3725791638274076</v>
      </c>
      <c r="L2608" s="16">
        <v>3.908960345845816</v>
      </c>
      <c r="M2608" s="16">
        <v>6.3269553713795084</v>
      </c>
      <c r="N2608" s="13">
        <v>6.2967139011255364</v>
      </c>
      <c r="O2608" s="16">
        <v>-0.32191500054315725</v>
      </c>
      <c r="P2608" s="16">
        <v>3.7819886388770794</v>
      </c>
      <c r="Q2608" s="16">
        <v>3.2302739397666427</v>
      </c>
      <c r="R2608" s="16">
        <v>4.5313574749937287</v>
      </c>
      <c r="S2608" s="16">
        <v>7.9876108830123389</v>
      </c>
      <c r="T2608" s="16">
        <v>3.4815383271695257</v>
      </c>
      <c r="U2608" s="16">
        <v>2.8230861687870772</v>
      </c>
      <c r="V2608" s="16">
        <v>5.3725791638274076</v>
      </c>
      <c r="W2608" s="16">
        <v>3.908960345845816</v>
      </c>
      <c r="X2608" s="16">
        <v>6.3269553713795084</v>
      </c>
      <c r="Y2608" s="13">
        <v>6.2967139011255364</v>
      </c>
    </row>
    <row r="2609" spans="2:25" x14ac:dyDescent="0.25">
      <c r="B2609" s="11">
        <v>2606</v>
      </c>
      <c r="C2609" s="13">
        <v>1652.3884997829223</v>
      </c>
      <c r="D2609" s="16">
        <v>2.1301223184497897</v>
      </c>
      <c r="E2609" s="16">
        <v>2.8213227374771019</v>
      </c>
      <c r="F2609" s="16">
        <v>7.4072031871234758</v>
      </c>
      <c r="G2609" s="16">
        <v>2.5624032260132044</v>
      </c>
      <c r="H2609" s="16">
        <v>7.5642715613300506</v>
      </c>
      <c r="I2609" s="16">
        <v>4.2396517896728412</v>
      </c>
      <c r="J2609" s="16">
        <v>6.4946228716455412</v>
      </c>
      <c r="K2609" s="16">
        <v>2.7469422525478455</v>
      </c>
      <c r="L2609" s="16">
        <v>5.0737551878219032</v>
      </c>
      <c r="M2609" s="16">
        <v>3.354385551620112</v>
      </c>
      <c r="N2609" s="13">
        <v>6.9719030136669975</v>
      </c>
      <c r="O2609" s="16">
        <v>2.1301223184497897</v>
      </c>
      <c r="P2609" s="16">
        <v>2.8213227374771019</v>
      </c>
      <c r="Q2609" s="16">
        <v>7.4072031871234758</v>
      </c>
      <c r="R2609" s="16">
        <v>2.5624032260132044</v>
      </c>
      <c r="S2609" s="16">
        <v>7.5642715613300506</v>
      </c>
      <c r="T2609" s="16">
        <v>4.2396517896728412</v>
      </c>
      <c r="U2609" s="16">
        <v>6.4946228716455412</v>
      </c>
      <c r="V2609" s="16">
        <v>2.7469422525478455</v>
      </c>
      <c r="W2609" s="16">
        <v>5.0737551878219032</v>
      </c>
      <c r="X2609" s="16">
        <v>3.354385551620112</v>
      </c>
      <c r="Y2609" s="13">
        <v>6.9719030136669975</v>
      </c>
    </row>
    <row r="2610" spans="2:25" x14ac:dyDescent="0.25">
      <c r="B2610" s="11">
        <v>2607</v>
      </c>
      <c r="C2610" s="13">
        <v>1947.4078093553649</v>
      </c>
      <c r="D2610" s="16">
        <v>3.9195052508044603</v>
      </c>
      <c r="E2610" s="16">
        <v>5.6540288573317481</v>
      </c>
      <c r="F2610" s="16">
        <v>8.7763348840547941</v>
      </c>
      <c r="G2610" s="16">
        <v>4.9690798047430036</v>
      </c>
      <c r="H2610" s="16">
        <v>9.2048012023106356</v>
      </c>
      <c r="I2610" s="16">
        <v>4.1421931788814499</v>
      </c>
      <c r="J2610" s="16">
        <v>4.2630718762199402</v>
      </c>
      <c r="K2610" s="16">
        <v>5.718338069946709</v>
      </c>
      <c r="L2610" s="16">
        <v>7.0528659408654013</v>
      </c>
      <c r="M2610" s="16">
        <v>5.7864630237895662</v>
      </c>
      <c r="N2610" s="13">
        <v>9.1785210250336267</v>
      </c>
      <c r="O2610" s="16">
        <v>3.9195052508044603</v>
      </c>
      <c r="P2610" s="16">
        <v>5.6540288573317481</v>
      </c>
      <c r="Q2610" s="16">
        <v>8.7763348840547941</v>
      </c>
      <c r="R2610" s="16">
        <v>4.9690798047430036</v>
      </c>
      <c r="S2610" s="16">
        <v>9.2048012023106356</v>
      </c>
      <c r="T2610" s="16">
        <v>4.1421931788814499</v>
      </c>
      <c r="U2610" s="16">
        <v>4.2630718762199402</v>
      </c>
      <c r="V2610" s="16">
        <v>5.718338069946709</v>
      </c>
      <c r="W2610" s="16">
        <v>7.0528659408654013</v>
      </c>
      <c r="X2610" s="16">
        <v>5.7864630237895662</v>
      </c>
      <c r="Y2610" s="13">
        <v>9.1785210250336267</v>
      </c>
    </row>
    <row r="2611" spans="2:25" x14ac:dyDescent="0.25">
      <c r="B2611" s="11">
        <v>2608</v>
      </c>
      <c r="C2611" s="13">
        <v>1599.7939274598239</v>
      </c>
      <c r="D2611" s="16">
        <v>3.4238389433263334</v>
      </c>
      <c r="E2611" s="16">
        <v>2.135196642601497</v>
      </c>
      <c r="F2611" s="16">
        <v>7.7881569200772525</v>
      </c>
      <c r="G2611" s="16">
        <v>5.0749734513177955</v>
      </c>
      <c r="H2611" s="16">
        <v>5.5635114379037152</v>
      </c>
      <c r="I2611" s="16">
        <v>7.561555215529677</v>
      </c>
      <c r="J2611" s="16">
        <v>4.1131925651644714</v>
      </c>
      <c r="K2611" s="16">
        <v>4.415862857250807</v>
      </c>
      <c r="L2611" s="16">
        <v>1.6843380961774503</v>
      </c>
      <c r="M2611" s="16">
        <v>3.9211291811027333</v>
      </c>
      <c r="N2611" s="13">
        <v>2.2900734884309557</v>
      </c>
      <c r="O2611" s="16">
        <v>3.4238389433263334</v>
      </c>
      <c r="P2611" s="16">
        <v>2.135196642601497</v>
      </c>
      <c r="Q2611" s="16">
        <v>7.7881569200772525</v>
      </c>
      <c r="R2611" s="16">
        <v>5.0749734513177955</v>
      </c>
      <c r="S2611" s="16">
        <v>5.5635114379037152</v>
      </c>
      <c r="T2611" s="16">
        <v>7.561555215529677</v>
      </c>
      <c r="U2611" s="16">
        <v>4.1131925651644714</v>
      </c>
      <c r="V2611" s="16">
        <v>4.415862857250807</v>
      </c>
      <c r="W2611" s="16">
        <v>1.6843380961774503</v>
      </c>
      <c r="X2611" s="16">
        <v>3.9211291811027333</v>
      </c>
      <c r="Y2611" s="13">
        <v>2.2900734884309557</v>
      </c>
    </row>
    <row r="2612" spans="2:25" x14ac:dyDescent="0.25">
      <c r="B2612" s="11">
        <v>2609</v>
      </c>
      <c r="C2612" s="13">
        <v>1583.6418269804562</v>
      </c>
      <c r="D2612" s="16">
        <v>4.323503571405463</v>
      </c>
      <c r="E2612" s="16">
        <v>2.6402647126838459</v>
      </c>
      <c r="F2612" s="16">
        <v>5.0316358063563991</v>
      </c>
      <c r="G2612" s="16">
        <v>1.0195634007280536</v>
      </c>
      <c r="H2612" s="16">
        <v>2.6182255244229045</v>
      </c>
      <c r="I2612" s="16">
        <v>3.4349865544665183</v>
      </c>
      <c r="J2612" s="16">
        <v>6.9538627422132038</v>
      </c>
      <c r="K2612" s="16">
        <v>4.4958559708673045</v>
      </c>
      <c r="L2612" s="16">
        <v>3.620367865627327</v>
      </c>
      <c r="M2612" s="16">
        <v>8.4195755973004331</v>
      </c>
      <c r="N2612" s="13">
        <v>4.3585454296491761</v>
      </c>
      <c r="O2612" s="16">
        <v>4.323503571405463</v>
      </c>
      <c r="P2612" s="16">
        <v>2.6402647126838459</v>
      </c>
      <c r="Q2612" s="16">
        <v>5.0316358063563991</v>
      </c>
      <c r="R2612" s="16">
        <v>1.0195634007280536</v>
      </c>
      <c r="S2612" s="16">
        <v>2.6182255244229045</v>
      </c>
      <c r="T2612" s="16">
        <v>3.4349865544665183</v>
      </c>
      <c r="U2612" s="16">
        <v>6.9538627422132038</v>
      </c>
      <c r="V2612" s="16">
        <v>4.4958559708673045</v>
      </c>
      <c r="W2612" s="16">
        <v>3.620367865627327</v>
      </c>
      <c r="X2612" s="16">
        <v>8.4195755973004331</v>
      </c>
      <c r="Y2612" s="13">
        <v>4.3585454296491761</v>
      </c>
    </row>
    <row r="2613" spans="2:25" x14ac:dyDescent="0.25">
      <c r="B2613" s="11">
        <v>2610</v>
      </c>
      <c r="C2613" s="13">
        <v>1768.644128422658</v>
      </c>
      <c r="D2613" s="16">
        <v>8.1711278573130937</v>
      </c>
      <c r="E2613" s="16">
        <v>6.1684827995575748</v>
      </c>
      <c r="F2613" s="16">
        <v>7.7132416327085469</v>
      </c>
      <c r="G2613" s="16">
        <v>4.0903727193245381</v>
      </c>
      <c r="H2613" s="16">
        <v>4.9268040387552237</v>
      </c>
      <c r="I2613" s="16">
        <v>-0.47025721572290902</v>
      </c>
      <c r="J2613" s="16">
        <v>7.1095297247538438</v>
      </c>
      <c r="K2613" s="16">
        <v>6.3169978284945492</v>
      </c>
      <c r="L2613" s="16">
        <v>6.5451606374628089</v>
      </c>
      <c r="M2613" s="16">
        <v>2.5643992502944521</v>
      </c>
      <c r="N2613" s="13">
        <v>5.4606029197818637</v>
      </c>
      <c r="O2613" s="16">
        <v>8.1711278573130937</v>
      </c>
      <c r="P2613" s="16">
        <v>6.1684827995575748</v>
      </c>
      <c r="Q2613" s="16">
        <v>7.7132416327085469</v>
      </c>
      <c r="R2613" s="16">
        <v>4.0903727193245381</v>
      </c>
      <c r="S2613" s="16">
        <v>4.9268040387552237</v>
      </c>
      <c r="T2613" s="16">
        <v>-0.47025721572290902</v>
      </c>
      <c r="U2613" s="16">
        <v>7.1095297247538438</v>
      </c>
      <c r="V2613" s="16">
        <v>6.3169978284945492</v>
      </c>
      <c r="W2613" s="16">
        <v>6.5451606374628089</v>
      </c>
      <c r="X2613" s="16">
        <v>2.5643992502944521</v>
      </c>
      <c r="Y2613" s="13">
        <v>5.4606029197818637</v>
      </c>
    </row>
    <row r="2614" spans="2:25" x14ac:dyDescent="0.25">
      <c r="B2614" s="11">
        <v>2611</v>
      </c>
      <c r="C2614" s="13">
        <v>1623.0560659591579</v>
      </c>
      <c r="D2614" s="16">
        <v>6.7845382026332954</v>
      </c>
      <c r="E2614" s="16">
        <v>4.4125470889576155</v>
      </c>
      <c r="F2614" s="16">
        <v>5.1696855207236245</v>
      </c>
      <c r="G2614" s="16">
        <v>3.5455609048942316</v>
      </c>
      <c r="H2614" s="16">
        <v>3.3710215769576068</v>
      </c>
      <c r="I2614" s="16">
        <v>5.4955788138605612</v>
      </c>
      <c r="J2614" s="16">
        <v>2.5310947651920817</v>
      </c>
      <c r="K2614" s="16">
        <v>6.3806388422536795</v>
      </c>
      <c r="L2614" s="16">
        <v>3.4833777827449444</v>
      </c>
      <c r="M2614" s="16">
        <v>4.11774032353485</v>
      </c>
      <c r="N2614" s="13">
        <v>4.0736404836096245</v>
      </c>
      <c r="O2614" s="16">
        <v>6.7845382026332954</v>
      </c>
      <c r="P2614" s="16">
        <v>4.4125470889576155</v>
      </c>
      <c r="Q2614" s="16">
        <v>5.1696855207236245</v>
      </c>
      <c r="R2614" s="16">
        <v>3.5455609048942316</v>
      </c>
      <c r="S2614" s="16">
        <v>3.3710215769576068</v>
      </c>
      <c r="T2614" s="16">
        <v>5.4955788138605612</v>
      </c>
      <c r="U2614" s="16">
        <v>2.5310947651920817</v>
      </c>
      <c r="V2614" s="16">
        <v>6.3806388422536795</v>
      </c>
      <c r="W2614" s="16">
        <v>3.4833777827449444</v>
      </c>
      <c r="X2614" s="16">
        <v>4.11774032353485</v>
      </c>
      <c r="Y2614" s="13">
        <v>4.0736404836096245</v>
      </c>
    </row>
    <row r="2615" spans="2:25" x14ac:dyDescent="0.25">
      <c r="B2615" s="11">
        <v>2612</v>
      </c>
      <c r="C2615" s="13">
        <v>1753.4545777649803</v>
      </c>
      <c r="D2615" s="16">
        <v>4.304784793009393</v>
      </c>
      <c r="E2615" s="16">
        <v>6.5993245060776751</v>
      </c>
      <c r="F2615" s="16">
        <v>3.3450857947744517</v>
      </c>
      <c r="G2615" s="16">
        <v>5.1268997746730758</v>
      </c>
      <c r="H2615" s="16">
        <v>4.6133940028868992</v>
      </c>
      <c r="I2615" s="16">
        <v>3.7579433821674701</v>
      </c>
      <c r="J2615" s="16">
        <v>4.3455109920862762</v>
      </c>
      <c r="K2615" s="16">
        <v>3.8731193019540222</v>
      </c>
      <c r="L2615" s="16">
        <v>7.9222412122800563</v>
      </c>
      <c r="M2615" s="16">
        <v>5.4929201624715178</v>
      </c>
      <c r="N2615" s="13">
        <v>8.1307518768978895</v>
      </c>
      <c r="O2615" s="16">
        <v>4.304784793009393</v>
      </c>
      <c r="P2615" s="16">
        <v>6.5993245060776751</v>
      </c>
      <c r="Q2615" s="16">
        <v>3.3450857947744517</v>
      </c>
      <c r="R2615" s="16">
        <v>5.1268997746730758</v>
      </c>
      <c r="S2615" s="16">
        <v>4.6133940028868992</v>
      </c>
      <c r="T2615" s="16">
        <v>3.7579433821674701</v>
      </c>
      <c r="U2615" s="16">
        <v>4.3455109920862762</v>
      </c>
      <c r="V2615" s="16">
        <v>3.8731193019540222</v>
      </c>
      <c r="W2615" s="16">
        <v>7.9222412122800563</v>
      </c>
      <c r="X2615" s="16">
        <v>5.4929201624715178</v>
      </c>
      <c r="Y2615" s="13">
        <v>8.1307518768978895</v>
      </c>
    </row>
    <row r="2616" spans="2:25" x14ac:dyDescent="0.25">
      <c r="B2616" s="11">
        <v>2613</v>
      </c>
      <c r="C2616" s="13">
        <v>1540.8946786780562</v>
      </c>
      <c r="D2616" s="16">
        <v>3.3281322825077764</v>
      </c>
      <c r="E2616" s="16">
        <v>4.7638028557908703</v>
      </c>
      <c r="F2616" s="16">
        <v>5.5834961583917311</v>
      </c>
      <c r="G2616" s="16">
        <v>2.5774034515915618</v>
      </c>
      <c r="H2616" s="16">
        <v>7.7541811798043216</v>
      </c>
      <c r="I2616" s="16">
        <v>3.7024463475579723</v>
      </c>
      <c r="J2616" s="16">
        <v>5.898871087412827</v>
      </c>
      <c r="K2616" s="16">
        <v>3.5486092672070595</v>
      </c>
      <c r="L2616" s="16">
        <v>1.3304935232671387</v>
      </c>
      <c r="M2616" s="16">
        <v>1.4415020526056477</v>
      </c>
      <c r="N2616" s="13">
        <v>4.1160668649033623</v>
      </c>
      <c r="O2616" s="16">
        <v>3.3281322825077764</v>
      </c>
      <c r="P2616" s="16">
        <v>4.7638028557908703</v>
      </c>
      <c r="Q2616" s="16">
        <v>5.5834961583917311</v>
      </c>
      <c r="R2616" s="16">
        <v>2.5774034515915618</v>
      </c>
      <c r="S2616" s="16">
        <v>7.7541811798043216</v>
      </c>
      <c r="T2616" s="16">
        <v>3.7024463475579723</v>
      </c>
      <c r="U2616" s="16">
        <v>5.898871087412827</v>
      </c>
      <c r="V2616" s="16">
        <v>3.5486092672070595</v>
      </c>
      <c r="W2616" s="16">
        <v>1.3304935232671387</v>
      </c>
      <c r="X2616" s="16">
        <v>1.4415020526056477</v>
      </c>
      <c r="Y2616" s="13">
        <v>4.1160668649033623</v>
      </c>
    </row>
    <row r="2617" spans="2:25" x14ac:dyDescent="0.25">
      <c r="B2617" s="11">
        <v>2614</v>
      </c>
      <c r="C2617" s="13">
        <v>1531.0769365147664</v>
      </c>
      <c r="D2617" s="16">
        <v>3.1493758992166336</v>
      </c>
      <c r="E2617" s="16">
        <v>4.6757375404080452</v>
      </c>
      <c r="F2617" s="16">
        <v>5.0315645709061618</v>
      </c>
      <c r="G2617" s="16">
        <v>2.5234398526970283</v>
      </c>
      <c r="H2617" s="16">
        <v>6.7381614609655456</v>
      </c>
      <c r="I2617" s="16">
        <v>3.8124538747504664</v>
      </c>
      <c r="J2617" s="16">
        <v>2.2410572553897676</v>
      </c>
      <c r="K2617" s="16">
        <v>7.2986164474566841</v>
      </c>
      <c r="L2617" s="16">
        <v>7.3056893164364922</v>
      </c>
      <c r="M2617" s="16">
        <v>2.5914274383539837</v>
      </c>
      <c r="N2617" s="13">
        <v>-1.8125771231699082</v>
      </c>
      <c r="O2617" s="16">
        <v>3.1493758992166336</v>
      </c>
      <c r="P2617" s="16">
        <v>4.6757375404080452</v>
      </c>
      <c r="Q2617" s="16">
        <v>5.0315645709061618</v>
      </c>
      <c r="R2617" s="16">
        <v>2.5234398526970283</v>
      </c>
      <c r="S2617" s="16">
        <v>6.7381614609655456</v>
      </c>
      <c r="T2617" s="16">
        <v>3.8124538747504664</v>
      </c>
      <c r="U2617" s="16">
        <v>2.2410572553897676</v>
      </c>
      <c r="V2617" s="16">
        <v>7.2986164474566841</v>
      </c>
      <c r="W2617" s="16">
        <v>7.3056893164364922</v>
      </c>
      <c r="X2617" s="16">
        <v>2.5914274383539837</v>
      </c>
      <c r="Y2617" s="13">
        <v>-1.8125771231699082</v>
      </c>
    </row>
    <row r="2618" spans="2:25" x14ac:dyDescent="0.25">
      <c r="B2618" s="11">
        <v>2615</v>
      </c>
      <c r="C2618" s="13">
        <v>1689.8073533440775</v>
      </c>
      <c r="D2618" s="16">
        <v>3.9562606049100326</v>
      </c>
      <c r="E2618" s="16">
        <v>5.6553927601367384</v>
      </c>
      <c r="F2618" s="16">
        <v>4.7185047252426431</v>
      </c>
      <c r="G2618" s="16">
        <v>4.3426703127206308</v>
      </c>
      <c r="H2618" s="16">
        <v>5.9043711609472576</v>
      </c>
      <c r="I2618" s="16">
        <v>3.6577782117170674</v>
      </c>
      <c r="J2618" s="16">
        <v>4.5330853774895941</v>
      </c>
      <c r="K2618" s="16">
        <v>6.3574334117929574</v>
      </c>
      <c r="L2618" s="16">
        <v>4.0379887690568985</v>
      </c>
      <c r="M2618" s="16">
        <v>6.1408491442226367</v>
      </c>
      <c r="N2618" s="13">
        <v>4.2400301278507264</v>
      </c>
      <c r="O2618" s="16">
        <v>3.9562606049100326</v>
      </c>
      <c r="P2618" s="16">
        <v>5.6553927601367384</v>
      </c>
      <c r="Q2618" s="16">
        <v>4.7185047252426431</v>
      </c>
      <c r="R2618" s="16">
        <v>4.3426703127206308</v>
      </c>
      <c r="S2618" s="16">
        <v>5.9043711609472576</v>
      </c>
      <c r="T2618" s="16">
        <v>3.6577782117170674</v>
      </c>
      <c r="U2618" s="16">
        <v>4.5330853774895941</v>
      </c>
      <c r="V2618" s="16">
        <v>6.3574334117929574</v>
      </c>
      <c r="W2618" s="16">
        <v>4.0379887690568985</v>
      </c>
      <c r="X2618" s="16">
        <v>6.1408491442226367</v>
      </c>
      <c r="Y2618" s="13">
        <v>4.2400301278507264</v>
      </c>
    </row>
    <row r="2619" spans="2:25" x14ac:dyDescent="0.25">
      <c r="B2619" s="11">
        <v>2616</v>
      </c>
      <c r="C2619" s="13">
        <v>1849.8156073417983</v>
      </c>
      <c r="D2619" s="16">
        <v>7.8062222507795926</v>
      </c>
      <c r="E2619" s="16">
        <v>6.0896494035887212</v>
      </c>
      <c r="F2619" s="16">
        <v>6.3851448683075622</v>
      </c>
      <c r="G2619" s="16">
        <v>3.9641095076423332</v>
      </c>
      <c r="H2619" s="16">
        <v>7.9172569456470629</v>
      </c>
      <c r="I2619" s="16">
        <v>4.7201990508767881</v>
      </c>
      <c r="J2619" s="16">
        <v>4.4643065473605317</v>
      </c>
      <c r="K2619" s="16">
        <v>7.0358211377638264</v>
      </c>
      <c r="L2619" s="16">
        <v>3.0405810422303894</v>
      </c>
      <c r="M2619" s="16">
        <v>6.1918682689468119</v>
      </c>
      <c r="N2619" s="13">
        <v>5.5276134918174833</v>
      </c>
      <c r="O2619" s="16">
        <v>7.8062222507795926</v>
      </c>
      <c r="P2619" s="16">
        <v>6.0896494035887212</v>
      </c>
      <c r="Q2619" s="16">
        <v>6.3851448683075622</v>
      </c>
      <c r="R2619" s="16">
        <v>3.9641095076423332</v>
      </c>
      <c r="S2619" s="16">
        <v>7.9172569456470629</v>
      </c>
      <c r="T2619" s="16">
        <v>4.7201990508767881</v>
      </c>
      <c r="U2619" s="16">
        <v>4.4643065473605317</v>
      </c>
      <c r="V2619" s="16">
        <v>7.0358211377638264</v>
      </c>
      <c r="W2619" s="16">
        <v>3.0405810422303894</v>
      </c>
      <c r="X2619" s="16">
        <v>6.1918682689468119</v>
      </c>
      <c r="Y2619" s="13">
        <v>5.5276134918174833</v>
      </c>
    </row>
    <row r="2620" spans="2:25" x14ac:dyDescent="0.25">
      <c r="B2620" s="11">
        <v>2617</v>
      </c>
      <c r="C2620" s="13">
        <v>1737.6391929956644</v>
      </c>
      <c r="D2620" s="16">
        <v>6.9330666968565762</v>
      </c>
      <c r="E2620" s="16">
        <v>4.8557605845510574</v>
      </c>
      <c r="F2620" s="16">
        <v>6.5801795234556657</v>
      </c>
      <c r="G2620" s="16">
        <v>3.4987496336345041</v>
      </c>
      <c r="H2620" s="16">
        <v>7.8912268036170365</v>
      </c>
      <c r="I2620" s="16">
        <v>4.9633225057528829</v>
      </c>
      <c r="J2620" s="16">
        <v>2.5357087444852677</v>
      </c>
      <c r="K2620" s="16">
        <v>0.75862196209755606</v>
      </c>
      <c r="L2620" s="16">
        <v>6.8820819355239822</v>
      </c>
      <c r="M2620" s="16">
        <v>7.6585524083400269</v>
      </c>
      <c r="N2620" s="13">
        <v>4.1228801988521209</v>
      </c>
      <c r="O2620" s="16">
        <v>6.9330666968565762</v>
      </c>
      <c r="P2620" s="16">
        <v>4.8557605845510574</v>
      </c>
      <c r="Q2620" s="16">
        <v>6.5801795234556657</v>
      </c>
      <c r="R2620" s="16">
        <v>3.4987496336345041</v>
      </c>
      <c r="S2620" s="16">
        <v>7.8912268036170365</v>
      </c>
      <c r="T2620" s="16">
        <v>4.9633225057528829</v>
      </c>
      <c r="U2620" s="16">
        <v>2.5357087444852677</v>
      </c>
      <c r="V2620" s="16">
        <v>0.75862196209755606</v>
      </c>
      <c r="W2620" s="16">
        <v>6.8820819355239822</v>
      </c>
      <c r="X2620" s="16">
        <v>7.6585524083400269</v>
      </c>
      <c r="Y2620" s="13">
        <v>4.1228801988521209</v>
      </c>
    </row>
    <row r="2621" spans="2:25" x14ac:dyDescent="0.25">
      <c r="B2621" s="11">
        <v>2618</v>
      </c>
      <c r="C2621" s="13">
        <v>1853.051622818642</v>
      </c>
      <c r="D2621" s="16">
        <v>5.1901408367720085</v>
      </c>
      <c r="E2621" s="16">
        <v>4.3376576842864925</v>
      </c>
      <c r="F2621" s="16">
        <v>5.93359471046936</v>
      </c>
      <c r="G2621" s="16">
        <v>3.9603297028996556</v>
      </c>
      <c r="H2621" s="16">
        <v>8.1758621767733342</v>
      </c>
      <c r="I2621" s="16">
        <v>6.3134892397666942</v>
      </c>
      <c r="J2621" s="16">
        <v>4.8988731119430255</v>
      </c>
      <c r="K2621" s="16">
        <v>3.7074982674030625</v>
      </c>
      <c r="L2621" s="16">
        <v>8.9714652369765009</v>
      </c>
      <c r="M2621" s="16">
        <v>6.8233066353965608</v>
      </c>
      <c r="N2621" s="13">
        <v>5.0336481418591612</v>
      </c>
      <c r="O2621" s="16">
        <v>5.1901408367720085</v>
      </c>
      <c r="P2621" s="16">
        <v>4.3376576842864925</v>
      </c>
      <c r="Q2621" s="16">
        <v>5.93359471046936</v>
      </c>
      <c r="R2621" s="16">
        <v>3.9603297028996556</v>
      </c>
      <c r="S2621" s="16">
        <v>8.1758621767733342</v>
      </c>
      <c r="T2621" s="16">
        <v>6.3134892397666942</v>
      </c>
      <c r="U2621" s="16">
        <v>4.8988731119430255</v>
      </c>
      <c r="V2621" s="16">
        <v>3.7074982674030625</v>
      </c>
      <c r="W2621" s="16">
        <v>8.9714652369765009</v>
      </c>
      <c r="X2621" s="16">
        <v>6.8233066353965608</v>
      </c>
      <c r="Y2621" s="13">
        <v>5.0336481418591612</v>
      </c>
    </row>
    <row r="2622" spans="2:25" x14ac:dyDescent="0.25">
      <c r="B2622" s="11">
        <v>2619</v>
      </c>
      <c r="C2622" s="13">
        <v>1708.0350754058989</v>
      </c>
      <c r="D2622" s="16">
        <v>1.7978956032225026</v>
      </c>
      <c r="E2622" s="16">
        <v>8.6198493557636056</v>
      </c>
      <c r="F2622" s="16">
        <v>3.1341452291135026</v>
      </c>
      <c r="G2622" s="16">
        <v>4.1563281828726337</v>
      </c>
      <c r="H2622" s="16">
        <v>3.7861459821579828</v>
      </c>
      <c r="I2622" s="16">
        <v>5.3935607569749866</v>
      </c>
      <c r="J2622" s="16">
        <v>4.9072094475821864</v>
      </c>
      <c r="K2622" s="16">
        <v>5.337055937890665</v>
      </c>
      <c r="L2622" s="16">
        <v>5.8657464430468131</v>
      </c>
      <c r="M2622" s="16">
        <v>5.080620944627066</v>
      </c>
      <c r="N2622" s="13">
        <v>6.7037101841230475</v>
      </c>
      <c r="O2622" s="16">
        <v>1.7978956032225026</v>
      </c>
      <c r="P2622" s="16">
        <v>8.6198493557636056</v>
      </c>
      <c r="Q2622" s="16">
        <v>3.1341452291135026</v>
      </c>
      <c r="R2622" s="16">
        <v>4.1563281828726337</v>
      </c>
      <c r="S2622" s="16">
        <v>3.7861459821579828</v>
      </c>
      <c r="T2622" s="16">
        <v>5.3935607569749866</v>
      </c>
      <c r="U2622" s="16">
        <v>4.9072094475821864</v>
      </c>
      <c r="V2622" s="16">
        <v>5.337055937890665</v>
      </c>
      <c r="W2622" s="16">
        <v>5.8657464430468131</v>
      </c>
      <c r="X2622" s="16">
        <v>5.080620944627066</v>
      </c>
      <c r="Y2622" s="13">
        <v>6.7037101841230475</v>
      </c>
    </row>
    <row r="2623" spans="2:25" x14ac:dyDescent="0.25">
      <c r="B2623" s="11">
        <v>2620</v>
      </c>
      <c r="C2623" s="13">
        <v>1809.825896749893</v>
      </c>
      <c r="D2623" s="16">
        <v>3.1273838310675837</v>
      </c>
      <c r="E2623" s="16">
        <v>7.0040089102910823</v>
      </c>
      <c r="F2623" s="16">
        <v>3.6260194535429511</v>
      </c>
      <c r="G2623" s="16">
        <v>7.3007861673653363</v>
      </c>
      <c r="H2623" s="16">
        <v>8.3006643473531465</v>
      </c>
      <c r="I2623" s="16">
        <v>7.3938228010940428</v>
      </c>
      <c r="J2623" s="16">
        <v>5.9189641629681109</v>
      </c>
      <c r="K2623" s="16">
        <v>4.5460944893232735</v>
      </c>
      <c r="L2623" s="16">
        <v>3.4650729180338451</v>
      </c>
      <c r="M2623" s="16">
        <v>3.8914318112847153</v>
      </c>
      <c r="N2623" s="13">
        <v>6.3071567220354439</v>
      </c>
      <c r="O2623" s="16">
        <v>3.1273838310675837</v>
      </c>
      <c r="P2623" s="16">
        <v>7.0040089102910823</v>
      </c>
      <c r="Q2623" s="16">
        <v>3.6260194535429511</v>
      </c>
      <c r="R2623" s="16">
        <v>7.3007861673653363</v>
      </c>
      <c r="S2623" s="16">
        <v>8.3006643473531465</v>
      </c>
      <c r="T2623" s="16">
        <v>7.3938228010940428</v>
      </c>
      <c r="U2623" s="16">
        <v>5.9189641629681109</v>
      </c>
      <c r="V2623" s="16">
        <v>4.5460944893232735</v>
      </c>
      <c r="W2623" s="16">
        <v>3.4650729180338451</v>
      </c>
      <c r="X2623" s="16">
        <v>3.8914318112847153</v>
      </c>
      <c r="Y2623" s="13">
        <v>6.3071567220354439</v>
      </c>
    </row>
    <row r="2624" spans="2:25" x14ac:dyDescent="0.25">
      <c r="B2624" s="11">
        <v>2621</v>
      </c>
      <c r="C2624" s="13">
        <v>1763.8136330422965</v>
      </c>
      <c r="D2624" s="16">
        <v>2.8070652677998513</v>
      </c>
      <c r="E2624" s="16">
        <v>6.273904199266668</v>
      </c>
      <c r="F2624" s="16">
        <v>2.9600898365209174</v>
      </c>
      <c r="G2624" s="16">
        <v>8.3220667125603995</v>
      </c>
      <c r="H2624" s="16">
        <v>4.4161638097210245</v>
      </c>
      <c r="I2624" s="16">
        <v>6.920823234252433</v>
      </c>
      <c r="J2624" s="16">
        <v>4.8282360354751104</v>
      </c>
      <c r="K2624" s="16">
        <v>3.0783731073099685</v>
      </c>
      <c r="L2624" s="16">
        <v>7.6216496680145767</v>
      </c>
      <c r="M2624" s="16">
        <v>3.6628252175301181</v>
      </c>
      <c r="N2624" s="13">
        <v>7.3138153408750108</v>
      </c>
      <c r="O2624" s="16">
        <v>2.8070652677998513</v>
      </c>
      <c r="P2624" s="16">
        <v>6.273904199266668</v>
      </c>
      <c r="Q2624" s="16">
        <v>2.9600898365209174</v>
      </c>
      <c r="R2624" s="16">
        <v>8.3220667125603995</v>
      </c>
      <c r="S2624" s="16">
        <v>4.4161638097210245</v>
      </c>
      <c r="T2624" s="16">
        <v>6.920823234252433</v>
      </c>
      <c r="U2624" s="16">
        <v>4.8282360354751104</v>
      </c>
      <c r="V2624" s="16">
        <v>3.0783731073099685</v>
      </c>
      <c r="W2624" s="16">
        <v>7.6216496680145767</v>
      </c>
      <c r="X2624" s="16">
        <v>3.6628252175301181</v>
      </c>
      <c r="Y2624" s="13">
        <v>7.3138153408750108</v>
      </c>
    </row>
    <row r="2625" spans="2:25" x14ac:dyDescent="0.25">
      <c r="B2625" s="11">
        <v>2622</v>
      </c>
      <c r="C2625" s="13">
        <v>1744.2042733306698</v>
      </c>
      <c r="D2625" s="16">
        <v>6.1637700848811221</v>
      </c>
      <c r="E2625" s="16">
        <v>5.8095286990067114</v>
      </c>
      <c r="F2625" s="16">
        <v>0.49350980378558784</v>
      </c>
      <c r="G2625" s="16">
        <v>2.5135734554694391</v>
      </c>
      <c r="H2625" s="16">
        <v>8.4153457533073404</v>
      </c>
      <c r="I2625" s="16">
        <v>3.914336143532517</v>
      </c>
      <c r="J2625" s="16">
        <v>7.6637392185431974</v>
      </c>
      <c r="K2625" s="16">
        <v>5.7108994352826938</v>
      </c>
      <c r="L2625" s="16">
        <v>3.9463277492164472</v>
      </c>
      <c r="M2625" s="16">
        <v>5.8108465998707031</v>
      </c>
      <c r="N2625" s="13">
        <v>6.6397178370203109</v>
      </c>
      <c r="O2625" s="16">
        <v>6.1637700848811221</v>
      </c>
      <c r="P2625" s="16">
        <v>5.8095286990067114</v>
      </c>
      <c r="Q2625" s="16">
        <v>0.49350980378558784</v>
      </c>
      <c r="R2625" s="16">
        <v>2.5135734554694391</v>
      </c>
      <c r="S2625" s="16">
        <v>8.4153457533073404</v>
      </c>
      <c r="T2625" s="16">
        <v>3.914336143532517</v>
      </c>
      <c r="U2625" s="16">
        <v>7.6637392185431974</v>
      </c>
      <c r="V2625" s="16">
        <v>5.7108994352826938</v>
      </c>
      <c r="W2625" s="16">
        <v>3.9463277492164472</v>
      </c>
      <c r="X2625" s="16">
        <v>5.8108465998707031</v>
      </c>
      <c r="Y2625" s="13">
        <v>6.6397178370203109</v>
      </c>
    </row>
    <row r="2626" spans="2:25" x14ac:dyDescent="0.25">
      <c r="B2626" s="11">
        <v>2623</v>
      </c>
      <c r="C2626" s="13">
        <v>1679.5000970546955</v>
      </c>
      <c r="D2626" s="16">
        <v>6.2034447939087505</v>
      </c>
      <c r="E2626" s="16">
        <v>3.8234941696600115</v>
      </c>
      <c r="F2626" s="16">
        <v>3.3722994277965821</v>
      </c>
      <c r="G2626" s="16">
        <v>5.7323392191551745</v>
      </c>
      <c r="H2626" s="16">
        <v>6.1785834486375739</v>
      </c>
      <c r="I2626" s="16">
        <v>5.7865703051177357</v>
      </c>
      <c r="J2626" s="16">
        <v>8.4154471877131041</v>
      </c>
      <c r="K2626" s="16">
        <v>3.4482186640662507</v>
      </c>
      <c r="L2626" s="16">
        <v>1.8871055411357873</v>
      </c>
      <c r="M2626" s="16">
        <v>3.9383649871012283</v>
      </c>
      <c r="N2626" s="13">
        <v>4.2302919074141165</v>
      </c>
      <c r="O2626" s="16">
        <v>6.2034447939087505</v>
      </c>
      <c r="P2626" s="16">
        <v>3.8234941696600115</v>
      </c>
      <c r="Q2626" s="16">
        <v>3.3722994277965821</v>
      </c>
      <c r="R2626" s="16">
        <v>5.7323392191551745</v>
      </c>
      <c r="S2626" s="16">
        <v>6.1785834486375739</v>
      </c>
      <c r="T2626" s="16">
        <v>5.7865703051177357</v>
      </c>
      <c r="U2626" s="16">
        <v>8.4154471877131041</v>
      </c>
      <c r="V2626" s="16">
        <v>3.4482186640662507</v>
      </c>
      <c r="W2626" s="16">
        <v>1.8871055411357873</v>
      </c>
      <c r="X2626" s="16">
        <v>3.9383649871012283</v>
      </c>
      <c r="Y2626" s="13">
        <v>4.2302919074141165</v>
      </c>
    </row>
    <row r="2627" spans="2:25" x14ac:dyDescent="0.25">
      <c r="B2627" s="11">
        <v>2624</v>
      </c>
      <c r="C2627" s="13">
        <v>1841.2083156745334</v>
      </c>
      <c r="D2627" s="16">
        <v>4.7122789669132512</v>
      </c>
      <c r="E2627" s="16">
        <v>6.0950147239880268</v>
      </c>
      <c r="F2627" s="16">
        <v>5.3743995577860426</v>
      </c>
      <c r="G2627" s="16">
        <v>4.6023109825727726</v>
      </c>
      <c r="H2627" s="16">
        <v>6.5267872367206019</v>
      </c>
      <c r="I2627" s="16">
        <v>5.276527827546083</v>
      </c>
      <c r="J2627" s="16">
        <v>3.8367403389918437</v>
      </c>
      <c r="K2627" s="16">
        <v>7.8019699269082619</v>
      </c>
      <c r="L2627" s="16">
        <v>6.7503935636957682</v>
      </c>
      <c r="M2627" s="16">
        <v>7.2990366193589171</v>
      </c>
      <c r="N2627" s="13">
        <v>4.3367844446967485</v>
      </c>
      <c r="O2627" s="16">
        <v>4.7122789669132512</v>
      </c>
      <c r="P2627" s="16">
        <v>6.0950147239880268</v>
      </c>
      <c r="Q2627" s="16">
        <v>5.3743995577860426</v>
      </c>
      <c r="R2627" s="16">
        <v>4.6023109825727726</v>
      </c>
      <c r="S2627" s="16">
        <v>6.5267872367206019</v>
      </c>
      <c r="T2627" s="16">
        <v>5.276527827546083</v>
      </c>
      <c r="U2627" s="16">
        <v>3.8367403389918437</v>
      </c>
      <c r="V2627" s="16">
        <v>7.8019699269082619</v>
      </c>
      <c r="W2627" s="16">
        <v>6.7503935636957682</v>
      </c>
      <c r="X2627" s="16">
        <v>7.2990366193589171</v>
      </c>
      <c r="Y2627" s="13">
        <v>4.3367844446967485</v>
      </c>
    </row>
    <row r="2628" spans="2:25" x14ac:dyDescent="0.25">
      <c r="B2628" s="11">
        <v>2625</v>
      </c>
      <c r="C2628" s="13">
        <v>1696.9457142022582</v>
      </c>
      <c r="D2628" s="16">
        <v>5.7474994424476105</v>
      </c>
      <c r="E2628" s="16">
        <v>5.9121307414434812</v>
      </c>
      <c r="F2628" s="16">
        <v>7.9134582429056515</v>
      </c>
      <c r="G2628" s="16">
        <v>7.3645637784044329</v>
      </c>
      <c r="H2628" s="16">
        <v>3.0967706471565561</v>
      </c>
      <c r="I2628" s="16">
        <v>3.494326148889924</v>
      </c>
      <c r="J2628" s="16">
        <v>3.5376895018693277</v>
      </c>
      <c r="K2628" s="16">
        <v>3.7226349874786893</v>
      </c>
      <c r="L2628" s="16">
        <v>6.4262149437830658</v>
      </c>
      <c r="M2628" s="16">
        <v>5.33856110942863</v>
      </c>
      <c r="N2628" s="13">
        <v>1.5740773618028561</v>
      </c>
      <c r="O2628" s="16">
        <v>5.7474994424476105</v>
      </c>
      <c r="P2628" s="16">
        <v>5.9121307414434812</v>
      </c>
      <c r="Q2628" s="16">
        <v>7.9134582429056515</v>
      </c>
      <c r="R2628" s="16">
        <v>7.3645637784044329</v>
      </c>
      <c r="S2628" s="16">
        <v>3.0967706471565561</v>
      </c>
      <c r="T2628" s="16">
        <v>3.494326148889924</v>
      </c>
      <c r="U2628" s="16">
        <v>3.5376895018693277</v>
      </c>
      <c r="V2628" s="16">
        <v>3.7226349874786893</v>
      </c>
      <c r="W2628" s="16">
        <v>6.4262149437830658</v>
      </c>
      <c r="X2628" s="16">
        <v>5.33856110942863</v>
      </c>
      <c r="Y2628" s="13">
        <v>1.5740773618028561</v>
      </c>
    </row>
    <row r="2629" spans="2:25" x14ac:dyDescent="0.25">
      <c r="B2629" s="11">
        <v>2626</v>
      </c>
      <c r="C2629" s="13">
        <v>1890.0768048071686</v>
      </c>
      <c r="D2629" s="16">
        <v>3.7330445381263067</v>
      </c>
      <c r="E2629" s="16">
        <v>10.504712774047203</v>
      </c>
      <c r="F2629" s="16">
        <v>3.0799468715787763</v>
      </c>
      <c r="G2629" s="16">
        <v>7.4275335286566957</v>
      </c>
      <c r="H2629" s="16">
        <v>7.3942571513148376</v>
      </c>
      <c r="I2629" s="16">
        <v>6.5045737002496855</v>
      </c>
      <c r="J2629" s="16">
        <v>4.1996230179870366</v>
      </c>
      <c r="K2629" s="16">
        <v>4.4635281171548362</v>
      </c>
      <c r="L2629" s="16">
        <v>7.7510077900460184</v>
      </c>
      <c r="M2629" s="16">
        <v>4.2356659606499676</v>
      </c>
      <c r="N2629" s="13">
        <v>6.245570239084655</v>
      </c>
      <c r="O2629" s="16">
        <v>3.7330445381263067</v>
      </c>
      <c r="P2629" s="16">
        <v>10.504712774047203</v>
      </c>
      <c r="Q2629" s="16">
        <v>3.0799468715787763</v>
      </c>
      <c r="R2629" s="16">
        <v>7.4275335286566957</v>
      </c>
      <c r="S2629" s="16">
        <v>7.3942571513148376</v>
      </c>
      <c r="T2629" s="16">
        <v>6.5045737002496855</v>
      </c>
      <c r="U2629" s="16">
        <v>4.1996230179870366</v>
      </c>
      <c r="V2629" s="16">
        <v>4.4635281171548362</v>
      </c>
      <c r="W2629" s="16">
        <v>7.7510077900460184</v>
      </c>
      <c r="X2629" s="16">
        <v>4.2356659606499676</v>
      </c>
      <c r="Y2629" s="13">
        <v>6.245570239084655</v>
      </c>
    </row>
    <row r="2630" spans="2:25" x14ac:dyDescent="0.25">
      <c r="B2630" s="11">
        <v>2627</v>
      </c>
      <c r="C2630" s="13">
        <v>1829.2971966830023</v>
      </c>
      <c r="D2630" s="16">
        <v>4.505618130013346</v>
      </c>
      <c r="E2630" s="16">
        <v>3.6782100149943719</v>
      </c>
      <c r="F2630" s="16">
        <v>4.2827140210758055</v>
      </c>
      <c r="G2630" s="16">
        <v>3.8982168547195304</v>
      </c>
      <c r="H2630" s="16">
        <v>5.2424780089860414</v>
      </c>
      <c r="I2630" s="16">
        <v>6.9050390307690757</v>
      </c>
      <c r="J2630" s="16">
        <v>5.4667508107973042</v>
      </c>
      <c r="K2630" s="16">
        <v>7.8497044586563707</v>
      </c>
      <c r="L2630" s="16">
        <v>5.6306715020603386</v>
      </c>
      <c r="M2630" s="16">
        <v>7.3377728764080867</v>
      </c>
      <c r="N2630" s="13">
        <v>7.1537234954004667</v>
      </c>
      <c r="O2630" s="16">
        <v>4.505618130013346</v>
      </c>
      <c r="P2630" s="16">
        <v>3.6782100149943719</v>
      </c>
      <c r="Q2630" s="16">
        <v>4.2827140210758055</v>
      </c>
      <c r="R2630" s="16">
        <v>3.8982168547195304</v>
      </c>
      <c r="S2630" s="16">
        <v>5.2424780089860414</v>
      </c>
      <c r="T2630" s="16">
        <v>6.9050390307690757</v>
      </c>
      <c r="U2630" s="16">
        <v>5.4667508107973042</v>
      </c>
      <c r="V2630" s="16">
        <v>7.8497044586563707</v>
      </c>
      <c r="W2630" s="16">
        <v>5.6306715020603386</v>
      </c>
      <c r="X2630" s="16">
        <v>7.3377728764080867</v>
      </c>
      <c r="Y2630" s="13">
        <v>7.1537234954004667</v>
      </c>
    </row>
    <row r="2631" spans="2:25" x14ac:dyDescent="0.25">
      <c r="B2631" s="11">
        <v>2628</v>
      </c>
      <c r="C2631" s="13">
        <v>1690.8295853548741</v>
      </c>
      <c r="D2631" s="16">
        <v>6.5558396230224707</v>
      </c>
      <c r="E2631" s="16">
        <v>0.86708832790373513</v>
      </c>
      <c r="F2631" s="16">
        <v>5.676406665787824</v>
      </c>
      <c r="G2631" s="16">
        <v>6.3707285908865003</v>
      </c>
      <c r="H2631" s="16">
        <v>7.5860840599892239</v>
      </c>
      <c r="I2631" s="16">
        <v>2.0400749699323497</v>
      </c>
      <c r="J2631" s="16">
        <v>4.7782388944691174</v>
      </c>
      <c r="K2631" s="16">
        <v>4.2209269933950893</v>
      </c>
      <c r="L2631" s="16">
        <v>6.6515600456612933</v>
      </c>
      <c r="M2631" s="16">
        <v>5.0987249797569012</v>
      </c>
      <c r="N2631" s="13">
        <v>3.9183652903482775</v>
      </c>
      <c r="O2631" s="16">
        <v>6.5558396230224707</v>
      </c>
      <c r="P2631" s="16">
        <v>0.86708832790373513</v>
      </c>
      <c r="Q2631" s="16">
        <v>5.676406665787824</v>
      </c>
      <c r="R2631" s="16">
        <v>6.3707285908865003</v>
      </c>
      <c r="S2631" s="16">
        <v>7.5860840599892239</v>
      </c>
      <c r="T2631" s="16">
        <v>2.0400749699323497</v>
      </c>
      <c r="U2631" s="16">
        <v>4.7782388944691174</v>
      </c>
      <c r="V2631" s="16">
        <v>4.2209269933950893</v>
      </c>
      <c r="W2631" s="16">
        <v>6.6515600456612933</v>
      </c>
      <c r="X2631" s="16">
        <v>5.0987249797569012</v>
      </c>
      <c r="Y2631" s="13">
        <v>3.9183652903482775</v>
      </c>
    </row>
    <row r="2632" spans="2:25" x14ac:dyDescent="0.25">
      <c r="B2632" s="11">
        <v>2629</v>
      </c>
      <c r="C2632" s="13">
        <v>1667.7970363406423</v>
      </c>
      <c r="D2632" s="16">
        <v>4.0989387139314317</v>
      </c>
      <c r="E2632" s="16">
        <v>2.4128528116631598</v>
      </c>
      <c r="F2632" s="16">
        <v>3.6309186897087611</v>
      </c>
      <c r="G2632" s="16">
        <v>6.8749224585205093</v>
      </c>
      <c r="H2632" s="16">
        <v>5.4376432165964106</v>
      </c>
      <c r="I2632" s="16">
        <v>4.3278692769317075</v>
      </c>
      <c r="J2632" s="16">
        <v>5.390651117170969</v>
      </c>
      <c r="K2632" s="16">
        <v>4.5539747149520871</v>
      </c>
      <c r="L2632" s="16">
        <v>4.9947986927563184</v>
      </c>
      <c r="M2632" s="16">
        <v>5.6298469387506698</v>
      </c>
      <c r="N2632" s="13">
        <v>4.8385745494160934</v>
      </c>
      <c r="O2632" s="16">
        <v>4.0989387139314317</v>
      </c>
      <c r="P2632" s="16">
        <v>2.4128528116631598</v>
      </c>
      <c r="Q2632" s="16">
        <v>3.6309186897087611</v>
      </c>
      <c r="R2632" s="16">
        <v>6.8749224585205093</v>
      </c>
      <c r="S2632" s="16">
        <v>5.4376432165964106</v>
      </c>
      <c r="T2632" s="16">
        <v>4.3278692769317075</v>
      </c>
      <c r="U2632" s="16">
        <v>5.390651117170969</v>
      </c>
      <c r="V2632" s="16">
        <v>4.5539747149520871</v>
      </c>
      <c r="W2632" s="16">
        <v>4.9947986927563184</v>
      </c>
      <c r="X2632" s="16">
        <v>5.6298469387506698</v>
      </c>
      <c r="Y2632" s="13">
        <v>4.8385745494160934</v>
      </c>
    </row>
    <row r="2633" spans="2:25" x14ac:dyDescent="0.25">
      <c r="B2633" s="11">
        <v>2630</v>
      </c>
      <c r="C2633" s="13">
        <v>1900.8677582385662</v>
      </c>
      <c r="D2633" s="16">
        <v>7.5444929162596992</v>
      </c>
      <c r="E2633" s="16">
        <v>8.935759123214158</v>
      </c>
      <c r="F2633" s="16">
        <v>6.3772054732335999</v>
      </c>
      <c r="G2633" s="16">
        <v>5.8767065097453592</v>
      </c>
      <c r="H2633" s="16">
        <v>6.3483623661165529</v>
      </c>
      <c r="I2633" s="16">
        <v>6.4072393635637992</v>
      </c>
      <c r="J2633" s="16">
        <v>5.8123326425245638</v>
      </c>
      <c r="K2633" s="16">
        <v>7.5717795604997029</v>
      </c>
      <c r="L2633" s="16">
        <v>2.910815024528945</v>
      </c>
      <c r="M2633" s="16">
        <v>7.1698152322503912</v>
      </c>
      <c r="N2633" s="13">
        <v>1.1838206964413853</v>
      </c>
      <c r="O2633" s="16">
        <v>7.5444929162596992</v>
      </c>
      <c r="P2633" s="16">
        <v>8.935759123214158</v>
      </c>
      <c r="Q2633" s="16">
        <v>6.3772054732335999</v>
      </c>
      <c r="R2633" s="16">
        <v>5.8767065097453592</v>
      </c>
      <c r="S2633" s="16">
        <v>6.3483623661165529</v>
      </c>
      <c r="T2633" s="16">
        <v>6.4072393635637992</v>
      </c>
      <c r="U2633" s="16">
        <v>5.8123326425245638</v>
      </c>
      <c r="V2633" s="16">
        <v>7.5717795604997029</v>
      </c>
      <c r="W2633" s="16">
        <v>2.910815024528945</v>
      </c>
      <c r="X2633" s="16">
        <v>7.1698152322503912</v>
      </c>
      <c r="Y2633" s="13">
        <v>1.1838206964413853</v>
      </c>
    </row>
    <row r="2634" spans="2:25" x14ac:dyDescent="0.25">
      <c r="B2634" s="11">
        <v>2631</v>
      </c>
      <c r="C2634" s="13">
        <v>1574.6632126880629</v>
      </c>
      <c r="D2634" s="16">
        <v>0.74072823950917144</v>
      </c>
      <c r="E2634" s="16">
        <v>1.8974769890920715</v>
      </c>
      <c r="F2634" s="16">
        <v>2.673327572119534</v>
      </c>
      <c r="G2634" s="16">
        <v>4.9421233199407331</v>
      </c>
      <c r="H2634" s="16">
        <v>6.1653714970797591</v>
      </c>
      <c r="I2634" s="16">
        <v>3.5603282487092325</v>
      </c>
      <c r="J2634" s="16">
        <v>6.2845036443822266</v>
      </c>
      <c r="K2634" s="16">
        <v>6.2004789730376171</v>
      </c>
      <c r="L2634" s="16">
        <v>4.0949382112023294</v>
      </c>
      <c r="M2634" s="16">
        <v>3.5100035351336842</v>
      </c>
      <c r="N2634" s="13">
        <v>6.2341026043818815</v>
      </c>
      <c r="O2634" s="16">
        <v>0.74072823950917144</v>
      </c>
      <c r="P2634" s="16">
        <v>1.8974769890920715</v>
      </c>
      <c r="Q2634" s="16">
        <v>2.673327572119534</v>
      </c>
      <c r="R2634" s="16">
        <v>4.9421233199407331</v>
      </c>
      <c r="S2634" s="16">
        <v>6.1653714970797591</v>
      </c>
      <c r="T2634" s="16">
        <v>3.5603282487092325</v>
      </c>
      <c r="U2634" s="16">
        <v>6.2845036443822266</v>
      </c>
      <c r="V2634" s="16">
        <v>6.2004789730376171</v>
      </c>
      <c r="W2634" s="16">
        <v>4.0949382112023294</v>
      </c>
      <c r="X2634" s="16">
        <v>3.5100035351336842</v>
      </c>
      <c r="Y2634" s="13">
        <v>6.2341026043818815</v>
      </c>
    </row>
    <row r="2635" spans="2:25" x14ac:dyDescent="0.25">
      <c r="B2635" s="11">
        <v>2632</v>
      </c>
      <c r="C2635" s="13">
        <v>1657.0268618872831</v>
      </c>
      <c r="D2635" s="16">
        <v>8.1768400585081196</v>
      </c>
      <c r="E2635" s="16">
        <v>6.870058257138913</v>
      </c>
      <c r="F2635" s="16">
        <v>4.2365069968936933</v>
      </c>
      <c r="G2635" s="16">
        <v>3.7343374576773041</v>
      </c>
      <c r="H2635" s="16">
        <v>5.4266726738259026</v>
      </c>
      <c r="I2635" s="16">
        <v>2.1822644518245133</v>
      </c>
      <c r="J2635" s="16">
        <v>4.910405981019105</v>
      </c>
      <c r="K2635" s="16">
        <v>3.5206240765350882</v>
      </c>
      <c r="L2635" s="16">
        <v>5.0971601004968869</v>
      </c>
      <c r="M2635" s="16">
        <v>2.5282355652300188</v>
      </c>
      <c r="N2635" s="13">
        <v>4.9126417173929333</v>
      </c>
      <c r="O2635" s="16">
        <v>8.1768400585081196</v>
      </c>
      <c r="P2635" s="16">
        <v>6.870058257138913</v>
      </c>
      <c r="Q2635" s="16">
        <v>4.2365069968936933</v>
      </c>
      <c r="R2635" s="16">
        <v>3.7343374576773041</v>
      </c>
      <c r="S2635" s="16">
        <v>5.4266726738259026</v>
      </c>
      <c r="T2635" s="16">
        <v>2.1822644518245133</v>
      </c>
      <c r="U2635" s="16">
        <v>4.910405981019105</v>
      </c>
      <c r="V2635" s="16">
        <v>3.5206240765350882</v>
      </c>
      <c r="W2635" s="16">
        <v>5.0971601004968869</v>
      </c>
      <c r="X2635" s="16">
        <v>2.5282355652300188</v>
      </c>
      <c r="Y2635" s="13">
        <v>4.9126417173929333</v>
      </c>
    </row>
    <row r="2636" spans="2:25" x14ac:dyDescent="0.25">
      <c r="B2636" s="11">
        <v>2633</v>
      </c>
      <c r="C2636" s="13">
        <v>1640.0444243407758</v>
      </c>
      <c r="D2636" s="16">
        <v>3.9507012716777101</v>
      </c>
      <c r="E2636" s="16">
        <v>6.0073499211010963</v>
      </c>
      <c r="F2636" s="16">
        <v>3.1376069794855423</v>
      </c>
      <c r="G2636" s="16">
        <v>3.7852524440268294</v>
      </c>
      <c r="H2636" s="16">
        <v>6.4164486385294062</v>
      </c>
      <c r="I2636" s="16">
        <v>4.4707165172734413</v>
      </c>
      <c r="J2636" s="16">
        <v>2.4946361688354473</v>
      </c>
      <c r="K2636" s="16">
        <v>6.8025829815018186</v>
      </c>
      <c r="L2636" s="16">
        <v>4.8904872214332187</v>
      </c>
      <c r="M2636" s="16">
        <v>2.7301106602233962</v>
      </c>
      <c r="N2636" s="13">
        <v>5.7928608358576703</v>
      </c>
      <c r="O2636" s="16">
        <v>3.9507012716777101</v>
      </c>
      <c r="P2636" s="16">
        <v>6.0073499211010963</v>
      </c>
      <c r="Q2636" s="16">
        <v>3.1376069794855423</v>
      </c>
      <c r="R2636" s="16">
        <v>3.7852524440268294</v>
      </c>
      <c r="S2636" s="16">
        <v>6.4164486385294062</v>
      </c>
      <c r="T2636" s="16">
        <v>4.4707165172734413</v>
      </c>
      <c r="U2636" s="16">
        <v>2.4946361688354473</v>
      </c>
      <c r="V2636" s="16">
        <v>6.8025829815018186</v>
      </c>
      <c r="W2636" s="16">
        <v>4.8904872214332187</v>
      </c>
      <c r="X2636" s="16">
        <v>2.7301106602233962</v>
      </c>
      <c r="Y2636" s="13">
        <v>5.7928608358576703</v>
      </c>
    </row>
    <row r="2637" spans="2:25" x14ac:dyDescent="0.25">
      <c r="B2637" s="11">
        <v>2634</v>
      </c>
      <c r="C2637" s="13">
        <v>1366.7836731020875</v>
      </c>
      <c r="D2637" s="16">
        <v>0.91134773208380615</v>
      </c>
      <c r="E2637" s="16">
        <v>0.83330429538836359</v>
      </c>
      <c r="F2637" s="16">
        <v>5.3958859810488304</v>
      </c>
      <c r="G2637" s="16">
        <v>5.4585139736120789</v>
      </c>
      <c r="H2637" s="16">
        <v>-9.4335978874207527E-2</v>
      </c>
      <c r="I2637" s="16">
        <v>1.8941647322406028</v>
      </c>
      <c r="J2637" s="16">
        <v>4.587063713248865</v>
      </c>
      <c r="K2637" s="16">
        <v>3.5757772273827371</v>
      </c>
      <c r="L2637" s="16">
        <v>2.20583265457558</v>
      </c>
      <c r="M2637" s="16">
        <v>3.8308592264089918</v>
      </c>
      <c r="N2637" s="13">
        <v>3.0409089441604888</v>
      </c>
      <c r="O2637" s="16">
        <v>0.91134773208380615</v>
      </c>
      <c r="P2637" s="16">
        <v>0.83330429538836359</v>
      </c>
      <c r="Q2637" s="16">
        <v>5.3958859810488304</v>
      </c>
      <c r="R2637" s="16">
        <v>5.4585139736120789</v>
      </c>
      <c r="S2637" s="16">
        <v>-9.4335978874207527E-2</v>
      </c>
      <c r="T2637" s="16">
        <v>1.8941647322406028</v>
      </c>
      <c r="U2637" s="16">
        <v>4.587063713248865</v>
      </c>
      <c r="V2637" s="16">
        <v>3.5757772273827371</v>
      </c>
      <c r="W2637" s="16">
        <v>2.20583265457558</v>
      </c>
      <c r="X2637" s="16">
        <v>3.8308592264089918</v>
      </c>
      <c r="Y2637" s="13">
        <v>3.0409089441604888</v>
      </c>
    </row>
    <row r="2638" spans="2:25" x14ac:dyDescent="0.25">
      <c r="B2638" s="11">
        <v>2635</v>
      </c>
      <c r="C2638" s="13">
        <v>1816.2056889700657</v>
      </c>
      <c r="D2638" s="16">
        <v>5.9883194034314773</v>
      </c>
      <c r="E2638" s="16">
        <v>6.7368169087672953</v>
      </c>
      <c r="F2638" s="16">
        <v>6.102356335488901</v>
      </c>
      <c r="G2638" s="16">
        <v>5.1748329691621127</v>
      </c>
      <c r="H2638" s="16">
        <v>8.1356473201732662</v>
      </c>
      <c r="I2638" s="16">
        <v>5.6587851071023385</v>
      </c>
      <c r="J2638" s="16">
        <v>2.9678422356653154</v>
      </c>
      <c r="K2638" s="16">
        <v>5.119292737369908</v>
      </c>
      <c r="L2638" s="16">
        <v>2.9823661074782382</v>
      </c>
      <c r="M2638" s="16">
        <v>4.4346308140560629</v>
      </c>
      <c r="N2638" s="13">
        <v>7.9262066155298605</v>
      </c>
      <c r="O2638" s="16">
        <v>5.9883194034314773</v>
      </c>
      <c r="P2638" s="16">
        <v>6.7368169087672953</v>
      </c>
      <c r="Q2638" s="16">
        <v>6.102356335488901</v>
      </c>
      <c r="R2638" s="16">
        <v>5.1748329691621127</v>
      </c>
      <c r="S2638" s="16">
        <v>8.1356473201732662</v>
      </c>
      <c r="T2638" s="16">
        <v>5.6587851071023385</v>
      </c>
      <c r="U2638" s="16">
        <v>2.9678422356653154</v>
      </c>
      <c r="V2638" s="16">
        <v>5.119292737369908</v>
      </c>
      <c r="W2638" s="16">
        <v>2.9823661074782382</v>
      </c>
      <c r="X2638" s="16">
        <v>4.4346308140560629</v>
      </c>
      <c r="Y2638" s="13">
        <v>7.9262066155298605</v>
      </c>
    </row>
    <row r="2639" spans="2:25" x14ac:dyDescent="0.25">
      <c r="B2639" s="11">
        <v>2636</v>
      </c>
      <c r="C2639" s="13">
        <v>1676.128509477478</v>
      </c>
      <c r="D2639" s="16">
        <v>7.1004219146170868</v>
      </c>
      <c r="E2639" s="16">
        <v>3.7313928074567588</v>
      </c>
      <c r="F2639" s="16">
        <v>2.1320256508922304</v>
      </c>
      <c r="G2639" s="16">
        <v>6.1170488784917447</v>
      </c>
      <c r="H2639" s="16">
        <v>7.9552414917359915</v>
      </c>
      <c r="I2639" s="16">
        <v>3.4357392789811838</v>
      </c>
      <c r="J2639" s="16">
        <v>5.0258156119866975</v>
      </c>
      <c r="K2639" s="16">
        <v>5.6223920580953992</v>
      </c>
      <c r="L2639" s="16">
        <v>7.059277433855808</v>
      </c>
      <c r="M2639" s="16">
        <v>1.2339848535332263</v>
      </c>
      <c r="N2639" s="13">
        <v>3.4614807449475054</v>
      </c>
      <c r="O2639" s="16">
        <v>7.1004219146170868</v>
      </c>
      <c r="P2639" s="16">
        <v>3.7313928074567588</v>
      </c>
      <c r="Q2639" s="16">
        <v>2.1320256508922304</v>
      </c>
      <c r="R2639" s="16">
        <v>6.1170488784917447</v>
      </c>
      <c r="S2639" s="16">
        <v>7.9552414917359915</v>
      </c>
      <c r="T2639" s="16">
        <v>3.4357392789811838</v>
      </c>
      <c r="U2639" s="16">
        <v>5.0258156119866975</v>
      </c>
      <c r="V2639" s="16">
        <v>5.6223920580953992</v>
      </c>
      <c r="W2639" s="16">
        <v>7.059277433855808</v>
      </c>
      <c r="X2639" s="16">
        <v>1.2339848535332263</v>
      </c>
      <c r="Y2639" s="13">
        <v>3.4614807449475054</v>
      </c>
    </row>
    <row r="2640" spans="2:25" x14ac:dyDescent="0.25">
      <c r="B2640" s="11">
        <v>2637</v>
      </c>
      <c r="C2640" s="13">
        <v>1725.1519519450583</v>
      </c>
      <c r="D2640" s="16">
        <v>4.2413835422844093</v>
      </c>
      <c r="E2640" s="16">
        <v>7.1206612916391485</v>
      </c>
      <c r="F2640" s="16">
        <v>2.2778754186852797</v>
      </c>
      <c r="G2640" s="16">
        <v>5.4665940523271086</v>
      </c>
      <c r="H2640" s="16">
        <v>7.2595578981008897</v>
      </c>
      <c r="I2640" s="16">
        <v>6.7713725525031041</v>
      </c>
      <c r="J2640" s="16">
        <v>4.8012072780458102</v>
      </c>
      <c r="K2640" s="16">
        <v>5.4708863833234886</v>
      </c>
      <c r="L2640" s="16">
        <v>2.2357749592905831</v>
      </c>
      <c r="M2640" s="16">
        <v>5.218623256025043</v>
      </c>
      <c r="N2640" s="13">
        <v>4.946761087610219</v>
      </c>
      <c r="O2640" s="16">
        <v>4.2413835422844093</v>
      </c>
      <c r="P2640" s="16">
        <v>7.1206612916391485</v>
      </c>
      <c r="Q2640" s="16">
        <v>2.2778754186852797</v>
      </c>
      <c r="R2640" s="16">
        <v>5.4665940523271086</v>
      </c>
      <c r="S2640" s="16">
        <v>7.2595578981008897</v>
      </c>
      <c r="T2640" s="16">
        <v>6.7713725525031041</v>
      </c>
      <c r="U2640" s="16">
        <v>4.8012072780458102</v>
      </c>
      <c r="V2640" s="16">
        <v>5.4708863833234886</v>
      </c>
      <c r="W2640" s="16">
        <v>2.2357749592905831</v>
      </c>
      <c r="X2640" s="16">
        <v>5.218623256025043</v>
      </c>
      <c r="Y2640" s="13">
        <v>4.946761087610219</v>
      </c>
    </row>
    <row r="2641" spans="2:25" x14ac:dyDescent="0.25">
      <c r="B2641" s="11">
        <v>2638</v>
      </c>
      <c r="C2641" s="13">
        <v>1688.5594799224134</v>
      </c>
      <c r="D2641" s="16">
        <v>3.2816231248206784</v>
      </c>
      <c r="E2641" s="16">
        <v>4.9208260635456087</v>
      </c>
      <c r="F2641" s="16">
        <v>6.4869411181239567</v>
      </c>
      <c r="G2641" s="16">
        <v>7.5204765958174375</v>
      </c>
      <c r="H2641" s="16">
        <v>4.8203545850780412</v>
      </c>
      <c r="I2641" s="16">
        <v>5.4403870833370807</v>
      </c>
      <c r="J2641" s="16">
        <v>7.3718821174584912</v>
      </c>
      <c r="K2641" s="16">
        <v>2.156567973626021</v>
      </c>
      <c r="L2641" s="16">
        <v>5.6137367884420266</v>
      </c>
      <c r="M2641" s="16">
        <v>3.3193763658860429</v>
      </c>
      <c r="N2641" s="13">
        <v>2.652456998137295</v>
      </c>
      <c r="O2641" s="16">
        <v>3.2816231248206784</v>
      </c>
      <c r="P2641" s="16">
        <v>4.9208260635456087</v>
      </c>
      <c r="Q2641" s="16">
        <v>6.4869411181239567</v>
      </c>
      <c r="R2641" s="16">
        <v>7.5204765958174375</v>
      </c>
      <c r="S2641" s="16">
        <v>4.8203545850780412</v>
      </c>
      <c r="T2641" s="16">
        <v>5.4403870833370807</v>
      </c>
      <c r="U2641" s="16">
        <v>7.3718821174584912</v>
      </c>
      <c r="V2641" s="16">
        <v>2.156567973626021</v>
      </c>
      <c r="W2641" s="16">
        <v>5.6137367884420266</v>
      </c>
      <c r="X2641" s="16">
        <v>3.3193763658860429</v>
      </c>
      <c r="Y2641" s="13">
        <v>2.652456998137295</v>
      </c>
    </row>
    <row r="2642" spans="2:25" x14ac:dyDescent="0.25">
      <c r="B2642" s="11">
        <v>2639</v>
      </c>
      <c r="C2642" s="13">
        <v>1768.7057936421045</v>
      </c>
      <c r="D2642" s="16">
        <v>1.2848068770917465</v>
      </c>
      <c r="E2642" s="16">
        <v>6.7592983635378623</v>
      </c>
      <c r="F2642" s="16">
        <v>7.0232137553549325</v>
      </c>
      <c r="G2642" s="16">
        <v>4.9290544147783697</v>
      </c>
      <c r="H2642" s="16">
        <v>3.6718766513967536</v>
      </c>
      <c r="I2642" s="16">
        <v>4.8861950930774931</v>
      </c>
      <c r="J2642" s="16">
        <v>9.6525185848782051</v>
      </c>
      <c r="K2642" s="16">
        <v>6.1938741080702977</v>
      </c>
      <c r="L2642" s="16">
        <v>5.5680925534824057</v>
      </c>
      <c r="M2642" s="16">
        <v>4.9622190767982719</v>
      </c>
      <c r="N2642" s="13">
        <v>3.5871119805960583</v>
      </c>
      <c r="O2642" s="16">
        <v>1.2848068770917465</v>
      </c>
      <c r="P2642" s="16">
        <v>6.7592983635378623</v>
      </c>
      <c r="Q2642" s="16">
        <v>7.0232137553549325</v>
      </c>
      <c r="R2642" s="16">
        <v>4.9290544147783697</v>
      </c>
      <c r="S2642" s="16">
        <v>3.6718766513967536</v>
      </c>
      <c r="T2642" s="16">
        <v>4.8861950930774931</v>
      </c>
      <c r="U2642" s="16">
        <v>9.6525185848782051</v>
      </c>
      <c r="V2642" s="16">
        <v>6.1938741080702977</v>
      </c>
      <c r="W2642" s="16">
        <v>5.5680925534824057</v>
      </c>
      <c r="X2642" s="16">
        <v>4.9622190767982719</v>
      </c>
      <c r="Y2642" s="13">
        <v>3.5871119805960583</v>
      </c>
    </row>
    <row r="2643" spans="2:25" x14ac:dyDescent="0.25">
      <c r="B2643" s="11">
        <v>2640</v>
      </c>
      <c r="C2643" s="13">
        <v>1559.852517420012</v>
      </c>
      <c r="D2643" s="16">
        <v>4.2225296536249601</v>
      </c>
      <c r="E2643" s="16">
        <v>-0.89833434998830253</v>
      </c>
      <c r="F2643" s="16">
        <v>2.543819024596961</v>
      </c>
      <c r="G2643" s="16">
        <v>6.9296719871610364</v>
      </c>
      <c r="H2643" s="16">
        <v>3.7082160855125106</v>
      </c>
      <c r="I2643" s="16">
        <v>2.3557498522983837</v>
      </c>
      <c r="J2643" s="16">
        <v>7.4676978590182124</v>
      </c>
      <c r="K2643" s="16">
        <v>6.7235521715141155</v>
      </c>
      <c r="L2643" s="16">
        <v>3.002754435496171</v>
      </c>
      <c r="M2643" s="16">
        <v>5.0639380479263059</v>
      </c>
      <c r="N2643" s="13">
        <v>4.3047406163335227</v>
      </c>
      <c r="O2643" s="16">
        <v>4.2225296536249601</v>
      </c>
      <c r="P2643" s="16">
        <v>-0.89833434998830253</v>
      </c>
      <c r="Q2643" s="16">
        <v>2.543819024596961</v>
      </c>
      <c r="R2643" s="16">
        <v>6.9296719871610364</v>
      </c>
      <c r="S2643" s="16">
        <v>3.7082160855125106</v>
      </c>
      <c r="T2643" s="16">
        <v>2.3557498522983837</v>
      </c>
      <c r="U2643" s="16">
        <v>7.4676978590182124</v>
      </c>
      <c r="V2643" s="16">
        <v>6.7235521715141155</v>
      </c>
      <c r="W2643" s="16">
        <v>3.002754435496171</v>
      </c>
      <c r="X2643" s="16">
        <v>5.0639380479263059</v>
      </c>
      <c r="Y2643" s="13">
        <v>4.3047406163335227</v>
      </c>
    </row>
    <row r="2644" spans="2:25" x14ac:dyDescent="0.25">
      <c r="B2644" s="11">
        <v>2641</v>
      </c>
      <c r="C2644" s="13">
        <v>1803.5633653164202</v>
      </c>
      <c r="D2644" s="16">
        <v>3.8053680507779322</v>
      </c>
      <c r="E2644" s="16">
        <v>2.5041693338040454</v>
      </c>
      <c r="F2644" s="16">
        <v>3.9332630602787386</v>
      </c>
      <c r="G2644" s="16">
        <v>6.2977163246038241</v>
      </c>
      <c r="H2644" s="16">
        <v>5.8908927038707617</v>
      </c>
      <c r="I2644" s="16">
        <v>9.2964901325278184</v>
      </c>
      <c r="J2644" s="16">
        <v>5.3010782419388836</v>
      </c>
      <c r="K2644" s="16">
        <v>5.2393445727530388</v>
      </c>
      <c r="L2644" s="16">
        <v>5.8465822607891695</v>
      </c>
      <c r="M2644" s="16">
        <v>4.459963844252826</v>
      </c>
      <c r="N2644" s="13">
        <v>7.9508363500868224</v>
      </c>
      <c r="O2644" s="16">
        <v>3.8053680507779322</v>
      </c>
      <c r="P2644" s="16">
        <v>2.5041693338040454</v>
      </c>
      <c r="Q2644" s="16">
        <v>3.9332630602787386</v>
      </c>
      <c r="R2644" s="16">
        <v>6.2977163246038241</v>
      </c>
      <c r="S2644" s="16">
        <v>5.8908927038707617</v>
      </c>
      <c r="T2644" s="16">
        <v>9.2964901325278184</v>
      </c>
      <c r="U2644" s="16">
        <v>5.3010782419388836</v>
      </c>
      <c r="V2644" s="16">
        <v>5.2393445727530388</v>
      </c>
      <c r="W2644" s="16">
        <v>5.8465822607891695</v>
      </c>
      <c r="X2644" s="16">
        <v>4.459963844252826</v>
      </c>
      <c r="Y2644" s="13">
        <v>7.9508363500868224</v>
      </c>
    </row>
    <row r="2645" spans="2:25" x14ac:dyDescent="0.25">
      <c r="B2645" s="11">
        <v>2642</v>
      </c>
      <c r="C2645" s="13">
        <v>1881.5672734962257</v>
      </c>
      <c r="D2645" s="16">
        <v>5.3681166780282359</v>
      </c>
      <c r="E2645" s="16">
        <v>6.4180786003204275</v>
      </c>
      <c r="F2645" s="16">
        <v>5.2356528320343863</v>
      </c>
      <c r="G2645" s="16">
        <v>5.4331460021935758</v>
      </c>
      <c r="H2645" s="16">
        <v>3.8451474375647576</v>
      </c>
      <c r="I2645" s="16">
        <v>4.5377094699598235</v>
      </c>
      <c r="J2645" s="16">
        <v>6.6097890023991637</v>
      </c>
      <c r="K2645" s="16">
        <v>8.3238072460835539</v>
      </c>
      <c r="L2645" s="16">
        <v>3.1852915833013222</v>
      </c>
      <c r="M2645" s="16">
        <v>6.0727684663976831</v>
      </c>
      <c r="N2645" s="13">
        <v>9.9740205787476395</v>
      </c>
      <c r="O2645" s="16">
        <v>5.3681166780282359</v>
      </c>
      <c r="P2645" s="16">
        <v>6.4180786003204275</v>
      </c>
      <c r="Q2645" s="16">
        <v>5.2356528320343863</v>
      </c>
      <c r="R2645" s="16">
        <v>5.4331460021935758</v>
      </c>
      <c r="S2645" s="16">
        <v>3.8451474375647576</v>
      </c>
      <c r="T2645" s="16">
        <v>4.5377094699598235</v>
      </c>
      <c r="U2645" s="16">
        <v>6.6097890023991637</v>
      </c>
      <c r="V2645" s="16">
        <v>8.3238072460835539</v>
      </c>
      <c r="W2645" s="16">
        <v>3.1852915833013222</v>
      </c>
      <c r="X2645" s="16">
        <v>6.0727684663976831</v>
      </c>
      <c r="Y2645" s="13">
        <v>9.9740205787476395</v>
      </c>
    </row>
    <row r="2646" spans="2:25" x14ac:dyDescent="0.25">
      <c r="B2646" s="11">
        <v>2643</v>
      </c>
      <c r="C2646" s="13">
        <v>1803.9029072501519</v>
      </c>
      <c r="D2646" s="16">
        <v>3.8343862052658673</v>
      </c>
      <c r="E2646" s="16">
        <v>5.9026938540891898</v>
      </c>
      <c r="F2646" s="16">
        <v>1.7937107026676018</v>
      </c>
      <c r="G2646" s="16">
        <v>9.2137950270010229</v>
      </c>
      <c r="H2646" s="16">
        <v>4.555083443945513</v>
      </c>
      <c r="I2646" s="16">
        <v>3.8044298214509151</v>
      </c>
      <c r="J2646" s="16">
        <v>6.1068748511617512</v>
      </c>
      <c r="K2646" s="16">
        <v>7.4962761580398762</v>
      </c>
      <c r="L2646" s="16">
        <v>5.7802164216285314</v>
      </c>
      <c r="M2646" s="16">
        <v>6.3957983602078743</v>
      </c>
      <c r="N2646" s="13">
        <v>5.676039559648431</v>
      </c>
      <c r="O2646" s="16">
        <v>3.8343862052658673</v>
      </c>
      <c r="P2646" s="16">
        <v>5.9026938540891898</v>
      </c>
      <c r="Q2646" s="16">
        <v>1.7937107026676018</v>
      </c>
      <c r="R2646" s="16">
        <v>9.2137950270010229</v>
      </c>
      <c r="S2646" s="16">
        <v>4.555083443945513</v>
      </c>
      <c r="T2646" s="16">
        <v>3.8044298214509151</v>
      </c>
      <c r="U2646" s="16">
        <v>6.1068748511617512</v>
      </c>
      <c r="V2646" s="16">
        <v>7.4962761580398762</v>
      </c>
      <c r="W2646" s="16">
        <v>5.7802164216285314</v>
      </c>
      <c r="X2646" s="16">
        <v>6.3957983602078743</v>
      </c>
      <c r="Y2646" s="13">
        <v>5.676039559648431</v>
      </c>
    </row>
    <row r="2647" spans="2:25" x14ac:dyDescent="0.25">
      <c r="B2647" s="11">
        <v>2644</v>
      </c>
      <c r="C2647" s="13">
        <v>1775.6778968831366</v>
      </c>
      <c r="D2647" s="16">
        <v>4.0368830414506265</v>
      </c>
      <c r="E2647" s="16">
        <v>5.0368534384073858</v>
      </c>
      <c r="F2647" s="16">
        <v>3.9416557412591757</v>
      </c>
      <c r="G2647" s="16">
        <v>5.7323056702953794</v>
      </c>
      <c r="H2647" s="16">
        <v>5.5345675161936416</v>
      </c>
      <c r="I2647" s="16">
        <v>7.5457415227361331</v>
      </c>
      <c r="J2647" s="16">
        <v>1.4512878678222174</v>
      </c>
      <c r="K2647" s="16">
        <v>6.8929912250841125</v>
      </c>
      <c r="L2647" s="16">
        <v>7.9186049643400658</v>
      </c>
      <c r="M2647" s="16">
        <v>5.0842823100487813</v>
      </c>
      <c r="N2647" s="13">
        <v>5.6929261429525075</v>
      </c>
      <c r="O2647" s="16">
        <v>4.0368830414506265</v>
      </c>
      <c r="P2647" s="16">
        <v>5.0368534384073858</v>
      </c>
      <c r="Q2647" s="16">
        <v>3.9416557412591757</v>
      </c>
      <c r="R2647" s="16">
        <v>5.7323056702953794</v>
      </c>
      <c r="S2647" s="16">
        <v>5.5345675161936416</v>
      </c>
      <c r="T2647" s="16">
        <v>7.5457415227361331</v>
      </c>
      <c r="U2647" s="16">
        <v>1.4512878678222174</v>
      </c>
      <c r="V2647" s="16">
        <v>6.8929912250841125</v>
      </c>
      <c r="W2647" s="16">
        <v>7.9186049643400658</v>
      </c>
      <c r="X2647" s="16">
        <v>5.0842823100487813</v>
      </c>
      <c r="Y2647" s="13">
        <v>5.6929261429525075</v>
      </c>
    </row>
    <row r="2648" spans="2:25" x14ac:dyDescent="0.25">
      <c r="B2648" s="11">
        <v>2645</v>
      </c>
      <c r="C2648" s="13">
        <v>1738.4652441005255</v>
      </c>
      <c r="D2648" s="16">
        <v>5.1553789233240055</v>
      </c>
      <c r="E2648" s="16">
        <v>4.6588785156161041</v>
      </c>
      <c r="F2648" s="16">
        <v>5.1826158307039218</v>
      </c>
      <c r="G2648" s="16">
        <v>6.3122681998262635</v>
      </c>
      <c r="H2648" s="16">
        <v>-0.71256605497791803</v>
      </c>
      <c r="I2648" s="16">
        <v>6.3729598692826102</v>
      </c>
      <c r="J2648" s="16">
        <v>2.4659937202154971</v>
      </c>
      <c r="K2648" s="16">
        <v>6.3842285210887031</v>
      </c>
      <c r="L2648" s="16">
        <v>6.6266236623317365</v>
      </c>
      <c r="M2648" s="16">
        <v>7.4519551981156624</v>
      </c>
      <c r="N2648" s="13">
        <v>6.8576236159183077</v>
      </c>
      <c r="O2648" s="16">
        <v>5.1553789233240055</v>
      </c>
      <c r="P2648" s="16">
        <v>4.6588785156161041</v>
      </c>
      <c r="Q2648" s="16">
        <v>5.1826158307039218</v>
      </c>
      <c r="R2648" s="16">
        <v>6.3122681998262635</v>
      </c>
      <c r="S2648" s="16">
        <v>-0.71256605497791803</v>
      </c>
      <c r="T2648" s="16">
        <v>6.3729598692826102</v>
      </c>
      <c r="U2648" s="16">
        <v>2.4659937202154971</v>
      </c>
      <c r="V2648" s="16">
        <v>6.3842285210887031</v>
      </c>
      <c r="W2648" s="16">
        <v>6.6266236623317365</v>
      </c>
      <c r="X2648" s="16">
        <v>7.4519551981156624</v>
      </c>
      <c r="Y2648" s="13">
        <v>6.8576236159183077</v>
      </c>
    </row>
    <row r="2649" spans="2:25" x14ac:dyDescent="0.25">
      <c r="B2649" s="11">
        <v>2646</v>
      </c>
      <c r="C2649" s="13">
        <v>1641.0573899083877</v>
      </c>
      <c r="D2649" s="16">
        <v>3.7675006105558531</v>
      </c>
      <c r="E2649" s="16">
        <v>5.1419412683783996</v>
      </c>
      <c r="F2649" s="16">
        <v>2.6397837220958724</v>
      </c>
      <c r="G2649" s="16">
        <v>2.9279063879107747</v>
      </c>
      <c r="H2649" s="16">
        <v>4.6606490893672783</v>
      </c>
      <c r="I2649" s="16">
        <v>3.3775766956632443</v>
      </c>
      <c r="J2649" s="16">
        <v>3.5347435830383747</v>
      </c>
      <c r="K2649" s="16">
        <v>5.523529006416112</v>
      </c>
      <c r="L2649" s="16">
        <v>5.2904318684352196</v>
      </c>
      <c r="M2649" s="16">
        <v>6.729479759299462</v>
      </c>
      <c r="N2649" s="13">
        <v>6.9438954248421609</v>
      </c>
      <c r="O2649" s="16">
        <v>3.7675006105558531</v>
      </c>
      <c r="P2649" s="16">
        <v>5.1419412683783996</v>
      </c>
      <c r="Q2649" s="16">
        <v>2.6397837220958724</v>
      </c>
      <c r="R2649" s="16">
        <v>2.9279063879107747</v>
      </c>
      <c r="S2649" s="16">
        <v>4.6606490893672783</v>
      </c>
      <c r="T2649" s="16">
        <v>3.3775766956632443</v>
      </c>
      <c r="U2649" s="16">
        <v>3.5347435830383747</v>
      </c>
      <c r="V2649" s="16">
        <v>5.523529006416112</v>
      </c>
      <c r="W2649" s="16">
        <v>5.2904318684352196</v>
      </c>
      <c r="X2649" s="16">
        <v>6.729479759299462</v>
      </c>
      <c r="Y2649" s="13">
        <v>6.9438954248421609</v>
      </c>
    </row>
    <row r="2650" spans="2:25" x14ac:dyDescent="0.25">
      <c r="B2650" s="11">
        <v>2647</v>
      </c>
      <c r="C2650" s="13">
        <v>1544.6870733435994</v>
      </c>
      <c r="D2650" s="16">
        <v>4.0686399580832946</v>
      </c>
      <c r="E2650" s="16">
        <v>2.9372400250323452</v>
      </c>
      <c r="F2650" s="16">
        <v>5.6038820947071377</v>
      </c>
      <c r="G2650" s="16">
        <v>5.7889052957837501</v>
      </c>
      <c r="H2650" s="16">
        <v>4.0760393095532477</v>
      </c>
      <c r="I2650" s="16">
        <v>2.8622586847134102</v>
      </c>
      <c r="J2650" s="16">
        <v>3.9282438605491752</v>
      </c>
      <c r="K2650" s="16">
        <v>5.5455138123153445</v>
      </c>
      <c r="L2650" s="16">
        <v>4.5497874479725144</v>
      </c>
      <c r="M2650" s="16">
        <v>-0.64104418323314949</v>
      </c>
      <c r="N2650" s="13">
        <v>5.5734438397022572</v>
      </c>
      <c r="O2650" s="16">
        <v>4.0686399580832946</v>
      </c>
      <c r="P2650" s="16">
        <v>2.9372400250323452</v>
      </c>
      <c r="Q2650" s="16">
        <v>5.6038820947071377</v>
      </c>
      <c r="R2650" s="16">
        <v>5.7889052957837501</v>
      </c>
      <c r="S2650" s="16">
        <v>4.0760393095532477</v>
      </c>
      <c r="T2650" s="16">
        <v>2.8622586847134102</v>
      </c>
      <c r="U2650" s="16">
        <v>3.9282438605491752</v>
      </c>
      <c r="V2650" s="16">
        <v>5.5455138123153445</v>
      </c>
      <c r="W2650" s="16">
        <v>4.5497874479725144</v>
      </c>
      <c r="X2650" s="16">
        <v>-0.64104418323314949</v>
      </c>
      <c r="Y2650" s="13">
        <v>5.5734438397022572</v>
      </c>
    </row>
    <row r="2651" spans="2:25" x14ac:dyDescent="0.25">
      <c r="B2651" s="11">
        <v>2648</v>
      </c>
      <c r="C2651" s="13">
        <v>1513.1116824998962</v>
      </c>
      <c r="D2651" s="16">
        <v>3.3077652448178672</v>
      </c>
      <c r="E2651" s="16">
        <v>2.1652907740189384</v>
      </c>
      <c r="F2651" s="16">
        <v>2.3891347968019794</v>
      </c>
      <c r="G2651" s="16">
        <v>2.8009512922582926</v>
      </c>
      <c r="H2651" s="16">
        <v>7.0559327829869325</v>
      </c>
      <c r="I2651" s="16">
        <v>2.5672006208543361</v>
      </c>
      <c r="J2651" s="16">
        <v>-0.64238628436816647</v>
      </c>
      <c r="K2651" s="16">
        <v>7.8193142745812754</v>
      </c>
      <c r="L2651" s="16">
        <v>2.0974161834891696</v>
      </c>
      <c r="M2651" s="16">
        <v>7.2144161097487878</v>
      </c>
      <c r="N2651" s="13">
        <v>5.5445163042429293</v>
      </c>
      <c r="O2651" s="16">
        <v>3.3077652448178672</v>
      </c>
      <c r="P2651" s="16">
        <v>2.1652907740189384</v>
      </c>
      <c r="Q2651" s="16">
        <v>2.3891347968019794</v>
      </c>
      <c r="R2651" s="16">
        <v>2.8009512922582926</v>
      </c>
      <c r="S2651" s="16">
        <v>7.0559327829869325</v>
      </c>
      <c r="T2651" s="16">
        <v>2.5672006208543361</v>
      </c>
      <c r="U2651" s="16">
        <v>-0.64238628436816647</v>
      </c>
      <c r="V2651" s="16">
        <v>7.8193142745812754</v>
      </c>
      <c r="W2651" s="16">
        <v>2.0974161834891696</v>
      </c>
      <c r="X2651" s="16">
        <v>7.2144161097487878</v>
      </c>
      <c r="Y2651" s="13">
        <v>5.5445163042429293</v>
      </c>
    </row>
    <row r="2652" spans="2:25" x14ac:dyDescent="0.25">
      <c r="B2652" s="11">
        <v>2649</v>
      </c>
      <c r="C2652" s="13">
        <v>1640.3975569013553</v>
      </c>
      <c r="D2652" s="16">
        <v>7.1942869023984954</v>
      </c>
      <c r="E2652" s="16">
        <v>4.4060522370491437</v>
      </c>
      <c r="F2652" s="16">
        <v>5.6564081955343761</v>
      </c>
      <c r="G2652" s="16">
        <v>3.6114417954519697</v>
      </c>
      <c r="H2652" s="16">
        <v>2.770215918096318</v>
      </c>
      <c r="I2652" s="16">
        <v>3.1150860125465565</v>
      </c>
      <c r="J2652" s="16">
        <v>3.7862688933380317</v>
      </c>
      <c r="K2652" s="16">
        <v>3.6424450822093175</v>
      </c>
      <c r="L2652" s="16">
        <v>5.0950992681111567</v>
      </c>
      <c r="M2652" s="16">
        <v>3.6543273685626763</v>
      </c>
      <c r="N2652" s="13">
        <v>7.5841381924460523</v>
      </c>
      <c r="O2652" s="16">
        <v>7.1942869023984954</v>
      </c>
      <c r="P2652" s="16">
        <v>4.4060522370491437</v>
      </c>
      <c r="Q2652" s="16">
        <v>5.6564081955343761</v>
      </c>
      <c r="R2652" s="16">
        <v>3.6114417954519697</v>
      </c>
      <c r="S2652" s="16">
        <v>2.770215918096318</v>
      </c>
      <c r="T2652" s="16">
        <v>3.1150860125465565</v>
      </c>
      <c r="U2652" s="16">
        <v>3.7862688933380317</v>
      </c>
      <c r="V2652" s="16">
        <v>3.6424450822093175</v>
      </c>
      <c r="W2652" s="16">
        <v>5.0950992681111567</v>
      </c>
      <c r="X2652" s="16">
        <v>3.6543273685626763</v>
      </c>
      <c r="Y2652" s="13">
        <v>7.5841381924460523</v>
      </c>
    </row>
    <row r="2653" spans="2:25" x14ac:dyDescent="0.25">
      <c r="B2653" s="11">
        <v>2650</v>
      </c>
      <c r="C2653" s="13">
        <v>1638.7038103341645</v>
      </c>
      <c r="D2653" s="16">
        <v>4.0335716895185483</v>
      </c>
      <c r="E2653" s="16">
        <v>6.1217364590642616</v>
      </c>
      <c r="F2653" s="16">
        <v>6.2283719986405375</v>
      </c>
      <c r="G2653" s="16">
        <v>3.0777890099952128</v>
      </c>
      <c r="H2653" s="16">
        <v>3.0226077035222545</v>
      </c>
      <c r="I2653" s="16">
        <v>7.0971453659761199</v>
      </c>
      <c r="J2653" s="16">
        <v>4.640932010177333</v>
      </c>
      <c r="K2653" s="16">
        <v>6.3744114311168492</v>
      </c>
      <c r="L2653" s="16">
        <v>1.9849210060727249</v>
      </c>
      <c r="M2653" s="16">
        <v>5.3173106472962521</v>
      </c>
      <c r="N2653" s="13">
        <v>2.5342583055933665</v>
      </c>
      <c r="O2653" s="16">
        <v>4.0335716895185483</v>
      </c>
      <c r="P2653" s="16">
        <v>6.1217364590642616</v>
      </c>
      <c r="Q2653" s="16">
        <v>6.2283719986405375</v>
      </c>
      <c r="R2653" s="16">
        <v>3.0777890099952128</v>
      </c>
      <c r="S2653" s="16">
        <v>3.0226077035222545</v>
      </c>
      <c r="T2653" s="16">
        <v>7.0971453659761199</v>
      </c>
      <c r="U2653" s="16">
        <v>4.640932010177333</v>
      </c>
      <c r="V2653" s="16">
        <v>6.3744114311168492</v>
      </c>
      <c r="W2653" s="16">
        <v>1.9849210060727249</v>
      </c>
      <c r="X2653" s="16">
        <v>5.3173106472962521</v>
      </c>
      <c r="Y2653" s="13">
        <v>2.5342583055933665</v>
      </c>
    </row>
    <row r="2654" spans="2:25" x14ac:dyDescent="0.25">
      <c r="B2654" s="11">
        <v>2651</v>
      </c>
      <c r="C2654" s="13">
        <v>1904.5818744764574</v>
      </c>
      <c r="D2654" s="16">
        <v>4.3389050559248945</v>
      </c>
      <c r="E2654" s="16">
        <v>6.5449067537281174</v>
      </c>
      <c r="F2654" s="16">
        <v>3.5124357062370173</v>
      </c>
      <c r="G2654" s="16">
        <v>5.8943660861725409</v>
      </c>
      <c r="H2654" s="16">
        <v>7.0516925322544353</v>
      </c>
      <c r="I2654" s="16">
        <v>7.5827605677288386</v>
      </c>
      <c r="J2654" s="16">
        <v>3.3932716128832343</v>
      </c>
      <c r="K2654" s="16">
        <v>7.505679951199232</v>
      </c>
      <c r="L2654" s="16">
        <v>8.0811186407263893</v>
      </c>
      <c r="M2654" s="16">
        <v>7.6794945852595946</v>
      </c>
      <c r="N2654" s="13">
        <v>4.6765693925893812</v>
      </c>
      <c r="O2654" s="16">
        <v>4.3389050559248945</v>
      </c>
      <c r="P2654" s="16">
        <v>6.5449067537281174</v>
      </c>
      <c r="Q2654" s="16">
        <v>3.5124357062370173</v>
      </c>
      <c r="R2654" s="16">
        <v>5.8943660861725409</v>
      </c>
      <c r="S2654" s="16">
        <v>7.0516925322544353</v>
      </c>
      <c r="T2654" s="16">
        <v>7.5827605677288386</v>
      </c>
      <c r="U2654" s="16">
        <v>3.3932716128832343</v>
      </c>
      <c r="V2654" s="16">
        <v>7.505679951199232</v>
      </c>
      <c r="W2654" s="16">
        <v>8.0811186407263893</v>
      </c>
      <c r="X2654" s="16">
        <v>7.6794945852595946</v>
      </c>
      <c r="Y2654" s="13">
        <v>4.6765693925893812</v>
      </c>
    </row>
    <row r="2655" spans="2:25" x14ac:dyDescent="0.25">
      <c r="B2655" s="11">
        <v>2652</v>
      </c>
      <c r="C2655" s="13">
        <v>1655.8169080605214</v>
      </c>
      <c r="D2655" s="16">
        <v>7.2971704519519935</v>
      </c>
      <c r="E2655" s="16">
        <v>3.345081441465271</v>
      </c>
      <c r="F2655" s="16">
        <v>5.2177553817380664</v>
      </c>
      <c r="G2655" s="16">
        <v>-0.49040477240674107</v>
      </c>
      <c r="H2655" s="16">
        <v>5.7337855406030513</v>
      </c>
      <c r="I2655" s="16">
        <v>5.4633983106975181</v>
      </c>
      <c r="J2655" s="16">
        <v>5.7493333032795269</v>
      </c>
      <c r="K2655" s="16">
        <v>5.1068096410864863</v>
      </c>
      <c r="L2655" s="16">
        <v>5.8019170313095261</v>
      </c>
      <c r="M2655" s="16">
        <v>5.6885229793047598</v>
      </c>
      <c r="N2655" s="13">
        <v>2.6766697828295993</v>
      </c>
      <c r="O2655" s="16">
        <v>7.2971704519519935</v>
      </c>
      <c r="P2655" s="16">
        <v>3.345081441465271</v>
      </c>
      <c r="Q2655" s="16">
        <v>5.2177553817380664</v>
      </c>
      <c r="R2655" s="16">
        <v>-0.49040477240674107</v>
      </c>
      <c r="S2655" s="16">
        <v>5.7337855406030513</v>
      </c>
      <c r="T2655" s="16">
        <v>5.4633983106975181</v>
      </c>
      <c r="U2655" s="16">
        <v>5.7493333032795269</v>
      </c>
      <c r="V2655" s="16">
        <v>5.1068096410864863</v>
      </c>
      <c r="W2655" s="16">
        <v>5.8019170313095261</v>
      </c>
      <c r="X2655" s="16">
        <v>5.6885229793047598</v>
      </c>
      <c r="Y2655" s="13">
        <v>2.6766697828295993</v>
      </c>
    </row>
    <row r="2656" spans="2:25" x14ac:dyDescent="0.25">
      <c r="B2656" s="11">
        <v>2653</v>
      </c>
      <c r="C2656" s="13">
        <v>1846.3929576065805</v>
      </c>
      <c r="D2656" s="16">
        <v>5.5321443916543496</v>
      </c>
      <c r="E2656" s="16">
        <v>7.2940965949662022</v>
      </c>
      <c r="F2656" s="16">
        <v>8.2899762767677441</v>
      </c>
      <c r="G2656" s="16">
        <v>5.4330095677003865</v>
      </c>
      <c r="H2656" s="16">
        <v>3.8757970337823839</v>
      </c>
      <c r="I2656" s="16">
        <v>0.11416943372449939</v>
      </c>
      <c r="J2656" s="16">
        <v>4.6897600434757676</v>
      </c>
      <c r="K2656" s="16">
        <v>6.1896152117708247</v>
      </c>
      <c r="L2656" s="16">
        <v>6.4214109615262842</v>
      </c>
      <c r="M2656" s="16">
        <v>10.652292161586153</v>
      </c>
      <c r="N2656" s="13">
        <v>4.6766994889904572</v>
      </c>
      <c r="O2656" s="16">
        <v>5.5321443916543496</v>
      </c>
      <c r="P2656" s="16">
        <v>7.2940965949662022</v>
      </c>
      <c r="Q2656" s="16">
        <v>8.2899762767677441</v>
      </c>
      <c r="R2656" s="16">
        <v>5.4330095677003865</v>
      </c>
      <c r="S2656" s="16">
        <v>3.8757970337823839</v>
      </c>
      <c r="T2656" s="16">
        <v>0.11416943372449939</v>
      </c>
      <c r="U2656" s="16">
        <v>4.6897600434757676</v>
      </c>
      <c r="V2656" s="16">
        <v>6.1896152117708247</v>
      </c>
      <c r="W2656" s="16">
        <v>6.4214109615262842</v>
      </c>
      <c r="X2656" s="16">
        <v>10.652292161586153</v>
      </c>
      <c r="Y2656" s="13">
        <v>4.6766994889904572</v>
      </c>
    </row>
    <row r="2657" spans="2:25" x14ac:dyDescent="0.25">
      <c r="B2657" s="11">
        <v>2654</v>
      </c>
      <c r="C2657" s="13">
        <v>1764.7260060702511</v>
      </c>
      <c r="D2657" s="16">
        <v>5.2145996084545407</v>
      </c>
      <c r="E2657" s="16">
        <v>2.5424294392522393</v>
      </c>
      <c r="F2657" s="16">
        <v>3.6045853369533902</v>
      </c>
      <c r="G2657" s="16">
        <v>7.4757726924488273</v>
      </c>
      <c r="H2657" s="16">
        <v>7.6458690853404701</v>
      </c>
      <c r="I2657" s="16">
        <v>3.3619584517995298</v>
      </c>
      <c r="J2657" s="16">
        <v>7.889931094233952</v>
      </c>
      <c r="K2657" s="16">
        <v>7.1651550792385095</v>
      </c>
      <c r="L2657" s="16">
        <v>4.0459000466968575</v>
      </c>
      <c r="M2657" s="16">
        <v>3.6754218086670223</v>
      </c>
      <c r="N2657" s="13">
        <v>5.621338152605567</v>
      </c>
      <c r="O2657" s="16">
        <v>5.2145996084545407</v>
      </c>
      <c r="P2657" s="16">
        <v>2.5424294392522393</v>
      </c>
      <c r="Q2657" s="16">
        <v>3.6045853369533902</v>
      </c>
      <c r="R2657" s="16">
        <v>7.4757726924488273</v>
      </c>
      <c r="S2657" s="16">
        <v>7.6458690853404701</v>
      </c>
      <c r="T2657" s="16">
        <v>3.3619584517995298</v>
      </c>
      <c r="U2657" s="16">
        <v>7.889931094233952</v>
      </c>
      <c r="V2657" s="16">
        <v>7.1651550792385095</v>
      </c>
      <c r="W2657" s="16">
        <v>4.0459000466968575</v>
      </c>
      <c r="X2657" s="16">
        <v>3.6754218086670223</v>
      </c>
      <c r="Y2657" s="13">
        <v>5.621338152605567</v>
      </c>
    </row>
    <row r="2658" spans="2:25" x14ac:dyDescent="0.25">
      <c r="B2658" s="11">
        <v>2655</v>
      </c>
      <c r="C2658" s="13">
        <v>1558.4355601450866</v>
      </c>
      <c r="D2658" s="16">
        <v>7.9225529067728502</v>
      </c>
      <c r="E2658" s="16">
        <v>3.4754550726440447</v>
      </c>
      <c r="F2658" s="16">
        <v>2.4286410349202212</v>
      </c>
      <c r="G2658" s="16">
        <v>4.8176030184664498</v>
      </c>
      <c r="H2658" s="16">
        <v>7.2813026615802734</v>
      </c>
      <c r="I2658" s="16">
        <v>3.285624188683832</v>
      </c>
      <c r="J2658" s="16">
        <v>3.00565972696455</v>
      </c>
      <c r="K2658" s="16">
        <v>1.9273408856003544</v>
      </c>
      <c r="L2658" s="16">
        <v>3.9974626690251047</v>
      </c>
      <c r="M2658" s="16">
        <v>3.2869836171165696</v>
      </c>
      <c r="N2658" s="13">
        <v>3.7854701987715256</v>
      </c>
      <c r="O2658" s="16">
        <v>7.9225529067728502</v>
      </c>
      <c r="P2658" s="16">
        <v>3.4754550726440447</v>
      </c>
      <c r="Q2658" s="16">
        <v>2.4286410349202212</v>
      </c>
      <c r="R2658" s="16">
        <v>4.8176030184664498</v>
      </c>
      <c r="S2658" s="16">
        <v>7.2813026615802734</v>
      </c>
      <c r="T2658" s="16">
        <v>3.285624188683832</v>
      </c>
      <c r="U2658" s="16">
        <v>3.00565972696455</v>
      </c>
      <c r="V2658" s="16">
        <v>1.9273408856003544</v>
      </c>
      <c r="W2658" s="16">
        <v>3.9974626690251047</v>
      </c>
      <c r="X2658" s="16">
        <v>3.2869836171165696</v>
      </c>
      <c r="Y2658" s="13">
        <v>3.7854701987715256</v>
      </c>
    </row>
    <row r="2659" spans="2:25" x14ac:dyDescent="0.25">
      <c r="B2659" s="11">
        <v>2656</v>
      </c>
      <c r="C2659" s="13">
        <v>1803.2904281471369</v>
      </c>
      <c r="D2659" s="16">
        <v>4.7704239204302619</v>
      </c>
      <c r="E2659" s="16">
        <v>6.3045523871961695</v>
      </c>
      <c r="F2659" s="16">
        <v>4.4352716179356948</v>
      </c>
      <c r="G2659" s="16">
        <v>5.16780254589876</v>
      </c>
      <c r="H2659" s="16">
        <v>4.0282022265657371</v>
      </c>
      <c r="I2659" s="16">
        <v>7.1537661108429056</v>
      </c>
      <c r="J2659" s="16">
        <v>4.3091023083159756</v>
      </c>
      <c r="K2659" s="16">
        <v>9.5275525864465465</v>
      </c>
      <c r="L2659" s="16">
        <v>5.1751627456750917</v>
      </c>
      <c r="M2659" s="16">
        <v>6.3166589564549946</v>
      </c>
      <c r="N2659" s="13">
        <v>3.2912208761826296</v>
      </c>
      <c r="O2659" s="16">
        <v>4.7704239204302619</v>
      </c>
      <c r="P2659" s="16">
        <v>6.3045523871961695</v>
      </c>
      <c r="Q2659" s="16">
        <v>4.4352716179356948</v>
      </c>
      <c r="R2659" s="16">
        <v>5.16780254589876</v>
      </c>
      <c r="S2659" s="16">
        <v>4.0282022265657371</v>
      </c>
      <c r="T2659" s="16">
        <v>7.1537661108429056</v>
      </c>
      <c r="U2659" s="16">
        <v>4.3091023083159756</v>
      </c>
      <c r="V2659" s="16">
        <v>9.5275525864465465</v>
      </c>
      <c r="W2659" s="16">
        <v>5.1751627456750917</v>
      </c>
      <c r="X2659" s="16">
        <v>6.3166589564549946</v>
      </c>
      <c r="Y2659" s="13">
        <v>3.2912208761826296</v>
      </c>
    </row>
    <row r="2660" spans="2:25" x14ac:dyDescent="0.25">
      <c r="B2660" s="11">
        <v>2657</v>
      </c>
      <c r="C2660" s="13">
        <v>1690.7664815046555</v>
      </c>
      <c r="D2660" s="16">
        <v>6.1502443310914998</v>
      </c>
      <c r="E2660" s="16">
        <v>2.8061764474786512</v>
      </c>
      <c r="F2660" s="16">
        <v>2.4806412784395984</v>
      </c>
      <c r="G2660" s="16">
        <v>6.8820294836756961</v>
      </c>
      <c r="H2660" s="16">
        <v>4.7745139983735134</v>
      </c>
      <c r="I2660" s="16">
        <v>8.1043269851414745</v>
      </c>
      <c r="J2660" s="16">
        <v>7.642174982245832</v>
      </c>
      <c r="K2660" s="16">
        <v>1.4145052589750584</v>
      </c>
      <c r="L2660" s="16">
        <v>5.1347230663229979</v>
      </c>
      <c r="M2660" s="16">
        <v>4.5977894072552576</v>
      </c>
      <c r="N2660" s="13">
        <v>3.7967794695068227</v>
      </c>
      <c r="O2660" s="16">
        <v>6.1502443310914998</v>
      </c>
      <c r="P2660" s="16">
        <v>2.8061764474786512</v>
      </c>
      <c r="Q2660" s="16">
        <v>2.4806412784395984</v>
      </c>
      <c r="R2660" s="16">
        <v>6.8820294836756961</v>
      </c>
      <c r="S2660" s="16">
        <v>4.7745139983735134</v>
      </c>
      <c r="T2660" s="16">
        <v>8.1043269851414745</v>
      </c>
      <c r="U2660" s="16">
        <v>7.642174982245832</v>
      </c>
      <c r="V2660" s="16">
        <v>1.4145052589750584</v>
      </c>
      <c r="W2660" s="16">
        <v>5.1347230663229979</v>
      </c>
      <c r="X2660" s="16">
        <v>4.5977894072552576</v>
      </c>
      <c r="Y2660" s="13">
        <v>3.7967794695068227</v>
      </c>
    </row>
    <row r="2661" spans="2:25" x14ac:dyDescent="0.25">
      <c r="B2661" s="11">
        <v>2658</v>
      </c>
      <c r="C2661" s="13">
        <v>1607.5440676217831</v>
      </c>
      <c r="D2661" s="16">
        <v>2.1132693980872372</v>
      </c>
      <c r="E2661" s="16">
        <v>4.5250675370621707</v>
      </c>
      <c r="F2661" s="16">
        <v>5.899572985220022</v>
      </c>
      <c r="G2661" s="16">
        <v>6.3891520785751803</v>
      </c>
      <c r="H2661" s="16">
        <v>3.6079870267131593</v>
      </c>
      <c r="I2661" s="16">
        <v>5.3624509083923595</v>
      </c>
      <c r="J2661" s="16">
        <v>4.0488351784503811</v>
      </c>
      <c r="K2661" s="16">
        <v>2.6668365950662465</v>
      </c>
      <c r="L2661" s="16">
        <v>4.3737968139213717</v>
      </c>
      <c r="M2661" s="16">
        <v>5.0773005627503656</v>
      </c>
      <c r="N2661" s="13">
        <v>4.2938582656350759</v>
      </c>
      <c r="O2661" s="16">
        <v>2.1132693980872372</v>
      </c>
      <c r="P2661" s="16">
        <v>4.5250675370621707</v>
      </c>
      <c r="Q2661" s="16">
        <v>5.899572985220022</v>
      </c>
      <c r="R2661" s="16">
        <v>6.3891520785751803</v>
      </c>
      <c r="S2661" s="16">
        <v>3.6079870267131593</v>
      </c>
      <c r="T2661" s="16">
        <v>5.3624509083923595</v>
      </c>
      <c r="U2661" s="16">
        <v>4.0488351784503811</v>
      </c>
      <c r="V2661" s="16">
        <v>2.6668365950662465</v>
      </c>
      <c r="W2661" s="16">
        <v>4.3737968139213717</v>
      </c>
      <c r="X2661" s="16">
        <v>5.0773005627503656</v>
      </c>
      <c r="Y2661" s="13">
        <v>4.2938582656350759</v>
      </c>
    </row>
    <row r="2662" spans="2:25" x14ac:dyDescent="0.25">
      <c r="B2662" s="11">
        <v>2659</v>
      </c>
      <c r="C2662" s="13">
        <v>1806.5847415184278</v>
      </c>
      <c r="D2662" s="16">
        <v>7.5751222724310772</v>
      </c>
      <c r="E2662" s="16">
        <v>5.9017603934093241</v>
      </c>
      <c r="F2662" s="16">
        <v>6.0541418810533596</v>
      </c>
      <c r="G2662" s="16">
        <v>3.4118591123846631</v>
      </c>
      <c r="H2662" s="16">
        <v>6.3875888754057319</v>
      </c>
      <c r="I2662" s="16">
        <v>4.5810743614271194</v>
      </c>
      <c r="J2662" s="16">
        <v>5.3542832899124146</v>
      </c>
      <c r="K2662" s="16">
        <v>4.8101785714926502</v>
      </c>
      <c r="L2662" s="16">
        <v>7.6993298461024704</v>
      </c>
      <c r="M2662" s="16">
        <v>3.6625723057185029</v>
      </c>
      <c r="N2662" s="13">
        <v>5.183485788703563</v>
      </c>
      <c r="O2662" s="16">
        <v>7.5751222724310772</v>
      </c>
      <c r="P2662" s="16">
        <v>5.9017603934093241</v>
      </c>
      <c r="Q2662" s="16">
        <v>6.0541418810533596</v>
      </c>
      <c r="R2662" s="16">
        <v>3.4118591123846631</v>
      </c>
      <c r="S2662" s="16">
        <v>6.3875888754057319</v>
      </c>
      <c r="T2662" s="16">
        <v>4.5810743614271194</v>
      </c>
      <c r="U2662" s="16">
        <v>5.3542832899124146</v>
      </c>
      <c r="V2662" s="16">
        <v>4.8101785714926502</v>
      </c>
      <c r="W2662" s="16">
        <v>7.6993298461024704</v>
      </c>
      <c r="X2662" s="16">
        <v>3.6625723057185029</v>
      </c>
      <c r="Y2662" s="13">
        <v>5.183485788703563</v>
      </c>
    </row>
    <row r="2663" spans="2:25" x14ac:dyDescent="0.25">
      <c r="B2663" s="11">
        <v>2660</v>
      </c>
      <c r="C2663" s="13">
        <v>1774.7094513814993</v>
      </c>
      <c r="D2663" s="16">
        <v>7.7012619547439192</v>
      </c>
      <c r="E2663" s="16">
        <v>7.5753314505057361</v>
      </c>
      <c r="F2663" s="16">
        <v>4.7505624838057274</v>
      </c>
      <c r="G2663" s="16">
        <v>5.6670470508546096</v>
      </c>
      <c r="H2663" s="16">
        <v>9.1525481154991617</v>
      </c>
      <c r="I2663" s="16">
        <v>4.2708281402827151</v>
      </c>
      <c r="J2663" s="16">
        <v>5.1753648236077048</v>
      </c>
      <c r="K2663" s="16">
        <v>3.2989261623844337</v>
      </c>
      <c r="L2663" s="16">
        <v>5.1997962526485528</v>
      </c>
      <c r="M2663" s="16">
        <v>4.5826254125695511</v>
      </c>
      <c r="N2663" s="13">
        <v>1.497139683514503</v>
      </c>
      <c r="O2663" s="16">
        <v>7.7012619547439192</v>
      </c>
      <c r="P2663" s="16">
        <v>7.5753314505057361</v>
      </c>
      <c r="Q2663" s="16">
        <v>4.7505624838057274</v>
      </c>
      <c r="R2663" s="16">
        <v>5.6670470508546096</v>
      </c>
      <c r="S2663" s="16">
        <v>9.1525481154991617</v>
      </c>
      <c r="T2663" s="16">
        <v>4.2708281402827151</v>
      </c>
      <c r="U2663" s="16">
        <v>5.1753648236077048</v>
      </c>
      <c r="V2663" s="16">
        <v>3.2989261623844337</v>
      </c>
      <c r="W2663" s="16">
        <v>5.1997962526485528</v>
      </c>
      <c r="X2663" s="16">
        <v>4.5826254125695511</v>
      </c>
      <c r="Y2663" s="13">
        <v>1.497139683514503</v>
      </c>
    </row>
    <row r="2664" spans="2:25" x14ac:dyDescent="0.25">
      <c r="B2664" s="11">
        <v>2661</v>
      </c>
      <c r="C2664" s="13">
        <v>1511.9388337430905</v>
      </c>
      <c r="D2664" s="16">
        <v>5.0133441480349683</v>
      </c>
      <c r="E2664" s="16">
        <v>7.1670342755717176</v>
      </c>
      <c r="F2664" s="16">
        <v>-1.6210824730292916</v>
      </c>
      <c r="G2664" s="16">
        <v>2.8692818968297296</v>
      </c>
      <c r="H2664" s="16">
        <v>3.1841307445185336</v>
      </c>
      <c r="I2664" s="16">
        <v>7.5744773873586517</v>
      </c>
      <c r="J2664" s="16">
        <v>3.1769001712019223</v>
      </c>
      <c r="K2664" s="16">
        <v>-0.28538701756948104</v>
      </c>
      <c r="L2664" s="16">
        <v>5.7938079902896256</v>
      </c>
      <c r="M2664" s="16">
        <v>4.6313130706617311</v>
      </c>
      <c r="N2664" s="13">
        <v>4.783365698377068</v>
      </c>
      <c r="O2664" s="16">
        <v>5.0133441480349683</v>
      </c>
      <c r="P2664" s="16">
        <v>7.1670342755717176</v>
      </c>
      <c r="Q2664" s="16">
        <v>-1.6210824730292916</v>
      </c>
      <c r="R2664" s="16">
        <v>2.8692818968297296</v>
      </c>
      <c r="S2664" s="16">
        <v>3.1841307445185336</v>
      </c>
      <c r="T2664" s="16">
        <v>7.5744773873586517</v>
      </c>
      <c r="U2664" s="16">
        <v>3.1769001712019223</v>
      </c>
      <c r="V2664" s="16">
        <v>-0.28538701756948104</v>
      </c>
      <c r="W2664" s="16">
        <v>5.7938079902896256</v>
      </c>
      <c r="X2664" s="16">
        <v>4.6313130706617311</v>
      </c>
      <c r="Y2664" s="13">
        <v>4.783365698377068</v>
      </c>
    </row>
    <row r="2665" spans="2:25" x14ac:dyDescent="0.25">
      <c r="B2665" s="11">
        <v>2662</v>
      </c>
      <c r="C2665" s="13">
        <v>1671.7406895770478</v>
      </c>
      <c r="D2665" s="16">
        <v>2.3445771362020196</v>
      </c>
      <c r="E2665" s="16">
        <v>5.8918025283688413</v>
      </c>
      <c r="F2665" s="16">
        <v>-0.66199706362330435</v>
      </c>
      <c r="G2665" s="16">
        <v>4.1237045912373596</v>
      </c>
      <c r="H2665" s="16">
        <v>6.474678562607445</v>
      </c>
      <c r="I2665" s="16">
        <v>4.5240990303599284</v>
      </c>
      <c r="J2665" s="16">
        <v>4.3284873082044122</v>
      </c>
      <c r="K2665" s="16">
        <v>6.8688716590386631</v>
      </c>
      <c r="L2665" s="16">
        <v>11.147168981736296</v>
      </c>
      <c r="M2665" s="16">
        <v>3.5696156074882044</v>
      </c>
      <c r="N2665" s="13">
        <v>4.1755879507571683</v>
      </c>
      <c r="O2665" s="16">
        <v>2.3445771362020196</v>
      </c>
      <c r="P2665" s="16">
        <v>5.8918025283688413</v>
      </c>
      <c r="Q2665" s="16">
        <v>-0.66199706362330435</v>
      </c>
      <c r="R2665" s="16">
        <v>4.1237045912373596</v>
      </c>
      <c r="S2665" s="16">
        <v>6.474678562607445</v>
      </c>
      <c r="T2665" s="16">
        <v>4.5240990303599284</v>
      </c>
      <c r="U2665" s="16">
        <v>4.3284873082044122</v>
      </c>
      <c r="V2665" s="16">
        <v>6.8688716590386631</v>
      </c>
      <c r="W2665" s="16">
        <v>11.147168981736296</v>
      </c>
      <c r="X2665" s="16">
        <v>3.5696156074882044</v>
      </c>
      <c r="Y2665" s="13">
        <v>4.1755879507571683</v>
      </c>
    </row>
    <row r="2666" spans="2:25" x14ac:dyDescent="0.25">
      <c r="B2666" s="11">
        <v>2663</v>
      </c>
      <c r="C2666" s="13">
        <v>1702.7569932970168</v>
      </c>
      <c r="D2666" s="16">
        <v>4.6731511082373753</v>
      </c>
      <c r="E2666" s="16">
        <v>3.5627547108576354</v>
      </c>
      <c r="F2666" s="16">
        <v>6.30884353182309</v>
      </c>
      <c r="G2666" s="16">
        <v>2.7174582018903188</v>
      </c>
      <c r="H2666" s="16">
        <v>4.2039220426190171</v>
      </c>
      <c r="I2666" s="16">
        <v>6.975140961799168</v>
      </c>
      <c r="J2666" s="16">
        <v>8.0723105310121195</v>
      </c>
      <c r="K2666" s="16">
        <v>5.0469282425740287</v>
      </c>
      <c r="L2666" s="16">
        <v>-0.64294949948604252</v>
      </c>
      <c r="M2666" s="16">
        <v>7.2858717796929842</v>
      </c>
      <c r="N2666" s="13">
        <v>6.3974220788981597</v>
      </c>
      <c r="O2666" s="16">
        <v>4.6731511082373753</v>
      </c>
      <c r="P2666" s="16">
        <v>3.5627547108576354</v>
      </c>
      <c r="Q2666" s="16">
        <v>6.30884353182309</v>
      </c>
      <c r="R2666" s="16">
        <v>2.7174582018903188</v>
      </c>
      <c r="S2666" s="16">
        <v>4.2039220426190171</v>
      </c>
      <c r="T2666" s="16">
        <v>6.975140961799168</v>
      </c>
      <c r="U2666" s="16">
        <v>8.0723105310121195</v>
      </c>
      <c r="V2666" s="16">
        <v>5.0469282425740287</v>
      </c>
      <c r="W2666" s="16">
        <v>-0.64294949948604252</v>
      </c>
      <c r="X2666" s="16">
        <v>7.2858717796929842</v>
      </c>
      <c r="Y2666" s="13">
        <v>6.3974220788981597</v>
      </c>
    </row>
    <row r="2667" spans="2:25" x14ac:dyDescent="0.25">
      <c r="B2667" s="11">
        <v>2664</v>
      </c>
      <c r="C2667" s="13">
        <v>1802.1176494937254</v>
      </c>
      <c r="D2667" s="16">
        <v>5.9530039128667225</v>
      </c>
      <c r="E2667" s="16">
        <v>6.7061417051053898</v>
      </c>
      <c r="F2667" s="16">
        <v>0.89442229499717918</v>
      </c>
      <c r="G2667" s="16">
        <v>2.71314007352197</v>
      </c>
      <c r="H2667" s="16">
        <v>3.1848204668351876</v>
      </c>
      <c r="I2667" s="16">
        <v>6.1017305715388144</v>
      </c>
      <c r="J2667" s="16">
        <v>5.1104637080489868</v>
      </c>
      <c r="K2667" s="16">
        <v>6.6840154290106977</v>
      </c>
      <c r="L2667" s="16">
        <v>7.3444135381029803</v>
      </c>
      <c r="M2667" s="16">
        <v>6.3510898796616662</v>
      </c>
      <c r="N2667" s="13">
        <v>9.5012914221241083</v>
      </c>
      <c r="O2667" s="16">
        <v>5.9530039128667225</v>
      </c>
      <c r="P2667" s="16">
        <v>6.7061417051053898</v>
      </c>
      <c r="Q2667" s="16">
        <v>0.89442229499717918</v>
      </c>
      <c r="R2667" s="16">
        <v>2.71314007352197</v>
      </c>
      <c r="S2667" s="16">
        <v>3.1848204668351876</v>
      </c>
      <c r="T2667" s="16">
        <v>6.1017305715388144</v>
      </c>
      <c r="U2667" s="16">
        <v>5.1104637080489868</v>
      </c>
      <c r="V2667" s="16">
        <v>6.6840154290106977</v>
      </c>
      <c r="W2667" s="16">
        <v>7.3444135381029803</v>
      </c>
      <c r="X2667" s="16">
        <v>6.3510898796616662</v>
      </c>
      <c r="Y2667" s="13">
        <v>9.5012914221241083</v>
      </c>
    </row>
    <row r="2668" spans="2:25" x14ac:dyDescent="0.25">
      <c r="B2668" s="11">
        <v>2665</v>
      </c>
      <c r="C2668" s="13">
        <v>1721.5320171159744</v>
      </c>
      <c r="D2668" s="16">
        <v>4.3364804626777786</v>
      </c>
      <c r="E2668" s="16">
        <v>7.1255550666219287</v>
      </c>
      <c r="F2668" s="16">
        <v>2.5177019144074366</v>
      </c>
      <c r="G2668" s="16">
        <v>7.7687787809614868</v>
      </c>
      <c r="H2668" s="16">
        <v>7.1219294889252094</v>
      </c>
      <c r="I2668" s="16">
        <v>6.3019745836653573</v>
      </c>
      <c r="J2668" s="16">
        <v>4.4551029761175158</v>
      </c>
      <c r="K2668" s="16">
        <v>6.5328609819083034</v>
      </c>
      <c r="L2668" s="16">
        <v>-1.4454131121965448</v>
      </c>
      <c r="M2668" s="16">
        <v>3.0764561375433868</v>
      </c>
      <c r="N2668" s="13">
        <v>8.0591772281398342</v>
      </c>
      <c r="O2668" s="16">
        <v>4.3364804626777786</v>
      </c>
      <c r="P2668" s="16">
        <v>7.1255550666219287</v>
      </c>
      <c r="Q2668" s="16">
        <v>2.5177019144074366</v>
      </c>
      <c r="R2668" s="16">
        <v>7.7687787809614868</v>
      </c>
      <c r="S2668" s="16">
        <v>7.1219294889252094</v>
      </c>
      <c r="T2668" s="16">
        <v>6.3019745836653573</v>
      </c>
      <c r="U2668" s="16">
        <v>4.4551029761175158</v>
      </c>
      <c r="V2668" s="16">
        <v>6.5328609819083034</v>
      </c>
      <c r="W2668" s="16">
        <v>-1.4454131121965448</v>
      </c>
      <c r="X2668" s="16">
        <v>3.0764561375433868</v>
      </c>
      <c r="Y2668" s="13">
        <v>8.0591772281398342</v>
      </c>
    </row>
    <row r="2669" spans="2:25" x14ac:dyDescent="0.25">
      <c r="B2669" s="11">
        <v>2666</v>
      </c>
      <c r="C2669" s="13">
        <v>1597.849967339446</v>
      </c>
      <c r="D2669" s="16">
        <v>4.7749172465228709</v>
      </c>
      <c r="E2669" s="16">
        <v>4.4260990928036561</v>
      </c>
      <c r="F2669" s="16">
        <v>3.1015896874366504</v>
      </c>
      <c r="G2669" s="16">
        <v>1.8543596720755522</v>
      </c>
      <c r="H2669" s="16">
        <v>6.7829996752548301</v>
      </c>
      <c r="I2669" s="16">
        <v>4.0523712950450594</v>
      </c>
      <c r="J2669" s="16">
        <v>0.93146005561633327</v>
      </c>
      <c r="K2669" s="16">
        <v>6.4847783079014762</v>
      </c>
      <c r="L2669" s="16">
        <v>6.9936266951587944</v>
      </c>
      <c r="M2669" s="16">
        <v>5.2697163157357192</v>
      </c>
      <c r="N2669" s="13">
        <v>3.1649139813896827</v>
      </c>
      <c r="O2669" s="16">
        <v>4.7749172465228709</v>
      </c>
      <c r="P2669" s="16">
        <v>4.4260990928036561</v>
      </c>
      <c r="Q2669" s="16">
        <v>3.1015896874366504</v>
      </c>
      <c r="R2669" s="16">
        <v>1.8543596720755522</v>
      </c>
      <c r="S2669" s="16">
        <v>6.7829996752548301</v>
      </c>
      <c r="T2669" s="16">
        <v>4.0523712950450594</v>
      </c>
      <c r="U2669" s="16">
        <v>0.93146005561633327</v>
      </c>
      <c r="V2669" s="16">
        <v>6.4847783079014762</v>
      </c>
      <c r="W2669" s="16">
        <v>6.9936266951587944</v>
      </c>
      <c r="X2669" s="16">
        <v>5.2697163157357192</v>
      </c>
      <c r="Y2669" s="13">
        <v>3.1649139813896827</v>
      </c>
    </row>
    <row r="2670" spans="2:25" x14ac:dyDescent="0.25">
      <c r="B2670" s="11">
        <v>2667</v>
      </c>
      <c r="C2670" s="13">
        <v>1569.0405051723287</v>
      </c>
      <c r="D2670" s="16">
        <v>3.5730136425088399</v>
      </c>
      <c r="E2670" s="16">
        <v>4.3698042313125214</v>
      </c>
      <c r="F2670" s="16">
        <v>2.8604512157468847</v>
      </c>
      <c r="G2670" s="16">
        <v>5.2176397921046593</v>
      </c>
      <c r="H2670" s="16">
        <v>2.8808862314882706</v>
      </c>
      <c r="I2670" s="16">
        <v>3.5037877681094223</v>
      </c>
      <c r="J2670" s="16">
        <v>4.1108004139046814</v>
      </c>
      <c r="K2670" s="16">
        <v>7.8239094111692786</v>
      </c>
      <c r="L2670" s="16">
        <v>3.4262205851635508</v>
      </c>
      <c r="M2670" s="16">
        <v>4.6364609409364652</v>
      </c>
      <c r="N2670" s="13">
        <v>3.4420528398733801</v>
      </c>
      <c r="O2670" s="16">
        <v>3.5730136425088399</v>
      </c>
      <c r="P2670" s="16">
        <v>4.3698042313125214</v>
      </c>
      <c r="Q2670" s="16">
        <v>2.8604512157468847</v>
      </c>
      <c r="R2670" s="16">
        <v>5.2176397921046593</v>
      </c>
      <c r="S2670" s="16">
        <v>2.8808862314882706</v>
      </c>
      <c r="T2670" s="16">
        <v>3.5037877681094223</v>
      </c>
      <c r="U2670" s="16">
        <v>4.1108004139046814</v>
      </c>
      <c r="V2670" s="16">
        <v>7.8239094111692786</v>
      </c>
      <c r="W2670" s="16">
        <v>3.4262205851635508</v>
      </c>
      <c r="X2670" s="16">
        <v>4.6364609409364652</v>
      </c>
      <c r="Y2670" s="13">
        <v>3.4420528398733801</v>
      </c>
    </row>
    <row r="2671" spans="2:25" x14ac:dyDescent="0.25">
      <c r="B2671" s="11">
        <v>2668</v>
      </c>
      <c r="C2671" s="13">
        <v>1774.9465056713218</v>
      </c>
      <c r="D2671" s="16">
        <v>3.1324248096603058</v>
      </c>
      <c r="E2671" s="16">
        <v>8.6861349189661503</v>
      </c>
      <c r="F2671" s="16">
        <v>4.4806154517135539</v>
      </c>
      <c r="G2671" s="16">
        <v>5.8875681564913469</v>
      </c>
      <c r="H2671" s="16">
        <v>6.1119285715668044</v>
      </c>
      <c r="I2671" s="16">
        <v>8.0937047879912605</v>
      </c>
      <c r="J2671" s="16">
        <v>1.0104770788745498</v>
      </c>
      <c r="K2671" s="16">
        <v>3.7236463896800429</v>
      </c>
      <c r="L2671" s="16">
        <v>5.9944193083014294</v>
      </c>
      <c r="M2671" s="16">
        <v>6.0336471902179607</v>
      </c>
      <c r="N2671" s="13">
        <v>5.7393473437759006</v>
      </c>
      <c r="O2671" s="16">
        <v>3.1324248096603058</v>
      </c>
      <c r="P2671" s="16">
        <v>8.6861349189661503</v>
      </c>
      <c r="Q2671" s="16">
        <v>4.4806154517135539</v>
      </c>
      <c r="R2671" s="16">
        <v>5.8875681564913469</v>
      </c>
      <c r="S2671" s="16">
        <v>6.1119285715668044</v>
      </c>
      <c r="T2671" s="16">
        <v>8.0937047879912605</v>
      </c>
      <c r="U2671" s="16">
        <v>1.0104770788745498</v>
      </c>
      <c r="V2671" s="16">
        <v>3.7236463896800429</v>
      </c>
      <c r="W2671" s="16">
        <v>5.9944193083014294</v>
      </c>
      <c r="X2671" s="16">
        <v>6.0336471902179607</v>
      </c>
      <c r="Y2671" s="13">
        <v>5.7393473437759006</v>
      </c>
    </row>
    <row r="2672" spans="2:25" x14ac:dyDescent="0.25">
      <c r="B2672" s="11">
        <v>2669</v>
      </c>
      <c r="C2672" s="13">
        <v>1658.9964072135506</v>
      </c>
      <c r="D2672" s="16">
        <v>-2.1752321746803638E-2</v>
      </c>
      <c r="E2672" s="16">
        <v>4.6664874004838817</v>
      </c>
      <c r="F2672" s="16">
        <v>7.4267030818091317</v>
      </c>
      <c r="G2672" s="16">
        <v>5.2245854528273474</v>
      </c>
      <c r="H2672" s="16">
        <v>5.1730301575531126</v>
      </c>
      <c r="I2672" s="16">
        <v>4.2828743593041594</v>
      </c>
      <c r="J2672" s="16">
        <v>7.2247409331909864</v>
      </c>
      <c r="K2672" s="16">
        <v>4.0198552493366382</v>
      </c>
      <c r="L2672" s="16">
        <v>5.6312918678618509</v>
      </c>
      <c r="M2672" s="16">
        <v>4.4247491843272027</v>
      </c>
      <c r="N2672" s="13">
        <v>3.70867287560668</v>
      </c>
      <c r="O2672" s="16">
        <v>-2.1752321746803638E-2</v>
      </c>
      <c r="P2672" s="16">
        <v>4.6664874004838817</v>
      </c>
      <c r="Q2672" s="16">
        <v>7.4267030818091317</v>
      </c>
      <c r="R2672" s="16">
        <v>5.2245854528273474</v>
      </c>
      <c r="S2672" s="16">
        <v>5.1730301575531126</v>
      </c>
      <c r="T2672" s="16">
        <v>4.2828743593041594</v>
      </c>
      <c r="U2672" s="16">
        <v>7.2247409331909864</v>
      </c>
      <c r="V2672" s="16">
        <v>4.0198552493366382</v>
      </c>
      <c r="W2672" s="16">
        <v>5.6312918678618509</v>
      </c>
      <c r="X2672" s="16">
        <v>4.4247491843272027</v>
      </c>
      <c r="Y2672" s="13">
        <v>3.70867287560668</v>
      </c>
    </row>
    <row r="2673" spans="2:25" x14ac:dyDescent="0.25">
      <c r="B2673" s="11">
        <v>2670</v>
      </c>
      <c r="C2673" s="13">
        <v>1873.487574672502</v>
      </c>
      <c r="D2673" s="16">
        <v>3.2471244096340204</v>
      </c>
      <c r="E2673" s="16">
        <v>3.7815961892813466</v>
      </c>
      <c r="F2673" s="16">
        <v>5.1308954838363734</v>
      </c>
      <c r="G2673" s="16">
        <v>8.538389531611287</v>
      </c>
      <c r="H2673" s="16">
        <v>4.2130669131537992</v>
      </c>
      <c r="I2673" s="16">
        <v>7.8952825451403008</v>
      </c>
      <c r="J2673" s="16">
        <v>6.098896731717276</v>
      </c>
      <c r="K2673" s="16">
        <v>5.6982965656480102</v>
      </c>
      <c r="L2673" s="16">
        <v>6.8332974330207232</v>
      </c>
      <c r="M2673" s="16">
        <v>7.2363580570271964</v>
      </c>
      <c r="N2673" s="13">
        <v>5.8335892481495177</v>
      </c>
      <c r="O2673" s="16">
        <v>3.2471244096340204</v>
      </c>
      <c r="P2673" s="16">
        <v>3.7815961892813466</v>
      </c>
      <c r="Q2673" s="16">
        <v>5.1308954838363734</v>
      </c>
      <c r="R2673" s="16">
        <v>8.538389531611287</v>
      </c>
      <c r="S2673" s="16">
        <v>4.2130669131537992</v>
      </c>
      <c r="T2673" s="16">
        <v>7.8952825451403008</v>
      </c>
      <c r="U2673" s="16">
        <v>6.098896731717276</v>
      </c>
      <c r="V2673" s="16">
        <v>5.6982965656480102</v>
      </c>
      <c r="W2673" s="16">
        <v>6.8332974330207232</v>
      </c>
      <c r="X2673" s="16">
        <v>7.2363580570271964</v>
      </c>
      <c r="Y2673" s="13">
        <v>5.8335892481495177</v>
      </c>
    </row>
    <row r="2674" spans="2:25" x14ac:dyDescent="0.25">
      <c r="B2674" s="11">
        <v>2671</v>
      </c>
      <c r="C2674" s="13">
        <v>1669.3092441003355</v>
      </c>
      <c r="D2674" s="16">
        <v>5.5283217740348025</v>
      </c>
      <c r="E2674" s="16">
        <v>2.0548215457550745</v>
      </c>
      <c r="F2674" s="16">
        <v>5.6388403597070988</v>
      </c>
      <c r="G2674" s="16">
        <v>0.42352286096986713</v>
      </c>
      <c r="H2674" s="16">
        <v>6.1152095788951746</v>
      </c>
      <c r="I2674" s="16">
        <v>2.7812616745603727</v>
      </c>
      <c r="J2674" s="16">
        <v>8.328073189678415</v>
      </c>
      <c r="K2674" s="16">
        <v>4.1803467551558935</v>
      </c>
      <c r="L2674" s="16">
        <v>5.4727339003497937</v>
      </c>
      <c r="M2674" s="16">
        <v>7.7865834750444503</v>
      </c>
      <c r="N2674" s="13">
        <v>4.1810641643079069</v>
      </c>
      <c r="O2674" s="16">
        <v>5.5283217740348025</v>
      </c>
      <c r="P2674" s="16">
        <v>2.0548215457550745</v>
      </c>
      <c r="Q2674" s="16">
        <v>5.6388403597070988</v>
      </c>
      <c r="R2674" s="16">
        <v>0.42352286096986713</v>
      </c>
      <c r="S2674" s="16">
        <v>6.1152095788951746</v>
      </c>
      <c r="T2674" s="16">
        <v>2.7812616745603727</v>
      </c>
      <c r="U2674" s="16">
        <v>8.328073189678415</v>
      </c>
      <c r="V2674" s="16">
        <v>4.1803467551558935</v>
      </c>
      <c r="W2674" s="16">
        <v>5.4727339003497937</v>
      </c>
      <c r="X2674" s="16">
        <v>7.7865834750444503</v>
      </c>
      <c r="Y2674" s="13">
        <v>4.1810641643079069</v>
      </c>
    </row>
    <row r="2675" spans="2:25" x14ac:dyDescent="0.25">
      <c r="B2675" s="11">
        <v>2672</v>
      </c>
      <c r="C2675" s="13">
        <v>1542.4214871079396</v>
      </c>
      <c r="D2675" s="16">
        <v>1.8257296280881223</v>
      </c>
      <c r="E2675" s="16">
        <v>6.2152642953627009</v>
      </c>
      <c r="F2675" s="16">
        <v>5.0958000866694473</v>
      </c>
      <c r="G2675" s="16">
        <v>6.3350190449149686</v>
      </c>
      <c r="H2675" s="16">
        <v>5.3156175263018408</v>
      </c>
      <c r="I2675" s="16">
        <v>3.9869469505307285</v>
      </c>
      <c r="J2675" s="16">
        <v>2.5438164360730755</v>
      </c>
      <c r="K2675" s="16">
        <v>2.550352735527738</v>
      </c>
      <c r="L2675" s="16">
        <v>5.5442986145919058</v>
      </c>
      <c r="M2675" s="16">
        <v>2.0268643531527628</v>
      </c>
      <c r="N2675" s="13">
        <v>2.675376404250057</v>
      </c>
      <c r="O2675" s="16">
        <v>1.8257296280881223</v>
      </c>
      <c r="P2675" s="16">
        <v>6.2152642953627009</v>
      </c>
      <c r="Q2675" s="16">
        <v>5.0958000866694473</v>
      </c>
      <c r="R2675" s="16">
        <v>6.3350190449149686</v>
      </c>
      <c r="S2675" s="16">
        <v>5.3156175263018408</v>
      </c>
      <c r="T2675" s="16">
        <v>3.9869469505307285</v>
      </c>
      <c r="U2675" s="16">
        <v>2.5438164360730755</v>
      </c>
      <c r="V2675" s="16">
        <v>2.550352735527738</v>
      </c>
      <c r="W2675" s="16">
        <v>5.5442986145919058</v>
      </c>
      <c r="X2675" s="16">
        <v>2.0268643531527628</v>
      </c>
      <c r="Y2675" s="13">
        <v>2.675376404250057</v>
      </c>
    </row>
    <row r="2676" spans="2:25" x14ac:dyDescent="0.25">
      <c r="B2676" s="11">
        <v>2673</v>
      </c>
      <c r="C2676" s="13">
        <v>1509.1066334876127</v>
      </c>
      <c r="D2676" s="16">
        <v>2.8404787526228321</v>
      </c>
      <c r="E2676" s="16">
        <v>3.1536206510921403</v>
      </c>
      <c r="F2676" s="16">
        <v>3.9981448277062075</v>
      </c>
      <c r="G2676" s="16">
        <v>3.9394132223126928</v>
      </c>
      <c r="H2676" s="16">
        <v>2.20269698292842</v>
      </c>
      <c r="I2676" s="16">
        <v>11.893599158996441</v>
      </c>
      <c r="J2676" s="16">
        <v>1.8458254531596414</v>
      </c>
      <c r="K2676" s="16">
        <v>2.6808750928985905</v>
      </c>
      <c r="L2676" s="16">
        <v>5.368556319038631</v>
      </c>
      <c r="M2676" s="16">
        <v>3.3686994257324674</v>
      </c>
      <c r="N2676" s="13">
        <v>0.80961792537181143</v>
      </c>
      <c r="O2676" s="16">
        <v>2.8404787526228321</v>
      </c>
      <c r="P2676" s="16">
        <v>3.1536206510921403</v>
      </c>
      <c r="Q2676" s="16">
        <v>3.9981448277062075</v>
      </c>
      <c r="R2676" s="16">
        <v>3.9394132223126928</v>
      </c>
      <c r="S2676" s="16">
        <v>2.20269698292842</v>
      </c>
      <c r="T2676" s="16">
        <v>11.893599158996441</v>
      </c>
      <c r="U2676" s="16">
        <v>1.8458254531596414</v>
      </c>
      <c r="V2676" s="16">
        <v>2.6808750928985905</v>
      </c>
      <c r="W2676" s="16">
        <v>5.368556319038631</v>
      </c>
      <c r="X2676" s="16">
        <v>3.3686994257324674</v>
      </c>
      <c r="Y2676" s="13">
        <v>0.80961792537181143</v>
      </c>
    </row>
    <row r="2677" spans="2:25" x14ac:dyDescent="0.25">
      <c r="B2677" s="11">
        <v>2674</v>
      </c>
      <c r="C2677" s="13">
        <v>1594.9642580500608</v>
      </c>
      <c r="D2677" s="16">
        <v>5.684515680591673E-2</v>
      </c>
      <c r="E2677" s="16">
        <v>3.8497667089327692</v>
      </c>
      <c r="F2677" s="16">
        <v>2.7066527359990871</v>
      </c>
      <c r="G2677" s="16">
        <v>5.4427758754773983</v>
      </c>
      <c r="H2677" s="16">
        <v>5.4956902835858248</v>
      </c>
      <c r="I2677" s="16">
        <v>3.8400473017720462</v>
      </c>
      <c r="J2677" s="16">
        <v>4.8985294078391268</v>
      </c>
      <c r="K2677" s="16">
        <v>2.8835182532294197</v>
      </c>
      <c r="L2677" s="16">
        <v>6.2114304037535719</v>
      </c>
      <c r="M2677" s="16">
        <v>5.4803561725439014</v>
      </c>
      <c r="N2677" s="13">
        <v>6.7732607231721484</v>
      </c>
      <c r="O2677" s="16">
        <v>5.684515680591673E-2</v>
      </c>
      <c r="P2677" s="16">
        <v>3.8497667089327692</v>
      </c>
      <c r="Q2677" s="16">
        <v>2.7066527359990871</v>
      </c>
      <c r="R2677" s="16">
        <v>5.4427758754773983</v>
      </c>
      <c r="S2677" s="16">
        <v>5.4956902835858248</v>
      </c>
      <c r="T2677" s="16">
        <v>3.8400473017720462</v>
      </c>
      <c r="U2677" s="16">
        <v>4.8985294078391268</v>
      </c>
      <c r="V2677" s="16">
        <v>2.8835182532294197</v>
      </c>
      <c r="W2677" s="16">
        <v>6.2114304037535719</v>
      </c>
      <c r="X2677" s="16">
        <v>5.4803561725439014</v>
      </c>
      <c r="Y2677" s="13">
        <v>6.7732607231721484</v>
      </c>
    </row>
    <row r="2678" spans="2:25" x14ac:dyDescent="0.25">
      <c r="B2678" s="11">
        <v>2675</v>
      </c>
      <c r="C2678" s="13">
        <v>1719.8133636674036</v>
      </c>
      <c r="D2678" s="16">
        <v>7.5267304212900399</v>
      </c>
      <c r="E2678" s="16">
        <v>4.9847484190912184</v>
      </c>
      <c r="F2678" s="16">
        <v>1.1801894800508421</v>
      </c>
      <c r="G2678" s="16">
        <v>7.3949508738244614</v>
      </c>
      <c r="H2678" s="16">
        <v>4.8378858102024811</v>
      </c>
      <c r="I2678" s="16">
        <v>4.782766451262165</v>
      </c>
      <c r="J2678" s="16">
        <v>8.3816961954501785</v>
      </c>
      <c r="K2678" s="16">
        <v>1.9610539124962734</v>
      </c>
      <c r="L2678" s="16">
        <v>1.7498279414957487</v>
      </c>
      <c r="M2678" s="16">
        <v>8.6248013869627211</v>
      </c>
      <c r="N2678" s="13">
        <v>4.2641955829482381</v>
      </c>
      <c r="O2678" s="16">
        <v>7.5267304212900399</v>
      </c>
      <c r="P2678" s="16">
        <v>4.9847484190912184</v>
      </c>
      <c r="Q2678" s="16">
        <v>1.1801894800508421</v>
      </c>
      <c r="R2678" s="16">
        <v>7.3949508738244614</v>
      </c>
      <c r="S2678" s="16">
        <v>4.8378858102024811</v>
      </c>
      <c r="T2678" s="16">
        <v>4.782766451262165</v>
      </c>
      <c r="U2678" s="16">
        <v>8.3816961954501785</v>
      </c>
      <c r="V2678" s="16">
        <v>1.9610539124962734</v>
      </c>
      <c r="W2678" s="16">
        <v>1.7498279414957487</v>
      </c>
      <c r="X2678" s="16">
        <v>8.6248013869627211</v>
      </c>
      <c r="Y2678" s="13">
        <v>4.2641955829482381</v>
      </c>
    </row>
    <row r="2679" spans="2:25" x14ac:dyDescent="0.25">
      <c r="B2679" s="11">
        <v>2676</v>
      </c>
      <c r="C2679" s="13">
        <v>1662.289925385903</v>
      </c>
      <c r="D2679" s="16">
        <v>7.0655949538452347</v>
      </c>
      <c r="E2679" s="16">
        <v>3.0660560003305148</v>
      </c>
      <c r="F2679" s="16">
        <v>5.9096883027759475</v>
      </c>
      <c r="G2679" s="16">
        <v>5.9020634929067599</v>
      </c>
      <c r="H2679" s="16">
        <v>5.0208128614408816</v>
      </c>
      <c r="I2679" s="16">
        <v>3.8507517395536119</v>
      </c>
      <c r="J2679" s="16">
        <v>4.8317646688176001</v>
      </c>
      <c r="K2679" s="16">
        <v>5.2263194529067682</v>
      </c>
      <c r="L2679" s="16">
        <v>4.9895490688174124</v>
      </c>
      <c r="M2679" s="16">
        <v>3.0380431946461157</v>
      </c>
      <c r="N2679" s="13">
        <v>2.9655713963115264</v>
      </c>
      <c r="O2679" s="16">
        <v>7.0655949538452347</v>
      </c>
      <c r="P2679" s="16">
        <v>3.0660560003305148</v>
      </c>
      <c r="Q2679" s="16">
        <v>5.9096883027759475</v>
      </c>
      <c r="R2679" s="16">
        <v>5.9020634929067599</v>
      </c>
      <c r="S2679" s="16">
        <v>5.0208128614408816</v>
      </c>
      <c r="T2679" s="16">
        <v>3.8507517395536119</v>
      </c>
      <c r="U2679" s="16">
        <v>4.8317646688176001</v>
      </c>
      <c r="V2679" s="16">
        <v>5.2263194529067682</v>
      </c>
      <c r="W2679" s="16">
        <v>4.9895490688174124</v>
      </c>
      <c r="X2679" s="16">
        <v>3.0380431946461157</v>
      </c>
      <c r="Y2679" s="13">
        <v>2.9655713963115264</v>
      </c>
    </row>
    <row r="2680" spans="2:25" x14ac:dyDescent="0.25">
      <c r="B2680" s="11">
        <v>2677</v>
      </c>
      <c r="C2680" s="13">
        <v>1597.0551752980627</v>
      </c>
      <c r="D2680" s="16">
        <v>3.3231245645058172</v>
      </c>
      <c r="E2680" s="16">
        <v>2.8893413960104408</v>
      </c>
      <c r="F2680" s="16">
        <v>4.0951909382419576</v>
      </c>
      <c r="G2680" s="16">
        <v>5.0224335256948924</v>
      </c>
      <c r="H2680" s="16">
        <v>3.7932662686099734</v>
      </c>
      <c r="I2680" s="16">
        <v>2.4925453023301487</v>
      </c>
      <c r="J2680" s="16">
        <v>2.3690351381432579</v>
      </c>
      <c r="K2680" s="16">
        <v>5.1097289789968512</v>
      </c>
      <c r="L2680" s="16">
        <v>6.871790130308467</v>
      </c>
      <c r="M2680" s="16">
        <v>2.7645970619110898</v>
      </c>
      <c r="N2680" s="13">
        <v>9.0678123012821352</v>
      </c>
      <c r="O2680" s="16">
        <v>3.3231245645058172</v>
      </c>
      <c r="P2680" s="16">
        <v>2.8893413960104408</v>
      </c>
      <c r="Q2680" s="16">
        <v>4.0951909382419576</v>
      </c>
      <c r="R2680" s="16">
        <v>5.0224335256948924</v>
      </c>
      <c r="S2680" s="16">
        <v>3.7932662686099734</v>
      </c>
      <c r="T2680" s="16">
        <v>2.4925453023301487</v>
      </c>
      <c r="U2680" s="16">
        <v>2.3690351381432579</v>
      </c>
      <c r="V2680" s="16">
        <v>5.1097289789968512</v>
      </c>
      <c r="W2680" s="16">
        <v>6.871790130308467</v>
      </c>
      <c r="X2680" s="16">
        <v>2.7645970619110898</v>
      </c>
      <c r="Y2680" s="13">
        <v>9.0678123012821352</v>
      </c>
    </row>
    <row r="2681" spans="2:25" x14ac:dyDescent="0.25">
      <c r="B2681" s="11">
        <v>2678</v>
      </c>
      <c r="C2681" s="13">
        <v>1698.5967582913966</v>
      </c>
      <c r="D2681" s="16">
        <v>6.4444405118286046</v>
      </c>
      <c r="E2681" s="16">
        <v>2.9887212460290344</v>
      </c>
      <c r="F2681" s="16">
        <v>6.6969347266899302</v>
      </c>
      <c r="G2681" s="16">
        <v>6.1703557024050859</v>
      </c>
      <c r="H2681" s="16">
        <v>5.0672263824060702</v>
      </c>
      <c r="I2681" s="16">
        <v>4.4285812089909973</v>
      </c>
      <c r="J2681" s="16">
        <v>4.1587777282115352</v>
      </c>
      <c r="K2681" s="16">
        <v>7.7442542243302555</v>
      </c>
      <c r="L2681" s="16">
        <v>4.447060623544572</v>
      </c>
      <c r="M2681" s="16">
        <v>5.4007041369934088</v>
      </c>
      <c r="N2681" s="13">
        <v>0.67994898315136343</v>
      </c>
      <c r="O2681" s="16">
        <v>6.4444405118286046</v>
      </c>
      <c r="P2681" s="16">
        <v>2.9887212460290344</v>
      </c>
      <c r="Q2681" s="16">
        <v>6.6969347266899302</v>
      </c>
      <c r="R2681" s="16">
        <v>6.1703557024050859</v>
      </c>
      <c r="S2681" s="16">
        <v>5.0672263824060702</v>
      </c>
      <c r="T2681" s="16">
        <v>4.4285812089909973</v>
      </c>
      <c r="U2681" s="16">
        <v>4.1587777282115352</v>
      </c>
      <c r="V2681" s="16">
        <v>7.7442542243302555</v>
      </c>
      <c r="W2681" s="16">
        <v>4.447060623544572</v>
      </c>
      <c r="X2681" s="16">
        <v>5.4007041369934088</v>
      </c>
      <c r="Y2681" s="13">
        <v>0.67994898315136343</v>
      </c>
    </row>
    <row r="2682" spans="2:25" x14ac:dyDescent="0.25">
      <c r="B2682" s="11">
        <v>2679</v>
      </c>
      <c r="C2682" s="13">
        <v>1771.3928855461879</v>
      </c>
      <c r="D2682" s="16">
        <v>4.8551760701711553</v>
      </c>
      <c r="E2682" s="16">
        <v>6.0958882174864044</v>
      </c>
      <c r="F2682" s="16">
        <v>5.1603890027488948</v>
      </c>
      <c r="G2682" s="16">
        <v>7.3863107528485124</v>
      </c>
      <c r="H2682" s="16">
        <v>5.3301978369299068</v>
      </c>
      <c r="I2682" s="16">
        <v>4.2610186289873262</v>
      </c>
      <c r="J2682" s="16">
        <v>6.2398015200702206</v>
      </c>
      <c r="K2682" s="16">
        <v>1.5057170473863439</v>
      </c>
      <c r="L2682" s="16">
        <v>8.5613686768699431</v>
      </c>
      <c r="M2682" s="16">
        <v>6.9029043776137522</v>
      </c>
      <c r="N2682" s="13">
        <v>2.3634384162257014</v>
      </c>
      <c r="O2682" s="16">
        <v>4.8551760701711553</v>
      </c>
      <c r="P2682" s="16">
        <v>6.0958882174864044</v>
      </c>
      <c r="Q2682" s="16">
        <v>5.1603890027488948</v>
      </c>
      <c r="R2682" s="16">
        <v>7.3863107528485124</v>
      </c>
      <c r="S2682" s="16">
        <v>5.3301978369299068</v>
      </c>
      <c r="T2682" s="16">
        <v>4.2610186289873262</v>
      </c>
      <c r="U2682" s="16">
        <v>6.2398015200702206</v>
      </c>
      <c r="V2682" s="16">
        <v>1.5057170473863439</v>
      </c>
      <c r="W2682" s="16">
        <v>8.5613686768699431</v>
      </c>
      <c r="X2682" s="16">
        <v>6.9029043776137522</v>
      </c>
      <c r="Y2682" s="13">
        <v>2.3634384162257014</v>
      </c>
    </row>
    <row r="2683" spans="2:25" x14ac:dyDescent="0.25">
      <c r="B2683" s="11">
        <v>2680</v>
      </c>
      <c r="C2683" s="13">
        <v>1751.2053220388686</v>
      </c>
      <c r="D2683" s="16">
        <v>5.3144547909370941</v>
      </c>
      <c r="E2683" s="16">
        <v>7.3597498204610154</v>
      </c>
      <c r="F2683" s="16">
        <v>6.1059247107829622</v>
      </c>
      <c r="G2683" s="16">
        <v>6.2679925072697475</v>
      </c>
      <c r="H2683" s="16">
        <v>3.250269728494434</v>
      </c>
      <c r="I2683" s="16">
        <v>0.77075530725824315</v>
      </c>
      <c r="J2683" s="16">
        <v>4.8370798381735174</v>
      </c>
      <c r="K2683" s="16">
        <v>8.7714941027447821</v>
      </c>
      <c r="L2683" s="16">
        <v>3.3095219466110875</v>
      </c>
      <c r="M2683" s="16">
        <v>7.6954129469029562</v>
      </c>
      <c r="N2683" s="13">
        <v>3.826721746585279</v>
      </c>
      <c r="O2683" s="16">
        <v>5.3144547909370941</v>
      </c>
      <c r="P2683" s="16">
        <v>7.3597498204610154</v>
      </c>
      <c r="Q2683" s="16">
        <v>6.1059247107829622</v>
      </c>
      <c r="R2683" s="16">
        <v>6.2679925072697475</v>
      </c>
      <c r="S2683" s="16">
        <v>3.250269728494434</v>
      </c>
      <c r="T2683" s="16">
        <v>0.77075530725824315</v>
      </c>
      <c r="U2683" s="16">
        <v>4.8370798381735174</v>
      </c>
      <c r="V2683" s="16">
        <v>8.7714941027447821</v>
      </c>
      <c r="W2683" s="16">
        <v>3.3095219466110875</v>
      </c>
      <c r="X2683" s="16">
        <v>7.6954129469029562</v>
      </c>
      <c r="Y2683" s="13">
        <v>3.826721746585279</v>
      </c>
    </row>
    <row r="2684" spans="2:25" x14ac:dyDescent="0.25">
      <c r="B2684" s="11">
        <v>2681</v>
      </c>
      <c r="C2684" s="13">
        <v>1638.1732958708433</v>
      </c>
      <c r="D2684" s="16">
        <v>5.4503950870888334</v>
      </c>
      <c r="E2684" s="16">
        <v>7.9515696881266642</v>
      </c>
      <c r="F2684" s="16">
        <v>5.413412290025021</v>
      </c>
      <c r="G2684" s="16">
        <v>7.5979663883594251</v>
      </c>
      <c r="H2684" s="16">
        <v>4.1158489693996501</v>
      </c>
      <c r="I2684" s="16">
        <v>2.8916444751470531</v>
      </c>
      <c r="J2684" s="16">
        <v>4.685189105219818</v>
      </c>
      <c r="K2684" s="16">
        <v>4.3875880253481903</v>
      </c>
      <c r="L2684" s="16">
        <v>1.6604550031255183</v>
      </c>
      <c r="M2684" s="16">
        <v>5.1587218404157014</v>
      </c>
      <c r="N2684" s="13">
        <v>1.1559103996568973</v>
      </c>
      <c r="O2684" s="16">
        <v>5.4503950870888334</v>
      </c>
      <c r="P2684" s="16">
        <v>7.9515696881266642</v>
      </c>
      <c r="Q2684" s="16">
        <v>5.413412290025021</v>
      </c>
      <c r="R2684" s="16">
        <v>7.5979663883594251</v>
      </c>
      <c r="S2684" s="16">
        <v>4.1158489693996501</v>
      </c>
      <c r="T2684" s="16">
        <v>2.8916444751470531</v>
      </c>
      <c r="U2684" s="16">
        <v>4.685189105219818</v>
      </c>
      <c r="V2684" s="16">
        <v>4.3875880253481903</v>
      </c>
      <c r="W2684" s="16">
        <v>1.6604550031255183</v>
      </c>
      <c r="X2684" s="16">
        <v>5.1587218404157014</v>
      </c>
      <c r="Y2684" s="13">
        <v>1.1559103996568973</v>
      </c>
    </row>
    <row r="2685" spans="2:25" x14ac:dyDescent="0.25">
      <c r="B2685" s="11">
        <v>2682</v>
      </c>
      <c r="C2685" s="13">
        <v>1719.2093386546053</v>
      </c>
      <c r="D2685" s="16">
        <v>5.0382583654991437</v>
      </c>
      <c r="E2685" s="16">
        <v>2.8534294269422102</v>
      </c>
      <c r="F2685" s="16">
        <v>5.9179033428200691</v>
      </c>
      <c r="G2685" s="16">
        <v>3.3105398560215131</v>
      </c>
      <c r="H2685" s="16">
        <v>7.9817247466557619</v>
      </c>
      <c r="I2685" s="16">
        <v>4.8581826225538505</v>
      </c>
      <c r="J2685" s="16">
        <v>6.1212875763408707</v>
      </c>
      <c r="K2685" s="16">
        <v>5.0601566558097311</v>
      </c>
      <c r="L2685" s="16">
        <v>0.23892735596691139</v>
      </c>
      <c r="M2685" s="16">
        <v>6.6186314611450729</v>
      </c>
      <c r="N2685" s="13">
        <v>7.5530537258849844</v>
      </c>
      <c r="O2685" s="16">
        <v>5.0382583654991437</v>
      </c>
      <c r="P2685" s="16">
        <v>2.8534294269422102</v>
      </c>
      <c r="Q2685" s="16">
        <v>5.9179033428200691</v>
      </c>
      <c r="R2685" s="16">
        <v>3.3105398560215131</v>
      </c>
      <c r="S2685" s="16">
        <v>7.9817247466557619</v>
      </c>
      <c r="T2685" s="16">
        <v>4.8581826225538505</v>
      </c>
      <c r="U2685" s="16">
        <v>6.1212875763408707</v>
      </c>
      <c r="V2685" s="16">
        <v>5.0601566558097311</v>
      </c>
      <c r="W2685" s="16">
        <v>0.23892735596691139</v>
      </c>
      <c r="X2685" s="16">
        <v>6.6186314611450729</v>
      </c>
      <c r="Y2685" s="13">
        <v>7.5530537258849844</v>
      </c>
    </row>
    <row r="2686" spans="2:25" x14ac:dyDescent="0.25">
      <c r="B2686" s="11">
        <v>2683</v>
      </c>
      <c r="C2686" s="13">
        <v>1602.5976643290167</v>
      </c>
      <c r="D2686" s="16">
        <v>1.277146017753259</v>
      </c>
      <c r="E2686" s="16">
        <v>6.2295558756884759</v>
      </c>
      <c r="F2686" s="16">
        <v>3.232546880103579</v>
      </c>
      <c r="G2686" s="16">
        <v>5.9547071269673548</v>
      </c>
      <c r="H2686" s="16">
        <v>5.745583252529963</v>
      </c>
      <c r="I2686" s="16">
        <v>6.5062489873482976</v>
      </c>
      <c r="J2686" s="16">
        <v>9.295096828481201</v>
      </c>
      <c r="K2686" s="16">
        <v>5.0685327034273628</v>
      </c>
      <c r="L2686" s="16">
        <v>2.3859554580110096</v>
      </c>
      <c r="M2686" s="16">
        <v>1.1092172862883696</v>
      </c>
      <c r="N2686" s="13">
        <v>1.4906218838066434</v>
      </c>
      <c r="O2686" s="16">
        <v>1.277146017753259</v>
      </c>
      <c r="P2686" s="16">
        <v>6.2295558756884759</v>
      </c>
      <c r="Q2686" s="16">
        <v>3.232546880103579</v>
      </c>
      <c r="R2686" s="16">
        <v>5.9547071269673548</v>
      </c>
      <c r="S2686" s="16">
        <v>5.745583252529963</v>
      </c>
      <c r="T2686" s="16">
        <v>6.5062489873482976</v>
      </c>
      <c r="U2686" s="16">
        <v>9.295096828481201</v>
      </c>
      <c r="V2686" s="16">
        <v>5.0685327034273628</v>
      </c>
      <c r="W2686" s="16">
        <v>2.3859554580110096</v>
      </c>
      <c r="X2686" s="16">
        <v>1.1092172862883696</v>
      </c>
      <c r="Y2686" s="13">
        <v>1.4906218838066434</v>
      </c>
    </row>
    <row r="2687" spans="2:25" x14ac:dyDescent="0.25">
      <c r="B2687" s="11">
        <v>2684</v>
      </c>
      <c r="C2687" s="13">
        <v>1697.9872700796864</v>
      </c>
      <c r="D2687" s="16">
        <v>4.3452950140362923</v>
      </c>
      <c r="E2687" s="16">
        <v>5.3422817501425159</v>
      </c>
      <c r="F2687" s="16">
        <v>3.0964266732357713</v>
      </c>
      <c r="G2687" s="16">
        <v>3.1272986445555881</v>
      </c>
      <c r="H2687" s="16">
        <v>7.0373215025082994</v>
      </c>
      <c r="I2687" s="16">
        <v>3.2557027422571378</v>
      </c>
      <c r="J2687" s="16">
        <v>8.1714356888785566</v>
      </c>
      <c r="K2687" s="16">
        <v>7.1744192722254887</v>
      </c>
      <c r="L2687" s="16">
        <v>4.7356278928040254</v>
      </c>
      <c r="M2687" s="16">
        <v>3.6619230023702309</v>
      </c>
      <c r="N2687" s="13">
        <v>4.2105777583926587</v>
      </c>
      <c r="O2687" s="16">
        <v>4.3452950140362923</v>
      </c>
      <c r="P2687" s="16">
        <v>5.3422817501425159</v>
      </c>
      <c r="Q2687" s="16">
        <v>3.0964266732357713</v>
      </c>
      <c r="R2687" s="16">
        <v>3.1272986445555881</v>
      </c>
      <c r="S2687" s="16">
        <v>7.0373215025082994</v>
      </c>
      <c r="T2687" s="16">
        <v>3.2557027422571378</v>
      </c>
      <c r="U2687" s="16">
        <v>8.1714356888785566</v>
      </c>
      <c r="V2687" s="16">
        <v>7.1744192722254887</v>
      </c>
      <c r="W2687" s="16">
        <v>4.7356278928040254</v>
      </c>
      <c r="X2687" s="16">
        <v>3.6619230023702309</v>
      </c>
      <c r="Y2687" s="13">
        <v>4.2105777583926587</v>
      </c>
    </row>
    <row r="2688" spans="2:25" x14ac:dyDescent="0.25">
      <c r="B2688" s="11">
        <v>2685</v>
      </c>
      <c r="C2688" s="13">
        <v>1811.4354800024535</v>
      </c>
      <c r="D2688" s="16">
        <v>5.9214647295287879</v>
      </c>
      <c r="E2688" s="16">
        <v>5.9935002662892005</v>
      </c>
      <c r="F2688" s="16">
        <v>8.5171043660205346</v>
      </c>
      <c r="G2688" s="16">
        <v>5.4240695532173895</v>
      </c>
      <c r="H2688" s="16">
        <v>3.3484213290833189</v>
      </c>
      <c r="I2688" s="16">
        <v>2.6677373383908232</v>
      </c>
      <c r="J2688" s="16">
        <v>7.7110399379377812</v>
      </c>
      <c r="K2688" s="16">
        <v>2.9580603486619412</v>
      </c>
      <c r="L2688" s="16">
        <v>3.7213030492379566</v>
      </c>
      <c r="M2688" s="16">
        <v>6.0336892199414898</v>
      </c>
      <c r="N2688" s="13">
        <v>8.7397609704350678</v>
      </c>
      <c r="O2688" s="16">
        <v>5.9214647295287879</v>
      </c>
      <c r="P2688" s="16">
        <v>5.9935002662892005</v>
      </c>
      <c r="Q2688" s="16">
        <v>8.5171043660205346</v>
      </c>
      <c r="R2688" s="16">
        <v>5.4240695532173895</v>
      </c>
      <c r="S2688" s="16">
        <v>3.3484213290833189</v>
      </c>
      <c r="T2688" s="16">
        <v>2.6677373383908232</v>
      </c>
      <c r="U2688" s="16">
        <v>7.7110399379377812</v>
      </c>
      <c r="V2688" s="16">
        <v>2.9580603486619412</v>
      </c>
      <c r="W2688" s="16">
        <v>3.7213030492379566</v>
      </c>
      <c r="X2688" s="16">
        <v>6.0336892199414898</v>
      </c>
      <c r="Y2688" s="13">
        <v>8.7397609704350678</v>
      </c>
    </row>
    <row r="2689" spans="2:25" x14ac:dyDescent="0.25">
      <c r="B2689" s="11">
        <v>2686</v>
      </c>
      <c r="C2689" s="13">
        <v>1809.3677409928048</v>
      </c>
      <c r="D2689" s="16">
        <v>5.1660889934865795</v>
      </c>
      <c r="E2689" s="16">
        <v>5.3793301336940766</v>
      </c>
      <c r="F2689" s="16">
        <v>8.4246837775816807</v>
      </c>
      <c r="G2689" s="16">
        <v>5.3806699249313814</v>
      </c>
      <c r="H2689" s="16">
        <v>4.708360111363441</v>
      </c>
      <c r="I2689" s="16">
        <v>6.480118343046005</v>
      </c>
      <c r="J2689" s="16">
        <v>4.1609169538333619</v>
      </c>
      <c r="K2689" s="16">
        <v>5.7317310977223119</v>
      </c>
      <c r="L2689" s="16">
        <v>4.582039364209562</v>
      </c>
      <c r="M2689" s="16">
        <v>4.3988533920262949</v>
      </c>
      <c r="N2689" s="13">
        <v>6.3483230620823887</v>
      </c>
      <c r="O2689" s="16">
        <v>5.1660889934865795</v>
      </c>
      <c r="P2689" s="16">
        <v>5.3793301336940766</v>
      </c>
      <c r="Q2689" s="16">
        <v>8.4246837775816807</v>
      </c>
      <c r="R2689" s="16">
        <v>5.3806699249313814</v>
      </c>
      <c r="S2689" s="16">
        <v>4.708360111363441</v>
      </c>
      <c r="T2689" s="16">
        <v>6.480118343046005</v>
      </c>
      <c r="U2689" s="16">
        <v>4.1609169538333619</v>
      </c>
      <c r="V2689" s="16">
        <v>5.7317310977223119</v>
      </c>
      <c r="W2689" s="16">
        <v>4.582039364209562</v>
      </c>
      <c r="X2689" s="16">
        <v>4.3988533920262949</v>
      </c>
      <c r="Y2689" s="13">
        <v>6.3483230620823887</v>
      </c>
    </row>
    <row r="2690" spans="2:25" x14ac:dyDescent="0.25">
      <c r="B2690" s="11">
        <v>2687</v>
      </c>
      <c r="C2690" s="13">
        <v>1731.7543270741262</v>
      </c>
      <c r="D2690" s="16">
        <v>9.1184104698951138</v>
      </c>
      <c r="E2690" s="16">
        <v>5.9486742186607451</v>
      </c>
      <c r="F2690" s="16">
        <v>6.5325701428852803</v>
      </c>
      <c r="G2690" s="16">
        <v>4.5047213643726591</v>
      </c>
      <c r="H2690" s="16">
        <v>3.3976327289490316</v>
      </c>
      <c r="I2690" s="16">
        <v>4.0964569305474425</v>
      </c>
      <c r="J2690" s="16">
        <v>3.4447402460068739</v>
      </c>
      <c r="K2690" s="16">
        <v>3.0654094867389423</v>
      </c>
      <c r="L2690" s="16">
        <v>4.3343699437218808</v>
      </c>
      <c r="M2690" s="16">
        <v>6.0128152468902947</v>
      </c>
      <c r="N2690" s="13">
        <v>5.7688267164835274</v>
      </c>
      <c r="O2690" s="16">
        <v>9.1184104698951138</v>
      </c>
      <c r="P2690" s="16">
        <v>5.9486742186607451</v>
      </c>
      <c r="Q2690" s="16">
        <v>6.5325701428852803</v>
      </c>
      <c r="R2690" s="16">
        <v>4.5047213643726591</v>
      </c>
      <c r="S2690" s="16">
        <v>3.3976327289490316</v>
      </c>
      <c r="T2690" s="16">
        <v>4.0964569305474425</v>
      </c>
      <c r="U2690" s="16">
        <v>3.4447402460068739</v>
      </c>
      <c r="V2690" s="16">
        <v>3.0654094867389423</v>
      </c>
      <c r="W2690" s="16">
        <v>4.3343699437218808</v>
      </c>
      <c r="X2690" s="16">
        <v>6.0128152468902947</v>
      </c>
      <c r="Y2690" s="13">
        <v>5.7688267164835274</v>
      </c>
    </row>
    <row r="2691" spans="2:25" x14ac:dyDescent="0.25">
      <c r="B2691" s="11">
        <v>2688</v>
      </c>
      <c r="C2691" s="13">
        <v>1824.8981750039698</v>
      </c>
      <c r="D2691" s="16">
        <v>6.6067115419588758</v>
      </c>
      <c r="E2691" s="16">
        <v>4.8655698216556296</v>
      </c>
      <c r="F2691" s="16">
        <v>4.8187572456136909</v>
      </c>
      <c r="G2691" s="16">
        <v>6.605579874062065</v>
      </c>
      <c r="H2691" s="16">
        <v>4.4484828862127479</v>
      </c>
      <c r="I2691" s="16">
        <v>6.0103256206183184</v>
      </c>
      <c r="J2691" s="16">
        <v>6.1147142121795568</v>
      </c>
      <c r="K2691" s="16">
        <v>3.6354852845476398</v>
      </c>
      <c r="L2691" s="16">
        <v>7.4451563295400769</v>
      </c>
      <c r="M2691" s="16">
        <v>4.5207828136101931</v>
      </c>
      <c r="N2691" s="13">
        <v>6.5897063587324567</v>
      </c>
      <c r="O2691" s="16">
        <v>6.6067115419588758</v>
      </c>
      <c r="P2691" s="16">
        <v>4.8655698216556296</v>
      </c>
      <c r="Q2691" s="16">
        <v>4.8187572456136909</v>
      </c>
      <c r="R2691" s="16">
        <v>6.605579874062065</v>
      </c>
      <c r="S2691" s="16">
        <v>4.4484828862127479</v>
      </c>
      <c r="T2691" s="16">
        <v>6.0103256206183184</v>
      </c>
      <c r="U2691" s="16">
        <v>6.1147142121795568</v>
      </c>
      <c r="V2691" s="16">
        <v>3.6354852845476398</v>
      </c>
      <c r="W2691" s="16">
        <v>7.4451563295400769</v>
      </c>
      <c r="X2691" s="16">
        <v>4.5207828136101931</v>
      </c>
      <c r="Y2691" s="13">
        <v>6.5897063587324567</v>
      </c>
    </row>
    <row r="2692" spans="2:25" x14ac:dyDescent="0.25">
      <c r="B2692" s="11">
        <v>2689</v>
      </c>
      <c r="C2692" s="13">
        <v>1470.1022266716266</v>
      </c>
      <c r="D2692" s="16">
        <v>4.7536986480808237</v>
      </c>
      <c r="E2692" s="16">
        <v>3.5922442557364165</v>
      </c>
      <c r="F2692" s="16">
        <v>3.7295977059634158</v>
      </c>
      <c r="G2692" s="16">
        <v>4.3614177813973738</v>
      </c>
      <c r="H2692" s="16">
        <v>5.5191520853731912</v>
      </c>
      <c r="I2692" s="16">
        <v>4.1825672650213095</v>
      </c>
      <c r="J2692" s="16">
        <v>4.1468427368043788</v>
      </c>
      <c r="K2692" s="16">
        <v>2.4313332089215902</v>
      </c>
      <c r="L2692" s="16">
        <v>4.3498325934867701</v>
      </c>
      <c r="M2692" s="16">
        <v>-1.1771078068717209</v>
      </c>
      <c r="N2692" s="13">
        <v>3.2501282618131517</v>
      </c>
      <c r="O2692" s="16">
        <v>4.7536986480808237</v>
      </c>
      <c r="P2692" s="16">
        <v>3.5922442557364165</v>
      </c>
      <c r="Q2692" s="16">
        <v>3.7295977059634158</v>
      </c>
      <c r="R2692" s="16">
        <v>4.3614177813973738</v>
      </c>
      <c r="S2692" s="16">
        <v>5.5191520853731912</v>
      </c>
      <c r="T2692" s="16">
        <v>4.1825672650213095</v>
      </c>
      <c r="U2692" s="16">
        <v>4.1468427368043788</v>
      </c>
      <c r="V2692" s="16">
        <v>2.4313332089215902</v>
      </c>
      <c r="W2692" s="16">
        <v>4.3498325934867701</v>
      </c>
      <c r="X2692" s="16">
        <v>-1.1771078068717209</v>
      </c>
      <c r="Y2692" s="13">
        <v>3.2501282618131517</v>
      </c>
    </row>
    <row r="2693" spans="2:25" x14ac:dyDescent="0.25">
      <c r="B2693" s="11">
        <v>2690</v>
      </c>
      <c r="C2693" s="13">
        <v>1598.4173873830932</v>
      </c>
      <c r="D2693" s="16">
        <v>1.4804519087842194</v>
      </c>
      <c r="E2693" s="16">
        <v>4.9052998302379889</v>
      </c>
      <c r="F2693" s="16">
        <v>4.9032432288329932</v>
      </c>
      <c r="G2693" s="16">
        <v>3.6449088433419172</v>
      </c>
      <c r="H2693" s="16">
        <v>1.1575362075401348</v>
      </c>
      <c r="I2693" s="16">
        <v>6.4282349537682064</v>
      </c>
      <c r="J2693" s="16">
        <v>5.2657816054012265</v>
      </c>
      <c r="K2693" s="16">
        <v>1.8958879291039188</v>
      </c>
      <c r="L2693" s="16">
        <v>4.6267294865391619</v>
      </c>
      <c r="M2693" s="16">
        <v>4.7338701047486955</v>
      </c>
      <c r="N2693" s="13">
        <v>8.8884051057427858</v>
      </c>
      <c r="O2693" s="16">
        <v>1.4804519087842194</v>
      </c>
      <c r="P2693" s="16">
        <v>4.9052998302379889</v>
      </c>
      <c r="Q2693" s="16">
        <v>4.9032432288329932</v>
      </c>
      <c r="R2693" s="16">
        <v>3.6449088433419172</v>
      </c>
      <c r="S2693" s="16">
        <v>1.1575362075401348</v>
      </c>
      <c r="T2693" s="16">
        <v>6.4282349537682064</v>
      </c>
      <c r="U2693" s="16">
        <v>5.2657816054012265</v>
      </c>
      <c r="V2693" s="16">
        <v>1.8958879291039188</v>
      </c>
      <c r="W2693" s="16">
        <v>4.6267294865391619</v>
      </c>
      <c r="X2693" s="16">
        <v>4.7338701047486955</v>
      </c>
      <c r="Y2693" s="13">
        <v>8.8884051057427858</v>
      </c>
    </row>
    <row r="2694" spans="2:25" x14ac:dyDescent="0.25">
      <c r="B2694" s="11">
        <v>2691</v>
      </c>
      <c r="C2694" s="13">
        <v>1811.8624583841115</v>
      </c>
      <c r="D2694" s="16">
        <v>4.9466516597467507</v>
      </c>
      <c r="E2694" s="16">
        <v>5.1372329636504617</v>
      </c>
      <c r="F2694" s="16">
        <v>8.6393305658291659</v>
      </c>
      <c r="G2694" s="16">
        <v>3.5710398492609516</v>
      </c>
      <c r="H2694" s="16">
        <v>2.6367151561621278</v>
      </c>
      <c r="I2694" s="16">
        <v>7.422381393939574</v>
      </c>
      <c r="J2694" s="16">
        <v>7.335094673925858</v>
      </c>
      <c r="K2694" s="16">
        <v>3.2701930154790988</v>
      </c>
      <c r="L2694" s="16">
        <v>5.3555001794416208</v>
      </c>
      <c r="M2694" s="16">
        <v>6.9699046350527336</v>
      </c>
      <c r="N2694" s="13">
        <v>5.7252059623076219</v>
      </c>
      <c r="O2694" s="16">
        <v>4.9466516597467507</v>
      </c>
      <c r="P2694" s="16">
        <v>5.1372329636504617</v>
      </c>
      <c r="Q2694" s="16">
        <v>8.6393305658291659</v>
      </c>
      <c r="R2694" s="16">
        <v>3.5710398492609516</v>
      </c>
      <c r="S2694" s="16">
        <v>2.6367151561621278</v>
      </c>
      <c r="T2694" s="16">
        <v>7.422381393939574</v>
      </c>
      <c r="U2694" s="16">
        <v>7.335094673925858</v>
      </c>
      <c r="V2694" s="16">
        <v>3.2701930154790988</v>
      </c>
      <c r="W2694" s="16">
        <v>5.3555001794416208</v>
      </c>
      <c r="X2694" s="16">
        <v>6.9699046350527336</v>
      </c>
      <c r="Y2694" s="13">
        <v>5.7252059623076219</v>
      </c>
    </row>
    <row r="2695" spans="2:25" x14ac:dyDescent="0.25">
      <c r="B2695" s="11">
        <v>2692</v>
      </c>
      <c r="C2695" s="13">
        <v>1774.4803221015188</v>
      </c>
      <c r="D2695" s="16">
        <v>4.5659304909445009</v>
      </c>
      <c r="E2695" s="16">
        <v>1.132061708416201</v>
      </c>
      <c r="F2695" s="16">
        <v>7.7115192257162128</v>
      </c>
      <c r="G2695" s="16">
        <v>5.309622506747111</v>
      </c>
      <c r="H2695" s="16">
        <v>9.6027331098816937</v>
      </c>
      <c r="I2695" s="16">
        <v>6.8986700004578978</v>
      </c>
      <c r="J2695" s="16">
        <v>5.3053167876874374</v>
      </c>
      <c r="K2695" s="16">
        <v>7.9044528284335769</v>
      </c>
      <c r="L2695" s="16">
        <v>3.6181442595092195</v>
      </c>
      <c r="M2695" s="16">
        <v>1.2069723712933791</v>
      </c>
      <c r="N2695" s="13">
        <v>5.7229451304438532</v>
      </c>
      <c r="O2695" s="16">
        <v>4.5659304909445009</v>
      </c>
      <c r="P2695" s="16">
        <v>1.132061708416201</v>
      </c>
      <c r="Q2695" s="16">
        <v>7.7115192257162128</v>
      </c>
      <c r="R2695" s="16">
        <v>5.309622506747111</v>
      </c>
      <c r="S2695" s="16">
        <v>9.6027331098816937</v>
      </c>
      <c r="T2695" s="16">
        <v>6.8986700004578978</v>
      </c>
      <c r="U2695" s="16">
        <v>5.3053167876874374</v>
      </c>
      <c r="V2695" s="16">
        <v>7.9044528284335769</v>
      </c>
      <c r="W2695" s="16">
        <v>3.6181442595092195</v>
      </c>
      <c r="X2695" s="16">
        <v>1.2069723712933791</v>
      </c>
      <c r="Y2695" s="13">
        <v>5.7229451304438532</v>
      </c>
    </row>
    <row r="2696" spans="2:25" x14ac:dyDescent="0.25">
      <c r="B2696" s="11">
        <v>2693</v>
      </c>
      <c r="C2696" s="13">
        <v>1780.921187145876</v>
      </c>
      <c r="D2696" s="16">
        <v>7.3556765614757271</v>
      </c>
      <c r="E2696" s="16">
        <v>6.7157737500203982</v>
      </c>
      <c r="F2696" s="16">
        <v>6.297899296699077</v>
      </c>
      <c r="G2696" s="16">
        <v>4.0308276506407434</v>
      </c>
      <c r="H2696" s="16">
        <v>5.6770469166069049</v>
      </c>
      <c r="I2696" s="16">
        <v>7.0000870656951015</v>
      </c>
      <c r="J2696" s="16">
        <v>3.9029963918443951</v>
      </c>
      <c r="K2696" s="16">
        <v>4.285169931389218</v>
      </c>
      <c r="L2696" s="16">
        <v>4.2441474392150687</v>
      </c>
      <c r="M2696" s="16">
        <v>5.6083409481188511</v>
      </c>
      <c r="N2696" s="13">
        <v>3.9862560814532868</v>
      </c>
      <c r="O2696" s="16">
        <v>7.3556765614757271</v>
      </c>
      <c r="P2696" s="16">
        <v>6.7157737500203982</v>
      </c>
      <c r="Q2696" s="16">
        <v>6.297899296699077</v>
      </c>
      <c r="R2696" s="16">
        <v>4.0308276506407434</v>
      </c>
      <c r="S2696" s="16">
        <v>5.6770469166069049</v>
      </c>
      <c r="T2696" s="16">
        <v>7.0000870656951015</v>
      </c>
      <c r="U2696" s="16">
        <v>3.9029963918443951</v>
      </c>
      <c r="V2696" s="16">
        <v>4.285169931389218</v>
      </c>
      <c r="W2696" s="16">
        <v>4.2441474392150687</v>
      </c>
      <c r="X2696" s="16">
        <v>5.6083409481188511</v>
      </c>
      <c r="Y2696" s="13">
        <v>3.9862560814532868</v>
      </c>
    </row>
    <row r="2697" spans="2:25" x14ac:dyDescent="0.25">
      <c r="B2697" s="11">
        <v>2694</v>
      </c>
      <c r="C2697" s="13">
        <v>1680.0225933625331</v>
      </c>
      <c r="D2697" s="16">
        <v>0.28516773599597478</v>
      </c>
      <c r="E2697" s="16">
        <v>4.8984601713014904</v>
      </c>
      <c r="F2697" s="16">
        <v>1.7913419721406356</v>
      </c>
      <c r="G2697" s="16">
        <v>4.0735102859409329</v>
      </c>
      <c r="H2697" s="16">
        <v>7.4938545452083671</v>
      </c>
      <c r="I2697" s="16">
        <v>8.9898933893297617</v>
      </c>
      <c r="J2697" s="16">
        <v>6.2595808999097429</v>
      </c>
      <c r="K2697" s="16">
        <v>7.5901309674638027</v>
      </c>
      <c r="L2697" s="16">
        <v>2.1933152924726733</v>
      </c>
      <c r="M2697" s="16">
        <v>4.5050507710163323</v>
      </c>
      <c r="N2697" s="13">
        <v>5.1538136003745683</v>
      </c>
      <c r="O2697" s="16">
        <v>0.28516773599597478</v>
      </c>
      <c r="P2697" s="16">
        <v>4.8984601713014904</v>
      </c>
      <c r="Q2697" s="16">
        <v>1.7913419721406356</v>
      </c>
      <c r="R2697" s="16">
        <v>4.0735102859409329</v>
      </c>
      <c r="S2697" s="16">
        <v>7.4938545452083671</v>
      </c>
      <c r="T2697" s="16">
        <v>8.9898933893297617</v>
      </c>
      <c r="U2697" s="16">
        <v>6.2595808999097429</v>
      </c>
      <c r="V2697" s="16">
        <v>7.5901309674638027</v>
      </c>
      <c r="W2697" s="16">
        <v>2.1933152924726733</v>
      </c>
      <c r="X2697" s="16">
        <v>4.5050507710163323</v>
      </c>
      <c r="Y2697" s="13">
        <v>5.1538136003745683</v>
      </c>
    </row>
    <row r="2698" spans="2:25" x14ac:dyDescent="0.25">
      <c r="B2698" s="11">
        <v>2695</v>
      </c>
      <c r="C2698" s="13">
        <v>1587.7686230054746</v>
      </c>
      <c r="D2698" s="16">
        <v>4.1419870584464729</v>
      </c>
      <c r="E2698" s="16">
        <v>2.0916981882084169</v>
      </c>
      <c r="F2698" s="16">
        <v>2.0487495257252206</v>
      </c>
      <c r="G2698" s="16">
        <v>4.2871299002900303</v>
      </c>
      <c r="H2698" s="16">
        <v>2.3713328313224644</v>
      </c>
      <c r="I2698" s="16">
        <v>7.3600278123371137</v>
      </c>
      <c r="J2698" s="16">
        <v>4.4448095331064881</v>
      </c>
      <c r="K2698" s="16">
        <v>3.5349723850471806</v>
      </c>
      <c r="L2698" s="16">
        <v>7.7299752609868868</v>
      </c>
      <c r="M2698" s="16">
        <v>3.2454012327321768</v>
      </c>
      <c r="N2698" s="13">
        <v>5.9173913469210184</v>
      </c>
      <c r="O2698" s="16">
        <v>4.1419870584464729</v>
      </c>
      <c r="P2698" s="16">
        <v>2.0916981882084169</v>
      </c>
      <c r="Q2698" s="16">
        <v>2.0487495257252206</v>
      </c>
      <c r="R2698" s="16">
        <v>4.2871299002900303</v>
      </c>
      <c r="S2698" s="16">
        <v>2.3713328313224644</v>
      </c>
      <c r="T2698" s="16">
        <v>7.3600278123371137</v>
      </c>
      <c r="U2698" s="16">
        <v>4.4448095331064881</v>
      </c>
      <c r="V2698" s="16">
        <v>3.5349723850471806</v>
      </c>
      <c r="W2698" s="16">
        <v>7.7299752609868868</v>
      </c>
      <c r="X2698" s="16">
        <v>3.2454012327321768</v>
      </c>
      <c r="Y2698" s="13">
        <v>5.9173913469210184</v>
      </c>
    </row>
    <row r="2699" spans="2:25" x14ac:dyDescent="0.25">
      <c r="B2699" s="11">
        <v>2696</v>
      </c>
      <c r="C2699" s="13">
        <v>1704.0696445108188</v>
      </c>
      <c r="D2699" s="16">
        <v>4.1534141717495876</v>
      </c>
      <c r="E2699" s="16">
        <v>6.7008528885564793</v>
      </c>
      <c r="F2699" s="16">
        <v>6.3668183330904098</v>
      </c>
      <c r="G2699" s="16">
        <v>2.5473554955486968</v>
      </c>
      <c r="H2699" s="16">
        <v>5.0859738656146787</v>
      </c>
      <c r="I2699" s="16">
        <v>8.3814751119440736</v>
      </c>
      <c r="J2699" s="16">
        <v>5.283667262917696</v>
      </c>
      <c r="K2699" s="16">
        <v>6.0789577828158787</v>
      </c>
      <c r="L2699" s="16">
        <v>1.7490612885807586</v>
      </c>
      <c r="M2699" s="16">
        <v>2.239082455632694</v>
      </c>
      <c r="N2699" s="13">
        <v>6.0021870775817421</v>
      </c>
      <c r="O2699" s="16">
        <v>4.1534141717495876</v>
      </c>
      <c r="P2699" s="16">
        <v>6.7008528885564793</v>
      </c>
      <c r="Q2699" s="16">
        <v>6.3668183330904098</v>
      </c>
      <c r="R2699" s="16">
        <v>2.5473554955486968</v>
      </c>
      <c r="S2699" s="16">
        <v>5.0859738656146787</v>
      </c>
      <c r="T2699" s="16">
        <v>8.3814751119440736</v>
      </c>
      <c r="U2699" s="16">
        <v>5.283667262917696</v>
      </c>
      <c r="V2699" s="16">
        <v>6.0789577828158787</v>
      </c>
      <c r="W2699" s="16">
        <v>1.7490612885807586</v>
      </c>
      <c r="X2699" s="16">
        <v>2.239082455632694</v>
      </c>
      <c r="Y2699" s="13">
        <v>6.0021870775817421</v>
      </c>
    </row>
    <row r="2700" spans="2:25" x14ac:dyDescent="0.25">
      <c r="B2700" s="11">
        <v>2697</v>
      </c>
      <c r="C2700" s="13">
        <v>1620.1739169827104</v>
      </c>
      <c r="D2700" s="16">
        <v>7.1601790193131851</v>
      </c>
      <c r="E2700" s="16">
        <v>1.0932076805833342</v>
      </c>
      <c r="F2700" s="16">
        <v>4.2018717683778428</v>
      </c>
      <c r="G2700" s="16">
        <v>4.316064099706642</v>
      </c>
      <c r="H2700" s="16">
        <v>6.1665632034552083</v>
      </c>
      <c r="I2700" s="16">
        <v>5.4545306156025379</v>
      </c>
      <c r="J2700" s="16">
        <v>8.5438013461961546</v>
      </c>
      <c r="K2700" s="16">
        <v>2.5824366912683523</v>
      </c>
      <c r="L2700" s="16">
        <v>0.63996812574152706</v>
      </c>
      <c r="M2700" s="16">
        <v>3.6563730355537549</v>
      </c>
      <c r="N2700" s="13">
        <v>5.5647472245633827</v>
      </c>
      <c r="O2700" s="16">
        <v>7.1601790193131851</v>
      </c>
      <c r="P2700" s="16">
        <v>1.0932076805833342</v>
      </c>
      <c r="Q2700" s="16">
        <v>4.2018717683778428</v>
      </c>
      <c r="R2700" s="16">
        <v>4.316064099706642</v>
      </c>
      <c r="S2700" s="16">
        <v>6.1665632034552083</v>
      </c>
      <c r="T2700" s="16">
        <v>5.4545306156025379</v>
      </c>
      <c r="U2700" s="16">
        <v>8.5438013461961546</v>
      </c>
      <c r="V2700" s="16">
        <v>2.5824366912683523</v>
      </c>
      <c r="W2700" s="16">
        <v>0.63996812574152706</v>
      </c>
      <c r="X2700" s="16">
        <v>3.6563730355537549</v>
      </c>
      <c r="Y2700" s="13">
        <v>5.5647472245633827</v>
      </c>
    </row>
    <row r="2701" spans="2:25" x14ac:dyDescent="0.25">
      <c r="B2701" s="11">
        <v>2698</v>
      </c>
      <c r="C2701" s="13">
        <v>1716.9357783382434</v>
      </c>
      <c r="D2701" s="16">
        <v>4.9207790922764971</v>
      </c>
      <c r="E2701" s="16">
        <v>3.3208719303459846</v>
      </c>
      <c r="F2701" s="16">
        <v>7.8373458390040343</v>
      </c>
      <c r="G2701" s="16">
        <v>8.0511045815090654</v>
      </c>
      <c r="H2701" s="16">
        <v>4.397351025077767</v>
      </c>
      <c r="I2701" s="16">
        <v>2.8952792540837717</v>
      </c>
      <c r="J2701" s="16">
        <v>5.807091020662881</v>
      </c>
      <c r="K2701" s="16">
        <v>5.7957446035891218</v>
      </c>
      <c r="L2701" s="16">
        <v>3.3279257802065709</v>
      </c>
      <c r="M2701" s="16">
        <v>5.9064080647692903</v>
      </c>
      <c r="N2701" s="13">
        <v>3.0706849039080404</v>
      </c>
      <c r="O2701" s="16">
        <v>4.9207790922764971</v>
      </c>
      <c r="P2701" s="16">
        <v>3.3208719303459846</v>
      </c>
      <c r="Q2701" s="16">
        <v>7.8373458390040343</v>
      </c>
      <c r="R2701" s="16">
        <v>8.0511045815090654</v>
      </c>
      <c r="S2701" s="16">
        <v>4.397351025077767</v>
      </c>
      <c r="T2701" s="16">
        <v>2.8952792540837717</v>
      </c>
      <c r="U2701" s="16">
        <v>5.807091020662881</v>
      </c>
      <c r="V2701" s="16">
        <v>5.7957446035891218</v>
      </c>
      <c r="W2701" s="16">
        <v>3.3279257802065709</v>
      </c>
      <c r="X2701" s="16">
        <v>5.9064080647692903</v>
      </c>
      <c r="Y2701" s="13">
        <v>3.0706849039080404</v>
      </c>
    </row>
    <row r="2702" spans="2:25" x14ac:dyDescent="0.25">
      <c r="B2702" s="11">
        <v>2699</v>
      </c>
      <c r="C2702" s="13">
        <v>1866.2008544713103</v>
      </c>
      <c r="D2702" s="16">
        <v>4.8618674518335814</v>
      </c>
      <c r="E2702" s="16">
        <v>4.9024627788053614</v>
      </c>
      <c r="F2702" s="16">
        <v>5.4974861334380343</v>
      </c>
      <c r="G2702" s="16">
        <v>6.9172400803491039</v>
      </c>
      <c r="H2702" s="16">
        <v>3.4814519402010116</v>
      </c>
      <c r="I2702" s="16">
        <v>5.2095819570163879</v>
      </c>
      <c r="J2702" s="16">
        <v>6.3839136552833287</v>
      </c>
      <c r="K2702" s="16">
        <v>3.9251768534090408</v>
      </c>
      <c r="L2702" s="16">
        <v>9.0157555086416412</v>
      </c>
      <c r="M2702" s="16">
        <v>4.9126916858356369</v>
      </c>
      <c r="N2702" s="13">
        <v>9.0110075916198067</v>
      </c>
      <c r="O2702" s="16">
        <v>4.8618674518335814</v>
      </c>
      <c r="P2702" s="16">
        <v>4.9024627788053614</v>
      </c>
      <c r="Q2702" s="16">
        <v>5.4974861334380343</v>
      </c>
      <c r="R2702" s="16">
        <v>6.9172400803491039</v>
      </c>
      <c r="S2702" s="16">
        <v>3.4814519402010116</v>
      </c>
      <c r="T2702" s="16">
        <v>5.2095819570163879</v>
      </c>
      <c r="U2702" s="16">
        <v>6.3839136552833287</v>
      </c>
      <c r="V2702" s="16">
        <v>3.9251768534090408</v>
      </c>
      <c r="W2702" s="16">
        <v>9.0157555086416412</v>
      </c>
      <c r="X2702" s="16">
        <v>4.9126916858356369</v>
      </c>
      <c r="Y2702" s="13">
        <v>9.0110075916198067</v>
      </c>
    </row>
    <row r="2703" spans="2:25" x14ac:dyDescent="0.25">
      <c r="B2703" s="11">
        <v>2700</v>
      </c>
      <c r="C2703" s="13">
        <v>1840.0106243982568</v>
      </c>
      <c r="D2703" s="16">
        <v>7.894484041830987</v>
      </c>
      <c r="E2703" s="16">
        <v>6.7204171500461412</v>
      </c>
      <c r="F2703" s="16">
        <v>8.1659784982967629</v>
      </c>
      <c r="G2703" s="16">
        <v>5.2679646525159853</v>
      </c>
      <c r="H2703" s="16">
        <v>5.1048881213278809</v>
      </c>
      <c r="I2703" s="16">
        <v>4.3093798314033656</v>
      </c>
      <c r="J2703" s="16">
        <v>4.2880455147025911</v>
      </c>
      <c r="K2703" s="16">
        <v>7.5981008384388549</v>
      </c>
      <c r="L2703" s="16">
        <v>3.5830628814811161</v>
      </c>
      <c r="M2703" s="16">
        <v>3.6089697627985755</v>
      </c>
      <c r="N2703" s="13">
        <v>6.060112567697626</v>
      </c>
      <c r="O2703" s="16">
        <v>7.894484041830987</v>
      </c>
      <c r="P2703" s="16">
        <v>6.7204171500461412</v>
      </c>
      <c r="Q2703" s="16">
        <v>8.1659784982967629</v>
      </c>
      <c r="R2703" s="16">
        <v>5.2679646525159853</v>
      </c>
      <c r="S2703" s="16">
        <v>5.1048881213278809</v>
      </c>
      <c r="T2703" s="16">
        <v>4.3093798314033656</v>
      </c>
      <c r="U2703" s="16">
        <v>4.2880455147025911</v>
      </c>
      <c r="V2703" s="16">
        <v>7.5981008384388549</v>
      </c>
      <c r="W2703" s="16">
        <v>3.5830628814811161</v>
      </c>
      <c r="X2703" s="16">
        <v>3.6089697627985755</v>
      </c>
      <c r="Y2703" s="13">
        <v>6.060112567697626</v>
      </c>
    </row>
    <row r="2704" spans="2:25" x14ac:dyDescent="0.25">
      <c r="B2704" s="11">
        <v>2701</v>
      </c>
      <c r="C2704" s="13">
        <v>1799.4609325566566</v>
      </c>
      <c r="D2704" s="16">
        <v>6.3089542347239513</v>
      </c>
      <c r="E2704" s="16">
        <v>3.0136945764444922</v>
      </c>
      <c r="F2704" s="16">
        <v>7.8943441404991583</v>
      </c>
      <c r="G2704" s="16">
        <v>5.866743903677059</v>
      </c>
      <c r="H2704" s="16">
        <v>2.679494629634072</v>
      </c>
      <c r="I2704" s="16">
        <v>4.8368820699511685</v>
      </c>
      <c r="J2704" s="16">
        <v>3.9456183243872411</v>
      </c>
      <c r="K2704" s="16">
        <v>5.2304551459300885</v>
      </c>
      <c r="L2704" s="16">
        <v>6.3613788043954234</v>
      </c>
      <c r="M2704" s="16">
        <v>7.5120350084025382</v>
      </c>
      <c r="N2704" s="13">
        <v>6.6030957981423102</v>
      </c>
      <c r="O2704" s="16">
        <v>6.3089542347239513</v>
      </c>
      <c r="P2704" s="16">
        <v>3.0136945764444922</v>
      </c>
      <c r="Q2704" s="16">
        <v>7.8943441404991583</v>
      </c>
      <c r="R2704" s="16">
        <v>5.866743903677059</v>
      </c>
      <c r="S2704" s="16">
        <v>2.679494629634072</v>
      </c>
      <c r="T2704" s="16">
        <v>4.8368820699511685</v>
      </c>
      <c r="U2704" s="16">
        <v>3.9456183243872411</v>
      </c>
      <c r="V2704" s="16">
        <v>5.2304551459300885</v>
      </c>
      <c r="W2704" s="16">
        <v>6.3613788043954234</v>
      </c>
      <c r="X2704" s="16">
        <v>7.5120350084025382</v>
      </c>
      <c r="Y2704" s="13">
        <v>6.6030957981423102</v>
      </c>
    </row>
    <row r="2705" spans="2:25" x14ac:dyDescent="0.25">
      <c r="B2705" s="11">
        <v>2702</v>
      </c>
      <c r="C2705" s="13">
        <v>1745.394052917844</v>
      </c>
      <c r="D2705" s="16">
        <v>5.780776042730051</v>
      </c>
      <c r="E2705" s="16">
        <v>4.5495667469071153</v>
      </c>
      <c r="F2705" s="16">
        <v>8.5365384615657138</v>
      </c>
      <c r="G2705" s="16">
        <v>5.9579938051828982</v>
      </c>
      <c r="H2705" s="16">
        <v>8.4226320954871809</v>
      </c>
      <c r="I2705" s="16">
        <v>3.533979361747257</v>
      </c>
      <c r="J2705" s="16">
        <v>3.7280466269181685</v>
      </c>
      <c r="K2705" s="16">
        <v>3.9478241365254103</v>
      </c>
      <c r="L2705" s="16">
        <v>5.6829551913770642</v>
      </c>
      <c r="M2705" s="16">
        <v>3.6928585865270658</v>
      </c>
      <c r="N2705" s="13">
        <v>3.2341760375807227</v>
      </c>
      <c r="O2705" s="16">
        <v>5.780776042730051</v>
      </c>
      <c r="P2705" s="16">
        <v>4.5495667469071153</v>
      </c>
      <c r="Q2705" s="16">
        <v>8.5365384615657138</v>
      </c>
      <c r="R2705" s="16">
        <v>5.9579938051828982</v>
      </c>
      <c r="S2705" s="16">
        <v>8.4226320954871809</v>
      </c>
      <c r="T2705" s="16">
        <v>3.533979361747257</v>
      </c>
      <c r="U2705" s="16">
        <v>3.7280466269181685</v>
      </c>
      <c r="V2705" s="16">
        <v>3.9478241365254103</v>
      </c>
      <c r="W2705" s="16">
        <v>5.6829551913770642</v>
      </c>
      <c r="X2705" s="16">
        <v>3.6928585865270658</v>
      </c>
      <c r="Y2705" s="13">
        <v>3.2341760375807227</v>
      </c>
    </row>
    <row r="2706" spans="2:25" x14ac:dyDescent="0.25">
      <c r="B2706" s="11">
        <v>2703</v>
      </c>
      <c r="C2706" s="13">
        <v>1518.9707916641416</v>
      </c>
      <c r="D2706" s="16">
        <v>2.365773199878292</v>
      </c>
      <c r="E2706" s="16">
        <v>2.5722456305122092</v>
      </c>
      <c r="F2706" s="16">
        <v>3.9188753581832625</v>
      </c>
      <c r="G2706" s="16">
        <v>4.5737915278091901</v>
      </c>
      <c r="H2706" s="16">
        <v>2.1062667446000538</v>
      </c>
      <c r="I2706" s="16">
        <v>5.3960336946443777</v>
      </c>
      <c r="J2706" s="16">
        <v>5.0961886175499407</v>
      </c>
      <c r="K2706" s="16">
        <v>4.3950221514955592</v>
      </c>
      <c r="L2706" s="16">
        <v>3.1757669788984395</v>
      </c>
      <c r="M2706" s="16">
        <v>6.010525952172614</v>
      </c>
      <c r="N2706" s="13">
        <v>2.8523722158966325</v>
      </c>
      <c r="O2706" s="16">
        <v>2.365773199878292</v>
      </c>
      <c r="P2706" s="16">
        <v>2.5722456305122092</v>
      </c>
      <c r="Q2706" s="16">
        <v>3.9188753581832625</v>
      </c>
      <c r="R2706" s="16">
        <v>4.5737915278091901</v>
      </c>
      <c r="S2706" s="16">
        <v>2.1062667446000538</v>
      </c>
      <c r="T2706" s="16">
        <v>5.3960336946443777</v>
      </c>
      <c r="U2706" s="16">
        <v>5.0961886175499407</v>
      </c>
      <c r="V2706" s="16">
        <v>4.3950221514955592</v>
      </c>
      <c r="W2706" s="16">
        <v>3.1757669788984395</v>
      </c>
      <c r="X2706" s="16">
        <v>6.010525952172614</v>
      </c>
      <c r="Y2706" s="13">
        <v>2.8523722158966325</v>
      </c>
    </row>
    <row r="2707" spans="2:25" x14ac:dyDescent="0.25">
      <c r="B2707" s="11">
        <v>2704</v>
      </c>
      <c r="C2707" s="13">
        <v>1603.9441048616306</v>
      </c>
      <c r="D2707" s="16">
        <v>5.5845848722099438</v>
      </c>
      <c r="E2707" s="16">
        <v>3.3164021555856316</v>
      </c>
      <c r="F2707" s="16">
        <v>8.1657482829436407</v>
      </c>
      <c r="G2707" s="16">
        <v>3.4924830551281092</v>
      </c>
      <c r="H2707" s="16">
        <v>3.7865059516115163</v>
      </c>
      <c r="I2707" s="16">
        <v>6.7419323265789055</v>
      </c>
      <c r="J2707" s="16">
        <v>3.4454164070317743</v>
      </c>
      <c r="K2707" s="16">
        <v>5.3050120451805922</v>
      </c>
      <c r="L2707" s="16">
        <v>-4.4235132468095628E-2</v>
      </c>
      <c r="M2707" s="16">
        <v>2.7770546459274392</v>
      </c>
      <c r="N2707" s="13">
        <v>5.7103588712769247</v>
      </c>
      <c r="O2707" s="16">
        <v>5.5845848722099438</v>
      </c>
      <c r="P2707" s="16">
        <v>3.3164021555856316</v>
      </c>
      <c r="Q2707" s="16">
        <v>8.1657482829436407</v>
      </c>
      <c r="R2707" s="16">
        <v>3.4924830551281092</v>
      </c>
      <c r="S2707" s="16">
        <v>3.7865059516115163</v>
      </c>
      <c r="T2707" s="16">
        <v>6.7419323265789055</v>
      </c>
      <c r="U2707" s="16">
        <v>3.4454164070317743</v>
      </c>
      <c r="V2707" s="16">
        <v>5.3050120451805922</v>
      </c>
      <c r="W2707" s="16">
        <v>-4.4235132468095628E-2</v>
      </c>
      <c r="X2707" s="16">
        <v>2.7770546459274392</v>
      </c>
      <c r="Y2707" s="13">
        <v>5.7103588712769247</v>
      </c>
    </row>
    <row r="2708" spans="2:25" x14ac:dyDescent="0.25">
      <c r="B2708" s="11">
        <v>2705</v>
      </c>
      <c r="C2708" s="13">
        <v>1782.898347700858</v>
      </c>
      <c r="D2708" s="16">
        <v>8.5753403101719119</v>
      </c>
      <c r="E2708" s="16">
        <v>5.6829758370348591</v>
      </c>
      <c r="F2708" s="16">
        <v>3.1823705071933253</v>
      </c>
      <c r="G2708" s="16">
        <v>3.569219303666054</v>
      </c>
      <c r="H2708" s="16">
        <v>6.1786424370205388</v>
      </c>
      <c r="I2708" s="16">
        <v>3.8748427381506536</v>
      </c>
      <c r="J2708" s="16">
        <v>8.8022002273150886</v>
      </c>
      <c r="K2708" s="16">
        <v>4.5426600610906771</v>
      </c>
      <c r="L2708" s="16">
        <v>6.5524794169667473</v>
      </c>
      <c r="M2708" s="16">
        <v>3.4935949360047887</v>
      </c>
      <c r="N2708" s="13">
        <v>4.86613846489041</v>
      </c>
      <c r="O2708" s="16">
        <v>8.5753403101719119</v>
      </c>
      <c r="P2708" s="16">
        <v>5.6829758370348591</v>
      </c>
      <c r="Q2708" s="16">
        <v>3.1823705071933253</v>
      </c>
      <c r="R2708" s="16">
        <v>3.569219303666054</v>
      </c>
      <c r="S2708" s="16">
        <v>6.1786424370205388</v>
      </c>
      <c r="T2708" s="16">
        <v>3.8748427381506536</v>
      </c>
      <c r="U2708" s="16">
        <v>8.8022002273150886</v>
      </c>
      <c r="V2708" s="16">
        <v>4.5426600610906771</v>
      </c>
      <c r="W2708" s="16">
        <v>6.5524794169667473</v>
      </c>
      <c r="X2708" s="16">
        <v>3.4935949360047887</v>
      </c>
      <c r="Y2708" s="13">
        <v>4.86613846489041</v>
      </c>
    </row>
    <row r="2709" spans="2:25" x14ac:dyDescent="0.25">
      <c r="B2709" s="11">
        <v>2706</v>
      </c>
      <c r="C2709" s="13">
        <v>1663.3469497344747</v>
      </c>
      <c r="D2709" s="16">
        <v>5.1243683113044343</v>
      </c>
      <c r="E2709" s="16">
        <v>0.99682569840158219</v>
      </c>
      <c r="F2709" s="16">
        <v>6.0352264224535332</v>
      </c>
      <c r="G2709" s="16">
        <v>5.1147133846613091</v>
      </c>
      <c r="H2709" s="16">
        <v>2.9333115324863606</v>
      </c>
      <c r="I2709" s="16">
        <v>5.7625691766909757</v>
      </c>
      <c r="J2709" s="16">
        <v>9.9707756572539274</v>
      </c>
      <c r="K2709" s="16">
        <v>2.1174326404303345</v>
      </c>
      <c r="L2709" s="16">
        <v>8.0082792026823384</v>
      </c>
      <c r="M2709" s="16">
        <v>2.2457562073549626</v>
      </c>
      <c r="N2709" s="13">
        <v>3.8789444303801517</v>
      </c>
      <c r="O2709" s="16">
        <v>5.1243683113044343</v>
      </c>
      <c r="P2709" s="16">
        <v>0.99682569840158219</v>
      </c>
      <c r="Q2709" s="16">
        <v>6.0352264224535332</v>
      </c>
      <c r="R2709" s="16">
        <v>5.1147133846613091</v>
      </c>
      <c r="S2709" s="16">
        <v>2.9333115324863606</v>
      </c>
      <c r="T2709" s="16">
        <v>5.7625691766909757</v>
      </c>
      <c r="U2709" s="16">
        <v>9.9707756572539274</v>
      </c>
      <c r="V2709" s="16">
        <v>2.1174326404303345</v>
      </c>
      <c r="W2709" s="16">
        <v>8.0082792026823384</v>
      </c>
      <c r="X2709" s="16">
        <v>2.2457562073549626</v>
      </c>
      <c r="Y2709" s="13">
        <v>3.8789444303801517</v>
      </c>
    </row>
    <row r="2710" spans="2:25" x14ac:dyDescent="0.25">
      <c r="B2710" s="11">
        <v>2707</v>
      </c>
      <c r="C2710" s="13">
        <v>1538.0963926037878</v>
      </c>
      <c r="D2710" s="16">
        <v>0.35686696950751706</v>
      </c>
      <c r="E2710" s="16">
        <v>2.7441862042608918</v>
      </c>
      <c r="F2710" s="16">
        <v>5.0634376564754708</v>
      </c>
      <c r="G2710" s="16">
        <v>5.8062150503289072</v>
      </c>
      <c r="H2710" s="16">
        <v>4.2126534557255955</v>
      </c>
      <c r="I2710" s="16">
        <v>2.6019474226117989</v>
      </c>
      <c r="J2710" s="16">
        <v>5.2565566683095062</v>
      </c>
      <c r="K2710" s="16">
        <v>3.6664723283244043</v>
      </c>
      <c r="L2710" s="16">
        <v>6.2700147313644408</v>
      </c>
      <c r="M2710" s="16">
        <v>5.4824752451451486</v>
      </c>
      <c r="N2710" s="13">
        <v>2.3761425749207477</v>
      </c>
      <c r="O2710" s="16">
        <v>0.35686696950751706</v>
      </c>
      <c r="P2710" s="16">
        <v>2.7441862042608918</v>
      </c>
      <c r="Q2710" s="16">
        <v>5.0634376564754708</v>
      </c>
      <c r="R2710" s="16">
        <v>5.8062150503289072</v>
      </c>
      <c r="S2710" s="16">
        <v>4.2126534557255955</v>
      </c>
      <c r="T2710" s="16">
        <v>2.6019474226117989</v>
      </c>
      <c r="U2710" s="16">
        <v>5.2565566683095062</v>
      </c>
      <c r="V2710" s="16">
        <v>3.6664723283244043</v>
      </c>
      <c r="W2710" s="16">
        <v>6.2700147313644408</v>
      </c>
      <c r="X2710" s="16">
        <v>5.4824752451451486</v>
      </c>
      <c r="Y2710" s="13">
        <v>2.3761425749207477</v>
      </c>
    </row>
    <row r="2711" spans="2:25" x14ac:dyDescent="0.25">
      <c r="B2711" s="11">
        <v>2708</v>
      </c>
      <c r="C2711" s="13">
        <v>1730.622350039275</v>
      </c>
      <c r="D2711" s="16">
        <v>3.7112164199663624</v>
      </c>
      <c r="E2711" s="16">
        <v>5.0046830111288152</v>
      </c>
      <c r="F2711" s="16">
        <v>7.2875896931634827</v>
      </c>
      <c r="G2711" s="16">
        <v>5.2238245151031242</v>
      </c>
      <c r="H2711" s="16">
        <v>2.9228635106109078</v>
      </c>
      <c r="I2711" s="16">
        <v>4.0801478320591027</v>
      </c>
      <c r="J2711" s="16">
        <v>5.1970472919763768</v>
      </c>
      <c r="K2711" s="16">
        <v>5.906128102396961</v>
      </c>
      <c r="L2711" s="16">
        <v>6.9890544431819448</v>
      </c>
      <c r="M2711" s="16">
        <v>5.4195656019146492</v>
      </c>
      <c r="N2711" s="13">
        <v>4.3461192714218049</v>
      </c>
      <c r="O2711" s="16">
        <v>3.7112164199663624</v>
      </c>
      <c r="P2711" s="16">
        <v>5.0046830111288152</v>
      </c>
      <c r="Q2711" s="16">
        <v>7.2875896931634827</v>
      </c>
      <c r="R2711" s="16">
        <v>5.2238245151031242</v>
      </c>
      <c r="S2711" s="16">
        <v>2.9228635106109078</v>
      </c>
      <c r="T2711" s="16">
        <v>4.0801478320591027</v>
      </c>
      <c r="U2711" s="16">
        <v>5.1970472919763768</v>
      </c>
      <c r="V2711" s="16">
        <v>5.906128102396961</v>
      </c>
      <c r="W2711" s="16">
        <v>6.9890544431819448</v>
      </c>
      <c r="X2711" s="16">
        <v>5.4195656019146492</v>
      </c>
      <c r="Y2711" s="13">
        <v>4.3461192714218049</v>
      </c>
    </row>
    <row r="2712" spans="2:25" x14ac:dyDescent="0.25">
      <c r="B2712" s="11">
        <v>2709</v>
      </c>
      <c r="C2712" s="13">
        <v>1617.5791703182649</v>
      </c>
      <c r="D2712" s="16">
        <v>2.8345931109057294</v>
      </c>
      <c r="E2712" s="16">
        <v>3.0455781086457954</v>
      </c>
      <c r="F2712" s="16">
        <v>4.4028461300532635</v>
      </c>
      <c r="G2712" s="16">
        <v>5.1922981998334317</v>
      </c>
      <c r="H2712" s="16">
        <v>6.7959881463066569</v>
      </c>
      <c r="I2712" s="16">
        <v>3.975779147524575</v>
      </c>
      <c r="J2712" s="16">
        <v>1.8617594289674742</v>
      </c>
      <c r="K2712" s="16">
        <v>5.7393400679193105</v>
      </c>
      <c r="L2712" s="16">
        <v>7.1048892630650045</v>
      </c>
      <c r="M2712" s="16">
        <v>0.49417668774902168</v>
      </c>
      <c r="N2712" s="13">
        <v>7.7339345589074311</v>
      </c>
      <c r="O2712" s="16">
        <v>2.8345931109057294</v>
      </c>
      <c r="P2712" s="16">
        <v>3.0455781086457954</v>
      </c>
      <c r="Q2712" s="16">
        <v>4.4028461300532635</v>
      </c>
      <c r="R2712" s="16">
        <v>5.1922981998334317</v>
      </c>
      <c r="S2712" s="16">
        <v>6.7959881463066569</v>
      </c>
      <c r="T2712" s="16">
        <v>3.975779147524575</v>
      </c>
      <c r="U2712" s="16">
        <v>1.8617594289674742</v>
      </c>
      <c r="V2712" s="16">
        <v>5.7393400679193105</v>
      </c>
      <c r="W2712" s="16">
        <v>7.1048892630650045</v>
      </c>
      <c r="X2712" s="16">
        <v>0.49417668774902168</v>
      </c>
      <c r="Y2712" s="13">
        <v>7.7339345589074311</v>
      </c>
    </row>
    <row r="2713" spans="2:25" x14ac:dyDescent="0.25">
      <c r="B2713" s="11">
        <v>2710</v>
      </c>
      <c r="C2713" s="13">
        <v>1792.350767847784</v>
      </c>
      <c r="D2713" s="16">
        <v>3.185690164485897</v>
      </c>
      <c r="E2713" s="16">
        <v>4.9907663204589792</v>
      </c>
      <c r="F2713" s="16">
        <v>6.6287152511808483</v>
      </c>
      <c r="G2713" s="16">
        <v>5.1370437214551909</v>
      </c>
      <c r="H2713" s="16">
        <v>6.4763658338175816</v>
      </c>
      <c r="I2713" s="16">
        <v>8.7138891118416133</v>
      </c>
      <c r="J2713" s="16">
        <v>4.1357367601218593</v>
      </c>
      <c r="K2713" s="16">
        <v>6.957732891218332</v>
      </c>
      <c r="L2713" s="16">
        <v>5.3013712593445179</v>
      </c>
      <c r="M2713" s="16">
        <v>4.1319805218473977</v>
      </c>
      <c r="N2713" s="13">
        <v>4.1576167608144923</v>
      </c>
      <c r="O2713" s="16">
        <v>3.185690164485897</v>
      </c>
      <c r="P2713" s="16">
        <v>4.9907663204589792</v>
      </c>
      <c r="Q2713" s="16">
        <v>6.6287152511808483</v>
      </c>
      <c r="R2713" s="16">
        <v>5.1370437214551909</v>
      </c>
      <c r="S2713" s="16">
        <v>6.4763658338175816</v>
      </c>
      <c r="T2713" s="16">
        <v>8.7138891118416133</v>
      </c>
      <c r="U2713" s="16">
        <v>4.1357367601218593</v>
      </c>
      <c r="V2713" s="16">
        <v>6.957732891218332</v>
      </c>
      <c r="W2713" s="16">
        <v>5.3013712593445179</v>
      </c>
      <c r="X2713" s="16">
        <v>4.1319805218473977</v>
      </c>
      <c r="Y2713" s="13">
        <v>4.1576167608144923</v>
      </c>
    </row>
    <row r="2714" spans="2:25" x14ac:dyDescent="0.25">
      <c r="B2714" s="11">
        <v>2711</v>
      </c>
      <c r="C2714" s="13">
        <v>1741.3353577588471</v>
      </c>
      <c r="D2714" s="16">
        <v>4.2914124091258241</v>
      </c>
      <c r="E2714" s="16">
        <v>5.7239822900377098</v>
      </c>
      <c r="F2714" s="16">
        <v>5.7222102691480092</v>
      </c>
      <c r="G2714" s="16">
        <v>5.8347114840124705</v>
      </c>
      <c r="H2714" s="16">
        <v>5.3138487687933029</v>
      </c>
      <c r="I2714" s="16">
        <v>4.4919595975532731</v>
      </c>
      <c r="J2714" s="16">
        <v>5.1088230466882107</v>
      </c>
      <c r="K2714" s="16">
        <v>4.0614085963917743</v>
      </c>
      <c r="L2714" s="16">
        <v>5.3451861948968231</v>
      </c>
      <c r="M2714" s="16">
        <v>3.5267483854894017</v>
      </c>
      <c r="N2714" s="13">
        <v>7.2848568217735412</v>
      </c>
      <c r="O2714" s="16">
        <v>4.2914124091258241</v>
      </c>
      <c r="P2714" s="16">
        <v>5.7239822900377098</v>
      </c>
      <c r="Q2714" s="16">
        <v>5.7222102691480092</v>
      </c>
      <c r="R2714" s="16">
        <v>5.8347114840124705</v>
      </c>
      <c r="S2714" s="16">
        <v>5.3138487687933029</v>
      </c>
      <c r="T2714" s="16">
        <v>4.4919595975532731</v>
      </c>
      <c r="U2714" s="16">
        <v>5.1088230466882107</v>
      </c>
      <c r="V2714" s="16">
        <v>4.0614085963917743</v>
      </c>
      <c r="W2714" s="16">
        <v>5.3451861948968231</v>
      </c>
      <c r="X2714" s="16">
        <v>3.5267483854894017</v>
      </c>
      <c r="Y2714" s="13">
        <v>7.2848568217735412</v>
      </c>
    </row>
    <row r="2715" spans="2:25" x14ac:dyDescent="0.25">
      <c r="B2715" s="11">
        <v>2712</v>
      </c>
      <c r="C2715" s="13">
        <v>1743.9822234647211</v>
      </c>
      <c r="D2715" s="16">
        <v>4.524107172074757</v>
      </c>
      <c r="E2715" s="16">
        <v>4.1786188947240461</v>
      </c>
      <c r="F2715" s="16">
        <v>4.9874895027830606</v>
      </c>
      <c r="G2715" s="16">
        <v>6.4554881003196449</v>
      </c>
      <c r="H2715" s="16">
        <v>5.6017982855053772</v>
      </c>
      <c r="I2715" s="16">
        <v>6.6235733017561467</v>
      </c>
      <c r="J2715" s="16">
        <v>7.8580719990664214</v>
      </c>
      <c r="K2715" s="16">
        <v>4.2320417202667882</v>
      </c>
      <c r="L2715" s="16">
        <v>4.2745979163936054</v>
      </c>
      <c r="M2715" s="16">
        <v>4.0012188860733593</v>
      </c>
      <c r="N2715" s="13">
        <v>4.1556712937676208</v>
      </c>
      <c r="O2715" s="16">
        <v>4.524107172074757</v>
      </c>
      <c r="P2715" s="16">
        <v>4.1786188947240461</v>
      </c>
      <c r="Q2715" s="16">
        <v>4.9874895027830606</v>
      </c>
      <c r="R2715" s="16">
        <v>6.4554881003196449</v>
      </c>
      <c r="S2715" s="16">
        <v>5.6017982855053772</v>
      </c>
      <c r="T2715" s="16">
        <v>6.6235733017561467</v>
      </c>
      <c r="U2715" s="16">
        <v>7.8580719990664214</v>
      </c>
      <c r="V2715" s="16">
        <v>4.2320417202667882</v>
      </c>
      <c r="W2715" s="16">
        <v>4.2745979163936054</v>
      </c>
      <c r="X2715" s="16">
        <v>4.0012188860733593</v>
      </c>
      <c r="Y2715" s="13">
        <v>4.1556712937676208</v>
      </c>
    </row>
    <row r="2716" spans="2:25" x14ac:dyDescent="0.25">
      <c r="B2716" s="11">
        <v>2713</v>
      </c>
      <c r="C2716" s="13">
        <v>1579.2623158540655</v>
      </c>
      <c r="D2716" s="16">
        <v>4.8065739584480918</v>
      </c>
      <c r="E2716" s="16">
        <v>3.3575840908350667</v>
      </c>
      <c r="F2716" s="16">
        <v>4.6843229789755174</v>
      </c>
      <c r="G2716" s="16">
        <v>2.6258241997235214</v>
      </c>
      <c r="H2716" s="16">
        <v>4.0199157680961823</v>
      </c>
      <c r="I2716" s="16">
        <v>4.1654842868616608</v>
      </c>
      <c r="J2716" s="16">
        <v>6.1206844854393001</v>
      </c>
      <c r="K2716" s="16">
        <v>2.6717874494175073</v>
      </c>
      <c r="L2716" s="16">
        <v>3.7427980078624987</v>
      </c>
      <c r="M2716" s="16">
        <v>6.6633830035082919</v>
      </c>
      <c r="N2716" s="13">
        <v>3.6471143121239455</v>
      </c>
      <c r="O2716" s="16">
        <v>4.8065739584480918</v>
      </c>
      <c r="P2716" s="16">
        <v>3.3575840908350667</v>
      </c>
      <c r="Q2716" s="16">
        <v>4.6843229789755174</v>
      </c>
      <c r="R2716" s="16">
        <v>2.6258241997235214</v>
      </c>
      <c r="S2716" s="16">
        <v>4.0199157680961823</v>
      </c>
      <c r="T2716" s="16">
        <v>4.1654842868616608</v>
      </c>
      <c r="U2716" s="16">
        <v>6.1206844854393001</v>
      </c>
      <c r="V2716" s="16">
        <v>2.6717874494175073</v>
      </c>
      <c r="W2716" s="16">
        <v>3.7427980078624987</v>
      </c>
      <c r="X2716" s="16">
        <v>6.6633830035082919</v>
      </c>
      <c r="Y2716" s="13">
        <v>3.6471143121239455</v>
      </c>
    </row>
    <row r="2717" spans="2:25" x14ac:dyDescent="0.25">
      <c r="B2717" s="11">
        <v>2714</v>
      </c>
      <c r="C2717" s="13">
        <v>1823.3709466337593</v>
      </c>
      <c r="D2717" s="16">
        <v>4.6751907972739755</v>
      </c>
      <c r="E2717" s="16">
        <v>3.5855515918217558</v>
      </c>
      <c r="F2717" s="16">
        <v>5.4414685852292397</v>
      </c>
      <c r="G2717" s="16">
        <v>5.1794310311283116</v>
      </c>
      <c r="H2717" s="16">
        <v>3.7434506377522849</v>
      </c>
      <c r="I2717" s="16">
        <v>5.7205178563017363</v>
      </c>
      <c r="J2717" s="16">
        <v>6.4586930234688662</v>
      </c>
      <c r="K2717" s="16">
        <v>6.5260159392141315</v>
      </c>
      <c r="L2717" s="16">
        <v>5.5160830067883797</v>
      </c>
      <c r="M2717" s="16">
        <v>7.2635885954151895</v>
      </c>
      <c r="N2717" s="13">
        <v>7.4729051751284787</v>
      </c>
      <c r="O2717" s="16">
        <v>4.6751907972739755</v>
      </c>
      <c r="P2717" s="16">
        <v>3.5855515918217558</v>
      </c>
      <c r="Q2717" s="16">
        <v>5.4414685852292397</v>
      </c>
      <c r="R2717" s="16">
        <v>5.1794310311283116</v>
      </c>
      <c r="S2717" s="16">
        <v>3.7434506377522849</v>
      </c>
      <c r="T2717" s="16">
        <v>5.7205178563017363</v>
      </c>
      <c r="U2717" s="16">
        <v>6.4586930234688662</v>
      </c>
      <c r="V2717" s="16">
        <v>6.5260159392141315</v>
      </c>
      <c r="W2717" s="16">
        <v>5.5160830067883797</v>
      </c>
      <c r="X2717" s="16">
        <v>7.2635885954151895</v>
      </c>
      <c r="Y2717" s="13">
        <v>7.4729051751284787</v>
      </c>
    </row>
    <row r="2718" spans="2:25" x14ac:dyDescent="0.25">
      <c r="B2718" s="11">
        <v>2715</v>
      </c>
      <c r="C2718" s="13">
        <v>1757.1520785328191</v>
      </c>
      <c r="D2718" s="16">
        <v>7.089958414304605</v>
      </c>
      <c r="E2718" s="16">
        <v>3.4405493458154641</v>
      </c>
      <c r="F2718" s="16">
        <v>2.5580355769609739</v>
      </c>
      <c r="G2718" s="16">
        <v>5.0099417149833299</v>
      </c>
      <c r="H2718" s="16">
        <v>5.2563822599099419</v>
      </c>
      <c r="I2718" s="16">
        <v>4.9261890975438538</v>
      </c>
      <c r="J2718" s="16">
        <v>8.8567235475747541</v>
      </c>
      <c r="K2718" s="16">
        <v>5.5423829053340494</v>
      </c>
      <c r="L2718" s="16">
        <v>3.1761154614059155</v>
      </c>
      <c r="M2718" s="16">
        <v>5.8150655679563465</v>
      </c>
      <c r="N2718" s="13">
        <v>6.087798107584657</v>
      </c>
      <c r="O2718" s="16">
        <v>7.089958414304605</v>
      </c>
      <c r="P2718" s="16">
        <v>3.4405493458154641</v>
      </c>
      <c r="Q2718" s="16">
        <v>2.5580355769609739</v>
      </c>
      <c r="R2718" s="16">
        <v>5.0099417149833299</v>
      </c>
      <c r="S2718" s="16">
        <v>5.2563822599099419</v>
      </c>
      <c r="T2718" s="16">
        <v>4.9261890975438538</v>
      </c>
      <c r="U2718" s="16">
        <v>8.8567235475747541</v>
      </c>
      <c r="V2718" s="16">
        <v>5.5423829053340494</v>
      </c>
      <c r="W2718" s="16">
        <v>3.1761154614059155</v>
      </c>
      <c r="X2718" s="16">
        <v>5.8150655679563465</v>
      </c>
      <c r="Y2718" s="13">
        <v>6.087798107584657</v>
      </c>
    </row>
    <row r="2719" spans="2:25" x14ac:dyDescent="0.25">
      <c r="B2719" s="11">
        <v>2716</v>
      </c>
      <c r="C2719" s="13">
        <v>1801.8597423989086</v>
      </c>
      <c r="D2719" s="16">
        <v>6.8106326636170067</v>
      </c>
      <c r="E2719" s="16">
        <v>4.7696026108906135</v>
      </c>
      <c r="F2719" s="16">
        <v>5.8961050927115428</v>
      </c>
      <c r="G2719" s="16">
        <v>3.0049741062575568</v>
      </c>
      <c r="H2719" s="16">
        <v>7.0477647063496889</v>
      </c>
      <c r="I2719" s="16">
        <v>7.6514622304244106</v>
      </c>
      <c r="J2719" s="16">
        <v>5.1361081991054212</v>
      </c>
      <c r="K2719" s="16">
        <v>2.8025776858001707</v>
      </c>
      <c r="L2719" s="16">
        <v>6.6001150980742338</v>
      </c>
      <c r="M2719" s="16">
        <v>5.391188123314036</v>
      </c>
      <c r="N2719" s="13">
        <v>5.2578602715801921</v>
      </c>
      <c r="O2719" s="16">
        <v>6.8106326636170067</v>
      </c>
      <c r="P2719" s="16">
        <v>4.7696026108906135</v>
      </c>
      <c r="Q2719" s="16">
        <v>5.8961050927115428</v>
      </c>
      <c r="R2719" s="16">
        <v>3.0049741062575568</v>
      </c>
      <c r="S2719" s="16">
        <v>7.0477647063496889</v>
      </c>
      <c r="T2719" s="16">
        <v>7.6514622304244106</v>
      </c>
      <c r="U2719" s="16">
        <v>5.1361081991054212</v>
      </c>
      <c r="V2719" s="16">
        <v>2.8025776858001707</v>
      </c>
      <c r="W2719" s="16">
        <v>6.6001150980742338</v>
      </c>
      <c r="X2719" s="16">
        <v>5.391188123314036</v>
      </c>
      <c r="Y2719" s="13">
        <v>5.2578602715801921</v>
      </c>
    </row>
    <row r="2720" spans="2:25" x14ac:dyDescent="0.25">
      <c r="B2720" s="11">
        <v>2717</v>
      </c>
      <c r="C2720" s="13">
        <v>1712.2274023249356</v>
      </c>
      <c r="D2720" s="16">
        <v>7.3899494598495128</v>
      </c>
      <c r="E2720" s="16">
        <v>6.1004678386029374</v>
      </c>
      <c r="F2720" s="16">
        <v>1.6411976738322238</v>
      </c>
      <c r="G2720" s="16">
        <v>2.5566814672972216</v>
      </c>
      <c r="H2720" s="16">
        <v>8.5360482375686697</v>
      </c>
      <c r="I2720" s="16">
        <v>3.7485753016901571</v>
      </c>
      <c r="J2720" s="16">
        <v>10.253145157271099</v>
      </c>
      <c r="K2720" s="16">
        <v>3.5017155124075803</v>
      </c>
      <c r="L2720" s="16">
        <v>1.7384529477502846</v>
      </c>
      <c r="M2720" s="16">
        <v>4.1986903988412738</v>
      </c>
      <c r="N2720" s="13">
        <v>5.5945820866066258</v>
      </c>
      <c r="O2720" s="16">
        <v>7.3899494598495128</v>
      </c>
      <c r="P2720" s="16">
        <v>6.1004678386029374</v>
      </c>
      <c r="Q2720" s="16">
        <v>1.6411976738322238</v>
      </c>
      <c r="R2720" s="16">
        <v>2.5566814672972216</v>
      </c>
      <c r="S2720" s="16">
        <v>8.5360482375686697</v>
      </c>
      <c r="T2720" s="16">
        <v>3.7485753016901571</v>
      </c>
      <c r="U2720" s="16">
        <v>10.253145157271099</v>
      </c>
      <c r="V2720" s="16">
        <v>3.5017155124075803</v>
      </c>
      <c r="W2720" s="16">
        <v>1.7384529477502846</v>
      </c>
      <c r="X2720" s="16">
        <v>4.1986903988412738</v>
      </c>
      <c r="Y2720" s="13">
        <v>5.5945820866066258</v>
      </c>
    </row>
    <row r="2721" spans="2:25" x14ac:dyDescent="0.25">
      <c r="B2721" s="11">
        <v>2718</v>
      </c>
      <c r="C2721" s="13">
        <v>1639.455120349613</v>
      </c>
      <c r="D2721" s="16">
        <v>5.0848507401650398</v>
      </c>
      <c r="E2721" s="16">
        <v>5.12691566962617</v>
      </c>
      <c r="F2721" s="16">
        <v>1.3803324744199972</v>
      </c>
      <c r="G2721" s="16">
        <v>9.9535039454503327</v>
      </c>
      <c r="H2721" s="16">
        <v>7.111288667762353</v>
      </c>
      <c r="I2721" s="16">
        <v>3.6711702789736567</v>
      </c>
      <c r="J2721" s="16">
        <v>3.4680656347080481</v>
      </c>
      <c r="K2721" s="16">
        <v>5.379186273836182</v>
      </c>
      <c r="L2721" s="16">
        <v>1.6239617893782174</v>
      </c>
      <c r="M2721" s="16">
        <v>2.8014723231372387</v>
      </c>
      <c r="N2721" s="13">
        <v>5.0194586846878666</v>
      </c>
      <c r="O2721" s="16">
        <v>5.0848507401650398</v>
      </c>
      <c r="P2721" s="16">
        <v>5.12691566962617</v>
      </c>
      <c r="Q2721" s="16">
        <v>1.3803324744199972</v>
      </c>
      <c r="R2721" s="16">
        <v>9.9535039454503327</v>
      </c>
      <c r="S2721" s="16">
        <v>7.111288667762353</v>
      </c>
      <c r="T2721" s="16">
        <v>3.6711702789736567</v>
      </c>
      <c r="U2721" s="16">
        <v>3.4680656347080481</v>
      </c>
      <c r="V2721" s="16">
        <v>5.379186273836182</v>
      </c>
      <c r="W2721" s="16">
        <v>1.6239617893782174</v>
      </c>
      <c r="X2721" s="16">
        <v>2.8014723231372387</v>
      </c>
      <c r="Y2721" s="13">
        <v>5.0194586846878666</v>
      </c>
    </row>
    <row r="2722" spans="2:25" x14ac:dyDescent="0.25">
      <c r="B2722" s="11">
        <v>2719</v>
      </c>
      <c r="C2722" s="13">
        <v>1814.5742498395657</v>
      </c>
      <c r="D2722" s="16">
        <v>2.8229986360248884</v>
      </c>
      <c r="E2722" s="16">
        <v>4.2169715897711075</v>
      </c>
      <c r="F2722" s="16">
        <v>5.9035772915323932</v>
      </c>
      <c r="G2722" s="16">
        <v>7.3690976080315238</v>
      </c>
      <c r="H2722" s="16">
        <v>5.2930858149544342</v>
      </c>
      <c r="I2722" s="16">
        <v>5.015266011235636</v>
      </c>
      <c r="J2722" s="16">
        <v>8.5337825794035851</v>
      </c>
      <c r="K2722" s="16">
        <v>5.7219273440255964</v>
      </c>
      <c r="L2722" s="16">
        <v>4.3995537331122119</v>
      </c>
      <c r="M2722" s="16">
        <v>6.1527996752593905</v>
      </c>
      <c r="N2722" s="13">
        <v>5.6770386224308407</v>
      </c>
      <c r="O2722" s="16">
        <v>2.8229986360248884</v>
      </c>
      <c r="P2722" s="16">
        <v>4.2169715897711075</v>
      </c>
      <c r="Q2722" s="16">
        <v>5.9035772915323932</v>
      </c>
      <c r="R2722" s="16">
        <v>7.3690976080315238</v>
      </c>
      <c r="S2722" s="16">
        <v>5.2930858149544342</v>
      </c>
      <c r="T2722" s="16">
        <v>5.015266011235636</v>
      </c>
      <c r="U2722" s="16">
        <v>8.5337825794035851</v>
      </c>
      <c r="V2722" s="16">
        <v>5.7219273440255964</v>
      </c>
      <c r="W2722" s="16">
        <v>4.3995537331122119</v>
      </c>
      <c r="X2722" s="16">
        <v>6.1527996752593905</v>
      </c>
      <c r="Y2722" s="13">
        <v>5.6770386224308407</v>
      </c>
    </row>
    <row r="2723" spans="2:25" x14ac:dyDescent="0.25">
      <c r="B2723" s="11">
        <v>2720</v>
      </c>
      <c r="C2723" s="13">
        <v>1745.9117059878522</v>
      </c>
      <c r="D2723" s="16">
        <v>4.6101107624904287</v>
      </c>
      <c r="E2723" s="16">
        <v>6.3109659083907941</v>
      </c>
      <c r="F2723" s="16">
        <v>2.8543891047898824</v>
      </c>
      <c r="G2723" s="16">
        <v>7.0156017896176976</v>
      </c>
      <c r="H2723" s="16">
        <v>4.8744451822757293</v>
      </c>
      <c r="I2723" s="16">
        <v>5.0260061329581998</v>
      </c>
      <c r="J2723" s="16">
        <v>8.0568522709595385</v>
      </c>
      <c r="K2723" s="16">
        <v>4.8188945631560198</v>
      </c>
      <c r="L2723" s="16">
        <v>2.9771036646488049</v>
      </c>
      <c r="M2723" s="16">
        <v>5.8867900686887076</v>
      </c>
      <c r="N2723" s="13">
        <v>4.6156573932089726</v>
      </c>
      <c r="O2723" s="16">
        <v>4.6101107624904287</v>
      </c>
      <c r="P2723" s="16">
        <v>6.3109659083907941</v>
      </c>
      <c r="Q2723" s="16">
        <v>2.8543891047898824</v>
      </c>
      <c r="R2723" s="16">
        <v>7.0156017896176976</v>
      </c>
      <c r="S2723" s="16">
        <v>4.8744451822757293</v>
      </c>
      <c r="T2723" s="16">
        <v>5.0260061329581998</v>
      </c>
      <c r="U2723" s="16">
        <v>8.0568522709595385</v>
      </c>
      <c r="V2723" s="16">
        <v>4.8188945631560198</v>
      </c>
      <c r="W2723" s="16">
        <v>2.9771036646488049</v>
      </c>
      <c r="X2723" s="16">
        <v>5.8867900686887076</v>
      </c>
      <c r="Y2723" s="13">
        <v>4.6156573932089726</v>
      </c>
    </row>
    <row r="2724" spans="2:25" x14ac:dyDescent="0.25">
      <c r="B2724" s="11">
        <v>2721</v>
      </c>
      <c r="C2724" s="13">
        <v>1813.410744849577</v>
      </c>
      <c r="D2724" s="16">
        <v>4.0465526636506715</v>
      </c>
      <c r="E2724" s="16">
        <v>7.1732828371996664</v>
      </c>
      <c r="F2724" s="16">
        <v>4.5308116756650998</v>
      </c>
      <c r="G2724" s="16">
        <v>5.9134130903091009</v>
      </c>
      <c r="H2724" s="16">
        <v>1.0033771317072016</v>
      </c>
      <c r="I2724" s="16">
        <v>7.2998749900662778</v>
      </c>
      <c r="J2724" s="16">
        <v>7.7019756405589916</v>
      </c>
      <c r="K2724" s="16">
        <v>7.0863717528392733</v>
      </c>
      <c r="L2724" s="16">
        <v>1.9991207942666409</v>
      </c>
      <c r="M2724" s="16">
        <v>8.3022813877488648</v>
      </c>
      <c r="N2724" s="13">
        <v>6.1442775511678374</v>
      </c>
      <c r="O2724" s="16">
        <v>4.0465526636506715</v>
      </c>
      <c r="P2724" s="16">
        <v>7.1732828371996664</v>
      </c>
      <c r="Q2724" s="16">
        <v>4.5308116756650998</v>
      </c>
      <c r="R2724" s="16">
        <v>5.9134130903091009</v>
      </c>
      <c r="S2724" s="16">
        <v>1.0033771317072016</v>
      </c>
      <c r="T2724" s="16">
        <v>7.2998749900662778</v>
      </c>
      <c r="U2724" s="16">
        <v>7.7019756405589916</v>
      </c>
      <c r="V2724" s="16">
        <v>7.0863717528392733</v>
      </c>
      <c r="W2724" s="16">
        <v>1.9991207942666409</v>
      </c>
      <c r="X2724" s="16">
        <v>8.3022813877488648</v>
      </c>
      <c r="Y2724" s="13">
        <v>6.1442775511678374</v>
      </c>
    </row>
    <row r="2725" spans="2:25" x14ac:dyDescent="0.25">
      <c r="B2725" s="11">
        <v>2722</v>
      </c>
      <c r="C2725" s="13">
        <v>1820.1284031481969</v>
      </c>
      <c r="D2725" s="16">
        <v>5.9021238576457478</v>
      </c>
      <c r="E2725" s="16">
        <v>6.6116578468931841</v>
      </c>
      <c r="F2725" s="16">
        <v>9.6261875484194199</v>
      </c>
      <c r="G2725" s="16">
        <v>4.4434902833250707</v>
      </c>
      <c r="H2725" s="16">
        <v>3.0275093595295628</v>
      </c>
      <c r="I2725" s="16">
        <v>2.5584124549641412</v>
      </c>
      <c r="J2725" s="16">
        <v>6.1165178357042738</v>
      </c>
      <c r="K2725" s="16">
        <v>3.1128065422216817</v>
      </c>
      <c r="L2725" s="16">
        <v>5.5248857256232426</v>
      </c>
      <c r="M2725" s="16">
        <v>6.0348821495565739</v>
      </c>
      <c r="N2725" s="13">
        <v>8.5950851197685907</v>
      </c>
      <c r="O2725" s="16">
        <v>5.9021238576457478</v>
      </c>
      <c r="P2725" s="16">
        <v>6.6116578468931841</v>
      </c>
      <c r="Q2725" s="16">
        <v>9.6261875484194199</v>
      </c>
      <c r="R2725" s="16">
        <v>4.4434902833250707</v>
      </c>
      <c r="S2725" s="16">
        <v>3.0275093595295628</v>
      </c>
      <c r="T2725" s="16">
        <v>2.5584124549641412</v>
      </c>
      <c r="U2725" s="16">
        <v>6.1165178357042738</v>
      </c>
      <c r="V2725" s="16">
        <v>3.1128065422216817</v>
      </c>
      <c r="W2725" s="16">
        <v>5.5248857256232426</v>
      </c>
      <c r="X2725" s="16">
        <v>6.0348821495565739</v>
      </c>
      <c r="Y2725" s="13">
        <v>8.5950851197685907</v>
      </c>
    </row>
    <row r="2726" spans="2:25" x14ac:dyDescent="0.25">
      <c r="B2726" s="11">
        <v>2723</v>
      </c>
      <c r="C2726" s="13">
        <v>1653.7998493833975</v>
      </c>
      <c r="D2726" s="16">
        <v>4.2939990187197479</v>
      </c>
      <c r="E2726" s="16">
        <v>6.5428390464212169</v>
      </c>
      <c r="F2726" s="16">
        <v>6.6949219527632096</v>
      </c>
      <c r="G2726" s="16">
        <v>3.7001554915787978</v>
      </c>
      <c r="H2726" s="16">
        <v>6.1580666395143142</v>
      </c>
      <c r="I2726" s="16">
        <v>5.8470510707553762</v>
      </c>
      <c r="J2726" s="16">
        <v>4.8119940155468619</v>
      </c>
      <c r="K2726" s="16">
        <v>0.85509800290733029</v>
      </c>
      <c r="L2726" s="16">
        <v>4.32451008737804</v>
      </c>
      <c r="M2726" s="16">
        <v>4.5264801131746237</v>
      </c>
      <c r="N2726" s="13">
        <v>3.6238818403930075</v>
      </c>
      <c r="O2726" s="16">
        <v>4.2939990187197479</v>
      </c>
      <c r="P2726" s="16">
        <v>6.5428390464212169</v>
      </c>
      <c r="Q2726" s="16">
        <v>6.6949219527632096</v>
      </c>
      <c r="R2726" s="16">
        <v>3.7001554915787978</v>
      </c>
      <c r="S2726" s="16">
        <v>6.1580666395143142</v>
      </c>
      <c r="T2726" s="16">
        <v>5.8470510707553762</v>
      </c>
      <c r="U2726" s="16">
        <v>4.8119940155468619</v>
      </c>
      <c r="V2726" s="16">
        <v>0.85509800290733029</v>
      </c>
      <c r="W2726" s="16">
        <v>4.32451008737804</v>
      </c>
      <c r="X2726" s="16">
        <v>4.5264801131746237</v>
      </c>
      <c r="Y2726" s="13">
        <v>3.6238818403930075</v>
      </c>
    </row>
    <row r="2727" spans="2:25" x14ac:dyDescent="0.25">
      <c r="B2727" s="11">
        <v>2724</v>
      </c>
      <c r="C2727" s="13">
        <v>1616.1517793631017</v>
      </c>
      <c r="D2727" s="16">
        <v>4.5753730432166098</v>
      </c>
      <c r="E2727" s="16">
        <v>0.79579869249880808</v>
      </c>
      <c r="F2727" s="16">
        <v>2.6112690549705513</v>
      </c>
      <c r="G2727" s="16">
        <v>8.3258809043354436</v>
      </c>
      <c r="H2727" s="16">
        <v>4.2447362329984353</v>
      </c>
      <c r="I2727" s="16">
        <v>8.484508318677408</v>
      </c>
      <c r="J2727" s="16">
        <v>5.6913341576736451</v>
      </c>
      <c r="K2727" s="16">
        <v>3.7998571679201718</v>
      </c>
      <c r="L2727" s="16">
        <v>4.0333497384090897</v>
      </c>
      <c r="M2727" s="16">
        <v>4.9422369282323633</v>
      </c>
      <c r="N2727" s="13">
        <v>1.6106063216004487</v>
      </c>
      <c r="O2727" s="16">
        <v>4.5753730432166098</v>
      </c>
      <c r="P2727" s="16">
        <v>0.79579869249880808</v>
      </c>
      <c r="Q2727" s="16">
        <v>2.6112690549705513</v>
      </c>
      <c r="R2727" s="16">
        <v>8.3258809043354436</v>
      </c>
      <c r="S2727" s="16">
        <v>4.2447362329984353</v>
      </c>
      <c r="T2727" s="16">
        <v>8.484508318677408</v>
      </c>
      <c r="U2727" s="16">
        <v>5.6913341576736451</v>
      </c>
      <c r="V2727" s="16">
        <v>3.7998571679201718</v>
      </c>
      <c r="W2727" s="16">
        <v>4.0333497384090897</v>
      </c>
      <c r="X2727" s="16">
        <v>4.9422369282323633</v>
      </c>
      <c r="Y2727" s="13">
        <v>1.6106063216004487</v>
      </c>
    </row>
    <row r="2728" spans="2:25" x14ac:dyDescent="0.25">
      <c r="B2728" s="11">
        <v>2725</v>
      </c>
      <c r="C2728" s="13">
        <v>1647.2098731318517</v>
      </c>
      <c r="D2728" s="16">
        <v>5.680319684281673</v>
      </c>
      <c r="E2728" s="16">
        <v>6.7731209781291355</v>
      </c>
      <c r="F2728" s="16">
        <v>3.9652655067584428</v>
      </c>
      <c r="G2728" s="16">
        <v>1.9238716056071183</v>
      </c>
      <c r="H2728" s="16">
        <v>4.8705749942211778</v>
      </c>
      <c r="I2728" s="16">
        <v>5.958883730940868</v>
      </c>
      <c r="J2728" s="16">
        <v>1.5554564194808327</v>
      </c>
      <c r="K2728" s="16">
        <v>2.5151140914690031</v>
      </c>
      <c r="L2728" s="16">
        <v>3.1844134903658805</v>
      </c>
      <c r="M2728" s="16">
        <v>5.6147188405503465</v>
      </c>
      <c r="N2728" s="13">
        <v>9.0297218897251899</v>
      </c>
      <c r="O2728" s="16">
        <v>5.680319684281673</v>
      </c>
      <c r="P2728" s="16">
        <v>6.7731209781291355</v>
      </c>
      <c r="Q2728" s="16">
        <v>3.9652655067584428</v>
      </c>
      <c r="R2728" s="16">
        <v>1.9238716056071183</v>
      </c>
      <c r="S2728" s="16">
        <v>4.8705749942211778</v>
      </c>
      <c r="T2728" s="16">
        <v>5.958883730940868</v>
      </c>
      <c r="U2728" s="16">
        <v>1.5554564194808327</v>
      </c>
      <c r="V2728" s="16">
        <v>2.5151140914690031</v>
      </c>
      <c r="W2728" s="16">
        <v>3.1844134903658805</v>
      </c>
      <c r="X2728" s="16">
        <v>5.6147188405503465</v>
      </c>
      <c r="Y2728" s="13">
        <v>9.0297218897251899</v>
      </c>
    </row>
    <row r="2729" spans="2:25" x14ac:dyDescent="0.25">
      <c r="B2729" s="11">
        <v>2726</v>
      </c>
      <c r="C2729" s="13">
        <v>1921.9571997944229</v>
      </c>
      <c r="D2729" s="16">
        <v>6.079013942060767</v>
      </c>
      <c r="E2729" s="16">
        <v>5.6910039558692036</v>
      </c>
      <c r="F2729" s="16">
        <v>7.6814453218235856</v>
      </c>
      <c r="G2729" s="16">
        <v>3.0303130941006544</v>
      </c>
      <c r="H2729" s="16">
        <v>7.1806095593943411</v>
      </c>
      <c r="I2729" s="16">
        <v>9.5571874864217783</v>
      </c>
      <c r="J2729" s="16">
        <v>7.1808430476668246</v>
      </c>
      <c r="K2729" s="16">
        <v>3.5187010577873847</v>
      </c>
      <c r="L2729" s="16">
        <v>5.7299207335731932</v>
      </c>
      <c r="M2729" s="16">
        <v>6.103953375009942</v>
      </c>
      <c r="N2729" s="13">
        <v>5.4835413167674263</v>
      </c>
      <c r="O2729" s="16">
        <v>6.079013942060767</v>
      </c>
      <c r="P2729" s="16">
        <v>5.6910039558692036</v>
      </c>
      <c r="Q2729" s="16">
        <v>7.6814453218235856</v>
      </c>
      <c r="R2729" s="16">
        <v>3.0303130941006544</v>
      </c>
      <c r="S2729" s="16">
        <v>7.1806095593943411</v>
      </c>
      <c r="T2729" s="16">
        <v>9.5571874864217783</v>
      </c>
      <c r="U2729" s="16">
        <v>7.1808430476668246</v>
      </c>
      <c r="V2729" s="16">
        <v>3.5187010577873847</v>
      </c>
      <c r="W2729" s="16">
        <v>5.7299207335731932</v>
      </c>
      <c r="X2729" s="16">
        <v>6.103953375009942</v>
      </c>
      <c r="Y2729" s="13">
        <v>5.4835413167674263</v>
      </c>
    </row>
    <row r="2730" spans="2:25" x14ac:dyDescent="0.25">
      <c r="B2730" s="11">
        <v>2727</v>
      </c>
      <c r="C2730" s="13">
        <v>1851.533927040595</v>
      </c>
      <c r="D2730" s="16">
        <v>5.1125767570141756</v>
      </c>
      <c r="E2730" s="16">
        <v>2.9657346836088019</v>
      </c>
      <c r="F2730" s="16">
        <v>5.5554834020127553</v>
      </c>
      <c r="G2730" s="16">
        <v>8.080150356471723</v>
      </c>
      <c r="H2730" s="16">
        <v>5.4765113345613239</v>
      </c>
      <c r="I2730" s="16">
        <v>6.8147853835643799</v>
      </c>
      <c r="J2730" s="16">
        <v>6.9839226637952585</v>
      </c>
      <c r="K2730" s="16">
        <v>5.9606073075346462</v>
      </c>
      <c r="L2730" s="16">
        <v>4.3829905954875858</v>
      </c>
      <c r="M2730" s="16">
        <v>7.1998330637713766</v>
      </c>
      <c r="N2730" s="13">
        <v>4.6936966858475806</v>
      </c>
      <c r="O2730" s="16">
        <v>5.1125767570141756</v>
      </c>
      <c r="P2730" s="16">
        <v>2.9657346836088019</v>
      </c>
      <c r="Q2730" s="16">
        <v>5.5554834020127553</v>
      </c>
      <c r="R2730" s="16">
        <v>8.080150356471723</v>
      </c>
      <c r="S2730" s="16">
        <v>5.4765113345613239</v>
      </c>
      <c r="T2730" s="16">
        <v>6.8147853835643799</v>
      </c>
      <c r="U2730" s="16">
        <v>6.9839226637952585</v>
      </c>
      <c r="V2730" s="16">
        <v>5.9606073075346462</v>
      </c>
      <c r="W2730" s="16">
        <v>4.3829905954875858</v>
      </c>
      <c r="X2730" s="16">
        <v>7.1998330637713766</v>
      </c>
      <c r="Y2730" s="13">
        <v>4.6936966858475806</v>
      </c>
    </row>
    <row r="2731" spans="2:25" x14ac:dyDescent="0.25">
      <c r="B2731" s="11">
        <v>2728</v>
      </c>
      <c r="C2731" s="13">
        <v>1742.4694742972292</v>
      </c>
      <c r="D2731" s="16">
        <v>1.7145210411301357</v>
      </c>
      <c r="E2731" s="16">
        <v>4.945376992115591</v>
      </c>
      <c r="F2731" s="16">
        <v>4.8882022043857667</v>
      </c>
      <c r="G2731" s="16">
        <v>9.4457640629307154</v>
      </c>
      <c r="H2731" s="16">
        <v>7.0492120541295353</v>
      </c>
      <c r="I2731" s="16">
        <v>3.7047931512096968</v>
      </c>
      <c r="J2731" s="16">
        <v>5.149009004882358</v>
      </c>
      <c r="K2731" s="16">
        <v>5.6378604267354069</v>
      </c>
      <c r="L2731" s="16">
        <v>3.8235516135381156</v>
      </c>
      <c r="M2731" s="16">
        <v>4.1042624344370395</v>
      </c>
      <c r="N2731" s="13">
        <v>6.4532110747157132</v>
      </c>
      <c r="O2731" s="16">
        <v>1.7145210411301357</v>
      </c>
      <c r="P2731" s="16">
        <v>4.945376992115591</v>
      </c>
      <c r="Q2731" s="16">
        <v>4.8882022043857667</v>
      </c>
      <c r="R2731" s="16">
        <v>9.4457640629307154</v>
      </c>
      <c r="S2731" s="16">
        <v>7.0492120541295353</v>
      </c>
      <c r="T2731" s="16">
        <v>3.7047931512096968</v>
      </c>
      <c r="U2731" s="16">
        <v>5.149009004882358</v>
      </c>
      <c r="V2731" s="16">
        <v>5.6378604267354069</v>
      </c>
      <c r="W2731" s="16">
        <v>3.8235516135381156</v>
      </c>
      <c r="X2731" s="16">
        <v>4.1042624344370395</v>
      </c>
      <c r="Y2731" s="13">
        <v>6.4532110747157132</v>
      </c>
    </row>
    <row r="2732" spans="2:25" x14ac:dyDescent="0.25">
      <c r="B2732" s="11">
        <v>2729</v>
      </c>
      <c r="C2732" s="13">
        <v>1542.7605710255978</v>
      </c>
      <c r="D2732" s="16">
        <v>1.9914948731761224</v>
      </c>
      <c r="E2732" s="16">
        <v>5.0973678607230095</v>
      </c>
      <c r="F2732" s="16">
        <v>0.433593909558045</v>
      </c>
      <c r="G2732" s="16">
        <v>1.3717641849156306</v>
      </c>
      <c r="H2732" s="16">
        <v>7.8443713665483763</v>
      </c>
      <c r="I2732" s="16">
        <v>5.3055174715883</v>
      </c>
      <c r="J2732" s="16">
        <v>4.0141190212780362</v>
      </c>
      <c r="K2732" s="16">
        <v>4.0542935665565052</v>
      </c>
      <c r="L2732" s="16">
        <v>5.892485596978335</v>
      </c>
      <c r="M2732" s="16">
        <v>3.7222904495113696</v>
      </c>
      <c r="N2732" s="13">
        <v>4.4829701239878581</v>
      </c>
      <c r="O2732" s="16">
        <v>1.9914948731761224</v>
      </c>
      <c r="P2732" s="16">
        <v>5.0973678607230095</v>
      </c>
      <c r="Q2732" s="16">
        <v>0.433593909558045</v>
      </c>
      <c r="R2732" s="16">
        <v>1.3717641849156306</v>
      </c>
      <c r="S2732" s="16">
        <v>7.8443713665483763</v>
      </c>
      <c r="T2732" s="16">
        <v>5.3055174715883</v>
      </c>
      <c r="U2732" s="16">
        <v>4.0141190212780362</v>
      </c>
      <c r="V2732" s="16">
        <v>4.0542935665565052</v>
      </c>
      <c r="W2732" s="16">
        <v>5.892485596978335</v>
      </c>
      <c r="X2732" s="16">
        <v>3.7222904495113696</v>
      </c>
      <c r="Y2732" s="13">
        <v>4.4829701239878581</v>
      </c>
    </row>
    <row r="2733" spans="2:25" x14ac:dyDescent="0.25">
      <c r="B2733" s="11">
        <v>2730</v>
      </c>
      <c r="C2733" s="13">
        <v>1617.4634735277878</v>
      </c>
      <c r="D2733" s="16">
        <v>4.4761388090266383</v>
      </c>
      <c r="E2733" s="16">
        <v>1.8663973050358789</v>
      </c>
      <c r="F2733" s="16">
        <v>4.4209624610611691</v>
      </c>
      <c r="G2733" s="16">
        <v>3.7968828517228035</v>
      </c>
      <c r="H2733" s="16">
        <v>2.7906370729604655</v>
      </c>
      <c r="I2733" s="16">
        <v>9.8996085762185579</v>
      </c>
      <c r="J2733" s="16">
        <v>4.5333936006879938</v>
      </c>
      <c r="K2733" s="16">
        <v>5.4565208300726438</v>
      </c>
      <c r="L2733" s="16">
        <v>6.3684443961267547</v>
      </c>
      <c r="M2733" s="16">
        <v>3.6755163934658053</v>
      </c>
      <c r="N2733" s="13">
        <v>1.878876228247512</v>
      </c>
      <c r="O2733" s="16">
        <v>4.4761388090266383</v>
      </c>
      <c r="P2733" s="16">
        <v>1.8663973050358789</v>
      </c>
      <c r="Q2733" s="16">
        <v>4.4209624610611691</v>
      </c>
      <c r="R2733" s="16">
        <v>3.7968828517228035</v>
      </c>
      <c r="S2733" s="16">
        <v>2.7906370729604655</v>
      </c>
      <c r="T2733" s="16">
        <v>9.8996085762185579</v>
      </c>
      <c r="U2733" s="16">
        <v>4.5333936006879938</v>
      </c>
      <c r="V2733" s="16">
        <v>5.4565208300726438</v>
      </c>
      <c r="W2733" s="16">
        <v>6.3684443961267547</v>
      </c>
      <c r="X2733" s="16">
        <v>3.6755163934658053</v>
      </c>
      <c r="Y2733" s="13">
        <v>1.878876228247512</v>
      </c>
    </row>
    <row r="2734" spans="2:25" x14ac:dyDescent="0.25">
      <c r="B2734" s="11">
        <v>2731</v>
      </c>
      <c r="C2734" s="13">
        <v>1886.973817350806</v>
      </c>
      <c r="D2734" s="16">
        <v>7.5154151393710986</v>
      </c>
      <c r="E2734" s="16">
        <v>2.1485218503651944</v>
      </c>
      <c r="F2734" s="16">
        <v>5.9353296969754279</v>
      </c>
      <c r="G2734" s="16">
        <v>4.3564503318622059</v>
      </c>
      <c r="H2734" s="16">
        <v>4.1470091167847007</v>
      </c>
      <c r="I2734" s="16">
        <v>6.1728748876088329</v>
      </c>
      <c r="J2734" s="16">
        <v>6.4963340826822522</v>
      </c>
      <c r="K2734" s="16">
        <v>9.6923602377718012</v>
      </c>
      <c r="L2734" s="16">
        <v>8.2625927812187214</v>
      </c>
      <c r="M2734" s="16">
        <v>4.6597851624785509</v>
      </c>
      <c r="N2734" s="13">
        <v>5.9522499813015441</v>
      </c>
      <c r="O2734" s="16">
        <v>7.5154151393710986</v>
      </c>
      <c r="P2734" s="16">
        <v>2.1485218503651944</v>
      </c>
      <c r="Q2734" s="16">
        <v>5.9353296969754279</v>
      </c>
      <c r="R2734" s="16">
        <v>4.3564503318622059</v>
      </c>
      <c r="S2734" s="16">
        <v>4.1470091167847007</v>
      </c>
      <c r="T2734" s="16">
        <v>6.1728748876088329</v>
      </c>
      <c r="U2734" s="16">
        <v>6.4963340826822522</v>
      </c>
      <c r="V2734" s="16">
        <v>9.6923602377718012</v>
      </c>
      <c r="W2734" s="16">
        <v>8.2625927812187214</v>
      </c>
      <c r="X2734" s="16">
        <v>4.6597851624785509</v>
      </c>
      <c r="Y2734" s="13">
        <v>5.9522499813015441</v>
      </c>
    </row>
    <row r="2735" spans="2:25" x14ac:dyDescent="0.25">
      <c r="B2735" s="11">
        <v>2732</v>
      </c>
      <c r="C2735" s="13">
        <v>1700.6071974219958</v>
      </c>
      <c r="D2735" s="16">
        <v>2.8318192172184884</v>
      </c>
      <c r="E2735" s="16">
        <v>3.6761918392919277</v>
      </c>
      <c r="F2735" s="16">
        <v>5.3082734405851282</v>
      </c>
      <c r="G2735" s="16">
        <v>6.8870197193788254</v>
      </c>
      <c r="H2735" s="16">
        <v>4.2360390422517442</v>
      </c>
      <c r="I2735" s="16">
        <v>4.8724636278631364</v>
      </c>
      <c r="J2735" s="16">
        <v>8.7429763726140504</v>
      </c>
      <c r="K2735" s="16">
        <v>4.958793639162181</v>
      </c>
      <c r="L2735" s="16">
        <v>5.6107993880185436</v>
      </c>
      <c r="M2735" s="16">
        <v>3.4147998652097322</v>
      </c>
      <c r="N2735" s="13">
        <v>3.7663377412548504</v>
      </c>
      <c r="O2735" s="16">
        <v>2.8318192172184884</v>
      </c>
      <c r="P2735" s="16">
        <v>3.6761918392919277</v>
      </c>
      <c r="Q2735" s="16">
        <v>5.3082734405851282</v>
      </c>
      <c r="R2735" s="16">
        <v>6.8870197193788254</v>
      </c>
      <c r="S2735" s="16">
        <v>4.2360390422517442</v>
      </c>
      <c r="T2735" s="16">
        <v>4.8724636278631364</v>
      </c>
      <c r="U2735" s="16">
        <v>8.7429763726140504</v>
      </c>
      <c r="V2735" s="16">
        <v>4.958793639162181</v>
      </c>
      <c r="W2735" s="16">
        <v>5.6107993880185436</v>
      </c>
      <c r="X2735" s="16">
        <v>3.4147998652097322</v>
      </c>
      <c r="Y2735" s="13">
        <v>3.7663377412548504</v>
      </c>
    </row>
    <row r="2736" spans="2:25" x14ac:dyDescent="0.25">
      <c r="B2736" s="11">
        <v>2733</v>
      </c>
      <c r="C2736" s="13">
        <v>1883.2716207528156</v>
      </c>
      <c r="D2736" s="16">
        <v>6.1663630002771672</v>
      </c>
      <c r="E2736" s="16">
        <v>6.3480727415374005</v>
      </c>
      <c r="F2736" s="16">
        <v>1.6759657611261303</v>
      </c>
      <c r="G2736" s="16">
        <v>8.0179381742082754</v>
      </c>
      <c r="H2736" s="16">
        <v>6.2104113623881956</v>
      </c>
      <c r="I2736" s="16">
        <v>4.8229720245475622</v>
      </c>
      <c r="J2736" s="16">
        <v>4.5229038117687681</v>
      </c>
      <c r="K2736" s="16">
        <v>9.9449550565299489</v>
      </c>
      <c r="L2736" s="16">
        <v>6.120214933449355</v>
      </c>
      <c r="M2736" s="16">
        <v>4.4398467674245037</v>
      </c>
      <c r="N2736" s="13">
        <v>6.8672082415540148</v>
      </c>
      <c r="O2736" s="16">
        <v>6.1663630002771672</v>
      </c>
      <c r="P2736" s="16">
        <v>6.3480727415374005</v>
      </c>
      <c r="Q2736" s="16">
        <v>1.6759657611261303</v>
      </c>
      <c r="R2736" s="16">
        <v>8.0179381742082754</v>
      </c>
      <c r="S2736" s="16">
        <v>6.2104113623881956</v>
      </c>
      <c r="T2736" s="16">
        <v>4.8229720245475622</v>
      </c>
      <c r="U2736" s="16">
        <v>4.5229038117687681</v>
      </c>
      <c r="V2736" s="16">
        <v>9.9449550565299489</v>
      </c>
      <c r="W2736" s="16">
        <v>6.120214933449355</v>
      </c>
      <c r="X2736" s="16">
        <v>4.4398467674245037</v>
      </c>
      <c r="Y2736" s="13">
        <v>6.8672082415540148</v>
      </c>
    </row>
    <row r="2737" spans="2:25" x14ac:dyDescent="0.25">
      <c r="B2737" s="11">
        <v>2734</v>
      </c>
      <c r="C2737" s="13">
        <v>1937.3280431094302</v>
      </c>
      <c r="D2737" s="16">
        <v>8.4048539856006883</v>
      </c>
      <c r="E2737" s="16">
        <v>7.0994205191790964</v>
      </c>
      <c r="F2737" s="16">
        <v>5.1863826562274431</v>
      </c>
      <c r="G2737" s="16">
        <v>3.5094420688907499</v>
      </c>
      <c r="H2737" s="16">
        <v>5.7479982426283298</v>
      </c>
      <c r="I2737" s="16">
        <v>9.8182182072542865</v>
      </c>
      <c r="J2737" s="16">
        <v>5.953960059678149</v>
      </c>
      <c r="K2737" s="16">
        <v>5.4549267328229085</v>
      </c>
      <c r="L2737" s="16">
        <v>6.7957870295920664</v>
      </c>
      <c r="M2737" s="16">
        <v>4.8215798897677589</v>
      </c>
      <c r="N2737" s="13">
        <v>5.2759877351952813</v>
      </c>
      <c r="O2737" s="16">
        <v>8.4048539856006883</v>
      </c>
      <c r="P2737" s="16">
        <v>7.0994205191790964</v>
      </c>
      <c r="Q2737" s="16">
        <v>5.1863826562274431</v>
      </c>
      <c r="R2737" s="16">
        <v>3.5094420688907499</v>
      </c>
      <c r="S2737" s="16">
        <v>5.7479982426283298</v>
      </c>
      <c r="T2737" s="16">
        <v>9.8182182072542865</v>
      </c>
      <c r="U2737" s="16">
        <v>5.953960059678149</v>
      </c>
      <c r="V2737" s="16">
        <v>5.4549267328229085</v>
      </c>
      <c r="W2737" s="16">
        <v>6.7957870295920664</v>
      </c>
      <c r="X2737" s="16">
        <v>4.8215798897677589</v>
      </c>
      <c r="Y2737" s="13">
        <v>5.2759877351952813</v>
      </c>
    </row>
    <row r="2738" spans="2:25" x14ac:dyDescent="0.25">
      <c r="B2738" s="11">
        <v>2735</v>
      </c>
      <c r="C2738" s="13">
        <v>1592.4306823346897</v>
      </c>
      <c r="D2738" s="16">
        <v>5.744703999335572</v>
      </c>
      <c r="E2738" s="16">
        <v>2.5715250528988074</v>
      </c>
      <c r="F2738" s="16">
        <v>1.7474735644474517</v>
      </c>
      <c r="G2738" s="16">
        <v>4.6584221929647391</v>
      </c>
      <c r="H2738" s="16">
        <v>4.3656288080855994</v>
      </c>
      <c r="I2738" s="16">
        <v>5.949600486822388</v>
      </c>
      <c r="J2738" s="16">
        <v>8.8553269063170479</v>
      </c>
      <c r="K2738" s="16">
        <v>0.39700061178941848</v>
      </c>
      <c r="L2738" s="16">
        <v>4.6229058199777047</v>
      </c>
      <c r="M2738" s="16">
        <v>4.6051199385487305</v>
      </c>
      <c r="N2738" s="13">
        <v>4.0177016748521908</v>
      </c>
      <c r="O2738" s="16">
        <v>5.744703999335572</v>
      </c>
      <c r="P2738" s="16">
        <v>2.5715250528988074</v>
      </c>
      <c r="Q2738" s="16">
        <v>1.7474735644474517</v>
      </c>
      <c r="R2738" s="16">
        <v>4.6584221929647391</v>
      </c>
      <c r="S2738" s="16">
        <v>4.3656288080855994</v>
      </c>
      <c r="T2738" s="16">
        <v>5.949600486822388</v>
      </c>
      <c r="U2738" s="16">
        <v>8.8553269063170479</v>
      </c>
      <c r="V2738" s="16">
        <v>0.39700061178941848</v>
      </c>
      <c r="W2738" s="16">
        <v>4.6229058199777047</v>
      </c>
      <c r="X2738" s="16">
        <v>4.6051199385487305</v>
      </c>
      <c r="Y2738" s="13">
        <v>4.0177016748521908</v>
      </c>
    </row>
    <row r="2739" spans="2:25" x14ac:dyDescent="0.25">
      <c r="B2739" s="11">
        <v>2736</v>
      </c>
      <c r="C2739" s="13">
        <v>1751.2814802439573</v>
      </c>
      <c r="D2739" s="16">
        <v>5.4583802357132454</v>
      </c>
      <c r="E2739" s="16">
        <v>4.3879791473533114</v>
      </c>
      <c r="F2739" s="16">
        <v>4.5615809004902657</v>
      </c>
      <c r="G2739" s="16">
        <v>5.3567499201894204</v>
      </c>
      <c r="H2739" s="16">
        <v>6.99940139008371</v>
      </c>
      <c r="I2739" s="16">
        <v>4.8424640154385354</v>
      </c>
      <c r="J2739" s="16">
        <v>7.3866081899555986</v>
      </c>
      <c r="K2739" s="16">
        <v>1.8860489853011289</v>
      </c>
      <c r="L2739" s="16">
        <v>3.7556475313967077</v>
      </c>
      <c r="M2739" s="16">
        <v>7.7811145426550947</v>
      </c>
      <c r="N2739" s="13">
        <v>4.9757456719816693</v>
      </c>
      <c r="O2739" s="16">
        <v>5.4583802357132454</v>
      </c>
      <c r="P2739" s="16">
        <v>4.3879791473533114</v>
      </c>
      <c r="Q2739" s="16">
        <v>4.5615809004902657</v>
      </c>
      <c r="R2739" s="16">
        <v>5.3567499201894204</v>
      </c>
      <c r="S2739" s="16">
        <v>6.99940139008371</v>
      </c>
      <c r="T2739" s="16">
        <v>4.8424640154385354</v>
      </c>
      <c r="U2739" s="16">
        <v>7.3866081899555986</v>
      </c>
      <c r="V2739" s="16">
        <v>1.8860489853011289</v>
      </c>
      <c r="W2739" s="16">
        <v>3.7556475313967077</v>
      </c>
      <c r="X2739" s="16">
        <v>7.7811145426550947</v>
      </c>
      <c r="Y2739" s="13">
        <v>4.9757456719816693</v>
      </c>
    </row>
    <row r="2740" spans="2:25" x14ac:dyDescent="0.25">
      <c r="B2740" s="11">
        <v>2737</v>
      </c>
      <c r="C2740" s="13">
        <v>1455.5056160199097</v>
      </c>
      <c r="D2740" s="16">
        <v>2.7936560383395119</v>
      </c>
      <c r="E2740" s="16">
        <v>2.4549468744865508</v>
      </c>
      <c r="F2740" s="16">
        <v>5.5280170918934264</v>
      </c>
      <c r="G2740" s="16">
        <v>5.6662407863148578</v>
      </c>
      <c r="H2740" s="16">
        <v>1.6981600415239928</v>
      </c>
      <c r="I2740" s="16">
        <v>1.4677882756751521</v>
      </c>
      <c r="J2740" s="16">
        <v>6.7036733137767897</v>
      </c>
      <c r="K2740" s="16">
        <v>4.3809268332867255</v>
      </c>
      <c r="L2740" s="16">
        <v>0.16779762985092272</v>
      </c>
      <c r="M2740" s="16">
        <v>4.6533957168811835</v>
      </c>
      <c r="N2740" s="13">
        <v>2.6418052589988261</v>
      </c>
      <c r="O2740" s="16">
        <v>2.7936560383395119</v>
      </c>
      <c r="P2740" s="16">
        <v>2.4549468744865508</v>
      </c>
      <c r="Q2740" s="16">
        <v>5.5280170918934264</v>
      </c>
      <c r="R2740" s="16">
        <v>5.6662407863148578</v>
      </c>
      <c r="S2740" s="16">
        <v>1.6981600415239928</v>
      </c>
      <c r="T2740" s="16">
        <v>1.4677882756751521</v>
      </c>
      <c r="U2740" s="16">
        <v>6.7036733137767897</v>
      </c>
      <c r="V2740" s="16">
        <v>4.3809268332867255</v>
      </c>
      <c r="W2740" s="16">
        <v>0.16779762985092272</v>
      </c>
      <c r="X2740" s="16">
        <v>4.6533957168811835</v>
      </c>
      <c r="Y2740" s="13">
        <v>2.6418052589988261</v>
      </c>
    </row>
    <row r="2741" spans="2:25" x14ac:dyDescent="0.25">
      <c r="B2741" s="11">
        <v>2738</v>
      </c>
      <c r="C2741" s="13">
        <v>1623.7379851659125</v>
      </c>
      <c r="D2741" s="16">
        <v>7.743813624584404</v>
      </c>
      <c r="E2741" s="16">
        <v>3.2841441777547429</v>
      </c>
      <c r="F2741" s="16">
        <v>4.1713487877693236</v>
      </c>
      <c r="G2741" s="16">
        <v>3.4473542635125538</v>
      </c>
      <c r="H2741" s="16">
        <v>3.9083534036093655</v>
      </c>
      <c r="I2741" s="16">
        <v>5.4041987125523727</v>
      </c>
      <c r="J2741" s="16">
        <v>5.1957852845600554</v>
      </c>
      <c r="K2741" s="16">
        <v>5.1043013452083077</v>
      </c>
      <c r="L2741" s="16">
        <v>4.4938831255806786</v>
      </c>
      <c r="M2741" s="16">
        <v>4.5552149890113247</v>
      </c>
      <c r="N2741" s="13">
        <v>2.1163869319382451</v>
      </c>
      <c r="O2741" s="16">
        <v>7.743813624584404</v>
      </c>
      <c r="P2741" s="16">
        <v>3.2841441777547429</v>
      </c>
      <c r="Q2741" s="16">
        <v>4.1713487877693236</v>
      </c>
      <c r="R2741" s="16">
        <v>3.4473542635125538</v>
      </c>
      <c r="S2741" s="16">
        <v>3.9083534036093655</v>
      </c>
      <c r="T2741" s="16">
        <v>5.4041987125523727</v>
      </c>
      <c r="U2741" s="16">
        <v>5.1957852845600554</v>
      </c>
      <c r="V2741" s="16">
        <v>5.1043013452083077</v>
      </c>
      <c r="W2741" s="16">
        <v>4.4938831255806786</v>
      </c>
      <c r="X2741" s="16">
        <v>4.5552149890113247</v>
      </c>
      <c r="Y2741" s="13">
        <v>2.1163869319382451</v>
      </c>
    </row>
    <row r="2742" spans="2:25" x14ac:dyDescent="0.25">
      <c r="B2742" s="11">
        <v>2739</v>
      </c>
      <c r="C2742" s="13">
        <v>1570.56733379861</v>
      </c>
      <c r="D2742" s="16">
        <v>5.8458664888674026</v>
      </c>
      <c r="E2742" s="16">
        <v>4.5931342596882034</v>
      </c>
      <c r="F2742" s="16">
        <v>5.8599038809451844</v>
      </c>
      <c r="G2742" s="16">
        <v>5.4782699966434292</v>
      </c>
      <c r="H2742" s="16">
        <v>-9.8107340445434232E-2</v>
      </c>
      <c r="I2742" s="16">
        <v>3.4696178040435752</v>
      </c>
      <c r="J2742" s="16">
        <v>5.8674289163054283</v>
      </c>
      <c r="K2742" s="16">
        <v>2.1981966847313936</v>
      </c>
      <c r="L2742" s="16">
        <v>3.4824829241038122</v>
      </c>
      <c r="M2742" s="16">
        <v>5.6234683577379165</v>
      </c>
      <c r="N2742" s="13">
        <v>3.7056690077503553</v>
      </c>
      <c r="O2742" s="16">
        <v>5.8458664888674026</v>
      </c>
      <c r="P2742" s="16">
        <v>4.5931342596882034</v>
      </c>
      <c r="Q2742" s="16">
        <v>5.8599038809451844</v>
      </c>
      <c r="R2742" s="16">
        <v>5.4782699966434292</v>
      </c>
      <c r="S2742" s="16">
        <v>-9.8107340445434232E-2</v>
      </c>
      <c r="T2742" s="16">
        <v>3.4696178040435752</v>
      </c>
      <c r="U2742" s="16">
        <v>5.8674289163054283</v>
      </c>
      <c r="V2742" s="16">
        <v>2.1981966847313936</v>
      </c>
      <c r="W2742" s="16">
        <v>3.4824829241038122</v>
      </c>
      <c r="X2742" s="16">
        <v>5.6234683577379165</v>
      </c>
      <c r="Y2742" s="13">
        <v>3.7056690077503553</v>
      </c>
    </row>
    <row r="2743" spans="2:25" x14ac:dyDescent="0.25">
      <c r="B2743" s="11">
        <v>2740</v>
      </c>
      <c r="C2743" s="13">
        <v>1577.3751961913106</v>
      </c>
      <c r="D2743" s="16">
        <v>4.4870368219819126</v>
      </c>
      <c r="E2743" s="16">
        <v>3.4530308649608505</v>
      </c>
      <c r="F2743" s="16">
        <v>3.7732780287506271</v>
      </c>
      <c r="G2743" s="16">
        <v>2.565773399838025</v>
      </c>
      <c r="H2743" s="16">
        <v>2.2044094792945006</v>
      </c>
      <c r="I2743" s="16">
        <v>4.1280849501449328</v>
      </c>
      <c r="J2743" s="16">
        <v>6.7004790660773734</v>
      </c>
      <c r="K2743" s="16">
        <v>6.1804367516122847</v>
      </c>
      <c r="L2743" s="16">
        <v>6.3142527094110559</v>
      </c>
      <c r="M2743" s="16">
        <v>1.97885892994959</v>
      </c>
      <c r="N2743" s="13">
        <v>4.6473621067578508</v>
      </c>
      <c r="O2743" s="16">
        <v>4.4870368219819126</v>
      </c>
      <c r="P2743" s="16">
        <v>3.4530308649608505</v>
      </c>
      <c r="Q2743" s="16">
        <v>3.7732780287506271</v>
      </c>
      <c r="R2743" s="16">
        <v>2.565773399838025</v>
      </c>
      <c r="S2743" s="16">
        <v>2.2044094792945006</v>
      </c>
      <c r="T2743" s="16">
        <v>4.1280849501449328</v>
      </c>
      <c r="U2743" s="16">
        <v>6.7004790660773734</v>
      </c>
      <c r="V2743" s="16">
        <v>6.1804367516122847</v>
      </c>
      <c r="W2743" s="16">
        <v>6.3142527094110559</v>
      </c>
      <c r="X2743" s="16">
        <v>1.97885892994959</v>
      </c>
      <c r="Y2743" s="13">
        <v>4.6473621067578508</v>
      </c>
    </row>
    <row r="2744" spans="2:25" x14ac:dyDescent="0.25">
      <c r="B2744" s="11">
        <v>2741</v>
      </c>
      <c r="C2744" s="13">
        <v>1860.7010543294011</v>
      </c>
      <c r="D2744" s="16">
        <v>6.9911792682400424</v>
      </c>
      <c r="E2744" s="16">
        <v>7.4669607566374552</v>
      </c>
      <c r="F2744" s="16">
        <v>5.915963289629218</v>
      </c>
      <c r="G2744" s="16">
        <v>1.0783046521559241</v>
      </c>
      <c r="H2744" s="16">
        <v>5.4251878890937313</v>
      </c>
      <c r="I2744" s="16">
        <v>6.6865781183379767</v>
      </c>
      <c r="J2744" s="16">
        <v>6.8681536861092329</v>
      </c>
      <c r="K2744" s="16">
        <v>6.2494975969639617</v>
      </c>
      <c r="L2744" s="16">
        <v>7.5827261208521577</v>
      </c>
      <c r="M2744" s="16">
        <v>5.5904631331823644</v>
      </c>
      <c r="N2744" s="13">
        <v>3.962000331441752</v>
      </c>
      <c r="O2744" s="16">
        <v>6.9911792682400424</v>
      </c>
      <c r="P2744" s="16">
        <v>7.4669607566374552</v>
      </c>
      <c r="Q2744" s="16">
        <v>5.915963289629218</v>
      </c>
      <c r="R2744" s="16">
        <v>1.0783046521559241</v>
      </c>
      <c r="S2744" s="16">
        <v>5.4251878890937313</v>
      </c>
      <c r="T2744" s="16">
        <v>6.6865781183379767</v>
      </c>
      <c r="U2744" s="16">
        <v>6.8681536861092329</v>
      </c>
      <c r="V2744" s="16">
        <v>6.2494975969639617</v>
      </c>
      <c r="W2744" s="16">
        <v>7.5827261208521577</v>
      </c>
      <c r="X2744" s="16">
        <v>5.5904631331823644</v>
      </c>
      <c r="Y2744" s="13">
        <v>3.962000331441752</v>
      </c>
    </row>
    <row r="2745" spans="2:25" x14ac:dyDescent="0.25">
      <c r="B2745" s="11">
        <v>2742</v>
      </c>
      <c r="C2745" s="13">
        <v>1639.457390124556</v>
      </c>
      <c r="D2745" s="16">
        <v>6.6883264316333157</v>
      </c>
      <c r="E2745" s="16">
        <v>10.947293223892515</v>
      </c>
      <c r="F2745" s="16">
        <v>4.7412872998172864</v>
      </c>
      <c r="G2745" s="16">
        <v>1.5387551098578518</v>
      </c>
      <c r="H2745" s="16">
        <v>-0.33109021798594185</v>
      </c>
      <c r="I2745" s="16">
        <v>3.735746210621083</v>
      </c>
      <c r="J2745" s="16">
        <v>2.861950455215835</v>
      </c>
      <c r="K2745" s="16">
        <v>6.874722348588115</v>
      </c>
      <c r="L2745" s="16">
        <v>4.9202666813839038</v>
      </c>
      <c r="M2745" s="16">
        <v>7.0492205083797188</v>
      </c>
      <c r="N2745" s="13">
        <v>1.7871419755380757</v>
      </c>
      <c r="O2745" s="16">
        <v>6.6883264316333157</v>
      </c>
      <c r="P2745" s="16">
        <v>10.947293223892515</v>
      </c>
      <c r="Q2745" s="16">
        <v>4.7412872998172864</v>
      </c>
      <c r="R2745" s="16">
        <v>1.5387551098578518</v>
      </c>
      <c r="S2745" s="16">
        <v>-0.33109021798594185</v>
      </c>
      <c r="T2745" s="16">
        <v>3.735746210621083</v>
      </c>
      <c r="U2745" s="16">
        <v>2.861950455215835</v>
      </c>
      <c r="V2745" s="16">
        <v>6.874722348588115</v>
      </c>
      <c r="W2745" s="16">
        <v>4.9202666813839038</v>
      </c>
      <c r="X2745" s="16">
        <v>7.0492205083797188</v>
      </c>
      <c r="Y2745" s="13">
        <v>1.7871419755380757</v>
      </c>
    </row>
    <row r="2746" spans="2:25" x14ac:dyDescent="0.25">
      <c r="B2746" s="11">
        <v>2743</v>
      </c>
      <c r="C2746" s="13">
        <v>1892.4354784515008</v>
      </c>
      <c r="D2746" s="16">
        <v>9.0512437382486333</v>
      </c>
      <c r="E2746" s="16">
        <v>6.5080090347763093</v>
      </c>
      <c r="F2746" s="16">
        <v>3.7218935902830541</v>
      </c>
      <c r="G2746" s="16">
        <v>4.3981741516997808</v>
      </c>
      <c r="H2746" s="16">
        <v>4.0244412941296481</v>
      </c>
      <c r="I2746" s="16">
        <v>7.7805707889703033</v>
      </c>
      <c r="J2746" s="16">
        <v>2.8562247834106191</v>
      </c>
      <c r="K2746" s="16">
        <v>8.1167679122928842</v>
      </c>
      <c r="L2746" s="16">
        <v>7.5698939744367433</v>
      </c>
      <c r="M2746" s="16">
        <v>4.6377638414159179</v>
      </c>
      <c r="N2746" s="13">
        <v>6.9801224541979625</v>
      </c>
      <c r="O2746" s="16">
        <v>9.0512437382486333</v>
      </c>
      <c r="P2746" s="16">
        <v>6.5080090347763093</v>
      </c>
      <c r="Q2746" s="16">
        <v>3.7218935902830541</v>
      </c>
      <c r="R2746" s="16">
        <v>4.3981741516997808</v>
      </c>
      <c r="S2746" s="16">
        <v>4.0244412941296481</v>
      </c>
      <c r="T2746" s="16">
        <v>7.7805707889703033</v>
      </c>
      <c r="U2746" s="16">
        <v>2.8562247834106191</v>
      </c>
      <c r="V2746" s="16">
        <v>8.1167679122928842</v>
      </c>
      <c r="W2746" s="16">
        <v>7.5698939744367433</v>
      </c>
      <c r="X2746" s="16">
        <v>4.6377638414159179</v>
      </c>
      <c r="Y2746" s="13">
        <v>6.9801224541979625</v>
      </c>
    </row>
    <row r="2747" spans="2:25" x14ac:dyDescent="0.25">
      <c r="B2747" s="11">
        <v>2744</v>
      </c>
      <c r="C2747" s="13">
        <v>1775.0318261331599</v>
      </c>
      <c r="D2747" s="16">
        <v>5.5203094319828718</v>
      </c>
      <c r="E2747" s="16">
        <v>7.3298593920049999</v>
      </c>
      <c r="F2747" s="16">
        <v>3.0491432195676968</v>
      </c>
      <c r="G2747" s="16">
        <v>4.5220670620687393</v>
      </c>
      <c r="H2747" s="16">
        <v>1.2574579562508612</v>
      </c>
      <c r="I2747" s="16">
        <v>6.7034318337432932</v>
      </c>
      <c r="J2747" s="16">
        <v>4.5591078576601802</v>
      </c>
      <c r="K2747" s="16">
        <v>6.0188005474502866</v>
      </c>
      <c r="L2747" s="16">
        <v>6.9098705617715011</v>
      </c>
      <c r="M2747" s="16">
        <v>6.100320242158582</v>
      </c>
      <c r="N2747" s="13">
        <v>6.8684291136470268</v>
      </c>
      <c r="O2747" s="16">
        <v>5.5203094319828718</v>
      </c>
      <c r="P2747" s="16">
        <v>7.3298593920049999</v>
      </c>
      <c r="Q2747" s="16">
        <v>3.0491432195676968</v>
      </c>
      <c r="R2747" s="16">
        <v>4.5220670620687393</v>
      </c>
      <c r="S2747" s="16">
        <v>1.2574579562508612</v>
      </c>
      <c r="T2747" s="16">
        <v>6.7034318337432932</v>
      </c>
      <c r="U2747" s="16">
        <v>4.5591078576601802</v>
      </c>
      <c r="V2747" s="16">
        <v>6.0188005474502866</v>
      </c>
      <c r="W2747" s="16">
        <v>6.9098705617715011</v>
      </c>
      <c r="X2747" s="16">
        <v>6.100320242158582</v>
      </c>
      <c r="Y2747" s="13">
        <v>6.8684291136470268</v>
      </c>
    </row>
    <row r="2748" spans="2:25" x14ac:dyDescent="0.25">
      <c r="B2748" s="11">
        <v>2745</v>
      </c>
      <c r="C2748" s="13">
        <v>1872.7154231711327</v>
      </c>
      <c r="D2748" s="16">
        <v>5.3166832626715301</v>
      </c>
      <c r="E2748" s="16">
        <v>5.4050578764059853</v>
      </c>
      <c r="F2748" s="16">
        <v>6.5048547190301642</v>
      </c>
      <c r="G2748" s="16">
        <v>6.9455101126003678</v>
      </c>
      <c r="H2748" s="16">
        <v>3.6692161159687284</v>
      </c>
      <c r="I2748" s="16">
        <v>5.4204381865882283</v>
      </c>
      <c r="J2748" s="16">
        <v>6.1357617086865446</v>
      </c>
      <c r="K2748" s="16">
        <v>5.6067320478364584</v>
      </c>
      <c r="L2748" s="16">
        <v>5.2526373066339316</v>
      </c>
      <c r="M2748" s="16">
        <v>5.8920505631581079</v>
      </c>
      <c r="N2748" s="13">
        <v>8.2415033110794358</v>
      </c>
      <c r="O2748" s="16">
        <v>5.3166832626715301</v>
      </c>
      <c r="P2748" s="16">
        <v>5.4050578764059853</v>
      </c>
      <c r="Q2748" s="16">
        <v>6.5048547190301642</v>
      </c>
      <c r="R2748" s="16">
        <v>6.9455101126003678</v>
      </c>
      <c r="S2748" s="16">
        <v>3.6692161159687284</v>
      </c>
      <c r="T2748" s="16">
        <v>5.4204381865882283</v>
      </c>
      <c r="U2748" s="16">
        <v>6.1357617086865446</v>
      </c>
      <c r="V2748" s="16">
        <v>5.6067320478364584</v>
      </c>
      <c r="W2748" s="16">
        <v>5.2526373066339316</v>
      </c>
      <c r="X2748" s="16">
        <v>5.8920505631581079</v>
      </c>
      <c r="Y2748" s="13">
        <v>8.2415033110794358</v>
      </c>
    </row>
    <row r="2749" spans="2:25" x14ac:dyDescent="0.25">
      <c r="B2749" s="11">
        <v>2746</v>
      </c>
      <c r="C2749" s="13">
        <v>1639.772327099171</v>
      </c>
      <c r="D2749" s="16">
        <v>5.4684569007303656</v>
      </c>
      <c r="E2749" s="16">
        <v>4.8745087277795625</v>
      </c>
      <c r="F2749" s="16">
        <v>6.5082815957139104</v>
      </c>
      <c r="G2749" s="16">
        <v>5.1604700068795752</v>
      </c>
      <c r="H2749" s="16">
        <v>3.8253698971719108</v>
      </c>
      <c r="I2749" s="16">
        <v>5.8382037245990066</v>
      </c>
      <c r="J2749" s="16">
        <v>1.1480905709065641</v>
      </c>
      <c r="K2749" s="16">
        <v>4.306422984460907</v>
      </c>
      <c r="L2749" s="16">
        <v>5.3817879450938753</v>
      </c>
      <c r="M2749" s="16">
        <v>4.6775274972462935</v>
      </c>
      <c r="N2749" s="13">
        <v>3.2662372968722173</v>
      </c>
      <c r="O2749" s="16">
        <v>5.4684569007303656</v>
      </c>
      <c r="P2749" s="16">
        <v>4.8745087277795625</v>
      </c>
      <c r="Q2749" s="16">
        <v>6.5082815957139104</v>
      </c>
      <c r="R2749" s="16">
        <v>5.1604700068795752</v>
      </c>
      <c r="S2749" s="16">
        <v>3.8253698971719108</v>
      </c>
      <c r="T2749" s="16">
        <v>5.8382037245990066</v>
      </c>
      <c r="U2749" s="16">
        <v>1.1480905709065641</v>
      </c>
      <c r="V2749" s="16">
        <v>4.306422984460907</v>
      </c>
      <c r="W2749" s="16">
        <v>5.3817879450938753</v>
      </c>
      <c r="X2749" s="16">
        <v>4.6775274972462935</v>
      </c>
      <c r="Y2749" s="13">
        <v>3.2662372968722173</v>
      </c>
    </row>
    <row r="2750" spans="2:25" x14ac:dyDescent="0.25">
      <c r="B2750" s="11">
        <v>2747</v>
      </c>
      <c r="C2750" s="13">
        <v>1612.1336130761265</v>
      </c>
      <c r="D2750" s="16">
        <v>8.4567811565107469</v>
      </c>
      <c r="E2750" s="16">
        <v>7.55394203354592</v>
      </c>
      <c r="F2750" s="16">
        <v>1.1717618895866977</v>
      </c>
      <c r="G2750" s="16">
        <v>4.6283373540578365</v>
      </c>
      <c r="H2750" s="16">
        <v>2.9832483885530605</v>
      </c>
      <c r="I2750" s="16">
        <v>4.0540666398412224</v>
      </c>
      <c r="J2750" s="16">
        <v>3.6356149411856951</v>
      </c>
      <c r="K2750" s="16">
        <v>1.499297255248369</v>
      </c>
      <c r="L2750" s="16">
        <v>6.4558728883633494</v>
      </c>
      <c r="M2750" s="16">
        <v>2.0645468533668954</v>
      </c>
      <c r="N2750" s="13">
        <v>6.3662973068310178</v>
      </c>
      <c r="O2750" s="16">
        <v>8.4567811565107469</v>
      </c>
      <c r="P2750" s="16">
        <v>7.55394203354592</v>
      </c>
      <c r="Q2750" s="16">
        <v>1.1717618895866977</v>
      </c>
      <c r="R2750" s="16">
        <v>4.6283373540578365</v>
      </c>
      <c r="S2750" s="16">
        <v>2.9832483885530605</v>
      </c>
      <c r="T2750" s="16">
        <v>4.0540666398412224</v>
      </c>
      <c r="U2750" s="16">
        <v>3.6356149411856951</v>
      </c>
      <c r="V2750" s="16">
        <v>1.499297255248369</v>
      </c>
      <c r="W2750" s="16">
        <v>6.4558728883633494</v>
      </c>
      <c r="X2750" s="16">
        <v>2.0645468533668954</v>
      </c>
      <c r="Y2750" s="13">
        <v>6.3662973068310178</v>
      </c>
    </row>
    <row r="2751" spans="2:25" x14ac:dyDescent="0.25">
      <c r="B2751" s="11">
        <v>2748</v>
      </c>
      <c r="C2751" s="13">
        <v>1718.7245950531187</v>
      </c>
      <c r="D2751" s="16">
        <v>5.5720419476703462</v>
      </c>
      <c r="E2751" s="16">
        <v>6.1719147378159809</v>
      </c>
      <c r="F2751" s="16">
        <v>4.1100756203261657</v>
      </c>
      <c r="G2751" s="16">
        <v>6.0227921314656152</v>
      </c>
      <c r="H2751" s="16">
        <v>3.786373358071689</v>
      </c>
      <c r="I2751" s="16">
        <v>8.1142793059337812</v>
      </c>
      <c r="J2751" s="16">
        <v>3.6581958566326618</v>
      </c>
      <c r="K2751" s="16">
        <v>5.3823870229183601</v>
      </c>
      <c r="L2751" s="16">
        <v>3.9305201372060656</v>
      </c>
      <c r="M2751" s="16">
        <v>4.1401734955359091</v>
      </c>
      <c r="N2751" s="13">
        <v>4.4807272720240041</v>
      </c>
      <c r="O2751" s="16">
        <v>5.5720419476703462</v>
      </c>
      <c r="P2751" s="16">
        <v>6.1719147378159809</v>
      </c>
      <c r="Q2751" s="16">
        <v>4.1100756203261657</v>
      </c>
      <c r="R2751" s="16">
        <v>6.0227921314656152</v>
      </c>
      <c r="S2751" s="16">
        <v>3.786373358071689</v>
      </c>
      <c r="T2751" s="16">
        <v>8.1142793059337812</v>
      </c>
      <c r="U2751" s="16">
        <v>3.6581958566326618</v>
      </c>
      <c r="V2751" s="16">
        <v>5.3823870229183601</v>
      </c>
      <c r="W2751" s="16">
        <v>3.9305201372060656</v>
      </c>
      <c r="X2751" s="16">
        <v>4.1401734955359091</v>
      </c>
      <c r="Y2751" s="13">
        <v>4.4807272720240041</v>
      </c>
    </row>
    <row r="2752" spans="2:25" x14ac:dyDescent="0.25">
      <c r="B2752" s="11">
        <v>2749</v>
      </c>
      <c r="C2752" s="13">
        <v>1948.2207530524272</v>
      </c>
      <c r="D2752" s="16">
        <v>9.1967209910582408</v>
      </c>
      <c r="E2752" s="16">
        <v>5.6241230470660648</v>
      </c>
      <c r="F2752" s="16">
        <v>6.5015438828713563</v>
      </c>
      <c r="G2752" s="16">
        <v>3.7196861270178765</v>
      </c>
      <c r="H2752" s="16">
        <v>8.5948592124180028</v>
      </c>
      <c r="I2752" s="16">
        <v>11.558713115579678</v>
      </c>
      <c r="J2752" s="16">
        <v>3.2509605350477506</v>
      </c>
      <c r="K2752" s="16">
        <v>7.0364138425939426</v>
      </c>
      <c r="L2752" s="16">
        <v>4.8575472154249795</v>
      </c>
      <c r="M2752" s="16">
        <v>2.2453466498599344</v>
      </c>
      <c r="N2752" s="13">
        <v>6.2927467195450957</v>
      </c>
      <c r="O2752" s="16">
        <v>9.1967209910582408</v>
      </c>
      <c r="P2752" s="16">
        <v>5.6241230470660648</v>
      </c>
      <c r="Q2752" s="16">
        <v>6.5015438828713563</v>
      </c>
      <c r="R2752" s="16">
        <v>3.7196861270178765</v>
      </c>
      <c r="S2752" s="16">
        <v>8.5948592124180028</v>
      </c>
      <c r="T2752" s="16">
        <v>11.558713115579678</v>
      </c>
      <c r="U2752" s="16">
        <v>3.2509605350477506</v>
      </c>
      <c r="V2752" s="16">
        <v>7.0364138425939426</v>
      </c>
      <c r="W2752" s="16">
        <v>4.8575472154249795</v>
      </c>
      <c r="X2752" s="16">
        <v>2.2453466498599344</v>
      </c>
      <c r="Y2752" s="13">
        <v>6.2927467195450957</v>
      </c>
    </row>
    <row r="2753" spans="2:25" x14ac:dyDescent="0.25">
      <c r="B2753" s="11">
        <v>2750</v>
      </c>
      <c r="C2753" s="13">
        <v>1718.241013878076</v>
      </c>
      <c r="D2753" s="16">
        <v>4.8778822778096798</v>
      </c>
      <c r="E2753" s="16">
        <v>8.9543463304931556</v>
      </c>
      <c r="F2753" s="16">
        <v>5.7462627107340101</v>
      </c>
      <c r="G2753" s="16">
        <v>1.7186116571531458</v>
      </c>
      <c r="H2753" s="16">
        <v>2.3000042699026682</v>
      </c>
      <c r="I2753" s="16">
        <v>5.2750476814893048</v>
      </c>
      <c r="J2753" s="16">
        <v>5.7607581010621995</v>
      </c>
      <c r="K2753" s="16">
        <v>6.452575205352324</v>
      </c>
      <c r="L2753" s="16">
        <v>6.0961634415454524</v>
      </c>
      <c r="M2753" s="16">
        <v>3.3876111534579327</v>
      </c>
      <c r="N2753" s="13">
        <v>4.8762354128256611</v>
      </c>
      <c r="O2753" s="16">
        <v>4.8778822778096798</v>
      </c>
      <c r="P2753" s="16">
        <v>8.9543463304931556</v>
      </c>
      <c r="Q2753" s="16">
        <v>5.7462627107340101</v>
      </c>
      <c r="R2753" s="16">
        <v>1.7186116571531458</v>
      </c>
      <c r="S2753" s="16">
        <v>2.3000042699026682</v>
      </c>
      <c r="T2753" s="16">
        <v>5.2750476814893048</v>
      </c>
      <c r="U2753" s="16">
        <v>5.7607581010621995</v>
      </c>
      <c r="V2753" s="16">
        <v>6.452575205352324</v>
      </c>
      <c r="W2753" s="16">
        <v>6.0961634415454524</v>
      </c>
      <c r="X2753" s="16">
        <v>3.3876111534579327</v>
      </c>
      <c r="Y2753" s="13">
        <v>4.8762354128256611</v>
      </c>
    </row>
    <row r="2754" spans="2:25" x14ac:dyDescent="0.25">
      <c r="B2754" s="11">
        <v>2751</v>
      </c>
      <c r="C2754" s="13">
        <v>1595.3469802854099</v>
      </c>
      <c r="D2754" s="16">
        <v>3.5897906551232586</v>
      </c>
      <c r="E2754" s="16">
        <v>4.9215484520032842</v>
      </c>
      <c r="F2754" s="16">
        <v>4.5952181111580614</v>
      </c>
      <c r="G2754" s="16">
        <v>2.1542945320267299</v>
      </c>
      <c r="H2754" s="16">
        <v>3.8850033528190799</v>
      </c>
      <c r="I2754" s="16">
        <v>5.5637048924234795</v>
      </c>
      <c r="J2754" s="16">
        <v>7.8163363612378651</v>
      </c>
      <c r="K2754" s="16">
        <v>3.5835154883051068</v>
      </c>
      <c r="L2754" s="16">
        <v>2.2979865697334012</v>
      </c>
      <c r="M2754" s="16">
        <v>6.1554509142762921</v>
      </c>
      <c r="N2754" s="13">
        <v>3.0599434502242349</v>
      </c>
      <c r="O2754" s="16">
        <v>3.5897906551232586</v>
      </c>
      <c r="P2754" s="16">
        <v>4.9215484520032842</v>
      </c>
      <c r="Q2754" s="16">
        <v>4.5952181111580614</v>
      </c>
      <c r="R2754" s="16">
        <v>2.1542945320267299</v>
      </c>
      <c r="S2754" s="16">
        <v>3.8850033528190799</v>
      </c>
      <c r="T2754" s="16">
        <v>5.5637048924234795</v>
      </c>
      <c r="U2754" s="16">
        <v>7.8163363612378651</v>
      </c>
      <c r="V2754" s="16">
        <v>3.5835154883051068</v>
      </c>
      <c r="W2754" s="16">
        <v>2.2979865697334012</v>
      </c>
      <c r="X2754" s="16">
        <v>6.1554509142762921</v>
      </c>
      <c r="Y2754" s="13">
        <v>3.0599434502242349</v>
      </c>
    </row>
    <row r="2755" spans="2:25" x14ac:dyDescent="0.25">
      <c r="B2755" s="11">
        <v>2752</v>
      </c>
      <c r="C2755" s="13">
        <v>1765.0680358349975</v>
      </c>
      <c r="D2755" s="16">
        <v>3.7116575098426079</v>
      </c>
      <c r="E2755" s="16">
        <v>5.8700296637290865</v>
      </c>
      <c r="F2755" s="16">
        <v>8.5319885087517022</v>
      </c>
      <c r="G2755" s="16">
        <v>3.7002721373317575</v>
      </c>
      <c r="H2755" s="16">
        <v>5.1472900354975639</v>
      </c>
      <c r="I2755" s="16">
        <v>6.2822915676327744</v>
      </c>
      <c r="J2755" s="16">
        <v>5.256762581856286</v>
      </c>
      <c r="K2755" s="16">
        <v>4.3175789474650514</v>
      </c>
      <c r="L2755" s="16">
        <v>7.5075025083060494</v>
      </c>
      <c r="M2755" s="16">
        <v>7.3547839145881202</v>
      </c>
      <c r="N2755" s="13">
        <v>0.6313833166193783</v>
      </c>
      <c r="O2755" s="16">
        <v>3.7116575098426079</v>
      </c>
      <c r="P2755" s="16">
        <v>5.8700296637290865</v>
      </c>
      <c r="Q2755" s="16">
        <v>8.5319885087517022</v>
      </c>
      <c r="R2755" s="16">
        <v>3.7002721373317575</v>
      </c>
      <c r="S2755" s="16">
        <v>5.1472900354975639</v>
      </c>
      <c r="T2755" s="16">
        <v>6.2822915676327744</v>
      </c>
      <c r="U2755" s="16">
        <v>5.256762581856286</v>
      </c>
      <c r="V2755" s="16">
        <v>4.3175789474650514</v>
      </c>
      <c r="W2755" s="16">
        <v>7.5075025083060494</v>
      </c>
      <c r="X2755" s="16">
        <v>7.3547839145881202</v>
      </c>
      <c r="Y2755" s="13">
        <v>0.6313833166193783</v>
      </c>
    </row>
    <row r="2756" spans="2:25" x14ac:dyDescent="0.25">
      <c r="B2756" s="11">
        <v>2753</v>
      </c>
      <c r="C2756" s="13">
        <v>1699.050333769356</v>
      </c>
      <c r="D2756" s="16">
        <v>8.0517753001528014</v>
      </c>
      <c r="E2756" s="16">
        <v>4.2394615212252935</v>
      </c>
      <c r="F2756" s="16">
        <v>5.0175276913317761</v>
      </c>
      <c r="G2756" s="16">
        <v>4.2692721140484657</v>
      </c>
      <c r="H2756" s="16">
        <v>6.7261272432378547</v>
      </c>
      <c r="I2756" s="16">
        <v>3.3370102225492939</v>
      </c>
      <c r="J2756" s="16">
        <v>5.6419476882168178</v>
      </c>
      <c r="K2756" s="16">
        <v>2.5911727157135642</v>
      </c>
      <c r="L2756" s="16">
        <v>5.5306607753346411</v>
      </c>
      <c r="M2756" s="16">
        <v>2.4223310575357901</v>
      </c>
      <c r="N2756" s="13">
        <v>6.3933863420557149</v>
      </c>
      <c r="O2756" s="16">
        <v>8.0517753001528014</v>
      </c>
      <c r="P2756" s="16">
        <v>4.2394615212252935</v>
      </c>
      <c r="Q2756" s="16">
        <v>5.0175276913317761</v>
      </c>
      <c r="R2756" s="16">
        <v>4.2692721140484657</v>
      </c>
      <c r="S2756" s="16">
        <v>6.7261272432378547</v>
      </c>
      <c r="T2756" s="16">
        <v>3.3370102225492939</v>
      </c>
      <c r="U2756" s="16">
        <v>5.6419476882168178</v>
      </c>
      <c r="V2756" s="16">
        <v>2.5911727157135642</v>
      </c>
      <c r="W2756" s="16">
        <v>5.5306607753346411</v>
      </c>
      <c r="X2756" s="16">
        <v>2.4223310575357901</v>
      </c>
      <c r="Y2756" s="13">
        <v>6.3933863420557149</v>
      </c>
    </row>
    <row r="2757" spans="2:25" x14ac:dyDescent="0.25">
      <c r="B2757" s="11">
        <v>2754</v>
      </c>
      <c r="C2757" s="13">
        <v>1763.3454838053158</v>
      </c>
      <c r="D2757" s="16">
        <v>6.4993610754402855</v>
      </c>
      <c r="E2757" s="16">
        <v>3.0248482525649987</v>
      </c>
      <c r="F2757" s="16">
        <v>6.4817173695307719</v>
      </c>
      <c r="G2757" s="16">
        <v>3.808197858875217</v>
      </c>
      <c r="H2757" s="16">
        <v>3.6661869312403459</v>
      </c>
      <c r="I2757" s="16">
        <v>4.1506127982524674</v>
      </c>
      <c r="J2757" s="16">
        <v>5.2848775091045157</v>
      </c>
      <c r="K2757" s="16">
        <v>5.8539778438142598</v>
      </c>
      <c r="L2757" s="16">
        <v>5.2130340550296896</v>
      </c>
      <c r="M2757" s="16">
        <v>7.6038182620333412</v>
      </c>
      <c r="N2757" s="13">
        <v>6.4901160266270974</v>
      </c>
      <c r="O2757" s="16">
        <v>6.4993610754402855</v>
      </c>
      <c r="P2757" s="16">
        <v>3.0248482525649987</v>
      </c>
      <c r="Q2757" s="16">
        <v>6.4817173695307719</v>
      </c>
      <c r="R2757" s="16">
        <v>3.808197858875217</v>
      </c>
      <c r="S2757" s="16">
        <v>3.6661869312403459</v>
      </c>
      <c r="T2757" s="16">
        <v>4.1506127982524674</v>
      </c>
      <c r="U2757" s="16">
        <v>5.2848775091045157</v>
      </c>
      <c r="V2757" s="16">
        <v>5.8539778438142598</v>
      </c>
      <c r="W2757" s="16">
        <v>5.2130340550296896</v>
      </c>
      <c r="X2757" s="16">
        <v>7.6038182620333412</v>
      </c>
      <c r="Y2757" s="13">
        <v>6.4901160266270974</v>
      </c>
    </row>
    <row r="2758" spans="2:25" x14ac:dyDescent="0.25">
      <c r="B2758" s="11">
        <v>2755</v>
      </c>
      <c r="C2758" s="13">
        <v>1698.5155390565419</v>
      </c>
      <c r="D2758" s="16">
        <v>6.7264809465194597</v>
      </c>
      <c r="E2758" s="16">
        <v>2.5458789997229512</v>
      </c>
      <c r="F2758" s="16">
        <v>3.209961542101329</v>
      </c>
      <c r="G2758" s="16">
        <v>5.8659047368377122</v>
      </c>
      <c r="H2758" s="16">
        <v>2.9946912906704894</v>
      </c>
      <c r="I2758" s="16">
        <v>6.1253390837195241</v>
      </c>
      <c r="J2758" s="16">
        <v>6.872468973590621</v>
      </c>
      <c r="K2758" s="16">
        <v>1.1982494319347596</v>
      </c>
      <c r="L2758" s="16">
        <v>5.1248993169663724</v>
      </c>
      <c r="M2758" s="16">
        <v>6.3210745638967945</v>
      </c>
      <c r="N2758" s="13">
        <v>7.2606943252922651</v>
      </c>
      <c r="O2758" s="16">
        <v>6.7264809465194597</v>
      </c>
      <c r="P2758" s="16">
        <v>2.5458789997229512</v>
      </c>
      <c r="Q2758" s="16">
        <v>3.209961542101329</v>
      </c>
      <c r="R2758" s="16">
        <v>5.8659047368377122</v>
      </c>
      <c r="S2758" s="16">
        <v>2.9946912906704894</v>
      </c>
      <c r="T2758" s="16">
        <v>6.1253390837195241</v>
      </c>
      <c r="U2758" s="16">
        <v>6.872468973590621</v>
      </c>
      <c r="V2758" s="16">
        <v>1.1982494319347596</v>
      </c>
      <c r="W2758" s="16">
        <v>5.1248993169663724</v>
      </c>
      <c r="X2758" s="16">
        <v>6.3210745638967945</v>
      </c>
      <c r="Y2758" s="13">
        <v>7.2606943252922651</v>
      </c>
    </row>
    <row r="2759" spans="2:25" x14ac:dyDescent="0.25">
      <c r="B2759" s="11">
        <v>2756</v>
      </c>
      <c r="C2759" s="13">
        <v>1744.0315677031376</v>
      </c>
      <c r="D2759" s="16">
        <v>7.4825092355160372</v>
      </c>
      <c r="E2759" s="16">
        <v>3.7057694296841399</v>
      </c>
      <c r="F2759" s="16">
        <v>5.0222636087050301</v>
      </c>
      <c r="G2759" s="16">
        <v>4.3995253342742249</v>
      </c>
      <c r="H2759" s="16">
        <v>7.532668039477608</v>
      </c>
      <c r="I2759" s="16">
        <v>10.224813195457607</v>
      </c>
      <c r="J2759" s="16">
        <v>1.4888346209529213</v>
      </c>
      <c r="K2759" s="16">
        <v>3.0722044907135206</v>
      </c>
      <c r="L2759" s="16">
        <v>3.4037113942737278</v>
      </c>
      <c r="M2759" s="16">
        <v>9.5099103873373281</v>
      </c>
      <c r="N2759" s="13">
        <v>1.4148352003435254</v>
      </c>
      <c r="O2759" s="16">
        <v>7.4825092355160372</v>
      </c>
      <c r="P2759" s="16">
        <v>3.7057694296841399</v>
      </c>
      <c r="Q2759" s="16">
        <v>5.0222636087050301</v>
      </c>
      <c r="R2759" s="16">
        <v>4.3995253342742249</v>
      </c>
      <c r="S2759" s="16">
        <v>7.532668039477608</v>
      </c>
      <c r="T2759" s="16">
        <v>10.224813195457607</v>
      </c>
      <c r="U2759" s="16">
        <v>1.4888346209529213</v>
      </c>
      <c r="V2759" s="16">
        <v>3.0722044907135206</v>
      </c>
      <c r="W2759" s="16">
        <v>3.4037113942737278</v>
      </c>
      <c r="X2759" s="16">
        <v>9.5099103873373281</v>
      </c>
      <c r="Y2759" s="13">
        <v>1.4148352003435254</v>
      </c>
    </row>
    <row r="2760" spans="2:25" x14ac:dyDescent="0.25">
      <c r="B2760" s="11">
        <v>2757</v>
      </c>
      <c r="C2760" s="13">
        <v>1527.4309472592633</v>
      </c>
      <c r="D2760" s="16">
        <v>7.595245765163904</v>
      </c>
      <c r="E2760" s="16">
        <v>2.7040463821280496</v>
      </c>
      <c r="F2760" s="16">
        <v>4.0933634425814232</v>
      </c>
      <c r="G2760" s="16">
        <v>5.6476197534467953</v>
      </c>
      <c r="H2760" s="16">
        <v>3.3552699048552812</v>
      </c>
      <c r="I2760" s="16">
        <v>3.5320856628293846</v>
      </c>
      <c r="J2760" s="16">
        <v>2.7831066637764863</v>
      </c>
      <c r="K2760" s="16">
        <v>3.0288640947737813</v>
      </c>
      <c r="L2760" s="16">
        <v>5.396736764266957</v>
      </c>
      <c r="M2760" s="16">
        <v>-0.1041927224291026</v>
      </c>
      <c r="N2760" s="13">
        <v>5.1168794376631466</v>
      </c>
      <c r="O2760" s="16">
        <v>7.595245765163904</v>
      </c>
      <c r="P2760" s="16">
        <v>2.7040463821280496</v>
      </c>
      <c r="Q2760" s="16">
        <v>4.0933634425814232</v>
      </c>
      <c r="R2760" s="16">
        <v>5.6476197534467953</v>
      </c>
      <c r="S2760" s="16">
        <v>3.3552699048552812</v>
      </c>
      <c r="T2760" s="16">
        <v>3.5320856628293846</v>
      </c>
      <c r="U2760" s="16">
        <v>2.7831066637764863</v>
      </c>
      <c r="V2760" s="16">
        <v>3.0288640947737813</v>
      </c>
      <c r="W2760" s="16">
        <v>5.396736764266957</v>
      </c>
      <c r="X2760" s="16">
        <v>-0.1041927224291026</v>
      </c>
      <c r="Y2760" s="13">
        <v>5.1168794376631466</v>
      </c>
    </row>
    <row r="2761" spans="2:25" x14ac:dyDescent="0.25">
      <c r="B2761" s="11">
        <v>2758</v>
      </c>
      <c r="C2761" s="13">
        <v>1482.0522271504444</v>
      </c>
      <c r="D2761" s="16">
        <v>3.9263983700499914</v>
      </c>
      <c r="E2761" s="16">
        <v>0.41290966422505804</v>
      </c>
      <c r="F2761" s="16">
        <v>2.4100724633049975</v>
      </c>
      <c r="G2761" s="16">
        <v>5.0545255549863315</v>
      </c>
      <c r="H2761" s="16">
        <v>5.6664592174306199</v>
      </c>
      <c r="I2761" s="16">
        <v>6.4687244662740433</v>
      </c>
      <c r="J2761" s="16">
        <v>4.3508959405117249</v>
      </c>
      <c r="K2761" s="16">
        <v>4.4001785953705674</v>
      </c>
      <c r="L2761" s="16">
        <v>1.918088600075214</v>
      </c>
      <c r="M2761" s="16">
        <v>2.3508261104341015</v>
      </c>
      <c r="N2761" s="13">
        <v>3.0216077232362322</v>
      </c>
      <c r="O2761" s="16">
        <v>3.9263983700499914</v>
      </c>
      <c r="P2761" s="16">
        <v>0.41290966422505804</v>
      </c>
      <c r="Q2761" s="16">
        <v>2.4100724633049975</v>
      </c>
      <c r="R2761" s="16">
        <v>5.0545255549863315</v>
      </c>
      <c r="S2761" s="16">
        <v>5.6664592174306199</v>
      </c>
      <c r="T2761" s="16">
        <v>6.4687244662740433</v>
      </c>
      <c r="U2761" s="16">
        <v>4.3508959405117249</v>
      </c>
      <c r="V2761" s="16">
        <v>4.4001785953705674</v>
      </c>
      <c r="W2761" s="16">
        <v>1.918088600075214</v>
      </c>
      <c r="X2761" s="16">
        <v>2.3508261104341015</v>
      </c>
      <c r="Y2761" s="13">
        <v>3.0216077232362322</v>
      </c>
    </row>
    <row r="2762" spans="2:25" x14ac:dyDescent="0.25">
      <c r="B2762" s="11">
        <v>2759</v>
      </c>
      <c r="C2762" s="13">
        <v>1674.1879687529429</v>
      </c>
      <c r="D2762" s="16">
        <v>6.6434608569522888</v>
      </c>
      <c r="E2762" s="16">
        <v>4.3929902859520116</v>
      </c>
      <c r="F2762" s="16">
        <v>8.0005745026956543</v>
      </c>
      <c r="G2762" s="16">
        <v>5.6005513270452028</v>
      </c>
      <c r="H2762" s="16">
        <v>1.9186128552808031</v>
      </c>
      <c r="I2762" s="16">
        <v>4.4543510587205564</v>
      </c>
      <c r="J2762" s="16">
        <v>7.5227504438043917</v>
      </c>
      <c r="K2762" s="16">
        <v>2.3493389960996138</v>
      </c>
      <c r="L2762" s="16">
        <v>4.52958570128754</v>
      </c>
      <c r="M2762" s="16">
        <v>4.4971804558759629</v>
      </c>
      <c r="N2762" s="13">
        <v>2.8096979740462245</v>
      </c>
      <c r="O2762" s="16">
        <v>6.6434608569522888</v>
      </c>
      <c r="P2762" s="16">
        <v>4.3929902859520116</v>
      </c>
      <c r="Q2762" s="16">
        <v>8.0005745026956543</v>
      </c>
      <c r="R2762" s="16">
        <v>5.6005513270452028</v>
      </c>
      <c r="S2762" s="16">
        <v>1.9186128552808031</v>
      </c>
      <c r="T2762" s="16">
        <v>4.4543510587205564</v>
      </c>
      <c r="U2762" s="16">
        <v>7.5227504438043917</v>
      </c>
      <c r="V2762" s="16">
        <v>2.3493389960996138</v>
      </c>
      <c r="W2762" s="16">
        <v>4.52958570128754</v>
      </c>
      <c r="X2762" s="16">
        <v>4.4971804558759629</v>
      </c>
      <c r="Y2762" s="13">
        <v>2.8096979740462245</v>
      </c>
    </row>
    <row r="2763" spans="2:25" x14ac:dyDescent="0.25">
      <c r="B2763" s="11">
        <v>2760</v>
      </c>
      <c r="C2763" s="13">
        <v>1669.1365686428344</v>
      </c>
      <c r="D2763" s="16">
        <v>6.4912437753117782</v>
      </c>
      <c r="E2763" s="16">
        <v>3.8549619838347429</v>
      </c>
      <c r="F2763" s="16">
        <v>3.2681888255352369</v>
      </c>
      <c r="G2763" s="16">
        <v>6.7443298931743714</v>
      </c>
      <c r="H2763" s="16">
        <v>3.9970395156819603</v>
      </c>
      <c r="I2763" s="16">
        <v>6.2242718700289918</v>
      </c>
      <c r="J2763" s="16">
        <v>4.5581903864440392</v>
      </c>
      <c r="K2763" s="16">
        <v>2.1344076959932599</v>
      </c>
      <c r="L2763" s="16">
        <v>7.9188698106278537</v>
      </c>
      <c r="M2763" s="16">
        <v>2.2640969167168037</v>
      </c>
      <c r="N2763" s="13">
        <v>4.9254481685965414</v>
      </c>
      <c r="O2763" s="16">
        <v>6.4912437753117782</v>
      </c>
      <c r="P2763" s="16">
        <v>3.8549619838347429</v>
      </c>
      <c r="Q2763" s="16">
        <v>3.2681888255352369</v>
      </c>
      <c r="R2763" s="16">
        <v>6.7443298931743714</v>
      </c>
      <c r="S2763" s="16">
        <v>3.9970395156819603</v>
      </c>
      <c r="T2763" s="16">
        <v>6.2242718700289918</v>
      </c>
      <c r="U2763" s="16">
        <v>4.5581903864440392</v>
      </c>
      <c r="V2763" s="16">
        <v>2.1344076959932599</v>
      </c>
      <c r="W2763" s="16">
        <v>7.9188698106278537</v>
      </c>
      <c r="X2763" s="16">
        <v>2.2640969167168037</v>
      </c>
      <c r="Y2763" s="13">
        <v>4.9254481685965414</v>
      </c>
    </row>
    <row r="2764" spans="2:25" x14ac:dyDescent="0.25">
      <c r="B2764" s="11">
        <v>2761</v>
      </c>
      <c r="C2764" s="13">
        <v>1638.4882861342153</v>
      </c>
      <c r="D2764" s="16">
        <v>6.4154079397693931</v>
      </c>
      <c r="E2764" s="16">
        <v>5.2004850087749688</v>
      </c>
      <c r="F2764" s="16">
        <v>2.7232941459178961</v>
      </c>
      <c r="G2764" s="16">
        <v>3.4780524986822678</v>
      </c>
      <c r="H2764" s="16">
        <v>7.2531442146684437</v>
      </c>
      <c r="I2764" s="16">
        <v>-0.59543348373445504</v>
      </c>
      <c r="J2764" s="16">
        <v>5.2062784904253974</v>
      </c>
      <c r="K2764" s="16">
        <v>5.6066512707010139</v>
      </c>
      <c r="L2764" s="16">
        <v>4.2180564996460879</v>
      </c>
      <c r="M2764" s="16">
        <v>7.0130900219370247</v>
      </c>
      <c r="N2764" s="13">
        <v>3.994809064696438</v>
      </c>
      <c r="O2764" s="16">
        <v>6.4154079397693931</v>
      </c>
      <c r="P2764" s="16">
        <v>5.2004850087749688</v>
      </c>
      <c r="Q2764" s="16">
        <v>2.7232941459178961</v>
      </c>
      <c r="R2764" s="16">
        <v>3.4780524986822678</v>
      </c>
      <c r="S2764" s="16">
        <v>7.2531442146684437</v>
      </c>
      <c r="T2764" s="16">
        <v>-0.59543348373445504</v>
      </c>
      <c r="U2764" s="16">
        <v>5.2062784904253974</v>
      </c>
      <c r="V2764" s="16">
        <v>5.6066512707010139</v>
      </c>
      <c r="W2764" s="16">
        <v>4.2180564996460879</v>
      </c>
      <c r="X2764" s="16">
        <v>7.0130900219370247</v>
      </c>
      <c r="Y2764" s="13">
        <v>3.994809064696438</v>
      </c>
    </row>
    <row r="2765" spans="2:25" x14ac:dyDescent="0.25">
      <c r="B2765" s="11">
        <v>2762</v>
      </c>
      <c r="C2765" s="13">
        <v>1741.1766452038082</v>
      </c>
      <c r="D2765" s="16">
        <v>9.071026112855284</v>
      </c>
      <c r="E2765" s="16">
        <v>5.9407221809473363</v>
      </c>
      <c r="F2765" s="16">
        <v>4.8818734614072712</v>
      </c>
      <c r="G2765" s="16">
        <v>2.784331471730598</v>
      </c>
      <c r="H2765" s="16">
        <v>5.9076884085071741</v>
      </c>
      <c r="I2765" s="16">
        <v>5.2743473220530674</v>
      </c>
      <c r="J2765" s="16">
        <v>5.0866599217422799</v>
      </c>
      <c r="K2765" s="16">
        <v>4.8980827257055433</v>
      </c>
      <c r="L2765" s="16">
        <v>1.305014645777514</v>
      </c>
      <c r="M2765" s="16">
        <v>5.859906113671463</v>
      </c>
      <c r="N2765" s="13">
        <v>5.8162713892869959</v>
      </c>
      <c r="O2765" s="16">
        <v>9.071026112855284</v>
      </c>
      <c r="P2765" s="16">
        <v>5.9407221809473363</v>
      </c>
      <c r="Q2765" s="16">
        <v>4.8818734614072712</v>
      </c>
      <c r="R2765" s="16">
        <v>2.784331471730598</v>
      </c>
      <c r="S2765" s="16">
        <v>5.9076884085071741</v>
      </c>
      <c r="T2765" s="16">
        <v>5.2743473220530674</v>
      </c>
      <c r="U2765" s="16">
        <v>5.0866599217422799</v>
      </c>
      <c r="V2765" s="16">
        <v>4.8980827257055433</v>
      </c>
      <c r="W2765" s="16">
        <v>1.305014645777514</v>
      </c>
      <c r="X2765" s="16">
        <v>5.859906113671463</v>
      </c>
      <c r="Y2765" s="13">
        <v>5.8162713892869959</v>
      </c>
    </row>
    <row r="2766" spans="2:25" x14ac:dyDescent="0.25">
      <c r="B2766" s="11">
        <v>2763</v>
      </c>
      <c r="C2766" s="13">
        <v>1744.05387462153</v>
      </c>
      <c r="D2766" s="16">
        <v>5.4991748812055832</v>
      </c>
      <c r="E2766" s="16">
        <v>4.5335625889548101</v>
      </c>
      <c r="F2766" s="16">
        <v>4.5715014463653842</v>
      </c>
      <c r="G2766" s="16">
        <v>3.1144593730014449</v>
      </c>
      <c r="H2766" s="16">
        <v>4.2886452169066409</v>
      </c>
      <c r="I2766" s="16">
        <v>6.3809235845100689</v>
      </c>
      <c r="J2766" s="16">
        <v>2.4478263430049449</v>
      </c>
      <c r="K2766" s="16">
        <v>6.3788984930079611</v>
      </c>
      <c r="L2766" s="16">
        <v>8.4767510435429401</v>
      </c>
      <c r="M2766" s="16">
        <v>5.0876072832596133</v>
      </c>
      <c r="N2766" s="13">
        <v>6.1724675714660764</v>
      </c>
      <c r="O2766" s="16">
        <v>5.4991748812055832</v>
      </c>
      <c r="P2766" s="16">
        <v>4.5335625889548101</v>
      </c>
      <c r="Q2766" s="16">
        <v>4.5715014463653842</v>
      </c>
      <c r="R2766" s="16">
        <v>3.1144593730014449</v>
      </c>
      <c r="S2766" s="16">
        <v>4.2886452169066409</v>
      </c>
      <c r="T2766" s="16">
        <v>6.3809235845100689</v>
      </c>
      <c r="U2766" s="16">
        <v>2.4478263430049449</v>
      </c>
      <c r="V2766" s="16">
        <v>6.3788984930079611</v>
      </c>
      <c r="W2766" s="16">
        <v>8.4767510435429401</v>
      </c>
      <c r="X2766" s="16">
        <v>5.0876072832596133</v>
      </c>
      <c r="Y2766" s="13">
        <v>6.1724675714660764</v>
      </c>
    </row>
    <row r="2767" spans="2:25" x14ac:dyDescent="0.25">
      <c r="B2767" s="11">
        <v>2764</v>
      </c>
      <c r="C2767" s="13">
        <v>1733.0024971953762</v>
      </c>
      <c r="D2767" s="16">
        <v>7.1461213040301779</v>
      </c>
      <c r="E2767" s="16">
        <v>7.3037205030445538</v>
      </c>
      <c r="F2767" s="16">
        <v>2.5646677593641161</v>
      </c>
      <c r="G2767" s="16">
        <v>4.2556432819298458</v>
      </c>
      <c r="H2767" s="16">
        <v>6.1591633859576866</v>
      </c>
      <c r="I2767" s="16">
        <v>6.6479499304567611</v>
      </c>
      <c r="J2767" s="16">
        <v>4.386655144984335</v>
      </c>
      <c r="K2767" s="16">
        <v>6.6139933240542144</v>
      </c>
      <c r="L2767" s="16">
        <v>1.9393752032428071</v>
      </c>
      <c r="M2767" s="16">
        <v>5.4331428881620525</v>
      </c>
      <c r="N2767" s="13">
        <v>3.8626089889586463</v>
      </c>
      <c r="O2767" s="16">
        <v>7.1461213040301779</v>
      </c>
      <c r="P2767" s="16">
        <v>7.3037205030445538</v>
      </c>
      <c r="Q2767" s="16">
        <v>2.5646677593641161</v>
      </c>
      <c r="R2767" s="16">
        <v>4.2556432819298458</v>
      </c>
      <c r="S2767" s="16">
        <v>6.1591633859576866</v>
      </c>
      <c r="T2767" s="16">
        <v>6.6479499304567611</v>
      </c>
      <c r="U2767" s="16">
        <v>4.386655144984335</v>
      </c>
      <c r="V2767" s="16">
        <v>6.6139933240542144</v>
      </c>
      <c r="W2767" s="16">
        <v>1.9393752032428071</v>
      </c>
      <c r="X2767" s="16">
        <v>5.4331428881620525</v>
      </c>
      <c r="Y2767" s="13">
        <v>3.8626089889586463</v>
      </c>
    </row>
    <row r="2768" spans="2:25" x14ac:dyDescent="0.25">
      <c r="B2768" s="11">
        <v>2765</v>
      </c>
      <c r="C2768" s="13">
        <v>1745.5962915531491</v>
      </c>
      <c r="D2768" s="16">
        <v>2.6893570227869645</v>
      </c>
      <c r="E2768" s="16">
        <v>7.296996263715867</v>
      </c>
      <c r="F2768" s="16">
        <v>4.6333788588553961</v>
      </c>
      <c r="G2768" s="16">
        <v>7.7872385095088035</v>
      </c>
      <c r="H2768" s="16">
        <v>2.0579473840499816</v>
      </c>
      <c r="I2768" s="16">
        <v>4.5859993853574528</v>
      </c>
      <c r="J2768" s="16">
        <v>3.3449884569841348</v>
      </c>
      <c r="K2768" s="16">
        <v>3.3513978299486489</v>
      </c>
      <c r="L2768" s="16">
        <v>8.7192079088627974</v>
      </c>
      <c r="M2768" s="16">
        <v>10.089808978358022</v>
      </c>
      <c r="N2768" s="13">
        <v>2.7189561395085637</v>
      </c>
      <c r="O2768" s="16">
        <v>2.6893570227869645</v>
      </c>
      <c r="P2768" s="16">
        <v>7.296996263715867</v>
      </c>
      <c r="Q2768" s="16">
        <v>4.6333788588553961</v>
      </c>
      <c r="R2768" s="16">
        <v>7.7872385095088035</v>
      </c>
      <c r="S2768" s="16">
        <v>2.0579473840499816</v>
      </c>
      <c r="T2768" s="16">
        <v>4.5859993853574528</v>
      </c>
      <c r="U2768" s="16">
        <v>3.3449884569841348</v>
      </c>
      <c r="V2768" s="16">
        <v>3.3513978299486489</v>
      </c>
      <c r="W2768" s="16">
        <v>8.7192079088627974</v>
      </c>
      <c r="X2768" s="16">
        <v>10.089808978358022</v>
      </c>
      <c r="Y2768" s="13">
        <v>2.7189561395085637</v>
      </c>
    </row>
    <row r="2769" spans="2:25" x14ac:dyDescent="0.25">
      <c r="B2769" s="11">
        <v>2766</v>
      </c>
      <c r="C2769" s="13">
        <v>1673.2943744959443</v>
      </c>
      <c r="D2769" s="16">
        <v>1.2108245514144489</v>
      </c>
      <c r="E2769" s="16">
        <v>4.2865362661161255</v>
      </c>
      <c r="F2769" s="16">
        <v>1.4677922211381023</v>
      </c>
      <c r="G2769" s="16">
        <v>5.4667818543254256</v>
      </c>
      <c r="H2769" s="16">
        <v>4.6091040051715737</v>
      </c>
      <c r="I2769" s="16">
        <v>6.1320200754632275</v>
      </c>
      <c r="J2769" s="16">
        <v>3.7791499450900679</v>
      </c>
      <c r="K2769" s="16">
        <v>6.3558859302817332</v>
      </c>
      <c r="L2769" s="16">
        <v>7.5809423429649776</v>
      </c>
      <c r="M2769" s="16">
        <v>5.0489385302169678</v>
      </c>
      <c r="N2769" s="13">
        <v>6.7322366107856606</v>
      </c>
      <c r="O2769" s="16">
        <v>1.2108245514144489</v>
      </c>
      <c r="P2769" s="16">
        <v>4.2865362661161255</v>
      </c>
      <c r="Q2769" s="16">
        <v>1.4677922211381023</v>
      </c>
      <c r="R2769" s="16">
        <v>5.4667818543254256</v>
      </c>
      <c r="S2769" s="16">
        <v>4.6091040051715737</v>
      </c>
      <c r="T2769" s="16">
        <v>6.1320200754632275</v>
      </c>
      <c r="U2769" s="16">
        <v>3.7791499450900679</v>
      </c>
      <c r="V2769" s="16">
        <v>6.3558859302817332</v>
      </c>
      <c r="W2769" s="16">
        <v>7.5809423429649776</v>
      </c>
      <c r="X2769" s="16">
        <v>5.0489385302169678</v>
      </c>
      <c r="Y2769" s="13">
        <v>6.7322366107856606</v>
      </c>
    </row>
    <row r="2770" spans="2:25" x14ac:dyDescent="0.25">
      <c r="B2770" s="11">
        <v>2767</v>
      </c>
      <c r="C2770" s="13">
        <v>1851.641269151515</v>
      </c>
      <c r="D2770" s="16">
        <v>2.8902607298967218</v>
      </c>
      <c r="E2770" s="16">
        <v>8.4466003934585352</v>
      </c>
      <c r="F2770" s="16">
        <v>6.9887041316025247</v>
      </c>
      <c r="G2770" s="16">
        <v>3.8853716099263287</v>
      </c>
      <c r="H2770" s="16">
        <v>5.5002218302357697</v>
      </c>
      <c r="I2770" s="16">
        <v>4.5636243539211669</v>
      </c>
      <c r="J2770" s="16">
        <v>5.0906381701223751</v>
      </c>
      <c r="K2770" s="16">
        <v>8.7209593938906593</v>
      </c>
      <c r="L2770" s="16">
        <v>3.6649291058394451</v>
      </c>
      <c r="M2770" s="16">
        <v>7.0465257989655781</v>
      </c>
      <c r="N2770" s="13">
        <v>6.5112578129746872</v>
      </c>
      <c r="O2770" s="16">
        <v>2.8902607298967218</v>
      </c>
      <c r="P2770" s="16">
        <v>8.4466003934585352</v>
      </c>
      <c r="Q2770" s="16">
        <v>6.9887041316025247</v>
      </c>
      <c r="R2770" s="16">
        <v>3.8853716099263287</v>
      </c>
      <c r="S2770" s="16">
        <v>5.5002218302357697</v>
      </c>
      <c r="T2770" s="16">
        <v>4.5636243539211669</v>
      </c>
      <c r="U2770" s="16">
        <v>5.0906381701223751</v>
      </c>
      <c r="V2770" s="16">
        <v>8.7209593938906593</v>
      </c>
      <c r="W2770" s="16">
        <v>3.6649291058394451</v>
      </c>
      <c r="X2770" s="16">
        <v>7.0465257989655781</v>
      </c>
      <c r="Y2770" s="13">
        <v>6.5112578129746872</v>
      </c>
    </row>
    <row r="2771" spans="2:25" x14ac:dyDescent="0.25">
      <c r="B2771" s="11">
        <v>2768</v>
      </c>
      <c r="C2771" s="13">
        <v>1621.253509947853</v>
      </c>
      <c r="D2771" s="16">
        <v>7.0125569082754655</v>
      </c>
      <c r="E2771" s="16">
        <v>2.2495767598502274</v>
      </c>
      <c r="F2771" s="16">
        <v>3.284209607920789</v>
      </c>
      <c r="G2771" s="16">
        <v>5.9542540321116153</v>
      </c>
      <c r="H2771" s="16">
        <v>6.38342384399742</v>
      </c>
      <c r="I2771" s="16">
        <v>6.8599592773054212</v>
      </c>
      <c r="J2771" s="16">
        <v>3.5830483362258474</v>
      </c>
      <c r="K2771" s="16">
        <v>3.8938018337341282</v>
      </c>
      <c r="L2771" s="16">
        <v>5.5285220086661289</v>
      </c>
      <c r="M2771" s="16">
        <v>4.758876151040532</v>
      </c>
      <c r="N2771" s="13">
        <v>-0.11246524076582531</v>
      </c>
      <c r="O2771" s="16">
        <v>7.0125569082754655</v>
      </c>
      <c r="P2771" s="16">
        <v>2.2495767598502274</v>
      </c>
      <c r="Q2771" s="16">
        <v>3.284209607920789</v>
      </c>
      <c r="R2771" s="16">
        <v>5.9542540321116153</v>
      </c>
      <c r="S2771" s="16">
        <v>6.38342384399742</v>
      </c>
      <c r="T2771" s="16">
        <v>6.8599592773054212</v>
      </c>
      <c r="U2771" s="16">
        <v>3.5830483362258474</v>
      </c>
      <c r="V2771" s="16">
        <v>3.8938018337341282</v>
      </c>
      <c r="W2771" s="16">
        <v>5.5285220086661289</v>
      </c>
      <c r="X2771" s="16">
        <v>4.758876151040532</v>
      </c>
      <c r="Y2771" s="13">
        <v>-0.11246524076582531</v>
      </c>
    </row>
    <row r="2772" spans="2:25" x14ac:dyDescent="0.25">
      <c r="B2772" s="11">
        <v>2769</v>
      </c>
      <c r="C2772" s="13">
        <v>1693.104688115453</v>
      </c>
      <c r="D2772" s="16">
        <v>5.3733554885490209</v>
      </c>
      <c r="E2772" s="16">
        <v>2.1616762574482475</v>
      </c>
      <c r="F2772" s="16">
        <v>5.1145531099383055</v>
      </c>
      <c r="G2772" s="16">
        <v>8.4319693347317326</v>
      </c>
      <c r="H2772" s="16">
        <v>4.4113871374955247</v>
      </c>
      <c r="I2772" s="16">
        <v>5.5163762544130979</v>
      </c>
      <c r="J2772" s="16">
        <v>4.6437813664820187</v>
      </c>
      <c r="K2772" s="16">
        <v>6.6576685933241233</v>
      </c>
      <c r="L2772" s="16">
        <v>4.2389678194753717</v>
      </c>
      <c r="M2772" s="16">
        <v>4.0410059510180574</v>
      </c>
      <c r="N2772" s="13">
        <v>3.2461447591599297</v>
      </c>
      <c r="O2772" s="16">
        <v>5.3733554885490209</v>
      </c>
      <c r="P2772" s="16">
        <v>2.1616762574482475</v>
      </c>
      <c r="Q2772" s="16">
        <v>5.1145531099383055</v>
      </c>
      <c r="R2772" s="16">
        <v>8.4319693347317326</v>
      </c>
      <c r="S2772" s="16">
        <v>4.4113871374955247</v>
      </c>
      <c r="T2772" s="16">
        <v>5.5163762544130979</v>
      </c>
      <c r="U2772" s="16">
        <v>4.6437813664820187</v>
      </c>
      <c r="V2772" s="16">
        <v>6.6576685933241233</v>
      </c>
      <c r="W2772" s="16">
        <v>4.2389678194753717</v>
      </c>
      <c r="X2772" s="16">
        <v>4.0410059510180574</v>
      </c>
      <c r="Y2772" s="13">
        <v>3.2461447591599297</v>
      </c>
    </row>
    <row r="2773" spans="2:25" x14ac:dyDescent="0.25">
      <c r="B2773" s="11">
        <v>2770</v>
      </c>
      <c r="C2773" s="13">
        <v>1582.0566436582258</v>
      </c>
      <c r="D2773" s="16">
        <v>2.5385592433865081</v>
      </c>
      <c r="E2773" s="16">
        <v>4.1059847570537942</v>
      </c>
      <c r="F2773" s="16">
        <v>4.8873347020267079</v>
      </c>
      <c r="G2773" s="16">
        <v>4.9205411147256246</v>
      </c>
      <c r="H2773" s="16">
        <v>3.8914023306708492</v>
      </c>
      <c r="I2773" s="16">
        <v>4.2525605282031504</v>
      </c>
      <c r="J2773" s="16">
        <v>5.4195670121955866</v>
      </c>
      <c r="K2773" s="16">
        <v>5.9390026545312899</v>
      </c>
      <c r="L2773" s="16">
        <v>1.26221190944079</v>
      </c>
      <c r="M2773" s="16">
        <v>5.2492331176731577</v>
      </c>
      <c r="N2773" s="13">
        <v>4.23238808639488</v>
      </c>
      <c r="O2773" s="16">
        <v>2.5385592433865081</v>
      </c>
      <c r="P2773" s="16">
        <v>4.1059847570537942</v>
      </c>
      <c r="Q2773" s="16">
        <v>4.8873347020267079</v>
      </c>
      <c r="R2773" s="16">
        <v>4.9205411147256246</v>
      </c>
      <c r="S2773" s="16">
        <v>3.8914023306708492</v>
      </c>
      <c r="T2773" s="16">
        <v>4.2525605282031504</v>
      </c>
      <c r="U2773" s="16">
        <v>5.4195670121955866</v>
      </c>
      <c r="V2773" s="16">
        <v>5.9390026545312899</v>
      </c>
      <c r="W2773" s="16">
        <v>1.26221190944079</v>
      </c>
      <c r="X2773" s="16">
        <v>5.2492331176731577</v>
      </c>
      <c r="Y2773" s="13">
        <v>4.23238808639488</v>
      </c>
    </row>
    <row r="2774" spans="2:25" x14ac:dyDescent="0.25">
      <c r="B2774" s="11">
        <v>2771</v>
      </c>
      <c r="C2774" s="13">
        <v>1830.2931286761616</v>
      </c>
      <c r="D2774" s="16">
        <v>5.6402020512757289</v>
      </c>
      <c r="E2774" s="16">
        <v>8.6953673833453955</v>
      </c>
      <c r="F2774" s="16">
        <v>2.0412357102402705</v>
      </c>
      <c r="G2774" s="16">
        <v>3.4784084861499132</v>
      </c>
      <c r="H2774" s="16">
        <v>6.9622116350034222</v>
      </c>
      <c r="I2774" s="16">
        <v>6.2670310877090731</v>
      </c>
      <c r="J2774" s="16">
        <v>7.0033481995739777</v>
      </c>
      <c r="K2774" s="16">
        <v>3.8420803478948891</v>
      </c>
      <c r="L2774" s="16">
        <v>4.0963807341266296</v>
      </c>
      <c r="M2774" s="16">
        <v>7.900079210383387</v>
      </c>
      <c r="N2774" s="13">
        <v>6.1780668445753619</v>
      </c>
      <c r="O2774" s="16">
        <v>5.6402020512757289</v>
      </c>
      <c r="P2774" s="16">
        <v>8.6953673833453955</v>
      </c>
      <c r="Q2774" s="16">
        <v>2.0412357102402705</v>
      </c>
      <c r="R2774" s="16">
        <v>3.4784084861499132</v>
      </c>
      <c r="S2774" s="16">
        <v>6.9622116350034222</v>
      </c>
      <c r="T2774" s="16">
        <v>6.2670310877090731</v>
      </c>
      <c r="U2774" s="16">
        <v>7.0033481995739777</v>
      </c>
      <c r="V2774" s="16">
        <v>3.8420803478948891</v>
      </c>
      <c r="W2774" s="16">
        <v>4.0963807341266296</v>
      </c>
      <c r="X2774" s="16">
        <v>7.900079210383387</v>
      </c>
      <c r="Y2774" s="13">
        <v>6.1780668445753619</v>
      </c>
    </row>
    <row r="2775" spans="2:25" x14ac:dyDescent="0.25">
      <c r="B2775" s="11">
        <v>2772</v>
      </c>
      <c r="C2775" s="13">
        <v>1839.3445554014338</v>
      </c>
      <c r="D2775" s="16">
        <v>3.7664170496716158</v>
      </c>
      <c r="E2775" s="16">
        <v>7.1887774261526101</v>
      </c>
      <c r="F2775" s="16">
        <v>5.1045182114368473</v>
      </c>
      <c r="G2775" s="16">
        <v>4.3786329130895991</v>
      </c>
      <c r="H2775" s="16">
        <v>6.382396755207866</v>
      </c>
      <c r="I2775" s="16">
        <v>8.1770214805751529</v>
      </c>
      <c r="J2775" s="16">
        <v>4.08657273731193</v>
      </c>
      <c r="K2775" s="16">
        <v>3.8080196076405484</v>
      </c>
      <c r="L2775" s="16">
        <v>9.3676378341290594</v>
      </c>
      <c r="M2775" s="16">
        <v>3.6949210552091549</v>
      </c>
      <c r="N2775" s="13">
        <v>6.6557256505401794</v>
      </c>
      <c r="O2775" s="16">
        <v>3.7664170496716158</v>
      </c>
      <c r="P2775" s="16">
        <v>7.1887774261526101</v>
      </c>
      <c r="Q2775" s="16">
        <v>5.1045182114368473</v>
      </c>
      <c r="R2775" s="16">
        <v>4.3786329130895991</v>
      </c>
      <c r="S2775" s="16">
        <v>6.382396755207866</v>
      </c>
      <c r="T2775" s="16">
        <v>8.1770214805751529</v>
      </c>
      <c r="U2775" s="16">
        <v>4.08657273731193</v>
      </c>
      <c r="V2775" s="16">
        <v>3.8080196076405484</v>
      </c>
      <c r="W2775" s="16">
        <v>9.3676378341290594</v>
      </c>
      <c r="X2775" s="16">
        <v>3.6949210552091549</v>
      </c>
      <c r="Y2775" s="13">
        <v>6.6557256505401794</v>
      </c>
    </row>
    <row r="2776" spans="2:25" x14ac:dyDescent="0.25">
      <c r="B2776" s="11">
        <v>2773</v>
      </c>
      <c r="C2776" s="13">
        <v>1733.5301179940082</v>
      </c>
      <c r="D2776" s="16">
        <v>5.7462164367421362</v>
      </c>
      <c r="E2776" s="16">
        <v>5.7285788970176457</v>
      </c>
      <c r="F2776" s="16">
        <v>7.615843367358325</v>
      </c>
      <c r="G2776" s="16">
        <v>5.7383670812067606</v>
      </c>
      <c r="H2776" s="16">
        <v>3.9536004870294827</v>
      </c>
      <c r="I2776" s="16">
        <v>4.0361135198555091</v>
      </c>
      <c r="J2776" s="16">
        <v>3.819297461061534</v>
      </c>
      <c r="K2776" s="16">
        <v>5.275218928428048</v>
      </c>
      <c r="L2776" s="16">
        <v>3.9641198034262799</v>
      </c>
      <c r="M2776" s="16">
        <v>2.4873445080275052</v>
      </c>
      <c r="N2776" s="13">
        <v>7.9495073832322669</v>
      </c>
      <c r="O2776" s="16">
        <v>5.7462164367421362</v>
      </c>
      <c r="P2776" s="16">
        <v>5.7285788970176457</v>
      </c>
      <c r="Q2776" s="16">
        <v>7.615843367358325</v>
      </c>
      <c r="R2776" s="16">
        <v>5.7383670812067606</v>
      </c>
      <c r="S2776" s="16">
        <v>3.9536004870294827</v>
      </c>
      <c r="T2776" s="16">
        <v>4.0361135198555091</v>
      </c>
      <c r="U2776" s="16">
        <v>3.819297461061534</v>
      </c>
      <c r="V2776" s="16">
        <v>5.275218928428048</v>
      </c>
      <c r="W2776" s="16">
        <v>3.9641198034262799</v>
      </c>
      <c r="X2776" s="16">
        <v>2.4873445080275052</v>
      </c>
      <c r="Y2776" s="13">
        <v>7.9495073832322669</v>
      </c>
    </row>
    <row r="2777" spans="2:25" x14ac:dyDescent="0.25">
      <c r="B2777" s="11">
        <v>2774</v>
      </c>
      <c r="C2777" s="13">
        <v>1638.9582234231691</v>
      </c>
      <c r="D2777" s="16">
        <v>4.6426627318451548</v>
      </c>
      <c r="E2777" s="16">
        <v>6.1277575166706129</v>
      </c>
      <c r="F2777" s="16">
        <v>5.1957980356314053</v>
      </c>
      <c r="G2777" s="16">
        <v>5.0735310629480077</v>
      </c>
      <c r="H2777" s="16">
        <v>2.6846430727956903</v>
      </c>
      <c r="I2777" s="16">
        <v>5.1268312141040759</v>
      </c>
      <c r="J2777" s="16">
        <v>2.1911763819409336</v>
      </c>
      <c r="K2777" s="16">
        <v>3.2605567652043415</v>
      </c>
      <c r="L2777" s="16">
        <v>4.475619953005701</v>
      </c>
      <c r="M2777" s="16">
        <v>5.6863369227740357</v>
      </c>
      <c r="N2777" s="13">
        <v>5.9191760402210383</v>
      </c>
      <c r="O2777" s="16">
        <v>4.6426627318451548</v>
      </c>
      <c r="P2777" s="16">
        <v>6.1277575166706129</v>
      </c>
      <c r="Q2777" s="16">
        <v>5.1957980356314053</v>
      </c>
      <c r="R2777" s="16">
        <v>5.0735310629480077</v>
      </c>
      <c r="S2777" s="16">
        <v>2.6846430727956903</v>
      </c>
      <c r="T2777" s="16">
        <v>5.1268312141040759</v>
      </c>
      <c r="U2777" s="16">
        <v>2.1911763819409336</v>
      </c>
      <c r="V2777" s="16">
        <v>3.2605567652043415</v>
      </c>
      <c r="W2777" s="16">
        <v>4.475619953005701</v>
      </c>
      <c r="X2777" s="16">
        <v>5.6863369227740357</v>
      </c>
      <c r="Y2777" s="13">
        <v>5.9191760402210383</v>
      </c>
    </row>
    <row r="2778" spans="2:25" x14ac:dyDescent="0.25">
      <c r="B2778" s="11">
        <v>2775</v>
      </c>
      <c r="C2778" s="13">
        <v>1903.0649245812156</v>
      </c>
      <c r="D2778" s="16">
        <v>5.3993456583542372</v>
      </c>
      <c r="E2778" s="16">
        <v>5.1482554991709435</v>
      </c>
      <c r="F2778" s="16">
        <v>6.5218938739843679</v>
      </c>
      <c r="G2778" s="16">
        <v>5.1213796950450883</v>
      </c>
      <c r="H2778" s="16">
        <v>6.3525444130537023</v>
      </c>
      <c r="I2778" s="16">
        <v>6.7044124690437794</v>
      </c>
      <c r="J2778" s="16">
        <v>4.8196603614075837</v>
      </c>
      <c r="K2778" s="16">
        <v>6.2546975468896191</v>
      </c>
      <c r="L2778" s="16">
        <v>8.6122352408301168</v>
      </c>
      <c r="M2778" s="16">
        <v>4.668907581094917</v>
      </c>
      <c r="N2778" s="13">
        <v>6.488577989283419</v>
      </c>
      <c r="O2778" s="16">
        <v>5.3993456583542372</v>
      </c>
      <c r="P2778" s="16">
        <v>5.1482554991709435</v>
      </c>
      <c r="Q2778" s="16">
        <v>6.5218938739843679</v>
      </c>
      <c r="R2778" s="16">
        <v>5.1213796950450883</v>
      </c>
      <c r="S2778" s="16">
        <v>6.3525444130537023</v>
      </c>
      <c r="T2778" s="16">
        <v>6.7044124690437794</v>
      </c>
      <c r="U2778" s="16">
        <v>4.8196603614075837</v>
      </c>
      <c r="V2778" s="16">
        <v>6.2546975468896191</v>
      </c>
      <c r="W2778" s="16">
        <v>8.6122352408301168</v>
      </c>
      <c r="X2778" s="16">
        <v>4.668907581094917</v>
      </c>
      <c r="Y2778" s="13">
        <v>6.488577989283419</v>
      </c>
    </row>
    <row r="2779" spans="2:25" x14ac:dyDescent="0.25">
      <c r="B2779" s="11">
        <v>2776</v>
      </c>
      <c r="C2779" s="13">
        <v>1809.7392388017288</v>
      </c>
      <c r="D2779" s="16">
        <v>1.6941851062855307</v>
      </c>
      <c r="E2779" s="16">
        <v>6.4038277301994917</v>
      </c>
      <c r="F2779" s="16">
        <v>5.1708730173352997</v>
      </c>
      <c r="G2779" s="16">
        <v>5.6064266821326552</v>
      </c>
      <c r="H2779" s="16">
        <v>9.2271636332590354</v>
      </c>
      <c r="I2779" s="16">
        <v>8.9787062601774004</v>
      </c>
      <c r="J2779" s="16">
        <v>5.2988572560980618</v>
      </c>
      <c r="K2779" s="16">
        <v>4.1764343643751491</v>
      </c>
      <c r="L2779" s="16">
        <v>1.4316667820716225</v>
      </c>
      <c r="M2779" s="16">
        <v>6.2253224238031146</v>
      </c>
      <c r="N2779" s="13">
        <v>6.7939543294209299</v>
      </c>
      <c r="O2779" s="16">
        <v>1.6941851062855307</v>
      </c>
      <c r="P2779" s="16">
        <v>6.4038277301994917</v>
      </c>
      <c r="Q2779" s="16">
        <v>5.1708730173352997</v>
      </c>
      <c r="R2779" s="16">
        <v>5.6064266821326552</v>
      </c>
      <c r="S2779" s="16">
        <v>9.2271636332590354</v>
      </c>
      <c r="T2779" s="16">
        <v>8.9787062601774004</v>
      </c>
      <c r="U2779" s="16">
        <v>5.2988572560980618</v>
      </c>
      <c r="V2779" s="16">
        <v>4.1764343643751491</v>
      </c>
      <c r="W2779" s="16">
        <v>1.4316667820716225</v>
      </c>
      <c r="X2779" s="16">
        <v>6.2253224238031146</v>
      </c>
      <c r="Y2779" s="13">
        <v>6.7939543294209299</v>
      </c>
    </row>
    <row r="2780" spans="2:25" x14ac:dyDescent="0.25">
      <c r="B2780" s="11">
        <v>2777</v>
      </c>
      <c r="C2780" s="13">
        <v>1715.974838365275</v>
      </c>
      <c r="D2780" s="16">
        <v>4.0995566636415832</v>
      </c>
      <c r="E2780" s="16">
        <v>6.9443215245283243</v>
      </c>
      <c r="F2780" s="16">
        <v>4.9838232913427651</v>
      </c>
      <c r="G2780" s="16">
        <v>4.9378358913711518</v>
      </c>
      <c r="H2780" s="16">
        <v>1.7327173077268929</v>
      </c>
      <c r="I2780" s="16">
        <v>6.5409077562881563</v>
      </c>
      <c r="J2780" s="16">
        <v>5.4422372136054964</v>
      </c>
      <c r="K2780" s="16">
        <v>3.5879621932561232</v>
      </c>
      <c r="L2780" s="16">
        <v>5.4402356610776419</v>
      </c>
      <c r="M2780" s="16">
        <v>6.9739682187996754</v>
      </c>
      <c r="N2780" s="13">
        <v>4.5445358930415782</v>
      </c>
      <c r="O2780" s="16">
        <v>4.0995566636415832</v>
      </c>
      <c r="P2780" s="16">
        <v>6.9443215245283243</v>
      </c>
      <c r="Q2780" s="16">
        <v>4.9838232913427651</v>
      </c>
      <c r="R2780" s="16">
        <v>4.9378358913711518</v>
      </c>
      <c r="S2780" s="16">
        <v>1.7327173077268929</v>
      </c>
      <c r="T2780" s="16">
        <v>6.5409077562881563</v>
      </c>
      <c r="U2780" s="16">
        <v>5.4422372136054964</v>
      </c>
      <c r="V2780" s="16">
        <v>3.5879621932561232</v>
      </c>
      <c r="W2780" s="16">
        <v>5.4402356610776419</v>
      </c>
      <c r="X2780" s="16">
        <v>6.9739682187996754</v>
      </c>
      <c r="Y2780" s="13">
        <v>4.5445358930415782</v>
      </c>
    </row>
    <row r="2781" spans="2:25" x14ac:dyDescent="0.25">
      <c r="B2781" s="11">
        <v>2778</v>
      </c>
      <c r="C2781" s="13">
        <v>1905.1141432084933</v>
      </c>
      <c r="D2781" s="16">
        <v>3.7850264135529557</v>
      </c>
      <c r="E2781" s="16">
        <v>10.168016721124783</v>
      </c>
      <c r="F2781" s="16">
        <v>7.8613750053581501</v>
      </c>
      <c r="G2781" s="16">
        <v>6.2575522061654505</v>
      </c>
      <c r="H2781" s="16">
        <v>8.2051366454894676</v>
      </c>
      <c r="I2781" s="16">
        <v>1.8458712006099689</v>
      </c>
      <c r="J2781" s="16">
        <v>4.4037796538394751</v>
      </c>
      <c r="K2781" s="16">
        <v>5.1486202812248631</v>
      </c>
      <c r="L2781" s="16">
        <v>5.8010559728090207</v>
      </c>
      <c r="M2781" s="16">
        <v>5.8014576094506323</v>
      </c>
      <c r="N2781" s="13">
        <v>7.1147273792800556</v>
      </c>
      <c r="O2781" s="16">
        <v>3.7850264135529557</v>
      </c>
      <c r="P2781" s="16">
        <v>10.168016721124783</v>
      </c>
      <c r="Q2781" s="16">
        <v>7.8613750053581501</v>
      </c>
      <c r="R2781" s="16">
        <v>6.2575522061654505</v>
      </c>
      <c r="S2781" s="16">
        <v>8.2051366454894676</v>
      </c>
      <c r="T2781" s="16">
        <v>1.8458712006099689</v>
      </c>
      <c r="U2781" s="16">
        <v>4.4037796538394751</v>
      </c>
      <c r="V2781" s="16">
        <v>5.1486202812248631</v>
      </c>
      <c r="W2781" s="16">
        <v>5.8010559728090207</v>
      </c>
      <c r="X2781" s="16">
        <v>5.8014576094506323</v>
      </c>
      <c r="Y2781" s="13">
        <v>7.1147273792800556</v>
      </c>
    </row>
    <row r="2782" spans="2:25" x14ac:dyDescent="0.25">
      <c r="B2782" s="11">
        <v>2779</v>
      </c>
      <c r="C2782" s="13">
        <v>1625.5821123146086</v>
      </c>
      <c r="D2782" s="16">
        <v>4.236975287285329</v>
      </c>
      <c r="E2782" s="16">
        <v>4.3297821402132293</v>
      </c>
      <c r="F2782" s="16">
        <v>4.1658145539617788</v>
      </c>
      <c r="G2782" s="16">
        <v>4.8253468732536948</v>
      </c>
      <c r="H2782" s="16">
        <v>3.2791892617352509</v>
      </c>
      <c r="I2782" s="16">
        <v>4.7939590151753819</v>
      </c>
      <c r="J2782" s="16">
        <v>6.7815580451282429</v>
      </c>
      <c r="K2782" s="16">
        <v>4.0503257873109675</v>
      </c>
      <c r="L2782" s="16">
        <v>3.949767870080132</v>
      </c>
      <c r="M2782" s="16">
        <v>3.0310610057871381</v>
      </c>
      <c r="N2782" s="13">
        <v>6.0580801303715619</v>
      </c>
      <c r="O2782" s="16">
        <v>4.236975287285329</v>
      </c>
      <c r="P2782" s="16">
        <v>4.3297821402132293</v>
      </c>
      <c r="Q2782" s="16">
        <v>4.1658145539617788</v>
      </c>
      <c r="R2782" s="16">
        <v>4.8253468732536948</v>
      </c>
      <c r="S2782" s="16">
        <v>3.2791892617352509</v>
      </c>
      <c r="T2782" s="16">
        <v>4.7939590151753819</v>
      </c>
      <c r="U2782" s="16">
        <v>6.7815580451282429</v>
      </c>
      <c r="V2782" s="16">
        <v>4.0503257873109675</v>
      </c>
      <c r="W2782" s="16">
        <v>3.949767870080132</v>
      </c>
      <c r="X2782" s="16">
        <v>3.0310610057871381</v>
      </c>
      <c r="Y2782" s="13">
        <v>6.0580801303715619</v>
      </c>
    </row>
    <row r="2783" spans="2:25" x14ac:dyDescent="0.25">
      <c r="B2783" s="11">
        <v>2780</v>
      </c>
      <c r="C2783" s="13">
        <v>1879.1360172759114</v>
      </c>
      <c r="D2783" s="16">
        <v>9.5916345474459472</v>
      </c>
      <c r="E2783" s="16">
        <v>4.6474948379318093</v>
      </c>
      <c r="F2783" s="16">
        <v>4.8793849826969113</v>
      </c>
      <c r="G2783" s="16">
        <v>5.8351378910395537</v>
      </c>
      <c r="H2783" s="16">
        <v>3.027408356591895</v>
      </c>
      <c r="I2783" s="16">
        <v>5.7546072360020215</v>
      </c>
      <c r="J2783" s="16">
        <v>9.6292199546464978</v>
      </c>
      <c r="K2783" s="16">
        <v>7.0937561459051466</v>
      </c>
      <c r="L2783" s="16">
        <v>2.436320953089107</v>
      </c>
      <c r="M2783" s="16">
        <v>5.7785147792015277</v>
      </c>
      <c r="N2783" s="13">
        <v>6.2612486654429311</v>
      </c>
      <c r="O2783" s="16">
        <v>9.5916345474459472</v>
      </c>
      <c r="P2783" s="16">
        <v>4.6474948379318093</v>
      </c>
      <c r="Q2783" s="16">
        <v>4.8793849826969113</v>
      </c>
      <c r="R2783" s="16">
        <v>5.8351378910395537</v>
      </c>
      <c r="S2783" s="16">
        <v>3.027408356591895</v>
      </c>
      <c r="T2783" s="16">
        <v>5.7546072360020215</v>
      </c>
      <c r="U2783" s="16">
        <v>9.6292199546464978</v>
      </c>
      <c r="V2783" s="16">
        <v>7.0937561459051466</v>
      </c>
      <c r="W2783" s="16">
        <v>2.436320953089107</v>
      </c>
      <c r="X2783" s="16">
        <v>5.7785147792015277</v>
      </c>
      <c r="Y2783" s="13">
        <v>6.2612486654429311</v>
      </c>
    </row>
    <row r="2784" spans="2:25" x14ac:dyDescent="0.25">
      <c r="B2784" s="11">
        <v>2781</v>
      </c>
      <c r="C2784" s="13">
        <v>1694.248293911591</v>
      </c>
      <c r="D2784" s="16">
        <v>4.2699642946474876</v>
      </c>
      <c r="E2784" s="16">
        <v>2.174396686912865</v>
      </c>
      <c r="F2784" s="16">
        <v>5.7531791281890223</v>
      </c>
      <c r="G2784" s="16">
        <v>6.2825220499858148</v>
      </c>
      <c r="H2784" s="16">
        <v>5.761494438894653</v>
      </c>
      <c r="I2784" s="16">
        <v>6.2004538386729902</v>
      </c>
      <c r="J2784" s="16">
        <v>2.6985859520303217</v>
      </c>
      <c r="K2784" s="16">
        <v>6.6233910390821684</v>
      </c>
      <c r="L2784" s="16">
        <v>3.8597741046117595</v>
      </c>
      <c r="M2784" s="16">
        <v>4.0316749621010617</v>
      </c>
      <c r="N2784" s="13">
        <v>6.2364453641672597</v>
      </c>
      <c r="O2784" s="16">
        <v>4.2699642946474876</v>
      </c>
      <c r="P2784" s="16">
        <v>2.174396686912865</v>
      </c>
      <c r="Q2784" s="16">
        <v>5.7531791281890223</v>
      </c>
      <c r="R2784" s="16">
        <v>6.2825220499858148</v>
      </c>
      <c r="S2784" s="16">
        <v>5.761494438894653</v>
      </c>
      <c r="T2784" s="16">
        <v>6.2004538386729902</v>
      </c>
      <c r="U2784" s="16">
        <v>2.6985859520303217</v>
      </c>
      <c r="V2784" s="16">
        <v>6.6233910390821684</v>
      </c>
      <c r="W2784" s="16">
        <v>3.8597741046117595</v>
      </c>
      <c r="X2784" s="16">
        <v>4.0316749621010617</v>
      </c>
      <c r="Y2784" s="13">
        <v>6.2364453641672597</v>
      </c>
    </row>
    <row r="2785" spans="2:25" x14ac:dyDescent="0.25">
      <c r="B2785" s="11">
        <v>2782</v>
      </c>
      <c r="C2785" s="13">
        <v>1767.2935095858504</v>
      </c>
      <c r="D2785" s="16">
        <v>4.7254077424966994</v>
      </c>
      <c r="E2785" s="16">
        <v>5.7891704511888396</v>
      </c>
      <c r="F2785" s="16">
        <v>2.1610972506103883</v>
      </c>
      <c r="G2785" s="16">
        <v>3.8831411953515391</v>
      </c>
      <c r="H2785" s="16">
        <v>5.8201168589504011</v>
      </c>
      <c r="I2785" s="16">
        <v>3.3473776476664323</v>
      </c>
      <c r="J2785" s="16">
        <v>7.0990240227398216</v>
      </c>
      <c r="K2785" s="16">
        <v>5.7347916108108556</v>
      </c>
      <c r="L2785" s="16">
        <v>5.8761639089819946</v>
      </c>
      <c r="M2785" s="16">
        <v>6.8985923637479907</v>
      </c>
      <c r="N2785" s="13">
        <v>6.9991714600436321</v>
      </c>
      <c r="O2785" s="16">
        <v>4.7254077424966994</v>
      </c>
      <c r="P2785" s="16">
        <v>5.7891704511888396</v>
      </c>
      <c r="Q2785" s="16">
        <v>2.1610972506103883</v>
      </c>
      <c r="R2785" s="16">
        <v>3.8831411953515391</v>
      </c>
      <c r="S2785" s="16">
        <v>5.8201168589504011</v>
      </c>
      <c r="T2785" s="16">
        <v>3.3473776476664323</v>
      </c>
      <c r="U2785" s="16">
        <v>7.0990240227398216</v>
      </c>
      <c r="V2785" s="16">
        <v>5.7347916108108556</v>
      </c>
      <c r="W2785" s="16">
        <v>5.8761639089819946</v>
      </c>
      <c r="X2785" s="16">
        <v>6.8985923637479907</v>
      </c>
      <c r="Y2785" s="13">
        <v>6.9991714600436321</v>
      </c>
    </row>
    <row r="2786" spans="2:25" x14ac:dyDescent="0.25">
      <c r="B2786" s="11">
        <v>2783</v>
      </c>
      <c r="C2786" s="13">
        <v>1736.1846010110125</v>
      </c>
      <c r="D2786" s="16">
        <v>6.1480815016217347</v>
      </c>
      <c r="E2786" s="16">
        <v>6.1798437861879449</v>
      </c>
      <c r="F2786" s="16">
        <v>5.4391944816576006</v>
      </c>
      <c r="G2786" s="16">
        <v>4.4311546885870134</v>
      </c>
      <c r="H2786" s="16">
        <v>5.6665319440723012</v>
      </c>
      <c r="I2786" s="16">
        <v>6.7207747677973817</v>
      </c>
      <c r="J2786" s="16">
        <v>3.9000048533087677</v>
      </c>
      <c r="K2786" s="16">
        <v>4.7640752509383253</v>
      </c>
      <c r="L2786" s="16">
        <v>3.5696351817046583</v>
      </c>
      <c r="M2786" s="16">
        <v>5.2317518520739723</v>
      </c>
      <c r="N2786" s="13">
        <v>4.3404780859244401</v>
      </c>
      <c r="O2786" s="16">
        <v>6.1480815016217347</v>
      </c>
      <c r="P2786" s="16">
        <v>6.1798437861879449</v>
      </c>
      <c r="Q2786" s="16">
        <v>5.4391944816576006</v>
      </c>
      <c r="R2786" s="16">
        <v>4.4311546885870134</v>
      </c>
      <c r="S2786" s="16">
        <v>5.6665319440723012</v>
      </c>
      <c r="T2786" s="16">
        <v>6.7207747677973817</v>
      </c>
      <c r="U2786" s="16">
        <v>3.9000048533087677</v>
      </c>
      <c r="V2786" s="16">
        <v>4.7640752509383253</v>
      </c>
      <c r="W2786" s="16">
        <v>3.5696351817046583</v>
      </c>
      <c r="X2786" s="16">
        <v>5.2317518520739723</v>
      </c>
      <c r="Y2786" s="13">
        <v>4.3404780859244401</v>
      </c>
    </row>
    <row r="2787" spans="2:25" x14ac:dyDescent="0.25">
      <c r="B2787" s="11">
        <v>2784</v>
      </c>
      <c r="C2787" s="13">
        <v>1716.7277602388051</v>
      </c>
      <c r="D2787" s="16">
        <v>3.7603911936177381</v>
      </c>
      <c r="E2787" s="16">
        <v>4.0691586293597775</v>
      </c>
      <c r="F2787" s="16">
        <v>8.2071375027154119</v>
      </c>
      <c r="G2787" s="16">
        <v>6.0441620742214255</v>
      </c>
      <c r="H2787" s="16">
        <v>3.4203909568489657</v>
      </c>
      <c r="I2787" s="16">
        <v>3.9849274958257124</v>
      </c>
      <c r="J2787" s="16">
        <v>1.6927172856593899</v>
      </c>
      <c r="K2787" s="16">
        <v>7.3419435921325622</v>
      </c>
      <c r="L2787" s="16">
        <v>2.4647624382231359</v>
      </c>
      <c r="M2787" s="16">
        <v>6.0039589352837917</v>
      </c>
      <c r="N2787" s="13">
        <v>8.4200366669218738</v>
      </c>
      <c r="O2787" s="16">
        <v>3.7603911936177381</v>
      </c>
      <c r="P2787" s="16">
        <v>4.0691586293597775</v>
      </c>
      <c r="Q2787" s="16">
        <v>8.2071375027154119</v>
      </c>
      <c r="R2787" s="16">
        <v>6.0441620742214255</v>
      </c>
      <c r="S2787" s="16">
        <v>3.4203909568489657</v>
      </c>
      <c r="T2787" s="16">
        <v>3.9849274958257124</v>
      </c>
      <c r="U2787" s="16">
        <v>1.6927172856593899</v>
      </c>
      <c r="V2787" s="16">
        <v>7.3419435921325622</v>
      </c>
      <c r="W2787" s="16">
        <v>2.4647624382231359</v>
      </c>
      <c r="X2787" s="16">
        <v>6.0039589352837917</v>
      </c>
      <c r="Y2787" s="13">
        <v>8.4200366669218738</v>
      </c>
    </row>
    <row r="2788" spans="2:25" x14ac:dyDescent="0.25">
      <c r="B2788" s="11">
        <v>2785</v>
      </c>
      <c r="C2788" s="13">
        <v>1565.3669835087208</v>
      </c>
      <c r="D2788" s="16">
        <v>5.3697052129606497</v>
      </c>
      <c r="E2788" s="16">
        <v>4.3844104137423994</v>
      </c>
      <c r="F2788" s="16">
        <v>3.9938065355057049</v>
      </c>
      <c r="G2788" s="16">
        <v>5.6919205914630222</v>
      </c>
      <c r="H2788" s="16">
        <v>5.5684566923640171</v>
      </c>
      <c r="I2788" s="16">
        <v>2.2630594761927383</v>
      </c>
      <c r="J2788" s="16">
        <v>3.0597099075221639</v>
      </c>
      <c r="K2788" s="16">
        <v>4.8159374694559052</v>
      </c>
      <c r="L2788" s="16">
        <v>1.5734426585470214</v>
      </c>
      <c r="M2788" s="16">
        <v>4.4751791003755663</v>
      </c>
      <c r="N2788" s="13">
        <v>4.3974623322431086</v>
      </c>
      <c r="O2788" s="16">
        <v>5.3697052129606497</v>
      </c>
      <c r="P2788" s="16">
        <v>4.3844104137423994</v>
      </c>
      <c r="Q2788" s="16">
        <v>3.9938065355057049</v>
      </c>
      <c r="R2788" s="16">
        <v>5.6919205914630222</v>
      </c>
      <c r="S2788" s="16">
        <v>5.5684566923640171</v>
      </c>
      <c r="T2788" s="16">
        <v>2.2630594761927383</v>
      </c>
      <c r="U2788" s="16">
        <v>3.0597099075221639</v>
      </c>
      <c r="V2788" s="16">
        <v>4.8159374694559052</v>
      </c>
      <c r="W2788" s="16">
        <v>1.5734426585470214</v>
      </c>
      <c r="X2788" s="16">
        <v>4.4751791003755663</v>
      </c>
      <c r="Y2788" s="13">
        <v>4.3974623322431086</v>
      </c>
    </row>
    <row r="2789" spans="2:25" x14ac:dyDescent="0.25">
      <c r="B2789" s="11">
        <v>2786</v>
      </c>
      <c r="C2789" s="13">
        <v>1783.6499963653644</v>
      </c>
      <c r="D2789" s="16">
        <v>4.2935035337294867</v>
      </c>
      <c r="E2789" s="16">
        <v>4.1994921531911364</v>
      </c>
      <c r="F2789" s="16">
        <v>4.6083950340501882</v>
      </c>
      <c r="G2789" s="16">
        <v>4.6004953868022911</v>
      </c>
      <c r="H2789" s="16">
        <v>5.4695458960466832</v>
      </c>
      <c r="I2789" s="16">
        <v>5.7136371779975255</v>
      </c>
      <c r="J2789" s="16">
        <v>10.178750618708975</v>
      </c>
      <c r="K2789" s="16">
        <v>3.3744821081883138</v>
      </c>
      <c r="L2789" s="16">
        <v>5.6397006675140329</v>
      </c>
      <c r="M2789" s="16">
        <v>5.5515284848494018</v>
      </c>
      <c r="N2789" s="13">
        <v>5.6969516557926854</v>
      </c>
      <c r="O2789" s="16">
        <v>4.2935035337294867</v>
      </c>
      <c r="P2789" s="16">
        <v>4.1994921531911364</v>
      </c>
      <c r="Q2789" s="16">
        <v>4.6083950340501882</v>
      </c>
      <c r="R2789" s="16">
        <v>4.6004953868022911</v>
      </c>
      <c r="S2789" s="16">
        <v>5.4695458960466832</v>
      </c>
      <c r="T2789" s="16">
        <v>5.7136371779975255</v>
      </c>
      <c r="U2789" s="16">
        <v>10.178750618708975</v>
      </c>
      <c r="V2789" s="16">
        <v>3.3744821081883138</v>
      </c>
      <c r="W2789" s="16">
        <v>5.6397006675140329</v>
      </c>
      <c r="X2789" s="16">
        <v>5.5515284848494018</v>
      </c>
      <c r="Y2789" s="13">
        <v>5.6969516557926854</v>
      </c>
    </row>
    <row r="2790" spans="2:25" x14ac:dyDescent="0.25">
      <c r="B2790" s="11">
        <v>2787</v>
      </c>
      <c r="C2790" s="13">
        <v>1706.3343021132289</v>
      </c>
      <c r="D2790" s="16">
        <v>4.0461385915890435</v>
      </c>
      <c r="E2790" s="16">
        <v>5.9642270910879303</v>
      </c>
      <c r="F2790" s="16">
        <v>3.554297964077326</v>
      </c>
      <c r="G2790" s="16">
        <v>7.0492307467202799</v>
      </c>
      <c r="H2790" s="16">
        <v>5.8404020108124515</v>
      </c>
      <c r="I2790" s="16">
        <v>4.9616820709558773</v>
      </c>
      <c r="J2790" s="16">
        <v>6.3194264091429062</v>
      </c>
      <c r="K2790" s="16">
        <v>6.0208230251488457</v>
      </c>
      <c r="L2790" s="16">
        <v>4.1401109647571381</v>
      </c>
      <c r="M2790" s="16">
        <v>3.3970147804929787</v>
      </c>
      <c r="N2790" s="13">
        <v>3.3123022617576554</v>
      </c>
      <c r="O2790" s="16">
        <v>4.0461385915890435</v>
      </c>
      <c r="P2790" s="16">
        <v>5.9642270910879303</v>
      </c>
      <c r="Q2790" s="16">
        <v>3.554297964077326</v>
      </c>
      <c r="R2790" s="16">
        <v>7.0492307467202799</v>
      </c>
      <c r="S2790" s="16">
        <v>5.8404020108124515</v>
      </c>
      <c r="T2790" s="16">
        <v>4.9616820709558773</v>
      </c>
      <c r="U2790" s="16">
        <v>6.3194264091429062</v>
      </c>
      <c r="V2790" s="16">
        <v>6.0208230251488457</v>
      </c>
      <c r="W2790" s="16">
        <v>4.1401109647571381</v>
      </c>
      <c r="X2790" s="16">
        <v>3.3970147804929787</v>
      </c>
      <c r="Y2790" s="13">
        <v>3.3123022617576554</v>
      </c>
    </row>
    <row r="2791" spans="2:25" x14ac:dyDescent="0.25">
      <c r="B2791" s="11">
        <v>2788</v>
      </c>
      <c r="C2791" s="13">
        <v>1606.9114593382883</v>
      </c>
      <c r="D2791" s="16">
        <v>6.8985846357198088</v>
      </c>
      <c r="E2791" s="16">
        <v>2.6060685294589385</v>
      </c>
      <c r="F2791" s="16">
        <v>0.66132944102697344</v>
      </c>
      <c r="G2791" s="16">
        <v>6.5141475116545182</v>
      </c>
      <c r="H2791" s="16">
        <v>3.6555563278694896</v>
      </c>
      <c r="I2791" s="16">
        <v>6.093996969519365</v>
      </c>
      <c r="J2791" s="16">
        <v>3.8737987442109123</v>
      </c>
      <c r="K2791" s="16">
        <v>0.70738672329995822</v>
      </c>
      <c r="L2791" s="16">
        <v>8.6691023776251743</v>
      </c>
      <c r="M2791" s="16">
        <v>3.9747824800055995</v>
      </c>
      <c r="N2791" s="13">
        <v>4.8887918911756936</v>
      </c>
      <c r="O2791" s="16">
        <v>6.8985846357198088</v>
      </c>
      <c r="P2791" s="16">
        <v>2.6060685294589385</v>
      </c>
      <c r="Q2791" s="16">
        <v>0.66132944102697344</v>
      </c>
      <c r="R2791" s="16">
        <v>6.5141475116545182</v>
      </c>
      <c r="S2791" s="16">
        <v>3.6555563278694896</v>
      </c>
      <c r="T2791" s="16">
        <v>6.093996969519365</v>
      </c>
      <c r="U2791" s="16">
        <v>3.8737987442109123</v>
      </c>
      <c r="V2791" s="16">
        <v>0.70738672329995822</v>
      </c>
      <c r="W2791" s="16">
        <v>8.6691023776251743</v>
      </c>
      <c r="X2791" s="16">
        <v>3.9747824800055995</v>
      </c>
      <c r="Y2791" s="13">
        <v>4.8887918911756936</v>
      </c>
    </row>
    <row r="2792" spans="2:25" x14ac:dyDescent="0.25">
      <c r="B2792" s="11">
        <v>2789</v>
      </c>
      <c r="C2792" s="13">
        <v>1599.4426194988098</v>
      </c>
      <c r="D2792" s="16">
        <v>8.7163641907119143</v>
      </c>
      <c r="E2792" s="16">
        <v>7.0692632916548197</v>
      </c>
      <c r="F2792" s="16">
        <v>4.3037063685053285</v>
      </c>
      <c r="G2792" s="16">
        <v>2.2486048954782389</v>
      </c>
      <c r="H2792" s="16">
        <v>2.1012742352790048</v>
      </c>
      <c r="I2792" s="16">
        <v>3.8096996848809113</v>
      </c>
      <c r="J2792" s="16">
        <v>4.6961187023390609</v>
      </c>
      <c r="K2792" s="16">
        <v>2.2575826483783188</v>
      </c>
      <c r="L2792" s="16">
        <v>2.8434023017732155</v>
      </c>
      <c r="M2792" s="16">
        <v>6.6561092887581719</v>
      </c>
      <c r="N2792" s="13">
        <v>3.2835981931731526</v>
      </c>
      <c r="O2792" s="16">
        <v>8.7163641907119143</v>
      </c>
      <c r="P2792" s="16">
        <v>7.0692632916548197</v>
      </c>
      <c r="Q2792" s="16">
        <v>4.3037063685053285</v>
      </c>
      <c r="R2792" s="16">
        <v>2.2486048954782389</v>
      </c>
      <c r="S2792" s="16">
        <v>2.1012742352790048</v>
      </c>
      <c r="T2792" s="16">
        <v>3.8096996848809113</v>
      </c>
      <c r="U2792" s="16">
        <v>4.6961187023390609</v>
      </c>
      <c r="V2792" s="16">
        <v>2.2575826483783188</v>
      </c>
      <c r="W2792" s="16">
        <v>2.8434023017732155</v>
      </c>
      <c r="X2792" s="16">
        <v>6.6561092887581719</v>
      </c>
      <c r="Y2792" s="13">
        <v>3.2835981931731526</v>
      </c>
    </row>
    <row r="2793" spans="2:25" x14ac:dyDescent="0.25">
      <c r="B2793" s="11">
        <v>2790</v>
      </c>
      <c r="C2793" s="13">
        <v>1704.4260480074222</v>
      </c>
      <c r="D2793" s="16">
        <v>5.4055866471586178</v>
      </c>
      <c r="E2793" s="16">
        <v>9.1586511128390029</v>
      </c>
      <c r="F2793" s="16">
        <v>6.4893088151577487</v>
      </c>
      <c r="G2793" s="16">
        <v>5.1247541934400749</v>
      </c>
      <c r="H2793" s="16">
        <v>6.6473000087699283</v>
      </c>
      <c r="I2793" s="16">
        <v>-0.39878850227038765</v>
      </c>
      <c r="J2793" s="16">
        <v>8.1304565890269735</v>
      </c>
      <c r="K2793" s="16">
        <v>1.1797882131564457</v>
      </c>
      <c r="L2793" s="16">
        <v>5.341907905468025</v>
      </c>
      <c r="M2793" s="16">
        <v>2.6659615155871119</v>
      </c>
      <c r="N2793" s="13">
        <v>5.0505567630386086</v>
      </c>
      <c r="O2793" s="16">
        <v>5.4055866471586178</v>
      </c>
      <c r="P2793" s="16">
        <v>9.1586511128390029</v>
      </c>
      <c r="Q2793" s="16">
        <v>6.4893088151577487</v>
      </c>
      <c r="R2793" s="16">
        <v>5.1247541934400749</v>
      </c>
      <c r="S2793" s="16">
        <v>6.6473000087699283</v>
      </c>
      <c r="T2793" s="16">
        <v>-0.39878850227038765</v>
      </c>
      <c r="U2793" s="16">
        <v>8.1304565890269735</v>
      </c>
      <c r="V2793" s="16">
        <v>1.1797882131564457</v>
      </c>
      <c r="W2793" s="16">
        <v>5.341907905468025</v>
      </c>
      <c r="X2793" s="16">
        <v>2.6659615155871119</v>
      </c>
      <c r="Y2793" s="13">
        <v>5.0505567630386086</v>
      </c>
    </row>
    <row r="2794" spans="2:25" x14ac:dyDescent="0.25">
      <c r="B2794" s="11">
        <v>2791</v>
      </c>
      <c r="C2794" s="13">
        <v>1630.0812664167527</v>
      </c>
      <c r="D2794" s="16">
        <v>4.2778666463034734</v>
      </c>
      <c r="E2794" s="16">
        <v>2.9512469064514963</v>
      </c>
      <c r="F2794" s="16">
        <v>1.2776380138213073</v>
      </c>
      <c r="G2794" s="16">
        <v>2.5483530630939248</v>
      </c>
      <c r="H2794" s="16">
        <v>5.5328776668856294</v>
      </c>
      <c r="I2794" s="16">
        <v>6.3126212423821215</v>
      </c>
      <c r="J2794" s="16">
        <v>2.880478639831495</v>
      </c>
      <c r="K2794" s="16">
        <v>7.907796149377555</v>
      </c>
      <c r="L2794" s="16">
        <v>2.2260233296930796</v>
      </c>
      <c r="M2794" s="16">
        <v>7.5226361683928573</v>
      </c>
      <c r="N2794" s="13">
        <v>6.5517071530307192</v>
      </c>
      <c r="O2794" s="16">
        <v>4.2778666463034734</v>
      </c>
      <c r="P2794" s="16">
        <v>2.9512469064514963</v>
      </c>
      <c r="Q2794" s="16">
        <v>1.2776380138213073</v>
      </c>
      <c r="R2794" s="16">
        <v>2.5483530630939248</v>
      </c>
      <c r="S2794" s="16">
        <v>5.5328776668856294</v>
      </c>
      <c r="T2794" s="16">
        <v>6.3126212423821215</v>
      </c>
      <c r="U2794" s="16">
        <v>2.880478639831495</v>
      </c>
      <c r="V2794" s="16">
        <v>7.907796149377555</v>
      </c>
      <c r="W2794" s="16">
        <v>2.2260233296930796</v>
      </c>
      <c r="X2794" s="16">
        <v>7.5226361683928573</v>
      </c>
      <c r="Y2794" s="13">
        <v>6.5517071530307192</v>
      </c>
    </row>
    <row r="2795" spans="2:25" x14ac:dyDescent="0.25">
      <c r="B2795" s="11">
        <v>2792</v>
      </c>
      <c r="C2795" s="13">
        <v>1848.4655174507641</v>
      </c>
      <c r="D2795" s="16">
        <v>3.9173901207632174</v>
      </c>
      <c r="E2795" s="16">
        <v>4.9290841750042844</v>
      </c>
      <c r="F2795" s="16">
        <v>6.0508082559533953</v>
      </c>
      <c r="G2795" s="16">
        <v>4.1029227273454776</v>
      </c>
      <c r="H2795" s="16">
        <v>6.9563567760361522</v>
      </c>
      <c r="I2795" s="16">
        <v>5.5897339491433389</v>
      </c>
      <c r="J2795" s="16">
        <v>8.5907693179553775</v>
      </c>
      <c r="K2795" s="16">
        <v>5.3593254593336175</v>
      </c>
      <c r="L2795" s="16">
        <v>5.5478744616771198</v>
      </c>
      <c r="M2795" s="16">
        <v>4.3456688366011829</v>
      </c>
      <c r="N2795" s="13">
        <v>7.6636656436085824</v>
      </c>
      <c r="O2795" s="16">
        <v>3.9173901207632174</v>
      </c>
      <c r="P2795" s="16">
        <v>4.9290841750042844</v>
      </c>
      <c r="Q2795" s="16">
        <v>6.0508082559533953</v>
      </c>
      <c r="R2795" s="16">
        <v>4.1029227273454776</v>
      </c>
      <c r="S2795" s="16">
        <v>6.9563567760361522</v>
      </c>
      <c r="T2795" s="16">
        <v>5.5897339491433389</v>
      </c>
      <c r="U2795" s="16">
        <v>8.5907693179553775</v>
      </c>
      <c r="V2795" s="16">
        <v>5.3593254593336175</v>
      </c>
      <c r="W2795" s="16">
        <v>5.5478744616771198</v>
      </c>
      <c r="X2795" s="16">
        <v>4.3456688366011829</v>
      </c>
      <c r="Y2795" s="13">
        <v>7.6636656436085824</v>
      </c>
    </row>
    <row r="2796" spans="2:25" x14ac:dyDescent="0.25">
      <c r="B2796" s="11">
        <v>2793</v>
      </c>
      <c r="C2796" s="13">
        <v>1745.900952023472</v>
      </c>
      <c r="D2796" s="16">
        <v>2.6055771850382503</v>
      </c>
      <c r="E2796" s="16">
        <v>6.5374924730673563</v>
      </c>
      <c r="F2796" s="16">
        <v>4.7337298129082068</v>
      </c>
      <c r="G2796" s="16">
        <v>5.3737576139099463</v>
      </c>
      <c r="H2796" s="16">
        <v>4.9246625318053994</v>
      </c>
      <c r="I2796" s="16">
        <v>7.4330864594657609</v>
      </c>
      <c r="J2796" s="16">
        <v>4.9856514847545483</v>
      </c>
      <c r="K2796" s="16">
        <v>4.5429287626048804</v>
      </c>
      <c r="L2796" s="16">
        <v>4.7030094248067709</v>
      </c>
      <c r="M2796" s="16">
        <v>5.8835882472299108</v>
      </c>
      <c r="N2796" s="13">
        <v>5.2776062678433444</v>
      </c>
      <c r="O2796" s="16">
        <v>2.6055771850382503</v>
      </c>
      <c r="P2796" s="16">
        <v>6.5374924730673563</v>
      </c>
      <c r="Q2796" s="16">
        <v>4.7337298129082068</v>
      </c>
      <c r="R2796" s="16">
        <v>5.3737576139099463</v>
      </c>
      <c r="S2796" s="16">
        <v>4.9246625318053994</v>
      </c>
      <c r="T2796" s="16">
        <v>7.4330864594657609</v>
      </c>
      <c r="U2796" s="16">
        <v>4.9856514847545483</v>
      </c>
      <c r="V2796" s="16">
        <v>4.5429287626048804</v>
      </c>
      <c r="W2796" s="16">
        <v>4.7030094248067709</v>
      </c>
      <c r="X2796" s="16">
        <v>5.8835882472299108</v>
      </c>
      <c r="Y2796" s="13">
        <v>5.2776062678433444</v>
      </c>
    </row>
    <row r="2797" spans="2:25" x14ac:dyDescent="0.25">
      <c r="B2797" s="11">
        <v>2794</v>
      </c>
      <c r="C2797" s="13">
        <v>1655.6639798981143</v>
      </c>
      <c r="D2797" s="16">
        <v>3.0597483060977018</v>
      </c>
      <c r="E2797" s="16">
        <v>2.2898156846125133</v>
      </c>
      <c r="F2797" s="16">
        <v>4.2622604719028354</v>
      </c>
      <c r="G2797" s="16">
        <v>5.627301085139913</v>
      </c>
      <c r="H2797" s="16">
        <v>5.8012994511528762</v>
      </c>
      <c r="I2797" s="16">
        <v>-0.46326730954484674</v>
      </c>
      <c r="J2797" s="16">
        <v>4.2237865761957192</v>
      </c>
      <c r="K2797" s="16">
        <v>7.4842699136471147</v>
      </c>
      <c r="L2797" s="16">
        <v>6.5860775443664892</v>
      </c>
      <c r="M2797" s="16">
        <v>4.5931388078272875</v>
      </c>
      <c r="N2797" s="13">
        <v>8.1918444916064601</v>
      </c>
      <c r="O2797" s="16">
        <v>3.0597483060977018</v>
      </c>
      <c r="P2797" s="16">
        <v>2.2898156846125133</v>
      </c>
      <c r="Q2797" s="16">
        <v>4.2622604719028354</v>
      </c>
      <c r="R2797" s="16">
        <v>5.627301085139913</v>
      </c>
      <c r="S2797" s="16">
        <v>5.8012994511528762</v>
      </c>
      <c r="T2797" s="16">
        <v>-0.46326730954484674</v>
      </c>
      <c r="U2797" s="16">
        <v>4.2237865761957192</v>
      </c>
      <c r="V2797" s="16">
        <v>7.4842699136471147</v>
      </c>
      <c r="W2797" s="16">
        <v>6.5860775443664892</v>
      </c>
      <c r="X2797" s="16">
        <v>4.5931388078272875</v>
      </c>
      <c r="Y2797" s="13">
        <v>8.1918444916064601</v>
      </c>
    </row>
    <row r="2798" spans="2:25" x14ac:dyDescent="0.25">
      <c r="B2798" s="11">
        <v>2795</v>
      </c>
      <c r="C2798" s="13">
        <v>1639.1761852289528</v>
      </c>
      <c r="D2798" s="16">
        <v>2.1083406861617142</v>
      </c>
      <c r="E2798" s="16">
        <v>2.1899783416341889</v>
      </c>
      <c r="F2798" s="16">
        <v>2.9532602934686305</v>
      </c>
      <c r="G2798" s="16">
        <v>3.9027432904533468</v>
      </c>
      <c r="H2798" s="16">
        <v>6.2712176958871648</v>
      </c>
      <c r="I2798" s="16">
        <v>3.6906042839124478</v>
      </c>
      <c r="J2798" s="16">
        <v>2.8478792475214565</v>
      </c>
      <c r="K2798" s="16">
        <v>4.4185732160654263</v>
      </c>
      <c r="L2798" s="16">
        <v>2.7878077713757037</v>
      </c>
      <c r="M2798" s="16">
        <v>8.9219185835580763</v>
      </c>
      <c r="N2798" s="13">
        <v>10.596372424801352</v>
      </c>
      <c r="O2798" s="16">
        <v>2.1083406861617142</v>
      </c>
      <c r="P2798" s="16">
        <v>2.1899783416341889</v>
      </c>
      <c r="Q2798" s="16">
        <v>2.9532602934686305</v>
      </c>
      <c r="R2798" s="16">
        <v>3.9027432904533468</v>
      </c>
      <c r="S2798" s="16">
        <v>6.2712176958871648</v>
      </c>
      <c r="T2798" s="16">
        <v>3.6906042839124478</v>
      </c>
      <c r="U2798" s="16">
        <v>2.8478792475214565</v>
      </c>
      <c r="V2798" s="16">
        <v>4.4185732160654263</v>
      </c>
      <c r="W2798" s="16">
        <v>2.7878077713757037</v>
      </c>
      <c r="X2798" s="16">
        <v>8.9219185835580763</v>
      </c>
      <c r="Y2798" s="13">
        <v>10.596372424801352</v>
      </c>
    </row>
    <row r="2799" spans="2:25" x14ac:dyDescent="0.25">
      <c r="B2799" s="11">
        <v>2796</v>
      </c>
      <c r="C2799" s="13">
        <v>1697.149831032465</v>
      </c>
      <c r="D2799" s="16">
        <v>3.8346515856130354</v>
      </c>
      <c r="E2799" s="16">
        <v>3.855298159585888</v>
      </c>
      <c r="F2799" s="16">
        <v>6.4694146312970267</v>
      </c>
      <c r="G2799" s="16">
        <v>5.5037254815834196</v>
      </c>
      <c r="H2799" s="16">
        <v>2.676892702362391</v>
      </c>
      <c r="I2799" s="16">
        <v>6.2098528233753658</v>
      </c>
      <c r="J2799" s="16">
        <v>4.5303651305452659</v>
      </c>
      <c r="K2799" s="16">
        <v>4.6706460472295133</v>
      </c>
      <c r="L2799" s="16">
        <v>6.4504694399443068</v>
      </c>
      <c r="M2799" s="16">
        <v>6.6925553817359011</v>
      </c>
      <c r="N2799" s="13">
        <v>3.158946214487925</v>
      </c>
      <c r="O2799" s="16">
        <v>3.8346515856130354</v>
      </c>
      <c r="P2799" s="16">
        <v>3.855298159585888</v>
      </c>
      <c r="Q2799" s="16">
        <v>6.4694146312970267</v>
      </c>
      <c r="R2799" s="16">
        <v>5.5037254815834196</v>
      </c>
      <c r="S2799" s="16">
        <v>2.676892702362391</v>
      </c>
      <c r="T2799" s="16">
        <v>6.2098528233753658</v>
      </c>
      <c r="U2799" s="16">
        <v>4.5303651305452659</v>
      </c>
      <c r="V2799" s="16">
        <v>4.6706460472295133</v>
      </c>
      <c r="W2799" s="16">
        <v>6.4504694399443068</v>
      </c>
      <c r="X2799" s="16">
        <v>6.6925553817359011</v>
      </c>
      <c r="Y2799" s="13">
        <v>3.158946214487925</v>
      </c>
    </row>
    <row r="2800" spans="2:25" x14ac:dyDescent="0.25">
      <c r="B2800" s="11">
        <v>2797</v>
      </c>
      <c r="C2800" s="13">
        <v>1696.9038016722207</v>
      </c>
      <c r="D2800" s="16">
        <v>7.8903708131309482</v>
      </c>
      <c r="E2800" s="16">
        <v>7.1827321748309947</v>
      </c>
      <c r="F2800" s="16">
        <v>5.2344079100778265</v>
      </c>
      <c r="G2800" s="16">
        <v>5.1284656448950132</v>
      </c>
      <c r="H2800" s="16">
        <v>3.1032048553641713</v>
      </c>
      <c r="I2800" s="16">
        <v>5.8434812719035536</v>
      </c>
      <c r="J2800" s="16">
        <v>5.377414292529525</v>
      </c>
      <c r="K2800" s="16">
        <v>1.6226987873773524</v>
      </c>
      <c r="L2800" s="16">
        <v>6.9945897990721431</v>
      </c>
      <c r="M2800" s="16">
        <v>2.7398886737669432</v>
      </c>
      <c r="N2800" s="13">
        <v>3.0227429992153989</v>
      </c>
      <c r="O2800" s="16">
        <v>7.8903708131309482</v>
      </c>
      <c r="P2800" s="16">
        <v>7.1827321748309947</v>
      </c>
      <c r="Q2800" s="16">
        <v>5.2344079100778265</v>
      </c>
      <c r="R2800" s="16">
        <v>5.1284656448950132</v>
      </c>
      <c r="S2800" s="16">
        <v>3.1032048553641713</v>
      </c>
      <c r="T2800" s="16">
        <v>5.8434812719035536</v>
      </c>
      <c r="U2800" s="16">
        <v>5.377414292529525</v>
      </c>
      <c r="V2800" s="16">
        <v>1.6226987873773524</v>
      </c>
      <c r="W2800" s="16">
        <v>6.9945897990721431</v>
      </c>
      <c r="X2800" s="16">
        <v>2.7398886737669432</v>
      </c>
      <c r="Y2800" s="13">
        <v>3.0227429992153989</v>
      </c>
    </row>
    <row r="2801" spans="2:25" x14ac:dyDescent="0.25">
      <c r="B2801" s="11">
        <v>2798</v>
      </c>
      <c r="C2801" s="13">
        <v>1775.1281865469621</v>
      </c>
      <c r="D2801" s="16">
        <v>5.3415134949998597</v>
      </c>
      <c r="E2801" s="16">
        <v>8.2777701204856378</v>
      </c>
      <c r="F2801" s="16">
        <v>5.0594087981120417</v>
      </c>
      <c r="G2801" s="16">
        <v>6.5519951191106749</v>
      </c>
      <c r="H2801" s="16">
        <v>7.7855180922598155</v>
      </c>
      <c r="I2801" s="16">
        <v>6.1632406233753798</v>
      </c>
      <c r="J2801" s="16">
        <v>7.439169160033499</v>
      </c>
      <c r="K2801" s="16">
        <v>3.8149727895398868</v>
      </c>
      <c r="L2801" s="16">
        <v>4.2843388904383506</v>
      </c>
      <c r="M2801" s="16">
        <v>3.1941346794570116</v>
      </c>
      <c r="N2801" s="13">
        <v>0.99501479073167598</v>
      </c>
      <c r="O2801" s="16">
        <v>5.3415134949998597</v>
      </c>
      <c r="P2801" s="16">
        <v>8.2777701204856378</v>
      </c>
      <c r="Q2801" s="16">
        <v>5.0594087981120417</v>
      </c>
      <c r="R2801" s="16">
        <v>6.5519951191106749</v>
      </c>
      <c r="S2801" s="16">
        <v>7.7855180922598155</v>
      </c>
      <c r="T2801" s="16">
        <v>6.1632406233753798</v>
      </c>
      <c r="U2801" s="16">
        <v>7.439169160033499</v>
      </c>
      <c r="V2801" s="16">
        <v>3.8149727895398868</v>
      </c>
      <c r="W2801" s="16">
        <v>4.2843388904383506</v>
      </c>
      <c r="X2801" s="16">
        <v>3.1941346794570116</v>
      </c>
      <c r="Y2801" s="13">
        <v>0.99501479073167598</v>
      </c>
    </row>
    <row r="2802" spans="2:25" x14ac:dyDescent="0.25">
      <c r="B2802" s="11">
        <v>2799</v>
      </c>
      <c r="C2802" s="13">
        <v>1772.370221048609</v>
      </c>
      <c r="D2802" s="16">
        <v>6.361329816646748</v>
      </c>
      <c r="E2802" s="16">
        <v>6.1408024598967419</v>
      </c>
      <c r="F2802" s="16">
        <v>4.4902822838171046</v>
      </c>
      <c r="G2802" s="16">
        <v>8.4543919876112845</v>
      </c>
      <c r="H2802" s="16">
        <v>3.2490997867826623</v>
      </c>
      <c r="I2802" s="16">
        <v>7.1615181933767014</v>
      </c>
      <c r="J2802" s="16">
        <v>1.5193002989670128</v>
      </c>
      <c r="K2802" s="16">
        <v>6.1285057257272033</v>
      </c>
      <c r="L2802" s="16">
        <v>4.7755531417535995</v>
      </c>
      <c r="M2802" s="16">
        <v>7.3147382588049341</v>
      </c>
      <c r="N2802" s="13">
        <v>3.1281145619400723</v>
      </c>
      <c r="O2802" s="16">
        <v>6.361329816646748</v>
      </c>
      <c r="P2802" s="16">
        <v>6.1408024598967419</v>
      </c>
      <c r="Q2802" s="16">
        <v>4.4902822838171046</v>
      </c>
      <c r="R2802" s="16">
        <v>8.4543919876112845</v>
      </c>
      <c r="S2802" s="16">
        <v>3.2490997867826623</v>
      </c>
      <c r="T2802" s="16">
        <v>7.1615181933767014</v>
      </c>
      <c r="U2802" s="16">
        <v>1.5193002989670128</v>
      </c>
      <c r="V2802" s="16">
        <v>6.1285057257272033</v>
      </c>
      <c r="W2802" s="16">
        <v>4.7755531417535995</v>
      </c>
      <c r="X2802" s="16">
        <v>7.3147382588049341</v>
      </c>
      <c r="Y2802" s="13">
        <v>3.1281145619400723</v>
      </c>
    </row>
    <row r="2803" spans="2:25" x14ac:dyDescent="0.25">
      <c r="B2803" s="11">
        <v>2800</v>
      </c>
      <c r="C2803" s="13">
        <v>1582.7787950141967</v>
      </c>
      <c r="D2803" s="16">
        <v>4.4539464027134787</v>
      </c>
      <c r="E2803" s="16">
        <v>4.4111895488781441</v>
      </c>
      <c r="F2803" s="16">
        <v>3.035949641033902</v>
      </c>
      <c r="G2803" s="16">
        <v>4.4729951062841478</v>
      </c>
      <c r="H2803" s="16">
        <v>5.3806186778970506</v>
      </c>
      <c r="I2803" s="16">
        <v>4.5193200463164596</v>
      </c>
      <c r="J2803" s="16">
        <v>4.1148804023704102</v>
      </c>
      <c r="K2803" s="16">
        <v>4.5122792022759413</v>
      </c>
      <c r="L2803" s="16">
        <v>7.9725451388355211</v>
      </c>
      <c r="M2803" s="16">
        <v>0.18668459859512332</v>
      </c>
      <c r="N2803" s="13">
        <v>3.7604032508981651</v>
      </c>
      <c r="O2803" s="16">
        <v>4.4539464027134787</v>
      </c>
      <c r="P2803" s="16">
        <v>4.4111895488781441</v>
      </c>
      <c r="Q2803" s="16">
        <v>3.035949641033902</v>
      </c>
      <c r="R2803" s="16">
        <v>4.4729951062841478</v>
      </c>
      <c r="S2803" s="16">
        <v>5.3806186778970506</v>
      </c>
      <c r="T2803" s="16">
        <v>4.5193200463164596</v>
      </c>
      <c r="U2803" s="16">
        <v>4.1148804023704102</v>
      </c>
      <c r="V2803" s="16">
        <v>4.5122792022759413</v>
      </c>
      <c r="W2803" s="16">
        <v>7.9725451388355211</v>
      </c>
      <c r="X2803" s="16">
        <v>0.18668459859512332</v>
      </c>
      <c r="Y2803" s="13">
        <v>3.7604032508981651</v>
      </c>
    </row>
    <row r="2804" spans="2:25" x14ac:dyDescent="0.25">
      <c r="B2804" s="11">
        <v>2801</v>
      </c>
      <c r="C2804" s="13">
        <v>1737.809889989451</v>
      </c>
      <c r="D2804" s="16">
        <v>3.444546661998225</v>
      </c>
      <c r="E2804" s="16">
        <v>8.7871651337343479</v>
      </c>
      <c r="F2804" s="16">
        <v>1.9736166965051036</v>
      </c>
      <c r="G2804" s="16">
        <v>5.4679494051222157</v>
      </c>
      <c r="H2804" s="16">
        <v>3.3423150367290919</v>
      </c>
      <c r="I2804" s="16">
        <v>5.6723620135988035</v>
      </c>
      <c r="J2804" s="16">
        <v>7.5073374742214085</v>
      </c>
      <c r="K2804" s="16">
        <v>1.4001385719121116</v>
      </c>
      <c r="L2804" s="16">
        <v>5.0002993138509977</v>
      </c>
      <c r="M2804" s="16">
        <v>8.6026408122329876</v>
      </c>
      <c r="N2804" s="13">
        <v>5.5354667550389234</v>
      </c>
      <c r="O2804" s="16">
        <v>3.444546661998225</v>
      </c>
      <c r="P2804" s="16">
        <v>8.7871651337343479</v>
      </c>
      <c r="Q2804" s="16">
        <v>1.9736166965051036</v>
      </c>
      <c r="R2804" s="16">
        <v>5.4679494051222157</v>
      </c>
      <c r="S2804" s="16">
        <v>3.3423150367290919</v>
      </c>
      <c r="T2804" s="16">
        <v>5.6723620135988035</v>
      </c>
      <c r="U2804" s="16">
        <v>7.5073374742214085</v>
      </c>
      <c r="V2804" s="16">
        <v>1.4001385719121116</v>
      </c>
      <c r="W2804" s="16">
        <v>5.0002993138509977</v>
      </c>
      <c r="X2804" s="16">
        <v>8.6026408122329876</v>
      </c>
      <c r="Y2804" s="13">
        <v>5.5354667550389234</v>
      </c>
    </row>
    <row r="2805" spans="2:25" x14ac:dyDescent="0.25">
      <c r="B2805" s="11">
        <v>2802</v>
      </c>
      <c r="C2805" s="13">
        <v>1824.1171338873783</v>
      </c>
      <c r="D2805" s="16">
        <v>6.5047261294448413</v>
      </c>
      <c r="E2805" s="16">
        <v>6.0953637087871364</v>
      </c>
      <c r="F2805" s="16">
        <v>6.7520464170338954</v>
      </c>
      <c r="G2805" s="16">
        <v>2.4696073907319445</v>
      </c>
      <c r="H2805" s="16">
        <v>2.7497647144265112</v>
      </c>
      <c r="I2805" s="16">
        <v>5.0149527098528104</v>
      </c>
      <c r="J2805" s="16">
        <v>4.6813117428718387</v>
      </c>
      <c r="K2805" s="16">
        <v>3.9815140930027817</v>
      </c>
      <c r="L2805" s="16">
        <v>4.5629701026441793</v>
      </c>
      <c r="M2805" s="16">
        <v>9.0756472324807902</v>
      </c>
      <c r="N2805" s="13">
        <v>9.9233892640212531</v>
      </c>
      <c r="O2805" s="16">
        <v>6.5047261294448413</v>
      </c>
      <c r="P2805" s="16">
        <v>6.0953637087871364</v>
      </c>
      <c r="Q2805" s="16">
        <v>6.7520464170338954</v>
      </c>
      <c r="R2805" s="16">
        <v>2.4696073907319445</v>
      </c>
      <c r="S2805" s="16">
        <v>2.7497647144265112</v>
      </c>
      <c r="T2805" s="16">
        <v>5.0149527098528104</v>
      </c>
      <c r="U2805" s="16">
        <v>4.6813117428718387</v>
      </c>
      <c r="V2805" s="16">
        <v>3.9815140930027817</v>
      </c>
      <c r="W2805" s="16">
        <v>4.5629701026441793</v>
      </c>
      <c r="X2805" s="16">
        <v>9.0756472324807902</v>
      </c>
      <c r="Y2805" s="13">
        <v>9.9233892640212531</v>
      </c>
    </row>
    <row r="2806" spans="2:25" x14ac:dyDescent="0.25">
      <c r="B2806" s="11">
        <v>2803</v>
      </c>
      <c r="C2806" s="13">
        <v>1730.0506811858638</v>
      </c>
      <c r="D2806" s="16">
        <v>3.9286621373830957</v>
      </c>
      <c r="E2806" s="16">
        <v>6.0768409126087741</v>
      </c>
      <c r="F2806" s="16">
        <v>6.0481044577443006</v>
      </c>
      <c r="G2806" s="16">
        <v>5.5235707902413962</v>
      </c>
      <c r="H2806" s="16">
        <v>6.7320275370666618</v>
      </c>
      <c r="I2806" s="16">
        <v>2.2735803635774769</v>
      </c>
      <c r="J2806" s="16">
        <v>3.2156141938141705</v>
      </c>
      <c r="K2806" s="16">
        <v>4.7746011143090348</v>
      </c>
      <c r="L2806" s="16">
        <v>4.0856633366299944</v>
      </c>
      <c r="M2806" s="16">
        <v>5.1692119493378996</v>
      </c>
      <c r="N2806" s="13">
        <v>8.2800098824621138</v>
      </c>
      <c r="O2806" s="16">
        <v>3.9286621373830957</v>
      </c>
      <c r="P2806" s="16">
        <v>6.0768409126087741</v>
      </c>
      <c r="Q2806" s="16">
        <v>6.0481044577443006</v>
      </c>
      <c r="R2806" s="16">
        <v>5.5235707902413962</v>
      </c>
      <c r="S2806" s="16">
        <v>6.7320275370666618</v>
      </c>
      <c r="T2806" s="16">
        <v>2.2735803635774769</v>
      </c>
      <c r="U2806" s="16">
        <v>3.2156141938141705</v>
      </c>
      <c r="V2806" s="16">
        <v>4.7746011143090348</v>
      </c>
      <c r="W2806" s="16">
        <v>4.0856633366299944</v>
      </c>
      <c r="X2806" s="16">
        <v>5.1692119493378996</v>
      </c>
      <c r="Y2806" s="13">
        <v>8.2800098824621138</v>
      </c>
    </row>
    <row r="2807" spans="2:25" x14ac:dyDescent="0.25">
      <c r="B2807" s="11">
        <v>2804</v>
      </c>
      <c r="C2807" s="13">
        <v>1841.7628851239847</v>
      </c>
      <c r="D2807" s="16">
        <v>5.9384377821000323</v>
      </c>
      <c r="E2807" s="16">
        <v>8.6510388398165645</v>
      </c>
      <c r="F2807" s="16">
        <v>3.594820496853063</v>
      </c>
      <c r="G2807" s="16">
        <v>5.265494722550863</v>
      </c>
      <c r="H2807" s="16">
        <v>5.2688283350772656</v>
      </c>
      <c r="I2807" s="16">
        <v>8.9245919418753559</v>
      </c>
      <c r="J2807" s="16">
        <v>5.8322533892268389</v>
      </c>
      <c r="K2807" s="16">
        <v>6.3862014306578754</v>
      </c>
      <c r="L2807" s="16">
        <v>5.547637842106969</v>
      </c>
      <c r="M2807" s="16">
        <v>3.3885405222409921</v>
      </c>
      <c r="N2807" s="13">
        <v>3.9223901726396493</v>
      </c>
      <c r="O2807" s="16">
        <v>5.9384377821000323</v>
      </c>
      <c r="P2807" s="16">
        <v>8.6510388398165645</v>
      </c>
      <c r="Q2807" s="16">
        <v>3.594820496853063</v>
      </c>
      <c r="R2807" s="16">
        <v>5.265494722550863</v>
      </c>
      <c r="S2807" s="16">
        <v>5.2688283350772656</v>
      </c>
      <c r="T2807" s="16">
        <v>8.9245919418753559</v>
      </c>
      <c r="U2807" s="16">
        <v>5.8322533892268389</v>
      </c>
      <c r="V2807" s="16">
        <v>6.3862014306578754</v>
      </c>
      <c r="W2807" s="16">
        <v>5.547637842106969</v>
      </c>
      <c r="X2807" s="16">
        <v>3.3885405222409921</v>
      </c>
      <c r="Y2807" s="13">
        <v>3.9223901726396493</v>
      </c>
    </row>
    <row r="2808" spans="2:25" x14ac:dyDescent="0.25">
      <c r="B2808" s="11">
        <v>2805</v>
      </c>
      <c r="C2808" s="13">
        <v>1823.073321629164</v>
      </c>
      <c r="D2808" s="16">
        <v>4.6967015386939011</v>
      </c>
      <c r="E2808" s="16">
        <v>7.2550889260724638</v>
      </c>
      <c r="F2808" s="16">
        <v>2.4629772184515386</v>
      </c>
      <c r="G2808" s="16">
        <v>4.4840130550238451</v>
      </c>
      <c r="H2808" s="16">
        <v>5.7877377712786675</v>
      </c>
      <c r="I2808" s="16">
        <v>6.9642588523416791</v>
      </c>
      <c r="J2808" s="16">
        <v>6.3644312231081077</v>
      </c>
      <c r="K2808" s="16">
        <v>5.4847763860260885</v>
      </c>
      <c r="L2808" s="16">
        <v>5.0603898293697753</v>
      </c>
      <c r="M2808" s="16">
        <v>7.1713651480766636</v>
      </c>
      <c r="N2808" s="13">
        <v>5.8510943992536228</v>
      </c>
      <c r="O2808" s="16">
        <v>4.6967015386939011</v>
      </c>
      <c r="P2808" s="16">
        <v>7.2550889260724638</v>
      </c>
      <c r="Q2808" s="16">
        <v>2.4629772184515386</v>
      </c>
      <c r="R2808" s="16">
        <v>4.4840130550238451</v>
      </c>
      <c r="S2808" s="16">
        <v>5.7877377712786675</v>
      </c>
      <c r="T2808" s="16">
        <v>6.9642588523416791</v>
      </c>
      <c r="U2808" s="16">
        <v>6.3644312231081077</v>
      </c>
      <c r="V2808" s="16">
        <v>5.4847763860260885</v>
      </c>
      <c r="W2808" s="16">
        <v>5.0603898293697753</v>
      </c>
      <c r="X2808" s="16">
        <v>7.1713651480766636</v>
      </c>
      <c r="Y2808" s="13">
        <v>5.8510943992536228</v>
      </c>
    </row>
    <row r="2809" spans="2:25" x14ac:dyDescent="0.25">
      <c r="B2809" s="11">
        <v>2806</v>
      </c>
      <c r="C2809" s="13">
        <v>1833.1457507249809</v>
      </c>
      <c r="D2809" s="16">
        <v>5.1574610209237308</v>
      </c>
      <c r="E2809" s="16">
        <v>6.3041419542821773</v>
      </c>
      <c r="F2809" s="16">
        <v>8.055432413574696</v>
      </c>
      <c r="G2809" s="16">
        <v>2.8883183999761668</v>
      </c>
      <c r="H2809" s="16">
        <v>5.5678168319609345</v>
      </c>
      <c r="I2809" s="16">
        <v>5.4306828567847134</v>
      </c>
      <c r="J2809" s="16">
        <v>4.4631035685587577</v>
      </c>
      <c r="K2809" s="16">
        <v>5.6892106178570909</v>
      </c>
      <c r="L2809" s="16">
        <v>8.6398150887879304</v>
      </c>
      <c r="M2809" s="16">
        <v>4.5564250592115281</v>
      </c>
      <c r="N2809" s="13">
        <v>5.438470314840198</v>
      </c>
      <c r="O2809" s="16">
        <v>5.1574610209237308</v>
      </c>
      <c r="P2809" s="16">
        <v>6.3041419542821773</v>
      </c>
      <c r="Q2809" s="16">
        <v>8.055432413574696</v>
      </c>
      <c r="R2809" s="16">
        <v>2.8883183999761668</v>
      </c>
      <c r="S2809" s="16">
        <v>5.5678168319609345</v>
      </c>
      <c r="T2809" s="16">
        <v>5.4306828567847134</v>
      </c>
      <c r="U2809" s="16">
        <v>4.4631035685587577</v>
      </c>
      <c r="V2809" s="16">
        <v>5.6892106178570909</v>
      </c>
      <c r="W2809" s="16">
        <v>8.6398150887879304</v>
      </c>
      <c r="X2809" s="16">
        <v>4.5564250592115281</v>
      </c>
      <c r="Y2809" s="13">
        <v>5.438470314840198</v>
      </c>
    </row>
    <row r="2810" spans="2:25" x14ac:dyDescent="0.25">
      <c r="B2810" s="11">
        <v>2807</v>
      </c>
      <c r="C2810" s="13">
        <v>1602.9680718581244</v>
      </c>
      <c r="D2810" s="16">
        <v>7.6720923690331766</v>
      </c>
      <c r="E2810" s="16">
        <v>4.8059017764136982</v>
      </c>
      <c r="F2810" s="16">
        <v>4.508980697976857</v>
      </c>
      <c r="G2810" s="16">
        <v>3.3173498009732336</v>
      </c>
      <c r="H2810" s="16">
        <v>6.3162691289060762</v>
      </c>
      <c r="I2810" s="16">
        <v>5.2286630625669472</v>
      </c>
      <c r="J2810" s="16">
        <v>2.4494558685420409</v>
      </c>
      <c r="K2810" s="16">
        <v>0.13106954008044713</v>
      </c>
      <c r="L2810" s="16">
        <v>0.4671362636447034</v>
      </c>
      <c r="M2810" s="16">
        <v>5.3141095464203145</v>
      </c>
      <c r="N2810" s="13">
        <v>8.0993719319679514</v>
      </c>
      <c r="O2810" s="16">
        <v>7.6720923690331766</v>
      </c>
      <c r="P2810" s="16">
        <v>4.8059017764136982</v>
      </c>
      <c r="Q2810" s="16">
        <v>4.508980697976857</v>
      </c>
      <c r="R2810" s="16">
        <v>3.3173498009732336</v>
      </c>
      <c r="S2810" s="16">
        <v>6.3162691289060762</v>
      </c>
      <c r="T2810" s="16">
        <v>5.2286630625669472</v>
      </c>
      <c r="U2810" s="16">
        <v>2.4494558685420409</v>
      </c>
      <c r="V2810" s="16">
        <v>0.13106954008044713</v>
      </c>
      <c r="W2810" s="16">
        <v>0.4671362636447034</v>
      </c>
      <c r="X2810" s="16">
        <v>5.3141095464203145</v>
      </c>
      <c r="Y2810" s="13">
        <v>8.0993719319679514</v>
      </c>
    </row>
    <row r="2811" spans="2:25" x14ac:dyDescent="0.25">
      <c r="B2811" s="11">
        <v>2808</v>
      </c>
      <c r="C2811" s="13">
        <v>1557.0367738045916</v>
      </c>
      <c r="D2811" s="16">
        <v>2.7418566444282306</v>
      </c>
      <c r="E2811" s="16">
        <v>1.5332437570462583</v>
      </c>
      <c r="F2811" s="16">
        <v>5.5435644826156878</v>
      </c>
      <c r="G2811" s="16">
        <v>5.1196496138933423</v>
      </c>
      <c r="H2811" s="16">
        <v>5.6093630810833872</v>
      </c>
      <c r="I2811" s="16">
        <v>3.6093574370046126</v>
      </c>
      <c r="J2811" s="16">
        <v>1.343650279063934</v>
      </c>
      <c r="K2811" s="16">
        <v>1.0257058460756112</v>
      </c>
      <c r="L2811" s="16">
        <v>4.5538679129256359</v>
      </c>
      <c r="M2811" s="16">
        <v>9.652025455178185</v>
      </c>
      <c r="N2811" s="13">
        <v>4.5148182262228502</v>
      </c>
      <c r="O2811" s="16">
        <v>2.7418566444282306</v>
      </c>
      <c r="P2811" s="16">
        <v>1.5332437570462583</v>
      </c>
      <c r="Q2811" s="16">
        <v>5.5435644826156878</v>
      </c>
      <c r="R2811" s="16">
        <v>5.1196496138933423</v>
      </c>
      <c r="S2811" s="16">
        <v>5.6093630810833872</v>
      </c>
      <c r="T2811" s="16">
        <v>3.6093574370046126</v>
      </c>
      <c r="U2811" s="16">
        <v>1.343650279063934</v>
      </c>
      <c r="V2811" s="16">
        <v>1.0257058460756112</v>
      </c>
      <c r="W2811" s="16">
        <v>4.5538679129256359</v>
      </c>
      <c r="X2811" s="16">
        <v>9.652025455178185</v>
      </c>
      <c r="Y2811" s="13">
        <v>4.5148182262228502</v>
      </c>
    </row>
    <row r="2812" spans="2:25" x14ac:dyDescent="0.25">
      <c r="B2812" s="11">
        <v>2809</v>
      </c>
      <c r="C2812" s="13">
        <v>1670.5824680938654</v>
      </c>
      <c r="D2812" s="16">
        <v>5.1357128374863956</v>
      </c>
      <c r="E2812" s="16">
        <v>3.9477356812191444</v>
      </c>
      <c r="F2812" s="16">
        <v>1.2413188478589596</v>
      </c>
      <c r="G2812" s="16">
        <v>3.8087062580976636</v>
      </c>
      <c r="H2812" s="16">
        <v>7.4944088387741985</v>
      </c>
      <c r="I2812" s="16">
        <v>6.1690846702733602</v>
      </c>
      <c r="J2812" s="16">
        <v>6.9605333368006637</v>
      </c>
      <c r="K2812" s="16">
        <v>5.3892765453255542</v>
      </c>
      <c r="L2812" s="16">
        <v>6.6826136600816177</v>
      </c>
      <c r="M2812" s="16">
        <v>-3.4508685399431194E-2</v>
      </c>
      <c r="N2812" s="13">
        <v>5.7792055328672696</v>
      </c>
      <c r="O2812" s="16">
        <v>5.1357128374863956</v>
      </c>
      <c r="P2812" s="16">
        <v>3.9477356812191444</v>
      </c>
      <c r="Q2812" s="16">
        <v>1.2413188478589596</v>
      </c>
      <c r="R2812" s="16">
        <v>3.8087062580976636</v>
      </c>
      <c r="S2812" s="16">
        <v>7.4944088387741985</v>
      </c>
      <c r="T2812" s="16">
        <v>6.1690846702733602</v>
      </c>
      <c r="U2812" s="16">
        <v>6.9605333368006637</v>
      </c>
      <c r="V2812" s="16">
        <v>5.3892765453255542</v>
      </c>
      <c r="W2812" s="16">
        <v>6.6826136600816177</v>
      </c>
      <c r="X2812" s="16">
        <v>-3.4508685399431194E-2</v>
      </c>
      <c r="Y2812" s="13">
        <v>5.7792055328672696</v>
      </c>
    </row>
    <row r="2813" spans="2:25" x14ac:dyDescent="0.25">
      <c r="B2813" s="11">
        <v>2810</v>
      </c>
      <c r="C2813" s="13">
        <v>1735.1153307942729</v>
      </c>
      <c r="D2813" s="16">
        <v>6.2134418144802419</v>
      </c>
      <c r="E2813" s="16">
        <v>3.8068803432256133</v>
      </c>
      <c r="F2813" s="16">
        <v>3.9584299270239134</v>
      </c>
      <c r="G2813" s="16">
        <v>4.8873720444666091</v>
      </c>
      <c r="H2813" s="16">
        <v>3.1792963449250538</v>
      </c>
      <c r="I2813" s="16">
        <v>1.7001484738342452</v>
      </c>
      <c r="J2813" s="16">
        <v>4.5739212664959599</v>
      </c>
      <c r="K2813" s="16">
        <v>8.0169621720293733</v>
      </c>
      <c r="L2813" s="16">
        <v>8.272641405378927</v>
      </c>
      <c r="M2813" s="16">
        <v>6.3849379781983</v>
      </c>
      <c r="N2813" s="13">
        <v>5.4747163575732873</v>
      </c>
      <c r="O2813" s="16">
        <v>6.2134418144802419</v>
      </c>
      <c r="P2813" s="16">
        <v>3.8068803432256133</v>
      </c>
      <c r="Q2813" s="16">
        <v>3.9584299270239134</v>
      </c>
      <c r="R2813" s="16">
        <v>4.8873720444666091</v>
      </c>
      <c r="S2813" s="16">
        <v>3.1792963449250538</v>
      </c>
      <c r="T2813" s="16">
        <v>1.7001484738342452</v>
      </c>
      <c r="U2813" s="16">
        <v>4.5739212664959599</v>
      </c>
      <c r="V2813" s="16">
        <v>8.0169621720293733</v>
      </c>
      <c r="W2813" s="16">
        <v>8.272641405378927</v>
      </c>
      <c r="X2813" s="16">
        <v>6.3849379781983</v>
      </c>
      <c r="Y2813" s="13">
        <v>5.4747163575732873</v>
      </c>
    </row>
    <row r="2814" spans="2:25" x14ac:dyDescent="0.25">
      <c r="B2814" s="11">
        <v>2811</v>
      </c>
      <c r="C2814" s="13">
        <v>1710.8005044130912</v>
      </c>
      <c r="D2814" s="16">
        <v>4.1692065381063985</v>
      </c>
      <c r="E2814" s="16">
        <v>4.8312974642779798</v>
      </c>
      <c r="F2814" s="16">
        <v>5.2467902370672519</v>
      </c>
      <c r="G2814" s="16">
        <v>5.1433739394319877</v>
      </c>
      <c r="H2814" s="16">
        <v>4.6519367488927097</v>
      </c>
      <c r="I2814" s="16">
        <v>7.2338850780513315</v>
      </c>
      <c r="J2814" s="16">
        <v>1.7135788361452704</v>
      </c>
      <c r="K2814" s="16">
        <v>3.7120436367763259</v>
      </c>
      <c r="L2814" s="16">
        <v>4.8729352812087994</v>
      </c>
      <c r="M2814" s="16">
        <v>4.6527260192258471</v>
      </c>
      <c r="N2814" s="13">
        <v>8.7210933696649935</v>
      </c>
      <c r="O2814" s="16">
        <v>4.1692065381063985</v>
      </c>
      <c r="P2814" s="16">
        <v>4.8312974642779798</v>
      </c>
      <c r="Q2814" s="16">
        <v>5.2467902370672519</v>
      </c>
      <c r="R2814" s="16">
        <v>5.1433739394319877</v>
      </c>
      <c r="S2814" s="16">
        <v>4.6519367488927097</v>
      </c>
      <c r="T2814" s="16">
        <v>7.2338850780513315</v>
      </c>
      <c r="U2814" s="16">
        <v>1.7135788361452704</v>
      </c>
      <c r="V2814" s="16">
        <v>3.7120436367763259</v>
      </c>
      <c r="W2814" s="16">
        <v>4.8729352812087994</v>
      </c>
      <c r="X2814" s="16">
        <v>4.6527260192258471</v>
      </c>
      <c r="Y2814" s="13">
        <v>8.7210933696649935</v>
      </c>
    </row>
    <row r="2815" spans="2:25" x14ac:dyDescent="0.25">
      <c r="B2815" s="11">
        <v>2812</v>
      </c>
      <c r="C2815" s="13">
        <v>1678.1398307939696</v>
      </c>
      <c r="D2815" s="16">
        <v>5.0009896798897815</v>
      </c>
      <c r="E2815" s="16">
        <v>4.4018091301172513</v>
      </c>
      <c r="F2815" s="16">
        <v>6.2031172584449799</v>
      </c>
      <c r="G2815" s="16">
        <v>3.4310999124919093</v>
      </c>
      <c r="H2815" s="16">
        <v>4.2563949998032031</v>
      </c>
      <c r="I2815" s="16">
        <v>3.3079357681441075</v>
      </c>
      <c r="J2815" s="16">
        <v>6.0549299691937977</v>
      </c>
      <c r="K2815" s="16">
        <v>6.4722665265194266</v>
      </c>
      <c r="L2815" s="16">
        <v>3.6955626129207255</v>
      </c>
      <c r="M2815" s="16">
        <v>5.1562255560013508</v>
      </c>
      <c r="N2815" s="13">
        <v>4.8519100459246758</v>
      </c>
      <c r="O2815" s="16">
        <v>5.0009896798897815</v>
      </c>
      <c r="P2815" s="16">
        <v>4.4018091301172513</v>
      </c>
      <c r="Q2815" s="16">
        <v>6.2031172584449799</v>
      </c>
      <c r="R2815" s="16">
        <v>3.4310999124919093</v>
      </c>
      <c r="S2815" s="16">
        <v>4.2563949998032031</v>
      </c>
      <c r="T2815" s="16">
        <v>3.3079357681441075</v>
      </c>
      <c r="U2815" s="16">
        <v>6.0549299691937977</v>
      </c>
      <c r="V2815" s="16">
        <v>6.4722665265194266</v>
      </c>
      <c r="W2815" s="16">
        <v>3.6955626129207255</v>
      </c>
      <c r="X2815" s="16">
        <v>5.1562255560013508</v>
      </c>
      <c r="Y2815" s="13">
        <v>4.8519100459246758</v>
      </c>
    </row>
    <row r="2816" spans="2:25" x14ac:dyDescent="0.25">
      <c r="B2816" s="11">
        <v>2813</v>
      </c>
      <c r="C2816" s="13">
        <v>1767.5871291844157</v>
      </c>
      <c r="D2816" s="16">
        <v>6.4492868362085281</v>
      </c>
      <c r="E2816" s="16">
        <v>3.95080384398495</v>
      </c>
      <c r="F2816" s="16">
        <v>6.2718961414466872</v>
      </c>
      <c r="G2816" s="16">
        <v>5.1543452050984655</v>
      </c>
      <c r="H2816" s="16">
        <v>3.7227045522283602</v>
      </c>
      <c r="I2816" s="16">
        <v>4.590367051079844</v>
      </c>
      <c r="J2816" s="16">
        <v>5.6813182030954117</v>
      </c>
      <c r="K2816" s="16">
        <v>6.223544292252881</v>
      </c>
      <c r="L2816" s="16">
        <v>6.0905970553157136</v>
      </c>
      <c r="M2816" s="16">
        <v>3.9194098952102263</v>
      </c>
      <c r="N2816" s="13">
        <v>6.2290773391037684</v>
      </c>
      <c r="O2816" s="16">
        <v>6.4492868362085281</v>
      </c>
      <c r="P2816" s="16">
        <v>3.95080384398495</v>
      </c>
      <c r="Q2816" s="16">
        <v>6.2718961414466872</v>
      </c>
      <c r="R2816" s="16">
        <v>5.1543452050984655</v>
      </c>
      <c r="S2816" s="16">
        <v>3.7227045522283602</v>
      </c>
      <c r="T2816" s="16">
        <v>4.590367051079844</v>
      </c>
      <c r="U2816" s="16">
        <v>5.6813182030954117</v>
      </c>
      <c r="V2816" s="16">
        <v>6.223544292252881</v>
      </c>
      <c r="W2816" s="16">
        <v>6.0905970553157136</v>
      </c>
      <c r="X2816" s="16">
        <v>3.9194098952102263</v>
      </c>
      <c r="Y2816" s="13">
        <v>6.2290773391037684</v>
      </c>
    </row>
    <row r="2817" spans="2:25" x14ac:dyDescent="0.25">
      <c r="B2817" s="11">
        <v>2814</v>
      </c>
      <c r="C2817" s="13">
        <v>1717.2988964813464</v>
      </c>
      <c r="D2817" s="16">
        <v>5.1802969807470953</v>
      </c>
      <c r="E2817" s="16">
        <v>3.5625546918137747</v>
      </c>
      <c r="F2817" s="16">
        <v>6.2087992868980679</v>
      </c>
      <c r="G2817" s="16">
        <v>6.9780413717695646</v>
      </c>
      <c r="H2817" s="16">
        <v>5.0762666276249169</v>
      </c>
      <c r="I2817" s="16">
        <v>2.8015448661021058</v>
      </c>
      <c r="J2817" s="16">
        <v>2.7572694795311508</v>
      </c>
      <c r="K2817" s="16">
        <v>5.3828782859686104</v>
      </c>
      <c r="L2817" s="16">
        <v>6.849118403337064</v>
      </c>
      <c r="M2817" s="16">
        <v>4.5638444985502771</v>
      </c>
      <c r="N2817" s="13">
        <v>5.9378523054969037</v>
      </c>
      <c r="O2817" s="16">
        <v>5.1802969807470953</v>
      </c>
      <c r="P2817" s="16">
        <v>3.5625546918137747</v>
      </c>
      <c r="Q2817" s="16">
        <v>6.2087992868980679</v>
      </c>
      <c r="R2817" s="16">
        <v>6.9780413717695646</v>
      </c>
      <c r="S2817" s="16">
        <v>5.0762666276249169</v>
      </c>
      <c r="T2817" s="16">
        <v>2.8015448661021058</v>
      </c>
      <c r="U2817" s="16">
        <v>2.7572694795311508</v>
      </c>
      <c r="V2817" s="16">
        <v>5.3828782859686104</v>
      </c>
      <c r="W2817" s="16">
        <v>6.849118403337064</v>
      </c>
      <c r="X2817" s="16">
        <v>4.5638444985502771</v>
      </c>
      <c r="Y2817" s="13">
        <v>5.9378523054969037</v>
      </c>
    </row>
    <row r="2818" spans="2:25" x14ac:dyDescent="0.25">
      <c r="B2818" s="11">
        <v>2815</v>
      </c>
      <c r="C2818" s="13">
        <v>1739.0941246008906</v>
      </c>
      <c r="D2818" s="16">
        <v>4.6782409084713361</v>
      </c>
      <c r="E2818" s="16">
        <v>2.8486141614464304</v>
      </c>
      <c r="F2818" s="16">
        <v>3.8616461660887631</v>
      </c>
      <c r="G2818" s="16">
        <v>2.8312589184848882</v>
      </c>
      <c r="H2818" s="16">
        <v>7.7842954240919866</v>
      </c>
      <c r="I2818" s="16">
        <v>4.8252077320975513</v>
      </c>
      <c r="J2818" s="16">
        <v>5.9288742589283565</v>
      </c>
      <c r="K2818" s="16">
        <v>6.9934762889122455</v>
      </c>
      <c r="L2818" s="16">
        <v>5.589063486151975</v>
      </c>
      <c r="M2818" s="16">
        <v>4.6945010735543988</v>
      </c>
      <c r="N2818" s="13">
        <v>6.607835245303975</v>
      </c>
      <c r="O2818" s="16">
        <v>4.6782409084713361</v>
      </c>
      <c r="P2818" s="16">
        <v>2.8486141614464304</v>
      </c>
      <c r="Q2818" s="16">
        <v>3.8616461660887631</v>
      </c>
      <c r="R2818" s="16">
        <v>2.8312589184848882</v>
      </c>
      <c r="S2818" s="16">
        <v>7.7842954240919866</v>
      </c>
      <c r="T2818" s="16">
        <v>4.8252077320975513</v>
      </c>
      <c r="U2818" s="16">
        <v>5.9288742589283565</v>
      </c>
      <c r="V2818" s="16">
        <v>6.9934762889122455</v>
      </c>
      <c r="W2818" s="16">
        <v>5.589063486151975</v>
      </c>
      <c r="X2818" s="16">
        <v>4.6945010735543988</v>
      </c>
      <c r="Y2818" s="13">
        <v>6.607835245303975</v>
      </c>
    </row>
    <row r="2819" spans="2:25" x14ac:dyDescent="0.25">
      <c r="B2819" s="11">
        <v>2816</v>
      </c>
      <c r="C2819" s="13">
        <v>1599.9698389031732</v>
      </c>
      <c r="D2819" s="16">
        <v>6.3630300636644277</v>
      </c>
      <c r="E2819" s="16">
        <v>3.4111965373367994</v>
      </c>
      <c r="F2819" s="16">
        <v>4.3133159688559841</v>
      </c>
      <c r="G2819" s="16">
        <v>2.0052749413325741</v>
      </c>
      <c r="H2819" s="16">
        <v>3.0037385784882504</v>
      </c>
      <c r="I2819" s="16">
        <v>6.8354259974894234</v>
      </c>
      <c r="J2819" s="16">
        <v>3.8070216342560634</v>
      </c>
      <c r="K2819" s="16">
        <v>2.5911357892396318</v>
      </c>
      <c r="L2819" s="16">
        <v>6.0795638707368038</v>
      </c>
      <c r="M2819" s="16">
        <v>6.4227238547827605</v>
      </c>
      <c r="N2819" s="13">
        <v>3.0996393105290858</v>
      </c>
      <c r="O2819" s="16">
        <v>6.3630300636644277</v>
      </c>
      <c r="P2819" s="16">
        <v>3.4111965373367994</v>
      </c>
      <c r="Q2819" s="16">
        <v>4.3133159688559841</v>
      </c>
      <c r="R2819" s="16">
        <v>2.0052749413325741</v>
      </c>
      <c r="S2819" s="16">
        <v>3.0037385784882504</v>
      </c>
      <c r="T2819" s="16">
        <v>6.8354259974894234</v>
      </c>
      <c r="U2819" s="16">
        <v>3.8070216342560634</v>
      </c>
      <c r="V2819" s="16">
        <v>2.5911357892396318</v>
      </c>
      <c r="W2819" s="16">
        <v>6.0795638707368038</v>
      </c>
      <c r="X2819" s="16">
        <v>6.4227238547827605</v>
      </c>
      <c r="Y2819" s="13">
        <v>3.0996393105290858</v>
      </c>
    </row>
    <row r="2820" spans="2:25" x14ac:dyDescent="0.25">
      <c r="B2820" s="11">
        <v>2817</v>
      </c>
      <c r="C2820" s="13">
        <v>1684.0135277025283</v>
      </c>
      <c r="D2820" s="16">
        <v>6.9824339815757206</v>
      </c>
      <c r="E2820" s="16">
        <v>4.2712569027458525</v>
      </c>
      <c r="F2820" s="16">
        <v>6.0599735561835253</v>
      </c>
      <c r="G2820" s="16">
        <v>7.0968454520285693</v>
      </c>
      <c r="H2820" s="16">
        <v>2.0336429681459522</v>
      </c>
      <c r="I2820" s="16">
        <v>4.2454274404208627</v>
      </c>
      <c r="J2820" s="16">
        <v>3.173416454886703</v>
      </c>
      <c r="K2820" s="16">
        <v>5.9741463072858387</v>
      </c>
      <c r="L2820" s="16">
        <v>5.057389652234912</v>
      </c>
      <c r="M2820" s="16">
        <v>3.8522825785150636</v>
      </c>
      <c r="N2820" s="13">
        <v>4.5120668255588736</v>
      </c>
      <c r="O2820" s="16">
        <v>6.9824339815757206</v>
      </c>
      <c r="P2820" s="16">
        <v>4.2712569027458525</v>
      </c>
      <c r="Q2820" s="16">
        <v>6.0599735561835253</v>
      </c>
      <c r="R2820" s="16">
        <v>7.0968454520285693</v>
      </c>
      <c r="S2820" s="16">
        <v>2.0336429681459522</v>
      </c>
      <c r="T2820" s="16">
        <v>4.2454274404208627</v>
      </c>
      <c r="U2820" s="16">
        <v>3.173416454886703</v>
      </c>
      <c r="V2820" s="16">
        <v>5.9741463072858387</v>
      </c>
      <c r="W2820" s="16">
        <v>5.057389652234912</v>
      </c>
      <c r="X2820" s="16">
        <v>3.8522825785150636</v>
      </c>
      <c r="Y2820" s="13">
        <v>4.5120668255588736</v>
      </c>
    </row>
    <row r="2821" spans="2:25" x14ac:dyDescent="0.25">
      <c r="B2821" s="11">
        <v>2818</v>
      </c>
      <c r="C2821" s="13">
        <v>1664.5945703448883</v>
      </c>
      <c r="D2821" s="16">
        <v>4.9587710014739894</v>
      </c>
      <c r="E2821" s="16">
        <v>3.3188069186991527</v>
      </c>
      <c r="F2821" s="16">
        <v>4.1321727751781303</v>
      </c>
      <c r="G2821" s="16">
        <v>8.124471266993325</v>
      </c>
      <c r="H2821" s="16">
        <v>1.8291628724850506</v>
      </c>
      <c r="I2821" s="16">
        <v>3.9187871459038988</v>
      </c>
      <c r="J2821" s="16">
        <v>8.179122249800443</v>
      </c>
      <c r="K2821" s="16">
        <v>3.7325131178760138</v>
      </c>
      <c r="L2821" s="16">
        <v>2.7389604894396062</v>
      </c>
      <c r="M2821" s="16">
        <v>7.8759864868346199</v>
      </c>
      <c r="N2821" s="13">
        <v>3.3603137678456081</v>
      </c>
      <c r="O2821" s="16">
        <v>4.9587710014739894</v>
      </c>
      <c r="P2821" s="16">
        <v>3.3188069186991527</v>
      </c>
      <c r="Q2821" s="16">
        <v>4.1321727751781303</v>
      </c>
      <c r="R2821" s="16">
        <v>8.124471266993325</v>
      </c>
      <c r="S2821" s="16">
        <v>1.8291628724850506</v>
      </c>
      <c r="T2821" s="16">
        <v>3.9187871459038988</v>
      </c>
      <c r="U2821" s="16">
        <v>8.179122249800443</v>
      </c>
      <c r="V2821" s="16">
        <v>3.7325131178760138</v>
      </c>
      <c r="W2821" s="16">
        <v>2.7389604894396062</v>
      </c>
      <c r="X2821" s="16">
        <v>7.8759864868346199</v>
      </c>
      <c r="Y2821" s="13">
        <v>3.3603137678456081</v>
      </c>
    </row>
    <row r="2822" spans="2:25" x14ac:dyDescent="0.25">
      <c r="B2822" s="11">
        <v>2819</v>
      </c>
      <c r="C2822" s="13">
        <v>1573.4062617284605</v>
      </c>
      <c r="D2822" s="16">
        <v>1.6555445226055494</v>
      </c>
      <c r="E2822" s="16">
        <v>5.0305701070939568</v>
      </c>
      <c r="F2822" s="16">
        <v>3.7576333911499757</v>
      </c>
      <c r="G2822" s="16">
        <v>4.4399913934739477</v>
      </c>
      <c r="H2822" s="16">
        <v>5.635129813691659</v>
      </c>
      <c r="I2822" s="16">
        <v>4.6589987297188848</v>
      </c>
      <c r="J2822" s="16">
        <v>4.0653983130752005</v>
      </c>
      <c r="K2822" s="16">
        <v>7.3243814969182637</v>
      </c>
      <c r="L2822" s="16">
        <v>5.8729005412989475</v>
      </c>
      <c r="M2822" s="16">
        <v>2.4084608135652923</v>
      </c>
      <c r="N2822" s="13">
        <v>1.3523421468937813</v>
      </c>
      <c r="O2822" s="16">
        <v>1.6555445226055494</v>
      </c>
      <c r="P2822" s="16">
        <v>5.0305701070939568</v>
      </c>
      <c r="Q2822" s="16">
        <v>3.7576333911499757</v>
      </c>
      <c r="R2822" s="16">
        <v>4.4399913934739477</v>
      </c>
      <c r="S2822" s="16">
        <v>5.635129813691659</v>
      </c>
      <c r="T2822" s="16">
        <v>4.6589987297188848</v>
      </c>
      <c r="U2822" s="16">
        <v>4.0653983130752005</v>
      </c>
      <c r="V2822" s="16">
        <v>7.3243814969182637</v>
      </c>
      <c r="W2822" s="16">
        <v>5.8729005412989475</v>
      </c>
      <c r="X2822" s="16">
        <v>2.4084608135652923</v>
      </c>
      <c r="Y2822" s="13">
        <v>1.3523421468937813</v>
      </c>
    </row>
    <row r="2823" spans="2:25" x14ac:dyDescent="0.25">
      <c r="B2823" s="11">
        <v>2820</v>
      </c>
      <c r="C2823" s="13">
        <v>1588.6098803399045</v>
      </c>
      <c r="D2823" s="16">
        <v>2.1477908325663129</v>
      </c>
      <c r="E2823" s="16">
        <v>5.558419521231226</v>
      </c>
      <c r="F2823" s="16">
        <v>5.6637076691959418</v>
      </c>
      <c r="G2823" s="16">
        <v>5.0863791336331543</v>
      </c>
      <c r="H2823" s="16">
        <v>3.0744274744952795</v>
      </c>
      <c r="I2823" s="16">
        <v>4.9779547668008002</v>
      </c>
      <c r="J2823" s="16">
        <v>7.128155414707253</v>
      </c>
      <c r="K2823" s="16">
        <v>1.7402420971347476</v>
      </c>
      <c r="L2823" s="16">
        <v>1.9700030935921777</v>
      </c>
      <c r="M2823" s="16">
        <v>3.6066382623775652</v>
      </c>
      <c r="N2823" s="13">
        <v>6.2562819893484116</v>
      </c>
      <c r="O2823" s="16">
        <v>2.1477908325663129</v>
      </c>
      <c r="P2823" s="16">
        <v>5.558419521231226</v>
      </c>
      <c r="Q2823" s="16">
        <v>5.6637076691959418</v>
      </c>
      <c r="R2823" s="16">
        <v>5.0863791336331543</v>
      </c>
      <c r="S2823" s="16">
        <v>3.0744274744952795</v>
      </c>
      <c r="T2823" s="16">
        <v>4.9779547668008002</v>
      </c>
      <c r="U2823" s="16">
        <v>7.128155414707253</v>
      </c>
      <c r="V2823" s="16">
        <v>1.7402420971347476</v>
      </c>
      <c r="W2823" s="16">
        <v>1.9700030935921777</v>
      </c>
      <c r="X2823" s="16">
        <v>3.6066382623775652</v>
      </c>
      <c r="Y2823" s="13">
        <v>6.2562819893484116</v>
      </c>
    </row>
    <row r="2824" spans="2:25" x14ac:dyDescent="0.25">
      <c r="B2824" s="11">
        <v>2821</v>
      </c>
      <c r="C2824" s="13">
        <v>1576.8660547888855</v>
      </c>
      <c r="D2824" s="16">
        <v>4.8324767328250369</v>
      </c>
      <c r="E2824" s="16">
        <v>7.4751018637427986</v>
      </c>
      <c r="F2824" s="16">
        <v>1.7337290490966617</v>
      </c>
      <c r="G2824" s="16">
        <v>3.700499342199195</v>
      </c>
      <c r="H2824" s="16">
        <v>3.3413211517658943</v>
      </c>
      <c r="I2824" s="16">
        <v>0.77841536493759289</v>
      </c>
      <c r="J2824" s="16">
        <v>5.5033714620437539</v>
      </c>
      <c r="K2824" s="16">
        <v>5.8571076366364769</v>
      </c>
      <c r="L2824" s="16">
        <v>3.614539973575507</v>
      </c>
      <c r="M2824" s="16">
        <v>6.344013524561289</v>
      </c>
      <c r="N2824" s="13">
        <v>3.2810321299467522</v>
      </c>
      <c r="O2824" s="16">
        <v>4.8324767328250369</v>
      </c>
      <c r="P2824" s="16">
        <v>7.4751018637427986</v>
      </c>
      <c r="Q2824" s="16">
        <v>1.7337290490966617</v>
      </c>
      <c r="R2824" s="16">
        <v>3.700499342199195</v>
      </c>
      <c r="S2824" s="16">
        <v>3.3413211517658943</v>
      </c>
      <c r="T2824" s="16">
        <v>0.77841536493759289</v>
      </c>
      <c r="U2824" s="16">
        <v>5.5033714620437539</v>
      </c>
      <c r="V2824" s="16">
        <v>5.8571076366364769</v>
      </c>
      <c r="W2824" s="16">
        <v>3.614539973575507</v>
      </c>
      <c r="X2824" s="16">
        <v>6.344013524561289</v>
      </c>
      <c r="Y2824" s="13">
        <v>3.2810321299467522</v>
      </c>
    </row>
    <row r="2825" spans="2:25" x14ac:dyDescent="0.25">
      <c r="B2825" s="11">
        <v>2822</v>
      </c>
      <c r="C2825" s="13">
        <v>1654.1467478554853</v>
      </c>
      <c r="D2825" s="16">
        <v>2.4850646789629951</v>
      </c>
      <c r="E2825" s="16">
        <v>2.3702237450086581</v>
      </c>
      <c r="F2825" s="16">
        <v>5.8997407826342085</v>
      </c>
      <c r="G2825" s="16">
        <v>4.5042246820436125</v>
      </c>
      <c r="H2825" s="16">
        <v>3.7977688045549804</v>
      </c>
      <c r="I2825" s="16">
        <v>2.5622475775530913</v>
      </c>
      <c r="J2825" s="16">
        <v>5.4746303915786685</v>
      </c>
      <c r="K2825" s="16">
        <v>3.6270716254217295</v>
      </c>
      <c r="L2825" s="16">
        <v>9.93102754096466</v>
      </c>
      <c r="M2825" s="16">
        <v>8.7797762004456832</v>
      </c>
      <c r="N2825" s="13">
        <v>2.1604411499391016</v>
      </c>
      <c r="O2825" s="16">
        <v>2.4850646789629951</v>
      </c>
      <c r="P2825" s="16">
        <v>2.3702237450086581</v>
      </c>
      <c r="Q2825" s="16">
        <v>5.8997407826342085</v>
      </c>
      <c r="R2825" s="16">
        <v>4.5042246820436125</v>
      </c>
      <c r="S2825" s="16">
        <v>3.7977688045549804</v>
      </c>
      <c r="T2825" s="16">
        <v>2.5622475775530913</v>
      </c>
      <c r="U2825" s="16">
        <v>5.4746303915786685</v>
      </c>
      <c r="V2825" s="16">
        <v>3.6270716254217295</v>
      </c>
      <c r="W2825" s="16">
        <v>9.93102754096466</v>
      </c>
      <c r="X2825" s="16">
        <v>8.7797762004456832</v>
      </c>
      <c r="Y2825" s="13">
        <v>2.1604411499391016</v>
      </c>
    </row>
    <row r="2826" spans="2:25" x14ac:dyDescent="0.25">
      <c r="B2826" s="11">
        <v>2823</v>
      </c>
      <c r="C2826" s="13">
        <v>1784.0896886739627</v>
      </c>
      <c r="D2826" s="16">
        <v>1.0843892134537363</v>
      </c>
      <c r="E2826" s="16">
        <v>6.2813438686344334</v>
      </c>
      <c r="F2826" s="16">
        <v>3.6915635278358496</v>
      </c>
      <c r="G2826" s="16">
        <v>5.966951773330381</v>
      </c>
      <c r="H2826" s="16">
        <v>8.3972689104845095</v>
      </c>
      <c r="I2826" s="16">
        <v>7.0205587748645595</v>
      </c>
      <c r="J2826" s="16">
        <v>3.4325861569275422</v>
      </c>
      <c r="K2826" s="16">
        <v>4.172368323508227</v>
      </c>
      <c r="L2826" s="16">
        <v>8.0558795482881003</v>
      </c>
      <c r="M2826" s="16">
        <v>7.0077862470620023</v>
      </c>
      <c r="N2826" s="13">
        <v>4.3372453785992322</v>
      </c>
      <c r="O2826" s="16">
        <v>1.0843892134537363</v>
      </c>
      <c r="P2826" s="16">
        <v>6.2813438686344334</v>
      </c>
      <c r="Q2826" s="16">
        <v>3.6915635278358496</v>
      </c>
      <c r="R2826" s="16">
        <v>5.966951773330381</v>
      </c>
      <c r="S2826" s="16">
        <v>8.3972689104845095</v>
      </c>
      <c r="T2826" s="16">
        <v>7.0205587748645595</v>
      </c>
      <c r="U2826" s="16">
        <v>3.4325861569275422</v>
      </c>
      <c r="V2826" s="16">
        <v>4.172368323508227</v>
      </c>
      <c r="W2826" s="16">
        <v>8.0558795482881003</v>
      </c>
      <c r="X2826" s="16">
        <v>7.0077862470620023</v>
      </c>
      <c r="Y2826" s="13">
        <v>4.3372453785992322</v>
      </c>
    </row>
    <row r="2827" spans="2:25" x14ac:dyDescent="0.25">
      <c r="B2827" s="11">
        <v>2824</v>
      </c>
      <c r="C2827" s="13">
        <v>1540.8793258306766</v>
      </c>
      <c r="D2827" s="16">
        <v>1.8228034723016506</v>
      </c>
      <c r="E2827" s="16">
        <v>6.1357113033559223</v>
      </c>
      <c r="F2827" s="16">
        <v>0.6545225228188043</v>
      </c>
      <c r="G2827" s="16">
        <v>7.0947144829081479</v>
      </c>
      <c r="H2827" s="16">
        <v>3.1010662059165668</v>
      </c>
      <c r="I2827" s="16">
        <v>3.9438722827375239</v>
      </c>
      <c r="J2827" s="16">
        <v>6.3914375785597652</v>
      </c>
      <c r="K2827" s="16">
        <v>3.5184431305328907</v>
      </c>
      <c r="L2827" s="16">
        <v>3.9455524580552117</v>
      </c>
      <c r="M2827" s="16">
        <v>3.1826662842764346</v>
      </c>
      <c r="N2827" s="13">
        <v>4.2553936729371964</v>
      </c>
      <c r="O2827" s="16">
        <v>1.8228034723016506</v>
      </c>
      <c r="P2827" s="16">
        <v>6.1357113033559223</v>
      </c>
      <c r="Q2827" s="16">
        <v>0.6545225228188043</v>
      </c>
      <c r="R2827" s="16">
        <v>7.0947144829081479</v>
      </c>
      <c r="S2827" s="16">
        <v>3.1010662059165668</v>
      </c>
      <c r="T2827" s="16">
        <v>3.9438722827375239</v>
      </c>
      <c r="U2827" s="16">
        <v>6.3914375785597652</v>
      </c>
      <c r="V2827" s="16">
        <v>3.5184431305328907</v>
      </c>
      <c r="W2827" s="16">
        <v>3.9455524580552117</v>
      </c>
      <c r="X2827" s="16">
        <v>3.1826662842764346</v>
      </c>
      <c r="Y2827" s="13">
        <v>4.2553936729371964</v>
      </c>
    </row>
    <row r="2828" spans="2:25" x14ac:dyDescent="0.25">
      <c r="B2828" s="11">
        <v>2825</v>
      </c>
      <c r="C2828" s="13">
        <v>1747.7543765237594</v>
      </c>
      <c r="D2828" s="16">
        <v>4.0036654151317075</v>
      </c>
      <c r="E2828" s="16">
        <v>8.0724741295652134</v>
      </c>
      <c r="F2828" s="16">
        <v>2.5480815062538316</v>
      </c>
      <c r="G2828" s="16">
        <v>2.2096545028014281</v>
      </c>
      <c r="H2828" s="16">
        <v>3.1749074996016398</v>
      </c>
      <c r="I2828" s="16">
        <v>6.3614432658012934</v>
      </c>
      <c r="J2828" s="16">
        <v>9.7683230199893352</v>
      </c>
      <c r="K2828" s="16">
        <v>6.7497637213809991</v>
      </c>
      <c r="L2828" s="16">
        <v>3.1357131949065034</v>
      </c>
      <c r="M2828" s="16">
        <v>8.1068519874786666</v>
      </c>
      <c r="N2828" s="13">
        <v>3.245129779336728</v>
      </c>
      <c r="O2828" s="16">
        <v>4.0036654151317075</v>
      </c>
      <c r="P2828" s="16">
        <v>8.0724741295652134</v>
      </c>
      <c r="Q2828" s="16">
        <v>2.5480815062538316</v>
      </c>
      <c r="R2828" s="16">
        <v>2.2096545028014281</v>
      </c>
      <c r="S2828" s="16">
        <v>3.1749074996016398</v>
      </c>
      <c r="T2828" s="16">
        <v>6.3614432658012934</v>
      </c>
      <c r="U2828" s="16">
        <v>9.7683230199893352</v>
      </c>
      <c r="V2828" s="16">
        <v>6.7497637213809991</v>
      </c>
      <c r="W2828" s="16">
        <v>3.1357131949065034</v>
      </c>
      <c r="X2828" s="16">
        <v>8.1068519874786666</v>
      </c>
      <c r="Y2828" s="13">
        <v>3.245129779336728</v>
      </c>
    </row>
    <row r="2829" spans="2:25" x14ac:dyDescent="0.25">
      <c r="B2829" s="11">
        <v>2826</v>
      </c>
      <c r="C2829" s="13">
        <v>1848.2784397991084</v>
      </c>
      <c r="D2829" s="16">
        <v>5.5649985988313855</v>
      </c>
      <c r="E2829" s="16">
        <v>5.3580762080454534</v>
      </c>
      <c r="F2829" s="16">
        <v>6.1742581407484867</v>
      </c>
      <c r="G2829" s="16">
        <v>8.5607684798190995</v>
      </c>
      <c r="H2829" s="16">
        <v>5.4936718634797002</v>
      </c>
      <c r="I2829" s="16">
        <v>8.5407980001763892</v>
      </c>
      <c r="J2829" s="16">
        <v>3.8416391135586823</v>
      </c>
      <c r="K2829" s="16">
        <v>4.958619227195654</v>
      </c>
      <c r="L2829" s="16">
        <v>4.940377045462248</v>
      </c>
      <c r="M2829" s="16">
        <v>4.2887843539173902</v>
      </c>
      <c r="N2829" s="13">
        <v>5.3258862209715314</v>
      </c>
      <c r="O2829" s="16">
        <v>5.5649985988313855</v>
      </c>
      <c r="P2829" s="16">
        <v>5.3580762080454534</v>
      </c>
      <c r="Q2829" s="16">
        <v>6.1742581407484867</v>
      </c>
      <c r="R2829" s="16">
        <v>8.5607684798190995</v>
      </c>
      <c r="S2829" s="16">
        <v>5.4936718634797002</v>
      </c>
      <c r="T2829" s="16">
        <v>8.5407980001763892</v>
      </c>
      <c r="U2829" s="16">
        <v>3.8416391135586823</v>
      </c>
      <c r="V2829" s="16">
        <v>4.958619227195654</v>
      </c>
      <c r="W2829" s="16">
        <v>4.940377045462248</v>
      </c>
      <c r="X2829" s="16">
        <v>4.2887843539173902</v>
      </c>
      <c r="Y2829" s="13">
        <v>5.3258862209715314</v>
      </c>
    </row>
    <row r="2830" spans="2:25" x14ac:dyDescent="0.25">
      <c r="B2830" s="11">
        <v>2827</v>
      </c>
      <c r="C2830" s="13">
        <v>1884.5645175186769</v>
      </c>
      <c r="D2830" s="16">
        <v>4.6381365720266752</v>
      </c>
      <c r="E2830" s="16">
        <v>4.6504545405185347</v>
      </c>
      <c r="F2830" s="16">
        <v>8.3164426534124019</v>
      </c>
      <c r="G2830" s="16">
        <v>8.1132749773025203</v>
      </c>
      <c r="H2830" s="16">
        <v>5.3674196707859325</v>
      </c>
      <c r="I2830" s="16">
        <v>6.9820753957691366</v>
      </c>
      <c r="J2830" s="16">
        <v>5.4662300230796497</v>
      </c>
      <c r="K2830" s="16">
        <v>7.2635087892480161</v>
      </c>
      <c r="L2830" s="16">
        <v>2.8831297979595267</v>
      </c>
      <c r="M2830" s="16">
        <v>7.3292402268585279</v>
      </c>
      <c r="N2830" s="13">
        <v>4.1354048305930249</v>
      </c>
      <c r="O2830" s="16">
        <v>4.6381365720266752</v>
      </c>
      <c r="P2830" s="16">
        <v>4.6504545405185347</v>
      </c>
      <c r="Q2830" s="16">
        <v>8.3164426534124019</v>
      </c>
      <c r="R2830" s="16">
        <v>8.1132749773025203</v>
      </c>
      <c r="S2830" s="16">
        <v>5.3674196707859325</v>
      </c>
      <c r="T2830" s="16">
        <v>6.9820753957691366</v>
      </c>
      <c r="U2830" s="16">
        <v>5.4662300230796497</v>
      </c>
      <c r="V2830" s="16">
        <v>7.2635087892480161</v>
      </c>
      <c r="W2830" s="16">
        <v>2.8831297979595267</v>
      </c>
      <c r="X2830" s="16">
        <v>7.3292402268585279</v>
      </c>
      <c r="Y2830" s="13">
        <v>4.1354048305930249</v>
      </c>
    </row>
    <row r="2831" spans="2:25" x14ac:dyDescent="0.25">
      <c r="B2831" s="11">
        <v>2828</v>
      </c>
      <c r="C2831" s="13">
        <v>1779.0347032739251</v>
      </c>
      <c r="D2831" s="16">
        <v>4.9374445862038145</v>
      </c>
      <c r="E2831" s="16">
        <v>6.3281220006538677</v>
      </c>
      <c r="F2831" s="16">
        <v>4.2261705874089976</v>
      </c>
      <c r="G2831" s="16">
        <v>7.5904144946341781</v>
      </c>
      <c r="H2831" s="16">
        <v>6.3478529504310162</v>
      </c>
      <c r="I2831" s="16">
        <v>5.0642584377668864</v>
      </c>
      <c r="J2831" s="16">
        <v>8.5300638499085562</v>
      </c>
      <c r="K2831" s="16">
        <v>6.567949768123631</v>
      </c>
      <c r="L2831" s="16">
        <v>3.1420939006566604</v>
      </c>
      <c r="M2831" s="16">
        <v>5.5488603330029385</v>
      </c>
      <c r="N2831" s="13">
        <v>0.84223857710178596</v>
      </c>
      <c r="O2831" s="16">
        <v>4.9374445862038145</v>
      </c>
      <c r="P2831" s="16">
        <v>6.3281220006538677</v>
      </c>
      <c r="Q2831" s="16">
        <v>4.2261705874089976</v>
      </c>
      <c r="R2831" s="16">
        <v>7.5904144946341781</v>
      </c>
      <c r="S2831" s="16">
        <v>6.3478529504310162</v>
      </c>
      <c r="T2831" s="16">
        <v>5.0642584377668864</v>
      </c>
      <c r="U2831" s="16">
        <v>8.5300638499085562</v>
      </c>
      <c r="V2831" s="16">
        <v>6.567949768123631</v>
      </c>
      <c r="W2831" s="16">
        <v>3.1420939006566604</v>
      </c>
      <c r="X2831" s="16">
        <v>5.5488603330029385</v>
      </c>
      <c r="Y2831" s="13">
        <v>0.84223857710178596</v>
      </c>
    </row>
    <row r="2832" spans="2:25" x14ac:dyDescent="0.25">
      <c r="B2832" s="11">
        <v>2829</v>
      </c>
      <c r="C2832" s="13">
        <v>1630.6674703483848</v>
      </c>
      <c r="D2832" s="16">
        <v>8.2327273400069156</v>
      </c>
      <c r="E2832" s="16">
        <v>7.4933461329806592</v>
      </c>
      <c r="F2832" s="16">
        <v>0.20980250474576678</v>
      </c>
      <c r="G2832" s="16">
        <v>2.7440340149075775</v>
      </c>
      <c r="H2832" s="16">
        <v>4.8402327630510227</v>
      </c>
      <c r="I2832" s="16">
        <v>6.4908559050454651</v>
      </c>
      <c r="J2832" s="16">
        <v>1.0323779192221432</v>
      </c>
      <c r="K2832" s="16">
        <v>8.1942264801765017</v>
      </c>
      <c r="L2832" s="16">
        <v>4.0824893294753455</v>
      </c>
      <c r="M2832" s="16">
        <v>6.5541701181114362</v>
      </c>
      <c r="N2832" s="13">
        <v>0.35575017971054468</v>
      </c>
      <c r="O2832" s="16">
        <v>8.2327273400069156</v>
      </c>
      <c r="P2832" s="16">
        <v>7.4933461329806592</v>
      </c>
      <c r="Q2832" s="16">
        <v>0.20980250474576678</v>
      </c>
      <c r="R2832" s="16">
        <v>2.7440340149075775</v>
      </c>
      <c r="S2832" s="16">
        <v>4.8402327630510227</v>
      </c>
      <c r="T2832" s="16">
        <v>6.4908559050454651</v>
      </c>
      <c r="U2832" s="16">
        <v>1.0323779192221432</v>
      </c>
      <c r="V2832" s="16">
        <v>8.1942264801765017</v>
      </c>
      <c r="W2832" s="16">
        <v>4.0824893294753455</v>
      </c>
      <c r="X2832" s="16">
        <v>6.5541701181114362</v>
      </c>
      <c r="Y2832" s="13">
        <v>0.35575017971054468</v>
      </c>
    </row>
    <row r="2833" spans="2:25" x14ac:dyDescent="0.25">
      <c r="B2833" s="11">
        <v>2830</v>
      </c>
      <c r="C2833" s="13">
        <v>1514.2970189720104</v>
      </c>
      <c r="D2833" s="16">
        <v>3.0230671419834536</v>
      </c>
      <c r="E2833" s="16">
        <v>3.7389663482961719</v>
      </c>
      <c r="F2833" s="16">
        <v>2.6694042417242545</v>
      </c>
      <c r="G2833" s="16">
        <v>3.0927223317398038</v>
      </c>
      <c r="H2833" s="16">
        <v>4.6049200247831372</v>
      </c>
      <c r="I2833" s="16">
        <v>4.4383254964629293</v>
      </c>
      <c r="J2833" s="16">
        <v>3.7821948066818685</v>
      </c>
      <c r="K2833" s="16">
        <v>3.2302562844859373</v>
      </c>
      <c r="L2833" s="16">
        <v>6.6141038089943036</v>
      </c>
      <c r="M2833" s="16">
        <v>3.0477032353039446</v>
      </c>
      <c r="N2833" s="13">
        <v>3.8742055351068503</v>
      </c>
      <c r="O2833" s="16">
        <v>3.0230671419834536</v>
      </c>
      <c r="P2833" s="16">
        <v>3.7389663482961719</v>
      </c>
      <c r="Q2833" s="16">
        <v>2.6694042417242545</v>
      </c>
      <c r="R2833" s="16">
        <v>3.0927223317398038</v>
      </c>
      <c r="S2833" s="16">
        <v>4.6049200247831372</v>
      </c>
      <c r="T2833" s="16">
        <v>4.4383254964629293</v>
      </c>
      <c r="U2833" s="16">
        <v>3.7821948066818685</v>
      </c>
      <c r="V2833" s="16">
        <v>3.2302562844859373</v>
      </c>
      <c r="W2833" s="16">
        <v>6.6141038089943036</v>
      </c>
      <c r="X2833" s="16">
        <v>3.0477032353039446</v>
      </c>
      <c r="Y2833" s="13">
        <v>3.8742055351068503</v>
      </c>
    </row>
    <row r="2834" spans="2:25" x14ac:dyDescent="0.25">
      <c r="B2834" s="11">
        <v>2831</v>
      </c>
      <c r="C2834" s="13">
        <v>1863.4876932546599</v>
      </c>
      <c r="D2834" s="16">
        <v>6.9283419027036022</v>
      </c>
      <c r="E2834" s="16">
        <v>3.1605181514308089</v>
      </c>
      <c r="F2834" s="16">
        <v>5.5148703658506708</v>
      </c>
      <c r="G2834" s="16">
        <v>4.1452720030734156</v>
      </c>
      <c r="H2834" s="16">
        <v>5.490091068803725</v>
      </c>
      <c r="I2834" s="16">
        <v>8.3471402470980713</v>
      </c>
      <c r="J2834" s="16">
        <v>3.9812371841260381</v>
      </c>
      <c r="K2834" s="16">
        <v>1.6385935821375552</v>
      </c>
      <c r="L2834" s="16">
        <v>10.872360135316526</v>
      </c>
      <c r="M2834" s="16">
        <v>6.3110223885717565</v>
      </c>
      <c r="N2834" s="13">
        <v>7.7356791143666133</v>
      </c>
      <c r="O2834" s="16">
        <v>6.9283419027036022</v>
      </c>
      <c r="P2834" s="16">
        <v>3.1605181514308089</v>
      </c>
      <c r="Q2834" s="16">
        <v>5.5148703658506708</v>
      </c>
      <c r="R2834" s="16">
        <v>4.1452720030734156</v>
      </c>
      <c r="S2834" s="16">
        <v>5.490091068803725</v>
      </c>
      <c r="T2834" s="16">
        <v>8.3471402470980713</v>
      </c>
      <c r="U2834" s="16">
        <v>3.9812371841260381</v>
      </c>
      <c r="V2834" s="16">
        <v>1.6385935821375552</v>
      </c>
      <c r="W2834" s="16">
        <v>10.872360135316526</v>
      </c>
      <c r="X2834" s="16">
        <v>6.3110223885717565</v>
      </c>
      <c r="Y2834" s="13">
        <v>7.7356791143666133</v>
      </c>
    </row>
    <row r="2835" spans="2:25" x14ac:dyDescent="0.25">
      <c r="B2835" s="11">
        <v>2832</v>
      </c>
      <c r="C2835" s="13">
        <v>1745.6120379851918</v>
      </c>
      <c r="D2835" s="16">
        <v>5.9388186164270129</v>
      </c>
      <c r="E2835" s="16">
        <v>7.2804737722947142</v>
      </c>
      <c r="F2835" s="16">
        <v>7.7308556023532118</v>
      </c>
      <c r="G2835" s="16">
        <v>6.5628330702965565</v>
      </c>
      <c r="H2835" s="16">
        <v>1.8165635938260509</v>
      </c>
      <c r="I2835" s="16">
        <v>5.9271152569911676</v>
      </c>
      <c r="J2835" s="16">
        <v>2.9076987821054705</v>
      </c>
      <c r="K2835" s="16">
        <v>5.3532257896109865</v>
      </c>
      <c r="L2835" s="16">
        <v>4.7038103743032282</v>
      </c>
      <c r="M2835" s="16">
        <v>6.5000243440319618</v>
      </c>
      <c r="N2835" s="13">
        <v>2.3833908996368076</v>
      </c>
      <c r="O2835" s="16">
        <v>5.9388186164270129</v>
      </c>
      <c r="P2835" s="16">
        <v>7.2804737722947142</v>
      </c>
      <c r="Q2835" s="16">
        <v>7.7308556023532118</v>
      </c>
      <c r="R2835" s="16">
        <v>6.5628330702965565</v>
      </c>
      <c r="S2835" s="16">
        <v>1.8165635938260509</v>
      </c>
      <c r="T2835" s="16">
        <v>5.9271152569911676</v>
      </c>
      <c r="U2835" s="16">
        <v>2.9076987821054705</v>
      </c>
      <c r="V2835" s="16">
        <v>5.3532257896109865</v>
      </c>
      <c r="W2835" s="16">
        <v>4.7038103743032282</v>
      </c>
      <c r="X2835" s="16">
        <v>6.5000243440319618</v>
      </c>
      <c r="Y2835" s="13">
        <v>2.3833908996368076</v>
      </c>
    </row>
    <row r="2836" spans="2:25" x14ac:dyDescent="0.25">
      <c r="B2836" s="11">
        <v>2833</v>
      </c>
      <c r="C2836" s="13">
        <v>1762.3132072654043</v>
      </c>
      <c r="D2836" s="16">
        <v>5.5468194763737459</v>
      </c>
      <c r="E2836" s="16">
        <v>3.4668141062336426</v>
      </c>
      <c r="F2836" s="16">
        <v>8.8195375608697457</v>
      </c>
      <c r="G2836" s="16">
        <v>6.5242139173387983</v>
      </c>
      <c r="H2836" s="16">
        <v>3.8199120483972693</v>
      </c>
      <c r="I2836" s="16">
        <v>5.758765197707989</v>
      </c>
      <c r="J2836" s="16">
        <v>6.8359604200372823</v>
      </c>
      <c r="K2836" s="16">
        <v>6.8572906912961766</v>
      </c>
      <c r="L2836" s="16">
        <v>5.251462372884844</v>
      </c>
      <c r="M2836" s="16">
        <v>4.2067856109133963</v>
      </c>
      <c r="N2836" s="13">
        <v>1.0359211610619821</v>
      </c>
      <c r="O2836" s="16">
        <v>5.5468194763737459</v>
      </c>
      <c r="P2836" s="16">
        <v>3.4668141062336426</v>
      </c>
      <c r="Q2836" s="16">
        <v>8.8195375608697457</v>
      </c>
      <c r="R2836" s="16">
        <v>6.5242139173387983</v>
      </c>
      <c r="S2836" s="16">
        <v>3.8199120483972693</v>
      </c>
      <c r="T2836" s="16">
        <v>5.758765197707989</v>
      </c>
      <c r="U2836" s="16">
        <v>6.8359604200372823</v>
      </c>
      <c r="V2836" s="16">
        <v>6.8572906912961766</v>
      </c>
      <c r="W2836" s="16">
        <v>5.251462372884844</v>
      </c>
      <c r="X2836" s="16">
        <v>4.2067856109133963</v>
      </c>
      <c r="Y2836" s="13">
        <v>1.0359211610619821</v>
      </c>
    </row>
    <row r="2837" spans="2:25" x14ac:dyDescent="0.25">
      <c r="B2837" s="11">
        <v>2834</v>
      </c>
      <c r="C2837" s="13">
        <v>1750.54031953457</v>
      </c>
      <c r="D2837" s="16">
        <v>8.8446989989620057</v>
      </c>
      <c r="E2837" s="16">
        <v>3.628377731248043</v>
      </c>
      <c r="F2837" s="16">
        <v>5.2735614258908692</v>
      </c>
      <c r="G2837" s="16">
        <v>4.9120364548160147</v>
      </c>
      <c r="H2837" s="16">
        <v>5.1934563373730285</v>
      </c>
      <c r="I2837" s="16">
        <v>6.2529233615726625</v>
      </c>
      <c r="J2837" s="16">
        <v>1.3679986714416814</v>
      </c>
      <c r="K2837" s="16">
        <v>6.4845031150010861</v>
      </c>
      <c r="L2837" s="16">
        <v>6.0134013485494897</v>
      </c>
      <c r="M2837" s="16">
        <v>4.123860413631685</v>
      </c>
      <c r="N2837" s="13">
        <v>5.2811244078780071</v>
      </c>
      <c r="O2837" s="16">
        <v>8.8446989989620057</v>
      </c>
      <c r="P2837" s="16">
        <v>3.628377731248043</v>
      </c>
      <c r="Q2837" s="16">
        <v>5.2735614258908692</v>
      </c>
      <c r="R2837" s="16">
        <v>4.9120364548160147</v>
      </c>
      <c r="S2837" s="16">
        <v>5.1934563373730285</v>
      </c>
      <c r="T2837" s="16">
        <v>6.2529233615726625</v>
      </c>
      <c r="U2837" s="16">
        <v>1.3679986714416814</v>
      </c>
      <c r="V2837" s="16">
        <v>6.4845031150010861</v>
      </c>
      <c r="W2837" s="16">
        <v>6.0134013485494897</v>
      </c>
      <c r="X2837" s="16">
        <v>4.123860413631685</v>
      </c>
      <c r="Y2837" s="13">
        <v>5.2811244078780071</v>
      </c>
    </row>
    <row r="2838" spans="2:25" x14ac:dyDescent="0.25">
      <c r="B2838" s="11">
        <v>2835</v>
      </c>
      <c r="C2838" s="13">
        <v>1760.7208206892794</v>
      </c>
      <c r="D2838" s="16">
        <v>4.1452987245626058</v>
      </c>
      <c r="E2838" s="16">
        <v>6.9577023069959267</v>
      </c>
      <c r="F2838" s="16">
        <v>4.2386679857890508</v>
      </c>
      <c r="G2838" s="16">
        <v>4.9639176535587168</v>
      </c>
      <c r="H2838" s="16">
        <v>6.5857414687474103</v>
      </c>
      <c r="I2838" s="16">
        <v>5.4544047820975772</v>
      </c>
      <c r="J2838" s="16">
        <v>3.4359769131156419</v>
      </c>
      <c r="K2838" s="16">
        <v>2.9522041836072268</v>
      </c>
      <c r="L2838" s="16">
        <v>4.5377761856732013</v>
      </c>
      <c r="M2838" s="16">
        <v>6.4925500261493276</v>
      </c>
      <c r="N2838" s="13">
        <v>8.1790656214558872</v>
      </c>
      <c r="O2838" s="16">
        <v>4.1452987245626058</v>
      </c>
      <c r="P2838" s="16">
        <v>6.9577023069959267</v>
      </c>
      <c r="Q2838" s="16">
        <v>4.2386679857890508</v>
      </c>
      <c r="R2838" s="16">
        <v>4.9639176535587168</v>
      </c>
      <c r="S2838" s="16">
        <v>6.5857414687474103</v>
      </c>
      <c r="T2838" s="16">
        <v>5.4544047820975772</v>
      </c>
      <c r="U2838" s="16">
        <v>3.4359769131156419</v>
      </c>
      <c r="V2838" s="16">
        <v>2.9522041836072268</v>
      </c>
      <c r="W2838" s="16">
        <v>4.5377761856732013</v>
      </c>
      <c r="X2838" s="16">
        <v>6.4925500261493276</v>
      </c>
      <c r="Y2838" s="13">
        <v>8.1790656214558872</v>
      </c>
    </row>
    <row r="2839" spans="2:25" x14ac:dyDescent="0.25">
      <c r="B2839" s="11">
        <v>2836</v>
      </c>
      <c r="C2839" s="13">
        <v>1680.3007236348815</v>
      </c>
      <c r="D2839" s="16">
        <v>3.1104697630049465</v>
      </c>
      <c r="E2839" s="16">
        <v>-0.74979665820442776</v>
      </c>
      <c r="F2839" s="16">
        <v>3.6308873197299651</v>
      </c>
      <c r="G2839" s="16">
        <v>4.6453968717526495</v>
      </c>
      <c r="H2839" s="16">
        <v>5.8369619195311957</v>
      </c>
      <c r="I2839" s="16">
        <v>4.5240807854978655</v>
      </c>
      <c r="J2839" s="16">
        <v>7.3711929474909565</v>
      </c>
      <c r="K2839" s="16">
        <v>5.1933038022936291</v>
      </c>
      <c r="L2839" s="16">
        <v>5.7572566990701795</v>
      </c>
      <c r="M2839" s="16">
        <v>3.7001582675259375</v>
      </c>
      <c r="N2839" s="13">
        <v>10.245593825482427</v>
      </c>
      <c r="O2839" s="16">
        <v>3.1104697630049465</v>
      </c>
      <c r="P2839" s="16">
        <v>-0.74979665820442776</v>
      </c>
      <c r="Q2839" s="16">
        <v>3.6308873197299651</v>
      </c>
      <c r="R2839" s="16">
        <v>4.6453968717526495</v>
      </c>
      <c r="S2839" s="16">
        <v>5.8369619195311957</v>
      </c>
      <c r="T2839" s="16">
        <v>4.5240807854978655</v>
      </c>
      <c r="U2839" s="16">
        <v>7.3711929474909565</v>
      </c>
      <c r="V2839" s="16">
        <v>5.1933038022936291</v>
      </c>
      <c r="W2839" s="16">
        <v>5.7572566990701795</v>
      </c>
      <c r="X2839" s="16">
        <v>3.7001582675259375</v>
      </c>
      <c r="Y2839" s="13">
        <v>10.245593825482427</v>
      </c>
    </row>
    <row r="2840" spans="2:25" x14ac:dyDescent="0.25">
      <c r="B2840" s="11">
        <v>2837</v>
      </c>
      <c r="C2840" s="13">
        <v>1772.0444243452075</v>
      </c>
      <c r="D2840" s="16">
        <v>5.3101312564546825</v>
      </c>
      <c r="E2840" s="16">
        <v>6.1429851211767215</v>
      </c>
      <c r="F2840" s="16">
        <v>3.4578412298170811</v>
      </c>
      <c r="G2840" s="16">
        <v>6.905832439196554</v>
      </c>
      <c r="H2840" s="16">
        <v>7.5543611608219665</v>
      </c>
      <c r="I2840" s="16">
        <v>3.1809346357073989</v>
      </c>
      <c r="J2840" s="16">
        <v>5.1688151483453275</v>
      </c>
      <c r="K2840" s="16">
        <v>9.555266823478199</v>
      </c>
      <c r="L2840" s="16">
        <v>4.4774739831784087</v>
      </c>
      <c r="M2840" s="16">
        <v>6.7400914890360504</v>
      </c>
      <c r="N2840" s="13">
        <v>0.29685564126757935</v>
      </c>
      <c r="O2840" s="16">
        <v>5.3101312564546825</v>
      </c>
      <c r="P2840" s="16">
        <v>6.1429851211767215</v>
      </c>
      <c r="Q2840" s="16">
        <v>3.4578412298170811</v>
      </c>
      <c r="R2840" s="16">
        <v>6.905832439196554</v>
      </c>
      <c r="S2840" s="16">
        <v>7.5543611608219665</v>
      </c>
      <c r="T2840" s="16">
        <v>3.1809346357073989</v>
      </c>
      <c r="U2840" s="16">
        <v>5.1688151483453275</v>
      </c>
      <c r="V2840" s="16">
        <v>9.555266823478199</v>
      </c>
      <c r="W2840" s="16">
        <v>4.4774739831784087</v>
      </c>
      <c r="X2840" s="16">
        <v>6.7400914890360504</v>
      </c>
      <c r="Y2840" s="13">
        <v>0.29685564126757935</v>
      </c>
    </row>
    <row r="2841" spans="2:25" x14ac:dyDescent="0.25">
      <c r="B2841" s="11">
        <v>2838</v>
      </c>
      <c r="C2841" s="13">
        <v>1636.3907940919221</v>
      </c>
      <c r="D2841" s="16">
        <v>3.1968157355563283</v>
      </c>
      <c r="E2841" s="16">
        <v>3.9495586484702345</v>
      </c>
      <c r="F2841" s="16">
        <v>5.5440678882329326</v>
      </c>
      <c r="G2841" s="16">
        <v>3.4000830183005082</v>
      </c>
      <c r="H2841" s="16">
        <v>5.1088931026776425</v>
      </c>
      <c r="I2841" s="16">
        <v>5.1448958588278764</v>
      </c>
      <c r="J2841" s="16">
        <v>4.4607990763938963</v>
      </c>
      <c r="K2841" s="16">
        <v>4.1539417017191589</v>
      </c>
      <c r="L2841" s="16">
        <v>3.8405928657292385</v>
      </c>
      <c r="M2841" s="16">
        <v>6.061925294025869</v>
      </c>
      <c r="N2841" s="13">
        <v>5.316622388371206</v>
      </c>
      <c r="O2841" s="16">
        <v>3.1968157355563283</v>
      </c>
      <c r="P2841" s="16">
        <v>3.9495586484702345</v>
      </c>
      <c r="Q2841" s="16">
        <v>5.5440678882329326</v>
      </c>
      <c r="R2841" s="16">
        <v>3.4000830183005082</v>
      </c>
      <c r="S2841" s="16">
        <v>5.1088931026776425</v>
      </c>
      <c r="T2841" s="16">
        <v>5.1448958588278764</v>
      </c>
      <c r="U2841" s="16">
        <v>4.4607990763938963</v>
      </c>
      <c r="V2841" s="16">
        <v>4.1539417017191589</v>
      </c>
      <c r="W2841" s="16">
        <v>3.8405928657292385</v>
      </c>
      <c r="X2841" s="16">
        <v>6.061925294025869</v>
      </c>
      <c r="Y2841" s="13">
        <v>5.316622388371206</v>
      </c>
    </row>
    <row r="2842" spans="2:25" x14ac:dyDescent="0.25">
      <c r="B2842" s="11">
        <v>2839</v>
      </c>
      <c r="C2842" s="13">
        <v>1555.0226536424332</v>
      </c>
      <c r="D2842" s="16">
        <v>0.28465547126520896</v>
      </c>
      <c r="E2842" s="16">
        <v>3.8190445944517033</v>
      </c>
      <c r="F2842" s="16">
        <v>5.3055127353612823</v>
      </c>
      <c r="G2842" s="16">
        <v>3.8546253040088985</v>
      </c>
      <c r="H2842" s="16">
        <v>4.8243119413670703</v>
      </c>
      <c r="I2842" s="16">
        <v>2.7773772493903435</v>
      </c>
      <c r="J2842" s="16">
        <v>4.1721665297125234</v>
      </c>
      <c r="K2842" s="16">
        <v>6.9924421322965387</v>
      </c>
      <c r="L2842" s="16">
        <v>7.1717868517813059</v>
      </c>
      <c r="M2842" s="16">
        <v>2.0180822520559656</v>
      </c>
      <c r="N2842" s="13">
        <v>3.7918408776902677</v>
      </c>
      <c r="O2842" s="16">
        <v>0.28465547126520896</v>
      </c>
      <c r="P2842" s="16">
        <v>3.8190445944517033</v>
      </c>
      <c r="Q2842" s="16">
        <v>5.3055127353612823</v>
      </c>
      <c r="R2842" s="16">
        <v>3.8546253040088985</v>
      </c>
      <c r="S2842" s="16">
        <v>4.8243119413670703</v>
      </c>
      <c r="T2842" s="16">
        <v>2.7773772493903435</v>
      </c>
      <c r="U2842" s="16">
        <v>4.1721665297125234</v>
      </c>
      <c r="V2842" s="16">
        <v>6.9924421322965387</v>
      </c>
      <c r="W2842" s="16">
        <v>7.1717868517813059</v>
      </c>
      <c r="X2842" s="16">
        <v>2.0180822520559656</v>
      </c>
      <c r="Y2842" s="13">
        <v>3.7918408776902677</v>
      </c>
    </row>
    <row r="2843" spans="2:25" x14ac:dyDescent="0.25">
      <c r="B2843" s="11">
        <v>2840</v>
      </c>
      <c r="C2843" s="13">
        <v>1734.6878911232434</v>
      </c>
      <c r="D2843" s="16">
        <v>7.8615572882160922</v>
      </c>
      <c r="E2843" s="16">
        <v>4.8255329480895117</v>
      </c>
      <c r="F2843" s="16">
        <v>4.21828149786114</v>
      </c>
      <c r="G2843" s="16">
        <v>5.262711633393554</v>
      </c>
      <c r="H2843" s="16">
        <v>8.0034196745649808</v>
      </c>
      <c r="I2843" s="16">
        <v>6.182543643550094</v>
      </c>
      <c r="J2843" s="16">
        <v>5.0186774021151228</v>
      </c>
      <c r="K2843" s="16">
        <v>7.3637906710379992</v>
      </c>
      <c r="L2843" s="16">
        <v>3.6350177371922632</v>
      </c>
      <c r="M2843" s="16">
        <v>3.7987518583963524</v>
      </c>
      <c r="N2843" s="13">
        <v>0.32112306497289111</v>
      </c>
      <c r="O2843" s="16">
        <v>7.8615572882160922</v>
      </c>
      <c r="P2843" s="16">
        <v>4.8255329480895117</v>
      </c>
      <c r="Q2843" s="16">
        <v>4.21828149786114</v>
      </c>
      <c r="R2843" s="16">
        <v>5.262711633393554</v>
      </c>
      <c r="S2843" s="16">
        <v>8.0034196745649808</v>
      </c>
      <c r="T2843" s="16">
        <v>6.182543643550094</v>
      </c>
      <c r="U2843" s="16">
        <v>5.0186774021151228</v>
      </c>
      <c r="V2843" s="16">
        <v>7.3637906710379992</v>
      </c>
      <c r="W2843" s="16">
        <v>3.6350177371922632</v>
      </c>
      <c r="X2843" s="16">
        <v>3.7987518583963524</v>
      </c>
      <c r="Y2843" s="13">
        <v>0.32112306497289111</v>
      </c>
    </row>
    <row r="2844" spans="2:25" x14ac:dyDescent="0.25">
      <c r="B2844" s="11">
        <v>2841</v>
      </c>
      <c r="C2844" s="13">
        <v>1733.5291840650914</v>
      </c>
      <c r="D2844" s="16">
        <v>4.5145422592020346</v>
      </c>
      <c r="E2844" s="16">
        <v>6.5694664955489914</v>
      </c>
      <c r="F2844" s="16">
        <v>5.2168876617362034</v>
      </c>
      <c r="G2844" s="16">
        <v>8.866607737853851</v>
      </c>
      <c r="H2844" s="16">
        <v>7.0150434890518376</v>
      </c>
      <c r="I2844" s="16">
        <v>4.0820635031697758</v>
      </c>
      <c r="J2844" s="16">
        <v>4.1315603857736045</v>
      </c>
      <c r="K2844" s="16">
        <v>2.2557076495369941</v>
      </c>
      <c r="L2844" s="16">
        <v>4.3220756930936117</v>
      </c>
      <c r="M2844" s="16">
        <v>3.3576266137371134</v>
      </c>
      <c r="N2844" s="13">
        <v>6.0154173604875716</v>
      </c>
      <c r="O2844" s="16">
        <v>4.5145422592020346</v>
      </c>
      <c r="P2844" s="16">
        <v>6.5694664955489914</v>
      </c>
      <c r="Q2844" s="16">
        <v>5.2168876617362034</v>
      </c>
      <c r="R2844" s="16">
        <v>8.866607737853851</v>
      </c>
      <c r="S2844" s="16">
        <v>7.0150434890518376</v>
      </c>
      <c r="T2844" s="16">
        <v>4.0820635031697758</v>
      </c>
      <c r="U2844" s="16">
        <v>4.1315603857736045</v>
      </c>
      <c r="V2844" s="16">
        <v>2.2557076495369941</v>
      </c>
      <c r="W2844" s="16">
        <v>4.3220756930936117</v>
      </c>
      <c r="X2844" s="16">
        <v>3.3576266137371134</v>
      </c>
      <c r="Y2844" s="13">
        <v>6.0154173604875716</v>
      </c>
    </row>
    <row r="2845" spans="2:25" x14ac:dyDescent="0.25">
      <c r="B2845" s="11">
        <v>2842</v>
      </c>
      <c r="C2845" s="13">
        <v>1620.713531785377</v>
      </c>
      <c r="D2845" s="16">
        <v>1.5424657735693623</v>
      </c>
      <c r="E2845" s="16">
        <v>2.5336108976821898</v>
      </c>
      <c r="F2845" s="16">
        <v>5.239339273867099</v>
      </c>
      <c r="G2845" s="16">
        <v>2.8453969957274747</v>
      </c>
      <c r="H2845" s="16">
        <v>1.7117335726128271</v>
      </c>
      <c r="I2845" s="16">
        <v>7.1818475608791168</v>
      </c>
      <c r="J2845" s="16">
        <v>7.2700545051758247</v>
      </c>
      <c r="K2845" s="16">
        <v>6.4775321780880804</v>
      </c>
      <c r="L2845" s="16">
        <v>4.55615636981008</v>
      </c>
      <c r="M2845" s="16">
        <v>3.0196759021681165</v>
      </c>
      <c r="N2845" s="13">
        <v>6.9960392541588563</v>
      </c>
      <c r="O2845" s="16">
        <v>1.5424657735693623</v>
      </c>
      <c r="P2845" s="16">
        <v>2.5336108976821898</v>
      </c>
      <c r="Q2845" s="16">
        <v>5.239339273867099</v>
      </c>
      <c r="R2845" s="16">
        <v>2.8453969957274747</v>
      </c>
      <c r="S2845" s="16">
        <v>1.7117335726128271</v>
      </c>
      <c r="T2845" s="16">
        <v>7.1818475608791168</v>
      </c>
      <c r="U2845" s="16">
        <v>7.2700545051758247</v>
      </c>
      <c r="V2845" s="16">
        <v>6.4775321780880804</v>
      </c>
      <c r="W2845" s="16">
        <v>4.55615636981008</v>
      </c>
      <c r="X2845" s="16">
        <v>3.0196759021681165</v>
      </c>
      <c r="Y2845" s="13">
        <v>6.9960392541588563</v>
      </c>
    </row>
    <row r="2846" spans="2:25" x14ac:dyDescent="0.25">
      <c r="B2846" s="11">
        <v>2843</v>
      </c>
      <c r="C2846" s="13">
        <v>1853.3856199475738</v>
      </c>
      <c r="D2846" s="16">
        <v>3.255446540560456</v>
      </c>
      <c r="E2846" s="16">
        <v>8.3085656762023437</v>
      </c>
      <c r="F2846" s="16">
        <v>6.3304263004145502</v>
      </c>
      <c r="G2846" s="16">
        <v>6.0677319999230628</v>
      </c>
      <c r="H2846" s="16">
        <v>2.824817256366015</v>
      </c>
      <c r="I2846" s="16">
        <v>10.485896287187135</v>
      </c>
      <c r="J2846" s="16">
        <v>4.9172112182923913</v>
      </c>
      <c r="K2846" s="16">
        <v>6.7368675963259363</v>
      </c>
      <c r="L2846" s="16">
        <v>2.4835266277399537</v>
      </c>
      <c r="M2846" s="16">
        <v>7.1712822699302663</v>
      </c>
      <c r="N2846" s="13">
        <v>4.9270934397976873</v>
      </c>
      <c r="O2846" s="16">
        <v>3.255446540560456</v>
      </c>
      <c r="P2846" s="16">
        <v>8.3085656762023437</v>
      </c>
      <c r="Q2846" s="16">
        <v>6.3304263004145502</v>
      </c>
      <c r="R2846" s="16">
        <v>6.0677319999230628</v>
      </c>
      <c r="S2846" s="16">
        <v>2.824817256366015</v>
      </c>
      <c r="T2846" s="16">
        <v>10.485896287187135</v>
      </c>
      <c r="U2846" s="16">
        <v>4.9172112182923913</v>
      </c>
      <c r="V2846" s="16">
        <v>6.7368675963259363</v>
      </c>
      <c r="W2846" s="16">
        <v>2.4835266277399537</v>
      </c>
      <c r="X2846" s="16">
        <v>7.1712822699302663</v>
      </c>
      <c r="Y2846" s="13">
        <v>4.9270934397976873</v>
      </c>
    </row>
    <row r="2847" spans="2:25" x14ac:dyDescent="0.25">
      <c r="B2847" s="11">
        <v>2844</v>
      </c>
      <c r="C2847" s="13">
        <v>1609.318687370122</v>
      </c>
      <c r="D2847" s="16">
        <v>0.82556714630011552</v>
      </c>
      <c r="E2847" s="16">
        <v>4.4905990396540352</v>
      </c>
      <c r="F2847" s="16">
        <v>7.1722715416240277</v>
      </c>
      <c r="G2847" s="16">
        <v>8.8250313217336664</v>
      </c>
      <c r="H2847" s="16">
        <v>5.5081917965208316</v>
      </c>
      <c r="I2847" s="16">
        <v>6.086919310157632</v>
      </c>
      <c r="J2847" s="16">
        <v>0.76935733304357168</v>
      </c>
      <c r="K2847" s="16">
        <v>0.73781221755408932</v>
      </c>
      <c r="L2847" s="16">
        <v>2.096734060101221</v>
      </c>
      <c r="M2847" s="16">
        <v>5.9381242006374935</v>
      </c>
      <c r="N2847" s="13">
        <v>6.3375646009901487</v>
      </c>
      <c r="O2847" s="16">
        <v>0.82556714630011552</v>
      </c>
      <c r="P2847" s="16">
        <v>4.4905990396540352</v>
      </c>
      <c r="Q2847" s="16">
        <v>7.1722715416240277</v>
      </c>
      <c r="R2847" s="16">
        <v>8.8250313217336664</v>
      </c>
      <c r="S2847" s="16">
        <v>5.5081917965208316</v>
      </c>
      <c r="T2847" s="16">
        <v>6.086919310157632</v>
      </c>
      <c r="U2847" s="16">
        <v>0.76935733304357168</v>
      </c>
      <c r="V2847" s="16">
        <v>0.73781221755408932</v>
      </c>
      <c r="W2847" s="16">
        <v>2.096734060101221</v>
      </c>
      <c r="X2847" s="16">
        <v>5.9381242006374935</v>
      </c>
      <c r="Y2847" s="13">
        <v>6.3375646009901487</v>
      </c>
    </row>
    <row r="2848" spans="2:25" x14ac:dyDescent="0.25">
      <c r="B2848" s="11">
        <v>2845</v>
      </c>
      <c r="C2848" s="13">
        <v>1776.108102774873</v>
      </c>
      <c r="D2848" s="16">
        <v>6.5523392717226505</v>
      </c>
      <c r="E2848" s="16">
        <v>5.9180388245415498</v>
      </c>
      <c r="F2848" s="16">
        <v>6.2220645924267117</v>
      </c>
      <c r="G2848" s="16">
        <v>5.2750695684726292</v>
      </c>
      <c r="H2848" s="16">
        <v>5.8265425955669263</v>
      </c>
      <c r="I2848" s="16">
        <v>4.6513506965789722</v>
      </c>
      <c r="J2848" s="16">
        <v>5.9014348029270138</v>
      </c>
      <c r="K2848" s="16">
        <v>2.6509379782614966</v>
      </c>
      <c r="L2848" s="16">
        <v>5.8881693647489746</v>
      </c>
      <c r="M2848" s="16">
        <v>1.8026391682829082</v>
      </c>
      <c r="N2848" s="13">
        <v>8.1988005440450173</v>
      </c>
      <c r="O2848" s="16">
        <v>6.5523392717226505</v>
      </c>
      <c r="P2848" s="16">
        <v>5.9180388245415498</v>
      </c>
      <c r="Q2848" s="16">
        <v>6.2220645924267117</v>
      </c>
      <c r="R2848" s="16">
        <v>5.2750695684726292</v>
      </c>
      <c r="S2848" s="16">
        <v>5.8265425955669263</v>
      </c>
      <c r="T2848" s="16">
        <v>4.6513506965789722</v>
      </c>
      <c r="U2848" s="16">
        <v>5.9014348029270138</v>
      </c>
      <c r="V2848" s="16">
        <v>2.6509379782614966</v>
      </c>
      <c r="W2848" s="16">
        <v>5.8881693647489746</v>
      </c>
      <c r="X2848" s="16">
        <v>1.8026391682829082</v>
      </c>
      <c r="Y2848" s="13">
        <v>8.1988005440450173</v>
      </c>
    </row>
    <row r="2849" spans="2:25" x14ac:dyDescent="0.25">
      <c r="B2849" s="11">
        <v>2846</v>
      </c>
      <c r="C2849" s="13">
        <v>1507.5153123008204</v>
      </c>
      <c r="D2849" s="16">
        <v>5.3607673961906048</v>
      </c>
      <c r="E2849" s="16">
        <v>4.4758758451031317</v>
      </c>
      <c r="F2849" s="16">
        <v>1.7401183509284546</v>
      </c>
      <c r="G2849" s="16">
        <v>1.1546093692896275</v>
      </c>
      <c r="H2849" s="16">
        <v>6.9518121075947796</v>
      </c>
      <c r="I2849" s="16">
        <v>3.1119726152353357</v>
      </c>
      <c r="J2849" s="16">
        <v>3.9272906852518901</v>
      </c>
      <c r="K2849" s="16">
        <v>7.7664047451950307</v>
      </c>
      <c r="L2849" s="16">
        <v>3.9592585700267779</v>
      </c>
      <c r="M2849" s="16">
        <v>2.519959500091645</v>
      </c>
      <c r="N2849" s="13">
        <v>0.86580600770254357</v>
      </c>
      <c r="O2849" s="16">
        <v>5.3607673961906048</v>
      </c>
      <c r="P2849" s="16">
        <v>4.4758758451031317</v>
      </c>
      <c r="Q2849" s="16">
        <v>1.7401183509284546</v>
      </c>
      <c r="R2849" s="16">
        <v>1.1546093692896275</v>
      </c>
      <c r="S2849" s="16">
        <v>6.9518121075947796</v>
      </c>
      <c r="T2849" s="16">
        <v>3.1119726152353357</v>
      </c>
      <c r="U2849" s="16">
        <v>3.9272906852518901</v>
      </c>
      <c r="V2849" s="16">
        <v>7.7664047451950307</v>
      </c>
      <c r="W2849" s="16">
        <v>3.9592585700267779</v>
      </c>
      <c r="X2849" s="16">
        <v>2.519959500091645</v>
      </c>
      <c r="Y2849" s="13">
        <v>0.86580600770254357</v>
      </c>
    </row>
    <row r="2850" spans="2:25" x14ac:dyDescent="0.25">
      <c r="B2850" s="11">
        <v>2847</v>
      </c>
      <c r="C2850" s="13">
        <v>1764.9004204216003</v>
      </c>
      <c r="D2850" s="16">
        <v>2.9341535293596674</v>
      </c>
      <c r="E2850" s="16">
        <v>5.8381113885054878</v>
      </c>
      <c r="F2850" s="16">
        <v>5.5975866997540278</v>
      </c>
      <c r="G2850" s="16">
        <v>5.7681587340033023</v>
      </c>
      <c r="H2850" s="16">
        <v>6.4320006473285529</v>
      </c>
      <c r="I2850" s="16">
        <v>4.4661294268679157</v>
      </c>
      <c r="J2850" s="16">
        <v>5.436919541190365</v>
      </c>
      <c r="K2850" s="16">
        <v>6.4268036643282791</v>
      </c>
      <c r="L2850" s="16">
        <v>3.9231552703061761</v>
      </c>
      <c r="M2850" s="16">
        <v>6.3952918690569032</v>
      </c>
      <c r="N2850" s="13">
        <v>4.9108565765629253</v>
      </c>
      <c r="O2850" s="16">
        <v>2.9341535293596674</v>
      </c>
      <c r="P2850" s="16">
        <v>5.8381113885054878</v>
      </c>
      <c r="Q2850" s="16">
        <v>5.5975866997540278</v>
      </c>
      <c r="R2850" s="16">
        <v>5.7681587340033023</v>
      </c>
      <c r="S2850" s="16">
        <v>6.4320006473285529</v>
      </c>
      <c r="T2850" s="16">
        <v>4.4661294268679157</v>
      </c>
      <c r="U2850" s="16">
        <v>5.436919541190365</v>
      </c>
      <c r="V2850" s="16">
        <v>6.4268036643282791</v>
      </c>
      <c r="W2850" s="16">
        <v>3.9231552703061761</v>
      </c>
      <c r="X2850" s="16">
        <v>6.3952918690569032</v>
      </c>
      <c r="Y2850" s="13">
        <v>4.9108565765629253</v>
      </c>
    </row>
    <row r="2851" spans="2:25" x14ac:dyDescent="0.25">
      <c r="B2851" s="11">
        <v>2848</v>
      </c>
      <c r="C2851" s="13">
        <v>1581.3065547649214</v>
      </c>
      <c r="D2851" s="16">
        <v>4.1783394068756721</v>
      </c>
      <c r="E2851" s="16">
        <v>4.7297391159958382</v>
      </c>
      <c r="F2851" s="16">
        <v>1.2717503022865064</v>
      </c>
      <c r="G2851" s="16">
        <v>5.0138866552512118</v>
      </c>
      <c r="H2851" s="16">
        <v>7.0043101511571635</v>
      </c>
      <c r="I2851" s="16">
        <v>4.1812102343967572</v>
      </c>
      <c r="J2851" s="16">
        <v>5.0037639050842264</v>
      </c>
      <c r="K2851" s="16">
        <v>6.7172062860303328</v>
      </c>
      <c r="L2851" s="16">
        <v>4.2696935769418687</v>
      </c>
      <c r="M2851" s="16">
        <v>4.0181691183781245</v>
      </c>
      <c r="N2851" s="13">
        <v>0.36290394159743133</v>
      </c>
      <c r="O2851" s="16">
        <v>4.1783394068756721</v>
      </c>
      <c r="P2851" s="16">
        <v>4.7297391159958382</v>
      </c>
      <c r="Q2851" s="16">
        <v>1.2717503022865064</v>
      </c>
      <c r="R2851" s="16">
        <v>5.0138866552512118</v>
      </c>
      <c r="S2851" s="16">
        <v>7.0043101511571635</v>
      </c>
      <c r="T2851" s="16">
        <v>4.1812102343967572</v>
      </c>
      <c r="U2851" s="16">
        <v>5.0037639050842264</v>
      </c>
      <c r="V2851" s="16">
        <v>6.7172062860303328</v>
      </c>
      <c r="W2851" s="16">
        <v>4.2696935769418687</v>
      </c>
      <c r="X2851" s="16">
        <v>4.0181691183781245</v>
      </c>
      <c r="Y2851" s="13">
        <v>0.36290394159743133</v>
      </c>
    </row>
    <row r="2852" spans="2:25" x14ac:dyDescent="0.25">
      <c r="B2852" s="11">
        <v>2849</v>
      </c>
      <c r="C2852" s="13">
        <v>1717.5567338586743</v>
      </c>
      <c r="D2852" s="16">
        <v>2.9973527140733154</v>
      </c>
      <c r="E2852" s="16">
        <v>5.7267576080652596</v>
      </c>
      <c r="F2852" s="16">
        <v>6.3625095420453484</v>
      </c>
      <c r="G2852" s="16">
        <v>4.8986406279947712</v>
      </c>
      <c r="H2852" s="16">
        <v>6.1266344223830114</v>
      </c>
      <c r="I2852" s="16">
        <v>4.2419842644956933</v>
      </c>
      <c r="J2852" s="16">
        <v>5.9473993278541162</v>
      </c>
      <c r="K2852" s="16">
        <v>6.7594587283749643</v>
      </c>
      <c r="L2852" s="16">
        <v>1.2216493646560047</v>
      </c>
      <c r="M2852" s="16">
        <v>6.358370744101415</v>
      </c>
      <c r="N2852" s="13">
        <v>4.7055743803785113</v>
      </c>
      <c r="O2852" s="16">
        <v>2.9973527140733154</v>
      </c>
      <c r="P2852" s="16">
        <v>5.7267576080652596</v>
      </c>
      <c r="Q2852" s="16">
        <v>6.3625095420453484</v>
      </c>
      <c r="R2852" s="16">
        <v>4.8986406279947712</v>
      </c>
      <c r="S2852" s="16">
        <v>6.1266344223830114</v>
      </c>
      <c r="T2852" s="16">
        <v>4.2419842644956933</v>
      </c>
      <c r="U2852" s="16">
        <v>5.9473993278541162</v>
      </c>
      <c r="V2852" s="16">
        <v>6.7594587283749643</v>
      </c>
      <c r="W2852" s="16">
        <v>1.2216493646560047</v>
      </c>
      <c r="X2852" s="16">
        <v>6.358370744101415</v>
      </c>
      <c r="Y2852" s="13">
        <v>4.7055743803785113</v>
      </c>
    </row>
    <row r="2853" spans="2:25" x14ac:dyDescent="0.25">
      <c r="B2853" s="11">
        <v>2850</v>
      </c>
      <c r="C2853" s="13">
        <v>1597.1156544588189</v>
      </c>
      <c r="D2853" s="16">
        <v>3.977495856284667</v>
      </c>
      <c r="E2853" s="16">
        <v>3.2755745592543013</v>
      </c>
      <c r="F2853" s="16">
        <v>5.8952470414946578</v>
      </c>
      <c r="G2853" s="16">
        <v>7.0215389959875028</v>
      </c>
      <c r="H2853" s="16">
        <v>8.2255613512505317</v>
      </c>
      <c r="I2853" s="16">
        <v>4.9088141796160443</v>
      </c>
      <c r="J2853" s="16">
        <v>2.1005638931643036</v>
      </c>
      <c r="K2853" s="16">
        <v>4.3622255750739907</v>
      </c>
      <c r="L2853" s="16">
        <v>2.7246291905005005</v>
      </c>
      <c r="M2853" s="16">
        <v>4.4712918810281002</v>
      </c>
      <c r="N2853" s="13">
        <v>0.85648367395515024</v>
      </c>
      <c r="O2853" s="16">
        <v>3.977495856284667</v>
      </c>
      <c r="P2853" s="16">
        <v>3.2755745592543013</v>
      </c>
      <c r="Q2853" s="16">
        <v>5.8952470414946578</v>
      </c>
      <c r="R2853" s="16">
        <v>7.0215389959875028</v>
      </c>
      <c r="S2853" s="16">
        <v>8.2255613512505317</v>
      </c>
      <c r="T2853" s="16">
        <v>4.9088141796160443</v>
      </c>
      <c r="U2853" s="16">
        <v>2.1005638931643036</v>
      </c>
      <c r="V2853" s="16">
        <v>4.3622255750739907</v>
      </c>
      <c r="W2853" s="16">
        <v>2.7246291905005005</v>
      </c>
      <c r="X2853" s="16">
        <v>4.4712918810281002</v>
      </c>
      <c r="Y2853" s="13">
        <v>0.85648367395515024</v>
      </c>
    </row>
    <row r="2854" spans="2:25" x14ac:dyDescent="0.25">
      <c r="B2854" s="11">
        <v>2851</v>
      </c>
      <c r="C2854" s="13">
        <v>1601.0943498654544</v>
      </c>
      <c r="D2854" s="16">
        <v>4.9369889456018754</v>
      </c>
      <c r="E2854" s="16">
        <v>4.5863834500307661</v>
      </c>
      <c r="F2854" s="16">
        <v>3.9925573785069455</v>
      </c>
      <c r="G2854" s="16">
        <v>3.8613484150426607</v>
      </c>
      <c r="H2854" s="16">
        <v>2.2442576288353413</v>
      </c>
      <c r="I2854" s="16">
        <v>7.008486457719882</v>
      </c>
      <c r="J2854" s="16">
        <v>2.3464104120753446</v>
      </c>
      <c r="K2854" s="16">
        <v>7.5484478437887557</v>
      </c>
      <c r="L2854" s="16">
        <v>3.6320203820418593</v>
      </c>
      <c r="M2854" s="16">
        <v>3.6151589222103739</v>
      </c>
      <c r="N2854" s="13">
        <v>4.2179985438021248</v>
      </c>
      <c r="O2854" s="16">
        <v>4.9369889456018754</v>
      </c>
      <c r="P2854" s="16">
        <v>4.5863834500307661</v>
      </c>
      <c r="Q2854" s="16">
        <v>3.9925573785069455</v>
      </c>
      <c r="R2854" s="16">
        <v>3.8613484150426607</v>
      </c>
      <c r="S2854" s="16">
        <v>2.2442576288353413</v>
      </c>
      <c r="T2854" s="16">
        <v>7.008486457719882</v>
      </c>
      <c r="U2854" s="16">
        <v>2.3464104120753446</v>
      </c>
      <c r="V2854" s="16">
        <v>7.5484478437887557</v>
      </c>
      <c r="W2854" s="16">
        <v>3.6320203820418593</v>
      </c>
      <c r="X2854" s="16">
        <v>3.6151589222103739</v>
      </c>
      <c r="Y2854" s="13">
        <v>4.2179985438021248</v>
      </c>
    </row>
    <row r="2855" spans="2:25" x14ac:dyDescent="0.25">
      <c r="B2855" s="11">
        <v>2852</v>
      </c>
      <c r="C2855" s="13">
        <v>1725.7054284034321</v>
      </c>
      <c r="D2855" s="16">
        <v>5.9144906219481337</v>
      </c>
      <c r="E2855" s="16">
        <v>6.2880228923597317</v>
      </c>
      <c r="F2855" s="16">
        <v>4.8193594359432881</v>
      </c>
      <c r="G2855" s="16">
        <v>1.9055831718202718</v>
      </c>
      <c r="H2855" s="16">
        <v>5.0899980185235201</v>
      </c>
      <c r="I2855" s="16">
        <v>4.2266667584188369</v>
      </c>
      <c r="J2855" s="16">
        <v>4.4052682709784339</v>
      </c>
      <c r="K2855" s="16">
        <v>6.4585122043934629</v>
      </c>
      <c r="L2855" s="16">
        <v>7.4709765168204516</v>
      </c>
      <c r="M2855" s="16">
        <v>3.8123947013719954</v>
      </c>
      <c r="N2855" s="13">
        <v>5.4243583304959024</v>
      </c>
      <c r="O2855" s="16">
        <v>5.9144906219481337</v>
      </c>
      <c r="P2855" s="16">
        <v>6.2880228923597317</v>
      </c>
      <c r="Q2855" s="16">
        <v>4.8193594359432881</v>
      </c>
      <c r="R2855" s="16">
        <v>1.9055831718202718</v>
      </c>
      <c r="S2855" s="16">
        <v>5.0899980185235201</v>
      </c>
      <c r="T2855" s="16">
        <v>4.2266667584188369</v>
      </c>
      <c r="U2855" s="16">
        <v>4.4052682709784339</v>
      </c>
      <c r="V2855" s="16">
        <v>6.4585122043934629</v>
      </c>
      <c r="W2855" s="16">
        <v>7.4709765168204516</v>
      </c>
      <c r="X2855" s="16">
        <v>3.8123947013719954</v>
      </c>
      <c r="Y2855" s="13">
        <v>5.4243583304959024</v>
      </c>
    </row>
    <row r="2856" spans="2:25" x14ac:dyDescent="0.25">
      <c r="B2856" s="11">
        <v>2853</v>
      </c>
      <c r="C2856" s="13">
        <v>1603.1697969888846</v>
      </c>
      <c r="D2856" s="16">
        <v>4.9781386302949366</v>
      </c>
      <c r="E2856" s="16">
        <v>5.6436688770590493</v>
      </c>
      <c r="F2856" s="16">
        <v>6.4333269664793384</v>
      </c>
      <c r="G2856" s="16">
        <v>5.2522134737151402</v>
      </c>
      <c r="H2856" s="16">
        <v>3.4493851418376433</v>
      </c>
      <c r="I2856" s="16">
        <v>1.4740510936264366</v>
      </c>
      <c r="J2856" s="16">
        <v>2.9225690930688395</v>
      </c>
      <c r="K2856" s="16">
        <v>7.0094800709016134</v>
      </c>
      <c r="L2856" s="16">
        <v>5.2964140842974023</v>
      </c>
      <c r="M2856" s="16">
        <v>2.7232155039099992</v>
      </c>
      <c r="N2856" s="13">
        <v>2.9596995327830458</v>
      </c>
      <c r="O2856" s="16">
        <v>4.9781386302949366</v>
      </c>
      <c r="P2856" s="16">
        <v>5.6436688770590493</v>
      </c>
      <c r="Q2856" s="16">
        <v>6.4333269664793384</v>
      </c>
      <c r="R2856" s="16">
        <v>5.2522134737151402</v>
      </c>
      <c r="S2856" s="16">
        <v>3.4493851418376433</v>
      </c>
      <c r="T2856" s="16">
        <v>1.4740510936264366</v>
      </c>
      <c r="U2856" s="16">
        <v>2.9225690930688395</v>
      </c>
      <c r="V2856" s="16">
        <v>7.0094800709016134</v>
      </c>
      <c r="W2856" s="16">
        <v>5.2964140842974023</v>
      </c>
      <c r="X2856" s="16">
        <v>2.7232155039099992</v>
      </c>
      <c r="Y2856" s="13">
        <v>2.9596995327830458</v>
      </c>
    </row>
    <row r="2857" spans="2:25" x14ac:dyDescent="0.25">
      <c r="B2857" s="11">
        <v>2854</v>
      </c>
      <c r="C2857" s="13">
        <v>1645.3544015354321</v>
      </c>
      <c r="D2857" s="16">
        <v>2.7992476945892646</v>
      </c>
      <c r="E2857" s="16">
        <v>5.5527193065090499</v>
      </c>
      <c r="F2857" s="16">
        <v>0.91357340406430865</v>
      </c>
      <c r="G2857" s="16">
        <v>3.3326112654938838</v>
      </c>
      <c r="H2857" s="16">
        <v>3.276771740110644</v>
      </c>
      <c r="I2857" s="16">
        <v>4.4324900335005575</v>
      </c>
      <c r="J2857" s="16">
        <v>7.7598670824019322</v>
      </c>
      <c r="K2857" s="16">
        <v>6.5763004736889004</v>
      </c>
      <c r="L2857" s="16">
        <v>3.7351996334835595</v>
      </c>
      <c r="M2857" s="16">
        <v>8.619812788429666</v>
      </c>
      <c r="N2857" s="13">
        <v>3.958227932554272</v>
      </c>
      <c r="O2857" s="16">
        <v>2.7992476945892646</v>
      </c>
      <c r="P2857" s="16">
        <v>5.5527193065090499</v>
      </c>
      <c r="Q2857" s="16">
        <v>0.91357340406430865</v>
      </c>
      <c r="R2857" s="16">
        <v>3.3326112654938838</v>
      </c>
      <c r="S2857" s="16">
        <v>3.276771740110644</v>
      </c>
      <c r="T2857" s="16">
        <v>4.4324900335005575</v>
      </c>
      <c r="U2857" s="16">
        <v>7.7598670824019322</v>
      </c>
      <c r="V2857" s="16">
        <v>6.5763004736889004</v>
      </c>
      <c r="W2857" s="16">
        <v>3.7351996334835595</v>
      </c>
      <c r="X2857" s="16">
        <v>8.619812788429666</v>
      </c>
      <c r="Y2857" s="13">
        <v>3.958227932554272</v>
      </c>
    </row>
    <row r="2858" spans="2:25" x14ac:dyDescent="0.25">
      <c r="B2858" s="11">
        <v>2855</v>
      </c>
      <c r="C2858" s="13">
        <v>1749.0718479956406</v>
      </c>
      <c r="D2858" s="16">
        <v>6.9736244972674033</v>
      </c>
      <c r="E2858" s="16">
        <v>2.8352011425947254</v>
      </c>
      <c r="F2858" s="16">
        <v>3.2813738477615435</v>
      </c>
      <c r="G2858" s="16">
        <v>1.9672795859592354</v>
      </c>
      <c r="H2858" s="16">
        <v>7.8792354383699736</v>
      </c>
      <c r="I2858" s="16">
        <v>5.2971610598743588</v>
      </c>
      <c r="J2858" s="16">
        <v>3.0148073715988697</v>
      </c>
      <c r="K2858" s="16">
        <v>5.4180499688313253</v>
      </c>
      <c r="L2858" s="16">
        <v>9.68036374442433</v>
      </c>
      <c r="M2858" s="16">
        <v>4.4261236535400625</v>
      </c>
      <c r="N2858" s="13">
        <v>6.6193519171501274</v>
      </c>
      <c r="O2858" s="16">
        <v>6.9736244972674033</v>
      </c>
      <c r="P2858" s="16">
        <v>2.8352011425947254</v>
      </c>
      <c r="Q2858" s="16">
        <v>3.2813738477615435</v>
      </c>
      <c r="R2858" s="16">
        <v>1.9672795859592354</v>
      </c>
      <c r="S2858" s="16">
        <v>7.8792354383699736</v>
      </c>
      <c r="T2858" s="16">
        <v>5.2971610598743588</v>
      </c>
      <c r="U2858" s="16">
        <v>3.0148073715988697</v>
      </c>
      <c r="V2858" s="16">
        <v>5.4180499688313253</v>
      </c>
      <c r="W2858" s="16">
        <v>9.68036374442433</v>
      </c>
      <c r="X2858" s="16">
        <v>4.4261236535400625</v>
      </c>
      <c r="Y2858" s="13">
        <v>6.6193519171501274</v>
      </c>
    </row>
    <row r="2859" spans="2:25" x14ac:dyDescent="0.25">
      <c r="B2859" s="11">
        <v>2856</v>
      </c>
      <c r="C2859" s="13">
        <v>1647.7873030833632</v>
      </c>
      <c r="D2859" s="16">
        <v>4.8143591416489784</v>
      </c>
      <c r="E2859" s="16">
        <v>5.0405584958284848</v>
      </c>
      <c r="F2859" s="16">
        <v>2.196904949817716</v>
      </c>
      <c r="G2859" s="16">
        <v>5.9418324050191309</v>
      </c>
      <c r="H2859" s="16">
        <v>5.4404999905205207</v>
      </c>
      <c r="I2859" s="16">
        <v>5.1170748154802794</v>
      </c>
      <c r="J2859" s="16">
        <v>5.7342004705788234</v>
      </c>
      <c r="K2859" s="16">
        <v>3.338136230159086</v>
      </c>
      <c r="L2859" s="16">
        <v>6.9306718724251137</v>
      </c>
      <c r="M2859" s="16">
        <v>4.5083349621707862</v>
      </c>
      <c r="N2859" s="13">
        <v>1.9166171325810994</v>
      </c>
      <c r="O2859" s="16">
        <v>4.8143591416489784</v>
      </c>
      <c r="P2859" s="16">
        <v>5.0405584958284848</v>
      </c>
      <c r="Q2859" s="16">
        <v>2.196904949817716</v>
      </c>
      <c r="R2859" s="16">
        <v>5.9418324050191309</v>
      </c>
      <c r="S2859" s="16">
        <v>5.4404999905205207</v>
      </c>
      <c r="T2859" s="16">
        <v>5.1170748154802794</v>
      </c>
      <c r="U2859" s="16">
        <v>5.7342004705788234</v>
      </c>
      <c r="V2859" s="16">
        <v>3.338136230159086</v>
      </c>
      <c r="W2859" s="16">
        <v>6.9306718724251137</v>
      </c>
      <c r="X2859" s="16">
        <v>4.5083349621707862</v>
      </c>
      <c r="Y2859" s="13">
        <v>1.9166171325810994</v>
      </c>
    </row>
    <row r="2860" spans="2:25" x14ac:dyDescent="0.25">
      <c r="B2860" s="11">
        <v>2857</v>
      </c>
      <c r="C2860" s="13">
        <v>1785.2968828365852</v>
      </c>
      <c r="D2860" s="16">
        <v>0.54543920967163384</v>
      </c>
      <c r="E2860" s="16">
        <v>6.8337256504606501</v>
      </c>
      <c r="F2860" s="16">
        <v>5.9352024786483639</v>
      </c>
      <c r="G2860" s="16">
        <v>7.3732060399567256</v>
      </c>
      <c r="H2860" s="16">
        <v>4.5699587238394379</v>
      </c>
      <c r="I2860" s="16">
        <v>7.2884467801366455</v>
      </c>
      <c r="J2860" s="16">
        <v>7.8381695956321504</v>
      </c>
      <c r="K2860" s="16">
        <v>6.2781442623132975</v>
      </c>
      <c r="L2860" s="16">
        <v>6.1733086474646814</v>
      </c>
      <c r="M2860" s="16">
        <v>3.6964447086279297</v>
      </c>
      <c r="N2860" s="13">
        <v>2.9875738638168832</v>
      </c>
      <c r="O2860" s="16">
        <v>0.54543920967163384</v>
      </c>
      <c r="P2860" s="16">
        <v>6.8337256504606501</v>
      </c>
      <c r="Q2860" s="16">
        <v>5.9352024786483639</v>
      </c>
      <c r="R2860" s="16">
        <v>7.3732060399567256</v>
      </c>
      <c r="S2860" s="16">
        <v>4.5699587238394379</v>
      </c>
      <c r="T2860" s="16">
        <v>7.2884467801366455</v>
      </c>
      <c r="U2860" s="16">
        <v>7.8381695956321504</v>
      </c>
      <c r="V2860" s="16">
        <v>6.2781442623132975</v>
      </c>
      <c r="W2860" s="16">
        <v>6.1733086474646814</v>
      </c>
      <c r="X2860" s="16">
        <v>3.6964447086279297</v>
      </c>
      <c r="Y2860" s="13">
        <v>2.9875738638168832</v>
      </c>
    </row>
    <row r="2861" spans="2:25" x14ac:dyDescent="0.25">
      <c r="B2861" s="11">
        <v>2858</v>
      </c>
      <c r="C2861" s="13">
        <v>1614.6932832938935</v>
      </c>
      <c r="D2861" s="16">
        <v>4.5987508974758207</v>
      </c>
      <c r="E2861" s="16">
        <v>7.7963311475189645</v>
      </c>
      <c r="F2861" s="16">
        <v>4.8715387834404282</v>
      </c>
      <c r="G2861" s="16">
        <v>4.9254186468964463</v>
      </c>
      <c r="H2861" s="16">
        <v>3.6371757445021684</v>
      </c>
      <c r="I2861" s="16">
        <v>3.4643027828007895</v>
      </c>
      <c r="J2861" s="16">
        <v>5.288049541113379</v>
      </c>
      <c r="K2861" s="16">
        <v>2.6809585273703442</v>
      </c>
      <c r="L2861" s="16">
        <v>2.122170116568642</v>
      </c>
      <c r="M2861" s="16">
        <v>3.96997559217556</v>
      </c>
      <c r="N2861" s="13">
        <v>5.500633556589535</v>
      </c>
      <c r="O2861" s="16">
        <v>4.5987508974758207</v>
      </c>
      <c r="P2861" s="16">
        <v>7.7963311475189645</v>
      </c>
      <c r="Q2861" s="16">
        <v>4.8715387834404282</v>
      </c>
      <c r="R2861" s="16">
        <v>4.9254186468964463</v>
      </c>
      <c r="S2861" s="16">
        <v>3.6371757445021684</v>
      </c>
      <c r="T2861" s="16">
        <v>3.4643027828007895</v>
      </c>
      <c r="U2861" s="16">
        <v>5.288049541113379</v>
      </c>
      <c r="V2861" s="16">
        <v>2.6809585273703442</v>
      </c>
      <c r="W2861" s="16">
        <v>2.122170116568642</v>
      </c>
      <c r="X2861" s="16">
        <v>3.96997559217556</v>
      </c>
      <c r="Y2861" s="13">
        <v>5.500633556589535</v>
      </c>
    </row>
    <row r="2862" spans="2:25" x14ac:dyDescent="0.25">
      <c r="B2862" s="11">
        <v>2859</v>
      </c>
      <c r="C2862" s="13">
        <v>1631.2295926817801</v>
      </c>
      <c r="D2862" s="16">
        <v>5.5483934540891653</v>
      </c>
      <c r="E2862" s="16">
        <v>3.9347804225612122</v>
      </c>
      <c r="F2862" s="16">
        <v>6.5648401956951226</v>
      </c>
      <c r="G2862" s="16">
        <v>7.9053944382626895</v>
      </c>
      <c r="H2862" s="16">
        <v>1.2351223550918262</v>
      </c>
      <c r="I2862" s="16">
        <v>3.8443471932278417</v>
      </c>
      <c r="J2862" s="16">
        <v>1.601225382930489</v>
      </c>
      <c r="K2862" s="16">
        <v>6.9560606174039323</v>
      </c>
      <c r="L2862" s="16">
        <v>2.3923560068693259</v>
      </c>
      <c r="M2862" s="16">
        <v>5.1832029679738465</v>
      </c>
      <c r="N2862" s="13">
        <v>4.8697075220881043</v>
      </c>
      <c r="O2862" s="16">
        <v>5.5483934540891653</v>
      </c>
      <c r="P2862" s="16">
        <v>3.9347804225612122</v>
      </c>
      <c r="Q2862" s="16">
        <v>6.5648401956951226</v>
      </c>
      <c r="R2862" s="16">
        <v>7.9053944382626895</v>
      </c>
      <c r="S2862" s="16">
        <v>1.2351223550918262</v>
      </c>
      <c r="T2862" s="16">
        <v>3.8443471932278417</v>
      </c>
      <c r="U2862" s="16">
        <v>1.601225382930489</v>
      </c>
      <c r="V2862" s="16">
        <v>6.9560606174039323</v>
      </c>
      <c r="W2862" s="16">
        <v>2.3923560068693259</v>
      </c>
      <c r="X2862" s="16">
        <v>5.1832029679738465</v>
      </c>
      <c r="Y2862" s="13">
        <v>4.8697075220881043</v>
      </c>
    </row>
    <row r="2863" spans="2:25" x14ac:dyDescent="0.25">
      <c r="B2863" s="11">
        <v>2860</v>
      </c>
      <c r="C2863" s="13">
        <v>1651.6345079390674</v>
      </c>
      <c r="D2863" s="16">
        <v>8.2112339794566527</v>
      </c>
      <c r="E2863" s="16">
        <v>4.3202497514334661</v>
      </c>
      <c r="F2863" s="16">
        <v>7.6348507574234628</v>
      </c>
      <c r="G2863" s="16">
        <v>3.0423266196605478</v>
      </c>
      <c r="H2863" s="16">
        <v>3.1431631541380822</v>
      </c>
      <c r="I2863" s="16">
        <v>3.5140501678690277</v>
      </c>
      <c r="J2863" s="16">
        <v>3.2718893405461627</v>
      </c>
      <c r="K2863" s="16">
        <v>5.0118241906987713</v>
      </c>
      <c r="L2863" s="16">
        <v>3.5287881616339378</v>
      </c>
      <c r="M2863" s="16">
        <v>3.8123021413134293</v>
      </c>
      <c r="N2863" s="13">
        <v>5.7721472413385007</v>
      </c>
      <c r="O2863" s="16">
        <v>8.2112339794566527</v>
      </c>
      <c r="P2863" s="16">
        <v>4.3202497514334661</v>
      </c>
      <c r="Q2863" s="16">
        <v>7.6348507574234628</v>
      </c>
      <c r="R2863" s="16">
        <v>3.0423266196605478</v>
      </c>
      <c r="S2863" s="16">
        <v>3.1431631541380822</v>
      </c>
      <c r="T2863" s="16">
        <v>3.5140501678690277</v>
      </c>
      <c r="U2863" s="16">
        <v>3.2718893405461627</v>
      </c>
      <c r="V2863" s="16">
        <v>5.0118241906987713</v>
      </c>
      <c r="W2863" s="16">
        <v>3.5287881616339378</v>
      </c>
      <c r="X2863" s="16">
        <v>3.8123021413134293</v>
      </c>
      <c r="Y2863" s="13">
        <v>5.7721472413385007</v>
      </c>
    </row>
    <row r="2864" spans="2:25" x14ac:dyDescent="0.25">
      <c r="B2864" s="11">
        <v>2861</v>
      </c>
      <c r="C2864" s="13">
        <v>1655.5036146239102</v>
      </c>
      <c r="D2864" s="16">
        <v>2.8788368866214555</v>
      </c>
      <c r="E2864" s="16">
        <v>5.7647096089492935</v>
      </c>
      <c r="F2864" s="16">
        <v>3.2506945557307589</v>
      </c>
      <c r="G2864" s="16">
        <v>5.5012905567255208</v>
      </c>
      <c r="H2864" s="16">
        <v>2.9307973061314385</v>
      </c>
      <c r="I2864" s="16">
        <v>3.5926233522236619</v>
      </c>
      <c r="J2864" s="16">
        <v>5.5106868177919814</v>
      </c>
      <c r="K2864" s="16">
        <v>4.3402833411464092</v>
      </c>
      <c r="L2864" s="16">
        <v>8.5382589857264151</v>
      </c>
      <c r="M2864" s="16">
        <v>3.5476138002502804</v>
      </c>
      <c r="N2864" s="13">
        <v>5.6340451970433794</v>
      </c>
      <c r="O2864" s="16">
        <v>2.8788368866214555</v>
      </c>
      <c r="P2864" s="16">
        <v>5.7647096089492935</v>
      </c>
      <c r="Q2864" s="16">
        <v>3.2506945557307589</v>
      </c>
      <c r="R2864" s="16">
        <v>5.5012905567255208</v>
      </c>
      <c r="S2864" s="16">
        <v>2.9307973061314385</v>
      </c>
      <c r="T2864" s="16">
        <v>3.5926233522236619</v>
      </c>
      <c r="U2864" s="16">
        <v>5.5106868177919814</v>
      </c>
      <c r="V2864" s="16">
        <v>4.3402833411464092</v>
      </c>
      <c r="W2864" s="16">
        <v>8.5382589857264151</v>
      </c>
      <c r="X2864" s="16">
        <v>3.5476138002502804</v>
      </c>
      <c r="Y2864" s="13">
        <v>5.6340451970433794</v>
      </c>
    </row>
    <row r="2865" spans="2:25" x14ac:dyDescent="0.25">
      <c r="B2865" s="11">
        <v>2862</v>
      </c>
      <c r="C2865" s="13">
        <v>1647.6419984461502</v>
      </c>
      <c r="D2865" s="16">
        <v>4.8756865873521686</v>
      </c>
      <c r="E2865" s="16">
        <v>3.7434841520071691</v>
      </c>
      <c r="F2865" s="16">
        <v>4.9436653469398877</v>
      </c>
      <c r="G2865" s="16">
        <v>4.204648949358881</v>
      </c>
      <c r="H2865" s="16">
        <v>6.673966019008704</v>
      </c>
      <c r="I2865" s="16">
        <v>2.1024460115448713</v>
      </c>
      <c r="J2865" s="16">
        <v>6.3671478264315402</v>
      </c>
      <c r="K2865" s="16">
        <v>6.1539634430405208</v>
      </c>
      <c r="L2865" s="16">
        <v>1.8259193577554234</v>
      </c>
      <c r="M2865" s="16">
        <v>7.3370960187625052</v>
      </c>
      <c r="N2865" s="13">
        <v>2.7955515189298072</v>
      </c>
      <c r="O2865" s="16">
        <v>4.8756865873521686</v>
      </c>
      <c r="P2865" s="16">
        <v>3.7434841520071691</v>
      </c>
      <c r="Q2865" s="16">
        <v>4.9436653469398877</v>
      </c>
      <c r="R2865" s="16">
        <v>4.204648949358881</v>
      </c>
      <c r="S2865" s="16">
        <v>6.673966019008704</v>
      </c>
      <c r="T2865" s="16">
        <v>2.1024460115448713</v>
      </c>
      <c r="U2865" s="16">
        <v>6.3671478264315402</v>
      </c>
      <c r="V2865" s="16">
        <v>6.1539634430405208</v>
      </c>
      <c r="W2865" s="16">
        <v>1.8259193577554234</v>
      </c>
      <c r="X2865" s="16">
        <v>7.3370960187625052</v>
      </c>
      <c r="Y2865" s="13">
        <v>2.7955515189298072</v>
      </c>
    </row>
    <row r="2866" spans="2:25" x14ac:dyDescent="0.25">
      <c r="B2866" s="11">
        <v>2863</v>
      </c>
      <c r="C2866" s="13">
        <v>1918.9039334617439</v>
      </c>
      <c r="D2866" s="16">
        <v>7.3270337682697892</v>
      </c>
      <c r="E2866" s="16">
        <v>4.6376607112274257</v>
      </c>
      <c r="F2866" s="16">
        <v>6.5519575537832635</v>
      </c>
      <c r="G2866" s="16">
        <v>3.7652494112818107</v>
      </c>
      <c r="H2866" s="16">
        <v>3.3478823018241748</v>
      </c>
      <c r="I2866" s="16">
        <v>6.2527848201195724</v>
      </c>
      <c r="J2866" s="16">
        <v>5.6637972852824738</v>
      </c>
      <c r="K2866" s="16">
        <v>6.4724532322510253</v>
      </c>
      <c r="L2866" s="16">
        <v>8.0979000620600345</v>
      </c>
      <c r="M2866" s="16">
        <v>9.1915364454738331</v>
      </c>
      <c r="N2866" s="13">
        <v>5.746996095877309</v>
      </c>
      <c r="O2866" s="16">
        <v>7.3270337682697892</v>
      </c>
      <c r="P2866" s="16">
        <v>4.6376607112274257</v>
      </c>
      <c r="Q2866" s="16">
        <v>6.5519575537832635</v>
      </c>
      <c r="R2866" s="16">
        <v>3.7652494112818107</v>
      </c>
      <c r="S2866" s="16">
        <v>3.3478823018241748</v>
      </c>
      <c r="T2866" s="16">
        <v>6.2527848201195724</v>
      </c>
      <c r="U2866" s="16">
        <v>5.6637972852824738</v>
      </c>
      <c r="V2866" s="16">
        <v>6.4724532322510253</v>
      </c>
      <c r="W2866" s="16">
        <v>8.0979000620600345</v>
      </c>
      <c r="X2866" s="16">
        <v>9.1915364454738331</v>
      </c>
      <c r="Y2866" s="13">
        <v>5.746996095877309</v>
      </c>
    </row>
    <row r="2867" spans="2:25" x14ac:dyDescent="0.25">
      <c r="B2867" s="11">
        <v>2864</v>
      </c>
      <c r="C2867" s="13">
        <v>1749.0631035815695</v>
      </c>
      <c r="D2867" s="16">
        <v>4.9317708722550435</v>
      </c>
      <c r="E2867" s="16">
        <v>3.8975634449322305</v>
      </c>
      <c r="F2867" s="16">
        <v>4.7723672527249068</v>
      </c>
      <c r="G2867" s="16">
        <v>5.3788941341747876</v>
      </c>
      <c r="H2867" s="16">
        <v>5.2478834124903555</v>
      </c>
      <c r="I2867" s="16">
        <v>6.2714277057218428</v>
      </c>
      <c r="J2867" s="16">
        <v>6.6050202131647131</v>
      </c>
      <c r="K2867" s="16">
        <v>6.5124843091788351</v>
      </c>
      <c r="L2867" s="16">
        <v>4.9709417444731931</v>
      </c>
      <c r="M2867" s="16">
        <v>3.7624940423690125</v>
      </c>
      <c r="N2867" s="13">
        <v>4.8122641027983786</v>
      </c>
      <c r="O2867" s="16">
        <v>4.9317708722550435</v>
      </c>
      <c r="P2867" s="16">
        <v>3.8975634449322305</v>
      </c>
      <c r="Q2867" s="16">
        <v>4.7723672527249068</v>
      </c>
      <c r="R2867" s="16">
        <v>5.3788941341747876</v>
      </c>
      <c r="S2867" s="16">
        <v>5.2478834124903555</v>
      </c>
      <c r="T2867" s="16">
        <v>6.2714277057218428</v>
      </c>
      <c r="U2867" s="16">
        <v>6.6050202131647131</v>
      </c>
      <c r="V2867" s="16">
        <v>6.5124843091788351</v>
      </c>
      <c r="W2867" s="16">
        <v>4.9709417444731931</v>
      </c>
      <c r="X2867" s="16">
        <v>3.7624940423690125</v>
      </c>
      <c r="Y2867" s="13">
        <v>4.8122641027983786</v>
      </c>
    </row>
    <row r="2868" spans="2:25" x14ac:dyDescent="0.25">
      <c r="B2868" s="11">
        <v>2865</v>
      </c>
      <c r="C2868" s="13">
        <v>1698.1904470603199</v>
      </c>
      <c r="D2868" s="16">
        <v>4.335513101099421</v>
      </c>
      <c r="E2868" s="16">
        <v>2.8880476118728824</v>
      </c>
      <c r="F2868" s="16">
        <v>2.4332404449870473</v>
      </c>
      <c r="G2868" s="16">
        <v>7.5092853471572028</v>
      </c>
      <c r="H2868" s="16">
        <v>5.3696216297861747</v>
      </c>
      <c r="I2868" s="16">
        <v>7.1429002544810034</v>
      </c>
      <c r="J2868" s="16">
        <v>2.512153345073187</v>
      </c>
      <c r="K2868" s="16">
        <v>5.0467684664139352</v>
      </c>
      <c r="L2868" s="16">
        <v>4.2022107476120185</v>
      </c>
      <c r="M2868" s="16">
        <v>7.2115015363560548</v>
      </c>
      <c r="N2868" s="13">
        <v>5.5320017470073264</v>
      </c>
      <c r="O2868" s="16">
        <v>4.335513101099421</v>
      </c>
      <c r="P2868" s="16">
        <v>2.8880476118728824</v>
      </c>
      <c r="Q2868" s="16">
        <v>2.4332404449870473</v>
      </c>
      <c r="R2868" s="16">
        <v>7.5092853471572028</v>
      </c>
      <c r="S2868" s="16">
        <v>5.3696216297861747</v>
      </c>
      <c r="T2868" s="16">
        <v>7.1429002544810034</v>
      </c>
      <c r="U2868" s="16">
        <v>2.512153345073187</v>
      </c>
      <c r="V2868" s="16">
        <v>5.0467684664139352</v>
      </c>
      <c r="W2868" s="16">
        <v>4.2022107476120185</v>
      </c>
      <c r="X2868" s="16">
        <v>7.2115015363560548</v>
      </c>
      <c r="Y2868" s="13">
        <v>5.5320017470073264</v>
      </c>
    </row>
    <row r="2869" spans="2:25" x14ac:dyDescent="0.25">
      <c r="B2869" s="11">
        <v>2866</v>
      </c>
      <c r="C2869" s="13">
        <v>1730.1116369671777</v>
      </c>
      <c r="D2869" s="16">
        <v>4.9126582365281228</v>
      </c>
      <c r="E2869" s="16">
        <v>5.7993888096678754</v>
      </c>
      <c r="F2869" s="16">
        <v>5.1522173558990945</v>
      </c>
      <c r="G2869" s="16">
        <v>4.1170766498056111</v>
      </c>
      <c r="H2869" s="16">
        <v>5.0147805366176268</v>
      </c>
      <c r="I2869" s="16">
        <v>5.4514028604281428</v>
      </c>
      <c r="J2869" s="16">
        <v>4.7212347347022341</v>
      </c>
      <c r="K2869" s="16">
        <v>5.8001136806089661</v>
      </c>
      <c r="L2869" s="16">
        <v>6.6540256134262306</v>
      </c>
      <c r="M2869" s="16">
        <v>1.6772068478815756</v>
      </c>
      <c r="N2869" s="13">
        <v>6.7665162972486232</v>
      </c>
      <c r="O2869" s="16">
        <v>4.9126582365281228</v>
      </c>
      <c r="P2869" s="16">
        <v>5.7993888096678754</v>
      </c>
      <c r="Q2869" s="16">
        <v>5.1522173558990945</v>
      </c>
      <c r="R2869" s="16">
        <v>4.1170766498056111</v>
      </c>
      <c r="S2869" s="16">
        <v>5.0147805366176268</v>
      </c>
      <c r="T2869" s="16">
        <v>5.4514028604281428</v>
      </c>
      <c r="U2869" s="16">
        <v>4.7212347347022341</v>
      </c>
      <c r="V2869" s="16">
        <v>5.8001136806089661</v>
      </c>
      <c r="W2869" s="16">
        <v>6.6540256134262306</v>
      </c>
      <c r="X2869" s="16">
        <v>1.6772068478815756</v>
      </c>
      <c r="Y2869" s="13">
        <v>6.7665162972486232</v>
      </c>
    </row>
    <row r="2870" spans="2:25" x14ac:dyDescent="0.25">
      <c r="B2870" s="11">
        <v>2867</v>
      </c>
      <c r="C2870" s="13">
        <v>1724.9882016767501</v>
      </c>
      <c r="D2870" s="16">
        <v>1.7373474625117011</v>
      </c>
      <c r="E2870" s="16">
        <v>6.7504352269983556</v>
      </c>
      <c r="F2870" s="16">
        <v>2.0704441211060067</v>
      </c>
      <c r="G2870" s="16">
        <v>6.0917901180019687</v>
      </c>
      <c r="H2870" s="16">
        <v>7.3144715323046086</v>
      </c>
      <c r="I2870" s="16">
        <v>5.398508449506048</v>
      </c>
      <c r="J2870" s="16">
        <v>5.7189804927096137</v>
      </c>
      <c r="K2870" s="16">
        <v>4.7681996834990024</v>
      </c>
      <c r="L2870" s="16">
        <v>7.7774835452781508</v>
      </c>
      <c r="M2870" s="16">
        <v>4.4260869516935859</v>
      </c>
      <c r="N2870" s="13">
        <v>3.7956062606320229</v>
      </c>
      <c r="O2870" s="16">
        <v>1.7373474625117011</v>
      </c>
      <c r="P2870" s="16">
        <v>6.7504352269983556</v>
      </c>
      <c r="Q2870" s="16">
        <v>2.0704441211060067</v>
      </c>
      <c r="R2870" s="16">
        <v>6.0917901180019687</v>
      </c>
      <c r="S2870" s="16">
        <v>7.3144715323046086</v>
      </c>
      <c r="T2870" s="16">
        <v>5.398508449506048</v>
      </c>
      <c r="U2870" s="16">
        <v>5.7189804927096137</v>
      </c>
      <c r="V2870" s="16">
        <v>4.7681996834990024</v>
      </c>
      <c r="W2870" s="16">
        <v>7.7774835452781508</v>
      </c>
      <c r="X2870" s="16">
        <v>4.4260869516935859</v>
      </c>
      <c r="Y2870" s="13">
        <v>3.7956062606320229</v>
      </c>
    </row>
    <row r="2871" spans="2:25" x14ac:dyDescent="0.25">
      <c r="B2871" s="11">
        <v>2868</v>
      </c>
      <c r="C2871" s="13">
        <v>1724.1267875135311</v>
      </c>
      <c r="D2871" s="16">
        <v>2.2752701905011485</v>
      </c>
      <c r="E2871" s="16">
        <v>2.9487101009812973</v>
      </c>
      <c r="F2871" s="16">
        <v>5.8320764136109169</v>
      </c>
      <c r="G2871" s="16">
        <v>7.1460628124537635</v>
      </c>
      <c r="H2871" s="16">
        <v>6.6287554417145049</v>
      </c>
      <c r="I2871" s="16">
        <v>2.9834519389858563</v>
      </c>
      <c r="J2871" s="16">
        <v>3.9944673965820532</v>
      </c>
      <c r="K2871" s="16">
        <v>4.9787288354302675</v>
      </c>
      <c r="L2871" s="16">
        <v>4.3362640772985657</v>
      </c>
      <c r="M2871" s="16">
        <v>7.4020037389990563</v>
      </c>
      <c r="N2871" s="13">
        <v>7.2556204243825579</v>
      </c>
      <c r="O2871" s="16">
        <v>2.2752701905011485</v>
      </c>
      <c r="P2871" s="16">
        <v>2.9487101009812973</v>
      </c>
      <c r="Q2871" s="16">
        <v>5.8320764136109169</v>
      </c>
      <c r="R2871" s="16">
        <v>7.1460628124537635</v>
      </c>
      <c r="S2871" s="16">
        <v>6.6287554417145049</v>
      </c>
      <c r="T2871" s="16">
        <v>2.9834519389858563</v>
      </c>
      <c r="U2871" s="16">
        <v>3.9944673965820532</v>
      </c>
      <c r="V2871" s="16">
        <v>4.9787288354302675</v>
      </c>
      <c r="W2871" s="16">
        <v>4.3362640772985657</v>
      </c>
      <c r="X2871" s="16">
        <v>7.4020037389990563</v>
      </c>
      <c r="Y2871" s="13">
        <v>7.2556204243825579</v>
      </c>
    </row>
    <row r="2872" spans="2:25" x14ac:dyDescent="0.25">
      <c r="B2872" s="11">
        <v>2869</v>
      </c>
      <c r="C2872" s="13">
        <v>1665.7842552679315</v>
      </c>
      <c r="D2872" s="16">
        <v>8.299355416034544</v>
      </c>
      <c r="E2872" s="16">
        <v>6.2360080194530028</v>
      </c>
      <c r="F2872" s="16">
        <v>5.2217015157630513</v>
      </c>
      <c r="G2872" s="16">
        <v>6.0454887331902407</v>
      </c>
      <c r="H2872" s="16">
        <v>3.5699360489764791</v>
      </c>
      <c r="I2872" s="16">
        <v>7.7466110653058697</v>
      </c>
      <c r="J2872" s="16">
        <v>5.0081123244781702</v>
      </c>
      <c r="K2872" s="16">
        <v>3.8567530023099703</v>
      </c>
      <c r="L2872" s="16">
        <v>3.4602401924901951</v>
      </c>
      <c r="M2872" s="16">
        <v>-1.2804982558938587</v>
      </c>
      <c r="N2872" s="13">
        <v>4.1571763979035667</v>
      </c>
      <c r="O2872" s="16">
        <v>8.299355416034544</v>
      </c>
      <c r="P2872" s="16">
        <v>6.2360080194530028</v>
      </c>
      <c r="Q2872" s="16">
        <v>5.2217015157630513</v>
      </c>
      <c r="R2872" s="16">
        <v>6.0454887331902407</v>
      </c>
      <c r="S2872" s="16">
        <v>3.5699360489764791</v>
      </c>
      <c r="T2872" s="16">
        <v>7.7466110653058697</v>
      </c>
      <c r="U2872" s="16">
        <v>5.0081123244781702</v>
      </c>
      <c r="V2872" s="16">
        <v>3.8567530023099703</v>
      </c>
      <c r="W2872" s="16">
        <v>3.4602401924901951</v>
      </c>
      <c r="X2872" s="16">
        <v>-1.2804982558938587</v>
      </c>
      <c r="Y2872" s="13">
        <v>4.1571763979035667</v>
      </c>
    </row>
    <row r="2873" spans="2:25" x14ac:dyDescent="0.25">
      <c r="B2873" s="11">
        <v>2870</v>
      </c>
      <c r="C2873" s="13">
        <v>1658.0312345059999</v>
      </c>
      <c r="D2873" s="16">
        <v>0.98264239886239668</v>
      </c>
      <c r="E2873" s="16">
        <v>4.7223575802173317</v>
      </c>
      <c r="F2873" s="16">
        <v>8.0399067344034378</v>
      </c>
      <c r="G2873" s="16">
        <v>0.8506176477093641</v>
      </c>
      <c r="H2873" s="16">
        <v>3.6588103981023941</v>
      </c>
      <c r="I2873" s="16">
        <v>3.5800224473563018</v>
      </c>
      <c r="J2873" s="16">
        <v>4.4713431577496667</v>
      </c>
      <c r="K2873" s="16">
        <v>6.2894410843115534</v>
      </c>
      <c r="L2873" s="16">
        <v>5.6095458302783996</v>
      </c>
      <c r="M2873" s="16">
        <v>7.9290611560022324</v>
      </c>
      <c r="N2873" s="13">
        <v>5.6500339433340239</v>
      </c>
      <c r="O2873" s="16">
        <v>0.98264239886239668</v>
      </c>
      <c r="P2873" s="16">
        <v>4.7223575802173317</v>
      </c>
      <c r="Q2873" s="16">
        <v>8.0399067344034378</v>
      </c>
      <c r="R2873" s="16">
        <v>0.8506176477093641</v>
      </c>
      <c r="S2873" s="16">
        <v>3.6588103981023941</v>
      </c>
      <c r="T2873" s="16">
        <v>3.5800224473563018</v>
      </c>
      <c r="U2873" s="16">
        <v>4.4713431577496667</v>
      </c>
      <c r="V2873" s="16">
        <v>6.2894410843115534</v>
      </c>
      <c r="W2873" s="16">
        <v>5.6095458302783996</v>
      </c>
      <c r="X2873" s="16">
        <v>7.9290611560022324</v>
      </c>
      <c r="Y2873" s="13">
        <v>5.6500339433340239</v>
      </c>
    </row>
    <row r="2874" spans="2:25" x14ac:dyDescent="0.25">
      <c r="B2874" s="11">
        <v>2871</v>
      </c>
      <c r="C2874" s="13">
        <v>1750.859439747134</v>
      </c>
      <c r="D2874" s="16">
        <v>3.2874557675601164</v>
      </c>
      <c r="E2874" s="16">
        <v>2.3364606482562453</v>
      </c>
      <c r="F2874" s="16">
        <v>8.391327445013653</v>
      </c>
      <c r="G2874" s="16">
        <v>5.1017249710366155</v>
      </c>
      <c r="H2874" s="16">
        <v>7.6045502595067793</v>
      </c>
      <c r="I2874" s="16">
        <v>3.8257735435796913</v>
      </c>
      <c r="J2874" s="16">
        <v>2.4117600067156397</v>
      </c>
      <c r="K2874" s="16">
        <v>5.1366529710246898</v>
      </c>
      <c r="L2874" s="16">
        <v>5.2677449632996298</v>
      </c>
      <c r="M2874" s="16">
        <v>9.2713536706665707</v>
      </c>
      <c r="N2874" s="13">
        <v>4.8490340168202248</v>
      </c>
      <c r="O2874" s="16">
        <v>3.2874557675601164</v>
      </c>
      <c r="P2874" s="16">
        <v>2.3364606482562453</v>
      </c>
      <c r="Q2874" s="16">
        <v>8.391327445013653</v>
      </c>
      <c r="R2874" s="16">
        <v>5.1017249710366155</v>
      </c>
      <c r="S2874" s="16">
        <v>7.6045502595067793</v>
      </c>
      <c r="T2874" s="16">
        <v>3.8257735435796913</v>
      </c>
      <c r="U2874" s="16">
        <v>2.4117600067156397</v>
      </c>
      <c r="V2874" s="16">
        <v>5.1366529710246898</v>
      </c>
      <c r="W2874" s="16">
        <v>5.2677449632996298</v>
      </c>
      <c r="X2874" s="16">
        <v>9.2713536706665707</v>
      </c>
      <c r="Y2874" s="13">
        <v>4.8490340168202248</v>
      </c>
    </row>
    <row r="2875" spans="2:25" x14ac:dyDescent="0.25">
      <c r="B2875" s="11">
        <v>2872</v>
      </c>
      <c r="C2875" s="13">
        <v>1732.2150132820886</v>
      </c>
      <c r="D2875" s="16">
        <v>3.7633159949566402</v>
      </c>
      <c r="E2875" s="16">
        <v>5.9852037110018896</v>
      </c>
      <c r="F2875" s="16">
        <v>4.583670666704367</v>
      </c>
      <c r="G2875" s="16">
        <v>5.7769425749344752</v>
      </c>
      <c r="H2875" s="16">
        <v>3.6872634514839073</v>
      </c>
      <c r="I2875" s="16">
        <v>5.6289881138973445</v>
      </c>
      <c r="J2875" s="16">
        <v>7.6495532490574387</v>
      </c>
      <c r="K2875" s="16">
        <v>6.0120610674983945</v>
      </c>
      <c r="L2875" s="16">
        <v>2.3229752725312909</v>
      </c>
      <c r="M2875" s="16">
        <v>7.7241995216321815</v>
      </c>
      <c r="N2875" s="13">
        <v>3.1174784212994702</v>
      </c>
      <c r="O2875" s="16">
        <v>3.7633159949566402</v>
      </c>
      <c r="P2875" s="16">
        <v>5.9852037110018896</v>
      </c>
      <c r="Q2875" s="16">
        <v>4.583670666704367</v>
      </c>
      <c r="R2875" s="16">
        <v>5.7769425749344752</v>
      </c>
      <c r="S2875" s="16">
        <v>3.6872634514839073</v>
      </c>
      <c r="T2875" s="16">
        <v>5.6289881138973445</v>
      </c>
      <c r="U2875" s="16">
        <v>7.6495532490574387</v>
      </c>
      <c r="V2875" s="16">
        <v>6.0120610674983945</v>
      </c>
      <c r="W2875" s="16">
        <v>2.3229752725312909</v>
      </c>
      <c r="X2875" s="16">
        <v>7.7241995216321815</v>
      </c>
      <c r="Y2875" s="13">
        <v>3.1174784212994702</v>
      </c>
    </row>
    <row r="2876" spans="2:25" x14ac:dyDescent="0.25">
      <c r="B2876" s="11">
        <v>2873</v>
      </c>
      <c r="C2876" s="13">
        <v>1671.8796462034284</v>
      </c>
      <c r="D2876" s="16">
        <v>3.7311951731671202</v>
      </c>
      <c r="E2876" s="16">
        <v>5.8410951915542553</v>
      </c>
      <c r="F2876" s="16">
        <v>3.3393613835688019</v>
      </c>
      <c r="G2876" s="16">
        <v>4.472605278177384</v>
      </c>
      <c r="H2876" s="16">
        <v>4.210978661252077</v>
      </c>
      <c r="I2876" s="16">
        <v>6.5679095759321013</v>
      </c>
      <c r="J2876" s="16">
        <v>5.3820770130115978</v>
      </c>
      <c r="K2876" s="16">
        <v>6.4336444544802589</v>
      </c>
      <c r="L2876" s="16">
        <v>5.2359227560500354</v>
      </c>
      <c r="M2876" s="16">
        <v>1.7544480359135166</v>
      </c>
      <c r="N2876" s="13">
        <v>5.5132536587151622</v>
      </c>
      <c r="O2876" s="16">
        <v>3.7311951731671202</v>
      </c>
      <c r="P2876" s="16">
        <v>5.8410951915542553</v>
      </c>
      <c r="Q2876" s="16">
        <v>3.3393613835688019</v>
      </c>
      <c r="R2876" s="16">
        <v>4.472605278177384</v>
      </c>
      <c r="S2876" s="16">
        <v>4.210978661252077</v>
      </c>
      <c r="T2876" s="16">
        <v>6.5679095759321013</v>
      </c>
      <c r="U2876" s="16">
        <v>5.3820770130115978</v>
      </c>
      <c r="V2876" s="16">
        <v>6.4336444544802589</v>
      </c>
      <c r="W2876" s="16">
        <v>5.2359227560500354</v>
      </c>
      <c r="X2876" s="16">
        <v>1.7544480359135166</v>
      </c>
      <c r="Y2876" s="13">
        <v>5.5132536587151622</v>
      </c>
    </row>
    <row r="2877" spans="2:25" x14ac:dyDescent="0.25">
      <c r="B2877" s="11">
        <v>2874</v>
      </c>
      <c r="C2877" s="13">
        <v>1818.3426883948425</v>
      </c>
      <c r="D2877" s="16">
        <v>8.1913422824994448</v>
      </c>
      <c r="E2877" s="16">
        <v>5.660742664786131</v>
      </c>
      <c r="F2877" s="16">
        <v>4.7486352514217955</v>
      </c>
      <c r="G2877" s="16">
        <v>1.9168436543137508</v>
      </c>
      <c r="H2877" s="16">
        <v>4.0370923765067097</v>
      </c>
      <c r="I2877" s="16">
        <v>6.478451784992922</v>
      </c>
      <c r="J2877" s="16">
        <v>6.4214903786695743</v>
      </c>
      <c r="K2877" s="16">
        <v>6.5064303116423385</v>
      </c>
      <c r="L2877" s="16">
        <v>4.8646907202849325</v>
      </c>
      <c r="M2877" s="16">
        <v>5.6883540782602324</v>
      </c>
      <c r="N2877" s="13">
        <v>6.8318252850180166</v>
      </c>
      <c r="O2877" s="16">
        <v>8.1913422824994448</v>
      </c>
      <c r="P2877" s="16">
        <v>5.660742664786131</v>
      </c>
      <c r="Q2877" s="16">
        <v>4.7486352514217955</v>
      </c>
      <c r="R2877" s="16">
        <v>1.9168436543137508</v>
      </c>
      <c r="S2877" s="16">
        <v>4.0370923765067097</v>
      </c>
      <c r="T2877" s="16">
        <v>6.478451784992922</v>
      </c>
      <c r="U2877" s="16">
        <v>6.4214903786695743</v>
      </c>
      <c r="V2877" s="16">
        <v>6.5064303116423385</v>
      </c>
      <c r="W2877" s="16">
        <v>4.8646907202849325</v>
      </c>
      <c r="X2877" s="16">
        <v>5.6883540782602324</v>
      </c>
      <c r="Y2877" s="13">
        <v>6.8318252850180166</v>
      </c>
    </row>
    <row r="2878" spans="2:25" x14ac:dyDescent="0.25">
      <c r="B2878" s="11">
        <v>2875</v>
      </c>
      <c r="C2878" s="13">
        <v>1653.1249645669068</v>
      </c>
      <c r="D2878" s="16">
        <v>6.7682333581201872</v>
      </c>
      <c r="E2878" s="16">
        <v>1.7175700361770416</v>
      </c>
      <c r="F2878" s="16">
        <v>6.8627750802284204</v>
      </c>
      <c r="G2878" s="16">
        <v>5.2443684384689311</v>
      </c>
      <c r="H2878" s="16">
        <v>3.3918966153781414</v>
      </c>
      <c r="I2878" s="16">
        <v>2.8640832215570846</v>
      </c>
      <c r="J2878" s="16">
        <v>7.0692532297785871</v>
      </c>
      <c r="K2878" s="16">
        <v>5.1470922295903385</v>
      </c>
      <c r="L2878" s="16">
        <v>2.8199031731945934</v>
      </c>
      <c r="M2878" s="16">
        <v>3.4859034852910429</v>
      </c>
      <c r="N2878" s="13">
        <v>6.0006632914953162</v>
      </c>
      <c r="O2878" s="16">
        <v>6.7682333581201872</v>
      </c>
      <c r="P2878" s="16">
        <v>1.7175700361770416</v>
      </c>
      <c r="Q2878" s="16">
        <v>6.8627750802284204</v>
      </c>
      <c r="R2878" s="16">
        <v>5.2443684384689311</v>
      </c>
      <c r="S2878" s="16">
        <v>3.3918966153781414</v>
      </c>
      <c r="T2878" s="16">
        <v>2.8640832215570846</v>
      </c>
      <c r="U2878" s="16">
        <v>7.0692532297785871</v>
      </c>
      <c r="V2878" s="16">
        <v>5.1470922295903385</v>
      </c>
      <c r="W2878" s="16">
        <v>2.8199031731945934</v>
      </c>
      <c r="X2878" s="16">
        <v>3.4859034852910429</v>
      </c>
      <c r="Y2878" s="13">
        <v>6.0006632914953162</v>
      </c>
    </row>
    <row r="2879" spans="2:25" x14ac:dyDescent="0.25">
      <c r="B2879" s="11">
        <v>2876</v>
      </c>
      <c r="C2879" s="13">
        <v>1795.2115202047607</v>
      </c>
      <c r="D2879" s="16">
        <v>3.5693749611319712</v>
      </c>
      <c r="E2879" s="16">
        <v>7.701911354422446</v>
      </c>
      <c r="F2879" s="16">
        <v>5.9204101747458697</v>
      </c>
      <c r="G2879" s="16">
        <v>8.1609047361446372</v>
      </c>
      <c r="H2879" s="16">
        <v>7.3130585444427147</v>
      </c>
      <c r="I2879" s="16">
        <v>5.1418808934648315</v>
      </c>
      <c r="J2879" s="16">
        <v>6.9487242300135792</v>
      </c>
      <c r="K2879" s="16">
        <v>3.3456254272729287</v>
      </c>
      <c r="L2879" s="16">
        <v>2.3107140897252862</v>
      </c>
      <c r="M2879" s="16">
        <v>7.1867553065202205</v>
      </c>
      <c r="N2879" s="13">
        <v>2.4919058219831989</v>
      </c>
      <c r="O2879" s="16">
        <v>3.5693749611319712</v>
      </c>
      <c r="P2879" s="16">
        <v>7.701911354422446</v>
      </c>
      <c r="Q2879" s="16">
        <v>5.9204101747458697</v>
      </c>
      <c r="R2879" s="16">
        <v>8.1609047361446372</v>
      </c>
      <c r="S2879" s="16">
        <v>7.3130585444427147</v>
      </c>
      <c r="T2879" s="16">
        <v>5.1418808934648315</v>
      </c>
      <c r="U2879" s="16">
        <v>6.9487242300135792</v>
      </c>
      <c r="V2879" s="16">
        <v>3.3456254272729287</v>
      </c>
      <c r="W2879" s="16">
        <v>2.3107140897252862</v>
      </c>
      <c r="X2879" s="16">
        <v>7.1867553065202205</v>
      </c>
      <c r="Y2879" s="13">
        <v>2.4919058219831989</v>
      </c>
    </row>
    <row r="2880" spans="2:25" x14ac:dyDescent="0.25">
      <c r="B2880" s="11">
        <v>2877</v>
      </c>
      <c r="C2880" s="13">
        <v>1573.2388821298086</v>
      </c>
      <c r="D2880" s="16">
        <v>1.3370389094768136</v>
      </c>
      <c r="E2880" s="16">
        <v>4.41890054945529</v>
      </c>
      <c r="F2880" s="16">
        <v>2.832502247307453</v>
      </c>
      <c r="G2880" s="16">
        <v>0.65717175605079969</v>
      </c>
      <c r="H2880" s="16">
        <v>3.5104329587506222</v>
      </c>
      <c r="I2880" s="16">
        <v>5.8480379649679</v>
      </c>
      <c r="J2880" s="16">
        <v>5.6118610349501061</v>
      </c>
      <c r="K2880" s="16">
        <v>6.2715953240683895</v>
      </c>
      <c r="L2880" s="16">
        <v>4.1678455754487</v>
      </c>
      <c r="M2880" s="16">
        <v>6.3649925451289295</v>
      </c>
      <c r="N2880" s="13">
        <v>5.1913245566042399</v>
      </c>
      <c r="O2880" s="16">
        <v>1.3370389094768136</v>
      </c>
      <c r="P2880" s="16">
        <v>4.41890054945529</v>
      </c>
      <c r="Q2880" s="16">
        <v>2.832502247307453</v>
      </c>
      <c r="R2880" s="16">
        <v>0.65717175605079969</v>
      </c>
      <c r="S2880" s="16">
        <v>3.5104329587506222</v>
      </c>
      <c r="T2880" s="16">
        <v>5.8480379649679</v>
      </c>
      <c r="U2880" s="16">
        <v>5.6118610349501061</v>
      </c>
      <c r="V2880" s="16">
        <v>6.2715953240683895</v>
      </c>
      <c r="W2880" s="16">
        <v>4.1678455754487</v>
      </c>
      <c r="X2880" s="16">
        <v>6.3649925451289295</v>
      </c>
      <c r="Y2880" s="13">
        <v>5.1913245566042399</v>
      </c>
    </row>
    <row r="2881" spans="2:25" x14ac:dyDescent="0.25">
      <c r="B2881" s="11">
        <v>2878</v>
      </c>
      <c r="C2881" s="13">
        <v>1816.1391032409633</v>
      </c>
      <c r="D2881" s="16">
        <v>9.4158980546915068</v>
      </c>
      <c r="E2881" s="16">
        <v>3.7508962836095163</v>
      </c>
      <c r="F2881" s="16">
        <v>8.9235619594639886</v>
      </c>
      <c r="G2881" s="16">
        <v>7.2011887340165242</v>
      </c>
      <c r="H2881" s="16">
        <v>2.6729647140135806</v>
      </c>
      <c r="I2881" s="16">
        <v>5.4001046351065076</v>
      </c>
      <c r="J2881" s="16">
        <v>6.2925704229961763</v>
      </c>
      <c r="K2881" s="16">
        <v>4.3678913449459733</v>
      </c>
      <c r="L2881" s="16">
        <v>4.4794678044575855</v>
      </c>
      <c r="M2881" s="16">
        <v>2.4922474446629042</v>
      </c>
      <c r="N2881" s="13">
        <v>6.3416489371599347</v>
      </c>
      <c r="O2881" s="16">
        <v>9.4158980546915068</v>
      </c>
      <c r="P2881" s="16">
        <v>3.7508962836095163</v>
      </c>
      <c r="Q2881" s="16">
        <v>8.9235619594639886</v>
      </c>
      <c r="R2881" s="16">
        <v>7.2011887340165242</v>
      </c>
      <c r="S2881" s="16">
        <v>2.6729647140135806</v>
      </c>
      <c r="T2881" s="16">
        <v>5.4001046351065076</v>
      </c>
      <c r="U2881" s="16">
        <v>6.2925704229961763</v>
      </c>
      <c r="V2881" s="16">
        <v>4.3678913449459733</v>
      </c>
      <c r="W2881" s="16">
        <v>4.4794678044575855</v>
      </c>
      <c r="X2881" s="16">
        <v>2.4922474446629042</v>
      </c>
      <c r="Y2881" s="13">
        <v>6.3416489371599347</v>
      </c>
    </row>
    <row r="2882" spans="2:25" x14ac:dyDescent="0.25">
      <c r="B2882" s="11">
        <v>2879</v>
      </c>
      <c r="C2882" s="13">
        <v>1749.9147801282534</v>
      </c>
      <c r="D2882" s="16">
        <v>4.8812552880534259</v>
      </c>
      <c r="E2882" s="16">
        <v>4.4236163782463089</v>
      </c>
      <c r="F2882" s="16">
        <v>6.929298629866377</v>
      </c>
      <c r="G2882" s="16">
        <v>4.2716539828094406</v>
      </c>
      <c r="H2882" s="16">
        <v>5.5393217358638962</v>
      </c>
      <c r="I2882" s="16">
        <v>8.3368968519892199</v>
      </c>
      <c r="J2882" s="16">
        <v>1.996054258697999</v>
      </c>
      <c r="K2882" s="16">
        <v>6.0988625878184415</v>
      </c>
      <c r="L2882" s="16">
        <v>4.4040032439912533</v>
      </c>
      <c r="M2882" s="16">
        <v>6.3323091350548131</v>
      </c>
      <c r="N2882" s="13">
        <v>4.0943267474341392</v>
      </c>
      <c r="O2882" s="16">
        <v>4.8812552880534259</v>
      </c>
      <c r="P2882" s="16">
        <v>4.4236163782463089</v>
      </c>
      <c r="Q2882" s="16">
        <v>6.929298629866377</v>
      </c>
      <c r="R2882" s="16">
        <v>4.2716539828094406</v>
      </c>
      <c r="S2882" s="16">
        <v>5.5393217358638962</v>
      </c>
      <c r="T2882" s="16">
        <v>8.3368968519892199</v>
      </c>
      <c r="U2882" s="16">
        <v>1.996054258697999</v>
      </c>
      <c r="V2882" s="16">
        <v>6.0988625878184415</v>
      </c>
      <c r="W2882" s="16">
        <v>4.4040032439912533</v>
      </c>
      <c r="X2882" s="16">
        <v>6.3323091350548131</v>
      </c>
      <c r="Y2882" s="13">
        <v>4.0943267474341392</v>
      </c>
    </row>
    <row r="2883" spans="2:25" x14ac:dyDescent="0.25">
      <c r="B2883" s="11">
        <v>2880</v>
      </c>
      <c r="C2883" s="13">
        <v>1809.5320470113586</v>
      </c>
      <c r="D2883" s="16">
        <v>6.6624117754931103</v>
      </c>
      <c r="E2883" s="16">
        <v>2.9459521708296705</v>
      </c>
      <c r="F2883" s="16">
        <v>4.7889974537136899</v>
      </c>
      <c r="G2883" s="16">
        <v>7.098895773283509</v>
      </c>
      <c r="H2883" s="16">
        <v>6.587936648767597</v>
      </c>
      <c r="I2883" s="16">
        <v>7.4983951856139237</v>
      </c>
      <c r="J2883" s="16">
        <v>2.018619327373929</v>
      </c>
      <c r="K2883" s="16">
        <v>2.8771898144559533</v>
      </c>
      <c r="L2883" s="16">
        <v>6.0571246054540193</v>
      </c>
      <c r="M2883" s="16">
        <v>7.4961728091484741</v>
      </c>
      <c r="N2883" s="13">
        <v>6.866218006175135</v>
      </c>
      <c r="O2883" s="16">
        <v>6.6624117754931103</v>
      </c>
      <c r="P2883" s="16">
        <v>2.9459521708296705</v>
      </c>
      <c r="Q2883" s="16">
        <v>4.7889974537136899</v>
      </c>
      <c r="R2883" s="16">
        <v>7.098895773283509</v>
      </c>
      <c r="S2883" s="16">
        <v>6.587936648767597</v>
      </c>
      <c r="T2883" s="16">
        <v>7.4983951856139237</v>
      </c>
      <c r="U2883" s="16">
        <v>2.018619327373929</v>
      </c>
      <c r="V2883" s="16">
        <v>2.8771898144559533</v>
      </c>
      <c r="W2883" s="16">
        <v>6.0571246054540193</v>
      </c>
      <c r="X2883" s="16">
        <v>7.4961728091484741</v>
      </c>
      <c r="Y2883" s="13">
        <v>6.866218006175135</v>
      </c>
    </row>
    <row r="2884" spans="2:25" x14ac:dyDescent="0.25">
      <c r="B2884" s="11">
        <v>2881</v>
      </c>
      <c r="C2884" s="13">
        <v>1588.7523337654466</v>
      </c>
      <c r="D2884" s="16">
        <v>2.6849773898663476</v>
      </c>
      <c r="E2884" s="16">
        <v>3.5711491396813351</v>
      </c>
      <c r="F2884" s="16">
        <v>4.7007223499334039</v>
      </c>
      <c r="G2884" s="16">
        <v>6.0770023343085189</v>
      </c>
      <c r="H2884" s="16">
        <v>0.82268430679702753</v>
      </c>
      <c r="I2884" s="16">
        <v>3.0049168603232372</v>
      </c>
      <c r="J2884" s="16">
        <v>5.3411937880206164</v>
      </c>
      <c r="K2884" s="16">
        <v>7.7483535839255406</v>
      </c>
      <c r="L2884" s="16">
        <v>3.6051983952203432</v>
      </c>
      <c r="M2884" s="16">
        <v>4.3077784910629964</v>
      </c>
      <c r="N2884" s="13">
        <v>5.3545218187883856</v>
      </c>
      <c r="O2884" s="16">
        <v>2.6849773898663476</v>
      </c>
      <c r="P2884" s="16">
        <v>3.5711491396813351</v>
      </c>
      <c r="Q2884" s="16">
        <v>4.7007223499334039</v>
      </c>
      <c r="R2884" s="16">
        <v>6.0770023343085189</v>
      </c>
      <c r="S2884" s="16">
        <v>0.82268430679702753</v>
      </c>
      <c r="T2884" s="16">
        <v>3.0049168603232372</v>
      </c>
      <c r="U2884" s="16">
        <v>5.3411937880206164</v>
      </c>
      <c r="V2884" s="16">
        <v>7.7483535839255406</v>
      </c>
      <c r="W2884" s="16">
        <v>3.6051983952203432</v>
      </c>
      <c r="X2884" s="16">
        <v>4.3077784910629964</v>
      </c>
      <c r="Y2884" s="13">
        <v>5.3545218187883856</v>
      </c>
    </row>
    <row r="2885" spans="2:25" x14ac:dyDescent="0.25">
      <c r="B2885" s="11">
        <v>2882</v>
      </c>
      <c r="C2885" s="13">
        <v>1746.0994207270608</v>
      </c>
      <c r="D2885" s="16">
        <v>1.563240314258838</v>
      </c>
      <c r="E2885" s="16">
        <v>7.368371089575005</v>
      </c>
      <c r="F2885" s="16">
        <v>6.8708111970346852</v>
      </c>
      <c r="G2885" s="16">
        <v>0.99472266609245263</v>
      </c>
      <c r="H2885" s="16">
        <v>5.0026215014773303</v>
      </c>
      <c r="I2885" s="16">
        <v>5.3437834812394858</v>
      </c>
      <c r="J2885" s="16">
        <v>4.7524750573033119</v>
      </c>
      <c r="K2885" s="16">
        <v>5.9900524864248803</v>
      </c>
      <c r="L2885" s="16">
        <v>5.9639596257051126</v>
      </c>
      <c r="M2885" s="16">
        <v>6.6109952801598766</v>
      </c>
      <c r="N2885" s="13">
        <v>6.6931587221153483</v>
      </c>
      <c r="O2885" s="16">
        <v>1.563240314258838</v>
      </c>
      <c r="P2885" s="16">
        <v>7.368371089575005</v>
      </c>
      <c r="Q2885" s="16">
        <v>6.8708111970346852</v>
      </c>
      <c r="R2885" s="16">
        <v>0.99472266609245263</v>
      </c>
      <c r="S2885" s="16">
        <v>5.0026215014773303</v>
      </c>
      <c r="T2885" s="16">
        <v>5.3437834812394858</v>
      </c>
      <c r="U2885" s="16">
        <v>4.7524750573033119</v>
      </c>
      <c r="V2885" s="16">
        <v>5.9900524864248803</v>
      </c>
      <c r="W2885" s="16">
        <v>5.9639596257051126</v>
      </c>
      <c r="X2885" s="16">
        <v>6.6109952801598766</v>
      </c>
      <c r="Y2885" s="13">
        <v>6.6931587221153483</v>
      </c>
    </row>
    <row r="2886" spans="2:25" x14ac:dyDescent="0.25">
      <c r="B2886" s="11">
        <v>2883</v>
      </c>
      <c r="C2886" s="13">
        <v>1587.3607667613844</v>
      </c>
      <c r="D2886" s="16">
        <v>5.9116192930715004</v>
      </c>
      <c r="E2886" s="16">
        <v>1.2240811295200058</v>
      </c>
      <c r="F2886" s="16">
        <v>2.9248564542688258</v>
      </c>
      <c r="G2886" s="16">
        <v>5.7685349638639014</v>
      </c>
      <c r="H2886" s="16">
        <v>4.4395667414964084</v>
      </c>
      <c r="I2886" s="16">
        <v>6.3395073370247133</v>
      </c>
      <c r="J2886" s="16">
        <v>4.1000891081385218</v>
      </c>
      <c r="K2886" s="16">
        <v>1.8485912790736965</v>
      </c>
      <c r="L2886" s="16">
        <v>7.1419657647300587</v>
      </c>
      <c r="M2886" s="16">
        <v>6.1965870685232627</v>
      </c>
      <c r="N2886" s="13">
        <v>1.2913510504828749</v>
      </c>
      <c r="O2886" s="16">
        <v>5.9116192930715004</v>
      </c>
      <c r="P2886" s="16">
        <v>1.2240811295200058</v>
      </c>
      <c r="Q2886" s="16">
        <v>2.9248564542688258</v>
      </c>
      <c r="R2886" s="16">
        <v>5.7685349638639014</v>
      </c>
      <c r="S2886" s="16">
        <v>4.4395667414964084</v>
      </c>
      <c r="T2886" s="16">
        <v>6.3395073370247133</v>
      </c>
      <c r="U2886" s="16">
        <v>4.1000891081385218</v>
      </c>
      <c r="V2886" s="16">
        <v>1.8485912790736965</v>
      </c>
      <c r="W2886" s="16">
        <v>7.1419657647300587</v>
      </c>
      <c r="X2886" s="16">
        <v>6.1965870685232627</v>
      </c>
      <c r="Y2886" s="13">
        <v>1.2913510504828749</v>
      </c>
    </row>
    <row r="2887" spans="2:25" x14ac:dyDescent="0.25">
      <c r="B2887" s="11">
        <v>2884</v>
      </c>
      <c r="C2887" s="13">
        <v>1815.9743303035057</v>
      </c>
      <c r="D2887" s="16">
        <v>0.76628125850112205</v>
      </c>
      <c r="E2887" s="16">
        <v>5.3911469816039883</v>
      </c>
      <c r="F2887" s="16">
        <v>6.4168832593834608</v>
      </c>
      <c r="G2887" s="16">
        <v>5.3765398499476911</v>
      </c>
      <c r="H2887" s="16">
        <v>5.1566042798649745</v>
      </c>
      <c r="I2887" s="16">
        <v>10.465026235148262</v>
      </c>
      <c r="J2887" s="16">
        <v>8.8335741388896594</v>
      </c>
      <c r="K2887" s="16">
        <v>0.76103925796258043</v>
      </c>
      <c r="L2887" s="16">
        <v>6.3697239210557024</v>
      </c>
      <c r="M2887" s="16">
        <v>6.4783987838398946</v>
      </c>
      <c r="N2887" s="13">
        <v>5.4572352903603019</v>
      </c>
      <c r="O2887" s="16">
        <v>0.76628125850112205</v>
      </c>
      <c r="P2887" s="16">
        <v>5.3911469816039883</v>
      </c>
      <c r="Q2887" s="16">
        <v>6.4168832593834608</v>
      </c>
      <c r="R2887" s="16">
        <v>5.3765398499476911</v>
      </c>
      <c r="S2887" s="16">
        <v>5.1566042798649745</v>
      </c>
      <c r="T2887" s="16">
        <v>10.465026235148262</v>
      </c>
      <c r="U2887" s="16">
        <v>8.8335741388896594</v>
      </c>
      <c r="V2887" s="16">
        <v>0.76103925796258043</v>
      </c>
      <c r="W2887" s="16">
        <v>6.3697239210557024</v>
      </c>
      <c r="X2887" s="16">
        <v>6.4783987838398946</v>
      </c>
      <c r="Y2887" s="13">
        <v>5.4572352903603019</v>
      </c>
    </row>
    <row r="2888" spans="2:25" x14ac:dyDescent="0.25">
      <c r="B2888" s="11">
        <v>2885</v>
      </c>
      <c r="C2888" s="13">
        <v>1602.7728195139164</v>
      </c>
      <c r="D2888" s="16">
        <v>6.9165246599424588</v>
      </c>
      <c r="E2888" s="16">
        <v>2.8672925307880361</v>
      </c>
      <c r="F2888" s="16">
        <v>2.8556232479421588</v>
      </c>
      <c r="G2888" s="16">
        <v>4.7898643970169719</v>
      </c>
      <c r="H2888" s="16">
        <v>3.0018884891541582</v>
      </c>
      <c r="I2888" s="16">
        <v>7.5985244562699314</v>
      </c>
      <c r="J2888" s="16">
        <v>0.45070699952817339</v>
      </c>
      <c r="K2888" s="16">
        <v>3.8828857055230368</v>
      </c>
      <c r="L2888" s="16">
        <v>7.1706669579507825</v>
      </c>
      <c r="M2888" s="16">
        <v>2.5473495240479536</v>
      </c>
      <c r="N2888" s="13">
        <v>6.1428056436041594</v>
      </c>
      <c r="O2888" s="16">
        <v>6.9165246599424588</v>
      </c>
      <c r="P2888" s="16">
        <v>2.8672925307880361</v>
      </c>
      <c r="Q2888" s="16">
        <v>2.8556232479421588</v>
      </c>
      <c r="R2888" s="16">
        <v>4.7898643970169719</v>
      </c>
      <c r="S2888" s="16">
        <v>3.0018884891541582</v>
      </c>
      <c r="T2888" s="16">
        <v>7.5985244562699314</v>
      </c>
      <c r="U2888" s="16">
        <v>0.45070699952817339</v>
      </c>
      <c r="V2888" s="16">
        <v>3.8828857055230368</v>
      </c>
      <c r="W2888" s="16">
        <v>7.1706669579507825</v>
      </c>
      <c r="X2888" s="16">
        <v>2.5473495240479536</v>
      </c>
      <c r="Y2888" s="13">
        <v>6.1428056436041594</v>
      </c>
    </row>
    <row r="2889" spans="2:25" x14ac:dyDescent="0.25">
      <c r="B2889" s="11">
        <v>2886</v>
      </c>
      <c r="C2889" s="13">
        <v>1984.5633952902842</v>
      </c>
      <c r="D2889" s="16">
        <v>6.3030931041165399</v>
      </c>
      <c r="E2889" s="16">
        <v>10.212001420935584</v>
      </c>
      <c r="F2889" s="16">
        <v>4.06381956065594</v>
      </c>
      <c r="G2889" s="16">
        <v>7.3386436461747451</v>
      </c>
      <c r="H2889" s="16">
        <v>4.6159512330634023</v>
      </c>
      <c r="I2889" s="16">
        <v>3.1728948923014917</v>
      </c>
      <c r="J2889" s="16">
        <v>7.8865229619612931</v>
      </c>
      <c r="K2889" s="16">
        <v>6.3476505161285433</v>
      </c>
      <c r="L2889" s="16">
        <v>5.7845248352206955</v>
      </c>
      <c r="M2889" s="16">
        <v>3.3932172971150427</v>
      </c>
      <c r="N2889" s="13">
        <v>11.711644603280901</v>
      </c>
      <c r="O2889" s="16">
        <v>6.3030931041165399</v>
      </c>
      <c r="P2889" s="16">
        <v>10.212001420935584</v>
      </c>
      <c r="Q2889" s="16">
        <v>4.06381956065594</v>
      </c>
      <c r="R2889" s="16">
        <v>7.3386436461747451</v>
      </c>
      <c r="S2889" s="16">
        <v>4.6159512330634023</v>
      </c>
      <c r="T2889" s="16">
        <v>3.1728948923014917</v>
      </c>
      <c r="U2889" s="16">
        <v>7.8865229619612931</v>
      </c>
      <c r="V2889" s="16">
        <v>6.3476505161285433</v>
      </c>
      <c r="W2889" s="16">
        <v>5.7845248352206955</v>
      </c>
      <c r="X2889" s="16">
        <v>3.3932172971150427</v>
      </c>
      <c r="Y2889" s="13">
        <v>11.711644603280901</v>
      </c>
    </row>
    <row r="2890" spans="2:25" x14ac:dyDescent="0.25">
      <c r="B2890" s="11">
        <v>2887</v>
      </c>
      <c r="C2890" s="13">
        <v>1665.3522355080272</v>
      </c>
      <c r="D2890" s="16">
        <v>3.5861072614332969</v>
      </c>
      <c r="E2890" s="16">
        <v>4.2263060409069144</v>
      </c>
      <c r="F2890" s="16">
        <v>6.9360022013994538</v>
      </c>
      <c r="G2890" s="16">
        <v>4.2561154605791636</v>
      </c>
      <c r="H2890" s="16">
        <v>4.3527797145111418</v>
      </c>
      <c r="I2890" s="16">
        <v>4.095247926493327</v>
      </c>
      <c r="J2890" s="16">
        <v>7.2996363035623713</v>
      </c>
      <c r="K2890" s="16">
        <v>3.9337998362339204</v>
      </c>
      <c r="L2890" s="16">
        <v>4.6678968221049342</v>
      </c>
      <c r="M2890" s="16">
        <v>3.1088731634551658</v>
      </c>
      <c r="N2890" s="13">
        <v>5.593984445693005</v>
      </c>
      <c r="O2890" s="16">
        <v>3.5861072614332969</v>
      </c>
      <c r="P2890" s="16">
        <v>4.2263060409069144</v>
      </c>
      <c r="Q2890" s="16">
        <v>6.9360022013994538</v>
      </c>
      <c r="R2890" s="16">
        <v>4.2561154605791636</v>
      </c>
      <c r="S2890" s="16">
        <v>4.3527797145111418</v>
      </c>
      <c r="T2890" s="16">
        <v>4.095247926493327</v>
      </c>
      <c r="U2890" s="16">
        <v>7.2996363035623713</v>
      </c>
      <c r="V2890" s="16">
        <v>3.9337998362339204</v>
      </c>
      <c r="W2890" s="16">
        <v>4.6678968221049342</v>
      </c>
      <c r="X2890" s="16">
        <v>3.1088731634551658</v>
      </c>
      <c r="Y2890" s="13">
        <v>5.593984445693005</v>
      </c>
    </row>
    <row r="2891" spans="2:25" x14ac:dyDescent="0.25">
      <c r="B2891" s="11">
        <v>2888</v>
      </c>
      <c r="C2891" s="13">
        <v>1800.6146002089006</v>
      </c>
      <c r="D2891" s="16">
        <v>9.3103328263589553</v>
      </c>
      <c r="E2891" s="16">
        <v>6.7512853067845615</v>
      </c>
      <c r="F2891" s="16">
        <v>2.9306535739296473</v>
      </c>
      <c r="G2891" s="16">
        <v>5.7577808610637646</v>
      </c>
      <c r="H2891" s="16">
        <v>3.2986008806224936</v>
      </c>
      <c r="I2891" s="16">
        <v>6.1953647403821082</v>
      </c>
      <c r="J2891" s="16">
        <v>3.8093851890329642</v>
      </c>
      <c r="K2891" s="16">
        <v>5.0264992100970316</v>
      </c>
      <c r="L2891" s="16">
        <v>7.0871190927508625</v>
      </c>
      <c r="M2891" s="16">
        <v>4.9204963104644008</v>
      </c>
      <c r="N2891" s="13">
        <v>5.2526969582315939</v>
      </c>
      <c r="O2891" s="16">
        <v>9.3103328263589553</v>
      </c>
      <c r="P2891" s="16">
        <v>6.7512853067845615</v>
      </c>
      <c r="Q2891" s="16">
        <v>2.9306535739296473</v>
      </c>
      <c r="R2891" s="16">
        <v>5.7577808610637646</v>
      </c>
      <c r="S2891" s="16">
        <v>3.2986008806224936</v>
      </c>
      <c r="T2891" s="16">
        <v>6.1953647403821082</v>
      </c>
      <c r="U2891" s="16">
        <v>3.8093851890329642</v>
      </c>
      <c r="V2891" s="16">
        <v>5.0264992100970316</v>
      </c>
      <c r="W2891" s="16">
        <v>7.0871190927508625</v>
      </c>
      <c r="X2891" s="16">
        <v>4.9204963104644008</v>
      </c>
      <c r="Y2891" s="13">
        <v>5.2526969582315939</v>
      </c>
    </row>
    <row r="2892" spans="2:25" x14ac:dyDescent="0.25">
      <c r="B2892" s="11">
        <v>2889</v>
      </c>
      <c r="C2892" s="13">
        <v>1693.0072981009682</v>
      </c>
      <c r="D2892" s="16">
        <v>5.9745548770666863</v>
      </c>
      <c r="E2892" s="16">
        <v>6.1981597385588749</v>
      </c>
      <c r="F2892" s="16">
        <v>1.7515465522487608</v>
      </c>
      <c r="G2892" s="16">
        <v>7.4556021901250498</v>
      </c>
      <c r="H2892" s="16">
        <v>5.4308074984572325</v>
      </c>
      <c r="I2892" s="16">
        <v>8.3920022883090386</v>
      </c>
      <c r="J2892" s="16">
        <v>3.2517342234048838</v>
      </c>
      <c r="K2892" s="16">
        <v>4.669691455639744</v>
      </c>
      <c r="L2892" s="16">
        <v>3.2889782123389368</v>
      </c>
      <c r="M2892" s="16">
        <v>3.8862542347614668</v>
      </c>
      <c r="N2892" s="13">
        <v>3.5885973443133676</v>
      </c>
      <c r="O2892" s="16">
        <v>5.9745548770666863</v>
      </c>
      <c r="P2892" s="16">
        <v>6.1981597385588749</v>
      </c>
      <c r="Q2892" s="16">
        <v>1.7515465522487608</v>
      </c>
      <c r="R2892" s="16">
        <v>7.4556021901250498</v>
      </c>
      <c r="S2892" s="16">
        <v>5.4308074984572325</v>
      </c>
      <c r="T2892" s="16">
        <v>8.3920022883090386</v>
      </c>
      <c r="U2892" s="16">
        <v>3.2517342234048838</v>
      </c>
      <c r="V2892" s="16">
        <v>4.669691455639744</v>
      </c>
      <c r="W2892" s="16">
        <v>3.2889782123389368</v>
      </c>
      <c r="X2892" s="16">
        <v>3.8862542347614668</v>
      </c>
      <c r="Y2892" s="13">
        <v>3.5885973443133676</v>
      </c>
    </row>
    <row r="2893" spans="2:25" x14ac:dyDescent="0.25">
      <c r="B2893" s="11">
        <v>2890</v>
      </c>
      <c r="C2893" s="13">
        <v>1819.1898101298143</v>
      </c>
      <c r="D2893" s="16">
        <v>5.1500270521858882</v>
      </c>
      <c r="E2893" s="16">
        <v>6.6373182664862114</v>
      </c>
      <c r="F2893" s="16">
        <v>7.7710796798588442</v>
      </c>
      <c r="G2893" s="16">
        <v>1.5226773191521827</v>
      </c>
      <c r="H2893" s="16">
        <v>8.6397815639421598</v>
      </c>
      <c r="I2893" s="16">
        <v>5.4753073638670289</v>
      </c>
      <c r="J2893" s="16">
        <v>6.2222600882671042</v>
      </c>
      <c r="K2893" s="16">
        <v>6.0153694314069561</v>
      </c>
      <c r="L2893" s="16">
        <v>6.9212165240343619</v>
      </c>
      <c r="M2893" s="16">
        <v>4.7131009469815064</v>
      </c>
      <c r="N2893" s="13">
        <v>2.4099338446679073</v>
      </c>
      <c r="O2893" s="16">
        <v>5.1500270521858882</v>
      </c>
      <c r="P2893" s="16">
        <v>6.6373182664862114</v>
      </c>
      <c r="Q2893" s="16">
        <v>7.7710796798588442</v>
      </c>
      <c r="R2893" s="16">
        <v>1.5226773191521827</v>
      </c>
      <c r="S2893" s="16">
        <v>8.6397815639421598</v>
      </c>
      <c r="T2893" s="16">
        <v>5.4753073638670289</v>
      </c>
      <c r="U2893" s="16">
        <v>6.2222600882671042</v>
      </c>
      <c r="V2893" s="16">
        <v>6.0153694314069561</v>
      </c>
      <c r="W2893" s="16">
        <v>6.9212165240343619</v>
      </c>
      <c r="X2893" s="16">
        <v>4.7131009469815064</v>
      </c>
      <c r="Y2893" s="13">
        <v>2.4099338446679073</v>
      </c>
    </row>
    <row r="2894" spans="2:25" x14ac:dyDescent="0.25">
      <c r="B2894" s="11">
        <v>2891</v>
      </c>
      <c r="C2894" s="13">
        <v>2031.5257521446406</v>
      </c>
      <c r="D2894" s="16">
        <v>6.9297997550948249</v>
      </c>
      <c r="E2894" s="16">
        <v>9.0962918099962025</v>
      </c>
      <c r="F2894" s="16">
        <v>4.9276918143442865</v>
      </c>
      <c r="G2894" s="16">
        <v>5.096989015764839</v>
      </c>
      <c r="H2894" s="16">
        <v>8.7558224903836983</v>
      </c>
      <c r="I2894" s="16">
        <v>3.9925435134633345</v>
      </c>
      <c r="J2894" s="16">
        <v>8.7371574369343463</v>
      </c>
      <c r="K2894" s="16">
        <v>7.6976321386133852</v>
      </c>
      <c r="L2894" s="16">
        <v>5.6928599025459796</v>
      </c>
      <c r="M2894" s="16">
        <v>6.8496959371851958</v>
      </c>
      <c r="N2894" s="13">
        <v>5.3446155157389557</v>
      </c>
      <c r="O2894" s="16">
        <v>6.9297997550948249</v>
      </c>
      <c r="P2894" s="16">
        <v>9.0962918099962025</v>
      </c>
      <c r="Q2894" s="16">
        <v>4.9276918143442865</v>
      </c>
      <c r="R2894" s="16">
        <v>5.096989015764839</v>
      </c>
      <c r="S2894" s="16">
        <v>8.7558224903836983</v>
      </c>
      <c r="T2894" s="16">
        <v>3.9925435134633345</v>
      </c>
      <c r="U2894" s="16">
        <v>8.7371574369343463</v>
      </c>
      <c r="V2894" s="16">
        <v>7.6976321386133852</v>
      </c>
      <c r="W2894" s="16">
        <v>5.6928599025459796</v>
      </c>
      <c r="X2894" s="16">
        <v>6.8496959371851958</v>
      </c>
      <c r="Y2894" s="13">
        <v>5.3446155157389557</v>
      </c>
    </row>
    <row r="2895" spans="2:25" x14ac:dyDescent="0.25">
      <c r="B2895" s="11">
        <v>2892</v>
      </c>
      <c r="C2895" s="13">
        <v>1627.2657988627084</v>
      </c>
      <c r="D2895" s="16">
        <v>3.8730184071136229</v>
      </c>
      <c r="E2895" s="16">
        <v>2.4642252128570297</v>
      </c>
      <c r="F2895" s="16">
        <v>1.7505565894451873</v>
      </c>
      <c r="G2895" s="16">
        <v>5.7942392270744181</v>
      </c>
      <c r="H2895" s="16">
        <v>6.5464960178976543</v>
      </c>
      <c r="I2895" s="16">
        <v>4.1777544457954239</v>
      </c>
      <c r="J2895" s="16">
        <v>4.7164987700749972</v>
      </c>
      <c r="K2895" s="16">
        <v>7.316379740171989</v>
      </c>
      <c r="L2895" s="16">
        <v>2.4916185969195248</v>
      </c>
      <c r="M2895" s="16">
        <v>7.8199222139352127</v>
      </c>
      <c r="N2895" s="13">
        <v>2.8108499926719839</v>
      </c>
      <c r="O2895" s="16">
        <v>3.8730184071136229</v>
      </c>
      <c r="P2895" s="16">
        <v>2.4642252128570297</v>
      </c>
      <c r="Q2895" s="16">
        <v>1.7505565894451873</v>
      </c>
      <c r="R2895" s="16">
        <v>5.7942392270744181</v>
      </c>
      <c r="S2895" s="16">
        <v>6.5464960178976543</v>
      </c>
      <c r="T2895" s="16">
        <v>4.1777544457954239</v>
      </c>
      <c r="U2895" s="16">
        <v>4.7164987700749972</v>
      </c>
      <c r="V2895" s="16">
        <v>7.316379740171989</v>
      </c>
      <c r="W2895" s="16">
        <v>2.4916185969195248</v>
      </c>
      <c r="X2895" s="16">
        <v>7.8199222139352127</v>
      </c>
      <c r="Y2895" s="13">
        <v>2.8108499926719839</v>
      </c>
    </row>
    <row r="2896" spans="2:25" x14ac:dyDescent="0.25">
      <c r="B2896" s="11">
        <v>2893</v>
      </c>
      <c r="C2896" s="13">
        <v>1597.9804550728204</v>
      </c>
      <c r="D2896" s="16">
        <v>4.1085432715709498</v>
      </c>
      <c r="E2896" s="16">
        <v>4.9858195077927165</v>
      </c>
      <c r="F2896" s="16">
        <v>5.4570648159907398</v>
      </c>
      <c r="G2896" s="16">
        <v>4.6683281975525839</v>
      </c>
      <c r="H2896" s="16">
        <v>6.8533716262607953</v>
      </c>
      <c r="I2896" s="16">
        <v>4.7438764164070939</v>
      </c>
      <c r="J2896" s="16">
        <v>3.9694287368926227</v>
      </c>
      <c r="K2896" s="16">
        <v>3.1516016363291675</v>
      </c>
      <c r="L2896" s="16">
        <v>5.0717364535949114</v>
      </c>
      <c r="M2896" s="16">
        <v>1.4448550152389341</v>
      </c>
      <c r="N2896" s="13">
        <v>3.2965881346103556</v>
      </c>
      <c r="O2896" s="16">
        <v>4.1085432715709498</v>
      </c>
      <c r="P2896" s="16">
        <v>4.9858195077927165</v>
      </c>
      <c r="Q2896" s="16">
        <v>5.4570648159907398</v>
      </c>
      <c r="R2896" s="16">
        <v>4.6683281975525839</v>
      </c>
      <c r="S2896" s="16">
        <v>6.8533716262607953</v>
      </c>
      <c r="T2896" s="16">
        <v>4.7438764164070939</v>
      </c>
      <c r="U2896" s="16">
        <v>3.9694287368926227</v>
      </c>
      <c r="V2896" s="16">
        <v>3.1516016363291675</v>
      </c>
      <c r="W2896" s="16">
        <v>5.0717364535949114</v>
      </c>
      <c r="X2896" s="16">
        <v>1.4448550152389341</v>
      </c>
      <c r="Y2896" s="13">
        <v>3.2965881346103556</v>
      </c>
    </row>
    <row r="2897" spans="2:25" x14ac:dyDescent="0.25">
      <c r="B2897" s="11">
        <v>2894</v>
      </c>
      <c r="C2897" s="13">
        <v>1702.5970765364489</v>
      </c>
      <c r="D2897" s="16">
        <v>6.5315043280592047</v>
      </c>
      <c r="E2897" s="16">
        <v>5.3093550745807399</v>
      </c>
      <c r="F2897" s="16">
        <v>2.5833318083346795</v>
      </c>
      <c r="G2897" s="16">
        <v>7.6818836404385831</v>
      </c>
      <c r="H2897" s="16">
        <v>7.3359622728091214</v>
      </c>
      <c r="I2897" s="16">
        <v>6.5123551617075996</v>
      </c>
      <c r="J2897" s="16">
        <v>5.0905674549204658</v>
      </c>
      <c r="K2897" s="16">
        <v>3.3521925855295684</v>
      </c>
      <c r="L2897" s="16">
        <v>3.229513907635928</v>
      </c>
      <c r="M2897" s="16">
        <v>3.4242305789291998</v>
      </c>
      <c r="N2897" s="13">
        <v>3.4021351542678122</v>
      </c>
      <c r="O2897" s="16">
        <v>6.5315043280592047</v>
      </c>
      <c r="P2897" s="16">
        <v>5.3093550745807399</v>
      </c>
      <c r="Q2897" s="16">
        <v>2.5833318083346795</v>
      </c>
      <c r="R2897" s="16">
        <v>7.6818836404385831</v>
      </c>
      <c r="S2897" s="16">
        <v>7.3359622728091214</v>
      </c>
      <c r="T2897" s="16">
        <v>6.5123551617075996</v>
      </c>
      <c r="U2897" s="16">
        <v>5.0905674549204658</v>
      </c>
      <c r="V2897" s="16">
        <v>3.3521925855295684</v>
      </c>
      <c r="W2897" s="16">
        <v>3.229513907635928</v>
      </c>
      <c r="X2897" s="16">
        <v>3.4242305789291998</v>
      </c>
      <c r="Y2897" s="13">
        <v>3.4021351542678122</v>
      </c>
    </row>
    <row r="2898" spans="2:25" x14ac:dyDescent="0.25">
      <c r="B2898" s="11">
        <v>2895</v>
      </c>
      <c r="C2898" s="13">
        <v>1870.9313308872661</v>
      </c>
      <c r="D2898" s="16">
        <v>5.8139375603200012</v>
      </c>
      <c r="E2898" s="16">
        <v>4.7047883804260904</v>
      </c>
      <c r="F2898" s="16">
        <v>6.0287234360636983</v>
      </c>
      <c r="G2898" s="16">
        <v>6.3264099328709245</v>
      </c>
      <c r="H2898" s="16">
        <v>3.2385934768574054</v>
      </c>
      <c r="I2898" s="16">
        <v>6.687115008995006</v>
      </c>
      <c r="J2898" s="16">
        <v>4.3316277212970977</v>
      </c>
      <c r="K2898" s="16">
        <v>5.2591884211880702</v>
      </c>
      <c r="L2898" s="16">
        <v>9.0348424757188752</v>
      </c>
      <c r="M2898" s="16">
        <v>4.2047809687259443</v>
      </c>
      <c r="N2898" s="13">
        <v>8.7521081591258749</v>
      </c>
      <c r="O2898" s="16">
        <v>5.8139375603200012</v>
      </c>
      <c r="P2898" s="16">
        <v>4.7047883804260904</v>
      </c>
      <c r="Q2898" s="16">
        <v>6.0287234360636983</v>
      </c>
      <c r="R2898" s="16">
        <v>6.3264099328709245</v>
      </c>
      <c r="S2898" s="16">
        <v>3.2385934768574054</v>
      </c>
      <c r="T2898" s="16">
        <v>6.687115008995006</v>
      </c>
      <c r="U2898" s="16">
        <v>4.3316277212970977</v>
      </c>
      <c r="V2898" s="16">
        <v>5.2591884211880702</v>
      </c>
      <c r="W2898" s="16">
        <v>9.0348424757188752</v>
      </c>
      <c r="X2898" s="16">
        <v>4.2047809687259443</v>
      </c>
      <c r="Y2898" s="13">
        <v>8.7521081591258749</v>
      </c>
    </row>
    <row r="2899" spans="2:25" x14ac:dyDescent="0.25">
      <c r="B2899" s="11">
        <v>2896</v>
      </c>
      <c r="C2899" s="13">
        <v>1748.2877907596696</v>
      </c>
      <c r="D2899" s="16">
        <v>7.380863459261489</v>
      </c>
      <c r="E2899" s="16">
        <v>7.0473579910953852</v>
      </c>
      <c r="F2899" s="16">
        <v>4.3223922676592599</v>
      </c>
      <c r="G2899" s="16">
        <v>3.0684320565096481</v>
      </c>
      <c r="H2899" s="16">
        <v>2.3684479090339585</v>
      </c>
      <c r="I2899" s="16">
        <v>1.7851741701846136</v>
      </c>
      <c r="J2899" s="16">
        <v>5.6462688062570798</v>
      </c>
      <c r="K2899" s="16">
        <v>7.279627966267217</v>
      </c>
      <c r="L2899" s="16">
        <v>6.9344638277689041</v>
      </c>
      <c r="M2899" s="16">
        <v>5.4281418260281606</v>
      </c>
      <c r="N2899" s="13">
        <v>6.0101611205498209</v>
      </c>
      <c r="O2899" s="16">
        <v>7.380863459261489</v>
      </c>
      <c r="P2899" s="16">
        <v>7.0473579910953852</v>
      </c>
      <c r="Q2899" s="16">
        <v>4.3223922676592599</v>
      </c>
      <c r="R2899" s="16">
        <v>3.0684320565096481</v>
      </c>
      <c r="S2899" s="16">
        <v>2.3684479090339585</v>
      </c>
      <c r="T2899" s="16">
        <v>1.7851741701846136</v>
      </c>
      <c r="U2899" s="16">
        <v>5.6462688062570798</v>
      </c>
      <c r="V2899" s="16">
        <v>7.279627966267217</v>
      </c>
      <c r="W2899" s="16">
        <v>6.9344638277689041</v>
      </c>
      <c r="X2899" s="16">
        <v>5.4281418260281606</v>
      </c>
      <c r="Y2899" s="13">
        <v>6.0101611205498209</v>
      </c>
    </row>
    <row r="2900" spans="2:25" x14ac:dyDescent="0.25">
      <c r="B2900" s="11">
        <v>2897</v>
      </c>
      <c r="C2900" s="13">
        <v>1750.2145926039282</v>
      </c>
      <c r="D2900" s="16">
        <v>5.3765449972348369</v>
      </c>
      <c r="E2900" s="16">
        <v>4.2782664676620765</v>
      </c>
      <c r="F2900" s="16">
        <v>5.9691487437126591</v>
      </c>
      <c r="G2900" s="16">
        <v>9.2644856087853782</v>
      </c>
      <c r="H2900" s="16">
        <v>4.0562291699168203</v>
      </c>
      <c r="I2900" s="16">
        <v>4.4466164120298926</v>
      </c>
      <c r="J2900" s="16">
        <v>2.8277471771137077</v>
      </c>
      <c r="K2900" s="16">
        <v>4.6370177518020013</v>
      </c>
      <c r="L2900" s="16">
        <v>8.1278754181045159</v>
      </c>
      <c r="M2900" s="16">
        <v>3.5786253082612038</v>
      </c>
      <c r="N2900" s="13">
        <v>4.8011528694114451</v>
      </c>
      <c r="O2900" s="16">
        <v>5.3765449972348369</v>
      </c>
      <c r="P2900" s="16">
        <v>4.2782664676620765</v>
      </c>
      <c r="Q2900" s="16">
        <v>5.9691487437126591</v>
      </c>
      <c r="R2900" s="16">
        <v>9.2644856087853782</v>
      </c>
      <c r="S2900" s="16">
        <v>4.0562291699168203</v>
      </c>
      <c r="T2900" s="16">
        <v>4.4466164120298926</v>
      </c>
      <c r="U2900" s="16">
        <v>2.8277471771137077</v>
      </c>
      <c r="V2900" s="16">
        <v>4.6370177518020013</v>
      </c>
      <c r="W2900" s="16">
        <v>8.1278754181045159</v>
      </c>
      <c r="X2900" s="16">
        <v>3.5786253082612038</v>
      </c>
      <c r="Y2900" s="13">
        <v>4.8011528694114451</v>
      </c>
    </row>
    <row r="2901" spans="2:25" x14ac:dyDescent="0.25">
      <c r="B2901" s="11">
        <v>2898</v>
      </c>
      <c r="C2901" s="13">
        <v>1665.9848803358684</v>
      </c>
      <c r="D2901" s="16">
        <v>2.2952309462679223</v>
      </c>
      <c r="E2901" s="16">
        <v>1.1439974308229002</v>
      </c>
      <c r="F2901" s="16">
        <v>6.5860499429349675</v>
      </c>
      <c r="G2901" s="16">
        <v>8.7525548792704306</v>
      </c>
      <c r="H2901" s="16">
        <v>6.8735732001801964</v>
      </c>
      <c r="I2901" s="16">
        <v>6.8549174547418232</v>
      </c>
      <c r="J2901" s="16">
        <v>3.2715208047517192</v>
      </c>
      <c r="K2901" s="16">
        <v>2.8330323427985733</v>
      </c>
      <c r="L2901" s="16">
        <v>5.6303060714436048</v>
      </c>
      <c r="M2901" s="16">
        <v>5.0453238516744214</v>
      </c>
      <c r="N2901" s="13">
        <v>2.9981283231704947</v>
      </c>
      <c r="O2901" s="16">
        <v>2.2952309462679223</v>
      </c>
      <c r="P2901" s="16">
        <v>1.1439974308229002</v>
      </c>
      <c r="Q2901" s="16">
        <v>6.5860499429349675</v>
      </c>
      <c r="R2901" s="16">
        <v>8.7525548792704306</v>
      </c>
      <c r="S2901" s="16">
        <v>6.8735732001801964</v>
      </c>
      <c r="T2901" s="16">
        <v>6.8549174547418232</v>
      </c>
      <c r="U2901" s="16">
        <v>3.2715208047517192</v>
      </c>
      <c r="V2901" s="16">
        <v>2.8330323427985733</v>
      </c>
      <c r="W2901" s="16">
        <v>5.6303060714436048</v>
      </c>
      <c r="X2901" s="16">
        <v>5.0453238516744214</v>
      </c>
      <c r="Y2901" s="13">
        <v>2.9981283231704947</v>
      </c>
    </row>
    <row r="2902" spans="2:25" x14ac:dyDescent="0.25">
      <c r="B2902" s="11">
        <v>2899</v>
      </c>
      <c r="C2902" s="13">
        <v>1574.3348327103295</v>
      </c>
      <c r="D2902" s="16">
        <v>3.7481570267761799</v>
      </c>
      <c r="E2902" s="16">
        <v>5.3703270289769005</v>
      </c>
      <c r="F2902" s="16">
        <v>5.515357105483929</v>
      </c>
      <c r="G2902" s="16">
        <v>4.2485502896866727</v>
      </c>
      <c r="H2902" s="16">
        <v>3.4333009087746649</v>
      </c>
      <c r="I2902" s="16">
        <v>3.5176059112141704</v>
      </c>
      <c r="J2902" s="16">
        <v>3.9845637898369004</v>
      </c>
      <c r="K2902" s="16">
        <v>5.4989525171817792</v>
      </c>
      <c r="L2902" s="16">
        <v>1.2269851628196142</v>
      </c>
      <c r="M2902" s="16">
        <v>2.9301778313929252</v>
      </c>
      <c r="N2902" s="13">
        <v>6.7379780775749474</v>
      </c>
      <c r="O2902" s="16">
        <v>3.7481570267761799</v>
      </c>
      <c r="P2902" s="16">
        <v>5.3703270289769005</v>
      </c>
      <c r="Q2902" s="16">
        <v>5.515357105483929</v>
      </c>
      <c r="R2902" s="16">
        <v>4.2485502896866727</v>
      </c>
      <c r="S2902" s="16">
        <v>3.4333009087746649</v>
      </c>
      <c r="T2902" s="16">
        <v>3.5176059112141704</v>
      </c>
      <c r="U2902" s="16">
        <v>3.9845637898369004</v>
      </c>
      <c r="V2902" s="16">
        <v>5.4989525171817792</v>
      </c>
      <c r="W2902" s="16">
        <v>1.2269851628196142</v>
      </c>
      <c r="X2902" s="16">
        <v>2.9301778313929252</v>
      </c>
      <c r="Y2902" s="13">
        <v>6.7379780775749474</v>
      </c>
    </row>
    <row r="2903" spans="2:25" x14ac:dyDescent="0.25">
      <c r="B2903" s="11">
        <v>2900</v>
      </c>
      <c r="C2903" s="13">
        <v>1831.4792311343297</v>
      </c>
      <c r="D2903" s="16">
        <v>4.4323153257688146</v>
      </c>
      <c r="E2903" s="16">
        <v>8.7296915538327173</v>
      </c>
      <c r="F2903" s="16">
        <v>2.8922645891475316</v>
      </c>
      <c r="G2903" s="16">
        <v>7.1099786904692239</v>
      </c>
      <c r="H2903" s="16">
        <v>7.1523037914597953</v>
      </c>
      <c r="I2903" s="16">
        <v>6.4621518645027685</v>
      </c>
      <c r="J2903" s="16">
        <v>5.7974747041694412</v>
      </c>
      <c r="K2903" s="16">
        <v>4.8314256036879417</v>
      </c>
      <c r="L2903" s="16">
        <v>5.8836433544639801</v>
      </c>
      <c r="M2903" s="16">
        <v>7.9092347738449078</v>
      </c>
      <c r="N2903" s="13">
        <v>1.0164671473881177</v>
      </c>
      <c r="O2903" s="16">
        <v>4.4323153257688146</v>
      </c>
      <c r="P2903" s="16">
        <v>8.7296915538327173</v>
      </c>
      <c r="Q2903" s="16">
        <v>2.8922645891475316</v>
      </c>
      <c r="R2903" s="16">
        <v>7.1099786904692239</v>
      </c>
      <c r="S2903" s="16">
        <v>7.1523037914597953</v>
      </c>
      <c r="T2903" s="16">
        <v>6.4621518645027685</v>
      </c>
      <c r="U2903" s="16">
        <v>5.7974747041694412</v>
      </c>
      <c r="V2903" s="16">
        <v>4.8314256036879417</v>
      </c>
      <c r="W2903" s="16">
        <v>5.8836433544639801</v>
      </c>
      <c r="X2903" s="16">
        <v>7.9092347738449078</v>
      </c>
      <c r="Y2903" s="13">
        <v>1.0164671473881177</v>
      </c>
    </row>
    <row r="2904" spans="2:25" x14ac:dyDescent="0.25">
      <c r="B2904" s="11">
        <v>2901</v>
      </c>
      <c r="C2904" s="13">
        <v>1548.4421335241088</v>
      </c>
      <c r="D2904" s="16">
        <v>5.2293406223002954</v>
      </c>
      <c r="E2904" s="16">
        <v>4.0855960790400099</v>
      </c>
      <c r="F2904" s="16">
        <v>-1.3673799249810621</v>
      </c>
      <c r="G2904" s="16">
        <v>0.87188599454693705</v>
      </c>
      <c r="H2904" s="16">
        <v>3.5630240278434657</v>
      </c>
      <c r="I2904" s="16">
        <v>4.3644765547185731</v>
      </c>
      <c r="J2904" s="16">
        <v>5.6477349159359935</v>
      </c>
      <c r="K2904" s="16">
        <v>5.3856199130681066</v>
      </c>
      <c r="L2904" s="16">
        <v>9.7225280615964262</v>
      </c>
      <c r="M2904" s="16">
        <v>1.309543319221131</v>
      </c>
      <c r="N2904" s="13">
        <v>5.9909027325928186</v>
      </c>
      <c r="O2904" s="16">
        <v>5.2293406223002954</v>
      </c>
      <c r="P2904" s="16">
        <v>4.0855960790400099</v>
      </c>
      <c r="Q2904" s="16">
        <v>-1.3673799249810621</v>
      </c>
      <c r="R2904" s="16">
        <v>0.87188599454693705</v>
      </c>
      <c r="S2904" s="16">
        <v>3.5630240278434657</v>
      </c>
      <c r="T2904" s="16">
        <v>4.3644765547185731</v>
      </c>
      <c r="U2904" s="16">
        <v>5.6477349159359935</v>
      </c>
      <c r="V2904" s="16">
        <v>5.3856199130681066</v>
      </c>
      <c r="W2904" s="16">
        <v>9.7225280615964262</v>
      </c>
      <c r="X2904" s="16">
        <v>1.309543319221131</v>
      </c>
      <c r="Y2904" s="13">
        <v>5.9909027325928186</v>
      </c>
    </row>
    <row r="2905" spans="2:25" x14ac:dyDescent="0.25">
      <c r="B2905" s="11">
        <v>2902</v>
      </c>
      <c r="C2905" s="13">
        <v>1573.576195904652</v>
      </c>
      <c r="D2905" s="16">
        <v>5.0850771529852299</v>
      </c>
      <c r="E2905" s="16">
        <v>0.7866910866906105</v>
      </c>
      <c r="F2905" s="16">
        <v>4.8594594366225188</v>
      </c>
      <c r="G2905" s="16">
        <v>8.1722133376825017</v>
      </c>
      <c r="H2905" s="16">
        <v>2.6060049235612142</v>
      </c>
      <c r="I2905" s="16">
        <v>5.6937073488269672</v>
      </c>
      <c r="J2905" s="16">
        <v>5.060827767952313</v>
      </c>
      <c r="K2905" s="16">
        <v>4.484112911401656</v>
      </c>
      <c r="L2905" s="16">
        <v>2.8489684734442666</v>
      </c>
      <c r="M2905" s="16">
        <v>0.85110490605170419</v>
      </c>
      <c r="N2905" s="13">
        <v>5.8433453779881503</v>
      </c>
      <c r="O2905" s="16">
        <v>5.0850771529852299</v>
      </c>
      <c r="P2905" s="16">
        <v>0.7866910866906105</v>
      </c>
      <c r="Q2905" s="16">
        <v>4.8594594366225188</v>
      </c>
      <c r="R2905" s="16">
        <v>8.1722133376825017</v>
      </c>
      <c r="S2905" s="16">
        <v>2.6060049235612142</v>
      </c>
      <c r="T2905" s="16">
        <v>5.6937073488269672</v>
      </c>
      <c r="U2905" s="16">
        <v>5.060827767952313</v>
      </c>
      <c r="V2905" s="16">
        <v>4.484112911401656</v>
      </c>
      <c r="W2905" s="16">
        <v>2.8489684734442666</v>
      </c>
      <c r="X2905" s="16">
        <v>0.85110490605170419</v>
      </c>
      <c r="Y2905" s="13">
        <v>5.8433453779881503</v>
      </c>
    </row>
    <row r="2906" spans="2:25" x14ac:dyDescent="0.25">
      <c r="B2906" s="11">
        <v>2903</v>
      </c>
      <c r="C2906" s="13">
        <v>1681.1288636085226</v>
      </c>
      <c r="D2906" s="16">
        <v>7.0585643458787413</v>
      </c>
      <c r="E2906" s="16">
        <v>5.2058656768677869</v>
      </c>
      <c r="F2906" s="16">
        <v>1.0351721403913459</v>
      </c>
      <c r="G2906" s="16">
        <v>3.26345841246959</v>
      </c>
      <c r="H2906" s="16">
        <v>6.5228325859638812</v>
      </c>
      <c r="I2906" s="16">
        <v>5.178944707078978</v>
      </c>
      <c r="J2906" s="16">
        <v>5.2492457508640671</v>
      </c>
      <c r="K2906" s="16">
        <v>6.3782021880680553</v>
      </c>
      <c r="L2906" s="16">
        <v>3.760469080943122</v>
      </c>
      <c r="M2906" s="16">
        <v>6.5648164320290006</v>
      </c>
      <c r="N2906" s="13">
        <v>2.912563564195354</v>
      </c>
      <c r="O2906" s="16">
        <v>7.0585643458787413</v>
      </c>
      <c r="P2906" s="16">
        <v>5.2058656768677869</v>
      </c>
      <c r="Q2906" s="16">
        <v>1.0351721403913459</v>
      </c>
      <c r="R2906" s="16">
        <v>3.26345841246959</v>
      </c>
      <c r="S2906" s="16">
        <v>6.5228325859638812</v>
      </c>
      <c r="T2906" s="16">
        <v>5.178944707078978</v>
      </c>
      <c r="U2906" s="16">
        <v>5.2492457508640671</v>
      </c>
      <c r="V2906" s="16">
        <v>6.3782021880680553</v>
      </c>
      <c r="W2906" s="16">
        <v>3.760469080943122</v>
      </c>
      <c r="X2906" s="16">
        <v>6.5648164320290006</v>
      </c>
      <c r="Y2906" s="13">
        <v>2.912563564195354</v>
      </c>
    </row>
    <row r="2907" spans="2:25" x14ac:dyDescent="0.25">
      <c r="B2907" s="11">
        <v>2904</v>
      </c>
      <c r="C2907" s="13">
        <v>1757.0893713767593</v>
      </c>
      <c r="D2907" s="16">
        <v>4.0955021761279484</v>
      </c>
      <c r="E2907" s="16">
        <v>5.2117286461829817</v>
      </c>
      <c r="F2907" s="16">
        <v>1.648129080620452</v>
      </c>
      <c r="G2907" s="16">
        <v>7.3731375785077837</v>
      </c>
      <c r="H2907" s="16">
        <v>5.5237996946762653</v>
      </c>
      <c r="I2907" s="16">
        <v>5.7175029960192978</v>
      </c>
      <c r="J2907" s="16">
        <v>4.8338845499288938</v>
      </c>
      <c r="K2907" s="16">
        <v>5.9985180168387631</v>
      </c>
      <c r="L2907" s="16">
        <v>5.0446441806212938</v>
      </c>
      <c r="M2907" s="16">
        <v>7.1020569911091185</v>
      </c>
      <c r="N2907" s="13">
        <v>5.1644891487027484</v>
      </c>
      <c r="O2907" s="16">
        <v>4.0955021761279484</v>
      </c>
      <c r="P2907" s="16">
        <v>5.2117286461829817</v>
      </c>
      <c r="Q2907" s="16">
        <v>1.648129080620452</v>
      </c>
      <c r="R2907" s="16">
        <v>7.3731375785077837</v>
      </c>
      <c r="S2907" s="16">
        <v>5.5237996946762653</v>
      </c>
      <c r="T2907" s="16">
        <v>5.7175029960192978</v>
      </c>
      <c r="U2907" s="16">
        <v>4.8338845499288938</v>
      </c>
      <c r="V2907" s="16">
        <v>5.9985180168387631</v>
      </c>
      <c r="W2907" s="16">
        <v>5.0446441806212938</v>
      </c>
      <c r="X2907" s="16">
        <v>7.1020569911091185</v>
      </c>
      <c r="Y2907" s="13">
        <v>5.1644891487027484</v>
      </c>
    </row>
    <row r="2908" spans="2:25" x14ac:dyDescent="0.25">
      <c r="B2908" s="11">
        <v>2905</v>
      </c>
      <c r="C2908" s="13">
        <v>1622.8400535372125</v>
      </c>
      <c r="D2908" s="16">
        <v>5.12462908805208</v>
      </c>
      <c r="E2908" s="16">
        <v>4.4457177875177178</v>
      </c>
      <c r="F2908" s="16">
        <v>8.757524240896613</v>
      </c>
      <c r="G2908" s="16">
        <v>3.6013841333392458</v>
      </c>
      <c r="H2908" s="16">
        <v>1.3598741524554052</v>
      </c>
      <c r="I2908" s="16">
        <v>5.8129651579911688</v>
      </c>
      <c r="J2908" s="16">
        <v>4.8870890625483865</v>
      </c>
      <c r="K2908" s="16">
        <v>4.8326006552785223</v>
      </c>
      <c r="L2908" s="16">
        <v>2.9760750559256763</v>
      </c>
      <c r="M2908" s="16">
        <v>3.5297082297774698</v>
      </c>
      <c r="N2908" s="13">
        <v>4.1041404671904846</v>
      </c>
      <c r="O2908" s="16">
        <v>5.12462908805208</v>
      </c>
      <c r="P2908" s="16">
        <v>4.4457177875177178</v>
      </c>
      <c r="Q2908" s="16">
        <v>8.757524240896613</v>
      </c>
      <c r="R2908" s="16">
        <v>3.6013841333392458</v>
      </c>
      <c r="S2908" s="16">
        <v>1.3598741524554052</v>
      </c>
      <c r="T2908" s="16">
        <v>5.8129651579911688</v>
      </c>
      <c r="U2908" s="16">
        <v>4.8870890625483865</v>
      </c>
      <c r="V2908" s="16">
        <v>4.8326006552785223</v>
      </c>
      <c r="W2908" s="16">
        <v>2.9760750559256763</v>
      </c>
      <c r="X2908" s="16">
        <v>3.5297082297774698</v>
      </c>
      <c r="Y2908" s="13">
        <v>4.1041404671904846</v>
      </c>
    </row>
    <row r="2909" spans="2:25" x14ac:dyDescent="0.25">
      <c r="B2909" s="11">
        <v>2906</v>
      </c>
      <c r="C2909" s="13">
        <v>1704.776271931265</v>
      </c>
      <c r="D2909" s="16">
        <v>4.9571508814883716</v>
      </c>
      <c r="E2909" s="16">
        <v>3.7337106407678098</v>
      </c>
      <c r="F2909" s="16">
        <v>4.5933975104090639</v>
      </c>
      <c r="G2909" s="16">
        <v>8.612311347747843</v>
      </c>
      <c r="H2909" s="16">
        <v>4.1317788365224235</v>
      </c>
      <c r="I2909" s="16">
        <v>5.1655567864575351</v>
      </c>
      <c r="J2909" s="16">
        <v>4.3562706757831196</v>
      </c>
      <c r="K2909" s="16">
        <v>4.5167860379079006</v>
      </c>
      <c r="L2909" s="16">
        <v>5.4059595424307911</v>
      </c>
      <c r="M2909" s="16">
        <v>4.1439473064120218</v>
      </c>
      <c r="N2909" s="13">
        <v>4.8886374782292679</v>
      </c>
      <c r="O2909" s="16">
        <v>4.9571508814883716</v>
      </c>
      <c r="P2909" s="16">
        <v>3.7337106407678098</v>
      </c>
      <c r="Q2909" s="16">
        <v>4.5933975104090639</v>
      </c>
      <c r="R2909" s="16">
        <v>8.612311347747843</v>
      </c>
      <c r="S2909" s="16">
        <v>4.1317788365224235</v>
      </c>
      <c r="T2909" s="16">
        <v>5.1655567864575351</v>
      </c>
      <c r="U2909" s="16">
        <v>4.3562706757831196</v>
      </c>
      <c r="V2909" s="16">
        <v>4.5167860379079006</v>
      </c>
      <c r="W2909" s="16">
        <v>5.4059595424307911</v>
      </c>
      <c r="X2909" s="16">
        <v>4.1439473064120218</v>
      </c>
      <c r="Y2909" s="13">
        <v>4.8886374782292679</v>
      </c>
    </row>
    <row r="2910" spans="2:25" x14ac:dyDescent="0.25">
      <c r="B2910" s="11">
        <v>2907</v>
      </c>
      <c r="C2910" s="13">
        <v>1840.8495905054356</v>
      </c>
      <c r="D2910" s="16">
        <v>7.1105342459356775</v>
      </c>
      <c r="E2910" s="16">
        <v>2.6051746154056938</v>
      </c>
      <c r="F2910" s="16">
        <v>4.6863196288270341</v>
      </c>
      <c r="G2910" s="16">
        <v>8.6233955022835556</v>
      </c>
      <c r="H2910" s="16">
        <v>5.2504632488253327</v>
      </c>
      <c r="I2910" s="16">
        <v>8.8949536251975267</v>
      </c>
      <c r="J2910" s="16">
        <v>1.9880009568179364</v>
      </c>
      <c r="K2910" s="16">
        <v>8.2399496811750659</v>
      </c>
      <c r="L2910" s="16">
        <v>3.7324961724312677</v>
      </c>
      <c r="M2910" s="16">
        <v>3.1778646847650465</v>
      </c>
      <c r="N2910" s="13">
        <v>8.5352194439557394</v>
      </c>
      <c r="O2910" s="16">
        <v>7.1105342459356775</v>
      </c>
      <c r="P2910" s="16">
        <v>2.6051746154056938</v>
      </c>
      <c r="Q2910" s="16">
        <v>4.6863196288270341</v>
      </c>
      <c r="R2910" s="16">
        <v>8.6233955022835556</v>
      </c>
      <c r="S2910" s="16">
        <v>5.2504632488253327</v>
      </c>
      <c r="T2910" s="16">
        <v>8.8949536251975267</v>
      </c>
      <c r="U2910" s="16">
        <v>1.9880009568179364</v>
      </c>
      <c r="V2910" s="16">
        <v>8.2399496811750659</v>
      </c>
      <c r="W2910" s="16">
        <v>3.7324961724312677</v>
      </c>
      <c r="X2910" s="16">
        <v>3.1778646847650465</v>
      </c>
      <c r="Y2910" s="13">
        <v>8.5352194439557394</v>
      </c>
    </row>
    <row r="2911" spans="2:25" x14ac:dyDescent="0.25">
      <c r="B2911" s="11">
        <v>2908</v>
      </c>
      <c r="C2911" s="13">
        <v>1791.6467786825235</v>
      </c>
      <c r="D2911" s="16">
        <v>2.8135342894285671</v>
      </c>
      <c r="E2911" s="16">
        <v>3.8398287216792619</v>
      </c>
      <c r="F2911" s="16">
        <v>5.046243642230384</v>
      </c>
      <c r="G2911" s="16">
        <v>6.6308575480237106</v>
      </c>
      <c r="H2911" s="16">
        <v>1.7742932607199084</v>
      </c>
      <c r="I2911" s="16">
        <v>7.2975073123895351</v>
      </c>
      <c r="J2911" s="16">
        <v>6.7697456971526364</v>
      </c>
      <c r="K2911" s="16">
        <v>7.0837348042437958</v>
      </c>
      <c r="L2911" s="16">
        <v>8.1889645690315156</v>
      </c>
      <c r="M2911" s="16">
        <v>5.2954375680463706</v>
      </c>
      <c r="N2911" s="13">
        <v>5.1041061233001921</v>
      </c>
      <c r="O2911" s="16">
        <v>2.8135342894285671</v>
      </c>
      <c r="P2911" s="16">
        <v>3.8398287216792619</v>
      </c>
      <c r="Q2911" s="16">
        <v>5.046243642230384</v>
      </c>
      <c r="R2911" s="16">
        <v>6.6308575480237106</v>
      </c>
      <c r="S2911" s="16">
        <v>1.7742932607199084</v>
      </c>
      <c r="T2911" s="16">
        <v>7.2975073123895351</v>
      </c>
      <c r="U2911" s="16">
        <v>6.7697456971526364</v>
      </c>
      <c r="V2911" s="16">
        <v>7.0837348042437958</v>
      </c>
      <c r="W2911" s="16">
        <v>8.1889645690315156</v>
      </c>
      <c r="X2911" s="16">
        <v>5.2954375680463706</v>
      </c>
      <c r="Y2911" s="13">
        <v>5.1041061233001921</v>
      </c>
    </row>
    <row r="2912" spans="2:25" x14ac:dyDescent="0.25">
      <c r="B2912" s="11">
        <v>2909</v>
      </c>
      <c r="C2912" s="13">
        <v>2111.999252426725</v>
      </c>
      <c r="D2912" s="16">
        <v>4.3867140921535537</v>
      </c>
      <c r="E2912" s="16">
        <v>4.7990850205106694</v>
      </c>
      <c r="F2912" s="16">
        <v>6.2580862288085282</v>
      </c>
      <c r="G2912" s="16">
        <v>6.5703247413203076</v>
      </c>
      <c r="H2912" s="16">
        <v>8.2478840486697305</v>
      </c>
      <c r="I2912" s="16">
        <v>9.865136493915756</v>
      </c>
      <c r="J2912" s="16">
        <v>6.8149942616467847</v>
      </c>
      <c r="K2912" s="16">
        <v>6.096944338600526</v>
      </c>
      <c r="L2912" s="16">
        <v>9.0438103959275047</v>
      </c>
      <c r="M2912" s="16">
        <v>7.5813093936441138</v>
      </c>
      <c r="N2912" s="13">
        <v>7.5913706759467079</v>
      </c>
      <c r="O2912" s="16">
        <v>4.3867140921535537</v>
      </c>
      <c r="P2912" s="16">
        <v>4.7990850205106694</v>
      </c>
      <c r="Q2912" s="16">
        <v>6.2580862288085282</v>
      </c>
      <c r="R2912" s="16">
        <v>6.5703247413203076</v>
      </c>
      <c r="S2912" s="16">
        <v>8.2478840486697305</v>
      </c>
      <c r="T2912" s="16">
        <v>9.865136493915756</v>
      </c>
      <c r="U2912" s="16">
        <v>6.8149942616467847</v>
      </c>
      <c r="V2912" s="16">
        <v>6.096944338600526</v>
      </c>
      <c r="W2912" s="16">
        <v>9.0438103959275047</v>
      </c>
      <c r="X2912" s="16">
        <v>7.5813093936441138</v>
      </c>
      <c r="Y2912" s="13">
        <v>7.5913706759467079</v>
      </c>
    </row>
    <row r="2913" spans="2:25" x14ac:dyDescent="0.25">
      <c r="B2913" s="11">
        <v>2910</v>
      </c>
      <c r="C2913" s="13">
        <v>1829.2634096435409</v>
      </c>
      <c r="D2913" s="16">
        <v>4.2976108125420227</v>
      </c>
      <c r="E2913" s="16">
        <v>6.1695670825248694</v>
      </c>
      <c r="F2913" s="16">
        <v>2.9623797292739238</v>
      </c>
      <c r="G2913" s="16">
        <v>3.8881590308841592</v>
      </c>
      <c r="H2913" s="16">
        <v>5.3856061625317357</v>
      </c>
      <c r="I2913" s="16">
        <v>9.5189588438003945</v>
      </c>
      <c r="J2913" s="16">
        <v>4.2535691901333479</v>
      </c>
      <c r="K2913" s="16">
        <v>6.6241634533965881</v>
      </c>
      <c r="L2913" s="16">
        <v>3.489355954015152</v>
      </c>
      <c r="M2913" s="16">
        <v>6.5317645356468885</v>
      </c>
      <c r="N2913" s="13">
        <v>8.943713718106725</v>
      </c>
      <c r="O2913" s="16">
        <v>4.2976108125420227</v>
      </c>
      <c r="P2913" s="16">
        <v>6.1695670825248694</v>
      </c>
      <c r="Q2913" s="16">
        <v>2.9623797292739238</v>
      </c>
      <c r="R2913" s="16">
        <v>3.8881590308841592</v>
      </c>
      <c r="S2913" s="16">
        <v>5.3856061625317357</v>
      </c>
      <c r="T2913" s="16">
        <v>9.5189588438003945</v>
      </c>
      <c r="U2913" s="16">
        <v>4.2535691901333479</v>
      </c>
      <c r="V2913" s="16">
        <v>6.6241634533965881</v>
      </c>
      <c r="W2913" s="16">
        <v>3.489355954015152</v>
      </c>
      <c r="X2913" s="16">
        <v>6.5317645356468885</v>
      </c>
      <c r="Y2913" s="13">
        <v>8.943713718106725</v>
      </c>
    </row>
    <row r="2914" spans="2:25" x14ac:dyDescent="0.25">
      <c r="B2914" s="11">
        <v>2911</v>
      </c>
      <c r="C2914" s="13">
        <v>1847.7910018483049</v>
      </c>
      <c r="D2914" s="16">
        <v>1.6850373050586271</v>
      </c>
      <c r="E2914" s="16">
        <v>5.6079008052864454</v>
      </c>
      <c r="F2914" s="16">
        <v>3.5661964929120709</v>
      </c>
      <c r="G2914" s="16">
        <v>6.1703123815682357</v>
      </c>
      <c r="H2914" s="16">
        <v>6.4962049311027856</v>
      </c>
      <c r="I2914" s="16">
        <v>8.9249054434642616</v>
      </c>
      <c r="J2914" s="16">
        <v>5.8269682010565624</v>
      </c>
      <c r="K2914" s="16">
        <v>7.8389442107009693</v>
      </c>
      <c r="L2914" s="16">
        <v>5.900477644052196</v>
      </c>
      <c r="M2914" s="16">
        <v>6.0219979096801062</v>
      </c>
      <c r="N2914" s="13">
        <v>5.0480489033282421</v>
      </c>
      <c r="O2914" s="16">
        <v>1.6850373050586271</v>
      </c>
      <c r="P2914" s="16">
        <v>5.6079008052864454</v>
      </c>
      <c r="Q2914" s="16">
        <v>3.5661964929120709</v>
      </c>
      <c r="R2914" s="16">
        <v>6.1703123815682357</v>
      </c>
      <c r="S2914" s="16">
        <v>6.4962049311027856</v>
      </c>
      <c r="T2914" s="16">
        <v>8.9249054434642616</v>
      </c>
      <c r="U2914" s="16">
        <v>5.8269682010565624</v>
      </c>
      <c r="V2914" s="16">
        <v>7.8389442107009693</v>
      </c>
      <c r="W2914" s="16">
        <v>5.900477644052196</v>
      </c>
      <c r="X2914" s="16">
        <v>6.0219979096801062</v>
      </c>
      <c r="Y2914" s="13">
        <v>5.0480489033282421</v>
      </c>
    </row>
    <row r="2915" spans="2:25" x14ac:dyDescent="0.25">
      <c r="B2915" s="11">
        <v>2912</v>
      </c>
      <c r="C2915" s="13">
        <v>1615.9736053063359</v>
      </c>
      <c r="D2915" s="16">
        <v>6.9209007430130534</v>
      </c>
      <c r="E2915" s="16">
        <v>4.7105981519470417</v>
      </c>
      <c r="F2915" s="16">
        <v>5.1958998772083156</v>
      </c>
      <c r="G2915" s="16">
        <v>4.1645938163150253</v>
      </c>
      <c r="H2915" s="16">
        <v>4.0007213777431891</v>
      </c>
      <c r="I2915" s="16">
        <v>4.2737809657440478</v>
      </c>
      <c r="J2915" s="16">
        <v>5.4928430768916048</v>
      </c>
      <c r="K2915" s="16">
        <v>3.8653819403429117</v>
      </c>
      <c r="L2915" s="16">
        <v>2.7227161349064852</v>
      </c>
      <c r="M2915" s="16">
        <v>4.2747682735965986</v>
      </c>
      <c r="N2915" s="13">
        <v>3.2637734017029247</v>
      </c>
      <c r="O2915" s="16">
        <v>6.9209007430130534</v>
      </c>
      <c r="P2915" s="16">
        <v>4.7105981519470417</v>
      </c>
      <c r="Q2915" s="16">
        <v>5.1958998772083156</v>
      </c>
      <c r="R2915" s="16">
        <v>4.1645938163150253</v>
      </c>
      <c r="S2915" s="16">
        <v>4.0007213777431891</v>
      </c>
      <c r="T2915" s="16">
        <v>4.2737809657440478</v>
      </c>
      <c r="U2915" s="16">
        <v>5.4928430768916048</v>
      </c>
      <c r="V2915" s="16">
        <v>3.8653819403429117</v>
      </c>
      <c r="W2915" s="16">
        <v>2.7227161349064852</v>
      </c>
      <c r="X2915" s="16">
        <v>4.2747682735965986</v>
      </c>
      <c r="Y2915" s="13">
        <v>3.2637734017029247</v>
      </c>
    </row>
    <row r="2916" spans="2:25" x14ac:dyDescent="0.25">
      <c r="B2916" s="11">
        <v>2913</v>
      </c>
      <c r="C2916" s="13">
        <v>1568.305736997816</v>
      </c>
      <c r="D2916" s="16">
        <v>3.556050710627753</v>
      </c>
      <c r="E2916" s="16">
        <v>3.5241850813570457</v>
      </c>
      <c r="F2916" s="16">
        <v>7.0160037712722279</v>
      </c>
      <c r="G2916" s="16">
        <v>5.1021442818832892</v>
      </c>
      <c r="H2916" s="16">
        <v>0.90827197962410899</v>
      </c>
      <c r="I2916" s="16">
        <v>4.0910481079325143</v>
      </c>
      <c r="J2916" s="16">
        <v>3.4909718503208644</v>
      </c>
      <c r="K2916" s="16">
        <v>6.0266753077890076</v>
      </c>
      <c r="L2916" s="16">
        <v>1.8578626324674472</v>
      </c>
      <c r="M2916" s="16">
        <v>7.1196408787290286</v>
      </c>
      <c r="N2916" s="13">
        <v>3.1973710912529878</v>
      </c>
      <c r="O2916" s="16">
        <v>3.556050710627753</v>
      </c>
      <c r="P2916" s="16">
        <v>3.5241850813570457</v>
      </c>
      <c r="Q2916" s="16">
        <v>7.0160037712722279</v>
      </c>
      <c r="R2916" s="16">
        <v>5.1021442818832892</v>
      </c>
      <c r="S2916" s="16">
        <v>0.90827197962410899</v>
      </c>
      <c r="T2916" s="16">
        <v>4.0910481079325143</v>
      </c>
      <c r="U2916" s="16">
        <v>3.4909718503208644</v>
      </c>
      <c r="V2916" s="16">
        <v>6.0266753077890076</v>
      </c>
      <c r="W2916" s="16">
        <v>1.8578626324674472</v>
      </c>
      <c r="X2916" s="16">
        <v>7.1196408787290286</v>
      </c>
      <c r="Y2916" s="13">
        <v>3.1973710912529878</v>
      </c>
    </row>
    <row r="2917" spans="2:25" x14ac:dyDescent="0.25">
      <c r="B2917" s="11">
        <v>2914</v>
      </c>
      <c r="C2917" s="13">
        <v>1576.9990285563063</v>
      </c>
      <c r="D2917" s="16">
        <v>1.4075565518601598</v>
      </c>
      <c r="E2917" s="16">
        <v>6.7914958607523364</v>
      </c>
      <c r="F2917" s="16">
        <v>3.4337261821537797</v>
      </c>
      <c r="G2917" s="16">
        <v>6.4520258108256501</v>
      </c>
      <c r="H2917" s="16">
        <v>10.101650373218568</v>
      </c>
      <c r="I2917" s="16">
        <v>1.4344299959405959</v>
      </c>
      <c r="J2917" s="16">
        <v>1.4473682732910338</v>
      </c>
      <c r="K2917" s="16">
        <v>3.470188312439078</v>
      </c>
      <c r="L2917" s="16">
        <v>4.8850885230572816</v>
      </c>
      <c r="M2917" s="16">
        <v>4.7735072464801176</v>
      </c>
      <c r="N2917" s="13">
        <v>2.4341560969778762</v>
      </c>
      <c r="O2917" s="16">
        <v>1.4075565518601598</v>
      </c>
      <c r="P2917" s="16">
        <v>6.7914958607523364</v>
      </c>
      <c r="Q2917" s="16">
        <v>3.4337261821537797</v>
      </c>
      <c r="R2917" s="16">
        <v>6.4520258108256501</v>
      </c>
      <c r="S2917" s="16">
        <v>10.101650373218568</v>
      </c>
      <c r="T2917" s="16">
        <v>1.4344299959405959</v>
      </c>
      <c r="U2917" s="16">
        <v>1.4473682732910338</v>
      </c>
      <c r="V2917" s="16">
        <v>3.470188312439078</v>
      </c>
      <c r="W2917" s="16">
        <v>4.8850885230572816</v>
      </c>
      <c r="X2917" s="16">
        <v>4.7735072464801176</v>
      </c>
      <c r="Y2917" s="13">
        <v>2.4341560969778762</v>
      </c>
    </row>
    <row r="2918" spans="2:25" x14ac:dyDescent="0.25">
      <c r="B2918" s="11">
        <v>2915</v>
      </c>
      <c r="C2918" s="13">
        <v>1733.290152815815</v>
      </c>
      <c r="D2918" s="16">
        <v>3.0528392960051316</v>
      </c>
      <c r="E2918" s="16">
        <v>5.3143334228901402</v>
      </c>
      <c r="F2918" s="16">
        <v>5.3098243889915615</v>
      </c>
      <c r="G2918" s="16">
        <v>6.7685400611647459</v>
      </c>
      <c r="H2918" s="16">
        <v>5.7702859649697809</v>
      </c>
      <c r="I2918" s="16">
        <v>3.4790947805482997</v>
      </c>
      <c r="J2918" s="16">
        <v>6.9207205506395351</v>
      </c>
      <c r="K2918" s="16">
        <v>5.1343861583788213</v>
      </c>
      <c r="L2918" s="16">
        <v>9.0059147912414481</v>
      </c>
      <c r="M2918" s="16">
        <v>5.6270326559724948</v>
      </c>
      <c r="N2918" s="13">
        <v>4.6169083245930942E-2</v>
      </c>
      <c r="O2918" s="16">
        <v>3.0528392960051316</v>
      </c>
      <c r="P2918" s="16">
        <v>5.3143334228901402</v>
      </c>
      <c r="Q2918" s="16">
        <v>5.3098243889915615</v>
      </c>
      <c r="R2918" s="16">
        <v>6.7685400611647459</v>
      </c>
      <c r="S2918" s="16">
        <v>5.7702859649697809</v>
      </c>
      <c r="T2918" s="16">
        <v>3.4790947805482997</v>
      </c>
      <c r="U2918" s="16">
        <v>6.9207205506395351</v>
      </c>
      <c r="V2918" s="16">
        <v>5.1343861583788213</v>
      </c>
      <c r="W2918" s="16">
        <v>9.0059147912414481</v>
      </c>
      <c r="X2918" s="16">
        <v>5.6270326559724948</v>
      </c>
      <c r="Y2918" s="13">
        <v>4.6169083245930942E-2</v>
      </c>
    </row>
    <row r="2919" spans="2:25" x14ac:dyDescent="0.25">
      <c r="B2919" s="11">
        <v>2916</v>
      </c>
      <c r="C2919" s="13">
        <v>1721.834277514344</v>
      </c>
      <c r="D2919" s="16">
        <v>5.2200843472662246</v>
      </c>
      <c r="E2919" s="16">
        <v>5.0928415928519328</v>
      </c>
      <c r="F2919" s="16">
        <v>4.9356272517847701</v>
      </c>
      <c r="G2919" s="16">
        <v>5.6632761897284833</v>
      </c>
      <c r="H2919" s="16">
        <v>6.7100600038128171</v>
      </c>
      <c r="I2919" s="16">
        <v>3.2079688131574438</v>
      </c>
      <c r="J2919" s="16">
        <v>5.4248542184720092</v>
      </c>
      <c r="K2919" s="16">
        <v>2.9813051168305384</v>
      </c>
      <c r="L2919" s="16">
        <v>8.1441540055342152</v>
      </c>
      <c r="M2919" s="16">
        <v>5.829462767858054</v>
      </c>
      <c r="N2919" s="13">
        <v>2.3952554093486293</v>
      </c>
      <c r="O2919" s="16">
        <v>5.2200843472662246</v>
      </c>
      <c r="P2919" s="16">
        <v>5.0928415928519328</v>
      </c>
      <c r="Q2919" s="16">
        <v>4.9356272517847701</v>
      </c>
      <c r="R2919" s="16">
        <v>5.6632761897284833</v>
      </c>
      <c r="S2919" s="16">
        <v>6.7100600038128171</v>
      </c>
      <c r="T2919" s="16">
        <v>3.2079688131574438</v>
      </c>
      <c r="U2919" s="16">
        <v>5.4248542184720092</v>
      </c>
      <c r="V2919" s="16">
        <v>2.9813051168305384</v>
      </c>
      <c r="W2919" s="16">
        <v>8.1441540055342152</v>
      </c>
      <c r="X2919" s="16">
        <v>5.829462767858054</v>
      </c>
      <c r="Y2919" s="13">
        <v>2.3952554093486293</v>
      </c>
    </row>
    <row r="2920" spans="2:25" x14ac:dyDescent="0.25">
      <c r="B2920" s="11">
        <v>2917</v>
      </c>
      <c r="C2920" s="13">
        <v>1713.8579594610612</v>
      </c>
      <c r="D2920" s="16">
        <v>6.4817181940935615</v>
      </c>
      <c r="E2920" s="16">
        <v>2.9390261635750057</v>
      </c>
      <c r="F2920" s="16">
        <v>7.2526407122029406</v>
      </c>
      <c r="G2920" s="16">
        <v>2.5935155008088695</v>
      </c>
      <c r="H2920" s="16">
        <v>1.5929858880558991</v>
      </c>
      <c r="I2920" s="16">
        <v>7.9061864809463138</v>
      </c>
      <c r="J2920" s="16">
        <v>7.4349551134471357</v>
      </c>
      <c r="K2920" s="16">
        <v>3.228626218983675</v>
      </c>
      <c r="L2920" s="16">
        <v>4.4497832319722814</v>
      </c>
      <c r="M2920" s="16">
        <v>4.6224097202700145</v>
      </c>
      <c r="N2920" s="13">
        <v>6.7187338527550597</v>
      </c>
      <c r="O2920" s="16">
        <v>6.4817181940935615</v>
      </c>
      <c r="P2920" s="16">
        <v>2.9390261635750057</v>
      </c>
      <c r="Q2920" s="16">
        <v>7.2526407122029406</v>
      </c>
      <c r="R2920" s="16">
        <v>2.5935155008088695</v>
      </c>
      <c r="S2920" s="16">
        <v>1.5929858880558991</v>
      </c>
      <c r="T2920" s="16">
        <v>7.9061864809463138</v>
      </c>
      <c r="U2920" s="16">
        <v>7.4349551134471357</v>
      </c>
      <c r="V2920" s="16">
        <v>3.228626218983675</v>
      </c>
      <c r="W2920" s="16">
        <v>4.4497832319722814</v>
      </c>
      <c r="X2920" s="16">
        <v>4.6224097202700145</v>
      </c>
      <c r="Y2920" s="13">
        <v>6.7187338527550597</v>
      </c>
    </row>
    <row r="2921" spans="2:25" x14ac:dyDescent="0.25">
      <c r="B2921" s="11">
        <v>2918</v>
      </c>
      <c r="C2921" s="13">
        <v>1819.6617651314925</v>
      </c>
      <c r="D2921" s="16">
        <v>4.3455851916631287</v>
      </c>
      <c r="E2921" s="16">
        <v>4.8707258861345277</v>
      </c>
      <c r="F2921" s="16">
        <v>6.6508342704614822</v>
      </c>
      <c r="G2921" s="16">
        <v>4.8264893483987601</v>
      </c>
      <c r="H2921" s="16">
        <v>6.0650297737744436</v>
      </c>
      <c r="I2921" s="16">
        <v>8.0135239016496413</v>
      </c>
      <c r="J2921" s="16">
        <v>6.0292431965474513</v>
      </c>
      <c r="K2921" s="16">
        <v>3.0921835644622542</v>
      </c>
      <c r="L2921" s="16">
        <v>5.773012237697098</v>
      </c>
      <c r="M2921" s="16">
        <v>4.8390710122432354</v>
      </c>
      <c r="N2921" s="13">
        <v>6.8720557425198665</v>
      </c>
      <c r="O2921" s="16">
        <v>4.3455851916631287</v>
      </c>
      <c r="P2921" s="16">
        <v>4.8707258861345277</v>
      </c>
      <c r="Q2921" s="16">
        <v>6.6508342704614822</v>
      </c>
      <c r="R2921" s="16">
        <v>4.8264893483987601</v>
      </c>
      <c r="S2921" s="16">
        <v>6.0650297737744436</v>
      </c>
      <c r="T2921" s="16">
        <v>8.0135239016496413</v>
      </c>
      <c r="U2921" s="16">
        <v>6.0292431965474513</v>
      </c>
      <c r="V2921" s="16">
        <v>3.0921835644622542</v>
      </c>
      <c r="W2921" s="16">
        <v>5.773012237697098</v>
      </c>
      <c r="X2921" s="16">
        <v>4.8390710122432354</v>
      </c>
      <c r="Y2921" s="13">
        <v>6.8720557425198665</v>
      </c>
    </row>
    <row r="2922" spans="2:25" x14ac:dyDescent="0.25">
      <c r="B2922" s="11">
        <v>2919</v>
      </c>
      <c r="C2922" s="13">
        <v>1701.6435694938395</v>
      </c>
      <c r="D2922" s="16">
        <v>6.5810841816875172</v>
      </c>
      <c r="E2922" s="16">
        <v>2.1998836757871412</v>
      </c>
      <c r="F2922" s="16">
        <v>2.4371850271767546</v>
      </c>
      <c r="G2922" s="16">
        <v>6.3089472468517975</v>
      </c>
      <c r="H2922" s="16">
        <v>5.1530091348779941</v>
      </c>
      <c r="I2922" s="16">
        <v>1.8925318407676208</v>
      </c>
      <c r="J2922" s="16">
        <v>7.0427318166219557</v>
      </c>
      <c r="K2922" s="16">
        <v>5.9447064768353242</v>
      </c>
      <c r="L2922" s="16">
        <v>6.1828316548665487</v>
      </c>
      <c r="M2922" s="16">
        <v>5.5982366217102202</v>
      </c>
      <c r="N2922" s="13">
        <v>5.0596789781645244</v>
      </c>
      <c r="O2922" s="16">
        <v>6.5810841816875172</v>
      </c>
      <c r="P2922" s="16">
        <v>2.1998836757871412</v>
      </c>
      <c r="Q2922" s="16">
        <v>2.4371850271767546</v>
      </c>
      <c r="R2922" s="16">
        <v>6.3089472468517975</v>
      </c>
      <c r="S2922" s="16">
        <v>5.1530091348779941</v>
      </c>
      <c r="T2922" s="16">
        <v>1.8925318407676208</v>
      </c>
      <c r="U2922" s="16">
        <v>7.0427318166219557</v>
      </c>
      <c r="V2922" s="16">
        <v>5.9447064768353242</v>
      </c>
      <c r="W2922" s="16">
        <v>6.1828316548665487</v>
      </c>
      <c r="X2922" s="16">
        <v>5.5982366217102202</v>
      </c>
      <c r="Y2922" s="13">
        <v>5.0596789781645244</v>
      </c>
    </row>
    <row r="2923" spans="2:25" x14ac:dyDescent="0.25">
      <c r="B2923" s="11">
        <v>2920</v>
      </c>
      <c r="C2923" s="13">
        <v>1964.8948240312257</v>
      </c>
      <c r="D2923" s="16">
        <v>5.0236940775920393</v>
      </c>
      <c r="E2923" s="16">
        <v>5.0545728415939397</v>
      </c>
      <c r="F2923" s="16">
        <v>6.3419482928650854</v>
      </c>
      <c r="G2923" s="16">
        <v>9.1110043662164344</v>
      </c>
      <c r="H2923" s="16">
        <v>6.1617828490457764</v>
      </c>
      <c r="I2923" s="16">
        <v>5.4140453544181177</v>
      </c>
      <c r="J2923" s="16">
        <v>6.5480022149799355</v>
      </c>
      <c r="K2923" s="16">
        <v>9.2658926643472661</v>
      </c>
      <c r="L2923" s="16">
        <v>6.2343042503674582</v>
      </c>
      <c r="M2923" s="16">
        <v>3.3161248341854757</v>
      </c>
      <c r="N2923" s="13">
        <v>7.0955257264654019</v>
      </c>
      <c r="O2923" s="16">
        <v>5.0236940775920393</v>
      </c>
      <c r="P2923" s="16">
        <v>5.0545728415939397</v>
      </c>
      <c r="Q2923" s="16">
        <v>6.3419482928650854</v>
      </c>
      <c r="R2923" s="16">
        <v>9.1110043662164344</v>
      </c>
      <c r="S2923" s="16">
        <v>6.1617828490457764</v>
      </c>
      <c r="T2923" s="16">
        <v>5.4140453544181177</v>
      </c>
      <c r="U2923" s="16">
        <v>6.5480022149799355</v>
      </c>
      <c r="V2923" s="16">
        <v>9.2658926643472661</v>
      </c>
      <c r="W2923" s="16">
        <v>6.2343042503674582</v>
      </c>
      <c r="X2923" s="16">
        <v>3.3161248341854757</v>
      </c>
      <c r="Y2923" s="13">
        <v>7.0955257264654019</v>
      </c>
    </row>
    <row r="2924" spans="2:25" x14ac:dyDescent="0.25">
      <c r="B2924" s="11">
        <v>2921</v>
      </c>
      <c r="C2924" s="13">
        <v>1810.3397955507414</v>
      </c>
      <c r="D2924" s="16">
        <v>4.9064105452102433</v>
      </c>
      <c r="E2924" s="16">
        <v>4.4045848477607592</v>
      </c>
      <c r="F2924" s="16">
        <v>6.2615392573578754</v>
      </c>
      <c r="G2924" s="16">
        <v>3.3257177080938258</v>
      </c>
      <c r="H2924" s="16">
        <v>4.5454951946438911</v>
      </c>
      <c r="I2924" s="16">
        <v>7.6763925476717478</v>
      </c>
      <c r="J2924" s="16">
        <v>6.8248699824283756</v>
      </c>
      <c r="K2924" s="16">
        <v>7.771194415382304</v>
      </c>
      <c r="L2924" s="16">
        <v>2.7894909690339333</v>
      </c>
      <c r="M2924" s="16">
        <v>5.0486362450892246</v>
      </c>
      <c r="N2924" s="13">
        <v>7.3373520740064873</v>
      </c>
      <c r="O2924" s="16">
        <v>4.9064105452102433</v>
      </c>
      <c r="P2924" s="16">
        <v>4.4045848477607592</v>
      </c>
      <c r="Q2924" s="16">
        <v>6.2615392573578754</v>
      </c>
      <c r="R2924" s="16">
        <v>3.3257177080938258</v>
      </c>
      <c r="S2924" s="16">
        <v>4.5454951946438911</v>
      </c>
      <c r="T2924" s="16">
        <v>7.6763925476717478</v>
      </c>
      <c r="U2924" s="16">
        <v>6.8248699824283756</v>
      </c>
      <c r="V2924" s="16">
        <v>7.771194415382304</v>
      </c>
      <c r="W2924" s="16">
        <v>2.7894909690339333</v>
      </c>
      <c r="X2924" s="16">
        <v>5.0486362450892246</v>
      </c>
      <c r="Y2924" s="13">
        <v>7.3373520740064873</v>
      </c>
    </row>
    <row r="2925" spans="2:25" x14ac:dyDescent="0.25">
      <c r="B2925" s="11">
        <v>2922</v>
      </c>
      <c r="C2925" s="13">
        <v>1769.2852437840645</v>
      </c>
      <c r="D2925" s="16">
        <v>4.1599858135812839</v>
      </c>
      <c r="E2925" s="16">
        <v>3.2527895786727168</v>
      </c>
      <c r="F2925" s="16">
        <v>5.1479753079766075</v>
      </c>
      <c r="G2925" s="16">
        <v>4.3324284438079443</v>
      </c>
      <c r="H2925" s="16">
        <v>6.6446580540624298</v>
      </c>
      <c r="I2925" s="16">
        <v>7.7133370730400461</v>
      </c>
      <c r="J2925" s="16">
        <v>11.122317987869767</v>
      </c>
      <c r="K2925" s="16">
        <v>3.5880253074330506</v>
      </c>
      <c r="L2925" s="16">
        <v>3.6460436827980396</v>
      </c>
      <c r="M2925" s="16">
        <v>7.1395451618616104</v>
      </c>
      <c r="N2925" s="13">
        <v>1.9036859052745587</v>
      </c>
      <c r="O2925" s="16">
        <v>4.1599858135812839</v>
      </c>
      <c r="P2925" s="16">
        <v>3.2527895786727168</v>
      </c>
      <c r="Q2925" s="16">
        <v>5.1479753079766075</v>
      </c>
      <c r="R2925" s="16">
        <v>4.3324284438079443</v>
      </c>
      <c r="S2925" s="16">
        <v>6.6446580540624298</v>
      </c>
      <c r="T2925" s="16">
        <v>7.7133370730400461</v>
      </c>
      <c r="U2925" s="16">
        <v>11.122317987869767</v>
      </c>
      <c r="V2925" s="16">
        <v>3.5880253074330506</v>
      </c>
      <c r="W2925" s="16">
        <v>3.6460436827980396</v>
      </c>
      <c r="X2925" s="16">
        <v>7.1395451618616104</v>
      </c>
      <c r="Y2925" s="13">
        <v>1.9036859052745587</v>
      </c>
    </row>
    <row r="2926" spans="2:25" x14ac:dyDescent="0.25">
      <c r="B2926" s="11">
        <v>2923</v>
      </c>
      <c r="C2926" s="13">
        <v>1695.4149567730171</v>
      </c>
      <c r="D2926" s="16">
        <v>4.7781653227147105</v>
      </c>
      <c r="E2926" s="16">
        <v>5.6043316598105353</v>
      </c>
      <c r="F2926" s="16">
        <v>3.5337898640756107</v>
      </c>
      <c r="G2926" s="16">
        <v>3.7435014259469046</v>
      </c>
      <c r="H2926" s="16">
        <v>3.5136620396515807</v>
      </c>
      <c r="I2926" s="16">
        <v>7.0056314011793379</v>
      </c>
      <c r="J2926" s="16">
        <v>3.6785843257454118</v>
      </c>
      <c r="K2926" s="16">
        <v>5.2682942689100418</v>
      </c>
      <c r="L2926" s="16">
        <v>6.1581620612660579</v>
      </c>
      <c r="M2926" s="16">
        <v>4.4969667061291698</v>
      </c>
      <c r="N2926" s="13">
        <v>6.13762936792779</v>
      </c>
      <c r="O2926" s="16">
        <v>4.7781653227147105</v>
      </c>
      <c r="P2926" s="16">
        <v>5.6043316598105353</v>
      </c>
      <c r="Q2926" s="16">
        <v>3.5337898640756107</v>
      </c>
      <c r="R2926" s="16">
        <v>3.7435014259469046</v>
      </c>
      <c r="S2926" s="16">
        <v>3.5136620396515807</v>
      </c>
      <c r="T2926" s="16">
        <v>7.0056314011793379</v>
      </c>
      <c r="U2926" s="16">
        <v>3.6785843257454118</v>
      </c>
      <c r="V2926" s="16">
        <v>5.2682942689100418</v>
      </c>
      <c r="W2926" s="16">
        <v>6.1581620612660579</v>
      </c>
      <c r="X2926" s="16">
        <v>4.4969667061291698</v>
      </c>
      <c r="Y2926" s="13">
        <v>6.13762936792779</v>
      </c>
    </row>
    <row r="2927" spans="2:25" x14ac:dyDescent="0.25">
      <c r="B2927" s="11">
        <v>2924</v>
      </c>
      <c r="C2927" s="13">
        <v>1739.5869224952185</v>
      </c>
      <c r="D2927" s="16">
        <v>0.7783768915682483</v>
      </c>
      <c r="E2927" s="16">
        <v>3.3645780465646578</v>
      </c>
      <c r="F2927" s="16">
        <v>8.3688671477174239</v>
      </c>
      <c r="G2927" s="16">
        <v>3.4922709811519512</v>
      </c>
      <c r="H2927" s="16">
        <v>9.8761904256525384</v>
      </c>
      <c r="I2927" s="16">
        <v>7.5954934718053098</v>
      </c>
      <c r="J2927" s="16">
        <v>4.9799711155694437</v>
      </c>
      <c r="K2927" s="16">
        <v>4.3713782915923387</v>
      </c>
      <c r="L2927" s="16">
        <v>3.6814224195718315</v>
      </c>
      <c r="M2927" s="16">
        <v>5.789239052241852</v>
      </c>
      <c r="N2927" s="13">
        <v>4.5691409951610016</v>
      </c>
      <c r="O2927" s="16">
        <v>0.7783768915682483</v>
      </c>
      <c r="P2927" s="16">
        <v>3.3645780465646578</v>
      </c>
      <c r="Q2927" s="16">
        <v>8.3688671477174239</v>
      </c>
      <c r="R2927" s="16">
        <v>3.4922709811519512</v>
      </c>
      <c r="S2927" s="16">
        <v>9.8761904256525384</v>
      </c>
      <c r="T2927" s="16">
        <v>7.5954934718053098</v>
      </c>
      <c r="U2927" s="16">
        <v>4.9799711155694437</v>
      </c>
      <c r="V2927" s="16">
        <v>4.3713782915923387</v>
      </c>
      <c r="W2927" s="16">
        <v>3.6814224195718315</v>
      </c>
      <c r="X2927" s="16">
        <v>5.789239052241852</v>
      </c>
      <c r="Y2927" s="13">
        <v>4.5691409951610016</v>
      </c>
    </row>
    <row r="2928" spans="2:25" x14ac:dyDescent="0.25">
      <c r="B2928" s="11">
        <v>2925</v>
      </c>
      <c r="C2928" s="13">
        <v>1845.0394917983299</v>
      </c>
      <c r="D2928" s="16">
        <v>8.5732082392608788</v>
      </c>
      <c r="E2928" s="16">
        <v>5.5625407503430822</v>
      </c>
      <c r="F2928" s="16">
        <v>5.8490335127300623</v>
      </c>
      <c r="G2928" s="16">
        <v>4.6830765941698225</v>
      </c>
      <c r="H2928" s="16">
        <v>4.7408886451916326</v>
      </c>
      <c r="I2928" s="16">
        <v>7.7275813676719727</v>
      </c>
      <c r="J2928" s="16">
        <v>6.247728077543325</v>
      </c>
      <c r="K2928" s="16">
        <v>2.9595183070833642</v>
      </c>
      <c r="L2928" s="16">
        <v>6.4357436284745893</v>
      </c>
      <c r="M2928" s="16">
        <v>2.7470538025711422</v>
      </c>
      <c r="N2928" s="13">
        <v>7.3891800642137078</v>
      </c>
      <c r="O2928" s="16">
        <v>8.5732082392608788</v>
      </c>
      <c r="P2928" s="16">
        <v>5.5625407503430822</v>
      </c>
      <c r="Q2928" s="16">
        <v>5.8490335127300623</v>
      </c>
      <c r="R2928" s="16">
        <v>4.6830765941698225</v>
      </c>
      <c r="S2928" s="16">
        <v>4.7408886451916326</v>
      </c>
      <c r="T2928" s="16">
        <v>7.7275813676719727</v>
      </c>
      <c r="U2928" s="16">
        <v>6.247728077543325</v>
      </c>
      <c r="V2928" s="16">
        <v>2.9595183070833642</v>
      </c>
      <c r="W2928" s="16">
        <v>6.4357436284745893</v>
      </c>
      <c r="X2928" s="16">
        <v>2.7470538025711422</v>
      </c>
      <c r="Y2928" s="13">
        <v>7.3891800642137078</v>
      </c>
    </row>
    <row r="2929" spans="2:25" x14ac:dyDescent="0.25">
      <c r="B2929" s="11">
        <v>2926</v>
      </c>
      <c r="C2929" s="13">
        <v>1738.9622321814002</v>
      </c>
      <c r="D2929" s="16">
        <v>7.0949415144891521</v>
      </c>
      <c r="E2929" s="16">
        <v>3.4309802973751014</v>
      </c>
      <c r="F2929" s="16">
        <v>4.7700883251552844</v>
      </c>
      <c r="G2929" s="16">
        <v>2.9160792236654198</v>
      </c>
      <c r="H2929" s="16">
        <v>4.1334218242233893</v>
      </c>
      <c r="I2929" s="16">
        <v>5.6485147478432758</v>
      </c>
      <c r="J2929" s="16">
        <v>3.4254436161880024</v>
      </c>
      <c r="K2929" s="16">
        <v>5.1377509544331135</v>
      </c>
      <c r="L2929" s="16">
        <v>5.7111055415142964</v>
      </c>
      <c r="M2929" s="16">
        <v>6.9672614748187627</v>
      </c>
      <c r="N2929" s="13">
        <v>7.3929669058656859</v>
      </c>
      <c r="O2929" s="16">
        <v>7.0949415144891521</v>
      </c>
      <c r="P2929" s="16">
        <v>3.4309802973751014</v>
      </c>
      <c r="Q2929" s="16">
        <v>4.7700883251552844</v>
      </c>
      <c r="R2929" s="16">
        <v>2.9160792236654198</v>
      </c>
      <c r="S2929" s="16">
        <v>4.1334218242233893</v>
      </c>
      <c r="T2929" s="16">
        <v>5.6485147478432758</v>
      </c>
      <c r="U2929" s="16">
        <v>3.4254436161880024</v>
      </c>
      <c r="V2929" s="16">
        <v>5.1377509544331135</v>
      </c>
      <c r="W2929" s="16">
        <v>5.7111055415142964</v>
      </c>
      <c r="X2929" s="16">
        <v>6.9672614748187627</v>
      </c>
      <c r="Y2929" s="13">
        <v>7.3929669058656859</v>
      </c>
    </row>
    <row r="2930" spans="2:25" x14ac:dyDescent="0.25">
      <c r="B2930" s="11">
        <v>2927</v>
      </c>
      <c r="C2930" s="13">
        <v>1784.834332775999</v>
      </c>
      <c r="D2930" s="16">
        <v>3.7608173031779133</v>
      </c>
      <c r="E2930" s="16">
        <v>3.0627457049564968</v>
      </c>
      <c r="F2930" s="16">
        <v>11.18936553522683</v>
      </c>
      <c r="G2930" s="16">
        <v>6.6432399280118188</v>
      </c>
      <c r="H2930" s="16">
        <v>1.2315709452483703</v>
      </c>
      <c r="I2930" s="16">
        <v>8.8730043550050297</v>
      </c>
      <c r="J2930" s="16">
        <v>5.5998255746134618</v>
      </c>
      <c r="K2930" s="16">
        <v>6.790985083576798</v>
      </c>
      <c r="L2930" s="16">
        <v>2.0261086012804164</v>
      </c>
      <c r="M2930" s="16">
        <v>4.0834147890923456</v>
      </c>
      <c r="N2930" s="13">
        <v>6.4085043500588599</v>
      </c>
      <c r="O2930" s="16">
        <v>3.7608173031779133</v>
      </c>
      <c r="P2930" s="16">
        <v>3.0627457049564968</v>
      </c>
      <c r="Q2930" s="16">
        <v>11.18936553522683</v>
      </c>
      <c r="R2930" s="16">
        <v>6.6432399280118188</v>
      </c>
      <c r="S2930" s="16">
        <v>1.2315709452483703</v>
      </c>
      <c r="T2930" s="16">
        <v>8.8730043550050297</v>
      </c>
      <c r="U2930" s="16">
        <v>5.5998255746134618</v>
      </c>
      <c r="V2930" s="16">
        <v>6.790985083576798</v>
      </c>
      <c r="W2930" s="16">
        <v>2.0261086012804164</v>
      </c>
      <c r="X2930" s="16">
        <v>4.0834147890923456</v>
      </c>
      <c r="Y2930" s="13">
        <v>6.4085043500588599</v>
      </c>
    </row>
    <row r="2931" spans="2:25" x14ac:dyDescent="0.25">
      <c r="B2931" s="11">
        <v>2928</v>
      </c>
      <c r="C2931" s="13">
        <v>1847.6076043790129</v>
      </c>
      <c r="D2931" s="16">
        <v>6.6974103662355944</v>
      </c>
      <c r="E2931" s="16">
        <v>8.05809447050855</v>
      </c>
      <c r="F2931" s="16">
        <v>2.5572581063087956</v>
      </c>
      <c r="G2931" s="16">
        <v>5.2268798098791684</v>
      </c>
      <c r="H2931" s="16">
        <v>6.7965429462262481</v>
      </c>
      <c r="I2931" s="16">
        <v>4.7213462149499055</v>
      </c>
      <c r="J2931" s="16">
        <v>7.8753249619007413</v>
      </c>
      <c r="K2931" s="16">
        <v>9.3143309023363052</v>
      </c>
      <c r="L2931" s="16">
        <v>6.0401845700090835</v>
      </c>
      <c r="M2931" s="16">
        <v>2.6093136293962589</v>
      </c>
      <c r="N2931" s="13">
        <v>3.2508204888056644</v>
      </c>
      <c r="O2931" s="16">
        <v>6.6974103662355944</v>
      </c>
      <c r="P2931" s="16">
        <v>8.05809447050855</v>
      </c>
      <c r="Q2931" s="16">
        <v>2.5572581063087956</v>
      </c>
      <c r="R2931" s="16">
        <v>5.2268798098791684</v>
      </c>
      <c r="S2931" s="16">
        <v>6.7965429462262481</v>
      </c>
      <c r="T2931" s="16">
        <v>4.7213462149499055</v>
      </c>
      <c r="U2931" s="16">
        <v>7.8753249619007413</v>
      </c>
      <c r="V2931" s="16">
        <v>9.3143309023363052</v>
      </c>
      <c r="W2931" s="16">
        <v>6.0401845700090835</v>
      </c>
      <c r="X2931" s="16">
        <v>2.6093136293962589</v>
      </c>
      <c r="Y2931" s="13">
        <v>3.2508204888056644</v>
      </c>
    </row>
    <row r="2932" spans="2:25" x14ac:dyDescent="0.25">
      <c r="B2932" s="11">
        <v>2929</v>
      </c>
      <c r="C2932" s="13">
        <v>1697.8226192628877</v>
      </c>
      <c r="D2932" s="16">
        <v>5.6295182691737811</v>
      </c>
      <c r="E2932" s="16">
        <v>3.9330646733506671</v>
      </c>
      <c r="F2932" s="16">
        <v>5.9122170579354369</v>
      </c>
      <c r="G2932" s="16">
        <v>3.533293110737322</v>
      </c>
      <c r="H2932" s="16">
        <v>5.3907617861755206</v>
      </c>
      <c r="I2932" s="16">
        <v>5.7593720741730907</v>
      </c>
      <c r="J2932" s="16">
        <v>4.442651059209096</v>
      </c>
      <c r="K2932" s="16">
        <v>8.4097528794485576</v>
      </c>
      <c r="L2932" s="16">
        <v>6.1402520538240921</v>
      </c>
      <c r="M2932" s="16">
        <v>2.0021659176268267</v>
      </c>
      <c r="N2932" s="13">
        <v>2.9928256113060518</v>
      </c>
      <c r="O2932" s="16">
        <v>5.6295182691737811</v>
      </c>
      <c r="P2932" s="16">
        <v>3.9330646733506671</v>
      </c>
      <c r="Q2932" s="16">
        <v>5.9122170579354369</v>
      </c>
      <c r="R2932" s="16">
        <v>3.533293110737322</v>
      </c>
      <c r="S2932" s="16">
        <v>5.3907617861755206</v>
      </c>
      <c r="T2932" s="16">
        <v>5.7593720741730907</v>
      </c>
      <c r="U2932" s="16">
        <v>4.442651059209096</v>
      </c>
      <c r="V2932" s="16">
        <v>8.4097528794485576</v>
      </c>
      <c r="W2932" s="16">
        <v>6.1402520538240921</v>
      </c>
      <c r="X2932" s="16">
        <v>2.0021659176268267</v>
      </c>
      <c r="Y2932" s="13">
        <v>2.9928256113060518</v>
      </c>
    </row>
    <row r="2933" spans="2:25" x14ac:dyDescent="0.25">
      <c r="B2933" s="11">
        <v>2930</v>
      </c>
      <c r="C2933" s="13">
        <v>1867.4150103221716</v>
      </c>
      <c r="D2933" s="16">
        <v>8.7059359289250544</v>
      </c>
      <c r="E2933" s="16">
        <v>3.6362699426226204</v>
      </c>
      <c r="F2933" s="16">
        <v>0.8096717346025164</v>
      </c>
      <c r="G2933" s="16">
        <v>10.381897525354168</v>
      </c>
      <c r="H2933" s="16">
        <v>3.4023742090831384</v>
      </c>
      <c r="I2933" s="16">
        <v>4.4665939559449699</v>
      </c>
      <c r="J2933" s="16">
        <v>2.6947888854211368</v>
      </c>
      <c r="K2933" s="16">
        <v>8.2260136207889278</v>
      </c>
      <c r="L2933" s="16">
        <v>5.9702941926328128</v>
      </c>
      <c r="M2933" s="16">
        <v>6.2679414943705556</v>
      </c>
      <c r="N2933" s="13">
        <v>9.9355791758687619</v>
      </c>
      <c r="O2933" s="16">
        <v>8.7059359289250544</v>
      </c>
      <c r="P2933" s="16">
        <v>3.6362699426226204</v>
      </c>
      <c r="Q2933" s="16">
        <v>0.8096717346025164</v>
      </c>
      <c r="R2933" s="16">
        <v>10.381897525354168</v>
      </c>
      <c r="S2933" s="16">
        <v>3.4023742090831384</v>
      </c>
      <c r="T2933" s="16">
        <v>4.4665939559449699</v>
      </c>
      <c r="U2933" s="16">
        <v>2.6947888854211368</v>
      </c>
      <c r="V2933" s="16">
        <v>8.2260136207889278</v>
      </c>
      <c r="W2933" s="16">
        <v>5.9702941926328128</v>
      </c>
      <c r="X2933" s="16">
        <v>6.2679414943705556</v>
      </c>
      <c r="Y2933" s="13">
        <v>9.9355791758687619</v>
      </c>
    </row>
    <row r="2934" spans="2:25" x14ac:dyDescent="0.25">
      <c r="B2934" s="11">
        <v>2931</v>
      </c>
      <c r="C2934" s="13">
        <v>1575.0608014587049</v>
      </c>
      <c r="D2934" s="16">
        <v>4.90111722594356</v>
      </c>
      <c r="E2934" s="16">
        <v>2.9826371324917909</v>
      </c>
      <c r="F2934" s="16">
        <v>4.8862924177705063</v>
      </c>
      <c r="G2934" s="16">
        <v>7.0761317634063241</v>
      </c>
      <c r="H2934" s="16">
        <v>3.5409959670337292</v>
      </c>
      <c r="I2934" s="16">
        <v>4.4384699756265604</v>
      </c>
      <c r="J2934" s="16">
        <v>4.8962383213750762</v>
      </c>
      <c r="K2934" s="16">
        <v>4.8569488354809378</v>
      </c>
      <c r="L2934" s="16">
        <v>2.1907278183023164</v>
      </c>
      <c r="M2934" s="16">
        <v>2.9149875558687031</v>
      </c>
      <c r="N2934" s="13">
        <v>3.5520356261504515</v>
      </c>
      <c r="O2934" s="16">
        <v>4.90111722594356</v>
      </c>
      <c r="P2934" s="16">
        <v>2.9826371324917909</v>
      </c>
      <c r="Q2934" s="16">
        <v>4.8862924177705063</v>
      </c>
      <c r="R2934" s="16">
        <v>7.0761317634063241</v>
      </c>
      <c r="S2934" s="16">
        <v>3.5409959670337292</v>
      </c>
      <c r="T2934" s="16">
        <v>4.4384699756265604</v>
      </c>
      <c r="U2934" s="16">
        <v>4.8962383213750762</v>
      </c>
      <c r="V2934" s="16">
        <v>4.8569488354809378</v>
      </c>
      <c r="W2934" s="16">
        <v>2.1907278183023164</v>
      </c>
      <c r="X2934" s="16">
        <v>2.9149875558687031</v>
      </c>
      <c r="Y2934" s="13">
        <v>3.5520356261504515</v>
      </c>
    </row>
    <row r="2935" spans="2:25" x14ac:dyDescent="0.25">
      <c r="B2935" s="11">
        <v>2932</v>
      </c>
      <c r="C2935" s="13">
        <v>1807.7569240886271</v>
      </c>
      <c r="D2935" s="16">
        <v>5.0970746020504727</v>
      </c>
      <c r="E2935" s="16">
        <v>6.0362773049811933</v>
      </c>
      <c r="F2935" s="16">
        <v>7.1051553951826261</v>
      </c>
      <c r="G2935" s="16">
        <v>5.2351093726931008</v>
      </c>
      <c r="H2935" s="16">
        <v>4.950251292882764</v>
      </c>
      <c r="I2935" s="16">
        <v>4.4925543852042038</v>
      </c>
      <c r="J2935" s="16">
        <v>2.9772232973672303</v>
      </c>
      <c r="K2935" s="16">
        <v>8.0729557172082291</v>
      </c>
      <c r="L2935" s="16">
        <v>4.3105869112903914</v>
      </c>
      <c r="M2935" s="16">
        <v>5.978394733465402</v>
      </c>
      <c r="N2935" s="13">
        <v>6.435884904959166</v>
      </c>
      <c r="O2935" s="16">
        <v>5.0970746020504727</v>
      </c>
      <c r="P2935" s="16">
        <v>6.0362773049811933</v>
      </c>
      <c r="Q2935" s="16">
        <v>7.1051553951826261</v>
      </c>
      <c r="R2935" s="16">
        <v>5.2351093726931008</v>
      </c>
      <c r="S2935" s="16">
        <v>4.950251292882764</v>
      </c>
      <c r="T2935" s="16">
        <v>4.4925543852042038</v>
      </c>
      <c r="U2935" s="16">
        <v>2.9772232973672303</v>
      </c>
      <c r="V2935" s="16">
        <v>8.0729557172082291</v>
      </c>
      <c r="W2935" s="16">
        <v>4.3105869112903914</v>
      </c>
      <c r="X2935" s="16">
        <v>5.978394733465402</v>
      </c>
      <c r="Y2935" s="13">
        <v>6.435884904959166</v>
      </c>
    </row>
    <row r="2936" spans="2:25" x14ac:dyDescent="0.25">
      <c r="B2936" s="11">
        <v>2933</v>
      </c>
      <c r="C2936" s="13">
        <v>1676.8731718249408</v>
      </c>
      <c r="D2936" s="16">
        <v>4.5471389988339039</v>
      </c>
      <c r="E2936" s="16">
        <v>6.71680418341984</v>
      </c>
      <c r="F2936" s="16">
        <v>0.66742462835375971</v>
      </c>
      <c r="G2936" s="16">
        <v>4.130430304207108</v>
      </c>
      <c r="H2936" s="16">
        <v>4.7928851724760486</v>
      </c>
      <c r="I2936" s="16">
        <v>4.3293558267281256</v>
      </c>
      <c r="J2936" s="16">
        <v>5.2672990441339014</v>
      </c>
      <c r="K2936" s="16">
        <v>7.1662404635911745</v>
      </c>
      <c r="L2936" s="16">
        <v>5.5886945625594882</v>
      </c>
      <c r="M2936" s="16">
        <v>5.3660272699693259</v>
      </c>
      <c r="N2936" s="13">
        <v>4.2600050297756011</v>
      </c>
      <c r="O2936" s="16">
        <v>4.5471389988339039</v>
      </c>
      <c r="P2936" s="16">
        <v>6.71680418341984</v>
      </c>
      <c r="Q2936" s="16">
        <v>0.66742462835375971</v>
      </c>
      <c r="R2936" s="16">
        <v>4.130430304207108</v>
      </c>
      <c r="S2936" s="16">
        <v>4.7928851724760486</v>
      </c>
      <c r="T2936" s="16">
        <v>4.3293558267281256</v>
      </c>
      <c r="U2936" s="16">
        <v>5.2672990441339014</v>
      </c>
      <c r="V2936" s="16">
        <v>7.1662404635911745</v>
      </c>
      <c r="W2936" s="16">
        <v>5.5886945625594882</v>
      </c>
      <c r="X2936" s="16">
        <v>5.3660272699693259</v>
      </c>
      <c r="Y2936" s="13">
        <v>4.2600050297756011</v>
      </c>
    </row>
    <row r="2937" spans="2:25" x14ac:dyDescent="0.25">
      <c r="B2937" s="11">
        <v>2934</v>
      </c>
      <c r="C2937" s="13">
        <v>1640.28001446593</v>
      </c>
      <c r="D2937" s="16">
        <v>7.0263756138150582</v>
      </c>
      <c r="E2937" s="16">
        <v>5.8070606996945182</v>
      </c>
      <c r="F2937" s="16">
        <v>4.8566973782427025</v>
      </c>
      <c r="G2937" s="16">
        <v>4.5378532745246289</v>
      </c>
      <c r="H2937" s="16">
        <v>4.0858673218592996</v>
      </c>
      <c r="I2937" s="16">
        <v>4.1088681558632745</v>
      </c>
      <c r="J2937" s="16">
        <v>5.0243208475153045</v>
      </c>
      <c r="K2937" s="16">
        <v>2.9453877149855905</v>
      </c>
      <c r="L2937" s="16">
        <v>4.1963670850114241</v>
      </c>
      <c r="M2937" s="16">
        <v>3.0185002138015351</v>
      </c>
      <c r="N2937" s="13">
        <v>4.8420831771532606</v>
      </c>
      <c r="O2937" s="16">
        <v>7.0263756138150582</v>
      </c>
      <c r="P2937" s="16">
        <v>5.8070606996945182</v>
      </c>
      <c r="Q2937" s="16">
        <v>4.8566973782427025</v>
      </c>
      <c r="R2937" s="16">
        <v>4.5378532745246289</v>
      </c>
      <c r="S2937" s="16">
        <v>4.0858673218592996</v>
      </c>
      <c r="T2937" s="16">
        <v>4.1088681558632745</v>
      </c>
      <c r="U2937" s="16">
        <v>5.0243208475153045</v>
      </c>
      <c r="V2937" s="16">
        <v>2.9453877149855905</v>
      </c>
      <c r="W2937" s="16">
        <v>4.1963670850114241</v>
      </c>
      <c r="X2937" s="16">
        <v>3.0185002138015351</v>
      </c>
      <c r="Y2937" s="13">
        <v>4.8420831771532606</v>
      </c>
    </row>
    <row r="2938" spans="2:25" x14ac:dyDescent="0.25">
      <c r="B2938" s="11">
        <v>2935</v>
      </c>
      <c r="C2938" s="13">
        <v>1561.522226960916</v>
      </c>
      <c r="D2938" s="16">
        <v>3.5789110641307751</v>
      </c>
      <c r="E2938" s="16">
        <v>6.2424160409808511</v>
      </c>
      <c r="F2938" s="16">
        <v>2.4724620723032644</v>
      </c>
      <c r="G2938" s="16">
        <v>5.1496346892683844</v>
      </c>
      <c r="H2938" s="16">
        <v>6.8836151360715174</v>
      </c>
      <c r="I2938" s="16">
        <v>0.87874759174041372</v>
      </c>
      <c r="J2938" s="16">
        <v>6.2229271859849788</v>
      </c>
      <c r="K2938" s="16">
        <v>1.4188324629551965</v>
      </c>
      <c r="L2938" s="16">
        <v>3.993272169640941</v>
      </c>
      <c r="M2938" s="16">
        <v>5.9032107436177084</v>
      </c>
      <c r="N2938" s="13">
        <v>2.7161725025345032</v>
      </c>
      <c r="O2938" s="16">
        <v>3.5789110641307751</v>
      </c>
      <c r="P2938" s="16">
        <v>6.2424160409808511</v>
      </c>
      <c r="Q2938" s="16">
        <v>2.4724620723032644</v>
      </c>
      <c r="R2938" s="16">
        <v>5.1496346892683844</v>
      </c>
      <c r="S2938" s="16">
        <v>6.8836151360715174</v>
      </c>
      <c r="T2938" s="16">
        <v>0.87874759174041372</v>
      </c>
      <c r="U2938" s="16">
        <v>6.2229271859849788</v>
      </c>
      <c r="V2938" s="16">
        <v>1.4188324629551965</v>
      </c>
      <c r="W2938" s="16">
        <v>3.993272169640941</v>
      </c>
      <c r="X2938" s="16">
        <v>5.9032107436177084</v>
      </c>
      <c r="Y2938" s="13">
        <v>2.7161725025345032</v>
      </c>
    </row>
    <row r="2939" spans="2:25" x14ac:dyDescent="0.25">
      <c r="B2939" s="11">
        <v>2936</v>
      </c>
      <c r="C2939" s="13">
        <v>1796.5616696949132</v>
      </c>
      <c r="D2939" s="16">
        <v>6.2495599908060395</v>
      </c>
      <c r="E2939" s="16">
        <v>0.29771086913687572</v>
      </c>
      <c r="F2939" s="16">
        <v>4.6726467093054866</v>
      </c>
      <c r="G2939" s="16">
        <v>5.0228181756489594</v>
      </c>
      <c r="H2939" s="16">
        <v>6.340058151273217</v>
      </c>
      <c r="I2939" s="16">
        <v>4.3200646303081607</v>
      </c>
      <c r="J2939" s="16">
        <v>6.4998907449767378</v>
      </c>
      <c r="K2939" s="16">
        <v>5.4984172000370481</v>
      </c>
      <c r="L2939" s="16">
        <v>6.167401632711301</v>
      </c>
      <c r="M2939" s="16">
        <v>6.1984086521232111</v>
      </c>
      <c r="N2939" s="13">
        <v>8.8867373621349977</v>
      </c>
      <c r="O2939" s="16">
        <v>6.2495599908060395</v>
      </c>
      <c r="P2939" s="16">
        <v>0.29771086913687572</v>
      </c>
      <c r="Q2939" s="16">
        <v>4.6726467093054866</v>
      </c>
      <c r="R2939" s="16">
        <v>5.0228181756489594</v>
      </c>
      <c r="S2939" s="16">
        <v>6.340058151273217</v>
      </c>
      <c r="T2939" s="16">
        <v>4.3200646303081607</v>
      </c>
      <c r="U2939" s="16">
        <v>6.4998907449767378</v>
      </c>
      <c r="V2939" s="16">
        <v>5.4984172000370481</v>
      </c>
      <c r="W2939" s="16">
        <v>6.167401632711301</v>
      </c>
      <c r="X2939" s="16">
        <v>6.1984086521232111</v>
      </c>
      <c r="Y2939" s="13">
        <v>8.8867373621349977</v>
      </c>
    </row>
    <row r="2940" spans="2:25" x14ac:dyDescent="0.25">
      <c r="B2940" s="11">
        <v>2937</v>
      </c>
      <c r="C2940" s="13">
        <v>1866.253502305959</v>
      </c>
      <c r="D2940" s="16">
        <v>7.1853643185600289</v>
      </c>
      <c r="E2940" s="16">
        <v>5.2121793656247739</v>
      </c>
      <c r="F2940" s="16">
        <v>6.0172167133716199</v>
      </c>
      <c r="G2940" s="16">
        <v>5.1158920877477447</v>
      </c>
      <c r="H2940" s="16">
        <v>4.8980589127823375</v>
      </c>
      <c r="I2940" s="16">
        <v>6.0235717744626829</v>
      </c>
      <c r="J2940" s="16">
        <v>5.8392538876169624</v>
      </c>
      <c r="K2940" s="16">
        <v>8.2451459665160716</v>
      </c>
      <c r="L2940" s="16">
        <v>4.8222060513836764</v>
      </c>
      <c r="M2940" s="16">
        <v>3.8470909478404973</v>
      </c>
      <c r="N2940" s="13">
        <v>6.8288548998810077</v>
      </c>
      <c r="O2940" s="16">
        <v>7.1853643185600289</v>
      </c>
      <c r="P2940" s="16">
        <v>5.2121793656247739</v>
      </c>
      <c r="Q2940" s="16">
        <v>6.0172167133716199</v>
      </c>
      <c r="R2940" s="16">
        <v>5.1158920877477447</v>
      </c>
      <c r="S2940" s="16">
        <v>4.8980589127823375</v>
      </c>
      <c r="T2940" s="16">
        <v>6.0235717744626829</v>
      </c>
      <c r="U2940" s="16">
        <v>5.8392538876169624</v>
      </c>
      <c r="V2940" s="16">
        <v>8.2451459665160716</v>
      </c>
      <c r="W2940" s="16">
        <v>4.8222060513836764</v>
      </c>
      <c r="X2940" s="16">
        <v>3.8470909478404973</v>
      </c>
      <c r="Y2940" s="13">
        <v>6.8288548998810077</v>
      </c>
    </row>
    <row r="2941" spans="2:25" x14ac:dyDescent="0.25">
      <c r="B2941" s="11">
        <v>2938</v>
      </c>
      <c r="C2941" s="13">
        <v>1740.1752165499915</v>
      </c>
      <c r="D2941" s="16">
        <v>4.5619957723034803</v>
      </c>
      <c r="E2941" s="16">
        <v>6.6941308321403703</v>
      </c>
      <c r="F2941" s="16">
        <v>3.0758398227870449</v>
      </c>
      <c r="G2941" s="16">
        <v>6.6730812617237767</v>
      </c>
      <c r="H2941" s="16">
        <v>7.8141446044944782</v>
      </c>
      <c r="I2941" s="16">
        <v>4.3338848339549241</v>
      </c>
      <c r="J2941" s="16">
        <v>6.3197469124513397</v>
      </c>
      <c r="K2941" s="16">
        <v>2.3609473109588186</v>
      </c>
      <c r="L2941" s="16">
        <v>4.6245682563392236</v>
      </c>
      <c r="M2941" s="16">
        <v>5.6459031923492811</v>
      </c>
      <c r="N2941" s="13">
        <v>4.6087730882952718</v>
      </c>
      <c r="O2941" s="16">
        <v>4.5619957723034803</v>
      </c>
      <c r="P2941" s="16">
        <v>6.6941308321403703</v>
      </c>
      <c r="Q2941" s="16">
        <v>3.0758398227870449</v>
      </c>
      <c r="R2941" s="16">
        <v>6.6730812617237767</v>
      </c>
      <c r="S2941" s="16">
        <v>7.8141446044944782</v>
      </c>
      <c r="T2941" s="16">
        <v>4.3338848339549241</v>
      </c>
      <c r="U2941" s="16">
        <v>6.3197469124513397</v>
      </c>
      <c r="V2941" s="16">
        <v>2.3609473109588186</v>
      </c>
      <c r="W2941" s="16">
        <v>4.6245682563392236</v>
      </c>
      <c r="X2941" s="16">
        <v>5.6459031923492811</v>
      </c>
      <c r="Y2941" s="13">
        <v>4.6087730882952718</v>
      </c>
    </row>
    <row r="2942" spans="2:25" x14ac:dyDescent="0.25">
      <c r="B2942" s="11">
        <v>2939</v>
      </c>
      <c r="C2942" s="13">
        <v>1697.2497154200628</v>
      </c>
      <c r="D2942" s="16">
        <v>5.1542800968215232</v>
      </c>
      <c r="E2942" s="16">
        <v>1.8887293167362227</v>
      </c>
      <c r="F2942" s="16">
        <v>3.1109643290546867</v>
      </c>
      <c r="G2942" s="16">
        <v>3.8018374503969929</v>
      </c>
      <c r="H2942" s="16">
        <v>6.2065507910914759</v>
      </c>
      <c r="I2942" s="16">
        <v>5.5967193315419301</v>
      </c>
      <c r="J2942" s="16">
        <v>7.8146233103305143</v>
      </c>
      <c r="K2942" s="16">
        <v>4.1030401411437154</v>
      </c>
      <c r="L2942" s="16">
        <v>5.9397053878437589</v>
      </c>
      <c r="M2942" s="16">
        <v>6.5821420522246186</v>
      </c>
      <c r="N2942" s="13">
        <v>3.9043359204223593</v>
      </c>
      <c r="O2942" s="16">
        <v>5.1542800968215232</v>
      </c>
      <c r="P2942" s="16">
        <v>1.8887293167362227</v>
      </c>
      <c r="Q2942" s="16">
        <v>3.1109643290546867</v>
      </c>
      <c r="R2942" s="16">
        <v>3.8018374503969929</v>
      </c>
      <c r="S2942" s="16">
        <v>6.2065507910914759</v>
      </c>
      <c r="T2942" s="16">
        <v>5.5967193315419301</v>
      </c>
      <c r="U2942" s="16">
        <v>7.8146233103305143</v>
      </c>
      <c r="V2942" s="16">
        <v>4.1030401411437154</v>
      </c>
      <c r="W2942" s="16">
        <v>5.9397053878437589</v>
      </c>
      <c r="X2942" s="16">
        <v>6.5821420522246186</v>
      </c>
      <c r="Y2942" s="13">
        <v>3.9043359204223593</v>
      </c>
    </row>
    <row r="2943" spans="2:25" x14ac:dyDescent="0.25">
      <c r="B2943" s="11">
        <v>2940</v>
      </c>
      <c r="C2943" s="13">
        <v>1458.6693437903905</v>
      </c>
      <c r="D2943" s="16">
        <v>4.9303037114838055</v>
      </c>
      <c r="E2943" s="16">
        <v>3.6237367825260121</v>
      </c>
      <c r="F2943" s="16">
        <v>7.5685556825407083</v>
      </c>
      <c r="G2943" s="16">
        <v>3.8409975134369123</v>
      </c>
      <c r="H2943" s="16">
        <v>1.5098723303614339</v>
      </c>
      <c r="I2943" s="16">
        <v>4.2943521720350235</v>
      </c>
      <c r="J2943" s="16">
        <v>1.9932562271896281</v>
      </c>
      <c r="K2943" s="16">
        <v>5.5962020529019387</v>
      </c>
      <c r="L2943" s="16">
        <v>1.0575629471947403</v>
      </c>
      <c r="M2943" s="16">
        <v>2.4193704299428203</v>
      </c>
      <c r="N2943" s="13">
        <v>1.5405874936344066</v>
      </c>
      <c r="O2943" s="16">
        <v>4.9303037114838055</v>
      </c>
      <c r="P2943" s="16">
        <v>3.6237367825260121</v>
      </c>
      <c r="Q2943" s="16">
        <v>7.5685556825407083</v>
      </c>
      <c r="R2943" s="16">
        <v>3.8409975134369123</v>
      </c>
      <c r="S2943" s="16">
        <v>1.5098723303614339</v>
      </c>
      <c r="T2943" s="16">
        <v>4.2943521720350235</v>
      </c>
      <c r="U2943" s="16">
        <v>1.9932562271896281</v>
      </c>
      <c r="V2943" s="16">
        <v>5.5962020529019387</v>
      </c>
      <c r="W2943" s="16">
        <v>1.0575629471947403</v>
      </c>
      <c r="X2943" s="16">
        <v>2.4193704299428203</v>
      </c>
      <c r="Y2943" s="13">
        <v>1.5405874936344066</v>
      </c>
    </row>
    <row r="2944" spans="2:25" x14ac:dyDescent="0.25">
      <c r="B2944" s="11">
        <v>2941</v>
      </c>
      <c r="C2944" s="13">
        <v>1590.5791392974904</v>
      </c>
      <c r="D2944" s="16">
        <v>1.6205432852728454</v>
      </c>
      <c r="E2944" s="16">
        <v>5.4469417695955729</v>
      </c>
      <c r="F2944" s="16">
        <v>5.8347449174091368</v>
      </c>
      <c r="G2944" s="16">
        <v>7.5616566172624751</v>
      </c>
      <c r="H2944" s="16">
        <v>2.3539368362100039</v>
      </c>
      <c r="I2944" s="16">
        <v>3.9269453478962228</v>
      </c>
      <c r="J2944" s="16">
        <v>0.78663086296172846</v>
      </c>
      <c r="K2944" s="16">
        <v>3.8701150848697563</v>
      </c>
      <c r="L2944" s="16">
        <v>6.6630264750266255</v>
      </c>
      <c r="M2944" s="16">
        <v>5.8750033853849937</v>
      </c>
      <c r="N2944" s="13">
        <v>3.456402417958663</v>
      </c>
      <c r="O2944" s="16">
        <v>1.6205432852728454</v>
      </c>
      <c r="P2944" s="16">
        <v>5.4469417695955729</v>
      </c>
      <c r="Q2944" s="16">
        <v>5.8347449174091368</v>
      </c>
      <c r="R2944" s="16">
        <v>7.5616566172624751</v>
      </c>
      <c r="S2944" s="16">
        <v>2.3539368362100039</v>
      </c>
      <c r="T2944" s="16">
        <v>3.9269453478962228</v>
      </c>
      <c r="U2944" s="16">
        <v>0.78663086296172846</v>
      </c>
      <c r="V2944" s="16">
        <v>3.8701150848697563</v>
      </c>
      <c r="W2944" s="16">
        <v>6.6630264750266255</v>
      </c>
      <c r="X2944" s="16">
        <v>5.8750033853849937</v>
      </c>
      <c r="Y2944" s="13">
        <v>3.456402417958663</v>
      </c>
    </row>
    <row r="2945" spans="2:25" x14ac:dyDescent="0.25">
      <c r="B2945" s="11">
        <v>2942</v>
      </c>
      <c r="C2945" s="13">
        <v>1503.5398050557226</v>
      </c>
      <c r="D2945" s="16">
        <v>6.573308876651172</v>
      </c>
      <c r="E2945" s="16">
        <v>2.7494775546631467</v>
      </c>
      <c r="F2945" s="16">
        <v>3.7562500864873956</v>
      </c>
      <c r="G2945" s="16">
        <v>3.7559550685973759</v>
      </c>
      <c r="H2945" s="16">
        <v>3.5386064821085235</v>
      </c>
      <c r="I2945" s="16">
        <v>4.6023081871345672</v>
      </c>
      <c r="J2945" s="16">
        <v>1.9547913571698654</v>
      </c>
      <c r="K2945" s="16">
        <v>1.38681026452559</v>
      </c>
      <c r="L2945" s="16">
        <v>5.3515980276160908</v>
      </c>
      <c r="M2945" s="16">
        <v>4.1740683540273569</v>
      </c>
      <c r="N2945" s="13">
        <v>3.5769353155856893</v>
      </c>
      <c r="O2945" s="16">
        <v>6.573308876651172</v>
      </c>
      <c r="P2945" s="16">
        <v>2.7494775546631467</v>
      </c>
      <c r="Q2945" s="16">
        <v>3.7562500864873956</v>
      </c>
      <c r="R2945" s="16">
        <v>3.7559550685973759</v>
      </c>
      <c r="S2945" s="16">
        <v>3.5386064821085235</v>
      </c>
      <c r="T2945" s="16">
        <v>4.6023081871345672</v>
      </c>
      <c r="U2945" s="16">
        <v>1.9547913571698654</v>
      </c>
      <c r="V2945" s="16">
        <v>1.38681026452559</v>
      </c>
      <c r="W2945" s="16">
        <v>5.3515980276160908</v>
      </c>
      <c r="X2945" s="16">
        <v>4.1740683540273569</v>
      </c>
      <c r="Y2945" s="13">
        <v>3.5769353155856893</v>
      </c>
    </row>
    <row r="2946" spans="2:25" x14ac:dyDescent="0.25">
      <c r="B2946" s="11">
        <v>2943</v>
      </c>
      <c r="C2946" s="13">
        <v>1886.8524283129202</v>
      </c>
      <c r="D2946" s="16">
        <v>3.2967844343492168</v>
      </c>
      <c r="E2946" s="16">
        <v>11.038241743944427</v>
      </c>
      <c r="F2946" s="16">
        <v>5.1281220232956155</v>
      </c>
      <c r="G2946" s="16">
        <v>6.8318707097214313</v>
      </c>
      <c r="H2946" s="16">
        <v>5.2853522680488476</v>
      </c>
      <c r="I2946" s="16">
        <v>3.0215422363754696</v>
      </c>
      <c r="J2946" s="16">
        <v>2.5584663819845037</v>
      </c>
      <c r="K2946" s="16">
        <v>8.0564518243311589</v>
      </c>
      <c r="L2946" s="16">
        <v>7.0032387300827992</v>
      </c>
      <c r="M2946" s="16">
        <v>6.9738073823484532</v>
      </c>
      <c r="N2946" s="13">
        <v>6.2192310241223332</v>
      </c>
      <c r="O2946" s="16">
        <v>3.2967844343492168</v>
      </c>
      <c r="P2946" s="16">
        <v>11.038241743944427</v>
      </c>
      <c r="Q2946" s="16">
        <v>5.1281220232956155</v>
      </c>
      <c r="R2946" s="16">
        <v>6.8318707097214313</v>
      </c>
      <c r="S2946" s="16">
        <v>5.2853522680488476</v>
      </c>
      <c r="T2946" s="16">
        <v>3.0215422363754696</v>
      </c>
      <c r="U2946" s="16">
        <v>2.5584663819845037</v>
      </c>
      <c r="V2946" s="16">
        <v>8.0564518243311589</v>
      </c>
      <c r="W2946" s="16">
        <v>7.0032387300827992</v>
      </c>
      <c r="X2946" s="16">
        <v>6.9738073823484532</v>
      </c>
      <c r="Y2946" s="13">
        <v>6.2192310241223332</v>
      </c>
    </row>
    <row r="2947" spans="2:25" x14ac:dyDescent="0.25">
      <c r="B2947" s="11">
        <v>2944</v>
      </c>
      <c r="C2947" s="13">
        <v>1719.9910742762538</v>
      </c>
      <c r="D2947" s="16">
        <v>2.3869940307202349</v>
      </c>
      <c r="E2947" s="16">
        <v>6.84189583798954</v>
      </c>
      <c r="F2947" s="16">
        <v>4.6927327700640058</v>
      </c>
      <c r="G2947" s="16">
        <v>12.087640733775952</v>
      </c>
      <c r="H2947" s="16">
        <v>5.6672620291980866</v>
      </c>
      <c r="I2947" s="16">
        <v>2.684416449878396</v>
      </c>
      <c r="J2947" s="16">
        <v>5.9444546476232256</v>
      </c>
      <c r="K2947" s="16">
        <v>3.2944595598509645</v>
      </c>
      <c r="L2947" s="16">
        <v>3.6942037337950815</v>
      </c>
      <c r="M2947" s="16">
        <v>6.0077849182667435</v>
      </c>
      <c r="N2947" s="13">
        <v>2.425948204859147</v>
      </c>
      <c r="O2947" s="16">
        <v>2.3869940307202349</v>
      </c>
      <c r="P2947" s="16">
        <v>6.84189583798954</v>
      </c>
      <c r="Q2947" s="16">
        <v>4.6927327700640058</v>
      </c>
      <c r="R2947" s="16">
        <v>12.087640733775952</v>
      </c>
      <c r="S2947" s="16">
        <v>5.6672620291980866</v>
      </c>
      <c r="T2947" s="16">
        <v>2.684416449878396</v>
      </c>
      <c r="U2947" s="16">
        <v>5.9444546476232256</v>
      </c>
      <c r="V2947" s="16">
        <v>3.2944595598509645</v>
      </c>
      <c r="W2947" s="16">
        <v>3.6942037337950815</v>
      </c>
      <c r="X2947" s="16">
        <v>6.0077849182667435</v>
      </c>
      <c r="Y2947" s="13">
        <v>2.425948204859147</v>
      </c>
    </row>
    <row r="2948" spans="2:25" x14ac:dyDescent="0.25">
      <c r="B2948" s="11">
        <v>2945</v>
      </c>
      <c r="C2948" s="13">
        <v>1735.7810682094878</v>
      </c>
      <c r="D2948" s="16">
        <v>3.6940488679174051</v>
      </c>
      <c r="E2948" s="16">
        <v>4.2629246915840291</v>
      </c>
      <c r="F2948" s="16">
        <v>2.8978524870842444</v>
      </c>
      <c r="G2948" s="16">
        <v>9.8440747555917714</v>
      </c>
      <c r="H2948" s="16">
        <v>7.5152452244338734</v>
      </c>
      <c r="I2948" s="16">
        <v>0.32538854538265394</v>
      </c>
      <c r="J2948" s="16">
        <v>4.7373671682292562</v>
      </c>
      <c r="K2948" s="16">
        <v>4.107168599964889</v>
      </c>
      <c r="L2948" s="16">
        <v>4.4619631569419989</v>
      </c>
      <c r="M2948" s="16">
        <v>7.2471057827520164</v>
      </c>
      <c r="N2948" s="13">
        <v>7.5618463121761534</v>
      </c>
      <c r="O2948" s="16">
        <v>3.6940488679174051</v>
      </c>
      <c r="P2948" s="16">
        <v>4.2629246915840291</v>
      </c>
      <c r="Q2948" s="16">
        <v>2.8978524870842444</v>
      </c>
      <c r="R2948" s="16">
        <v>9.8440747555917714</v>
      </c>
      <c r="S2948" s="16">
        <v>7.5152452244338734</v>
      </c>
      <c r="T2948" s="16">
        <v>0.32538854538265394</v>
      </c>
      <c r="U2948" s="16">
        <v>4.7373671682292562</v>
      </c>
      <c r="V2948" s="16">
        <v>4.107168599964889</v>
      </c>
      <c r="W2948" s="16">
        <v>4.4619631569419989</v>
      </c>
      <c r="X2948" s="16">
        <v>7.2471057827520164</v>
      </c>
      <c r="Y2948" s="13">
        <v>7.5618463121761534</v>
      </c>
    </row>
    <row r="2949" spans="2:25" x14ac:dyDescent="0.25">
      <c r="B2949" s="11">
        <v>2946</v>
      </c>
      <c r="C2949" s="13">
        <v>1725.9212836988813</v>
      </c>
      <c r="D2949" s="16">
        <v>3.7325687612794454</v>
      </c>
      <c r="E2949" s="16">
        <v>7.5634616687881424</v>
      </c>
      <c r="F2949" s="16">
        <v>6.216481241607438</v>
      </c>
      <c r="G2949" s="16">
        <v>5.3229641077852499</v>
      </c>
      <c r="H2949" s="16">
        <v>5.4400718831047117</v>
      </c>
      <c r="I2949" s="16">
        <v>6.9347150811376128</v>
      </c>
      <c r="J2949" s="16">
        <v>4.9734676676502056</v>
      </c>
      <c r="K2949" s="16">
        <v>2.7372717724678539</v>
      </c>
      <c r="L2949" s="16">
        <v>4.253043219985992</v>
      </c>
      <c r="M2949" s="16">
        <v>2.2065284202049864</v>
      </c>
      <c r="N2949" s="13">
        <v>6.4789285725167476</v>
      </c>
      <c r="O2949" s="16">
        <v>3.7325687612794454</v>
      </c>
      <c r="P2949" s="16">
        <v>7.5634616687881424</v>
      </c>
      <c r="Q2949" s="16">
        <v>6.216481241607438</v>
      </c>
      <c r="R2949" s="16">
        <v>5.3229641077852499</v>
      </c>
      <c r="S2949" s="16">
        <v>5.4400718831047117</v>
      </c>
      <c r="T2949" s="16">
        <v>6.9347150811376128</v>
      </c>
      <c r="U2949" s="16">
        <v>4.9734676676502056</v>
      </c>
      <c r="V2949" s="16">
        <v>2.7372717724678539</v>
      </c>
      <c r="W2949" s="16">
        <v>4.253043219985992</v>
      </c>
      <c r="X2949" s="16">
        <v>2.2065284202049864</v>
      </c>
      <c r="Y2949" s="13">
        <v>6.4789285725167476</v>
      </c>
    </row>
    <row r="2950" spans="2:25" x14ac:dyDescent="0.25">
      <c r="B2950" s="11">
        <v>2947</v>
      </c>
      <c r="C2950" s="13">
        <v>1696.585537393054</v>
      </c>
      <c r="D2950" s="16">
        <v>4.6326886672924816</v>
      </c>
      <c r="E2950" s="16">
        <v>4.8474583959583617</v>
      </c>
      <c r="F2950" s="16">
        <v>4.6820501045230509</v>
      </c>
      <c r="G2950" s="16">
        <v>3.5449037908950376</v>
      </c>
      <c r="H2950" s="16">
        <v>6.0522576570072069</v>
      </c>
      <c r="I2950" s="16">
        <v>6.5347501012678135</v>
      </c>
      <c r="J2950" s="16">
        <v>8.0930152420212309</v>
      </c>
      <c r="K2950" s="16">
        <v>4.2996180096898557</v>
      </c>
      <c r="L2950" s="16">
        <v>4.3423633331691454</v>
      </c>
      <c r="M2950" s="16">
        <v>3.0238123168238169</v>
      </c>
      <c r="N2950" s="13">
        <v>3.9672626852494108</v>
      </c>
      <c r="O2950" s="16">
        <v>4.6326886672924816</v>
      </c>
      <c r="P2950" s="16">
        <v>4.8474583959583617</v>
      </c>
      <c r="Q2950" s="16">
        <v>4.6820501045230509</v>
      </c>
      <c r="R2950" s="16">
        <v>3.5449037908950376</v>
      </c>
      <c r="S2950" s="16">
        <v>6.0522576570072069</v>
      </c>
      <c r="T2950" s="16">
        <v>6.5347501012678135</v>
      </c>
      <c r="U2950" s="16">
        <v>8.0930152420212309</v>
      </c>
      <c r="V2950" s="16">
        <v>4.2996180096898557</v>
      </c>
      <c r="W2950" s="16">
        <v>4.3423633331691454</v>
      </c>
      <c r="X2950" s="16">
        <v>3.0238123168238169</v>
      </c>
      <c r="Y2950" s="13">
        <v>3.9672626852494108</v>
      </c>
    </row>
    <row r="2951" spans="2:25" x14ac:dyDescent="0.25">
      <c r="B2951" s="11">
        <v>2948</v>
      </c>
      <c r="C2951" s="13">
        <v>1731.3531147963486</v>
      </c>
      <c r="D2951" s="16">
        <v>7.8790484047722842</v>
      </c>
      <c r="E2951" s="16">
        <v>7.8438036665835771</v>
      </c>
      <c r="F2951" s="16">
        <v>4.3846902683971347</v>
      </c>
      <c r="G2951" s="16">
        <v>5.2527232201294556</v>
      </c>
      <c r="H2951" s="16">
        <v>2.5405386560835481</v>
      </c>
      <c r="I2951" s="16">
        <v>3.7782018541144575</v>
      </c>
      <c r="J2951" s="16">
        <v>6.3432353399486985</v>
      </c>
      <c r="K2951" s="16">
        <v>3.3447289775618714</v>
      </c>
      <c r="L2951" s="16">
        <v>5.8550144564686537</v>
      </c>
      <c r="M2951" s="16">
        <v>3.1267416902190401</v>
      </c>
      <c r="N2951" s="13">
        <v>5.8613596366637806</v>
      </c>
      <c r="O2951" s="16">
        <v>7.8790484047722842</v>
      </c>
      <c r="P2951" s="16">
        <v>7.8438036665835771</v>
      </c>
      <c r="Q2951" s="16">
        <v>4.3846902683971347</v>
      </c>
      <c r="R2951" s="16">
        <v>5.2527232201294556</v>
      </c>
      <c r="S2951" s="16">
        <v>2.5405386560835481</v>
      </c>
      <c r="T2951" s="16">
        <v>3.7782018541144575</v>
      </c>
      <c r="U2951" s="16">
        <v>6.3432353399486985</v>
      </c>
      <c r="V2951" s="16">
        <v>3.3447289775618714</v>
      </c>
      <c r="W2951" s="16">
        <v>5.8550144564686537</v>
      </c>
      <c r="X2951" s="16">
        <v>3.1267416902190401</v>
      </c>
      <c r="Y2951" s="13">
        <v>5.8613596366637806</v>
      </c>
    </row>
    <row r="2952" spans="2:25" x14ac:dyDescent="0.25">
      <c r="B2952" s="11">
        <v>2949</v>
      </c>
      <c r="C2952" s="13">
        <v>1741.2499113068466</v>
      </c>
      <c r="D2952" s="16">
        <v>3.1914310685146328</v>
      </c>
      <c r="E2952" s="16">
        <v>5.4037039927075128</v>
      </c>
      <c r="F2952" s="16">
        <v>6.9816966911912743</v>
      </c>
      <c r="G2952" s="16">
        <v>4.3931998249745696</v>
      </c>
      <c r="H2952" s="16">
        <v>7.8706238575913243</v>
      </c>
      <c r="I2952" s="16">
        <v>3.7740766230425216</v>
      </c>
      <c r="J2952" s="16">
        <v>6.7436881572249314</v>
      </c>
      <c r="K2952" s="16">
        <v>6.3189126935141715</v>
      </c>
      <c r="L2952" s="16">
        <v>5.7568875509765061</v>
      </c>
      <c r="M2952" s="16">
        <v>1.3058244542943722</v>
      </c>
      <c r="N2952" s="13">
        <v>5.0821543572411949</v>
      </c>
      <c r="O2952" s="16">
        <v>3.1914310685146328</v>
      </c>
      <c r="P2952" s="16">
        <v>5.4037039927075128</v>
      </c>
      <c r="Q2952" s="16">
        <v>6.9816966911912743</v>
      </c>
      <c r="R2952" s="16">
        <v>4.3931998249745696</v>
      </c>
      <c r="S2952" s="16">
        <v>7.8706238575913243</v>
      </c>
      <c r="T2952" s="16">
        <v>3.7740766230425216</v>
      </c>
      <c r="U2952" s="16">
        <v>6.7436881572249314</v>
      </c>
      <c r="V2952" s="16">
        <v>6.3189126935141715</v>
      </c>
      <c r="W2952" s="16">
        <v>5.7568875509765061</v>
      </c>
      <c r="X2952" s="16">
        <v>1.3058244542943722</v>
      </c>
      <c r="Y2952" s="13">
        <v>5.0821543572411949</v>
      </c>
    </row>
    <row r="2953" spans="2:25" x14ac:dyDescent="0.25">
      <c r="B2953" s="11">
        <v>2950</v>
      </c>
      <c r="C2953" s="13">
        <v>1743.1692685367132</v>
      </c>
      <c r="D2953" s="16">
        <v>4.1357833590275757</v>
      </c>
      <c r="E2953" s="16">
        <v>2.0946170408366016</v>
      </c>
      <c r="F2953" s="16">
        <v>5.9992212093597095</v>
      </c>
      <c r="G2953" s="16">
        <v>8.353411540137234</v>
      </c>
      <c r="H2953" s="16">
        <v>4.3373165376943827</v>
      </c>
      <c r="I2953" s="16">
        <v>7.9938927883776767</v>
      </c>
      <c r="J2953" s="16">
        <v>6.6065083431783362</v>
      </c>
      <c r="K2953" s="16">
        <v>5.5111286863038051</v>
      </c>
      <c r="L2953" s="16">
        <v>3.3704025579622785</v>
      </c>
      <c r="M2953" s="16">
        <v>1.8421762096473109</v>
      </c>
      <c r="N2953" s="13">
        <v>6.7538811080533039</v>
      </c>
      <c r="O2953" s="16">
        <v>4.1357833590275757</v>
      </c>
      <c r="P2953" s="16">
        <v>2.0946170408366016</v>
      </c>
      <c r="Q2953" s="16">
        <v>5.9992212093597095</v>
      </c>
      <c r="R2953" s="16">
        <v>8.353411540137234</v>
      </c>
      <c r="S2953" s="16">
        <v>4.3373165376943827</v>
      </c>
      <c r="T2953" s="16">
        <v>7.9938927883776767</v>
      </c>
      <c r="U2953" s="16">
        <v>6.6065083431783362</v>
      </c>
      <c r="V2953" s="16">
        <v>5.5111286863038051</v>
      </c>
      <c r="W2953" s="16">
        <v>3.3704025579622785</v>
      </c>
      <c r="X2953" s="16">
        <v>1.8421762096473109</v>
      </c>
      <c r="Y2953" s="13">
        <v>6.7538811080533039</v>
      </c>
    </row>
    <row r="2954" spans="2:25" x14ac:dyDescent="0.25">
      <c r="B2954" s="11">
        <v>2951</v>
      </c>
      <c r="C2954" s="13">
        <v>1556.8285195017791</v>
      </c>
      <c r="D2954" s="16">
        <v>5.5602782137198048</v>
      </c>
      <c r="E2954" s="16">
        <v>7.1399367595118806</v>
      </c>
      <c r="F2954" s="16">
        <v>3.8998512184770879</v>
      </c>
      <c r="G2954" s="16">
        <v>0.74529548415822067</v>
      </c>
      <c r="H2954" s="16">
        <v>2.2886348126212215</v>
      </c>
      <c r="I2954" s="16">
        <v>5.9914845256277554</v>
      </c>
      <c r="J2954" s="16">
        <v>4.525920078553912</v>
      </c>
      <c r="K2954" s="16">
        <v>3.8456720523917456</v>
      </c>
      <c r="L2954" s="16">
        <v>3.4760006604608304</v>
      </c>
      <c r="M2954" s="16">
        <v>5.0020247859410318</v>
      </c>
      <c r="N2954" s="13">
        <v>2.621423541332951</v>
      </c>
      <c r="O2954" s="16">
        <v>5.5602782137198048</v>
      </c>
      <c r="P2954" s="16">
        <v>7.1399367595118806</v>
      </c>
      <c r="Q2954" s="16">
        <v>3.8998512184770879</v>
      </c>
      <c r="R2954" s="16">
        <v>0.74529548415822067</v>
      </c>
      <c r="S2954" s="16">
        <v>2.2886348126212215</v>
      </c>
      <c r="T2954" s="16">
        <v>5.9914845256277554</v>
      </c>
      <c r="U2954" s="16">
        <v>4.525920078553912</v>
      </c>
      <c r="V2954" s="16">
        <v>3.8456720523917456</v>
      </c>
      <c r="W2954" s="16">
        <v>3.4760006604608304</v>
      </c>
      <c r="X2954" s="16">
        <v>5.0020247859410318</v>
      </c>
      <c r="Y2954" s="13">
        <v>2.621423541332951</v>
      </c>
    </row>
    <row r="2955" spans="2:25" x14ac:dyDescent="0.25">
      <c r="B2955" s="11">
        <v>2952</v>
      </c>
      <c r="C2955" s="13">
        <v>1538.5843903859161</v>
      </c>
      <c r="D2955" s="16">
        <v>3.95797541689823</v>
      </c>
      <c r="E2955" s="16">
        <v>6.3039122107775905</v>
      </c>
      <c r="F2955" s="16">
        <v>1.8733049783933593</v>
      </c>
      <c r="G2955" s="16">
        <v>-3.4554065702020687E-2</v>
      </c>
      <c r="H2955" s="16">
        <v>8.5949699697582194</v>
      </c>
      <c r="I2955" s="16">
        <v>2.1331328570349508</v>
      </c>
      <c r="J2955" s="16">
        <v>3.2996340779809135</v>
      </c>
      <c r="K2955" s="16">
        <v>2.5009900917071826</v>
      </c>
      <c r="L2955" s="16">
        <v>4.079791898241429</v>
      </c>
      <c r="M2955" s="16">
        <v>5.7051090880021045</v>
      </c>
      <c r="N2955" s="13">
        <v>5.5784524322858431</v>
      </c>
      <c r="O2955" s="16">
        <v>3.95797541689823</v>
      </c>
      <c r="P2955" s="16">
        <v>6.3039122107775905</v>
      </c>
      <c r="Q2955" s="16">
        <v>1.8733049783933593</v>
      </c>
      <c r="R2955" s="16">
        <v>-3.4554065702020687E-2</v>
      </c>
      <c r="S2955" s="16">
        <v>8.5949699697582194</v>
      </c>
      <c r="T2955" s="16">
        <v>2.1331328570349508</v>
      </c>
      <c r="U2955" s="16">
        <v>3.2996340779809135</v>
      </c>
      <c r="V2955" s="16">
        <v>2.5009900917071826</v>
      </c>
      <c r="W2955" s="16">
        <v>4.079791898241429</v>
      </c>
      <c r="X2955" s="16">
        <v>5.7051090880021045</v>
      </c>
      <c r="Y2955" s="13">
        <v>5.5784524322858431</v>
      </c>
    </row>
    <row r="2956" spans="2:25" x14ac:dyDescent="0.25">
      <c r="B2956" s="11">
        <v>2953</v>
      </c>
      <c r="C2956" s="13">
        <v>1596.7276928793251</v>
      </c>
      <c r="D2956" s="16">
        <v>4.7504291277223887</v>
      </c>
      <c r="E2956" s="16">
        <v>5.595390583426882</v>
      </c>
      <c r="F2956" s="16">
        <v>5.4901667697291385</v>
      </c>
      <c r="G2956" s="16">
        <v>2.5388540673158362</v>
      </c>
      <c r="H2956" s="16">
        <v>4.3786183573792989</v>
      </c>
      <c r="I2956" s="16">
        <v>5.6419960194199241</v>
      </c>
      <c r="J2956" s="16">
        <v>3.5101049747295447</v>
      </c>
      <c r="K2956" s="16">
        <v>5.4459946786895301</v>
      </c>
      <c r="L2956" s="16">
        <v>4.1706324918352022</v>
      </c>
      <c r="M2956" s="16">
        <v>-0.22510298288434338</v>
      </c>
      <c r="N2956" s="13">
        <v>6.4483695515828359</v>
      </c>
      <c r="O2956" s="16">
        <v>4.7504291277223887</v>
      </c>
      <c r="P2956" s="16">
        <v>5.595390583426882</v>
      </c>
      <c r="Q2956" s="16">
        <v>5.4901667697291385</v>
      </c>
      <c r="R2956" s="16">
        <v>2.5388540673158362</v>
      </c>
      <c r="S2956" s="16">
        <v>4.3786183573792989</v>
      </c>
      <c r="T2956" s="16">
        <v>5.6419960194199241</v>
      </c>
      <c r="U2956" s="16">
        <v>3.5101049747295447</v>
      </c>
      <c r="V2956" s="16">
        <v>5.4459946786895301</v>
      </c>
      <c r="W2956" s="16">
        <v>4.1706324918352022</v>
      </c>
      <c r="X2956" s="16">
        <v>-0.22510298288434338</v>
      </c>
      <c r="Y2956" s="13">
        <v>6.4483695515828359</v>
      </c>
    </row>
    <row r="2957" spans="2:25" x14ac:dyDescent="0.25">
      <c r="B2957" s="11">
        <v>2954</v>
      </c>
      <c r="C2957" s="13">
        <v>1656.2744866495391</v>
      </c>
      <c r="D2957" s="16">
        <v>5.1976525541623699</v>
      </c>
      <c r="E2957" s="16">
        <v>3.6428854818829448</v>
      </c>
      <c r="F2957" s="16">
        <v>3.6825183268056665</v>
      </c>
      <c r="G2957" s="16">
        <v>2.8960752728247878</v>
      </c>
      <c r="H2957" s="16">
        <v>6.5042574991154343</v>
      </c>
      <c r="I2957" s="16">
        <v>6.5980328510325865</v>
      </c>
      <c r="J2957" s="16">
        <v>2.7897018637799333</v>
      </c>
      <c r="K2957" s="16">
        <v>6.0007596212512571</v>
      </c>
      <c r="L2957" s="16">
        <v>5.2330428322371425</v>
      </c>
      <c r="M2957" s="16">
        <v>4.4485120331580088</v>
      </c>
      <c r="N2957" s="13">
        <v>4.4937286698858996</v>
      </c>
      <c r="O2957" s="16">
        <v>5.1976525541623699</v>
      </c>
      <c r="P2957" s="16">
        <v>3.6428854818829448</v>
      </c>
      <c r="Q2957" s="16">
        <v>3.6825183268056665</v>
      </c>
      <c r="R2957" s="16">
        <v>2.8960752728247878</v>
      </c>
      <c r="S2957" s="16">
        <v>6.5042574991154343</v>
      </c>
      <c r="T2957" s="16">
        <v>6.5980328510325865</v>
      </c>
      <c r="U2957" s="16">
        <v>2.7897018637799333</v>
      </c>
      <c r="V2957" s="16">
        <v>6.0007596212512571</v>
      </c>
      <c r="W2957" s="16">
        <v>5.2330428322371425</v>
      </c>
      <c r="X2957" s="16">
        <v>4.4485120331580088</v>
      </c>
      <c r="Y2957" s="13">
        <v>4.4937286698858996</v>
      </c>
    </row>
    <row r="2958" spans="2:25" x14ac:dyDescent="0.25">
      <c r="B2958" s="11">
        <v>2955</v>
      </c>
      <c r="C2958" s="13">
        <v>1736.6745030630891</v>
      </c>
      <c r="D2958" s="16">
        <v>5.0301396752098242</v>
      </c>
      <c r="E2958" s="16">
        <v>2.4915521998723396</v>
      </c>
      <c r="F2958" s="16">
        <v>5.4449825377120478</v>
      </c>
      <c r="G2958" s="16">
        <v>4.6052047039885862</v>
      </c>
      <c r="H2958" s="16">
        <v>7.1093158743201164</v>
      </c>
      <c r="I2958" s="16">
        <v>6.5150439515685488</v>
      </c>
      <c r="J2958" s="16">
        <v>6.2687661476404646</v>
      </c>
      <c r="K2958" s="16">
        <v>5.9654945366658136</v>
      </c>
      <c r="L2958" s="16">
        <v>2.7227279847408332</v>
      </c>
      <c r="M2958" s="16">
        <v>5.6954411386050339</v>
      </c>
      <c r="N2958" s="13">
        <v>4.6268217419865056</v>
      </c>
      <c r="O2958" s="16">
        <v>5.0301396752098242</v>
      </c>
      <c r="P2958" s="16">
        <v>2.4915521998723396</v>
      </c>
      <c r="Q2958" s="16">
        <v>5.4449825377120478</v>
      </c>
      <c r="R2958" s="16">
        <v>4.6052047039885862</v>
      </c>
      <c r="S2958" s="16">
        <v>7.1093158743201164</v>
      </c>
      <c r="T2958" s="16">
        <v>6.5150439515685488</v>
      </c>
      <c r="U2958" s="16">
        <v>6.2687661476404646</v>
      </c>
      <c r="V2958" s="16">
        <v>5.9654945366658136</v>
      </c>
      <c r="W2958" s="16">
        <v>2.7227279847408332</v>
      </c>
      <c r="X2958" s="16">
        <v>5.6954411386050339</v>
      </c>
      <c r="Y2958" s="13">
        <v>4.6268217419865056</v>
      </c>
    </row>
    <row r="2959" spans="2:25" x14ac:dyDescent="0.25">
      <c r="B2959" s="11">
        <v>2956</v>
      </c>
      <c r="C2959" s="13">
        <v>1878.8155326855838</v>
      </c>
      <c r="D2959" s="16">
        <v>8.5662972628145155</v>
      </c>
      <c r="E2959" s="16">
        <v>6.7663303970739657</v>
      </c>
      <c r="F2959" s="16">
        <v>5.3724517006947421</v>
      </c>
      <c r="G2959" s="16">
        <v>6.4525514180335977</v>
      </c>
      <c r="H2959" s="16">
        <v>5.7771978415256378</v>
      </c>
      <c r="I2959" s="16">
        <v>2.8112678438617698</v>
      </c>
      <c r="J2959" s="16">
        <v>6.2992187133443798</v>
      </c>
      <c r="K2959" s="16">
        <v>5.2162412592873704</v>
      </c>
      <c r="L2959" s="16">
        <v>6.7226391096861686</v>
      </c>
      <c r="M2959" s="16">
        <v>4.0179293896809387</v>
      </c>
      <c r="N2959" s="13">
        <v>6.7820332307770421</v>
      </c>
      <c r="O2959" s="16">
        <v>8.5662972628145155</v>
      </c>
      <c r="P2959" s="16">
        <v>6.7663303970739657</v>
      </c>
      <c r="Q2959" s="16">
        <v>5.3724517006947421</v>
      </c>
      <c r="R2959" s="16">
        <v>6.4525514180335977</v>
      </c>
      <c r="S2959" s="16">
        <v>5.7771978415256378</v>
      </c>
      <c r="T2959" s="16">
        <v>2.8112678438617698</v>
      </c>
      <c r="U2959" s="16">
        <v>6.2992187133443798</v>
      </c>
      <c r="V2959" s="16">
        <v>5.2162412592873704</v>
      </c>
      <c r="W2959" s="16">
        <v>6.7226391096861686</v>
      </c>
      <c r="X2959" s="16">
        <v>4.0179293896809387</v>
      </c>
      <c r="Y2959" s="13">
        <v>6.7820332307770421</v>
      </c>
    </row>
    <row r="2960" spans="2:25" x14ac:dyDescent="0.25">
      <c r="B2960" s="11">
        <v>2957</v>
      </c>
      <c r="C2960" s="13">
        <v>1719.2076031056031</v>
      </c>
      <c r="D2960" s="16">
        <v>5.8666109857856794</v>
      </c>
      <c r="E2960" s="16">
        <v>6.6624090509618474</v>
      </c>
      <c r="F2960" s="16">
        <v>4.2558771530193145</v>
      </c>
      <c r="G2960" s="16">
        <v>4.3070854458399896</v>
      </c>
      <c r="H2960" s="16">
        <v>4.6698043636574198</v>
      </c>
      <c r="I2960" s="16">
        <v>4.8371234861050434</v>
      </c>
      <c r="J2960" s="16">
        <v>3.5756011236905301</v>
      </c>
      <c r="K2960" s="16">
        <v>2.5434885188251539</v>
      </c>
      <c r="L2960" s="16">
        <v>4.2720833159165768</v>
      </c>
      <c r="M2960" s="16">
        <v>6.2688429651609257</v>
      </c>
      <c r="N2960" s="13">
        <v>8.1694047969049279</v>
      </c>
      <c r="O2960" s="16">
        <v>5.8666109857856794</v>
      </c>
      <c r="P2960" s="16">
        <v>6.6624090509618474</v>
      </c>
      <c r="Q2960" s="16">
        <v>4.2558771530193145</v>
      </c>
      <c r="R2960" s="16">
        <v>4.3070854458399896</v>
      </c>
      <c r="S2960" s="16">
        <v>4.6698043636574198</v>
      </c>
      <c r="T2960" s="16">
        <v>4.8371234861050434</v>
      </c>
      <c r="U2960" s="16">
        <v>3.5756011236905301</v>
      </c>
      <c r="V2960" s="16">
        <v>2.5434885188251539</v>
      </c>
      <c r="W2960" s="16">
        <v>4.2720833159165768</v>
      </c>
      <c r="X2960" s="16">
        <v>6.2688429651609257</v>
      </c>
      <c r="Y2960" s="13">
        <v>8.1694047969049279</v>
      </c>
    </row>
    <row r="2961" spans="2:25" x14ac:dyDescent="0.25">
      <c r="B2961" s="11">
        <v>2958</v>
      </c>
      <c r="C2961" s="13">
        <v>1704.9471876681228</v>
      </c>
      <c r="D2961" s="16">
        <v>7.4120995746787575</v>
      </c>
      <c r="E2961" s="16">
        <v>5.8628085887185168</v>
      </c>
      <c r="F2961" s="16">
        <v>6.5361301187467618</v>
      </c>
      <c r="G2961" s="16">
        <v>1.193780246253755</v>
      </c>
      <c r="H2961" s="16">
        <v>4.2957945686382359</v>
      </c>
      <c r="I2961" s="16">
        <v>2.8623063690191759</v>
      </c>
      <c r="J2961" s="16">
        <v>1.9648494066305933</v>
      </c>
      <c r="K2961" s="16">
        <v>6.1869394677849874</v>
      </c>
      <c r="L2961" s="16">
        <v>3.4895075844885444</v>
      </c>
      <c r="M2961" s="16">
        <v>7.7273511107247401</v>
      </c>
      <c r="N2961" s="13">
        <v>7.1602130889574447</v>
      </c>
      <c r="O2961" s="16">
        <v>7.4120995746787575</v>
      </c>
      <c r="P2961" s="16">
        <v>5.8628085887185168</v>
      </c>
      <c r="Q2961" s="16">
        <v>6.5361301187467618</v>
      </c>
      <c r="R2961" s="16">
        <v>1.193780246253755</v>
      </c>
      <c r="S2961" s="16">
        <v>4.2957945686382359</v>
      </c>
      <c r="T2961" s="16">
        <v>2.8623063690191759</v>
      </c>
      <c r="U2961" s="16">
        <v>1.9648494066305933</v>
      </c>
      <c r="V2961" s="16">
        <v>6.1869394677849874</v>
      </c>
      <c r="W2961" s="16">
        <v>3.4895075844885444</v>
      </c>
      <c r="X2961" s="16">
        <v>7.7273511107247401</v>
      </c>
      <c r="Y2961" s="13">
        <v>7.1602130889574447</v>
      </c>
    </row>
    <row r="2962" spans="2:25" x14ac:dyDescent="0.25">
      <c r="B2962" s="11">
        <v>2959</v>
      </c>
      <c r="C2962" s="13">
        <v>1659.4637724644265</v>
      </c>
      <c r="D2962" s="16">
        <v>3.7246009558111375</v>
      </c>
      <c r="E2962" s="16">
        <v>4.4588234536473621</v>
      </c>
      <c r="F2962" s="16">
        <v>2.1864249630994488</v>
      </c>
      <c r="G2962" s="16">
        <v>3.5519546233889892</v>
      </c>
      <c r="H2962" s="16">
        <v>4.9556562987774626</v>
      </c>
      <c r="I2962" s="16">
        <v>5.2819983997615845</v>
      </c>
      <c r="J2962" s="16">
        <v>6.9686050039424146</v>
      </c>
      <c r="K2962" s="16">
        <v>6.1873699725961746</v>
      </c>
      <c r="L2962" s="16">
        <v>5.371060788575523</v>
      </c>
      <c r="M2962" s="16">
        <v>4.2027165137520779</v>
      </c>
      <c r="N2962" s="13">
        <v>4.7940785794235099</v>
      </c>
      <c r="O2962" s="16">
        <v>3.7246009558111375</v>
      </c>
      <c r="P2962" s="16">
        <v>4.4588234536473621</v>
      </c>
      <c r="Q2962" s="16">
        <v>2.1864249630994488</v>
      </c>
      <c r="R2962" s="16">
        <v>3.5519546233889892</v>
      </c>
      <c r="S2962" s="16">
        <v>4.9556562987774626</v>
      </c>
      <c r="T2962" s="16">
        <v>5.2819983997615845</v>
      </c>
      <c r="U2962" s="16">
        <v>6.9686050039424146</v>
      </c>
      <c r="V2962" s="16">
        <v>6.1873699725961746</v>
      </c>
      <c r="W2962" s="16">
        <v>5.371060788575523</v>
      </c>
      <c r="X2962" s="16">
        <v>4.2027165137520779</v>
      </c>
      <c r="Y2962" s="13">
        <v>4.7940785794235099</v>
      </c>
    </row>
    <row r="2963" spans="2:25" x14ac:dyDescent="0.25">
      <c r="B2963" s="11">
        <v>2960</v>
      </c>
      <c r="C2963" s="13">
        <v>1844.3727264250799</v>
      </c>
      <c r="D2963" s="16">
        <v>5.6882752991891001</v>
      </c>
      <c r="E2963" s="16">
        <v>6.5094295124627362</v>
      </c>
      <c r="F2963" s="16">
        <v>7.6895568278958937</v>
      </c>
      <c r="G2963" s="16">
        <v>2.9350265958947821</v>
      </c>
      <c r="H2963" s="16">
        <v>6.724763590062234</v>
      </c>
      <c r="I2963" s="16">
        <v>3.4505024771018959</v>
      </c>
      <c r="J2963" s="16">
        <v>7.2620485021612513</v>
      </c>
      <c r="K2963" s="16">
        <v>6.9908633057204943</v>
      </c>
      <c r="L2963" s="16">
        <v>7.9855540284378854</v>
      </c>
      <c r="M2963" s="16">
        <v>4.7434354889527759</v>
      </c>
      <c r="N2963" s="13">
        <v>2.9084238302961944</v>
      </c>
      <c r="O2963" s="16">
        <v>5.6882752991891001</v>
      </c>
      <c r="P2963" s="16">
        <v>6.5094295124627362</v>
      </c>
      <c r="Q2963" s="16">
        <v>7.6895568278958937</v>
      </c>
      <c r="R2963" s="16">
        <v>2.9350265958947821</v>
      </c>
      <c r="S2963" s="16">
        <v>6.724763590062234</v>
      </c>
      <c r="T2963" s="16">
        <v>3.4505024771018959</v>
      </c>
      <c r="U2963" s="16">
        <v>7.2620485021612513</v>
      </c>
      <c r="V2963" s="16">
        <v>6.9908633057204943</v>
      </c>
      <c r="W2963" s="16">
        <v>7.9855540284378854</v>
      </c>
      <c r="X2963" s="16">
        <v>4.7434354889527759</v>
      </c>
      <c r="Y2963" s="13">
        <v>2.9084238302961944</v>
      </c>
    </row>
    <row r="2964" spans="2:25" x14ac:dyDescent="0.25">
      <c r="B2964" s="11">
        <v>2961</v>
      </c>
      <c r="C2964" s="13">
        <v>1675.3018670536737</v>
      </c>
      <c r="D2964" s="16">
        <v>6.7185383114277109</v>
      </c>
      <c r="E2964" s="16">
        <v>2.8809558839840701</v>
      </c>
      <c r="F2964" s="16">
        <v>4.3755764023721557</v>
      </c>
      <c r="G2964" s="16">
        <v>1.7265103498869419</v>
      </c>
      <c r="H2964" s="16">
        <v>8.0422902186666114</v>
      </c>
      <c r="I2964" s="16">
        <v>7.1176861054119751</v>
      </c>
      <c r="J2964" s="16">
        <v>6.7516181623156415</v>
      </c>
      <c r="K2964" s="16">
        <v>3.4713210121227922</v>
      </c>
      <c r="L2964" s="16">
        <v>1.3031057119373584</v>
      </c>
      <c r="M2964" s="16">
        <v>5.3921184539927607</v>
      </c>
      <c r="N2964" s="13">
        <v>5.0610642682635696</v>
      </c>
      <c r="O2964" s="16">
        <v>6.7185383114277109</v>
      </c>
      <c r="P2964" s="16">
        <v>2.8809558839840701</v>
      </c>
      <c r="Q2964" s="16">
        <v>4.3755764023721557</v>
      </c>
      <c r="R2964" s="16">
        <v>1.7265103498869419</v>
      </c>
      <c r="S2964" s="16">
        <v>8.0422902186666114</v>
      </c>
      <c r="T2964" s="16">
        <v>7.1176861054119751</v>
      </c>
      <c r="U2964" s="16">
        <v>6.7516181623156415</v>
      </c>
      <c r="V2964" s="16">
        <v>3.4713210121227922</v>
      </c>
      <c r="W2964" s="16">
        <v>1.3031057119373584</v>
      </c>
      <c r="X2964" s="16">
        <v>5.3921184539927607</v>
      </c>
      <c r="Y2964" s="13">
        <v>5.0610642682635696</v>
      </c>
    </row>
    <row r="2965" spans="2:25" x14ac:dyDescent="0.25">
      <c r="B2965" s="11">
        <v>2962</v>
      </c>
      <c r="C2965" s="13">
        <v>1721.7598947028216</v>
      </c>
      <c r="D2965" s="16">
        <v>6.913233309336853</v>
      </c>
      <c r="E2965" s="16">
        <v>4.2149378656051431</v>
      </c>
      <c r="F2965" s="16">
        <v>4.3376847447358866</v>
      </c>
      <c r="G2965" s="16">
        <v>4.5136395368113629</v>
      </c>
      <c r="H2965" s="16">
        <v>5.0450623343233225</v>
      </c>
      <c r="I2965" s="16">
        <v>5.1683054389139897</v>
      </c>
      <c r="J2965" s="16">
        <v>6.3294115956717061</v>
      </c>
      <c r="K2965" s="16">
        <v>2.8507377801918561</v>
      </c>
      <c r="L2965" s="16">
        <v>4.8143166533282669</v>
      </c>
      <c r="M2965" s="16">
        <v>5.6105669847211246</v>
      </c>
      <c r="N2965" s="13">
        <v>5.7266799506074548</v>
      </c>
      <c r="O2965" s="16">
        <v>6.913233309336853</v>
      </c>
      <c r="P2965" s="16">
        <v>4.2149378656051431</v>
      </c>
      <c r="Q2965" s="16">
        <v>4.3376847447358866</v>
      </c>
      <c r="R2965" s="16">
        <v>4.5136395368113629</v>
      </c>
      <c r="S2965" s="16">
        <v>5.0450623343233225</v>
      </c>
      <c r="T2965" s="16">
        <v>5.1683054389139897</v>
      </c>
      <c r="U2965" s="16">
        <v>6.3294115956717061</v>
      </c>
      <c r="V2965" s="16">
        <v>2.8507377801918561</v>
      </c>
      <c r="W2965" s="16">
        <v>4.8143166533282669</v>
      </c>
      <c r="X2965" s="16">
        <v>5.6105669847211246</v>
      </c>
      <c r="Y2965" s="13">
        <v>5.7266799506074548</v>
      </c>
    </row>
    <row r="2966" spans="2:25" x14ac:dyDescent="0.25">
      <c r="B2966" s="11">
        <v>2963</v>
      </c>
      <c r="C2966" s="13">
        <v>1628.1747416773694</v>
      </c>
      <c r="D2966" s="16">
        <v>4.6264479939046845</v>
      </c>
      <c r="E2966" s="16">
        <v>4.0604740897595715</v>
      </c>
      <c r="F2966" s="16">
        <v>4.6734153181231202</v>
      </c>
      <c r="G2966" s="16">
        <v>3.6468539289528268</v>
      </c>
      <c r="H2966" s="16">
        <v>3.9741826841136958</v>
      </c>
      <c r="I2966" s="16">
        <v>2.9176564152856725</v>
      </c>
      <c r="J2966" s="16">
        <v>1.7578169528647791</v>
      </c>
      <c r="K2966" s="16">
        <v>5.27686457217317</v>
      </c>
      <c r="L2966" s="16">
        <v>8.3519193191796219</v>
      </c>
      <c r="M2966" s="16">
        <v>4.5410588331282336</v>
      </c>
      <c r="N2966" s="13">
        <v>5.9201330410763662</v>
      </c>
      <c r="O2966" s="16">
        <v>4.6264479939046845</v>
      </c>
      <c r="P2966" s="16">
        <v>4.0604740897595715</v>
      </c>
      <c r="Q2966" s="16">
        <v>4.6734153181231202</v>
      </c>
      <c r="R2966" s="16">
        <v>3.6468539289528268</v>
      </c>
      <c r="S2966" s="16">
        <v>3.9741826841136958</v>
      </c>
      <c r="T2966" s="16">
        <v>2.9176564152856725</v>
      </c>
      <c r="U2966" s="16">
        <v>1.7578169528647791</v>
      </c>
      <c r="V2966" s="16">
        <v>5.27686457217317</v>
      </c>
      <c r="W2966" s="16">
        <v>8.3519193191796219</v>
      </c>
      <c r="X2966" s="16">
        <v>4.5410588331282336</v>
      </c>
      <c r="Y2966" s="13">
        <v>5.9201330410763662</v>
      </c>
    </row>
    <row r="2967" spans="2:25" x14ac:dyDescent="0.25">
      <c r="B2967" s="11">
        <v>2964</v>
      </c>
      <c r="C2967" s="13">
        <v>1684.0903700128779</v>
      </c>
      <c r="D2967" s="16">
        <v>6.2412085587674149</v>
      </c>
      <c r="E2967" s="16">
        <v>6.7761901988134206</v>
      </c>
      <c r="F2967" s="16">
        <v>11.507710627901494</v>
      </c>
      <c r="G2967" s="16">
        <v>1.2713553163924769</v>
      </c>
      <c r="H2967" s="16">
        <v>1.9704366196690604</v>
      </c>
      <c r="I2967" s="16">
        <v>7.2291066298706266</v>
      </c>
      <c r="J2967" s="16">
        <v>2.0154584425039155</v>
      </c>
      <c r="K2967" s="16">
        <v>3.0682781936883163</v>
      </c>
      <c r="L2967" s="16">
        <v>1.9931854232031045</v>
      </c>
      <c r="M2967" s="16">
        <v>5.7047639821396636</v>
      </c>
      <c r="N2967" s="13">
        <v>5.8277816281458197</v>
      </c>
      <c r="O2967" s="16">
        <v>6.2412085587674149</v>
      </c>
      <c r="P2967" s="16">
        <v>6.7761901988134206</v>
      </c>
      <c r="Q2967" s="16">
        <v>11.507710627901494</v>
      </c>
      <c r="R2967" s="16">
        <v>1.2713553163924769</v>
      </c>
      <c r="S2967" s="16">
        <v>1.9704366196690604</v>
      </c>
      <c r="T2967" s="16">
        <v>7.2291066298706266</v>
      </c>
      <c r="U2967" s="16">
        <v>2.0154584425039155</v>
      </c>
      <c r="V2967" s="16">
        <v>3.0682781936883163</v>
      </c>
      <c r="W2967" s="16">
        <v>1.9931854232031045</v>
      </c>
      <c r="X2967" s="16">
        <v>5.7047639821396636</v>
      </c>
      <c r="Y2967" s="13">
        <v>5.8277816281458197</v>
      </c>
    </row>
    <row r="2968" spans="2:25" x14ac:dyDescent="0.25">
      <c r="B2968" s="11">
        <v>2965</v>
      </c>
      <c r="C2968" s="13">
        <v>1684.0080956211966</v>
      </c>
      <c r="D2968" s="16">
        <v>3.7153120972603526</v>
      </c>
      <c r="E2968" s="16">
        <v>6.4469367046622015</v>
      </c>
      <c r="F2968" s="16">
        <v>2.2624582248198517</v>
      </c>
      <c r="G2968" s="16">
        <v>5.6461781919859471</v>
      </c>
      <c r="H2968" s="16">
        <v>3.6683979137748599</v>
      </c>
      <c r="I2968" s="16">
        <v>6.2772122620901261</v>
      </c>
      <c r="J2968" s="16">
        <v>3.1427470145392116</v>
      </c>
      <c r="K2968" s="16">
        <v>3.9577877972113455</v>
      </c>
      <c r="L2968" s="16">
        <v>3.6579375366824878</v>
      </c>
      <c r="M2968" s="16">
        <v>7.4012086044126342</v>
      </c>
      <c r="N2968" s="13">
        <v>7.1127200513473188</v>
      </c>
      <c r="O2968" s="16">
        <v>3.7153120972603526</v>
      </c>
      <c r="P2968" s="16">
        <v>6.4469367046622015</v>
      </c>
      <c r="Q2968" s="16">
        <v>2.2624582248198517</v>
      </c>
      <c r="R2968" s="16">
        <v>5.6461781919859471</v>
      </c>
      <c r="S2968" s="16">
        <v>3.6683979137748599</v>
      </c>
      <c r="T2968" s="16">
        <v>6.2772122620901261</v>
      </c>
      <c r="U2968" s="16">
        <v>3.1427470145392116</v>
      </c>
      <c r="V2968" s="16">
        <v>3.9577877972113455</v>
      </c>
      <c r="W2968" s="16">
        <v>3.6579375366824878</v>
      </c>
      <c r="X2968" s="16">
        <v>7.4012086044126342</v>
      </c>
      <c r="Y2968" s="13">
        <v>7.1127200513473188</v>
      </c>
    </row>
    <row r="2969" spans="2:25" x14ac:dyDescent="0.25">
      <c r="B2969" s="11">
        <v>2966</v>
      </c>
      <c r="C2969" s="13">
        <v>1910.2003708163957</v>
      </c>
      <c r="D2969" s="16">
        <v>3.392001223015972</v>
      </c>
      <c r="E2969" s="16">
        <v>7.2643277573640344</v>
      </c>
      <c r="F2969" s="16">
        <v>9.8271816859671866</v>
      </c>
      <c r="G2969" s="16">
        <v>5.7273085170257456</v>
      </c>
      <c r="H2969" s="16">
        <v>11.282986075856751</v>
      </c>
      <c r="I2969" s="16">
        <v>1.5982738412995183</v>
      </c>
      <c r="J2969" s="16">
        <v>5.5372381588460673</v>
      </c>
      <c r="K2969" s="16">
        <v>5.1879329392877516</v>
      </c>
      <c r="L2969" s="16">
        <v>5.2966466370447263</v>
      </c>
      <c r="M2969" s="16">
        <v>5.4165494172924937</v>
      </c>
      <c r="N2969" s="13">
        <v>6.2347266734465228</v>
      </c>
      <c r="O2969" s="16">
        <v>3.392001223015972</v>
      </c>
      <c r="P2969" s="16">
        <v>7.2643277573640344</v>
      </c>
      <c r="Q2969" s="16">
        <v>9.8271816859671866</v>
      </c>
      <c r="R2969" s="16">
        <v>5.7273085170257456</v>
      </c>
      <c r="S2969" s="16">
        <v>11.282986075856751</v>
      </c>
      <c r="T2969" s="16">
        <v>1.5982738412995183</v>
      </c>
      <c r="U2969" s="16">
        <v>5.5372381588460673</v>
      </c>
      <c r="V2969" s="16">
        <v>5.1879329392877516</v>
      </c>
      <c r="W2969" s="16">
        <v>5.2966466370447263</v>
      </c>
      <c r="X2969" s="16">
        <v>5.4165494172924937</v>
      </c>
      <c r="Y2969" s="13">
        <v>6.2347266734465228</v>
      </c>
    </row>
    <row r="2970" spans="2:25" x14ac:dyDescent="0.25">
      <c r="B2970" s="11">
        <v>2967</v>
      </c>
      <c r="C2970" s="13">
        <v>1777.4024068398533</v>
      </c>
      <c r="D2970" s="16">
        <v>2.506324011329605</v>
      </c>
      <c r="E2970" s="16">
        <v>5.345525011012576</v>
      </c>
      <c r="F2970" s="16">
        <v>7.2772303115572896</v>
      </c>
      <c r="G2970" s="16">
        <v>6.7395923112845306</v>
      </c>
      <c r="H2970" s="16">
        <v>5.1920620408111038</v>
      </c>
      <c r="I2970" s="16">
        <v>6.3112520429291834</v>
      </c>
      <c r="J2970" s="16">
        <v>5.3884428252028975</v>
      </c>
      <c r="K2970" s="16">
        <v>6.5254872368676908</v>
      </c>
      <c r="L2970" s="16">
        <v>5.6971327514936725</v>
      </c>
      <c r="M2970" s="16">
        <v>3.0672013120996766</v>
      </c>
      <c r="N2970" s="13">
        <v>4.8649724956483977</v>
      </c>
      <c r="O2970" s="16">
        <v>2.506324011329605</v>
      </c>
      <c r="P2970" s="16">
        <v>5.345525011012576</v>
      </c>
      <c r="Q2970" s="16">
        <v>7.2772303115572896</v>
      </c>
      <c r="R2970" s="16">
        <v>6.7395923112845306</v>
      </c>
      <c r="S2970" s="16">
        <v>5.1920620408111038</v>
      </c>
      <c r="T2970" s="16">
        <v>6.3112520429291834</v>
      </c>
      <c r="U2970" s="16">
        <v>5.3884428252028975</v>
      </c>
      <c r="V2970" s="16">
        <v>6.5254872368676908</v>
      </c>
      <c r="W2970" s="16">
        <v>5.6971327514936725</v>
      </c>
      <c r="X2970" s="16">
        <v>3.0672013120996766</v>
      </c>
      <c r="Y2970" s="13">
        <v>4.8649724956483977</v>
      </c>
    </row>
    <row r="2971" spans="2:25" x14ac:dyDescent="0.25">
      <c r="B2971" s="11">
        <v>2968</v>
      </c>
      <c r="C2971" s="13">
        <v>1748.2249967793912</v>
      </c>
      <c r="D2971" s="16">
        <v>7.0460466543861084</v>
      </c>
      <c r="E2971" s="16">
        <v>6.8754457684681718</v>
      </c>
      <c r="F2971" s="16">
        <v>6.4686612469144658</v>
      </c>
      <c r="G2971" s="16">
        <v>4.7356431495134998</v>
      </c>
      <c r="H2971" s="16">
        <v>6.3580405565206979</v>
      </c>
      <c r="I2971" s="16">
        <v>3.26078235882254</v>
      </c>
      <c r="J2971" s="16">
        <v>6.9986304531374746</v>
      </c>
      <c r="K2971" s="16">
        <v>4.8432196300888126</v>
      </c>
      <c r="L2971" s="16">
        <v>2.5813085776600353E-2</v>
      </c>
      <c r="M2971" s="16">
        <v>5.1051457212002349</v>
      </c>
      <c r="N2971" s="13">
        <v>5.5623416258324614</v>
      </c>
      <c r="O2971" s="16">
        <v>7.0460466543861084</v>
      </c>
      <c r="P2971" s="16">
        <v>6.8754457684681718</v>
      </c>
      <c r="Q2971" s="16">
        <v>6.4686612469144658</v>
      </c>
      <c r="R2971" s="16">
        <v>4.7356431495134998</v>
      </c>
      <c r="S2971" s="16">
        <v>6.3580405565206979</v>
      </c>
      <c r="T2971" s="16">
        <v>3.26078235882254</v>
      </c>
      <c r="U2971" s="16">
        <v>6.9986304531374746</v>
      </c>
      <c r="V2971" s="16">
        <v>4.8432196300888126</v>
      </c>
      <c r="W2971" s="16">
        <v>2.5813085776600353E-2</v>
      </c>
      <c r="X2971" s="16">
        <v>5.1051457212002349</v>
      </c>
      <c r="Y2971" s="13">
        <v>5.5623416258324614</v>
      </c>
    </row>
    <row r="2972" spans="2:25" x14ac:dyDescent="0.25">
      <c r="B2972" s="11">
        <v>2969</v>
      </c>
      <c r="C2972" s="13">
        <v>1676.9261053495218</v>
      </c>
      <c r="D2972" s="16">
        <v>0.47568098374939893</v>
      </c>
      <c r="E2972" s="16">
        <v>6.7795501618036322</v>
      </c>
      <c r="F2972" s="16">
        <v>4.1609006839926668</v>
      </c>
      <c r="G2972" s="16">
        <v>7.7817569113346021</v>
      </c>
      <c r="H2972" s="16">
        <v>4.1515644501902438</v>
      </c>
      <c r="I2972" s="16">
        <v>-0.15083604418881524</v>
      </c>
      <c r="J2972" s="16">
        <v>4.7663562007836715</v>
      </c>
      <c r="K2972" s="16">
        <v>6.7884129503519928</v>
      </c>
      <c r="L2972" s="16">
        <v>5.4621869375641019</v>
      </c>
      <c r="M2972" s="16">
        <v>6.9160498514469513</v>
      </c>
      <c r="N2972" s="13">
        <v>5.8902442393392107</v>
      </c>
      <c r="O2972" s="16">
        <v>0.47568098374939893</v>
      </c>
      <c r="P2972" s="16">
        <v>6.7795501618036322</v>
      </c>
      <c r="Q2972" s="16">
        <v>4.1609006839926668</v>
      </c>
      <c r="R2972" s="16">
        <v>7.7817569113346021</v>
      </c>
      <c r="S2972" s="16">
        <v>4.1515644501902438</v>
      </c>
      <c r="T2972" s="16">
        <v>-0.15083604418881524</v>
      </c>
      <c r="U2972" s="16">
        <v>4.7663562007836715</v>
      </c>
      <c r="V2972" s="16">
        <v>6.7884129503519928</v>
      </c>
      <c r="W2972" s="16">
        <v>5.4621869375641019</v>
      </c>
      <c r="X2972" s="16">
        <v>6.9160498514469513</v>
      </c>
      <c r="Y2972" s="13">
        <v>5.8902442393392107</v>
      </c>
    </row>
    <row r="2973" spans="2:25" x14ac:dyDescent="0.25">
      <c r="B2973" s="11">
        <v>2970</v>
      </c>
      <c r="C2973" s="13">
        <v>1748.1504667604936</v>
      </c>
      <c r="D2973" s="16">
        <v>3.4690264221478344</v>
      </c>
      <c r="E2973" s="16">
        <v>4.9337588880883647</v>
      </c>
      <c r="F2973" s="16">
        <v>3.3739141947234783</v>
      </c>
      <c r="G2973" s="16">
        <v>5.996994424985524</v>
      </c>
      <c r="H2973" s="16">
        <v>7.2812507342566271</v>
      </c>
      <c r="I2973" s="16">
        <v>4.4571214868933806</v>
      </c>
      <c r="J2973" s="16">
        <v>5.0817632292922337</v>
      </c>
      <c r="K2973" s="16">
        <v>5.4642112024607705</v>
      </c>
      <c r="L2973" s="16">
        <v>5.564764831276416</v>
      </c>
      <c r="M2973" s="16">
        <v>6.029078952634209</v>
      </c>
      <c r="N2973" s="13">
        <v>5.4744635199649636</v>
      </c>
      <c r="O2973" s="16">
        <v>3.4690264221478344</v>
      </c>
      <c r="P2973" s="16">
        <v>4.9337588880883647</v>
      </c>
      <c r="Q2973" s="16">
        <v>3.3739141947234783</v>
      </c>
      <c r="R2973" s="16">
        <v>5.996994424985524</v>
      </c>
      <c r="S2973" s="16">
        <v>7.2812507342566271</v>
      </c>
      <c r="T2973" s="16">
        <v>4.4571214868933806</v>
      </c>
      <c r="U2973" s="16">
        <v>5.0817632292922337</v>
      </c>
      <c r="V2973" s="16">
        <v>5.4642112024607705</v>
      </c>
      <c r="W2973" s="16">
        <v>5.564764831276416</v>
      </c>
      <c r="X2973" s="16">
        <v>6.029078952634209</v>
      </c>
      <c r="Y2973" s="13">
        <v>5.4744635199649636</v>
      </c>
    </row>
    <row r="2974" spans="2:25" x14ac:dyDescent="0.25">
      <c r="B2974" s="11">
        <v>2971</v>
      </c>
      <c r="C2974" s="13">
        <v>1660.9120672356214</v>
      </c>
      <c r="D2974" s="16">
        <v>6.039972126153212</v>
      </c>
      <c r="E2974" s="16">
        <v>3.1494337710213269</v>
      </c>
      <c r="F2974" s="16">
        <v>4.9843482782642159</v>
      </c>
      <c r="G2974" s="16">
        <v>6.441722755893359</v>
      </c>
      <c r="H2974" s="16">
        <v>7.3787616057303147</v>
      </c>
      <c r="I2974" s="16">
        <v>5.1545570094980375</v>
      </c>
      <c r="J2974" s="16">
        <v>4.9849512458764398</v>
      </c>
      <c r="K2974" s="16">
        <v>2.9158018915095778</v>
      </c>
      <c r="L2974" s="16">
        <v>4.3522145213527867</v>
      </c>
      <c r="M2974" s="16">
        <v>2.1411223418455969</v>
      </c>
      <c r="N2974" s="13">
        <v>4.2684152141490772</v>
      </c>
      <c r="O2974" s="16">
        <v>6.039972126153212</v>
      </c>
      <c r="P2974" s="16">
        <v>3.1494337710213269</v>
      </c>
      <c r="Q2974" s="16">
        <v>4.9843482782642159</v>
      </c>
      <c r="R2974" s="16">
        <v>6.441722755893359</v>
      </c>
      <c r="S2974" s="16">
        <v>7.3787616057303147</v>
      </c>
      <c r="T2974" s="16">
        <v>5.1545570094980375</v>
      </c>
      <c r="U2974" s="16">
        <v>4.9849512458764398</v>
      </c>
      <c r="V2974" s="16">
        <v>2.9158018915095778</v>
      </c>
      <c r="W2974" s="16">
        <v>4.3522145213527867</v>
      </c>
      <c r="X2974" s="16">
        <v>2.1411223418455969</v>
      </c>
      <c r="Y2974" s="13">
        <v>4.2684152141490772</v>
      </c>
    </row>
    <row r="2975" spans="2:25" x14ac:dyDescent="0.25">
      <c r="B2975" s="11">
        <v>2972</v>
      </c>
      <c r="C2975" s="13">
        <v>1471.8714014021782</v>
      </c>
      <c r="D2975" s="16">
        <v>1.633424049037087</v>
      </c>
      <c r="E2975" s="16">
        <v>3.3350175820030357</v>
      </c>
      <c r="F2975" s="16">
        <v>2.964190536193458</v>
      </c>
      <c r="G2975" s="16">
        <v>4.7601567190615075</v>
      </c>
      <c r="H2975" s="16">
        <v>2.8387166640499486</v>
      </c>
      <c r="I2975" s="16">
        <v>5.8916086742782356</v>
      </c>
      <c r="J2975" s="16">
        <v>1.8549707742956114</v>
      </c>
      <c r="K2975" s="16">
        <v>4.4516878368148038</v>
      </c>
      <c r="L2975" s="16">
        <v>2.4533873736052967</v>
      </c>
      <c r="M2975" s="16">
        <v>2.7068288821445434</v>
      </c>
      <c r="N2975" s="13">
        <v>6.3405373425015856</v>
      </c>
      <c r="O2975" s="16">
        <v>1.633424049037087</v>
      </c>
      <c r="P2975" s="16">
        <v>3.3350175820030357</v>
      </c>
      <c r="Q2975" s="16">
        <v>2.964190536193458</v>
      </c>
      <c r="R2975" s="16">
        <v>4.7601567190615075</v>
      </c>
      <c r="S2975" s="16">
        <v>2.8387166640499486</v>
      </c>
      <c r="T2975" s="16">
        <v>5.8916086742782356</v>
      </c>
      <c r="U2975" s="16">
        <v>1.8549707742956114</v>
      </c>
      <c r="V2975" s="16">
        <v>4.4516878368148038</v>
      </c>
      <c r="W2975" s="16">
        <v>2.4533873736052967</v>
      </c>
      <c r="X2975" s="16">
        <v>2.7068288821445434</v>
      </c>
      <c r="Y2975" s="13">
        <v>6.3405373425015856</v>
      </c>
    </row>
    <row r="2976" spans="2:25" x14ac:dyDescent="0.25">
      <c r="B2976" s="11">
        <v>2973</v>
      </c>
      <c r="C2976" s="13">
        <v>1601.0732104261929</v>
      </c>
      <c r="D2976" s="16">
        <v>4.5414537408270972</v>
      </c>
      <c r="E2976" s="16">
        <v>4.0737239492661406</v>
      </c>
      <c r="F2976" s="16">
        <v>5.1456145230483772</v>
      </c>
      <c r="G2976" s="16">
        <v>0.85784891783891393</v>
      </c>
      <c r="H2976" s="16">
        <v>4.3504791844735538</v>
      </c>
      <c r="I2976" s="16">
        <v>2.2671296964564984</v>
      </c>
      <c r="J2976" s="16">
        <v>3.0881862997456269</v>
      </c>
      <c r="K2976" s="16">
        <v>4.5677512599623098</v>
      </c>
      <c r="L2976" s="16">
        <v>7.8079016341861891</v>
      </c>
      <c r="M2976" s="16">
        <v>3.5515851353327319</v>
      </c>
      <c r="N2976" s="13">
        <v>7.8134899844394825</v>
      </c>
      <c r="O2976" s="16">
        <v>4.5414537408270972</v>
      </c>
      <c r="P2976" s="16">
        <v>4.0737239492661406</v>
      </c>
      <c r="Q2976" s="16">
        <v>5.1456145230483772</v>
      </c>
      <c r="R2976" s="16">
        <v>0.85784891783891393</v>
      </c>
      <c r="S2976" s="16">
        <v>4.3504791844735538</v>
      </c>
      <c r="T2976" s="16">
        <v>2.2671296964564984</v>
      </c>
      <c r="U2976" s="16">
        <v>3.0881862997456269</v>
      </c>
      <c r="V2976" s="16">
        <v>4.5677512599623098</v>
      </c>
      <c r="W2976" s="16">
        <v>7.8079016341861891</v>
      </c>
      <c r="X2976" s="16">
        <v>3.5515851353327319</v>
      </c>
      <c r="Y2976" s="13">
        <v>7.8134899844394825</v>
      </c>
    </row>
    <row r="2977" spans="2:25" x14ac:dyDescent="0.25">
      <c r="B2977" s="11">
        <v>2974</v>
      </c>
      <c r="C2977" s="13">
        <v>1724.1372456453842</v>
      </c>
      <c r="D2977" s="16">
        <v>2.6474116301524351</v>
      </c>
      <c r="E2977" s="16">
        <v>4.3362289484967587</v>
      </c>
      <c r="F2977" s="16">
        <v>7.5283071725815649</v>
      </c>
      <c r="G2977" s="16">
        <v>5.1031596216275634</v>
      </c>
      <c r="H2977" s="16">
        <v>1.9388135022019233</v>
      </c>
      <c r="I2977" s="16">
        <v>8.1853324849469828</v>
      </c>
      <c r="J2977" s="16">
        <v>2.0334730213625387</v>
      </c>
      <c r="K2977" s="16">
        <v>6.3948617975715329</v>
      </c>
      <c r="L2977" s="16">
        <v>7.6870657340309876</v>
      </c>
      <c r="M2977" s="16">
        <v>2.4014117792687895</v>
      </c>
      <c r="N2977" s="13">
        <v>7.6579929512309786</v>
      </c>
      <c r="O2977" s="16">
        <v>2.6474116301524351</v>
      </c>
      <c r="P2977" s="16">
        <v>4.3362289484967587</v>
      </c>
      <c r="Q2977" s="16">
        <v>7.5283071725815649</v>
      </c>
      <c r="R2977" s="16">
        <v>5.1031596216275634</v>
      </c>
      <c r="S2977" s="16">
        <v>1.9388135022019233</v>
      </c>
      <c r="T2977" s="16">
        <v>8.1853324849469828</v>
      </c>
      <c r="U2977" s="16">
        <v>2.0334730213625387</v>
      </c>
      <c r="V2977" s="16">
        <v>6.3948617975715329</v>
      </c>
      <c r="W2977" s="16">
        <v>7.6870657340309876</v>
      </c>
      <c r="X2977" s="16">
        <v>2.4014117792687895</v>
      </c>
      <c r="Y2977" s="13">
        <v>7.6579929512309786</v>
      </c>
    </row>
    <row r="2978" spans="2:25" x14ac:dyDescent="0.25">
      <c r="B2978" s="11">
        <v>2975</v>
      </c>
      <c r="C2978" s="13">
        <v>1715.0681356095986</v>
      </c>
      <c r="D2978" s="16">
        <v>1.9133569858492594</v>
      </c>
      <c r="E2978" s="16">
        <v>7.2522828853754699</v>
      </c>
      <c r="F2978" s="16">
        <v>5.530266642127601</v>
      </c>
      <c r="G2978" s="16">
        <v>5.343943658650927</v>
      </c>
      <c r="H2978" s="16">
        <v>7.9961906986686833</v>
      </c>
      <c r="I2978" s="16">
        <v>3.2732300574725577</v>
      </c>
      <c r="J2978" s="16">
        <v>3.1884084462475624</v>
      </c>
      <c r="K2978" s="16">
        <v>5.9457558404983377</v>
      </c>
      <c r="L2978" s="16">
        <v>1.3387899895907487</v>
      </c>
      <c r="M2978" s="16">
        <v>7.1286825107939027</v>
      </c>
      <c r="N2978" s="13">
        <v>6.3902670510339892</v>
      </c>
      <c r="O2978" s="16">
        <v>1.9133569858492594</v>
      </c>
      <c r="P2978" s="16">
        <v>7.2522828853754699</v>
      </c>
      <c r="Q2978" s="16">
        <v>5.530266642127601</v>
      </c>
      <c r="R2978" s="16">
        <v>5.343943658650927</v>
      </c>
      <c r="S2978" s="16">
        <v>7.9961906986686833</v>
      </c>
      <c r="T2978" s="16">
        <v>3.2732300574725577</v>
      </c>
      <c r="U2978" s="16">
        <v>3.1884084462475624</v>
      </c>
      <c r="V2978" s="16">
        <v>5.9457558404983377</v>
      </c>
      <c r="W2978" s="16">
        <v>1.3387899895907487</v>
      </c>
      <c r="X2978" s="16">
        <v>7.1286825107939027</v>
      </c>
      <c r="Y2978" s="13">
        <v>6.3902670510339892</v>
      </c>
    </row>
    <row r="2979" spans="2:25" x14ac:dyDescent="0.25">
      <c r="B2979" s="11">
        <v>2976</v>
      </c>
      <c r="C2979" s="13">
        <v>1612.6565546937688</v>
      </c>
      <c r="D2979" s="16">
        <v>6.1860487666426378</v>
      </c>
      <c r="E2979" s="16">
        <v>5.6566385375070265</v>
      </c>
      <c r="F2979" s="16">
        <v>4.472650944219196</v>
      </c>
      <c r="G2979" s="16">
        <v>2.6927226494991716</v>
      </c>
      <c r="H2979" s="16">
        <v>7.4494029839117717</v>
      </c>
      <c r="I2979" s="16">
        <v>5.2062435084288223</v>
      </c>
      <c r="J2979" s="16">
        <v>3.7423888428946954</v>
      </c>
      <c r="K2979" s="16">
        <v>2.0626617802487153</v>
      </c>
      <c r="L2979" s="16">
        <v>5.6086621032979194</v>
      </c>
      <c r="M2979" s="16">
        <v>2.711538175867465</v>
      </c>
      <c r="N2979" s="13">
        <v>2.9638701460186736</v>
      </c>
      <c r="O2979" s="16">
        <v>6.1860487666426378</v>
      </c>
      <c r="P2979" s="16">
        <v>5.6566385375070265</v>
      </c>
      <c r="Q2979" s="16">
        <v>4.472650944219196</v>
      </c>
      <c r="R2979" s="16">
        <v>2.6927226494991716</v>
      </c>
      <c r="S2979" s="16">
        <v>7.4494029839117717</v>
      </c>
      <c r="T2979" s="16">
        <v>5.2062435084288223</v>
      </c>
      <c r="U2979" s="16">
        <v>3.7423888428946954</v>
      </c>
      <c r="V2979" s="16">
        <v>2.0626617802487153</v>
      </c>
      <c r="W2979" s="16">
        <v>5.6086621032979194</v>
      </c>
      <c r="X2979" s="16">
        <v>2.711538175867465</v>
      </c>
      <c r="Y2979" s="13">
        <v>2.9638701460186736</v>
      </c>
    </row>
    <row r="2980" spans="2:25" x14ac:dyDescent="0.25">
      <c r="B2980" s="11">
        <v>2977</v>
      </c>
      <c r="C2980" s="13">
        <v>1805.6823109992833</v>
      </c>
      <c r="D2980" s="16">
        <v>5.2757360185065831</v>
      </c>
      <c r="E2980" s="16">
        <v>4.7286861679346579</v>
      </c>
      <c r="F2980" s="16">
        <v>3.1199882729312138</v>
      </c>
      <c r="G2980" s="16">
        <v>4.4914093931722885</v>
      </c>
      <c r="H2980" s="16">
        <v>10.952044176283696</v>
      </c>
      <c r="I2980" s="16">
        <v>3.3046846464923507</v>
      </c>
      <c r="J2980" s="16">
        <v>6.8131871844082905</v>
      </c>
      <c r="K2980" s="16">
        <v>7.2966808300604828</v>
      </c>
      <c r="L2980" s="16">
        <v>6.5986178246587954</v>
      </c>
      <c r="M2980" s="16">
        <v>2.6343311428741973</v>
      </c>
      <c r="N2980" s="13">
        <v>5.5237408740093414</v>
      </c>
      <c r="O2980" s="16">
        <v>5.2757360185065831</v>
      </c>
      <c r="P2980" s="16">
        <v>4.7286861679346579</v>
      </c>
      <c r="Q2980" s="16">
        <v>3.1199882729312138</v>
      </c>
      <c r="R2980" s="16">
        <v>4.4914093931722885</v>
      </c>
      <c r="S2980" s="16">
        <v>10.952044176283696</v>
      </c>
      <c r="T2980" s="16">
        <v>3.3046846464923507</v>
      </c>
      <c r="U2980" s="16">
        <v>6.8131871844082905</v>
      </c>
      <c r="V2980" s="16">
        <v>7.2966808300604828</v>
      </c>
      <c r="W2980" s="16">
        <v>6.5986178246587954</v>
      </c>
      <c r="X2980" s="16">
        <v>2.6343311428741973</v>
      </c>
      <c r="Y2980" s="13">
        <v>5.5237408740093414</v>
      </c>
    </row>
    <row r="2981" spans="2:25" x14ac:dyDescent="0.25">
      <c r="B2981" s="11">
        <v>2978</v>
      </c>
      <c r="C2981" s="13">
        <v>1875.4570157952589</v>
      </c>
      <c r="D2981" s="16">
        <v>7.7702137858584459</v>
      </c>
      <c r="E2981" s="16">
        <v>5.0762652361698199</v>
      </c>
      <c r="F2981" s="16">
        <v>6.7509446991364239</v>
      </c>
      <c r="G2981" s="16">
        <v>4.9695079535975566</v>
      </c>
      <c r="H2981" s="16">
        <v>3.3582814918157475</v>
      </c>
      <c r="I2981" s="16">
        <v>5.3906419276423918</v>
      </c>
      <c r="J2981" s="16">
        <v>6.2643267303690067</v>
      </c>
      <c r="K2981" s="16">
        <v>7.8021852289383826</v>
      </c>
      <c r="L2981" s="16">
        <v>4.2959391194326706</v>
      </c>
      <c r="M2981" s="16">
        <v>8.0493028786965191</v>
      </c>
      <c r="N2981" s="13">
        <v>4.8706673285071851</v>
      </c>
      <c r="O2981" s="16">
        <v>7.7702137858584459</v>
      </c>
      <c r="P2981" s="16">
        <v>5.0762652361698199</v>
      </c>
      <c r="Q2981" s="16">
        <v>6.7509446991364239</v>
      </c>
      <c r="R2981" s="16">
        <v>4.9695079535975566</v>
      </c>
      <c r="S2981" s="16">
        <v>3.3582814918157475</v>
      </c>
      <c r="T2981" s="16">
        <v>5.3906419276423918</v>
      </c>
      <c r="U2981" s="16">
        <v>6.2643267303690067</v>
      </c>
      <c r="V2981" s="16">
        <v>7.8021852289383826</v>
      </c>
      <c r="W2981" s="16">
        <v>4.2959391194326706</v>
      </c>
      <c r="X2981" s="16">
        <v>8.0493028786965191</v>
      </c>
      <c r="Y2981" s="13">
        <v>4.8706673285071851</v>
      </c>
    </row>
    <row r="2982" spans="2:25" x14ac:dyDescent="0.25">
      <c r="B2982" s="11">
        <v>2979</v>
      </c>
      <c r="C2982" s="13">
        <v>1680.8341132007447</v>
      </c>
      <c r="D2982" s="16">
        <v>5.8613302520337776</v>
      </c>
      <c r="E2982" s="16">
        <v>6.4179541073267243</v>
      </c>
      <c r="F2982" s="16">
        <v>1.9322528239319574</v>
      </c>
      <c r="G2982" s="16">
        <v>6.6825929902700754</v>
      </c>
      <c r="H2982" s="16">
        <v>6.7984527320585197</v>
      </c>
      <c r="I2982" s="16">
        <v>3.154558120079169</v>
      </c>
      <c r="J2982" s="16">
        <v>6.1958604541972448</v>
      </c>
      <c r="K2982" s="16">
        <v>4.6084463183736561</v>
      </c>
      <c r="L2982" s="16">
        <v>6.6679743342782851</v>
      </c>
      <c r="M2982" s="16">
        <v>0.92988890222812692</v>
      </c>
      <c r="N2982" s="13">
        <v>3.9017311773489531</v>
      </c>
      <c r="O2982" s="16">
        <v>5.8613302520337776</v>
      </c>
      <c r="P2982" s="16">
        <v>6.4179541073267243</v>
      </c>
      <c r="Q2982" s="16">
        <v>1.9322528239319574</v>
      </c>
      <c r="R2982" s="16">
        <v>6.6825929902700754</v>
      </c>
      <c r="S2982" s="16">
        <v>6.7984527320585197</v>
      </c>
      <c r="T2982" s="16">
        <v>3.154558120079169</v>
      </c>
      <c r="U2982" s="16">
        <v>6.1958604541972448</v>
      </c>
      <c r="V2982" s="16">
        <v>4.6084463183736561</v>
      </c>
      <c r="W2982" s="16">
        <v>6.6679743342782851</v>
      </c>
      <c r="X2982" s="16">
        <v>0.92988890222812692</v>
      </c>
      <c r="Y2982" s="13">
        <v>3.9017311773489531</v>
      </c>
    </row>
    <row r="2983" spans="2:25" x14ac:dyDescent="0.25">
      <c r="B2983" s="11">
        <v>2980</v>
      </c>
      <c r="C2983" s="13">
        <v>1680.2236660859837</v>
      </c>
      <c r="D2983" s="16">
        <v>4.8277475504927656</v>
      </c>
      <c r="E2983" s="16">
        <v>3.7032944049398795</v>
      </c>
      <c r="F2983" s="16">
        <v>3.0403214112777781</v>
      </c>
      <c r="G2983" s="16">
        <v>5.0273726546333792</v>
      </c>
      <c r="H2983" s="16">
        <v>6.3666974121987616</v>
      </c>
      <c r="I2983" s="16">
        <v>2.8231220674777711</v>
      </c>
      <c r="J2983" s="16">
        <v>8.5568615463496283</v>
      </c>
      <c r="K2983" s="16">
        <v>7.96989818572853</v>
      </c>
      <c r="L2983" s="16">
        <v>4.2616431509555373</v>
      </c>
      <c r="M2983" s="16">
        <v>1.9797902427904166</v>
      </c>
      <c r="N2983" s="13">
        <v>4.55153351317509</v>
      </c>
      <c r="O2983" s="16">
        <v>4.8277475504927656</v>
      </c>
      <c r="P2983" s="16">
        <v>3.7032944049398795</v>
      </c>
      <c r="Q2983" s="16">
        <v>3.0403214112777781</v>
      </c>
      <c r="R2983" s="16">
        <v>5.0273726546333792</v>
      </c>
      <c r="S2983" s="16">
        <v>6.3666974121987616</v>
      </c>
      <c r="T2983" s="16">
        <v>2.8231220674777711</v>
      </c>
      <c r="U2983" s="16">
        <v>8.5568615463496283</v>
      </c>
      <c r="V2983" s="16">
        <v>7.96989818572853</v>
      </c>
      <c r="W2983" s="16">
        <v>4.2616431509555373</v>
      </c>
      <c r="X2983" s="16">
        <v>1.9797902427904166</v>
      </c>
      <c r="Y2983" s="13">
        <v>4.55153351317509</v>
      </c>
    </row>
    <row r="2984" spans="2:25" x14ac:dyDescent="0.25">
      <c r="B2984" s="11">
        <v>2981</v>
      </c>
      <c r="C2984" s="13">
        <v>1837.932062962904</v>
      </c>
      <c r="D2984" s="16">
        <v>7.0135921835188757</v>
      </c>
      <c r="E2984" s="16">
        <v>4.0389086640017355</v>
      </c>
      <c r="F2984" s="16">
        <v>2.2511567053027721</v>
      </c>
      <c r="G2984" s="16">
        <v>7.6343005411397655</v>
      </c>
      <c r="H2984" s="16">
        <v>9.1937800185256293</v>
      </c>
      <c r="I2984" s="16">
        <v>6.7183706490998647</v>
      </c>
      <c r="J2984" s="16">
        <v>3.9838955990982772</v>
      </c>
      <c r="K2984" s="16">
        <v>8.2098130367459632</v>
      </c>
      <c r="L2984" s="16">
        <v>5.2758080885573619</v>
      </c>
      <c r="M2984" s="16">
        <v>1.8237227661368585</v>
      </c>
      <c r="N2984" s="13">
        <v>6.4793434254716038</v>
      </c>
      <c r="O2984" s="16">
        <v>7.0135921835188757</v>
      </c>
      <c r="P2984" s="16">
        <v>4.0389086640017355</v>
      </c>
      <c r="Q2984" s="16">
        <v>2.2511567053027721</v>
      </c>
      <c r="R2984" s="16">
        <v>7.6343005411397655</v>
      </c>
      <c r="S2984" s="16">
        <v>9.1937800185256293</v>
      </c>
      <c r="T2984" s="16">
        <v>6.7183706490998647</v>
      </c>
      <c r="U2984" s="16">
        <v>3.9838955990982772</v>
      </c>
      <c r="V2984" s="16">
        <v>8.2098130367459632</v>
      </c>
      <c r="W2984" s="16">
        <v>5.2758080885573619</v>
      </c>
      <c r="X2984" s="16">
        <v>1.8237227661368585</v>
      </c>
      <c r="Y2984" s="13">
        <v>6.4793434254716038</v>
      </c>
    </row>
    <row r="2985" spans="2:25" x14ac:dyDescent="0.25">
      <c r="B2985" s="11">
        <v>2982</v>
      </c>
      <c r="C2985" s="13">
        <v>1658.9431189318666</v>
      </c>
      <c r="D2985" s="16">
        <v>5.9280336581924802</v>
      </c>
      <c r="E2985" s="16">
        <v>6.4218325083742904</v>
      </c>
      <c r="F2985" s="16">
        <v>2.7438872040878071</v>
      </c>
      <c r="G2985" s="16">
        <v>4.3004949484041965</v>
      </c>
      <c r="H2985" s="16">
        <v>4.6144171878657048</v>
      </c>
      <c r="I2985" s="16">
        <v>4.041392257967515</v>
      </c>
      <c r="J2985" s="16">
        <v>4.1396143185959247</v>
      </c>
      <c r="K2985" s="16">
        <v>5.664940730034548</v>
      </c>
      <c r="L2985" s="16">
        <v>7.1251761938219609</v>
      </c>
      <c r="M2985" s="16">
        <v>1.0469226164250838</v>
      </c>
      <c r="N2985" s="13">
        <v>5.687885742165788</v>
      </c>
      <c r="O2985" s="16">
        <v>5.9280336581924802</v>
      </c>
      <c r="P2985" s="16">
        <v>6.4218325083742904</v>
      </c>
      <c r="Q2985" s="16">
        <v>2.7438872040878071</v>
      </c>
      <c r="R2985" s="16">
        <v>4.3004949484041965</v>
      </c>
      <c r="S2985" s="16">
        <v>4.6144171878657048</v>
      </c>
      <c r="T2985" s="16">
        <v>4.041392257967515</v>
      </c>
      <c r="U2985" s="16">
        <v>4.1396143185959247</v>
      </c>
      <c r="V2985" s="16">
        <v>5.664940730034548</v>
      </c>
      <c r="W2985" s="16">
        <v>7.1251761938219609</v>
      </c>
      <c r="X2985" s="16">
        <v>1.0469226164250838</v>
      </c>
      <c r="Y2985" s="13">
        <v>5.687885742165788</v>
      </c>
    </row>
    <row r="2986" spans="2:25" x14ac:dyDescent="0.25">
      <c r="B2986" s="11">
        <v>2983</v>
      </c>
      <c r="C2986" s="13">
        <v>1831.6862145447058</v>
      </c>
      <c r="D2986" s="16">
        <v>5.6084061223561781</v>
      </c>
      <c r="E2986" s="16">
        <v>1.4872799791850499</v>
      </c>
      <c r="F2986" s="16">
        <v>8.1186745883327518</v>
      </c>
      <c r="G2986" s="16">
        <v>6.1232519144885567</v>
      </c>
      <c r="H2986" s="16">
        <v>6.3411834052965306</v>
      </c>
      <c r="I2986" s="16">
        <v>8.085596288813699</v>
      </c>
      <c r="J2986" s="16">
        <v>4.4421532555583081</v>
      </c>
      <c r="K2986" s="16">
        <v>4.7869323090328715</v>
      </c>
      <c r="L2986" s="16">
        <v>3.9761130286960036</v>
      </c>
      <c r="M2986" s="16">
        <v>6.2184562668628995</v>
      </c>
      <c r="N2986" s="13">
        <v>6.974639011878355</v>
      </c>
      <c r="O2986" s="16">
        <v>5.6084061223561781</v>
      </c>
      <c r="P2986" s="16">
        <v>1.4872799791850499</v>
      </c>
      <c r="Q2986" s="16">
        <v>8.1186745883327518</v>
      </c>
      <c r="R2986" s="16">
        <v>6.1232519144885567</v>
      </c>
      <c r="S2986" s="16">
        <v>6.3411834052965306</v>
      </c>
      <c r="T2986" s="16">
        <v>8.085596288813699</v>
      </c>
      <c r="U2986" s="16">
        <v>4.4421532555583081</v>
      </c>
      <c r="V2986" s="16">
        <v>4.7869323090328715</v>
      </c>
      <c r="W2986" s="16">
        <v>3.9761130286960036</v>
      </c>
      <c r="X2986" s="16">
        <v>6.2184562668628995</v>
      </c>
      <c r="Y2986" s="13">
        <v>6.974639011878355</v>
      </c>
    </row>
    <row r="2987" spans="2:25" x14ac:dyDescent="0.25">
      <c r="B2987" s="11">
        <v>2984</v>
      </c>
      <c r="C2987" s="13">
        <v>1729.9978318671756</v>
      </c>
      <c r="D2987" s="16">
        <v>4.8217887209292716</v>
      </c>
      <c r="E2987" s="16">
        <v>7.8482966577080138</v>
      </c>
      <c r="F2987" s="16">
        <v>6.6383868213814541</v>
      </c>
      <c r="G2987" s="16">
        <v>4.8621749944668391</v>
      </c>
      <c r="H2987" s="16">
        <v>4.6147076923161627</v>
      </c>
      <c r="I2987" s="16">
        <v>3.9967179614295487</v>
      </c>
      <c r="J2987" s="16">
        <v>2.8402055278835547</v>
      </c>
      <c r="K2987" s="16">
        <v>5.7957214786499316</v>
      </c>
      <c r="L2987" s="16">
        <v>7.1183468574405504</v>
      </c>
      <c r="M2987" s="16">
        <v>2.3036506673207908</v>
      </c>
      <c r="N2987" s="13">
        <v>5.2656788874666747</v>
      </c>
      <c r="O2987" s="16">
        <v>4.8217887209292716</v>
      </c>
      <c r="P2987" s="16">
        <v>7.8482966577080138</v>
      </c>
      <c r="Q2987" s="16">
        <v>6.6383868213814541</v>
      </c>
      <c r="R2987" s="16">
        <v>4.8621749944668391</v>
      </c>
      <c r="S2987" s="16">
        <v>4.6147076923161627</v>
      </c>
      <c r="T2987" s="16">
        <v>3.9967179614295487</v>
      </c>
      <c r="U2987" s="16">
        <v>2.8402055278835547</v>
      </c>
      <c r="V2987" s="16">
        <v>5.7957214786499316</v>
      </c>
      <c r="W2987" s="16">
        <v>7.1183468574405504</v>
      </c>
      <c r="X2987" s="16">
        <v>2.3036506673207908</v>
      </c>
      <c r="Y2987" s="13">
        <v>5.2656788874666747</v>
      </c>
    </row>
    <row r="2988" spans="2:25" x14ac:dyDescent="0.25">
      <c r="B2988" s="11">
        <v>2985</v>
      </c>
      <c r="C2988" s="13">
        <v>1606.2299427928672</v>
      </c>
      <c r="D2988" s="16">
        <v>4.9122087344861241</v>
      </c>
      <c r="E2988" s="16">
        <v>6.3100144269426313</v>
      </c>
      <c r="F2988" s="16">
        <v>4.5129188746215263</v>
      </c>
      <c r="G2988" s="16">
        <v>3.7192682760769946</v>
      </c>
      <c r="H2988" s="16">
        <v>3.4543977052461732</v>
      </c>
      <c r="I2988" s="16">
        <v>4.5526442468794519</v>
      </c>
      <c r="J2988" s="16">
        <v>3.6646234791060399</v>
      </c>
      <c r="K2988" s="16">
        <v>4.3098589254083564</v>
      </c>
      <c r="L2988" s="16">
        <v>2.020296230587689</v>
      </c>
      <c r="M2988" s="16">
        <v>3.7260377664554882</v>
      </c>
      <c r="N2988" s="13">
        <v>7.1027802042817676</v>
      </c>
      <c r="O2988" s="16">
        <v>4.9122087344861241</v>
      </c>
      <c r="P2988" s="16">
        <v>6.3100144269426313</v>
      </c>
      <c r="Q2988" s="16">
        <v>4.5129188746215263</v>
      </c>
      <c r="R2988" s="16">
        <v>3.7192682760769946</v>
      </c>
      <c r="S2988" s="16">
        <v>3.4543977052461732</v>
      </c>
      <c r="T2988" s="16">
        <v>4.5526442468794519</v>
      </c>
      <c r="U2988" s="16">
        <v>3.6646234791060399</v>
      </c>
      <c r="V2988" s="16">
        <v>4.3098589254083564</v>
      </c>
      <c r="W2988" s="16">
        <v>2.020296230587689</v>
      </c>
      <c r="X2988" s="16">
        <v>3.7260377664554882</v>
      </c>
      <c r="Y2988" s="13">
        <v>7.1027802042817676</v>
      </c>
    </row>
    <row r="2989" spans="2:25" x14ac:dyDescent="0.25">
      <c r="B2989" s="11">
        <v>2986</v>
      </c>
      <c r="C2989" s="13">
        <v>1918.8920971924704</v>
      </c>
      <c r="D2989" s="16">
        <v>7.7783091054089137</v>
      </c>
      <c r="E2989" s="16">
        <v>4.4562414312772303</v>
      </c>
      <c r="F2989" s="16">
        <v>10.203832270018388</v>
      </c>
      <c r="G2989" s="16">
        <v>6.2716786707726833</v>
      </c>
      <c r="H2989" s="16">
        <v>5.2461754457692988</v>
      </c>
      <c r="I2989" s="16">
        <v>7.8726196953093108</v>
      </c>
      <c r="J2989" s="16">
        <v>3.9491388867923067</v>
      </c>
      <c r="K2989" s="16">
        <v>4.5917509237057752</v>
      </c>
      <c r="L2989" s="16">
        <v>6.9075425769418617</v>
      </c>
      <c r="M2989" s="16">
        <v>3.7124846749900731</v>
      </c>
      <c r="N2989" s="13">
        <v>6.1041148685255102</v>
      </c>
      <c r="O2989" s="16">
        <v>7.7783091054089137</v>
      </c>
      <c r="P2989" s="16">
        <v>4.4562414312772303</v>
      </c>
      <c r="Q2989" s="16">
        <v>10.203832270018388</v>
      </c>
      <c r="R2989" s="16">
        <v>6.2716786707726833</v>
      </c>
      <c r="S2989" s="16">
        <v>5.2461754457692988</v>
      </c>
      <c r="T2989" s="16">
        <v>7.8726196953093108</v>
      </c>
      <c r="U2989" s="16">
        <v>3.9491388867923067</v>
      </c>
      <c r="V2989" s="16">
        <v>4.5917509237057752</v>
      </c>
      <c r="W2989" s="16">
        <v>6.9075425769418617</v>
      </c>
      <c r="X2989" s="16">
        <v>3.7124846749900731</v>
      </c>
      <c r="Y2989" s="13">
        <v>6.1041148685255102</v>
      </c>
    </row>
    <row r="2990" spans="2:25" x14ac:dyDescent="0.25">
      <c r="B2990" s="11">
        <v>2987</v>
      </c>
      <c r="C2990" s="13">
        <v>1559.2328702867608</v>
      </c>
      <c r="D2990" s="16">
        <v>7.0836675353764704</v>
      </c>
      <c r="E2990" s="16">
        <v>3.4216395328508495</v>
      </c>
      <c r="F2990" s="16">
        <v>4.9376816265705425</v>
      </c>
      <c r="G2990" s="16">
        <v>2.7890864877273698</v>
      </c>
      <c r="H2990" s="16">
        <v>3.1106554902176606</v>
      </c>
      <c r="I2990" s="16">
        <v>2.4616610148615536</v>
      </c>
      <c r="J2990" s="16">
        <v>4.4714363760306561</v>
      </c>
      <c r="K2990" s="16">
        <v>3.714381379597814</v>
      </c>
      <c r="L2990" s="16">
        <v>3.2502834335445776</v>
      </c>
      <c r="M2990" s="16">
        <v>4.2849646665594534</v>
      </c>
      <c r="N2990" s="13">
        <v>5.662371019869898</v>
      </c>
      <c r="O2990" s="16">
        <v>7.0836675353764704</v>
      </c>
      <c r="P2990" s="16">
        <v>3.4216395328508495</v>
      </c>
      <c r="Q2990" s="16">
        <v>4.9376816265705425</v>
      </c>
      <c r="R2990" s="16">
        <v>2.7890864877273698</v>
      </c>
      <c r="S2990" s="16">
        <v>3.1106554902176606</v>
      </c>
      <c r="T2990" s="16">
        <v>2.4616610148615536</v>
      </c>
      <c r="U2990" s="16">
        <v>4.4714363760306561</v>
      </c>
      <c r="V2990" s="16">
        <v>3.714381379597814</v>
      </c>
      <c r="W2990" s="16">
        <v>3.2502834335445776</v>
      </c>
      <c r="X2990" s="16">
        <v>4.2849646665594534</v>
      </c>
      <c r="Y2990" s="13">
        <v>5.662371019869898</v>
      </c>
    </row>
    <row r="2991" spans="2:25" x14ac:dyDescent="0.25">
      <c r="B2991" s="11">
        <v>2988</v>
      </c>
      <c r="C2991" s="13">
        <v>1674.2203563856888</v>
      </c>
      <c r="D2991" s="16">
        <v>4.753503447534615</v>
      </c>
      <c r="E2991" s="16">
        <v>4.1984785297245679</v>
      </c>
      <c r="F2991" s="16">
        <v>2.4912489846271524</v>
      </c>
      <c r="G2991" s="16">
        <v>8.9357664933492664</v>
      </c>
      <c r="H2991" s="16">
        <v>8.4087081298437347</v>
      </c>
      <c r="I2991" s="16">
        <v>7.5697059507201168</v>
      </c>
      <c r="J2991" s="16">
        <v>2.0357510719038521</v>
      </c>
      <c r="K2991" s="16">
        <v>2.857323462518869</v>
      </c>
      <c r="L2991" s="16">
        <v>3.9955840647185727</v>
      </c>
      <c r="M2991" s="16">
        <v>3.4688798556519469</v>
      </c>
      <c r="N2991" s="13">
        <v>4.0868722663048977</v>
      </c>
      <c r="O2991" s="16">
        <v>4.753503447534615</v>
      </c>
      <c r="P2991" s="16">
        <v>4.1984785297245679</v>
      </c>
      <c r="Q2991" s="16">
        <v>2.4912489846271524</v>
      </c>
      <c r="R2991" s="16">
        <v>8.9357664933492664</v>
      </c>
      <c r="S2991" s="16">
        <v>8.4087081298437347</v>
      </c>
      <c r="T2991" s="16">
        <v>7.5697059507201168</v>
      </c>
      <c r="U2991" s="16">
        <v>2.0357510719038521</v>
      </c>
      <c r="V2991" s="16">
        <v>2.857323462518869</v>
      </c>
      <c r="W2991" s="16">
        <v>3.9955840647185727</v>
      </c>
      <c r="X2991" s="16">
        <v>3.4688798556519469</v>
      </c>
      <c r="Y2991" s="13">
        <v>4.0868722663048977</v>
      </c>
    </row>
    <row r="2992" spans="2:25" x14ac:dyDescent="0.25">
      <c r="B2992" s="11">
        <v>2989</v>
      </c>
      <c r="C2992" s="13">
        <v>1701.9962005481202</v>
      </c>
      <c r="D2992" s="16">
        <v>4.5899546682341938</v>
      </c>
      <c r="E2992" s="16">
        <v>6.162434305598449</v>
      </c>
      <c r="F2992" s="16">
        <v>5.0853285864696733</v>
      </c>
      <c r="G2992" s="16">
        <v>4.69499161386792</v>
      </c>
      <c r="H2992" s="16">
        <v>5.2445371112184542</v>
      </c>
      <c r="I2992" s="16">
        <v>6.0266564626395329</v>
      </c>
      <c r="J2992" s="16">
        <v>3.032570642323881</v>
      </c>
      <c r="K2992" s="16">
        <v>5.6332613926836981</v>
      </c>
      <c r="L2992" s="16">
        <v>2.7716986943035624</v>
      </c>
      <c r="M2992" s="16">
        <v>9.1416096910774804</v>
      </c>
      <c r="N2992" s="13">
        <v>2.0499843711536787</v>
      </c>
      <c r="O2992" s="16">
        <v>4.5899546682341938</v>
      </c>
      <c r="P2992" s="16">
        <v>6.162434305598449</v>
      </c>
      <c r="Q2992" s="16">
        <v>5.0853285864696733</v>
      </c>
      <c r="R2992" s="16">
        <v>4.69499161386792</v>
      </c>
      <c r="S2992" s="16">
        <v>5.2445371112184542</v>
      </c>
      <c r="T2992" s="16">
        <v>6.0266564626395329</v>
      </c>
      <c r="U2992" s="16">
        <v>3.032570642323881</v>
      </c>
      <c r="V2992" s="16">
        <v>5.6332613926836981</v>
      </c>
      <c r="W2992" s="16">
        <v>2.7716986943035624</v>
      </c>
      <c r="X2992" s="16">
        <v>9.1416096910774804</v>
      </c>
      <c r="Y2992" s="13">
        <v>2.0499843711536787</v>
      </c>
    </row>
    <row r="2993" spans="2:25" x14ac:dyDescent="0.25">
      <c r="B2993" s="11">
        <v>2990</v>
      </c>
      <c r="C2993" s="13">
        <v>1600.7251761849682</v>
      </c>
      <c r="D2993" s="16">
        <v>3.7532023175469491</v>
      </c>
      <c r="E2993" s="16">
        <v>3.4426785701829674</v>
      </c>
      <c r="F2993" s="16">
        <v>5.5814506919234992</v>
      </c>
      <c r="G2993" s="16">
        <v>4.8734981474919215</v>
      </c>
      <c r="H2993" s="16">
        <v>2.8079862268382914</v>
      </c>
      <c r="I2993" s="16">
        <v>2.4587403469780309</v>
      </c>
      <c r="J2993" s="16">
        <v>7.8267030686281842</v>
      </c>
      <c r="K2993" s="16">
        <v>4.3409634433548563</v>
      </c>
      <c r="L2993" s="16">
        <v>5.5235460127038225</v>
      </c>
      <c r="M2993" s="16">
        <v>2.5524177524097982</v>
      </c>
      <c r="N2993" s="13">
        <v>4.7964930026055361</v>
      </c>
      <c r="O2993" s="16">
        <v>3.7532023175469491</v>
      </c>
      <c r="P2993" s="16">
        <v>3.4426785701829674</v>
      </c>
      <c r="Q2993" s="16">
        <v>5.5814506919234992</v>
      </c>
      <c r="R2993" s="16">
        <v>4.8734981474919215</v>
      </c>
      <c r="S2993" s="16">
        <v>2.8079862268382914</v>
      </c>
      <c r="T2993" s="16">
        <v>2.4587403469780309</v>
      </c>
      <c r="U2993" s="16">
        <v>7.8267030686281842</v>
      </c>
      <c r="V2993" s="16">
        <v>4.3409634433548563</v>
      </c>
      <c r="W2993" s="16">
        <v>5.5235460127038225</v>
      </c>
      <c r="X2993" s="16">
        <v>2.5524177524097982</v>
      </c>
      <c r="Y2993" s="13">
        <v>4.7964930026055361</v>
      </c>
    </row>
    <row r="2994" spans="2:25" x14ac:dyDescent="0.25">
      <c r="B2994" s="11">
        <v>2991</v>
      </c>
      <c r="C2994" s="13">
        <v>1605.1063743872717</v>
      </c>
      <c r="D2994" s="16">
        <v>7.0526360763152853</v>
      </c>
      <c r="E2994" s="16">
        <v>5.9568645387253705</v>
      </c>
      <c r="F2994" s="16">
        <v>6.7843249184599337</v>
      </c>
      <c r="G2994" s="16">
        <v>4.9424443016562183</v>
      </c>
      <c r="H2994" s="16">
        <v>5.6303590193317916</v>
      </c>
      <c r="I2994" s="16">
        <v>3.2968603546485786</v>
      </c>
      <c r="J2994" s="16">
        <v>3.4866456664467398</v>
      </c>
      <c r="K2994" s="16">
        <v>3.5934089125124542</v>
      </c>
      <c r="L2994" s="16">
        <v>1.5271860556695107</v>
      </c>
      <c r="M2994" s="16">
        <v>3.0101596440958347</v>
      </c>
      <c r="N2994" s="13">
        <v>2.9913821438687211</v>
      </c>
      <c r="O2994" s="16">
        <v>7.0526360763152853</v>
      </c>
      <c r="P2994" s="16">
        <v>5.9568645387253705</v>
      </c>
      <c r="Q2994" s="16">
        <v>6.7843249184599337</v>
      </c>
      <c r="R2994" s="16">
        <v>4.9424443016562183</v>
      </c>
      <c r="S2994" s="16">
        <v>5.6303590193317916</v>
      </c>
      <c r="T2994" s="16">
        <v>3.2968603546485786</v>
      </c>
      <c r="U2994" s="16">
        <v>3.4866456664467398</v>
      </c>
      <c r="V2994" s="16">
        <v>3.5934089125124542</v>
      </c>
      <c r="W2994" s="16">
        <v>1.5271860556695107</v>
      </c>
      <c r="X2994" s="16">
        <v>3.0101596440958347</v>
      </c>
      <c r="Y2994" s="13">
        <v>2.9913821438687211</v>
      </c>
    </row>
    <row r="2995" spans="2:25" x14ac:dyDescent="0.25">
      <c r="B2995" s="11">
        <v>2992</v>
      </c>
      <c r="C2995" s="13">
        <v>1725.3639596754695</v>
      </c>
      <c r="D2995" s="16">
        <v>4.5756008402160422</v>
      </c>
      <c r="E2995" s="16">
        <v>7.2505346523231538</v>
      </c>
      <c r="F2995" s="16">
        <v>8.8302078232119214</v>
      </c>
      <c r="G2995" s="16">
        <v>3.4609075967958818</v>
      </c>
      <c r="H2995" s="16">
        <v>3.0017302145370062</v>
      </c>
      <c r="I2995" s="16">
        <v>5.0300386412841869</v>
      </c>
      <c r="J2995" s="16">
        <v>5.367108074029856</v>
      </c>
      <c r="K2995" s="16">
        <v>7.6163958484817957</v>
      </c>
      <c r="L2995" s="16">
        <v>6.8548713240890882</v>
      </c>
      <c r="M2995" s="16">
        <v>-1.0270224246395898E-3</v>
      </c>
      <c r="N2995" s="13">
        <v>3.9993598110829547</v>
      </c>
      <c r="O2995" s="16">
        <v>4.5756008402160422</v>
      </c>
      <c r="P2995" s="16">
        <v>7.2505346523231538</v>
      </c>
      <c r="Q2995" s="16">
        <v>8.8302078232119214</v>
      </c>
      <c r="R2995" s="16">
        <v>3.4609075967958818</v>
      </c>
      <c r="S2995" s="16">
        <v>3.0017302145370062</v>
      </c>
      <c r="T2995" s="16">
        <v>5.0300386412841869</v>
      </c>
      <c r="U2995" s="16">
        <v>5.367108074029856</v>
      </c>
      <c r="V2995" s="16">
        <v>7.6163958484817957</v>
      </c>
      <c r="W2995" s="16">
        <v>6.8548713240890882</v>
      </c>
      <c r="X2995" s="16">
        <v>-1.0270224246395898E-3</v>
      </c>
      <c r="Y2995" s="13">
        <v>3.9993598110829547</v>
      </c>
    </row>
    <row r="2996" spans="2:25" x14ac:dyDescent="0.25">
      <c r="B2996" s="11">
        <v>2993</v>
      </c>
      <c r="C2996" s="13">
        <v>1824.5555625705467</v>
      </c>
      <c r="D2996" s="16">
        <v>2.8886419268810823</v>
      </c>
      <c r="E2996" s="16">
        <v>7.2832876465306988</v>
      </c>
      <c r="F2996" s="16">
        <v>3.2992324539300251</v>
      </c>
      <c r="G2996" s="16">
        <v>7.6790060846765584</v>
      </c>
      <c r="H2996" s="16">
        <v>6.9173896500307457</v>
      </c>
      <c r="I2996" s="16">
        <v>2.1467116838790576</v>
      </c>
      <c r="J2996" s="16">
        <v>6.1183750966592765</v>
      </c>
      <c r="K2996" s="16">
        <v>5.3397181951523622</v>
      </c>
      <c r="L2996" s="16">
        <v>5.9992736757935567</v>
      </c>
      <c r="M2996" s="16">
        <v>7.3661114454109988</v>
      </c>
      <c r="N2996" s="13">
        <v>6.7187653420417135</v>
      </c>
      <c r="O2996" s="16">
        <v>2.8886419268810823</v>
      </c>
      <c r="P2996" s="16">
        <v>7.2832876465306988</v>
      </c>
      <c r="Q2996" s="16">
        <v>3.2992324539300251</v>
      </c>
      <c r="R2996" s="16">
        <v>7.6790060846765584</v>
      </c>
      <c r="S2996" s="16">
        <v>6.9173896500307457</v>
      </c>
      <c r="T2996" s="16">
        <v>2.1467116838790576</v>
      </c>
      <c r="U2996" s="16">
        <v>6.1183750966592765</v>
      </c>
      <c r="V2996" s="16">
        <v>5.3397181951523622</v>
      </c>
      <c r="W2996" s="16">
        <v>5.9992736757935567</v>
      </c>
      <c r="X2996" s="16">
        <v>7.3661114454109988</v>
      </c>
      <c r="Y2996" s="13">
        <v>6.7187653420417135</v>
      </c>
    </row>
    <row r="2997" spans="2:25" x14ac:dyDescent="0.25">
      <c r="B2997" s="11">
        <v>2994</v>
      </c>
      <c r="C2997" s="13">
        <v>1779.4227730770426</v>
      </c>
      <c r="D2997" s="16">
        <v>4.0588903713356181</v>
      </c>
      <c r="E2997" s="16">
        <v>5.8902635626150461</v>
      </c>
      <c r="F2997" s="16">
        <v>7.9734378076544559</v>
      </c>
      <c r="G2997" s="16">
        <v>3.7175714016516146</v>
      </c>
      <c r="H2997" s="16">
        <v>6.1450423553830529</v>
      </c>
      <c r="I2997" s="16">
        <v>6.2502274078278575</v>
      </c>
      <c r="J2997" s="16">
        <v>4.9994545387332128</v>
      </c>
      <c r="K2997" s="16">
        <v>5.2384870757041826</v>
      </c>
      <c r="L2997" s="16">
        <v>3.5196599502201997</v>
      </c>
      <c r="M2997" s="16">
        <v>6.7479470985642926</v>
      </c>
      <c r="N2997" s="13">
        <v>4.4811636536332262</v>
      </c>
      <c r="O2997" s="16">
        <v>4.0588903713356181</v>
      </c>
      <c r="P2997" s="16">
        <v>5.8902635626150461</v>
      </c>
      <c r="Q2997" s="16">
        <v>7.9734378076544559</v>
      </c>
      <c r="R2997" s="16">
        <v>3.7175714016516146</v>
      </c>
      <c r="S2997" s="16">
        <v>6.1450423553830529</v>
      </c>
      <c r="T2997" s="16">
        <v>6.2502274078278575</v>
      </c>
      <c r="U2997" s="16">
        <v>4.9994545387332128</v>
      </c>
      <c r="V2997" s="16">
        <v>5.2384870757041826</v>
      </c>
      <c r="W2997" s="16">
        <v>3.5196599502201997</v>
      </c>
      <c r="X2997" s="16">
        <v>6.7479470985642926</v>
      </c>
      <c r="Y2997" s="13">
        <v>4.4811636536332262</v>
      </c>
    </row>
    <row r="2998" spans="2:25" x14ac:dyDescent="0.25">
      <c r="B2998" s="11">
        <v>2995</v>
      </c>
      <c r="C2998" s="13">
        <v>1546.3019083301911</v>
      </c>
      <c r="D2998" s="16">
        <v>5.0855066517942324</v>
      </c>
      <c r="E2998" s="16">
        <v>6.1724970966820143</v>
      </c>
      <c r="F2998" s="16">
        <v>3.7929774019978471</v>
      </c>
      <c r="G2998" s="16">
        <v>3.3097557686002124</v>
      </c>
      <c r="H2998" s="16">
        <v>3.0809648769958664</v>
      </c>
      <c r="I2998" s="16">
        <v>1.909219776418404</v>
      </c>
      <c r="J2998" s="16">
        <v>4.9299297783265255</v>
      </c>
      <c r="K2998" s="16">
        <v>-1.9598775569807207</v>
      </c>
      <c r="L2998" s="16">
        <v>7.1432748167937223</v>
      </c>
      <c r="M2998" s="16">
        <v>3.5358437694159641</v>
      </c>
      <c r="N2998" s="13">
        <v>7.5762113190029634</v>
      </c>
      <c r="O2998" s="16">
        <v>5.0855066517942324</v>
      </c>
      <c r="P2998" s="16">
        <v>6.1724970966820143</v>
      </c>
      <c r="Q2998" s="16">
        <v>3.7929774019978471</v>
      </c>
      <c r="R2998" s="16">
        <v>3.3097557686002124</v>
      </c>
      <c r="S2998" s="16">
        <v>3.0809648769958664</v>
      </c>
      <c r="T2998" s="16">
        <v>1.909219776418404</v>
      </c>
      <c r="U2998" s="16">
        <v>4.9299297783265255</v>
      </c>
      <c r="V2998" s="16">
        <v>-1.9598775569807207</v>
      </c>
      <c r="W2998" s="16">
        <v>7.1432748167937223</v>
      </c>
      <c r="X2998" s="16">
        <v>3.5358437694159641</v>
      </c>
      <c r="Y2998" s="13">
        <v>7.5762113190029634</v>
      </c>
    </row>
    <row r="2999" spans="2:25" x14ac:dyDescent="0.25">
      <c r="B2999" s="11">
        <v>2996</v>
      </c>
      <c r="C2999" s="13">
        <v>1791.3319118428262</v>
      </c>
      <c r="D2999" s="16">
        <v>2.9896360908344874</v>
      </c>
      <c r="E2999" s="16">
        <v>1.1479483266838693</v>
      </c>
      <c r="F2999" s="16">
        <v>5.2746116659303048</v>
      </c>
      <c r="G2999" s="16">
        <v>3.3339263796823149</v>
      </c>
      <c r="H2999" s="16">
        <v>6.9117286109451008</v>
      </c>
      <c r="I2999" s="16">
        <v>7.6730765619747308</v>
      </c>
      <c r="J2999" s="16">
        <v>5.2457883712408471</v>
      </c>
      <c r="K2999" s="16">
        <v>8.152440999383634</v>
      </c>
      <c r="L2999" s="16">
        <v>6.3622354165482626</v>
      </c>
      <c r="M2999" s="16">
        <v>4.4652029468529042</v>
      </c>
      <c r="N2999" s="13">
        <v>8.3336017193265572</v>
      </c>
      <c r="O2999" s="16">
        <v>2.9896360908344874</v>
      </c>
      <c r="P2999" s="16">
        <v>1.1479483266838693</v>
      </c>
      <c r="Q2999" s="16">
        <v>5.2746116659303048</v>
      </c>
      <c r="R2999" s="16">
        <v>3.3339263796823149</v>
      </c>
      <c r="S2999" s="16">
        <v>6.9117286109451008</v>
      </c>
      <c r="T2999" s="16">
        <v>7.6730765619747308</v>
      </c>
      <c r="U2999" s="16">
        <v>5.2457883712408471</v>
      </c>
      <c r="V2999" s="16">
        <v>8.152440999383634</v>
      </c>
      <c r="W2999" s="16">
        <v>6.3622354165482626</v>
      </c>
      <c r="X2999" s="16">
        <v>4.4652029468529042</v>
      </c>
      <c r="Y2999" s="13">
        <v>8.3336017193265572</v>
      </c>
    </row>
    <row r="3000" spans="2:25" x14ac:dyDescent="0.25">
      <c r="B3000" s="11">
        <v>2997</v>
      </c>
      <c r="C3000" s="13">
        <v>1773.989274344716</v>
      </c>
      <c r="D3000" s="16">
        <v>4.1027903946520254</v>
      </c>
      <c r="E3000" s="16">
        <v>1.345543389458848</v>
      </c>
      <c r="F3000" s="16">
        <v>4.6587406133840057</v>
      </c>
      <c r="G3000" s="16">
        <v>4.2123226612376534</v>
      </c>
      <c r="H3000" s="16">
        <v>8.7554602744818908</v>
      </c>
      <c r="I3000" s="16">
        <v>9.9954717279797478</v>
      </c>
      <c r="J3000" s="16">
        <v>3.1271472110562506</v>
      </c>
      <c r="K3000" s="16">
        <v>9.2785330876075633</v>
      </c>
      <c r="L3000" s="16">
        <v>2.8170585952260674</v>
      </c>
      <c r="M3000" s="16">
        <v>2.9903316010569951</v>
      </c>
      <c r="N3000" s="13">
        <v>7.7533915846162156</v>
      </c>
      <c r="O3000" s="16">
        <v>4.1027903946520254</v>
      </c>
      <c r="P3000" s="16">
        <v>1.345543389458848</v>
      </c>
      <c r="Q3000" s="16">
        <v>4.6587406133840057</v>
      </c>
      <c r="R3000" s="16">
        <v>4.2123226612376534</v>
      </c>
      <c r="S3000" s="16">
        <v>8.7554602744818908</v>
      </c>
      <c r="T3000" s="16">
        <v>9.9954717279797478</v>
      </c>
      <c r="U3000" s="16">
        <v>3.1271472110562506</v>
      </c>
      <c r="V3000" s="16">
        <v>9.2785330876075633</v>
      </c>
      <c r="W3000" s="16">
        <v>2.8170585952260674</v>
      </c>
      <c r="X3000" s="16">
        <v>2.9903316010569951</v>
      </c>
      <c r="Y3000" s="13">
        <v>7.7533915846162156</v>
      </c>
    </row>
    <row r="3001" spans="2:25" x14ac:dyDescent="0.25">
      <c r="B3001" s="11">
        <v>2998</v>
      </c>
      <c r="C3001" s="13">
        <v>1646.9590798346469</v>
      </c>
      <c r="D3001" s="16">
        <v>4.9182775453456538</v>
      </c>
      <c r="E3001" s="16">
        <v>5.3870822065796382</v>
      </c>
      <c r="F3001" s="16">
        <v>5.7772370167866587</v>
      </c>
      <c r="G3001" s="16">
        <v>2.9673748825445081</v>
      </c>
      <c r="H3001" s="16">
        <v>6.9350056257062889</v>
      </c>
      <c r="I3001" s="16">
        <v>3.5197883023484557</v>
      </c>
      <c r="J3001" s="16">
        <v>3.3129009525613267</v>
      </c>
      <c r="K3001" s="16">
        <v>3.9900424496930333</v>
      </c>
      <c r="L3001" s="16">
        <v>4.2292327054152512</v>
      </c>
      <c r="M3001" s="16">
        <v>1.4504952297244911</v>
      </c>
      <c r="N3001" s="13">
        <v>8.5065751502606926</v>
      </c>
      <c r="O3001" s="16">
        <v>4.9182775453456538</v>
      </c>
      <c r="P3001" s="16">
        <v>5.3870822065796382</v>
      </c>
      <c r="Q3001" s="16">
        <v>5.7772370167866587</v>
      </c>
      <c r="R3001" s="16">
        <v>2.9673748825445081</v>
      </c>
      <c r="S3001" s="16">
        <v>6.9350056257062889</v>
      </c>
      <c r="T3001" s="16">
        <v>3.5197883023484557</v>
      </c>
      <c r="U3001" s="16">
        <v>3.3129009525613267</v>
      </c>
      <c r="V3001" s="16">
        <v>3.9900424496930333</v>
      </c>
      <c r="W3001" s="16">
        <v>4.2292327054152512</v>
      </c>
      <c r="X3001" s="16">
        <v>1.4504952297244911</v>
      </c>
      <c r="Y3001" s="13">
        <v>8.5065751502606926</v>
      </c>
    </row>
    <row r="3002" spans="2:25" x14ac:dyDescent="0.25">
      <c r="B3002" s="11">
        <v>2999</v>
      </c>
      <c r="C3002" s="13">
        <v>1824.3166100989001</v>
      </c>
      <c r="D3002" s="16">
        <v>5.0074395653192205</v>
      </c>
      <c r="E3002" s="16">
        <v>6.6273890689265444</v>
      </c>
      <c r="F3002" s="16">
        <v>5.1965885352997541</v>
      </c>
      <c r="G3002" s="16">
        <v>5.457291782867479</v>
      </c>
      <c r="H3002" s="16">
        <v>3.5080849951552309</v>
      </c>
      <c r="I3002" s="16">
        <v>5.3031711382412476</v>
      </c>
      <c r="J3002" s="16">
        <v>4.3552213546285961</v>
      </c>
      <c r="K3002" s="16">
        <v>4.7372483201356594</v>
      </c>
      <c r="L3002" s="16">
        <v>9.0290175264526127</v>
      </c>
      <c r="M3002" s="16">
        <v>8.4658201741485932</v>
      </c>
      <c r="N3002" s="13">
        <v>4.0169134495056218</v>
      </c>
      <c r="O3002" s="16">
        <v>5.0074395653192205</v>
      </c>
      <c r="P3002" s="16">
        <v>6.6273890689265444</v>
      </c>
      <c r="Q3002" s="16">
        <v>5.1965885352997541</v>
      </c>
      <c r="R3002" s="16">
        <v>5.457291782867479</v>
      </c>
      <c r="S3002" s="16">
        <v>3.5080849951552309</v>
      </c>
      <c r="T3002" s="16">
        <v>5.3031711382412476</v>
      </c>
      <c r="U3002" s="16">
        <v>4.3552213546285961</v>
      </c>
      <c r="V3002" s="16">
        <v>4.7372483201356594</v>
      </c>
      <c r="W3002" s="16">
        <v>9.0290175264526127</v>
      </c>
      <c r="X3002" s="16">
        <v>8.4658201741485932</v>
      </c>
      <c r="Y3002" s="13">
        <v>4.0169134495056218</v>
      </c>
    </row>
    <row r="3003" spans="2:25" x14ac:dyDescent="0.25">
      <c r="B3003" s="11">
        <v>3000</v>
      </c>
      <c r="C3003" s="13">
        <v>1859.2786978134532</v>
      </c>
      <c r="D3003" s="16">
        <v>6.388636339977646</v>
      </c>
      <c r="E3003" s="16">
        <v>5.2316013213000989</v>
      </c>
      <c r="F3003" s="16">
        <v>8.3540141338047427</v>
      </c>
      <c r="G3003" s="16">
        <v>9.3777449171980791</v>
      </c>
      <c r="H3003" s="16">
        <v>6.2513120202548622</v>
      </c>
      <c r="I3003" s="16">
        <v>5.743238055122136</v>
      </c>
      <c r="J3003" s="16">
        <v>3.6165938038617473</v>
      </c>
      <c r="K3003" s="16">
        <v>2.9685423650866727</v>
      </c>
      <c r="L3003" s="16">
        <v>4.8119340234566783</v>
      </c>
      <c r="M3003" s="16">
        <v>8.2939965511146454</v>
      </c>
      <c r="N3003" s="13">
        <v>2.7614295693854607</v>
      </c>
      <c r="O3003" s="16">
        <v>6.388636339977646</v>
      </c>
      <c r="P3003" s="16">
        <v>5.2316013213000989</v>
      </c>
      <c r="Q3003" s="16">
        <v>8.3540141338047427</v>
      </c>
      <c r="R3003" s="16">
        <v>9.3777449171980791</v>
      </c>
      <c r="S3003" s="16">
        <v>6.2513120202548622</v>
      </c>
      <c r="T3003" s="16">
        <v>5.743238055122136</v>
      </c>
      <c r="U3003" s="16">
        <v>3.6165938038617473</v>
      </c>
      <c r="V3003" s="16">
        <v>2.9685423650866727</v>
      </c>
      <c r="W3003" s="16">
        <v>4.8119340234566783</v>
      </c>
      <c r="X3003" s="16">
        <v>8.2939965511146454</v>
      </c>
      <c r="Y3003" s="13">
        <v>2.7614295693854607</v>
      </c>
    </row>
    <row r="3004" spans="2:25" x14ac:dyDescent="0.25">
      <c r="B3004" s="11">
        <v>3001</v>
      </c>
      <c r="C3004" s="13">
        <v>1573.0019896699025</v>
      </c>
      <c r="D3004" s="16">
        <v>3.0099216670431073</v>
      </c>
      <c r="E3004" s="16">
        <v>3.509708829983448</v>
      </c>
      <c r="F3004" s="16">
        <v>4.7118433405394926</v>
      </c>
      <c r="G3004" s="16">
        <v>1.5449131591206999</v>
      </c>
      <c r="H3004" s="16">
        <v>5.8205322386583953</v>
      </c>
      <c r="I3004" s="16">
        <v>4.6935615711048406</v>
      </c>
      <c r="J3004" s="16">
        <v>5.8041146711833944</v>
      </c>
      <c r="K3004" s="16">
        <v>3.1284875685016722</v>
      </c>
      <c r="L3004" s="16">
        <v>3.9538233670566365</v>
      </c>
      <c r="M3004" s="16">
        <v>3.5926284478151129</v>
      </c>
      <c r="N3004" s="13">
        <v>6.343669943334227</v>
      </c>
      <c r="O3004" s="16">
        <v>3.0099216670431073</v>
      </c>
      <c r="P3004" s="16">
        <v>3.509708829983448</v>
      </c>
      <c r="Q3004" s="16">
        <v>4.7118433405394926</v>
      </c>
      <c r="R3004" s="16">
        <v>1.5449131591206999</v>
      </c>
      <c r="S3004" s="16">
        <v>5.8205322386583953</v>
      </c>
      <c r="T3004" s="16">
        <v>4.6935615711048406</v>
      </c>
      <c r="U3004" s="16">
        <v>5.8041146711833944</v>
      </c>
      <c r="V3004" s="16">
        <v>3.1284875685016722</v>
      </c>
      <c r="W3004" s="16">
        <v>3.9538233670566365</v>
      </c>
      <c r="X3004" s="16">
        <v>3.5926284478151129</v>
      </c>
      <c r="Y3004" s="13">
        <v>6.343669943334227</v>
      </c>
    </row>
    <row r="3005" spans="2:25" x14ac:dyDescent="0.25">
      <c r="B3005" s="11">
        <v>3002</v>
      </c>
      <c r="C3005" s="13">
        <v>1623.4835746147528</v>
      </c>
      <c r="D3005" s="16">
        <v>3.8270312478356803</v>
      </c>
      <c r="E3005" s="16">
        <v>5.4126084502477969</v>
      </c>
      <c r="F3005" s="16">
        <v>3.1162786367534352</v>
      </c>
      <c r="G3005" s="16">
        <v>5.1981727987539932</v>
      </c>
      <c r="H3005" s="16">
        <v>7.0992498601439307</v>
      </c>
      <c r="I3005" s="16">
        <v>2.4462227533078678</v>
      </c>
      <c r="J3005" s="16">
        <v>4.8617832216005752</v>
      </c>
      <c r="K3005" s="16">
        <v>2.3509332316921747</v>
      </c>
      <c r="L3005" s="16">
        <v>6.5689171729568558</v>
      </c>
      <c r="M3005" s="16">
        <v>5.4278750506805054</v>
      </c>
      <c r="N3005" s="13">
        <v>3.1261912486051067</v>
      </c>
      <c r="O3005" s="16">
        <v>3.8270312478356803</v>
      </c>
      <c r="P3005" s="16">
        <v>5.4126084502477969</v>
      </c>
      <c r="Q3005" s="16">
        <v>3.1162786367534352</v>
      </c>
      <c r="R3005" s="16">
        <v>5.1981727987539932</v>
      </c>
      <c r="S3005" s="16">
        <v>7.0992498601439307</v>
      </c>
      <c r="T3005" s="16">
        <v>2.4462227533078678</v>
      </c>
      <c r="U3005" s="16">
        <v>4.8617832216005752</v>
      </c>
      <c r="V3005" s="16">
        <v>2.3509332316921747</v>
      </c>
      <c r="W3005" s="16">
        <v>6.5689171729568558</v>
      </c>
      <c r="X3005" s="16">
        <v>5.4278750506805054</v>
      </c>
      <c r="Y3005" s="13">
        <v>3.1261912486051067</v>
      </c>
    </row>
    <row r="3006" spans="2:25" x14ac:dyDescent="0.25">
      <c r="B3006" s="11">
        <v>3003</v>
      </c>
      <c r="C3006" s="13">
        <v>1659.0671114341519</v>
      </c>
      <c r="D3006" s="16">
        <v>5.1651027402284786</v>
      </c>
      <c r="E3006" s="16">
        <v>5.7703225553134159</v>
      </c>
      <c r="F3006" s="16">
        <v>2.6526886667045426</v>
      </c>
      <c r="G3006" s="16">
        <v>6.704202731142396</v>
      </c>
      <c r="H3006" s="16">
        <v>4.7885346081146736</v>
      </c>
      <c r="I3006" s="16">
        <v>5.6606226923313789</v>
      </c>
      <c r="J3006" s="16">
        <v>2.7385589987770267</v>
      </c>
      <c r="K3006" s="16">
        <v>2.6777548610042534</v>
      </c>
      <c r="L3006" s="16">
        <v>4.169840813256779</v>
      </c>
      <c r="M3006" s="16">
        <v>7.9346702419697115</v>
      </c>
      <c r="N3006" s="13">
        <v>3.4603204897330424</v>
      </c>
      <c r="O3006" s="16">
        <v>5.1651027402284786</v>
      </c>
      <c r="P3006" s="16">
        <v>5.7703225553134159</v>
      </c>
      <c r="Q3006" s="16">
        <v>2.6526886667045426</v>
      </c>
      <c r="R3006" s="16">
        <v>6.704202731142396</v>
      </c>
      <c r="S3006" s="16">
        <v>4.7885346081146736</v>
      </c>
      <c r="T3006" s="16">
        <v>5.6606226923313789</v>
      </c>
      <c r="U3006" s="16">
        <v>2.7385589987770267</v>
      </c>
      <c r="V3006" s="16">
        <v>2.6777548610042534</v>
      </c>
      <c r="W3006" s="16">
        <v>4.169840813256779</v>
      </c>
      <c r="X3006" s="16">
        <v>7.9346702419697115</v>
      </c>
      <c r="Y3006" s="13">
        <v>3.4603204897330424</v>
      </c>
    </row>
    <row r="3007" spans="2:25" x14ac:dyDescent="0.25">
      <c r="B3007" s="11">
        <v>3004</v>
      </c>
      <c r="C3007" s="13">
        <v>1536.1092873200651</v>
      </c>
      <c r="D3007" s="16">
        <v>5.6579818653467608</v>
      </c>
      <c r="E3007" s="16">
        <v>7.38363786850487</v>
      </c>
      <c r="F3007" s="16">
        <v>2.3835482683364448</v>
      </c>
      <c r="G3007" s="16">
        <v>3.3473851114768642</v>
      </c>
      <c r="H3007" s="16">
        <v>3.6098668319177709</v>
      </c>
      <c r="I3007" s="16">
        <v>2.6232420766537188</v>
      </c>
      <c r="J3007" s="16">
        <v>0.53286596849245527</v>
      </c>
      <c r="K3007" s="16">
        <v>2.9283573571829735</v>
      </c>
      <c r="L3007" s="16">
        <v>4.3296236409137459</v>
      </c>
      <c r="M3007" s="16">
        <v>5.7454550756526297</v>
      </c>
      <c r="N3007" s="13">
        <v>5.179149291952224</v>
      </c>
      <c r="O3007" s="16">
        <v>5.6579818653467608</v>
      </c>
      <c r="P3007" s="16">
        <v>7.38363786850487</v>
      </c>
      <c r="Q3007" s="16">
        <v>2.3835482683364448</v>
      </c>
      <c r="R3007" s="16">
        <v>3.3473851114768642</v>
      </c>
      <c r="S3007" s="16">
        <v>3.6098668319177709</v>
      </c>
      <c r="T3007" s="16">
        <v>2.6232420766537188</v>
      </c>
      <c r="U3007" s="16">
        <v>0.53286596849245527</v>
      </c>
      <c r="V3007" s="16">
        <v>2.9283573571829735</v>
      </c>
      <c r="W3007" s="16">
        <v>4.3296236409137459</v>
      </c>
      <c r="X3007" s="16">
        <v>5.7454550756526297</v>
      </c>
      <c r="Y3007" s="13">
        <v>5.179149291952224</v>
      </c>
    </row>
    <row r="3008" spans="2:25" x14ac:dyDescent="0.25">
      <c r="B3008" s="11">
        <v>3005</v>
      </c>
      <c r="C3008" s="13">
        <v>1737.9124004440314</v>
      </c>
      <c r="D3008" s="16">
        <v>6.4129715358983539</v>
      </c>
      <c r="E3008" s="16">
        <v>4.5261225240430756</v>
      </c>
      <c r="F3008" s="16">
        <v>4.6541444230507896</v>
      </c>
      <c r="G3008" s="16">
        <v>6.285266413204817</v>
      </c>
      <c r="H3008" s="16">
        <v>6.1180005479790509</v>
      </c>
      <c r="I3008" s="16">
        <v>5.5385984514077657</v>
      </c>
      <c r="J3008" s="16">
        <v>1.8203169188591475</v>
      </c>
      <c r="K3008" s="16">
        <v>3.0643595953890626</v>
      </c>
      <c r="L3008" s="16">
        <v>7.1003441780175116</v>
      </c>
      <c r="M3008" s="16">
        <v>4.4955591283927614</v>
      </c>
      <c r="N3008" s="13">
        <v>6.5574634329825265</v>
      </c>
      <c r="O3008" s="16">
        <v>6.4129715358983539</v>
      </c>
      <c r="P3008" s="16">
        <v>4.5261225240430756</v>
      </c>
      <c r="Q3008" s="16">
        <v>4.6541444230507896</v>
      </c>
      <c r="R3008" s="16">
        <v>6.285266413204817</v>
      </c>
      <c r="S3008" s="16">
        <v>6.1180005479790509</v>
      </c>
      <c r="T3008" s="16">
        <v>5.5385984514077657</v>
      </c>
      <c r="U3008" s="16">
        <v>1.8203169188591475</v>
      </c>
      <c r="V3008" s="16">
        <v>3.0643595953890626</v>
      </c>
      <c r="W3008" s="16">
        <v>7.1003441780175116</v>
      </c>
      <c r="X3008" s="16">
        <v>4.4955591283927614</v>
      </c>
      <c r="Y3008" s="13">
        <v>6.5574634329825265</v>
      </c>
    </row>
    <row r="3009" spans="2:25" x14ac:dyDescent="0.25">
      <c r="B3009" s="11">
        <v>3006</v>
      </c>
      <c r="C3009" s="13">
        <v>1474.1163242338009</v>
      </c>
      <c r="D3009" s="16">
        <v>5.4666778321577949</v>
      </c>
      <c r="E3009" s="16">
        <v>1.7450510275783726</v>
      </c>
      <c r="F3009" s="16">
        <v>6.7944760707980967</v>
      </c>
      <c r="G3009" s="16">
        <v>5.0677316112793926</v>
      </c>
      <c r="H3009" s="16">
        <v>3.6965052861902876</v>
      </c>
      <c r="I3009" s="16">
        <v>3.7815120880289643</v>
      </c>
      <c r="J3009" s="16">
        <v>0.53677042988904677</v>
      </c>
      <c r="K3009" s="16">
        <v>5.5915814536392068</v>
      </c>
      <c r="L3009" s="16">
        <v>5.4911646370645171</v>
      </c>
      <c r="M3009" s="16">
        <v>0.86073338405936717</v>
      </c>
      <c r="N3009" s="13">
        <v>0.49522740693779799</v>
      </c>
      <c r="O3009" s="16">
        <v>5.4666778321577949</v>
      </c>
      <c r="P3009" s="16">
        <v>1.7450510275783726</v>
      </c>
      <c r="Q3009" s="16">
        <v>6.7944760707980967</v>
      </c>
      <c r="R3009" s="16">
        <v>5.0677316112793926</v>
      </c>
      <c r="S3009" s="16">
        <v>3.6965052861902876</v>
      </c>
      <c r="T3009" s="16">
        <v>3.7815120880289643</v>
      </c>
      <c r="U3009" s="16">
        <v>0.53677042988904677</v>
      </c>
      <c r="V3009" s="16">
        <v>5.5915814536392068</v>
      </c>
      <c r="W3009" s="16">
        <v>5.4911646370645171</v>
      </c>
      <c r="X3009" s="16">
        <v>0.86073338405936717</v>
      </c>
      <c r="Y3009" s="13">
        <v>0.49522740693779799</v>
      </c>
    </row>
    <row r="3010" spans="2:25" x14ac:dyDescent="0.25">
      <c r="B3010" s="11">
        <v>3007</v>
      </c>
      <c r="C3010" s="13">
        <v>1705.5999243333799</v>
      </c>
      <c r="D3010" s="16">
        <v>5.7589806683952505</v>
      </c>
      <c r="E3010" s="16">
        <v>5.5188359910823435</v>
      </c>
      <c r="F3010" s="16">
        <v>3.793787175789241</v>
      </c>
      <c r="G3010" s="16">
        <v>3.6012440601590923</v>
      </c>
      <c r="H3010" s="16">
        <v>4.6292506189918843</v>
      </c>
      <c r="I3010" s="16">
        <v>0.41667045418969995</v>
      </c>
      <c r="J3010" s="16">
        <v>7.3737444489335413</v>
      </c>
      <c r="K3010" s="16">
        <v>6.5095813158100704</v>
      </c>
      <c r="L3010" s="16">
        <v>5.6688621384271904</v>
      </c>
      <c r="M3010" s="16">
        <v>5.4329633550568186</v>
      </c>
      <c r="N3010" s="13">
        <v>5.9403427364804546</v>
      </c>
      <c r="O3010" s="16">
        <v>5.7589806683952505</v>
      </c>
      <c r="P3010" s="16">
        <v>5.5188359910823435</v>
      </c>
      <c r="Q3010" s="16">
        <v>3.793787175789241</v>
      </c>
      <c r="R3010" s="16">
        <v>3.6012440601590923</v>
      </c>
      <c r="S3010" s="16">
        <v>4.6292506189918843</v>
      </c>
      <c r="T3010" s="16">
        <v>0.41667045418969995</v>
      </c>
      <c r="U3010" s="16">
        <v>7.3737444489335413</v>
      </c>
      <c r="V3010" s="16">
        <v>6.5095813158100704</v>
      </c>
      <c r="W3010" s="16">
        <v>5.6688621384271904</v>
      </c>
      <c r="X3010" s="16">
        <v>5.4329633550568186</v>
      </c>
      <c r="Y3010" s="13">
        <v>5.9403427364804546</v>
      </c>
    </row>
    <row r="3011" spans="2:25" x14ac:dyDescent="0.25">
      <c r="B3011" s="11">
        <v>3008</v>
      </c>
      <c r="C3011" s="13">
        <v>1703.6537109030878</v>
      </c>
      <c r="D3011" s="16">
        <v>0.97841758067745754</v>
      </c>
      <c r="E3011" s="16">
        <v>8.0565301334362207</v>
      </c>
      <c r="F3011" s="16">
        <v>3.3362691860537623</v>
      </c>
      <c r="G3011" s="16">
        <v>4.100633021542901</v>
      </c>
      <c r="H3011" s="16">
        <v>4.1543348140943035</v>
      </c>
      <c r="I3011" s="16">
        <v>5.1358573897257651</v>
      </c>
      <c r="J3011" s="16">
        <v>7.6245524932623416</v>
      </c>
      <c r="K3011" s="16">
        <v>3.6518753661002545</v>
      </c>
      <c r="L3011" s="16">
        <v>7.2691023895227973</v>
      </c>
      <c r="M3011" s="16">
        <v>6.3102126310587678</v>
      </c>
      <c r="N3011" s="13">
        <v>3.95997477422749</v>
      </c>
      <c r="O3011" s="16">
        <v>0.97841758067745754</v>
      </c>
      <c r="P3011" s="16">
        <v>8.0565301334362207</v>
      </c>
      <c r="Q3011" s="16">
        <v>3.3362691860537623</v>
      </c>
      <c r="R3011" s="16">
        <v>4.100633021542901</v>
      </c>
      <c r="S3011" s="16">
        <v>4.1543348140943035</v>
      </c>
      <c r="T3011" s="16">
        <v>5.1358573897257651</v>
      </c>
      <c r="U3011" s="16">
        <v>7.6245524932623416</v>
      </c>
      <c r="V3011" s="16">
        <v>3.6518753661002545</v>
      </c>
      <c r="W3011" s="16">
        <v>7.2691023895227973</v>
      </c>
      <c r="X3011" s="16">
        <v>6.3102126310587678</v>
      </c>
      <c r="Y3011" s="13">
        <v>3.95997477422749</v>
      </c>
    </row>
    <row r="3012" spans="2:25" x14ac:dyDescent="0.25">
      <c r="B3012" s="11">
        <v>3009</v>
      </c>
      <c r="C3012" s="13">
        <v>1778.8293955716895</v>
      </c>
      <c r="D3012" s="16">
        <v>3.9810415098393195</v>
      </c>
      <c r="E3012" s="16">
        <v>5.6154762478870328</v>
      </c>
      <c r="F3012" s="16">
        <v>7.2262656593879679</v>
      </c>
      <c r="G3012" s="16">
        <v>5.9460038192130877</v>
      </c>
      <c r="H3012" s="16">
        <v>5.3099483115580837</v>
      </c>
      <c r="I3012" s="16">
        <v>2.7581724177023843</v>
      </c>
      <c r="J3012" s="16">
        <v>4.6444686397518078</v>
      </c>
      <c r="K3012" s="16">
        <v>4.6908976690011102</v>
      </c>
      <c r="L3012" s="16">
        <v>5.4831660830213167</v>
      </c>
      <c r="M3012" s="16">
        <v>5.7414603062066281</v>
      </c>
      <c r="N3012" s="13">
        <v>7.5881187854848022</v>
      </c>
      <c r="O3012" s="16">
        <v>3.9810415098393195</v>
      </c>
      <c r="P3012" s="16">
        <v>5.6154762478870328</v>
      </c>
      <c r="Q3012" s="16">
        <v>7.2262656593879679</v>
      </c>
      <c r="R3012" s="16">
        <v>5.9460038192130877</v>
      </c>
      <c r="S3012" s="16">
        <v>5.3099483115580837</v>
      </c>
      <c r="T3012" s="16">
        <v>2.7581724177023843</v>
      </c>
      <c r="U3012" s="16">
        <v>4.6444686397518078</v>
      </c>
      <c r="V3012" s="16">
        <v>4.6908976690011102</v>
      </c>
      <c r="W3012" s="16">
        <v>5.4831660830213167</v>
      </c>
      <c r="X3012" s="16">
        <v>5.7414603062066281</v>
      </c>
      <c r="Y3012" s="13">
        <v>7.5881187854848022</v>
      </c>
    </row>
    <row r="3013" spans="2:25" x14ac:dyDescent="0.25">
      <c r="B3013" s="11">
        <v>3010</v>
      </c>
      <c r="C3013" s="13">
        <v>1664.2197086848701</v>
      </c>
      <c r="D3013" s="16">
        <v>4.0294384161003318</v>
      </c>
      <c r="E3013" s="16">
        <v>6.2787828991539785</v>
      </c>
      <c r="F3013" s="16">
        <v>4.2014229550543991</v>
      </c>
      <c r="G3013" s="16">
        <v>5.1096714919433035</v>
      </c>
      <c r="H3013" s="16">
        <v>2.3204839977829086</v>
      </c>
      <c r="I3013" s="16">
        <v>8.9775566277016416</v>
      </c>
      <c r="J3013" s="16">
        <v>3.8703790166289362</v>
      </c>
      <c r="K3013" s="16">
        <v>3.7308192308139185</v>
      </c>
      <c r="L3013" s="16">
        <v>7.0255737886724292</v>
      </c>
      <c r="M3013" s="16">
        <v>3.1232017948530153</v>
      </c>
      <c r="N3013" s="13">
        <v>3.4154226467581603</v>
      </c>
      <c r="O3013" s="16">
        <v>4.0294384161003318</v>
      </c>
      <c r="P3013" s="16">
        <v>6.2787828991539785</v>
      </c>
      <c r="Q3013" s="16">
        <v>4.2014229550543991</v>
      </c>
      <c r="R3013" s="16">
        <v>5.1096714919433035</v>
      </c>
      <c r="S3013" s="16">
        <v>2.3204839977829086</v>
      </c>
      <c r="T3013" s="16">
        <v>8.9775566277016416</v>
      </c>
      <c r="U3013" s="16">
        <v>3.8703790166289362</v>
      </c>
      <c r="V3013" s="16">
        <v>3.7308192308139185</v>
      </c>
      <c r="W3013" s="16">
        <v>7.0255737886724292</v>
      </c>
      <c r="X3013" s="16">
        <v>3.1232017948530153</v>
      </c>
      <c r="Y3013" s="13">
        <v>3.4154226467581603</v>
      </c>
    </row>
    <row r="3014" spans="2:25" x14ac:dyDescent="0.25">
      <c r="B3014" s="11">
        <v>3011</v>
      </c>
      <c r="C3014" s="13">
        <v>1630.0582515482313</v>
      </c>
      <c r="D3014" s="16">
        <v>5.1373548034496999</v>
      </c>
      <c r="E3014" s="16">
        <v>3.399154903040603</v>
      </c>
      <c r="F3014" s="16">
        <v>3.8012206168142155</v>
      </c>
      <c r="G3014" s="16">
        <v>5.8086421364601302</v>
      </c>
      <c r="H3014" s="16">
        <v>1.9621620883274162</v>
      </c>
      <c r="I3014" s="16">
        <v>4.9435681737384956</v>
      </c>
      <c r="J3014" s="16">
        <v>5.2690832356846675</v>
      </c>
      <c r="K3014" s="16">
        <v>4.015733707333184</v>
      </c>
      <c r="L3014" s="16">
        <v>4.9979417958919514</v>
      </c>
      <c r="M3014" s="16">
        <v>4.2822586078916132</v>
      </c>
      <c r="N3014" s="13">
        <v>6.1833609194692603</v>
      </c>
      <c r="O3014" s="16">
        <v>5.1373548034496999</v>
      </c>
      <c r="P3014" s="16">
        <v>3.399154903040603</v>
      </c>
      <c r="Q3014" s="16">
        <v>3.8012206168142155</v>
      </c>
      <c r="R3014" s="16">
        <v>5.8086421364601302</v>
      </c>
      <c r="S3014" s="16">
        <v>1.9621620883274162</v>
      </c>
      <c r="T3014" s="16">
        <v>4.9435681737384956</v>
      </c>
      <c r="U3014" s="16">
        <v>5.2690832356846675</v>
      </c>
      <c r="V3014" s="16">
        <v>4.015733707333184</v>
      </c>
      <c r="W3014" s="16">
        <v>4.9979417958919514</v>
      </c>
      <c r="X3014" s="16">
        <v>4.2822586078916132</v>
      </c>
      <c r="Y3014" s="13">
        <v>6.1833609194692603</v>
      </c>
    </row>
    <row r="3015" spans="2:25" x14ac:dyDescent="0.25">
      <c r="B3015" s="11">
        <v>3012</v>
      </c>
      <c r="C3015" s="13">
        <v>1580.8198330798657</v>
      </c>
      <c r="D3015" s="16">
        <v>4.6198477950050156</v>
      </c>
      <c r="E3015" s="16">
        <v>0.70841474311839026</v>
      </c>
      <c r="F3015" s="16">
        <v>4.813210204610308</v>
      </c>
      <c r="G3015" s="16">
        <v>6.6318340740365427</v>
      </c>
      <c r="H3015" s="16">
        <v>7.0087976654197561</v>
      </c>
      <c r="I3015" s="16">
        <v>1.7530917592589539</v>
      </c>
      <c r="J3015" s="16">
        <v>3.7389393345905022</v>
      </c>
      <c r="K3015" s="16">
        <v>5.8435269453701295</v>
      </c>
      <c r="L3015" s="16">
        <v>4.1959555338839909</v>
      </c>
      <c r="M3015" s="16">
        <v>2.3726340667016301</v>
      </c>
      <c r="N3015" s="13">
        <v>5.0336894149766254</v>
      </c>
      <c r="O3015" s="16">
        <v>4.6198477950050156</v>
      </c>
      <c r="P3015" s="16">
        <v>0.70841474311839026</v>
      </c>
      <c r="Q3015" s="16">
        <v>4.813210204610308</v>
      </c>
      <c r="R3015" s="16">
        <v>6.6318340740365427</v>
      </c>
      <c r="S3015" s="16">
        <v>7.0087976654197561</v>
      </c>
      <c r="T3015" s="16">
        <v>1.7530917592589539</v>
      </c>
      <c r="U3015" s="16">
        <v>3.7389393345905022</v>
      </c>
      <c r="V3015" s="16">
        <v>5.8435269453701295</v>
      </c>
      <c r="W3015" s="16">
        <v>4.1959555338839909</v>
      </c>
      <c r="X3015" s="16">
        <v>2.3726340667016301</v>
      </c>
      <c r="Y3015" s="13">
        <v>5.0336894149766254</v>
      </c>
    </row>
    <row r="3016" spans="2:25" x14ac:dyDescent="0.25">
      <c r="B3016" s="11">
        <v>3013</v>
      </c>
      <c r="C3016" s="13">
        <v>1755.0533001897038</v>
      </c>
      <c r="D3016" s="16">
        <v>5.9133860982429445</v>
      </c>
      <c r="E3016" s="16">
        <v>3.4855716266549202</v>
      </c>
      <c r="F3016" s="16">
        <v>6.1001447431325806</v>
      </c>
      <c r="G3016" s="16">
        <v>9.0820615625720169</v>
      </c>
      <c r="H3016" s="16">
        <v>3.7145772589308974</v>
      </c>
      <c r="I3016" s="16">
        <v>2.3046501641535868</v>
      </c>
      <c r="J3016" s="16">
        <v>2.7627933605973736</v>
      </c>
      <c r="K3016" s="16">
        <v>5.9844748574541855</v>
      </c>
      <c r="L3016" s="16">
        <v>5.4414550948599638</v>
      </c>
      <c r="M3016" s="16">
        <v>8.1431349443851531</v>
      </c>
      <c r="N3016" s="13">
        <v>4.7619565530579333</v>
      </c>
      <c r="O3016" s="16">
        <v>5.9133860982429445</v>
      </c>
      <c r="P3016" s="16">
        <v>3.4855716266549202</v>
      </c>
      <c r="Q3016" s="16">
        <v>6.1001447431325806</v>
      </c>
      <c r="R3016" s="16">
        <v>9.0820615625720169</v>
      </c>
      <c r="S3016" s="16">
        <v>3.7145772589308974</v>
      </c>
      <c r="T3016" s="16">
        <v>2.3046501641535868</v>
      </c>
      <c r="U3016" s="16">
        <v>2.7627933605973736</v>
      </c>
      <c r="V3016" s="16">
        <v>5.9844748574541855</v>
      </c>
      <c r="W3016" s="16">
        <v>5.4414550948599638</v>
      </c>
      <c r="X3016" s="16">
        <v>8.1431349443851531</v>
      </c>
      <c r="Y3016" s="13">
        <v>4.7619565530579333</v>
      </c>
    </row>
    <row r="3017" spans="2:25" x14ac:dyDescent="0.25">
      <c r="B3017" s="11">
        <v>3014</v>
      </c>
      <c r="C3017" s="13">
        <v>1775.6855654688675</v>
      </c>
      <c r="D3017" s="16">
        <v>7.9060932313686259</v>
      </c>
      <c r="E3017" s="16">
        <v>6.210185707827951</v>
      </c>
      <c r="F3017" s="16">
        <v>4.3287245792056046</v>
      </c>
      <c r="G3017" s="16">
        <v>5.4456125072713633</v>
      </c>
      <c r="H3017" s="16">
        <v>3.2559267065068855</v>
      </c>
      <c r="I3017" s="16">
        <v>6.1629720939399846</v>
      </c>
      <c r="J3017" s="16">
        <v>2.9624770700961056</v>
      </c>
      <c r="K3017" s="16">
        <v>6.0148787967125772</v>
      </c>
      <c r="L3017" s="16">
        <v>7.5291072194983482</v>
      </c>
      <c r="M3017" s="16">
        <v>3.9592901105512555</v>
      </c>
      <c r="N3017" s="13">
        <v>5.0594793148843484</v>
      </c>
      <c r="O3017" s="16">
        <v>7.9060932313686259</v>
      </c>
      <c r="P3017" s="16">
        <v>6.210185707827951</v>
      </c>
      <c r="Q3017" s="16">
        <v>4.3287245792056046</v>
      </c>
      <c r="R3017" s="16">
        <v>5.4456125072713633</v>
      </c>
      <c r="S3017" s="16">
        <v>3.2559267065068855</v>
      </c>
      <c r="T3017" s="16">
        <v>6.1629720939399846</v>
      </c>
      <c r="U3017" s="16">
        <v>2.9624770700961056</v>
      </c>
      <c r="V3017" s="16">
        <v>6.0148787967125772</v>
      </c>
      <c r="W3017" s="16">
        <v>7.5291072194983482</v>
      </c>
      <c r="X3017" s="16">
        <v>3.9592901105512555</v>
      </c>
      <c r="Y3017" s="13">
        <v>5.0594793148843484</v>
      </c>
    </row>
    <row r="3018" spans="2:25" x14ac:dyDescent="0.25">
      <c r="B3018" s="11">
        <v>3015</v>
      </c>
      <c r="C3018" s="13">
        <v>1983.6359551454054</v>
      </c>
      <c r="D3018" s="16">
        <v>5.4963633945998254</v>
      </c>
      <c r="E3018" s="16">
        <v>3.9555064737417762</v>
      </c>
      <c r="F3018" s="16">
        <v>7.301277581409316</v>
      </c>
      <c r="G3018" s="16">
        <v>6.8269073826219984</v>
      </c>
      <c r="H3018" s="16">
        <v>7.7961773326106423</v>
      </c>
      <c r="I3018" s="16">
        <v>7.1788442288703624</v>
      </c>
      <c r="J3018" s="16">
        <v>8.1917913354290324</v>
      </c>
      <c r="K3018" s="16">
        <v>3.3687399036479801</v>
      </c>
      <c r="L3018" s="16">
        <v>7.4855155109087272</v>
      </c>
      <c r="M3018" s="16">
        <v>5.5846104430986943</v>
      </c>
      <c r="N3018" s="13">
        <v>7.3697250657856186</v>
      </c>
      <c r="O3018" s="16">
        <v>5.4963633945998254</v>
      </c>
      <c r="P3018" s="16">
        <v>3.9555064737417762</v>
      </c>
      <c r="Q3018" s="16">
        <v>7.301277581409316</v>
      </c>
      <c r="R3018" s="16">
        <v>6.8269073826219984</v>
      </c>
      <c r="S3018" s="16">
        <v>7.7961773326106423</v>
      </c>
      <c r="T3018" s="16">
        <v>7.1788442288703624</v>
      </c>
      <c r="U3018" s="16">
        <v>8.1917913354290324</v>
      </c>
      <c r="V3018" s="16">
        <v>3.3687399036479801</v>
      </c>
      <c r="W3018" s="16">
        <v>7.4855155109087272</v>
      </c>
      <c r="X3018" s="16">
        <v>5.5846104430986943</v>
      </c>
      <c r="Y3018" s="13">
        <v>7.3697250657856186</v>
      </c>
    </row>
    <row r="3019" spans="2:25" x14ac:dyDescent="0.25">
      <c r="B3019" s="11">
        <v>3016</v>
      </c>
      <c r="C3019" s="13">
        <v>1526.5622784745324</v>
      </c>
      <c r="D3019" s="16">
        <v>6.5930181427127454</v>
      </c>
      <c r="E3019" s="16">
        <v>3.6573916916483369</v>
      </c>
      <c r="F3019" s="16">
        <v>4.294780720827454</v>
      </c>
      <c r="G3019" s="16">
        <v>3.7393570091134762</v>
      </c>
      <c r="H3019" s="16">
        <v>0.84356187332634924</v>
      </c>
      <c r="I3019" s="16">
        <v>4.7041937832824132</v>
      </c>
      <c r="J3019" s="16">
        <v>1.5748839293395513</v>
      </c>
      <c r="K3019" s="16">
        <v>4.9307967976010962</v>
      </c>
      <c r="L3019" s="16">
        <v>6.4257753416239236</v>
      </c>
      <c r="M3019" s="16">
        <v>3.6273827503268499</v>
      </c>
      <c r="N3019" s="13">
        <v>2.6581389110207807</v>
      </c>
      <c r="O3019" s="16">
        <v>6.5930181427127454</v>
      </c>
      <c r="P3019" s="16">
        <v>3.6573916916483369</v>
      </c>
      <c r="Q3019" s="16">
        <v>4.294780720827454</v>
      </c>
      <c r="R3019" s="16">
        <v>3.7393570091134762</v>
      </c>
      <c r="S3019" s="16">
        <v>0.84356187332634924</v>
      </c>
      <c r="T3019" s="16">
        <v>4.7041937832824132</v>
      </c>
      <c r="U3019" s="16">
        <v>1.5748839293395513</v>
      </c>
      <c r="V3019" s="16">
        <v>4.9307967976010962</v>
      </c>
      <c r="W3019" s="16">
        <v>6.4257753416239236</v>
      </c>
      <c r="X3019" s="16">
        <v>3.6273827503268499</v>
      </c>
      <c r="Y3019" s="13">
        <v>2.6581389110207807</v>
      </c>
    </row>
    <row r="3020" spans="2:25" x14ac:dyDescent="0.25">
      <c r="B3020" s="11">
        <v>3017</v>
      </c>
      <c r="C3020" s="13">
        <v>1742.963639899797</v>
      </c>
      <c r="D3020" s="16">
        <v>4.9113934148642544</v>
      </c>
      <c r="E3020" s="16">
        <v>5.0060247311955806</v>
      </c>
      <c r="F3020" s="16">
        <v>2.0323454430402994</v>
      </c>
      <c r="G3020" s="16">
        <v>6.7407539131136618</v>
      </c>
      <c r="H3020" s="16">
        <v>7.2829527430686243</v>
      </c>
      <c r="I3020" s="16">
        <v>8.8057343016942031</v>
      </c>
      <c r="J3020" s="16">
        <v>5.7943422998239331</v>
      </c>
      <c r="K3020" s="16">
        <v>4.3860946893645476</v>
      </c>
      <c r="L3020" s="16">
        <v>2.9726274063579927</v>
      </c>
      <c r="M3020" s="16">
        <v>1.9825008468682923</v>
      </c>
      <c r="N3020" s="13">
        <v>7.0742907631738143</v>
      </c>
      <c r="O3020" s="16">
        <v>4.9113934148642544</v>
      </c>
      <c r="P3020" s="16">
        <v>5.0060247311955806</v>
      </c>
      <c r="Q3020" s="16">
        <v>2.0323454430402994</v>
      </c>
      <c r="R3020" s="16">
        <v>6.7407539131136618</v>
      </c>
      <c r="S3020" s="16">
        <v>7.2829527430686243</v>
      </c>
      <c r="T3020" s="16">
        <v>8.8057343016942031</v>
      </c>
      <c r="U3020" s="16">
        <v>5.7943422998239331</v>
      </c>
      <c r="V3020" s="16">
        <v>4.3860946893645476</v>
      </c>
      <c r="W3020" s="16">
        <v>2.9726274063579927</v>
      </c>
      <c r="X3020" s="16">
        <v>1.9825008468682923</v>
      </c>
      <c r="Y3020" s="13">
        <v>7.0742907631738143</v>
      </c>
    </row>
    <row r="3021" spans="2:25" x14ac:dyDescent="0.25">
      <c r="B3021" s="11">
        <v>3018</v>
      </c>
      <c r="C3021" s="13">
        <v>1636.2983159659136</v>
      </c>
      <c r="D3021" s="16">
        <v>3.2993665898876872</v>
      </c>
      <c r="E3021" s="16">
        <v>3.6228726914769389</v>
      </c>
      <c r="F3021" s="16">
        <v>3.6846210738934304</v>
      </c>
      <c r="G3021" s="16">
        <v>2.9829268775795805</v>
      </c>
      <c r="H3021" s="16">
        <v>7.6009979268950474</v>
      </c>
      <c r="I3021" s="16">
        <v>2.2547468325241291</v>
      </c>
      <c r="J3021" s="16">
        <v>5.4555909209336217</v>
      </c>
      <c r="K3021" s="16">
        <v>5.4112952489814639</v>
      </c>
      <c r="L3021" s="16">
        <v>7.6242312305366013</v>
      </c>
      <c r="M3021" s="16">
        <v>4.2795065559796814</v>
      </c>
      <c r="N3021" s="13">
        <v>4.064113818137324</v>
      </c>
      <c r="O3021" s="16">
        <v>3.2993665898876872</v>
      </c>
      <c r="P3021" s="16">
        <v>3.6228726914769389</v>
      </c>
      <c r="Q3021" s="16">
        <v>3.6846210738934304</v>
      </c>
      <c r="R3021" s="16">
        <v>2.9829268775795805</v>
      </c>
      <c r="S3021" s="16">
        <v>7.6009979268950474</v>
      </c>
      <c r="T3021" s="16">
        <v>2.2547468325241291</v>
      </c>
      <c r="U3021" s="16">
        <v>5.4555909209336217</v>
      </c>
      <c r="V3021" s="16">
        <v>5.4112952489814639</v>
      </c>
      <c r="W3021" s="16">
        <v>7.6242312305366013</v>
      </c>
      <c r="X3021" s="16">
        <v>4.2795065559796814</v>
      </c>
      <c r="Y3021" s="13">
        <v>4.064113818137324</v>
      </c>
    </row>
    <row r="3022" spans="2:25" x14ac:dyDescent="0.25">
      <c r="B3022" s="11">
        <v>3019</v>
      </c>
      <c r="C3022" s="13">
        <v>1692.5006788952835</v>
      </c>
      <c r="D3022" s="16">
        <v>4.7031645284617021</v>
      </c>
      <c r="E3022" s="16">
        <v>4.0416379872037016</v>
      </c>
      <c r="F3022" s="16">
        <v>1.2551725595549148</v>
      </c>
      <c r="G3022" s="16">
        <v>5.2649822030768245</v>
      </c>
      <c r="H3022" s="16">
        <v>7.7684879709105576</v>
      </c>
      <c r="I3022" s="16">
        <v>4.1605729095763895</v>
      </c>
      <c r="J3022" s="16">
        <v>9.8393296827074508</v>
      </c>
      <c r="K3022" s="16">
        <v>8.4294972144091052</v>
      </c>
      <c r="L3022" s="16">
        <v>3.7435061249252497</v>
      </c>
      <c r="M3022" s="16">
        <v>2.090250062503193</v>
      </c>
      <c r="N3022" s="13">
        <v>2.7192883147156168</v>
      </c>
      <c r="O3022" s="16">
        <v>4.7031645284617021</v>
      </c>
      <c r="P3022" s="16">
        <v>4.0416379872037016</v>
      </c>
      <c r="Q3022" s="16">
        <v>1.2551725595549148</v>
      </c>
      <c r="R3022" s="16">
        <v>5.2649822030768245</v>
      </c>
      <c r="S3022" s="16">
        <v>7.7684879709105576</v>
      </c>
      <c r="T3022" s="16">
        <v>4.1605729095763895</v>
      </c>
      <c r="U3022" s="16">
        <v>9.8393296827074508</v>
      </c>
      <c r="V3022" s="16">
        <v>8.4294972144091052</v>
      </c>
      <c r="W3022" s="16">
        <v>3.7435061249252497</v>
      </c>
      <c r="X3022" s="16">
        <v>2.090250062503193</v>
      </c>
      <c r="Y3022" s="13">
        <v>2.7192883147156168</v>
      </c>
    </row>
    <row r="3023" spans="2:25" x14ac:dyDescent="0.25">
      <c r="B3023" s="11">
        <v>3020</v>
      </c>
      <c r="C3023" s="13">
        <v>1789.7688777315709</v>
      </c>
      <c r="D3023" s="16">
        <v>3.9392331851905418</v>
      </c>
      <c r="E3023" s="16">
        <v>8.345028950365279</v>
      </c>
      <c r="F3023" s="16">
        <v>4.8515380020598871</v>
      </c>
      <c r="G3023" s="16">
        <v>8.6761005846165951</v>
      </c>
      <c r="H3023" s="16">
        <v>4.6218385538155156</v>
      </c>
      <c r="I3023" s="16">
        <v>4.2774244242394603</v>
      </c>
      <c r="J3023" s="16">
        <v>1.6884543911598526</v>
      </c>
      <c r="K3023" s="16">
        <v>7.3877569801702387</v>
      </c>
      <c r="L3023" s="16">
        <v>6.3648904939636912</v>
      </c>
      <c r="M3023" s="16">
        <v>6.5420785043986438</v>
      </c>
      <c r="N3023" s="13">
        <v>3.0808550365597513</v>
      </c>
      <c r="O3023" s="16">
        <v>3.9392331851905418</v>
      </c>
      <c r="P3023" s="16">
        <v>8.345028950365279</v>
      </c>
      <c r="Q3023" s="16">
        <v>4.8515380020598871</v>
      </c>
      <c r="R3023" s="16">
        <v>8.6761005846165951</v>
      </c>
      <c r="S3023" s="16">
        <v>4.6218385538155156</v>
      </c>
      <c r="T3023" s="16">
        <v>4.2774244242394603</v>
      </c>
      <c r="U3023" s="16">
        <v>1.6884543911598526</v>
      </c>
      <c r="V3023" s="16">
        <v>7.3877569801702387</v>
      </c>
      <c r="W3023" s="16">
        <v>6.3648904939636912</v>
      </c>
      <c r="X3023" s="16">
        <v>6.5420785043986438</v>
      </c>
      <c r="Y3023" s="13">
        <v>3.0808550365597513</v>
      </c>
    </row>
    <row r="3024" spans="2:25" x14ac:dyDescent="0.25">
      <c r="B3024" s="11">
        <v>3021</v>
      </c>
      <c r="C3024" s="13">
        <v>1550.0998610840395</v>
      </c>
      <c r="D3024" s="16">
        <v>3.6000056917782297</v>
      </c>
      <c r="E3024" s="16">
        <v>0.9398907383710009</v>
      </c>
      <c r="F3024" s="16">
        <v>6.7937699230512161</v>
      </c>
      <c r="G3024" s="16">
        <v>4.9480092172506849</v>
      </c>
      <c r="H3024" s="16">
        <v>0.50886847699605831</v>
      </c>
      <c r="I3024" s="16">
        <v>6.3145744610534047</v>
      </c>
      <c r="J3024" s="16">
        <v>4.3996885807925938</v>
      </c>
      <c r="K3024" s="16">
        <v>4.8655084437073315</v>
      </c>
      <c r="L3024" s="16">
        <v>3.932737043655294</v>
      </c>
      <c r="M3024" s="16">
        <v>4.0538840797784523</v>
      </c>
      <c r="N3024" s="13">
        <v>4.3071695230955491</v>
      </c>
      <c r="O3024" s="16">
        <v>3.6000056917782297</v>
      </c>
      <c r="P3024" s="16">
        <v>0.9398907383710009</v>
      </c>
      <c r="Q3024" s="16">
        <v>6.7937699230512161</v>
      </c>
      <c r="R3024" s="16">
        <v>4.9480092172506849</v>
      </c>
      <c r="S3024" s="16">
        <v>0.50886847699605831</v>
      </c>
      <c r="T3024" s="16">
        <v>6.3145744610534047</v>
      </c>
      <c r="U3024" s="16">
        <v>4.3996885807925938</v>
      </c>
      <c r="V3024" s="16">
        <v>4.8655084437073315</v>
      </c>
      <c r="W3024" s="16">
        <v>3.932737043655294</v>
      </c>
      <c r="X3024" s="16">
        <v>4.0538840797784523</v>
      </c>
      <c r="Y3024" s="13">
        <v>4.3071695230955491</v>
      </c>
    </row>
    <row r="3025" spans="2:25" x14ac:dyDescent="0.25">
      <c r="B3025" s="11">
        <v>3022</v>
      </c>
      <c r="C3025" s="13">
        <v>1655.8912110362253</v>
      </c>
      <c r="D3025" s="16">
        <v>4.4341808578806621</v>
      </c>
      <c r="E3025" s="16">
        <v>4.3408665715616284</v>
      </c>
      <c r="F3025" s="16">
        <v>0.3097689603116649</v>
      </c>
      <c r="G3025" s="16">
        <v>8.428978136443952</v>
      </c>
      <c r="H3025" s="16">
        <v>4.2603323829092483</v>
      </c>
      <c r="I3025" s="16">
        <v>5.7033682809237858</v>
      </c>
      <c r="J3025" s="16">
        <v>4.2374803723831951</v>
      </c>
      <c r="K3025" s="16">
        <v>3.3375542821686066</v>
      </c>
      <c r="L3025" s="16">
        <v>5.8913244763144821</v>
      </c>
      <c r="M3025" s="16">
        <v>3.6309417733149667</v>
      </c>
      <c r="N3025" s="13">
        <v>7.0146403109955768</v>
      </c>
      <c r="O3025" s="16">
        <v>4.4341808578806621</v>
      </c>
      <c r="P3025" s="16">
        <v>4.3408665715616284</v>
      </c>
      <c r="Q3025" s="16">
        <v>0.3097689603116649</v>
      </c>
      <c r="R3025" s="16">
        <v>8.428978136443952</v>
      </c>
      <c r="S3025" s="16">
        <v>4.2603323829092483</v>
      </c>
      <c r="T3025" s="16">
        <v>5.7033682809237858</v>
      </c>
      <c r="U3025" s="16">
        <v>4.2374803723831951</v>
      </c>
      <c r="V3025" s="16">
        <v>3.3375542821686066</v>
      </c>
      <c r="W3025" s="16">
        <v>5.8913244763144821</v>
      </c>
      <c r="X3025" s="16">
        <v>3.6309417733149667</v>
      </c>
      <c r="Y3025" s="13">
        <v>7.0146403109955768</v>
      </c>
    </row>
    <row r="3026" spans="2:25" x14ac:dyDescent="0.25">
      <c r="B3026" s="11">
        <v>3023</v>
      </c>
      <c r="C3026" s="13">
        <v>1683.5042238751601</v>
      </c>
      <c r="D3026" s="16">
        <v>5.2849278063107503</v>
      </c>
      <c r="E3026" s="16">
        <v>2.3912589845040597</v>
      </c>
      <c r="F3026" s="16">
        <v>5.6907618362179271</v>
      </c>
      <c r="G3026" s="16">
        <v>5.1009074133670822</v>
      </c>
      <c r="H3026" s="16">
        <v>8.6613063970245356</v>
      </c>
      <c r="I3026" s="16">
        <v>1.302397960747713</v>
      </c>
      <c r="J3026" s="16">
        <v>3.3294780661756689</v>
      </c>
      <c r="K3026" s="16">
        <v>1.5017984804882962</v>
      </c>
      <c r="L3026" s="16">
        <v>4.3555687713505815</v>
      </c>
      <c r="M3026" s="16">
        <v>6.8997325313171265</v>
      </c>
      <c r="N3026" s="13">
        <v>8.9165046219765056</v>
      </c>
      <c r="O3026" s="16">
        <v>5.2849278063107503</v>
      </c>
      <c r="P3026" s="16">
        <v>2.3912589845040597</v>
      </c>
      <c r="Q3026" s="16">
        <v>5.6907618362179271</v>
      </c>
      <c r="R3026" s="16">
        <v>5.1009074133670822</v>
      </c>
      <c r="S3026" s="16">
        <v>8.6613063970245356</v>
      </c>
      <c r="T3026" s="16">
        <v>1.302397960747713</v>
      </c>
      <c r="U3026" s="16">
        <v>3.3294780661756689</v>
      </c>
      <c r="V3026" s="16">
        <v>1.5017984804882962</v>
      </c>
      <c r="W3026" s="16">
        <v>4.3555687713505815</v>
      </c>
      <c r="X3026" s="16">
        <v>6.8997325313171265</v>
      </c>
      <c r="Y3026" s="13">
        <v>8.9165046219765056</v>
      </c>
    </row>
    <row r="3027" spans="2:25" x14ac:dyDescent="0.25">
      <c r="B3027" s="11">
        <v>3024</v>
      </c>
      <c r="C3027" s="13">
        <v>1682.2287613981855</v>
      </c>
      <c r="D3027" s="16">
        <v>2.4772571645577686</v>
      </c>
      <c r="E3027" s="16">
        <v>4.0365198253979226</v>
      </c>
      <c r="F3027" s="16">
        <v>5.5235423861629833</v>
      </c>
      <c r="G3027" s="16">
        <v>6.5305446384735104</v>
      </c>
      <c r="H3027" s="16">
        <v>4.4842342963117048</v>
      </c>
      <c r="I3027" s="16">
        <v>5.984470253704643</v>
      </c>
      <c r="J3027" s="16">
        <v>4.4802200315075078</v>
      </c>
      <c r="K3027" s="16">
        <v>3.8728198510840111</v>
      </c>
      <c r="L3027" s="16">
        <v>6.4302282716210524</v>
      </c>
      <c r="M3027" s="16">
        <v>5.8922230722929303</v>
      </c>
      <c r="N3027" s="13">
        <v>3.4015653130025494</v>
      </c>
      <c r="O3027" s="16">
        <v>2.4772571645577686</v>
      </c>
      <c r="P3027" s="16">
        <v>4.0365198253979226</v>
      </c>
      <c r="Q3027" s="16">
        <v>5.5235423861629833</v>
      </c>
      <c r="R3027" s="16">
        <v>6.5305446384735104</v>
      </c>
      <c r="S3027" s="16">
        <v>4.4842342963117048</v>
      </c>
      <c r="T3027" s="16">
        <v>5.984470253704643</v>
      </c>
      <c r="U3027" s="16">
        <v>4.4802200315075078</v>
      </c>
      <c r="V3027" s="16">
        <v>3.8728198510840111</v>
      </c>
      <c r="W3027" s="16">
        <v>6.4302282716210524</v>
      </c>
      <c r="X3027" s="16">
        <v>5.8922230722929303</v>
      </c>
      <c r="Y3027" s="13">
        <v>3.4015653130025494</v>
      </c>
    </row>
    <row r="3028" spans="2:25" x14ac:dyDescent="0.25">
      <c r="B3028" s="11">
        <v>3025</v>
      </c>
      <c r="C3028" s="13">
        <v>1905.0863532668152</v>
      </c>
      <c r="D3028" s="16">
        <v>9.1627304528753086</v>
      </c>
      <c r="E3028" s="16">
        <v>6.323758676640967</v>
      </c>
      <c r="F3028" s="16">
        <v>5.5919067216431566</v>
      </c>
      <c r="G3028" s="16">
        <v>4.8975178496780325</v>
      </c>
      <c r="H3028" s="16">
        <v>5.816964715765792</v>
      </c>
      <c r="I3028" s="16">
        <v>0.54104621030306799</v>
      </c>
      <c r="J3028" s="16">
        <v>7.1932232785541945</v>
      </c>
      <c r="K3028" s="16">
        <v>4.1303993584924754</v>
      </c>
      <c r="L3028" s="16">
        <v>8.3129274112187783</v>
      </c>
      <c r="M3028" s="16">
        <v>8.4817675425890258</v>
      </c>
      <c r="N3028" s="13">
        <v>5.9669501471620343</v>
      </c>
      <c r="O3028" s="16">
        <v>9.1627304528753086</v>
      </c>
      <c r="P3028" s="16">
        <v>6.323758676640967</v>
      </c>
      <c r="Q3028" s="16">
        <v>5.5919067216431566</v>
      </c>
      <c r="R3028" s="16">
        <v>4.8975178496780325</v>
      </c>
      <c r="S3028" s="16">
        <v>5.816964715765792</v>
      </c>
      <c r="T3028" s="16">
        <v>0.54104621030306799</v>
      </c>
      <c r="U3028" s="16">
        <v>7.1932232785541945</v>
      </c>
      <c r="V3028" s="16">
        <v>4.1303993584924754</v>
      </c>
      <c r="W3028" s="16">
        <v>8.3129274112187783</v>
      </c>
      <c r="X3028" s="16">
        <v>8.4817675425890258</v>
      </c>
      <c r="Y3028" s="13">
        <v>5.9669501471620343</v>
      </c>
    </row>
    <row r="3029" spans="2:25" x14ac:dyDescent="0.25">
      <c r="B3029" s="11">
        <v>3026</v>
      </c>
      <c r="C3029" s="13">
        <v>1672.4500377413799</v>
      </c>
      <c r="D3029" s="16">
        <v>4.5852457767086348</v>
      </c>
      <c r="E3029" s="16">
        <v>6.5855190849721383</v>
      </c>
      <c r="F3029" s="16">
        <v>6.3231345556135814</v>
      </c>
      <c r="G3029" s="16">
        <v>3.3552273555061896</v>
      </c>
      <c r="H3029" s="16">
        <v>2.5422045825657178</v>
      </c>
      <c r="I3029" s="16">
        <v>1.7153207344860935</v>
      </c>
      <c r="J3029" s="16">
        <v>5.8685558133664006</v>
      </c>
      <c r="K3029" s="16">
        <v>6.4549001891874012</v>
      </c>
      <c r="L3029" s="16">
        <v>5.153566809745965</v>
      </c>
      <c r="M3029" s="16">
        <v>4.128695867220797</v>
      </c>
      <c r="N3029" s="13">
        <v>5.8388558735676277</v>
      </c>
      <c r="O3029" s="16">
        <v>4.5852457767086348</v>
      </c>
      <c r="P3029" s="16">
        <v>6.5855190849721383</v>
      </c>
      <c r="Q3029" s="16">
        <v>6.3231345556135814</v>
      </c>
      <c r="R3029" s="16">
        <v>3.3552273555061896</v>
      </c>
      <c r="S3029" s="16">
        <v>2.5422045825657178</v>
      </c>
      <c r="T3029" s="16">
        <v>1.7153207344860935</v>
      </c>
      <c r="U3029" s="16">
        <v>5.8685558133664006</v>
      </c>
      <c r="V3029" s="16">
        <v>6.4549001891874012</v>
      </c>
      <c r="W3029" s="16">
        <v>5.153566809745965</v>
      </c>
      <c r="X3029" s="16">
        <v>4.128695867220797</v>
      </c>
      <c r="Y3029" s="13">
        <v>5.8388558735676277</v>
      </c>
    </row>
    <row r="3030" spans="2:25" x14ac:dyDescent="0.25">
      <c r="B3030" s="11">
        <v>3027</v>
      </c>
      <c r="C3030" s="13">
        <v>1541.8233458687187</v>
      </c>
      <c r="D3030" s="16">
        <v>3.8312532400743642</v>
      </c>
      <c r="E3030" s="16">
        <v>1.9647236786721964</v>
      </c>
      <c r="F3030" s="16">
        <v>5.2578331760655139</v>
      </c>
      <c r="G3030" s="16">
        <v>5.1293847704972988</v>
      </c>
      <c r="H3030" s="16">
        <v>0.30792737819233462</v>
      </c>
      <c r="I3030" s="16">
        <v>5.0668498996206415</v>
      </c>
      <c r="J3030" s="16">
        <v>1.7490197332688187</v>
      </c>
      <c r="K3030" s="16">
        <v>10.058791081978431</v>
      </c>
      <c r="L3030" s="16">
        <v>2.9400467492297948</v>
      </c>
      <c r="M3030" s="16">
        <v>3.1405053299783803</v>
      </c>
      <c r="N3030" s="13">
        <v>4.7961686132664303</v>
      </c>
      <c r="O3030" s="16">
        <v>3.8312532400743642</v>
      </c>
      <c r="P3030" s="16">
        <v>1.9647236786721964</v>
      </c>
      <c r="Q3030" s="16">
        <v>5.2578331760655139</v>
      </c>
      <c r="R3030" s="16">
        <v>5.1293847704972988</v>
      </c>
      <c r="S3030" s="16">
        <v>0.30792737819233462</v>
      </c>
      <c r="T3030" s="16">
        <v>5.0668498996206415</v>
      </c>
      <c r="U3030" s="16">
        <v>1.7490197332688187</v>
      </c>
      <c r="V3030" s="16">
        <v>10.058791081978431</v>
      </c>
      <c r="W3030" s="16">
        <v>2.9400467492297948</v>
      </c>
      <c r="X3030" s="16">
        <v>3.1405053299783803</v>
      </c>
      <c r="Y3030" s="13">
        <v>4.7961686132664303</v>
      </c>
    </row>
    <row r="3031" spans="2:25" x14ac:dyDescent="0.25">
      <c r="B3031" s="11">
        <v>3028</v>
      </c>
      <c r="C3031" s="13">
        <v>1881.4606403495934</v>
      </c>
      <c r="D3031" s="16">
        <v>9.369163601923308</v>
      </c>
      <c r="E3031" s="16">
        <v>8.2703249572398612</v>
      </c>
      <c r="F3031" s="16">
        <v>5.4336665799695707</v>
      </c>
      <c r="G3031" s="16">
        <v>3.4406098966834766</v>
      </c>
      <c r="H3031" s="16">
        <v>5.3747952800299164</v>
      </c>
      <c r="I3031" s="16">
        <v>5.9310909717075528</v>
      </c>
      <c r="J3031" s="16">
        <v>4.7970713044305322</v>
      </c>
      <c r="K3031" s="16">
        <v>6.131368953097792</v>
      </c>
      <c r="L3031" s="16">
        <v>5.6555115545978349</v>
      </c>
      <c r="M3031" s="16">
        <v>5.3426926184752013</v>
      </c>
      <c r="N3031" s="13">
        <v>5.1980490727930055</v>
      </c>
      <c r="O3031" s="16">
        <v>9.369163601923308</v>
      </c>
      <c r="P3031" s="16">
        <v>8.2703249572398612</v>
      </c>
      <c r="Q3031" s="16">
        <v>5.4336665799695707</v>
      </c>
      <c r="R3031" s="16">
        <v>3.4406098966834766</v>
      </c>
      <c r="S3031" s="16">
        <v>5.3747952800299164</v>
      </c>
      <c r="T3031" s="16">
        <v>5.9310909717075528</v>
      </c>
      <c r="U3031" s="16">
        <v>4.7970713044305322</v>
      </c>
      <c r="V3031" s="16">
        <v>6.131368953097792</v>
      </c>
      <c r="W3031" s="16">
        <v>5.6555115545978349</v>
      </c>
      <c r="X3031" s="16">
        <v>5.3426926184752013</v>
      </c>
      <c r="Y3031" s="13">
        <v>5.1980490727930055</v>
      </c>
    </row>
    <row r="3032" spans="2:25" x14ac:dyDescent="0.25">
      <c r="B3032" s="11">
        <v>3029</v>
      </c>
      <c r="C3032" s="13">
        <v>1904.0077328234233</v>
      </c>
      <c r="D3032" s="16">
        <v>4.9193946277506191</v>
      </c>
      <c r="E3032" s="16">
        <v>4.0737715574304971</v>
      </c>
      <c r="F3032" s="16">
        <v>7.2162955864874663</v>
      </c>
      <c r="G3032" s="16">
        <v>7.7067263400244927</v>
      </c>
      <c r="H3032" s="16">
        <v>8.1490126513666965</v>
      </c>
      <c r="I3032" s="16">
        <v>5.758439104771659</v>
      </c>
      <c r="J3032" s="16">
        <v>4.0071564568958067</v>
      </c>
      <c r="K3032" s="16">
        <v>8.9806449373399246</v>
      </c>
      <c r="L3032" s="16">
        <v>5.8675466622639831</v>
      </c>
      <c r="M3032" s="16">
        <v>4.7795077370511407</v>
      </c>
      <c r="N3032" s="13">
        <v>4.7648410851412555</v>
      </c>
      <c r="O3032" s="16">
        <v>4.9193946277506191</v>
      </c>
      <c r="P3032" s="16">
        <v>4.0737715574304971</v>
      </c>
      <c r="Q3032" s="16">
        <v>7.2162955864874663</v>
      </c>
      <c r="R3032" s="16">
        <v>7.7067263400244927</v>
      </c>
      <c r="S3032" s="16">
        <v>8.1490126513666965</v>
      </c>
      <c r="T3032" s="16">
        <v>5.758439104771659</v>
      </c>
      <c r="U3032" s="16">
        <v>4.0071564568958067</v>
      </c>
      <c r="V3032" s="16">
        <v>8.9806449373399246</v>
      </c>
      <c r="W3032" s="16">
        <v>5.8675466622639831</v>
      </c>
      <c r="X3032" s="16">
        <v>4.7795077370511407</v>
      </c>
      <c r="Y3032" s="13">
        <v>4.7648410851412555</v>
      </c>
    </row>
    <row r="3033" spans="2:25" x14ac:dyDescent="0.25">
      <c r="B3033" s="11">
        <v>3030</v>
      </c>
      <c r="C3033" s="13">
        <v>1742.0137870691135</v>
      </c>
      <c r="D3033" s="16">
        <v>3.0197754284744764</v>
      </c>
      <c r="E3033" s="16">
        <v>5.3373245296286003</v>
      </c>
      <c r="F3033" s="16">
        <v>2.1641500189170295</v>
      </c>
      <c r="G3033" s="16">
        <v>7.528428605006928</v>
      </c>
      <c r="H3033" s="16">
        <v>1.5369616291445047</v>
      </c>
      <c r="I3033" s="16">
        <v>4.360819927293039</v>
      </c>
      <c r="J3033" s="16">
        <v>7.7279836111705471</v>
      </c>
      <c r="K3033" s="16">
        <v>3.7934998028575597</v>
      </c>
      <c r="L3033" s="16">
        <v>14.406688643735482</v>
      </c>
      <c r="M3033" s="16">
        <v>4.4313659661383422</v>
      </c>
      <c r="N3033" s="13">
        <v>2.99617762702889</v>
      </c>
      <c r="O3033" s="16">
        <v>3.0197754284744764</v>
      </c>
      <c r="P3033" s="16">
        <v>5.3373245296286003</v>
      </c>
      <c r="Q3033" s="16">
        <v>2.1641500189170295</v>
      </c>
      <c r="R3033" s="16">
        <v>7.528428605006928</v>
      </c>
      <c r="S3033" s="16">
        <v>1.5369616291445047</v>
      </c>
      <c r="T3033" s="16">
        <v>4.360819927293039</v>
      </c>
      <c r="U3033" s="16">
        <v>7.7279836111705471</v>
      </c>
      <c r="V3033" s="16">
        <v>3.7934998028575597</v>
      </c>
      <c r="W3033" s="16">
        <v>14.406688643735482</v>
      </c>
      <c r="X3033" s="16">
        <v>4.4313659661383422</v>
      </c>
      <c r="Y3033" s="13">
        <v>2.99617762702889</v>
      </c>
    </row>
    <row r="3034" spans="2:25" x14ac:dyDescent="0.25">
      <c r="B3034" s="11">
        <v>3031</v>
      </c>
      <c r="C3034" s="13">
        <v>1584.8193510526298</v>
      </c>
      <c r="D3034" s="16">
        <v>6.2733068343336447</v>
      </c>
      <c r="E3034" s="16">
        <v>7.2363806616595596</v>
      </c>
      <c r="F3034" s="16">
        <v>3.3844733033182566</v>
      </c>
      <c r="G3034" s="16">
        <v>3.5430161999829766</v>
      </c>
      <c r="H3034" s="16">
        <v>3.8154993873201022</v>
      </c>
      <c r="I3034" s="16">
        <v>2.8197251069417999</v>
      </c>
      <c r="J3034" s="16">
        <v>1.0452890755439159</v>
      </c>
      <c r="K3034" s="16">
        <v>4.9717089794143305</v>
      </c>
      <c r="L3034" s="16">
        <v>4.9564469707596031</v>
      </c>
      <c r="M3034" s="16">
        <v>2.9582316011856631</v>
      </c>
      <c r="N3034" s="13">
        <v>5.9441687067904043</v>
      </c>
      <c r="O3034" s="16">
        <v>6.2733068343336447</v>
      </c>
      <c r="P3034" s="16">
        <v>7.2363806616595596</v>
      </c>
      <c r="Q3034" s="16">
        <v>3.3844733033182566</v>
      </c>
      <c r="R3034" s="16">
        <v>3.5430161999829766</v>
      </c>
      <c r="S3034" s="16">
        <v>3.8154993873201022</v>
      </c>
      <c r="T3034" s="16">
        <v>2.8197251069417999</v>
      </c>
      <c r="U3034" s="16">
        <v>1.0452890755439159</v>
      </c>
      <c r="V3034" s="16">
        <v>4.9717089794143305</v>
      </c>
      <c r="W3034" s="16">
        <v>4.9564469707596031</v>
      </c>
      <c r="X3034" s="16">
        <v>2.9582316011856631</v>
      </c>
      <c r="Y3034" s="13">
        <v>5.9441687067904043</v>
      </c>
    </row>
    <row r="3035" spans="2:25" x14ac:dyDescent="0.25">
      <c r="B3035" s="11">
        <v>3032</v>
      </c>
      <c r="C3035" s="13">
        <v>1568.9393180382024</v>
      </c>
      <c r="D3035" s="16">
        <v>5.585248093201443</v>
      </c>
      <c r="E3035" s="16">
        <v>3.1527130430065737</v>
      </c>
      <c r="F3035" s="16">
        <v>4.1051556486085907</v>
      </c>
      <c r="G3035" s="16">
        <v>4.3385032220155608</v>
      </c>
      <c r="H3035" s="16">
        <v>3.8777221760236955</v>
      </c>
      <c r="I3035" s="16">
        <v>4.236714985438538</v>
      </c>
      <c r="J3035" s="16">
        <v>5.9607219403635652</v>
      </c>
      <c r="K3035" s="16">
        <v>5.0660743387986749</v>
      </c>
      <c r="L3035" s="16">
        <v>5.5108659415261885</v>
      </c>
      <c r="M3035" s="16">
        <v>2.7479298958967715</v>
      </c>
      <c r="N3035" s="13">
        <v>1.2561767846742997</v>
      </c>
      <c r="O3035" s="16">
        <v>5.585248093201443</v>
      </c>
      <c r="P3035" s="16">
        <v>3.1527130430065737</v>
      </c>
      <c r="Q3035" s="16">
        <v>4.1051556486085907</v>
      </c>
      <c r="R3035" s="16">
        <v>4.3385032220155608</v>
      </c>
      <c r="S3035" s="16">
        <v>3.8777221760236955</v>
      </c>
      <c r="T3035" s="16">
        <v>4.236714985438538</v>
      </c>
      <c r="U3035" s="16">
        <v>5.9607219403635652</v>
      </c>
      <c r="V3035" s="16">
        <v>5.0660743387986749</v>
      </c>
      <c r="W3035" s="16">
        <v>5.5108659415261885</v>
      </c>
      <c r="X3035" s="16">
        <v>2.7479298958967715</v>
      </c>
      <c r="Y3035" s="13">
        <v>1.2561767846742997</v>
      </c>
    </row>
    <row r="3036" spans="2:25" x14ac:dyDescent="0.25">
      <c r="B3036" s="11">
        <v>3033</v>
      </c>
      <c r="C3036" s="13">
        <v>1747.9989006533895</v>
      </c>
      <c r="D3036" s="16">
        <v>4.1122303635581163</v>
      </c>
      <c r="E3036" s="16">
        <v>4.8234436040861306</v>
      </c>
      <c r="F3036" s="16">
        <v>6.5223827259784297</v>
      </c>
      <c r="G3036" s="16">
        <v>7.3249180280049861</v>
      </c>
      <c r="H3036" s="16">
        <v>2.8866363131902912</v>
      </c>
      <c r="I3036" s="16">
        <v>2.5901664608825201</v>
      </c>
      <c r="J3036" s="16">
        <v>4.3973702392999039</v>
      </c>
      <c r="K3036" s="16">
        <v>4.4665259972485281</v>
      </c>
      <c r="L3036" s="16">
        <v>6.0920729858337843</v>
      </c>
      <c r="M3036" s="16">
        <v>6.3936917596038381</v>
      </c>
      <c r="N3036" s="13">
        <v>7.5836438940231172</v>
      </c>
      <c r="O3036" s="16">
        <v>4.1122303635581163</v>
      </c>
      <c r="P3036" s="16">
        <v>4.8234436040861306</v>
      </c>
      <c r="Q3036" s="16">
        <v>6.5223827259784297</v>
      </c>
      <c r="R3036" s="16">
        <v>7.3249180280049861</v>
      </c>
      <c r="S3036" s="16">
        <v>2.8866363131902912</v>
      </c>
      <c r="T3036" s="16">
        <v>2.5901664608825201</v>
      </c>
      <c r="U3036" s="16">
        <v>4.3973702392999039</v>
      </c>
      <c r="V3036" s="16">
        <v>4.4665259972485281</v>
      </c>
      <c r="W3036" s="16">
        <v>6.0920729858337843</v>
      </c>
      <c r="X3036" s="16">
        <v>6.3936917596038381</v>
      </c>
      <c r="Y3036" s="13">
        <v>7.5836438940231172</v>
      </c>
    </row>
    <row r="3037" spans="2:25" x14ac:dyDescent="0.25">
      <c r="B3037" s="11">
        <v>3034</v>
      </c>
      <c r="C3037" s="13">
        <v>1586.3746303639989</v>
      </c>
      <c r="D3037" s="16">
        <v>4.4783446199088806</v>
      </c>
      <c r="E3037" s="16">
        <v>2.7288729167722008</v>
      </c>
      <c r="F3037" s="16">
        <v>2.7703087675422182</v>
      </c>
      <c r="G3037" s="16">
        <v>5.904092634490004</v>
      </c>
      <c r="H3037" s="16">
        <v>3.8800359443807788</v>
      </c>
      <c r="I3037" s="16">
        <v>3.533890747309437</v>
      </c>
      <c r="J3037" s="16">
        <v>4.1551913655144519</v>
      </c>
      <c r="K3037" s="16">
        <v>6.7975685155940662</v>
      </c>
      <c r="L3037" s="16">
        <v>5.3044834148616227</v>
      </c>
      <c r="M3037" s="16">
        <v>3.6868819716963523</v>
      </c>
      <c r="N3037" s="13">
        <v>3.7327497756987373</v>
      </c>
      <c r="O3037" s="16">
        <v>4.4783446199088806</v>
      </c>
      <c r="P3037" s="16">
        <v>2.7288729167722008</v>
      </c>
      <c r="Q3037" s="16">
        <v>2.7703087675422182</v>
      </c>
      <c r="R3037" s="16">
        <v>5.904092634490004</v>
      </c>
      <c r="S3037" s="16">
        <v>3.8800359443807788</v>
      </c>
      <c r="T3037" s="16">
        <v>3.533890747309437</v>
      </c>
      <c r="U3037" s="16">
        <v>4.1551913655144519</v>
      </c>
      <c r="V3037" s="16">
        <v>6.7975685155940662</v>
      </c>
      <c r="W3037" s="16">
        <v>5.3044834148616227</v>
      </c>
      <c r="X3037" s="16">
        <v>3.6868819716963523</v>
      </c>
      <c r="Y3037" s="13">
        <v>3.7327497756987373</v>
      </c>
    </row>
    <row r="3038" spans="2:25" x14ac:dyDescent="0.25">
      <c r="B3038" s="11">
        <v>3035</v>
      </c>
      <c r="C3038" s="13">
        <v>1639.9334944712743</v>
      </c>
      <c r="D3038" s="16">
        <v>5.1158208357082016</v>
      </c>
      <c r="E3038" s="16">
        <v>4.8424191088592847</v>
      </c>
      <c r="F3038" s="16">
        <v>4.2473000697756644</v>
      </c>
      <c r="G3038" s="16">
        <v>2.0611224896301668</v>
      </c>
      <c r="H3038" s="16">
        <v>4.9648210960857675</v>
      </c>
      <c r="I3038" s="16">
        <v>2.7109754423784596</v>
      </c>
      <c r="J3038" s="16">
        <v>4.1433249184278367</v>
      </c>
      <c r="K3038" s="16">
        <v>6.1984693057451086</v>
      </c>
      <c r="L3038" s="16">
        <v>3.1814961789874618</v>
      </c>
      <c r="M3038" s="16">
        <v>5.1032064554936714</v>
      </c>
      <c r="N3038" s="13">
        <v>7.9207088221883843</v>
      </c>
      <c r="O3038" s="16">
        <v>5.1158208357082016</v>
      </c>
      <c r="P3038" s="16">
        <v>4.8424191088592847</v>
      </c>
      <c r="Q3038" s="16">
        <v>4.2473000697756644</v>
      </c>
      <c r="R3038" s="16">
        <v>2.0611224896301668</v>
      </c>
      <c r="S3038" s="16">
        <v>4.9648210960857675</v>
      </c>
      <c r="T3038" s="16">
        <v>2.7109754423784596</v>
      </c>
      <c r="U3038" s="16">
        <v>4.1433249184278367</v>
      </c>
      <c r="V3038" s="16">
        <v>6.1984693057451086</v>
      </c>
      <c r="W3038" s="16">
        <v>3.1814961789874618</v>
      </c>
      <c r="X3038" s="16">
        <v>5.1032064554936714</v>
      </c>
      <c r="Y3038" s="13">
        <v>7.9207088221883843</v>
      </c>
    </row>
    <row r="3039" spans="2:25" x14ac:dyDescent="0.25">
      <c r="B3039" s="11">
        <v>3036</v>
      </c>
      <c r="C3039" s="13">
        <v>1635.3721490625892</v>
      </c>
      <c r="D3039" s="16">
        <v>4.2954484527774008</v>
      </c>
      <c r="E3039" s="16">
        <v>7.4058300060220681</v>
      </c>
      <c r="F3039" s="16">
        <v>2.8303935463772971</v>
      </c>
      <c r="G3039" s="16">
        <v>1.762873596236429</v>
      </c>
      <c r="H3039" s="16">
        <v>4.0350425351676256</v>
      </c>
      <c r="I3039" s="16">
        <v>6.7541637649411941</v>
      </c>
      <c r="J3039" s="16">
        <v>8.9154479972553045</v>
      </c>
      <c r="K3039" s="16">
        <v>1.1517486865284963</v>
      </c>
      <c r="L3039" s="16">
        <v>3.530099266750768</v>
      </c>
      <c r="M3039" s="16">
        <v>4.1371124626106113</v>
      </c>
      <c r="N3039" s="13">
        <v>5.5236851895851942</v>
      </c>
      <c r="O3039" s="16">
        <v>4.2954484527774008</v>
      </c>
      <c r="P3039" s="16">
        <v>7.4058300060220681</v>
      </c>
      <c r="Q3039" s="16">
        <v>2.8303935463772971</v>
      </c>
      <c r="R3039" s="16">
        <v>1.762873596236429</v>
      </c>
      <c r="S3039" s="16">
        <v>4.0350425351676256</v>
      </c>
      <c r="T3039" s="16">
        <v>6.7541637649411941</v>
      </c>
      <c r="U3039" s="16">
        <v>8.9154479972553045</v>
      </c>
      <c r="V3039" s="16">
        <v>1.1517486865284963</v>
      </c>
      <c r="W3039" s="16">
        <v>3.530099266750768</v>
      </c>
      <c r="X3039" s="16">
        <v>4.1371124626106113</v>
      </c>
      <c r="Y3039" s="13">
        <v>5.5236851895851942</v>
      </c>
    </row>
    <row r="3040" spans="2:25" x14ac:dyDescent="0.25">
      <c r="B3040" s="11">
        <v>3037</v>
      </c>
      <c r="C3040" s="13">
        <v>1850.2789686221552</v>
      </c>
      <c r="D3040" s="16">
        <v>6.9319517002237934</v>
      </c>
      <c r="E3040" s="16">
        <v>6.0633779833402563</v>
      </c>
      <c r="F3040" s="16">
        <v>4.797182923490789</v>
      </c>
      <c r="G3040" s="16">
        <v>6.0586477611489826</v>
      </c>
      <c r="H3040" s="16">
        <v>6.4563575112183669</v>
      </c>
      <c r="I3040" s="16">
        <v>5.6554867305379526</v>
      </c>
      <c r="J3040" s="16">
        <v>4.0039438847522426</v>
      </c>
      <c r="K3040" s="16">
        <v>5.8309060130773487</v>
      </c>
      <c r="L3040" s="16">
        <v>4.7625930410962329</v>
      </c>
      <c r="M3040" s="16">
        <v>5.6990311868575407</v>
      </c>
      <c r="N3040" s="13">
        <v>6.8322263567126917</v>
      </c>
      <c r="O3040" s="16">
        <v>6.9319517002237934</v>
      </c>
      <c r="P3040" s="16">
        <v>6.0633779833402563</v>
      </c>
      <c r="Q3040" s="16">
        <v>4.797182923490789</v>
      </c>
      <c r="R3040" s="16">
        <v>6.0586477611489826</v>
      </c>
      <c r="S3040" s="16">
        <v>6.4563575112183669</v>
      </c>
      <c r="T3040" s="16">
        <v>5.6554867305379526</v>
      </c>
      <c r="U3040" s="16">
        <v>4.0039438847522426</v>
      </c>
      <c r="V3040" s="16">
        <v>5.8309060130773487</v>
      </c>
      <c r="W3040" s="16">
        <v>4.7625930410962329</v>
      </c>
      <c r="X3040" s="16">
        <v>5.6990311868575407</v>
      </c>
      <c r="Y3040" s="13">
        <v>6.8322263567126917</v>
      </c>
    </row>
    <row r="3041" spans="2:25" x14ac:dyDescent="0.25">
      <c r="B3041" s="11">
        <v>3038</v>
      </c>
      <c r="C3041" s="13">
        <v>1634.2923326676994</v>
      </c>
      <c r="D3041" s="16">
        <v>5.6359944709244196</v>
      </c>
      <c r="E3041" s="16">
        <v>5.4557037263171875</v>
      </c>
      <c r="F3041" s="16">
        <v>0.7564497959890053</v>
      </c>
      <c r="G3041" s="16">
        <v>-0.85551131032447092</v>
      </c>
      <c r="H3041" s="16">
        <v>5.6631149430854837</v>
      </c>
      <c r="I3041" s="16">
        <v>2.5318864740934801</v>
      </c>
      <c r="J3041" s="16">
        <v>8.0088013860201102</v>
      </c>
      <c r="K3041" s="16">
        <v>7.3742167162203263</v>
      </c>
      <c r="L3041" s="16">
        <v>4.0944570234806932</v>
      </c>
      <c r="M3041" s="16">
        <v>5.1544409748087965</v>
      </c>
      <c r="N3041" s="13">
        <v>6.5482961046167798</v>
      </c>
      <c r="O3041" s="16">
        <v>5.6359944709244196</v>
      </c>
      <c r="P3041" s="16">
        <v>5.4557037263171875</v>
      </c>
      <c r="Q3041" s="16">
        <v>0.7564497959890053</v>
      </c>
      <c r="R3041" s="16">
        <v>-0.85551131032447092</v>
      </c>
      <c r="S3041" s="16">
        <v>5.6631149430854837</v>
      </c>
      <c r="T3041" s="16">
        <v>2.5318864740934801</v>
      </c>
      <c r="U3041" s="16">
        <v>8.0088013860201102</v>
      </c>
      <c r="V3041" s="16">
        <v>7.3742167162203263</v>
      </c>
      <c r="W3041" s="16">
        <v>4.0944570234806932</v>
      </c>
      <c r="X3041" s="16">
        <v>5.1544409748087965</v>
      </c>
      <c r="Y3041" s="13">
        <v>6.5482961046167798</v>
      </c>
    </row>
    <row r="3042" spans="2:25" x14ac:dyDescent="0.25">
      <c r="B3042" s="11">
        <v>3039</v>
      </c>
      <c r="C3042" s="13">
        <v>1689.84628893889</v>
      </c>
      <c r="D3042" s="16">
        <v>2.7984348521001579</v>
      </c>
      <c r="E3042" s="16">
        <v>4.9880872090713213</v>
      </c>
      <c r="F3042" s="16">
        <v>2.4406992229037909</v>
      </c>
      <c r="G3042" s="16">
        <v>5.8565179912984995</v>
      </c>
      <c r="H3042" s="16">
        <v>3.4212537896529485</v>
      </c>
      <c r="I3042" s="16">
        <v>5.4148527866316556</v>
      </c>
      <c r="J3042" s="16">
        <v>6.6235843316312311</v>
      </c>
      <c r="K3042" s="16">
        <v>4.3914746602266295</v>
      </c>
      <c r="L3042" s="16">
        <v>4.225570867755903</v>
      </c>
      <c r="M3042" s="16">
        <v>6.7741311749392619</v>
      </c>
      <c r="N3042" s="13">
        <v>6.6834934254750875</v>
      </c>
      <c r="O3042" s="16">
        <v>2.7984348521001579</v>
      </c>
      <c r="P3042" s="16">
        <v>4.9880872090713213</v>
      </c>
      <c r="Q3042" s="16">
        <v>2.4406992229037909</v>
      </c>
      <c r="R3042" s="16">
        <v>5.8565179912984995</v>
      </c>
      <c r="S3042" s="16">
        <v>3.4212537896529485</v>
      </c>
      <c r="T3042" s="16">
        <v>5.4148527866316556</v>
      </c>
      <c r="U3042" s="16">
        <v>6.6235843316312311</v>
      </c>
      <c r="V3042" s="16">
        <v>4.3914746602266295</v>
      </c>
      <c r="W3042" s="16">
        <v>4.225570867755903</v>
      </c>
      <c r="X3042" s="16">
        <v>6.7741311749392619</v>
      </c>
      <c r="Y3042" s="13">
        <v>6.6834934254750875</v>
      </c>
    </row>
    <row r="3043" spans="2:25" x14ac:dyDescent="0.25">
      <c r="B3043" s="11">
        <v>3040</v>
      </c>
      <c r="C3043" s="13">
        <v>1695.0918235021547</v>
      </c>
      <c r="D3043" s="16">
        <v>6.6374862514703707</v>
      </c>
      <c r="E3043" s="16">
        <v>5.7719010239061062</v>
      </c>
      <c r="F3043" s="16">
        <v>4.8118714089980044</v>
      </c>
      <c r="G3043" s="16">
        <v>4.7459239692120532</v>
      </c>
      <c r="H3043" s="16">
        <v>-0.80967471391654655</v>
      </c>
      <c r="I3043" s="16">
        <v>3.2295924756136882</v>
      </c>
      <c r="J3043" s="16">
        <v>3.7898817113010725</v>
      </c>
      <c r="K3043" s="16">
        <v>5.5677987200138048</v>
      </c>
      <c r="L3043" s="16">
        <v>7.507726642623533</v>
      </c>
      <c r="M3043" s="16">
        <v>7.5178763767116745</v>
      </c>
      <c r="N3043" s="13">
        <v>5.3226993193749479</v>
      </c>
      <c r="O3043" s="16">
        <v>6.6374862514703707</v>
      </c>
      <c r="P3043" s="16">
        <v>5.7719010239061062</v>
      </c>
      <c r="Q3043" s="16">
        <v>4.8118714089980044</v>
      </c>
      <c r="R3043" s="16">
        <v>4.7459239692120532</v>
      </c>
      <c r="S3043" s="16">
        <v>-0.80967471391654655</v>
      </c>
      <c r="T3043" s="16">
        <v>3.2295924756136882</v>
      </c>
      <c r="U3043" s="16">
        <v>3.7898817113010725</v>
      </c>
      <c r="V3043" s="16">
        <v>5.5677987200138048</v>
      </c>
      <c r="W3043" s="16">
        <v>7.507726642623533</v>
      </c>
      <c r="X3043" s="16">
        <v>7.5178763767116745</v>
      </c>
      <c r="Y3043" s="13">
        <v>5.3226993193749479</v>
      </c>
    </row>
    <row r="3044" spans="2:25" x14ac:dyDescent="0.25">
      <c r="B3044" s="11">
        <v>3041</v>
      </c>
      <c r="C3044" s="13">
        <v>1725.9411360325751</v>
      </c>
      <c r="D3044" s="16">
        <v>3.349937922140831</v>
      </c>
      <c r="E3044" s="16">
        <v>5.3676296709045941</v>
      </c>
      <c r="F3044" s="16">
        <v>6.0533302575429833</v>
      </c>
      <c r="G3044" s="16">
        <v>5.680956061403271</v>
      </c>
      <c r="H3044" s="16">
        <v>5.9844160406821318</v>
      </c>
      <c r="I3044" s="16">
        <v>5.801291768724071</v>
      </c>
      <c r="J3044" s="16">
        <v>4.2972785114162511</v>
      </c>
      <c r="K3044" s="16">
        <v>5.1242022997936409</v>
      </c>
      <c r="L3044" s="16">
        <v>5.6864992343160772</v>
      </c>
      <c r="M3044" s="16">
        <v>4.3295189642510898</v>
      </c>
      <c r="N3044" s="13">
        <v>4.0852168742553951</v>
      </c>
      <c r="O3044" s="16">
        <v>3.349937922140831</v>
      </c>
      <c r="P3044" s="16">
        <v>5.3676296709045941</v>
      </c>
      <c r="Q3044" s="16">
        <v>6.0533302575429833</v>
      </c>
      <c r="R3044" s="16">
        <v>5.680956061403271</v>
      </c>
      <c r="S3044" s="16">
        <v>5.9844160406821318</v>
      </c>
      <c r="T3044" s="16">
        <v>5.801291768724071</v>
      </c>
      <c r="U3044" s="16">
        <v>4.2972785114162511</v>
      </c>
      <c r="V3044" s="16">
        <v>5.1242022997936409</v>
      </c>
      <c r="W3044" s="16">
        <v>5.6864992343160772</v>
      </c>
      <c r="X3044" s="16">
        <v>4.3295189642510898</v>
      </c>
      <c r="Y3044" s="13">
        <v>4.0852168742553951</v>
      </c>
    </row>
    <row r="3045" spans="2:25" x14ac:dyDescent="0.25">
      <c r="B3045" s="11">
        <v>3042</v>
      </c>
      <c r="C3045" s="13">
        <v>1750.289424828462</v>
      </c>
      <c r="D3045" s="16">
        <v>5.0309746622384468</v>
      </c>
      <c r="E3045" s="16">
        <v>3.572289947981552</v>
      </c>
      <c r="F3045" s="16">
        <v>0.81931323023787517</v>
      </c>
      <c r="G3045" s="16">
        <v>6.238679837055594</v>
      </c>
      <c r="H3045" s="16">
        <v>6.5429655384253849</v>
      </c>
      <c r="I3045" s="16">
        <v>5.182780676339009</v>
      </c>
      <c r="J3045" s="16">
        <v>7.4509369872966005</v>
      </c>
      <c r="K3045" s="16">
        <v>4.2475687924564784</v>
      </c>
      <c r="L3045" s="16">
        <v>8.2029965238161875</v>
      </c>
      <c r="M3045" s="16">
        <v>8.5305057418029833</v>
      </c>
      <c r="N3045" s="13">
        <v>1.6770046150067088</v>
      </c>
      <c r="O3045" s="16">
        <v>5.0309746622384468</v>
      </c>
      <c r="P3045" s="16">
        <v>3.572289947981552</v>
      </c>
      <c r="Q3045" s="16">
        <v>0.81931323023787517</v>
      </c>
      <c r="R3045" s="16">
        <v>6.238679837055594</v>
      </c>
      <c r="S3045" s="16">
        <v>6.5429655384253849</v>
      </c>
      <c r="T3045" s="16">
        <v>5.182780676339009</v>
      </c>
      <c r="U3045" s="16">
        <v>7.4509369872966005</v>
      </c>
      <c r="V3045" s="16">
        <v>4.2475687924564784</v>
      </c>
      <c r="W3045" s="16">
        <v>8.2029965238161875</v>
      </c>
      <c r="X3045" s="16">
        <v>8.5305057418029833</v>
      </c>
      <c r="Y3045" s="13">
        <v>1.6770046150067088</v>
      </c>
    </row>
    <row r="3046" spans="2:25" x14ac:dyDescent="0.25">
      <c r="B3046" s="11">
        <v>3043</v>
      </c>
      <c r="C3046" s="13">
        <v>1703.96402971199</v>
      </c>
      <c r="D3046" s="16">
        <v>6.3890219887155322</v>
      </c>
      <c r="E3046" s="16">
        <v>6.019758599297159</v>
      </c>
      <c r="F3046" s="16">
        <v>3.8957806724546673</v>
      </c>
      <c r="G3046" s="16">
        <v>1.8530779349832889</v>
      </c>
      <c r="H3046" s="16">
        <v>4.3150641889665105</v>
      </c>
      <c r="I3046" s="16">
        <v>5.9074634674393245</v>
      </c>
      <c r="J3046" s="16">
        <v>4.16197182724214</v>
      </c>
      <c r="K3046" s="16">
        <v>5.0317873979664007</v>
      </c>
      <c r="L3046" s="16">
        <v>4.7907619174853009</v>
      </c>
      <c r="M3046" s="16">
        <v>8.1827860985793563</v>
      </c>
      <c r="N3046" s="13">
        <v>3.9577703920721872</v>
      </c>
      <c r="O3046" s="16">
        <v>6.3890219887155322</v>
      </c>
      <c r="P3046" s="16">
        <v>6.019758599297159</v>
      </c>
      <c r="Q3046" s="16">
        <v>3.8957806724546673</v>
      </c>
      <c r="R3046" s="16">
        <v>1.8530779349832889</v>
      </c>
      <c r="S3046" s="16">
        <v>4.3150641889665105</v>
      </c>
      <c r="T3046" s="16">
        <v>5.9074634674393245</v>
      </c>
      <c r="U3046" s="16">
        <v>4.16197182724214</v>
      </c>
      <c r="V3046" s="16">
        <v>5.0317873979664007</v>
      </c>
      <c r="W3046" s="16">
        <v>4.7907619174853009</v>
      </c>
      <c r="X3046" s="16">
        <v>8.1827860985793563</v>
      </c>
      <c r="Y3046" s="13">
        <v>3.9577703920721872</v>
      </c>
    </row>
    <row r="3047" spans="2:25" x14ac:dyDescent="0.25">
      <c r="B3047" s="11">
        <v>3044</v>
      </c>
      <c r="C3047" s="13">
        <v>1695.5484029772215</v>
      </c>
      <c r="D3047" s="16">
        <v>4.5839966956578007</v>
      </c>
      <c r="E3047" s="16">
        <v>1.9648933977548402</v>
      </c>
      <c r="F3047" s="16">
        <v>4.5829721844250271</v>
      </c>
      <c r="G3047" s="16">
        <v>5.1123560057885857</v>
      </c>
      <c r="H3047" s="16">
        <v>6.1266133743394686</v>
      </c>
      <c r="I3047" s="16">
        <v>3.5475367272888283</v>
      </c>
      <c r="J3047" s="16">
        <v>7.3190704164039175</v>
      </c>
      <c r="K3047" s="16">
        <v>5.9479788232812805</v>
      </c>
      <c r="L3047" s="16">
        <v>1.3846805062479937</v>
      </c>
      <c r="M3047" s="16">
        <v>6.2115145489987711</v>
      </c>
      <c r="N3047" s="13">
        <v>7.2602680158309898</v>
      </c>
      <c r="O3047" s="16">
        <v>4.5839966956578007</v>
      </c>
      <c r="P3047" s="16">
        <v>1.9648933977548402</v>
      </c>
      <c r="Q3047" s="16">
        <v>4.5829721844250271</v>
      </c>
      <c r="R3047" s="16">
        <v>5.1123560057885857</v>
      </c>
      <c r="S3047" s="16">
        <v>6.1266133743394686</v>
      </c>
      <c r="T3047" s="16">
        <v>3.5475367272888283</v>
      </c>
      <c r="U3047" s="16">
        <v>7.3190704164039175</v>
      </c>
      <c r="V3047" s="16">
        <v>5.9479788232812805</v>
      </c>
      <c r="W3047" s="16">
        <v>1.3846805062479937</v>
      </c>
      <c r="X3047" s="16">
        <v>6.2115145489987711</v>
      </c>
      <c r="Y3047" s="13">
        <v>7.2602680158309898</v>
      </c>
    </row>
    <row r="3048" spans="2:25" x14ac:dyDescent="0.25">
      <c r="B3048" s="11">
        <v>3045</v>
      </c>
      <c r="C3048" s="13">
        <v>1769.7602576044267</v>
      </c>
      <c r="D3048" s="16">
        <v>4.457111826192345</v>
      </c>
      <c r="E3048" s="16">
        <v>2.2805362203695729</v>
      </c>
      <c r="F3048" s="16">
        <v>7.3859239281425282</v>
      </c>
      <c r="G3048" s="16">
        <v>3.1190001803963181</v>
      </c>
      <c r="H3048" s="16">
        <v>6.8543132113358451</v>
      </c>
      <c r="I3048" s="16">
        <v>3.5762151537758626</v>
      </c>
      <c r="J3048" s="16">
        <v>4.7065019420478018</v>
      </c>
      <c r="K3048" s="16">
        <v>6.0552901440377092</v>
      </c>
      <c r="L3048" s="16">
        <v>6.9539256674668373</v>
      </c>
      <c r="M3048" s="16">
        <v>6.7929081325646266</v>
      </c>
      <c r="N3048" s="13">
        <v>6.325415123627903</v>
      </c>
      <c r="O3048" s="16">
        <v>4.457111826192345</v>
      </c>
      <c r="P3048" s="16">
        <v>2.2805362203695729</v>
      </c>
      <c r="Q3048" s="16">
        <v>7.3859239281425282</v>
      </c>
      <c r="R3048" s="16">
        <v>3.1190001803963181</v>
      </c>
      <c r="S3048" s="16">
        <v>6.8543132113358451</v>
      </c>
      <c r="T3048" s="16">
        <v>3.5762151537758626</v>
      </c>
      <c r="U3048" s="16">
        <v>4.7065019420478018</v>
      </c>
      <c r="V3048" s="16">
        <v>6.0552901440377092</v>
      </c>
      <c r="W3048" s="16">
        <v>6.9539256674668373</v>
      </c>
      <c r="X3048" s="16">
        <v>6.7929081325646266</v>
      </c>
      <c r="Y3048" s="13">
        <v>6.325415123627903</v>
      </c>
    </row>
    <row r="3049" spans="2:25" x14ac:dyDescent="0.25">
      <c r="B3049" s="11">
        <v>3046</v>
      </c>
      <c r="C3049" s="13">
        <v>1729.8718977647002</v>
      </c>
      <c r="D3049" s="16">
        <v>5.5540134742675598</v>
      </c>
      <c r="E3049" s="16">
        <v>6.6491357954111905</v>
      </c>
      <c r="F3049" s="16">
        <v>3.6800411257944812</v>
      </c>
      <c r="G3049" s="16">
        <v>5.7993520246013599</v>
      </c>
      <c r="H3049" s="16">
        <v>4.5976628835029185</v>
      </c>
      <c r="I3049" s="16">
        <v>7.7516412096566345</v>
      </c>
      <c r="J3049" s="16">
        <v>2.9029810975264332</v>
      </c>
      <c r="K3049" s="16">
        <v>4.4141681092256739</v>
      </c>
      <c r="L3049" s="16">
        <v>4.3154786353048511</v>
      </c>
      <c r="M3049" s="16">
        <v>4.444984714996064</v>
      </c>
      <c r="N3049" s="13">
        <v>5.942693053039525</v>
      </c>
      <c r="O3049" s="16">
        <v>5.5540134742675598</v>
      </c>
      <c r="P3049" s="16">
        <v>6.6491357954111905</v>
      </c>
      <c r="Q3049" s="16">
        <v>3.6800411257944812</v>
      </c>
      <c r="R3049" s="16">
        <v>5.7993520246013599</v>
      </c>
      <c r="S3049" s="16">
        <v>4.5976628835029185</v>
      </c>
      <c r="T3049" s="16">
        <v>7.7516412096566345</v>
      </c>
      <c r="U3049" s="16">
        <v>2.9029810975264332</v>
      </c>
      <c r="V3049" s="16">
        <v>4.4141681092256739</v>
      </c>
      <c r="W3049" s="16">
        <v>4.3154786353048511</v>
      </c>
      <c r="X3049" s="16">
        <v>4.444984714996064</v>
      </c>
      <c r="Y3049" s="13">
        <v>5.942693053039525</v>
      </c>
    </row>
    <row r="3050" spans="2:25" x14ac:dyDescent="0.25">
      <c r="B3050" s="11">
        <v>3047</v>
      </c>
      <c r="C3050" s="13">
        <v>1793.3076604135517</v>
      </c>
      <c r="D3050" s="16">
        <v>4.1173266174068104</v>
      </c>
      <c r="E3050" s="16">
        <v>7.0578175279963045</v>
      </c>
      <c r="F3050" s="16">
        <v>6.6943693544100071</v>
      </c>
      <c r="G3050" s="16">
        <v>5.8334484113667138</v>
      </c>
      <c r="H3050" s="16">
        <v>5.9653342091562909</v>
      </c>
      <c r="I3050" s="16">
        <v>7.6149625265612153</v>
      </c>
      <c r="J3050" s="16">
        <v>3.1516215570399018</v>
      </c>
      <c r="K3050" s="16">
        <v>5.5160909240167326</v>
      </c>
      <c r="L3050" s="16">
        <v>6.8190405363567139</v>
      </c>
      <c r="M3050" s="16">
        <v>5.2121442823484738</v>
      </c>
      <c r="N3050" s="13">
        <v>1.9154738470608907</v>
      </c>
      <c r="O3050" s="16">
        <v>4.1173266174068104</v>
      </c>
      <c r="P3050" s="16">
        <v>7.0578175279963045</v>
      </c>
      <c r="Q3050" s="16">
        <v>6.6943693544100071</v>
      </c>
      <c r="R3050" s="16">
        <v>5.8334484113667138</v>
      </c>
      <c r="S3050" s="16">
        <v>5.9653342091562909</v>
      </c>
      <c r="T3050" s="16">
        <v>7.6149625265612153</v>
      </c>
      <c r="U3050" s="16">
        <v>3.1516215570399018</v>
      </c>
      <c r="V3050" s="16">
        <v>5.5160909240167326</v>
      </c>
      <c r="W3050" s="16">
        <v>6.8190405363567139</v>
      </c>
      <c r="X3050" s="16">
        <v>5.2121442823484738</v>
      </c>
      <c r="Y3050" s="13">
        <v>1.9154738470608907</v>
      </c>
    </row>
    <row r="3051" spans="2:25" x14ac:dyDescent="0.25">
      <c r="B3051" s="11">
        <v>3048</v>
      </c>
      <c r="C3051" s="13">
        <v>1848.042964601392</v>
      </c>
      <c r="D3051" s="16">
        <v>3.7958414436551413</v>
      </c>
      <c r="E3051" s="16">
        <v>4.6036303945241706</v>
      </c>
      <c r="F3051" s="16">
        <v>6.8021467609465747</v>
      </c>
      <c r="G3051" s="16">
        <v>5.0106335797503077</v>
      </c>
      <c r="H3051" s="16">
        <v>4.2622565424740602</v>
      </c>
      <c r="I3051" s="16">
        <v>6.3957629376837488</v>
      </c>
      <c r="J3051" s="16">
        <v>7.60887253502516</v>
      </c>
      <c r="K3051" s="16">
        <v>5.5818089632137493</v>
      </c>
      <c r="L3051" s="16">
        <v>6.4288921476149818</v>
      </c>
      <c r="M3051" s="16">
        <v>7.5528275988019553</v>
      </c>
      <c r="N3051" s="13">
        <v>4.9636728742570506</v>
      </c>
      <c r="O3051" s="16">
        <v>3.7958414436551413</v>
      </c>
      <c r="P3051" s="16">
        <v>4.6036303945241706</v>
      </c>
      <c r="Q3051" s="16">
        <v>6.8021467609465747</v>
      </c>
      <c r="R3051" s="16">
        <v>5.0106335797503077</v>
      </c>
      <c r="S3051" s="16">
        <v>4.2622565424740602</v>
      </c>
      <c r="T3051" s="16">
        <v>6.3957629376837488</v>
      </c>
      <c r="U3051" s="16">
        <v>7.60887253502516</v>
      </c>
      <c r="V3051" s="16">
        <v>5.5818089632137493</v>
      </c>
      <c r="W3051" s="16">
        <v>6.4288921476149818</v>
      </c>
      <c r="X3051" s="16">
        <v>7.5528275988019553</v>
      </c>
      <c r="Y3051" s="13">
        <v>4.9636728742570506</v>
      </c>
    </row>
    <row r="3052" spans="2:25" x14ac:dyDescent="0.25">
      <c r="B3052" s="11">
        <v>3049</v>
      </c>
      <c r="C3052" s="13">
        <v>1570.8116201303246</v>
      </c>
      <c r="D3052" s="16">
        <v>4.5340221750082392</v>
      </c>
      <c r="E3052" s="16">
        <v>4.6560048230766933</v>
      </c>
      <c r="F3052" s="16">
        <v>8.5123744477474101</v>
      </c>
      <c r="G3052" s="16">
        <v>3.5045112500413445</v>
      </c>
      <c r="H3052" s="16">
        <v>-1.1899693507752547</v>
      </c>
      <c r="I3052" s="16">
        <v>0.5237853663187062</v>
      </c>
      <c r="J3052" s="16">
        <v>6.7597650117879953</v>
      </c>
      <c r="K3052" s="16">
        <v>2.373335695342504</v>
      </c>
      <c r="L3052" s="16">
        <v>3.2469396148321432</v>
      </c>
      <c r="M3052" s="16">
        <v>5.963462382404197</v>
      </c>
      <c r="N3052" s="13">
        <v>7.3996885046282124</v>
      </c>
      <c r="O3052" s="16">
        <v>4.5340221750082392</v>
      </c>
      <c r="P3052" s="16">
        <v>4.6560048230766933</v>
      </c>
      <c r="Q3052" s="16">
        <v>8.5123744477474101</v>
      </c>
      <c r="R3052" s="16">
        <v>3.5045112500413445</v>
      </c>
      <c r="S3052" s="16">
        <v>-1.1899693507752547</v>
      </c>
      <c r="T3052" s="16">
        <v>0.5237853663187062</v>
      </c>
      <c r="U3052" s="16">
        <v>6.7597650117879953</v>
      </c>
      <c r="V3052" s="16">
        <v>2.373335695342504</v>
      </c>
      <c r="W3052" s="16">
        <v>3.2469396148321432</v>
      </c>
      <c r="X3052" s="16">
        <v>5.963462382404197</v>
      </c>
      <c r="Y3052" s="13">
        <v>7.3996885046282124</v>
      </c>
    </row>
    <row r="3053" spans="2:25" x14ac:dyDescent="0.25">
      <c r="B3053" s="11">
        <v>3050</v>
      </c>
      <c r="C3053" s="13">
        <v>1658.5282062462909</v>
      </c>
      <c r="D3053" s="16">
        <v>4.6298890425671262</v>
      </c>
      <c r="E3053" s="16">
        <v>3.9114876181761575</v>
      </c>
      <c r="F3053" s="16">
        <v>7.466461739066002</v>
      </c>
      <c r="G3053" s="16">
        <v>4.2729303727733017</v>
      </c>
      <c r="H3053" s="16">
        <v>6.7257328263320559</v>
      </c>
      <c r="I3053" s="16">
        <v>6.5307225983554975</v>
      </c>
      <c r="J3053" s="16">
        <v>3.1858901381833826</v>
      </c>
      <c r="K3053" s="16">
        <v>4.5136937883882764</v>
      </c>
      <c r="L3053" s="16">
        <v>2.2446618989376881</v>
      </c>
      <c r="M3053" s="16">
        <v>5.9137706400092256</v>
      </c>
      <c r="N3053" s="13">
        <v>2.2975746980831016</v>
      </c>
      <c r="O3053" s="16">
        <v>4.6298890425671262</v>
      </c>
      <c r="P3053" s="16">
        <v>3.9114876181761575</v>
      </c>
      <c r="Q3053" s="16">
        <v>7.466461739066002</v>
      </c>
      <c r="R3053" s="16">
        <v>4.2729303727733017</v>
      </c>
      <c r="S3053" s="16">
        <v>6.7257328263320559</v>
      </c>
      <c r="T3053" s="16">
        <v>6.5307225983554975</v>
      </c>
      <c r="U3053" s="16">
        <v>3.1858901381833826</v>
      </c>
      <c r="V3053" s="16">
        <v>4.5136937883882764</v>
      </c>
      <c r="W3053" s="16">
        <v>2.2446618989376881</v>
      </c>
      <c r="X3053" s="16">
        <v>5.9137706400092256</v>
      </c>
      <c r="Y3053" s="13">
        <v>2.2975746980831016</v>
      </c>
    </row>
    <row r="3054" spans="2:25" x14ac:dyDescent="0.25">
      <c r="B3054" s="11">
        <v>3051</v>
      </c>
      <c r="C3054" s="13">
        <v>1769.6556025447596</v>
      </c>
      <c r="D3054" s="16">
        <v>4.5891806693596697</v>
      </c>
      <c r="E3054" s="16">
        <v>5.4116133378638516</v>
      </c>
      <c r="F3054" s="16">
        <v>7.088126212652627</v>
      </c>
      <c r="G3054" s="16">
        <v>4.0635718752790586</v>
      </c>
      <c r="H3054" s="16">
        <v>3.9187655217981616</v>
      </c>
      <c r="I3054" s="16">
        <v>6.2459389600452848</v>
      </c>
      <c r="J3054" s="16">
        <v>4.1754085766221563</v>
      </c>
      <c r="K3054" s="16">
        <v>3.0502543804370328</v>
      </c>
      <c r="L3054" s="16">
        <v>6.3742181871254591</v>
      </c>
      <c r="M3054" s="16">
        <v>5.3817909673536741</v>
      </c>
      <c r="N3054" s="13">
        <v>8.1652768199942578</v>
      </c>
      <c r="O3054" s="16">
        <v>4.5891806693596697</v>
      </c>
      <c r="P3054" s="16">
        <v>5.4116133378638516</v>
      </c>
      <c r="Q3054" s="16">
        <v>7.088126212652627</v>
      </c>
      <c r="R3054" s="16">
        <v>4.0635718752790586</v>
      </c>
      <c r="S3054" s="16">
        <v>3.9187655217981616</v>
      </c>
      <c r="T3054" s="16">
        <v>6.2459389600452848</v>
      </c>
      <c r="U3054" s="16">
        <v>4.1754085766221563</v>
      </c>
      <c r="V3054" s="16">
        <v>3.0502543804370328</v>
      </c>
      <c r="W3054" s="16">
        <v>6.3742181871254591</v>
      </c>
      <c r="X3054" s="16">
        <v>5.3817909673536741</v>
      </c>
      <c r="Y3054" s="13">
        <v>8.1652768199942578</v>
      </c>
    </row>
    <row r="3055" spans="2:25" x14ac:dyDescent="0.25">
      <c r="B3055" s="11">
        <v>3052</v>
      </c>
      <c r="C3055" s="13">
        <v>1868.6282409374744</v>
      </c>
      <c r="D3055" s="16">
        <v>6.3282116897263343</v>
      </c>
      <c r="E3055" s="16">
        <v>5.943168531092871</v>
      </c>
      <c r="F3055" s="16">
        <v>7.5291213210911829</v>
      </c>
      <c r="G3055" s="16">
        <v>5.517991154585018</v>
      </c>
      <c r="H3055" s="16">
        <v>6.2592261444797828</v>
      </c>
      <c r="I3055" s="16">
        <v>4.1418289269460642</v>
      </c>
      <c r="J3055" s="16">
        <v>6.8591906979572297</v>
      </c>
      <c r="K3055" s="16">
        <v>7.0571710197870203</v>
      </c>
      <c r="L3055" s="16">
        <v>5.8646122781191714</v>
      </c>
      <c r="M3055" s="16">
        <v>7.4120172999685128</v>
      </c>
      <c r="N3055" s="13">
        <v>1.3357268632534418</v>
      </c>
      <c r="O3055" s="16">
        <v>6.3282116897263343</v>
      </c>
      <c r="P3055" s="16">
        <v>5.943168531092871</v>
      </c>
      <c r="Q3055" s="16">
        <v>7.5291213210911829</v>
      </c>
      <c r="R3055" s="16">
        <v>5.517991154585018</v>
      </c>
      <c r="S3055" s="16">
        <v>6.2592261444797828</v>
      </c>
      <c r="T3055" s="16">
        <v>4.1418289269460642</v>
      </c>
      <c r="U3055" s="16">
        <v>6.8591906979572297</v>
      </c>
      <c r="V3055" s="16">
        <v>7.0571710197870203</v>
      </c>
      <c r="W3055" s="16">
        <v>5.8646122781191714</v>
      </c>
      <c r="X3055" s="16">
        <v>7.4120172999685128</v>
      </c>
      <c r="Y3055" s="13">
        <v>1.3357268632534418</v>
      </c>
    </row>
    <row r="3056" spans="2:25" x14ac:dyDescent="0.25">
      <c r="B3056" s="11">
        <v>3053</v>
      </c>
      <c r="C3056" s="13">
        <v>1713.588054643207</v>
      </c>
      <c r="D3056" s="16">
        <v>7.2448254620584596</v>
      </c>
      <c r="E3056" s="16">
        <v>2.3303344771137127</v>
      </c>
      <c r="F3056" s="16">
        <v>7.6258814716798842</v>
      </c>
      <c r="G3056" s="16">
        <v>4.9280629286411752</v>
      </c>
      <c r="H3056" s="16">
        <v>3.8716251184302362</v>
      </c>
      <c r="I3056" s="16">
        <v>4.1176950000327004</v>
      </c>
      <c r="J3056" s="16">
        <v>5.4687532377042789</v>
      </c>
      <c r="K3056" s="16">
        <v>6.3765783946298304</v>
      </c>
      <c r="L3056" s="16">
        <v>4.0414711105001944</v>
      </c>
      <c r="M3056" s="16">
        <v>3.1185149203627827</v>
      </c>
      <c r="N3056" s="13">
        <v>5.9789979348169187</v>
      </c>
      <c r="O3056" s="16">
        <v>7.2448254620584596</v>
      </c>
      <c r="P3056" s="16">
        <v>2.3303344771137127</v>
      </c>
      <c r="Q3056" s="16">
        <v>7.6258814716798842</v>
      </c>
      <c r="R3056" s="16">
        <v>4.9280629286411752</v>
      </c>
      <c r="S3056" s="16">
        <v>3.8716251184302362</v>
      </c>
      <c r="T3056" s="16">
        <v>4.1176950000327004</v>
      </c>
      <c r="U3056" s="16">
        <v>5.4687532377042789</v>
      </c>
      <c r="V3056" s="16">
        <v>6.3765783946298304</v>
      </c>
      <c r="W3056" s="16">
        <v>4.0414711105001944</v>
      </c>
      <c r="X3056" s="16">
        <v>3.1185149203627827</v>
      </c>
      <c r="Y3056" s="13">
        <v>5.9789979348169187</v>
      </c>
    </row>
    <row r="3057" spans="2:25" x14ac:dyDescent="0.25">
      <c r="B3057" s="11">
        <v>3054</v>
      </c>
      <c r="C3057" s="13">
        <v>1634.1133801252192</v>
      </c>
      <c r="D3057" s="16">
        <v>2.5270132887920571</v>
      </c>
      <c r="E3057" s="16">
        <v>6.4689557062765415</v>
      </c>
      <c r="F3057" s="16">
        <v>2.4630811956693686</v>
      </c>
      <c r="G3057" s="16">
        <v>4.6734646312885886</v>
      </c>
      <c r="H3057" s="16">
        <v>4.2076468642377414</v>
      </c>
      <c r="I3057" s="16">
        <v>2.7240355302015598</v>
      </c>
      <c r="J3057" s="16">
        <v>5.2090102446454196</v>
      </c>
      <c r="K3057" s="16">
        <v>4.8642607735795078</v>
      </c>
      <c r="L3057" s="16">
        <v>5.8512770741749867</v>
      </c>
      <c r="M3057" s="16">
        <v>5.2656754591654895</v>
      </c>
      <c r="N3057" s="13">
        <v>5.8324450527524725</v>
      </c>
      <c r="O3057" s="16">
        <v>2.5270132887920571</v>
      </c>
      <c r="P3057" s="16">
        <v>6.4689557062765415</v>
      </c>
      <c r="Q3057" s="16">
        <v>2.4630811956693686</v>
      </c>
      <c r="R3057" s="16">
        <v>4.6734646312885886</v>
      </c>
      <c r="S3057" s="16">
        <v>4.2076468642377414</v>
      </c>
      <c r="T3057" s="16">
        <v>2.7240355302015598</v>
      </c>
      <c r="U3057" s="16">
        <v>5.2090102446454196</v>
      </c>
      <c r="V3057" s="16">
        <v>4.8642607735795078</v>
      </c>
      <c r="W3057" s="16">
        <v>5.8512770741749867</v>
      </c>
      <c r="X3057" s="16">
        <v>5.2656754591654895</v>
      </c>
      <c r="Y3057" s="13">
        <v>5.8324450527524725</v>
      </c>
    </row>
    <row r="3058" spans="2:25" x14ac:dyDescent="0.25">
      <c r="B3058" s="11">
        <v>3055</v>
      </c>
      <c r="C3058" s="13">
        <v>1681.4713627572958</v>
      </c>
      <c r="D3058" s="16">
        <v>5.4532509578988142</v>
      </c>
      <c r="E3058" s="16">
        <v>6.2982947180315607</v>
      </c>
      <c r="F3058" s="16">
        <v>3.6507611894038163</v>
      </c>
      <c r="G3058" s="16">
        <v>6.7469119436530338</v>
      </c>
      <c r="H3058" s="16">
        <v>4.3474764354764535</v>
      </c>
      <c r="I3058" s="16">
        <v>5.8067893320066597</v>
      </c>
      <c r="J3058" s="16">
        <v>4.6518444656271551</v>
      </c>
      <c r="K3058" s="16">
        <v>4.2112084290923804</v>
      </c>
      <c r="L3058" s="16">
        <v>3.3031412974234513</v>
      </c>
      <c r="M3058" s="16">
        <v>2.5099915212540016</v>
      </c>
      <c r="N3058" s="13">
        <v>6.0903280845390508</v>
      </c>
      <c r="O3058" s="16">
        <v>5.4532509578988142</v>
      </c>
      <c r="P3058" s="16">
        <v>6.2982947180315607</v>
      </c>
      <c r="Q3058" s="16">
        <v>3.6507611894038163</v>
      </c>
      <c r="R3058" s="16">
        <v>6.7469119436530338</v>
      </c>
      <c r="S3058" s="16">
        <v>4.3474764354764535</v>
      </c>
      <c r="T3058" s="16">
        <v>5.8067893320066597</v>
      </c>
      <c r="U3058" s="16">
        <v>4.6518444656271551</v>
      </c>
      <c r="V3058" s="16">
        <v>4.2112084290923804</v>
      </c>
      <c r="W3058" s="16">
        <v>3.3031412974234513</v>
      </c>
      <c r="X3058" s="16">
        <v>2.5099915212540016</v>
      </c>
      <c r="Y3058" s="13">
        <v>6.0903280845390508</v>
      </c>
    </row>
    <row r="3059" spans="2:25" x14ac:dyDescent="0.25">
      <c r="B3059" s="11">
        <v>3056</v>
      </c>
      <c r="C3059" s="13">
        <v>1566.9505166417255</v>
      </c>
      <c r="D3059" s="16">
        <v>5.6470693622436858</v>
      </c>
      <c r="E3059" s="16">
        <v>4.6678171985299715</v>
      </c>
      <c r="F3059" s="16">
        <v>3.5950126946134837</v>
      </c>
      <c r="G3059" s="16">
        <v>6.1619137915699049</v>
      </c>
      <c r="H3059" s="16">
        <v>3.1659929739832915</v>
      </c>
      <c r="I3059" s="16">
        <v>0.41533667330785384</v>
      </c>
      <c r="J3059" s="16">
        <v>6.5187577060717086</v>
      </c>
      <c r="K3059" s="16">
        <v>5.169075413366846</v>
      </c>
      <c r="L3059" s="16">
        <v>6.2505855466695515E-2</v>
      </c>
      <c r="M3059" s="16">
        <v>4.3226762923383584</v>
      </c>
      <c r="N3059" s="13">
        <v>6.123888283187001</v>
      </c>
      <c r="O3059" s="16">
        <v>5.6470693622436858</v>
      </c>
      <c r="P3059" s="16">
        <v>4.6678171985299715</v>
      </c>
      <c r="Q3059" s="16">
        <v>3.5950126946134837</v>
      </c>
      <c r="R3059" s="16">
        <v>6.1619137915699049</v>
      </c>
      <c r="S3059" s="16">
        <v>3.1659929739832915</v>
      </c>
      <c r="T3059" s="16">
        <v>0.41533667330785384</v>
      </c>
      <c r="U3059" s="16">
        <v>6.5187577060717086</v>
      </c>
      <c r="V3059" s="16">
        <v>5.169075413366846</v>
      </c>
      <c r="W3059" s="16">
        <v>6.2505855466695515E-2</v>
      </c>
      <c r="X3059" s="16">
        <v>4.3226762923383584</v>
      </c>
      <c r="Y3059" s="13">
        <v>6.123888283187001</v>
      </c>
    </row>
    <row r="3060" spans="2:25" x14ac:dyDescent="0.25">
      <c r="B3060" s="11">
        <v>3057</v>
      </c>
      <c r="C3060" s="13">
        <v>1880.0097213299127</v>
      </c>
      <c r="D3060" s="16">
        <v>6.6486809465365839</v>
      </c>
      <c r="E3060" s="16">
        <v>6.6421739402407329</v>
      </c>
      <c r="F3060" s="16">
        <v>6.8553420488219672</v>
      </c>
      <c r="G3060" s="16">
        <v>4.7821023032778269</v>
      </c>
      <c r="H3060" s="16">
        <v>5.6105232793951982</v>
      </c>
      <c r="I3060" s="16">
        <v>7.6521253189634475</v>
      </c>
      <c r="J3060" s="16">
        <v>5.659514618069811</v>
      </c>
      <c r="K3060" s="16">
        <v>3.3849886555871</v>
      </c>
      <c r="L3060" s="16">
        <v>7.7605455489875563</v>
      </c>
      <c r="M3060" s="16">
        <v>5.4190208543370177</v>
      </c>
      <c r="N3060" s="13">
        <v>4.4129935245388108</v>
      </c>
      <c r="O3060" s="16">
        <v>6.6486809465365839</v>
      </c>
      <c r="P3060" s="16">
        <v>6.6421739402407329</v>
      </c>
      <c r="Q3060" s="16">
        <v>6.8553420488219672</v>
      </c>
      <c r="R3060" s="16">
        <v>4.7821023032778269</v>
      </c>
      <c r="S3060" s="16">
        <v>5.6105232793951982</v>
      </c>
      <c r="T3060" s="16">
        <v>7.6521253189634475</v>
      </c>
      <c r="U3060" s="16">
        <v>5.659514618069811</v>
      </c>
      <c r="V3060" s="16">
        <v>3.3849886555871</v>
      </c>
      <c r="W3060" s="16">
        <v>7.7605455489875563</v>
      </c>
      <c r="X3060" s="16">
        <v>5.4190208543370177</v>
      </c>
      <c r="Y3060" s="13">
        <v>4.4129935245388108</v>
      </c>
    </row>
    <row r="3061" spans="2:25" x14ac:dyDescent="0.25">
      <c r="B3061" s="11">
        <v>3058</v>
      </c>
      <c r="C3061" s="13">
        <v>1694.6241941129726</v>
      </c>
      <c r="D3061" s="16">
        <v>5.6792844882054903</v>
      </c>
      <c r="E3061" s="16">
        <v>2.914544809113703</v>
      </c>
      <c r="F3061" s="16">
        <v>7.581380377604976</v>
      </c>
      <c r="G3061" s="16">
        <v>4.1151662993588856</v>
      </c>
      <c r="H3061" s="16">
        <v>3.5957423973153526</v>
      </c>
      <c r="I3061" s="16">
        <v>6.7826119429400862</v>
      </c>
      <c r="J3061" s="16">
        <v>6.9081009517509671</v>
      </c>
      <c r="K3061" s="16">
        <v>5.9766873905802882</v>
      </c>
      <c r="L3061" s="16">
        <v>2.7895349181835689</v>
      </c>
      <c r="M3061" s="16">
        <v>7.1465145733509807</v>
      </c>
      <c r="N3061" s="13">
        <v>0.55467226179511719</v>
      </c>
      <c r="O3061" s="16">
        <v>5.6792844882054903</v>
      </c>
      <c r="P3061" s="16">
        <v>2.914544809113703</v>
      </c>
      <c r="Q3061" s="16">
        <v>7.581380377604976</v>
      </c>
      <c r="R3061" s="16">
        <v>4.1151662993588856</v>
      </c>
      <c r="S3061" s="16">
        <v>3.5957423973153526</v>
      </c>
      <c r="T3061" s="16">
        <v>6.7826119429400862</v>
      </c>
      <c r="U3061" s="16">
        <v>6.9081009517509671</v>
      </c>
      <c r="V3061" s="16">
        <v>5.9766873905802882</v>
      </c>
      <c r="W3061" s="16">
        <v>2.7895349181835689</v>
      </c>
      <c r="X3061" s="16">
        <v>7.1465145733509807</v>
      </c>
      <c r="Y3061" s="13">
        <v>0.55467226179511719</v>
      </c>
    </row>
    <row r="3062" spans="2:25" x14ac:dyDescent="0.25">
      <c r="B3062" s="11">
        <v>3059</v>
      </c>
      <c r="C3062" s="13">
        <v>1539.5165908549459</v>
      </c>
      <c r="D3062" s="16">
        <v>4.8472671126251452</v>
      </c>
      <c r="E3062" s="16">
        <v>4.3974309573784094</v>
      </c>
      <c r="F3062" s="16">
        <v>2.448035200518178</v>
      </c>
      <c r="G3062" s="16">
        <v>3.4961034286202128</v>
      </c>
      <c r="H3062" s="16">
        <v>5.0700919345327282</v>
      </c>
      <c r="I3062" s="16">
        <v>5.0772548997476168</v>
      </c>
      <c r="J3062" s="16">
        <v>4.5166986230954969</v>
      </c>
      <c r="K3062" s="16">
        <v>0.19697851608251948</v>
      </c>
      <c r="L3062" s="16">
        <v>3.4975801377553735</v>
      </c>
      <c r="M3062" s="16">
        <v>4.6912805169587575</v>
      </c>
      <c r="N3062" s="13">
        <v>5.652043663006455</v>
      </c>
      <c r="O3062" s="16">
        <v>4.8472671126251452</v>
      </c>
      <c r="P3062" s="16">
        <v>4.3974309573784094</v>
      </c>
      <c r="Q3062" s="16">
        <v>2.448035200518178</v>
      </c>
      <c r="R3062" s="16">
        <v>3.4961034286202128</v>
      </c>
      <c r="S3062" s="16">
        <v>5.0700919345327282</v>
      </c>
      <c r="T3062" s="16">
        <v>5.0772548997476168</v>
      </c>
      <c r="U3062" s="16">
        <v>4.5166986230954969</v>
      </c>
      <c r="V3062" s="16">
        <v>0.19697851608251948</v>
      </c>
      <c r="W3062" s="16">
        <v>3.4975801377553735</v>
      </c>
      <c r="X3062" s="16">
        <v>4.6912805169587575</v>
      </c>
      <c r="Y3062" s="13">
        <v>5.652043663006455</v>
      </c>
    </row>
    <row r="3063" spans="2:25" x14ac:dyDescent="0.25">
      <c r="B3063" s="11">
        <v>3060</v>
      </c>
      <c r="C3063" s="13">
        <v>1560.5869558125116</v>
      </c>
      <c r="D3063" s="16">
        <v>5.0361681065069179</v>
      </c>
      <c r="E3063" s="16">
        <v>1.6335631016839649</v>
      </c>
      <c r="F3063" s="16">
        <v>7.4354916339854977</v>
      </c>
      <c r="G3063" s="16">
        <v>3.294698048680063</v>
      </c>
      <c r="H3063" s="16">
        <v>4.8779031280207796</v>
      </c>
      <c r="I3063" s="16">
        <v>5.2320231556956269</v>
      </c>
      <c r="J3063" s="16">
        <v>3.7911257016836792</v>
      </c>
      <c r="K3063" s="16">
        <v>4.5434969739644337</v>
      </c>
      <c r="L3063" s="16">
        <v>2.2765149799524518</v>
      </c>
      <c r="M3063" s="16">
        <v>4.2416606099288465</v>
      </c>
      <c r="N3063" s="13">
        <v>2.9477067233674887</v>
      </c>
      <c r="O3063" s="16">
        <v>5.0361681065069179</v>
      </c>
      <c r="P3063" s="16">
        <v>1.6335631016839649</v>
      </c>
      <c r="Q3063" s="16">
        <v>7.4354916339854977</v>
      </c>
      <c r="R3063" s="16">
        <v>3.294698048680063</v>
      </c>
      <c r="S3063" s="16">
        <v>4.8779031280207796</v>
      </c>
      <c r="T3063" s="16">
        <v>5.2320231556956269</v>
      </c>
      <c r="U3063" s="16">
        <v>3.7911257016836792</v>
      </c>
      <c r="V3063" s="16">
        <v>4.5434969739644337</v>
      </c>
      <c r="W3063" s="16">
        <v>2.2765149799524518</v>
      </c>
      <c r="X3063" s="16">
        <v>4.2416606099288465</v>
      </c>
      <c r="Y3063" s="13">
        <v>2.9477067233674887</v>
      </c>
    </row>
    <row r="3064" spans="2:25" x14ac:dyDescent="0.25">
      <c r="B3064" s="11">
        <v>3061</v>
      </c>
      <c r="C3064" s="13">
        <v>1626.2327137334769</v>
      </c>
      <c r="D3064" s="16">
        <v>9.188109393567661</v>
      </c>
      <c r="E3064" s="16">
        <v>8.7414549785661251</v>
      </c>
      <c r="F3064" s="16">
        <v>4.5868983896848059</v>
      </c>
      <c r="G3064" s="16">
        <v>4.5904993528516576</v>
      </c>
      <c r="H3064" s="16">
        <v>2.4924450609340432</v>
      </c>
      <c r="I3064" s="16">
        <v>2.2014278547037387</v>
      </c>
      <c r="J3064" s="16">
        <v>4.1989185312668429</v>
      </c>
      <c r="K3064" s="16">
        <v>2.7666421128613243</v>
      </c>
      <c r="L3064" s="16">
        <v>2.6550614833459019</v>
      </c>
      <c r="M3064" s="16">
        <v>3.5048057257236702</v>
      </c>
      <c r="N3064" s="13">
        <v>4.8273350176253498</v>
      </c>
      <c r="O3064" s="16">
        <v>9.188109393567661</v>
      </c>
      <c r="P3064" s="16">
        <v>8.7414549785661251</v>
      </c>
      <c r="Q3064" s="16">
        <v>4.5868983896848059</v>
      </c>
      <c r="R3064" s="16">
        <v>4.5904993528516576</v>
      </c>
      <c r="S3064" s="16">
        <v>2.4924450609340432</v>
      </c>
      <c r="T3064" s="16">
        <v>2.2014278547037387</v>
      </c>
      <c r="U3064" s="16">
        <v>4.1989185312668429</v>
      </c>
      <c r="V3064" s="16">
        <v>2.7666421128613243</v>
      </c>
      <c r="W3064" s="16">
        <v>2.6550614833459019</v>
      </c>
      <c r="X3064" s="16">
        <v>3.5048057257236702</v>
      </c>
      <c r="Y3064" s="13">
        <v>4.8273350176253498</v>
      </c>
    </row>
    <row r="3065" spans="2:25" x14ac:dyDescent="0.25">
      <c r="B3065" s="11">
        <v>3062</v>
      </c>
      <c r="C3065" s="13">
        <v>1529.9934120175028</v>
      </c>
      <c r="D3065" s="16">
        <v>4.5068545809688674</v>
      </c>
      <c r="E3065" s="16">
        <v>2.6894955272067036</v>
      </c>
      <c r="F3065" s="16">
        <v>1.5901344770175703</v>
      </c>
      <c r="G3065" s="16">
        <v>6.3371108915977867</v>
      </c>
      <c r="H3065" s="16">
        <v>2.0047803240953455</v>
      </c>
      <c r="I3065" s="16">
        <v>5.3835612131665052</v>
      </c>
      <c r="J3065" s="16">
        <v>4.2255330989595254</v>
      </c>
      <c r="K3065" s="16">
        <v>2.7813995047312829</v>
      </c>
      <c r="L3065" s="16">
        <v>5.6080966216923915</v>
      </c>
      <c r="M3065" s="16">
        <v>5.1036580426724525</v>
      </c>
      <c r="N3065" s="13">
        <v>3.0201581831297957</v>
      </c>
      <c r="O3065" s="16">
        <v>4.5068545809688674</v>
      </c>
      <c r="P3065" s="16">
        <v>2.6894955272067036</v>
      </c>
      <c r="Q3065" s="16">
        <v>1.5901344770175703</v>
      </c>
      <c r="R3065" s="16">
        <v>6.3371108915977867</v>
      </c>
      <c r="S3065" s="16">
        <v>2.0047803240953455</v>
      </c>
      <c r="T3065" s="16">
        <v>5.3835612131665052</v>
      </c>
      <c r="U3065" s="16">
        <v>4.2255330989595254</v>
      </c>
      <c r="V3065" s="16">
        <v>2.7813995047312829</v>
      </c>
      <c r="W3065" s="16">
        <v>5.6080966216923915</v>
      </c>
      <c r="X3065" s="16">
        <v>5.1036580426724525</v>
      </c>
      <c r="Y3065" s="13">
        <v>3.0201581831297957</v>
      </c>
    </row>
    <row r="3066" spans="2:25" x14ac:dyDescent="0.25">
      <c r="B3066" s="11">
        <v>3063</v>
      </c>
      <c r="C3066" s="13">
        <v>1758.3986828981799</v>
      </c>
      <c r="D3066" s="16">
        <v>6.4798070906674941</v>
      </c>
      <c r="E3066" s="16">
        <v>3.7747973952284921</v>
      </c>
      <c r="F3066" s="16">
        <v>3.7441273743219878</v>
      </c>
      <c r="G3066" s="16">
        <v>10.854907257028106</v>
      </c>
      <c r="H3066" s="16">
        <v>2.9819896662885443</v>
      </c>
      <c r="I3066" s="16">
        <v>6.0370511362697679</v>
      </c>
      <c r="J3066" s="16">
        <v>4.0060054980664006</v>
      </c>
      <c r="K3066" s="16">
        <v>5.421003181112547</v>
      </c>
      <c r="L3066" s="16">
        <v>6.4448909689327118</v>
      </c>
      <c r="M3066" s="16">
        <v>6.8589078029400019</v>
      </c>
      <c r="N3066" s="13">
        <v>1.3763512038568058</v>
      </c>
      <c r="O3066" s="16">
        <v>6.4798070906674941</v>
      </c>
      <c r="P3066" s="16">
        <v>3.7747973952284921</v>
      </c>
      <c r="Q3066" s="16">
        <v>3.7441273743219878</v>
      </c>
      <c r="R3066" s="16">
        <v>10.854907257028106</v>
      </c>
      <c r="S3066" s="16">
        <v>2.9819896662885443</v>
      </c>
      <c r="T3066" s="16">
        <v>6.0370511362697679</v>
      </c>
      <c r="U3066" s="16">
        <v>4.0060054980664006</v>
      </c>
      <c r="V3066" s="16">
        <v>5.421003181112547</v>
      </c>
      <c r="W3066" s="16">
        <v>6.4448909689327118</v>
      </c>
      <c r="X3066" s="16">
        <v>6.8589078029400019</v>
      </c>
      <c r="Y3066" s="13">
        <v>1.3763512038568058</v>
      </c>
    </row>
    <row r="3067" spans="2:25" x14ac:dyDescent="0.25">
      <c r="B3067" s="11">
        <v>3064</v>
      </c>
      <c r="C3067" s="13">
        <v>1593.5126950315648</v>
      </c>
      <c r="D3067" s="16">
        <v>3.7478997144134825</v>
      </c>
      <c r="E3067" s="16">
        <v>5.6300883032537863</v>
      </c>
      <c r="F3067" s="16">
        <v>5.6567511828586436</v>
      </c>
      <c r="G3067" s="16">
        <v>4.2676268796492431</v>
      </c>
      <c r="H3067" s="16">
        <v>5.4569159332381645</v>
      </c>
      <c r="I3067" s="16">
        <v>-0.25787730038765844</v>
      </c>
      <c r="J3067" s="16">
        <v>3.3465351146159659</v>
      </c>
      <c r="K3067" s="16">
        <v>5.6763211461523886</v>
      </c>
      <c r="L3067" s="16">
        <v>2.6434825141566591</v>
      </c>
      <c r="M3067" s="16">
        <v>7.475966113728238</v>
      </c>
      <c r="N3067" s="13">
        <v>3.9222997019947048</v>
      </c>
      <c r="O3067" s="16">
        <v>3.7478997144134825</v>
      </c>
      <c r="P3067" s="16">
        <v>5.6300883032537863</v>
      </c>
      <c r="Q3067" s="16">
        <v>5.6567511828586436</v>
      </c>
      <c r="R3067" s="16">
        <v>4.2676268796492431</v>
      </c>
      <c r="S3067" s="16">
        <v>5.4569159332381645</v>
      </c>
      <c r="T3067" s="16">
        <v>-0.25787730038765844</v>
      </c>
      <c r="U3067" s="16">
        <v>3.3465351146159659</v>
      </c>
      <c r="V3067" s="16">
        <v>5.6763211461523886</v>
      </c>
      <c r="W3067" s="16">
        <v>2.6434825141566591</v>
      </c>
      <c r="X3067" s="16">
        <v>7.475966113728238</v>
      </c>
      <c r="Y3067" s="13">
        <v>3.9222997019947048</v>
      </c>
    </row>
    <row r="3068" spans="2:25" x14ac:dyDescent="0.25">
      <c r="B3068" s="11">
        <v>3065</v>
      </c>
      <c r="C3068" s="13">
        <v>1862.1792715292131</v>
      </c>
      <c r="D3068" s="16">
        <v>5.9449234869413257</v>
      </c>
      <c r="E3068" s="16">
        <v>7.686960752813313</v>
      </c>
      <c r="F3068" s="16">
        <v>3.8449983699437729</v>
      </c>
      <c r="G3068" s="16">
        <v>7.8502558722960698</v>
      </c>
      <c r="H3068" s="16">
        <v>4.9613586302557007</v>
      </c>
      <c r="I3068" s="16">
        <v>6.9162263003579252</v>
      </c>
      <c r="J3068" s="16">
        <v>4.9113383391056011</v>
      </c>
      <c r="K3068" s="16">
        <v>6.4217307363444931</v>
      </c>
      <c r="L3068" s="16">
        <v>2.9348960330057858</v>
      </c>
      <c r="M3068" s="16">
        <v>5.0283484480962448</v>
      </c>
      <c r="N3068" s="13">
        <v>7.3528085771069458</v>
      </c>
      <c r="O3068" s="16">
        <v>5.9449234869413257</v>
      </c>
      <c r="P3068" s="16">
        <v>7.686960752813313</v>
      </c>
      <c r="Q3068" s="16">
        <v>3.8449983699437729</v>
      </c>
      <c r="R3068" s="16">
        <v>7.8502558722960698</v>
      </c>
      <c r="S3068" s="16">
        <v>4.9613586302557007</v>
      </c>
      <c r="T3068" s="16">
        <v>6.9162263003579252</v>
      </c>
      <c r="U3068" s="16">
        <v>4.9113383391056011</v>
      </c>
      <c r="V3068" s="16">
        <v>6.4217307363444931</v>
      </c>
      <c r="W3068" s="16">
        <v>2.9348960330057858</v>
      </c>
      <c r="X3068" s="16">
        <v>5.0283484480962448</v>
      </c>
      <c r="Y3068" s="13">
        <v>7.3528085771069458</v>
      </c>
    </row>
    <row r="3069" spans="2:25" x14ac:dyDescent="0.25">
      <c r="B3069" s="11">
        <v>3066</v>
      </c>
      <c r="C3069" s="13">
        <v>1813.8216855039873</v>
      </c>
      <c r="D3069" s="16">
        <v>5.6075528087267399</v>
      </c>
      <c r="E3069" s="16">
        <v>6.3232491891544349</v>
      </c>
      <c r="F3069" s="16">
        <v>6.7062259972964524</v>
      </c>
      <c r="G3069" s="16">
        <v>6.5089756714070912</v>
      </c>
      <c r="H3069" s="16">
        <v>6.3069914423043381</v>
      </c>
      <c r="I3069" s="16">
        <v>3.7682578389361816</v>
      </c>
      <c r="J3069" s="16">
        <v>3.9260599296272911</v>
      </c>
      <c r="K3069" s="16">
        <v>6.9281096264670543</v>
      </c>
      <c r="L3069" s="16">
        <v>3.1018580365134589</v>
      </c>
      <c r="M3069" s="16">
        <v>4.9500789943152039</v>
      </c>
      <c r="N3069" s="13">
        <v>6.9154261994755926</v>
      </c>
      <c r="O3069" s="16">
        <v>5.6075528087267399</v>
      </c>
      <c r="P3069" s="16">
        <v>6.3232491891544349</v>
      </c>
      <c r="Q3069" s="16">
        <v>6.7062259972964524</v>
      </c>
      <c r="R3069" s="16">
        <v>6.5089756714070912</v>
      </c>
      <c r="S3069" s="16">
        <v>6.3069914423043381</v>
      </c>
      <c r="T3069" s="16">
        <v>3.7682578389361816</v>
      </c>
      <c r="U3069" s="16">
        <v>3.9260599296272911</v>
      </c>
      <c r="V3069" s="16">
        <v>6.9281096264670543</v>
      </c>
      <c r="W3069" s="16">
        <v>3.1018580365134589</v>
      </c>
      <c r="X3069" s="16">
        <v>4.9500789943152039</v>
      </c>
      <c r="Y3069" s="13">
        <v>6.9154261994755926</v>
      </c>
    </row>
    <row r="3070" spans="2:25" x14ac:dyDescent="0.25">
      <c r="B3070" s="11">
        <v>3067</v>
      </c>
      <c r="C3070" s="13">
        <v>1686.118263006975</v>
      </c>
      <c r="D3070" s="16">
        <v>8.0739028402431856</v>
      </c>
      <c r="E3070" s="16">
        <v>5.4134218249186947</v>
      </c>
      <c r="F3070" s="16">
        <v>3.5223234965764911</v>
      </c>
      <c r="G3070" s="16">
        <v>3.7539601479114095</v>
      </c>
      <c r="H3070" s="16">
        <v>4.9207187589476433</v>
      </c>
      <c r="I3070" s="16">
        <v>4.9323484229306791</v>
      </c>
      <c r="J3070" s="16">
        <v>4.5299183473981062</v>
      </c>
      <c r="K3070" s="16">
        <v>5.4849508615956797</v>
      </c>
      <c r="L3070" s="16">
        <v>3.8193025959251043</v>
      </c>
      <c r="M3070" s="16">
        <v>3.7381385327802392</v>
      </c>
      <c r="N3070" s="13">
        <v>5.1601517224383517</v>
      </c>
      <c r="O3070" s="16">
        <v>8.0739028402431856</v>
      </c>
      <c r="P3070" s="16">
        <v>5.4134218249186947</v>
      </c>
      <c r="Q3070" s="16">
        <v>3.5223234965764911</v>
      </c>
      <c r="R3070" s="16">
        <v>3.7539601479114095</v>
      </c>
      <c r="S3070" s="16">
        <v>4.9207187589476433</v>
      </c>
      <c r="T3070" s="16">
        <v>4.9323484229306791</v>
      </c>
      <c r="U3070" s="16">
        <v>4.5299183473981062</v>
      </c>
      <c r="V3070" s="16">
        <v>5.4849508615956797</v>
      </c>
      <c r="W3070" s="16">
        <v>3.8193025959251043</v>
      </c>
      <c r="X3070" s="16">
        <v>3.7381385327802392</v>
      </c>
      <c r="Y3070" s="13">
        <v>5.1601517224383517</v>
      </c>
    </row>
    <row r="3071" spans="2:25" x14ac:dyDescent="0.25">
      <c r="B3071" s="11">
        <v>3068</v>
      </c>
      <c r="C3071" s="13">
        <v>1630.8469439361209</v>
      </c>
      <c r="D3071" s="16">
        <v>6.0495490145767672</v>
      </c>
      <c r="E3071" s="16">
        <v>3.5937097221633962</v>
      </c>
      <c r="F3071" s="16">
        <v>8.303051934661795</v>
      </c>
      <c r="G3071" s="16">
        <v>5.6839924986761634</v>
      </c>
      <c r="H3071" s="16">
        <v>3.5716998366713368</v>
      </c>
      <c r="I3071" s="16">
        <v>6.208174846545381</v>
      </c>
      <c r="J3071" s="16">
        <v>1.3700313090918028</v>
      </c>
      <c r="K3071" s="16">
        <v>1.3302369303922328</v>
      </c>
      <c r="L3071" s="16">
        <v>4.6943578577667529</v>
      </c>
      <c r="M3071" s="16">
        <v>3.0404882448380972</v>
      </c>
      <c r="N3071" s="13">
        <v>6.1644580262268391</v>
      </c>
      <c r="O3071" s="16">
        <v>6.0495490145767672</v>
      </c>
      <c r="P3071" s="16">
        <v>3.5937097221633962</v>
      </c>
      <c r="Q3071" s="16">
        <v>8.303051934661795</v>
      </c>
      <c r="R3071" s="16">
        <v>5.6839924986761634</v>
      </c>
      <c r="S3071" s="16">
        <v>3.5716998366713368</v>
      </c>
      <c r="T3071" s="16">
        <v>6.208174846545381</v>
      </c>
      <c r="U3071" s="16">
        <v>1.3700313090918028</v>
      </c>
      <c r="V3071" s="16">
        <v>1.3302369303922328</v>
      </c>
      <c r="W3071" s="16">
        <v>4.6943578577667529</v>
      </c>
      <c r="X3071" s="16">
        <v>3.0404882448380972</v>
      </c>
      <c r="Y3071" s="13">
        <v>6.1644580262268391</v>
      </c>
    </row>
    <row r="3072" spans="2:25" x14ac:dyDescent="0.25">
      <c r="B3072" s="11">
        <v>3069</v>
      </c>
      <c r="C3072" s="13">
        <v>1618.3458469125255</v>
      </c>
      <c r="D3072" s="16">
        <v>3.438424238122181</v>
      </c>
      <c r="E3072" s="16">
        <v>2.2464455255045683</v>
      </c>
      <c r="F3072" s="16">
        <v>4.4782455182788192</v>
      </c>
      <c r="G3072" s="16">
        <v>5.1153553894639723</v>
      </c>
      <c r="H3072" s="16">
        <v>4.8801471601925446</v>
      </c>
      <c r="I3072" s="16">
        <v>1.7352459411543366</v>
      </c>
      <c r="J3072" s="16">
        <v>7.1700466111793411</v>
      </c>
      <c r="K3072" s="16">
        <v>3.6031501180998111</v>
      </c>
      <c r="L3072" s="16">
        <v>4.7412235990687153</v>
      </c>
      <c r="M3072" s="16">
        <v>4.4724592607778106</v>
      </c>
      <c r="N3072" s="13">
        <v>7.2396911892057396</v>
      </c>
      <c r="O3072" s="16">
        <v>3.438424238122181</v>
      </c>
      <c r="P3072" s="16">
        <v>2.2464455255045683</v>
      </c>
      <c r="Q3072" s="16">
        <v>4.4782455182788192</v>
      </c>
      <c r="R3072" s="16">
        <v>5.1153553894639723</v>
      </c>
      <c r="S3072" s="16">
        <v>4.8801471601925446</v>
      </c>
      <c r="T3072" s="16">
        <v>1.7352459411543366</v>
      </c>
      <c r="U3072" s="16">
        <v>7.1700466111793411</v>
      </c>
      <c r="V3072" s="16">
        <v>3.6031501180998111</v>
      </c>
      <c r="W3072" s="16">
        <v>4.7412235990687153</v>
      </c>
      <c r="X3072" s="16">
        <v>4.4724592607778106</v>
      </c>
      <c r="Y3072" s="13">
        <v>7.2396911892057396</v>
      </c>
    </row>
    <row r="3073" spans="2:25" x14ac:dyDescent="0.25">
      <c r="B3073" s="11">
        <v>3070</v>
      </c>
      <c r="C3073" s="13">
        <v>1631.7136195116866</v>
      </c>
      <c r="D3073" s="16">
        <v>4.8328547959796868</v>
      </c>
      <c r="E3073" s="16">
        <v>4.0137042441441615</v>
      </c>
      <c r="F3073" s="16">
        <v>2.951985919294001</v>
      </c>
      <c r="G3073" s="16">
        <v>-1.5719052290242912</v>
      </c>
      <c r="H3073" s="16">
        <v>6.6987508280579515</v>
      </c>
      <c r="I3073" s="16">
        <v>5.7876459373425133</v>
      </c>
      <c r="J3073" s="16">
        <v>5.9486310248574918</v>
      </c>
      <c r="K3073" s="16">
        <v>5.8563194994865704</v>
      </c>
      <c r="L3073" s="16">
        <v>5.4652356107592572</v>
      </c>
      <c r="M3073" s="16">
        <v>7.7340032093822817</v>
      </c>
      <c r="N3073" s="13">
        <v>2.4402283419712747</v>
      </c>
      <c r="O3073" s="16">
        <v>4.8328547959796868</v>
      </c>
      <c r="P3073" s="16">
        <v>4.0137042441441615</v>
      </c>
      <c r="Q3073" s="16">
        <v>2.951985919294001</v>
      </c>
      <c r="R3073" s="16">
        <v>-1.5719052290242912</v>
      </c>
      <c r="S3073" s="16">
        <v>6.6987508280579515</v>
      </c>
      <c r="T3073" s="16">
        <v>5.7876459373425133</v>
      </c>
      <c r="U3073" s="16">
        <v>5.9486310248574918</v>
      </c>
      <c r="V3073" s="16">
        <v>5.8563194994865704</v>
      </c>
      <c r="W3073" s="16">
        <v>5.4652356107592572</v>
      </c>
      <c r="X3073" s="16">
        <v>7.7340032093822817</v>
      </c>
      <c r="Y3073" s="13">
        <v>2.4402283419712747</v>
      </c>
    </row>
    <row r="3074" spans="2:25" x14ac:dyDescent="0.25">
      <c r="B3074" s="11">
        <v>3071</v>
      </c>
      <c r="C3074" s="13">
        <v>1778.6723273491179</v>
      </c>
      <c r="D3074" s="16">
        <v>4.0725362466117785</v>
      </c>
      <c r="E3074" s="16">
        <v>4.4168487308129238</v>
      </c>
      <c r="F3074" s="16">
        <v>2.8748767055850233</v>
      </c>
      <c r="G3074" s="16">
        <v>5.2707217380866229</v>
      </c>
      <c r="H3074" s="16">
        <v>7.4613168580438209</v>
      </c>
      <c r="I3074" s="16">
        <v>4.6319317256728212</v>
      </c>
      <c r="J3074" s="16">
        <v>6.4846844808155479</v>
      </c>
      <c r="K3074" s="16">
        <v>5.7602212451924331</v>
      </c>
      <c r="L3074" s="16">
        <v>6.9838800564430485</v>
      </c>
      <c r="M3074" s="16">
        <v>4.8007896325623296</v>
      </c>
      <c r="N3074" s="13">
        <v>6.2185660401770635</v>
      </c>
      <c r="O3074" s="16">
        <v>4.0725362466117785</v>
      </c>
      <c r="P3074" s="16">
        <v>4.4168487308129238</v>
      </c>
      <c r="Q3074" s="16">
        <v>2.8748767055850233</v>
      </c>
      <c r="R3074" s="16">
        <v>5.2707217380866229</v>
      </c>
      <c r="S3074" s="16">
        <v>7.4613168580438209</v>
      </c>
      <c r="T3074" s="16">
        <v>4.6319317256728212</v>
      </c>
      <c r="U3074" s="16">
        <v>6.4846844808155479</v>
      </c>
      <c r="V3074" s="16">
        <v>5.7602212451924331</v>
      </c>
      <c r="W3074" s="16">
        <v>6.9838800564430485</v>
      </c>
      <c r="X3074" s="16">
        <v>4.8007896325623296</v>
      </c>
      <c r="Y3074" s="13">
        <v>6.2185660401770635</v>
      </c>
    </row>
    <row r="3075" spans="2:25" x14ac:dyDescent="0.25">
      <c r="B3075" s="11">
        <v>3072</v>
      </c>
      <c r="C3075" s="13">
        <v>1690.8510507409119</v>
      </c>
      <c r="D3075" s="16">
        <v>4.8314475108206389</v>
      </c>
      <c r="E3075" s="16">
        <v>5.9176795487660998</v>
      </c>
      <c r="F3075" s="16">
        <v>8.0231419049129222</v>
      </c>
      <c r="G3075" s="16">
        <v>5.1231322591247155</v>
      </c>
      <c r="H3075" s="16">
        <v>3.6466057293374292</v>
      </c>
      <c r="I3075" s="16">
        <v>5.6569048680021741</v>
      </c>
      <c r="J3075" s="16">
        <v>3.6201122103167123</v>
      </c>
      <c r="K3075" s="16">
        <v>3.9242271134033535</v>
      </c>
      <c r="L3075" s="16">
        <v>2.8390786803430377</v>
      </c>
      <c r="M3075" s="16">
        <v>7.838652997386335</v>
      </c>
      <c r="N3075" s="13">
        <v>2.3106130962542939</v>
      </c>
      <c r="O3075" s="16">
        <v>4.8314475108206389</v>
      </c>
      <c r="P3075" s="16">
        <v>5.9176795487660998</v>
      </c>
      <c r="Q3075" s="16">
        <v>8.0231419049129222</v>
      </c>
      <c r="R3075" s="16">
        <v>5.1231322591247155</v>
      </c>
      <c r="S3075" s="16">
        <v>3.6466057293374292</v>
      </c>
      <c r="T3075" s="16">
        <v>5.6569048680021741</v>
      </c>
      <c r="U3075" s="16">
        <v>3.6201122103167123</v>
      </c>
      <c r="V3075" s="16">
        <v>3.9242271134033535</v>
      </c>
      <c r="W3075" s="16">
        <v>2.8390786803430377</v>
      </c>
      <c r="X3075" s="16">
        <v>7.838652997386335</v>
      </c>
      <c r="Y3075" s="13">
        <v>2.3106130962542939</v>
      </c>
    </row>
    <row r="3076" spans="2:25" x14ac:dyDescent="0.25">
      <c r="B3076" s="11">
        <v>3073</v>
      </c>
      <c r="C3076" s="13">
        <v>1755.6655855717686</v>
      </c>
      <c r="D3076" s="16">
        <v>6.9901899582277265</v>
      </c>
      <c r="E3076" s="16">
        <v>7.2311483202984022</v>
      </c>
      <c r="F3076" s="16">
        <v>7.2724766584838667</v>
      </c>
      <c r="G3076" s="16">
        <v>4.9250684125166986</v>
      </c>
      <c r="H3076" s="16">
        <v>5.6519884767762729</v>
      </c>
      <c r="I3076" s="16">
        <v>2.1060537451989667</v>
      </c>
      <c r="J3076" s="16">
        <v>6.9245809180374085</v>
      </c>
      <c r="K3076" s="16">
        <v>6.725671839965913</v>
      </c>
      <c r="L3076" s="16">
        <v>5.0440454592202064</v>
      </c>
      <c r="M3076" s="16">
        <v>3.1982607788607904</v>
      </c>
      <c r="N3076" s="13">
        <v>1.6545468959745979</v>
      </c>
      <c r="O3076" s="16">
        <v>6.9901899582277265</v>
      </c>
      <c r="P3076" s="16">
        <v>7.2311483202984022</v>
      </c>
      <c r="Q3076" s="16">
        <v>7.2724766584838667</v>
      </c>
      <c r="R3076" s="16">
        <v>4.9250684125166986</v>
      </c>
      <c r="S3076" s="16">
        <v>5.6519884767762729</v>
      </c>
      <c r="T3076" s="16">
        <v>2.1060537451989667</v>
      </c>
      <c r="U3076" s="16">
        <v>6.9245809180374085</v>
      </c>
      <c r="V3076" s="16">
        <v>6.725671839965913</v>
      </c>
      <c r="W3076" s="16">
        <v>5.0440454592202064</v>
      </c>
      <c r="X3076" s="16">
        <v>3.1982607788607904</v>
      </c>
      <c r="Y3076" s="13">
        <v>1.6545468959745979</v>
      </c>
    </row>
    <row r="3077" spans="2:25" x14ac:dyDescent="0.25">
      <c r="B3077" s="11">
        <v>3074</v>
      </c>
      <c r="C3077" s="13">
        <v>1638.6933443267594</v>
      </c>
      <c r="D3077" s="16">
        <v>4.0350836691630469</v>
      </c>
      <c r="E3077" s="16">
        <v>2.4443765071666101</v>
      </c>
      <c r="F3077" s="16">
        <v>8.357146694156679</v>
      </c>
      <c r="G3077" s="16">
        <v>4.4918876528676774</v>
      </c>
      <c r="H3077" s="16">
        <v>8.0437971315487538</v>
      </c>
      <c r="I3077" s="16">
        <v>4.4632150583004844</v>
      </c>
      <c r="J3077" s="16">
        <v>3.157023596154966</v>
      </c>
      <c r="K3077" s="16">
        <v>2.6661489767286759</v>
      </c>
      <c r="L3077" s="16">
        <v>2.4754743904848828</v>
      </c>
      <c r="M3077" s="16">
        <v>5.9402460568320929</v>
      </c>
      <c r="N3077" s="13">
        <v>4.4134218338599975</v>
      </c>
      <c r="O3077" s="16">
        <v>4.0350836691630469</v>
      </c>
      <c r="P3077" s="16">
        <v>2.4443765071666101</v>
      </c>
      <c r="Q3077" s="16">
        <v>8.357146694156679</v>
      </c>
      <c r="R3077" s="16">
        <v>4.4918876528676774</v>
      </c>
      <c r="S3077" s="16">
        <v>8.0437971315487538</v>
      </c>
      <c r="T3077" s="16">
        <v>4.4632150583004844</v>
      </c>
      <c r="U3077" s="16">
        <v>3.157023596154966</v>
      </c>
      <c r="V3077" s="16">
        <v>2.6661489767286759</v>
      </c>
      <c r="W3077" s="16">
        <v>2.4754743904848828</v>
      </c>
      <c r="X3077" s="16">
        <v>5.9402460568320929</v>
      </c>
      <c r="Y3077" s="13">
        <v>4.4134218338599975</v>
      </c>
    </row>
    <row r="3078" spans="2:25" x14ac:dyDescent="0.25">
      <c r="B3078" s="11">
        <v>3075</v>
      </c>
      <c r="C3078" s="13">
        <v>1873.0516432838951</v>
      </c>
      <c r="D3078" s="16">
        <v>4.3737123754681937</v>
      </c>
      <c r="E3078" s="16">
        <v>6.5108617670182483</v>
      </c>
      <c r="F3078" s="16">
        <v>9.0862307274399861</v>
      </c>
      <c r="G3078" s="16">
        <v>2.9160299830227281</v>
      </c>
      <c r="H3078" s="16">
        <v>6.6912863243245084</v>
      </c>
      <c r="I3078" s="16">
        <v>2.3458606217925912</v>
      </c>
      <c r="J3078" s="16">
        <v>8.6722680411476283</v>
      </c>
      <c r="K3078" s="16">
        <v>6.4486378181504387</v>
      </c>
      <c r="L3078" s="16">
        <v>6.7513558998323981</v>
      </c>
      <c r="M3078" s="16">
        <v>4.3012543737278026</v>
      </c>
      <c r="N3078" s="13">
        <v>6.4701074649611767</v>
      </c>
      <c r="O3078" s="16">
        <v>4.3737123754681937</v>
      </c>
      <c r="P3078" s="16">
        <v>6.5108617670182483</v>
      </c>
      <c r="Q3078" s="16">
        <v>9.0862307274399861</v>
      </c>
      <c r="R3078" s="16">
        <v>2.9160299830227281</v>
      </c>
      <c r="S3078" s="16">
        <v>6.6912863243245084</v>
      </c>
      <c r="T3078" s="16">
        <v>2.3458606217925912</v>
      </c>
      <c r="U3078" s="16">
        <v>8.6722680411476283</v>
      </c>
      <c r="V3078" s="16">
        <v>6.4486378181504387</v>
      </c>
      <c r="W3078" s="16">
        <v>6.7513558998323981</v>
      </c>
      <c r="X3078" s="16">
        <v>4.3012543737278026</v>
      </c>
      <c r="Y3078" s="13">
        <v>6.4701074649611767</v>
      </c>
    </row>
    <row r="3079" spans="2:25" x14ac:dyDescent="0.25">
      <c r="B3079" s="11">
        <v>3076</v>
      </c>
      <c r="C3079" s="13">
        <v>1573.7364360005461</v>
      </c>
      <c r="D3079" s="16">
        <v>10.312411990892116</v>
      </c>
      <c r="E3079" s="16">
        <v>3.4018488822767283</v>
      </c>
      <c r="F3079" s="16">
        <v>3.8304014807639986</v>
      </c>
      <c r="G3079" s="16">
        <v>2.5411841057062921</v>
      </c>
      <c r="H3079" s="16">
        <v>3.2478561224177778</v>
      </c>
      <c r="I3079" s="16">
        <v>3.4096564861639265</v>
      </c>
      <c r="J3079" s="16">
        <v>5.1717184646986958</v>
      </c>
      <c r="K3079" s="16">
        <v>5.8107661387354694</v>
      </c>
      <c r="L3079" s="16">
        <v>2.672124756900875</v>
      </c>
      <c r="M3079" s="16">
        <v>0.94943988804399027</v>
      </c>
      <c r="N3079" s="13">
        <v>4.9943569516835771</v>
      </c>
      <c r="O3079" s="16">
        <v>10.312411990892116</v>
      </c>
      <c r="P3079" s="16">
        <v>3.4018488822767283</v>
      </c>
      <c r="Q3079" s="16">
        <v>3.8304014807639986</v>
      </c>
      <c r="R3079" s="16">
        <v>2.5411841057062921</v>
      </c>
      <c r="S3079" s="16">
        <v>3.2478561224177778</v>
      </c>
      <c r="T3079" s="16">
        <v>3.4096564861639265</v>
      </c>
      <c r="U3079" s="16">
        <v>5.1717184646986958</v>
      </c>
      <c r="V3079" s="16">
        <v>5.8107661387354694</v>
      </c>
      <c r="W3079" s="16">
        <v>2.672124756900875</v>
      </c>
      <c r="X3079" s="16">
        <v>0.94943988804399027</v>
      </c>
      <c r="Y3079" s="13">
        <v>4.9943569516835771</v>
      </c>
    </row>
    <row r="3080" spans="2:25" x14ac:dyDescent="0.25">
      <c r="B3080" s="11">
        <v>3077</v>
      </c>
      <c r="C3080" s="13">
        <v>1864.9989809923077</v>
      </c>
      <c r="D3080" s="16">
        <v>6.435836263898727</v>
      </c>
      <c r="E3080" s="16">
        <v>7.3473608758857871</v>
      </c>
      <c r="F3080" s="16">
        <v>5.7973395428116046</v>
      </c>
      <c r="G3080" s="16">
        <v>6.5113241254309218</v>
      </c>
      <c r="H3080" s="16">
        <v>4.598373119453357</v>
      </c>
      <c r="I3080" s="16">
        <v>3.475192548258371</v>
      </c>
      <c r="J3080" s="16">
        <v>5.9849267146274183</v>
      </c>
      <c r="K3080" s="16">
        <v>4.6420826459282223</v>
      </c>
      <c r="L3080" s="16">
        <v>6.3875516720698764</v>
      </c>
      <c r="M3080" s="16">
        <v>6.6307124149028445</v>
      </c>
      <c r="N3080" s="13">
        <v>6.1404630393222952</v>
      </c>
      <c r="O3080" s="16">
        <v>6.435836263898727</v>
      </c>
      <c r="P3080" s="16">
        <v>7.3473608758857871</v>
      </c>
      <c r="Q3080" s="16">
        <v>5.7973395428116046</v>
      </c>
      <c r="R3080" s="16">
        <v>6.5113241254309218</v>
      </c>
      <c r="S3080" s="16">
        <v>4.598373119453357</v>
      </c>
      <c r="T3080" s="16">
        <v>3.475192548258371</v>
      </c>
      <c r="U3080" s="16">
        <v>5.9849267146274183</v>
      </c>
      <c r="V3080" s="16">
        <v>4.6420826459282223</v>
      </c>
      <c r="W3080" s="16">
        <v>6.3875516720698764</v>
      </c>
      <c r="X3080" s="16">
        <v>6.6307124149028445</v>
      </c>
      <c r="Y3080" s="13">
        <v>6.1404630393222952</v>
      </c>
    </row>
    <row r="3081" spans="2:25" x14ac:dyDescent="0.25">
      <c r="B3081" s="11">
        <v>3078</v>
      </c>
      <c r="C3081" s="13">
        <v>1652.2145868422472</v>
      </c>
      <c r="D3081" s="16">
        <v>3.4623853997884972</v>
      </c>
      <c r="E3081" s="16">
        <v>3.5097342860749201</v>
      </c>
      <c r="F3081" s="16">
        <v>4.5598090302988332</v>
      </c>
      <c r="G3081" s="16">
        <v>4.0923714869854733</v>
      </c>
      <c r="H3081" s="16">
        <v>4.0614734306321809</v>
      </c>
      <c r="I3081" s="16">
        <v>4.2478718916353708</v>
      </c>
      <c r="J3081" s="16">
        <v>4.0787824599003466</v>
      </c>
      <c r="K3081" s="16">
        <v>6.3524431018826233</v>
      </c>
      <c r="L3081" s="16">
        <v>4.6180425837365737</v>
      </c>
      <c r="M3081" s="16">
        <v>4.226100853173052</v>
      </c>
      <c r="N3081" s="13">
        <v>8.0204787630383763</v>
      </c>
      <c r="O3081" s="16">
        <v>3.4623853997884972</v>
      </c>
      <c r="P3081" s="16">
        <v>3.5097342860749201</v>
      </c>
      <c r="Q3081" s="16">
        <v>4.5598090302988332</v>
      </c>
      <c r="R3081" s="16">
        <v>4.0923714869854733</v>
      </c>
      <c r="S3081" s="16">
        <v>4.0614734306321809</v>
      </c>
      <c r="T3081" s="16">
        <v>4.2478718916353708</v>
      </c>
      <c r="U3081" s="16">
        <v>4.0787824599003466</v>
      </c>
      <c r="V3081" s="16">
        <v>6.3524431018826233</v>
      </c>
      <c r="W3081" s="16">
        <v>4.6180425837365737</v>
      </c>
      <c r="X3081" s="16">
        <v>4.226100853173052</v>
      </c>
      <c r="Y3081" s="13">
        <v>8.0204787630383763</v>
      </c>
    </row>
    <row r="3082" spans="2:25" x14ac:dyDescent="0.25">
      <c r="B3082" s="11">
        <v>3079</v>
      </c>
      <c r="C3082" s="13">
        <v>2053.9405631647596</v>
      </c>
      <c r="D3082" s="16">
        <v>2.6917864797743527</v>
      </c>
      <c r="E3082" s="16">
        <v>8.3747282726707564</v>
      </c>
      <c r="F3082" s="16">
        <v>9.5611886188183597</v>
      </c>
      <c r="G3082" s="16">
        <v>7.4836842568957707</v>
      </c>
      <c r="H3082" s="16">
        <v>8.138348596674863</v>
      </c>
      <c r="I3082" s="16">
        <v>5.8583546011591938</v>
      </c>
      <c r="J3082" s="16">
        <v>5.7944581490692917</v>
      </c>
      <c r="K3082" s="16">
        <v>7.5760963290484664</v>
      </c>
      <c r="L3082" s="16">
        <v>6.3673276080711174</v>
      </c>
      <c r="M3082" s="16">
        <v>4.1453092853441831</v>
      </c>
      <c r="N3082" s="13">
        <v>8.3503360000606683</v>
      </c>
      <c r="O3082" s="16">
        <v>2.6917864797743527</v>
      </c>
      <c r="P3082" s="16">
        <v>8.3747282726707564</v>
      </c>
      <c r="Q3082" s="16">
        <v>9.5611886188183597</v>
      </c>
      <c r="R3082" s="16">
        <v>7.4836842568957707</v>
      </c>
      <c r="S3082" s="16">
        <v>8.138348596674863</v>
      </c>
      <c r="T3082" s="16">
        <v>5.8583546011591938</v>
      </c>
      <c r="U3082" s="16">
        <v>5.7944581490692917</v>
      </c>
      <c r="V3082" s="16">
        <v>7.5760963290484664</v>
      </c>
      <c r="W3082" s="16">
        <v>6.3673276080711174</v>
      </c>
      <c r="X3082" s="16">
        <v>4.1453092853441831</v>
      </c>
      <c r="Y3082" s="13">
        <v>8.3503360000606683</v>
      </c>
    </row>
    <row r="3083" spans="2:25" x14ac:dyDescent="0.25">
      <c r="B3083" s="11">
        <v>3080</v>
      </c>
      <c r="C3083" s="13">
        <v>1803.3616505970647</v>
      </c>
      <c r="D3083" s="16">
        <v>5.0247561412770594</v>
      </c>
      <c r="E3083" s="16">
        <v>6.1178233778188416</v>
      </c>
      <c r="F3083" s="16">
        <v>7.8435693641399169</v>
      </c>
      <c r="G3083" s="16">
        <v>7.729176409112644</v>
      </c>
      <c r="H3083" s="16">
        <v>6.3165280409908648</v>
      </c>
      <c r="I3083" s="16">
        <v>1.5572582408248907</v>
      </c>
      <c r="J3083" s="16">
        <v>7.621346272538176</v>
      </c>
      <c r="K3083" s="16">
        <v>4.7383403784465159</v>
      </c>
      <c r="L3083" s="16">
        <v>4.9617741632330645</v>
      </c>
      <c r="M3083" s="16">
        <v>3.6044931165792145</v>
      </c>
      <c r="N3083" s="13">
        <v>4.9993332893161844</v>
      </c>
      <c r="O3083" s="16">
        <v>5.0247561412770594</v>
      </c>
      <c r="P3083" s="16">
        <v>6.1178233778188416</v>
      </c>
      <c r="Q3083" s="16">
        <v>7.8435693641399169</v>
      </c>
      <c r="R3083" s="16">
        <v>7.729176409112644</v>
      </c>
      <c r="S3083" s="16">
        <v>6.3165280409908648</v>
      </c>
      <c r="T3083" s="16">
        <v>1.5572582408248907</v>
      </c>
      <c r="U3083" s="16">
        <v>7.621346272538176</v>
      </c>
      <c r="V3083" s="16">
        <v>4.7383403784465159</v>
      </c>
      <c r="W3083" s="16">
        <v>4.9617741632330645</v>
      </c>
      <c r="X3083" s="16">
        <v>3.6044931165792145</v>
      </c>
      <c r="Y3083" s="13">
        <v>4.9993332893161844</v>
      </c>
    </row>
    <row r="3084" spans="2:25" x14ac:dyDescent="0.25">
      <c r="B3084" s="11">
        <v>3081</v>
      </c>
      <c r="C3084" s="13">
        <v>1552.6487052334492</v>
      </c>
      <c r="D3084" s="16">
        <v>4.5229064074436822</v>
      </c>
      <c r="E3084" s="16">
        <v>6.0638900098337389</v>
      </c>
      <c r="F3084" s="16">
        <v>2.9123582467421918</v>
      </c>
      <c r="G3084" s="16">
        <v>4.1228303853811301</v>
      </c>
      <c r="H3084" s="16">
        <v>2.6502025115886645</v>
      </c>
      <c r="I3084" s="16">
        <v>2.7744175262457489</v>
      </c>
      <c r="J3084" s="16">
        <v>2.9843896566303267</v>
      </c>
      <c r="K3084" s="16">
        <v>3.6371762230230704</v>
      </c>
      <c r="L3084" s="16">
        <v>5.8995495560056401</v>
      </c>
      <c r="M3084" s="16">
        <v>4.0121813460375408</v>
      </c>
      <c r="N3084" s="13">
        <v>5.1495681984612665</v>
      </c>
      <c r="O3084" s="16">
        <v>4.5229064074436822</v>
      </c>
      <c r="P3084" s="16">
        <v>6.0638900098337389</v>
      </c>
      <c r="Q3084" s="16">
        <v>2.9123582467421918</v>
      </c>
      <c r="R3084" s="16">
        <v>4.1228303853811301</v>
      </c>
      <c r="S3084" s="16">
        <v>2.6502025115886645</v>
      </c>
      <c r="T3084" s="16">
        <v>2.7744175262457489</v>
      </c>
      <c r="U3084" s="16">
        <v>2.9843896566303267</v>
      </c>
      <c r="V3084" s="16">
        <v>3.6371762230230704</v>
      </c>
      <c r="W3084" s="16">
        <v>5.8995495560056401</v>
      </c>
      <c r="X3084" s="16">
        <v>4.0121813460375408</v>
      </c>
      <c r="Y3084" s="13">
        <v>5.1495681984612665</v>
      </c>
    </row>
    <row r="3085" spans="2:25" x14ac:dyDescent="0.25">
      <c r="B3085" s="11">
        <v>3082</v>
      </c>
      <c r="C3085" s="13">
        <v>1799.6921698041344</v>
      </c>
      <c r="D3085" s="16">
        <v>6.3316360389967832</v>
      </c>
      <c r="E3085" s="16">
        <v>5.9372597414887203</v>
      </c>
      <c r="F3085" s="16">
        <v>4.1171831910976824</v>
      </c>
      <c r="G3085" s="16">
        <v>4.624404551144158</v>
      </c>
      <c r="H3085" s="16">
        <v>5.2998633702914857</v>
      </c>
      <c r="I3085" s="16">
        <v>8.8644800478357233</v>
      </c>
      <c r="J3085" s="16">
        <v>4.3978619391717366</v>
      </c>
      <c r="K3085" s="16">
        <v>3.1927334804132865</v>
      </c>
      <c r="L3085" s="16">
        <v>7.0155350200629707</v>
      </c>
      <c r="M3085" s="16">
        <v>4.9190305417190077</v>
      </c>
      <c r="N3085" s="13">
        <v>5.5389317563900846</v>
      </c>
      <c r="O3085" s="16">
        <v>6.3316360389967832</v>
      </c>
      <c r="P3085" s="16">
        <v>5.9372597414887203</v>
      </c>
      <c r="Q3085" s="16">
        <v>4.1171831910976824</v>
      </c>
      <c r="R3085" s="16">
        <v>4.624404551144158</v>
      </c>
      <c r="S3085" s="16">
        <v>5.2998633702914857</v>
      </c>
      <c r="T3085" s="16">
        <v>8.8644800478357233</v>
      </c>
      <c r="U3085" s="16">
        <v>4.3978619391717366</v>
      </c>
      <c r="V3085" s="16">
        <v>3.1927334804132865</v>
      </c>
      <c r="W3085" s="16">
        <v>7.0155350200629707</v>
      </c>
      <c r="X3085" s="16">
        <v>4.9190305417190077</v>
      </c>
      <c r="Y3085" s="13">
        <v>5.5389317563900846</v>
      </c>
    </row>
    <row r="3086" spans="2:25" x14ac:dyDescent="0.25">
      <c r="B3086" s="11">
        <v>3083</v>
      </c>
      <c r="C3086" s="13">
        <v>1679.0577016823092</v>
      </c>
      <c r="D3086" s="16">
        <v>3.2399139576761975</v>
      </c>
      <c r="E3086" s="16">
        <v>5.734338501297815</v>
      </c>
      <c r="F3086" s="16">
        <v>7.6339076542697129</v>
      </c>
      <c r="G3086" s="16">
        <v>3.6807138593933568</v>
      </c>
      <c r="H3086" s="16">
        <v>5.9730513271743533</v>
      </c>
      <c r="I3086" s="16">
        <v>2.5342961919714639</v>
      </c>
      <c r="J3086" s="16">
        <v>5.0611174829998555</v>
      </c>
      <c r="K3086" s="16">
        <v>7.9313001089581689</v>
      </c>
      <c r="L3086" s="16">
        <v>3.7051009690889609</v>
      </c>
      <c r="M3086" s="16">
        <v>4.5314800478779613</v>
      </c>
      <c r="N3086" s="13">
        <v>2.9652187518408502</v>
      </c>
      <c r="O3086" s="16">
        <v>3.2399139576761975</v>
      </c>
      <c r="P3086" s="16">
        <v>5.734338501297815</v>
      </c>
      <c r="Q3086" s="16">
        <v>7.6339076542697129</v>
      </c>
      <c r="R3086" s="16">
        <v>3.6807138593933568</v>
      </c>
      <c r="S3086" s="16">
        <v>5.9730513271743533</v>
      </c>
      <c r="T3086" s="16">
        <v>2.5342961919714639</v>
      </c>
      <c r="U3086" s="16">
        <v>5.0611174829998555</v>
      </c>
      <c r="V3086" s="16">
        <v>7.9313001089581689</v>
      </c>
      <c r="W3086" s="16">
        <v>3.7051009690889609</v>
      </c>
      <c r="X3086" s="16">
        <v>4.5314800478779613</v>
      </c>
      <c r="Y3086" s="13">
        <v>2.9652187518408502</v>
      </c>
    </row>
    <row r="3087" spans="2:25" x14ac:dyDescent="0.25">
      <c r="B3087" s="11">
        <v>3084</v>
      </c>
      <c r="C3087" s="13">
        <v>1540.9671231754105</v>
      </c>
      <c r="D3087" s="16">
        <v>5.9290992572860333</v>
      </c>
      <c r="E3087" s="16">
        <v>2.4165740319673188</v>
      </c>
      <c r="F3087" s="16">
        <v>3.7963029328515638</v>
      </c>
      <c r="G3087" s="16">
        <v>6.4103755687743647</v>
      </c>
      <c r="H3087" s="16">
        <v>4.8326889748398969</v>
      </c>
      <c r="I3087" s="16">
        <v>6.5189082388381996</v>
      </c>
      <c r="J3087" s="16">
        <v>2.4306274433040636</v>
      </c>
      <c r="K3087" s="16">
        <v>3.086131368108477</v>
      </c>
      <c r="L3087" s="16">
        <v>2.851295771767949</v>
      </c>
      <c r="M3087" s="16">
        <v>4.4754486727202503</v>
      </c>
      <c r="N3087" s="13">
        <v>1.2748023677797429</v>
      </c>
      <c r="O3087" s="16">
        <v>5.9290992572860333</v>
      </c>
      <c r="P3087" s="16">
        <v>2.4165740319673188</v>
      </c>
      <c r="Q3087" s="16">
        <v>3.7963029328515638</v>
      </c>
      <c r="R3087" s="16">
        <v>6.4103755687743647</v>
      </c>
      <c r="S3087" s="16">
        <v>4.8326889748398969</v>
      </c>
      <c r="T3087" s="16">
        <v>6.5189082388381996</v>
      </c>
      <c r="U3087" s="16">
        <v>2.4306274433040636</v>
      </c>
      <c r="V3087" s="16">
        <v>3.086131368108477</v>
      </c>
      <c r="W3087" s="16">
        <v>2.851295771767949</v>
      </c>
      <c r="X3087" s="16">
        <v>4.4754486727202503</v>
      </c>
      <c r="Y3087" s="13">
        <v>1.2748023677797429</v>
      </c>
    </row>
    <row r="3088" spans="2:25" x14ac:dyDescent="0.25">
      <c r="B3088" s="11">
        <v>3085</v>
      </c>
      <c r="C3088" s="13">
        <v>1804.9153752365833</v>
      </c>
      <c r="D3088" s="16">
        <v>4.6480567876587147</v>
      </c>
      <c r="E3088" s="16">
        <v>5.3022741259236996</v>
      </c>
      <c r="F3088" s="16">
        <v>6.5838757005134347</v>
      </c>
      <c r="G3088" s="16">
        <v>4.4102426057276132</v>
      </c>
      <c r="H3088" s="16">
        <v>3.7074769619484647</v>
      </c>
      <c r="I3088" s="16">
        <v>4.0010927545330963</v>
      </c>
      <c r="J3088" s="16">
        <v>8.3735020260305895</v>
      </c>
      <c r="K3088" s="16">
        <v>4.7124268453617288</v>
      </c>
      <c r="L3088" s="16">
        <v>6.3584191688986271</v>
      </c>
      <c r="M3088" s="16">
        <v>6.2598950788469931</v>
      </c>
      <c r="N3088" s="13">
        <v>6.1645900574909493</v>
      </c>
      <c r="O3088" s="16">
        <v>4.6480567876587147</v>
      </c>
      <c r="P3088" s="16">
        <v>5.3022741259236996</v>
      </c>
      <c r="Q3088" s="16">
        <v>6.5838757005134347</v>
      </c>
      <c r="R3088" s="16">
        <v>4.4102426057276132</v>
      </c>
      <c r="S3088" s="16">
        <v>3.7074769619484647</v>
      </c>
      <c r="T3088" s="16">
        <v>4.0010927545330963</v>
      </c>
      <c r="U3088" s="16">
        <v>8.3735020260305895</v>
      </c>
      <c r="V3088" s="16">
        <v>4.7124268453617288</v>
      </c>
      <c r="W3088" s="16">
        <v>6.3584191688986271</v>
      </c>
      <c r="X3088" s="16">
        <v>6.2598950788469931</v>
      </c>
      <c r="Y3088" s="13">
        <v>6.1645900574909493</v>
      </c>
    </row>
    <row r="3089" spans="2:25" x14ac:dyDescent="0.25">
      <c r="B3089" s="11">
        <v>3086</v>
      </c>
      <c r="C3089" s="13">
        <v>1735.0021635044764</v>
      </c>
      <c r="D3089" s="16">
        <v>5.5309939048889225</v>
      </c>
      <c r="E3089" s="16">
        <v>1.3567003898645873</v>
      </c>
      <c r="F3089" s="16">
        <v>4.3858385117625698</v>
      </c>
      <c r="G3089" s="16">
        <v>6.1182677475180398</v>
      </c>
      <c r="H3089" s="16">
        <v>6.6593729671082329</v>
      </c>
      <c r="I3089" s="16">
        <v>6.7571239806668562</v>
      </c>
      <c r="J3089" s="16">
        <v>6.146958749013927</v>
      </c>
      <c r="K3089" s="16">
        <v>3.3389917786895635</v>
      </c>
      <c r="L3089" s="16">
        <v>3.3585918189809663</v>
      </c>
      <c r="M3089" s="16">
        <v>5.5750708904188349</v>
      </c>
      <c r="N3089" s="13">
        <v>7.2005699277725546</v>
      </c>
      <c r="O3089" s="16">
        <v>5.5309939048889225</v>
      </c>
      <c r="P3089" s="16">
        <v>1.3567003898645873</v>
      </c>
      <c r="Q3089" s="16">
        <v>4.3858385117625698</v>
      </c>
      <c r="R3089" s="16">
        <v>6.1182677475180398</v>
      </c>
      <c r="S3089" s="16">
        <v>6.6593729671082329</v>
      </c>
      <c r="T3089" s="16">
        <v>6.7571239806668562</v>
      </c>
      <c r="U3089" s="16">
        <v>6.146958749013927</v>
      </c>
      <c r="V3089" s="16">
        <v>3.3389917786895635</v>
      </c>
      <c r="W3089" s="16">
        <v>3.3585918189809663</v>
      </c>
      <c r="X3089" s="16">
        <v>5.5750708904188349</v>
      </c>
      <c r="Y3089" s="13">
        <v>7.2005699277725546</v>
      </c>
    </row>
    <row r="3090" spans="2:25" x14ac:dyDescent="0.25">
      <c r="B3090" s="11">
        <v>3087</v>
      </c>
      <c r="C3090" s="13">
        <v>1892.4751276825737</v>
      </c>
      <c r="D3090" s="16">
        <v>6.8597085409574987</v>
      </c>
      <c r="E3090" s="16">
        <v>5.20762148057175</v>
      </c>
      <c r="F3090" s="16">
        <v>4.196948939178986</v>
      </c>
      <c r="G3090" s="16">
        <v>7.581080575760117</v>
      </c>
      <c r="H3090" s="16">
        <v>6.4834464688068874</v>
      </c>
      <c r="I3090" s="16">
        <v>6.3227648586130138</v>
      </c>
      <c r="J3090" s="16">
        <v>8.1133972599972601</v>
      </c>
      <c r="K3090" s="16">
        <v>6.7683001374094047</v>
      </c>
      <c r="L3090" s="16">
        <v>2.6727355108450928</v>
      </c>
      <c r="M3090" s="16">
        <v>4.7784106990711326</v>
      </c>
      <c r="N3090" s="13">
        <v>6.5756229532535135</v>
      </c>
      <c r="O3090" s="16">
        <v>6.8597085409574987</v>
      </c>
      <c r="P3090" s="16">
        <v>5.20762148057175</v>
      </c>
      <c r="Q3090" s="16">
        <v>4.196948939178986</v>
      </c>
      <c r="R3090" s="16">
        <v>7.581080575760117</v>
      </c>
      <c r="S3090" s="16">
        <v>6.4834464688068874</v>
      </c>
      <c r="T3090" s="16">
        <v>6.3227648586130138</v>
      </c>
      <c r="U3090" s="16">
        <v>8.1133972599972601</v>
      </c>
      <c r="V3090" s="16">
        <v>6.7683001374094047</v>
      </c>
      <c r="W3090" s="16">
        <v>2.6727355108450928</v>
      </c>
      <c r="X3090" s="16">
        <v>4.7784106990711326</v>
      </c>
      <c r="Y3090" s="13">
        <v>6.5756229532535135</v>
      </c>
    </row>
    <row r="3091" spans="2:25" x14ac:dyDescent="0.25">
      <c r="B3091" s="11">
        <v>3088</v>
      </c>
      <c r="C3091" s="13">
        <v>1766.8713202208594</v>
      </c>
      <c r="D3091" s="16">
        <v>5.9528165016102932</v>
      </c>
      <c r="E3091" s="16">
        <v>7.6946907488331675</v>
      </c>
      <c r="F3091" s="16">
        <v>3.0903838363562928</v>
      </c>
      <c r="G3091" s="16">
        <v>3.8591743543610306</v>
      </c>
      <c r="H3091" s="16">
        <v>2.7947087454328376</v>
      </c>
      <c r="I3091" s="16">
        <v>3.5421490196000796</v>
      </c>
      <c r="J3091" s="16">
        <v>6.9855294938197741</v>
      </c>
      <c r="K3091" s="16">
        <v>7.184702609390957</v>
      </c>
      <c r="L3091" s="16">
        <v>3.5756656138395186</v>
      </c>
      <c r="M3091" s="16">
        <v>4.7830605273570077</v>
      </c>
      <c r="N3091" s="13">
        <v>8.9375088163529579</v>
      </c>
      <c r="O3091" s="16">
        <v>5.9528165016102932</v>
      </c>
      <c r="P3091" s="16">
        <v>7.6946907488331675</v>
      </c>
      <c r="Q3091" s="16">
        <v>3.0903838363562928</v>
      </c>
      <c r="R3091" s="16">
        <v>3.8591743543610306</v>
      </c>
      <c r="S3091" s="16">
        <v>2.7947087454328376</v>
      </c>
      <c r="T3091" s="16">
        <v>3.5421490196000796</v>
      </c>
      <c r="U3091" s="16">
        <v>6.9855294938197741</v>
      </c>
      <c r="V3091" s="16">
        <v>7.184702609390957</v>
      </c>
      <c r="W3091" s="16">
        <v>3.5756656138395186</v>
      </c>
      <c r="X3091" s="16">
        <v>4.7830605273570077</v>
      </c>
      <c r="Y3091" s="13">
        <v>8.9375088163529579</v>
      </c>
    </row>
    <row r="3092" spans="2:25" x14ac:dyDescent="0.25">
      <c r="B3092" s="11">
        <v>3089</v>
      </c>
      <c r="C3092" s="13">
        <v>1645.0114067936549</v>
      </c>
      <c r="D3092" s="16">
        <v>0.83873999668125787</v>
      </c>
      <c r="E3092" s="16">
        <v>5.9196484774664642</v>
      </c>
      <c r="F3092" s="16">
        <v>3.8816031767449024</v>
      </c>
      <c r="G3092" s="16">
        <v>5.5698124705112306</v>
      </c>
      <c r="H3092" s="16">
        <v>6.4206282289520313</v>
      </c>
      <c r="I3092" s="16">
        <v>4.4617017721260632</v>
      </c>
      <c r="J3092" s="16">
        <v>4.2822713733327058</v>
      </c>
      <c r="K3092" s="16">
        <v>5.9475650544577459</v>
      </c>
      <c r="L3092" s="16">
        <v>2.8520244767879008</v>
      </c>
      <c r="M3092" s="16">
        <v>5.7907011152323618</v>
      </c>
      <c r="N3092" s="13">
        <v>4.8525017845306602</v>
      </c>
      <c r="O3092" s="16">
        <v>0.83873999668125787</v>
      </c>
      <c r="P3092" s="16">
        <v>5.9196484774664642</v>
      </c>
      <c r="Q3092" s="16">
        <v>3.8816031767449024</v>
      </c>
      <c r="R3092" s="16">
        <v>5.5698124705112306</v>
      </c>
      <c r="S3092" s="16">
        <v>6.4206282289520313</v>
      </c>
      <c r="T3092" s="16">
        <v>4.4617017721260632</v>
      </c>
      <c r="U3092" s="16">
        <v>4.2822713733327058</v>
      </c>
      <c r="V3092" s="16">
        <v>5.9475650544577459</v>
      </c>
      <c r="W3092" s="16">
        <v>2.8520244767879008</v>
      </c>
      <c r="X3092" s="16">
        <v>5.7907011152323618</v>
      </c>
      <c r="Y3092" s="13">
        <v>4.8525017845306602</v>
      </c>
    </row>
    <row r="3093" spans="2:25" x14ac:dyDescent="0.25">
      <c r="B3093" s="11">
        <v>3090</v>
      </c>
      <c r="C3093" s="13">
        <v>1873.9569738672976</v>
      </c>
      <c r="D3093" s="16">
        <v>7.4566113526638294</v>
      </c>
      <c r="E3093" s="16">
        <v>4.2061888514201513</v>
      </c>
      <c r="F3093" s="16">
        <v>6.9097106438723408</v>
      </c>
      <c r="G3093" s="16">
        <v>8.5363905869092349</v>
      </c>
      <c r="H3093" s="16">
        <v>8.5162850714870331</v>
      </c>
      <c r="I3093" s="16">
        <v>5.8397629263185298</v>
      </c>
      <c r="J3093" s="16">
        <v>3.2321220187638602</v>
      </c>
      <c r="K3093" s="16">
        <v>4.8808922054838728</v>
      </c>
      <c r="L3093" s="16">
        <v>5.0264534066622373</v>
      </c>
      <c r="M3093" s="16">
        <v>3.9550139312682471</v>
      </c>
      <c r="N3093" s="13">
        <v>5.9932532754679118</v>
      </c>
      <c r="O3093" s="16">
        <v>7.4566113526638294</v>
      </c>
      <c r="P3093" s="16">
        <v>4.2061888514201513</v>
      </c>
      <c r="Q3093" s="16">
        <v>6.9097106438723408</v>
      </c>
      <c r="R3093" s="16">
        <v>8.5363905869092349</v>
      </c>
      <c r="S3093" s="16">
        <v>8.5162850714870331</v>
      </c>
      <c r="T3093" s="16">
        <v>5.8397629263185298</v>
      </c>
      <c r="U3093" s="16">
        <v>3.2321220187638602</v>
      </c>
      <c r="V3093" s="16">
        <v>4.8808922054838728</v>
      </c>
      <c r="W3093" s="16">
        <v>5.0264534066622373</v>
      </c>
      <c r="X3093" s="16">
        <v>3.9550139312682471</v>
      </c>
      <c r="Y3093" s="13">
        <v>5.9932532754679118</v>
      </c>
    </row>
    <row r="3094" spans="2:25" x14ac:dyDescent="0.25">
      <c r="B3094" s="11">
        <v>3091</v>
      </c>
      <c r="C3094" s="13">
        <v>2020.2497792563781</v>
      </c>
      <c r="D3094" s="16">
        <v>6.8132815930028734</v>
      </c>
      <c r="E3094" s="16">
        <v>5.4709322679190064</v>
      </c>
      <c r="F3094" s="16">
        <v>7.2382197284400664</v>
      </c>
      <c r="G3094" s="16">
        <v>7.4837966339315827</v>
      </c>
      <c r="H3094" s="16">
        <v>6.9990200832012812</v>
      </c>
      <c r="I3094" s="16">
        <v>8.5004193286323932</v>
      </c>
      <c r="J3094" s="16">
        <v>4.8406668091138059</v>
      </c>
      <c r="K3094" s="16">
        <v>7.4024282969562716</v>
      </c>
      <c r="L3094" s="16">
        <v>5.0375961802026641</v>
      </c>
      <c r="M3094" s="16">
        <v>6.8908344289812389</v>
      </c>
      <c r="N3094" s="13">
        <v>5.7672060781217107</v>
      </c>
      <c r="O3094" s="16">
        <v>6.8132815930028734</v>
      </c>
      <c r="P3094" s="16">
        <v>5.4709322679190064</v>
      </c>
      <c r="Q3094" s="16">
        <v>7.2382197284400664</v>
      </c>
      <c r="R3094" s="16">
        <v>7.4837966339315827</v>
      </c>
      <c r="S3094" s="16">
        <v>6.9990200832012812</v>
      </c>
      <c r="T3094" s="16">
        <v>8.5004193286323932</v>
      </c>
      <c r="U3094" s="16">
        <v>4.8406668091138059</v>
      </c>
      <c r="V3094" s="16">
        <v>7.4024282969562716</v>
      </c>
      <c r="W3094" s="16">
        <v>5.0375961802026641</v>
      </c>
      <c r="X3094" s="16">
        <v>6.8908344289812389</v>
      </c>
      <c r="Y3094" s="13">
        <v>5.7672060781217107</v>
      </c>
    </row>
    <row r="3095" spans="2:25" x14ac:dyDescent="0.25">
      <c r="B3095" s="11">
        <v>3092</v>
      </c>
      <c r="C3095" s="13">
        <v>1706.9229108599843</v>
      </c>
      <c r="D3095" s="16">
        <v>2.4212916023703053</v>
      </c>
      <c r="E3095" s="16">
        <v>7.8103923453729962</v>
      </c>
      <c r="F3095" s="16">
        <v>5.7242866069255944</v>
      </c>
      <c r="G3095" s="16">
        <v>7.0522181815143359</v>
      </c>
      <c r="H3095" s="16">
        <v>6.5346692698702498</v>
      </c>
      <c r="I3095" s="16">
        <v>4.7450584730254626</v>
      </c>
      <c r="J3095" s="16">
        <v>4.7726076423986035</v>
      </c>
      <c r="K3095" s="16">
        <v>-0.54510263637533729</v>
      </c>
      <c r="L3095" s="16">
        <v>1.9771616963263283</v>
      </c>
      <c r="M3095" s="16">
        <v>8.096696347632566</v>
      </c>
      <c r="N3095" s="13">
        <v>6.3201939800711999</v>
      </c>
      <c r="O3095" s="16">
        <v>2.4212916023703053</v>
      </c>
      <c r="P3095" s="16">
        <v>7.8103923453729962</v>
      </c>
      <c r="Q3095" s="16">
        <v>5.7242866069255944</v>
      </c>
      <c r="R3095" s="16">
        <v>7.0522181815143359</v>
      </c>
      <c r="S3095" s="16">
        <v>6.5346692698702498</v>
      </c>
      <c r="T3095" s="16">
        <v>4.7450584730254626</v>
      </c>
      <c r="U3095" s="16">
        <v>4.7726076423986035</v>
      </c>
      <c r="V3095" s="16">
        <v>-0.54510263637533729</v>
      </c>
      <c r="W3095" s="16">
        <v>1.9771616963263283</v>
      </c>
      <c r="X3095" s="16">
        <v>8.096696347632566</v>
      </c>
      <c r="Y3095" s="13">
        <v>6.3201939800711999</v>
      </c>
    </row>
    <row r="3096" spans="2:25" x14ac:dyDescent="0.25">
      <c r="B3096" s="11">
        <v>3093</v>
      </c>
      <c r="C3096" s="13">
        <v>1623.849244429907</v>
      </c>
      <c r="D3096" s="16">
        <v>1.5356023543661954</v>
      </c>
      <c r="E3096" s="16">
        <v>3.6990450622511259</v>
      </c>
      <c r="F3096" s="16">
        <v>3.2144823872874113</v>
      </c>
      <c r="G3096" s="16">
        <v>4.6755154337681679</v>
      </c>
      <c r="H3096" s="16">
        <v>1.8798624444322094</v>
      </c>
      <c r="I3096" s="16">
        <v>6.0485726580076937</v>
      </c>
      <c r="J3096" s="16">
        <v>5.5208058377183837</v>
      </c>
      <c r="K3096" s="16">
        <v>7.0355854881341209</v>
      </c>
      <c r="L3096" s="16">
        <v>5.8069074246651065</v>
      </c>
      <c r="M3096" s="16">
        <v>6.3085413727879107</v>
      </c>
      <c r="N3096" s="13">
        <v>3.7676885577238419</v>
      </c>
      <c r="O3096" s="16">
        <v>1.5356023543661954</v>
      </c>
      <c r="P3096" s="16">
        <v>3.6990450622511259</v>
      </c>
      <c r="Q3096" s="16">
        <v>3.2144823872874113</v>
      </c>
      <c r="R3096" s="16">
        <v>4.6755154337681679</v>
      </c>
      <c r="S3096" s="16">
        <v>1.8798624444322094</v>
      </c>
      <c r="T3096" s="16">
        <v>6.0485726580076937</v>
      </c>
      <c r="U3096" s="16">
        <v>5.5208058377183837</v>
      </c>
      <c r="V3096" s="16">
        <v>7.0355854881341209</v>
      </c>
      <c r="W3096" s="16">
        <v>5.8069074246651065</v>
      </c>
      <c r="X3096" s="16">
        <v>6.3085413727879107</v>
      </c>
      <c r="Y3096" s="13">
        <v>3.7676885577238419</v>
      </c>
    </row>
    <row r="3097" spans="2:25" x14ac:dyDescent="0.25">
      <c r="B3097" s="11">
        <v>3094</v>
      </c>
      <c r="C3097" s="13">
        <v>1616.3645251537655</v>
      </c>
      <c r="D3097" s="16">
        <v>4.7025339685155254</v>
      </c>
      <c r="E3097" s="16">
        <v>2.1387086536440423</v>
      </c>
      <c r="F3097" s="16">
        <v>5.1961154453705802</v>
      </c>
      <c r="G3097" s="16">
        <v>3.2602642262532351</v>
      </c>
      <c r="H3097" s="16">
        <v>5.3913661214842987</v>
      </c>
      <c r="I3097" s="16">
        <v>4.4836605384510131</v>
      </c>
      <c r="J3097" s="16">
        <v>4.6172140806767583</v>
      </c>
      <c r="K3097" s="16">
        <v>4.1148944741683806</v>
      </c>
      <c r="L3097" s="16">
        <v>2.9403001859118416</v>
      </c>
      <c r="M3097" s="16">
        <v>7.7062486787021847</v>
      </c>
      <c r="N3097" s="13">
        <v>4.3998794043916645</v>
      </c>
      <c r="O3097" s="16">
        <v>4.7025339685155254</v>
      </c>
      <c r="P3097" s="16">
        <v>2.1387086536440423</v>
      </c>
      <c r="Q3097" s="16">
        <v>5.1961154453705802</v>
      </c>
      <c r="R3097" s="16">
        <v>3.2602642262532351</v>
      </c>
      <c r="S3097" s="16">
        <v>5.3913661214842987</v>
      </c>
      <c r="T3097" s="16">
        <v>4.4836605384510131</v>
      </c>
      <c r="U3097" s="16">
        <v>4.6172140806767583</v>
      </c>
      <c r="V3097" s="16">
        <v>4.1148944741683806</v>
      </c>
      <c r="W3097" s="16">
        <v>2.9403001859118416</v>
      </c>
      <c r="X3097" s="16">
        <v>7.7062486787021847</v>
      </c>
      <c r="Y3097" s="13">
        <v>4.3998794043916645</v>
      </c>
    </row>
    <row r="3098" spans="2:25" x14ac:dyDescent="0.25">
      <c r="B3098" s="11">
        <v>3095</v>
      </c>
      <c r="C3098" s="13">
        <v>1681.4652713733467</v>
      </c>
      <c r="D3098" s="16">
        <v>4.819064446965827</v>
      </c>
      <c r="E3098" s="16">
        <v>6.0985842663335941</v>
      </c>
      <c r="F3098" s="16">
        <v>3.7167323176700422</v>
      </c>
      <c r="G3098" s="16">
        <v>7.8363555321410772</v>
      </c>
      <c r="H3098" s="16">
        <v>4.5871262206804877</v>
      </c>
      <c r="I3098" s="16">
        <v>6.2298663200504851</v>
      </c>
      <c r="J3098" s="16">
        <v>3.2741164055409939</v>
      </c>
      <c r="K3098" s="16">
        <v>0.62690173741151778</v>
      </c>
      <c r="L3098" s="16">
        <v>5.1075005995710248</v>
      </c>
      <c r="M3098" s="16">
        <v>6.1156699771967622</v>
      </c>
      <c r="N3098" s="13">
        <v>4.7411307565609304</v>
      </c>
      <c r="O3098" s="16">
        <v>4.819064446965827</v>
      </c>
      <c r="P3098" s="16">
        <v>6.0985842663335941</v>
      </c>
      <c r="Q3098" s="16">
        <v>3.7167323176700422</v>
      </c>
      <c r="R3098" s="16">
        <v>7.8363555321410772</v>
      </c>
      <c r="S3098" s="16">
        <v>4.5871262206804877</v>
      </c>
      <c r="T3098" s="16">
        <v>6.2298663200504851</v>
      </c>
      <c r="U3098" s="16">
        <v>3.2741164055409939</v>
      </c>
      <c r="V3098" s="16">
        <v>0.62690173741151778</v>
      </c>
      <c r="W3098" s="16">
        <v>5.1075005995710248</v>
      </c>
      <c r="X3098" s="16">
        <v>6.1156699771967622</v>
      </c>
      <c r="Y3098" s="13">
        <v>4.7411307565609304</v>
      </c>
    </row>
    <row r="3099" spans="2:25" x14ac:dyDescent="0.25">
      <c r="B3099" s="11">
        <v>3096</v>
      </c>
      <c r="C3099" s="13">
        <v>1889.3176377922339</v>
      </c>
      <c r="D3099" s="16">
        <v>8.1166395611186619</v>
      </c>
      <c r="E3099" s="16">
        <v>5.7082837435199822</v>
      </c>
      <c r="F3099" s="16">
        <v>6.9771869088834801</v>
      </c>
      <c r="G3099" s="16">
        <v>6.8337205961511494</v>
      </c>
      <c r="H3099" s="16">
        <v>3.8950694290062113</v>
      </c>
      <c r="I3099" s="16">
        <v>6.1807246922332331</v>
      </c>
      <c r="J3099" s="16">
        <v>4.4190300847396413</v>
      </c>
      <c r="K3099" s="16">
        <v>5.1683549038047669</v>
      </c>
      <c r="L3099" s="16">
        <v>6.9374058215201098</v>
      </c>
      <c r="M3099" s="16">
        <v>5.9612963281438809</v>
      </c>
      <c r="N3099" s="13">
        <v>5.1377215592702514</v>
      </c>
      <c r="O3099" s="16">
        <v>8.1166395611186619</v>
      </c>
      <c r="P3099" s="16">
        <v>5.7082837435199822</v>
      </c>
      <c r="Q3099" s="16">
        <v>6.9771869088834801</v>
      </c>
      <c r="R3099" s="16">
        <v>6.8337205961511494</v>
      </c>
      <c r="S3099" s="16">
        <v>3.8950694290062113</v>
      </c>
      <c r="T3099" s="16">
        <v>6.1807246922332331</v>
      </c>
      <c r="U3099" s="16">
        <v>4.4190300847396413</v>
      </c>
      <c r="V3099" s="16">
        <v>5.1683549038047669</v>
      </c>
      <c r="W3099" s="16">
        <v>6.9374058215201098</v>
      </c>
      <c r="X3099" s="16">
        <v>5.9612963281438809</v>
      </c>
      <c r="Y3099" s="13">
        <v>5.1377215592702514</v>
      </c>
    </row>
    <row r="3100" spans="2:25" x14ac:dyDescent="0.25">
      <c r="B3100" s="11">
        <v>3097</v>
      </c>
      <c r="C3100" s="13">
        <v>1813.5318611898481</v>
      </c>
      <c r="D3100" s="16">
        <v>9.5540088388735853</v>
      </c>
      <c r="E3100" s="16">
        <v>5.4820329523580753</v>
      </c>
      <c r="F3100" s="16">
        <v>7.7438889029797053</v>
      </c>
      <c r="G3100" s="16">
        <v>1.2783931536128708</v>
      </c>
      <c r="H3100" s="16">
        <v>4.6741867843726013</v>
      </c>
      <c r="I3100" s="16">
        <v>5.3389554417414464</v>
      </c>
      <c r="J3100" s="16">
        <v>6.7863154238055952</v>
      </c>
      <c r="K3100" s="16">
        <v>3.3456521775708374</v>
      </c>
      <c r="L3100" s="16">
        <v>6.0279273690179282</v>
      </c>
      <c r="M3100" s="16">
        <v>5.5185078148874087</v>
      </c>
      <c r="N3100" s="13">
        <v>5.4048469700234048</v>
      </c>
      <c r="O3100" s="16">
        <v>9.5540088388735853</v>
      </c>
      <c r="P3100" s="16">
        <v>5.4820329523580753</v>
      </c>
      <c r="Q3100" s="16">
        <v>7.7438889029797053</v>
      </c>
      <c r="R3100" s="16">
        <v>1.2783931536128708</v>
      </c>
      <c r="S3100" s="16">
        <v>4.6741867843726013</v>
      </c>
      <c r="T3100" s="16">
        <v>5.3389554417414464</v>
      </c>
      <c r="U3100" s="16">
        <v>6.7863154238055952</v>
      </c>
      <c r="V3100" s="16">
        <v>3.3456521775708374</v>
      </c>
      <c r="W3100" s="16">
        <v>6.0279273690179282</v>
      </c>
      <c r="X3100" s="16">
        <v>5.5185078148874087</v>
      </c>
      <c r="Y3100" s="13">
        <v>5.4048469700234048</v>
      </c>
    </row>
    <row r="3101" spans="2:25" x14ac:dyDescent="0.25">
      <c r="B3101" s="11">
        <v>3098</v>
      </c>
      <c r="C3101" s="13">
        <v>1647.9568442890129</v>
      </c>
      <c r="D3101" s="16">
        <v>5.6012287948829682</v>
      </c>
      <c r="E3101" s="16">
        <v>1.5010086253809432</v>
      </c>
      <c r="F3101" s="16">
        <v>5.9068112766366427</v>
      </c>
      <c r="G3101" s="16">
        <v>5.0533304678023185</v>
      </c>
      <c r="H3101" s="16">
        <v>8.8640271962938577</v>
      </c>
      <c r="I3101" s="16">
        <v>6.4515003474212769</v>
      </c>
      <c r="J3101" s="16">
        <v>3.5238214955498544</v>
      </c>
      <c r="K3101" s="16">
        <v>6.1868513737014084</v>
      </c>
      <c r="L3101" s="16">
        <v>0.50340546611699999</v>
      </c>
      <c r="M3101" s="16">
        <v>5.1029562905768442</v>
      </c>
      <c r="N3101" s="13">
        <v>2.4629348337283452</v>
      </c>
      <c r="O3101" s="16">
        <v>5.6012287948829682</v>
      </c>
      <c r="P3101" s="16">
        <v>1.5010086253809432</v>
      </c>
      <c r="Q3101" s="16">
        <v>5.9068112766366427</v>
      </c>
      <c r="R3101" s="16">
        <v>5.0533304678023185</v>
      </c>
      <c r="S3101" s="16">
        <v>8.8640271962938577</v>
      </c>
      <c r="T3101" s="16">
        <v>6.4515003474212769</v>
      </c>
      <c r="U3101" s="16">
        <v>3.5238214955498544</v>
      </c>
      <c r="V3101" s="16">
        <v>6.1868513737014084</v>
      </c>
      <c r="W3101" s="16">
        <v>0.50340546611699999</v>
      </c>
      <c r="X3101" s="16">
        <v>5.1029562905768442</v>
      </c>
      <c r="Y3101" s="13">
        <v>2.4629348337283452</v>
      </c>
    </row>
    <row r="3102" spans="2:25" x14ac:dyDescent="0.25">
      <c r="B3102" s="11">
        <v>3099</v>
      </c>
      <c r="C3102" s="13">
        <v>1658.3988005890908</v>
      </c>
      <c r="D3102" s="16">
        <v>7.3789738733705761</v>
      </c>
      <c r="E3102" s="16">
        <v>3.3106075646627775</v>
      </c>
      <c r="F3102" s="16">
        <v>4.1062390629906993</v>
      </c>
      <c r="G3102" s="16">
        <v>5.1727959422002376</v>
      </c>
      <c r="H3102" s="16">
        <v>4.7394283698822139</v>
      </c>
      <c r="I3102" s="16">
        <v>4.2055035405436048</v>
      </c>
      <c r="J3102" s="16">
        <v>3.4739075749419177</v>
      </c>
      <c r="K3102" s="16">
        <v>3.6096771374554493</v>
      </c>
      <c r="L3102" s="16">
        <v>8.6587723112543618</v>
      </c>
      <c r="M3102" s="16">
        <v>2.1453571010126877</v>
      </c>
      <c r="N3102" s="13">
        <v>4.8977364089988633</v>
      </c>
      <c r="O3102" s="16">
        <v>7.3789738733705761</v>
      </c>
      <c r="P3102" s="16">
        <v>3.3106075646627775</v>
      </c>
      <c r="Q3102" s="16">
        <v>4.1062390629906993</v>
      </c>
      <c r="R3102" s="16">
        <v>5.1727959422002376</v>
      </c>
      <c r="S3102" s="16">
        <v>4.7394283698822139</v>
      </c>
      <c r="T3102" s="16">
        <v>4.2055035405436048</v>
      </c>
      <c r="U3102" s="16">
        <v>3.4739075749419177</v>
      </c>
      <c r="V3102" s="16">
        <v>3.6096771374554493</v>
      </c>
      <c r="W3102" s="16">
        <v>8.6587723112543618</v>
      </c>
      <c r="X3102" s="16">
        <v>2.1453571010126877</v>
      </c>
      <c r="Y3102" s="13">
        <v>4.8977364089988633</v>
      </c>
    </row>
    <row r="3103" spans="2:25" x14ac:dyDescent="0.25">
      <c r="B3103" s="11">
        <v>3100</v>
      </c>
      <c r="C3103" s="13">
        <v>1815.1072486448247</v>
      </c>
      <c r="D3103" s="16">
        <v>1.7816062299260489</v>
      </c>
      <c r="E3103" s="16">
        <v>5.4743038153036343</v>
      </c>
      <c r="F3103" s="16">
        <v>9.3798858243098735</v>
      </c>
      <c r="G3103" s="16">
        <v>3.0478328424663346</v>
      </c>
      <c r="H3103" s="16">
        <v>2.8821653613769356</v>
      </c>
      <c r="I3103" s="16">
        <v>8.6535194920769758</v>
      </c>
      <c r="J3103" s="16">
        <v>5.2547480486093372</v>
      </c>
      <c r="K3103" s="16">
        <v>6.2594371447572685</v>
      </c>
      <c r="L3103" s="16">
        <v>8.6295789413043664</v>
      </c>
      <c r="M3103" s="16">
        <v>3.1919077497109791</v>
      </c>
      <c r="N3103" s="13">
        <v>6.7972550070829687</v>
      </c>
      <c r="O3103" s="16">
        <v>1.7816062299260489</v>
      </c>
      <c r="P3103" s="16">
        <v>5.4743038153036343</v>
      </c>
      <c r="Q3103" s="16">
        <v>9.3798858243098735</v>
      </c>
      <c r="R3103" s="16">
        <v>3.0478328424663346</v>
      </c>
      <c r="S3103" s="16">
        <v>2.8821653613769356</v>
      </c>
      <c r="T3103" s="16">
        <v>8.6535194920769758</v>
      </c>
      <c r="U3103" s="16">
        <v>5.2547480486093372</v>
      </c>
      <c r="V3103" s="16">
        <v>6.2594371447572685</v>
      </c>
      <c r="W3103" s="16">
        <v>8.6295789413043664</v>
      </c>
      <c r="X3103" s="16">
        <v>3.1919077497109791</v>
      </c>
      <c r="Y3103" s="13">
        <v>6.7972550070829687</v>
      </c>
    </row>
    <row r="3104" spans="2:25" x14ac:dyDescent="0.25">
      <c r="B3104" s="11">
        <v>3101</v>
      </c>
      <c r="C3104" s="13">
        <v>1707.6712937787529</v>
      </c>
      <c r="D3104" s="16">
        <v>5.2078398580995957</v>
      </c>
      <c r="E3104" s="16">
        <v>4.7338086172585729</v>
      </c>
      <c r="F3104" s="16">
        <v>5.2519677309580191</v>
      </c>
      <c r="G3104" s="16">
        <v>2.6123188058266034</v>
      </c>
      <c r="H3104" s="16">
        <v>1.4872885194750833</v>
      </c>
      <c r="I3104" s="16">
        <v>5.6254955747124589</v>
      </c>
      <c r="J3104" s="16">
        <v>4.2516103278155155</v>
      </c>
      <c r="K3104" s="16">
        <v>8.7270239440124939</v>
      </c>
      <c r="L3104" s="16">
        <v>6.8741414619505594</v>
      </c>
      <c r="M3104" s="16">
        <v>6.4231477590982458</v>
      </c>
      <c r="N3104" s="13">
        <v>3.6017438207722732</v>
      </c>
      <c r="O3104" s="16">
        <v>5.2078398580995957</v>
      </c>
      <c r="P3104" s="16">
        <v>4.7338086172585729</v>
      </c>
      <c r="Q3104" s="16">
        <v>5.2519677309580191</v>
      </c>
      <c r="R3104" s="16">
        <v>2.6123188058266034</v>
      </c>
      <c r="S3104" s="16">
        <v>1.4872885194750833</v>
      </c>
      <c r="T3104" s="16">
        <v>5.6254955747124589</v>
      </c>
      <c r="U3104" s="16">
        <v>4.2516103278155155</v>
      </c>
      <c r="V3104" s="16">
        <v>8.7270239440124939</v>
      </c>
      <c r="W3104" s="16">
        <v>6.8741414619505594</v>
      </c>
      <c r="X3104" s="16">
        <v>6.4231477590982458</v>
      </c>
      <c r="Y3104" s="13">
        <v>3.6017438207722732</v>
      </c>
    </row>
    <row r="3105" spans="2:25" x14ac:dyDescent="0.25">
      <c r="B3105" s="11">
        <v>3102</v>
      </c>
      <c r="C3105" s="13">
        <v>1685.1985034440397</v>
      </c>
      <c r="D3105" s="16">
        <v>6.1675491985569675</v>
      </c>
      <c r="E3105" s="16">
        <v>5.4753990843791058</v>
      </c>
      <c r="F3105" s="16">
        <v>5.2819594184053846</v>
      </c>
      <c r="G3105" s="16">
        <v>6.3063182823507109</v>
      </c>
      <c r="H3105" s="16">
        <v>3.1092960822205007</v>
      </c>
      <c r="I3105" s="16">
        <v>5.9278740354969921</v>
      </c>
      <c r="J3105" s="16">
        <v>2.1555840176874774</v>
      </c>
      <c r="K3105" s="16">
        <v>7.7643027288989437</v>
      </c>
      <c r="L3105" s="16">
        <v>2.6897415469406671</v>
      </c>
      <c r="M3105" s="16">
        <v>3.4068963782863388</v>
      </c>
      <c r="N3105" s="13">
        <v>5.0776416773278292</v>
      </c>
      <c r="O3105" s="16">
        <v>6.1675491985569675</v>
      </c>
      <c r="P3105" s="16">
        <v>5.4753990843791058</v>
      </c>
      <c r="Q3105" s="16">
        <v>5.2819594184053846</v>
      </c>
      <c r="R3105" s="16">
        <v>6.3063182823507109</v>
      </c>
      <c r="S3105" s="16">
        <v>3.1092960822205007</v>
      </c>
      <c r="T3105" s="16">
        <v>5.9278740354969921</v>
      </c>
      <c r="U3105" s="16">
        <v>2.1555840176874774</v>
      </c>
      <c r="V3105" s="16">
        <v>7.7643027288989437</v>
      </c>
      <c r="W3105" s="16">
        <v>2.6897415469406671</v>
      </c>
      <c r="X3105" s="16">
        <v>3.4068963782863388</v>
      </c>
      <c r="Y3105" s="13">
        <v>5.0776416773278292</v>
      </c>
    </row>
    <row r="3106" spans="2:25" x14ac:dyDescent="0.25">
      <c r="B3106" s="11">
        <v>3103</v>
      </c>
      <c r="C3106" s="13">
        <v>1832.7636766962864</v>
      </c>
      <c r="D3106" s="16">
        <v>4.3853445865117813</v>
      </c>
      <c r="E3106" s="16">
        <v>8.6763348448333577</v>
      </c>
      <c r="F3106" s="16">
        <v>6.3852511202711462</v>
      </c>
      <c r="G3106" s="16">
        <v>5.5754185702721992</v>
      </c>
      <c r="H3106" s="16">
        <v>5.8699573137679524</v>
      </c>
      <c r="I3106" s="16">
        <v>5.0188502149409935</v>
      </c>
      <c r="J3106" s="16">
        <v>6.8836180908278219</v>
      </c>
      <c r="K3106" s="16">
        <v>6.3687645039898158</v>
      </c>
      <c r="L3106" s="16">
        <v>6.2372687377375815</v>
      </c>
      <c r="M3106" s="16">
        <v>1.9829734313198437</v>
      </c>
      <c r="N3106" s="13">
        <v>4.798443131877173</v>
      </c>
      <c r="O3106" s="16">
        <v>4.3853445865117813</v>
      </c>
      <c r="P3106" s="16">
        <v>8.6763348448333577</v>
      </c>
      <c r="Q3106" s="16">
        <v>6.3852511202711462</v>
      </c>
      <c r="R3106" s="16">
        <v>5.5754185702721992</v>
      </c>
      <c r="S3106" s="16">
        <v>5.8699573137679524</v>
      </c>
      <c r="T3106" s="16">
        <v>5.0188502149409935</v>
      </c>
      <c r="U3106" s="16">
        <v>6.8836180908278219</v>
      </c>
      <c r="V3106" s="16">
        <v>6.3687645039898158</v>
      </c>
      <c r="W3106" s="16">
        <v>6.2372687377375815</v>
      </c>
      <c r="X3106" s="16">
        <v>1.9829734313198437</v>
      </c>
      <c r="Y3106" s="13">
        <v>4.798443131877173</v>
      </c>
    </row>
    <row r="3107" spans="2:25" x14ac:dyDescent="0.25">
      <c r="B3107" s="11">
        <v>3104</v>
      </c>
      <c r="C3107" s="13">
        <v>1637.2083109248865</v>
      </c>
      <c r="D3107" s="16">
        <v>3.9212663291277483</v>
      </c>
      <c r="E3107" s="16">
        <v>5.8311049947795563</v>
      </c>
      <c r="F3107" s="16">
        <v>5.2154068842780301</v>
      </c>
      <c r="G3107" s="16">
        <v>3.5454575184692461</v>
      </c>
      <c r="H3107" s="16">
        <v>3.3470488663575044</v>
      </c>
      <c r="I3107" s="16">
        <v>7.6082491307048485</v>
      </c>
      <c r="J3107" s="16">
        <v>6.1961978681951475</v>
      </c>
      <c r="K3107" s="16">
        <v>3.3334624934980184</v>
      </c>
      <c r="L3107" s="16">
        <v>1.7977767265577289</v>
      </c>
      <c r="M3107" s="16">
        <v>3.390423453934746</v>
      </c>
      <c r="N3107" s="13">
        <v>6.1452397499106954</v>
      </c>
      <c r="O3107" s="16">
        <v>3.9212663291277483</v>
      </c>
      <c r="P3107" s="16">
        <v>5.8311049947795563</v>
      </c>
      <c r="Q3107" s="16">
        <v>5.2154068842780301</v>
      </c>
      <c r="R3107" s="16">
        <v>3.5454575184692461</v>
      </c>
      <c r="S3107" s="16">
        <v>3.3470488663575044</v>
      </c>
      <c r="T3107" s="16">
        <v>7.6082491307048485</v>
      </c>
      <c r="U3107" s="16">
        <v>6.1961978681951475</v>
      </c>
      <c r="V3107" s="16">
        <v>3.3334624934980184</v>
      </c>
      <c r="W3107" s="16">
        <v>1.7977767265577289</v>
      </c>
      <c r="X3107" s="16">
        <v>3.390423453934746</v>
      </c>
      <c r="Y3107" s="13">
        <v>6.1452397499106954</v>
      </c>
    </row>
    <row r="3108" spans="2:25" x14ac:dyDescent="0.25">
      <c r="B3108" s="11">
        <v>3105</v>
      </c>
      <c r="C3108" s="13">
        <v>1594.834187355352</v>
      </c>
      <c r="D3108" s="16">
        <v>3.4452994935426</v>
      </c>
      <c r="E3108" s="16">
        <v>6.8471041073953929</v>
      </c>
      <c r="F3108" s="16">
        <v>4.7481076652927188</v>
      </c>
      <c r="G3108" s="16">
        <v>5.1995882719562649</v>
      </c>
      <c r="H3108" s="16">
        <v>4.9554169365143146</v>
      </c>
      <c r="I3108" s="16">
        <v>2.4058450637763569</v>
      </c>
      <c r="J3108" s="16">
        <v>5.2448091384659952</v>
      </c>
      <c r="K3108" s="16">
        <v>3.0156487709148001</v>
      </c>
      <c r="L3108" s="16">
        <v>2.4972775534599432</v>
      </c>
      <c r="M3108" s="16">
        <v>4.1446628842854167</v>
      </c>
      <c r="N3108" s="13">
        <v>5.0354472112984068</v>
      </c>
      <c r="O3108" s="16">
        <v>3.4452994935426</v>
      </c>
      <c r="P3108" s="16">
        <v>6.8471041073953929</v>
      </c>
      <c r="Q3108" s="16">
        <v>4.7481076652927188</v>
      </c>
      <c r="R3108" s="16">
        <v>5.1995882719562649</v>
      </c>
      <c r="S3108" s="16">
        <v>4.9554169365143146</v>
      </c>
      <c r="T3108" s="16">
        <v>2.4058450637763569</v>
      </c>
      <c r="U3108" s="16">
        <v>5.2448091384659952</v>
      </c>
      <c r="V3108" s="16">
        <v>3.0156487709148001</v>
      </c>
      <c r="W3108" s="16">
        <v>2.4972775534599432</v>
      </c>
      <c r="X3108" s="16">
        <v>4.1446628842854167</v>
      </c>
      <c r="Y3108" s="13">
        <v>5.0354472112984068</v>
      </c>
    </row>
    <row r="3109" spans="2:25" x14ac:dyDescent="0.25">
      <c r="B3109" s="11">
        <v>3106</v>
      </c>
      <c r="C3109" s="13">
        <v>1883.2622572774494</v>
      </c>
      <c r="D3109" s="16">
        <v>5.0795297553728105</v>
      </c>
      <c r="E3109" s="16">
        <v>8.6997228173543988</v>
      </c>
      <c r="F3109" s="16">
        <v>4.1359008115362723</v>
      </c>
      <c r="G3109" s="16">
        <v>5.8606460780148781</v>
      </c>
      <c r="H3109" s="16">
        <v>6.0924366109506654</v>
      </c>
      <c r="I3109" s="16">
        <v>9.2037263983167552</v>
      </c>
      <c r="J3109" s="16">
        <v>4.2405759106987633</v>
      </c>
      <c r="K3109" s="16">
        <v>2.5066068940661674</v>
      </c>
      <c r="L3109" s="16">
        <v>6.3011899857336529</v>
      </c>
      <c r="M3109" s="16">
        <v>7.515430264968006</v>
      </c>
      <c r="N3109" s="13">
        <v>5.4743107882929527</v>
      </c>
      <c r="O3109" s="16">
        <v>5.0795297553728105</v>
      </c>
      <c r="P3109" s="16">
        <v>8.6997228173543988</v>
      </c>
      <c r="Q3109" s="16">
        <v>4.1359008115362723</v>
      </c>
      <c r="R3109" s="16">
        <v>5.8606460780148781</v>
      </c>
      <c r="S3109" s="16">
        <v>6.0924366109506654</v>
      </c>
      <c r="T3109" s="16">
        <v>9.2037263983167552</v>
      </c>
      <c r="U3109" s="16">
        <v>4.2405759106987633</v>
      </c>
      <c r="V3109" s="16">
        <v>2.5066068940661674</v>
      </c>
      <c r="W3109" s="16">
        <v>6.3011899857336529</v>
      </c>
      <c r="X3109" s="16">
        <v>7.515430264968006</v>
      </c>
      <c r="Y3109" s="13">
        <v>5.4743107882929527</v>
      </c>
    </row>
    <row r="3110" spans="2:25" x14ac:dyDescent="0.25">
      <c r="B3110" s="11">
        <v>3107</v>
      </c>
      <c r="C3110" s="13">
        <v>1588.7387538967314</v>
      </c>
      <c r="D3110" s="16">
        <v>6.1104323811907513</v>
      </c>
      <c r="E3110" s="16">
        <v>5.4720035452410318</v>
      </c>
      <c r="F3110" s="16">
        <v>2.9578980802545258</v>
      </c>
      <c r="G3110" s="16">
        <v>6.5482604916754292</v>
      </c>
      <c r="H3110" s="16">
        <v>2.6915918990877747</v>
      </c>
      <c r="I3110" s="16">
        <v>3.7543138044151405</v>
      </c>
      <c r="J3110" s="16">
        <v>5.0697748793794473</v>
      </c>
      <c r="K3110" s="16">
        <v>6.8369988698105546</v>
      </c>
      <c r="L3110" s="16">
        <v>5.4598529503824489</v>
      </c>
      <c r="M3110" s="16">
        <v>-0.37271416704742588</v>
      </c>
      <c r="N3110" s="13">
        <v>2.750068926971911</v>
      </c>
      <c r="O3110" s="16">
        <v>6.1104323811907513</v>
      </c>
      <c r="P3110" s="16">
        <v>5.4720035452410318</v>
      </c>
      <c r="Q3110" s="16">
        <v>2.9578980802545258</v>
      </c>
      <c r="R3110" s="16">
        <v>6.5482604916754292</v>
      </c>
      <c r="S3110" s="16">
        <v>2.6915918990877747</v>
      </c>
      <c r="T3110" s="16">
        <v>3.7543138044151405</v>
      </c>
      <c r="U3110" s="16">
        <v>5.0697748793794473</v>
      </c>
      <c r="V3110" s="16">
        <v>6.8369988698105546</v>
      </c>
      <c r="W3110" s="16">
        <v>5.4598529503824489</v>
      </c>
      <c r="X3110" s="16">
        <v>-0.37271416704742588</v>
      </c>
      <c r="Y3110" s="13">
        <v>2.750068926971911</v>
      </c>
    </row>
    <row r="3111" spans="2:25" x14ac:dyDescent="0.25">
      <c r="B3111" s="11">
        <v>3108</v>
      </c>
      <c r="C3111" s="13">
        <v>1581.2366094497561</v>
      </c>
      <c r="D3111" s="16">
        <v>3.1963967058191072</v>
      </c>
      <c r="E3111" s="16">
        <v>3.6315109355791599</v>
      </c>
      <c r="F3111" s="16">
        <v>3.5591314450561971</v>
      </c>
      <c r="G3111" s="16">
        <v>2.5999211711315895</v>
      </c>
      <c r="H3111" s="16">
        <v>7.6440956736929921</v>
      </c>
      <c r="I3111" s="16">
        <v>5.8584861258231289</v>
      </c>
      <c r="J3111" s="16">
        <v>4.8542528617449348</v>
      </c>
      <c r="K3111" s="16">
        <v>3.8323303217280431</v>
      </c>
      <c r="L3111" s="16">
        <v>6.2409523264514029</v>
      </c>
      <c r="M3111" s="16">
        <v>3.3393573649443775</v>
      </c>
      <c r="N3111" s="13">
        <v>1.9412021322113708</v>
      </c>
      <c r="O3111" s="16">
        <v>3.1963967058191072</v>
      </c>
      <c r="P3111" s="16">
        <v>3.6315109355791599</v>
      </c>
      <c r="Q3111" s="16">
        <v>3.5591314450561971</v>
      </c>
      <c r="R3111" s="16">
        <v>2.5999211711315895</v>
      </c>
      <c r="S3111" s="16">
        <v>7.6440956736929921</v>
      </c>
      <c r="T3111" s="16">
        <v>5.8584861258231289</v>
      </c>
      <c r="U3111" s="16">
        <v>4.8542528617449348</v>
      </c>
      <c r="V3111" s="16">
        <v>3.8323303217280431</v>
      </c>
      <c r="W3111" s="16">
        <v>6.2409523264514029</v>
      </c>
      <c r="X3111" s="16">
        <v>3.3393573649443775</v>
      </c>
      <c r="Y3111" s="13">
        <v>1.9412021322113708</v>
      </c>
    </row>
    <row r="3112" spans="2:25" x14ac:dyDescent="0.25">
      <c r="B3112" s="11">
        <v>3109</v>
      </c>
      <c r="C3112" s="13">
        <v>1667.9893792406433</v>
      </c>
      <c r="D3112" s="16">
        <v>5.3351394667596459</v>
      </c>
      <c r="E3112" s="16">
        <v>5.108364379878676</v>
      </c>
      <c r="F3112" s="16">
        <v>3.6447772110833982</v>
      </c>
      <c r="G3112" s="16">
        <v>5.5062188281275564</v>
      </c>
      <c r="H3112" s="16">
        <v>5.0983557239725084</v>
      </c>
      <c r="I3112" s="16">
        <v>5.9295932900200281</v>
      </c>
      <c r="J3112" s="16">
        <v>3.984021614259154</v>
      </c>
      <c r="K3112" s="16">
        <v>4.8151894310713068</v>
      </c>
      <c r="L3112" s="16">
        <v>3.6845132531097242</v>
      </c>
      <c r="M3112" s="16">
        <v>5.31275267278341</v>
      </c>
      <c r="N3112" s="13">
        <v>3.7517102703166456</v>
      </c>
      <c r="O3112" s="16">
        <v>5.3351394667596459</v>
      </c>
      <c r="P3112" s="16">
        <v>5.108364379878676</v>
      </c>
      <c r="Q3112" s="16">
        <v>3.6447772110833982</v>
      </c>
      <c r="R3112" s="16">
        <v>5.5062188281275564</v>
      </c>
      <c r="S3112" s="16">
        <v>5.0983557239725084</v>
      </c>
      <c r="T3112" s="16">
        <v>5.9295932900200281</v>
      </c>
      <c r="U3112" s="16">
        <v>3.984021614259154</v>
      </c>
      <c r="V3112" s="16">
        <v>4.8151894310713068</v>
      </c>
      <c r="W3112" s="16">
        <v>3.6845132531097242</v>
      </c>
      <c r="X3112" s="16">
        <v>5.31275267278341</v>
      </c>
      <c r="Y3112" s="13">
        <v>3.7517102703166456</v>
      </c>
    </row>
    <row r="3113" spans="2:25" x14ac:dyDescent="0.25">
      <c r="B3113" s="11">
        <v>3110</v>
      </c>
      <c r="C3113" s="13">
        <v>1643.0343989375799</v>
      </c>
      <c r="D3113" s="16">
        <v>9.4102987704747889</v>
      </c>
      <c r="E3113" s="16">
        <v>1.6401941722731359</v>
      </c>
      <c r="F3113" s="16">
        <v>7.5093563202757183</v>
      </c>
      <c r="G3113" s="16">
        <v>3.0532307047478655</v>
      </c>
      <c r="H3113" s="16">
        <v>3.1343247757339068</v>
      </c>
      <c r="I3113" s="16">
        <v>3.3219993716384861</v>
      </c>
      <c r="J3113" s="16">
        <v>4.6152437972263858</v>
      </c>
      <c r="K3113" s="16">
        <v>5.2030730046025893</v>
      </c>
      <c r="L3113" s="16">
        <v>3.3688676171640202</v>
      </c>
      <c r="M3113" s="16">
        <v>3.8904018212224329</v>
      </c>
      <c r="N3113" s="13">
        <v>5.6494923531733656</v>
      </c>
      <c r="O3113" s="16">
        <v>9.4102987704747889</v>
      </c>
      <c r="P3113" s="16">
        <v>1.6401941722731359</v>
      </c>
      <c r="Q3113" s="16">
        <v>7.5093563202757183</v>
      </c>
      <c r="R3113" s="16">
        <v>3.0532307047478655</v>
      </c>
      <c r="S3113" s="16">
        <v>3.1343247757339068</v>
      </c>
      <c r="T3113" s="16">
        <v>3.3219993716384861</v>
      </c>
      <c r="U3113" s="16">
        <v>4.6152437972263858</v>
      </c>
      <c r="V3113" s="16">
        <v>5.2030730046025893</v>
      </c>
      <c r="W3113" s="16">
        <v>3.3688676171640202</v>
      </c>
      <c r="X3113" s="16">
        <v>3.8904018212224329</v>
      </c>
      <c r="Y3113" s="13">
        <v>5.6494923531733656</v>
      </c>
    </row>
    <row r="3114" spans="2:25" x14ac:dyDescent="0.25">
      <c r="B3114" s="11">
        <v>3111</v>
      </c>
      <c r="C3114" s="13">
        <v>1748.0711582922495</v>
      </c>
      <c r="D3114" s="16">
        <v>5.1793278825051248</v>
      </c>
      <c r="E3114" s="16">
        <v>6.0987709880392806</v>
      </c>
      <c r="F3114" s="16">
        <v>5.0395778098171045</v>
      </c>
      <c r="G3114" s="16">
        <v>5.8211439695258917</v>
      </c>
      <c r="H3114" s="16">
        <v>0.9894893555500861</v>
      </c>
      <c r="I3114" s="16">
        <v>5.7900535573339047</v>
      </c>
      <c r="J3114" s="16">
        <v>3.1380290223209442</v>
      </c>
      <c r="K3114" s="16">
        <v>5.0266177859007435</v>
      </c>
      <c r="L3114" s="16">
        <v>4.7267363610623345</v>
      </c>
      <c r="M3114" s="16">
        <v>5.8605131185752812</v>
      </c>
      <c r="N3114" s="13">
        <v>9.5971076180297459</v>
      </c>
      <c r="O3114" s="16">
        <v>5.1793278825051248</v>
      </c>
      <c r="P3114" s="16">
        <v>6.0987709880392806</v>
      </c>
      <c r="Q3114" s="16">
        <v>5.0395778098171045</v>
      </c>
      <c r="R3114" s="16">
        <v>5.8211439695258917</v>
      </c>
      <c r="S3114" s="16">
        <v>0.9894893555500861</v>
      </c>
      <c r="T3114" s="16">
        <v>5.7900535573339047</v>
      </c>
      <c r="U3114" s="16">
        <v>3.1380290223209442</v>
      </c>
      <c r="V3114" s="16">
        <v>5.0266177859007435</v>
      </c>
      <c r="W3114" s="16">
        <v>4.7267363610623345</v>
      </c>
      <c r="X3114" s="16">
        <v>5.8605131185752812</v>
      </c>
      <c r="Y3114" s="13">
        <v>9.5971076180297459</v>
      </c>
    </row>
    <row r="3115" spans="2:25" x14ac:dyDescent="0.25">
      <c r="B3115" s="11">
        <v>3112</v>
      </c>
      <c r="C3115" s="13">
        <v>1640.3631798100678</v>
      </c>
      <c r="D3115" s="16">
        <v>4.5832334900319287</v>
      </c>
      <c r="E3115" s="16">
        <v>3.7108677100221161</v>
      </c>
      <c r="F3115" s="16">
        <v>6.5451717720555296</v>
      </c>
      <c r="G3115" s="16">
        <v>7.6309614219161208</v>
      </c>
      <c r="H3115" s="16">
        <v>7.1574035146072488</v>
      </c>
      <c r="I3115" s="16">
        <v>3.768107831837574</v>
      </c>
      <c r="J3115" s="16">
        <v>1.7277369271264487</v>
      </c>
      <c r="K3115" s="16">
        <v>2.2382409018118254</v>
      </c>
      <c r="L3115" s="16">
        <v>5.2196543824365511</v>
      </c>
      <c r="M3115" s="16">
        <v>2.612283327476828</v>
      </c>
      <c r="N3115" s="13">
        <v>5.3863994597045401</v>
      </c>
      <c r="O3115" s="16">
        <v>4.5832334900319287</v>
      </c>
      <c r="P3115" s="16">
        <v>3.7108677100221161</v>
      </c>
      <c r="Q3115" s="16">
        <v>6.5451717720555296</v>
      </c>
      <c r="R3115" s="16">
        <v>7.6309614219161208</v>
      </c>
      <c r="S3115" s="16">
        <v>7.1574035146072488</v>
      </c>
      <c r="T3115" s="16">
        <v>3.768107831837574</v>
      </c>
      <c r="U3115" s="16">
        <v>1.7277369271264487</v>
      </c>
      <c r="V3115" s="16">
        <v>2.2382409018118254</v>
      </c>
      <c r="W3115" s="16">
        <v>5.2196543824365511</v>
      </c>
      <c r="X3115" s="16">
        <v>2.612283327476828</v>
      </c>
      <c r="Y3115" s="13">
        <v>5.3863994597045401</v>
      </c>
    </row>
    <row r="3116" spans="2:25" x14ac:dyDescent="0.25">
      <c r="B3116" s="11">
        <v>3113</v>
      </c>
      <c r="C3116" s="13">
        <v>1718.6361127436057</v>
      </c>
      <c r="D3116" s="16">
        <v>7.4394638759788041</v>
      </c>
      <c r="E3116" s="16">
        <v>5.0432332397356454</v>
      </c>
      <c r="F3116" s="16">
        <v>5.4792459223082322</v>
      </c>
      <c r="G3116" s="16">
        <v>7.2153904609684565</v>
      </c>
      <c r="H3116" s="16">
        <v>5.9582422954015595</v>
      </c>
      <c r="I3116" s="16">
        <v>6.5960083058140251</v>
      </c>
      <c r="J3116" s="16">
        <v>3.1303041831852201</v>
      </c>
      <c r="K3116" s="16">
        <v>5.2468964058135166</v>
      </c>
      <c r="L3116" s="16">
        <v>2.2093182283502033</v>
      </c>
      <c r="M3116" s="16">
        <v>2.6124448725318694</v>
      </c>
      <c r="N3116" s="13">
        <v>4.4968011298798656</v>
      </c>
      <c r="O3116" s="16">
        <v>7.4394638759788041</v>
      </c>
      <c r="P3116" s="16">
        <v>5.0432332397356454</v>
      </c>
      <c r="Q3116" s="16">
        <v>5.4792459223082322</v>
      </c>
      <c r="R3116" s="16">
        <v>7.2153904609684565</v>
      </c>
      <c r="S3116" s="16">
        <v>5.9582422954015595</v>
      </c>
      <c r="T3116" s="16">
        <v>6.5960083058140251</v>
      </c>
      <c r="U3116" s="16">
        <v>3.1303041831852201</v>
      </c>
      <c r="V3116" s="16">
        <v>5.2468964058135166</v>
      </c>
      <c r="W3116" s="16">
        <v>2.2093182283502033</v>
      </c>
      <c r="X3116" s="16">
        <v>2.6124448725318694</v>
      </c>
      <c r="Y3116" s="13">
        <v>4.4968011298798656</v>
      </c>
    </row>
    <row r="3117" spans="2:25" x14ac:dyDescent="0.25">
      <c r="B3117" s="11">
        <v>3114</v>
      </c>
      <c r="C3117" s="13">
        <v>1715.4383134915711</v>
      </c>
      <c r="D3117" s="16">
        <v>3.0975299011311757</v>
      </c>
      <c r="E3117" s="16">
        <v>2.7772108313034525</v>
      </c>
      <c r="F3117" s="16">
        <v>7.0327735265871825</v>
      </c>
      <c r="G3117" s="16">
        <v>6.9096891026984704</v>
      </c>
      <c r="H3117" s="16">
        <v>4.3752225750165428</v>
      </c>
      <c r="I3117" s="16">
        <v>7.9802160993347364</v>
      </c>
      <c r="J3117" s="16">
        <v>0.82085296322982781</v>
      </c>
      <c r="K3117" s="16">
        <v>2.9031712838895971</v>
      </c>
      <c r="L3117" s="16">
        <v>7.0778869844466739</v>
      </c>
      <c r="M3117" s="16">
        <v>5.7776301482137971</v>
      </c>
      <c r="N3117" s="13">
        <v>6.590561012988597</v>
      </c>
      <c r="O3117" s="16">
        <v>3.0975299011311757</v>
      </c>
      <c r="P3117" s="16">
        <v>2.7772108313034525</v>
      </c>
      <c r="Q3117" s="16">
        <v>7.0327735265871825</v>
      </c>
      <c r="R3117" s="16">
        <v>6.9096891026984704</v>
      </c>
      <c r="S3117" s="16">
        <v>4.3752225750165428</v>
      </c>
      <c r="T3117" s="16">
        <v>7.9802160993347364</v>
      </c>
      <c r="U3117" s="16">
        <v>0.82085296322982781</v>
      </c>
      <c r="V3117" s="16">
        <v>2.9031712838895971</v>
      </c>
      <c r="W3117" s="16">
        <v>7.0778869844466739</v>
      </c>
      <c r="X3117" s="16">
        <v>5.7776301482137971</v>
      </c>
      <c r="Y3117" s="13">
        <v>6.590561012988597</v>
      </c>
    </row>
    <row r="3118" spans="2:25" x14ac:dyDescent="0.25">
      <c r="B3118" s="11">
        <v>3115</v>
      </c>
      <c r="C3118" s="13">
        <v>1802.4987201920821</v>
      </c>
      <c r="D3118" s="16">
        <v>6.4896051989775536</v>
      </c>
      <c r="E3118" s="16">
        <v>6.8428944353750678</v>
      </c>
      <c r="F3118" s="16">
        <v>4.8185397937883288</v>
      </c>
      <c r="G3118" s="16">
        <v>5.0878652314328701</v>
      </c>
      <c r="H3118" s="16">
        <v>5.2019094810639546</v>
      </c>
      <c r="I3118" s="16">
        <v>5.6474521509073208</v>
      </c>
      <c r="J3118" s="16">
        <v>5.4440213019289336</v>
      </c>
      <c r="K3118" s="16">
        <v>4.7197666187152958</v>
      </c>
      <c r="L3118" s="16">
        <v>3.3293644890062257</v>
      </c>
      <c r="M3118" s="16">
        <v>4.1674180927646605</v>
      </c>
      <c r="N3118" s="13">
        <v>8.6374163588677959</v>
      </c>
      <c r="O3118" s="16">
        <v>6.4896051989775536</v>
      </c>
      <c r="P3118" s="16">
        <v>6.8428944353750678</v>
      </c>
      <c r="Q3118" s="16">
        <v>4.8185397937883288</v>
      </c>
      <c r="R3118" s="16">
        <v>5.0878652314328701</v>
      </c>
      <c r="S3118" s="16">
        <v>5.2019094810639546</v>
      </c>
      <c r="T3118" s="16">
        <v>5.6474521509073208</v>
      </c>
      <c r="U3118" s="16">
        <v>5.4440213019289336</v>
      </c>
      <c r="V3118" s="16">
        <v>4.7197666187152958</v>
      </c>
      <c r="W3118" s="16">
        <v>3.3293644890062257</v>
      </c>
      <c r="X3118" s="16">
        <v>4.1674180927646605</v>
      </c>
      <c r="Y3118" s="13">
        <v>8.6374163588677959</v>
      </c>
    </row>
    <row r="3119" spans="2:25" x14ac:dyDescent="0.25">
      <c r="B3119" s="11">
        <v>3116</v>
      </c>
      <c r="C3119" s="13">
        <v>1852.949812504814</v>
      </c>
      <c r="D3119" s="16">
        <v>1.4385165432215463</v>
      </c>
      <c r="E3119" s="16">
        <v>6.4774358044757303</v>
      </c>
      <c r="F3119" s="16">
        <v>4.4775370903575986</v>
      </c>
      <c r="G3119" s="16">
        <v>5.1073611479754168</v>
      </c>
      <c r="H3119" s="16">
        <v>6.4814598336516491</v>
      </c>
      <c r="I3119" s="16">
        <v>6.1179523240338582</v>
      </c>
      <c r="J3119" s="16">
        <v>5.4173152702665091</v>
      </c>
      <c r="K3119" s="16">
        <v>10.396685274972352</v>
      </c>
      <c r="L3119" s="16">
        <v>3.2570951611998913</v>
      </c>
      <c r="M3119" s="16">
        <v>5.3036211714368733</v>
      </c>
      <c r="N3119" s="13">
        <v>9.0159408095815436</v>
      </c>
      <c r="O3119" s="16">
        <v>1.4385165432215463</v>
      </c>
      <c r="P3119" s="16">
        <v>6.4774358044757303</v>
      </c>
      <c r="Q3119" s="16">
        <v>4.4775370903575986</v>
      </c>
      <c r="R3119" s="16">
        <v>5.1073611479754168</v>
      </c>
      <c r="S3119" s="16">
        <v>6.4814598336516491</v>
      </c>
      <c r="T3119" s="16">
        <v>6.1179523240338582</v>
      </c>
      <c r="U3119" s="16">
        <v>5.4173152702665091</v>
      </c>
      <c r="V3119" s="16">
        <v>10.396685274972352</v>
      </c>
      <c r="W3119" s="16">
        <v>3.2570951611998913</v>
      </c>
      <c r="X3119" s="16">
        <v>5.3036211714368733</v>
      </c>
      <c r="Y3119" s="13">
        <v>9.0159408095815436</v>
      </c>
    </row>
    <row r="3120" spans="2:25" x14ac:dyDescent="0.25">
      <c r="B3120" s="11">
        <v>3117</v>
      </c>
      <c r="C3120" s="13">
        <v>1832.3447009779402</v>
      </c>
      <c r="D3120" s="16">
        <v>3.4700888540836008</v>
      </c>
      <c r="E3120" s="16">
        <v>5.3374717253583137</v>
      </c>
      <c r="F3120" s="16">
        <v>5.8192153969071976</v>
      </c>
      <c r="G3120" s="16">
        <v>6.6100160616799135</v>
      </c>
      <c r="H3120" s="16">
        <v>7.8358566232695983</v>
      </c>
      <c r="I3120" s="16">
        <v>4.4900564738243753</v>
      </c>
      <c r="J3120" s="16">
        <v>3.5597307526590374</v>
      </c>
      <c r="K3120" s="16">
        <v>6.5519079877880531</v>
      </c>
      <c r="L3120" s="16">
        <v>6.3703444464333998</v>
      </c>
      <c r="M3120" s="16">
        <v>4.6500012044669798</v>
      </c>
      <c r="N3120" s="13">
        <v>7.4320220304529458</v>
      </c>
      <c r="O3120" s="16">
        <v>3.4700888540836008</v>
      </c>
      <c r="P3120" s="16">
        <v>5.3374717253583137</v>
      </c>
      <c r="Q3120" s="16">
        <v>5.8192153969071976</v>
      </c>
      <c r="R3120" s="16">
        <v>6.6100160616799135</v>
      </c>
      <c r="S3120" s="16">
        <v>7.8358566232695983</v>
      </c>
      <c r="T3120" s="16">
        <v>4.4900564738243753</v>
      </c>
      <c r="U3120" s="16">
        <v>3.5597307526590374</v>
      </c>
      <c r="V3120" s="16">
        <v>6.5519079877880531</v>
      </c>
      <c r="W3120" s="16">
        <v>6.3703444464333998</v>
      </c>
      <c r="X3120" s="16">
        <v>4.6500012044669798</v>
      </c>
      <c r="Y3120" s="13">
        <v>7.4320220304529458</v>
      </c>
    </row>
    <row r="3121" spans="2:25" x14ac:dyDescent="0.25">
      <c r="B3121" s="11">
        <v>3118</v>
      </c>
      <c r="C3121" s="13">
        <v>1743.919221169499</v>
      </c>
      <c r="D3121" s="16">
        <v>5.935635798241985</v>
      </c>
      <c r="E3121" s="16">
        <v>3.9230220902399422</v>
      </c>
      <c r="F3121" s="16">
        <v>7.0810914759011547</v>
      </c>
      <c r="G3121" s="16">
        <v>3.940342575056448</v>
      </c>
      <c r="H3121" s="16">
        <v>9.9618449597436243</v>
      </c>
      <c r="I3121" s="16">
        <v>6.5145791777763318</v>
      </c>
      <c r="J3121" s="16">
        <v>4.7779897141718175</v>
      </c>
      <c r="K3121" s="16">
        <v>4.9084112684198553</v>
      </c>
      <c r="L3121" s="16">
        <v>2.7327690631172263</v>
      </c>
      <c r="M3121" s="16">
        <v>3.2444289442618381</v>
      </c>
      <c r="N3121" s="13">
        <v>3.9933227141145551</v>
      </c>
      <c r="O3121" s="16">
        <v>5.935635798241985</v>
      </c>
      <c r="P3121" s="16">
        <v>3.9230220902399422</v>
      </c>
      <c r="Q3121" s="16">
        <v>7.0810914759011547</v>
      </c>
      <c r="R3121" s="16">
        <v>3.940342575056448</v>
      </c>
      <c r="S3121" s="16">
        <v>9.9618449597436243</v>
      </c>
      <c r="T3121" s="16">
        <v>6.5145791777763318</v>
      </c>
      <c r="U3121" s="16">
        <v>4.7779897141718175</v>
      </c>
      <c r="V3121" s="16">
        <v>4.9084112684198553</v>
      </c>
      <c r="W3121" s="16">
        <v>2.7327690631172263</v>
      </c>
      <c r="X3121" s="16">
        <v>3.2444289442618381</v>
      </c>
      <c r="Y3121" s="13">
        <v>3.9933227141145551</v>
      </c>
    </row>
    <row r="3122" spans="2:25" x14ac:dyDescent="0.25">
      <c r="B3122" s="11">
        <v>3119</v>
      </c>
      <c r="C3122" s="13">
        <v>1836.7956127168507</v>
      </c>
      <c r="D3122" s="16">
        <v>6.0869884790376343</v>
      </c>
      <c r="E3122" s="16">
        <v>6.3500974815160829</v>
      </c>
      <c r="F3122" s="16">
        <v>8.798059544792995</v>
      </c>
      <c r="G3122" s="16">
        <v>6.4304287477620887</v>
      </c>
      <c r="H3122" s="16">
        <v>5.9722720922572563</v>
      </c>
      <c r="I3122" s="16">
        <v>3.9811084140676281</v>
      </c>
      <c r="J3122" s="16">
        <v>2.4874023634978188</v>
      </c>
      <c r="K3122" s="16">
        <v>4.3707346816775274</v>
      </c>
      <c r="L3122" s="16">
        <v>7.1595498593881581</v>
      </c>
      <c r="M3122" s="16">
        <v>5.7155579026350534</v>
      </c>
      <c r="N3122" s="13">
        <v>5.0618616527455247</v>
      </c>
      <c r="O3122" s="16">
        <v>6.0869884790376343</v>
      </c>
      <c r="P3122" s="16">
        <v>6.3500974815160829</v>
      </c>
      <c r="Q3122" s="16">
        <v>8.798059544792995</v>
      </c>
      <c r="R3122" s="16">
        <v>6.4304287477620887</v>
      </c>
      <c r="S3122" s="16">
        <v>5.9722720922572563</v>
      </c>
      <c r="T3122" s="16">
        <v>3.9811084140676281</v>
      </c>
      <c r="U3122" s="16">
        <v>2.4874023634978188</v>
      </c>
      <c r="V3122" s="16">
        <v>4.3707346816775274</v>
      </c>
      <c r="W3122" s="16">
        <v>7.1595498593881581</v>
      </c>
      <c r="X3122" s="16">
        <v>5.7155579026350534</v>
      </c>
      <c r="Y3122" s="13">
        <v>5.0618616527455247</v>
      </c>
    </row>
    <row r="3123" spans="2:25" x14ac:dyDescent="0.25">
      <c r="B3123" s="11">
        <v>3120</v>
      </c>
      <c r="C3123" s="13">
        <v>1752.0591005908566</v>
      </c>
      <c r="D3123" s="16">
        <v>3.7170505252570605</v>
      </c>
      <c r="E3123" s="16">
        <v>4.3999628446025136</v>
      </c>
      <c r="F3123" s="16">
        <v>6.169463888282908</v>
      </c>
      <c r="G3123" s="16">
        <v>6.4872128560808306</v>
      </c>
      <c r="H3123" s="16">
        <v>6.9815292081471281</v>
      </c>
      <c r="I3123" s="16">
        <v>5.3945295703554743</v>
      </c>
      <c r="J3123" s="16">
        <v>8.3744558780293783</v>
      </c>
      <c r="K3123" s="16">
        <v>2.9155592989069774</v>
      </c>
      <c r="L3123" s="16">
        <v>4.0184413449210998</v>
      </c>
      <c r="M3123" s="16">
        <v>6.5051088733005011</v>
      </c>
      <c r="N3123" s="13">
        <v>2.4996724998346713</v>
      </c>
      <c r="O3123" s="16">
        <v>3.7170505252570605</v>
      </c>
      <c r="P3123" s="16">
        <v>4.3999628446025136</v>
      </c>
      <c r="Q3123" s="16">
        <v>6.169463888282908</v>
      </c>
      <c r="R3123" s="16">
        <v>6.4872128560808306</v>
      </c>
      <c r="S3123" s="16">
        <v>6.9815292081471281</v>
      </c>
      <c r="T3123" s="16">
        <v>5.3945295703554743</v>
      </c>
      <c r="U3123" s="16">
        <v>8.3744558780293783</v>
      </c>
      <c r="V3123" s="16">
        <v>2.9155592989069774</v>
      </c>
      <c r="W3123" s="16">
        <v>4.0184413449210998</v>
      </c>
      <c r="X3123" s="16">
        <v>6.5051088733005011</v>
      </c>
      <c r="Y3123" s="13">
        <v>2.4996724998346713</v>
      </c>
    </row>
    <row r="3124" spans="2:25" x14ac:dyDescent="0.25">
      <c r="B3124" s="11">
        <v>3121</v>
      </c>
      <c r="C3124" s="13">
        <v>1705.2243765061849</v>
      </c>
      <c r="D3124" s="16">
        <v>3.4853342393457987</v>
      </c>
      <c r="E3124" s="16">
        <v>7.4785424396642313</v>
      </c>
      <c r="F3124" s="16">
        <v>2.8852402706132803</v>
      </c>
      <c r="G3124" s="16">
        <v>3.4683528137796369</v>
      </c>
      <c r="H3124" s="16">
        <v>5.1646832403692962</v>
      </c>
      <c r="I3124" s="16">
        <v>4.8680318712539137</v>
      </c>
      <c r="J3124" s="16">
        <v>5.7145742475006376</v>
      </c>
      <c r="K3124" s="16">
        <v>6.3584283777351187</v>
      </c>
      <c r="L3124" s="16">
        <v>4.5189239220690656</v>
      </c>
      <c r="M3124" s="16">
        <v>5.0952298306863968</v>
      </c>
      <c r="N3124" s="13">
        <v>5.501718794313506</v>
      </c>
      <c r="O3124" s="16">
        <v>3.4853342393457987</v>
      </c>
      <c r="P3124" s="16">
        <v>7.4785424396642313</v>
      </c>
      <c r="Q3124" s="16">
        <v>2.8852402706132803</v>
      </c>
      <c r="R3124" s="16">
        <v>3.4683528137796369</v>
      </c>
      <c r="S3124" s="16">
        <v>5.1646832403692962</v>
      </c>
      <c r="T3124" s="16">
        <v>4.8680318712539137</v>
      </c>
      <c r="U3124" s="16">
        <v>5.7145742475006376</v>
      </c>
      <c r="V3124" s="16">
        <v>6.3584283777351187</v>
      </c>
      <c r="W3124" s="16">
        <v>4.5189239220690656</v>
      </c>
      <c r="X3124" s="16">
        <v>5.0952298306863968</v>
      </c>
      <c r="Y3124" s="13">
        <v>5.501718794313506</v>
      </c>
    </row>
    <row r="3125" spans="2:25" x14ac:dyDescent="0.25">
      <c r="B3125" s="11">
        <v>3122</v>
      </c>
      <c r="C3125" s="13">
        <v>1694.3682271769185</v>
      </c>
      <c r="D3125" s="16">
        <v>5.7281524495009046</v>
      </c>
      <c r="E3125" s="16">
        <v>3.5003684454041268</v>
      </c>
      <c r="F3125" s="16">
        <v>4.2804686957937541</v>
      </c>
      <c r="G3125" s="16">
        <v>7.2334980270808984</v>
      </c>
      <c r="H3125" s="16">
        <v>7.295371693439261</v>
      </c>
      <c r="I3125" s="16">
        <v>0.39661574284397894</v>
      </c>
      <c r="J3125" s="16">
        <v>4.4514700704215535</v>
      </c>
      <c r="K3125" s="16">
        <v>4.4734313458468975</v>
      </c>
      <c r="L3125" s="16">
        <v>5.5095931867277548</v>
      </c>
      <c r="M3125" s="16">
        <v>5.9180188591511138</v>
      </c>
      <c r="N3125" s="13">
        <v>5.1711134734324986</v>
      </c>
      <c r="O3125" s="16">
        <v>5.7281524495009046</v>
      </c>
      <c r="P3125" s="16">
        <v>3.5003684454041268</v>
      </c>
      <c r="Q3125" s="16">
        <v>4.2804686957937541</v>
      </c>
      <c r="R3125" s="16">
        <v>7.2334980270808984</v>
      </c>
      <c r="S3125" s="16">
        <v>7.295371693439261</v>
      </c>
      <c r="T3125" s="16">
        <v>0.39661574284397894</v>
      </c>
      <c r="U3125" s="16">
        <v>4.4514700704215535</v>
      </c>
      <c r="V3125" s="16">
        <v>4.4734313458468975</v>
      </c>
      <c r="W3125" s="16">
        <v>5.5095931867277548</v>
      </c>
      <c r="X3125" s="16">
        <v>5.9180188591511138</v>
      </c>
      <c r="Y3125" s="13">
        <v>5.1711134734324986</v>
      </c>
    </row>
    <row r="3126" spans="2:25" x14ac:dyDescent="0.25">
      <c r="B3126" s="11">
        <v>3123</v>
      </c>
      <c r="C3126" s="13">
        <v>1707.5620322495147</v>
      </c>
      <c r="D3126" s="16">
        <v>5.0626829528987516</v>
      </c>
      <c r="E3126" s="16">
        <v>1.6925881964265628</v>
      </c>
      <c r="F3126" s="16">
        <v>7.5695806251644893</v>
      </c>
      <c r="G3126" s="16">
        <v>6.7306414207301097</v>
      </c>
      <c r="H3126" s="16">
        <v>2.4808324838478599</v>
      </c>
      <c r="I3126" s="16">
        <v>7.3885332516075817</v>
      </c>
      <c r="J3126" s="16">
        <v>4.3460225498198737</v>
      </c>
      <c r="K3126" s="16">
        <v>2.7177006722809365</v>
      </c>
      <c r="L3126" s="16">
        <v>7.6166090714785231</v>
      </c>
      <c r="M3126" s="16">
        <v>5.2659943401707929</v>
      </c>
      <c r="N3126" s="13">
        <v>3.9460276511260854</v>
      </c>
      <c r="O3126" s="16">
        <v>5.0626829528987516</v>
      </c>
      <c r="P3126" s="16">
        <v>1.6925881964265628</v>
      </c>
      <c r="Q3126" s="16">
        <v>7.5695806251644893</v>
      </c>
      <c r="R3126" s="16">
        <v>6.7306414207301097</v>
      </c>
      <c r="S3126" s="16">
        <v>2.4808324838478599</v>
      </c>
      <c r="T3126" s="16">
        <v>7.3885332516075817</v>
      </c>
      <c r="U3126" s="16">
        <v>4.3460225498198737</v>
      </c>
      <c r="V3126" s="16">
        <v>2.7177006722809365</v>
      </c>
      <c r="W3126" s="16">
        <v>7.6166090714785231</v>
      </c>
      <c r="X3126" s="16">
        <v>5.2659943401707929</v>
      </c>
      <c r="Y3126" s="13">
        <v>3.9460276511260854</v>
      </c>
    </row>
    <row r="3127" spans="2:25" x14ac:dyDescent="0.25">
      <c r="B3127" s="11">
        <v>3124</v>
      </c>
      <c r="C3127" s="13">
        <v>1627.4966059292756</v>
      </c>
      <c r="D3127" s="16">
        <v>2.4265656545565224</v>
      </c>
      <c r="E3127" s="16">
        <v>6.959176443273452</v>
      </c>
      <c r="F3127" s="16">
        <v>6.1272175637035433</v>
      </c>
      <c r="G3127" s="16">
        <v>0.87234423227356483</v>
      </c>
      <c r="H3127" s="16">
        <v>10.367168676918983</v>
      </c>
      <c r="I3127" s="16">
        <v>2.0397777118565936</v>
      </c>
      <c r="J3127" s="16">
        <v>5.3665972736955618</v>
      </c>
      <c r="K3127" s="16">
        <v>4.0295362421072376</v>
      </c>
      <c r="L3127" s="16">
        <v>3.0723004837692658</v>
      </c>
      <c r="M3127" s="16">
        <v>6.5795915855221887</v>
      </c>
      <c r="N3127" s="13">
        <v>2.1039231496637267</v>
      </c>
      <c r="O3127" s="16">
        <v>2.4265656545565224</v>
      </c>
      <c r="P3127" s="16">
        <v>6.959176443273452</v>
      </c>
      <c r="Q3127" s="16">
        <v>6.1272175637035433</v>
      </c>
      <c r="R3127" s="16">
        <v>0.87234423227356483</v>
      </c>
      <c r="S3127" s="16">
        <v>10.367168676918983</v>
      </c>
      <c r="T3127" s="16">
        <v>2.0397777118565936</v>
      </c>
      <c r="U3127" s="16">
        <v>5.3665972736955618</v>
      </c>
      <c r="V3127" s="16">
        <v>4.0295362421072376</v>
      </c>
      <c r="W3127" s="16">
        <v>3.0723004837692658</v>
      </c>
      <c r="X3127" s="16">
        <v>6.5795915855221887</v>
      </c>
      <c r="Y3127" s="13">
        <v>2.1039231496637267</v>
      </c>
    </row>
    <row r="3128" spans="2:25" x14ac:dyDescent="0.25">
      <c r="B3128" s="11">
        <v>3125</v>
      </c>
      <c r="C3128" s="13">
        <v>1554.3640824062159</v>
      </c>
      <c r="D3128" s="16">
        <v>4.49810144420029</v>
      </c>
      <c r="E3128" s="16">
        <v>8.6036598365571031</v>
      </c>
      <c r="F3128" s="16">
        <v>4.3915899591379919</v>
      </c>
      <c r="G3128" s="16">
        <v>1.5769118873726842</v>
      </c>
      <c r="H3128" s="16">
        <v>7.2258861657675437</v>
      </c>
      <c r="I3128" s="16">
        <v>3.6464719995975843</v>
      </c>
      <c r="J3128" s="16">
        <v>3.8594569479002452</v>
      </c>
      <c r="K3128" s="16">
        <v>6.2604995297013044</v>
      </c>
      <c r="L3128" s="16">
        <v>0.73360141774841736</v>
      </c>
      <c r="M3128" s="16">
        <v>1.1977687080081298</v>
      </c>
      <c r="N3128" s="13">
        <v>3.0763287295597941</v>
      </c>
      <c r="O3128" s="16">
        <v>4.49810144420029</v>
      </c>
      <c r="P3128" s="16">
        <v>8.6036598365571031</v>
      </c>
      <c r="Q3128" s="16">
        <v>4.3915899591379919</v>
      </c>
      <c r="R3128" s="16">
        <v>1.5769118873726842</v>
      </c>
      <c r="S3128" s="16">
        <v>7.2258861657675437</v>
      </c>
      <c r="T3128" s="16">
        <v>3.6464719995975843</v>
      </c>
      <c r="U3128" s="16">
        <v>3.8594569479002452</v>
      </c>
      <c r="V3128" s="16">
        <v>6.2604995297013044</v>
      </c>
      <c r="W3128" s="16">
        <v>0.73360141774841736</v>
      </c>
      <c r="X3128" s="16">
        <v>1.1977687080081298</v>
      </c>
      <c r="Y3128" s="13">
        <v>3.0763287295597941</v>
      </c>
    </row>
    <row r="3129" spans="2:25" x14ac:dyDescent="0.25">
      <c r="B3129" s="11">
        <v>3126</v>
      </c>
      <c r="C3129" s="13">
        <v>1812.3565637040208</v>
      </c>
      <c r="D3129" s="16">
        <v>8.4947357415184186</v>
      </c>
      <c r="E3129" s="16">
        <v>6.2445446468226757</v>
      </c>
      <c r="F3129" s="16">
        <v>2.9018079031942992</v>
      </c>
      <c r="G3129" s="16">
        <v>3.5138449721897587</v>
      </c>
      <c r="H3129" s="16">
        <v>4.4655221225604418</v>
      </c>
      <c r="I3129" s="16">
        <v>6.7205922221512209</v>
      </c>
      <c r="J3129" s="16">
        <v>3.2560336758508068</v>
      </c>
      <c r="K3129" s="16">
        <v>4.4773885802670348</v>
      </c>
      <c r="L3129" s="16">
        <v>6.0690040753349983</v>
      </c>
      <c r="M3129" s="16">
        <v>5.9780107977819732</v>
      </c>
      <c r="N3129" s="13">
        <v>8.9383066784196075</v>
      </c>
      <c r="O3129" s="16">
        <v>8.4947357415184186</v>
      </c>
      <c r="P3129" s="16">
        <v>6.2445446468226757</v>
      </c>
      <c r="Q3129" s="16">
        <v>2.9018079031942992</v>
      </c>
      <c r="R3129" s="16">
        <v>3.5138449721897587</v>
      </c>
      <c r="S3129" s="16">
        <v>4.4655221225604418</v>
      </c>
      <c r="T3129" s="16">
        <v>6.7205922221512209</v>
      </c>
      <c r="U3129" s="16">
        <v>3.2560336758508068</v>
      </c>
      <c r="V3129" s="16">
        <v>4.4773885802670348</v>
      </c>
      <c r="W3129" s="16">
        <v>6.0690040753349983</v>
      </c>
      <c r="X3129" s="16">
        <v>5.9780107977819732</v>
      </c>
      <c r="Y3129" s="13">
        <v>8.9383066784196075</v>
      </c>
    </row>
    <row r="3130" spans="2:25" x14ac:dyDescent="0.25">
      <c r="B3130" s="11">
        <v>3127</v>
      </c>
      <c r="C3130" s="13">
        <v>1611.4299265582988</v>
      </c>
      <c r="D3130" s="16">
        <v>1.6556719894770988</v>
      </c>
      <c r="E3130" s="16">
        <v>3.4441346440734595</v>
      </c>
      <c r="F3130" s="16">
        <v>5.5277686617382438</v>
      </c>
      <c r="G3130" s="16">
        <v>4.9451426633180153</v>
      </c>
      <c r="H3130" s="16">
        <v>4.8404785396464405</v>
      </c>
      <c r="I3130" s="16">
        <v>5.5803558476081339</v>
      </c>
      <c r="J3130" s="16">
        <v>5.4763729201621194</v>
      </c>
      <c r="K3130" s="16">
        <v>5.6995478125494792</v>
      </c>
      <c r="L3130" s="16">
        <v>2.8641908397398326</v>
      </c>
      <c r="M3130" s="16">
        <v>4.7669127660169295</v>
      </c>
      <c r="N3130" s="13">
        <v>3.8132966814835196</v>
      </c>
      <c r="O3130" s="16">
        <v>1.6556719894770988</v>
      </c>
      <c r="P3130" s="16">
        <v>3.4441346440734595</v>
      </c>
      <c r="Q3130" s="16">
        <v>5.5277686617382438</v>
      </c>
      <c r="R3130" s="16">
        <v>4.9451426633180153</v>
      </c>
      <c r="S3130" s="16">
        <v>4.8404785396464405</v>
      </c>
      <c r="T3130" s="16">
        <v>5.5803558476081339</v>
      </c>
      <c r="U3130" s="16">
        <v>5.4763729201621194</v>
      </c>
      <c r="V3130" s="16">
        <v>5.6995478125494792</v>
      </c>
      <c r="W3130" s="16">
        <v>2.8641908397398326</v>
      </c>
      <c r="X3130" s="16">
        <v>4.7669127660169295</v>
      </c>
      <c r="Y3130" s="13">
        <v>3.8132966814835196</v>
      </c>
    </row>
    <row r="3131" spans="2:25" x14ac:dyDescent="0.25">
      <c r="B3131" s="11">
        <v>3128</v>
      </c>
      <c r="C3131" s="13">
        <v>1780.389061334658</v>
      </c>
      <c r="D3131" s="16">
        <v>6.4136759909514343</v>
      </c>
      <c r="E3131" s="16">
        <v>2.3723128971316738</v>
      </c>
      <c r="F3131" s="16">
        <v>5.9343814113776805</v>
      </c>
      <c r="G3131" s="16">
        <v>8.7606595611457205</v>
      </c>
      <c r="H3131" s="16">
        <v>4.600903582095917</v>
      </c>
      <c r="I3131" s="16">
        <v>7.2768225514136269</v>
      </c>
      <c r="J3131" s="16">
        <v>4.9126727200580911</v>
      </c>
      <c r="K3131" s="16">
        <v>2.9216553367057614</v>
      </c>
      <c r="L3131" s="16">
        <v>8.0266334788084013</v>
      </c>
      <c r="M3131" s="16">
        <v>4.8200738406341541</v>
      </c>
      <c r="N3131" s="13">
        <v>3.1601033568573369</v>
      </c>
      <c r="O3131" s="16">
        <v>6.4136759909514343</v>
      </c>
      <c r="P3131" s="16">
        <v>2.3723128971316738</v>
      </c>
      <c r="Q3131" s="16">
        <v>5.9343814113776805</v>
      </c>
      <c r="R3131" s="16">
        <v>8.7606595611457205</v>
      </c>
      <c r="S3131" s="16">
        <v>4.600903582095917</v>
      </c>
      <c r="T3131" s="16">
        <v>7.2768225514136269</v>
      </c>
      <c r="U3131" s="16">
        <v>4.9126727200580911</v>
      </c>
      <c r="V3131" s="16">
        <v>2.9216553367057614</v>
      </c>
      <c r="W3131" s="16">
        <v>8.0266334788084013</v>
      </c>
      <c r="X3131" s="16">
        <v>4.8200738406341541</v>
      </c>
      <c r="Y3131" s="13">
        <v>3.1601033568573369</v>
      </c>
    </row>
    <row r="3132" spans="2:25" x14ac:dyDescent="0.25">
      <c r="B3132" s="11">
        <v>3129</v>
      </c>
      <c r="C3132" s="13">
        <v>1522.2367832918608</v>
      </c>
      <c r="D3132" s="16">
        <v>0.72647356518815265</v>
      </c>
      <c r="E3132" s="16">
        <v>2.9341000334635532</v>
      </c>
      <c r="F3132" s="16">
        <v>5.4738044001530026</v>
      </c>
      <c r="G3132" s="16">
        <v>5.3436791401084358</v>
      </c>
      <c r="H3132" s="16">
        <v>0.92323525374781656</v>
      </c>
      <c r="I3132" s="16">
        <v>2.244218550252878</v>
      </c>
      <c r="J3132" s="16">
        <v>4.0114625591219104</v>
      </c>
      <c r="K3132" s="16">
        <v>1.3596477089835499</v>
      </c>
      <c r="L3132" s="16">
        <v>8.7306853702676896</v>
      </c>
      <c r="M3132" s="16">
        <v>3.1190221844302477</v>
      </c>
      <c r="N3132" s="13">
        <v>8.0926143318298678</v>
      </c>
      <c r="O3132" s="16">
        <v>0.72647356518815265</v>
      </c>
      <c r="P3132" s="16">
        <v>2.9341000334635532</v>
      </c>
      <c r="Q3132" s="16">
        <v>5.4738044001530026</v>
      </c>
      <c r="R3132" s="16">
        <v>5.3436791401084358</v>
      </c>
      <c r="S3132" s="16">
        <v>0.92323525374781656</v>
      </c>
      <c r="T3132" s="16">
        <v>2.244218550252878</v>
      </c>
      <c r="U3132" s="16">
        <v>4.0114625591219104</v>
      </c>
      <c r="V3132" s="16">
        <v>1.3596477089835499</v>
      </c>
      <c r="W3132" s="16">
        <v>8.7306853702676896</v>
      </c>
      <c r="X3132" s="16">
        <v>3.1190221844302477</v>
      </c>
      <c r="Y3132" s="13">
        <v>8.0926143318298678</v>
      </c>
    </row>
    <row r="3133" spans="2:25" x14ac:dyDescent="0.25">
      <c r="B3133" s="11">
        <v>3130</v>
      </c>
      <c r="C3133" s="13">
        <v>1870.9455564899506</v>
      </c>
      <c r="D3133" s="16">
        <v>4.1804381492321347</v>
      </c>
      <c r="E3133" s="16">
        <v>5.6867856327096691</v>
      </c>
      <c r="F3133" s="16">
        <v>6.3148284801464678</v>
      </c>
      <c r="G3133" s="16">
        <v>9.593587043014832</v>
      </c>
      <c r="H3133" s="16">
        <v>4.933045067116864</v>
      </c>
      <c r="I3133" s="16">
        <v>4.8531090639039096</v>
      </c>
      <c r="J3133" s="16">
        <v>4.2086262316108636</v>
      </c>
      <c r="K3133" s="16">
        <v>2.3988018004832523</v>
      </c>
      <c r="L3133" s="16">
        <v>5.7678021101712682</v>
      </c>
      <c r="M3133" s="16">
        <v>7.4791638705337213</v>
      </c>
      <c r="N3133" s="13">
        <v>9.0290776893465985</v>
      </c>
      <c r="O3133" s="16">
        <v>4.1804381492321347</v>
      </c>
      <c r="P3133" s="16">
        <v>5.6867856327096691</v>
      </c>
      <c r="Q3133" s="16">
        <v>6.3148284801464678</v>
      </c>
      <c r="R3133" s="16">
        <v>9.593587043014832</v>
      </c>
      <c r="S3133" s="16">
        <v>4.933045067116864</v>
      </c>
      <c r="T3133" s="16">
        <v>4.8531090639039096</v>
      </c>
      <c r="U3133" s="16">
        <v>4.2086262316108636</v>
      </c>
      <c r="V3133" s="16">
        <v>2.3988018004832523</v>
      </c>
      <c r="W3133" s="16">
        <v>5.7678021101712682</v>
      </c>
      <c r="X3133" s="16">
        <v>7.4791638705337213</v>
      </c>
      <c r="Y3133" s="13">
        <v>9.0290776893465985</v>
      </c>
    </row>
    <row r="3134" spans="2:25" x14ac:dyDescent="0.25">
      <c r="B3134" s="11">
        <v>3131</v>
      </c>
      <c r="C3134" s="13">
        <v>1563.3919504168621</v>
      </c>
      <c r="D3134" s="16">
        <v>-0.10312306537004989</v>
      </c>
      <c r="E3134" s="16">
        <v>7.160630656826533</v>
      </c>
      <c r="F3134" s="16">
        <v>5.9206677558775835</v>
      </c>
      <c r="G3134" s="16">
        <v>1.5771792779214069</v>
      </c>
      <c r="H3134" s="16">
        <v>3.9471129660176176</v>
      </c>
      <c r="I3134" s="16">
        <v>4.4810645232874426</v>
      </c>
      <c r="J3134" s="16">
        <v>5.3859434467907938</v>
      </c>
      <c r="K3134" s="16">
        <v>2.782747812422012</v>
      </c>
      <c r="L3134" s="16">
        <v>4.6717391993653958</v>
      </c>
      <c r="M3134" s="16">
        <v>4.031867606163293</v>
      </c>
      <c r="N3134" s="13">
        <v>5.72848469203129</v>
      </c>
      <c r="O3134" s="16">
        <v>-0.10312306537004989</v>
      </c>
      <c r="P3134" s="16">
        <v>7.160630656826533</v>
      </c>
      <c r="Q3134" s="16">
        <v>5.9206677558775835</v>
      </c>
      <c r="R3134" s="16">
        <v>1.5771792779214069</v>
      </c>
      <c r="S3134" s="16">
        <v>3.9471129660176176</v>
      </c>
      <c r="T3134" s="16">
        <v>4.4810645232874426</v>
      </c>
      <c r="U3134" s="16">
        <v>5.3859434467907938</v>
      </c>
      <c r="V3134" s="16">
        <v>2.782747812422012</v>
      </c>
      <c r="W3134" s="16">
        <v>4.6717391993653958</v>
      </c>
      <c r="X3134" s="16">
        <v>4.031867606163293</v>
      </c>
      <c r="Y3134" s="13">
        <v>5.72848469203129</v>
      </c>
    </row>
    <row r="3135" spans="2:25" x14ac:dyDescent="0.25">
      <c r="B3135" s="11">
        <v>3132</v>
      </c>
      <c r="C3135" s="13">
        <v>1747.8201234155158</v>
      </c>
      <c r="D3135" s="16">
        <v>2.936140365496799</v>
      </c>
      <c r="E3135" s="16">
        <v>5.5082645607514023</v>
      </c>
      <c r="F3135" s="16">
        <v>1.1580354363642122</v>
      </c>
      <c r="G3135" s="16">
        <v>9.4943160882340472</v>
      </c>
      <c r="H3135" s="16">
        <v>7.9154386654869686</v>
      </c>
      <c r="I3135" s="16">
        <v>5.9444030801713881</v>
      </c>
      <c r="J3135" s="16">
        <v>5.5762694750571296</v>
      </c>
      <c r="K3135" s="16">
        <v>5.4179887531935398</v>
      </c>
      <c r="L3135" s="16">
        <v>3.3733415189360469</v>
      </c>
      <c r="M3135" s="16">
        <v>5.3946025916383924</v>
      </c>
      <c r="N3135" s="13">
        <v>4.57257105344328</v>
      </c>
      <c r="O3135" s="16">
        <v>2.936140365496799</v>
      </c>
      <c r="P3135" s="16">
        <v>5.5082645607514023</v>
      </c>
      <c r="Q3135" s="16">
        <v>1.1580354363642122</v>
      </c>
      <c r="R3135" s="16">
        <v>9.4943160882340472</v>
      </c>
      <c r="S3135" s="16">
        <v>7.9154386654869686</v>
      </c>
      <c r="T3135" s="16">
        <v>5.9444030801713881</v>
      </c>
      <c r="U3135" s="16">
        <v>5.5762694750571296</v>
      </c>
      <c r="V3135" s="16">
        <v>5.4179887531935398</v>
      </c>
      <c r="W3135" s="16">
        <v>3.3733415189360469</v>
      </c>
      <c r="X3135" s="16">
        <v>5.3946025916383924</v>
      </c>
      <c r="Y3135" s="13">
        <v>4.57257105344328</v>
      </c>
    </row>
    <row r="3136" spans="2:25" x14ac:dyDescent="0.25">
      <c r="B3136" s="11">
        <v>3133</v>
      </c>
      <c r="C3136" s="13">
        <v>1569.7626041607011</v>
      </c>
      <c r="D3136" s="16">
        <v>5.2202789792249735</v>
      </c>
      <c r="E3136" s="16">
        <v>4.7191824508539568</v>
      </c>
      <c r="F3136" s="16">
        <v>0.2310301310548839</v>
      </c>
      <c r="G3136" s="16">
        <v>4.4142057048002155</v>
      </c>
      <c r="H3136" s="16">
        <v>7.5538700355082931</v>
      </c>
      <c r="I3136" s="16">
        <v>4.1998176881768456</v>
      </c>
      <c r="J3136" s="16">
        <v>2.8786193656538068</v>
      </c>
      <c r="K3136" s="16">
        <v>5.9078195164714931</v>
      </c>
      <c r="L3136" s="16">
        <v>3.1927749204563991</v>
      </c>
      <c r="M3136" s="16">
        <v>5.7072253562903095</v>
      </c>
      <c r="N3136" s="13">
        <v>1.9725592780549364</v>
      </c>
      <c r="O3136" s="16">
        <v>5.2202789792249735</v>
      </c>
      <c r="P3136" s="16">
        <v>4.7191824508539568</v>
      </c>
      <c r="Q3136" s="16">
        <v>0.2310301310548839</v>
      </c>
      <c r="R3136" s="16">
        <v>4.4142057048002155</v>
      </c>
      <c r="S3136" s="16">
        <v>7.5538700355082931</v>
      </c>
      <c r="T3136" s="16">
        <v>4.1998176881768456</v>
      </c>
      <c r="U3136" s="16">
        <v>2.8786193656538068</v>
      </c>
      <c r="V3136" s="16">
        <v>5.9078195164714931</v>
      </c>
      <c r="W3136" s="16">
        <v>3.1927749204563991</v>
      </c>
      <c r="X3136" s="16">
        <v>5.7072253562903095</v>
      </c>
      <c r="Y3136" s="13">
        <v>1.9725592780549364</v>
      </c>
    </row>
    <row r="3137" spans="2:25" x14ac:dyDescent="0.25">
      <c r="B3137" s="11">
        <v>3134</v>
      </c>
      <c r="C3137" s="13">
        <v>1731.6553877630506</v>
      </c>
      <c r="D3137" s="16">
        <v>6.9750160966435706</v>
      </c>
      <c r="E3137" s="16">
        <v>4.8306609224505541</v>
      </c>
      <c r="F3137" s="16">
        <v>7.9732414156865605</v>
      </c>
      <c r="G3137" s="16">
        <v>3.6391167646627771</v>
      </c>
      <c r="H3137" s="16">
        <v>6.7087519819480033</v>
      </c>
      <c r="I3137" s="16">
        <v>5.3119784489128046</v>
      </c>
      <c r="J3137" s="16">
        <v>4.9568107132433088</v>
      </c>
      <c r="K3137" s="16">
        <v>2.7622009762442925</v>
      </c>
      <c r="L3137" s="16">
        <v>5.3995670863382923</v>
      </c>
      <c r="M3137" s="16">
        <v>5.1989526805046138</v>
      </c>
      <c r="N3137" s="13">
        <v>2.4509047095674386</v>
      </c>
      <c r="O3137" s="16">
        <v>6.9750160966435706</v>
      </c>
      <c r="P3137" s="16">
        <v>4.8306609224505541</v>
      </c>
      <c r="Q3137" s="16">
        <v>7.9732414156865605</v>
      </c>
      <c r="R3137" s="16">
        <v>3.6391167646627771</v>
      </c>
      <c r="S3137" s="16">
        <v>6.7087519819480033</v>
      </c>
      <c r="T3137" s="16">
        <v>5.3119784489128046</v>
      </c>
      <c r="U3137" s="16">
        <v>4.9568107132433088</v>
      </c>
      <c r="V3137" s="16">
        <v>2.7622009762442925</v>
      </c>
      <c r="W3137" s="16">
        <v>5.3995670863382923</v>
      </c>
      <c r="X3137" s="16">
        <v>5.1989526805046138</v>
      </c>
      <c r="Y3137" s="13">
        <v>2.4509047095674386</v>
      </c>
    </row>
    <row r="3138" spans="2:25" x14ac:dyDescent="0.25">
      <c r="B3138" s="11">
        <v>3135</v>
      </c>
      <c r="C3138" s="13">
        <v>1773.3826079512601</v>
      </c>
      <c r="D3138" s="16">
        <v>3.7563011362684851</v>
      </c>
      <c r="E3138" s="16">
        <v>4.4394389149344615</v>
      </c>
      <c r="F3138" s="16">
        <v>3.6487133027396803</v>
      </c>
      <c r="G3138" s="16">
        <v>4.9312878251119185</v>
      </c>
      <c r="H3138" s="16">
        <v>9.068220701775866</v>
      </c>
      <c r="I3138" s="16">
        <v>3.051591560426524</v>
      </c>
      <c r="J3138" s="16">
        <v>7.0032267104007548</v>
      </c>
      <c r="K3138" s="16">
        <v>7.1436385835493388</v>
      </c>
      <c r="L3138" s="16">
        <v>3.357318983404296</v>
      </c>
      <c r="M3138" s="16">
        <v>7.5768880818011803</v>
      </c>
      <c r="N3138" s="13">
        <v>4.7888420376332919</v>
      </c>
      <c r="O3138" s="16">
        <v>3.7563011362684851</v>
      </c>
      <c r="P3138" s="16">
        <v>4.4394389149344615</v>
      </c>
      <c r="Q3138" s="16">
        <v>3.6487133027396803</v>
      </c>
      <c r="R3138" s="16">
        <v>4.9312878251119185</v>
      </c>
      <c r="S3138" s="16">
        <v>9.068220701775866</v>
      </c>
      <c r="T3138" s="16">
        <v>3.051591560426524</v>
      </c>
      <c r="U3138" s="16">
        <v>7.0032267104007548</v>
      </c>
      <c r="V3138" s="16">
        <v>7.1436385835493388</v>
      </c>
      <c r="W3138" s="16">
        <v>3.357318983404296</v>
      </c>
      <c r="X3138" s="16">
        <v>7.5768880818011803</v>
      </c>
      <c r="Y3138" s="13">
        <v>4.7888420376332919</v>
      </c>
    </row>
    <row r="3139" spans="2:25" x14ac:dyDescent="0.25">
      <c r="B3139" s="11">
        <v>3136</v>
      </c>
      <c r="C3139" s="13">
        <v>1710.0171699211594</v>
      </c>
      <c r="D3139" s="16">
        <v>5.2415064189397356</v>
      </c>
      <c r="E3139" s="16">
        <v>7.7357901400991427</v>
      </c>
      <c r="F3139" s="16">
        <v>4.9158985015795071</v>
      </c>
      <c r="G3139" s="16">
        <v>3.9483556684898602</v>
      </c>
      <c r="H3139" s="16">
        <v>5.1333574862433631</v>
      </c>
      <c r="I3139" s="16">
        <v>2.2500984530669399</v>
      </c>
      <c r="J3139" s="16">
        <v>4.8438844107433141</v>
      </c>
      <c r="K3139" s="16">
        <v>4.1128859582174337</v>
      </c>
      <c r="L3139" s="16">
        <v>4.9113968484574784</v>
      </c>
      <c r="M3139" s="16">
        <v>8.5028257237308438</v>
      </c>
      <c r="N3139" s="13">
        <v>3.3036926298389622</v>
      </c>
      <c r="O3139" s="16">
        <v>5.2415064189397356</v>
      </c>
      <c r="P3139" s="16">
        <v>7.7357901400991427</v>
      </c>
      <c r="Q3139" s="16">
        <v>4.9158985015795071</v>
      </c>
      <c r="R3139" s="16">
        <v>3.9483556684898602</v>
      </c>
      <c r="S3139" s="16">
        <v>5.1333574862433631</v>
      </c>
      <c r="T3139" s="16">
        <v>2.2500984530669399</v>
      </c>
      <c r="U3139" s="16">
        <v>4.8438844107433141</v>
      </c>
      <c r="V3139" s="16">
        <v>4.1128859582174337</v>
      </c>
      <c r="W3139" s="16">
        <v>4.9113968484574784</v>
      </c>
      <c r="X3139" s="16">
        <v>8.5028257237308438</v>
      </c>
      <c r="Y3139" s="13">
        <v>3.3036926298389622</v>
      </c>
    </row>
    <row r="3140" spans="2:25" x14ac:dyDescent="0.25">
      <c r="B3140" s="11">
        <v>3137</v>
      </c>
      <c r="C3140" s="13">
        <v>1653.1513998553785</v>
      </c>
      <c r="D3140" s="16">
        <v>3.610855838637506</v>
      </c>
      <c r="E3140" s="16">
        <v>3.4045599748353821</v>
      </c>
      <c r="F3140" s="16">
        <v>5.1161828364708644</v>
      </c>
      <c r="G3140" s="16">
        <v>2.940731023870379</v>
      </c>
      <c r="H3140" s="16">
        <v>7.4240262880997712</v>
      </c>
      <c r="I3140" s="16">
        <v>7.6285086919707146</v>
      </c>
      <c r="J3140" s="16">
        <v>4.1071701655977124</v>
      </c>
      <c r="K3140" s="16">
        <v>6.1096057617596014</v>
      </c>
      <c r="L3140" s="16">
        <v>4.8050384199776488</v>
      </c>
      <c r="M3140" s="16">
        <v>3.5481197241432501</v>
      </c>
      <c r="N3140" s="13">
        <v>2.6500848280327651</v>
      </c>
      <c r="O3140" s="16">
        <v>3.610855838637506</v>
      </c>
      <c r="P3140" s="16">
        <v>3.4045599748353821</v>
      </c>
      <c r="Q3140" s="16">
        <v>5.1161828364708644</v>
      </c>
      <c r="R3140" s="16">
        <v>2.940731023870379</v>
      </c>
      <c r="S3140" s="16">
        <v>7.4240262880997712</v>
      </c>
      <c r="T3140" s="16">
        <v>7.6285086919707146</v>
      </c>
      <c r="U3140" s="16">
        <v>4.1071701655977124</v>
      </c>
      <c r="V3140" s="16">
        <v>6.1096057617596014</v>
      </c>
      <c r="W3140" s="16">
        <v>4.8050384199776488</v>
      </c>
      <c r="X3140" s="16">
        <v>3.5481197241432501</v>
      </c>
      <c r="Y3140" s="13">
        <v>2.6500848280327651</v>
      </c>
    </row>
    <row r="3141" spans="2:25" x14ac:dyDescent="0.25">
      <c r="B3141" s="11">
        <v>3138</v>
      </c>
      <c r="C3141" s="13">
        <v>1804.3679544467732</v>
      </c>
      <c r="D3141" s="16">
        <v>3.6560432797985514</v>
      </c>
      <c r="E3141" s="16">
        <v>2.999535001947208</v>
      </c>
      <c r="F3141" s="16">
        <v>3.7133635436192431</v>
      </c>
      <c r="G3141" s="16">
        <v>6.9359855154153358</v>
      </c>
      <c r="H3141" s="16">
        <v>7.4870467622428665</v>
      </c>
      <c r="I3141" s="16">
        <v>4.3337493939080156</v>
      </c>
      <c r="J3141" s="16">
        <v>5.1430905332741448</v>
      </c>
      <c r="K3141" s="16">
        <v>6.943228138140987</v>
      </c>
      <c r="L3141" s="16">
        <v>7.4803625872176891</v>
      </c>
      <c r="M3141" s="16">
        <v>5.9209293510279402</v>
      </c>
      <c r="N3141" s="13">
        <v>5.9126111472779099</v>
      </c>
      <c r="O3141" s="16">
        <v>3.6560432797985514</v>
      </c>
      <c r="P3141" s="16">
        <v>2.999535001947208</v>
      </c>
      <c r="Q3141" s="16">
        <v>3.7133635436192431</v>
      </c>
      <c r="R3141" s="16">
        <v>6.9359855154153358</v>
      </c>
      <c r="S3141" s="16">
        <v>7.4870467622428665</v>
      </c>
      <c r="T3141" s="16">
        <v>4.3337493939080156</v>
      </c>
      <c r="U3141" s="16">
        <v>5.1430905332741448</v>
      </c>
      <c r="V3141" s="16">
        <v>6.943228138140987</v>
      </c>
      <c r="W3141" s="16">
        <v>7.4803625872176891</v>
      </c>
      <c r="X3141" s="16">
        <v>5.9209293510279402</v>
      </c>
      <c r="Y3141" s="13">
        <v>5.9126111472779099</v>
      </c>
    </row>
    <row r="3142" spans="2:25" x14ac:dyDescent="0.25">
      <c r="B3142" s="11">
        <v>3139</v>
      </c>
      <c r="C3142" s="13">
        <v>1816.3025087220294</v>
      </c>
      <c r="D3142" s="16">
        <v>5.1868269770657003</v>
      </c>
      <c r="E3142" s="16">
        <v>6.1061609704893112</v>
      </c>
      <c r="F3142" s="16">
        <v>6.4118478932568195</v>
      </c>
      <c r="G3142" s="16">
        <v>2.6376945370059324</v>
      </c>
      <c r="H3142" s="16">
        <v>5.8483572709729783</v>
      </c>
      <c r="I3142" s="16">
        <v>6.495802052590717</v>
      </c>
      <c r="J3142" s="16">
        <v>4.4069566122257386</v>
      </c>
      <c r="K3142" s="16">
        <v>6.0862833114368264</v>
      </c>
      <c r="L3142" s="16">
        <v>4.1910901287110409</v>
      </c>
      <c r="M3142" s="16">
        <v>8.4535024326556982</v>
      </c>
      <c r="N3142" s="13">
        <v>5.3772455718234928</v>
      </c>
      <c r="O3142" s="16">
        <v>5.1868269770657003</v>
      </c>
      <c r="P3142" s="16">
        <v>6.1061609704893112</v>
      </c>
      <c r="Q3142" s="16">
        <v>6.4118478932568195</v>
      </c>
      <c r="R3142" s="16">
        <v>2.6376945370059324</v>
      </c>
      <c r="S3142" s="16">
        <v>5.8483572709729783</v>
      </c>
      <c r="T3142" s="16">
        <v>6.495802052590717</v>
      </c>
      <c r="U3142" s="16">
        <v>4.4069566122257386</v>
      </c>
      <c r="V3142" s="16">
        <v>6.0862833114368264</v>
      </c>
      <c r="W3142" s="16">
        <v>4.1910901287110409</v>
      </c>
      <c r="X3142" s="16">
        <v>8.4535024326556982</v>
      </c>
      <c r="Y3142" s="13">
        <v>5.3772455718234928</v>
      </c>
    </row>
    <row r="3143" spans="2:25" x14ac:dyDescent="0.25">
      <c r="B3143" s="11">
        <v>3140</v>
      </c>
      <c r="C3143" s="13">
        <v>1667.8700454420182</v>
      </c>
      <c r="D3143" s="16">
        <v>7.3791405308895275</v>
      </c>
      <c r="E3143" s="16">
        <v>4.1556817584024417</v>
      </c>
      <c r="F3143" s="16">
        <v>5.075494153286682</v>
      </c>
      <c r="G3143" s="16">
        <v>3.7436460671298217</v>
      </c>
      <c r="H3143" s="16">
        <v>4.1662370807885516</v>
      </c>
      <c r="I3143" s="16">
        <v>6.7731711569302648</v>
      </c>
      <c r="J3143" s="16">
        <v>3.321177808518784</v>
      </c>
      <c r="K3143" s="16">
        <v>4.4190895641719656</v>
      </c>
      <c r="L3143" s="16">
        <v>7.0860065247558719</v>
      </c>
      <c r="M3143" s="16">
        <v>5.3810425068071366</v>
      </c>
      <c r="N3143" s="13">
        <v>0.80445465153478946</v>
      </c>
      <c r="O3143" s="16">
        <v>7.3791405308895275</v>
      </c>
      <c r="P3143" s="16">
        <v>4.1556817584024417</v>
      </c>
      <c r="Q3143" s="16">
        <v>5.075494153286682</v>
      </c>
      <c r="R3143" s="16">
        <v>3.7436460671298217</v>
      </c>
      <c r="S3143" s="16">
        <v>4.1662370807885516</v>
      </c>
      <c r="T3143" s="16">
        <v>6.7731711569302648</v>
      </c>
      <c r="U3143" s="16">
        <v>3.321177808518784</v>
      </c>
      <c r="V3143" s="16">
        <v>4.4190895641719656</v>
      </c>
      <c r="W3143" s="16">
        <v>7.0860065247558719</v>
      </c>
      <c r="X3143" s="16">
        <v>5.3810425068071366</v>
      </c>
      <c r="Y3143" s="13">
        <v>0.80445465153478946</v>
      </c>
    </row>
    <row r="3144" spans="2:25" x14ac:dyDescent="0.25">
      <c r="B3144" s="11">
        <v>3141</v>
      </c>
      <c r="C3144" s="13">
        <v>1610.4258697013618</v>
      </c>
      <c r="D3144" s="16">
        <v>5.1611213016456103</v>
      </c>
      <c r="E3144" s="16">
        <v>6.3599868109307813</v>
      </c>
      <c r="F3144" s="16">
        <v>5.2308942031004335</v>
      </c>
      <c r="G3144" s="16">
        <v>2.6156879087602047</v>
      </c>
      <c r="H3144" s="16">
        <v>4.8304863568368832</v>
      </c>
      <c r="I3144" s="16">
        <v>5.4735632933773584</v>
      </c>
      <c r="J3144" s="16">
        <v>2.8211685353230407</v>
      </c>
      <c r="K3144" s="16">
        <v>2.2594283918143123</v>
      </c>
      <c r="L3144" s="16">
        <v>4.2353637584831514</v>
      </c>
      <c r="M3144" s="16">
        <v>8.1030009200361306</v>
      </c>
      <c r="N3144" s="13">
        <v>1.5587196473947129</v>
      </c>
      <c r="O3144" s="16">
        <v>5.1611213016456103</v>
      </c>
      <c r="P3144" s="16">
        <v>6.3599868109307813</v>
      </c>
      <c r="Q3144" s="16">
        <v>5.2308942031004335</v>
      </c>
      <c r="R3144" s="16">
        <v>2.6156879087602047</v>
      </c>
      <c r="S3144" s="16">
        <v>4.8304863568368832</v>
      </c>
      <c r="T3144" s="16">
        <v>5.4735632933773584</v>
      </c>
      <c r="U3144" s="16">
        <v>2.8211685353230407</v>
      </c>
      <c r="V3144" s="16">
        <v>2.2594283918143123</v>
      </c>
      <c r="W3144" s="16">
        <v>4.2353637584831514</v>
      </c>
      <c r="X3144" s="16">
        <v>8.1030009200361306</v>
      </c>
      <c r="Y3144" s="13">
        <v>1.5587196473947129</v>
      </c>
    </row>
    <row r="3145" spans="2:25" x14ac:dyDescent="0.25">
      <c r="B3145" s="11">
        <v>3142</v>
      </c>
      <c r="C3145" s="13">
        <v>1622.1215220248055</v>
      </c>
      <c r="D3145" s="16">
        <v>3.8700149496589664</v>
      </c>
      <c r="E3145" s="16">
        <v>6.5045850008490671</v>
      </c>
      <c r="F3145" s="16">
        <v>1.670751005912217</v>
      </c>
      <c r="G3145" s="16">
        <v>5.0107974034192937</v>
      </c>
      <c r="H3145" s="16">
        <v>5.6557240468471379</v>
      </c>
      <c r="I3145" s="16">
        <v>2.0391794869233522</v>
      </c>
      <c r="J3145" s="16">
        <v>3.5781281319488505</v>
      </c>
      <c r="K3145" s="16">
        <v>6.8280921023062504</v>
      </c>
      <c r="L3145" s="16">
        <v>5.4248205136962611</v>
      </c>
      <c r="M3145" s="16">
        <v>4.6522749584845871</v>
      </c>
      <c r="N3145" s="13">
        <v>4.1182290048974686</v>
      </c>
      <c r="O3145" s="16">
        <v>3.8700149496589664</v>
      </c>
      <c r="P3145" s="16">
        <v>6.5045850008490671</v>
      </c>
      <c r="Q3145" s="16">
        <v>1.670751005912217</v>
      </c>
      <c r="R3145" s="16">
        <v>5.0107974034192937</v>
      </c>
      <c r="S3145" s="16">
        <v>5.6557240468471379</v>
      </c>
      <c r="T3145" s="16">
        <v>2.0391794869233522</v>
      </c>
      <c r="U3145" s="16">
        <v>3.5781281319488505</v>
      </c>
      <c r="V3145" s="16">
        <v>6.8280921023062504</v>
      </c>
      <c r="W3145" s="16">
        <v>5.4248205136962611</v>
      </c>
      <c r="X3145" s="16">
        <v>4.6522749584845871</v>
      </c>
      <c r="Y3145" s="13">
        <v>4.1182290048974686</v>
      </c>
    </row>
    <row r="3146" spans="2:25" x14ac:dyDescent="0.25">
      <c r="B3146" s="11">
        <v>3143</v>
      </c>
      <c r="C3146" s="13">
        <v>1656.0945560118621</v>
      </c>
      <c r="D3146" s="16">
        <v>2.5984121508706726</v>
      </c>
      <c r="E3146" s="16">
        <v>0.62896858933684729</v>
      </c>
      <c r="F3146" s="16">
        <v>3.697142417462226</v>
      </c>
      <c r="G3146" s="16">
        <v>4.8959385494179832</v>
      </c>
      <c r="H3146" s="16">
        <v>4.0271609151438827</v>
      </c>
      <c r="I3146" s="16">
        <v>4.1591495939716205</v>
      </c>
      <c r="J3146" s="16">
        <v>4.3726782080865378</v>
      </c>
      <c r="K3146" s="16">
        <v>8.7035504643801129</v>
      </c>
      <c r="L3146" s="16">
        <v>5.4959028551015603</v>
      </c>
      <c r="M3146" s="16">
        <v>8.6212469993547707</v>
      </c>
      <c r="N3146" s="13">
        <v>4.4498536625972109</v>
      </c>
      <c r="O3146" s="16">
        <v>2.5984121508706726</v>
      </c>
      <c r="P3146" s="16">
        <v>0.62896858933684729</v>
      </c>
      <c r="Q3146" s="16">
        <v>3.697142417462226</v>
      </c>
      <c r="R3146" s="16">
        <v>4.8959385494179832</v>
      </c>
      <c r="S3146" s="16">
        <v>4.0271609151438827</v>
      </c>
      <c r="T3146" s="16">
        <v>4.1591495939716205</v>
      </c>
      <c r="U3146" s="16">
        <v>4.3726782080865378</v>
      </c>
      <c r="V3146" s="16">
        <v>8.7035504643801129</v>
      </c>
      <c r="W3146" s="16">
        <v>5.4959028551015603</v>
      </c>
      <c r="X3146" s="16">
        <v>8.6212469993547707</v>
      </c>
      <c r="Y3146" s="13">
        <v>4.4498536625972109</v>
      </c>
    </row>
    <row r="3147" spans="2:25" x14ac:dyDescent="0.25">
      <c r="B3147" s="11">
        <v>3144</v>
      </c>
      <c r="C3147" s="13">
        <v>1713.3832889470639</v>
      </c>
      <c r="D3147" s="16">
        <v>6.1887749460484196</v>
      </c>
      <c r="E3147" s="16">
        <v>5.0443654759516185</v>
      </c>
      <c r="F3147" s="16">
        <v>4.5390158228575457</v>
      </c>
      <c r="G3147" s="16">
        <v>4.0828045887640494</v>
      </c>
      <c r="H3147" s="16">
        <v>6.0708975769836746</v>
      </c>
      <c r="I3147" s="16">
        <v>6.0969382865983368</v>
      </c>
      <c r="J3147" s="16">
        <v>6.4639506576274703</v>
      </c>
      <c r="K3147" s="16">
        <v>3.3508919530824084</v>
      </c>
      <c r="L3147" s="16">
        <v>4.1130468901650623</v>
      </c>
      <c r="M3147" s="16">
        <v>2.4950754634790209</v>
      </c>
      <c r="N3147" s="13">
        <v>6.6003517349472043</v>
      </c>
      <c r="O3147" s="16">
        <v>6.1887749460484196</v>
      </c>
      <c r="P3147" s="16">
        <v>5.0443654759516185</v>
      </c>
      <c r="Q3147" s="16">
        <v>4.5390158228575457</v>
      </c>
      <c r="R3147" s="16">
        <v>4.0828045887640494</v>
      </c>
      <c r="S3147" s="16">
        <v>6.0708975769836746</v>
      </c>
      <c r="T3147" s="16">
        <v>6.0969382865983368</v>
      </c>
      <c r="U3147" s="16">
        <v>6.4639506576274703</v>
      </c>
      <c r="V3147" s="16">
        <v>3.3508919530824084</v>
      </c>
      <c r="W3147" s="16">
        <v>4.1130468901650623</v>
      </c>
      <c r="X3147" s="16">
        <v>2.4950754634790209</v>
      </c>
      <c r="Y3147" s="13">
        <v>6.6003517349472043</v>
      </c>
    </row>
    <row r="3148" spans="2:25" x14ac:dyDescent="0.25">
      <c r="B3148" s="11">
        <v>3145</v>
      </c>
      <c r="C3148" s="13">
        <v>1613.4342472707726</v>
      </c>
      <c r="D3148" s="16">
        <v>3.339530926749295</v>
      </c>
      <c r="E3148" s="16">
        <v>6.3916955604452168</v>
      </c>
      <c r="F3148" s="16">
        <v>5.7817201365089366</v>
      </c>
      <c r="G3148" s="16">
        <v>3.5662339945110064</v>
      </c>
      <c r="H3148" s="16">
        <v>4.8024608962536348</v>
      </c>
      <c r="I3148" s="16">
        <v>4.9605941751963298</v>
      </c>
      <c r="J3148" s="16">
        <v>4.7467738968869932</v>
      </c>
      <c r="K3148" s="16">
        <v>6.3054543934610461</v>
      </c>
      <c r="L3148" s="16">
        <v>1.0324052639833279</v>
      </c>
      <c r="M3148" s="16">
        <v>4.2858365357290964</v>
      </c>
      <c r="N3148" s="13">
        <v>3.5631362817954209</v>
      </c>
      <c r="O3148" s="16">
        <v>3.339530926749295</v>
      </c>
      <c r="P3148" s="16">
        <v>6.3916955604452168</v>
      </c>
      <c r="Q3148" s="16">
        <v>5.7817201365089366</v>
      </c>
      <c r="R3148" s="16">
        <v>3.5662339945110064</v>
      </c>
      <c r="S3148" s="16">
        <v>4.8024608962536348</v>
      </c>
      <c r="T3148" s="16">
        <v>4.9605941751963298</v>
      </c>
      <c r="U3148" s="16">
        <v>4.7467738968869932</v>
      </c>
      <c r="V3148" s="16">
        <v>6.3054543934610461</v>
      </c>
      <c r="W3148" s="16">
        <v>1.0324052639833279</v>
      </c>
      <c r="X3148" s="16">
        <v>4.2858365357290964</v>
      </c>
      <c r="Y3148" s="13">
        <v>3.5631362817954209</v>
      </c>
    </row>
    <row r="3149" spans="2:25" x14ac:dyDescent="0.25">
      <c r="B3149" s="11">
        <v>3146</v>
      </c>
      <c r="C3149" s="13">
        <v>1847.9022099497463</v>
      </c>
      <c r="D3149" s="16">
        <v>8.9316603706761359</v>
      </c>
      <c r="E3149" s="16">
        <v>6.3802396837213031</v>
      </c>
      <c r="F3149" s="16">
        <v>2.7298798237486186</v>
      </c>
      <c r="G3149" s="16">
        <v>5.0746229133035667</v>
      </c>
      <c r="H3149" s="16">
        <v>6.3749226230667224</v>
      </c>
      <c r="I3149" s="16">
        <v>2.2714467721433054</v>
      </c>
      <c r="J3149" s="16">
        <v>6.0084937291000182</v>
      </c>
      <c r="K3149" s="16">
        <v>8.5520217910515033</v>
      </c>
      <c r="L3149" s="16">
        <v>2.6646428621823075</v>
      </c>
      <c r="M3149" s="16">
        <v>5.8184876112990933</v>
      </c>
      <c r="N3149" s="13">
        <v>8.380593177208997</v>
      </c>
      <c r="O3149" s="16">
        <v>8.9316603706761359</v>
      </c>
      <c r="P3149" s="16">
        <v>6.3802396837213031</v>
      </c>
      <c r="Q3149" s="16">
        <v>2.7298798237486186</v>
      </c>
      <c r="R3149" s="16">
        <v>5.0746229133035667</v>
      </c>
      <c r="S3149" s="16">
        <v>6.3749226230667224</v>
      </c>
      <c r="T3149" s="16">
        <v>2.2714467721433054</v>
      </c>
      <c r="U3149" s="16">
        <v>6.0084937291000182</v>
      </c>
      <c r="V3149" s="16">
        <v>8.5520217910515033</v>
      </c>
      <c r="W3149" s="16">
        <v>2.6646428621823075</v>
      </c>
      <c r="X3149" s="16">
        <v>5.8184876112990933</v>
      </c>
      <c r="Y3149" s="13">
        <v>8.380593177208997</v>
      </c>
    </row>
    <row r="3150" spans="2:25" x14ac:dyDescent="0.25">
      <c r="B3150" s="11">
        <v>3147</v>
      </c>
      <c r="C3150" s="13">
        <v>1791.9458083427214</v>
      </c>
      <c r="D3150" s="16">
        <v>7.7406130100375048</v>
      </c>
      <c r="E3150" s="16">
        <v>3.2569370836390066</v>
      </c>
      <c r="F3150" s="16">
        <v>4.3418532158066991</v>
      </c>
      <c r="G3150" s="16">
        <v>4.4102104173146932</v>
      </c>
      <c r="H3150" s="16">
        <v>6.9406483511567387</v>
      </c>
      <c r="I3150" s="16">
        <v>7.2205162428086549</v>
      </c>
      <c r="J3150" s="16">
        <v>5.1573952983559881</v>
      </c>
      <c r="K3150" s="16">
        <v>5.9869998545615246</v>
      </c>
      <c r="L3150" s="16">
        <v>5.1761354927106735</v>
      </c>
      <c r="M3150" s="16">
        <v>3.9685631023385239</v>
      </c>
      <c r="N3150" s="13">
        <v>5.5672556914212299</v>
      </c>
      <c r="O3150" s="16">
        <v>7.7406130100375048</v>
      </c>
      <c r="P3150" s="16">
        <v>3.2569370836390066</v>
      </c>
      <c r="Q3150" s="16">
        <v>4.3418532158066991</v>
      </c>
      <c r="R3150" s="16">
        <v>4.4102104173146932</v>
      </c>
      <c r="S3150" s="16">
        <v>6.9406483511567387</v>
      </c>
      <c r="T3150" s="16">
        <v>7.2205162428086549</v>
      </c>
      <c r="U3150" s="16">
        <v>5.1573952983559881</v>
      </c>
      <c r="V3150" s="16">
        <v>5.9869998545615246</v>
      </c>
      <c r="W3150" s="16">
        <v>5.1761354927106735</v>
      </c>
      <c r="X3150" s="16">
        <v>3.9685631023385239</v>
      </c>
      <c r="Y3150" s="13">
        <v>5.5672556914212299</v>
      </c>
    </row>
    <row r="3151" spans="2:25" x14ac:dyDescent="0.25">
      <c r="B3151" s="11">
        <v>3148</v>
      </c>
      <c r="C3151" s="13">
        <v>1858.9009033449179</v>
      </c>
      <c r="D3151" s="16">
        <v>6.5798056266910923</v>
      </c>
      <c r="E3151" s="16">
        <v>5.6234035835637126</v>
      </c>
      <c r="F3151" s="16">
        <v>5.230657406963461</v>
      </c>
      <c r="G3151" s="16">
        <v>1.3100579271623727</v>
      </c>
      <c r="H3151" s="16">
        <v>8.1534604949879395</v>
      </c>
      <c r="I3151" s="16">
        <v>4.929107034337207</v>
      </c>
      <c r="J3151" s="16">
        <v>6.8707106295926152</v>
      </c>
      <c r="K3151" s="16">
        <v>8.7390999104310332</v>
      </c>
      <c r="L3151" s="16">
        <v>4.8197036435655756</v>
      </c>
      <c r="M3151" s="16">
        <v>3.1607918276211855</v>
      </c>
      <c r="N3151" s="13">
        <v>8.3739298558716921</v>
      </c>
      <c r="O3151" s="16">
        <v>6.5798056266910923</v>
      </c>
      <c r="P3151" s="16">
        <v>5.6234035835637126</v>
      </c>
      <c r="Q3151" s="16">
        <v>5.230657406963461</v>
      </c>
      <c r="R3151" s="16">
        <v>1.3100579271623727</v>
      </c>
      <c r="S3151" s="16">
        <v>8.1534604949879395</v>
      </c>
      <c r="T3151" s="16">
        <v>4.929107034337207</v>
      </c>
      <c r="U3151" s="16">
        <v>6.8707106295926152</v>
      </c>
      <c r="V3151" s="16">
        <v>8.7390999104310332</v>
      </c>
      <c r="W3151" s="16">
        <v>4.8197036435655756</v>
      </c>
      <c r="X3151" s="16">
        <v>3.1607918276211855</v>
      </c>
      <c r="Y3151" s="13">
        <v>8.3739298558716921</v>
      </c>
    </row>
    <row r="3152" spans="2:25" x14ac:dyDescent="0.25">
      <c r="B3152" s="11">
        <v>3149</v>
      </c>
      <c r="C3152" s="13">
        <v>1739.1634147743346</v>
      </c>
      <c r="D3152" s="16">
        <v>4.8988750073557572</v>
      </c>
      <c r="E3152" s="16">
        <v>3.6500977637643124</v>
      </c>
      <c r="F3152" s="16">
        <v>7.4324426653906412</v>
      </c>
      <c r="G3152" s="16">
        <v>7.2140514344547997</v>
      </c>
      <c r="H3152" s="16">
        <v>5.4058959090729104</v>
      </c>
      <c r="I3152" s="16">
        <v>6.1587671612368595</v>
      </c>
      <c r="J3152" s="16">
        <v>4.166698909562804</v>
      </c>
      <c r="K3152" s="16">
        <v>1.722725521527825</v>
      </c>
      <c r="L3152" s="16">
        <v>6.1492511133976944</v>
      </c>
      <c r="M3152" s="16">
        <v>6.9990750936186714</v>
      </c>
      <c r="N3152" s="13">
        <v>2.892804194132045</v>
      </c>
      <c r="O3152" s="16">
        <v>4.8988750073557572</v>
      </c>
      <c r="P3152" s="16">
        <v>3.6500977637643124</v>
      </c>
      <c r="Q3152" s="16">
        <v>7.4324426653906412</v>
      </c>
      <c r="R3152" s="16">
        <v>7.2140514344547997</v>
      </c>
      <c r="S3152" s="16">
        <v>5.4058959090729104</v>
      </c>
      <c r="T3152" s="16">
        <v>6.1587671612368595</v>
      </c>
      <c r="U3152" s="16">
        <v>4.166698909562804</v>
      </c>
      <c r="V3152" s="16">
        <v>1.722725521527825</v>
      </c>
      <c r="W3152" s="16">
        <v>6.1492511133976944</v>
      </c>
      <c r="X3152" s="16">
        <v>6.9990750936186714</v>
      </c>
      <c r="Y3152" s="13">
        <v>2.892804194132045</v>
      </c>
    </row>
    <row r="3153" spans="2:25" x14ac:dyDescent="0.25">
      <c r="B3153" s="11">
        <v>3150</v>
      </c>
      <c r="C3153" s="13">
        <v>1554.7790685129787</v>
      </c>
      <c r="D3153" s="16">
        <v>-0.15946013249469626</v>
      </c>
      <c r="E3153" s="16">
        <v>6.8225848147557127</v>
      </c>
      <c r="F3153" s="16">
        <v>4.9916183999551214</v>
      </c>
      <c r="G3153" s="16">
        <v>5.0492791689103562</v>
      </c>
      <c r="H3153" s="16">
        <v>2.5101089956015388</v>
      </c>
      <c r="I3153" s="16">
        <v>-6.9394626206426224E-2</v>
      </c>
      <c r="J3153" s="16">
        <v>3.7018687600865103</v>
      </c>
      <c r="K3153" s="16">
        <v>5.9789703887634529</v>
      </c>
      <c r="L3153" s="16">
        <v>5.2769261340460067</v>
      </c>
      <c r="M3153" s="16">
        <v>3.0802040300952624</v>
      </c>
      <c r="N3153" s="13">
        <v>7.9463475627050313</v>
      </c>
      <c r="O3153" s="16">
        <v>-0.15946013249469626</v>
      </c>
      <c r="P3153" s="16">
        <v>6.8225848147557127</v>
      </c>
      <c r="Q3153" s="16">
        <v>4.9916183999551214</v>
      </c>
      <c r="R3153" s="16">
        <v>5.0492791689103562</v>
      </c>
      <c r="S3153" s="16">
        <v>2.5101089956015388</v>
      </c>
      <c r="T3153" s="16">
        <v>-6.9394626206426224E-2</v>
      </c>
      <c r="U3153" s="16">
        <v>3.7018687600865103</v>
      </c>
      <c r="V3153" s="16">
        <v>5.9789703887634529</v>
      </c>
      <c r="W3153" s="16">
        <v>5.2769261340460067</v>
      </c>
      <c r="X3153" s="16">
        <v>3.0802040300952624</v>
      </c>
      <c r="Y3153" s="13">
        <v>7.9463475627050313</v>
      </c>
    </row>
    <row r="3154" spans="2:25" x14ac:dyDescent="0.25">
      <c r="B3154" s="11">
        <v>3151</v>
      </c>
      <c r="C3154" s="13">
        <v>1571.181125414284</v>
      </c>
      <c r="D3154" s="16">
        <v>6.6877758867545944</v>
      </c>
      <c r="E3154" s="16">
        <v>3.0285685471832577</v>
      </c>
      <c r="F3154" s="16">
        <v>0.43070020212598958</v>
      </c>
      <c r="G3154" s="16">
        <v>3.9749459513030372</v>
      </c>
      <c r="H3154" s="16">
        <v>2.2443964311319404</v>
      </c>
      <c r="I3154" s="16">
        <v>3.7495994068824889</v>
      </c>
      <c r="J3154" s="16">
        <v>6.800038332038306</v>
      </c>
      <c r="K3154" s="16">
        <v>4.0250016820477716</v>
      </c>
      <c r="L3154" s="16">
        <v>5.1140227399850087</v>
      </c>
      <c r="M3154" s="16">
        <v>5.2729033965760719</v>
      </c>
      <c r="N3154" s="13">
        <v>4.7329472391336793</v>
      </c>
      <c r="O3154" s="16">
        <v>6.6877758867545944</v>
      </c>
      <c r="P3154" s="16">
        <v>3.0285685471832577</v>
      </c>
      <c r="Q3154" s="16">
        <v>0.43070020212598958</v>
      </c>
      <c r="R3154" s="16">
        <v>3.9749459513030372</v>
      </c>
      <c r="S3154" s="16">
        <v>2.2443964311319404</v>
      </c>
      <c r="T3154" s="16">
        <v>3.7495994068824889</v>
      </c>
      <c r="U3154" s="16">
        <v>6.800038332038306</v>
      </c>
      <c r="V3154" s="16">
        <v>4.0250016820477716</v>
      </c>
      <c r="W3154" s="16">
        <v>5.1140227399850087</v>
      </c>
      <c r="X3154" s="16">
        <v>5.2729033965760719</v>
      </c>
      <c r="Y3154" s="13">
        <v>4.7329472391336793</v>
      </c>
    </row>
    <row r="3155" spans="2:25" x14ac:dyDescent="0.25">
      <c r="B3155" s="11">
        <v>3152</v>
      </c>
      <c r="C3155" s="13">
        <v>1637.9706030690443</v>
      </c>
      <c r="D3155" s="16">
        <v>2.1849287981874799</v>
      </c>
      <c r="E3155" s="16">
        <v>6.9302606771964319</v>
      </c>
      <c r="F3155" s="16">
        <v>5.8091998562505731</v>
      </c>
      <c r="G3155" s="16">
        <v>5.4259524241989823</v>
      </c>
      <c r="H3155" s="16">
        <v>3.8644381136044785</v>
      </c>
      <c r="I3155" s="16">
        <v>6.1578505774525416</v>
      </c>
      <c r="J3155" s="16">
        <v>4.4569433887080523</v>
      </c>
      <c r="K3155" s="16">
        <v>4.7538155792699834</v>
      </c>
      <c r="L3155" s="16">
        <v>1.0395525057328925</v>
      </c>
      <c r="M3155" s="16">
        <v>7.1102462884662163</v>
      </c>
      <c r="N3155" s="13">
        <v>2.6918584786329895</v>
      </c>
      <c r="O3155" s="16">
        <v>2.1849287981874799</v>
      </c>
      <c r="P3155" s="16">
        <v>6.9302606771964319</v>
      </c>
      <c r="Q3155" s="16">
        <v>5.8091998562505731</v>
      </c>
      <c r="R3155" s="16">
        <v>5.4259524241989823</v>
      </c>
      <c r="S3155" s="16">
        <v>3.8644381136044785</v>
      </c>
      <c r="T3155" s="16">
        <v>6.1578505774525416</v>
      </c>
      <c r="U3155" s="16">
        <v>4.4569433887080523</v>
      </c>
      <c r="V3155" s="16">
        <v>4.7538155792699834</v>
      </c>
      <c r="W3155" s="16">
        <v>1.0395525057328925</v>
      </c>
      <c r="X3155" s="16">
        <v>7.1102462884662163</v>
      </c>
      <c r="Y3155" s="13">
        <v>2.6918584786329895</v>
      </c>
    </row>
    <row r="3156" spans="2:25" x14ac:dyDescent="0.25">
      <c r="B3156" s="11">
        <v>3153</v>
      </c>
      <c r="C3156" s="13">
        <v>1877.7656325656246</v>
      </c>
      <c r="D3156" s="16">
        <v>7.996875850579694</v>
      </c>
      <c r="E3156" s="16">
        <v>6.4678202900268502</v>
      </c>
      <c r="F3156" s="16">
        <v>5.4569013540867068</v>
      </c>
      <c r="G3156" s="16">
        <v>5.9858106831562097</v>
      </c>
      <c r="H3156" s="16">
        <v>7.4225144261964253</v>
      </c>
      <c r="I3156" s="16">
        <v>4.7185908778743997</v>
      </c>
      <c r="J3156" s="16">
        <v>4.2337568921812707</v>
      </c>
      <c r="K3156" s="16">
        <v>7.5501266989708293</v>
      </c>
      <c r="L3156" s="16">
        <v>2.6137170368756495</v>
      </c>
      <c r="M3156" s="16">
        <v>5.0817130939231818</v>
      </c>
      <c r="N3156" s="13">
        <v>7.2148762796529091</v>
      </c>
      <c r="O3156" s="16">
        <v>7.996875850579694</v>
      </c>
      <c r="P3156" s="16">
        <v>6.4678202900268502</v>
      </c>
      <c r="Q3156" s="16">
        <v>5.4569013540867068</v>
      </c>
      <c r="R3156" s="16">
        <v>5.9858106831562097</v>
      </c>
      <c r="S3156" s="16">
        <v>7.4225144261964253</v>
      </c>
      <c r="T3156" s="16">
        <v>4.7185908778743997</v>
      </c>
      <c r="U3156" s="16">
        <v>4.2337568921812707</v>
      </c>
      <c r="V3156" s="16">
        <v>7.5501266989708293</v>
      </c>
      <c r="W3156" s="16">
        <v>2.6137170368756495</v>
      </c>
      <c r="X3156" s="16">
        <v>5.0817130939231818</v>
      </c>
      <c r="Y3156" s="13">
        <v>7.2148762796529091</v>
      </c>
    </row>
    <row r="3157" spans="2:25" x14ac:dyDescent="0.25">
      <c r="B3157" s="11">
        <v>3154</v>
      </c>
      <c r="C3157" s="13">
        <v>1674.9179602639251</v>
      </c>
      <c r="D3157" s="16">
        <v>4.5671967059724503</v>
      </c>
      <c r="E3157" s="16">
        <v>5.3149754830193876</v>
      </c>
      <c r="F3157" s="16">
        <v>6.8014069966904014</v>
      </c>
      <c r="G3157" s="16">
        <v>4.0779390073342627</v>
      </c>
      <c r="H3157" s="16">
        <v>6.4109347557627911</v>
      </c>
      <c r="I3157" s="16">
        <v>4.7279544946332637</v>
      </c>
      <c r="J3157" s="16">
        <v>4.4024983222183298</v>
      </c>
      <c r="K3157" s="16">
        <v>4.139488074166378</v>
      </c>
      <c r="L3157" s="16">
        <v>3.6466296566060126</v>
      </c>
      <c r="M3157" s="16">
        <v>4.3068312218825699</v>
      </c>
      <c r="N3157" s="13">
        <v>4.223601126315538</v>
      </c>
      <c r="O3157" s="16">
        <v>4.5671967059724503</v>
      </c>
      <c r="P3157" s="16">
        <v>5.3149754830193876</v>
      </c>
      <c r="Q3157" s="16">
        <v>6.8014069966904014</v>
      </c>
      <c r="R3157" s="16">
        <v>4.0779390073342627</v>
      </c>
      <c r="S3157" s="16">
        <v>6.4109347557627911</v>
      </c>
      <c r="T3157" s="16">
        <v>4.7279544946332637</v>
      </c>
      <c r="U3157" s="16">
        <v>4.4024983222183298</v>
      </c>
      <c r="V3157" s="16">
        <v>4.139488074166378</v>
      </c>
      <c r="W3157" s="16">
        <v>3.6466296566060126</v>
      </c>
      <c r="X3157" s="16">
        <v>4.3068312218825699</v>
      </c>
      <c r="Y3157" s="13">
        <v>4.223601126315538</v>
      </c>
    </row>
    <row r="3158" spans="2:25" x14ac:dyDescent="0.25">
      <c r="B3158" s="11">
        <v>3155</v>
      </c>
      <c r="C3158" s="13">
        <v>1793.6843210067645</v>
      </c>
      <c r="D3158" s="16">
        <v>4.3316062302751241</v>
      </c>
      <c r="E3158" s="16">
        <v>6.4824533273155582</v>
      </c>
      <c r="F3158" s="16">
        <v>4.0630921148633581</v>
      </c>
      <c r="G3158" s="16">
        <v>5.4378683095032407</v>
      </c>
      <c r="H3158" s="16">
        <v>7.8399657865114154</v>
      </c>
      <c r="I3158" s="16">
        <v>6.9670667872256145</v>
      </c>
      <c r="J3158" s="16">
        <v>7.3479927870292832</v>
      </c>
      <c r="K3158" s="16">
        <v>3.157833222575011</v>
      </c>
      <c r="L3158" s="16">
        <v>5.6525533061691151</v>
      </c>
      <c r="M3158" s="16">
        <v>2.5013621544959648</v>
      </c>
      <c r="N3158" s="13">
        <v>6.135350694161934</v>
      </c>
      <c r="O3158" s="16">
        <v>4.3316062302751241</v>
      </c>
      <c r="P3158" s="16">
        <v>6.4824533273155582</v>
      </c>
      <c r="Q3158" s="16">
        <v>4.0630921148633581</v>
      </c>
      <c r="R3158" s="16">
        <v>5.4378683095032407</v>
      </c>
      <c r="S3158" s="16">
        <v>7.8399657865114154</v>
      </c>
      <c r="T3158" s="16">
        <v>6.9670667872256145</v>
      </c>
      <c r="U3158" s="16">
        <v>7.3479927870292832</v>
      </c>
      <c r="V3158" s="16">
        <v>3.157833222575011</v>
      </c>
      <c r="W3158" s="16">
        <v>5.6525533061691151</v>
      </c>
      <c r="X3158" s="16">
        <v>2.5013621544959648</v>
      </c>
      <c r="Y3158" s="13">
        <v>6.135350694161934</v>
      </c>
    </row>
    <row r="3159" spans="2:25" x14ac:dyDescent="0.25">
      <c r="B3159" s="11">
        <v>3156</v>
      </c>
      <c r="C3159" s="13">
        <v>1802.5940945218199</v>
      </c>
      <c r="D3159" s="16">
        <v>4.5738164069283203</v>
      </c>
      <c r="E3159" s="16">
        <v>4.7746755299333623</v>
      </c>
      <c r="F3159" s="16">
        <v>8.5819364584985252</v>
      </c>
      <c r="G3159" s="16">
        <v>6.8436846733113006</v>
      </c>
      <c r="H3159" s="16">
        <v>5.9993480702504112</v>
      </c>
      <c r="I3159" s="16">
        <v>7.3090124639394176</v>
      </c>
      <c r="J3159" s="16">
        <v>6.6066196559988315</v>
      </c>
      <c r="K3159" s="16">
        <v>3.9747359564634506</v>
      </c>
      <c r="L3159" s="16">
        <v>8.3404066787504476</v>
      </c>
      <c r="M3159" s="16">
        <v>2.1798349463471891</v>
      </c>
      <c r="N3159" s="13">
        <v>1.3776237382449286</v>
      </c>
      <c r="O3159" s="16">
        <v>4.5738164069283203</v>
      </c>
      <c r="P3159" s="16">
        <v>4.7746755299333623</v>
      </c>
      <c r="Q3159" s="16">
        <v>8.5819364584985252</v>
      </c>
      <c r="R3159" s="16">
        <v>6.8436846733113006</v>
      </c>
      <c r="S3159" s="16">
        <v>5.9993480702504112</v>
      </c>
      <c r="T3159" s="16">
        <v>7.3090124639394176</v>
      </c>
      <c r="U3159" s="16">
        <v>6.6066196559988315</v>
      </c>
      <c r="V3159" s="16">
        <v>3.9747359564634506</v>
      </c>
      <c r="W3159" s="16">
        <v>8.3404066787504476</v>
      </c>
      <c r="X3159" s="16">
        <v>2.1798349463471891</v>
      </c>
      <c r="Y3159" s="13">
        <v>1.3776237382449286</v>
      </c>
    </row>
    <row r="3160" spans="2:25" x14ac:dyDescent="0.25">
      <c r="B3160" s="11">
        <v>3157</v>
      </c>
      <c r="C3160" s="13">
        <v>1769.6840026188902</v>
      </c>
      <c r="D3160" s="16">
        <v>2.4092394665236538</v>
      </c>
      <c r="E3160" s="16">
        <v>3.9618744538993615</v>
      </c>
      <c r="F3160" s="16">
        <v>6.0504645820028653</v>
      </c>
      <c r="G3160" s="16">
        <v>2.3378091661708558</v>
      </c>
      <c r="H3160" s="16">
        <v>5.3918218611103903</v>
      </c>
      <c r="I3160" s="16">
        <v>8.0667231464572868</v>
      </c>
      <c r="J3160" s="16">
        <v>7.0187795375374691</v>
      </c>
      <c r="K3160" s="16">
        <v>7.2814231169131958</v>
      </c>
      <c r="L3160" s="16">
        <v>7.0945583925061175</v>
      </c>
      <c r="M3160" s="16">
        <v>3.6615599873043578</v>
      </c>
      <c r="N3160" s="13">
        <v>5.2694048699584517</v>
      </c>
      <c r="O3160" s="16">
        <v>2.4092394665236538</v>
      </c>
      <c r="P3160" s="16">
        <v>3.9618744538993615</v>
      </c>
      <c r="Q3160" s="16">
        <v>6.0504645820028653</v>
      </c>
      <c r="R3160" s="16">
        <v>2.3378091661708558</v>
      </c>
      <c r="S3160" s="16">
        <v>5.3918218611103903</v>
      </c>
      <c r="T3160" s="16">
        <v>8.0667231464572868</v>
      </c>
      <c r="U3160" s="16">
        <v>7.0187795375374691</v>
      </c>
      <c r="V3160" s="16">
        <v>7.2814231169131958</v>
      </c>
      <c r="W3160" s="16">
        <v>7.0945583925061175</v>
      </c>
      <c r="X3160" s="16">
        <v>3.6615599873043578</v>
      </c>
      <c r="Y3160" s="13">
        <v>5.2694048699584517</v>
      </c>
    </row>
    <row r="3161" spans="2:25" x14ac:dyDescent="0.25">
      <c r="B3161" s="11">
        <v>3158</v>
      </c>
      <c r="C3161" s="13">
        <v>2002.0528558177764</v>
      </c>
      <c r="D3161" s="16">
        <v>4.3612401726729155</v>
      </c>
      <c r="E3161" s="16">
        <v>7.009028383923301</v>
      </c>
      <c r="F3161" s="16">
        <v>7.6947578265694361</v>
      </c>
      <c r="G3161" s="16">
        <v>6.1819094394205925</v>
      </c>
      <c r="H3161" s="16">
        <v>4.3818883599773502</v>
      </c>
      <c r="I3161" s="16">
        <v>5.5191939045169462</v>
      </c>
      <c r="J3161" s="16">
        <v>7.3321477640114994</v>
      </c>
      <c r="K3161" s="16">
        <v>5.1492275994074586</v>
      </c>
      <c r="L3161" s="16">
        <v>9.1844487140367477</v>
      </c>
      <c r="M3161" s="16">
        <v>6.7328808178760715</v>
      </c>
      <c r="N3161" s="13">
        <v>7.9831988627218795</v>
      </c>
      <c r="O3161" s="16">
        <v>4.3612401726729155</v>
      </c>
      <c r="P3161" s="16">
        <v>7.009028383923301</v>
      </c>
      <c r="Q3161" s="16">
        <v>7.6947578265694361</v>
      </c>
      <c r="R3161" s="16">
        <v>6.1819094394205925</v>
      </c>
      <c r="S3161" s="16">
        <v>4.3818883599773502</v>
      </c>
      <c r="T3161" s="16">
        <v>5.5191939045169462</v>
      </c>
      <c r="U3161" s="16">
        <v>7.3321477640114994</v>
      </c>
      <c r="V3161" s="16">
        <v>5.1492275994074586</v>
      </c>
      <c r="W3161" s="16">
        <v>9.1844487140367477</v>
      </c>
      <c r="X3161" s="16">
        <v>6.7328808178760715</v>
      </c>
      <c r="Y3161" s="13">
        <v>7.9831988627218795</v>
      </c>
    </row>
    <row r="3162" spans="2:25" x14ac:dyDescent="0.25">
      <c r="B3162" s="11">
        <v>3159</v>
      </c>
      <c r="C3162" s="13">
        <v>1705.4268201378886</v>
      </c>
      <c r="D3162" s="16">
        <v>2.0714207835475165</v>
      </c>
      <c r="E3162" s="16">
        <v>6.5393082900734418</v>
      </c>
      <c r="F3162" s="16">
        <v>7.874464329556595</v>
      </c>
      <c r="G3162" s="16">
        <v>2.2367124706688557</v>
      </c>
      <c r="H3162" s="16">
        <v>5.1803525309010805</v>
      </c>
      <c r="I3162" s="16">
        <v>7.4523808491224761</v>
      </c>
      <c r="J3162" s="16">
        <v>4.8986118808657801</v>
      </c>
      <c r="K3162" s="16">
        <v>3.0928462101899465</v>
      </c>
      <c r="L3162" s="16">
        <v>6.9755270497101609</v>
      </c>
      <c r="M3162" s="16">
        <v>4.7043083670041206</v>
      </c>
      <c r="N3162" s="13">
        <v>3.641225471213196</v>
      </c>
      <c r="O3162" s="16">
        <v>2.0714207835475165</v>
      </c>
      <c r="P3162" s="16">
        <v>6.5393082900734418</v>
      </c>
      <c r="Q3162" s="16">
        <v>7.874464329556595</v>
      </c>
      <c r="R3162" s="16">
        <v>2.2367124706688557</v>
      </c>
      <c r="S3162" s="16">
        <v>5.1803525309010805</v>
      </c>
      <c r="T3162" s="16">
        <v>7.4523808491224761</v>
      </c>
      <c r="U3162" s="16">
        <v>4.8986118808657801</v>
      </c>
      <c r="V3162" s="16">
        <v>3.0928462101899465</v>
      </c>
      <c r="W3162" s="16">
        <v>6.9755270497101609</v>
      </c>
      <c r="X3162" s="16">
        <v>4.7043083670041206</v>
      </c>
      <c r="Y3162" s="13">
        <v>3.641225471213196</v>
      </c>
    </row>
    <row r="3163" spans="2:25" x14ac:dyDescent="0.25">
      <c r="B3163" s="11">
        <v>3160</v>
      </c>
      <c r="C3163" s="13">
        <v>1713.798859752106</v>
      </c>
      <c r="D3163" s="16">
        <v>4.3081229611645497</v>
      </c>
      <c r="E3163" s="16">
        <v>9.3435657507494145</v>
      </c>
      <c r="F3163" s="16">
        <v>4.7105160296245154</v>
      </c>
      <c r="G3163" s="16">
        <v>4.733110191434446</v>
      </c>
      <c r="H3163" s="16">
        <v>4.100504307720704</v>
      </c>
      <c r="I3163" s="16">
        <v>6.0444046346191795</v>
      </c>
      <c r="J3163" s="16">
        <v>6.0409510086612856</v>
      </c>
      <c r="K3163" s="16">
        <v>5.7624339186770337</v>
      </c>
      <c r="L3163" s="16">
        <v>1.6966100263851276</v>
      </c>
      <c r="M3163" s="16">
        <v>3.9956031772059033</v>
      </c>
      <c r="N3163" s="13">
        <v>4.4104636767540679</v>
      </c>
      <c r="O3163" s="16">
        <v>4.3081229611645497</v>
      </c>
      <c r="P3163" s="16">
        <v>9.3435657507494145</v>
      </c>
      <c r="Q3163" s="16">
        <v>4.7105160296245154</v>
      </c>
      <c r="R3163" s="16">
        <v>4.733110191434446</v>
      </c>
      <c r="S3163" s="16">
        <v>4.100504307720704</v>
      </c>
      <c r="T3163" s="16">
        <v>6.0444046346191795</v>
      </c>
      <c r="U3163" s="16">
        <v>6.0409510086612856</v>
      </c>
      <c r="V3163" s="16">
        <v>5.7624339186770337</v>
      </c>
      <c r="W3163" s="16">
        <v>1.6966100263851276</v>
      </c>
      <c r="X3163" s="16">
        <v>3.9956031772059033</v>
      </c>
      <c r="Y3163" s="13">
        <v>4.4104636767540679</v>
      </c>
    </row>
    <row r="3164" spans="2:25" x14ac:dyDescent="0.25">
      <c r="B3164" s="11">
        <v>3161</v>
      </c>
      <c r="C3164" s="13">
        <v>1834.9735269235173</v>
      </c>
      <c r="D3164" s="16">
        <v>3.5787351738634881</v>
      </c>
      <c r="E3164" s="16">
        <v>5.8679927579047098</v>
      </c>
      <c r="F3164" s="16">
        <v>5.9083340236404789</v>
      </c>
      <c r="G3164" s="16">
        <v>2.3444681190066441</v>
      </c>
      <c r="H3164" s="16">
        <v>5.9013694838428448</v>
      </c>
      <c r="I3164" s="16">
        <v>5.9578892782114838</v>
      </c>
      <c r="J3164" s="16">
        <v>10.538725016010014</v>
      </c>
      <c r="K3164" s="16">
        <v>5.7651337255883979</v>
      </c>
      <c r="L3164" s="16">
        <v>6.6683779207512863</v>
      </c>
      <c r="M3164" s="16">
        <v>4.2821639880017148</v>
      </c>
      <c r="N3164" s="13">
        <v>5.5599975504679993</v>
      </c>
      <c r="O3164" s="16">
        <v>3.5787351738634881</v>
      </c>
      <c r="P3164" s="16">
        <v>5.8679927579047098</v>
      </c>
      <c r="Q3164" s="16">
        <v>5.9083340236404789</v>
      </c>
      <c r="R3164" s="16">
        <v>2.3444681190066441</v>
      </c>
      <c r="S3164" s="16">
        <v>5.9013694838428448</v>
      </c>
      <c r="T3164" s="16">
        <v>5.9578892782114838</v>
      </c>
      <c r="U3164" s="16">
        <v>10.538725016010014</v>
      </c>
      <c r="V3164" s="16">
        <v>5.7651337255883979</v>
      </c>
      <c r="W3164" s="16">
        <v>6.6683779207512863</v>
      </c>
      <c r="X3164" s="16">
        <v>4.2821639880017148</v>
      </c>
      <c r="Y3164" s="13">
        <v>5.5599975504679993</v>
      </c>
    </row>
    <row r="3165" spans="2:25" x14ac:dyDescent="0.25">
      <c r="B3165" s="11">
        <v>3162</v>
      </c>
      <c r="C3165" s="13">
        <v>1579.9346237997797</v>
      </c>
      <c r="D3165" s="16">
        <v>3.2842765789338815</v>
      </c>
      <c r="E3165" s="16">
        <v>1.2541725225934184</v>
      </c>
      <c r="F3165" s="16">
        <v>2.3969430857919867</v>
      </c>
      <c r="G3165" s="16">
        <v>6.8884885149795094</v>
      </c>
      <c r="H3165" s="16">
        <v>3.3615434205292405</v>
      </c>
      <c r="I3165" s="16">
        <v>3.9350357929425392</v>
      </c>
      <c r="J3165" s="16">
        <v>7.1243613400152963</v>
      </c>
      <c r="K3165" s="16">
        <v>6.9990003765856104</v>
      </c>
      <c r="L3165" s="16">
        <v>0.7566313758639085</v>
      </c>
      <c r="M3165" s="16">
        <v>6.6187806731305718</v>
      </c>
      <c r="N3165" s="13">
        <v>4.115337387075817</v>
      </c>
      <c r="O3165" s="16">
        <v>3.2842765789338815</v>
      </c>
      <c r="P3165" s="16">
        <v>1.2541725225934184</v>
      </c>
      <c r="Q3165" s="16">
        <v>2.3969430857919867</v>
      </c>
      <c r="R3165" s="16">
        <v>6.8884885149795094</v>
      </c>
      <c r="S3165" s="16">
        <v>3.3615434205292405</v>
      </c>
      <c r="T3165" s="16">
        <v>3.9350357929425392</v>
      </c>
      <c r="U3165" s="16">
        <v>7.1243613400152963</v>
      </c>
      <c r="V3165" s="16">
        <v>6.9990003765856104</v>
      </c>
      <c r="W3165" s="16">
        <v>0.7566313758639085</v>
      </c>
      <c r="X3165" s="16">
        <v>6.6187806731305718</v>
      </c>
      <c r="Y3165" s="13">
        <v>4.115337387075817</v>
      </c>
    </row>
    <row r="3166" spans="2:25" x14ac:dyDescent="0.25">
      <c r="B3166" s="11">
        <v>3163</v>
      </c>
      <c r="C3166" s="13">
        <v>1781.6482699171722</v>
      </c>
      <c r="D3166" s="16">
        <v>8.8354899684398749</v>
      </c>
      <c r="E3166" s="16">
        <v>5.3215636109252547</v>
      </c>
      <c r="F3166" s="16">
        <v>5.666604511484465</v>
      </c>
      <c r="G3166" s="16">
        <v>7.9602104286081667</v>
      </c>
      <c r="H3166" s="16">
        <v>2.8255338188516594</v>
      </c>
      <c r="I3166" s="16">
        <v>8.9173957752356277</v>
      </c>
      <c r="J3166" s="16">
        <v>6.195044520090133</v>
      </c>
      <c r="K3166" s="16">
        <v>3.3369171420073886</v>
      </c>
      <c r="L3166" s="16">
        <v>4.3408726927928649</v>
      </c>
      <c r="M3166" s="16">
        <v>1.3911059306349731</v>
      </c>
      <c r="N3166" s="13">
        <v>4.5580071590833438</v>
      </c>
      <c r="O3166" s="16">
        <v>8.8354899684398749</v>
      </c>
      <c r="P3166" s="16">
        <v>5.3215636109252547</v>
      </c>
      <c r="Q3166" s="16">
        <v>5.666604511484465</v>
      </c>
      <c r="R3166" s="16">
        <v>7.9602104286081667</v>
      </c>
      <c r="S3166" s="16">
        <v>2.8255338188516594</v>
      </c>
      <c r="T3166" s="16">
        <v>8.9173957752356277</v>
      </c>
      <c r="U3166" s="16">
        <v>6.195044520090133</v>
      </c>
      <c r="V3166" s="16">
        <v>3.3369171420073886</v>
      </c>
      <c r="W3166" s="16">
        <v>4.3408726927928649</v>
      </c>
      <c r="X3166" s="16">
        <v>1.3911059306349731</v>
      </c>
      <c r="Y3166" s="13">
        <v>4.5580071590833438</v>
      </c>
    </row>
    <row r="3167" spans="2:25" x14ac:dyDescent="0.25">
      <c r="B3167" s="11">
        <v>3164</v>
      </c>
      <c r="C3167" s="13">
        <v>1835.8319797489692</v>
      </c>
      <c r="D3167" s="16">
        <v>8.0358407472473274</v>
      </c>
      <c r="E3167" s="16">
        <v>4.0337729231676471</v>
      </c>
      <c r="F3167" s="16">
        <v>6.6148667694477723</v>
      </c>
      <c r="G3167" s="16">
        <v>5.4112957764349963</v>
      </c>
      <c r="H3167" s="16">
        <v>3.9317465632620543</v>
      </c>
      <c r="I3167" s="16">
        <v>6.523942982278168</v>
      </c>
      <c r="J3167" s="16">
        <v>8.5304521123586063</v>
      </c>
      <c r="K3167" s="16">
        <v>5.9559953291864787</v>
      </c>
      <c r="L3167" s="16">
        <v>2.8112739730068363</v>
      </c>
      <c r="M3167" s="16">
        <v>5.5996440103696585</v>
      </c>
      <c r="N3167" s="13">
        <v>4.9172596308235565</v>
      </c>
      <c r="O3167" s="16">
        <v>8.0358407472473274</v>
      </c>
      <c r="P3167" s="16">
        <v>4.0337729231676471</v>
      </c>
      <c r="Q3167" s="16">
        <v>6.6148667694477723</v>
      </c>
      <c r="R3167" s="16">
        <v>5.4112957764349963</v>
      </c>
      <c r="S3167" s="16">
        <v>3.9317465632620543</v>
      </c>
      <c r="T3167" s="16">
        <v>6.523942982278168</v>
      </c>
      <c r="U3167" s="16">
        <v>8.5304521123586063</v>
      </c>
      <c r="V3167" s="16">
        <v>5.9559953291864787</v>
      </c>
      <c r="W3167" s="16">
        <v>2.8112739730068363</v>
      </c>
      <c r="X3167" s="16">
        <v>5.5996440103696585</v>
      </c>
      <c r="Y3167" s="13">
        <v>4.9172596308235565</v>
      </c>
    </row>
    <row r="3168" spans="2:25" x14ac:dyDescent="0.25">
      <c r="B3168" s="11">
        <v>3165</v>
      </c>
      <c r="C3168" s="13">
        <v>1891.5590809487346</v>
      </c>
      <c r="D3168" s="16">
        <v>3.9456868614183316</v>
      </c>
      <c r="E3168" s="16">
        <v>7.3688265433281579</v>
      </c>
      <c r="F3168" s="16">
        <v>9.2512992066209279</v>
      </c>
      <c r="G3168" s="16">
        <v>3.9476058150631292</v>
      </c>
      <c r="H3168" s="16">
        <v>4.0328138972339982</v>
      </c>
      <c r="I3168" s="16">
        <v>5.2327154442879387</v>
      </c>
      <c r="J3168" s="16">
        <v>6.7058211460979527</v>
      </c>
      <c r="K3168" s="16">
        <v>3.8423890480656517</v>
      </c>
      <c r="L3168" s="16">
        <v>6.4581756635619936</v>
      </c>
      <c r="M3168" s="16">
        <v>7.6195665430991983</v>
      </c>
      <c r="N3168" s="13">
        <v>7.1462313466478982</v>
      </c>
      <c r="O3168" s="16">
        <v>3.9456868614183316</v>
      </c>
      <c r="P3168" s="16">
        <v>7.3688265433281579</v>
      </c>
      <c r="Q3168" s="16">
        <v>9.2512992066209279</v>
      </c>
      <c r="R3168" s="16">
        <v>3.9476058150631292</v>
      </c>
      <c r="S3168" s="16">
        <v>4.0328138972339982</v>
      </c>
      <c r="T3168" s="16">
        <v>5.2327154442879387</v>
      </c>
      <c r="U3168" s="16">
        <v>6.7058211460979527</v>
      </c>
      <c r="V3168" s="16">
        <v>3.8423890480656517</v>
      </c>
      <c r="W3168" s="16">
        <v>6.4581756635619936</v>
      </c>
      <c r="X3168" s="16">
        <v>7.6195665430991983</v>
      </c>
      <c r="Y3168" s="13">
        <v>7.1462313466478982</v>
      </c>
    </row>
    <row r="3169" spans="2:25" x14ac:dyDescent="0.25">
      <c r="B3169" s="11">
        <v>3166</v>
      </c>
      <c r="C3169" s="13">
        <v>1695.9511988443326</v>
      </c>
      <c r="D3169" s="16">
        <v>7.8902696511167711</v>
      </c>
      <c r="E3169" s="16">
        <v>7.1313746661466215</v>
      </c>
      <c r="F3169" s="16">
        <v>3.8507456754541449</v>
      </c>
      <c r="G3169" s="16">
        <v>2.8456451425875313</v>
      </c>
      <c r="H3169" s="16">
        <v>7.595043714113304</v>
      </c>
      <c r="I3169" s="16">
        <v>5.3523309971866384</v>
      </c>
      <c r="J3169" s="16">
        <v>0.81952766624302242</v>
      </c>
      <c r="K3169" s="16">
        <v>4.1262941543636762</v>
      </c>
      <c r="L3169" s="16">
        <v>6.7482411401625697</v>
      </c>
      <c r="M3169" s="16">
        <v>4.0922292282063379</v>
      </c>
      <c r="N3169" s="13">
        <v>3.6657467199324212</v>
      </c>
      <c r="O3169" s="16">
        <v>7.8902696511167711</v>
      </c>
      <c r="P3169" s="16">
        <v>7.1313746661466215</v>
      </c>
      <c r="Q3169" s="16">
        <v>3.8507456754541449</v>
      </c>
      <c r="R3169" s="16">
        <v>2.8456451425875313</v>
      </c>
      <c r="S3169" s="16">
        <v>7.595043714113304</v>
      </c>
      <c r="T3169" s="16">
        <v>5.3523309971866384</v>
      </c>
      <c r="U3169" s="16">
        <v>0.81952766624302242</v>
      </c>
      <c r="V3169" s="16">
        <v>4.1262941543636762</v>
      </c>
      <c r="W3169" s="16">
        <v>6.7482411401625697</v>
      </c>
      <c r="X3169" s="16">
        <v>4.0922292282063379</v>
      </c>
      <c r="Y3169" s="13">
        <v>3.6657467199324212</v>
      </c>
    </row>
    <row r="3170" spans="2:25" x14ac:dyDescent="0.25">
      <c r="B3170" s="11">
        <v>3167</v>
      </c>
      <c r="C3170" s="13">
        <v>1735.6140086824782</v>
      </c>
      <c r="D3170" s="16">
        <v>4.8738853568571034</v>
      </c>
      <c r="E3170" s="16">
        <v>5.738976821341641</v>
      </c>
      <c r="F3170" s="16">
        <v>8.1022390394297226</v>
      </c>
      <c r="G3170" s="16">
        <v>3.3513040533415968</v>
      </c>
      <c r="H3170" s="16">
        <v>5.8404017895886406</v>
      </c>
      <c r="I3170" s="16">
        <v>5.5159855064161327</v>
      </c>
      <c r="J3170" s="16">
        <v>3.8610906687993634</v>
      </c>
      <c r="K3170" s="16">
        <v>4.4930920976406368</v>
      </c>
      <c r="L3170" s="16">
        <v>6.0926926748747885</v>
      </c>
      <c r="M3170" s="16">
        <v>6.6140725569453558</v>
      </c>
      <c r="N3170" s="13">
        <v>1.9592812911374491</v>
      </c>
      <c r="O3170" s="16">
        <v>4.8738853568571034</v>
      </c>
      <c r="P3170" s="16">
        <v>5.738976821341641</v>
      </c>
      <c r="Q3170" s="16">
        <v>8.1022390394297226</v>
      </c>
      <c r="R3170" s="16">
        <v>3.3513040533415968</v>
      </c>
      <c r="S3170" s="16">
        <v>5.8404017895886406</v>
      </c>
      <c r="T3170" s="16">
        <v>5.5159855064161327</v>
      </c>
      <c r="U3170" s="16">
        <v>3.8610906687993634</v>
      </c>
      <c r="V3170" s="16">
        <v>4.4930920976406368</v>
      </c>
      <c r="W3170" s="16">
        <v>6.0926926748747885</v>
      </c>
      <c r="X3170" s="16">
        <v>6.6140725569453558</v>
      </c>
      <c r="Y3170" s="13">
        <v>1.9592812911374491</v>
      </c>
    </row>
    <row r="3171" spans="2:25" x14ac:dyDescent="0.25">
      <c r="B3171" s="11">
        <v>3168</v>
      </c>
      <c r="C3171" s="13">
        <v>1726.1945570228631</v>
      </c>
      <c r="D3171" s="16">
        <v>3.3501852128082774</v>
      </c>
      <c r="E3171" s="16">
        <v>4.863448472250532</v>
      </c>
      <c r="F3171" s="16">
        <v>2.7436602804895354</v>
      </c>
      <c r="G3171" s="16">
        <v>5.1635120421795389</v>
      </c>
      <c r="H3171" s="16">
        <v>5.4604229143674434</v>
      </c>
      <c r="I3171" s="16">
        <v>4.2807014579216762</v>
      </c>
      <c r="J3171" s="16">
        <v>4.1592898490192525</v>
      </c>
      <c r="K3171" s="16">
        <v>4.2558322884539646</v>
      </c>
      <c r="L3171" s="16">
        <v>6.0923926009927758</v>
      </c>
      <c r="M3171" s="16">
        <v>7.113807370076306</v>
      </c>
      <c r="N3171" s="13">
        <v>8.3801244245885851</v>
      </c>
      <c r="O3171" s="16">
        <v>3.3501852128082774</v>
      </c>
      <c r="P3171" s="16">
        <v>4.863448472250532</v>
      </c>
      <c r="Q3171" s="16">
        <v>2.7436602804895354</v>
      </c>
      <c r="R3171" s="16">
        <v>5.1635120421795389</v>
      </c>
      <c r="S3171" s="16">
        <v>5.4604229143674434</v>
      </c>
      <c r="T3171" s="16">
        <v>4.2807014579216762</v>
      </c>
      <c r="U3171" s="16">
        <v>4.1592898490192525</v>
      </c>
      <c r="V3171" s="16">
        <v>4.2558322884539646</v>
      </c>
      <c r="W3171" s="16">
        <v>6.0923926009927758</v>
      </c>
      <c r="X3171" s="16">
        <v>7.113807370076306</v>
      </c>
      <c r="Y3171" s="13">
        <v>8.3801244245885851</v>
      </c>
    </row>
    <row r="3172" spans="2:25" x14ac:dyDescent="0.25">
      <c r="B3172" s="11">
        <v>3169</v>
      </c>
      <c r="C3172" s="13">
        <v>1834.3748307105295</v>
      </c>
      <c r="D3172" s="16">
        <v>5.0866496911442045</v>
      </c>
      <c r="E3172" s="16">
        <v>6.3815993127794126</v>
      </c>
      <c r="F3172" s="16">
        <v>6.6325146864289071</v>
      </c>
      <c r="G3172" s="16">
        <v>5.1243549477447381</v>
      </c>
      <c r="H3172" s="16">
        <v>2.0426791407538762</v>
      </c>
      <c r="I3172" s="16">
        <v>6.6332392003220502</v>
      </c>
      <c r="J3172" s="16">
        <v>2.1357368974984063</v>
      </c>
      <c r="K3172" s="16">
        <v>7.7305371047675351</v>
      </c>
      <c r="L3172" s="16">
        <v>6.1645367418299184</v>
      </c>
      <c r="M3172" s="16">
        <v>7.8628167447110897</v>
      </c>
      <c r="N3172" s="13">
        <v>6.5309325024055713</v>
      </c>
      <c r="O3172" s="16">
        <v>5.0866496911442045</v>
      </c>
      <c r="P3172" s="16">
        <v>6.3815993127794126</v>
      </c>
      <c r="Q3172" s="16">
        <v>6.6325146864289071</v>
      </c>
      <c r="R3172" s="16">
        <v>5.1243549477447381</v>
      </c>
      <c r="S3172" s="16">
        <v>2.0426791407538762</v>
      </c>
      <c r="T3172" s="16">
        <v>6.6332392003220502</v>
      </c>
      <c r="U3172" s="16">
        <v>2.1357368974984063</v>
      </c>
      <c r="V3172" s="16">
        <v>7.7305371047675351</v>
      </c>
      <c r="W3172" s="16">
        <v>6.1645367418299184</v>
      </c>
      <c r="X3172" s="16">
        <v>7.8628167447110897</v>
      </c>
      <c r="Y3172" s="13">
        <v>6.5309325024055713</v>
      </c>
    </row>
    <row r="3173" spans="2:25" x14ac:dyDescent="0.25">
      <c r="B3173" s="11">
        <v>3170</v>
      </c>
      <c r="C3173" s="13">
        <v>1861.105656437539</v>
      </c>
      <c r="D3173" s="16">
        <v>4.3681647162128758</v>
      </c>
      <c r="E3173" s="16">
        <v>7.3441587328959539</v>
      </c>
      <c r="F3173" s="16">
        <v>3.3090954038628038</v>
      </c>
      <c r="G3173" s="16">
        <v>4.0247349822816769</v>
      </c>
      <c r="H3173" s="16">
        <v>4.4090328977925886</v>
      </c>
      <c r="I3173" s="16">
        <v>7.6548462778177697</v>
      </c>
      <c r="J3173" s="16">
        <v>8.9268494590161449</v>
      </c>
      <c r="K3173" s="16">
        <v>6.6481701219313996</v>
      </c>
      <c r="L3173" s="16">
        <v>5.2847767419693987</v>
      </c>
      <c r="M3173" s="16">
        <v>8.8342863689183524</v>
      </c>
      <c r="N3173" s="13">
        <v>3.0848872815245132</v>
      </c>
      <c r="O3173" s="16">
        <v>4.3681647162128758</v>
      </c>
      <c r="P3173" s="16">
        <v>7.3441587328959539</v>
      </c>
      <c r="Q3173" s="16">
        <v>3.3090954038628038</v>
      </c>
      <c r="R3173" s="16">
        <v>4.0247349822816769</v>
      </c>
      <c r="S3173" s="16">
        <v>4.4090328977925886</v>
      </c>
      <c r="T3173" s="16">
        <v>7.6548462778177697</v>
      </c>
      <c r="U3173" s="16">
        <v>8.9268494590161449</v>
      </c>
      <c r="V3173" s="16">
        <v>6.6481701219313996</v>
      </c>
      <c r="W3173" s="16">
        <v>5.2847767419693987</v>
      </c>
      <c r="X3173" s="16">
        <v>8.8342863689183524</v>
      </c>
      <c r="Y3173" s="13">
        <v>3.0848872815245132</v>
      </c>
    </row>
    <row r="3174" spans="2:25" x14ac:dyDescent="0.25">
      <c r="B3174" s="11">
        <v>3171</v>
      </c>
      <c r="C3174" s="13">
        <v>1600.1166959689197</v>
      </c>
      <c r="D3174" s="16">
        <v>2.7292148111313281</v>
      </c>
      <c r="E3174" s="16">
        <v>4.6108451194652673</v>
      </c>
      <c r="F3174" s="16">
        <v>4.3139415985367906</v>
      </c>
      <c r="G3174" s="16">
        <v>7.9347621197866758</v>
      </c>
      <c r="H3174" s="16">
        <v>2.4357539194177673</v>
      </c>
      <c r="I3174" s="16">
        <v>4.0358291586740558</v>
      </c>
      <c r="J3174" s="16">
        <v>0.74535813077604463</v>
      </c>
      <c r="K3174" s="16">
        <v>0.84161971370825128</v>
      </c>
      <c r="L3174" s="16">
        <v>7.6053611713579379</v>
      </c>
      <c r="M3174" s="16">
        <v>5.2939829200765347</v>
      </c>
      <c r="N3174" s="13">
        <v>7.566588605695765</v>
      </c>
      <c r="O3174" s="16">
        <v>2.7292148111313281</v>
      </c>
      <c r="P3174" s="16">
        <v>4.6108451194652673</v>
      </c>
      <c r="Q3174" s="16">
        <v>4.3139415985367906</v>
      </c>
      <c r="R3174" s="16">
        <v>7.9347621197866758</v>
      </c>
      <c r="S3174" s="16">
        <v>2.4357539194177673</v>
      </c>
      <c r="T3174" s="16">
        <v>4.0358291586740558</v>
      </c>
      <c r="U3174" s="16">
        <v>0.74535813077604463</v>
      </c>
      <c r="V3174" s="16">
        <v>0.84161971370825128</v>
      </c>
      <c r="W3174" s="16">
        <v>7.6053611713579379</v>
      </c>
      <c r="X3174" s="16">
        <v>5.2939829200765347</v>
      </c>
      <c r="Y3174" s="13">
        <v>7.566588605695765</v>
      </c>
    </row>
    <row r="3175" spans="2:25" x14ac:dyDescent="0.25">
      <c r="B3175" s="11">
        <v>3172</v>
      </c>
      <c r="C3175" s="13">
        <v>1731.198172934822</v>
      </c>
      <c r="D3175" s="16">
        <v>6.1856815121702251</v>
      </c>
      <c r="E3175" s="16">
        <v>2.9243751420043278</v>
      </c>
      <c r="F3175" s="16">
        <v>1.8754643989362214</v>
      </c>
      <c r="G3175" s="16">
        <v>9.3410629488184966</v>
      </c>
      <c r="H3175" s="16">
        <v>5.8167596010436284</v>
      </c>
      <c r="I3175" s="16">
        <v>3.9428419074954468</v>
      </c>
      <c r="J3175" s="16">
        <v>3.2303398985347265</v>
      </c>
      <c r="K3175" s="16">
        <v>4.896365724242286</v>
      </c>
      <c r="L3175" s="16">
        <v>7.9886244677658791</v>
      </c>
      <c r="M3175" s="16">
        <v>3.9563316623677141</v>
      </c>
      <c r="N3175" s="13">
        <v>6.1208768880085831</v>
      </c>
      <c r="O3175" s="16">
        <v>6.1856815121702251</v>
      </c>
      <c r="P3175" s="16">
        <v>2.9243751420043278</v>
      </c>
      <c r="Q3175" s="16">
        <v>1.8754643989362214</v>
      </c>
      <c r="R3175" s="16">
        <v>9.3410629488184966</v>
      </c>
      <c r="S3175" s="16">
        <v>5.8167596010436284</v>
      </c>
      <c r="T3175" s="16">
        <v>3.9428419074954468</v>
      </c>
      <c r="U3175" s="16">
        <v>3.2303398985347265</v>
      </c>
      <c r="V3175" s="16">
        <v>4.896365724242286</v>
      </c>
      <c r="W3175" s="16">
        <v>7.9886244677658791</v>
      </c>
      <c r="X3175" s="16">
        <v>3.9563316623677141</v>
      </c>
      <c r="Y3175" s="13">
        <v>6.1208768880085831</v>
      </c>
    </row>
    <row r="3176" spans="2:25" x14ac:dyDescent="0.25">
      <c r="B3176" s="11">
        <v>3173</v>
      </c>
      <c r="C3176" s="13">
        <v>1753.9882446690644</v>
      </c>
      <c r="D3176" s="16">
        <v>7.2673815774550619</v>
      </c>
      <c r="E3176" s="16">
        <v>4.3568926768641507</v>
      </c>
      <c r="F3176" s="16">
        <v>5.1345304473766982</v>
      </c>
      <c r="G3176" s="16">
        <v>7.451447926128794</v>
      </c>
      <c r="H3176" s="16">
        <v>5.7802050784463299</v>
      </c>
      <c r="I3176" s="16">
        <v>5.8519594227881484</v>
      </c>
      <c r="J3176" s="16">
        <v>4.3858817661962579</v>
      </c>
      <c r="K3176" s="16">
        <v>3.6040506096037994</v>
      </c>
      <c r="L3176" s="16">
        <v>6.778504245608044</v>
      </c>
      <c r="M3176" s="16">
        <v>3.3268041619613502</v>
      </c>
      <c r="N3176" s="13">
        <v>3.5853904231748528</v>
      </c>
      <c r="O3176" s="16">
        <v>7.2673815774550619</v>
      </c>
      <c r="P3176" s="16">
        <v>4.3568926768641507</v>
      </c>
      <c r="Q3176" s="16">
        <v>5.1345304473766982</v>
      </c>
      <c r="R3176" s="16">
        <v>7.451447926128794</v>
      </c>
      <c r="S3176" s="16">
        <v>5.7802050784463299</v>
      </c>
      <c r="T3176" s="16">
        <v>5.8519594227881484</v>
      </c>
      <c r="U3176" s="16">
        <v>4.3858817661962579</v>
      </c>
      <c r="V3176" s="16">
        <v>3.6040506096037994</v>
      </c>
      <c r="W3176" s="16">
        <v>6.778504245608044</v>
      </c>
      <c r="X3176" s="16">
        <v>3.3268041619613502</v>
      </c>
      <c r="Y3176" s="13">
        <v>3.5853904231748528</v>
      </c>
    </row>
    <row r="3177" spans="2:25" x14ac:dyDescent="0.25">
      <c r="B3177" s="11">
        <v>3174</v>
      </c>
      <c r="C3177" s="13">
        <v>1710.2179582051135</v>
      </c>
      <c r="D3177" s="16">
        <v>6.5726763332100235</v>
      </c>
      <c r="E3177" s="16">
        <v>6.2888234933669613</v>
      </c>
      <c r="F3177" s="16">
        <v>4.2150472424740402</v>
      </c>
      <c r="G3177" s="16">
        <v>4.9194825448323813</v>
      </c>
      <c r="H3177" s="16">
        <v>4.0898380555301879</v>
      </c>
      <c r="I3177" s="16">
        <v>2.0651986846852197</v>
      </c>
      <c r="J3177" s="16">
        <v>5.5911977846868961</v>
      </c>
      <c r="K3177" s="16">
        <v>5.0795424537351197</v>
      </c>
      <c r="L3177" s="16">
        <v>5.624219771032112</v>
      </c>
      <c r="M3177" s="16">
        <v>5.2642514760403873</v>
      </c>
      <c r="N3177" s="13">
        <v>5.1216157019236483</v>
      </c>
      <c r="O3177" s="16">
        <v>6.5726763332100235</v>
      </c>
      <c r="P3177" s="16">
        <v>6.2888234933669613</v>
      </c>
      <c r="Q3177" s="16">
        <v>4.2150472424740402</v>
      </c>
      <c r="R3177" s="16">
        <v>4.9194825448323813</v>
      </c>
      <c r="S3177" s="16">
        <v>4.0898380555301879</v>
      </c>
      <c r="T3177" s="16">
        <v>2.0651986846852197</v>
      </c>
      <c r="U3177" s="16">
        <v>5.5911977846868961</v>
      </c>
      <c r="V3177" s="16">
        <v>5.0795424537351197</v>
      </c>
      <c r="W3177" s="16">
        <v>5.624219771032112</v>
      </c>
      <c r="X3177" s="16">
        <v>5.2642514760403873</v>
      </c>
      <c r="Y3177" s="13">
        <v>5.1216157019236483</v>
      </c>
    </row>
    <row r="3178" spans="2:25" x14ac:dyDescent="0.25">
      <c r="B3178" s="11">
        <v>3175</v>
      </c>
      <c r="C3178" s="13">
        <v>1748.3200826087671</v>
      </c>
      <c r="D3178" s="16">
        <v>5.4505387963080176</v>
      </c>
      <c r="E3178" s="16">
        <v>7.5910088806424518</v>
      </c>
      <c r="F3178" s="16">
        <v>8.3489695457302915</v>
      </c>
      <c r="G3178" s="16">
        <v>6.1102655865693256</v>
      </c>
      <c r="H3178" s="16">
        <v>1.9142504447176254</v>
      </c>
      <c r="I3178" s="16">
        <v>3.6275481636203613</v>
      </c>
      <c r="J3178" s="16">
        <v>2.7666764961356547</v>
      </c>
      <c r="K3178" s="16">
        <v>3.6008834257006921</v>
      </c>
      <c r="L3178" s="16">
        <v>5.4274309471569193</v>
      </c>
      <c r="M3178" s="16">
        <v>8.54362594157835</v>
      </c>
      <c r="N3178" s="13">
        <v>3.9362526077188082</v>
      </c>
      <c r="O3178" s="16">
        <v>5.4505387963080176</v>
      </c>
      <c r="P3178" s="16">
        <v>7.5910088806424518</v>
      </c>
      <c r="Q3178" s="16">
        <v>8.3489695457302915</v>
      </c>
      <c r="R3178" s="16">
        <v>6.1102655865693256</v>
      </c>
      <c r="S3178" s="16">
        <v>1.9142504447176254</v>
      </c>
      <c r="T3178" s="16">
        <v>3.6275481636203613</v>
      </c>
      <c r="U3178" s="16">
        <v>2.7666764961356547</v>
      </c>
      <c r="V3178" s="16">
        <v>3.6008834257006921</v>
      </c>
      <c r="W3178" s="16">
        <v>5.4274309471569193</v>
      </c>
      <c r="X3178" s="16">
        <v>8.54362594157835</v>
      </c>
      <c r="Y3178" s="13">
        <v>3.9362526077188082</v>
      </c>
    </row>
    <row r="3179" spans="2:25" x14ac:dyDescent="0.25">
      <c r="B3179" s="11">
        <v>3176</v>
      </c>
      <c r="C3179" s="13">
        <v>1696.0847175764507</v>
      </c>
      <c r="D3179" s="16">
        <v>4.3836026023973487</v>
      </c>
      <c r="E3179" s="16">
        <v>3.6055626331163388</v>
      </c>
      <c r="F3179" s="16">
        <v>6.6716222485810208</v>
      </c>
      <c r="G3179" s="16">
        <v>7.4701777824847824</v>
      </c>
      <c r="H3179" s="16">
        <v>3.8659720523450605</v>
      </c>
      <c r="I3179" s="16">
        <v>4.903760051206282</v>
      </c>
      <c r="J3179" s="16">
        <v>4.1061576139118596</v>
      </c>
      <c r="K3179" s="16">
        <v>4.4881458158209542</v>
      </c>
      <c r="L3179" s="16">
        <v>6.2530770129981041</v>
      </c>
      <c r="M3179" s="16">
        <v>3.5617294208349422</v>
      </c>
      <c r="N3179" s="13">
        <v>4.6607056593264984</v>
      </c>
      <c r="O3179" s="16">
        <v>4.3836026023973487</v>
      </c>
      <c r="P3179" s="16">
        <v>3.6055626331163388</v>
      </c>
      <c r="Q3179" s="16">
        <v>6.6716222485810208</v>
      </c>
      <c r="R3179" s="16">
        <v>7.4701777824847824</v>
      </c>
      <c r="S3179" s="16">
        <v>3.8659720523450605</v>
      </c>
      <c r="T3179" s="16">
        <v>4.903760051206282</v>
      </c>
      <c r="U3179" s="16">
        <v>4.1061576139118596</v>
      </c>
      <c r="V3179" s="16">
        <v>4.4881458158209542</v>
      </c>
      <c r="W3179" s="16">
        <v>6.2530770129981041</v>
      </c>
      <c r="X3179" s="16">
        <v>3.5617294208349422</v>
      </c>
      <c r="Y3179" s="13">
        <v>4.6607056593264984</v>
      </c>
    </row>
    <row r="3180" spans="2:25" x14ac:dyDescent="0.25">
      <c r="B3180" s="11">
        <v>3177</v>
      </c>
      <c r="C3180" s="13">
        <v>1748.2317029521689</v>
      </c>
      <c r="D3180" s="16">
        <v>5.1479759054516352</v>
      </c>
      <c r="E3180" s="16">
        <v>6.5018803545641752</v>
      </c>
      <c r="F3180" s="16">
        <v>5.7229150184276723</v>
      </c>
      <c r="G3180" s="16">
        <v>7.4934217358261188</v>
      </c>
      <c r="H3180" s="16">
        <v>1.0641858041213892</v>
      </c>
      <c r="I3180" s="16">
        <v>3.5985531368651884</v>
      </c>
      <c r="J3180" s="16">
        <v>5.5040485478140919</v>
      </c>
      <c r="K3180" s="16">
        <v>3.320652887472562</v>
      </c>
      <c r="L3180" s="16">
        <v>7.897661599225124</v>
      </c>
      <c r="M3180" s="16">
        <v>5.1329045844587213</v>
      </c>
      <c r="N3180" s="13">
        <v>5.8689931283343748</v>
      </c>
      <c r="O3180" s="16">
        <v>5.1479759054516352</v>
      </c>
      <c r="P3180" s="16">
        <v>6.5018803545641752</v>
      </c>
      <c r="Q3180" s="16">
        <v>5.7229150184276723</v>
      </c>
      <c r="R3180" s="16">
        <v>7.4934217358261188</v>
      </c>
      <c r="S3180" s="16">
        <v>1.0641858041213892</v>
      </c>
      <c r="T3180" s="16">
        <v>3.5985531368651884</v>
      </c>
      <c r="U3180" s="16">
        <v>5.5040485478140919</v>
      </c>
      <c r="V3180" s="16">
        <v>3.320652887472562</v>
      </c>
      <c r="W3180" s="16">
        <v>7.897661599225124</v>
      </c>
      <c r="X3180" s="16">
        <v>5.1329045844587213</v>
      </c>
      <c r="Y3180" s="13">
        <v>5.8689931283343748</v>
      </c>
    </row>
    <row r="3181" spans="2:25" x14ac:dyDescent="0.25">
      <c r="B3181" s="11">
        <v>3178</v>
      </c>
      <c r="C3181" s="13">
        <v>1766.2014176848186</v>
      </c>
      <c r="D3181" s="16">
        <v>4.8402391939745719</v>
      </c>
      <c r="E3181" s="16">
        <v>3.4390452011631849</v>
      </c>
      <c r="F3181" s="16">
        <v>2.9566323099379064</v>
      </c>
      <c r="G3181" s="16">
        <v>9.8419767624752019</v>
      </c>
      <c r="H3181" s="16">
        <v>9.1833341812179743</v>
      </c>
      <c r="I3181" s="16">
        <v>3.2828980641321639</v>
      </c>
      <c r="J3181" s="16">
        <v>3.6517587981245256</v>
      </c>
      <c r="K3181" s="16">
        <v>3.4720110317217339</v>
      </c>
      <c r="L3181" s="16">
        <v>7.2724902364935371</v>
      </c>
      <c r="M3181" s="16">
        <v>5.456583271672252</v>
      </c>
      <c r="N3181" s="13">
        <v>5.0257028809057251</v>
      </c>
      <c r="O3181" s="16">
        <v>4.8402391939745719</v>
      </c>
      <c r="P3181" s="16">
        <v>3.4390452011631849</v>
      </c>
      <c r="Q3181" s="16">
        <v>2.9566323099379064</v>
      </c>
      <c r="R3181" s="16">
        <v>9.8419767624752019</v>
      </c>
      <c r="S3181" s="16">
        <v>9.1833341812179743</v>
      </c>
      <c r="T3181" s="16">
        <v>3.2828980641321639</v>
      </c>
      <c r="U3181" s="16">
        <v>3.6517587981245256</v>
      </c>
      <c r="V3181" s="16">
        <v>3.4720110317217339</v>
      </c>
      <c r="W3181" s="16">
        <v>7.2724902364935371</v>
      </c>
      <c r="X3181" s="16">
        <v>5.456583271672252</v>
      </c>
      <c r="Y3181" s="13">
        <v>5.0257028809057251</v>
      </c>
    </row>
    <row r="3182" spans="2:25" x14ac:dyDescent="0.25">
      <c r="B3182" s="11">
        <v>3179</v>
      </c>
      <c r="C3182" s="13">
        <v>1660.9161843802428</v>
      </c>
      <c r="D3182" s="16">
        <v>1.5051846200563679</v>
      </c>
      <c r="E3182" s="16">
        <v>5.2517000290203608</v>
      </c>
      <c r="F3182" s="16">
        <v>7.7802125597305398</v>
      </c>
      <c r="G3182" s="16">
        <v>5.5059198220289574</v>
      </c>
      <c r="H3182" s="16">
        <v>3.6248910478853436</v>
      </c>
      <c r="I3182" s="16">
        <v>2.6242668151960782</v>
      </c>
      <c r="J3182" s="16">
        <v>9.8534846232341629</v>
      </c>
      <c r="K3182" s="16">
        <v>2.6582710483480905</v>
      </c>
      <c r="L3182" s="16">
        <v>2.0905856793658542</v>
      </c>
      <c r="M3182" s="16">
        <v>4.249983794642576</v>
      </c>
      <c r="N3182" s="13">
        <v>6.8729541553490607</v>
      </c>
      <c r="O3182" s="16">
        <v>1.5051846200563679</v>
      </c>
      <c r="P3182" s="16">
        <v>5.2517000290203608</v>
      </c>
      <c r="Q3182" s="16">
        <v>7.7802125597305398</v>
      </c>
      <c r="R3182" s="16">
        <v>5.5059198220289574</v>
      </c>
      <c r="S3182" s="16">
        <v>3.6248910478853436</v>
      </c>
      <c r="T3182" s="16">
        <v>2.6242668151960782</v>
      </c>
      <c r="U3182" s="16">
        <v>9.8534846232341629</v>
      </c>
      <c r="V3182" s="16">
        <v>2.6582710483480905</v>
      </c>
      <c r="W3182" s="16">
        <v>2.0905856793658542</v>
      </c>
      <c r="X3182" s="16">
        <v>4.249983794642576</v>
      </c>
      <c r="Y3182" s="13">
        <v>6.8729541553490607</v>
      </c>
    </row>
    <row r="3183" spans="2:25" x14ac:dyDescent="0.25">
      <c r="B3183" s="11">
        <v>3180</v>
      </c>
      <c r="C3183" s="13">
        <v>1611.9637615710042</v>
      </c>
      <c r="D3183" s="16">
        <v>6.9505834238976387</v>
      </c>
      <c r="E3183" s="16">
        <v>2.3323633157143062</v>
      </c>
      <c r="F3183" s="16">
        <v>2.0918872781077491</v>
      </c>
      <c r="G3183" s="16">
        <v>5.034008800785462</v>
      </c>
      <c r="H3183" s="16">
        <v>8.014163701024664</v>
      </c>
      <c r="I3183" s="16">
        <v>2.818628709893841</v>
      </c>
      <c r="J3183" s="16">
        <v>1.7756833085881936</v>
      </c>
      <c r="K3183" s="16">
        <v>1.2597594084224872</v>
      </c>
      <c r="L3183" s="16">
        <v>6.0020145581652447</v>
      </c>
      <c r="M3183" s="16">
        <v>6.2272624020439631</v>
      </c>
      <c r="N3183" s="13">
        <v>6.3386963998143395</v>
      </c>
      <c r="O3183" s="16">
        <v>6.9505834238976387</v>
      </c>
      <c r="P3183" s="16">
        <v>2.3323633157143062</v>
      </c>
      <c r="Q3183" s="16">
        <v>2.0918872781077491</v>
      </c>
      <c r="R3183" s="16">
        <v>5.034008800785462</v>
      </c>
      <c r="S3183" s="16">
        <v>8.014163701024664</v>
      </c>
      <c r="T3183" s="16">
        <v>2.818628709893841</v>
      </c>
      <c r="U3183" s="16">
        <v>1.7756833085881936</v>
      </c>
      <c r="V3183" s="16">
        <v>1.2597594084224872</v>
      </c>
      <c r="W3183" s="16">
        <v>6.0020145581652447</v>
      </c>
      <c r="X3183" s="16">
        <v>6.2272624020439631</v>
      </c>
      <c r="Y3183" s="13">
        <v>6.3386963998143395</v>
      </c>
    </row>
    <row r="3184" spans="2:25" x14ac:dyDescent="0.25">
      <c r="B3184" s="11">
        <v>3181</v>
      </c>
      <c r="C3184" s="13">
        <v>1659.0869553388645</v>
      </c>
      <c r="D3184" s="16">
        <v>2.492135438619024</v>
      </c>
      <c r="E3184" s="16">
        <v>2.7525341818230453</v>
      </c>
      <c r="F3184" s="16">
        <v>3.6043005232585124</v>
      </c>
      <c r="G3184" s="16">
        <v>5.9333549898666771</v>
      </c>
      <c r="H3184" s="16">
        <v>6.7899629094880529</v>
      </c>
      <c r="I3184" s="16">
        <v>0.25007356172498874</v>
      </c>
      <c r="J3184" s="16">
        <v>6.4153197075380728</v>
      </c>
      <c r="K3184" s="16">
        <v>7.0882357622922161</v>
      </c>
      <c r="L3184" s="16">
        <v>4.8189446126335032</v>
      </c>
      <c r="M3184" s="16">
        <v>9.024920486969048</v>
      </c>
      <c r="N3184" s="13">
        <v>2.7273004068501518</v>
      </c>
      <c r="O3184" s="16">
        <v>2.492135438619024</v>
      </c>
      <c r="P3184" s="16">
        <v>2.7525341818230453</v>
      </c>
      <c r="Q3184" s="16">
        <v>3.6043005232585124</v>
      </c>
      <c r="R3184" s="16">
        <v>5.9333549898666771</v>
      </c>
      <c r="S3184" s="16">
        <v>6.7899629094880529</v>
      </c>
      <c r="T3184" s="16">
        <v>0.25007356172498874</v>
      </c>
      <c r="U3184" s="16">
        <v>6.4153197075380728</v>
      </c>
      <c r="V3184" s="16">
        <v>7.0882357622922161</v>
      </c>
      <c r="W3184" s="16">
        <v>4.8189446126335032</v>
      </c>
      <c r="X3184" s="16">
        <v>9.024920486969048</v>
      </c>
      <c r="Y3184" s="13">
        <v>2.7273004068501518</v>
      </c>
    </row>
    <row r="3185" spans="2:25" x14ac:dyDescent="0.25">
      <c r="B3185" s="11">
        <v>3182</v>
      </c>
      <c r="C3185" s="13">
        <v>1738.4774214558499</v>
      </c>
      <c r="D3185" s="16">
        <v>7.4865771203957099</v>
      </c>
      <c r="E3185" s="16">
        <v>3.0145595625963391</v>
      </c>
      <c r="F3185" s="16">
        <v>4.2252757466231126</v>
      </c>
      <c r="G3185" s="16">
        <v>3.1572113187848654</v>
      </c>
      <c r="H3185" s="16">
        <v>5.8388045915358386</v>
      </c>
      <c r="I3185" s="16">
        <v>4.4354111919060522</v>
      </c>
      <c r="J3185" s="16">
        <v>5.8238105840244021</v>
      </c>
      <c r="K3185" s="16">
        <v>10.088535923362826</v>
      </c>
      <c r="L3185" s="16">
        <v>5.4370236616766885</v>
      </c>
      <c r="M3185" s="16">
        <v>2.654693565576713</v>
      </c>
      <c r="N3185" s="13">
        <v>4.5418912363823143</v>
      </c>
      <c r="O3185" s="16">
        <v>7.4865771203957099</v>
      </c>
      <c r="P3185" s="16">
        <v>3.0145595625963391</v>
      </c>
      <c r="Q3185" s="16">
        <v>4.2252757466231126</v>
      </c>
      <c r="R3185" s="16">
        <v>3.1572113187848654</v>
      </c>
      <c r="S3185" s="16">
        <v>5.8388045915358386</v>
      </c>
      <c r="T3185" s="16">
        <v>4.4354111919060522</v>
      </c>
      <c r="U3185" s="16">
        <v>5.8238105840244021</v>
      </c>
      <c r="V3185" s="16">
        <v>10.088535923362826</v>
      </c>
      <c r="W3185" s="16">
        <v>5.4370236616766885</v>
      </c>
      <c r="X3185" s="16">
        <v>2.654693565576713</v>
      </c>
      <c r="Y3185" s="13">
        <v>4.5418912363823143</v>
      </c>
    </row>
    <row r="3186" spans="2:25" x14ac:dyDescent="0.25">
      <c r="B3186" s="11">
        <v>3183</v>
      </c>
      <c r="C3186" s="13">
        <v>1717.1519401331861</v>
      </c>
      <c r="D3186" s="16">
        <v>5.9831878025833678</v>
      </c>
      <c r="E3186" s="16">
        <v>5.171948020189574</v>
      </c>
      <c r="F3186" s="16">
        <v>7.7838638865699252</v>
      </c>
      <c r="G3186" s="16">
        <v>4.4725006385007813</v>
      </c>
      <c r="H3186" s="16">
        <v>8.8492338743301584</v>
      </c>
      <c r="I3186" s="16">
        <v>5.7182044375463228</v>
      </c>
      <c r="J3186" s="16">
        <v>1.5227369041599013</v>
      </c>
      <c r="K3186" s="16">
        <v>3.5852785781653411</v>
      </c>
      <c r="L3186" s="16">
        <v>4.7278723259959907</v>
      </c>
      <c r="M3186" s="16">
        <v>1.1690307081804989</v>
      </c>
      <c r="N3186" s="13">
        <v>6.4649476968328017</v>
      </c>
      <c r="O3186" s="16">
        <v>5.9831878025833678</v>
      </c>
      <c r="P3186" s="16">
        <v>5.171948020189574</v>
      </c>
      <c r="Q3186" s="16">
        <v>7.7838638865699252</v>
      </c>
      <c r="R3186" s="16">
        <v>4.4725006385007813</v>
      </c>
      <c r="S3186" s="16">
        <v>8.8492338743301584</v>
      </c>
      <c r="T3186" s="16">
        <v>5.7182044375463228</v>
      </c>
      <c r="U3186" s="16">
        <v>1.5227369041599013</v>
      </c>
      <c r="V3186" s="16">
        <v>3.5852785781653411</v>
      </c>
      <c r="W3186" s="16">
        <v>4.7278723259959907</v>
      </c>
      <c r="X3186" s="16">
        <v>1.1690307081804989</v>
      </c>
      <c r="Y3186" s="13">
        <v>6.4649476968328017</v>
      </c>
    </row>
    <row r="3187" spans="2:25" x14ac:dyDescent="0.25">
      <c r="B3187" s="11">
        <v>3184</v>
      </c>
      <c r="C3187" s="13">
        <v>1579.9900396249941</v>
      </c>
      <c r="D3187" s="16">
        <v>4.005898947937494</v>
      </c>
      <c r="E3187" s="16">
        <v>3.6567654169970121</v>
      </c>
      <c r="F3187" s="16">
        <v>3.62593678539187</v>
      </c>
      <c r="G3187" s="16">
        <v>4.6520230152462352</v>
      </c>
      <c r="H3187" s="16">
        <v>0.5588936883240132</v>
      </c>
      <c r="I3187" s="16">
        <v>5.6611088218233556</v>
      </c>
      <c r="J3187" s="16">
        <v>7.0547256038864639</v>
      </c>
      <c r="K3187" s="16">
        <v>6.9574201236582738</v>
      </c>
      <c r="L3187" s="16">
        <v>3.2306096303196354</v>
      </c>
      <c r="M3187" s="16">
        <v>1.8436028446338253</v>
      </c>
      <c r="N3187" s="13">
        <v>5.4204589527705531</v>
      </c>
      <c r="O3187" s="16">
        <v>4.005898947937494</v>
      </c>
      <c r="P3187" s="16">
        <v>3.6567654169970121</v>
      </c>
      <c r="Q3187" s="16">
        <v>3.62593678539187</v>
      </c>
      <c r="R3187" s="16">
        <v>4.6520230152462352</v>
      </c>
      <c r="S3187" s="16">
        <v>0.5588936883240132</v>
      </c>
      <c r="T3187" s="16">
        <v>5.6611088218233556</v>
      </c>
      <c r="U3187" s="16">
        <v>7.0547256038864639</v>
      </c>
      <c r="V3187" s="16">
        <v>6.9574201236582738</v>
      </c>
      <c r="W3187" s="16">
        <v>3.2306096303196354</v>
      </c>
      <c r="X3187" s="16">
        <v>1.8436028446338253</v>
      </c>
      <c r="Y3187" s="13">
        <v>5.4204589527705531</v>
      </c>
    </row>
    <row r="3188" spans="2:25" x14ac:dyDescent="0.25">
      <c r="B3188" s="11">
        <v>3185</v>
      </c>
      <c r="C3188" s="13">
        <v>1597.6543879375527</v>
      </c>
      <c r="D3188" s="16">
        <v>5.604795776020322</v>
      </c>
      <c r="E3188" s="16">
        <v>1.1634458154795162</v>
      </c>
      <c r="F3188" s="16">
        <v>5.5766394394043033</v>
      </c>
      <c r="G3188" s="16">
        <v>3.8395104644040585</v>
      </c>
      <c r="H3188" s="16">
        <v>3.8248253259570584</v>
      </c>
      <c r="I3188" s="16">
        <v>4.3235958557030578</v>
      </c>
      <c r="J3188" s="16">
        <v>5.7022626778051082</v>
      </c>
      <c r="K3188" s="16">
        <v>3.238813778751966</v>
      </c>
      <c r="L3188" s="16">
        <v>3.3054661224831285</v>
      </c>
      <c r="M3188" s="16">
        <v>6.2429048348167555</v>
      </c>
      <c r="N3188" s="13">
        <v>4.9174593813837983</v>
      </c>
      <c r="O3188" s="16">
        <v>5.604795776020322</v>
      </c>
      <c r="P3188" s="16">
        <v>1.1634458154795162</v>
      </c>
      <c r="Q3188" s="16">
        <v>5.5766394394043033</v>
      </c>
      <c r="R3188" s="16">
        <v>3.8395104644040585</v>
      </c>
      <c r="S3188" s="16">
        <v>3.8248253259570584</v>
      </c>
      <c r="T3188" s="16">
        <v>4.3235958557030578</v>
      </c>
      <c r="U3188" s="16">
        <v>5.7022626778051082</v>
      </c>
      <c r="V3188" s="16">
        <v>3.238813778751966</v>
      </c>
      <c r="W3188" s="16">
        <v>3.3054661224831285</v>
      </c>
      <c r="X3188" s="16">
        <v>6.2429048348167555</v>
      </c>
      <c r="Y3188" s="13">
        <v>4.9174593813837983</v>
      </c>
    </row>
    <row r="3189" spans="2:25" x14ac:dyDescent="0.25">
      <c r="B3189" s="11">
        <v>3186</v>
      </c>
      <c r="C3189" s="13">
        <v>1659.3034195652697</v>
      </c>
      <c r="D3189" s="16">
        <v>3.9534821630921382</v>
      </c>
      <c r="E3189" s="16">
        <v>5.8017114462718107</v>
      </c>
      <c r="F3189" s="16">
        <v>4.9565858762812516</v>
      </c>
      <c r="G3189" s="16">
        <v>1.2978261974308736</v>
      </c>
      <c r="H3189" s="16">
        <v>5.8649767301344946</v>
      </c>
      <c r="I3189" s="16">
        <v>5.5654755752615701</v>
      </c>
      <c r="J3189" s="16">
        <v>4.3347432265011747</v>
      </c>
      <c r="K3189" s="16">
        <v>5.862047222724792</v>
      </c>
      <c r="L3189" s="16">
        <v>1.9485834939779583</v>
      </c>
      <c r="M3189" s="16">
        <v>6.2326383148235447</v>
      </c>
      <c r="N3189" s="13">
        <v>5.9103905368288494</v>
      </c>
      <c r="O3189" s="16">
        <v>3.9534821630921382</v>
      </c>
      <c r="P3189" s="16">
        <v>5.8017114462718107</v>
      </c>
      <c r="Q3189" s="16">
        <v>4.9565858762812516</v>
      </c>
      <c r="R3189" s="16">
        <v>1.2978261974308736</v>
      </c>
      <c r="S3189" s="16">
        <v>5.8649767301344946</v>
      </c>
      <c r="T3189" s="16">
        <v>5.5654755752615701</v>
      </c>
      <c r="U3189" s="16">
        <v>4.3347432265011747</v>
      </c>
      <c r="V3189" s="16">
        <v>5.862047222724792</v>
      </c>
      <c r="W3189" s="16">
        <v>1.9485834939779583</v>
      </c>
      <c r="X3189" s="16">
        <v>6.2326383148235447</v>
      </c>
      <c r="Y3189" s="13">
        <v>5.9103905368288494</v>
      </c>
    </row>
    <row r="3190" spans="2:25" x14ac:dyDescent="0.25">
      <c r="B3190" s="11">
        <v>3187</v>
      </c>
      <c r="C3190" s="13">
        <v>1841.1710186302644</v>
      </c>
      <c r="D3190" s="16">
        <v>4.4646092718043491</v>
      </c>
      <c r="E3190" s="16">
        <v>6.1210925151464775</v>
      </c>
      <c r="F3190" s="16">
        <v>5.6845183530622583</v>
      </c>
      <c r="G3190" s="16">
        <v>6.1653607821792171</v>
      </c>
      <c r="H3190" s="16">
        <v>3.1339470644715961</v>
      </c>
      <c r="I3190" s="16">
        <v>4.0504785374957857</v>
      </c>
      <c r="J3190" s="16">
        <v>5.6382405384560093</v>
      </c>
      <c r="K3190" s="16">
        <v>8.3436467222201909</v>
      </c>
      <c r="L3190" s="16">
        <v>5.1709447031293676</v>
      </c>
      <c r="M3190" s="16">
        <v>7.1727116829398359</v>
      </c>
      <c r="N3190" s="13">
        <v>6.6880143172493209</v>
      </c>
      <c r="O3190" s="16">
        <v>4.4646092718043491</v>
      </c>
      <c r="P3190" s="16">
        <v>6.1210925151464775</v>
      </c>
      <c r="Q3190" s="16">
        <v>5.6845183530622583</v>
      </c>
      <c r="R3190" s="16">
        <v>6.1653607821792171</v>
      </c>
      <c r="S3190" s="16">
        <v>3.1339470644715961</v>
      </c>
      <c r="T3190" s="16">
        <v>4.0504785374957857</v>
      </c>
      <c r="U3190" s="16">
        <v>5.6382405384560093</v>
      </c>
      <c r="V3190" s="16">
        <v>8.3436467222201909</v>
      </c>
      <c r="W3190" s="16">
        <v>5.1709447031293676</v>
      </c>
      <c r="X3190" s="16">
        <v>7.1727116829398359</v>
      </c>
      <c r="Y3190" s="13">
        <v>6.6880143172493209</v>
      </c>
    </row>
    <row r="3191" spans="2:25" x14ac:dyDescent="0.25">
      <c r="B3191" s="11">
        <v>3188</v>
      </c>
      <c r="C3191" s="13">
        <v>1707.6467652464694</v>
      </c>
      <c r="D3191" s="16">
        <v>3.6719261291199743</v>
      </c>
      <c r="E3191" s="16">
        <v>-1.8423523882318307</v>
      </c>
      <c r="F3191" s="16">
        <v>0.94437872070866291</v>
      </c>
      <c r="G3191" s="16">
        <v>5.4545107329551108</v>
      </c>
      <c r="H3191" s="16">
        <v>8.7180237009340384</v>
      </c>
      <c r="I3191" s="16">
        <v>7.5165360682842621</v>
      </c>
      <c r="J3191" s="16">
        <v>5.3336640213720905</v>
      </c>
      <c r="K3191" s="16">
        <v>7.1182375469608825</v>
      </c>
      <c r="L3191" s="16">
        <v>5.2632751588088258</v>
      </c>
      <c r="M3191" s="16">
        <v>5.7886432655844926</v>
      </c>
      <c r="N3191" s="13">
        <v>7.0974218382217202</v>
      </c>
      <c r="O3191" s="16">
        <v>3.6719261291199743</v>
      </c>
      <c r="P3191" s="16">
        <v>-1.8423523882318307</v>
      </c>
      <c r="Q3191" s="16">
        <v>0.94437872070866291</v>
      </c>
      <c r="R3191" s="16">
        <v>5.4545107329551108</v>
      </c>
      <c r="S3191" s="16">
        <v>8.7180237009340384</v>
      </c>
      <c r="T3191" s="16">
        <v>7.5165360682842621</v>
      </c>
      <c r="U3191" s="16">
        <v>5.3336640213720905</v>
      </c>
      <c r="V3191" s="16">
        <v>7.1182375469608825</v>
      </c>
      <c r="W3191" s="16">
        <v>5.2632751588088258</v>
      </c>
      <c r="X3191" s="16">
        <v>5.7886432655844926</v>
      </c>
      <c r="Y3191" s="13">
        <v>7.0974218382217202</v>
      </c>
    </row>
    <row r="3192" spans="2:25" x14ac:dyDescent="0.25">
      <c r="B3192" s="11">
        <v>3189</v>
      </c>
      <c r="C3192" s="13">
        <v>1653.8100385862513</v>
      </c>
      <c r="D3192" s="16">
        <v>3.6374933547415687</v>
      </c>
      <c r="E3192" s="16">
        <v>4.252830049422224</v>
      </c>
      <c r="F3192" s="16">
        <v>5.2702328915727525</v>
      </c>
      <c r="G3192" s="16">
        <v>3.1430964231070249</v>
      </c>
      <c r="H3192" s="16">
        <v>6.3664387097504633</v>
      </c>
      <c r="I3192" s="16">
        <v>6.7489435683437176</v>
      </c>
      <c r="J3192" s="16">
        <v>2.7352756261421596</v>
      </c>
      <c r="K3192" s="16">
        <v>4.8978307274968831</v>
      </c>
      <c r="L3192" s="16">
        <v>2.8635796361912118</v>
      </c>
      <c r="M3192" s="16">
        <v>4.0444226348505836</v>
      </c>
      <c r="N3192" s="13">
        <v>7.4081697245091558</v>
      </c>
      <c r="O3192" s="16">
        <v>3.6374933547415687</v>
      </c>
      <c r="P3192" s="16">
        <v>4.252830049422224</v>
      </c>
      <c r="Q3192" s="16">
        <v>5.2702328915727525</v>
      </c>
      <c r="R3192" s="16">
        <v>3.1430964231070249</v>
      </c>
      <c r="S3192" s="16">
        <v>6.3664387097504633</v>
      </c>
      <c r="T3192" s="16">
        <v>6.7489435683437176</v>
      </c>
      <c r="U3192" s="16">
        <v>2.7352756261421596</v>
      </c>
      <c r="V3192" s="16">
        <v>4.8978307274968831</v>
      </c>
      <c r="W3192" s="16">
        <v>2.8635796361912118</v>
      </c>
      <c r="X3192" s="16">
        <v>4.0444226348505836</v>
      </c>
      <c r="Y3192" s="13">
        <v>7.4081697245091558</v>
      </c>
    </row>
    <row r="3193" spans="2:25" x14ac:dyDescent="0.25">
      <c r="B3193" s="11">
        <v>3190</v>
      </c>
      <c r="C3193" s="13">
        <v>1727.6548832761414</v>
      </c>
      <c r="D3193" s="16">
        <v>3.3746187222941866</v>
      </c>
      <c r="E3193" s="16">
        <v>6.2497752577245969</v>
      </c>
      <c r="F3193" s="16">
        <v>0.86430771160472464</v>
      </c>
      <c r="G3193" s="16">
        <v>4.5684724504886285</v>
      </c>
      <c r="H3193" s="16">
        <v>8.5114017832428761</v>
      </c>
      <c r="I3193" s="16">
        <v>7.0612703514217152</v>
      </c>
      <c r="J3193" s="16">
        <v>6.6248173131492267</v>
      </c>
      <c r="K3193" s="16">
        <v>5.5495419321783457</v>
      </c>
      <c r="L3193" s="16">
        <v>4.7362843491180051</v>
      </c>
      <c r="M3193" s="16">
        <v>4.2987817819361123</v>
      </c>
      <c r="N3193" s="13">
        <v>4.1873261550628795</v>
      </c>
      <c r="O3193" s="16">
        <v>3.3746187222941866</v>
      </c>
      <c r="P3193" s="16">
        <v>6.2497752577245969</v>
      </c>
      <c r="Q3193" s="16">
        <v>0.86430771160472464</v>
      </c>
      <c r="R3193" s="16">
        <v>4.5684724504886285</v>
      </c>
      <c r="S3193" s="16">
        <v>8.5114017832428761</v>
      </c>
      <c r="T3193" s="16">
        <v>7.0612703514217152</v>
      </c>
      <c r="U3193" s="16">
        <v>6.6248173131492267</v>
      </c>
      <c r="V3193" s="16">
        <v>5.5495419321783457</v>
      </c>
      <c r="W3193" s="16">
        <v>4.7362843491180051</v>
      </c>
      <c r="X3193" s="16">
        <v>4.2987817819361123</v>
      </c>
      <c r="Y3193" s="13">
        <v>4.1873261550628795</v>
      </c>
    </row>
    <row r="3194" spans="2:25" x14ac:dyDescent="0.25">
      <c r="B3194" s="11">
        <v>3191</v>
      </c>
      <c r="C3194" s="13">
        <v>1759.0873220927606</v>
      </c>
      <c r="D3194" s="16">
        <v>4.951185212164015</v>
      </c>
      <c r="E3194" s="16">
        <v>6.3856019445673926</v>
      </c>
      <c r="F3194" s="16">
        <v>6.6592611486462516</v>
      </c>
      <c r="G3194" s="16">
        <v>6.4142993641804704</v>
      </c>
      <c r="H3194" s="16">
        <v>2.3658001957368135</v>
      </c>
      <c r="I3194" s="16">
        <v>3.317765204559243</v>
      </c>
      <c r="J3194" s="16">
        <v>7.4457851609431955</v>
      </c>
      <c r="K3194" s="16">
        <v>4.824930698647484</v>
      </c>
      <c r="L3194" s="16">
        <v>5.6356333863577577</v>
      </c>
      <c r="M3194" s="16">
        <v>5.248427567250709</v>
      </c>
      <c r="N3194" s="13">
        <v>4.5792820533958567</v>
      </c>
      <c r="O3194" s="16">
        <v>4.951185212164015</v>
      </c>
      <c r="P3194" s="16">
        <v>6.3856019445673926</v>
      </c>
      <c r="Q3194" s="16">
        <v>6.6592611486462516</v>
      </c>
      <c r="R3194" s="16">
        <v>6.4142993641804704</v>
      </c>
      <c r="S3194" s="16">
        <v>2.3658001957368135</v>
      </c>
      <c r="T3194" s="16">
        <v>3.317765204559243</v>
      </c>
      <c r="U3194" s="16">
        <v>7.4457851609431955</v>
      </c>
      <c r="V3194" s="16">
        <v>4.824930698647484</v>
      </c>
      <c r="W3194" s="16">
        <v>5.6356333863577577</v>
      </c>
      <c r="X3194" s="16">
        <v>5.248427567250709</v>
      </c>
      <c r="Y3194" s="13">
        <v>4.5792820533958567</v>
      </c>
    </row>
    <row r="3195" spans="2:25" x14ac:dyDescent="0.25">
      <c r="B3195" s="11">
        <v>3192</v>
      </c>
      <c r="C3195" s="13">
        <v>1654.9370692515608</v>
      </c>
      <c r="D3195" s="16">
        <v>4.8651773097728688</v>
      </c>
      <c r="E3195" s="16">
        <v>7.2388412974111063</v>
      </c>
      <c r="F3195" s="16">
        <v>4.260324013535846</v>
      </c>
      <c r="G3195" s="16">
        <v>5.4207544869516893</v>
      </c>
      <c r="H3195" s="16">
        <v>4.137122353398369</v>
      </c>
      <c r="I3195" s="16">
        <v>3.4762841523416426</v>
      </c>
      <c r="J3195" s="16">
        <v>4.7956916872398594</v>
      </c>
      <c r="K3195" s="16">
        <v>2.3370627789424612</v>
      </c>
      <c r="L3195" s="16">
        <v>2.7112856691306235</v>
      </c>
      <c r="M3195" s="16">
        <v>6.1672624044330089</v>
      </c>
      <c r="N3195" s="13">
        <v>6.0127894453382833</v>
      </c>
      <c r="O3195" s="16">
        <v>4.8651773097728688</v>
      </c>
      <c r="P3195" s="16">
        <v>7.2388412974111063</v>
      </c>
      <c r="Q3195" s="16">
        <v>4.260324013535846</v>
      </c>
      <c r="R3195" s="16">
        <v>5.4207544869516893</v>
      </c>
      <c r="S3195" s="16">
        <v>4.137122353398369</v>
      </c>
      <c r="T3195" s="16">
        <v>3.4762841523416426</v>
      </c>
      <c r="U3195" s="16">
        <v>4.7956916872398594</v>
      </c>
      <c r="V3195" s="16">
        <v>2.3370627789424612</v>
      </c>
      <c r="W3195" s="16">
        <v>2.7112856691306235</v>
      </c>
      <c r="X3195" s="16">
        <v>6.1672624044330089</v>
      </c>
      <c r="Y3195" s="13">
        <v>6.0127894453382833</v>
      </c>
    </row>
    <row r="3196" spans="2:25" x14ac:dyDescent="0.25">
      <c r="B3196" s="11">
        <v>3193</v>
      </c>
      <c r="C3196" s="13">
        <v>1585.4316099002629</v>
      </c>
      <c r="D3196" s="16">
        <v>3.5947367565841182</v>
      </c>
      <c r="E3196" s="16">
        <v>6.3547937143471138</v>
      </c>
      <c r="F3196" s="16">
        <v>6.1606432089085716</v>
      </c>
      <c r="G3196" s="16">
        <v>2.8117998256555818</v>
      </c>
      <c r="H3196" s="16">
        <v>4.2269352295562079</v>
      </c>
      <c r="I3196" s="16">
        <v>3.0641228087015655</v>
      </c>
      <c r="J3196" s="16">
        <v>5.6387932715186384</v>
      </c>
      <c r="K3196" s="16">
        <v>4.8500162033267458</v>
      </c>
      <c r="L3196" s="16">
        <v>3.9904536061883471</v>
      </c>
      <c r="M3196" s="16">
        <v>4.743964839872401</v>
      </c>
      <c r="N3196" s="13">
        <v>1.5035635782486856</v>
      </c>
      <c r="O3196" s="16">
        <v>3.5947367565841182</v>
      </c>
      <c r="P3196" s="16">
        <v>6.3547937143471138</v>
      </c>
      <c r="Q3196" s="16">
        <v>6.1606432089085716</v>
      </c>
      <c r="R3196" s="16">
        <v>2.8117998256555818</v>
      </c>
      <c r="S3196" s="16">
        <v>4.2269352295562079</v>
      </c>
      <c r="T3196" s="16">
        <v>3.0641228087015655</v>
      </c>
      <c r="U3196" s="16">
        <v>5.6387932715186384</v>
      </c>
      <c r="V3196" s="16">
        <v>4.8500162033267458</v>
      </c>
      <c r="W3196" s="16">
        <v>3.9904536061883471</v>
      </c>
      <c r="X3196" s="16">
        <v>4.743964839872401</v>
      </c>
      <c r="Y3196" s="13">
        <v>1.5035635782486856</v>
      </c>
    </row>
    <row r="3197" spans="2:25" x14ac:dyDescent="0.25">
      <c r="B3197" s="11">
        <v>3194</v>
      </c>
      <c r="C3197" s="13">
        <v>1684.5466477402313</v>
      </c>
      <c r="D3197" s="16">
        <v>5.2705296680666462</v>
      </c>
      <c r="E3197" s="16">
        <v>4.0700166411581646</v>
      </c>
      <c r="F3197" s="16">
        <v>3.190219562473279</v>
      </c>
      <c r="G3197" s="16">
        <v>4.2947199495870674</v>
      </c>
      <c r="H3197" s="16">
        <v>5.0349563565850808</v>
      </c>
      <c r="I3197" s="16">
        <v>4.6741061112244964</v>
      </c>
      <c r="J3197" s="16">
        <v>7.6287793975064142</v>
      </c>
      <c r="K3197" s="16">
        <v>3.9743109695713112</v>
      </c>
      <c r="L3197" s="16">
        <v>7.6665936263603145</v>
      </c>
      <c r="M3197" s="16">
        <v>4.4331868135619983</v>
      </c>
      <c r="N3197" s="13">
        <v>3.0480067610578785</v>
      </c>
      <c r="O3197" s="16">
        <v>5.2705296680666462</v>
      </c>
      <c r="P3197" s="16">
        <v>4.0700166411581646</v>
      </c>
      <c r="Q3197" s="16">
        <v>3.190219562473279</v>
      </c>
      <c r="R3197" s="16">
        <v>4.2947199495870674</v>
      </c>
      <c r="S3197" s="16">
        <v>5.0349563565850808</v>
      </c>
      <c r="T3197" s="16">
        <v>4.6741061112244964</v>
      </c>
      <c r="U3197" s="16">
        <v>7.6287793975064142</v>
      </c>
      <c r="V3197" s="16">
        <v>3.9743109695713112</v>
      </c>
      <c r="W3197" s="16">
        <v>7.6665936263603145</v>
      </c>
      <c r="X3197" s="16">
        <v>4.4331868135619983</v>
      </c>
      <c r="Y3197" s="13">
        <v>3.0480067610578785</v>
      </c>
    </row>
    <row r="3198" spans="2:25" x14ac:dyDescent="0.25">
      <c r="B3198" s="11">
        <v>3195</v>
      </c>
      <c r="C3198" s="13">
        <v>1665.0471273047388</v>
      </c>
      <c r="D3198" s="16">
        <v>5.6555359439975401</v>
      </c>
      <c r="E3198" s="16">
        <v>5.778537904191106</v>
      </c>
      <c r="F3198" s="16">
        <v>6.181593334041378</v>
      </c>
      <c r="G3198" s="16">
        <v>3.2346803592318301</v>
      </c>
      <c r="H3198" s="16">
        <v>4.6484528505024896</v>
      </c>
      <c r="I3198" s="16">
        <v>8.1271441250181571</v>
      </c>
      <c r="J3198" s="16">
        <v>3.7881322501307091</v>
      </c>
      <c r="K3198" s="16">
        <v>3.5285760473200858</v>
      </c>
      <c r="L3198" s="16">
        <v>2.6839671236559304</v>
      </c>
      <c r="M3198" s="16">
        <v>5.4061786644374425</v>
      </c>
      <c r="N3198" s="13">
        <v>3.0515676800913241</v>
      </c>
      <c r="O3198" s="16">
        <v>5.6555359439975401</v>
      </c>
      <c r="P3198" s="16">
        <v>5.778537904191106</v>
      </c>
      <c r="Q3198" s="16">
        <v>6.181593334041378</v>
      </c>
      <c r="R3198" s="16">
        <v>3.2346803592318301</v>
      </c>
      <c r="S3198" s="16">
        <v>4.6484528505024896</v>
      </c>
      <c r="T3198" s="16">
        <v>8.1271441250181571</v>
      </c>
      <c r="U3198" s="16">
        <v>3.7881322501307091</v>
      </c>
      <c r="V3198" s="16">
        <v>3.5285760473200858</v>
      </c>
      <c r="W3198" s="16">
        <v>2.6839671236559304</v>
      </c>
      <c r="X3198" s="16">
        <v>5.4061786644374425</v>
      </c>
      <c r="Y3198" s="13">
        <v>3.0515676800913241</v>
      </c>
    </row>
    <row r="3199" spans="2:25" x14ac:dyDescent="0.25">
      <c r="B3199" s="11">
        <v>3196</v>
      </c>
      <c r="C3199" s="13">
        <v>1684.0448541635687</v>
      </c>
      <c r="D3199" s="16">
        <v>7.4966200701243704</v>
      </c>
      <c r="E3199" s="16">
        <v>6.2470439390952333</v>
      </c>
      <c r="F3199" s="16">
        <v>6.1040083278240083</v>
      </c>
      <c r="G3199" s="16">
        <v>1.5428535830176338</v>
      </c>
      <c r="H3199" s="16">
        <v>7.3781384184281471</v>
      </c>
      <c r="I3199" s="16">
        <v>5.2033169321601767</v>
      </c>
      <c r="J3199" s="16">
        <v>3.8392990383782202</v>
      </c>
      <c r="K3199" s="16">
        <v>6.394766228756934</v>
      </c>
      <c r="L3199" s="16">
        <v>4.3108896561089027</v>
      </c>
      <c r="M3199" s="16">
        <v>4.454865483851532</v>
      </c>
      <c r="N3199" s="13">
        <v>0.41813022083112728</v>
      </c>
      <c r="O3199" s="16">
        <v>7.4966200701243704</v>
      </c>
      <c r="P3199" s="16">
        <v>6.2470439390952333</v>
      </c>
      <c r="Q3199" s="16">
        <v>6.1040083278240083</v>
      </c>
      <c r="R3199" s="16">
        <v>1.5428535830176338</v>
      </c>
      <c r="S3199" s="16">
        <v>7.3781384184281471</v>
      </c>
      <c r="T3199" s="16">
        <v>5.2033169321601767</v>
      </c>
      <c r="U3199" s="16">
        <v>3.8392990383782202</v>
      </c>
      <c r="V3199" s="16">
        <v>6.394766228756934</v>
      </c>
      <c r="W3199" s="16">
        <v>4.3108896561089027</v>
      </c>
      <c r="X3199" s="16">
        <v>4.454865483851532</v>
      </c>
      <c r="Y3199" s="13">
        <v>0.41813022083112728</v>
      </c>
    </row>
    <row r="3200" spans="2:25" x14ac:dyDescent="0.25">
      <c r="B3200" s="11">
        <v>3197</v>
      </c>
      <c r="C3200" s="13">
        <v>1769.7362422830317</v>
      </c>
      <c r="D3200" s="16">
        <v>5.0971474869932205</v>
      </c>
      <c r="E3200" s="16">
        <v>5.8030348362865363</v>
      </c>
      <c r="F3200" s="16">
        <v>4.9285149371113199</v>
      </c>
      <c r="G3200" s="16">
        <v>4.8413047295934639</v>
      </c>
      <c r="H3200" s="16">
        <v>2.9144924915035593</v>
      </c>
      <c r="I3200" s="16">
        <v>6.2032823609372301</v>
      </c>
      <c r="J3200" s="16">
        <v>10.632381077177058</v>
      </c>
      <c r="K3200" s="16">
        <v>2.7938456195753059</v>
      </c>
      <c r="L3200" s="16">
        <v>4.5957646209603702</v>
      </c>
      <c r="M3200" s="16">
        <v>2.543705150169143</v>
      </c>
      <c r="N3200" s="13">
        <v>8.2788235616488937</v>
      </c>
      <c r="O3200" s="16">
        <v>5.0971474869932205</v>
      </c>
      <c r="P3200" s="16">
        <v>5.8030348362865363</v>
      </c>
      <c r="Q3200" s="16">
        <v>4.9285149371113199</v>
      </c>
      <c r="R3200" s="16">
        <v>4.8413047295934639</v>
      </c>
      <c r="S3200" s="16">
        <v>2.9144924915035593</v>
      </c>
      <c r="T3200" s="16">
        <v>6.2032823609372301</v>
      </c>
      <c r="U3200" s="16">
        <v>10.632381077177058</v>
      </c>
      <c r="V3200" s="16">
        <v>2.7938456195753059</v>
      </c>
      <c r="W3200" s="16">
        <v>4.5957646209603702</v>
      </c>
      <c r="X3200" s="16">
        <v>2.543705150169143</v>
      </c>
      <c r="Y3200" s="13">
        <v>8.2788235616488937</v>
      </c>
    </row>
    <row r="3201" spans="2:25" x14ac:dyDescent="0.25">
      <c r="B3201" s="11">
        <v>3198</v>
      </c>
      <c r="C3201" s="13">
        <v>1660.313394762919</v>
      </c>
      <c r="D3201" s="16">
        <v>7.3114419193612044</v>
      </c>
      <c r="E3201" s="16">
        <v>5.924455867951175</v>
      </c>
      <c r="F3201" s="16">
        <v>3.5376022927457189</v>
      </c>
      <c r="G3201" s="16">
        <v>2.6859086287006981</v>
      </c>
      <c r="H3201" s="16">
        <v>3.4297447517769917</v>
      </c>
      <c r="I3201" s="16">
        <v>2.6776688124154218</v>
      </c>
      <c r="J3201" s="16">
        <v>5.3185981769846524</v>
      </c>
      <c r="K3201" s="16">
        <v>3.7554166072633297</v>
      </c>
      <c r="L3201" s="16">
        <v>3.6735369138002953</v>
      </c>
      <c r="M3201" s="16">
        <v>9.5359000651213872</v>
      </c>
      <c r="N3201" s="13">
        <v>4.0193373814677757</v>
      </c>
      <c r="O3201" s="16">
        <v>7.3114419193612044</v>
      </c>
      <c r="P3201" s="16">
        <v>5.924455867951175</v>
      </c>
      <c r="Q3201" s="16">
        <v>3.5376022927457189</v>
      </c>
      <c r="R3201" s="16">
        <v>2.6859086287006981</v>
      </c>
      <c r="S3201" s="16">
        <v>3.4297447517769917</v>
      </c>
      <c r="T3201" s="16">
        <v>2.6776688124154218</v>
      </c>
      <c r="U3201" s="16">
        <v>5.3185981769846524</v>
      </c>
      <c r="V3201" s="16">
        <v>3.7554166072633297</v>
      </c>
      <c r="W3201" s="16">
        <v>3.6735369138002953</v>
      </c>
      <c r="X3201" s="16">
        <v>9.5359000651213872</v>
      </c>
      <c r="Y3201" s="13">
        <v>4.0193373814677757</v>
      </c>
    </row>
    <row r="3202" spans="2:25" x14ac:dyDescent="0.25">
      <c r="B3202" s="11">
        <v>3199</v>
      </c>
      <c r="C3202" s="13">
        <v>1720.8623021962594</v>
      </c>
      <c r="D3202" s="16">
        <v>4.5803991523729923</v>
      </c>
      <c r="E3202" s="16">
        <v>5.1872265782368228</v>
      </c>
      <c r="F3202" s="16">
        <v>4.8627837380039187</v>
      </c>
      <c r="G3202" s="16">
        <v>7.605585619371368</v>
      </c>
      <c r="H3202" s="16">
        <v>5.1672448049383393</v>
      </c>
      <c r="I3202" s="16">
        <v>9.345746264912874</v>
      </c>
      <c r="J3202" s="16">
        <v>6.0079756928540098</v>
      </c>
      <c r="K3202" s="16">
        <v>2.2651977312077363</v>
      </c>
      <c r="L3202" s="16">
        <v>4.4438791760623051</v>
      </c>
      <c r="M3202" s="16">
        <v>4.6304311437225696</v>
      </c>
      <c r="N3202" s="13">
        <v>1.5368665217153885</v>
      </c>
      <c r="O3202" s="16">
        <v>4.5803991523729923</v>
      </c>
      <c r="P3202" s="16">
        <v>5.1872265782368228</v>
      </c>
      <c r="Q3202" s="16">
        <v>4.8627837380039187</v>
      </c>
      <c r="R3202" s="16">
        <v>7.605585619371368</v>
      </c>
      <c r="S3202" s="16">
        <v>5.1672448049383393</v>
      </c>
      <c r="T3202" s="16">
        <v>9.345746264912874</v>
      </c>
      <c r="U3202" s="16">
        <v>6.0079756928540098</v>
      </c>
      <c r="V3202" s="16">
        <v>2.2651977312077363</v>
      </c>
      <c r="W3202" s="16">
        <v>4.4438791760623051</v>
      </c>
      <c r="X3202" s="16">
        <v>4.6304311437225696</v>
      </c>
      <c r="Y3202" s="13">
        <v>1.5368665217153885</v>
      </c>
    </row>
    <row r="3203" spans="2:25" x14ac:dyDescent="0.25">
      <c r="B3203" s="11">
        <v>3200</v>
      </c>
      <c r="C3203" s="13">
        <v>1636.3199305061728</v>
      </c>
      <c r="D3203" s="16">
        <v>-0.62123952362993418</v>
      </c>
      <c r="E3203" s="16">
        <v>3.9858734557438265</v>
      </c>
      <c r="F3203" s="16">
        <v>3.4276790681625471</v>
      </c>
      <c r="G3203" s="16">
        <v>5.1663642793269693</v>
      </c>
      <c r="H3203" s="16">
        <v>4.2631959116869869</v>
      </c>
      <c r="I3203" s="16">
        <v>8.2327283849856432</v>
      </c>
      <c r="J3203" s="16">
        <v>5.4575321040795597</v>
      </c>
      <c r="K3203" s="16">
        <v>5.8102310172883147</v>
      </c>
      <c r="L3203" s="16">
        <v>6.4590830568879438</v>
      </c>
      <c r="M3203" s="16">
        <v>1.8807157766786742</v>
      </c>
      <c r="N3203" s="13">
        <v>6.3540374480555792</v>
      </c>
      <c r="O3203" s="16">
        <v>-0.62123952362993418</v>
      </c>
      <c r="P3203" s="16">
        <v>3.9858734557438265</v>
      </c>
      <c r="Q3203" s="16">
        <v>3.4276790681625471</v>
      </c>
      <c r="R3203" s="16">
        <v>5.1663642793269693</v>
      </c>
      <c r="S3203" s="16">
        <v>4.2631959116869869</v>
      </c>
      <c r="T3203" s="16">
        <v>8.2327283849856432</v>
      </c>
      <c r="U3203" s="16">
        <v>5.4575321040795597</v>
      </c>
      <c r="V3203" s="16">
        <v>5.8102310172883147</v>
      </c>
      <c r="W3203" s="16">
        <v>6.4590830568879438</v>
      </c>
      <c r="X3203" s="16">
        <v>1.8807157766786742</v>
      </c>
      <c r="Y3203" s="13">
        <v>6.3540374480555792</v>
      </c>
    </row>
    <row r="3204" spans="2:25" x14ac:dyDescent="0.25">
      <c r="B3204" s="11">
        <v>3201</v>
      </c>
      <c r="C3204" s="13">
        <v>1686.0260862009932</v>
      </c>
      <c r="D3204" s="16">
        <v>3.2392457219988153</v>
      </c>
      <c r="E3204" s="16">
        <v>4.2547566421433141</v>
      </c>
      <c r="F3204" s="16">
        <v>6.8434975887604255</v>
      </c>
      <c r="G3204" s="16">
        <v>6.4846546496782604</v>
      </c>
      <c r="H3204" s="16">
        <v>2.8255157096559329</v>
      </c>
      <c r="I3204" s="16">
        <v>2.5187151898515889</v>
      </c>
      <c r="J3204" s="16">
        <v>6.9602849827151063</v>
      </c>
      <c r="K3204" s="16">
        <v>7.8420711975051907</v>
      </c>
      <c r="L3204" s="16">
        <v>4.4169023127519269</v>
      </c>
      <c r="M3204" s="16">
        <v>5.6668121973122698</v>
      </c>
      <c r="N3204" s="13">
        <v>2.40028519662365</v>
      </c>
      <c r="O3204" s="16">
        <v>3.2392457219988153</v>
      </c>
      <c r="P3204" s="16">
        <v>4.2547566421433141</v>
      </c>
      <c r="Q3204" s="16">
        <v>6.8434975887604255</v>
      </c>
      <c r="R3204" s="16">
        <v>6.4846546496782604</v>
      </c>
      <c r="S3204" s="16">
        <v>2.8255157096559329</v>
      </c>
      <c r="T3204" s="16">
        <v>2.5187151898515889</v>
      </c>
      <c r="U3204" s="16">
        <v>6.9602849827151063</v>
      </c>
      <c r="V3204" s="16">
        <v>7.8420711975051907</v>
      </c>
      <c r="W3204" s="16">
        <v>4.4169023127519269</v>
      </c>
      <c r="X3204" s="16">
        <v>5.6668121973122698</v>
      </c>
      <c r="Y3204" s="13">
        <v>2.40028519662365</v>
      </c>
    </row>
    <row r="3205" spans="2:25" x14ac:dyDescent="0.25">
      <c r="B3205" s="11">
        <v>3202</v>
      </c>
      <c r="C3205" s="13">
        <v>1677.8414378434707</v>
      </c>
      <c r="D3205" s="16">
        <v>2.2167536717573455</v>
      </c>
      <c r="E3205" s="16">
        <v>5.0763086305342462</v>
      </c>
      <c r="F3205" s="16">
        <v>6.4741703468933611</v>
      </c>
      <c r="G3205" s="16">
        <v>2.022850010949222</v>
      </c>
      <c r="H3205" s="16">
        <v>8.1181247180670884</v>
      </c>
      <c r="I3205" s="16">
        <v>6.0453451233720212</v>
      </c>
      <c r="J3205" s="16">
        <v>3.7340487647180476</v>
      </c>
      <c r="K3205" s="16">
        <v>1.8393500777473446</v>
      </c>
      <c r="L3205" s="16">
        <v>2.7038368744880343</v>
      </c>
      <c r="M3205" s="16">
        <v>5.4567334294770564</v>
      </c>
      <c r="N3205" s="13">
        <v>9.3783072620295478</v>
      </c>
      <c r="O3205" s="16">
        <v>2.2167536717573455</v>
      </c>
      <c r="P3205" s="16">
        <v>5.0763086305342462</v>
      </c>
      <c r="Q3205" s="16">
        <v>6.4741703468933611</v>
      </c>
      <c r="R3205" s="16">
        <v>2.022850010949222</v>
      </c>
      <c r="S3205" s="16">
        <v>8.1181247180670884</v>
      </c>
      <c r="T3205" s="16">
        <v>6.0453451233720212</v>
      </c>
      <c r="U3205" s="16">
        <v>3.7340487647180476</v>
      </c>
      <c r="V3205" s="16">
        <v>1.8393500777473446</v>
      </c>
      <c r="W3205" s="16">
        <v>2.7038368744880343</v>
      </c>
      <c r="X3205" s="16">
        <v>5.4567334294770564</v>
      </c>
      <c r="Y3205" s="13">
        <v>9.3783072620295478</v>
      </c>
    </row>
    <row r="3206" spans="2:25" x14ac:dyDescent="0.25">
      <c r="B3206" s="11">
        <v>3203</v>
      </c>
      <c r="C3206" s="13">
        <v>1671.6097366765441</v>
      </c>
      <c r="D3206" s="16">
        <v>2.9708362052934221</v>
      </c>
      <c r="E3206" s="16">
        <v>5.4303890030213084</v>
      </c>
      <c r="F3206" s="16">
        <v>6.7613361014913513</v>
      </c>
      <c r="G3206" s="16">
        <v>8.901823261755867</v>
      </c>
      <c r="H3206" s="16">
        <v>2.2451008977510427</v>
      </c>
      <c r="I3206" s="16">
        <v>5.6018451124285402</v>
      </c>
      <c r="J3206" s="16">
        <v>6.6325014675154588</v>
      </c>
      <c r="K3206" s="16">
        <v>4.1499820022320009</v>
      </c>
      <c r="L3206" s="16">
        <v>3.4311320518380803</v>
      </c>
      <c r="M3206" s="16">
        <v>3.6835596003645996</v>
      </c>
      <c r="N3206" s="13">
        <v>2.7587090769448301</v>
      </c>
      <c r="O3206" s="16">
        <v>2.9708362052934221</v>
      </c>
      <c r="P3206" s="16">
        <v>5.4303890030213084</v>
      </c>
      <c r="Q3206" s="16">
        <v>6.7613361014913513</v>
      </c>
      <c r="R3206" s="16">
        <v>8.901823261755867</v>
      </c>
      <c r="S3206" s="16">
        <v>2.2451008977510427</v>
      </c>
      <c r="T3206" s="16">
        <v>5.6018451124285402</v>
      </c>
      <c r="U3206" s="16">
        <v>6.6325014675154588</v>
      </c>
      <c r="V3206" s="16">
        <v>4.1499820022320009</v>
      </c>
      <c r="W3206" s="16">
        <v>3.4311320518380803</v>
      </c>
      <c r="X3206" s="16">
        <v>3.6835596003645996</v>
      </c>
      <c r="Y3206" s="13">
        <v>2.7587090769448301</v>
      </c>
    </row>
    <row r="3207" spans="2:25" x14ac:dyDescent="0.25">
      <c r="B3207" s="11">
        <v>3204</v>
      </c>
      <c r="C3207" s="13">
        <v>1834.3753594306941</v>
      </c>
      <c r="D3207" s="16">
        <v>6.8933150516604602</v>
      </c>
      <c r="E3207" s="16">
        <v>5.1958400140202343</v>
      </c>
      <c r="F3207" s="16">
        <v>4.0076421536433315</v>
      </c>
      <c r="G3207" s="16">
        <v>6.5125575585926123</v>
      </c>
      <c r="H3207" s="16">
        <v>4.8075662697486488</v>
      </c>
      <c r="I3207" s="16">
        <v>4.1958405204297806</v>
      </c>
      <c r="J3207" s="16">
        <v>6.1683526908036397</v>
      </c>
      <c r="K3207" s="16">
        <v>3.365788407071836</v>
      </c>
      <c r="L3207" s="16">
        <v>4.9759582949221679</v>
      </c>
      <c r="M3207" s="16">
        <v>9.8593291957245892</v>
      </c>
      <c r="N3207" s="13">
        <v>6.3085652966631072</v>
      </c>
      <c r="O3207" s="16">
        <v>6.8933150516604602</v>
      </c>
      <c r="P3207" s="16">
        <v>5.1958400140202343</v>
      </c>
      <c r="Q3207" s="16">
        <v>4.0076421536433315</v>
      </c>
      <c r="R3207" s="16">
        <v>6.5125575585926123</v>
      </c>
      <c r="S3207" s="16">
        <v>4.8075662697486488</v>
      </c>
      <c r="T3207" s="16">
        <v>4.1958405204297806</v>
      </c>
      <c r="U3207" s="16">
        <v>6.1683526908036397</v>
      </c>
      <c r="V3207" s="16">
        <v>3.365788407071836</v>
      </c>
      <c r="W3207" s="16">
        <v>4.9759582949221679</v>
      </c>
      <c r="X3207" s="16">
        <v>9.8593291957245892</v>
      </c>
      <c r="Y3207" s="13">
        <v>6.3085652966631072</v>
      </c>
    </row>
    <row r="3208" spans="2:25" x14ac:dyDescent="0.25">
      <c r="B3208" s="11">
        <v>3205</v>
      </c>
      <c r="C3208" s="13">
        <v>1776.6868394123167</v>
      </c>
      <c r="D3208" s="16">
        <v>3.1532985312336717</v>
      </c>
      <c r="E3208" s="16">
        <v>6.8637507302465091</v>
      </c>
      <c r="F3208" s="16">
        <v>6.118593036833806</v>
      </c>
      <c r="G3208" s="16">
        <v>5.7472598547773446</v>
      </c>
      <c r="H3208" s="16">
        <v>3.0459569480100952</v>
      </c>
      <c r="I3208" s="16">
        <v>4.4394313539902663</v>
      </c>
      <c r="J3208" s="16">
        <v>6.0008467749126586</v>
      </c>
      <c r="K3208" s="16">
        <v>5.0318546504608035</v>
      </c>
      <c r="L3208" s="16">
        <v>7.319390259877494</v>
      </c>
      <c r="M3208" s="16">
        <v>7.1418945561640594</v>
      </c>
      <c r="N3208" s="13">
        <v>4.0184406469016691</v>
      </c>
      <c r="O3208" s="16">
        <v>3.1532985312336717</v>
      </c>
      <c r="P3208" s="16">
        <v>6.8637507302465091</v>
      </c>
      <c r="Q3208" s="16">
        <v>6.118593036833806</v>
      </c>
      <c r="R3208" s="16">
        <v>5.7472598547773446</v>
      </c>
      <c r="S3208" s="16">
        <v>3.0459569480100952</v>
      </c>
      <c r="T3208" s="16">
        <v>4.4394313539902663</v>
      </c>
      <c r="U3208" s="16">
        <v>6.0008467749126586</v>
      </c>
      <c r="V3208" s="16">
        <v>5.0318546504608035</v>
      </c>
      <c r="W3208" s="16">
        <v>7.319390259877494</v>
      </c>
      <c r="X3208" s="16">
        <v>7.1418945561640594</v>
      </c>
      <c r="Y3208" s="13">
        <v>4.0184406469016691</v>
      </c>
    </row>
    <row r="3209" spans="2:25" x14ac:dyDescent="0.25">
      <c r="B3209" s="11">
        <v>3206</v>
      </c>
      <c r="C3209" s="13">
        <v>1667.1011447956639</v>
      </c>
      <c r="D3209" s="16">
        <v>6.7294448830652058</v>
      </c>
      <c r="E3209" s="16">
        <v>2.3816413866280106</v>
      </c>
      <c r="F3209" s="16">
        <v>4.094885597757596</v>
      </c>
      <c r="G3209" s="16">
        <v>5.9914483005323698</v>
      </c>
      <c r="H3209" s="16">
        <v>3.8576749238891321</v>
      </c>
      <c r="I3209" s="16">
        <v>4.6326933512722519</v>
      </c>
      <c r="J3209" s="16">
        <v>5.010373316387402</v>
      </c>
      <c r="K3209" s="16">
        <v>4.1561498974598328</v>
      </c>
      <c r="L3209" s="16">
        <v>2.7321924776860365</v>
      </c>
      <c r="M3209" s="16">
        <v>6.0003997104423439</v>
      </c>
      <c r="N3209" s="13">
        <v>6.5994948961884452</v>
      </c>
      <c r="O3209" s="16">
        <v>6.7294448830652058</v>
      </c>
      <c r="P3209" s="16">
        <v>2.3816413866280106</v>
      </c>
      <c r="Q3209" s="16">
        <v>4.094885597757596</v>
      </c>
      <c r="R3209" s="16">
        <v>5.9914483005323698</v>
      </c>
      <c r="S3209" s="16">
        <v>3.8576749238891321</v>
      </c>
      <c r="T3209" s="16">
        <v>4.6326933512722519</v>
      </c>
      <c r="U3209" s="16">
        <v>5.010373316387402</v>
      </c>
      <c r="V3209" s="16">
        <v>4.1561498974598328</v>
      </c>
      <c r="W3209" s="16">
        <v>2.7321924776860365</v>
      </c>
      <c r="X3209" s="16">
        <v>6.0003997104423439</v>
      </c>
      <c r="Y3209" s="13">
        <v>6.5994948961884452</v>
      </c>
    </row>
    <row r="3210" spans="2:25" x14ac:dyDescent="0.25">
      <c r="B3210" s="11">
        <v>3207</v>
      </c>
      <c r="C3210" s="13">
        <v>1573.4072367734266</v>
      </c>
      <c r="D3210" s="16">
        <v>3.1986619604958237</v>
      </c>
      <c r="E3210" s="16">
        <v>3.3532726257809164</v>
      </c>
      <c r="F3210" s="16">
        <v>2.5162896017226974</v>
      </c>
      <c r="G3210" s="16">
        <v>6.9330632035094739</v>
      </c>
      <c r="H3210" s="16">
        <v>4.3420362499053908</v>
      </c>
      <c r="I3210" s="16">
        <v>5.0544653561094419</v>
      </c>
      <c r="J3210" s="16">
        <v>6.4333183777665379</v>
      </c>
      <c r="K3210" s="16">
        <v>1.212426541430847</v>
      </c>
      <c r="L3210" s="16">
        <v>1.4453146337061846</v>
      </c>
      <c r="M3210" s="16">
        <v>5.1971992786554049</v>
      </c>
      <c r="N3210" s="13">
        <v>6.5500005585827319</v>
      </c>
      <c r="O3210" s="16">
        <v>3.1986619604958237</v>
      </c>
      <c r="P3210" s="16">
        <v>3.3532726257809164</v>
      </c>
      <c r="Q3210" s="16">
        <v>2.5162896017226974</v>
      </c>
      <c r="R3210" s="16">
        <v>6.9330632035094739</v>
      </c>
      <c r="S3210" s="16">
        <v>4.3420362499053908</v>
      </c>
      <c r="T3210" s="16">
        <v>5.0544653561094419</v>
      </c>
      <c r="U3210" s="16">
        <v>6.4333183777665379</v>
      </c>
      <c r="V3210" s="16">
        <v>1.212426541430847</v>
      </c>
      <c r="W3210" s="16">
        <v>1.4453146337061846</v>
      </c>
      <c r="X3210" s="16">
        <v>5.1971992786554049</v>
      </c>
      <c r="Y3210" s="13">
        <v>6.5500005585827319</v>
      </c>
    </row>
    <row r="3211" spans="2:25" x14ac:dyDescent="0.25">
      <c r="B3211" s="11">
        <v>3208</v>
      </c>
      <c r="C3211" s="13">
        <v>1709.4566108089602</v>
      </c>
      <c r="D3211" s="16">
        <v>4.7649558239491485</v>
      </c>
      <c r="E3211" s="16">
        <v>3.9430796417550305</v>
      </c>
      <c r="F3211" s="16">
        <v>3.8276509133092071</v>
      </c>
      <c r="G3211" s="16">
        <v>3.8589026925440106</v>
      </c>
      <c r="H3211" s="16">
        <v>4.8344007873076125</v>
      </c>
      <c r="I3211" s="16">
        <v>6.4039553888461827</v>
      </c>
      <c r="J3211" s="16">
        <v>7.4438897466828449</v>
      </c>
      <c r="K3211" s="16">
        <v>4.8250216663816996</v>
      </c>
      <c r="L3211" s="16">
        <v>5.2821363974238631</v>
      </c>
      <c r="M3211" s="16">
        <v>5.9225741721847669</v>
      </c>
      <c r="N3211" s="13">
        <v>3.6752654267554066</v>
      </c>
      <c r="O3211" s="16">
        <v>4.7649558239491485</v>
      </c>
      <c r="P3211" s="16">
        <v>3.9430796417550305</v>
      </c>
      <c r="Q3211" s="16">
        <v>3.8276509133092071</v>
      </c>
      <c r="R3211" s="16">
        <v>3.8589026925440106</v>
      </c>
      <c r="S3211" s="16">
        <v>4.8344007873076125</v>
      </c>
      <c r="T3211" s="16">
        <v>6.4039553888461827</v>
      </c>
      <c r="U3211" s="16">
        <v>7.4438897466828449</v>
      </c>
      <c r="V3211" s="16">
        <v>4.8250216663816996</v>
      </c>
      <c r="W3211" s="16">
        <v>5.2821363974238631</v>
      </c>
      <c r="X3211" s="16">
        <v>5.9225741721847669</v>
      </c>
      <c r="Y3211" s="13">
        <v>3.6752654267554066</v>
      </c>
    </row>
    <row r="3212" spans="2:25" x14ac:dyDescent="0.25">
      <c r="B3212" s="11">
        <v>3209</v>
      </c>
      <c r="C3212" s="13">
        <v>1677.9190552229718</v>
      </c>
      <c r="D3212" s="16">
        <v>7.5059637743000573</v>
      </c>
      <c r="E3212" s="16">
        <v>2.7762453761558197</v>
      </c>
      <c r="F3212" s="16">
        <v>1.4939860414132817</v>
      </c>
      <c r="G3212" s="16">
        <v>8.0503040791711662</v>
      </c>
      <c r="H3212" s="16">
        <v>5.2138245027569665</v>
      </c>
      <c r="I3212" s="16">
        <v>5.9999290409118107</v>
      </c>
      <c r="J3212" s="16">
        <v>2.5202012475225546</v>
      </c>
      <c r="K3212" s="16">
        <v>1.9210178401296769</v>
      </c>
      <c r="L3212" s="16">
        <v>5.5425158474794127</v>
      </c>
      <c r="M3212" s="16">
        <v>6.6257148354578952</v>
      </c>
      <c r="N3212" s="13">
        <v>5.3599003580515312</v>
      </c>
      <c r="O3212" s="16">
        <v>7.5059637743000573</v>
      </c>
      <c r="P3212" s="16">
        <v>2.7762453761558197</v>
      </c>
      <c r="Q3212" s="16">
        <v>1.4939860414132817</v>
      </c>
      <c r="R3212" s="16">
        <v>8.0503040791711662</v>
      </c>
      <c r="S3212" s="16">
        <v>5.2138245027569665</v>
      </c>
      <c r="T3212" s="16">
        <v>5.9999290409118107</v>
      </c>
      <c r="U3212" s="16">
        <v>2.5202012475225546</v>
      </c>
      <c r="V3212" s="16">
        <v>1.9210178401296769</v>
      </c>
      <c r="W3212" s="16">
        <v>5.5425158474794127</v>
      </c>
      <c r="X3212" s="16">
        <v>6.6257148354578952</v>
      </c>
      <c r="Y3212" s="13">
        <v>5.3599003580515312</v>
      </c>
    </row>
    <row r="3213" spans="2:25" x14ac:dyDescent="0.25">
      <c r="B3213" s="11">
        <v>3210</v>
      </c>
      <c r="C3213" s="13">
        <v>1765.0862418844392</v>
      </c>
      <c r="D3213" s="16">
        <v>6.4435873452379298</v>
      </c>
      <c r="E3213" s="16">
        <v>7.0490567779578193</v>
      </c>
      <c r="F3213" s="16">
        <v>6.0036530899636809</v>
      </c>
      <c r="G3213" s="16">
        <v>5.2966261715486018</v>
      </c>
      <c r="H3213" s="16">
        <v>7.7026360381718151</v>
      </c>
      <c r="I3213" s="16">
        <v>2.9538932251348555</v>
      </c>
      <c r="J3213" s="16">
        <v>3.4704106009516891</v>
      </c>
      <c r="K3213" s="16">
        <v>4.1497223016147835</v>
      </c>
      <c r="L3213" s="16">
        <v>7.4051752702942544</v>
      </c>
      <c r="M3213" s="16">
        <v>4.3741249806701212</v>
      </c>
      <c r="N3213" s="13">
        <v>3.3722042742243703</v>
      </c>
      <c r="O3213" s="16">
        <v>6.4435873452379298</v>
      </c>
      <c r="P3213" s="16">
        <v>7.0490567779578193</v>
      </c>
      <c r="Q3213" s="16">
        <v>6.0036530899636809</v>
      </c>
      <c r="R3213" s="16">
        <v>5.2966261715486018</v>
      </c>
      <c r="S3213" s="16">
        <v>7.7026360381718151</v>
      </c>
      <c r="T3213" s="16">
        <v>2.9538932251348555</v>
      </c>
      <c r="U3213" s="16">
        <v>3.4704106009516891</v>
      </c>
      <c r="V3213" s="16">
        <v>4.1497223016147835</v>
      </c>
      <c r="W3213" s="16">
        <v>7.4051752702942544</v>
      </c>
      <c r="X3213" s="16">
        <v>4.3741249806701212</v>
      </c>
      <c r="Y3213" s="13">
        <v>3.3722042742243703</v>
      </c>
    </row>
    <row r="3214" spans="2:25" x14ac:dyDescent="0.25">
      <c r="B3214" s="11">
        <v>3211</v>
      </c>
      <c r="C3214" s="13">
        <v>1797.0868198663666</v>
      </c>
      <c r="D3214" s="16">
        <v>3.4037623286699734</v>
      </c>
      <c r="E3214" s="16">
        <v>9.2043068200223601</v>
      </c>
      <c r="F3214" s="16">
        <v>5.1382167596086781</v>
      </c>
      <c r="G3214" s="16">
        <v>3.5249249787199943</v>
      </c>
      <c r="H3214" s="16">
        <v>8.7742585195312515</v>
      </c>
      <c r="I3214" s="16">
        <v>5.308762944120585</v>
      </c>
      <c r="J3214" s="16">
        <v>6.1549263993198311</v>
      </c>
      <c r="K3214" s="16">
        <v>6.6471730169972245</v>
      </c>
      <c r="L3214" s="16">
        <v>4.4986311496674958</v>
      </c>
      <c r="M3214" s="16">
        <v>5.4274740022877914</v>
      </c>
      <c r="N3214" s="13">
        <v>2.11271153587407</v>
      </c>
      <c r="O3214" s="16">
        <v>3.4037623286699734</v>
      </c>
      <c r="P3214" s="16">
        <v>9.2043068200223601</v>
      </c>
      <c r="Q3214" s="16">
        <v>5.1382167596086781</v>
      </c>
      <c r="R3214" s="16">
        <v>3.5249249787199943</v>
      </c>
      <c r="S3214" s="16">
        <v>8.7742585195312515</v>
      </c>
      <c r="T3214" s="16">
        <v>5.308762944120585</v>
      </c>
      <c r="U3214" s="16">
        <v>6.1549263993198311</v>
      </c>
      <c r="V3214" s="16">
        <v>6.6471730169972245</v>
      </c>
      <c r="W3214" s="16">
        <v>4.4986311496674958</v>
      </c>
      <c r="X3214" s="16">
        <v>5.4274740022877914</v>
      </c>
      <c r="Y3214" s="13">
        <v>2.11271153587407</v>
      </c>
    </row>
    <row r="3215" spans="2:25" x14ac:dyDescent="0.25">
      <c r="B3215" s="11">
        <v>3212</v>
      </c>
      <c r="C3215" s="13">
        <v>1687.4384568738446</v>
      </c>
      <c r="D3215" s="16">
        <v>2.1958288830730077</v>
      </c>
      <c r="E3215" s="16">
        <v>5.1736501262177272</v>
      </c>
      <c r="F3215" s="16">
        <v>4.4325614420429114</v>
      </c>
      <c r="G3215" s="16">
        <v>8.4329926434648108</v>
      </c>
      <c r="H3215" s="16">
        <v>3.8617592201809945</v>
      </c>
      <c r="I3215" s="16">
        <v>5.1852171280664336</v>
      </c>
      <c r="J3215" s="16">
        <v>3.9585190275502917</v>
      </c>
      <c r="K3215" s="16">
        <v>1.8970883071093061</v>
      </c>
      <c r="L3215" s="16">
        <v>8.5605465318627942</v>
      </c>
      <c r="M3215" s="16">
        <v>7.1135234547659856</v>
      </c>
      <c r="N3215" s="13">
        <v>2.7966161828023028</v>
      </c>
      <c r="O3215" s="16">
        <v>2.1958288830730077</v>
      </c>
      <c r="P3215" s="16">
        <v>5.1736501262177272</v>
      </c>
      <c r="Q3215" s="16">
        <v>4.4325614420429114</v>
      </c>
      <c r="R3215" s="16">
        <v>8.4329926434648108</v>
      </c>
      <c r="S3215" s="16">
        <v>3.8617592201809945</v>
      </c>
      <c r="T3215" s="16">
        <v>5.1852171280664336</v>
      </c>
      <c r="U3215" s="16">
        <v>3.9585190275502917</v>
      </c>
      <c r="V3215" s="16">
        <v>1.8970883071093061</v>
      </c>
      <c r="W3215" s="16">
        <v>8.5605465318627942</v>
      </c>
      <c r="X3215" s="16">
        <v>7.1135234547659856</v>
      </c>
      <c r="Y3215" s="13">
        <v>2.7966161828023028</v>
      </c>
    </row>
    <row r="3216" spans="2:25" x14ac:dyDescent="0.25">
      <c r="B3216" s="11">
        <v>3213</v>
      </c>
      <c r="C3216" s="13">
        <v>1838.2062810212769</v>
      </c>
      <c r="D3216" s="16">
        <v>4.3992553867924853</v>
      </c>
      <c r="E3216" s="16">
        <v>6.6819317653832178</v>
      </c>
      <c r="F3216" s="16">
        <v>5.1363216977265163</v>
      </c>
      <c r="G3216" s="16">
        <v>5.2402425502943135</v>
      </c>
      <c r="H3216" s="16">
        <v>3.4804233045807784</v>
      </c>
      <c r="I3216" s="16">
        <v>4.5070898188590647</v>
      </c>
      <c r="J3216" s="16">
        <v>7.8919743220915883</v>
      </c>
      <c r="K3216" s="16">
        <v>5.6963253784482202</v>
      </c>
      <c r="L3216" s="16">
        <v>4.9216417174321423</v>
      </c>
      <c r="M3216" s="16">
        <v>5.9989924543883149</v>
      </c>
      <c r="N3216" s="13">
        <v>8.5146801023106704</v>
      </c>
      <c r="O3216" s="16">
        <v>4.3992553867924853</v>
      </c>
      <c r="P3216" s="16">
        <v>6.6819317653832178</v>
      </c>
      <c r="Q3216" s="16">
        <v>5.1363216977265163</v>
      </c>
      <c r="R3216" s="16">
        <v>5.2402425502943135</v>
      </c>
      <c r="S3216" s="16">
        <v>3.4804233045807784</v>
      </c>
      <c r="T3216" s="16">
        <v>4.5070898188590647</v>
      </c>
      <c r="U3216" s="16">
        <v>7.8919743220915883</v>
      </c>
      <c r="V3216" s="16">
        <v>5.6963253784482202</v>
      </c>
      <c r="W3216" s="16">
        <v>4.9216417174321423</v>
      </c>
      <c r="X3216" s="16">
        <v>5.9989924543883149</v>
      </c>
      <c r="Y3216" s="13">
        <v>8.5146801023106704</v>
      </c>
    </row>
    <row r="3217" spans="2:25" x14ac:dyDescent="0.25">
      <c r="B3217" s="11">
        <v>3214</v>
      </c>
      <c r="C3217" s="13">
        <v>1665.6431925980355</v>
      </c>
      <c r="D3217" s="16">
        <v>7.5479162935120447</v>
      </c>
      <c r="E3217" s="16">
        <v>6.4839789559890004</v>
      </c>
      <c r="F3217" s="16">
        <v>6.7948875135479252</v>
      </c>
      <c r="G3217" s="16">
        <v>4.4504194021975874</v>
      </c>
      <c r="H3217" s="16">
        <v>4.6537736114002044</v>
      </c>
      <c r="I3217" s="16">
        <v>3.4092165326486352</v>
      </c>
      <c r="J3217" s="16">
        <v>2.5812751306230162</v>
      </c>
      <c r="K3217" s="16">
        <v>0.97464826204046773</v>
      </c>
      <c r="L3217" s="16">
        <v>4.6874549867519599</v>
      </c>
      <c r="M3217" s="16">
        <v>4.5526908419581282</v>
      </c>
      <c r="N3217" s="13">
        <v>6.0345865938556429</v>
      </c>
      <c r="O3217" s="16">
        <v>7.5479162935120447</v>
      </c>
      <c r="P3217" s="16">
        <v>6.4839789559890004</v>
      </c>
      <c r="Q3217" s="16">
        <v>6.7948875135479252</v>
      </c>
      <c r="R3217" s="16">
        <v>4.4504194021975874</v>
      </c>
      <c r="S3217" s="16">
        <v>4.6537736114002044</v>
      </c>
      <c r="T3217" s="16">
        <v>3.4092165326486352</v>
      </c>
      <c r="U3217" s="16">
        <v>2.5812751306230162</v>
      </c>
      <c r="V3217" s="16">
        <v>0.97464826204046773</v>
      </c>
      <c r="W3217" s="16">
        <v>4.6874549867519599</v>
      </c>
      <c r="X3217" s="16">
        <v>4.5526908419581282</v>
      </c>
      <c r="Y3217" s="13">
        <v>6.0345865938556429</v>
      </c>
    </row>
    <row r="3218" spans="2:25" x14ac:dyDescent="0.25">
      <c r="B3218" s="11">
        <v>3215</v>
      </c>
      <c r="C3218" s="13">
        <v>1624.0250659092981</v>
      </c>
      <c r="D3218" s="16">
        <v>6.9634573387410263</v>
      </c>
      <c r="E3218" s="16">
        <v>4.8526750287105962</v>
      </c>
      <c r="F3218" s="16">
        <v>5.386633116871506</v>
      </c>
      <c r="G3218" s="16">
        <v>4.3863941202401131</v>
      </c>
      <c r="H3218" s="16">
        <v>6.0558496535158852</v>
      </c>
      <c r="I3218" s="16">
        <v>1.6089611250507279</v>
      </c>
      <c r="J3218" s="16">
        <v>2.7677410798261741</v>
      </c>
      <c r="K3218" s="16">
        <v>5.0148918778761482</v>
      </c>
      <c r="L3218" s="16">
        <v>3.8101187711277706</v>
      </c>
      <c r="M3218" s="16">
        <v>2.4025040067087171</v>
      </c>
      <c r="N3218" s="13">
        <v>6.2333036470801488</v>
      </c>
      <c r="O3218" s="16">
        <v>6.9634573387410263</v>
      </c>
      <c r="P3218" s="16">
        <v>4.8526750287105962</v>
      </c>
      <c r="Q3218" s="16">
        <v>5.386633116871506</v>
      </c>
      <c r="R3218" s="16">
        <v>4.3863941202401131</v>
      </c>
      <c r="S3218" s="16">
        <v>6.0558496535158852</v>
      </c>
      <c r="T3218" s="16">
        <v>1.6089611250507279</v>
      </c>
      <c r="U3218" s="16">
        <v>2.7677410798261741</v>
      </c>
      <c r="V3218" s="16">
        <v>5.0148918778761482</v>
      </c>
      <c r="W3218" s="16">
        <v>3.8101187711277706</v>
      </c>
      <c r="X3218" s="16">
        <v>2.4025040067087171</v>
      </c>
      <c r="Y3218" s="13">
        <v>6.2333036470801488</v>
      </c>
    </row>
    <row r="3219" spans="2:25" x14ac:dyDescent="0.25">
      <c r="B3219" s="11">
        <v>3216</v>
      </c>
      <c r="C3219" s="13">
        <v>1641.976094418319</v>
      </c>
      <c r="D3219" s="16">
        <v>8.0723846136974249</v>
      </c>
      <c r="E3219" s="16">
        <v>4.8296793883921971</v>
      </c>
      <c r="F3219" s="16">
        <v>3.2243073864144298</v>
      </c>
      <c r="G3219" s="16">
        <v>4.0312492486256</v>
      </c>
      <c r="H3219" s="16">
        <v>3.561779361925006</v>
      </c>
      <c r="I3219" s="16">
        <v>8.7379510691100961</v>
      </c>
      <c r="J3219" s="16">
        <v>4.1232073134269474</v>
      </c>
      <c r="K3219" s="16">
        <v>5.6984704168770826</v>
      </c>
      <c r="L3219" s="16">
        <v>2.8484594325310044</v>
      </c>
      <c r="M3219" s="16">
        <v>3.724778384751839</v>
      </c>
      <c r="N3219" s="13">
        <v>1.8548670863571912</v>
      </c>
      <c r="O3219" s="16">
        <v>8.0723846136974249</v>
      </c>
      <c r="P3219" s="16">
        <v>4.8296793883921971</v>
      </c>
      <c r="Q3219" s="16">
        <v>3.2243073864144298</v>
      </c>
      <c r="R3219" s="16">
        <v>4.0312492486256</v>
      </c>
      <c r="S3219" s="16">
        <v>3.561779361925006</v>
      </c>
      <c r="T3219" s="16">
        <v>8.7379510691100961</v>
      </c>
      <c r="U3219" s="16">
        <v>4.1232073134269474</v>
      </c>
      <c r="V3219" s="16">
        <v>5.6984704168770826</v>
      </c>
      <c r="W3219" s="16">
        <v>2.8484594325310044</v>
      </c>
      <c r="X3219" s="16">
        <v>3.724778384751839</v>
      </c>
      <c r="Y3219" s="13">
        <v>1.8548670863571912</v>
      </c>
    </row>
    <row r="3220" spans="2:25" x14ac:dyDescent="0.25">
      <c r="B3220" s="11">
        <v>3217</v>
      </c>
      <c r="C3220" s="13">
        <v>1765.50745140858</v>
      </c>
      <c r="D3220" s="16">
        <v>5.8354584672070766</v>
      </c>
      <c r="E3220" s="16">
        <v>5.2335898413847151</v>
      </c>
      <c r="F3220" s="16">
        <v>8.6723511377521518</v>
      </c>
      <c r="G3220" s="16">
        <v>2.981962775471414</v>
      </c>
      <c r="H3220" s="16">
        <v>3.958874013336688</v>
      </c>
      <c r="I3220" s="16">
        <v>5.0136271657355644</v>
      </c>
      <c r="J3220" s="16">
        <v>5.2930220464087272</v>
      </c>
      <c r="K3220" s="16">
        <v>6.0615354184820402</v>
      </c>
      <c r="L3220" s="16">
        <v>3.1657257673837096</v>
      </c>
      <c r="M3220" s="16">
        <v>4.744767246565905</v>
      </c>
      <c r="N3220" s="13">
        <v>7.2773852653293289</v>
      </c>
      <c r="O3220" s="16">
        <v>5.8354584672070766</v>
      </c>
      <c r="P3220" s="16">
        <v>5.2335898413847151</v>
      </c>
      <c r="Q3220" s="16">
        <v>8.6723511377521518</v>
      </c>
      <c r="R3220" s="16">
        <v>2.981962775471414</v>
      </c>
      <c r="S3220" s="16">
        <v>3.958874013336688</v>
      </c>
      <c r="T3220" s="16">
        <v>5.0136271657355644</v>
      </c>
      <c r="U3220" s="16">
        <v>5.2930220464087272</v>
      </c>
      <c r="V3220" s="16">
        <v>6.0615354184820402</v>
      </c>
      <c r="W3220" s="16">
        <v>3.1657257673837096</v>
      </c>
      <c r="X3220" s="16">
        <v>4.744767246565905</v>
      </c>
      <c r="Y3220" s="13">
        <v>7.2773852653293289</v>
      </c>
    </row>
    <row r="3221" spans="2:25" x14ac:dyDescent="0.25">
      <c r="B3221" s="11">
        <v>3218</v>
      </c>
      <c r="C3221" s="13">
        <v>1554.9639641047295</v>
      </c>
      <c r="D3221" s="16">
        <v>2.8058936209009153</v>
      </c>
      <c r="E3221" s="16">
        <v>6.0786907379498629</v>
      </c>
      <c r="F3221" s="16">
        <v>4.5416556363710106</v>
      </c>
      <c r="G3221" s="16">
        <v>5.2371435727096864</v>
      </c>
      <c r="H3221" s="16">
        <v>1.004160115498701</v>
      </c>
      <c r="I3221" s="16">
        <v>4.10750029755794</v>
      </c>
      <c r="J3221" s="16">
        <v>4.4945051441947115</v>
      </c>
      <c r="K3221" s="16">
        <v>2.6429476534416438</v>
      </c>
      <c r="L3221" s="16">
        <v>3.8235989200610585</v>
      </c>
      <c r="M3221" s="16">
        <v>3.2473770117656935</v>
      </c>
      <c r="N3221" s="13">
        <v>6.9630354380101194</v>
      </c>
      <c r="O3221" s="16">
        <v>2.8058936209009153</v>
      </c>
      <c r="P3221" s="16">
        <v>6.0786907379498629</v>
      </c>
      <c r="Q3221" s="16">
        <v>4.5416556363710106</v>
      </c>
      <c r="R3221" s="16">
        <v>5.2371435727096864</v>
      </c>
      <c r="S3221" s="16">
        <v>1.004160115498701</v>
      </c>
      <c r="T3221" s="16">
        <v>4.10750029755794</v>
      </c>
      <c r="U3221" s="16">
        <v>4.4945051441947115</v>
      </c>
      <c r="V3221" s="16">
        <v>2.6429476534416438</v>
      </c>
      <c r="W3221" s="16">
        <v>3.8235989200610585</v>
      </c>
      <c r="X3221" s="16">
        <v>3.2473770117656935</v>
      </c>
      <c r="Y3221" s="13">
        <v>6.9630354380101194</v>
      </c>
    </row>
    <row r="3222" spans="2:25" x14ac:dyDescent="0.25">
      <c r="B3222" s="11">
        <v>3219</v>
      </c>
      <c r="C3222" s="13">
        <v>1694.4436920872899</v>
      </c>
      <c r="D3222" s="16">
        <v>-0.16001796740603158</v>
      </c>
      <c r="E3222" s="16">
        <v>4.1377742050183368</v>
      </c>
      <c r="F3222" s="16">
        <v>4.2679594163302426</v>
      </c>
      <c r="G3222" s="16">
        <v>5.8701443434566878</v>
      </c>
      <c r="H3222" s="16">
        <v>6.6106936448662648</v>
      </c>
      <c r="I3222" s="16">
        <v>6.3182076484816481</v>
      </c>
      <c r="J3222" s="16">
        <v>2.8053235281126594</v>
      </c>
      <c r="K3222" s="16">
        <v>6.1428314176963079</v>
      </c>
      <c r="L3222" s="16">
        <v>5.5789117674410607</v>
      </c>
      <c r="M3222" s="16">
        <v>4.2598449842586366</v>
      </c>
      <c r="N3222" s="13">
        <v>8.1976846564801047</v>
      </c>
      <c r="O3222" s="16">
        <v>-0.16001796740603158</v>
      </c>
      <c r="P3222" s="16">
        <v>4.1377742050183368</v>
      </c>
      <c r="Q3222" s="16">
        <v>4.2679594163302426</v>
      </c>
      <c r="R3222" s="16">
        <v>5.8701443434566878</v>
      </c>
      <c r="S3222" s="16">
        <v>6.6106936448662648</v>
      </c>
      <c r="T3222" s="16">
        <v>6.3182076484816481</v>
      </c>
      <c r="U3222" s="16">
        <v>2.8053235281126594</v>
      </c>
      <c r="V3222" s="16">
        <v>6.1428314176963079</v>
      </c>
      <c r="W3222" s="16">
        <v>5.5789117674410607</v>
      </c>
      <c r="X3222" s="16">
        <v>4.2598449842586366</v>
      </c>
      <c r="Y3222" s="13">
        <v>8.1976846564801047</v>
      </c>
    </row>
    <row r="3223" spans="2:25" x14ac:dyDescent="0.25">
      <c r="B3223" s="11">
        <v>3220</v>
      </c>
      <c r="C3223" s="13">
        <v>1740.8440663442655</v>
      </c>
      <c r="D3223" s="16">
        <v>4.9437995503917769</v>
      </c>
      <c r="E3223" s="16">
        <v>5.0225218007131076</v>
      </c>
      <c r="F3223" s="16">
        <v>6.1399572982244859</v>
      </c>
      <c r="G3223" s="16">
        <v>6.4514803541214807</v>
      </c>
      <c r="H3223" s="16">
        <v>4.8589178716559047</v>
      </c>
      <c r="I3223" s="16">
        <v>4.1977720427194942</v>
      </c>
      <c r="J3223" s="16">
        <v>-0.15324088927948143</v>
      </c>
      <c r="K3223" s="16">
        <v>9.8466904399514235</v>
      </c>
      <c r="L3223" s="16">
        <v>3.4036213478157098</v>
      </c>
      <c r="M3223" s="16">
        <v>7.0142871999911325</v>
      </c>
      <c r="N3223" s="13">
        <v>5.1876373566082261</v>
      </c>
      <c r="O3223" s="16">
        <v>4.9437995503917769</v>
      </c>
      <c r="P3223" s="16">
        <v>5.0225218007131076</v>
      </c>
      <c r="Q3223" s="16">
        <v>6.1399572982244859</v>
      </c>
      <c r="R3223" s="16">
        <v>6.4514803541214807</v>
      </c>
      <c r="S3223" s="16">
        <v>4.8589178716559047</v>
      </c>
      <c r="T3223" s="16">
        <v>4.1977720427194942</v>
      </c>
      <c r="U3223" s="16">
        <v>-0.15324088927948143</v>
      </c>
      <c r="V3223" s="16">
        <v>9.8466904399514235</v>
      </c>
      <c r="W3223" s="16">
        <v>3.4036213478157098</v>
      </c>
      <c r="X3223" s="16">
        <v>7.0142871999911325</v>
      </c>
      <c r="Y3223" s="13">
        <v>5.1876373566082261</v>
      </c>
    </row>
    <row r="3224" spans="2:25" x14ac:dyDescent="0.25">
      <c r="B3224" s="11">
        <v>3221</v>
      </c>
      <c r="C3224" s="13">
        <v>1586.4437816931577</v>
      </c>
      <c r="D3224" s="16">
        <v>3.418405736228924</v>
      </c>
      <c r="E3224" s="16">
        <v>2.133009605209776</v>
      </c>
      <c r="F3224" s="16">
        <v>4.7024795708117271</v>
      </c>
      <c r="G3224" s="16">
        <v>2.4872271529362786</v>
      </c>
      <c r="H3224" s="16">
        <v>6.1756646073549604</v>
      </c>
      <c r="I3224" s="16">
        <v>5.14570690551919</v>
      </c>
      <c r="J3224" s="16">
        <v>4.768316922286628</v>
      </c>
      <c r="K3224" s="16">
        <v>5.8343498300345349</v>
      </c>
      <c r="L3224" s="16">
        <v>4.9717719916258583</v>
      </c>
      <c r="M3224" s="16">
        <v>5.5565326298821205</v>
      </c>
      <c r="N3224" s="13">
        <v>1.8216551736070667</v>
      </c>
      <c r="O3224" s="16">
        <v>3.418405736228924</v>
      </c>
      <c r="P3224" s="16">
        <v>2.133009605209776</v>
      </c>
      <c r="Q3224" s="16">
        <v>4.7024795708117271</v>
      </c>
      <c r="R3224" s="16">
        <v>2.4872271529362786</v>
      </c>
      <c r="S3224" s="16">
        <v>6.1756646073549604</v>
      </c>
      <c r="T3224" s="16">
        <v>5.14570690551919</v>
      </c>
      <c r="U3224" s="16">
        <v>4.768316922286628</v>
      </c>
      <c r="V3224" s="16">
        <v>5.8343498300345349</v>
      </c>
      <c r="W3224" s="16">
        <v>4.9717719916258583</v>
      </c>
      <c r="X3224" s="16">
        <v>5.5565326298821205</v>
      </c>
      <c r="Y3224" s="13">
        <v>1.8216551736070667</v>
      </c>
    </row>
    <row r="3225" spans="2:25" x14ac:dyDescent="0.25">
      <c r="B3225" s="11">
        <v>3222</v>
      </c>
      <c r="C3225" s="13">
        <v>1696.8609274702962</v>
      </c>
      <c r="D3225" s="16">
        <v>4.6357113080788803</v>
      </c>
      <c r="E3225" s="16">
        <v>5.5811489756103176</v>
      </c>
      <c r="F3225" s="16">
        <v>5.442252592027641</v>
      </c>
      <c r="G3225" s="16">
        <v>2.139508675570279</v>
      </c>
      <c r="H3225" s="16">
        <v>3.8979264899612707</v>
      </c>
      <c r="I3225" s="16">
        <v>4.6993150889820248</v>
      </c>
      <c r="J3225" s="16">
        <v>7.878733763192634</v>
      </c>
      <c r="K3225" s="16">
        <v>4.3463852383699324</v>
      </c>
      <c r="L3225" s="16">
        <v>7.7177478645125177</v>
      </c>
      <c r="M3225" s="16">
        <v>5.0693427274738818</v>
      </c>
      <c r="N3225" s="13">
        <v>2.6788934109510509</v>
      </c>
      <c r="O3225" s="16">
        <v>4.6357113080788803</v>
      </c>
      <c r="P3225" s="16">
        <v>5.5811489756103176</v>
      </c>
      <c r="Q3225" s="16">
        <v>5.442252592027641</v>
      </c>
      <c r="R3225" s="16">
        <v>2.139508675570279</v>
      </c>
      <c r="S3225" s="16">
        <v>3.8979264899612707</v>
      </c>
      <c r="T3225" s="16">
        <v>4.6993150889820248</v>
      </c>
      <c r="U3225" s="16">
        <v>7.878733763192634</v>
      </c>
      <c r="V3225" s="16">
        <v>4.3463852383699324</v>
      </c>
      <c r="W3225" s="16">
        <v>7.7177478645125177</v>
      </c>
      <c r="X3225" s="16">
        <v>5.0693427274738818</v>
      </c>
      <c r="Y3225" s="13">
        <v>2.6788934109510509</v>
      </c>
    </row>
    <row r="3226" spans="2:25" x14ac:dyDescent="0.25">
      <c r="B3226" s="11">
        <v>3223</v>
      </c>
      <c r="C3226" s="13">
        <v>1603.2608933775919</v>
      </c>
      <c r="D3226" s="16">
        <v>6.9595301314351001</v>
      </c>
      <c r="E3226" s="16">
        <v>4.4349739066045544</v>
      </c>
      <c r="F3226" s="16">
        <v>3.0614617015723748</v>
      </c>
      <c r="G3226" s="16">
        <v>3.9791027747901522</v>
      </c>
      <c r="H3226" s="16">
        <v>4.1728360349712013</v>
      </c>
      <c r="I3226" s="16">
        <v>8.4371990483529338</v>
      </c>
      <c r="J3226" s="16">
        <v>3.7240192547113509</v>
      </c>
      <c r="K3226" s="16">
        <v>5.0557767630300301</v>
      </c>
      <c r="L3226" s="16">
        <v>3.039081543756621</v>
      </c>
      <c r="M3226" s="16">
        <v>6.6312558798542831</v>
      </c>
      <c r="N3226" s="13">
        <v>-1.1868453227224744</v>
      </c>
      <c r="O3226" s="16">
        <v>6.9595301314351001</v>
      </c>
      <c r="P3226" s="16">
        <v>4.4349739066045544</v>
      </c>
      <c r="Q3226" s="16">
        <v>3.0614617015723748</v>
      </c>
      <c r="R3226" s="16">
        <v>3.9791027747901522</v>
      </c>
      <c r="S3226" s="16">
        <v>4.1728360349712013</v>
      </c>
      <c r="T3226" s="16">
        <v>8.4371990483529338</v>
      </c>
      <c r="U3226" s="16">
        <v>3.7240192547113509</v>
      </c>
      <c r="V3226" s="16">
        <v>5.0557767630300301</v>
      </c>
      <c r="W3226" s="16">
        <v>3.039081543756621</v>
      </c>
      <c r="X3226" s="16">
        <v>6.6312558798542831</v>
      </c>
      <c r="Y3226" s="13">
        <v>-1.1868453227224744</v>
      </c>
    </row>
    <row r="3227" spans="2:25" x14ac:dyDescent="0.25">
      <c r="B3227" s="11">
        <v>3224</v>
      </c>
      <c r="C3227" s="13">
        <v>1546.35553630507</v>
      </c>
      <c r="D3227" s="16">
        <v>5.2046849630648673</v>
      </c>
      <c r="E3227" s="16">
        <v>2.7853778711207209</v>
      </c>
      <c r="F3227" s="16">
        <v>1.7656094739794712</v>
      </c>
      <c r="G3227" s="16">
        <v>4.0785745153907111</v>
      </c>
      <c r="H3227" s="16">
        <v>6.4074723258817645</v>
      </c>
      <c r="I3227" s="16">
        <v>4.188515876010511</v>
      </c>
      <c r="J3227" s="16">
        <v>4.4179013596804628</v>
      </c>
      <c r="K3227" s="16">
        <v>5.7306267484516278</v>
      </c>
      <c r="L3227" s="16">
        <v>3.6107445258191504</v>
      </c>
      <c r="M3227" s="16">
        <v>2.1673236443615322</v>
      </c>
      <c r="N3227" s="13">
        <v>3.9759605904679716</v>
      </c>
      <c r="O3227" s="16">
        <v>5.2046849630648673</v>
      </c>
      <c r="P3227" s="16">
        <v>2.7853778711207209</v>
      </c>
      <c r="Q3227" s="16">
        <v>1.7656094739794712</v>
      </c>
      <c r="R3227" s="16">
        <v>4.0785745153907111</v>
      </c>
      <c r="S3227" s="16">
        <v>6.4074723258817645</v>
      </c>
      <c r="T3227" s="16">
        <v>4.188515876010511</v>
      </c>
      <c r="U3227" s="16">
        <v>4.4179013596804628</v>
      </c>
      <c r="V3227" s="16">
        <v>5.7306267484516278</v>
      </c>
      <c r="W3227" s="16">
        <v>3.6107445258191504</v>
      </c>
      <c r="X3227" s="16">
        <v>2.1673236443615322</v>
      </c>
      <c r="Y3227" s="13">
        <v>3.9759605904679716</v>
      </c>
    </row>
    <row r="3228" spans="2:25" x14ac:dyDescent="0.25">
      <c r="B3228" s="11">
        <v>3225</v>
      </c>
      <c r="C3228" s="13">
        <v>1811.3778315889572</v>
      </c>
      <c r="D3228" s="16">
        <v>8.8601246508905298</v>
      </c>
      <c r="E3228" s="16">
        <v>7.6225092338989437</v>
      </c>
      <c r="F3228" s="16">
        <v>4.6792263887575976</v>
      </c>
      <c r="G3228" s="16">
        <v>5.9136978427482507</v>
      </c>
      <c r="H3228" s="16">
        <v>3.5841200417016612</v>
      </c>
      <c r="I3228" s="16">
        <v>-0.14836099092100952</v>
      </c>
      <c r="J3228" s="16">
        <v>6.5503539304699885</v>
      </c>
      <c r="K3228" s="16">
        <v>3.5448009446133284</v>
      </c>
      <c r="L3228" s="16">
        <v>6.8035022219593868</v>
      </c>
      <c r="M3228" s="16">
        <v>9.4458572974554897</v>
      </c>
      <c r="N3228" s="13">
        <v>4.3145796304235731</v>
      </c>
      <c r="O3228" s="16">
        <v>8.8601246508905298</v>
      </c>
      <c r="P3228" s="16">
        <v>7.6225092338989437</v>
      </c>
      <c r="Q3228" s="16">
        <v>4.6792263887575976</v>
      </c>
      <c r="R3228" s="16">
        <v>5.9136978427482507</v>
      </c>
      <c r="S3228" s="16">
        <v>3.5841200417016612</v>
      </c>
      <c r="T3228" s="16">
        <v>-0.14836099092100952</v>
      </c>
      <c r="U3228" s="16">
        <v>6.5503539304699885</v>
      </c>
      <c r="V3228" s="16">
        <v>3.5448009446133284</v>
      </c>
      <c r="W3228" s="16">
        <v>6.8035022219593868</v>
      </c>
      <c r="X3228" s="16">
        <v>9.4458572974554897</v>
      </c>
      <c r="Y3228" s="13">
        <v>4.3145796304235731</v>
      </c>
    </row>
    <row r="3229" spans="2:25" x14ac:dyDescent="0.25">
      <c r="B3229" s="11">
        <v>3226</v>
      </c>
      <c r="C3229" s="13">
        <v>1953.4090811155729</v>
      </c>
      <c r="D3229" s="16">
        <v>6.8260016041160991</v>
      </c>
      <c r="E3229" s="16">
        <v>6.3293923236691914</v>
      </c>
      <c r="F3229" s="16">
        <v>11.376203990265054</v>
      </c>
      <c r="G3229" s="16">
        <v>1.9176299205108389</v>
      </c>
      <c r="H3229" s="16">
        <v>3.7081150196503696</v>
      </c>
      <c r="I3229" s="16">
        <v>5.5525078257951543</v>
      </c>
      <c r="J3229" s="16">
        <v>5.466160127897564</v>
      </c>
      <c r="K3229" s="16">
        <v>4.11984420768212</v>
      </c>
      <c r="L3229" s="16">
        <v>8.6888109836259915</v>
      </c>
      <c r="M3229" s="16">
        <v>7.129007404738342</v>
      </c>
      <c r="N3229" s="13">
        <v>8.0036032705975391</v>
      </c>
      <c r="O3229" s="16">
        <v>6.8260016041160991</v>
      </c>
      <c r="P3229" s="16">
        <v>6.3293923236691914</v>
      </c>
      <c r="Q3229" s="16">
        <v>11.376203990265054</v>
      </c>
      <c r="R3229" s="16">
        <v>1.9176299205108389</v>
      </c>
      <c r="S3229" s="16">
        <v>3.7081150196503696</v>
      </c>
      <c r="T3229" s="16">
        <v>5.5525078257951543</v>
      </c>
      <c r="U3229" s="16">
        <v>5.466160127897564</v>
      </c>
      <c r="V3229" s="16">
        <v>4.11984420768212</v>
      </c>
      <c r="W3229" s="16">
        <v>8.6888109836259915</v>
      </c>
      <c r="X3229" s="16">
        <v>7.129007404738342</v>
      </c>
      <c r="Y3229" s="13">
        <v>8.0036032705975391</v>
      </c>
    </row>
    <row r="3230" spans="2:25" x14ac:dyDescent="0.25">
      <c r="B3230" s="11">
        <v>3227</v>
      </c>
      <c r="C3230" s="13">
        <v>1760.5738783131733</v>
      </c>
      <c r="D3230" s="16">
        <v>4.8787161674045825</v>
      </c>
      <c r="E3230" s="16">
        <v>3.5287256632793556</v>
      </c>
      <c r="F3230" s="16">
        <v>3.7381753710080439</v>
      </c>
      <c r="G3230" s="16">
        <v>7.6805113739266542</v>
      </c>
      <c r="H3230" s="16">
        <v>5.6634236111590779</v>
      </c>
      <c r="I3230" s="16">
        <v>7.4005416247514457</v>
      </c>
      <c r="J3230" s="16">
        <v>5.7648141432736786</v>
      </c>
      <c r="K3230" s="16">
        <v>5.0765487901955018</v>
      </c>
      <c r="L3230" s="16">
        <v>3.3191136941284749</v>
      </c>
      <c r="M3230" s="16">
        <v>4.1269581655677383</v>
      </c>
      <c r="N3230" s="13">
        <v>6.7444317615171459</v>
      </c>
      <c r="O3230" s="16">
        <v>4.8787161674045825</v>
      </c>
      <c r="P3230" s="16">
        <v>3.5287256632793556</v>
      </c>
      <c r="Q3230" s="16">
        <v>3.7381753710080439</v>
      </c>
      <c r="R3230" s="16">
        <v>7.6805113739266542</v>
      </c>
      <c r="S3230" s="16">
        <v>5.6634236111590779</v>
      </c>
      <c r="T3230" s="16">
        <v>7.4005416247514457</v>
      </c>
      <c r="U3230" s="16">
        <v>5.7648141432736786</v>
      </c>
      <c r="V3230" s="16">
        <v>5.0765487901955018</v>
      </c>
      <c r="W3230" s="16">
        <v>3.3191136941284749</v>
      </c>
      <c r="X3230" s="16">
        <v>4.1269581655677383</v>
      </c>
      <c r="Y3230" s="13">
        <v>6.7444317615171459</v>
      </c>
    </row>
    <row r="3231" spans="2:25" x14ac:dyDescent="0.25">
      <c r="B3231" s="11">
        <v>3228</v>
      </c>
      <c r="C3231" s="13">
        <v>1811.8511620241084</v>
      </c>
      <c r="D3231" s="16">
        <v>5.1503450839274612</v>
      </c>
      <c r="E3231" s="16">
        <v>4.033758078002462</v>
      </c>
      <c r="F3231" s="16">
        <v>5.5705006366794354</v>
      </c>
      <c r="G3231" s="16">
        <v>6.0839838160726583</v>
      </c>
      <c r="H3231" s="16">
        <v>7.1553686826035197</v>
      </c>
      <c r="I3231" s="16">
        <v>4.7452745177368492</v>
      </c>
      <c r="J3231" s="16">
        <v>6.7122393672492695</v>
      </c>
      <c r="K3231" s="16">
        <v>5.0239901615315015</v>
      </c>
      <c r="L3231" s="16">
        <v>3.8446764585379309</v>
      </c>
      <c r="M3231" s="16">
        <v>7.2488598733324476</v>
      </c>
      <c r="N3231" s="13">
        <v>5.3304692061702923</v>
      </c>
      <c r="O3231" s="16">
        <v>5.1503450839274612</v>
      </c>
      <c r="P3231" s="16">
        <v>4.033758078002462</v>
      </c>
      <c r="Q3231" s="16">
        <v>5.5705006366794354</v>
      </c>
      <c r="R3231" s="16">
        <v>6.0839838160726583</v>
      </c>
      <c r="S3231" s="16">
        <v>7.1553686826035197</v>
      </c>
      <c r="T3231" s="16">
        <v>4.7452745177368492</v>
      </c>
      <c r="U3231" s="16">
        <v>6.7122393672492695</v>
      </c>
      <c r="V3231" s="16">
        <v>5.0239901615315015</v>
      </c>
      <c r="W3231" s="16">
        <v>3.8446764585379309</v>
      </c>
      <c r="X3231" s="16">
        <v>7.2488598733324476</v>
      </c>
      <c r="Y3231" s="13">
        <v>5.3304692061702923</v>
      </c>
    </row>
    <row r="3232" spans="2:25" x14ac:dyDescent="0.25">
      <c r="B3232" s="11">
        <v>3229</v>
      </c>
      <c r="C3232" s="13">
        <v>1581.7844500883984</v>
      </c>
      <c r="D3232" s="16">
        <v>4.650117814914374</v>
      </c>
      <c r="E3232" s="16">
        <v>4.6640596510176451</v>
      </c>
      <c r="F3232" s="16">
        <v>2.7325030968685424</v>
      </c>
      <c r="G3232" s="16">
        <v>1.865923717196647</v>
      </c>
      <c r="H3232" s="16">
        <v>4.9863232044056964</v>
      </c>
      <c r="I3232" s="16">
        <v>2.8844852144414461</v>
      </c>
      <c r="J3232" s="16">
        <v>2.1470818900710884</v>
      </c>
      <c r="K3232" s="16">
        <v>4.6698149996076568</v>
      </c>
      <c r="L3232" s="16">
        <v>4.7174879214308199</v>
      </c>
      <c r="M3232" s="16">
        <v>6.2947176932334958</v>
      </c>
      <c r="N3232" s="13">
        <v>7.1147324406096901</v>
      </c>
      <c r="O3232" s="16">
        <v>4.650117814914374</v>
      </c>
      <c r="P3232" s="16">
        <v>4.6640596510176451</v>
      </c>
      <c r="Q3232" s="16">
        <v>2.7325030968685424</v>
      </c>
      <c r="R3232" s="16">
        <v>1.865923717196647</v>
      </c>
      <c r="S3232" s="16">
        <v>4.9863232044056964</v>
      </c>
      <c r="T3232" s="16">
        <v>2.8844852144414461</v>
      </c>
      <c r="U3232" s="16">
        <v>2.1470818900710884</v>
      </c>
      <c r="V3232" s="16">
        <v>4.6698149996076568</v>
      </c>
      <c r="W3232" s="16">
        <v>4.7174879214308199</v>
      </c>
      <c r="X3232" s="16">
        <v>6.2947176932334958</v>
      </c>
      <c r="Y3232" s="13">
        <v>7.1147324406096901</v>
      </c>
    </row>
    <row r="3233" spans="2:25" x14ac:dyDescent="0.25">
      <c r="B3233" s="11">
        <v>3230</v>
      </c>
      <c r="C3233" s="13">
        <v>1790.3555646175168</v>
      </c>
      <c r="D3233" s="16">
        <v>2.6140626139541765</v>
      </c>
      <c r="E3233" s="16">
        <v>3.6468350402876184</v>
      </c>
      <c r="F3233" s="16">
        <v>6.0790912041393383</v>
      </c>
      <c r="G3233" s="16">
        <v>5.8911384846830339</v>
      </c>
      <c r="H3233" s="16">
        <v>8.4040762550221366</v>
      </c>
      <c r="I3233" s="16">
        <v>4.6833029213966819</v>
      </c>
      <c r="J3233" s="16">
        <v>5.6921377215473008</v>
      </c>
      <c r="K3233" s="16">
        <v>5.1372072213460784</v>
      </c>
      <c r="L3233" s="16">
        <v>6.585324459471356</v>
      </c>
      <c r="M3233" s="16">
        <v>8.6407258768245221</v>
      </c>
      <c r="N3233" s="13">
        <v>2.402762180176905</v>
      </c>
      <c r="O3233" s="16">
        <v>2.6140626139541765</v>
      </c>
      <c r="P3233" s="16">
        <v>3.6468350402876184</v>
      </c>
      <c r="Q3233" s="16">
        <v>6.0790912041393383</v>
      </c>
      <c r="R3233" s="16">
        <v>5.8911384846830339</v>
      </c>
      <c r="S3233" s="16">
        <v>8.4040762550221366</v>
      </c>
      <c r="T3233" s="16">
        <v>4.6833029213966819</v>
      </c>
      <c r="U3233" s="16">
        <v>5.6921377215473008</v>
      </c>
      <c r="V3233" s="16">
        <v>5.1372072213460784</v>
      </c>
      <c r="W3233" s="16">
        <v>6.585324459471356</v>
      </c>
      <c r="X3233" s="16">
        <v>8.6407258768245221</v>
      </c>
      <c r="Y3233" s="13">
        <v>2.402762180176905</v>
      </c>
    </row>
    <row r="3234" spans="2:25" x14ac:dyDescent="0.25">
      <c r="B3234" s="11">
        <v>3231</v>
      </c>
      <c r="C3234" s="13">
        <v>1637.7854361859208</v>
      </c>
      <c r="D3234" s="16">
        <v>3.3733479626495653</v>
      </c>
      <c r="E3234" s="16">
        <v>4.5909383380536433</v>
      </c>
      <c r="F3234" s="16">
        <v>5.4397718044791548</v>
      </c>
      <c r="G3234" s="16">
        <v>4.6458320399936888</v>
      </c>
      <c r="H3234" s="16">
        <v>0.21008766315829064</v>
      </c>
      <c r="I3234" s="16">
        <v>8.2216983470615261</v>
      </c>
      <c r="J3234" s="16">
        <v>5.0597473149188188</v>
      </c>
      <c r="K3234" s="16">
        <v>4.0293390907149096</v>
      </c>
      <c r="L3234" s="16">
        <v>3.6390822093037061</v>
      </c>
      <c r="M3234" s="16">
        <v>8.6228292455866722</v>
      </c>
      <c r="N3234" s="13">
        <v>2.6602360095481541</v>
      </c>
      <c r="O3234" s="16">
        <v>3.3733479626495653</v>
      </c>
      <c r="P3234" s="16">
        <v>4.5909383380536433</v>
      </c>
      <c r="Q3234" s="16">
        <v>5.4397718044791548</v>
      </c>
      <c r="R3234" s="16">
        <v>4.6458320399936888</v>
      </c>
      <c r="S3234" s="16">
        <v>0.21008766315829064</v>
      </c>
      <c r="T3234" s="16">
        <v>8.2216983470615261</v>
      </c>
      <c r="U3234" s="16">
        <v>5.0597473149188188</v>
      </c>
      <c r="V3234" s="16">
        <v>4.0293390907149096</v>
      </c>
      <c r="W3234" s="16">
        <v>3.6390822093037061</v>
      </c>
      <c r="X3234" s="16">
        <v>8.6228292455866722</v>
      </c>
      <c r="Y3234" s="13">
        <v>2.6602360095481541</v>
      </c>
    </row>
    <row r="3235" spans="2:25" x14ac:dyDescent="0.25">
      <c r="B3235" s="11">
        <v>3232</v>
      </c>
      <c r="C3235" s="13">
        <v>1585.9959649734174</v>
      </c>
      <c r="D3235" s="16">
        <v>8.3073533102520365</v>
      </c>
      <c r="E3235" s="16">
        <v>2.2875249747267006</v>
      </c>
      <c r="F3235" s="16">
        <v>3.148305016167054</v>
      </c>
      <c r="G3235" s="16">
        <v>4.3760681250055145</v>
      </c>
      <c r="H3235" s="16">
        <v>4.0316996923695134</v>
      </c>
      <c r="I3235" s="16">
        <v>4.7346153929740593</v>
      </c>
      <c r="J3235" s="16">
        <v>4.5600452529444118</v>
      </c>
      <c r="K3235" s="16">
        <v>4.3708123327131929</v>
      </c>
      <c r="L3235" s="16">
        <v>2.8325942356768654</v>
      </c>
      <c r="M3235" s="16">
        <v>5.4999850174347724</v>
      </c>
      <c r="N3235" s="13">
        <v>2.8516866750921093</v>
      </c>
      <c r="O3235" s="16">
        <v>8.3073533102520365</v>
      </c>
      <c r="P3235" s="16">
        <v>2.2875249747267006</v>
      </c>
      <c r="Q3235" s="16">
        <v>3.148305016167054</v>
      </c>
      <c r="R3235" s="16">
        <v>4.3760681250055145</v>
      </c>
      <c r="S3235" s="16">
        <v>4.0316996923695134</v>
      </c>
      <c r="T3235" s="16">
        <v>4.7346153929740593</v>
      </c>
      <c r="U3235" s="16">
        <v>4.5600452529444118</v>
      </c>
      <c r="V3235" s="16">
        <v>4.3708123327131929</v>
      </c>
      <c r="W3235" s="16">
        <v>2.8325942356768654</v>
      </c>
      <c r="X3235" s="16">
        <v>5.4999850174347724</v>
      </c>
      <c r="Y3235" s="13">
        <v>2.8516866750921093</v>
      </c>
    </row>
    <row r="3236" spans="2:25" x14ac:dyDescent="0.25">
      <c r="B3236" s="11">
        <v>3233</v>
      </c>
      <c r="C3236" s="13">
        <v>1708.302408984189</v>
      </c>
      <c r="D3236" s="16">
        <v>2.3579751477478323</v>
      </c>
      <c r="E3236" s="16">
        <v>5.0866799944007282</v>
      </c>
      <c r="F3236" s="16">
        <v>5.680222104234093</v>
      </c>
      <c r="G3236" s="16">
        <v>5.4793096142969144</v>
      </c>
      <c r="H3236" s="16">
        <v>4.7437840288361528</v>
      </c>
      <c r="I3236" s="16">
        <v>5.8257081435148077</v>
      </c>
      <c r="J3236" s="16">
        <v>4.8717739507131936</v>
      </c>
      <c r="K3236" s="16">
        <v>5.7440829524614863</v>
      </c>
      <c r="L3236" s="16">
        <v>3.5373595733384269</v>
      </c>
      <c r="M3236" s="16">
        <v>6.3040270536209189</v>
      </c>
      <c r="N3236" s="13">
        <v>5.0728228628188408</v>
      </c>
      <c r="O3236" s="16">
        <v>2.3579751477478323</v>
      </c>
      <c r="P3236" s="16">
        <v>5.0866799944007282</v>
      </c>
      <c r="Q3236" s="16">
        <v>5.680222104234093</v>
      </c>
      <c r="R3236" s="16">
        <v>5.4793096142969144</v>
      </c>
      <c r="S3236" s="16">
        <v>4.7437840288361528</v>
      </c>
      <c r="T3236" s="16">
        <v>5.8257081435148077</v>
      </c>
      <c r="U3236" s="16">
        <v>4.8717739507131936</v>
      </c>
      <c r="V3236" s="16">
        <v>5.7440829524614863</v>
      </c>
      <c r="W3236" s="16">
        <v>3.5373595733384269</v>
      </c>
      <c r="X3236" s="16">
        <v>6.3040270536209189</v>
      </c>
      <c r="Y3236" s="13">
        <v>5.0728228628188408</v>
      </c>
    </row>
    <row r="3237" spans="2:25" x14ac:dyDescent="0.25">
      <c r="B3237" s="11">
        <v>3234</v>
      </c>
      <c r="C3237" s="13">
        <v>1696.9659444585145</v>
      </c>
      <c r="D3237" s="16">
        <v>2.7469388667958503</v>
      </c>
      <c r="E3237" s="16">
        <v>4.1933697228187619</v>
      </c>
      <c r="F3237" s="16">
        <v>6.4576838567473613</v>
      </c>
      <c r="G3237" s="16">
        <v>6.481892279587961</v>
      </c>
      <c r="H3237" s="16">
        <v>5.515110733237532</v>
      </c>
      <c r="I3237" s="16">
        <v>3.2168434233331391</v>
      </c>
      <c r="J3237" s="16">
        <v>3.0788311736221785</v>
      </c>
      <c r="K3237" s="16">
        <v>6.3687180035979027</v>
      </c>
      <c r="L3237" s="16">
        <v>1.9662249010619215</v>
      </c>
      <c r="M3237" s="16">
        <v>7.8684500303824754</v>
      </c>
      <c r="N3237" s="13">
        <v>6.2304180592140579</v>
      </c>
      <c r="O3237" s="16">
        <v>2.7469388667958503</v>
      </c>
      <c r="P3237" s="16">
        <v>4.1933697228187619</v>
      </c>
      <c r="Q3237" s="16">
        <v>6.4576838567473613</v>
      </c>
      <c r="R3237" s="16">
        <v>6.481892279587961</v>
      </c>
      <c r="S3237" s="16">
        <v>5.515110733237532</v>
      </c>
      <c r="T3237" s="16">
        <v>3.2168434233331391</v>
      </c>
      <c r="U3237" s="16">
        <v>3.0788311736221785</v>
      </c>
      <c r="V3237" s="16">
        <v>6.3687180035979027</v>
      </c>
      <c r="W3237" s="16">
        <v>1.9662249010619215</v>
      </c>
      <c r="X3237" s="16">
        <v>7.8684500303824754</v>
      </c>
      <c r="Y3237" s="13">
        <v>6.2304180592140579</v>
      </c>
    </row>
    <row r="3238" spans="2:25" x14ac:dyDescent="0.25">
      <c r="B3238" s="11">
        <v>3235</v>
      </c>
      <c r="C3238" s="13">
        <v>1642.2409886675082</v>
      </c>
      <c r="D3238" s="16">
        <v>5.755353177374559</v>
      </c>
      <c r="E3238" s="16">
        <v>5.4139696329908702</v>
      </c>
      <c r="F3238" s="16">
        <v>2.1543905112358672</v>
      </c>
      <c r="G3238" s="16">
        <v>2.5136530032609419</v>
      </c>
      <c r="H3238" s="16">
        <v>0.46565373407128963</v>
      </c>
      <c r="I3238" s="16">
        <v>1.8996062705319572</v>
      </c>
      <c r="J3238" s="16">
        <v>7.8806111249447781</v>
      </c>
      <c r="K3238" s="16">
        <v>5.4666625310937977</v>
      </c>
      <c r="L3238" s="16">
        <v>5.9544251001712754</v>
      </c>
      <c r="M3238" s="16">
        <v>2.9234885386012115</v>
      </c>
      <c r="N3238" s="13">
        <v>10.497443148437201</v>
      </c>
      <c r="O3238" s="16">
        <v>5.755353177374559</v>
      </c>
      <c r="P3238" s="16">
        <v>5.4139696329908702</v>
      </c>
      <c r="Q3238" s="16">
        <v>2.1543905112358672</v>
      </c>
      <c r="R3238" s="16">
        <v>2.5136530032609419</v>
      </c>
      <c r="S3238" s="16">
        <v>0.46565373407128963</v>
      </c>
      <c r="T3238" s="16">
        <v>1.8996062705319572</v>
      </c>
      <c r="U3238" s="16">
        <v>7.8806111249447781</v>
      </c>
      <c r="V3238" s="16">
        <v>5.4666625310937977</v>
      </c>
      <c r="W3238" s="16">
        <v>5.9544251001712754</v>
      </c>
      <c r="X3238" s="16">
        <v>2.9234885386012115</v>
      </c>
      <c r="Y3238" s="13">
        <v>10.497443148437201</v>
      </c>
    </row>
    <row r="3239" spans="2:25" x14ac:dyDescent="0.25">
      <c r="B3239" s="11">
        <v>3236</v>
      </c>
      <c r="C3239" s="13">
        <v>1728.0069913903371</v>
      </c>
      <c r="D3239" s="16">
        <v>7.3249618481370256</v>
      </c>
      <c r="E3239" s="16">
        <v>5.8647002138528022</v>
      </c>
      <c r="F3239" s="16">
        <v>3.4883690956755933</v>
      </c>
      <c r="G3239" s="16">
        <v>7.7533344508165349</v>
      </c>
      <c r="H3239" s="16">
        <v>2.3077980980226243</v>
      </c>
      <c r="I3239" s="16">
        <v>3.1584153472243557</v>
      </c>
      <c r="J3239" s="16">
        <v>6.3645425574780337</v>
      </c>
      <c r="K3239" s="16">
        <v>6.4686872537438411</v>
      </c>
      <c r="L3239" s="16">
        <v>3.3051587027873808</v>
      </c>
      <c r="M3239" s="16">
        <v>6.2843478786442875</v>
      </c>
      <c r="N3239" s="13">
        <v>3.7014327818806096</v>
      </c>
      <c r="O3239" s="16">
        <v>7.3249618481370256</v>
      </c>
      <c r="P3239" s="16">
        <v>5.8647002138528022</v>
      </c>
      <c r="Q3239" s="16">
        <v>3.4883690956755933</v>
      </c>
      <c r="R3239" s="16">
        <v>7.7533344508165349</v>
      </c>
      <c r="S3239" s="16">
        <v>2.3077980980226243</v>
      </c>
      <c r="T3239" s="16">
        <v>3.1584153472243557</v>
      </c>
      <c r="U3239" s="16">
        <v>6.3645425574780337</v>
      </c>
      <c r="V3239" s="16">
        <v>6.4686872537438411</v>
      </c>
      <c r="W3239" s="16">
        <v>3.3051587027873808</v>
      </c>
      <c r="X3239" s="16">
        <v>6.2843478786442875</v>
      </c>
      <c r="Y3239" s="13">
        <v>3.7014327818806096</v>
      </c>
    </row>
    <row r="3240" spans="2:25" x14ac:dyDescent="0.25">
      <c r="B3240" s="11">
        <v>3237</v>
      </c>
      <c r="C3240" s="13">
        <v>1625.1150411938274</v>
      </c>
      <c r="D3240" s="16">
        <v>4.7408956697100066</v>
      </c>
      <c r="E3240" s="16">
        <v>4.5155849111458899</v>
      </c>
      <c r="F3240" s="16">
        <v>-0.89310465594365596</v>
      </c>
      <c r="G3240" s="16">
        <v>5.9508513079618464</v>
      </c>
      <c r="H3240" s="16">
        <v>2.6798048266448085</v>
      </c>
      <c r="I3240" s="16">
        <v>5.1511342986272872</v>
      </c>
      <c r="J3240" s="16">
        <v>9.1190364812112001</v>
      </c>
      <c r="K3240" s="16">
        <v>4.6772133960093347</v>
      </c>
      <c r="L3240" s="16">
        <v>2.6262456358677646</v>
      </c>
      <c r="M3240" s="16">
        <v>3.746532720821671</v>
      </c>
      <c r="N3240" s="13">
        <v>7.43150989291256</v>
      </c>
      <c r="O3240" s="16">
        <v>4.7408956697100066</v>
      </c>
      <c r="P3240" s="16">
        <v>4.5155849111458899</v>
      </c>
      <c r="Q3240" s="16">
        <v>-0.89310465594365596</v>
      </c>
      <c r="R3240" s="16">
        <v>5.9508513079618464</v>
      </c>
      <c r="S3240" s="16">
        <v>2.6798048266448085</v>
      </c>
      <c r="T3240" s="16">
        <v>5.1511342986272872</v>
      </c>
      <c r="U3240" s="16">
        <v>9.1190364812112001</v>
      </c>
      <c r="V3240" s="16">
        <v>4.6772133960093347</v>
      </c>
      <c r="W3240" s="16">
        <v>2.6262456358677646</v>
      </c>
      <c r="X3240" s="16">
        <v>3.746532720821671</v>
      </c>
      <c r="Y3240" s="13">
        <v>7.43150989291256</v>
      </c>
    </row>
    <row r="3241" spans="2:25" x14ac:dyDescent="0.25">
      <c r="B3241" s="11">
        <v>3238</v>
      </c>
      <c r="C3241" s="13">
        <v>1863.9796690067146</v>
      </c>
      <c r="D3241" s="16">
        <v>6.2359709534906465</v>
      </c>
      <c r="E3241" s="16">
        <v>4.5672979585868676</v>
      </c>
      <c r="F3241" s="16">
        <v>7.626510933618885</v>
      </c>
      <c r="G3241" s="16">
        <v>6.1090105772346419</v>
      </c>
      <c r="H3241" s="16">
        <v>4.8141697879980185</v>
      </c>
      <c r="I3241" s="16">
        <v>6.4644765212067483</v>
      </c>
      <c r="J3241" s="16">
        <v>6.2187132620968901</v>
      </c>
      <c r="K3241" s="16">
        <v>6.891040259799845</v>
      </c>
      <c r="L3241" s="16">
        <v>5.3341143517872647</v>
      </c>
      <c r="M3241" s="16">
        <v>4.3791675907491339</v>
      </c>
      <c r="N3241" s="13">
        <v>5.242017152440523</v>
      </c>
      <c r="O3241" s="16">
        <v>6.2359709534906465</v>
      </c>
      <c r="P3241" s="16">
        <v>4.5672979585868676</v>
      </c>
      <c r="Q3241" s="16">
        <v>7.626510933618885</v>
      </c>
      <c r="R3241" s="16">
        <v>6.1090105772346419</v>
      </c>
      <c r="S3241" s="16">
        <v>4.8141697879980185</v>
      </c>
      <c r="T3241" s="16">
        <v>6.4644765212067483</v>
      </c>
      <c r="U3241" s="16">
        <v>6.2187132620968901</v>
      </c>
      <c r="V3241" s="16">
        <v>6.891040259799845</v>
      </c>
      <c r="W3241" s="16">
        <v>5.3341143517872647</v>
      </c>
      <c r="X3241" s="16">
        <v>4.3791675907491339</v>
      </c>
      <c r="Y3241" s="13">
        <v>5.242017152440523</v>
      </c>
    </row>
    <row r="3242" spans="2:25" x14ac:dyDescent="0.25">
      <c r="B3242" s="11">
        <v>3239</v>
      </c>
      <c r="C3242" s="13">
        <v>1626.1124448073033</v>
      </c>
      <c r="D3242" s="16">
        <v>5.8668590469406121</v>
      </c>
      <c r="E3242" s="16">
        <v>7.7924164741795536</v>
      </c>
      <c r="F3242" s="16">
        <v>3.2752558478907705</v>
      </c>
      <c r="G3242" s="16">
        <v>2.940381661958845</v>
      </c>
      <c r="H3242" s="16">
        <v>7.1028486862210398</v>
      </c>
      <c r="I3242" s="16">
        <v>5.6375802266716137</v>
      </c>
      <c r="J3242" s="16">
        <v>4.3918391514219781</v>
      </c>
      <c r="K3242" s="16">
        <v>4.1641216734566262</v>
      </c>
      <c r="L3242" s="16">
        <v>1.7355155429309921</v>
      </c>
      <c r="M3242" s="16">
        <v>2.8882626794311408</v>
      </c>
      <c r="N3242" s="13">
        <v>3.8519420745910864</v>
      </c>
      <c r="O3242" s="16">
        <v>5.8668590469406121</v>
      </c>
      <c r="P3242" s="16">
        <v>7.7924164741795536</v>
      </c>
      <c r="Q3242" s="16">
        <v>3.2752558478907705</v>
      </c>
      <c r="R3242" s="16">
        <v>2.940381661958845</v>
      </c>
      <c r="S3242" s="16">
        <v>7.1028486862210398</v>
      </c>
      <c r="T3242" s="16">
        <v>5.6375802266716137</v>
      </c>
      <c r="U3242" s="16">
        <v>4.3918391514219781</v>
      </c>
      <c r="V3242" s="16">
        <v>4.1641216734566262</v>
      </c>
      <c r="W3242" s="16">
        <v>1.7355155429309921</v>
      </c>
      <c r="X3242" s="16">
        <v>2.8882626794311408</v>
      </c>
      <c r="Y3242" s="13">
        <v>3.8519420745910864</v>
      </c>
    </row>
    <row r="3243" spans="2:25" x14ac:dyDescent="0.25">
      <c r="B3243" s="11">
        <v>3240</v>
      </c>
      <c r="C3243" s="13">
        <v>1729.559921962159</v>
      </c>
      <c r="D3243" s="16">
        <v>3.7443243838075242</v>
      </c>
      <c r="E3243" s="16">
        <v>3.3562721573193555</v>
      </c>
      <c r="F3243" s="16">
        <v>3.2660889910872508</v>
      </c>
      <c r="G3243" s="16">
        <v>2.3411703163809809</v>
      </c>
      <c r="H3243" s="16">
        <v>5.4253495531484583</v>
      </c>
      <c r="I3243" s="16">
        <v>4.5451976068615094</v>
      </c>
      <c r="J3243" s="16">
        <v>8.7540728787487723</v>
      </c>
      <c r="K3243" s="16">
        <v>6.8374845804870477</v>
      </c>
      <c r="L3243" s="16">
        <v>5.3152524016459823</v>
      </c>
      <c r="M3243" s="16">
        <v>5.2189388196137827</v>
      </c>
      <c r="N3243" s="13">
        <v>7.3148303893796713</v>
      </c>
      <c r="O3243" s="16">
        <v>3.7443243838075242</v>
      </c>
      <c r="P3243" s="16">
        <v>3.3562721573193555</v>
      </c>
      <c r="Q3243" s="16">
        <v>3.2660889910872508</v>
      </c>
      <c r="R3243" s="16">
        <v>2.3411703163809809</v>
      </c>
      <c r="S3243" s="16">
        <v>5.4253495531484583</v>
      </c>
      <c r="T3243" s="16">
        <v>4.5451976068615094</v>
      </c>
      <c r="U3243" s="16">
        <v>8.7540728787487723</v>
      </c>
      <c r="V3243" s="16">
        <v>6.8374845804870477</v>
      </c>
      <c r="W3243" s="16">
        <v>5.3152524016459823</v>
      </c>
      <c r="X3243" s="16">
        <v>5.2189388196137827</v>
      </c>
      <c r="Y3243" s="13">
        <v>7.3148303893796713</v>
      </c>
    </row>
    <row r="3244" spans="2:25" x14ac:dyDescent="0.25">
      <c r="B3244" s="11">
        <v>3241</v>
      </c>
      <c r="C3244" s="13">
        <v>1642.1576549816657</v>
      </c>
      <c r="D3244" s="16">
        <v>4.3519247637110254</v>
      </c>
      <c r="E3244" s="16">
        <v>7.1210536056332137</v>
      </c>
      <c r="F3244" s="16">
        <v>3.2148758797759918</v>
      </c>
      <c r="G3244" s="16">
        <v>2.158949080319843</v>
      </c>
      <c r="H3244" s="16">
        <v>4.2438105615785826</v>
      </c>
      <c r="I3244" s="16">
        <v>3.7547872011791088</v>
      </c>
      <c r="J3244" s="16">
        <v>5.3691272102956651</v>
      </c>
      <c r="K3244" s="16">
        <v>4.3838095013115641</v>
      </c>
      <c r="L3244" s="16">
        <v>6.154615155860836</v>
      </c>
      <c r="M3244" s="16">
        <v>7.5085332497897319</v>
      </c>
      <c r="N3244" s="13">
        <v>2.3931747206313743</v>
      </c>
      <c r="O3244" s="16">
        <v>4.3519247637110254</v>
      </c>
      <c r="P3244" s="16">
        <v>7.1210536056332137</v>
      </c>
      <c r="Q3244" s="16">
        <v>3.2148758797759918</v>
      </c>
      <c r="R3244" s="16">
        <v>2.158949080319843</v>
      </c>
      <c r="S3244" s="16">
        <v>4.2438105615785826</v>
      </c>
      <c r="T3244" s="16">
        <v>3.7547872011791088</v>
      </c>
      <c r="U3244" s="16">
        <v>5.3691272102956651</v>
      </c>
      <c r="V3244" s="16">
        <v>4.3838095013115641</v>
      </c>
      <c r="W3244" s="16">
        <v>6.154615155860836</v>
      </c>
      <c r="X3244" s="16">
        <v>7.5085332497897319</v>
      </c>
      <c r="Y3244" s="13">
        <v>2.3931747206313743</v>
      </c>
    </row>
    <row r="3245" spans="2:25" x14ac:dyDescent="0.25">
      <c r="B3245" s="11">
        <v>3242</v>
      </c>
      <c r="C3245" s="13">
        <v>1621.8848219471015</v>
      </c>
      <c r="D3245" s="16">
        <v>5.1810159390822763</v>
      </c>
      <c r="E3245" s="16">
        <v>4.2902848062126493</v>
      </c>
      <c r="F3245" s="16">
        <v>3.9270168800272489</v>
      </c>
      <c r="G3245" s="16">
        <v>1.3422570336009638</v>
      </c>
      <c r="H3245" s="16">
        <v>3.9217650774256221</v>
      </c>
      <c r="I3245" s="16">
        <v>7.6230057178066488</v>
      </c>
      <c r="J3245" s="16">
        <v>5.9829584529114657</v>
      </c>
      <c r="K3245" s="16">
        <v>5.0558345128499838</v>
      </c>
      <c r="L3245" s="16">
        <v>4.307156668186833</v>
      </c>
      <c r="M3245" s="16">
        <v>4.3537118026142787</v>
      </c>
      <c r="N3245" s="13">
        <v>3.3396153371212041</v>
      </c>
      <c r="O3245" s="16">
        <v>5.1810159390822763</v>
      </c>
      <c r="P3245" s="16">
        <v>4.2902848062126493</v>
      </c>
      <c r="Q3245" s="16">
        <v>3.9270168800272489</v>
      </c>
      <c r="R3245" s="16">
        <v>1.3422570336009638</v>
      </c>
      <c r="S3245" s="16">
        <v>3.9217650774256221</v>
      </c>
      <c r="T3245" s="16">
        <v>7.6230057178066488</v>
      </c>
      <c r="U3245" s="16">
        <v>5.9829584529114657</v>
      </c>
      <c r="V3245" s="16">
        <v>5.0558345128499838</v>
      </c>
      <c r="W3245" s="16">
        <v>4.307156668186833</v>
      </c>
      <c r="X3245" s="16">
        <v>4.3537118026142787</v>
      </c>
      <c r="Y3245" s="13">
        <v>3.3396153371212041</v>
      </c>
    </row>
    <row r="3246" spans="2:25" x14ac:dyDescent="0.25">
      <c r="B3246" s="11">
        <v>3243</v>
      </c>
      <c r="C3246" s="13">
        <v>1653.214889801437</v>
      </c>
      <c r="D3246" s="16">
        <v>6.8736972934559004</v>
      </c>
      <c r="E3246" s="16">
        <v>7.4876601531330991</v>
      </c>
      <c r="F3246" s="16">
        <v>2.3236792821441115</v>
      </c>
      <c r="G3246" s="16">
        <v>3.9831878968765442</v>
      </c>
      <c r="H3246" s="16">
        <v>6.5103477704532899</v>
      </c>
      <c r="I3246" s="16">
        <v>5.1792200343163497</v>
      </c>
      <c r="J3246" s="16">
        <v>6.6248382772145327</v>
      </c>
      <c r="K3246" s="16">
        <v>2.7707932287832593</v>
      </c>
      <c r="L3246" s="16">
        <v>2.5147296127524927</v>
      </c>
      <c r="M3246" s="16">
        <v>1.8369326727509141</v>
      </c>
      <c r="N3246" s="13">
        <v>5.3067236650956184</v>
      </c>
      <c r="O3246" s="16">
        <v>6.8736972934559004</v>
      </c>
      <c r="P3246" s="16">
        <v>7.4876601531330991</v>
      </c>
      <c r="Q3246" s="16">
        <v>2.3236792821441115</v>
      </c>
      <c r="R3246" s="16">
        <v>3.9831878968765442</v>
      </c>
      <c r="S3246" s="16">
        <v>6.5103477704532899</v>
      </c>
      <c r="T3246" s="16">
        <v>5.1792200343163497</v>
      </c>
      <c r="U3246" s="16">
        <v>6.6248382772145327</v>
      </c>
      <c r="V3246" s="16">
        <v>2.7707932287832593</v>
      </c>
      <c r="W3246" s="16">
        <v>2.5147296127524927</v>
      </c>
      <c r="X3246" s="16">
        <v>1.8369326727509141</v>
      </c>
      <c r="Y3246" s="13">
        <v>5.3067236650956184</v>
      </c>
    </row>
    <row r="3247" spans="2:25" x14ac:dyDescent="0.25">
      <c r="B3247" s="11">
        <v>3244</v>
      </c>
      <c r="C3247" s="13">
        <v>1635.2759024829754</v>
      </c>
      <c r="D3247" s="16">
        <v>5.7975681046218632</v>
      </c>
      <c r="E3247" s="16">
        <v>6.4632534861631585</v>
      </c>
      <c r="F3247" s="16">
        <v>-0.14285881492977559</v>
      </c>
      <c r="G3247" s="16">
        <v>8.0033770512786724</v>
      </c>
      <c r="H3247" s="16">
        <v>4.0823594027069161</v>
      </c>
      <c r="I3247" s="16">
        <v>4.5095120759105587</v>
      </c>
      <c r="J3247" s="16">
        <v>5.5308010695098648</v>
      </c>
      <c r="K3247" s="16">
        <v>4.1223177123292265</v>
      </c>
      <c r="L3247" s="16">
        <v>4.6135020653137024</v>
      </c>
      <c r="M3247" s="16">
        <v>1.8258050487812816</v>
      </c>
      <c r="N3247" s="13">
        <v>5.4956338317314124</v>
      </c>
      <c r="O3247" s="16">
        <v>5.7975681046218632</v>
      </c>
      <c r="P3247" s="16">
        <v>6.4632534861631585</v>
      </c>
      <c r="Q3247" s="16">
        <v>-0.14285881492977559</v>
      </c>
      <c r="R3247" s="16">
        <v>8.0033770512786724</v>
      </c>
      <c r="S3247" s="16">
        <v>4.0823594027069161</v>
      </c>
      <c r="T3247" s="16">
        <v>4.5095120759105587</v>
      </c>
      <c r="U3247" s="16">
        <v>5.5308010695098648</v>
      </c>
      <c r="V3247" s="16">
        <v>4.1223177123292265</v>
      </c>
      <c r="W3247" s="16">
        <v>4.6135020653137024</v>
      </c>
      <c r="X3247" s="16">
        <v>1.8258050487812816</v>
      </c>
      <c r="Y3247" s="13">
        <v>5.4956338317314124</v>
      </c>
    </row>
    <row r="3248" spans="2:25" x14ac:dyDescent="0.25">
      <c r="B3248" s="11">
        <v>3245</v>
      </c>
      <c r="C3248" s="13">
        <v>1751.2557110263278</v>
      </c>
      <c r="D3248" s="16">
        <v>4.4369301667776426</v>
      </c>
      <c r="E3248" s="16">
        <v>0.20909160790376635</v>
      </c>
      <c r="F3248" s="16">
        <v>6.2301265651671187</v>
      </c>
      <c r="G3248" s="16">
        <v>8.9418942216798847</v>
      </c>
      <c r="H3248" s="16">
        <v>7.9493776612561202</v>
      </c>
      <c r="I3248" s="16">
        <v>2.8334124368878473</v>
      </c>
      <c r="J3248" s="16">
        <v>6.572925787057966</v>
      </c>
      <c r="K3248" s="16">
        <v>5.7496064033925949</v>
      </c>
      <c r="L3248" s="16">
        <v>5.5278144596971357</v>
      </c>
      <c r="M3248" s="16">
        <v>5.8261099974162391</v>
      </c>
      <c r="N3248" s="13">
        <v>3.2625487234911885</v>
      </c>
      <c r="O3248" s="16">
        <v>4.4369301667776426</v>
      </c>
      <c r="P3248" s="16">
        <v>0.20909160790376635</v>
      </c>
      <c r="Q3248" s="16">
        <v>6.2301265651671187</v>
      </c>
      <c r="R3248" s="16">
        <v>8.9418942216798847</v>
      </c>
      <c r="S3248" s="16">
        <v>7.9493776612561202</v>
      </c>
      <c r="T3248" s="16">
        <v>2.8334124368878473</v>
      </c>
      <c r="U3248" s="16">
        <v>6.572925787057966</v>
      </c>
      <c r="V3248" s="16">
        <v>5.7496064033925949</v>
      </c>
      <c r="W3248" s="16">
        <v>5.5278144596971357</v>
      </c>
      <c r="X3248" s="16">
        <v>5.8261099974162391</v>
      </c>
      <c r="Y3248" s="13">
        <v>3.2625487234911885</v>
      </c>
    </row>
    <row r="3249" spans="2:25" x14ac:dyDescent="0.25">
      <c r="B3249" s="11">
        <v>3246</v>
      </c>
      <c r="C3249" s="13">
        <v>1963.1081468838297</v>
      </c>
      <c r="D3249" s="16">
        <v>3.0691227863106789</v>
      </c>
      <c r="E3249" s="16">
        <v>3.6867689538967863</v>
      </c>
      <c r="F3249" s="16">
        <v>9.3648203747029086</v>
      </c>
      <c r="G3249" s="16">
        <v>8.4855082826232895</v>
      </c>
      <c r="H3249" s="16">
        <v>5.8339705299572904</v>
      </c>
      <c r="I3249" s="16">
        <v>5.6728557311930707</v>
      </c>
      <c r="J3249" s="16">
        <v>5.3144607014360332</v>
      </c>
      <c r="K3249" s="16">
        <v>7.348738166413348</v>
      </c>
      <c r="L3249" s="16">
        <v>8.244412158695221</v>
      </c>
      <c r="M3249" s="16">
        <v>6.2870094812817516</v>
      </c>
      <c r="N3249" s="13">
        <v>6.1990684174584683</v>
      </c>
      <c r="O3249" s="16">
        <v>3.0691227863106789</v>
      </c>
      <c r="P3249" s="16">
        <v>3.6867689538967863</v>
      </c>
      <c r="Q3249" s="16">
        <v>9.3648203747029086</v>
      </c>
      <c r="R3249" s="16">
        <v>8.4855082826232895</v>
      </c>
      <c r="S3249" s="16">
        <v>5.8339705299572904</v>
      </c>
      <c r="T3249" s="16">
        <v>5.6728557311930707</v>
      </c>
      <c r="U3249" s="16">
        <v>5.3144607014360332</v>
      </c>
      <c r="V3249" s="16">
        <v>7.348738166413348</v>
      </c>
      <c r="W3249" s="16">
        <v>8.244412158695221</v>
      </c>
      <c r="X3249" s="16">
        <v>6.2870094812817516</v>
      </c>
      <c r="Y3249" s="13">
        <v>6.1990684174584683</v>
      </c>
    </row>
    <row r="3250" spans="2:25" x14ac:dyDescent="0.25">
      <c r="B3250" s="11">
        <v>3247</v>
      </c>
      <c r="C3250" s="13">
        <v>1682.4191836745529</v>
      </c>
      <c r="D3250" s="16">
        <v>3.2905159244215869</v>
      </c>
      <c r="E3250" s="16">
        <v>2.4543637074567615</v>
      </c>
      <c r="F3250" s="16">
        <v>3.408731902201068</v>
      </c>
      <c r="G3250" s="16">
        <v>4.6830820362253061</v>
      </c>
      <c r="H3250" s="16">
        <v>7.1331992632161825</v>
      </c>
      <c r="I3250" s="16">
        <v>4.3320319988532354</v>
      </c>
      <c r="J3250" s="16">
        <v>6.6716424285761473</v>
      </c>
      <c r="K3250" s="16">
        <v>5.9309177699134272</v>
      </c>
      <c r="L3250" s="16">
        <v>4.8664957051752387</v>
      </c>
      <c r="M3250" s="16">
        <v>5.4909550958364779</v>
      </c>
      <c r="N3250" s="13">
        <v>4.877201312632204</v>
      </c>
      <c r="O3250" s="16">
        <v>3.2905159244215869</v>
      </c>
      <c r="P3250" s="16">
        <v>2.4543637074567615</v>
      </c>
      <c r="Q3250" s="16">
        <v>3.408731902201068</v>
      </c>
      <c r="R3250" s="16">
        <v>4.6830820362253061</v>
      </c>
      <c r="S3250" s="16">
        <v>7.1331992632161825</v>
      </c>
      <c r="T3250" s="16">
        <v>4.3320319988532354</v>
      </c>
      <c r="U3250" s="16">
        <v>6.6716424285761473</v>
      </c>
      <c r="V3250" s="16">
        <v>5.9309177699134272</v>
      </c>
      <c r="W3250" s="16">
        <v>4.8664957051752387</v>
      </c>
      <c r="X3250" s="16">
        <v>5.4909550958364779</v>
      </c>
      <c r="Y3250" s="13">
        <v>4.877201312632204</v>
      </c>
    </row>
    <row r="3251" spans="2:25" x14ac:dyDescent="0.25">
      <c r="B3251" s="11">
        <v>3248</v>
      </c>
      <c r="C3251" s="13">
        <v>1558.443225327077</v>
      </c>
      <c r="D3251" s="16">
        <v>3.8053566315448171</v>
      </c>
      <c r="E3251" s="16">
        <v>8.4866886956497609</v>
      </c>
      <c r="F3251" s="16">
        <v>3.3895726770110302</v>
      </c>
      <c r="G3251" s="16">
        <v>2.9090443858965083</v>
      </c>
      <c r="H3251" s="16">
        <v>4.0056964246144133E-2</v>
      </c>
      <c r="I3251" s="16">
        <v>6.2199140160222441</v>
      </c>
      <c r="J3251" s="16">
        <v>5.4894668736662506</v>
      </c>
      <c r="K3251" s="16">
        <v>0.85146355839631216</v>
      </c>
      <c r="L3251" s="16">
        <v>4.7125420072481621</v>
      </c>
      <c r="M3251" s="16">
        <v>4.230090035922343</v>
      </c>
      <c r="N3251" s="13">
        <v>5.1812728481509192</v>
      </c>
      <c r="O3251" s="16">
        <v>3.8053566315448171</v>
      </c>
      <c r="P3251" s="16">
        <v>8.4866886956497609</v>
      </c>
      <c r="Q3251" s="16">
        <v>3.3895726770110302</v>
      </c>
      <c r="R3251" s="16">
        <v>2.9090443858965083</v>
      </c>
      <c r="S3251" s="16">
        <v>4.0056964246144133E-2</v>
      </c>
      <c r="T3251" s="16">
        <v>6.2199140160222441</v>
      </c>
      <c r="U3251" s="16">
        <v>5.4894668736662506</v>
      </c>
      <c r="V3251" s="16">
        <v>0.85146355839631216</v>
      </c>
      <c r="W3251" s="16">
        <v>4.7125420072481621</v>
      </c>
      <c r="X3251" s="16">
        <v>4.230090035922343</v>
      </c>
      <c r="Y3251" s="13">
        <v>5.1812728481509192</v>
      </c>
    </row>
    <row r="3252" spans="2:25" x14ac:dyDescent="0.25">
      <c r="B3252" s="11">
        <v>3249</v>
      </c>
      <c r="C3252" s="13">
        <v>1769.3555315106994</v>
      </c>
      <c r="D3252" s="16">
        <v>2.209948295520205</v>
      </c>
      <c r="E3252" s="16">
        <v>8.2286306775094538</v>
      </c>
      <c r="F3252" s="16">
        <v>6.2034613375594132</v>
      </c>
      <c r="G3252" s="16">
        <v>3.6430063061861668</v>
      </c>
      <c r="H3252" s="16">
        <v>1.2658020282573417</v>
      </c>
      <c r="I3252" s="16">
        <v>4.9158203365270934</v>
      </c>
      <c r="J3252" s="16">
        <v>7.3080043359955589</v>
      </c>
      <c r="K3252" s="16">
        <v>8.2887138226848442</v>
      </c>
      <c r="L3252" s="16">
        <v>4.324152047342765</v>
      </c>
      <c r="M3252" s="16">
        <v>5.4036369401818822</v>
      </c>
      <c r="N3252" s="13">
        <v>6.8017765030777539</v>
      </c>
      <c r="O3252" s="16">
        <v>2.209948295520205</v>
      </c>
      <c r="P3252" s="16">
        <v>8.2286306775094538</v>
      </c>
      <c r="Q3252" s="16">
        <v>6.2034613375594132</v>
      </c>
      <c r="R3252" s="16">
        <v>3.6430063061861668</v>
      </c>
      <c r="S3252" s="16">
        <v>1.2658020282573417</v>
      </c>
      <c r="T3252" s="16">
        <v>4.9158203365270934</v>
      </c>
      <c r="U3252" s="16">
        <v>7.3080043359955589</v>
      </c>
      <c r="V3252" s="16">
        <v>8.2887138226848442</v>
      </c>
      <c r="W3252" s="16">
        <v>4.324152047342765</v>
      </c>
      <c r="X3252" s="16">
        <v>5.4036369401818822</v>
      </c>
      <c r="Y3252" s="13">
        <v>6.8017765030777539</v>
      </c>
    </row>
    <row r="3253" spans="2:25" x14ac:dyDescent="0.25">
      <c r="B3253" s="11">
        <v>3250</v>
      </c>
      <c r="C3253" s="13">
        <v>1509.1213917424946</v>
      </c>
      <c r="D3253" s="16">
        <v>2.8736031097661563</v>
      </c>
      <c r="E3253" s="16">
        <v>5.6276705871694261</v>
      </c>
      <c r="F3253" s="16">
        <v>5.6732181731267426</v>
      </c>
      <c r="G3253" s="16">
        <v>3.3473608753888024</v>
      </c>
      <c r="H3253" s="16">
        <v>2.5735897713427618</v>
      </c>
      <c r="I3253" s="16">
        <v>5.424179649849175</v>
      </c>
      <c r="J3253" s="16">
        <v>5.2111996448673263</v>
      </c>
      <c r="K3253" s="16">
        <v>3.3262180407122095</v>
      </c>
      <c r="L3253" s="16">
        <v>2.287802572838046</v>
      </c>
      <c r="M3253" s="16">
        <v>1.3343996842408825</v>
      </c>
      <c r="N3253" s="13">
        <v>4.1324515975294878</v>
      </c>
      <c r="O3253" s="16">
        <v>2.8736031097661563</v>
      </c>
      <c r="P3253" s="16">
        <v>5.6276705871694261</v>
      </c>
      <c r="Q3253" s="16">
        <v>5.6732181731267426</v>
      </c>
      <c r="R3253" s="16">
        <v>3.3473608753888024</v>
      </c>
      <c r="S3253" s="16">
        <v>2.5735897713427618</v>
      </c>
      <c r="T3253" s="16">
        <v>5.424179649849175</v>
      </c>
      <c r="U3253" s="16">
        <v>5.2111996448673263</v>
      </c>
      <c r="V3253" s="16">
        <v>3.3262180407122095</v>
      </c>
      <c r="W3253" s="16">
        <v>2.287802572838046</v>
      </c>
      <c r="X3253" s="16">
        <v>1.3343996842408825</v>
      </c>
      <c r="Y3253" s="13">
        <v>4.1324515975294878</v>
      </c>
    </row>
    <row r="3254" spans="2:25" x14ac:dyDescent="0.25">
      <c r="B3254" s="11">
        <v>3251</v>
      </c>
      <c r="C3254" s="13">
        <v>1835.7726410574589</v>
      </c>
      <c r="D3254" s="16">
        <v>3.9878821115315688</v>
      </c>
      <c r="E3254" s="16">
        <v>7.5033502291470526</v>
      </c>
      <c r="F3254" s="16">
        <v>4.2050373818038942</v>
      </c>
      <c r="G3254" s="16">
        <v>7.3164913332166748</v>
      </c>
      <c r="H3254" s="16">
        <v>6.6095520627638802</v>
      </c>
      <c r="I3254" s="16">
        <v>5.5848695099138519</v>
      </c>
      <c r="J3254" s="16">
        <v>6.6498411594471083</v>
      </c>
      <c r="K3254" s="16">
        <v>4.7830372146575524</v>
      </c>
      <c r="L3254" s="16">
        <v>6.4263346202643632</v>
      </c>
      <c r="M3254" s="16">
        <v>5.0374129693134728</v>
      </c>
      <c r="N3254" s="13">
        <v>4.1966589710007618</v>
      </c>
      <c r="O3254" s="16">
        <v>3.9878821115315688</v>
      </c>
      <c r="P3254" s="16">
        <v>7.5033502291470526</v>
      </c>
      <c r="Q3254" s="16">
        <v>4.2050373818038942</v>
      </c>
      <c r="R3254" s="16">
        <v>7.3164913332166748</v>
      </c>
      <c r="S3254" s="16">
        <v>6.6095520627638802</v>
      </c>
      <c r="T3254" s="16">
        <v>5.5848695099138519</v>
      </c>
      <c r="U3254" s="16">
        <v>6.6498411594471083</v>
      </c>
      <c r="V3254" s="16">
        <v>4.7830372146575524</v>
      </c>
      <c r="W3254" s="16">
        <v>6.4263346202643632</v>
      </c>
      <c r="X3254" s="16">
        <v>5.0374129693134728</v>
      </c>
      <c r="Y3254" s="13">
        <v>4.1966589710007618</v>
      </c>
    </row>
    <row r="3255" spans="2:25" x14ac:dyDescent="0.25">
      <c r="B3255" s="11">
        <v>3252</v>
      </c>
      <c r="C3255" s="13">
        <v>1805.0136444268321</v>
      </c>
      <c r="D3255" s="16">
        <v>4.9970378186922293</v>
      </c>
      <c r="E3255" s="16">
        <v>2.7656959267522412</v>
      </c>
      <c r="F3255" s="16">
        <v>5.7034149595250154</v>
      </c>
      <c r="G3255" s="16">
        <v>7.0453847368118376</v>
      </c>
      <c r="H3255" s="16">
        <v>5.2740547368390587</v>
      </c>
      <c r="I3255" s="16">
        <v>5.8922635080116974</v>
      </c>
      <c r="J3255" s="16">
        <v>4.6570028783997293</v>
      </c>
      <c r="K3255" s="16">
        <v>6.6126075683173227</v>
      </c>
      <c r="L3255" s="16">
        <v>5.3085624902822994</v>
      </c>
      <c r="M3255" s="16">
        <v>5.7066920581784419</v>
      </c>
      <c r="N3255" s="13">
        <v>6.5385141593325651</v>
      </c>
      <c r="O3255" s="16">
        <v>4.9970378186922293</v>
      </c>
      <c r="P3255" s="16">
        <v>2.7656959267522412</v>
      </c>
      <c r="Q3255" s="16">
        <v>5.7034149595250154</v>
      </c>
      <c r="R3255" s="16">
        <v>7.0453847368118376</v>
      </c>
      <c r="S3255" s="16">
        <v>5.2740547368390587</v>
      </c>
      <c r="T3255" s="16">
        <v>5.8922635080116974</v>
      </c>
      <c r="U3255" s="16">
        <v>4.6570028783997293</v>
      </c>
      <c r="V3255" s="16">
        <v>6.6126075683173227</v>
      </c>
      <c r="W3255" s="16">
        <v>5.3085624902822994</v>
      </c>
      <c r="X3255" s="16">
        <v>5.7066920581784419</v>
      </c>
      <c r="Y3255" s="13">
        <v>6.5385141593325651</v>
      </c>
    </row>
    <row r="3256" spans="2:25" x14ac:dyDescent="0.25">
      <c r="B3256" s="11">
        <v>3253</v>
      </c>
      <c r="C3256" s="13">
        <v>1887.1711667356687</v>
      </c>
      <c r="D3256" s="16">
        <v>5.938221151623158</v>
      </c>
      <c r="E3256" s="16">
        <v>2.8518292135077634</v>
      </c>
      <c r="F3256" s="16">
        <v>7.0281311213961741</v>
      </c>
      <c r="G3256" s="16">
        <v>6.3784529571136961</v>
      </c>
      <c r="H3256" s="16">
        <v>11.465659250448279</v>
      </c>
      <c r="I3256" s="16">
        <v>3.3360383411784076</v>
      </c>
      <c r="J3256" s="16">
        <v>7.6870054542541535</v>
      </c>
      <c r="K3256" s="16">
        <v>3.2895436058656351</v>
      </c>
      <c r="L3256" s="16">
        <v>6.9139926100514817</v>
      </c>
      <c r="M3256" s="16">
        <v>4.9522344998204231</v>
      </c>
      <c r="N3256" s="13">
        <v>5.5827880364646694</v>
      </c>
      <c r="O3256" s="16">
        <v>5.938221151623158</v>
      </c>
      <c r="P3256" s="16">
        <v>2.8518292135077634</v>
      </c>
      <c r="Q3256" s="16">
        <v>7.0281311213961741</v>
      </c>
      <c r="R3256" s="16">
        <v>6.3784529571136961</v>
      </c>
      <c r="S3256" s="16">
        <v>11.465659250448279</v>
      </c>
      <c r="T3256" s="16">
        <v>3.3360383411784076</v>
      </c>
      <c r="U3256" s="16">
        <v>7.6870054542541535</v>
      </c>
      <c r="V3256" s="16">
        <v>3.2895436058656351</v>
      </c>
      <c r="W3256" s="16">
        <v>6.9139926100514817</v>
      </c>
      <c r="X3256" s="16">
        <v>4.9522344998204231</v>
      </c>
      <c r="Y3256" s="13">
        <v>5.5827880364646694</v>
      </c>
    </row>
    <row r="3257" spans="2:25" x14ac:dyDescent="0.25">
      <c r="B3257" s="11">
        <v>3254</v>
      </c>
      <c r="C3257" s="13">
        <v>1788.498816390817</v>
      </c>
      <c r="D3257" s="16">
        <v>4.5991819430433019</v>
      </c>
      <c r="E3257" s="16">
        <v>9.6556655114005103</v>
      </c>
      <c r="F3257" s="16">
        <v>4.9883994634441331</v>
      </c>
      <c r="G3257" s="16">
        <v>2.6268898336212692</v>
      </c>
      <c r="H3257" s="16">
        <v>4.8604951388408484</v>
      </c>
      <c r="I3257" s="16">
        <v>7.1476188719337639</v>
      </c>
      <c r="J3257" s="16">
        <v>5.2684969020964232</v>
      </c>
      <c r="K3257" s="16">
        <v>5.9088488979896914</v>
      </c>
      <c r="L3257" s="16">
        <v>6.2561374752142918</v>
      </c>
      <c r="M3257" s="16">
        <v>4.2281966577044532</v>
      </c>
      <c r="N3257" s="13">
        <v>4.0876970771763714</v>
      </c>
      <c r="O3257" s="16">
        <v>4.5991819430433019</v>
      </c>
      <c r="P3257" s="16">
        <v>9.6556655114005103</v>
      </c>
      <c r="Q3257" s="16">
        <v>4.9883994634441331</v>
      </c>
      <c r="R3257" s="16">
        <v>2.6268898336212692</v>
      </c>
      <c r="S3257" s="16">
        <v>4.8604951388408484</v>
      </c>
      <c r="T3257" s="16">
        <v>7.1476188719337639</v>
      </c>
      <c r="U3257" s="16">
        <v>5.2684969020964232</v>
      </c>
      <c r="V3257" s="16">
        <v>5.9088488979896914</v>
      </c>
      <c r="W3257" s="16">
        <v>6.2561374752142918</v>
      </c>
      <c r="X3257" s="16">
        <v>4.2281966577044532</v>
      </c>
      <c r="Y3257" s="13">
        <v>4.0876970771763714</v>
      </c>
    </row>
    <row r="3258" spans="2:25" x14ac:dyDescent="0.25">
      <c r="B3258" s="11">
        <v>3255</v>
      </c>
      <c r="C3258" s="13">
        <v>1889.7213602617521</v>
      </c>
      <c r="D3258" s="16">
        <v>7.2450708795058976</v>
      </c>
      <c r="E3258" s="16">
        <v>8.478288607426844</v>
      </c>
      <c r="F3258" s="16">
        <v>6.6735208374100496</v>
      </c>
      <c r="G3258" s="16">
        <v>5.3527116388895557</v>
      </c>
      <c r="H3258" s="16">
        <v>5.8850500134495753</v>
      </c>
      <c r="I3258" s="16">
        <v>4.720553734299779</v>
      </c>
      <c r="J3258" s="16">
        <v>3.3973921467828534</v>
      </c>
      <c r="K3258" s="16">
        <v>4.1719619432701789</v>
      </c>
      <c r="L3258" s="16">
        <v>7.077289743041125</v>
      </c>
      <c r="M3258" s="16">
        <v>6.4902715106532689</v>
      </c>
      <c r="N3258" s="13">
        <v>5.8955923918592594</v>
      </c>
      <c r="O3258" s="16">
        <v>7.2450708795058976</v>
      </c>
      <c r="P3258" s="16">
        <v>8.478288607426844</v>
      </c>
      <c r="Q3258" s="16">
        <v>6.6735208374100496</v>
      </c>
      <c r="R3258" s="16">
        <v>5.3527116388895557</v>
      </c>
      <c r="S3258" s="16">
        <v>5.8850500134495753</v>
      </c>
      <c r="T3258" s="16">
        <v>4.720553734299779</v>
      </c>
      <c r="U3258" s="16">
        <v>3.3973921467828534</v>
      </c>
      <c r="V3258" s="16">
        <v>4.1719619432701789</v>
      </c>
      <c r="W3258" s="16">
        <v>7.077289743041125</v>
      </c>
      <c r="X3258" s="16">
        <v>6.4902715106532689</v>
      </c>
      <c r="Y3258" s="13">
        <v>5.8955923918592594</v>
      </c>
    </row>
    <row r="3259" spans="2:25" x14ac:dyDescent="0.25">
      <c r="B3259" s="11">
        <v>3256</v>
      </c>
      <c r="C3259" s="13">
        <v>1818.8880744876058</v>
      </c>
      <c r="D3259" s="16">
        <v>10.819656698784664</v>
      </c>
      <c r="E3259" s="16">
        <v>6.2002889600472759</v>
      </c>
      <c r="F3259" s="16">
        <v>4.5837478537902729</v>
      </c>
      <c r="G3259" s="16">
        <v>0.8204688335061352</v>
      </c>
      <c r="H3259" s="16">
        <v>5.5531003338405833</v>
      </c>
      <c r="I3259" s="16">
        <v>8.7235816182064614</v>
      </c>
      <c r="J3259" s="16">
        <v>5.9319406794792515</v>
      </c>
      <c r="K3259" s="16">
        <v>5.1892642478675164</v>
      </c>
      <c r="L3259" s="16">
        <v>4.6602278851995838</v>
      </c>
      <c r="M3259" s="16">
        <v>4.5954754551569845</v>
      </c>
      <c r="N3259" s="13">
        <v>4.4719816277487059</v>
      </c>
      <c r="O3259" s="16">
        <v>10.819656698784664</v>
      </c>
      <c r="P3259" s="16">
        <v>6.2002889600472759</v>
      </c>
      <c r="Q3259" s="16">
        <v>4.5837478537902729</v>
      </c>
      <c r="R3259" s="16">
        <v>0.8204688335061352</v>
      </c>
      <c r="S3259" s="16">
        <v>5.5531003338405833</v>
      </c>
      <c r="T3259" s="16">
        <v>8.7235816182064614</v>
      </c>
      <c r="U3259" s="16">
        <v>5.9319406794792515</v>
      </c>
      <c r="V3259" s="16">
        <v>5.1892642478675164</v>
      </c>
      <c r="W3259" s="16">
        <v>4.6602278851995838</v>
      </c>
      <c r="X3259" s="16">
        <v>4.5954754551569845</v>
      </c>
      <c r="Y3259" s="13">
        <v>4.4719816277487059</v>
      </c>
    </row>
    <row r="3260" spans="2:25" x14ac:dyDescent="0.25">
      <c r="B3260" s="11">
        <v>3257</v>
      </c>
      <c r="C3260" s="13">
        <v>1847.2462056405529</v>
      </c>
      <c r="D3260" s="16">
        <v>8.1147561736630607</v>
      </c>
      <c r="E3260" s="16">
        <v>2.8633513676020175</v>
      </c>
      <c r="F3260" s="16">
        <v>6.4466489674998231</v>
      </c>
      <c r="G3260" s="16">
        <v>4.6779556498032422</v>
      </c>
      <c r="H3260" s="16">
        <v>3.9389254340452009</v>
      </c>
      <c r="I3260" s="16">
        <v>6.9230728454914665</v>
      </c>
      <c r="J3260" s="16">
        <v>7.7664369114511178</v>
      </c>
      <c r="K3260" s="16">
        <v>3.5984647154665317</v>
      </c>
      <c r="L3260" s="16">
        <v>6.4802419522553221</v>
      </c>
      <c r="M3260" s="16">
        <v>7.4501679289114904</v>
      </c>
      <c r="N3260" s="13">
        <v>4.7770636693528488</v>
      </c>
      <c r="O3260" s="16">
        <v>8.1147561736630607</v>
      </c>
      <c r="P3260" s="16">
        <v>2.8633513676020175</v>
      </c>
      <c r="Q3260" s="16">
        <v>6.4466489674998231</v>
      </c>
      <c r="R3260" s="16">
        <v>4.6779556498032422</v>
      </c>
      <c r="S3260" s="16">
        <v>3.9389254340452009</v>
      </c>
      <c r="T3260" s="16">
        <v>6.9230728454914665</v>
      </c>
      <c r="U3260" s="16">
        <v>7.7664369114511178</v>
      </c>
      <c r="V3260" s="16">
        <v>3.5984647154665317</v>
      </c>
      <c r="W3260" s="16">
        <v>6.4802419522553221</v>
      </c>
      <c r="X3260" s="16">
        <v>7.4501679289114904</v>
      </c>
      <c r="Y3260" s="13">
        <v>4.7770636693528488</v>
      </c>
    </row>
    <row r="3261" spans="2:25" x14ac:dyDescent="0.25">
      <c r="B3261" s="11">
        <v>3258</v>
      </c>
      <c r="C3261" s="13">
        <v>1677.4596223753156</v>
      </c>
      <c r="D3261" s="16">
        <v>4.1614968245584549</v>
      </c>
      <c r="E3261" s="16">
        <v>5.0073518296038531</v>
      </c>
      <c r="F3261" s="16">
        <v>2.3849216362941519</v>
      </c>
      <c r="G3261" s="16">
        <v>5.8687923436134932</v>
      </c>
      <c r="H3261" s="16">
        <v>6.3294344686238935</v>
      </c>
      <c r="I3261" s="16">
        <v>5.3819345275797223</v>
      </c>
      <c r="J3261" s="16">
        <v>5.1281927236369906</v>
      </c>
      <c r="K3261" s="16">
        <v>4.2267531012549142</v>
      </c>
      <c r="L3261" s="16">
        <v>3.3078068030172281</v>
      </c>
      <c r="M3261" s="16">
        <v>4.3426312598884342</v>
      </c>
      <c r="N3261" s="13">
        <v>6.6706954187709417</v>
      </c>
      <c r="O3261" s="16">
        <v>4.1614968245584549</v>
      </c>
      <c r="P3261" s="16">
        <v>5.0073518296038531</v>
      </c>
      <c r="Q3261" s="16">
        <v>2.3849216362941519</v>
      </c>
      <c r="R3261" s="16">
        <v>5.8687923436134932</v>
      </c>
      <c r="S3261" s="16">
        <v>6.3294344686238935</v>
      </c>
      <c r="T3261" s="16">
        <v>5.3819345275797223</v>
      </c>
      <c r="U3261" s="16">
        <v>5.1281927236369906</v>
      </c>
      <c r="V3261" s="16">
        <v>4.2267531012549142</v>
      </c>
      <c r="W3261" s="16">
        <v>3.3078068030172281</v>
      </c>
      <c r="X3261" s="16">
        <v>4.3426312598884342</v>
      </c>
      <c r="Y3261" s="13">
        <v>6.6706954187709417</v>
      </c>
    </row>
    <row r="3262" spans="2:25" x14ac:dyDescent="0.25">
      <c r="B3262" s="11">
        <v>3259</v>
      </c>
      <c r="C3262" s="13">
        <v>1883.8887311995795</v>
      </c>
      <c r="D3262" s="16">
        <v>4.6581016016171368</v>
      </c>
      <c r="E3262" s="16">
        <v>6.2211724266116786</v>
      </c>
      <c r="F3262" s="16">
        <v>2.7911844790328804</v>
      </c>
      <c r="G3262" s="16">
        <v>7.3302714514928731</v>
      </c>
      <c r="H3262" s="16">
        <v>6.2343718179095671</v>
      </c>
      <c r="I3262" s="16">
        <v>6.2850984190597696</v>
      </c>
      <c r="J3262" s="16">
        <v>2.7331868121124288</v>
      </c>
      <c r="K3262" s="16">
        <v>6.5633050180188652</v>
      </c>
      <c r="L3262" s="16">
        <v>7.7946508171037223</v>
      </c>
      <c r="M3262" s="16">
        <v>7.5669924838716689</v>
      </c>
      <c r="N3262" s="13">
        <v>6.9296216802032671</v>
      </c>
      <c r="O3262" s="16">
        <v>4.6581016016171368</v>
      </c>
      <c r="P3262" s="16">
        <v>6.2211724266116786</v>
      </c>
      <c r="Q3262" s="16">
        <v>2.7911844790328804</v>
      </c>
      <c r="R3262" s="16">
        <v>7.3302714514928731</v>
      </c>
      <c r="S3262" s="16">
        <v>6.2343718179095671</v>
      </c>
      <c r="T3262" s="16">
        <v>6.2850984190597696</v>
      </c>
      <c r="U3262" s="16">
        <v>2.7331868121124288</v>
      </c>
      <c r="V3262" s="16">
        <v>6.5633050180188652</v>
      </c>
      <c r="W3262" s="16">
        <v>7.7946508171037223</v>
      </c>
      <c r="X3262" s="16">
        <v>7.5669924838716689</v>
      </c>
      <c r="Y3262" s="13">
        <v>6.9296216802032671</v>
      </c>
    </row>
    <row r="3263" spans="2:25" x14ac:dyDescent="0.25">
      <c r="B3263" s="11">
        <v>3260</v>
      </c>
      <c r="C3263" s="13">
        <v>1697.0971696675208</v>
      </c>
      <c r="D3263" s="16">
        <v>3.4211316686605771</v>
      </c>
      <c r="E3263" s="16">
        <v>5.7641424225555982</v>
      </c>
      <c r="F3263" s="16">
        <v>8.0310282273204248</v>
      </c>
      <c r="G3263" s="16">
        <v>4.37614343729126</v>
      </c>
      <c r="H3263" s="16">
        <v>4.4974883605714489</v>
      </c>
      <c r="I3263" s="16">
        <v>6.4858892259023548</v>
      </c>
      <c r="J3263" s="16">
        <v>2.9649852072097915</v>
      </c>
      <c r="K3263" s="16">
        <v>5.202104271013769</v>
      </c>
      <c r="L3263" s="16">
        <v>6.0942745725900505</v>
      </c>
      <c r="M3263" s="16">
        <v>1.5661427603418305</v>
      </c>
      <c r="N3263" s="13">
        <v>5.7044670899501266</v>
      </c>
      <c r="O3263" s="16">
        <v>3.4211316686605771</v>
      </c>
      <c r="P3263" s="16">
        <v>5.7641424225555982</v>
      </c>
      <c r="Q3263" s="16">
        <v>8.0310282273204248</v>
      </c>
      <c r="R3263" s="16">
        <v>4.37614343729126</v>
      </c>
      <c r="S3263" s="16">
        <v>4.4974883605714489</v>
      </c>
      <c r="T3263" s="16">
        <v>6.4858892259023548</v>
      </c>
      <c r="U3263" s="16">
        <v>2.9649852072097915</v>
      </c>
      <c r="V3263" s="16">
        <v>5.202104271013769</v>
      </c>
      <c r="W3263" s="16">
        <v>6.0942745725900505</v>
      </c>
      <c r="X3263" s="16">
        <v>1.5661427603418305</v>
      </c>
      <c r="Y3263" s="13">
        <v>5.7044670899501266</v>
      </c>
    </row>
    <row r="3264" spans="2:25" x14ac:dyDescent="0.25">
      <c r="B3264" s="11">
        <v>3261</v>
      </c>
      <c r="C3264" s="13">
        <v>1779.1272403348478</v>
      </c>
      <c r="D3264" s="16">
        <v>4.8209795799688306</v>
      </c>
      <c r="E3264" s="16">
        <v>2.5516730424349707</v>
      </c>
      <c r="F3264" s="16">
        <v>5.2778302333536198</v>
      </c>
      <c r="G3264" s="16">
        <v>8.0902392408575601</v>
      </c>
      <c r="H3264" s="16">
        <v>6.0928204342921344</v>
      </c>
      <c r="I3264" s="16">
        <v>3.2108567449714718</v>
      </c>
      <c r="J3264" s="16">
        <v>3.8533607453442329</v>
      </c>
      <c r="K3264" s="16">
        <v>5.4939804332526503</v>
      </c>
      <c r="L3264" s="16">
        <v>7.8999178800387684</v>
      </c>
      <c r="M3264" s="16">
        <v>6.5208633837875336</v>
      </c>
      <c r="N3264" s="13">
        <v>5.2480776099037758</v>
      </c>
      <c r="O3264" s="16">
        <v>4.8209795799688306</v>
      </c>
      <c r="P3264" s="16">
        <v>2.5516730424349707</v>
      </c>
      <c r="Q3264" s="16">
        <v>5.2778302333536198</v>
      </c>
      <c r="R3264" s="16">
        <v>8.0902392408575601</v>
      </c>
      <c r="S3264" s="16">
        <v>6.0928204342921344</v>
      </c>
      <c r="T3264" s="16">
        <v>3.2108567449714718</v>
      </c>
      <c r="U3264" s="16">
        <v>3.8533607453442329</v>
      </c>
      <c r="V3264" s="16">
        <v>5.4939804332526503</v>
      </c>
      <c r="W3264" s="16">
        <v>7.8999178800387684</v>
      </c>
      <c r="X3264" s="16">
        <v>6.5208633837875336</v>
      </c>
      <c r="Y3264" s="13">
        <v>5.2480776099037758</v>
      </c>
    </row>
    <row r="3265" spans="2:25" x14ac:dyDescent="0.25">
      <c r="B3265" s="11">
        <v>3262</v>
      </c>
      <c r="C3265" s="13">
        <v>1736.5301476215734</v>
      </c>
      <c r="D3265" s="16">
        <v>8.452564595267452</v>
      </c>
      <c r="E3265" s="16">
        <v>4.147567455276377</v>
      </c>
      <c r="F3265" s="16">
        <v>6.3630765703505521</v>
      </c>
      <c r="G3265" s="16">
        <v>4.7995640348561368</v>
      </c>
      <c r="H3265" s="16">
        <v>5.5430385260059341</v>
      </c>
      <c r="I3265" s="16">
        <v>3.9869165303081742</v>
      </c>
      <c r="J3265" s="16">
        <v>4.9799694397643623</v>
      </c>
      <c r="K3265" s="16">
        <v>5.7859137344108031</v>
      </c>
      <c r="L3265" s="16">
        <v>3.9195703623839155</v>
      </c>
      <c r="M3265" s="16">
        <v>7.0063736289274008</v>
      </c>
      <c r="N3265" s="13">
        <v>1.5384132106526232</v>
      </c>
      <c r="O3265" s="16">
        <v>8.452564595267452</v>
      </c>
      <c r="P3265" s="16">
        <v>4.147567455276377</v>
      </c>
      <c r="Q3265" s="16">
        <v>6.3630765703505521</v>
      </c>
      <c r="R3265" s="16">
        <v>4.7995640348561368</v>
      </c>
      <c r="S3265" s="16">
        <v>5.5430385260059341</v>
      </c>
      <c r="T3265" s="16">
        <v>3.9869165303081742</v>
      </c>
      <c r="U3265" s="16">
        <v>4.9799694397643623</v>
      </c>
      <c r="V3265" s="16">
        <v>5.7859137344108031</v>
      </c>
      <c r="W3265" s="16">
        <v>3.9195703623839155</v>
      </c>
      <c r="X3265" s="16">
        <v>7.0063736289274008</v>
      </c>
      <c r="Y3265" s="13">
        <v>1.5384132106526232</v>
      </c>
    </row>
    <row r="3266" spans="2:25" x14ac:dyDescent="0.25">
      <c r="B3266" s="11">
        <v>3263</v>
      </c>
      <c r="C3266" s="13">
        <v>1588.1632349726654</v>
      </c>
      <c r="D3266" s="16">
        <v>7.0054039044398975</v>
      </c>
      <c r="E3266" s="16">
        <v>2.939954784182627</v>
      </c>
      <c r="F3266" s="16">
        <v>2.4920221389142472</v>
      </c>
      <c r="G3266" s="16">
        <v>5.054738325312778</v>
      </c>
      <c r="H3266" s="16">
        <v>3.2017307476757804</v>
      </c>
      <c r="I3266" s="16">
        <v>4.4820583456025105</v>
      </c>
      <c r="J3266" s="16">
        <v>5.1644354029571264</v>
      </c>
      <c r="K3266" s="16">
        <v>1.2625019418259473</v>
      </c>
      <c r="L3266" s="16">
        <v>5.7705998843052555</v>
      </c>
      <c r="M3266" s="16">
        <v>6.5504230968838115</v>
      </c>
      <c r="N3266" s="13">
        <v>3.2452992707642156</v>
      </c>
      <c r="O3266" s="16">
        <v>7.0054039044398975</v>
      </c>
      <c r="P3266" s="16">
        <v>2.939954784182627</v>
      </c>
      <c r="Q3266" s="16">
        <v>2.4920221389142472</v>
      </c>
      <c r="R3266" s="16">
        <v>5.054738325312778</v>
      </c>
      <c r="S3266" s="16">
        <v>3.2017307476757804</v>
      </c>
      <c r="T3266" s="16">
        <v>4.4820583456025105</v>
      </c>
      <c r="U3266" s="16">
        <v>5.1644354029571264</v>
      </c>
      <c r="V3266" s="16">
        <v>1.2625019418259473</v>
      </c>
      <c r="W3266" s="16">
        <v>5.7705998843052555</v>
      </c>
      <c r="X3266" s="16">
        <v>6.5504230968838115</v>
      </c>
      <c r="Y3266" s="13">
        <v>3.2452992707642156</v>
      </c>
    </row>
    <row r="3267" spans="2:25" x14ac:dyDescent="0.25">
      <c r="B3267" s="11">
        <v>3264</v>
      </c>
      <c r="C3267" s="13">
        <v>1692.3135921674223</v>
      </c>
      <c r="D3267" s="16">
        <v>7.707885620530643</v>
      </c>
      <c r="E3267" s="16">
        <v>6.0068849458482347</v>
      </c>
      <c r="F3267" s="16">
        <v>6.8493851597661033</v>
      </c>
      <c r="G3267" s="16">
        <v>3.3819189467785131</v>
      </c>
      <c r="H3267" s="16">
        <v>5.5572678700030638</v>
      </c>
      <c r="I3267" s="16">
        <v>4.2197784943595504</v>
      </c>
      <c r="J3267" s="16">
        <v>4.1220727422701291</v>
      </c>
      <c r="K3267" s="16">
        <v>4.3340989884794379</v>
      </c>
      <c r="L3267" s="16">
        <v>3.4827587811313592</v>
      </c>
      <c r="M3267" s="16">
        <v>4.3675653983644693</v>
      </c>
      <c r="N3267" s="13">
        <v>3.7238611427626322</v>
      </c>
      <c r="O3267" s="16">
        <v>7.707885620530643</v>
      </c>
      <c r="P3267" s="16">
        <v>6.0068849458482347</v>
      </c>
      <c r="Q3267" s="16">
        <v>6.8493851597661033</v>
      </c>
      <c r="R3267" s="16">
        <v>3.3819189467785131</v>
      </c>
      <c r="S3267" s="16">
        <v>5.5572678700030638</v>
      </c>
      <c r="T3267" s="16">
        <v>4.2197784943595504</v>
      </c>
      <c r="U3267" s="16">
        <v>4.1220727422701291</v>
      </c>
      <c r="V3267" s="16">
        <v>4.3340989884794379</v>
      </c>
      <c r="W3267" s="16">
        <v>3.4827587811313592</v>
      </c>
      <c r="X3267" s="16">
        <v>4.3675653983644693</v>
      </c>
      <c r="Y3267" s="13">
        <v>3.7238611427626322</v>
      </c>
    </row>
    <row r="3268" spans="2:25" x14ac:dyDescent="0.25">
      <c r="B3268" s="11">
        <v>3265</v>
      </c>
      <c r="C3268" s="13">
        <v>1664.9848151814429</v>
      </c>
      <c r="D3268" s="16">
        <v>5.4783832701300703</v>
      </c>
      <c r="E3268" s="16">
        <v>7.3218607296298641</v>
      </c>
      <c r="F3268" s="16">
        <v>3.6793491413346553</v>
      </c>
      <c r="G3268" s="16">
        <v>7.3079439077044057</v>
      </c>
      <c r="H3268" s="16">
        <v>2.7449938911369673</v>
      </c>
      <c r="I3268" s="16">
        <v>4.5139687385932543</v>
      </c>
      <c r="J3268" s="16">
        <v>1.4421998229236968</v>
      </c>
      <c r="K3268" s="16">
        <v>4.8424363186464969</v>
      </c>
      <c r="L3268" s="16">
        <v>3.1002888697981854</v>
      </c>
      <c r="M3268" s="16">
        <v>6.8382015034053412</v>
      </c>
      <c r="N3268" s="13">
        <v>4.8562190943609025</v>
      </c>
      <c r="O3268" s="16">
        <v>5.4783832701300703</v>
      </c>
      <c r="P3268" s="16">
        <v>7.3218607296298641</v>
      </c>
      <c r="Q3268" s="16">
        <v>3.6793491413346553</v>
      </c>
      <c r="R3268" s="16">
        <v>7.3079439077044057</v>
      </c>
      <c r="S3268" s="16">
        <v>2.7449938911369673</v>
      </c>
      <c r="T3268" s="16">
        <v>4.5139687385932543</v>
      </c>
      <c r="U3268" s="16">
        <v>1.4421998229236968</v>
      </c>
      <c r="V3268" s="16">
        <v>4.8424363186464969</v>
      </c>
      <c r="W3268" s="16">
        <v>3.1002888697981854</v>
      </c>
      <c r="X3268" s="16">
        <v>6.8382015034053412</v>
      </c>
      <c r="Y3268" s="13">
        <v>4.8562190943609025</v>
      </c>
    </row>
    <row r="3269" spans="2:25" x14ac:dyDescent="0.25">
      <c r="B3269" s="11">
        <v>3266</v>
      </c>
      <c r="C3269" s="13">
        <v>1700.8008122833317</v>
      </c>
      <c r="D3269" s="16">
        <v>6.7873480353557953</v>
      </c>
      <c r="E3269" s="16">
        <v>4.9533238151224666</v>
      </c>
      <c r="F3269" s="16">
        <v>8.5229825064089049</v>
      </c>
      <c r="G3269" s="16">
        <v>5.9547702276901786</v>
      </c>
      <c r="H3269" s="16">
        <v>2.918029506379519</v>
      </c>
      <c r="I3269" s="16">
        <v>3.2120136595987079</v>
      </c>
      <c r="J3269" s="16">
        <v>4.1770011249249182</v>
      </c>
      <c r="K3269" s="16">
        <v>4.4078218410234218</v>
      </c>
      <c r="L3269" s="16">
        <v>4.3484528703079945</v>
      </c>
      <c r="M3269" s="16">
        <v>4.2330904153970517</v>
      </c>
      <c r="N3269" s="13">
        <v>4.7885731101558395</v>
      </c>
      <c r="O3269" s="16">
        <v>6.7873480353557953</v>
      </c>
      <c r="P3269" s="16">
        <v>4.9533238151224666</v>
      </c>
      <c r="Q3269" s="16">
        <v>8.5229825064089049</v>
      </c>
      <c r="R3269" s="16">
        <v>5.9547702276901786</v>
      </c>
      <c r="S3269" s="16">
        <v>2.918029506379519</v>
      </c>
      <c r="T3269" s="16">
        <v>3.2120136595987079</v>
      </c>
      <c r="U3269" s="16">
        <v>4.1770011249249182</v>
      </c>
      <c r="V3269" s="16">
        <v>4.4078218410234218</v>
      </c>
      <c r="W3269" s="16">
        <v>4.3484528703079945</v>
      </c>
      <c r="X3269" s="16">
        <v>4.2330904153970517</v>
      </c>
      <c r="Y3269" s="13">
        <v>4.7885731101558395</v>
      </c>
    </row>
    <row r="3270" spans="2:25" x14ac:dyDescent="0.25">
      <c r="B3270" s="11">
        <v>3267</v>
      </c>
      <c r="C3270" s="13">
        <v>1476.7891852401056</v>
      </c>
      <c r="D3270" s="16">
        <v>8.8467521725291949</v>
      </c>
      <c r="E3270" s="16">
        <v>6.0878660375589924</v>
      </c>
      <c r="F3270" s="16">
        <v>0.17945210918883525</v>
      </c>
      <c r="G3270" s="16">
        <v>2.8340211705579672</v>
      </c>
      <c r="H3270" s="16">
        <v>2.8884261619462701</v>
      </c>
      <c r="I3270" s="16">
        <v>4.6579719645919795</v>
      </c>
      <c r="J3270" s="16">
        <v>3.3056917629504001</v>
      </c>
      <c r="K3270" s="16">
        <v>3.5912053295300232</v>
      </c>
      <c r="L3270" s="16">
        <v>2.7564109604266269</v>
      </c>
      <c r="M3270" s="16">
        <v>2.2219261365489404</v>
      </c>
      <c r="N3270" s="13">
        <v>2.3339685457143253</v>
      </c>
      <c r="O3270" s="16">
        <v>8.8467521725291949</v>
      </c>
      <c r="P3270" s="16">
        <v>6.0878660375589924</v>
      </c>
      <c r="Q3270" s="16">
        <v>0.17945210918883525</v>
      </c>
      <c r="R3270" s="16">
        <v>2.8340211705579672</v>
      </c>
      <c r="S3270" s="16">
        <v>2.8884261619462701</v>
      </c>
      <c r="T3270" s="16">
        <v>4.6579719645919795</v>
      </c>
      <c r="U3270" s="16">
        <v>3.3056917629504001</v>
      </c>
      <c r="V3270" s="16">
        <v>3.5912053295300232</v>
      </c>
      <c r="W3270" s="16">
        <v>2.7564109604266269</v>
      </c>
      <c r="X3270" s="16">
        <v>2.2219261365489404</v>
      </c>
      <c r="Y3270" s="13">
        <v>2.3339685457143253</v>
      </c>
    </row>
    <row r="3271" spans="2:25" x14ac:dyDescent="0.25">
      <c r="B3271" s="11">
        <v>3268</v>
      </c>
      <c r="C3271" s="13">
        <v>1755.8767114450186</v>
      </c>
      <c r="D3271" s="16">
        <v>7.7435966427638299</v>
      </c>
      <c r="E3271" s="16">
        <v>7.2856720929369656</v>
      </c>
      <c r="F3271" s="16">
        <v>6.085908154194561</v>
      </c>
      <c r="G3271" s="16">
        <v>4.3660824723488272</v>
      </c>
      <c r="H3271" s="16">
        <v>2.1969678091961269</v>
      </c>
      <c r="I3271" s="16">
        <v>4.1299114188239576</v>
      </c>
      <c r="J3271" s="16">
        <v>2.2711481562281883</v>
      </c>
      <c r="K3271" s="16">
        <v>7.747652566072361</v>
      </c>
      <c r="L3271" s="16">
        <v>5.6394295302140609</v>
      </c>
      <c r="M3271" s="16">
        <v>2.4441733769736476</v>
      </c>
      <c r="N3271" s="13">
        <v>7.8680704469946541</v>
      </c>
      <c r="O3271" s="16">
        <v>7.7435966427638299</v>
      </c>
      <c r="P3271" s="16">
        <v>7.2856720929369656</v>
      </c>
      <c r="Q3271" s="16">
        <v>6.085908154194561</v>
      </c>
      <c r="R3271" s="16">
        <v>4.3660824723488272</v>
      </c>
      <c r="S3271" s="16">
        <v>2.1969678091961269</v>
      </c>
      <c r="T3271" s="16">
        <v>4.1299114188239576</v>
      </c>
      <c r="U3271" s="16">
        <v>2.2711481562281883</v>
      </c>
      <c r="V3271" s="16">
        <v>7.747652566072361</v>
      </c>
      <c r="W3271" s="16">
        <v>5.6394295302140609</v>
      </c>
      <c r="X3271" s="16">
        <v>2.4441733769736476</v>
      </c>
      <c r="Y3271" s="13">
        <v>7.8680704469946541</v>
      </c>
    </row>
    <row r="3272" spans="2:25" x14ac:dyDescent="0.25">
      <c r="B3272" s="11">
        <v>3269</v>
      </c>
      <c r="C3272" s="13">
        <v>1707.4265908133204</v>
      </c>
      <c r="D3272" s="16">
        <v>5.3782419677386422</v>
      </c>
      <c r="E3272" s="16">
        <v>4.9015921381613712</v>
      </c>
      <c r="F3272" s="16">
        <v>4.4563209250835065</v>
      </c>
      <c r="G3272" s="16">
        <v>7.9249262520393815</v>
      </c>
      <c r="H3272" s="16">
        <v>5.5011251670401062</v>
      </c>
      <c r="I3272" s="16">
        <v>4.3850273324642846</v>
      </c>
      <c r="J3272" s="16">
        <v>4.1057985828412153</v>
      </c>
      <c r="K3272" s="16">
        <v>4.7981059809517923</v>
      </c>
      <c r="L3272" s="16">
        <v>5.7174243460310157</v>
      </c>
      <c r="M3272" s="16">
        <v>4.1718642294802493</v>
      </c>
      <c r="N3272" s="13">
        <v>3.3162885987791602</v>
      </c>
      <c r="O3272" s="16">
        <v>5.3782419677386422</v>
      </c>
      <c r="P3272" s="16">
        <v>4.9015921381613712</v>
      </c>
      <c r="Q3272" s="16">
        <v>4.4563209250835065</v>
      </c>
      <c r="R3272" s="16">
        <v>7.9249262520393815</v>
      </c>
      <c r="S3272" s="16">
        <v>5.5011251670401062</v>
      </c>
      <c r="T3272" s="16">
        <v>4.3850273324642846</v>
      </c>
      <c r="U3272" s="16">
        <v>4.1057985828412153</v>
      </c>
      <c r="V3272" s="16">
        <v>4.7981059809517923</v>
      </c>
      <c r="W3272" s="16">
        <v>5.7174243460310157</v>
      </c>
      <c r="X3272" s="16">
        <v>4.1718642294802493</v>
      </c>
      <c r="Y3272" s="13">
        <v>3.3162885987791602</v>
      </c>
    </row>
    <row r="3273" spans="2:25" x14ac:dyDescent="0.25">
      <c r="B3273" s="11">
        <v>3270</v>
      </c>
      <c r="C3273" s="13">
        <v>1667.5128295093029</v>
      </c>
      <c r="D3273" s="16">
        <v>5.5280216993773719</v>
      </c>
      <c r="E3273" s="16">
        <v>4.6900622224410817</v>
      </c>
      <c r="F3273" s="16">
        <v>5.3194944110743041</v>
      </c>
      <c r="G3273" s="16">
        <v>4.2598141915395624</v>
      </c>
      <c r="H3273" s="16">
        <v>5.3272081014105472</v>
      </c>
      <c r="I3273" s="16">
        <v>5.8759758666719195</v>
      </c>
      <c r="J3273" s="16">
        <v>4.1474622091759397</v>
      </c>
      <c r="K3273" s="16">
        <v>7.8288435543362169</v>
      </c>
      <c r="L3273" s="16">
        <v>2.4872947656757769</v>
      </c>
      <c r="M3273" s="16">
        <v>4.6245603630008851</v>
      </c>
      <c r="N3273" s="13">
        <v>2.1367038231975131</v>
      </c>
      <c r="O3273" s="16">
        <v>5.5280216993773719</v>
      </c>
      <c r="P3273" s="16">
        <v>4.6900622224410817</v>
      </c>
      <c r="Q3273" s="16">
        <v>5.3194944110743041</v>
      </c>
      <c r="R3273" s="16">
        <v>4.2598141915395624</v>
      </c>
      <c r="S3273" s="16">
        <v>5.3272081014105472</v>
      </c>
      <c r="T3273" s="16">
        <v>5.8759758666719195</v>
      </c>
      <c r="U3273" s="16">
        <v>4.1474622091759397</v>
      </c>
      <c r="V3273" s="16">
        <v>7.8288435543362169</v>
      </c>
      <c r="W3273" s="16">
        <v>2.4872947656757769</v>
      </c>
      <c r="X3273" s="16">
        <v>4.6245603630008851</v>
      </c>
      <c r="Y3273" s="13">
        <v>2.1367038231975131</v>
      </c>
    </row>
    <row r="3274" spans="2:25" x14ac:dyDescent="0.25">
      <c r="B3274" s="11">
        <v>3271</v>
      </c>
      <c r="C3274" s="13">
        <v>1687.7788204591802</v>
      </c>
      <c r="D3274" s="16">
        <v>5.2746677459248383</v>
      </c>
      <c r="E3274" s="16">
        <v>5.1481394354315597</v>
      </c>
      <c r="F3274" s="16">
        <v>7.5022143424386858</v>
      </c>
      <c r="G3274" s="16">
        <v>6.4644433926880138</v>
      </c>
      <c r="H3274" s="16">
        <v>4.3957918733130947</v>
      </c>
      <c r="I3274" s="16">
        <v>5.9434144103063868</v>
      </c>
      <c r="J3274" s="16">
        <v>4.607716402959376</v>
      </c>
      <c r="K3274" s="16">
        <v>3.4518504562245389</v>
      </c>
      <c r="L3274" s="16">
        <v>2.5980209058257144</v>
      </c>
      <c r="M3274" s="16">
        <v>2.9375982151936375</v>
      </c>
      <c r="N3274" s="13">
        <v>5.1557536471279066</v>
      </c>
      <c r="O3274" s="16">
        <v>5.2746677459248383</v>
      </c>
      <c r="P3274" s="16">
        <v>5.1481394354315597</v>
      </c>
      <c r="Q3274" s="16">
        <v>7.5022143424386858</v>
      </c>
      <c r="R3274" s="16">
        <v>6.4644433926880138</v>
      </c>
      <c r="S3274" s="16">
        <v>4.3957918733130947</v>
      </c>
      <c r="T3274" s="16">
        <v>5.9434144103063868</v>
      </c>
      <c r="U3274" s="16">
        <v>4.607716402959376</v>
      </c>
      <c r="V3274" s="16">
        <v>3.4518504562245389</v>
      </c>
      <c r="W3274" s="16">
        <v>2.5980209058257144</v>
      </c>
      <c r="X3274" s="16">
        <v>2.9375982151936375</v>
      </c>
      <c r="Y3274" s="13">
        <v>5.1557536471279066</v>
      </c>
    </row>
    <row r="3275" spans="2:25" x14ac:dyDescent="0.25">
      <c r="B3275" s="11">
        <v>3272</v>
      </c>
      <c r="C3275" s="13">
        <v>1637.8105275490768</v>
      </c>
      <c r="D3275" s="16">
        <v>8.2561028307665421</v>
      </c>
      <c r="E3275" s="16">
        <v>7.427664017229576</v>
      </c>
      <c r="F3275" s="16">
        <v>4.6831697998621165</v>
      </c>
      <c r="G3275" s="16">
        <v>6.5510201974836386</v>
      </c>
      <c r="H3275" s="16">
        <v>6.3181070423897641</v>
      </c>
      <c r="I3275" s="16">
        <v>-0.86592601629917709</v>
      </c>
      <c r="J3275" s="16">
        <v>2.3970412083405233</v>
      </c>
      <c r="K3275" s="16">
        <v>1.1548179150141347</v>
      </c>
      <c r="L3275" s="16">
        <v>6.9449941845616241</v>
      </c>
      <c r="M3275" s="16">
        <v>5.1727780492894562</v>
      </c>
      <c r="N3275" s="13">
        <v>2.5958085622787741</v>
      </c>
      <c r="O3275" s="16">
        <v>8.2561028307665421</v>
      </c>
      <c r="P3275" s="16">
        <v>7.427664017229576</v>
      </c>
      <c r="Q3275" s="16">
        <v>4.6831697998621165</v>
      </c>
      <c r="R3275" s="16">
        <v>6.5510201974836386</v>
      </c>
      <c r="S3275" s="16">
        <v>6.3181070423897641</v>
      </c>
      <c r="T3275" s="16">
        <v>-0.86592601629917709</v>
      </c>
      <c r="U3275" s="16">
        <v>2.3970412083405233</v>
      </c>
      <c r="V3275" s="16">
        <v>1.1548179150141347</v>
      </c>
      <c r="W3275" s="16">
        <v>6.9449941845616241</v>
      </c>
      <c r="X3275" s="16">
        <v>5.1727780492894562</v>
      </c>
      <c r="Y3275" s="13">
        <v>2.5958085622787741</v>
      </c>
    </row>
    <row r="3276" spans="2:25" x14ac:dyDescent="0.25">
      <c r="B3276" s="11">
        <v>3273</v>
      </c>
      <c r="C3276" s="13">
        <v>1762.2289055311401</v>
      </c>
      <c r="D3276" s="16">
        <v>7.3705329252677059</v>
      </c>
      <c r="E3276" s="16">
        <v>2.7385063606026172</v>
      </c>
      <c r="F3276" s="16">
        <v>7.983627811891127</v>
      </c>
      <c r="G3276" s="16">
        <v>4.5839030420916691</v>
      </c>
      <c r="H3276" s="16">
        <v>4.8805804728965967</v>
      </c>
      <c r="I3276" s="16">
        <v>3.5372037103349796</v>
      </c>
      <c r="J3276" s="16">
        <v>4.529622058445093</v>
      </c>
      <c r="K3276" s="16">
        <v>5.2467045769782379</v>
      </c>
      <c r="L3276" s="16">
        <v>6.0336943744375349</v>
      </c>
      <c r="M3276" s="16">
        <v>5.4173109739074148</v>
      </c>
      <c r="N3276" s="13">
        <v>5.6970612024430602</v>
      </c>
      <c r="O3276" s="16">
        <v>7.3705329252677059</v>
      </c>
      <c r="P3276" s="16">
        <v>2.7385063606026172</v>
      </c>
      <c r="Q3276" s="16">
        <v>7.983627811891127</v>
      </c>
      <c r="R3276" s="16">
        <v>4.5839030420916691</v>
      </c>
      <c r="S3276" s="16">
        <v>4.8805804728965967</v>
      </c>
      <c r="T3276" s="16">
        <v>3.5372037103349796</v>
      </c>
      <c r="U3276" s="16">
        <v>4.529622058445093</v>
      </c>
      <c r="V3276" s="16">
        <v>5.2467045769782379</v>
      </c>
      <c r="W3276" s="16">
        <v>6.0336943744375349</v>
      </c>
      <c r="X3276" s="16">
        <v>5.4173109739074148</v>
      </c>
      <c r="Y3276" s="13">
        <v>5.6970612024430602</v>
      </c>
    </row>
    <row r="3277" spans="2:25" x14ac:dyDescent="0.25">
      <c r="B3277" s="11">
        <v>3274</v>
      </c>
      <c r="C3277" s="13">
        <v>1610.6056060481021</v>
      </c>
      <c r="D3277" s="16">
        <v>2.7409816817056889</v>
      </c>
      <c r="E3277" s="16">
        <v>4.303794324722416</v>
      </c>
      <c r="F3277" s="16">
        <v>7.2054195493547395</v>
      </c>
      <c r="G3277" s="16">
        <v>2.2981525559507148</v>
      </c>
      <c r="H3277" s="16">
        <v>4.5994442543744807</v>
      </c>
      <c r="I3277" s="16">
        <v>3.1878467054771242</v>
      </c>
      <c r="J3277" s="16">
        <v>4.2461038122945549</v>
      </c>
      <c r="K3277" s="16">
        <v>2.0410043193628402</v>
      </c>
      <c r="L3277" s="16">
        <v>7.443062698405269</v>
      </c>
      <c r="M3277" s="16">
        <v>3.8860742879088415</v>
      </c>
      <c r="N3277" s="13">
        <v>6.7012711176912125</v>
      </c>
      <c r="O3277" s="16">
        <v>2.7409816817056889</v>
      </c>
      <c r="P3277" s="16">
        <v>4.303794324722416</v>
      </c>
      <c r="Q3277" s="16">
        <v>7.2054195493547395</v>
      </c>
      <c r="R3277" s="16">
        <v>2.2981525559507148</v>
      </c>
      <c r="S3277" s="16">
        <v>4.5994442543744807</v>
      </c>
      <c r="T3277" s="16">
        <v>3.1878467054771242</v>
      </c>
      <c r="U3277" s="16">
        <v>4.2461038122945549</v>
      </c>
      <c r="V3277" s="16">
        <v>2.0410043193628402</v>
      </c>
      <c r="W3277" s="16">
        <v>7.443062698405269</v>
      </c>
      <c r="X3277" s="16">
        <v>3.8860742879088415</v>
      </c>
      <c r="Y3277" s="13">
        <v>6.7012711176912125</v>
      </c>
    </row>
    <row r="3278" spans="2:25" x14ac:dyDescent="0.25">
      <c r="B3278" s="11">
        <v>3275</v>
      </c>
      <c r="C3278" s="13">
        <v>1667.2432949836352</v>
      </c>
      <c r="D3278" s="16">
        <v>1.6020114947011677</v>
      </c>
      <c r="E3278" s="16">
        <v>5.1896265404630739</v>
      </c>
      <c r="F3278" s="16">
        <v>6.6325453366232141</v>
      </c>
      <c r="G3278" s="16">
        <v>7.0324710775490562</v>
      </c>
      <c r="H3278" s="16">
        <v>6.3559111528640946</v>
      </c>
      <c r="I3278" s="16">
        <v>7.2405999786732753</v>
      </c>
      <c r="J3278" s="16">
        <v>0.88479846390087413</v>
      </c>
      <c r="K3278" s="16">
        <v>4.4319457367938888</v>
      </c>
      <c r="L3278" s="16">
        <v>3.6698023284925805</v>
      </c>
      <c r="M3278" s="16">
        <v>2.9060722266125052</v>
      </c>
      <c r="N3278" s="13">
        <v>6.3854233705868246</v>
      </c>
      <c r="O3278" s="16">
        <v>1.6020114947011677</v>
      </c>
      <c r="P3278" s="16">
        <v>5.1896265404630739</v>
      </c>
      <c r="Q3278" s="16">
        <v>6.6325453366232141</v>
      </c>
      <c r="R3278" s="16">
        <v>7.0324710775490562</v>
      </c>
      <c r="S3278" s="16">
        <v>6.3559111528640946</v>
      </c>
      <c r="T3278" s="16">
        <v>7.2405999786732753</v>
      </c>
      <c r="U3278" s="16">
        <v>0.88479846390087413</v>
      </c>
      <c r="V3278" s="16">
        <v>4.4319457367938888</v>
      </c>
      <c r="W3278" s="16">
        <v>3.6698023284925805</v>
      </c>
      <c r="X3278" s="16">
        <v>2.9060722266125052</v>
      </c>
      <c r="Y3278" s="13">
        <v>6.3854233705868246</v>
      </c>
    </row>
    <row r="3279" spans="2:25" x14ac:dyDescent="0.25">
      <c r="B3279" s="11">
        <v>3276</v>
      </c>
      <c r="C3279" s="13">
        <v>1567.7498227304891</v>
      </c>
      <c r="D3279" s="16">
        <v>3.5101694139828803</v>
      </c>
      <c r="E3279" s="16">
        <v>5.3672721646502364</v>
      </c>
      <c r="F3279" s="16">
        <v>2.3855258162406208</v>
      </c>
      <c r="G3279" s="16">
        <v>4.5300805546149583</v>
      </c>
      <c r="H3279" s="16">
        <v>6.0837978361753295</v>
      </c>
      <c r="I3279" s="16">
        <v>3.4740094355934525</v>
      </c>
      <c r="J3279" s="16">
        <v>3.3994684857957562</v>
      </c>
      <c r="K3279" s="16">
        <v>2.9440874158107642</v>
      </c>
      <c r="L3279" s="16">
        <v>4.0059364665641723</v>
      </c>
      <c r="M3279" s="16">
        <v>6.1832481836486917</v>
      </c>
      <c r="N3279" s="13">
        <v>3.8558351932616812</v>
      </c>
      <c r="O3279" s="16">
        <v>3.5101694139828803</v>
      </c>
      <c r="P3279" s="16">
        <v>5.3672721646502364</v>
      </c>
      <c r="Q3279" s="16">
        <v>2.3855258162406208</v>
      </c>
      <c r="R3279" s="16">
        <v>4.5300805546149583</v>
      </c>
      <c r="S3279" s="16">
        <v>6.0837978361753295</v>
      </c>
      <c r="T3279" s="16">
        <v>3.4740094355934525</v>
      </c>
      <c r="U3279" s="16">
        <v>3.3994684857957562</v>
      </c>
      <c r="V3279" s="16">
        <v>2.9440874158107642</v>
      </c>
      <c r="W3279" s="16">
        <v>4.0059364665641723</v>
      </c>
      <c r="X3279" s="16">
        <v>6.1832481836486917</v>
      </c>
      <c r="Y3279" s="13">
        <v>3.8558351932616812</v>
      </c>
    </row>
    <row r="3280" spans="2:25" x14ac:dyDescent="0.25">
      <c r="B3280" s="11">
        <v>3277</v>
      </c>
      <c r="C3280" s="13">
        <v>1786.428714284503</v>
      </c>
      <c r="D3280" s="16">
        <v>2.2762218307324931</v>
      </c>
      <c r="E3280" s="16">
        <v>4.8641581825550162</v>
      </c>
      <c r="F3280" s="16">
        <v>8.3771597721574569</v>
      </c>
      <c r="G3280" s="16">
        <v>6.0968360659564604</v>
      </c>
      <c r="H3280" s="16">
        <v>3.6085994789806177</v>
      </c>
      <c r="I3280" s="16">
        <v>2.9953851310636641</v>
      </c>
      <c r="J3280" s="16">
        <v>6.7942917840378199</v>
      </c>
      <c r="K3280" s="16">
        <v>8.7023860895741709</v>
      </c>
      <c r="L3280" s="16">
        <v>6.7818394202963308</v>
      </c>
      <c r="M3280" s="16">
        <v>5.5805609278129138</v>
      </c>
      <c r="N3280" s="13">
        <v>3.4900572165868873</v>
      </c>
      <c r="O3280" s="16">
        <v>2.2762218307324931</v>
      </c>
      <c r="P3280" s="16">
        <v>4.8641581825550162</v>
      </c>
      <c r="Q3280" s="16">
        <v>8.3771597721574569</v>
      </c>
      <c r="R3280" s="16">
        <v>6.0968360659564604</v>
      </c>
      <c r="S3280" s="16">
        <v>3.6085994789806177</v>
      </c>
      <c r="T3280" s="16">
        <v>2.9953851310636641</v>
      </c>
      <c r="U3280" s="16">
        <v>6.7942917840378199</v>
      </c>
      <c r="V3280" s="16">
        <v>8.7023860895741709</v>
      </c>
      <c r="W3280" s="16">
        <v>6.7818394202963308</v>
      </c>
      <c r="X3280" s="16">
        <v>5.5805609278129138</v>
      </c>
      <c r="Y3280" s="13">
        <v>3.4900572165868873</v>
      </c>
    </row>
    <row r="3281" spans="2:25" x14ac:dyDescent="0.25">
      <c r="B3281" s="11">
        <v>3278</v>
      </c>
      <c r="C3281" s="13">
        <v>1719.5245655980343</v>
      </c>
      <c r="D3281" s="16">
        <v>1.1396701184888149</v>
      </c>
      <c r="E3281" s="16">
        <v>4.8309090477115095</v>
      </c>
      <c r="F3281" s="16">
        <v>4.2808908113490824</v>
      </c>
      <c r="G3281" s="16">
        <v>2.1873635174695147</v>
      </c>
      <c r="H3281" s="16">
        <v>7.0076351153275835</v>
      </c>
      <c r="I3281" s="16">
        <v>8.0305385509730929</v>
      </c>
      <c r="J3281" s="16">
        <v>6.6829636582100802</v>
      </c>
      <c r="K3281" s="16">
        <v>5.3620078032362803</v>
      </c>
      <c r="L3281" s="16">
        <v>5.778727602305981</v>
      </c>
      <c r="M3281" s="16">
        <v>6.861277227345691</v>
      </c>
      <c r="N3281" s="13">
        <v>3.3887754674952051</v>
      </c>
      <c r="O3281" s="16">
        <v>1.1396701184888149</v>
      </c>
      <c r="P3281" s="16">
        <v>4.8309090477115095</v>
      </c>
      <c r="Q3281" s="16">
        <v>4.2808908113490824</v>
      </c>
      <c r="R3281" s="16">
        <v>2.1873635174695147</v>
      </c>
      <c r="S3281" s="16">
        <v>7.0076351153275835</v>
      </c>
      <c r="T3281" s="16">
        <v>8.0305385509730929</v>
      </c>
      <c r="U3281" s="16">
        <v>6.6829636582100802</v>
      </c>
      <c r="V3281" s="16">
        <v>5.3620078032362803</v>
      </c>
      <c r="W3281" s="16">
        <v>5.778727602305981</v>
      </c>
      <c r="X3281" s="16">
        <v>6.861277227345691</v>
      </c>
      <c r="Y3281" s="13">
        <v>3.3887754674952051</v>
      </c>
    </row>
    <row r="3282" spans="2:25" x14ac:dyDescent="0.25">
      <c r="B3282" s="11">
        <v>3279</v>
      </c>
      <c r="C3282" s="13">
        <v>1783.4645538685131</v>
      </c>
      <c r="D3282" s="16">
        <v>5.0124744714454339</v>
      </c>
      <c r="E3282" s="16">
        <v>6.8667400084973522</v>
      </c>
      <c r="F3282" s="16">
        <v>3.7946058675163226</v>
      </c>
      <c r="G3282" s="16">
        <v>5.9278156425313018</v>
      </c>
      <c r="H3282" s="16">
        <v>2.8218618584094317</v>
      </c>
      <c r="I3282" s="16">
        <v>3.6297883399304007</v>
      </c>
      <c r="J3282" s="16">
        <v>3.376095599531153</v>
      </c>
      <c r="K3282" s="16">
        <v>7.4456193703542919</v>
      </c>
      <c r="L3282" s="16">
        <v>5.374033072492777</v>
      </c>
      <c r="M3282" s="16">
        <v>8.6836006607028615</v>
      </c>
      <c r="N3282" s="13">
        <v>6.4036750975776977</v>
      </c>
      <c r="O3282" s="16">
        <v>5.0124744714454339</v>
      </c>
      <c r="P3282" s="16">
        <v>6.8667400084973522</v>
      </c>
      <c r="Q3282" s="16">
        <v>3.7946058675163226</v>
      </c>
      <c r="R3282" s="16">
        <v>5.9278156425313018</v>
      </c>
      <c r="S3282" s="16">
        <v>2.8218618584094317</v>
      </c>
      <c r="T3282" s="16">
        <v>3.6297883399304007</v>
      </c>
      <c r="U3282" s="16">
        <v>3.376095599531153</v>
      </c>
      <c r="V3282" s="16">
        <v>7.4456193703542919</v>
      </c>
      <c r="W3282" s="16">
        <v>5.374033072492777</v>
      </c>
      <c r="X3282" s="16">
        <v>8.6836006607028615</v>
      </c>
      <c r="Y3282" s="13">
        <v>6.4036750975776977</v>
      </c>
    </row>
    <row r="3283" spans="2:25" x14ac:dyDescent="0.25">
      <c r="B3283" s="11">
        <v>3280</v>
      </c>
      <c r="C3283" s="13">
        <v>1585.1499083970607</v>
      </c>
      <c r="D3283" s="16">
        <v>4.9246383390244999</v>
      </c>
      <c r="E3283" s="16">
        <v>1.6151353083146716</v>
      </c>
      <c r="F3283" s="16">
        <v>2.3818904884691312</v>
      </c>
      <c r="G3283" s="16">
        <v>3.5181417110317756</v>
      </c>
      <c r="H3283" s="16">
        <v>3.6976092299004764</v>
      </c>
      <c r="I3283" s="16">
        <v>4.7871526233883381</v>
      </c>
      <c r="J3283" s="16">
        <v>6.4192229096403262</v>
      </c>
      <c r="K3283" s="16">
        <v>3.9857726219116518</v>
      </c>
      <c r="L3283" s="16">
        <v>3.0028954140842608</v>
      </c>
      <c r="M3283" s="16">
        <v>5.0669278975370391</v>
      </c>
      <c r="N3283" s="13">
        <v>7.5586954013480909</v>
      </c>
      <c r="O3283" s="16">
        <v>4.9246383390244999</v>
      </c>
      <c r="P3283" s="16">
        <v>1.6151353083146716</v>
      </c>
      <c r="Q3283" s="16">
        <v>2.3818904884691312</v>
      </c>
      <c r="R3283" s="16">
        <v>3.5181417110317756</v>
      </c>
      <c r="S3283" s="16">
        <v>3.6976092299004764</v>
      </c>
      <c r="T3283" s="16">
        <v>4.7871526233883381</v>
      </c>
      <c r="U3283" s="16">
        <v>6.4192229096403262</v>
      </c>
      <c r="V3283" s="16">
        <v>3.9857726219116518</v>
      </c>
      <c r="W3283" s="16">
        <v>3.0028954140842608</v>
      </c>
      <c r="X3283" s="16">
        <v>5.0669278975370391</v>
      </c>
      <c r="Y3283" s="13">
        <v>7.5586954013480909</v>
      </c>
    </row>
    <row r="3284" spans="2:25" x14ac:dyDescent="0.25">
      <c r="B3284" s="11">
        <v>3281</v>
      </c>
      <c r="C3284" s="13">
        <v>1576.2966290560439</v>
      </c>
      <c r="D3284" s="16">
        <v>5.839023822227527</v>
      </c>
      <c r="E3284" s="16">
        <v>5.6402886774739791</v>
      </c>
      <c r="F3284" s="16">
        <v>6.3153315156555037</v>
      </c>
      <c r="G3284" s="16">
        <v>6.5102730652377296</v>
      </c>
      <c r="H3284" s="16">
        <v>1.4746817248930086</v>
      </c>
      <c r="I3284" s="16">
        <v>4.7124027254977952</v>
      </c>
      <c r="J3284" s="16">
        <v>4.196280834280576</v>
      </c>
      <c r="K3284" s="16">
        <v>3.4328765676326132</v>
      </c>
      <c r="L3284" s="16">
        <v>0.58284840762031198</v>
      </c>
      <c r="M3284" s="16">
        <v>5.5591637163823311</v>
      </c>
      <c r="N3284" s="13">
        <v>2.1705111939189696</v>
      </c>
      <c r="O3284" s="16">
        <v>5.839023822227527</v>
      </c>
      <c r="P3284" s="16">
        <v>5.6402886774739791</v>
      </c>
      <c r="Q3284" s="16">
        <v>6.3153315156555037</v>
      </c>
      <c r="R3284" s="16">
        <v>6.5102730652377296</v>
      </c>
      <c r="S3284" s="16">
        <v>1.4746817248930086</v>
      </c>
      <c r="T3284" s="16">
        <v>4.7124027254977952</v>
      </c>
      <c r="U3284" s="16">
        <v>4.196280834280576</v>
      </c>
      <c r="V3284" s="16">
        <v>3.4328765676326132</v>
      </c>
      <c r="W3284" s="16">
        <v>0.58284840762031198</v>
      </c>
      <c r="X3284" s="16">
        <v>5.5591637163823311</v>
      </c>
      <c r="Y3284" s="13">
        <v>2.1705111939189696</v>
      </c>
    </row>
    <row r="3285" spans="2:25" x14ac:dyDescent="0.25">
      <c r="B3285" s="11">
        <v>3282</v>
      </c>
      <c r="C3285" s="13">
        <v>1689.3038228810287</v>
      </c>
      <c r="D3285" s="16">
        <v>6.8289716620185867</v>
      </c>
      <c r="E3285" s="16">
        <v>6.8804756022365252</v>
      </c>
      <c r="F3285" s="16">
        <v>2.7890777168480825</v>
      </c>
      <c r="G3285" s="16">
        <v>5.8461939062385992</v>
      </c>
      <c r="H3285" s="16">
        <v>8.1748659324827706</v>
      </c>
      <c r="I3285" s="16">
        <v>4.6108230576304932</v>
      </c>
      <c r="J3285" s="16">
        <v>4.9135994351411227</v>
      </c>
      <c r="K3285" s="16">
        <v>4.9687203196872645</v>
      </c>
      <c r="L3285" s="16">
        <v>1.8378123970836033</v>
      </c>
      <c r="M3285" s="16">
        <v>3.9530116343176416</v>
      </c>
      <c r="N3285" s="13">
        <v>2.8476201477833789</v>
      </c>
      <c r="O3285" s="16">
        <v>6.8289716620185867</v>
      </c>
      <c r="P3285" s="16">
        <v>6.8804756022365252</v>
      </c>
      <c r="Q3285" s="16">
        <v>2.7890777168480825</v>
      </c>
      <c r="R3285" s="16">
        <v>5.8461939062385992</v>
      </c>
      <c r="S3285" s="16">
        <v>8.1748659324827706</v>
      </c>
      <c r="T3285" s="16">
        <v>4.6108230576304932</v>
      </c>
      <c r="U3285" s="16">
        <v>4.9135994351411227</v>
      </c>
      <c r="V3285" s="16">
        <v>4.9687203196872645</v>
      </c>
      <c r="W3285" s="16">
        <v>1.8378123970836033</v>
      </c>
      <c r="X3285" s="16">
        <v>3.9530116343176416</v>
      </c>
      <c r="Y3285" s="13">
        <v>2.8476201477833789</v>
      </c>
    </row>
    <row r="3286" spans="2:25" x14ac:dyDescent="0.25">
      <c r="B3286" s="11">
        <v>3283</v>
      </c>
      <c r="C3286" s="13">
        <v>1871.5513033189027</v>
      </c>
      <c r="D3286" s="16">
        <v>5.7216520158959883</v>
      </c>
      <c r="E3286" s="16">
        <v>7.1436547711708336</v>
      </c>
      <c r="F3286" s="16">
        <v>6.302748062888698</v>
      </c>
      <c r="G3286" s="16">
        <v>3.6117429823811769</v>
      </c>
      <c r="H3286" s="16">
        <v>4.1754296037215211</v>
      </c>
      <c r="I3286" s="16">
        <v>3.5631125995169857</v>
      </c>
      <c r="J3286" s="16">
        <v>7.8790271341367202</v>
      </c>
      <c r="K3286" s="16">
        <v>5.5899836494603168</v>
      </c>
      <c r="L3286" s="16">
        <v>6.1834218636136891</v>
      </c>
      <c r="M3286" s="16">
        <v>7.8532917292721383</v>
      </c>
      <c r="N3286" s="13">
        <v>6.3492772502322712</v>
      </c>
      <c r="O3286" s="16">
        <v>5.7216520158959883</v>
      </c>
      <c r="P3286" s="16">
        <v>7.1436547711708336</v>
      </c>
      <c r="Q3286" s="16">
        <v>6.302748062888698</v>
      </c>
      <c r="R3286" s="16">
        <v>3.6117429823811769</v>
      </c>
      <c r="S3286" s="16">
        <v>4.1754296037215211</v>
      </c>
      <c r="T3286" s="16">
        <v>3.5631125995169857</v>
      </c>
      <c r="U3286" s="16">
        <v>7.8790271341367202</v>
      </c>
      <c r="V3286" s="16">
        <v>5.5899836494603168</v>
      </c>
      <c r="W3286" s="16">
        <v>6.1834218636136891</v>
      </c>
      <c r="X3286" s="16">
        <v>7.8532917292721383</v>
      </c>
      <c r="Y3286" s="13">
        <v>6.3492772502322712</v>
      </c>
    </row>
    <row r="3287" spans="2:25" x14ac:dyDescent="0.25">
      <c r="B3287" s="11">
        <v>3284</v>
      </c>
      <c r="C3287" s="13">
        <v>1630.1474196674749</v>
      </c>
      <c r="D3287" s="16">
        <v>3.1179724448538946</v>
      </c>
      <c r="E3287" s="16">
        <v>4.1406611314855493</v>
      </c>
      <c r="F3287" s="16">
        <v>6.3485713063752893</v>
      </c>
      <c r="G3287" s="16">
        <v>5.0401195814724495</v>
      </c>
      <c r="H3287" s="16">
        <v>8.7204776752427478</v>
      </c>
      <c r="I3287" s="16">
        <v>2.9432035028382009</v>
      </c>
      <c r="J3287" s="16">
        <v>1.0606245186767613</v>
      </c>
      <c r="K3287" s="16">
        <v>1.7597009959814969</v>
      </c>
      <c r="L3287" s="16">
        <v>4.4789623698545356</v>
      </c>
      <c r="M3287" s="16">
        <v>8.9673280340578643</v>
      </c>
      <c r="N3287" s="13">
        <v>3.4737692452920181</v>
      </c>
      <c r="O3287" s="16">
        <v>3.1179724448538946</v>
      </c>
      <c r="P3287" s="16">
        <v>4.1406611314855493</v>
      </c>
      <c r="Q3287" s="16">
        <v>6.3485713063752893</v>
      </c>
      <c r="R3287" s="16">
        <v>5.0401195814724495</v>
      </c>
      <c r="S3287" s="16">
        <v>8.7204776752427478</v>
      </c>
      <c r="T3287" s="16">
        <v>2.9432035028382009</v>
      </c>
      <c r="U3287" s="16">
        <v>1.0606245186767613</v>
      </c>
      <c r="V3287" s="16">
        <v>1.7597009959814969</v>
      </c>
      <c r="W3287" s="16">
        <v>4.4789623698545356</v>
      </c>
      <c r="X3287" s="16">
        <v>8.9673280340578643</v>
      </c>
      <c r="Y3287" s="13">
        <v>3.4737692452920181</v>
      </c>
    </row>
    <row r="3288" spans="2:25" x14ac:dyDescent="0.25">
      <c r="B3288" s="11">
        <v>3285</v>
      </c>
      <c r="C3288" s="13">
        <v>1665.2217864040563</v>
      </c>
      <c r="D3288" s="16">
        <v>5.3183217911134077</v>
      </c>
      <c r="E3288" s="16">
        <v>3.0089071560052059</v>
      </c>
      <c r="F3288" s="16">
        <v>4.7812740224328092</v>
      </c>
      <c r="G3288" s="16">
        <v>5.5675416338660719</v>
      </c>
      <c r="H3288" s="16">
        <v>5.1073215976723763</v>
      </c>
      <c r="I3288" s="16">
        <v>4.7202932550092624</v>
      </c>
      <c r="J3288" s="16">
        <v>3.7908434608793042</v>
      </c>
      <c r="K3288" s="16">
        <v>6.1966718203749149</v>
      </c>
      <c r="L3288" s="16">
        <v>4.427094371412883</v>
      </c>
      <c r="M3288" s="16">
        <v>3.3525498053877087</v>
      </c>
      <c r="N3288" s="13">
        <v>5.7421338401477717</v>
      </c>
      <c r="O3288" s="16">
        <v>5.3183217911134077</v>
      </c>
      <c r="P3288" s="16">
        <v>3.0089071560052059</v>
      </c>
      <c r="Q3288" s="16">
        <v>4.7812740224328092</v>
      </c>
      <c r="R3288" s="16">
        <v>5.5675416338660719</v>
      </c>
      <c r="S3288" s="16">
        <v>5.1073215976723763</v>
      </c>
      <c r="T3288" s="16">
        <v>4.7202932550092624</v>
      </c>
      <c r="U3288" s="16">
        <v>3.7908434608793042</v>
      </c>
      <c r="V3288" s="16">
        <v>6.1966718203749149</v>
      </c>
      <c r="W3288" s="16">
        <v>4.427094371412883</v>
      </c>
      <c r="X3288" s="16">
        <v>3.3525498053877087</v>
      </c>
      <c r="Y3288" s="13">
        <v>5.7421338401477717</v>
      </c>
    </row>
    <row r="3289" spans="2:25" x14ac:dyDescent="0.25">
      <c r="B3289" s="11">
        <v>3286</v>
      </c>
      <c r="C3289" s="13">
        <v>1854.1912500043625</v>
      </c>
      <c r="D3289" s="16">
        <v>6.0715897147218225</v>
      </c>
      <c r="E3289" s="16">
        <v>1.6941466642662997</v>
      </c>
      <c r="F3289" s="16">
        <v>5.8426678637563487</v>
      </c>
      <c r="G3289" s="16">
        <v>4.9077966680055702</v>
      </c>
      <c r="H3289" s="16">
        <v>3.6016638269590859</v>
      </c>
      <c r="I3289" s="16">
        <v>6.4648861723827524</v>
      </c>
      <c r="J3289" s="16">
        <v>3.5660417953603711</v>
      </c>
      <c r="K3289" s="16">
        <v>9.2646833664264072</v>
      </c>
      <c r="L3289" s="16">
        <v>7.6528346554554068</v>
      </c>
      <c r="M3289" s="16">
        <v>9.3555632213818214</v>
      </c>
      <c r="N3289" s="13">
        <v>5.1214199016360205</v>
      </c>
      <c r="O3289" s="16">
        <v>6.0715897147218225</v>
      </c>
      <c r="P3289" s="16">
        <v>1.6941466642662997</v>
      </c>
      <c r="Q3289" s="16">
        <v>5.8426678637563487</v>
      </c>
      <c r="R3289" s="16">
        <v>4.9077966680055702</v>
      </c>
      <c r="S3289" s="16">
        <v>3.6016638269590859</v>
      </c>
      <c r="T3289" s="16">
        <v>6.4648861723827524</v>
      </c>
      <c r="U3289" s="16">
        <v>3.5660417953603711</v>
      </c>
      <c r="V3289" s="16">
        <v>9.2646833664264072</v>
      </c>
      <c r="W3289" s="16">
        <v>7.6528346554554068</v>
      </c>
      <c r="X3289" s="16">
        <v>9.3555632213818214</v>
      </c>
      <c r="Y3289" s="13">
        <v>5.1214199016360205</v>
      </c>
    </row>
    <row r="3290" spans="2:25" x14ac:dyDescent="0.25">
      <c r="B3290" s="11">
        <v>3287</v>
      </c>
      <c r="C3290" s="13">
        <v>1798.0464303105396</v>
      </c>
      <c r="D3290" s="16">
        <v>6.916001797514725</v>
      </c>
      <c r="E3290" s="16">
        <v>3.027963376329927</v>
      </c>
      <c r="F3290" s="16">
        <v>6.7011382272113806</v>
      </c>
      <c r="G3290" s="16">
        <v>4.3806818097748188</v>
      </c>
      <c r="H3290" s="16">
        <v>8.5294960580067816</v>
      </c>
      <c r="I3290" s="16">
        <v>4.6652100722772039</v>
      </c>
      <c r="J3290" s="16">
        <v>5.0704143573791036</v>
      </c>
      <c r="K3290" s="16">
        <v>7.409225281304284</v>
      </c>
      <c r="L3290" s="16">
        <v>1.622089334803706</v>
      </c>
      <c r="M3290" s="16">
        <v>7.7743054953130599</v>
      </c>
      <c r="N3290" s="13">
        <v>4.153846467077301</v>
      </c>
      <c r="O3290" s="16">
        <v>6.916001797514725</v>
      </c>
      <c r="P3290" s="16">
        <v>3.027963376329927</v>
      </c>
      <c r="Q3290" s="16">
        <v>6.7011382272113806</v>
      </c>
      <c r="R3290" s="16">
        <v>4.3806818097748188</v>
      </c>
      <c r="S3290" s="16">
        <v>8.5294960580067816</v>
      </c>
      <c r="T3290" s="16">
        <v>4.6652100722772039</v>
      </c>
      <c r="U3290" s="16">
        <v>5.0704143573791036</v>
      </c>
      <c r="V3290" s="16">
        <v>7.409225281304284</v>
      </c>
      <c r="W3290" s="16">
        <v>1.622089334803706</v>
      </c>
      <c r="X3290" s="16">
        <v>7.7743054953130599</v>
      </c>
      <c r="Y3290" s="13">
        <v>4.153846467077301</v>
      </c>
    </row>
    <row r="3291" spans="2:25" x14ac:dyDescent="0.25">
      <c r="B3291" s="11">
        <v>3288</v>
      </c>
      <c r="C3291" s="13">
        <v>1544.8629431833479</v>
      </c>
      <c r="D3291" s="16">
        <v>5.2257314793385312</v>
      </c>
      <c r="E3291" s="16">
        <v>3.3601357292184533</v>
      </c>
      <c r="F3291" s="16">
        <v>3.6082317036483573</v>
      </c>
      <c r="G3291" s="16">
        <v>3.3987797065822463</v>
      </c>
      <c r="H3291" s="16">
        <v>6.1043807016446889</v>
      </c>
      <c r="I3291" s="16">
        <v>5.0197061659564675</v>
      </c>
      <c r="J3291" s="16">
        <v>3.0759075774440374</v>
      </c>
      <c r="K3291" s="16">
        <v>6.9540845205060373</v>
      </c>
      <c r="L3291" s="16">
        <v>2.66536382783279</v>
      </c>
      <c r="M3291" s="16">
        <v>2.4498677053322835</v>
      </c>
      <c r="N3291" s="13">
        <v>2.3877933051809919</v>
      </c>
      <c r="O3291" s="16">
        <v>5.2257314793385312</v>
      </c>
      <c r="P3291" s="16">
        <v>3.3601357292184533</v>
      </c>
      <c r="Q3291" s="16">
        <v>3.6082317036483573</v>
      </c>
      <c r="R3291" s="16">
        <v>3.3987797065822463</v>
      </c>
      <c r="S3291" s="16">
        <v>6.1043807016446889</v>
      </c>
      <c r="T3291" s="16">
        <v>5.0197061659564675</v>
      </c>
      <c r="U3291" s="16">
        <v>3.0759075774440374</v>
      </c>
      <c r="V3291" s="16">
        <v>6.9540845205060373</v>
      </c>
      <c r="W3291" s="16">
        <v>2.66536382783279</v>
      </c>
      <c r="X3291" s="16">
        <v>2.4498677053322835</v>
      </c>
      <c r="Y3291" s="13">
        <v>2.3877933051809919</v>
      </c>
    </row>
    <row r="3292" spans="2:25" x14ac:dyDescent="0.25">
      <c r="B3292" s="11">
        <v>3289</v>
      </c>
      <c r="C3292" s="13">
        <v>1791.2708836473046</v>
      </c>
      <c r="D3292" s="16">
        <v>3.1867971814406837</v>
      </c>
      <c r="E3292" s="16">
        <v>7.6180582438854358</v>
      </c>
      <c r="F3292" s="16">
        <v>3.7561069306871793</v>
      </c>
      <c r="G3292" s="16">
        <v>5.1076490515792718</v>
      </c>
      <c r="H3292" s="16">
        <v>5.2388800103927764</v>
      </c>
      <c r="I3292" s="16">
        <v>5.1114778385670947</v>
      </c>
      <c r="J3292" s="16">
        <v>6.627708384083161</v>
      </c>
      <c r="K3292" s="16">
        <v>5.4914713350656132</v>
      </c>
      <c r="L3292" s="16">
        <v>6.0389892121131457</v>
      </c>
      <c r="M3292" s="16">
        <v>3.790251192778257</v>
      </c>
      <c r="N3292" s="13">
        <v>7.771766016799468</v>
      </c>
      <c r="O3292" s="16">
        <v>3.1867971814406837</v>
      </c>
      <c r="P3292" s="16">
        <v>7.6180582438854358</v>
      </c>
      <c r="Q3292" s="16">
        <v>3.7561069306871793</v>
      </c>
      <c r="R3292" s="16">
        <v>5.1076490515792718</v>
      </c>
      <c r="S3292" s="16">
        <v>5.2388800103927764</v>
      </c>
      <c r="T3292" s="16">
        <v>5.1114778385670947</v>
      </c>
      <c r="U3292" s="16">
        <v>6.627708384083161</v>
      </c>
      <c r="V3292" s="16">
        <v>5.4914713350656132</v>
      </c>
      <c r="W3292" s="16">
        <v>6.0389892121131457</v>
      </c>
      <c r="X3292" s="16">
        <v>3.790251192778257</v>
      </c>
      <c r="Y3292" s="13">
        <v>7.771766016799468</v>
      </c>
    </row>
    <row r="3293" spans="2:25" x14ac:dyDescent="0.25">
      <c r="B3293" s="11">
        <v>3290</v>
      </c>
      <c r="C3293" s="13">
        <v>1821.7148395401618</v>
      </c>
      <c r="D3293" s="16">
        <v>5.0274659016458836</v>
      </c>
      <c r="E3293" s="16">
        <v>5.0608183195846399</v>
      </c>
      <c r="F3293" s="16">
        <v>4.1275428932187799</v>
      </c>
      <c r="G3293" s="16">
        <v>5.0614830941663387</v>
      </c>
      <c r="H3293" s="16">
        <v>5.8608349700686837</v>
      </c>
      <c r="I3293" s="16">
        <v>7.6211587579281685</v>
      </c>
      <c r="J3293" s="16">
        <v>4.7941068979010808</v>
      </c>
      <c r="K3293" s="16">
        <v>6.3151361284679535</v>
      </c>
      <c r="L3293" s="16">
        <v>3.3478102785750403</v>
      </c>
      <c r="M3293" s="16">
        <v>7.7040238412677375</v>
      </c>
      <c r="N3293" s="13">
        <v>6.5777063604392882</v>
      </c>
      <c r="O3293" s="16">
        <v>5.0274659016458836</v>
      </c>
      <c r="P3293" s="16">
        <v>5.0608183195846399</v>
      </c>
      <c r="Q3293" s="16">
        <v>4.1275428932187799</v>
      </c>
      <c r="R3293" s="16">
        <v>5.0614830941663387</v>
      </c>
      <c r="S3293" s="16">
        <v>5.8608349700686837</v>
      </c>
      <c r="T3293" s="16">
        <v>7.6211587579281685</v>
      </c>
      <c r="U3293" s="16">
        <v>4.7941068979010808</v>
      </c>
      <c r="V3293" s="16">
        <v>6.3151361284679535</v>
      </c>
      <c r="W3293" s="16">
        <v>3.3478102785750403</v>
      </c>
      <c r="X3293" s="16">
        <v>7.7040238412677375</v>
      </c>
      <c r="Y3293" s="13">
        <v>6.5777063604392882</v>
      </c>
    </row>
    <row r="3294" spans="2:25" x14ac:dyDescent="0.25">
      <c r="B3294" s="11">
        <v>3291</v>
      </c>
      <c r="C3294" s="13">
        <v>1684.0711392070057</v>
      </c>
      <c r="D3294" s="16">
        <v>5.2114517360801766</v>
      </c>
      <c r="E3294" s="16">
        <v>5.7096444356314624</v>
      </c>
      <c r="F3294" s="16">
        <v>5.1583587260197552</v>
      </c>
      <c r="G3294" s="16">
        <v>5.5116527443938566</v>
      </c>
      <c r="H3294" s="16">
        <v>3.7671939686247162</v>
      </c>
      <c r="I3294" s="16">
        <v>1.9455906287022078</v>
      </c>
      <c r="J3294" s="16">
        <v>3.6452183471883384</v>
      </c>
      <c r="K3294" s="16">
        <v>8.0287085463585122</v>
      </c>
      <c r="L3294" s="16">
        <v>6.8807730359054311</v>
      </c>
      <c r="M3294" s="16">
        <v>4.8194174570650823</v>
      </c>
      <c r="N3294" s="13">
        <v>2.6165041744365984</v>
      </c>
      <c r="O3294" s="16">
        <v>5.2114517360801766</v>
      </c>
      <c r="P3294" s="16">
        <v>5.7096444356314624</v>
      </c>
      <c r="Q3294" s="16">
        <v>5.1583587260197552</v>
      </c>
      <c r="R3294" s="16">
        <v>5.5116527443938566</v>
      </c>
      <c r="S3294" s="16">
        <v>3.7671939686247162</v>
      </c>
      <c r="T3294" s="16">
        <v>1.9455906287022078</v>
      </c>
      <c r="U3294" s="16">
        <v>3.6452183471883384</v>
      </c>
      <c r="V3294" s="16">
        <v>8.0287085463585122</v>
      </c>
      <c r="W3294" s="16">
        <v>6.8807730359054311</v>
      </c>
      <c r="X3294" s="16">
        <v>4.8194174570650823</v>
      </c>
      <c r="Y3294" s="13">
        <v>2.6165041744365984</v>
      </c>
    </row>
    <row r="3295" spans="2:25" x14ac:dyDescent="0.25">
      <c r="B3295" s="11">
        <v>3292</v>
      </c>
      <c r="C3295" s="13">
        <v>1811.1881401281053</v>
      </c>
      <c r="D3295" s="16">
        <v>5.6383838151275132</v>
      </c>
      <c r="E3295" s="16">
        <v>7.5952546273657759</v>
      </c>
      <c r="F3295" s="16">
        <v>6.588727301253174</v>
      </c>
      <c r="G3295" s="16">
        <v>4.3758177110300824</v>
      </c>
      <c r="H3295" s="16">
        <v>6.2821091272990417</v>
      </c>
      <c r="I3295" s="16">
        <v>3.1333865702952837</v>
      </c>
      <c r="J3295" s="16">
        <v>6.7752114800324312</v>
      </c>
      <c r="K3295" s="16">
        <v>5.2414597559384868</v>
      </c>
      <c r="L3295" s="16">
        <v>2.7167604790573177</v>
      </c>
      <c r="M3295" s="16">
        <v>8.6958954561178192</v>
      </c>
      <c r="N3295" s="13">
        <v>3.9209867467756521</v>
      </c>
      <c r="O3295" s="16">
        <v>5.6383838151275132</v>
      </c>
      <c r="P3295" s="16">
        <v>7.5952546273657759</v>
      </c>
      <c r="Q3295" s="16">
        <v>6.588727301253174</v>
      </c>
      <c r="R3295" s="16">
        <v>4.3758177110300824</v>
      </c>
      <c r="S3295" s="16">
        <v>6.2821091272990417</v>
      </c>
      <c r="T3295" s="16">
        <v>3.1333865702952837</v>
      </c>
      <c r="U3295" s="16">
        <v>6.7752114800324312</v>
      </c>
      <c r="V3295" s="16">
        <v>5.2414597559384868</v>
      </c>
      <c r="W3295" s="16">
        <v>2.7167604790573177</v>
      </c>
      <c r="X3295" s="16">
        <v>8.6958954561178192</v>
      </c>
      <c r="Y3295" s="13">
        <v>3.9209867467756521</v>
      </c>
    </row>
    <row r="3296" spans="2:25" x14ac:dyDescent="0.25">
      <c r="B3296" s="11">
        <v>3293</v>
      </c>
      <c r="C3296" s="13">
        <v>1858.8017287324874</v>
      </c>
      <c r="D3296" s="16">
        <v>3.7906905854451001</v>
      </c>
      <c r="E3296" s="16">
        <v>8.6658995596546387</v>
      </c>
      <c r="F3296" s="16">
        <v>6.9034914584869291</v>
      </c>
      <c r="G3296" s="16">
        <v>5.8140801577672718</v>
      </c>
      <c r="H3296" s="16">
        <v>3.7999930292643462</v>
      </c>
      <c r="I3296" s="16">
        <v>5.3207994588893692</v>
      </c>
      <c r="J3296" s="16">
        <v>6.3267117274693145</v>
      </c>
      <c r="K3296" s="16">
        <v>3.0403614251009543</v>
      </c>
      <c r="L3296" s="16">
        <v>7.9810538753749505</v>
      </c>
      <c r="M3296" s="16">
        <v>5.6914371767818936</v>
      </c>
      <c r="N3296" s="13">
        <v>6.3492369013082062</v>
      </c>
      <c r="O3296" s="16">
        <v>3.7906905854451001</v>
      </c>
      <c r="P3296" s="16">
        <v>8.6658995596546387</v>
      </c>
      <c r="Q3296" s="16">
        <v>6.9034914584869291</v>
      </c>
      <c r="R3296" s="16">
        <v>5.8140801577672718</v>
      </c>
      <c r="S3296" s="16">
        <v>3.7999930292643462</v>
      </c>
      <c r="T3296" s="16">
        <v>5.3207994588893692</v>
      </c>
      <c r="U3296" s="16">
        <v>6.3267117274693145</v>
      </c>
      <c r="V3296" s="16">
        <v>3.0403614251009543</v>
      </c>
      <c r="W3296" s="16">
        <v>7.9810538753749505</v>
      </c>
      <c r="X3296" s="16">
        <v>5.6914371767818936</v>
      </c>
      <c r="Y3296" s="13">
        <v>6.3492369013082062</v>
      </c>
    </row>
    <row r="3297" spans="2:25" x14ac:dyDescent="0.25">
      <c r="B3297" s="11">
        <v>3294</v>
      </c>
      <c r="C3297" s="13">
        <v>1584.7365190593614</v>
      </c>
      <c r="D3297" s="16">
        <v>2.974721806287727</v>
      </c>
      <c r="E3297" s="16">
        <v>6.8373471970057134</v>
      </c>
      <c r="F3297" s="16">
        <v>3.4331175603162487</v>
      </c>
      <c r="G3297" s="16">
        <v>6.8669976387071889</v>
      </c>
      <c r="H3297" s="16">
        <v>4.3886073246530559</v>
      </c>
      <c r="I3297" s="16">
        <v>7.0512495827781443</v>
      </c>
      <c r="J3297" s="16">
        <v>4.8471553932524722</v>
      </c>
      <c r="K3297" s="16">
        <v>3.5531875130889583</v>
      </c>
      <c r="L3297" s="16">
        <v>1.6793773466788759</v>
      </c>
      <c r="M3297" s="16">
        <v>1.4298587509628367</v>
      </c>
      <c r="N3297" s="13">
        <v>3.9138384253434526</v>
      </c>
      <c r="O3297" s="16">
        <v>2.974721806287727</v>
      </c>
      <c r="P3297" s="16">
        <v>6.8373471970057134</v>
      </c>
      <c r="Q3297" s="16">
        <v>3.4331175603162487</v>
      </c>
      <c r="R3297" s="16">
        <v>6.8669976387071889</v>
      </c>
      <c r="S3297" s="16">
        <v>4.3886073246530559</v>
      </c>
      <c r="T3297" s="16">
        <v>7.0512495827781443</v>
      </c>
      <c r="U3297" s="16">
        <v>4.8471553932524722</v>
      </c>
      <c r="V3297" s="16">
        <v>3.5531875130889583</v>
      </c>
      <c r="W3297" s="16">
        <v>1.6793773466788759</v>
      </c>
      <c r="X3297" s="16">
        <v>1.4298587509628367</v>
      </c>
      <c r="Y3297" s="13">
        <v>3.9138384253434526</v>
      </c>
    </row>
    <row r="3298" spans="2:25" x14ac:dyDescent="0.25">
      <c r="B3298" s="11">
        <v>3295</v>
      </c>
      <c r="C3298" s="13">
        <v>1680.9350442444506</v>
      </c>
      <c r="D3298" s="16">
        <v>5.2897589118966613</v>
      </c>
      <c r="E3298" s="16">
        <v>4.0536140751214234</v>
      </c>
      <c r="F3298" s="16">
        <v>8.2789354187318249</v>
      </c>
      <c r="G3298" s="16">
        <v>5.3971361350343559</v>
      </c>
      <c r="H3298" s="16">
        <v>3.8767627821436461</v>
      </c>
      <c r="I3298" s="16">
        <v>4.7652369291339429</v>
      </c>
      <c r="J3298" s="16">
        <v>4.6905394052252518</v>
      </c>
      <c r="K3298" s="16">
        <v>2.1865013700573557</v>
      </c>
      <c r="L3298" s="16">
        <v>3.218590542122814</v>
      </c>
      <c r="M3298" s="16">
        <v>5.0210476608382999</v>
      </c>
      <c r="N3298" s="13">
        <v>6.2920868512971975</v>
      </c>
      <c r="O3298" s="16">
        <v>5.2897589118966613</v>
      </c>
      <c r="P3298" s="16">
        <v>4.0536140751214234</v>
      </c>
      <c r="Q3298" s="16">
        <v>8.2789354187318249</v>
      </c>
      <c r="R3298" s="16">
        <v>5.3971361350343559</v>
      </c>
      <c r="S3298" s="16">
        <v>3.8767627821436461</v>
      </c>
      <c r="T3298" s="16">
        <v>4.7652369291339429</v>
      </c>
      <c r="U3298" s="16">
        <v>4.6905394052252518</v>
      </c>
      <c r="V3298" s="16">
        <v>2.1865013700573557</v>
      </c>
      <c r="W3298" s="16">
        <v>3.218590542122814</v>
      </c>
      <c r="X3298" s="16">
        <v>5.0210476608382999</v>
      </c>
      <c r="Y3298" s="13">
        <v>6.2920868512971975</v>
      </c>
    </row>
    <row r="3299" spans="2:25" x14ac:dyDescent="0.25">
      <c r="B3299" s="11">
        <v>3296</v>
      </c>
      <c r="C3299" s="13">
        <v>1553.6493734532248</v>
      </c>
      <c r="D3299" s="16">
        <v>4.3679492788299443</v>
      </c>
      <c r="E3299" s="16">
        <v>1.8315288480474594</v>
      </c>
      <c r="F3299" s="16">
        <v>1.627922644563307</v>
      </c>
      <c r="G3299" s="16">
        <v>3.3547863961434077</v>
      </c>
      <c r="H3299" s="16">
        <v>3.8628621789628519</v>
      </c>
      <c r="I3299" s="16">
        <v>5.5095946689542661</v>
      </c>
      <c r="J3299" s="16">
        <v>3.210473908157204</v>
      </c>
      <c r="K3299" s="16">
        <v>4.0394683936079332</v>
      </c>
      <c r="L3299" s="16">
        <v>4.8596567789609733</v>
      </c>
      <c r="M3299" s="16">
        <v>6.0331275238746827</v>
      </c>
      <c r="N3299" s="13">
        <v>6.138452621772311</v>
      </c>
      <c r="O3299" s="16">
        <v>4.3679492788299443</v>
      </c>
      <c r="P3299" s="16">
        <v>1.8315288480474594</v>
      </c>
      <c r="Q3299" s="16">
        <v>1.627922644563307</v>
      </c>
      <c r="R3299" s="16">
        <v>3.3547863961434077</v>
      </c>
      <c r="S3299" s="16">
        <v>3.8628621789628519</v>
      </c>
      <c r="T3299" s="16">
        <v>5.5095946689542661</v>
      </c>
      <c r="U3299" s="16">
        <v>3.210473908157204</v>
      </c>
      <c r="V3299" s="16">
        <v>4.0394683936079332</v>
      </c>
      <c r="W3299" s="16">
        <v>4.8596567789609733</v>
      </c>
      <c r="X3299" s="16">
        <v>6.0331275238746827</v>
      </c>
      <c r="Y3299" s="13">
        <v>6.138452621772311</v>
      </c>
    </row>
    <row r="3300" spans="2:25" x14ac:dyDescent="0.25">
      <c r="B3300" s="11">
        <v>3297</v>
      </c>
      <c r="C3300" s="13">
        <v>1737.6941193608434</v>
      </c>
      <c r="D3300" s="16">
        <v>10.290361861242534</v>
      </c>
      <c r="E3300" s="16">
        <v>6.8423117570016849</v>
      </c>
      <c r="F3300" s="16">
        <v>4.2778666029875758</v>
      </c>
      <c r="G3300" s="16">
        <v>3.4119222029526091</v>
      </c>
      <c r="H3300" s="16">
        <v>4.2237837950123076</v>
      </c>
      <c r="I3300" s="16">
        <v>5.7988391875140879</v>
      </c>
      <c r="J3300" s="16">
        <v>7.0741457896453959</v>
      </c>
      <c r="K3300" s="16">
        <v>5.0353734244611212</v>
      </c>
      <c r="L3300" s="16">
        <v>3.7992368143967639</v>
      </c>
      <c r="M3300" s="16">
        <v>3.0380801976277052</v>
      </c>
      <c r="N3300" s="13">
        <v>2.8742827996418283</v>
      </c>
      <c r="O3300" s="16">
        <v>10.290361861242534</v>
      </c>
      <c r="P3300" s="16">
        <v>6.8423117570016849</v>
      </c>
      <c r="Q3300" s="16">
        <v>4.2778666029875758</v>
      </c>
      <c r="R3300" s="16">
        <v>3.4119222029526091</v>
      </c>
      <c r="S3300" s="16">
        <v>4.2237837950123076</v>
      </c>
      <c r="T3300" s="16">
        <v>5.7988391875140879</v>
      </c>
      <c r="U3300" s="16">
        <v>7.0741457896453959</v>
      </c>
      <c r="V3300" s="16">
        <v>5.0353734244611212</v>
      </c>
      <c r="W3300" s="16">
        <v>3.7992368143967639</v>
      </c>
      <c r="X3300" s="16">
        <v>3.0380801976277052</v>
      </c>
      <c r="Y3300" s="13">
        <v>2.8742827996418283</v>
      </c>
    </row>
    <row r="3301" spans="2:25" x14ac:dyDescent="0.25">
      <c r="B3301" s="11">
        <v>3298</v>
      </c>
      <c r="C3301" s="13">
        <v>1681.4192211991117</v>
      </c>
      <c r="D3301" s="16">
        <v>4.0221510580380606</v>
      </c>
      <c r="E3301" s="16">
        <v>7.237694637127241</v>
      </c>
      <c r="F3301" s="16">
        <v>3.2139414750857038</v>
      </c>
      <c r="G3301" s="16">
        <v>5.5569400985302817</v>
      </c>
      <c r="H3301" s="16">
        <v>5.5510759030823937</v>
      </c>
      <c r="I3301" s="16">
        <v>5.456157709329446</v>
      </c>
      <c r="J3301" s="16">
        <v>5.4290903518745157</v>
      </c>
      <c r="K3301" s="16">
        <v>5.5299460588719436</v>
      </c>
      <c r="L3301" s="16">
        <v>5.3372788498762329</v>
      </c>
      <c r="M3301" s="16">
        <v>2.6962359118916766</v>
      </c>
      <c r="N3301" s="13">
        <v>3.0402925686288693</v>
      </c>
      <c r="O3301" s="16">
        <v>4.0221510580380606</v>
      </c>
      <c r="P3301" s="16">
        <v>7.237694637127241</v>
      </c>
      <c r="Q3301" s="16">
        <v>3.2139414750857038</v>
      </c>
      <c r="R3301" s="16">
        <v>5.5569400985302817</v>
      </c>
      <c r="S3301" s="16">
        <v>5.5510759030823937</v>
      </c>
      <c r="T3301" s="16">
        <v>5.456157709329446</v>
      </c>
      <c r="U3301" s="16">
        <v>5.4290903518745157</v>
      </c>
      <c r="V3301" s="16">
        <v>5.5299460588719436</v>
      </c>
      <c r="W3301" s="16">
        <v>5.3372788498762329</v>
      </c>
      <c r="X3301" s="16">
        <v>2.6962359118916766</v>
      </c>
      <c r="Y3301" s="13">
        <v>3.0402925686288693</v>
      </c>
    </row>
    <row r="3302" spans="2:25" x14ac:dyDescent="0.25">
      <c r="B3302" s="11">
        <v>3299</v>
      </c>
      <c r="C3302" s="13">
        <v>1746.648708736722</v>
      </c>
      <c r="D3302" s="16">
        <v>6.4885025223466668</v>
      </c>
      <c r="E3302" s="16">
        <v>4.5837990167684701</v>
      </c>
      <c r="F3302" s="16">
        <v>4.2280103380729761</v>
      </c>
      <c r="G3302" s="16">
        <v>6.6692299752753534</v>
      </c>
      <c r="H3302" s="16">
        <v>5.4328031465919038</v>
      </c>
      <c r="I3302" s="16">
        <v>3.6725968160396816</v>
      </c>
      <c r="J3302" s="16">
        <v>2.9955631833897622</v>
      </c>
      <c r="K3302" s="16">
        <v>3.7627939793808016</v>
      </c>
      <c r="L3302" s="16">
        <v>4.6177022738115197</v>
      </c>
      <c r="M3302" s="16">
        <v>6.9113587341610847</v>
      </c>
      <c r="N3302" s="13">
        <v>7.7265695912750996</v>
      </c>
      <c r="O3302" s="16">
        <v>6.4885025223466668</v>
      </c>
      <c r="P3302" s="16">
        <v>4.5837990167684701</v>
      </c>
      <c r="Q3302" s="16">
        <v>4.2280103380729761</v>
      </c>
      <c r="R3302" s="16">
        <v>6.6692299752753534</v>
      </c>
      <c r="S3302" s="16">
        <v>5.4328031465919038</v>
      </c>
      <c r="T3302" s="16">
        <v>3.6725968160396816</v>
      </c>
      <c r="U3302" s="16">
        <v>2.9955631833897622</v>
      </c>
      <c r="V3302" s="16">
        <v>3.7627939793808016</v>
      </c>
      <c r="W3302" s="16">
        <v>4.6177022738115197</v>
      </c>
      <c r="X3302" s="16">
        <v>6.9113587341610847</v>
      </c>
      <c r="Y3302" s="13">
        <v>7.7265695912750996</v>
      </c>
    </row>
    <row r="3303" spans="2:25" x14ac:dyDescent="0.25">
      <c r="B3303" s="11">
        <v>3300</v>
      </c>
      <c r="C3303" s="13">
        <v>1552.101598791663</v>
      </c>
      <c r="D3303" s="16">
        <v>5.5963216918144596</v>
      </c>
      <c r="E3303" s="16">
        <v>7.7992436270054597</v>
      </c>
      <c r="F3303" s="16">
        <v>3.6409951576398787</v>
      </c>
      <c r="G3303" s="16">
        <v>4.772973932836222</v>
      </c>
      <c r="H3303" s="16">
        <v>0.88206859680335459</v>
      </c>
      <c r="I3303" s="16">
        <v>2.4045837859190824</v>
      </c>
      <c r="J3303" s="16">
        <v>7.600080890317372</v>
      </c>
      <c r="K3303" s="16">
        <v>-0.45294409405977465</v>
      </c>
      <c r="L3303" s="16">
        <v>5.5387329409474164</v>
      </c>
      <c r="M3303" s="16">
        <v>2.5745534055783073</v>
      </c>
      <c r="N3303" s="13">
        <v>4.5889557412253525</v>
      </c>
      <c r="O3303" s="16">
        <v>5.5963216918144596</v>
      </c>
      <c r="P3303" s="16">
        <v>7.7992436270054597</v>
      </c>
      <c r="Q3303" s="16">
        <v>3.6409951576398787</v>
      </c>
      <c r="R3303" s="16">
        <v>4.772973932836222</v>
      </c>
      <c r="S3303" s="16">
        <v>0.88206859680335459</v>
      </c>
      <c r="T3303" s="16">
        <v>2.4045837859190824</v>
      </c>
      <c r="U3303" s="16">
        <v>7.600080890317372</v>
      </c>
      <c r="V3303" s="16">
        <v>-0.45294409405977465</v>
      </c>
      <c r="W3303" s="16">
        <v>5.5387329409474164</v>
      </c>
      <c r="X3303" s="16">
        <v>2.5745534055783073</v>
      </c>
      <c r="Y3303" s="13">
        <v>4.5889557412253525</v>
      </c>
    </row>
    <row r="3304" spans="2:25" x14ac:dyDescent="0.25">
      <c r="B3304" s="11">
        <v>3301</v>
      </c>
      <c r="C3304" s="13">
        <v>1598.8059175111869</v>
      </c>
      <c r="D3304" s="16">
        <v>5.386569494425772</v>
      </c>
      <c r="E3304" s="16">
        <v>0.8837884575958066</v>
      </c>
      <c r="F3304" s="16">
        <v>7.465438006301012</v>
      </c>
      <c r="G3304" s="16">
        <v>1.7448756345422307</v>
      </c>
      <c r="H3304" s="16">
        <v>4.9727886629248834</v>
      </c>
      <c r="I3304" s="16">
        <v>4.3186675497800664</v>
      </c>
      <c r="J3304" s="16">
        <v>5.0448064472424878</v>
      </c>
      <c r="K3304" s="16">
        <v>3.1767228220020929</v>
      </c>
      <c r="L3304" s="16">
        <v>4.6304257967349605</v>
      </c>
      <c r="M3304" s="16">
        <v>2.8671336400880723</v>
      </c>
      <c r="N3304" s="13">
        <v>7.4273743716866871</v>
      </c>
      <c r="O3304" s="16">
        <v>5.386569494425772</v>
      </c>
      <c r="P3304" s="16">
        <v>0.8837884575958066</v>
      </c>
      <c r="Q3304" s="16">
        <v>7.465438006301012</v>
      </c>
      <c r="R3304" s="16">
        <v>1.7448756345422307</v>
      </c>
      <c r="S3304" s="16">
        <v>4.9727886629248834</v>
      </c>
      <c r="T3304" s="16">
        <v>4.3186675497800664</v>
      </c>
      <c r="U3304" s="16">
        <v>5.0448064472424878</v>
      </c>
      <c r="V3304" s="16">
        <v>3.1767228220020929</v>
      </c>
      <c r="W3304" s="16">
        <v>4.6304257967349605</v>
      </c>
      <c r="X3304" s="16">
        <v>2.8671336400880723</v>
      </c>
      <c r="Y3304" s="13">
        <v>7.4273743716866871</v>
      </c>
    </row>
    <row r="3305" spans="2:25" x14ac:dyDescent="0.25">
      <c r="B3305" s="11">
        <v>3302</v>
      </c>
      <c r="C3305" s="13">
        <v>1543.448602825423</v>
      </c>
      <c r="D3305" s="16">
        <v>4.977236788494162</v>
      </c>
      <c r="E3305" s="16">
        <v>2.2669290318251818</v>
      </c>
      <c r="F3305" s="16">
        <v>5.5714453725788795</v>
      </c>
      <c r="G3305" s="16">
        <v>6.8138562297081329</v>
      </c>
      <c r="H3305" s="16">
        <v>5.4303691016422793</v>
      </c>
      <c r="I3305" s="16">
        <v>6.1267616740976782</v>
      </c>
      <c r="J3305" s="16">
        <v>2.0646094797196555</v>
      </c>
      <c r="K3305" s="16">
        <v>3.7032730094455735</v>
      </c>
      <c r="L3305" s="16">
        <v>0.41036810350054687</v>
      </c>
      <c r="M3305" s="16">
        <v>3.7691310589521878</v>
      </c>
      <c r="N3305" s="13">
        <v>3.0907437161698379</v>
      </c>
      <c r="O3305" s="16">
        <v>4.977236788494162</v>
      </c>
      <c r="P3305" s="16">
        <v>2.2669290318251818</v>
      </c>
      <c r="Q3305" s="16">
        <v>5.5714453725788795</v>
      </c>
      <c r="R3305" s="16">
        <v>6.8138562297081329</v>
      </c>
      <c r="S3305" s="16">
        <v>5.4303691016422793</v>
      </c>
      <c r="T3305" s="16">
        <v>6.1267616740976782</v>
      </c>
      <c r="U3305" s="16">
        <v>2.0646094797196555</v>
      </c>
      <c r="V3305" s="16">
        <v>3.7032730094455735</v>
      </c>
      <c r="W3305" s="16">
        <v>0.41036810350054687</v>
      </c>
      <c r="X3305" s="16">
        <v>3.7691310589521878</v>
      </c>
      <c r="Y3305" s="13">
        <v>3.0907437161698379</v>
      </c>
    </row>
    <row r="3306" spans="2:25" x14ac:dyDescent="0.25">
      <c r="B3306" s="11">
        <v>3303</v>
      </c>
      <c r="C3306" s="13">
        <v>1742.0838670648559</v>
      </c>
      <c r="D3306" s="16">
        <v>8.5827704001469236</v>
      </c>
      <c r="E3306" s="16">
        <v>3.4625270163049433</v>
      </c>
      <c r="F3306" s="16">
        <v>2.7426031010208192</v>
      </c>
      <c r="G3306" s="16">
        <v>2.8850762883604602</v>
      </c>
      <c r="H3306" s="16">
        <v>6.8252028725579361</v>
      </c>
      <c r="I3306" s="16">
        <v>4.4236786495702347</v>
      </c>
      <c r="J3306" s="16">
        <v>5.2658533483619623</v>
      </c>
      <c r="K3306" s="16">
        <v>7.6256001083617058</v>
      </c>
      <c r="L3306" s="16">
        <v>5.5427507173444734</v>
      </c>
      <c r="M3306" s="16">
        <v>2.1493961973447648</v>
      </c>
      <c r="N3306" s="13">
        <v>7.4283774046036317</v>
      </c>
      <c r="O3306" s="16">
        <v>8.5827704001469236</v>
      </c>
      <c r="P3306" s="16">
        <v>3.4625270163049433</v>
      </c>
      <c r="Q3306" s="16">
        <v>2.7426031010208192</v>
      </c>
      <c r="R3306" s="16">
        <v>2.8850762883604602</v>
      </c>
      <c r="S3306" s="16">
        <v>6.8252028725579361</v>
      </c>
      <c r="T3306" s="16">
        <v>4.4236786495702347</v>
      </c>
      <c r="U3306" s="16">
        <v>5.2658533483619623</v>
      </c>
      <c r="V3306" s="16">
        <v>7.6256001083617058</v>
      </c>
      <c r="W3306" s="16">
        <v>5.5427507173444734</v>
      </c>
      <c r="X3306" s="16">
        <v>2.1493961973447648</v>
      </c>
      <c r="Y3306" s="13">
        <v>7.4283774046036317</v>
      </c>
    </row>
    <row r="3307" spans="2:25" x14ac:dyDescent="0.25">
      <c r="B3307" s="11">
        <v>3304</v>
      </c>
      <c r="C3307" s="13">
        <v>1751.7267116419907</v>
      </c>
      <c r="D3307" s="16">
        <v>3.69794685533815</v>
      </c>
      <c r="E3307" s="16">
        <v>7.5874013393009641</v>
      </c>
      <c r="F3307" s="16">
        <v>5.482050003985921</v>
      </c>
      <c r="G3307" s="16">
        <v>3.9625340789831554</v>
      </c>
      <c r="H3307" s="16">
        <v>2.5183472326610348</v>
      </c>
      <c r="I3307" s="16">
        <v>4.7377053579682951</v>
      </c>
      <c r="J3307" s="16">
        <v>6.7481744336350422</v>
      </c>
      <c r="K3307" s="16">
        <v>4.5886950095454235</v>
      </c>
      <c r="L3307" s="16">
        <v>6.7089232932634841</v>
      </c>
      <c r="M3307" s="16">
        <v>5.962213280522012</v>
      </c>
      <c r="N3307" s="13">
        <v>5.3937076432338342</v>
      </c>
      <c r="O3307" s="16">
        <v>3.69794685533815</v>
      </c>
      <c r="P3307" s="16">
        <v>7.5874013393009641</v>
      </c>
      <c r="Q3307" s="16">
        <v>5.482050003985921</v>
      </c>
      <c r="R3307" s="16">
        <v>3.9625340789831554</v>
      </c>
      <c r="S3307" s="16">
        <v>2.5183472326610348</v>
      </c>
      <c r="T3307" s="16">
        <v>4.7377053579682951</v>
      </c>
      <c r="U3307" s="16">
        <v>6.7481744336350422</v>
      </c>
      <c r="V3307" s="16">
        <v>4.5886950095454235</v>
      </c>
      <c r="W3307" s="16">
        <v>6.7089232932634841</v>
      </c>
      <c r="X3307" s="16">
        <v>5.962213280522012</v>
      </c>
      <c r="Y3307" s="13">
        <v>5.3937076432338342</v>
      </c>
    </row>
    <row r="3308" spans="2:25" x14ac:dyDescent="0.25">
      <c r="B3308" s="11">
        <v>3305</v>
      </c>
      <c r="C3308" s="13">
        <v>2004.4211096680397</v>
      </c>
      <c r="D3308" s="16">
        <v>6.1442441835546067</v>
      </c>
      <c r="E3308" s="16">
        <v>6.0855172936555872</v>
      </c>
      <c r="F3308" s="16">
        <v>8.0701085022518786</v>
      </c>
      <c r="G3308" s="16">
        <v>6.1816015259562525</v>
      </c>
      <c r="H3308" s="16">
        <v>5.5192228885735251</v>
      </c>
      <c r="I3308" s="16">
        <v>6.8960724601802941</v>
      </c>
      <c r="J3308" s="16">
        <v>5.8940362133227362</v>
      </c>
      <c r="K3308" s="16">
        <v>5.5941278545882813</v>
      </c>
      <c r="L3308" s="16">
        <v>8.1633318073517174</v>
      </c>
      <c r="M3308" s="16">
        <v>4.9348664865275893</v>
      </c>
      <c r="N3308" s="13">
        <v>8.1219881930254925</v>
      </c>
      <c r="O3308" s="16">
        <v>6.1442441835546067</v>
      </c>
      <c r="P3308" s="16">
        <v>6.0855172936555872</v>
      </c>
      <c r="Q3308" s="16">
        <v>8.0701085022518786</v>
      </c>
      <c r="R3308" s="16">
        <v>6.1816015259562525</v>
      </c>
      <c r="S3308" s="16">
        <v>5.5192228885735251</v>
      </c>
      <c r="T3308" s="16">
        <v>6.8960724601802941</v>
      </c>
      <c r="U3308" s="16">
        <v>5.8940362133227362</v>
      </c>
      <c r="V3308" s="16">
        <v>5.5941278545882813</v>
      </c>
      <c r="W3308" s="16">
        <v>8.1633318073517174</v>
      </c>
      <c r="X3308" s="16">
        <v>4.9348664865275893</v>
      </c>
      <c r="Y3308" s="13">
        <v>8.1219881930254925</v>
      </c>
    </row>
    <row r="3309" spans="2:25" x14ac:dyDescent="0.25">
      <c r="B3309" s="11">
        <v>3306</v>
      </c>
      <c r="C3309" s="13">
        <v>1777.4484000657108</v>
      </c>
      <c r="D3309" s="16">
        <v>6.5188743672236633</v>
      </c>
      <c r="E3309" s="16">
        <v>7.2551739112413696</v>
      </c>
      <c r="F3309" s="16">
        <v>4.0889436210808663</v>
      </c>
      <c r="G3309" s="16">
        <v>3.797694685861341</v>
      </c>
      <c r="H3309" s="16">
        <v>7.0052058694468942</v>
      </c>
      <c r="I3309" s="16">
        <v>4.4419346829163855</v>
      </c>
      <c r="J3309" s="16">
        <v>3.0282005647578805</v>
      </c>
      <c r="K3309" s="16">
        <v>4.8303858508778728</v>
      </c>
      <c r="L3309" s="16">
        <v>8.0846789225435955</v>
      </c>
      <c r="M3309" s="16">
        <v>5.48125862969016</v>
      </c>
      <c r="N3309" s="13">
        <v>4.408114698299709</v>
      </c>
      <c r="O3309" s="16">
        <v>6.5188743672236633</v>
      </c>
      <c r="P3309" s="16">
        <v>7.2551739112413696</v>
      </c>
      <c r="Q3309" s="16">
        <v>4.0889436210808663</v>
      </c>
      <c r="R3309" s="16">
        <v>3.797694685861341</v>
      </c>
      <c r="S3309" s="16">
        <v>7.0052058694468942</v>
      </c>
      <c r="T3309" s="16">
        <v>4.4419346829163855</v>
      </c>
      <c r="U3309" s="16">
        <v>3.0282005647578805</v>
      </c>
      <c r="V3309" s="16">
        <v>4.8303858508778728</v>
      </c>
      <c r="W3309" s="16">
        <v>8.0846789225435955</v>
      </c>
      <c r="X3309" s="16">
        <v>5.48125862969016</v>
      </c>
      <c r="Y3309" s="13">
        <v>4.408114698299709</v>
      </c>
    </row>
    <row r="3310" spans="2:25" x14ac:dyDescent="0.25">
      <c r="B3310" s="11">
        <v>3307</v>
      </c>
      <c r="C3310" s="13">
        <v>1755.3542353248274</v>
      </c>
      <c r="D3310" s="16">
        <v>4.2447322420715929</v>
      </c>
      <c r="E3310" s="16">
        <v>2.8616253599202612</v>
      </c>
      <c r="F3310" s="16">
        <v>1.7696737398302425</v>
      </c>
      <c r="G3310" s="16">
        <v>5.7466209906186947</v>
      </c>
      <c r="H3310" s="16">
        <v>9.2505613306742553</v>
      </c>
      <c r="I3310" s="16">
        <v>5.3242530871023979</v>
      </c>
      <c r="J3310" s="16">
        <v>7.3630052938487083</v>
      </c>
      <c r="K3310" s="16">
        <v>3.127439508595935</v>
      </c>
      <c r="L3310" s="16">
        <v>6.4225588460248826</v>
      </c>
      <c r="M3310" s="16">
        <v>6.2140330151361907</v>
      </c>
      <c r="N3310" s="13">
        <v>5.3932429959577908</v>
      </c>
      <c r="O3310" s="16">
        <v>4.2447322420715929</v>
      </c>
      <c r="P3310" s="16">
        <v>2.8616253599202612</v>
      </c>
      <c r="Q3310" s="16">
        <v>1.7696737398302425</v>
      </c>
      <c r="R3310" s="16">
        <v>5.7466209906186947</v>
      </c>
      <c r="S3310" s="16">
        <v>9.2505613306742553</v>
      </c>
      <c r="T3310" s="16">
        <v>5.3242530871023979</v>
      </c>
      <c r="U3310" s="16">
        <v>7.3630052938487083</v>
      </c>
      <c r="V3310" s="16">
        <v>3.127439508595935</v>
      </c>
      <c r="W3310" s="16">
        <v>6.4225588460248826</v>
      </c>
      <c r="X3310" s="16">
        <v>6.2140330151361907</v>
      </c>
      <c r="Y3310" s="13">
        <v>5.3932429959577908</v>
      </c>
    </row>
    <row r="3311" spans="2:25" x14ac:dyDescent="0.25">
      <c r="B3311" s="11">
        <v>3308</v>
      </c>
      <c r="C3311" s="13">
        <v>1587.1470351339487</v>
      </c>
      <c r="D3311" s="16">
        <v>7.2518497792537904</v>
      </c>
      <c r="E3311" s="16">
        <v>4.104148914262236</v>
      </c>
      <c r="F3311" s="16">
        <v>0.30461176372922782</v>
      </c>
      <c r="G3311" s="16">
        <v>3.1126512743038388</v>
      </c>
      <c r="H3311" s="16">
        <v>6.288058089080458</v>
      </c>
      <c r="I3311" s="16">
        <v>5.38938800385126</v>
      </c>
      <c r="J3311" s="16">
        <v>4.1368620281203414</v>
      </c>
      <c r="K3311" s="16">
        <v>4.4381670851276178</v>
      </c>
      <c r="L3311" s="16">
        <v>7.0696667982521939</v>
      </c>
      <c r="M3311" s="16">
        <v>3.5173686807630613</v>
      </c>
      <c r="N3311" s="13">
        <v>1.5602250014914474</v>
      </c>
      <c r="O3311" s="16">
        <v>7.2518497792537904</v>
      </c>
      <c r="P3311" s="16">
        <v>4.104148914262236</v>
      </c>
      <c r="Q3311" s="16">
        <v>0.30461176372922782</v>
      </c>
      <c r="R3311" s="16">
        <v>3.1126512743038388</v>
      </c>
      <c r="S3311" s="16">
        <v>6.288058089080458</v>
      </c>
      <c r="T3311" s="16">
        <v>5.38938800385126</v>
      </c>
      <c r="U3311" s="16">
        <v>4.1368620281203414</v>
      </c>
      <c r="V3311" s="16">
        <v>4.4381670851276178</v>
      </c>
      <c r="W3311" s="16">
        <v>7.0696667982521939</v>
      </c>
      <c r="X3311" s="16">
        <v>3.5173686807630613</v>
      </c>
      <c r="Y3311" s="13">
        <v>1.5602250014914474</v>
      </c>
    </row>
    <row r="3312" spans="2:25" x14ac:dyDescent="0.25">
      <c r="B3312" s="11">
        <v>3309</v>
      </c>
      <c r="C3312" s="13">
        <v>1829.657308176786</v>
      </c>
      <c r="D3312" s="16">
        <v>7.0996165706055532</v>
      </c>
      <c r="E3312" s="16">
        <v>9.8861476014805554</v>
      </c>
      <c r="F3312" s="16">
        <v>6.6266028909631922</v>
      </c>
      <c r="G3312" s="16">
        <v>6.9711189534670019</v>
      </c>
      <c r="H3312" s="16">
        <v>7.9535733944200597</v>
      </c>
      <c r="I3312" s="16">
        <v>5.7147172079912165</v>
      </c>
      <c r="J3312" s="16">
        <v>2.8767077544499799</v>
      </c>
      <c r="K3312" s="16">
        <v>4.7682279386405506</v>
      </c>
      <c r="L3312" s="16">
        <v>2.1117404291232393</v>
      </c>
      <c r="M3312" s="16">
        <v>5.9585717943638334</v>
      </c>
      <c r="N3312" s="13">
        <v>2.1910375780057545</v>
      </c>
      <c r="O3312" s="16">
        <v>7.0996165706055532</v>
      </c>
      <c r="P3312" s="16">
        <v>9.8861476014805554</v>
      </c>
      <c r="Q3312" s="16">
        <v>6.6266028909631922</v>
      </c>
      <c r="R3312" s="16">
        <v>6.9711189534670019</v>
      </c>
      <c r="S3312" s="16">
        <v>7.9535733944200597</v>
      </c>
      <c r="T3312" s="16">
        <v>5.7147172079912165</v>
      </c>
      <c r="U3312" s="16">
        <v>2.8767077544499799</v>
      </c>
      <c r="V3312" s="16">
        <v>4.7682279386405506</v>
      </c>
      <c r="W3312" s="16">
        <v>2.1117404291232393</v>
      </c>
      <c r="X3312" s="16">
        <v>5.9585717943638334</v>
      </c>
      <c r="Y3312" s="13">
        <v>2.1910375780057545</v>
      </c>
    </row>
    <row r="3313" spans="2:25" x14ac:dyDescent="0.25">
      <c r="B3313" s="11">
        <v>3310</v>
      </c>
      <c r="C3313" s="13">
        <v>1775.5183271427604</v>
      </c>
      <c r="D3313" s="16">
        <v>5.1110579392776723</v>
      </c>
      <c r="E3313" s="16">
        <v>6.5312797768998774</v>
      </c>
      <c r="F3313" s="16">
        <v>7.2019109122481932</v>
      </c>
      <c r="G3313" s="16">
        <v>5.4989700860859738</v>
      </c>
      <c r="H3313" s="16">
        <v>5.1758803631625216</v>
      </c>
      <c r="I3313" s="16">
        <v>4.2630751594163545</v>
      </c>
      <c r="J3313" s="16">
        <v>5.0286888581454736</v>
      </c>
      <c r="K3313" s="16">
        <v>4.349927725963008</v>
      </c>
      <c r="L3313" s="16">
        <v>6.3597298385720977</v>
      </c>
      <c r="M3313" s="16">
        <v>3.8306450031740242</v>
      </c>
      <c r="N3313" s="13">
        <v>5.398938291771235</v>
      </c>
      <c r="O3313" s="16">
        <v>5.1110579392776723</v>
      </c>
      <c r="P3313" s="16">
        <v>6.5312797768998774</v>
      </c>
      <c r="Q3313" s="16">
        <v>7.2019109122481932</v>
      </c>
      <c r="R3313" s="16">
        <v>5.4989700860859738</v>
      </c>
      <c r="S3313" s="16">
        <v>5.1758803631625216</v>
      </c>
      <c r="T3313" s="16">
        <v>4.2630751594163545</v>
      </c>
      <c r="U3313" s="16">
        <v>5.0286888581454736</v>
      </c>
      <c r="V3313" s="16">
        <v>4.349927725963008</v>
      </c>
      <c r="W3313" s="16">
        <v>6.3597298385720977</v>
      </c>
      <c r="X3313" s="16">
        <v>3.8306450031740242</v>
      </c>
      <c r="Y3313" s="13">
        <v>5.398938291771235</v>
      </c>
    </row>
    <row r="3314" spans="2:25" x14ac:dyDescent="0.25">
      <c r="B3314" s="11">
        <v>3311</v>
      </c>
      <c r="C3314" s="13">
        <v>1643.3332690561326</v>
      </c>
      <c r="D3314" s="16">
        <v>6.2450106838462132</v>
      </c>
      <c r="E3314" s="16">
        <v>3.0223660655993529</v>
      </c>
      <c r="F3314" s="16">
        <v>3.3051602574475378</v>
      </c>
      <c r="G3314" s="16">
        <v>4.5808523930765084</v>
      </c>
      <c r="H3314" s="16">
        <v>6.9589947935023151</v>
      </c>
      <c r="I3314" s="16">
        <v>6.9110946853128805</v>
      </c>
      <c r="J3314" s="16">
        <v>4.5296081575869973</v>
      </c>
      <c r="K3314" s="16">
        <v>4.7994065685654848</v>
      </c>
      <c r="L3314" s="16">
        <v>4.7383960663134639</v>
      </c>
      <c r="M3314" s="16">
        <v>2.066197083779048</v>
      </c>
      <c r="N3314" s="13">
        <v>3.5433561103293076</v>
      </c>
      <c r="O3314" s="16">
        <v>6.2450106838462132</v>
      </c>
      <c r="P3314" s="16">
        <v>3.0223660655993529</v>
      </c>
      <c r="Q3314" s="16">
        <v>3.3051602574475378</v>
      </c>
      <c r="R3314" s="16">
        <v>4.5808523930765084</v>
      </c>
      <c r="S3314" s="16">
        <v>6.9589947935023151</v>
      </c>
      <c r="T3314" s="16">
        <v>6.9110946853128805</v>
      </c>
      <c r="U3314" s="16">
        <v>4.5296081575869973</v>
      </c>
      <c r="V3314" s="16">
        <v>4.7994065685654848</v>
      </c>
      <c r="W3314" s="16">
        <v>4.7383960663134639</v>
      </c>
      <c r="X3314" s="16">
        <v>2.066197083779048</v>
      </c>
      <c r="Y3314" s="13">
        <v>3.5433561103293076</v>
      </c>
    </row>
    <row r="3315" spans="2:25" x14ac:dyDescent="0.25">
      <c r="B3315" s="11">
        <v>3312</v>
      </c>
      <c r="C3315" s="13">
        <v>2005.3624678245553</v>
      </c>
      <c r="D3315" s="16">
        <v>5.2109170283919442</v>
      </c>
      <c r="E3315" s="16">
        <v>5.8433308024848039</v>
      </c>
      <c r="F3315" s="16">
        <v>7.7728039423259041</v>
      </c>
      <c r="G3315" s="16">
        <v>7.7130093409542724</v>
      </c>
      <c r="H3315" s="16">
        <v>8.0904595632110681</v>
      </c>
      <c r="I3315" s="16">
        <v>6.284423882534508</v>
      </c>
      <c r="J3315" s="16">
        <v>6.9922350196575849</v>
      </c>
      <c r="K3315" s="16">
        <v>6.2787026778492301</v>
      </c>
      <c r="L3315" s="16">
        <v>6.6229222247668389</v>
      </c>
      <c r="M3315" s="16">
        <v>5.8303781368386822</v>
      </c>
      <c r="N3315" s="13">
        <v>5.005428621731272</v>
      </c>
      <c r="O3315" s="16">
        <v>5.2109170283919442</v>
      </c>
      <c r="P3315" s="16">
        <v>5.8433308024848039</v>
      </c>
      <c r="Q3315" s="16">
        <v>7.7728039423259041</v>
      </c>
      <c r="R3315" s="16">
        <v>7.7130093409542724</v>
      </c>
      <c r="S3315" s="16">
        <v>8.0904595632110681</v>
      </c>
      <c r="T3315" s="16">
        <v>6.284423882534508</v>
      </c>
      <c r="U3315" s="16">
        <v>6.9922350196575849</v>
      </c>
      <c r="V3315" s="16">
        <v>6.2787026778492301</v>
      </c>
      <c r="W3315" s="16">
        <v>6.6229222247668389</v>
      </c>
      <c r="X3315" s="16">
        <v>5.8303781368386822</v>
      </c>
      <c r="Y3315" s="13">
        <v>5.005428621731272</v>
      </c>
    </row>
    <row r="3316" spans="2:25" x14ac:dyDescent="0.25">
      <c r="B3316" s="11">
        <v>3313</v>
      </c>
      <c r="C3316" s="13">
        <v>1612.176068669027</v>
      </c>
      <c r="D3316" s="16">
        <v>4.2429830010047143</v>
      </c>
      <c r="E3316" s="16">
        <v>3.4559784506858486</v>
      </c>
      <c r="F3316" s="16">
        <v>1.0501659114746165</v>
      </c>
      <c r="G3316" s="16">
        <v>4.9132893007543812</v>
      </c>
      <c r="H3316" s="16">
        <v>5.1034866685484328</v>
      </c>
      <c r="I3316" s="16">
        <v>2.0946773834114132</v>
      </c>
      <c r="J3316" s="16">
        <v>6.2727804646352379</v>
      </c>
      <c r="K3316" s="16">
        <v>4.4361319495356648</v>
      </c>
      <c r="L3316" s="16">
        <v>7.2345177168915198</v>
      </c>
      <c r="M3316" s="16">
        <v>5.9007558254379449</v>
      </c>
      <c r="N3316" s="13">
        <v>4.02859637778257</v>
      </c>
      <c r="O3316" s="16">
        <v>4.2429830010047143</v>
      </c>
      <c r="P3316" s="16">
        <v>3.4559784506858486</v>
      </c>
      <c r="Q3316" s="16">
        <v>1.0501659114746165</v>
      </c>
      <c r="R3316" s="16">
        <v>4.9132893007543812</v>
      </c>
      <c r="S3316" s="16">
        <v>5.1034866685484328</v>
      </c>
      <c r="T3316" s="16">
        <v>2.0946773834114132</v>
      </c>
      <c r="U3316" s="16">
        <v>6.2727804646352379</v>
      </c>
      <c r="V3316" s="16">
        <v>4.4361319495356648</v>
      </c>
      <c r="W3316" s="16">
        <v>7.2345177168915198</v>
      </c>
      <c r="X3316" s="16">
        <v>5.9007558254379449</v>
      </c>
      <c r="Y3316" s="13">
        <v>4.02859637778257</v>
      </c>
    </row>
    <row r="3317" spans="2:25" x14ac:dyDescent="0.25">
      <c r="B3317" s="11">
        <v>3314</v>
      </c>
      <c r="C3317" s="13">
        <v>1825.9269714053053</v>
      </c>
      <c r="D3317" s="16">
        <v>5.57945671561819</v>
      </c>
      <c r="E3317" s="16">
        <v>2.9915091553904767</v>
      </c>
      <c r="F3317" s="16">
        <v>3.7715871900779203</v>
      </c>
      <c r="G3317" s="16">
        <v>9.8362107890427399</v>
      </c>
      <c r="H3317" s="16">
        <v>7.3224228923217396</v>
      </c>
      <c r="I3317" s="16">
        <v>6.849082259635896</v>
      </c>
      <c r="J3317" s="16">
        <v>4.4917221707585853</v>
      </c>
      <c r="K3317" s="16">
        <v>1.3891935323746418</v>
      </c>
      <c r="L3317" s="16">
        <v>8.3827229746631797</v>
      </c>
      <c r="M3317" s="16">
        <v>6.3506219740476801</v>
      </c>
      <c r="N3317" s="13">
        <v>4.9737180958189695</v>
      </c>
      <c r="O3317" s="16">
        <v>5.57945671561819</v>
      </c>
      <c r="P3317" s="16">
        <v>2.9915091553904767</v>
      </c>
      <c r="Q3317" s="16">
        <v>3.7715871900779203</v>
      </c>
      <c r="R3317" s="16">
        <v>9.8362107890427399</v>
      </c>
      <c r="S3317" s="16">
        <v>7.3224228923217396</v>
      </c>
      <c r="T3317" s="16">
        <v>6.849082259635896</v>
      </c>
      <c r="U3317" s="16">
        <v>4.4917221707585853</v>
      </c>
      <c r="V3317" s="16">
        <v>1.3891935323746418</v>
      </c>
      <c r="W3317" s="16">
        <v>8.3827229746631797</v>
      </c>
      <c r="X3317" s="16">
        <v>6.3506219740476801</v>
      </c>
      <c r="Y3317" s="13">
        <v>4.9737180958189695</v>
      </c>
    </row>
    <row r="3318" spans="2:25" x14ac:dyDescent="0.25">
      <c r="B3318" s="11">
        <v>3315</v>
      </c>
      <c r="C3318" s="13">
        <v>1636.1792036418681</v>
      </c>
      <c r="D3318" s="16">
        <v>6.6899878023845023</v>
      </c>
      <c r="E3318" s="16">
        <v>7.4247035627075366</v>
      </c>
      <c r="F3318" s="16">
        <v>3.6329547134867783</v>
      </c>
      <c r="G3318" s="16">
        <v>1.5844502982126611</v>
      </c>
      <c r="H3318" s="16">
        <v>3.651724840972264</v>
      </c>
      <c r="I3318" s="16">
        <v>5.2832251793789062</v>
      </c>
      <c r="J3318" s="16">
        <v>3.5577857018065013</v>
      </c>
      <c r="K3318" s="16">
        <v>6.4355988825572261</v>
      </c>
      <c r="L3318" s="16">
        <v>3.2938750361930884</v>
      </c>
      <c r="M3318" s="16">
        <v>4.2313407551071993</v>
      </c>
      <c r="N3318" s="13">
        <v>4.4808233214061639</v>
      </c>
      <c r="O3318" s="16">
        <v>6.6899878023845023</v>
      </c>
      <c r="P3318" s="16">
        <v>7.4247035627075366</v>
      </c>
      <c r="Q3318" s="16">
        <v>3.6329547134867783</v>
      </c>
      <c r="R3318" s="16">
        <v>1.5844502982126611</v>
      </c>
      <c r="S3318" s="16">
        <v>3.651724840972264</v>
      </c>
      <c r="T3318" s="16">
        <v>5.2832251793789062</v>
      </c>
      <c r="U3318" s="16">
        <v>3.5577857018065013</v>
      </c>
      <c r="V3318" s="16">
        <v>6.4355988825572261</v>
      </c>
      <c r="W3318" s="16">
        <v>3.2938750361930884</v>
      </c>
      <c r="X3318" s="16">
        <v>4.2313407551071993</v>
      </c>
      <c r="Y3318" s="13">
        <v>4.4808233214061639</v>
      </c>
    </row>
    <row r="3319" spans="2:25" x14ac:dyDescent="0.25">
      <c r="B3319" s="11">
        <v>3316</v>
      </c>
      <c r="C3319" s="13">
        <v>1589.0108513244118</v>
      </c>
      <c r="D3319" s="16">
        <v>2.6384945631969647</v>
      </c>
      <c r="E3319" s="16">
        <v>5.1254765083397507</v>
      </c>
      <c r="F3319" s="16">
        <v>3.8534789451434999</v>
      </c>
      <c r="G3319" s="16">
        <v>4.1162249158840414</v>
      </c>
      <c r="H3319" s="16">
        <v>4.2437055401354007</v>
      </c>
      <c r="I3319" s="16">
        <v>5.824906516362887</v>
      </c>
      <c r="J3319" s="16">
        <v>3.9481086738357583</v>
      </c>
      <c r="K3319" s="16">
        <v>5.4763027228380334</v>
      </c>
      <c r="L3319" s="16">
        <v>2.8705074193898614</v>
      </c>
      <c r="M3319" s="16">
        <v>4.7816381194188429</v>
      </c>
      <c r="N3319" s="13">
        <v>4.2367338766704776</v>
      </c>
      <c r="O3319" s="16">
        <v>2.6384945631969647</v>
      </c>
      <c r="P3319" s="16">
        <v>5.1254765083397507</v>
      </c>
      <c r="Q3319" s="16">
        <v>3.8534789451434999</v>
      </c>
      <c r="R3319" s="16">
        <v>4.1162249158840414</v>
      </c>
      <c r="S3319" s="16">
        <v>4.2437055401354007</v>
      </c>
      <c r="T3319" s="16">
        <v>5.824906516362887</v>
      </c>
      <c r="U3319" s="16">
        <v>3.9481086738357583</v>
      </c>
      <c r="V3319" s="16">
        <v>5.4763027228380334</v>
      </c>
      <c r="W3319" s="16">
        <v>2.8705074193898614</v>
      </c>
      <c r="X3319" s="16">
        <v>4.7816381194188429</v>
      </c>
      <c r="Y3319" s="13">
        <v>4.2367338766704776</v>
      </c>
    </row>
    <row r="3320" spans="2:25" x14ac:dyDescent="0.25">
      <c r="B3320" s="11">
        <v>3317</v>
      </c>
      <c r="C3320" s="13">
        <v>1741.4166861315339</v>
      </c>
      <c r="D3320" s="16">
        <v>3.8988310781027993</v>
      </c>
      <c r="E3320" s="16">
        <v>6.4295278830119136</v>
      </c>
      <c r="F3320" s="16">
        <v>2.0308351046673998</v>
      </c>
      <c r="G3320" s="16">
        <v>7.5299177424405652</v>
      </c>
      <c r="H3320" s="16">
        <v>8.5636602595671079</v>
      </c>
      <c r="I3320" s="16">
        <v>5.1970681667404204</v>
      </c>
      <c r="J3320" s="16">
        <v>1.6415443549952071</v>
      </c>
      <c r="K3320" s="16">
        <v>5.7626348970076666</v>
      </c>
      <c r="L3320" s="16">
        <v>2.8927954777927898</v>
      </c>
      <c r="M3320" s="16">
        <v>6.5423313476817864</v>
      </c>
      <c r="N3320" s="13">
        <v>6.4160884068077388</v>
      </c>
      <c r="O3320" s="16">
        <v>3.8988310781027993</v>
      </c>
      <c r="P3320" s="16">
        <v>6.4295278830119136</v>
      </c>
      <c r="Q3320" s="16">
        <v>2.0308351046673998</v>
      </c>
      <c r="R3320" s="16">
        <v>7.5299177424405652</v>
      </c>
      <c r="S3320" s="16">
        <v>8.5636602595671079</v>
      </c>
      <c r="T3320" s="16">
        <v>5.1970681667404204</v>
      </c>
      <c r="U3320" s="16">
        <v>1.6415443549952071</v>
      </c>
      <c r="V3320" s="16">
        <v>5.7626348970076666</v>
      </c>
      <c r="W3320" s="16">
        <v>2.8927954777927898</v>
      </c>
      <c r="X3320" s="16">
        <v>6.5423313476817864</v>
      </c>
      <c r="Y3320" s="13">
        <v>6.4160884068077388</v>
      </c>
    </row>
    <row r="3321" spans="2:25" x14ac:dyDescent="0.25">
      <c r="B3321" s="11">
        <v>3318</v>
      </c>
      <c r="C3321" s="13">
        <v>1607.9289023027095</v>
      </c>
      <c r="D3321" s="16">
        <v>7.3817450384107008</v>
      </c>
      <c r="E3321" s="16">
        <v>6.2087476005673965</v>
      </c>
      <c r="F3321" s="16">
        <v>3.4626921647738289</v>
      </c>
      <c r="G3321" s="16">
        <v>3.093971985105028</v>
      </c>
      <c r="H3321" s="16">
        <v>1.9496754033536217</v>
      </c>
      <c r="I3321" s="16">
        <v>5.2635398617989786</v>
      </c>
      <c r="J3321" s="16">
        <v>5.1450916229418899</v>
      </c>
      <c r="K3321" s="16">
        <v>5.0988472128826601</v>
      </c>
      <c r="L3321" s="16">
        <v>5.8125776658895312</v>
      </c>
      <c r="M3321" s="16">
        <v>0.61248563937525535</v>
      </c>
      <c r="N3321" s="13">
        <v>4.46144700480622</v>
      </c>
      <c r="O3321" s="16">
        <v>7.3817450384107008</v>
      </c>
      <c r="P3321" s="16">
        <v>6.2087476005673965</v>
      </c>
      <c r="Q3321" s="16">
        <v>3.4626921647738289</v>
      </c>
      <c r="R3321" s="16">
        <v>3.093971985105028</v>
      </c>
      <c r="S3321" s="16">
        <v>1.9496754033536217</v>
      </c>
      <c r="T3321" s="16">
        <v>5.2635398617989786</v>
      </c>
      <c r="U3321" s="16">
        <v>5.1450916229418899</v>
      </c>
      <c r="V3321" s="16">
        <v>5.0988472128826601</v>
      </c>
      <c r="W3321" s="16">
        <v>5.8125776658895312</v>
      </c>
      <c r="X3321" s="16">
        <v>0.61248563937525535</v>
      </c>
      <c r="Y3321" s="13">
        <v>4.46144700480622</v>
      </c>
    </row>
    <row r="3322" spans="2:25" x14ac:dyDescent="0.25">
      <c r="B3322" s="11">
        <v>3319</v>
      </c>
      <c r="C3322" s="13">
        <v>1563.3350759714961</v>
      </c>
      <c r="D3322" s="16">
        <v>4.3274258946134445</v>
      </c>
      <c r="E3322" s="16">
        <v>4.9127382124527079</v>
      </c>
      <c r="F3322" s="16">
        <v>2.7711181807389038</v>
      </c>
      <c r="G3322" s="16">
        <v>3.0109723605204319</v>
      </c>
      <c r="H3322" s="16">
        <v>6.1338694137295402</v>
      </c>
      <c r="I3322" s="16">
        <v>3.5515921321285733</v>
      </c>
      <c r="J3322" s="16">
        <v>3.2444173286563354</v>
      </c>
      <c r="K3322" s="16">
        <v>4.8621526543008846</v>
      </c>
      <c r="L3322" s="16">
        <v>4.0306172593461103</v>
      </c>
      <c r="M3322" s="16">
        <v>2.2494977307696127</v>
      </c>
      <c r="N3322" s="13">
        <v>6.3626723582294087</v>
      </c>
      <c r="O3322" s="16">
        <v>4.3274258946134445</v>
      </c>
      <c r="P3322" s="16">
        <v>4.9127382124527079</v>
      </c>
      <c r="Q3322" s="16">
        <v>2.7711181807389038</v>
      </c>
      <c r="R3322" s="16">
        <v>3.0109723605204319</v>
      </c>
      <c r="S3322" s="16">
        <v>6.1338694137295402</v>
      </c>
      <c r="T3322" s="16">
        <v>3.5515921321285733</v>
      </c>
      <c r="U3322" s="16">
        <v>3.2444173286563354</v>
      </c>
      <c r="V3322" s="16">
        <v>4.8621526543008846</v>
      </c>
      <c r="W3322" s="16">
        <v>4.0306172593461103</v>
      </c>
      <c r="X3322" s="16">
        <v>2.2494977307696127</v>
      </c>
      <c r="Y3322" s="13">
        <v>6.3626723582294087</v>
      </c>
    </row>
    <row r="3323" spans="2:25" x14ac:dyDescent="0.25">
      <c r="B3323" s="11">
        <v>3320</v>
      </c>
      <c r="C3323" s="13">
        <v>1557.5746128098583</v>
      </c>
      <c r="D3323" s="16">
        <v>5.8891274904496358</v>
      </c>
      <c r="E3323" s="16">
        <v>6.5466615729240791</v>
      </c>
      <c r="F3323" s="16">
        <v>5.7085409303790513</v>
      </c>
      <c r="G3323" s="16">
        <v>8.2827844229829015</v>
      </c>
      <c r="H3323" s="16">
        <v>2.2096071888523263</v>
      </c>
      <c r="I3323" s="16">
        <v>1.6464818677071609</v>
      </c>
      <c r="J3323" s="16">
        <v>2.5993302331371804</v>
      </c>
      <c r="K3323" s="16">
        <v>-0.23095221203722271</v>
      </c>
      <c r="L3323" s="16">
        <v>2.5471384147596505</v>
      </c>
      <c r="M3323" s="16">
        <v>6.7571851218439045</v>
      </c>
      <c r="N3323" s="13">
        <v>3.3665452339052138</v>
      </c>
      <c r="O3323" s="16">
        <v>5.8891274904496358</v>
      </c>
      <c r="P3323" s="16">
        <v>6.5466615729240791</v>
      </c>
      <c r="Q3323" s="16">
        <v>5.7085409303790513</v>
      </c>
      <c r="R3323" s="16">
        <v>8.2827844229829015</v>
      </c>
      <c r="S3323" s="16">
        <v>2.2096071888523263</v>
      </c>
      <c r="T3323" s="16">
        <v>1.6464818677071609</v>
      </c>
      <c r="U3323" s="16">
        <v>2.5993302331371804</v>
      </c>
      <c r="V3323" s="16">
        <v>-0.23095221203722271</v>
      </c>
      <c r="W3323" s="16">
        <v>2.5471384147596505</v>
      </c>
      <c r="X3323" s="16">
        <v>6.7571851218439045</v>
      </c>
      <c r="Y3323" s="13">
        <v>3.3665452339052138</v>
      </c>
    </row>
    <row r="3324" spans="2:25" x14ac:dyDescent="0.25">
      <c r="B3324" s="11">
        <v>3321</v>
      </c>
      <c r="C3324" s="13">
        <v>1853.848374592613</v>
      </c>
      <c r="D3324" s="16">
        <v>5.2714838545100617</v>
      </c>
      <c r="E3324" s="16">
        <v>8.5744073417378619</v>
      </c>
      <c r="F3324" s="16">
        <v>5.6673048903756253</v>
      </c>
      <c r="G3324" s="16">
        <v>5.4716543135552467</v>
      </c>
      <c r="H3324" s="16">
        <v>6.1943028075585804</v>
      </c>
      <c r="I3324" s="16">
        <v>8.0410489481623966</v>
      </c>
      <c r="J3324" s="16">
        <v>5.362441513365126</v>
      </c>
      <c r="K3324" s="16">
        <v>3.197698874342084</v>
      </c>
      <c r="L3324" s="16">
        <v>2.0104661136666788</v>
      </c>
      <c r="M3324" s="16">
        <v>9.7791254324128776</v>
      </c>
      <c r="N3324" s="13">
        <v>3.940833964386008</v>
      </c>
      <c r="O3324" s="16">
        <v>5.2714838545100617</v>
      </c>
      <c r="P3324" s="16">
        <v>8.5744073417378619</v>
      </c>
      <c r="Q3324" s="16">
        <v>5.6673048903756253</v>
      </c>
      <c r="R3324" s="16">
        <v>5.4716543135552467</v>
      </c>
      <c r="S3324" s="16">
        <v>6.1943028075585804</v>
      </c>
      <c r="T3324" s="16">
        <v>8.0410489481623966</v>
      </c>
      <c r="U3324" s="16">
        <v>5.362441513365126</v>
      </c>
      <c r="V3324" s="16">
        <v>3.197698874342084</v>
      </c>
      <c r="W3324" s="16">
        <v>2.0104661136666788</v>
      </c>
      <c r="X3324" s="16">
        <v>9.7791254324128776</v>
      </c>
      <c r="Y3324" s="13">
        <v>3.940833964386008</v>
      </c>
    </row>
    <row r="3325" spans="2:25" x14ac:dyDescent="0.25">
      <c r="B3325" s="11">
        <v>3322</v>
      </c>
      <c r="C3325" s="13">
        <v>1818.4314911448787</v>
      </c>
      <c r="D3325" s="16">
        <v>7.739076646991915</v>
      </c>
      <c r="E3325" s="16">
        <v>2.2419624893082162</v>
      </c>
      <c r="F3325" s="16">
        <v>2.9398087950319298</v>
      </c>
      <c r="G3325" s="16">
        <v>3.9038017326347063</v>
      </c>
      <c r="H3325" s="16">
        <v>7.7945084432610683</v>
      </c>
      <c r="I3325" s="16">
        <v>6.3644679603110399</v>
      </c>
      <c r="J3325" s="16">
        <v>6.734473585881446</v>
      </c>
      <c r="K3325" s="16">
        <v>3.991134602772382</v>
      </c>
      <c r="L3325" s="16">
        <v>3.7615077646196204</v>
      </c>
      <c r="M3325" s="16">
        <v>9.6052264545984727</v>
      </c>
      <c r="N3325" s="13">
        <v>6.4032471720320059</v>
      </c>
      <c r="O3325" s="16">
        <v>7.739076646991915</v>
      </c>
      <c r="P3325" s="16">
        <v>2.2419624893082162</v>
      </c>
      <c r="Q3325" s="16">
        <v>2.9398087950319298</v>
      </c>
      <c r="R3325" s="16">
        <v>3.9038017326347063</v>
      </c>
      <c r="S3325" s="16">
        <v>7.7945084432610683</v>
      </c>
      <c r="T3325" s="16">
        <v>6.3644679603110399</v>
      </c>
      <c r="U3325" s="16">
        <v>6.734473585881446</v>
      </c>
      <c r="V3325" s="16">
        <v>3.991134602772382</v>
      </c>
      <c r="W3325" s="16">
        <v>3.7615077646196204</v>
      </c>
      <c r="X3325" s="16">
        <v>9.6052264545984727</v>
      </c>
      <c r="Y3325" s="13">
        <v>6.4032471720320059</v>
      </c>
    </row>
    <row r="3326" spans="2:25" x14ac:dyDescent="0.25">
      <c r="B3326" s="11">
        <v>3323</v>
      </c>
      <c r="C3326" s="13">
        <v>1802.0905860130224</v>
      </c>
      <c r="D3326" s="16">
        <v>5.2827767329063731</v>
      </c>
      <c r="E3326" s="16">
        <v>5.0545624022377922</v>
      </c>
      <c r="F3326" s="16">
        <v>3.1001674978666447</v>
      </c>
      <c r="G3326" s="16">
        <v>7.1598376747884611</v>
      </c>
      <c r="H3326" s="16">
        <v>4.7914345866611718</v>
      </c>
      <c r="I3326" s="16">
        <v>9.2624884580383586</v>
      </c>
      <c r="J3326" s="16">
        <v>6.3468158045462211</v>
      </c>
      <c r="K3326" s="16">
        <v>5.1741538913740159</v>
      </c>
      <c r="L3326" s="16">
        <v>4.3680451765560528</v>
      </c>
      <c r="M3326" s="16">
        <v>5.299143836907648</v>
      </c>
      <c r="N3326" s="13">
        <v>4.5507387875977887</v>
      </c>
      <c r="O3326" s="16">
        <v>5.2827767329063731</v>
      </c>
      <c r="P3326" s="16">
        <v>5.0545624022377922</v>
      </c>
      <c r="Q3326" s="16">
        <v>3.1001674978666447</v>
      </c>
      <c r="R3326" s="16">
        <v>7.1598376747884611</v>
      </c>
      <c r="S3326" s="16">
        <v>4.7914345866611718</v>
      </c>
      <c r="T3326" s="16">
        <v>9.2624884580383586</v>
      </c>
      <c r="U3326" s="16">
        <v>6.3468158045462211</v>
      </c>
      <c r="V3326" s="16">
        <v>5.1741538913740159</v>
      </c>
      <c r="W3326" s="16">
        <v>4.3680451765560528</v>
      </c>
      <c r="X3326" s="16">
        <v>5.299143836907648</v>
      </c>
      <c r="Y3326" s="13">
        <v>4.5507387875977887</v>
      </c>
    </row>
    <row r="3327" spans="2:25" x14ac:dyDescent="0.25">
      <c r="B3327" s="11">
        <v>3324</v>
      </c>
      <c r="C3327" s="13">
        <v>1779.7405872685986</v>
      </c>
      <c r="D3327" s="16">
        <v>2.0880261726823193</v>
      </c>
      <c r="E3327" s="16">
        <v>7.2707953568028678</v>
      </c>
      <c r="F3327" s="16">
        <v>6.0141479515735803</v>
      </c>
      <c r="G3327" s="16">
        <v>3.4936129648064447</v>
      </c>
      <c r="H3327" s="16">
        <v>6.4270561129325117</v>
      </c>
      <c r="I3327" s="16">
        <v>5.9080455376394809</v>
      </c>
      <c r="J3327" s="16">
        <v>4.842085169944534</v>
      </c>
      <c r="K3327" s="16">
        <v>5.1579468670753164</v>
      </c>
      <c r="L3327" s="16">
        <v>8.149930964266364</v>
      </c>
      <c r="M3327" s="16">
        <v>7.1708512215395093</v>
      </c>
      <c r="N3327" s="13">
        <v>2.612029792928634</v>
      </c>
      <c r="O3327" s="16">
        <v>2.0880261726823193</v>
      </c>
      <c r="P3327" s="16">
        <v>7.2707953568028678</v>
      </c>
      <c r="Q3327" s="16">
        <v>6.0141479515735803</v>
      </c>
      <c r="R3327" s="16">
        <v>3.4936129648064447</v>
      </c>
      <c r="S3327" s="16">
        <v>6.4270561129325117</v>
      </c>
      <c r="T3327" s="16">
        <v>5.9080455376394809</v>
      </c>
      <c r="U3327" s="16">
        <v>4.842085169944534</v>
      </c>
      <c r="V3327" s="16">
        <v>5.1579468670753164</v>
      </c>
      <c r="W3327" s="16">
        <v>8.149930964266364</v>
      </c>
      <c r="X3327" s="16">
        <v>7.1708512215395093</v>
      </c>
      <c r="Y3327" s="13">
        <v>2.612029792928634</v>
      </c>
    </row>
    <row r="3328" spans="2:25" x14ac:dyDescent="0.25">
      <c r="B3328" s="11">
        <v>3325</v>
      </c>
      <c r="C3328" s="13">
        <v>1720.1218879757273</v>
      </c>
      <c r="D3328" s="16">
        <v>4.4390731842521687</v>
      </c>
      <c r="E3328" s="16">
        <v>5.2857754567942976</v>
      </c>
      <c r="F3328" s="16">
        <v>5.2251982606717124</v>
      </c>
      <c r="G3328" s="16">
        <v>4.9941814597894254</v>
      </c>
      <c r="H3328" s="16">
        <v>4.9581925887232243</v>
      </c>
      <c r="I3328" s="16">
        <v>6.2462859496973682</v>
      </c>
      <c r="J3328" s="16">
        <v>5.62210758895643</v>
      </c>
      <c r="K3328" s="16">
        <v>3.1971211898896703</v>
      </c>
      <c r="L3328" s="16">
        <v>5.8401014590237477</v>
      </c>
      <c r="M3328" s="16">
        <v>6.5084109884324679</v>
      </c>
      <c r="N3328" s="13">
        <v>3.1078658194407796</v>
      </c>
      <c r="O3328" s="16">
        <v>4.4390731842521687</v>
      </c>
      <c r="P3328" s="16">
        <v>5.2857754567942976</v>
      </c>
      <c r="Q3328" s="16">
        <v>5.2251982606717124</v>
      </c>
      <c r="R3328" s="16">
        <v>4.9941814597894254</v>
      </c>
      <c r="S3328" s="16">
        <v>4.9581925887232243</v>
      </c>
      <c r="T3328" s="16">
        <v>6.2462859496973682</v>
      </c>
      <c r="U3328" s="16">
        <v>5.62210758895643</v>
      </c>
      <c r="V3328" s="16">
        <v>3.1971211898896703</v>
      </c>
      <c r="W3328" s="16">
        <v>5.8401014590237477</v>
      </c>
      <c r="X3328" s="16">
        <v>6.5084109884324679</v>
      </c>
      <c r="Y3328" s="13">
        <v>3.1078658194407796</v>
      </c>
    </row>
    <row r="3329" spans="2:25" x14ac:dyDescent="0.25">
      <c r="B3329" s="11">
        <v>3326</v>
      </c>
      <c r="C3329" s="13">
        <v>1592.3449901975621</v>
      </c>
      <c r="D3329" s="16">
        <v>2.3047585068898107</v>
      </c>
      <c r="E3329" s="16">
        <v>4.7452859613536944</v>
      </c>
      <c r="F3329" s="16">
        <v>1.458872252719249</v>
      </c>
      <c r="G3329" s="16">
        <v>5.7878341584935713</v>
      </c>
      <c r="H3329" s="16">
        <v>6.4833325626341551</v>
      </c>
      <c r="I3329" s="16">
        <v>7.7792998456726412</v>
      </c>
      <c r="J3329" s="16">
        <v>0.53022266478183688</v>
      </c>
      <c r="K3329" s="16">
        <v>4.8192705978550165</v>
      </c>
      <c r="L3329" s="16">
        <v>4.3955876584513387</v>
      </c>
      <c r="M3329" s="16">
        <v>5.2946705476102283</v>
      </c>
      <c r="N3329" s="13">
        <v>3.9141571122217016</v>
      </c>
      <c r="O3329" s="16">
        <v>2.3047585068898107</v>
      </c>
      <c r="P3329" s="16">
        <v>4.7452859613536944</v>
      </c>
      <c r="Q3329" s="16">
        <v>1.458872252719249</v>
      </c>
      <c r="R3329" s="16">
        <v>5.7878341584935713</v>
      </c>
      <c r="S3329" s="16">
        <v>6.4833325626341551</v>
      </c>
      <c r="T3329" s="16">
        <v>7.7792998456726412</v>
      </c>
      <c r="U3329" s="16">
        <v>0.53022266478183688</v>
      </c>
      <c r="V3329" s="16">
        <v>4.8192705978550165</v>
      </c>
      <c r="W3329" s="16">
        <v>4.3955876584513387</v>
      </c>
      <c r="X3329" s="16">
        <v>5.2946705476102283</v>
      </c>
      <c r="Y3329" s="13">
        <v>3.9141571122217016</v>
      </c>
    </row>
    <row r="3330" spans="2:25" x14ac:dyDescent="0.25">
      <c r="B3330" s="11">
        <v>3327</v>
      </c>
      <c r="C3330" s="13">
        <v>1569.2129878462981</v>
      </c>
      <c r="D3330" s="16">
        <v>4.7400435619672265</v>
      </c>
      <c r="E3330" s="16">
        <v>2.4118698876945812</v>
      </c>
      <c r="F3330" s="16">
        <v>4.4886424927891611</v>
      </c>
      <c r="G3330" s="16">
        <v>3.2491465923961877</v>
      </c>
      <c r="H3330" s="16">
        <v>6.3236641520760077</v>
      </c>
      <c r="I3330" s="16">
        <v>4.7607867940398547</v>
      </c>
      <c r="J3330" s="16">
        <v>4.1664739669839292</v>
      </c>
      <c r="K3330" s="16">
        <v>3.3682405252410854</v>
      </c>
      <c r="L3330" s="16">
        <v>4.0628915914784276</v>
      </c>
      <c r="M3330" s="16">
        <v>5.6427643787557962</v>
      </c>
      <c r="N3330" s="13">
        <v>2.6173522812368746</v>
      </c>
      <c r="O3330" s="16">
        <v>4.7400435619672265</v>
      </c>
      <c r="P3330" s="16">
        <v>2.4118698876945812</v>
      </c>
      <c r="Q3330" s="16">
        <v>4.4886424927891611</v>
      </c>
      <c r="R3330" s="16">
        <v>3.2491465923961877</v>
      </c>
      <c r="S3330" s="16">
        <v>6.3236641520760077</v>
      </c>
      <c r="T3330" s="16">
        <v>4.7607867940398547</v>
      </c>
      <c r="U3330" s="16">
        <v>4.1664739669839292</v>
      </c>
      <c r="V3330" s="16">
        <v>3.3682405252410854</v>
      </c>
      <c r="W3330" s="16">
        <v>4.0628915914784276</v>
      </c>
      <c r="X3330" s="16">
        <v>5.6427643787557962</v>
      </c>
      <c r="Y3330" s="13">
        <v>2.6173522812368746</v>
      </c>
    </row>
    <row r="3331" spans="2:25" x14ac:dyDescent="0.25">
      <c r="B3331" s="11">
        <v>3328</v>
      </c>
      <c r="C3331" s="13">
        <v>1716.2609267837788</v>
      </c>
      <c r="D3331" s="16">
        <v>2.1881985133159634</v>
      </c>
      <c r="E3331" s="16">
        <v>5.2252621676356155</v>
      </c>
      <c r="F3331" s="16">
        <v>7.2190409564539175</v>
      </c>
      <c r="G3331" s="16">
        <v>5.6665475601509971</v>
      </c>
      <c r="H3331" s="16">
        <v>5.3686990949401903</v>
      </c>
      <c r="I3331" s="16">
        <v>5.5847185622737987</v>
      </c>
      <c r="J3331" s="16">
        <v>6.439529003454652</v>
      </c>
      <c r="K3331" s="16">
        <v>2.1495577071780181</v>
      </c>
      <c r="L3331" s="16">
        <v>6.8265273155326831</v>
      </c>
      <c r="M3331" s="16">
        <v>3.2165404963208042</v>
      </c>
      <c r="N3331" s="13">
        <v>5.3924560721954586</v>
      </c>
      <c r="O3331" s="16">
        <v>2.1881985133159634</v>
      </c>
      <c r="P3331" s="16">
        <v>5.2252621676356155</v>
      </c>
      <c r="Q3331" s="16">
        <v>7.2190409564539175</v>
      </c>
      <c r="R3331" s="16">
        <v>5.6665475601509971</v>
      </c>
      <c r="S3331" s="16">
        <v>5.3686990949401903</v>
      </c>
      <c r="T3331" s="16">
        <v>5.5847185622737987</v>
      </c>
      <c r="U3331" s="16">
        <v>6.439529003454652</v>
      </c>
      <c r="V3331" s="16">
        <v>2.1495577071780181</v>
      </c>
      <c r="W3331" s="16">
        <v>6.8265273155326831</v>
      </c>
      <c r="X3331" s="16">
        <v>3.2165404963208042</v>
      </c>
      <c r="Y3331" s="13">
        <v>5.3924560721954586</v>
      </c>
    </row>
    <row r="3332" spans="2:25" x14ac:dyDescent="0.25">
      <c r="B3332" s="11">
        <v>3329</v>
      </c>
      <c r="C3332" s="13">
        <v>1734.3145298776708</v>
      </c>
      <c r="D3332" s="16">
        <v>4.2968302413443569</v>
      </c>
      <c r="E3332" s="16">
        <v>7.0863379299222284</v>
      </c>
      <c r="F3332" s="16">
        <v>2.9327006804375038</v>
      </c>
      <c r="G3332" s="16">
        <v>6.3036836222820023</v>
      </c>
      <c r="H3332" s="16">
        <v>4.8098243467684094</v>
      </c>
      <c r="I3332" s="16">
        <v>5.2371398400228859</v>
      </c>
      <c r="J3332" s="16">
        <v>7.9236834700593626</v>
      </c>
      <c r="K3332" s="16">
        <v>3.586145209278123</v>
      </c>
      <c r="L3332" s="16">
        <v>6.7228845196732507</v>
      </c>
      <c r="M3332" s="16">
        <v>2.8503794759310117</v>
      </c>
      <c r="N3332" s="13">
        <v>4.6176656000242149</v>
      </c>
      <c r="O3332" s="16">
        <v>4.2968302413443569</v>
      </c>
      <c r="P3332" s="16">
        <v>7.0863379299222284</v>
      </c>
      <c r="Q3332" s="16">
        <v>2.9327006804375038</v>
      </c>
      <c r="R3332" s="16">
        <v>6.3036836222820023</v>
      </c>
      <c r="S3332" s="16">
        <v>4.8098243467684094</v>
      </c>
      <c r="T3332" s="16">
        <v>5.2371398400228859</v>
      </c>
      <c r="U3332" s="16">
        <v>7.9236834700593626</v>
      </c>
      <c r="V3332" s="16">
        <v>3.586145209278123</v>
      </c>
      <c r="W3332" s="16">
        <v>6.7228845196732507</v>
      </c>
      <c r="X3332" s="16">
        <v>2.8503794759310117</v>
      </c>
      <c r="Y3332" s="13">
        <v>4.6176656000242149</v>
      </c>
    </row>
    <row r="3333" spans="2:25" x14ac:dyDescent="0.25">
      <c r="B3333" s="11">
        <v>3330</v>
      </c>
      <c r="C3333" s="13">
        <v>1734.094526889623</v>
      </c>
      <c r="D3333" s="16">
        <v>8.3826890834689856</v>
      </c>
      <c r="E3333" s="16">
        <v>2.6297196377183361</v>
      </c>
      <c r="F3333" s="16">
        <v>3.929743832329708</v>
      </c>
      <c r="G3333" s="16">
        <v>6.8674222611243465</v>
      </c>
      <c r="H3333" s="16">
        <v>7.9194860977258976</v>
      </c>
      <c r="I3333" s="16">
        <v>4.3574266838086189</v>
      </c>
      <c r="J3333" s="16">
        <v>3.7362408099760298</v>
      </c>
      <c r="K3333" s="16">
        <v>4.4182834017289334</v>
      </c>
      <c r="L3333" s="16">
        <v>3.6752200541190794</v>
      </c>
      <c r="M3333" s="16">
        <v>5.118092630136104</v>
      </c>
      <c r="N3333" s="13">
        <v>5.3437377856974084</v>
      </c>
      <c r="O3333" s="16">
        <v>8.3826890834689856</v>
      </c>
      <c r="P3333" s="16">
        <v>2.6297196377183361</v>
      </c>
      <c r="Q3333" s="16">
        <v>3.929743832329708</v>
      </c>
      <c r="R3333" s="16">
        <v>6.8674222611243465</v>
      </c>
      <c r="S3333" s="16">
        <v>7.9194860977258976</v>
      </c>
      <c r="T3333" s="16">
        <v>4.3574266838086189</v>
      </c>
      <c r="U3333" s="16">
        <v>3.7362408099760298</v>
      </c>
      <c r="V3333" s="16">
        <v>4.4182834017289334</v>
      </c>
      <c r="W3333" s="16">
        <v>3.6752200541190794</v>
      </c>
      <c r="X3333" s="16">
        <v>5.118092630136104</v>
      </c>
      <c r="Y3333" s="13">
        <v>5.3437377856974084</v>
      </c>
    </row>
    <row r="3334" spans="2:25" x14ac:dyDescent="0.25">
      <c r="B3334" s="11">
        <v>3331</v>
      </c>
      <c r="C3334" s="13">
        <v>1729.6897393081802</v>
      </c>
      <c r="D3334" s="16">
        <v>6.154100623149203</v>
      </c>
      <c r="E3334" s="16">
        <v>2.3861350487680397</v>
      </c>
      <c r="F3334" s="16">
        <v>6.708791475954123</v>
      </c>
      <c r="G3334" s="16">
        <v>6.9882099361976699</v>
      </c>
      <c r="H3334" s="16">
        <v>2.4088130308317486</v>
      </c>
      <c r="I3334" s="16">
        <v>3.3436796498989878</v>
      </c>
      <c r="J3334" s="16">
        <v>7.3801309758780675</v>
      </c>
      <c r="K3334" s="16">
        <v>4.7651890768000404</v>
      </c>
      <c r="L3334" s="16">
        <v>2.9250101577479009</v>
      </c>
      <c r="M3334" s="16">
        <v>8.4221252621149425</v>
      </c>
      <c r="N3334" s="13">
        <v>4.6863549892620648</v>
      </c>
      <c r="O3334" s="16">
        <v>6.154100623149203</v>
      </c>
      <c r="P3334" s="16">
        <v>2.3861350487680397</v>
      </c>
      <c r="Q3334" s="16">
        <v>6.708791475954123</v>
      </c>
      <c r="R3334" s="16">
        <v>6.9882099361976699</v>
      </c>
      <c r="S3334" s="16">
        <v>2.4088130308317486</v>
      </c>
      <c r="T3334" s="16">
        <v>3.3436796498989878</v>
      </c>
      <c r="U3334" s="16">
        <v>7.3801309758780675</v>
      </c>
      <c r="V3334" s="16">
        <v>4.7651890768000404</v>
      </c>
      <c r="W3334" s="16">
        <v>2.9250101577479009</v>
      </c>
      <c r="X3334" s="16">
        <v>8.4221252621149425</v>
      </c>
      <c r="Y3334" s="13">
        <v>4.6863549892620648</v>
      </c>
    </row>
    <row r="3335" spans="2:25" x14ac:dyDescent="0.25">
      <c r="B3335" s="11">
        <v>3332</v>
      </c>
      <c r="C3335" s="13">
        <v>1738.5083175859481</v>
      </c>
      <c r="D3335" s="16">
        <v>7.3596141953243537</v>
      </c>
      <c r="E3335" s="16">
        <v>1.1032360377406936</v>
      </c>
      <c r="F3335" s="16">
        <v>5.4077008150597541</v>
      </c>
      <c r="G3335" s="16">
        <v>7.2303056613562395</v>
      </c>
      <c r="H3335" s="16">
        <v>4.1612066166040158</v>
      </c>
      <c r="I3335" s="16">
        <v>4.6759592310836178</v>
      </c>
      <c r="J3335" s="16">
        <v>6.9277382441902251</v>
      </c>
      <c r="K3335" s="16">
        <v>2.0242165369324021</v>
      </c>
      <c r="L3335" s="16">
        <v>8.2979431235776371</v>
      </c>
      <c r="M3335" s="16">
        <v>3.4949243395352072</v>
      </c>
      <c r="N3335" s="13">
        <v>6.0551993054703299</v>
      </c>
      <c r="O3335" s="16">
        <v>7.3596141953243537</v>
      </c>
      <c r="P3335" s="16">
        <v>1.1032360377406936</v>
      </c>
      <c r="Q3335" s="16">
        <v>5.4077008150597541</v>
      </c>
      <c r="R3335" s="16">
        <v>7.2303056613562395</v>
      </c>
      <c r="S3335" s="16">
        <v>4.1612066166040158</v>
      </c>
      <c r="T3335" s="16">
        <v>4.6759592310836178</v>
      </c>
      <c r="U3335" s="16">
        <v>6.9277382441902251</v>
      </c>
      <c r="V3335" s="16">
        <v>2.0242165369324021</v>
      </c>
      <c r="W3335" s="16">
        <v>8.2979431235776371</v>
      </c>
      <c r="X3335" s="16">
        <v>3.4949243395352072</v>
      </c>
      <c r="Y3335" s="13">
        <v>6.0551993054703299</v>
      </c>
    </row>
    <row r="3336" spans="2:25" x14ac:dyDescent="0.25">
      <c r="B3336" s="11">
        <v>3333</v>
      </c>
      <c r="C3336" s="13">
        <v>1864.8966370214089</v>
      </c>
      <c r="D3336" s="16">
        <v>5.1378182427368246</v>
      </c>
      <c r="E3336" s="16">
        <v>4.1389483319056097</v>
      </c>
      <c r="F3336" s="16">
        <v>4.0512135757773988</v>
      </c>
      <c r="G3336" s="16">
        <v>3.4126062588045967</v>
      </c>
      <c r="H3336" s="16">
        <v>7.0279800327192685</v>
      </c>
      <c r="I3336" s="16">
        <v>6.0938621717697128</v>
      </c>
      <c r="J3336" s="16">
        <v>4.2902699273193319</v>
      </c>
      <c r="K3336" s="16">
        <v>7.9763005437696375</v>
      </c>
      <c r="L3336" s="16">
        <v>10.824207932358737</v>
      </c>
      <c r="M3336" s="16">
        <v>6.7705288580611178</v>
      </c>
      <c r="N3336" s="13">
        <v>4.388598172586061</v>
      </c>
      <c r="O3336" s="16">
        <v>5.1378182427368246</v>
      </c>
      <c r="P3336" s="16">
        <v>4.1389483319056097</v>
      </c>
      <c r="Q3336" s="16">
        <v>4.0512135757773988</v>
      </c>
      <c r="R3336" s="16">
        <v>3.4126062588045967</v>
      </c>
      <c r="S3336" s="16">
        <v>7.0279800327192685</v>
      </c>
      <c r="T3336" s="16">
        <v>6.0938621717697128</v>
      </c>
      <c r="U3336" s="16">
        <v>4.2902699273193319</v>
      </c>
      <c r="V3336" s="16">
        <v>7.9763005437696375</v>
      </c>
      <c r="W3336" s="16">
        <v>10.824207932358737</v>
      </c>
      <c r="X3336" s="16">
        <v>6.7705288580611178</v>
      </c>
      <c r="Y3336" s="13">
        <v>4.388598172586061</v>
      </c>
    </row>
    <row r="3337" spans="2:25" x14ac:dyDescent="0.25">
      <c r="B3337" s="11">
        <v>3334</v>
      </c>
      <c r="C3337" s="13">
        <v>1779.2453529384727</v>
      </c>
      <c r="D3337" s="16">
        <v>8.0701329542786038</v>
      </c>
      <c r="E3337" s="16">
        <v>3.1468852230533968</v>
      </c>
      <c r="F3337" s="16">
        <v>5.5577045390318291</v>
      </c>
      <c r="G3337" s="16">
        <v>5.6221265233041011</v>
      </c>
      <c r="H3337" s="16">
        <v>3.5176372067085948</v>
      </c>
      <c r="I3337" s="16">
        <v>4.6320251310982208</v>
      </c>
      <c r="J3337" s="16">
        <v>3.239687196868815</v>
      </c>
      <c r="K3337" s="16">
        <v>8.1664659576567331</v>
      </c>
      <c r="L3337" s="16">
        <v>4.0749874542384603</v>
      </c>
      <c r="M3337" s="16">
        <v>6.5634478874488371</v>
      </c>
      <c r="N3337" s="13">
        <v>6.4861667194142294</v>
      </c>
      <c r="O3337" s="16">
        <v>8.0701329542786038</v>
      </c>
      <c r="P3337" s="16">
        <v>3.1468852230533968</v>
      </c>
      <c r="Q3337" s="16">
        <v>5.5577045390318291</v>
      </c>
      <c r="R3337" s="16">
        <v>5.6221265233041011</v>
      </c>
      <c r="S3337" s="16">
        <v>3.5176372067085948</v>
      </c>
      <c r="T3337" s="16">
        <v>4.6320251310982208</v>
      </c>
      <c r="U3337" s="16">
        <v>3.239687196868815</v>
      </c>
      <c r="V3337" s="16">
        <v>8.1664659576567331</v>
      </c>
      <c r="W3337" s="16">
        <v>4.0749874542384603</v>
      </c>
      <c r="X3337" s="16">
        <v>6.5634478874488371</v>
      </c>
      <c r="Y3337" s="13">
        <v>6.4861667194142294</v>
      </c>
    </row>
    <row r="3338" spans="2:25" x14ac:dyDescent="0.25">
      <c r="B3338" s="11">
        <v>3335</v>
      </c>
      <c r="C3338" s="13">
        <v>1747.1349065832051</v>
      </c>
      <c r="D3338" s="16">
        <v>6.8838239203663498</v>
      </c>
      <c r="E3338" s="16">
        <v>2.7168594234034478</v>
      </c>
      <c r="F3338" s="16">
        <v>4.9570693317627192</v>
      </c>
      <c r="G3338" s="16">
        <v>3.6670003126967456</v>
      </c>
      <c r="H3338" s="16">
        <v>7.4283866669577581</v>
      </c>
      <c r="I3338" s="16">
        <v>4.1619302888081595</v>
      </c>
      <c r="J3338" s="16">
        <v>6.1006594875213054</v>
      </c>
      <c r="K3338" s="16">
        <v>5.4961528874405028</v>
      </c>
      <c r="L3338" s="16">
        <v>7.1792098923574192</v>
      </c>
      <c r="M3338" s="16">
        <v>3.6787659840645306</v>
      </c>
      <c r="N3338" s="13">
        <v>4.8514119169353487</v>
      </c>
      <c r="O3338" s="16">
        <v>6.8838239203663498</v>
      </c>
      <c r="P3338" s="16">
        <v>2.7168594234034478</v>
      </c>
      <c r="Q3338" s="16">
        <v>4.9570693317627192</v>
      </c>
      <c r="R3338" s="16">
        <v>3.6670003126967456</v>
      </c>
      <c r="S3338" s="16">
        <v>7.4283866669577581</v>
      </c>
      <c r="T3338" s="16">
        <v>4.1619302888081595</v>
      </c>
      <c r="U3338" s="16">
        <v>6.1006594875213054</v>
      </c>
      <c r="V3338" s="16">
        <v>5.4961528874405028</v>
      </c>
      <c r="W3338" s="16">
        <v>7.1792098923574192</v>
      </c>
      <c r="X3338" s="16">
        <v>3.6787659840645306</v>
      </c>
      <c r="Y3338" s="13">
        <v>4.8514119169353487</v>
      </c>
    </row>
    <row r="3339" spans="2:25" x14ac:dyDescent="0.25">
      <c r="B3339" s="11">
        <v>3336</v>
      </c>
      <c r="C3339" s="13">
        <v>1699.1441163057279</v>
      </c>
      <c r="D3339" s="16">
        <v>6.6124145173642255</v>
      </c>
      <c r="E3339" s="16">
        <v>3.9362369058868203</v>
      </c>
      <c r="F3339" s="16">
        <v>7.053200982202755</v>
      </c>
      <c r="G3339" s="16">
        <v>2.5963682812922575</v>
      </c>
      <c r="H3339" s="16">
        <v>5.4988150908968185</v>
      </c>
      <c r="I3339" s="16">
        <v>1.6708093724705155</v>
      </c>
      <c r="J3339" s="16">
        <v>-0.26693590437281589</v>
      </c>
      <c r="K3339" s="16">
        <v>5.6434765356559655</v>
      </c>
      <c r="L3339" s="16">
        <v>5.8746939825203217</v>
      </c>
      <c r="M3339" s="16">
        <v>5.9066454208026622</v>
      </c>
      <c r="N3339" s="13">
        <v>9.9308656626591834</v>
      </c>
      <c r="O3339" s="16">
        <v>6.6124145173642255</v>
      </c>
      <c r="P3339" s="16">
        <v>3.9362369058868203</v>
      </c>
      <c r="Q3339" s="16">
        <v>7.053200982202755</v>
      </c>
      <c r="R3339" s="16">
        <v>2.5963682812922575</v>
      </c>
      <c r="S3339" s="16">
        <v>5.4988150908968185</v>
      </c>
      <c r="T3339" s="16">
        <v>1.6708093724705155</v>
      </c>
      <c r="U3339" s="16">
        <v>-0.26693590437281589</v>
      </c>
      <c r="V3339" s="16">
        <v>5.6434765356559655</v>
      </c>
      <c r="W3339" s="16">
        <v>5.8746939825203217</v>
      </c>
      <c r="X3339" s="16">
        <v>5.9066454208026622</v>
      </c>
      <c r="Y3339" s="13">
        <v>9.9308656626591834</v>
      </c>
    </row>
    <row r="3340" spans="2:25" x14ac:dyDescent="0.25">
      <c r="B3340" s="11">
        <v>3337</v>
      </c>
      <c r="C3340" s="13">
        <v>1783.0129787495157</v>
      </c>
      <c r="D3340" s="16">
        <v>5.3887789482024369</v>
      </c>
      <c r="E3340" s="16">
        <v>6.6019552537226351</v>
      </c>
      <c r="F3340" s="16">
        <v>4.2123139731106498</v>
      </c>
      <c r="G3340" s="16">
        <v>4.5595433239431085</v>
      </c>
      <c r="H3340" s="16">
        <v>4.887597026673161</v>
      </c>
      <c r="I3340" s="16">
        <v>3.8723859753265049</v>
      </c>
      <c r="J3340" s="16">
        <v>7.9598175501120192</v>
      </c>
      <c r="K3340" s="16">
        <v>8.5232135591545131</v>
      </c>
      <c r="L3340" s="16">
        <v>5.1027965544535325</v>
      </c>
      <c r="M3340" s="16">
        <v>4.1740566285046823</v>
      </c>
      <c r="N3340" s="13">
        <v>3.9839474618620709</v>
      </c>
      <c r="O3340" s="16">
        <v>5.3887789482024369</v>
      </c>
      <c r="P3340" s="16">
        <v>6.6019552537226351</v>
      </c>
      <c r="Q3340" s="16">
        <v>4.2123139731106498</v>
      </c>
      <c r="R3340" s="16">
        <v>4.5595433239431085</v>
      </c>
      <c r="S3340" s="16">
        <v>4.887597026673161</v>
      </c>
      <c r="T3340" s="16">
        <v>3.8723859753265049</v>
      </c>
      <c r="U3340" s="16">
        <v>7.9598175501120192</v>
      </c>
      <c r="V3340" s="16">
        <v>8.5232135591545131</v>
      </c>
      <c r="W3340" s="16">
        <v>5.1027965544535325</v>
      </c>
      <c r="X3340" s="16">
        <v>4.1740566285046823</v>
      </c>
      <c r="Y3340" s="13">
        <v>3.9839474618620709</v>
      </c>
    </row>
    <row r="3341" spans="2:25" x14ac:dyDescent="0.25">
      <c r="B3341" s="11">
        <v>3338</v>
      </c>
      <c r="C3341" s="13">
        <v>1657.9834228702464</v>
      </c>
      <c r="D3341" s="16">
        <v>6.5408786249253055</v>
      </c>
      <c r="E3341" s="16">
        <v>4.4042770053365423</v>
      </c>
      <c r="F3341" s="16">
        <v>3.7314031079420706</v>
      </c>
      <c r="G3341" s="16">
        <v>7.3693610956100208</v>
      </c>
      <c r="H3341" s="16">
        <v>0.26457477774780891</v>
      </c>
      <c r="I3341" s="16">
        <v>5.7651336952214667</v>
      </c>
      <c r="J3341" s="16">
        <v>1.2862822626338732</v>
      </c>
      <c r="K3341" s="16">
        <v>8.5527369191753593</v>
      </c>
      <c r="L3341" s="16">
        <v>4.5208382453326426</v>
      </c>
      <c r="M3341" s="16">
        <v>4.8297287174691164</v>
      </c>
      <c r="N3341" s="13">
        <v>4.5257133509652254</v>
      </c>
      <c r="O3341" s="16">
        <v>6.5408786249253055</v>
      </c>
      <c r="P3341" s="16">
        <v>4.4042770053365423</v>
      </c>
      <c r="Q3341" s="16">
        <v>3.7314031079420706</v>
      </c>
      <c r="R3341" s="16">
        <v>7.3693610956100208</v>
      </c>
      <c r="S3341" s="16">
        <v>0.26457477774780891</v>
      </c>
      <c r="T3341" s="16">
        <v>5.7651336952214667</v>
      </c>
      <c r="U3341" s="16">
        <v>1.2862822626338732</v>
      </c>
      <c r="V3341" s="16">
        <v>8.5527369191753593</v>
      </c>
      <c r="W3341" s="16">
        <v>4.5208382453326426</v>
      </c>
      <c r="X3341" s="16">
        <v>4.8297287174691164</v>
      </c>
      <c r="Y3341" s="13">
        <v>4.5257133509652254</v>
      </c>
    </row>
    <row r="3342" spans="2:25" x14ac:dyDescent="0.25">
      <c r="B3342" s="11">
        <v>3339</v>
      </c>
      <c r="C3342" s="13">
        <v>1630.3719424455019</v>
      </c>
      <c r="D3342" s="16">
        <v>6.0815831618016194</v>
      </c>
      <c r="E3342" s="16">
        <v>7.7071195668409</v>
      </c>
      <c r="F3342" s="16">
        <v>1.0983271375585453</v>
      </c>
      <c r="G3342" s="16">
        <v>3.0907392687755437</v>
      </c>
      <c r="H3342" s="16">
        <v>4.5935429005396982</v>
      </c>
      <c r="I3342" s="16">
        <v>1.5880408034071509</v>
      </c>
      <c r="J3342" s="16">
        <v>3.6737867285113843</v>
      </c>
      <c r="K3342" s="16">
        <v>4.7606607163815768</v>
      </c>
      <c r="L3342" s="16">
        <v>6.528486670340385</v>
      </c>
      <c r="M3342" s="16">
        <v>5.4096925819469952</v>
      </c>
      <c r="N3342" s="13">
        <v>5.4179694339299322</v>
      </c>
      <c r="O3342" s="16">
        <v>6.0815831618016194</v>
      </c>
      <c r="P3342" s="16">
        <v>7.7071195668409</v>
      </c>
      <c r="Q3342" s="16">
        <v>1.0983271375585453</v>
      </c>
      <c r="R3342" s="16">
        <v>3.0907392687755437</v>
      </c>
      <c r="S3342" s="16">
        <v>4.5935429005396982</v>
      </c>
      <c r="T3342" s="16">
        <v>1.5880408034071509</v>
      </c>
      <c r="U3342" s="16">
        <v>3.6737867285113843</v>
      </c>
      <c r="V3342" s="16">
        <v>4.7606607163815768</v>
      </c>
      <c r="W3342" s="16">
        <v>6.528486670340385</v>
      </c>
      <c r="X3342" s="16">
        <v>5.4096925819469952</v>
      </c>
      <c r="Y3342" s="13">
        <v>5.4179694339299322</v>
      </c>
    </row>
    <row r="3343" spans="2:25" x14ac:dyDescent="0.25">
      <c r="B3343" s="11">
        <v>3340</v>
      </c>
      <c r="C3343" s="13">
        <v>1835.0501622186259</v>
      </c>
      <c r="D3343" s="16">
        <v>6.4986938035392328</v>
      </c>
      <c r="E3343" s="16">
        <v>3.6921002740639857</v>
      </c>
      <c r="F3343" s="16">
        <v>6.3439334109178445</v>
      </c>
      <c r="G3343" s="16">
        <v>7.9331630171381047</v>
      </c>
      <c r="H3343" s="16">
        <v>4.9174116370406225</v>
      </c>
      <c r="I3343" s="16">
        <v>3.8926350981021511</v>
      </c>
      <c r="J3343" s="16">
        <v>5.4643768433720119</v>
      </c>
      <c r="K3343" s="16">
        <v>7.1462193054709644</v>
      </c>
      <c r="L3343" s="16">
        <v>9.7856859438031201</v>
      </c>
      <c r="M3343" s="16">
        <v>3.03448444050023</v>
      </c>
      <c r="N3343" s="13">
        <v>3.6773778888592412</v>
      </c>
      <c r="O3343" s="16">
        <v>6.4986938035392328</v>
      </c>
      <c r="P3343" s="16">
        <v>3.6921002740639857</v>
      </c>
      <c r="Q3343" s="16">
        <v>6.3439334109178445</v>
      </c>
      <c r="R3343" s="16">
        <v>7.9331630171381047</v>
      </c>
      <c r="S3343" s="16">
        <v>4.9174116370406225</v>
      </c>
      <c r="T3343" s="16">
        <v>3.8926350981021511</v>
      </c>
      <c r="U3343" s="16">
        <v>5.4643768433720119</v>
      </c>
      <c r="V3343" s="16">
        <v>7.1462193054709644</v>
      </c>
      <c r="W3343" s="16">
        <v>9.7856859438031201</v>
      </c>
      <c r="X3343" s="16">
        <v>3.03448444050023</v>
      </c>
      <c r="Y3343" s="13">
        <v>3.6773778888592412</v>
      </c>
    </row>
    <row r="3344" spans="2:25" x14ac:dyDescent="0.25">
      <c r="B3344" s="11">
        <v>3341</v>
      </c>
      <c r="C3344" s="13">
        <v>1606.2667214180599</v>
      </c>
      <c r="D3344" s="16">
        <v>2.6322353981216242</v>
      </c>
      <c r="E3344" s="16">
        <v>3.5453761274647699</v>
      </c>
      <c r="F3344" s="16">
        <v>4.9527929301026123</v>
      </c>
      <c r="G3344" s="16">
        <v>5.0814631986966985</v>
      </c>
      <c r="H3344" s="16">
        <v>6.3993927534732968</v>
      </c>
      <c r="I3344" s="16">
        <v>8.9916265432949221</v>
      </c>
      <c r="J3344" s="16">
        <v>2.0047673928899208</v>
      </c>
      <c r="K3344" s="16">
        <v>1.4785950454577721</v>
      </c>
      <c r="L3344" s="16">
        <v>3.6870450317110857</v>
      </c>
      <c r="M3344" s="16">
        <v>6.1850263749605219</v>
      </c>
      <c r="N3344" s="13">
        <v>3.4677513703198848</v>
      </c>
      <c r="O3344" s="16">
        <v>2.6322353981216242</v>
      </c>
      <c r="P3344" s="16">
        <v>3.5453761274647699</v>
      </c>
      <c r="Q3344" s="16">
        <v>4.9527929301026123</v>
      </c>
      <c r="R3344" s="16">
        <v>5.0814631986966985</v>
      </c>
      <c r="S3344" s="16">
        <v>6.3993927534732968</v>
      </c>
      <c r="T3344" s="16">
        <v>8.9916265432949221</v>
      </c>
      <c r="U3344" s="16">
        <v>2.0047673928899208</v>
      </c>
      <c r="V3344" s="16">
        <v>1.4785950454577721</v>
      </c>
      <c r="W3344" s="16">
        <v>3.6870450317110857</v>
      </c>
      <c r="X3344" s="16">
        <v>6.1850263749605219</v>
      </c>
      <c r="Y3344" s="13">
        <v>3.4677513703198848</v>
      </c>
    </row>
    <row r="3345" spans="2:25" x14ac:dyDescent="0.25">
      <c r="B3345" s="11">
        <v>3342</v>
      </c>
      <c r="C3345" s="13">
        <v>1841.0447260722731</v>
      </c>
      <c r="D3345" s="16">
        <v>2.4054463627203684</v>
      </c>
      <c r="E3345" s="16">
        <v>4.7758553714693077</v>
      </c>
      <c r="F3345" s="16">
        <v>9.0135211127353969</v>
      </c>
      <c r="G3345" s="16">
        <v>6.2788160255007117</v>
      </c>
      <c r="H3345" s="16">
        <v>5.9658106892556519</v>
      </c>
      <c r="I3345" s="16">
        <v>5.3458749132361749</v>
      </c>
      <c r="J3345" s="16">
        <v>4.4614743508810069</v>
      </c>
      <c r="K3345" s="16">
        <v>5.57562962333634</v>
      </c>
      <c r="L3345" s="16">
        <v>4.8678667898403667</v>
      </c>
      <c r="M3345" s="16">
        <v>6.8974041684771485</v>
      </c>
      <c r="N3345" s="13">
        <v>7.07231820481109</v>
      </c>
      <c r="O3345" s="16">
        <v>2.4054463627203684</v>
      </c>
      <c r="P3345" s="16">
        <v>4.7758553714693077</v>
      </c>
      <c r="Q3345" s="16">
        <v>9.0135211127353969</v>
      </c>
      <c r="R3345" s="16">
        <v>6.2788160255007117</v>
      </c>
      <c r="S3345" s="16">
        <v>5.9658106892556519</v>
      </c>
      <c r="T3345" s="16">
        <v>5.3458749132361749</v>
      </c>
      <c r="U3345" s="16">
        <v>4.4614743508810069</v>
      </c>
      <c r="V3345" s="16">
        <v>5.57562962333634</v>
      </c>
      <c r="W3345" s="16">
        <v>4.8678667898403667</v>
      </c>
      <c r="X3345" s="16">
        <v>6.8974041684771485</v>
      </c>
      <c r="Y3345" s="13">
        <v>7.07231820481109</v>
      </c>
    </row>
    <row r="3346" spans="2:25" x14ac:dyDescent="0.25">
      <c r="B3346" s="11">
        <v>3343</v>
      </c>
      <c r="C3346" s="13">
        <v>1552.300044125489</v>
      </c>
      <c r="D3346" s="16">
        <v>5.4733466722500363</v>
      </c>
      <c r="E3346" s="16">
        <v>4.324569588952679</v>
      </c>
      <c r="F3346" s="16">
        <v>3.7339163692795045</v>
      </c>
      <c r="G3346" s="16">
        <v>1.9885967783126581</v>
      </c>
      <c r="H3346" s="16">
        <v>4.5289631698892858</v>
      </c>
      <c r="I3346" s="16">
        <v>4.1831064500381565</v>
      </c>
      <c r="J3346" s="16">
        <v>4.9298523129694303</v>
      </c>
      <c r="K3346" s="16">
        <v>1.8658490144378996</v>
      </c>
      <c r="L3346" s="16">
        <v>4.1769052001639384</v>
      </c>
      <c r="M3346" s="16">
        <v>3.5263298292508152</v>
      </c>
      <c r="N3346" s="13">
        <v>5.9807527583355418</v>
      </c>
      <c r="O3346" s="16">
        <v>5.4733466722500363</v>
      </c>
      <c r="P3346" s="16">
        <v>4.324569588952679</v>
      </c>
      <c r="Q3346" s="16">
        <v>3.7339163692795045</v>
      </c>
      <c r="R3346" s="16">
        <v>1.9885967783126581</v>
      </c>
      <c r="S3346" s="16">
        <v>4.5289631698892858</v>
      </c>
      <c r="T3346" s="16">
        <v>4.1831064500381565</v>
      </c>
      <c r="U3346" s="16">
        <v>4.9298523129694303</v>
      </c>
      <c r="V3346" s="16">
        <v>1.8658490144378996</v>
      </c>
      <c r="W3346" s="16">
        <v>4.1769052001639384</v>
      </c>
      <c r="X3346" s="16">
        <v>3.5263298292508152</v>
      </c>
      <c r="Y3346" s="13">
        <v>5.9807527583355418</v>
      </c>
    </row>
    <row r="3347" spans="2:25" x14ac:dyDescent="0.25">
      <c r="B3347" s="11">
        <v>3344</v>
      </c>
      <c r="C3347" s="13">
        <v>1809.4666849782604</v>
      </c>
      <c r="D3347" s="16">
        <v>4.5551677798943198</v>
      </c>
      <c r="E3347" s="16">
        <v>6.8375058469442909</v>
      </c>
      <c r="F3347" s="16">
        <v>2.7053922245916242</v>
      </c>
      <c r="G3347" s="16">
        <v>5.8984429458590908</v>
      </c>
      <c r="H3347" s="16">
        <v>6.9656904376570559</v>
      </c>
      <c r="I3347" s="16">
        <v>6.208763036949037</v>
      </c>
      <c r="J3347" s="16">
        <v>5.008378842021088</v>
      </c>
      <c r="K3347" s="16">
        <v>5.5580801290774335</v>
      </c>
      <c r="L3347" s="16">
        <v>5.3327069198692962</v>
      </c>
      <c r="M3347" s="16">
        <v>6.0478919950010974</v>
      </c>
      <c r="N3347" s="13">
        <v>5.6452295052699686</v>
      </c>
      <c r="O3347" s="16">
        <v>4.5551677798943198</v>
      </c>
      <c r="P3347" s="16">
        <v>6.8375058469442909</v>
      </c>
      <c r="Q3347" s="16">
        <v>2.7053922245916242</v>
      </c>
      <c r="R3347" s="16">
        <v>5.8984429458590908</v>
      </c>
      <c r="S3347" s="16">
        <v>6.9656904376570559</v>
      </c>
      <c r="T3347" s="16">
        <v>6.208763036949037</v>
      </c>
      <c r="U3347" s="16">
        <v>5.008378842021088</v>
      </c>
      <c r="V3347" s="16">
        <v>5.5580801290774335</v>
      </c>
      <c r="W3347" s="16">
        <v>5.3327069198692962</v>
      </c>
      <c r="X3347" s="16">
        <v>6.0478919950010974</v>
      </c>
      <c r="Y3347" s="13">
        <v>5.6452295052699686</v>
      </c>
    </row>
    <row r="3348" spans="2:25" x14ac:dyDescent="0.25">
      <c r="B3348" s="11">
        <v>3345</v>
      </c>
      <c r="C3348" s="13">
        <v>1639.8835963366464</v>
      </c>
      <c r="D3348" s="16">
        <v>4.1567516541785672</v>
      </c>
      <c r="E3348" s="16">
        <v>7.632069665634921</v>
      </c>
      <c r="F3348" s="16">
        <v>5.5002230903003273</v>
      </c>
      <c r="G3348" s="16">
        <v>1.6362169930924129</v>
      </c>
      <c r="H3348" s="16">
        <v>6.3962892368090412</v>
      </c>
      <c r="I3348" s="16">
        <v>3.610966232907376</v>
      </c>
      <c r="J3348" s="16">
        <v>6.2149762966030622</v>
      </c>
      <c r="K3348" s="16">
        <v>1.5269020516866707</v>
      </c>
      <c r="L3348" s="16">
        <v>2.3110427032216512</v>
      </c>
      <c r="M3348" s="16">
        <v>4.6914258541490135</v>
      </c>
      <c r="N3348" s="13">
        <v>6.9021024223483156</v>
      </c>
      <c r="O3348" s="16">
        <v>4.1567516541785672</v>
      </c>
      <c r="P3348" s="16">
        <v>7.632069665634921</v>
      </c>
      <c r="Q3348" s="16">
        <v>5.5002230903003273</v>
      </c>
      <c r="R3348" s="16">
        <v>1.6362169930924129</v>
      </c>
      <c r="S3348" s="16">
        <v>6.3962892368090412</v>
      </c>
      <c r="T3348" s="16">
        <v>3.610966232907376</v>
      </c>
      <c r="U3348" s="16">
        <v>6.2149762966030622</v>
      </c>
      <c r="V3348" s="16">
        <v>1.5269020516866707</v>
      </c>
      <c r="W3348" s="16">
        <v>2.3110427032216512</v>
      </c>
      <c r="X3348" s="16">
        <v>4.6914258541490135</v>
      </c>
      <c r="Y3348" s="13">
        <v>6.9021024223483156</v>
      </c>
    </row>
    <row r="3349" spans="2:25" x14ac:dyDescent="0.25">
      <c r="B3349" s="11">
        <v>3346</v>
      </c>
      <c r="C3349" s="13">
        <v>1753.2489351416539</v>
      </c>
      <c r="D3349" s="16">
        <v>5.1495609568487026</v>
      </c>
      <c r="E3349" s="16">
        <v>3.5130357720323051</v>
      </c>
      <c r="F3349" s="16">
        <v>3.3426672770944821</v>
      </c>
      <c r="G3349" s="16">
        <v>11.26723858844051</v>
      </c>
      <c r="H3349" s="16">
        <v>7.0140482829615252</v>
      </c>
      <c r="I3349" s="16">
        <v>4.8114404492302487</v>
      </c>
      <c r="J3349" s="16">
        <v>5.5220693903353215</v>
      </c>
      <c r="K3349" s="16">
        <v>3.6486899048647721</v>
      </c>
      <c r="L3349" s="16">
        <v>4.9107814266542249</v>
      </c>
      <c r="M3349" s="16">
        <v>5.6071482426022374</v>
      </c>
      <c r="N3349" s="13">
        <v>2.8397461709344056</v>
      </c>
      <c r="O3349" s="16">
        <v>5.1495609568487026</v>
      </c>
      <c r="P3349" s="16">
        <v>3.5130357720323051</v>
      </c>
      <c r="Q3349" s="16">
        <v>3.3426672770944821</v>
      </c>
      <c r="R3349" s="16">
        <v>11.26723858844051</v>
      </c>
      <c r="S3349" s="16">
        <v>7.0140482829615252</v>
      </c>
      <c r="T3349" s="16">
        <v>4.8114404492302487</v>
      </c>
      <c r="U3349" s="16">
        <v>5.5220693903353215</v>
      </c>
      <c r="V3349" s="16">
        <v>3.6486899048647721</v>
      </c>
      <c r="W3349" s="16">
        <v>4.9107814266542249</v>
      </c>
      <c r="X3349" s="16">
        <v>5.6071482426022374</v>
      </c>
      <c r="Y3349" s="13">
        <v>2.8397461709344056</v>
      </c>
    </row>
    <row r="3350" spans="2:25" x14ac:dyDescent="0.25">
      <c r="B3350" s="11">
        <v>3347</v>
      </c>
      <c r="C3350" s="13">
        <v>1691.5275546958476</v>
      </c>
      <c r="D3350" s="16">
        <v>-0.5401990735610509</v>
      </c>
      <c r="E3350" s="16">
        <v>2.9000580521324832</v>
      </c>
      <c r="F3350" s="16">
        <v>6.9105589284609579</v>
      </c>
      <c r="G3350" s="16">
        <v>5.7466096826524282</v>
      </c>
      <c r="H3350" s="16">
        <v>7.2241030576116163</v>
      </c>
      <c r="I3350" s="16">
        <v>6.3262879947327466</v>
      </c>
      <c r="J3350" s="16">
        <v>4.770937876880466</v>
      </c>
      <c r="K3350" s="16">
        <v>5.1858633415824364</v>
      </c>
      <c r="L3350" s="16">
        <v>4.8490018868583986</v>
      </c>
      <c r="M3350" s="16">
        <v>4.3046647324021325</v>
      </c>
      <c r="N3350" s="13">
        <v>6.1613517940089988</v>
      </c>
      <c r="O3350" s="16">
        <v>-0.5401990735610509</v>
      </c>
      <c r="P3350" s="16">
        <v>2.9000580521324832</v>
      </c>
      <c r="Q3350" s="16">
        <v>6.9105589284609579</v>
      </c>
      <c r="R3350" s="16">
        <v>5.7466096826524282</v>
      </c>
      <c r="S3350" s="16">
        <v>7.2241030576116163</v>
      </c>
      <c r="T3350" s="16">
        <v>6.3262879947327466</v>
      </c>
      <c r="U3350" s="16">
        <v>4.770937876880466</v>
      </c>
      <c r="V3350" s="16">
        <v>5.1858633415824364</v>
      </c>
      <c r="W3350" s="16">
        <v>4.8490018868583986</v>
      </c>
      <c r="X3350" s="16">
        <v>4.3046647324021325</v>
      </c>
      <c r="Y3350" s="13">
        <v>6.1613517940089988</v>
      </c>
    </row>
    <row r="3351" spans="2:25" x14ac:dyDescent="0.25">
      <c r="B3351" s="11">
        <v>3348</v>
      </c>
      <c r="C3351" s="13">
        <v>1578.8205689513986</v>
      </c>
      <c r="D3351" s="16">
        <v>5.661289147558378</v>
      </c>
      <c r="E3351" s="16">
        <v>2.9664703004647226</v>
      </c>
      <c r="F3351" s="16">
        <v>5.2879729738566041</v>
      </c>
      <c r="G3351" s="16">
        <v>4.4489821581620879</v>
      </c>
      <c r="H3351" s="16">
        <v>4.0909856412479915</v>
      </c>
      <c r="I3351" s="16">
        <v>6.5120419656904573</v>
      </c>
      <c r="J3351" s="16">
        <v>5.7303162232688027</v>
      </c>
      <c r="K3351" s="16">
        <v>5.0083128595798847</v>
      </c>
      <c r="L3351" s="16">
        <v>2.4112515794232916</v>
      </c>
      <c r="M3351" s="16">
        <v>1.9248864982914067</v>
      </c>
      <c r="N3351" s="13">
        <v>2.4736131786295341</v>
      </c>
      <c r="O3351" s="16">
        <v>5.661289147558378</v>
      </c>
      <c r="P3351" s="16">
        <v>2.9664703004647226</v>
      </c>
      <c r="Q3351" s="16">
        <v>5.2879729738566041</v>
      </c>
      <c r="R3351" s="16">
        <v>4.4489821581620879</v>
      </c>
      <c r="S3351" s="16">
        <v>4.0909856412479915</v>
      </c>
      <c r="T3351" s="16">
        <v>6.5120419656904573</v>
      </c>
      <c r="U3351" s="16">
        <v>5.7303162232688027</v>
      </c>
      <c r="V3351" s="16">
        <v>5.0083128595798847</v>
      </c>
      <c r="W3351" s="16">
        <v>2.4112515794232916</v>
      </c>
      <c r="X3351" s="16">
        <v>1.9248864982914067</v>
      </c>
      <c r="Y3351" s="13">
        <v>2.4736131786295341</v>
      </c>
    </row>
    <row r="3352" spans="2:25" x14ac:dyDescent="0.25">
      <c r="B3352" s="11">
        <v>3349</v>
      </c>
      <c r="C3352" s="13">
        <v>1665.9233954216879</v>
      </c>
      <c r="D3352" s="16">
        <v>5.8669079337941135</v>
      </c>
      <c r="E3352" s="16">
        <v>4.6641247942136577</v>
      </c>
      <c r="F3352" s="16">
        <v>4.6474294954368665</v>
      </c>
      <c r="G3352" s="16">
        <v>3.0078183449513936</v>
      </c>
      <c r="H3352" s="16">
        <v>7.0177516726285134</v>
      </c>
      <c r="I3352" s="16">
        <v>3.1834722913092932</v>
      </c>
      <c r="J3352" s="16">
        <v>6.0868931489495646</v>
      </c>
      <c r="K3352" s="16">
        <v>5.4219899777958043</v>
      </c>
      <c r="L3352" s="16">
        <v>5.1885693040027574</v>
      </c>
      <c r="M3352" s="16">
        <v>4.9144649596328565</v>
      </c>
      <c r="N3352" s="13">
        <v>2.1109490593424698</v>
      </c>
      <c r="O3352" s="16">
        <v>5.8669079337941135</v>
      </c>
      <c r="P3352" s="16">
        <v>4.6641247942136577</v>
      </c>
      <c r="Q3352" s="16">
        <v>4.6474294954368665</v>
      </c>
      <c r="R3352" s="16">
        <v>3.0078183449513936</v>
      </c>
      <c r="S3352" s="16">
        <v>7.0177516726285134</v>
      </c>
      <c r="T3352" s="16">
        <v>3.1834722913092932</v>
      </c>
      <c r="U3352" s="16">
        <v>6.0868931489495646</v>
      </c>
      <c r="V3352" s="16">
        <v>5.4219899777958043</v>
      </c>
      <c r="W3352" s="16">
        <v>5.1885693040027574</v>
      </c>
      <c r="X3352" s="16">
        <v>4.9144649596328565</v>
      </c>
      <c r="Y3352" s="13">
        <v>2.1109490593424698</v>
      </c>
    </row>
    <row r="3353" spans="2:25" x14ac:dyDescent="0.25">
      <c r="B3353" s="11">
        <v>3350</v>
      </c>
      <c r="C3353" s="13">
        <v>1642.9446351373842</v>
      </c>
      <c r="D3353" s="16">
        <v>5.6108112215700592</v>
      </c>
      <c r="E3353" s="16">
        <v>2.725489577851393</v>
      </c>
      <c r="F3353" s="16">
        <v>4.7866087937816166</v>
      </c>
      <c r="G3353" s="16">
        <v>4.099021307118428</v>
      </c>
      <c r="H3353" s="16">
        <v>4.3754700208864428</v>
      </c>
      <c r="I3353" s="16">
        <v>4.0494627374293746</v>
      </c>
      <c r="J3353" s="16">
        <v>4.6553573675539148</v>
      </c>
      <c r="K3353" s="16">
        <v>5.4215210222747423</v>
      </c>
      <c r="L3353" s="16">
        <v>6.2580982555935272</v>
      </c>
      <c r="M3353" s="16">
        <v>4.8077915287798669</v>
      </c>
      <c r="N3353" s="13">
        <v>3.8092839126061131</v>
      </c>
      <c r="O3353" s="16">
        <v>5.6108112215700592</v>
      </c>
      <c r="P3353" s="16">
        <v>2.725489577851393</v>
      </c>
      <c r="Q3353" s="16">
        <v>4.7866087937816166</v>
      </c>
      <c r="R3353" s="16">
        <v>4.099021307118428</v>
      </c>
      <c r="S3353" s="16">
        <v>4.3754700208864428</v>
      </c>
      <c r="T3353" s="16">
        <v>4.0494627374293746</v>
      </c>
      <c r="U3353" s="16">
        <v>4.6553573675539148</v>
      </c>
      <c r="V3353" s="16">
        <v>5.4215210222747423</v>
      </c>
      <c r="W3353" s="16">
        <v>6.2580982555935272</v>
      </c>
      <c r="X3353" s="16">
        <v>4.8077915287798669</v>
      </c>
      <c r="Y3353" s="13">
        <v>3.8092839126061131</v>
      </c>
    </row>
    <row r="3354" spans="2:25" x14ac:dyDescent="0.25">
      <c r="B3354" s="11">
        <v>3351</v>
      </c>
      <c r="C3354" s="13">
        <v>1807.6391372753669</v>
      </c>
      <c r="D3354" s="16">
        <v>3.6131609359583692</v>
      </c>
      <c r="E3354" s="16">
        <v>9.0623937487327222</v>
      </c>
      <c r="F3354" s="16">
        <v>2.5510184783075824</v>
      </c>
      <c r="G3354" s="16">
        <v>8.3439735706954092</v>
      </c>
      <c r="H3354" s="16">
        <v>5.4792833495346587</v>
      </c>
      <c r="I3354" s="16">
        <v>8.5775565188211669</v>
      </c>
      <c r="J3354" s="16">
        <v>4.0576956401465027</v>
      </c>
      <c r="K3354" s="16">
        <v>1.5522352009543416</v>
      </c>
      <c r="L3354" s="16">
        <v>4.8023486263443056</v>
      </c>
      <c r="M3354" s="16">
        <v>3.048382422318487</v>
      </c>
      <c r="N3354" s="13">
        <v>9.908394792221273</v>
      </c>
      <c r="O3354" s="16">
        <v>3.6131609359583692</v>
      </c>
      <c r="P3354" s="16">
        <v>9.0623937487327222</v>
      </c>
      <c r="Q3354" s="16">
        <v>2.5510184783075824</v>
      </c>
      <c r="R3354" s="16">
        <v>8.3439735706954092</v>
      </c>
      <c r="S3354" s="16">
        <v>5.4792833495346587</v>
      </c>
      <c r="T3354" s="16">
        <v>8.5775565188211669</v>
      </c>
      <c r="U3354" s="16">
        <v>4.0576956401465027</v>
      </c>
      <c r="V3354" s="16">
        <v>1.5522352009543416</v>
      </c>
      <c r="W3354" s="16">
        <v>4.8023486263443056</v>
      </c>
      <c r="X3354" s="16">
        <v>3.048382422318487</v>
      </c>
      <c r="Y3354" s="13">
        <v>9.908394792221273</v>
      </c>
    </row>
    <row r="3355" spans="2:25" x14ac:dyDescent="0.25">
      <c r="B3355" s="11">
        <v>3352</v>
      </c>
      <c r="C3355" s="13">
        <v>1795.5108691088631</v>
      </c>
      <c r="D3355" s="16">
        <v>2.4669425835819676</v>
      </c>
      <c r="E3355" s="16">
        <v>5.7236152476698212</v>
      </c>
      <c r="F3355" s="16">
        <v>6.0816930573174037</v>
      </c>
      <c r="G3355" s="16">
        <v>5.4990714910023053</v>
      </c>
      <c r="H3355" s="16">
        <v>8.2087579572917093</v>
      </c>
      <c r="I3355" s="16">
        <v>7.2731910601321683</v>
      </c>
      <c r="J3355" s="16">
        <v>3.1255019360758229</v>
      </c>
      <c r="K3355" s="16">
        <v>4.8882004830519223</v>
      </c>
      <c r="L3355" s="16">
        <v>5.5128653167609301</v>
      </c>
      <c r="M3355" s="16">
        <v>5.1414196231860094</v>
      </c>
      <c r="N3355" s="13">
        <v>6.0851353404802779</v>
      </c>
      <c r="O3355" s="16">
        <v>2.4669425835819676</v>
      </c>
      <c r="P3355" s="16">
        <v>5.7236152476698212</v>
      </c>
      <c r="Q3355" s="16">
        <v>6.0816930573174037</v>
      </c>
      <c r="R3355" s="16">
        <v>5.4990714910023053</v>
      </c>
      <c r="S3355" s="16">
        <v>8.2087579572917093</v>
      </c>
      <c r="T3355" s="16">
        <v>7.2731910601321683</v>
      </c>
      <c r="U3355" s="16">
        <v>3.1255019360758229</v>
      </c>
      <c r="V3355" s="16">
        <v>4.8882004830519223</v>
      </c>
      <c r="W3355" s="16">
        <v>5.5128653167609301</v>
      </c>
      <c r="X3355" s="16">
        <v>5.1414196231860094</v>
      </c>
      <c r="Y3355" s="13">
        <v>6.0851353404802779</v>
      </c>
    </row>
    <row r="3356" spans="2:25" x14ac:dyDescent="0.25">
      <c r="B3356" s="11">
        <v>3353</v>
      </c>
      <c r="C3356" s="13">
        <v>1819.136836624921</v>
      </c>
      <c r="D3356" s="16">
        <v>8.2332014161849862</v>
      </c>
      <c r="E3356" s="16">
        <v>5.4950535278164887</v>
      </c>
      <c r="F3356" s="16">
        <v>4.6278296048296452</v>
      </c>
      <c r="G3356" s="16">
        <v>6.7043727165135332</v>
      </c>
      <c r="H3356" s="16">
        <v>6.2065211262197435</v>
      </c>
      <c r="I3356" s="16">
        <v>4.4992517128580296</v>
      </c>
      <c r="J3356" s="16">
        <v>6.5157467604850119</v>
      </c>
      <c r="K3356" s="16">
        <v>6.1623730968326331</v>
      </c>
      <c r="L3356" s="16">
        <v>5.7435036192240032</v>
      </c>
      <c r="M3356" s="16">
        <v>2.5462042400790756</v>
      </c>
      <c r="N3356" s="13">
        <v>4.6304719564781118</v>
      </c>
      <c r="O3356" s="16">
        <v>8.2332014161849862</v>
      </c>
      <c r="P3356" s="16">
        <v>5.4950535278164887</v>
      </c>
      <c r="Q3356" s="16">
        <v>4.6278296048296452</v>
      </c>
      <c r="R3356" s="16">
        <v>6.7043727165135332</v>
      </c>
      <c r="S3356" s="16">
        <v>6.2065211262197435</v>
      </c>
      <c r="T3356" s="16">
        <v>4.4992517128580296</v>
      </c>
      <c r="U3356" s="16">
        <v>6.5157467604850119</v>
      </c>
      <c r="V3356" s="16">
        <v>6.1623730968326331</v>
      </c>
      <c r="W3356" s="16">
        <v>5.7435036192240032</v>
      </c>
      <c r="X3356" s="16">
        <v>2.5462042400790756</v>
      </c>
      <c r="Y3356" s="13">
        <v>4.6304719564781118</v>
      </c>
    </row>
    <row r="3357" spans="2:25" x14ac:dyDescent="0.25">
      <c r="B3357" s="11">
        <v>3354</v>
      </c>
      <c r="C3357" s="13">
        <v>1731.6529953292754</v>
      </c>
      <c r="D3357" s="16">
        <v>6.7566853259987401</v>
      </c>
      <c r="E3357" s="16">
        <v>5.5453772443526086</v>
      </c>
      <c r="F3357" s="16">
        <v>7.1887016158606603</v>
      </c>
      <c r="G3357" s="16">
        <v>9.6106237731278465</v>
      </c>
      <c r="H3357" s="16">
        <v>6.6728128340856863</v>
      </c>
      <c r="I3357" s="16">
        <v>3.1442427575286733</v>
      </c>
      <c r="J3357" s="16">
        <v>0.91799483079245547</v>
      </c>
      <c r="K3357" s="16">
        <v>5.4720017444198481</v>
      </c>
      <c r="L3357" s="16">
        <v>4.7023700759080951</v>
      </c>
      <c r="M3357" s="16">
        <v>1.0688883571528276</v>
      </c>
      <c r="N3357" s="13">
        <v>5.3133200874487096</v>
      </c>
      <c r="O3357" s="16">
        <v>6.7566853259987401</v>
      </c>
      <c r="P3357" s="16">
        <v>5.5453772443526086</v>
      </c>
      <c r="Q3357" s="16">
        <v>7.1887016158606603</v>
      </c>
      <c r="R3357" s="16">
        <v>9.6106237731278465</v>
      </c>
      <c r="S3357" s="16">
        <v>6.6728128340856863</v>
      </c>
      <c r="T3357" s="16">
        <v>3.1442427575286733</v>
      </c>
      <c r="U3357" s="16">
        <v>0.91799483079245547</v>
      </c>
      <c r="V3357" s="16">
        <v>5.4720017444198481</v>
      </c>
      <c r="W3357" s="16">
        <v>4.7023700759080951</v>
      </c>
      <c r="X3357" s="16">
        <v>1.0688883571528276</v>
      </c>
      <c r="Y3357" s="13">
        <v>5.3133200874487096</v>
      </c>
    </row>
    <row r="3358" spans="2:25" x14ac:dyDescent="0.25">
      <c r="B3358" s="11">
        <v>3355</v>
      </c>
      <c r="C3358" s="13">
        <v>1728.9867356602074</v>
      </c>
      <c r="D3358" s="16">
        <v>3.0578387220816525</v>
      </c>
      <c r="E3358" s="16">
        <v>4.1026798894046426</v>
      </c>
      <c r="F3358" s="16">
        <v>8.2059586601646615</v>
      </c>
      <c r="G3358" s="16">
        <v>4.9610346915258399</v>
      </c>
      <c r="H3358" s="16">
        <v>5.5662760261594944</v>
      </c>
      <c r="I3358" s="16">
        <v>4.5681636143602375</v>
      </c>
      <c r="J3358" s="16">
        <v>4.9725362360541876</v>
      </c>
      <c r="K3358" s="16">
        <v>5.1017560005333156</v>
      </c>
      <c r="L3358" s="16">
        <v>6.5769307352246003</v>
      </c>
      <c r="M3358" s="16">
        <v>5.5805218020695335</v>
      </c>
      <c r="N3358" s="13">
        <v>3.3115834002109303</v>
      </c>
      <c r="O3358" s="16">
        <v>3.0578387220816525</v>
      </c>
      <c r="P3358" s="16">
        <v>4.1026798894046426</v>
      </c>
      <c r="Q3358" s="16">
        <v>8.2059586601646615</v>
      </c>
      <c r="R3358" s="16">
        <v>4.9610346915258399</v>
      </c>
      <c r="S3358" s="16">
        <v>5.5662760261594944</v>
      </c>
      <c r="T3358" s="16">
        <v>4.5681636143602375</v>
      </c>
      <c r="U3358" s="16">
        <v>4.9725362360541876</v>
      </c>
      <c r="V3358" s="16">
        <v>5.1017560005333156</v>
      </c>
      <c r="W3358" s="16">
        <v>6.5769307352246003</v>
      </c>
      <c r="X3358" s="16">
        <v>5.5805218020695335</v>
      </c>
      <c r="Y3358" s="13">
        <v>3.3115834002109303</v>
      </c>
    </row>
    <row r="3359" spans="2:25" x14ac:dyDescent="0.25">
      <c r="B3359" s="11">
        <v>3356</v>
      </c>
      <c r="C3359" s="13">
        <v>1711.0437812109683</v>
      </c>
      <c r="D3359" s="16">
        <v>6.547729235704792</v>
      </c>
      <c r="E3359" s="16">
        <v>3.3905616098005882</v>
      </c>
      <c r="F3359" s="16">
        <v>4.8478861172934238</v>
      </c>
      <c r="G3359" s="16">
        <v>4.1777769432555587</v>
      </c>
      <c r="H3359" s="16">
        <v>0.92777950569607714</v>
      </c>
      <c r="I3359" s="16">
        <v>7.4304942175676008</v>
      </c>
      <c r="J3359" s="16">
        <v>2.8801781804808995</v>
      </c>
      <c r="K3359" s="16">
        <v>3.8275400605953642</v>
      </c>
      <c r="L3359" s="16">
        <v>7.5791470694145158</v>
      </c>
      <c r="M3359" s="16">
        <v>6.7153349470249353</v>
      </c>
      <c r="N3359" s="13">
        <v>6.7089156075015133</v>
      </c>
      <c r="O3359" s="16">
        <v>6.547729235704792</v>
      </c>
      <c r="P3359" s="16">
        <v>3.3905616098005882</v>
      </c>
      <c r="Q3359" s="16">
        <v>4.8478861172934238</v>
      </c>
      <c r="R3359" s="16">
        <v>4.1777769432555587</v>
      </c>
      <c r="S3359" s="16">
        <v>0.92777950569607714</v>
      </c>
      <c r="T3359" s="16">
        <v>7.4304942175676008</v>
      </c>
      <c r="U3359" s="16">
        <v>2.8801781804808995</v>
      </c>
      <c r="V3359" s="16">
        <v>3.8275400605953642</v>
      </c>
      <c r="W3359" s="16">
        <v>7.5791470694145158</v>
      </c>
      <c r="X3359" s="16">
        <v>6.7153349470249353</v>
      </c>
      <c r="Y3359" s="13">
        <v>6.7089156075015133</v>
      </c>
    </row>
    <row r="3360" spans="2:25" x14ac:dyDescent="0.25">
      <c r="B3360" s="11">
        <v>3357</v>
      </c>
      <c r="C3360" s="13">
        <v>1817.0541273658655</v>
      </c>
      <c r="D3360" s="16">
        <v>4.9251908759208929</v>
      </c>
      <c r="E3360" s="16">
        <v>3.7085867421552337</v>
      </c>
      <c r="F3360" s="16">
        <v>5.2074322102491042</v>
      </c>
      <c r="G3360" s="16">
        <v>7.1647939802217468</v>
      </c>
      <c r="H3360" s="16">
        <v>5.3528570491666718</v>
      </c>
      <c r="I3360" s="16">
        <v>5.9051574071885202</v>
      </c>
      <c r="J3360" s="16">
        <v>8.397564890076433</v>
      </c>
      <c r="K3360" s="16">
        <v>5.9473519335113769</v>
      </c>
      <c r="L3360" s="16">
        <v>5.3059919383402452</v>
      </c>
      <c r="M3360" s="16">
        <v>4.1112662835882823</v>
      </c>
      <c r="N3360" s="13">
        <v>5.1932538050691255</v>
      </c>
      <c r="O3360" s="16">
        <v>4.9251908759208929</v>
      </c>
      <c r="P3360" s="16">
        <v>3.7085867421552337</v>
      </c>
      <c r="Q3360" s="16">
        <v>5.2074322102491042</v>
      </c>
      <c r="R3360" s="16">
        <v>7.1647939802217468</v>
      </c>
      <c r="S3360" s="16">
        <v>5.3528570491666718</v>
      </c>
      <c r="T3360" s="16">
        <v>5.9051574071885202</v>
      </c>
      <c r="U3360" s="16">
        <v>8.397564890076433</v>
      </c>
      <c r="V3360" s="16">
        <v>5.9473519335113769</v>
      </c>
      <c r="W3360" s="16">
        <v>5.3059919383402452</v>
      </c>
      <c r="X3360" s="16">
        <v>4.1112662835882823</v>
      </c>
      <c r="Y3360" s="13">
        <v>5.1932538050691255</v>
      </c>
    </row>
    <row r="3361" spans="2:25" x14ac:dyDescent="0.25">
      <c r="B3361" s="11">
        <v>3358</v>
      </c>
      <c r="C3361" s="13">
        <v>1624.913718933394</v>
      </c>
      <c r="D3361" s="16">
        <v>7.7142702429297945</v>
      </c>
      <c r="E3361" s="16">
        <v>2.5389957670212651</v>
      </c>
      <c r="F3361" s="16">
        <v>4.3659840524057731</v>
      </c>
      <c r="G3361" s="16">
        <v>7.3211761088379426</v>
      </c>
      <c r="H3361" s="16">
        <v>4.3287354701617797</v>
      </c>
      <c r="I3361" s="16">
        <v>1.9262914118648879</v>
      </c>
      <c r="J3361" s="16">
        <v>5.3995250018932239</v>
      </c>
      <c r="K3361" s="16">
        <v>3.2803808628651701</v>
      </c>
      <c r="L3361" s="16">
        <v>1.8390623262060055</v>
      </c>
      <c r="M3361" s="16">
        <v>5.9045371728378493</v>
      </c>
      <c r="N3361" s="13">
        <v>4.9747700716385186</v>
      </c>
      <c r="O3361" s="16">
        <v>7.7142702429297945</v>
      </c>
      <c r="P3361" s="16">
        <v>2.5389957670212651</v>
      </c>
      <c r="Q3361" s="16">
        <v>4.3659840524057731</v>
      </c>
      <c r="R3361" s="16">
        <v>7.3211761088379426</v>
      </c>
      <c r="S3361" s="16">
        <v>4.3287354701617797</v>
      </c>
      <c r="T3361" s="16">
        <v>1.9262914118648879</v>
      </c>
      <c r="U3361" s="16">
        <v>5.3995250018932239</v>
      </c>
      <c r="V3361" s="16">
        <v>3.2803808628651701</v>
      </c>
      <c r="W3361" s="16">
        <v>1.8390623262060055</v>
      </c>
      <c r="X3361" s="16">
        <v>5.9045371728378493</v>
      </c>
      <c r="Y3361" s="13">
        <v>4.9747700716385186</v>
      </c>
    </row>
    <row r="3362" spans="2:25" x14ac:dyDescent="0.25">
      <c r="B3362" s="11">
        <v>3359</v>
      </c>
      <c r="C3362" s="13">
        <v>1724.9590106197597</v>
      </c>
      <c r="D3362" s="16">
        <v>3.086930214913215</v>
      </c>
      <c r="E3362" s="16">
        <v>2.6043582576677671</v>
      </c>
      <c r="F3362" s="16">
        <v>3.9420631477358095</v>
      </c>
      <c r="G3362" s="16">
        <v>3.5430951962852006</v>
      </c>
      <c r="H3362" s="16">
        <v>5.2900630533614654</v>
      </c>
      <c r="I3362" s="16">
        <v>4.0646985678816314</v>
      </c>
      <c r="J3362" s="16">
        <v>9.3012130840224287</v>
      </c>
      <c r="K3362" s="16">
        <v>4.6171130061643151</v>
      </c>
      <c r="L3362" s="16">
        <v>5.8694940244451521</v>
      </c>
      <c r="M3362" s="16">
        <v>8.4738520065773209</v>
      </c>
      <c r="N3362" s="13">
        <v>5.0798376824680611</v>
      </c>
      <c r="O3362" s="16">
        <v>3.086930214913215</v>
      </c>
      <c r="P3362" s="16">
        <v>2.6043582576677671</v>
      </c>
      <c r="Q3362" s="16">
        <v>3.9420631477358095</v>
      </c>
      <c r="R3362" s="16">
        <v>3.5430951962852006</v>
      </c>
      <c r="S3362" s="16">
        <v>5.2900630533614654</v>
      </c>
      <c r="T3362" s="16">
        <v>4.0646985678816314</v>
      </c>
      <c r="U3362" s="16">
        <v>9.3012130840224287</v>
      </c>
      <c r="V3362" s="16">
        <v>4.6171130061643151</v>
      </c>
      <c r="W3362" s="16">
        <v>5.8694940244451521</v>
      </c>
      <c r="X3362" s="16">
        <v>8.4738520065773209</v>
      </c>
      <c r="Y3362" s="13">
        <v>5.0798376824680611</v>
      </c>
    </row>
    <row r="3363" spans="2:25" x14ac:dyDescent="0.25">
      <c r="B3363" s="11">
        <v>3360</v>
      </c>
      <c r="C3363" s="13">
        <v>1682.227334575261</v>
      </c>
      <c r="D3363" s="16">
        <v>4.8265188703107738</v>
      </c>
      <c r="E3363" s="16">
        <v>5.8110186653007609</v>
      </c>
      <c r="F3363" s="16">
        <v>6.8374422052361874</v>
      </c>
      <c r="G3363" s="16">
        <v>3.900536250312225</v>
      </c>
      <c r="H3363" s="16">
        <v>4.4220423283550563</v>
      </c>
      <c r="I3363" s="16">
        <v>6.2141872412171013</v>
      </c>
      <c r="J3363" s="16">
        <v>7.3660954906940415</v>
      </c>
      <c r="K3363" s="16">
        <v>3.1756316517812895</v>
      </c>
      <c r="L3363" s="16">
        <v>0.59270887456442445</v>
      </c>
      <c r="M3363" s="16">
        <v>2.863276369480273</v>
      </c>
      <c r="N3363" s="13">
        <v>7.2339797348896067</v>
      </c>
      <c r="O3363" s="16">
        <v>4.8265188703107738</v>
      </c>
      <c r="P3363" s="16">
        <v>5.8110186653007609</v>
      </c>
      <c r="Q3363" s="16">
        <v>6.8374422052361874</v>
      </c>
      <c r="R3363" s="16">
        <v>3.900536250312225</v>
      </c>
      <c r="S3363" s="16">
        <v>4.4220423283550563</v>
      </c>
      <c r="T3363" s="16">
        <v>6.2141872412171013</v>
      </c>
      <c r="U3363" s="16">
        <v>7.3660954906940415</v>
      </c>
      <c r="V3363" s="16">
        <v>3.1756316517812895</v>
      </c>
      <c r="W3363" s="16">
        <v>0.59270887456442445</v>
      </c>
      <c r="X3363" s="16">
        <v>2.863276369480273</v>
      </c>
      <c r="Y3363" s="13">
        <v>7.2339797348896067</v>
      </c>
    </row>
    <row r="3364" spans="2:25" x14ac:dyDescent="0.25">
      <c r="B3364" s="11">
        <v>3361</v>
      </c>
      <c r="C3364" s="13">
        <v>1722.1692448029837</v>
      </c>
      <c r="D3364" s="16">
        <v>9.1776079745261523</v>
      </c>
      <c r="E3364" s="16">
        <v>3.7909567178095962</v>
      </c>
      <c r="F3364" s="16">
        <v>3.7185390223528243</v>
      </c>
      <c r="G3364" s="16">
        <v>2.9166388783539721</v>
      </c>
      <c r="H3364" s="16">
        <v>1.7525992591557631</v>
      </c>
      <c r="I3364" s="16">
        <v>8.4078936012830745</v>
      </c>
      <c r="J3364" s="16">
        <v>3.1286508167833782</v>
      </c>
      <c r="K3364" s="16">
        <v>8.1787711368920419</v>
      </c>
      <c r="L3364" s="16">
        <v>4.7120628848693054</v>
      </c>
      <c r="M3364" s="16">
        <v>4.1889722430513947</v>
      </c>
      <c r="N3364" s="13">
        <v>5.8111468321136135</v>
      </c>
      <c r="O3364" s="16">
        <v>9.1776079745261523</v>
      </c>
      <c r="P3364" s="16">
        <v>3.7909567178095962</v>
      </c>
      <c r="Q3364" s="16">
        <v>3.7185390223528243</v>
      </c>
      <c r="R3364" s="16">
        <v>2.9166388783539721</v>
      </c>
      <c r="S3364" s="16">
        <v>1.7525992591557631</v>
      </c>
      <c r="T3364" s="16">
        <v>8.4078936012830745</v>
      </c>
      <c r="U3364" s="16">
        <v>3.1286508167833782</v>
      </c>
      <c r="V3364" s="16">
        <v>8.1787711368920419</v>
      </c>
      <c r="W3364" s="16">
        <v>4.7120628848693054</v>
      </c>
      <c r="X3364" s="16">
        <v>4.1889722430513947</v>
      </c>
      <c r="Y3364" s="13">
        <v>5.8111468321136135</v>
      </c>
    </row>
    <row r="3365" spans="2:25" x14ac:dyDescent="0.25">
      <c r="B3365" s="11">
        <v>3362</v>
      </c>
      <c r="C3365" s="13">
        <v>1615.4786339439597</v>
      </c>
      <c r="D3365" s="16">
        <v>4.403971792894307</v>
      </c>
      <c r="E3365" s="16">
        <v>5.3592495543847081</v>
      </c>
      <c r="F3365" s="16">
        <v>5.4707728842237344</v>
      </c>
      <c r="G3365" s="16">
        <v>7.0255368122451252</v>
      </c>
      <c r="H3365" s="16">
        <v>3.8771588340376066</v>
      </c>
      <c r="I3365" s="16">
        <v>1.2952933285115695</v>
      </c>
      <c r="J3365" s="16">
        <v>5.8847677699204066</v>
      </c>
      <c r="K3365" s="16">
        <v>4.2226856707122931</v>
      </c>
      <c r="L3365" s="16">
        <v>3.7113974504500384</v>
      </c>
      <c r="M3365" s="16">
        <v>4.15951849017336</v>
      </c>
      <c r="N3365" s="13">
        <v>3.4900015429504228</v>
      </c>
      <c r="O3365" s="16">
        <v>4.403971792894307</v>
      </c>
      <c r="P3365" s="16">
        <v>5.3592495543847081</v>
      </c>
      <c r="Q3365" s="16">
        <v>5.4707728842237344</v>
      </c>
      <c r="R3365" s="16">
        <v>7.0255368122451252</v>
      </c>
      <c r="S3365" s="16">
        <v>3.8771588340376066</v>
      </c>
      <c r="T3365" s="16">
        <v>1.2952933285115695</v>
      </c>
      <c r="U3365" s="16">
        <v>5.8847677699204066</v>
      </c>
      <c r="V3365" s="16">
        <v>4.2226856707122931</v>
      </c>
      <c r="W3365" s="16">
        <v>3.7113974504500384</v>
      </c>
      <c r="X3365" s="16">
        <v>4.15951849017336</v>
      </c>
      <c r="Y3365" s="13">
        <v>3.4900015429504228</v>
      </c>
    </row>
    <row r="3366" spans="2:25" x14ac:dyDescent="0.25">
      <c r="B3366" s="11">
        <v>3363</v>
      </c>
      <c r="C3366" s="13">
        <v>1837.7430539666329</v>
      </c>
      <c r="D3366" s="16">
        <v>4.7134094003308915</v>
      </c>
      <c r="E3366" s="16">
        <v>5.8612525049903947</v>
      </c>
      <c r="F3366" s="16">
        <v>-2.2395990588680279</v>
      </c>
      <c r="G3366" s="16">
        <v>7.6278848544062914</v>
      </c>
      <c r="H3366" s="16">
        <v>9.4190987362957053</v>
      </c>
      <c r="I3366" s="16">
        <v>6.4212881605365597</v>
      </c>
      <c r="J3366" s="16">
        <v>6.2789158216590977</v>
      </c>
      <c r="K3366" s="16">
        <v>8.0281206527438087</v>
      </c>
      <c r="L3366" s="16">
        <v>3.7495263818635998</v>
      </c>
      <c r="M3366" s="16">
        <v>7.7003671762599382</v>
      </c>
      <c r="N3366" s="13">
        <v>5.2411849624320537</v>
      </c>
      <c r="O3366" s="16">
        <v>4.7134094003308915</v>
      </c>
      <c r="P3366" s="16">
        <v>5.8612525049903947</v>
      </c>
      <c r="Q3366" s="16">
        <v>-2.2395990588680279</v>
      </c>
      <c r="R3366" s="16">
        <v>7.6278848544062914</v>
      </c>
      <c r="S3366" s="16">
        <v>9.4190987362957053</v>
      </c>
      <c r="T3366" s="16">
        <v>6.4212881605365597</v>
      </c>
      <c r="U3366" s="16">
        <v>6.2789158216590977</v>
      </c>
      <c r="V3366" s="16">
        <v>8.0281206527438087</v>
      </c>
      <c r="W3366" s="16">
        <v>3.7495263818635998</v>
      </c>
      <c r="X3366" s="16">
        <v>7.7003671762599382</v>
      </c>
      <c r="Y3366" s="13">
        <v>5.2411849624320537</v>
      </c>
    </row>
    <row r="3367" spans="2:25" x14ac:dyDescent="0.25">
      <c r="B3367" s="11">
        <v>3364</v>
      </c>
      <c r="C3367" s="13">
        <v>1699.8314165146865</v>
      </c>
      <c r="D3367" s="16">
        <v>2.7698704765691557</v>
      </c>
      <c r="E3367" s="16">
        <v>3.4571539660677333</v>
      </c>
      <c r="F3367" s="16">
        <v>6.1535042879152719</v>
      </c>
      <c r="G3367" s="16">
        <v>7.9579972718904353</v>
      </c>
      <c r="H3367" s="16">
        <v>5.270604612564096</v>
      </c>
      <c r="I3367" s="16">
        <v>5.5357706853617463</v>
      </c>
      <c r="J3367" s="16">
        <v>3.0708263073227275</v>
      </c>
      <c r="K3367" s="16">
        <v>4.2743984469342085</v>
      </c>
      <c r="L3367" s="16">
        <v>3.8762025329717194</v>
      </c>
      <c r="M3367" s="16">
        <v>5.0931413378081709</v>
      </c>
      <c r="N3367" s="13">
        <v>6.7865616396903183</v>
      </c>
      <c r="O3367" s="16">
        <v>2.7698704765691557</v>
      </c>
      <c r="P3367" s="16">
        <v>3.4571539660677333</v>
      </c>
      <c r="Q3367" s="16">
        <v>6.1535042879152719</v>
      </c>
      <c r="R3367" s="16">
        <v>7.9579972718904353</v>
      </c>
      <c r="S3367" s="16">
        <v>5.270604612564096</v>
      </c>
      <c r="T3367" s="16">
        <v>5.5357706853617463</v>
      </c>
      <c r="U3367" s="16">
        <v>3.0708263073227275</v>
      </c>
      <c r="V3367" s="16">
        <v>4.2743984469342085</v>
      </c>
      <c r="W3367" s="16">
        <v>3.8762025329717194</v>
      </c>
      <c r="X3367" s="16">
        <v>5.0931413378081709</v>
      </c>
      <c r="Y3367" s="13">
        <v>6.7865616396903183</v>
      </c>
    </row>
    <row r="3368" spans="2:25" x14ac:dyDescent="0.25">
      <c r="B3368" s="11">
        <v>3365</v>
      </c>
      <c r="C3368" s="13">
        <v>1708.1010875718321</v>
      </c>
      <c r="D3368" s="16">
        <v>5.637534200080542</v>
      </c>
      <c r="E3368" s="16">
        <v>3.7812654620740833</v>
      </c>
      <c r="F3368" s="16">
        <v>8.8621425864541532</v>
      </c>
      <c r="G3368" s="16">
        <v>4.461739285071963</v>
      </c>
      <c r="H3368" s="16">
        <v>5.2684100439501975</v>
      </c>
      <c r="I3368" s="16">
        <v>2.6232174211912302</v>
      </c>
      <c r="J3368" s="16">
        <v>5.35361543194385</v>
      </c>
      <c r="K3368" s="16">
        <v>3.6530585195838849</v>
      </c>
      <c r="L3368" s="16">
        <v>4.9816917681935351</v>
      </c>
      <c r="M3368" s="16">
        <v>2.2815755798915447</v>
      </c>
      <c r="N3368" s="13">
        <v>7.917760590940631</v>
      </c>
      <c r="O3368" s="16">
        <v>5.637534200080542</v>
      </c>
      <c r="P3368" s="16">
        <v>3.7812654620740833</v>
      </c>
      <c r="Q3368" s="16">
        <v>8.8621425864541532</v>
      </c>
      <c r="R3368" s="16">
        <v>4.461739285071963</v>
      </c>
      <c r="S3368" s="16">
        <v>5.2684100439501975</v>
      </c>
      <c r="T3368" s="16">
        <v>2.6232174211912302</v>
      </c>
      <c r="U3368" s="16">
        <v>5.35361543194385</v>
      </c>
      <c r="V3368" s="16">
        <v>3.6530585195838849</v>
      </c>
      <c r="W3368" s="16">
        <v>4.9816917681935351</v>
      </c>
      <c r="X3368" s="16">
        <v>2.2815755798915447</v>
      </c>
      <c r="Y3368" s="13">
        <v>7.917760590940631</v>
      </c>
    </row>
    <row r="3369" spans="2:25" x14ac:dyDescent="0.25">
      <c r="B3369" s="11">
        <v>3366</v>
      </c>
      <c r="C3369" s="13">
        <v>1618.6356729812053</v>
      </c>
      <c r="D3369" s="16">
        <v>5.0741499796802687</v>
      </c>
      <c r="E3369" s="16">
        <v>3.0525916400979765</v>
      </c>
      <c r="F3369" s="16">
        <v>4.9135533799439415</v>
      </c>
      <c r="G3369" s="16">
        <v>1.7883093363526661</v>
      </c>
      <c r="H3369" s="16">
        <v>2.9649945982073307</v>
      </c>
      <c r="I3369" s="16">
        <v>3.8937574515999334</v>
      </c>
      <c r="J3369" s="16">
        <v>4.2226837908736705</v>
      </c>
      <c r="K3369" s="16">
        <v>8.2713305625510181</v>
      </c>
      <c r="L3369" s="16">
        <v>2.8443971227791152</v>
      </c>
      <c r="M3369" s="16">
        <v>5.4825932359855631</v>
      </c>
      <c r="N3369" s="13">
        <v>6.6560574067481504</v>
      </c>
      <c r="O3369" s="16">
        <v>5.0741499796802687</v>
      </c>
      <c r="P3369" s="16">
        <v>3.0525916400979765</v>
      </c>
      <c r="Q3369" s="16">
        <v>4.9135533799439415</v>
      </c>
      <c r="R3369" s="16">
        <v>1.7883093363526661</v>
      </c>
      <c r="S3369" s="16">
        <v>2.9649945982073307</v>
      </c>
      <c r="T3369" s="16">
        <v>3.8937574515999334</v>
      </c>
      <c r="U3369" s="16">
        <v>4.2226837908736705</v>
      </c>
      <c r="V3369" s="16">
        <v>8.2713305625510181</v>
      </c>
      <c r="W3369" s="16">
        <v>2.8443971227791152</v>
      </c>
      <c r="X3369" s="16">
        <v>5.4825932359855631</v>
      </c>
      <c r="Y3369" s="13">
        <v>6.6560574067481504</v>
      </c>
    </row>
    <row r="3370" spans="2:25" x14ac:dyDescent="0.25">
      <c r="B3370" s="11">
        <v>3367</v>
      </c>
      <c r="C3370" s="13">
        <v>1800.1170339297787</v>
      </c>
      <c r="D3370" s="16">
        <v>6.5238464060718862</v>
      </c>
      <c r="E3370" s="16">
        <v>5.2626467330607376</v>
      </c>
      <c r="F3370" s="16">
        <v>9.9378721044590712</v>
      </c>
      <c r="G3370" s="16">
        <v>3.9987183986739052</v>
      </c>
      <c r="H3370" s="16">
        <v>4.9239606012355939</v>
      </c>
      <c r="I3370" s="16">
        <v>4.3810805744380223</v>
      </c>
      <c r="J3370" s="16">
        <v>5.290062565989901</v>
      </c>
      <c r="K3370" s="16">
        <v>5.4033703289376644</v>
      </c>
      <c r="L3370" s="16">
        <v>1.9447642271163277</v>
      </c>
      <c r="M3370" s="16">
        <v>5.0958649027470013</v>
      </c>
      <c r="N3370" s="13">
        <v>7.5851516812178517</v>
      </c>
      <c r="O3370" s="16">
        <v>6.5238464060718862</v>
      </c>
      <c r="P3370" s="16">
        <v>5.2626467330607376</v>
      </c>
      <c r="Q3370" s="16">
        <v>9.9378721044590712</v>
      </c>
      <c r="R3370" s="16">
        <v>3.9987183986739052</v>
      </c>
      <c r="S3370" s="16">
        <v>4.9239606012355939</v>
      </c>
      <c r="T3370" s="16">
        <v>4.3810805744380223</v>
      </c>
      <c r="U3370" s="16">
        <v>5.290062565989901</v>
      </c>
      <c r="V3370" s="16">
        <v>5.4033703289376644</v>
      </c>
      <c r="W3370" s="16">
        <v>1.9447642271163277</v>
      </c>
      <c r="X3370" s="16">
        <v>5.0958649027470013</v>
      </c>
      <c r="Y3370" s="13">
        <v>7.5851516812178517</v>
      </c>
    </row>
    <row r="3371" spans="2:25" x14ac:dyDescent="0.25">
      <c r="B3371" s="11">
        <v>3368</v>
      </c>
      <c r="C3371" s="13">
        <v>1846.0622067822817</v>
      </c>
      <c r="D3371" s="16">
        <v>4.9080501876544647</v>
      </c>
      <c r="E3371" s="16">
        <v>5.938771365046299</v>
      </c>
      <c r="F3371" s="16">
        <v>4.8787774125794341</v>
      </c>
      <c r="G3371" s="16">
        <v>4.6322974609478456</v>
      </c>
      <c r="H3371" s="16">
        <v>7.0499207143695166</v>
      </c>
      <c r="I3371" s="16">
        <v>5.2501672718140506</v>
      </c>
      <c r="J3371" s="16">
        <v>6.610164473896158</v>
      </c>
      <c r="K3371" s="16">
        <v>4.5485751014657598</v>
      </c>
      <c r="L3371" s="16">
        <v>10.173438693240467</v>
      </c>
      <c r="M3371" s="16">
        <v>3.3784851766487556</v>
      </c>
      <c r="N3371" s="13">
        <v>5.5925301945744241</v>
      </c>
      <c r="O3371" s="16">
        <v>4.9080501876544647</v>
      </c>
      <c r="P3371" s="16">
        <v>5.938771365046299</v>
      </c>
      <c r="Q3371" s="16">
        <v>4.8787774125794341</v>
      </c>
      <c r="R3371" s="16">
        <v>4.6322974609478456</v>
      </c>
      <c r="S3371" s="16">
        <v>7.0499207143695166</v>
      </c>
      <c r="T3371" s="16">
        <v>5.2501672718140506</v>
      </c>
      <c r="U3371" s="16">
        <v>6.610164473896158</v>
      </c>
      <c r="V3371" s="16">
        <v>4.5485751014657598</v>
      </c>
      <c r="W3371" s="16">
        <v>10.173438693240467</v>
      </c>
      <c r="X3371" s="16">
        <v>3.3784851766487556</v>
      </c>
      <c r="Y3371" s="13">
        <v>5.5925301945744241</v>
      </c>
    </row>
    <row r="3372" spans="2:25" x14ac:dyDescent="0.25">
      <c r="B3372" s="11">
        <v>3369</v>
      </c>
      <c r="C3372" s="13">
        <v>1820.0280377323049</v>
      </c>
      <c r="D3372" s="16">
        <v>4.5927567456024594</v>
      </c>
      <c r="E3372" s="16">
        <v>7.9744290849333552</v>
      </c>
      <c r="F3372" s="16">
        <v>5.1186962369330598</v>
      </c>
      <c r="G3372" s="16">
        <v>6.9460138278671772</v>
      </c>
      <c r="H3372" s="16">
        <v>1.7277089255241149</v>
      </c>
      <c r="I3372" s="16">
        <v>1.7426117421060723</v>
      </c>
      <c r="J3372" s="16">
        <v>11.034580026378563</v>
      </c>
      <c r="K3372" s="16">
        <v>8.2597083500284381</v>
      </c>
      <c r="L3372" s="16">
        <v>6.4260720671272713</v>
      </c>
      <c r="M3372" s="16">
        <v>3.9997113835459581</v>
      </c>
      <c r="N3372" s="13">
        <v>3.8724796440780551</v>
      </c>
      <c r="O3372" s="16">
        <v>4.5927567456024594</v>
      </c>
      <c r="P3372" s="16">
        <v>7.9744290849333552</v>
      </c>
      <c r="Q3372" s="16">
        <v>5.1186962369330598</v>
      </c>
      <c r="R3372" s="16">
        <v>6.9460138278671772</v>
      </c>
      <c r="S3372" s="16">
        <v>1.7277089255241149</v>
      </c>
      <c r="T3372" s="16">
        <v>1.7426117421060723</v>
      </c>
      <c r="U3372" s="16">
        <v>11.034580026378563</v>
      </c>
      <c r="V3372" s="16">
        <v>8.2597083500284381</v>
      </c>
      <c r="W3372" s="16">
        <v>6.4260720671272713</v>
      </c>
      <c r="X3372" s="16">
        <v>3.9997113835459581</v>
      </c>
      <c r="Y3372" s="13">
        <v>3.8724796440780551</v>
      </c>
    </row>
    <row r="3373" spans="2:25" x14ac:dyDescent="0.25">
      <c r="B3373" s="11">
        <v>3370</v>
      </c>
      <c r="C3373" s="13">
        <v>1632.2123554093841</v>
      </c>
      <c r="D3373" s="16">
        <v>5.5398129843819861</v>
      </c>
      <c r="E3373" s="16">
        <v>5.8539461320798667</v>
      </c>
      <c r="F3373" s="16">
        <v>5.2284211974656873</v>
      </c>
      <c r="G3373" s="16">
        <v>7.5129022296099368</v>
      </c>
      <c r="H3373" s="16">
        <v>1.3403197030218172</v>
      </c>
      <c r="I3373" s="16">
        <v>5.9926433747032188</v>
      </c>
      <c r="J3373" s="16">
        <v>1.2362081258855411</v>
      </c>
      <c r="K3373" s="16">
        <v>5.9726895504537243</v>
      </c>
      <c r="L3373" s="16">
        <v>3.3733512677343906</v>
      </c>
      <c r="M3373" s="16">
        <v>2.6798917577627379</v>
      </c>
      <c r="N3373" s="13">
        <v>5.3452031115702665</v>
      </c>
      <c r="O3373" s="16">
        <v>5.5398129843819861</v>
      </c>
      <c r="P3373" s="16">
        <v>5.8539461320798667</v>
      </c>
      <c r="Q3373" s="16">
        <v>5.2284211974656873</v>
      </c>
      <c r="R3373" s="16">
        <v>7.5129022296099368</v>
      </c>
      <c r="S3373" s="16">
        <v>1.3403197030218172</v>
      </c>
      <c r="T3373" s="16">
        <v>5.9926433747032188</v>
      </c>
      <c r="U3373" s="16">
        <v>1.2362081258855411</v>
      </c>
      <c r="V3373" s="16">
        <v>5.9726895504537243</v>
      </c>
      <c r="W3373" s="16">
        <v>3.3733512677343906</v>
      </c>
      <c r="X3373" s="16">
        <v>2.6798917577627379</v>
      </c>
      <c r="Y3373" s="13">
        <v>5.3452031115702665</v>
      </c>
    </row>
    <row r="3374" spans="2:25" x14ac:dyDescent="0.25">
      <c r="B3374" s="11">
        <v>3371</v>
      </c>
      <c r="C3374" s="13">
        <v>1660.7184878746557</v>
      </c>
      <c r="D3374" s="16">
        <v>4.2610445972058342</v>
      </c>
      <c r="E3374" s="16">
        <v>2.9605644970640159</v>
      </c>
      <c r="F3374" s="16">
        <v>9.2235223460475293</v>
      </c>
      <c r="G3374" s="16">
        <v>3.5035775704080541</v>
      </c>
      <c r="H3374" s="16">
        <v>5.2164071852955747</v>
      </c>
      <c r="I3374" s="16">
        <v>5.2669092362939205</v>
      </c>
      <c r="J3374" s="16">
        <v>6.4752720453695511</v>
      </c>
      <c r="K3374" s="16">
        <v>3.5412145606291476</v>
      </c>
      <c r="L3374" s="16">
        <v>4.2841731433748222</v>
      </c>
      <c r="M3374" s="16">
        <v>2.7718681705979895</v>
      </c>
      <c r="N3374" s="13">
        <v>4.33701867032718</v>
      </c>
      <c r="O3374" s="16">
        <v>4.2610445972058342</v>
      </c>
      <c r="P3374" s="16">
        <v>2.9605644970640159</v>
      </c>
      <c r="Q3374" s="16">
        <v>9.2235223460475293</v>
      </c>
      <c r="R3374" s="16">
        <v>3.5035775704080541</v>
      </c>
      <c r="S3374" s="16">
        <v>5.2164071852955747</v>
      </c>
      <c r="T3374" s="16">
        <v>5.2669092362939205</v>
      </c>
      <c r="U3374" s="16">
        <v>6.4752720453695511</v>
      </c>
      <c r="V3374" s="16">
        <v>3.5412145606291476</v>
      </c>
      <c r="W3374" s="16">
        <v>4.2841731433748222</v>
      </c>
      <c r="X3374" s="16">
        <v>2.7718681705979895</v>
      </c>
      <c r="Y3374" s="13">
        <v>4.33701867032718</v>
      </c>
    </row>
    <row r="3375" spans="2:25" x14ac:dyDescent="0.25">
      <c r="B3375" s="11">
        <v>3372</v>
      </c>
      <c r="C3375" s="13">
        <v>1773.3363996317935</v>
      </c>
      <c r="D3375" s="16">
        <v>6.0998860514877524</v>
      </c>
      <c r="E3375" s="16">
        <v>6.1889794923805024</v>
      </c>
      <c r="F3375" s="16">
        <v>1.2898184124388279</v>
      </c>
      <c r="G3375" s="16">
        <v>6.2488846058826804</v>
      </c>
      <c r="H3375" s="16">
        <v>5.6243152992741798</v>
      </c>
      <c r="I3375" s="16">
        <v>6.4477958690064323</v>
      </c>
      <c r="J3375" s="16">
        <v>4.9018008348982729</v>
      </c>
      <c r="K3375" s="16">
        <v>6.4663966183783215</v>
      </c>
      <c r="L3375" s="16">
        <v>4.5811905755483764</v>
      </c>
      <c r="M3375" s="16">
        <v>3.1962487943905487</v>
      </c>
      <c r="N3375" s="13">
        <v>7.6787375047860333</v>
      </c>
      <c r="O3375" s="16">
        <v>6.0998860514877524</v>
      </c>
      <c r="P3375" s="16">
        <v>6.1889794923805024</v>
      </c>
      <c r="Q3375" s="16">
        <v>1.2898184124388279</v>
      </c>
      <c r="R3375" s="16">
        <v>6.2488846058826804</v>
      </c>
      <c r="S3375" s="16">
        <v>5.6243152992741798</v>
      </c>
      <c r="T3375" s="16">
        <v>6.4477958690064323</v>
      </c>
      <c r="U3375" s="16">
        <v>4.9018008348982729</v>
      </c>
      <c r="V3375" s="16">
        <v>6.4663966183783215</v>
      </c>
      <c r="W3375" s="16">
        <v>4.5811905755483764</v>
      </c>
      <c r="X3375" s="16">
        <v>3.1962487943905487</v>
      </c>
      <c r="Y3375" s="13">
        <v>7.6787375047860333</v>
      </c>
    </row>
    <row r="3376" spans="2:25" x14ac:dyDescent="0.25">
      <c r="B3376" s="11">
        <v>3373</v>
      </c>
      <c r="C3376" s="13">
        <v>1729.7661466500576</v>
      </c>
      <c r="D3376" s="16">
        <v>4.1321213339851051</v>
      </c>
      <c r="E3376" s="16">
        <v>6.0286612033060054</v>
      </c>
      <c r="F3376" s="16">
        <v>7.5094855611199272</v>
      </c>
      <c r="G3376" s="16">
        <v>7.1263197860752374</v>
      </c>
      <c r="H3376" s="16">
        <v>1.9732742355366804</v>
      </c>
      <c r="I3376" s="16">
        <v>6.9214059046479433</v>
      </c>
      <c r="J3376" s="16">
        <v>4.0683007319890301</v>
      </c>
      <c r="K3376" s="16">
        <v>3.3999290226107677</v>
      </c>
      <c r="L3376" s="16">
        <v>4.8171096356140843</v>
      </c>
      <c r="M3376" s="16">
        <v>3.3187795454272098</v>
      </c>
      <c r="N3376" s="13">
        <v>6.824824888979748</v>
      </c>
      <c r="O3376" s="16">
        <v>4.1321213339851051</v>
      </c>
      <c r="P3376" s="16">
        <v>6.0286612033060054</v>
      </c>
      <c r="Q3376" s="16">
        <v>7.5094855611199272</v>
      </c>
      <c r="R3376" s="16">
        <v>7.1263197860752374</v>
      </c>
      <c r="S3376" s="16">
        <v>1.9732742355366804</v>
      </c>
      <c r="T3376" s="16">
        <v>6.9214059046479433</v>
      </c>
      <c r="U3376" s="16">
        <v>4.0683007319890301</v>
      </c>
      <c r="V3376" s="16">
        <v>3.3999290226107677</v>
      </c>
      <c r="W3376" s="16">
        <v>4.8171096356140843</v>
      </c>
      <c r="X3376" s="16">
        <v>3.3187795454272098</v>
      </c>
      <c r="Y3376" s="13">
        <v>6.824824888979748</v>
      </c>
    </row>
    <row r="3377" spans="2:25" x14ac:dyDescent="0.25">
      <c r="B3377" s="11">
        <v>3374</v>
      </c>
      <c r="C3377" s="13">
        <v>1793.567266626017</v>
      </c>
      <c r="D3377" s="16">
        <v>5.8655135889798151</v>
      </c>
      <c r="E3377" s="16">
        <v>5.6082260443579255</v>
      </c>
      <c r="F3377" s="16">
        <v>1.6676193945318638</v>
      </c>
      <c r="G3377" s="16">
        <v>4.5230185767713431</v>
      </c>
      <c r="H3377" s="16">
        <v>12.316760860153387</v>
      </c>
      <c r="I3377" s="16">
        <v>4.9217087682251979</v>
      </c>
      <c r="J3377" s="16">
        <v>3.705404509028944</v>
      </c>
      <c r="K3377" s="16">
        <v>2.965424587805686</v>
      </c>
      <c r="L3377" s="16">
        <v>6.7874055326826648</v>
      </c>
      <c r="M3377" s="16">
        <v>6.1916970789989731</v>
      </c>
      <c r="N3377" s="13">
        <v>5.5587949153657101</v>
      </c>
      <c r="O3377" s="16">
        <v>5.8655135889798151</v>
      </c>
      <c r="P3377" s="16">
        <v>5.6082260443579255</v>
      </c>
      <c r="Q3377" s="16">
        <v>1.6676193945318638</v>
      </c>
      <c r="R3377" s="16">
        <v>4.5230185767713431</v>
      </c>
      <c r="S3377" s="16">
        <v>12.316760860153387</v>
      </c>
      <c r="T3377" s="16">
        <v>4.9217087682251979</v>
      </c>
      <c r="U3377" s="16">
        <v>3.705404509028944</v>
      </c>
      <c r="V3377" s="16">
        <v>2.965424587805686</v>
      </c>
      <c r="W3377" s="16">
        <v>6.7874055326826648</v>
      </c>
      <c r="X3377" s="16">
        <v>6.1916970789989731</v>
      </c>
      <c r="Y3377" s="13">
        <v>5.5587949153657101</v>
      </c>
    </row>
    <row r="3378" spans="2:25" x14ac:dyDescent="0.25">
      <c r="B3378" s="11">
        <v>3375</v>
      </c>
      <c r="C3378" s="13">
        <v>1607.5240919912483</v>
      </c>
      <c r="D3378" s="16">
        <v>4.2758714186428541</v>
      </c>
      <c r="E3378" s="16">
        <v>1.5179675786427826</v>
      </c>
      <c r="F3378" s="16">
        <v>4.9666704232395018</v>
      </c>
      <c r="G3378" s="16">
        <v>1.7864070739894196</v>
      </c>
      <c r="H3378" s="16">
        <v>6.7358684642990259</v>
      </c>
      <c r="I3378" s="16">
        <v>5.5603515226803646</v>
      </c>
      <c r="J3378" s="16">
        <v>3.9204094267194836</v>
      </c>
      <c r="K3378" s="16">
        <v>3.8912914931828766</v>
      </c>
      <c r="L3378" s="16">
        <v>5.4577650722003668</v>
      </c>
      <c r="M3378" s="16">
        <v>6.2982562673318512</v>
      </c>
      <c r="N3378" s="13">
        <v>3.9993352087516296</v>
      </c>
      <c r="O3378" s="16">
        <v>4.2758714186428541</v>
      </c>
      <c r="P3378" s="16">
        <v>1.5179675786427826</v>
      </c>
      <c r="Q3378" s="16">
        <v>4.9666704232395018</v>
      </c>
      <c r="R3378" s="16">
        <v>1.7864070739894196</v>
      </c>
      <c r="S3378" s="16">
        <v>6.7358684642990259</v>
      </c>
      <c r="T3378" s="16">
        <v>5.5603515226803646</v>
      </c>
      <c r="U3378" s="16">
        <v>3.9204094267194836</v>
      </c>
      <c r="V3378" s="16">
        <v>3.8912914931828766</v>
      </c>
      <c r="W3378" s="16">
        <v>5.4577650722003668</v>
      </c>
      <c r="X3378" s="16">
        <v>6.2982562673318512</v>
      </c>
      <c r="Y3378" s="13">
        <v>3.9993352087516296</v>
      </c>
    </row>
    <row r="3379" spans="2:25" x14ac:dyDescent="0.25">
      <c r="B3379" s="11">
        <v>3376</v>
      </c>
      <c r="C3379" s="13">
        <v>1901.5468998954502</v>
      </c>
      <c r="D3379" s="16">
        <v>5.6883831345294436</v>
      </c>
      <c r="E3379" s="16">
        <v>5.1977435049954588</v>
      </c>
      <c r="F3379" s="16">
        <v>7.1268044561885553</v>
      </c>
      <c r="G3379" s="16">
        <v>5.77385761487057</v>
      </c>
      <c r="H3379" s="16">
        <v>5.6100226336669516</v>
      </c>
      <c r="I3379" s="16">
        <v>5.2872786559780369</v>
      </c>
      <c r="J3379" s="16">
        <v>7.5246437800245056</v>
      </c>
      <c r="K3379" s="16">
        <v>8.0747701942391625</v>
      </c>
      <c r="L3379" s="16">
        <v>6.478280030907845</v>
      </c>
      <c r="M3379" s="16">
        <v>2.909846039512419</v>
      </c>
      <c r="N3379" s="13">
        <v>6.365914618431904</v>
      </c>
      <c r="O3379" s="16">
        <v>5.6883831345294436</v>
      </c>
      <c r="P3379" s="16">
        <v>5.1977435049954588</v>
      </c>
      <c r="Q3379" s="16">
        <v>7.1268044561885553</v>
      </c>
      <c r="R3379" s="16">
        <v>5.77385761487057</v>
      </c>
      <c r="S3379" s="16">
        <v>5.6100226336669516</v>
      </c>
      <c r="T3379" s="16">
        <v>5.2872786559780369</v>
      </c>
      <c r="U3379" s="16">
        <v>7.5246437800245056</v>
      </c>
      <c r="V3379" s="16">
        <v>8.0747701942391625</v>
      </c>
      <c r="W3379" s="16">
        <v>6.478280030907845</v>
      </c>
      <c r="X3379" s="16">
        <v>2.909846039512419</v>
      </c>
      <c r="Y3379" s="13">
        <v>6.365914618431904</v>
      </c>
    </row>
    <row r="3380" spans="2:25" x14ac:dyDescent="0.25">
      <c r="B3380" s="11">
        <v>3377</v>
      </c>
      <c r="C3380" s="13">
        <v>1809.6397030722587</v>
      </c>
      <c r="D3380" s="16">
        <v>2.5249716013934358</v>
      </c>
      <c r="E3380" s="16">
        <v>7.1101449194087394</v>
      </c>
      <c r="F3380" s="16">
        <v>6.996087476270457</v>
      </c>
      <c r="G3380" s="16">
        <v>5.3103609946112416</v>
      </c>
      <c r="H3380" s="16">
        <v>4.2238169387932079</v>
      </c>
      <c r="I3380" s="16">
        <v>4.6125640779418191</v>
      </c>
      <c r="J3380" s="16">
        <v>7.1989616356089901</v>
      </c>
      <c r="K3380" s="16">
        <v>6.2395980791868295</v>
      </c>
      <c r="L3380" s="16">
        <v>3.3672426092331351</v>
      </c>
      <c r="M3380" s="16">
        <v>7.5768075523151488</v>
      </c>
      <c r="N3380" s="13">
        <v>5.681844768878368</v>
      </c>
      <c r="O3380" s="16">
        <v>2.5249716013934358</v>
      </c>
      <c r="P3380" s="16">
        <v>7.1101449194087394</v>
      </c>
      <c r="Q3380" s="16">
        <v>6.996087476270457</v>
      </c>
      <c r="R3380" s="16">
        <v>5.3103609946112416</v>
      </c>
      <c r="S3380" s="16">
        <v>4.2238169387932079</v>
      </c>
      <c r="T3380" s="16">
        <v>4.6125640779418191</v>
      </c>
      <c r="U3380" s="16">
        <v>7.1989616356089901</v>
      </c>
      <c r="V3380" s="16">
        <v>6.2395980791868295</v>
      </c>
      <c r="W3380" s="16">
        <v>3.3672426092331351</v>
      </c>
      <c r="X3380" s="16">
        <v>7.5768075523151488</v>
      </c>
      <c r="Y3380" s="13">
        <v>5.681844768878368</v>
      </c>
    </row>
    <row r="3381" spans="2:25" x14ac:dyDescent="0.25">
      <c r="B3381" s="11">
        <v>3378</v>
      </c>
      <c r="C3381" s="13">
        <v>1785.8347446209366</v>
      </c>
      <c r="D3381" s="16">
        <v>3.0927463026088571</v>
      </c>
      <c r="E3381" s="16">
        <v>5.7651273638884692</v>
      </c>
      <c r="F3381" s="16">
        <v>4.8598428252717643</v>
      </c>
      <c r="G3381" s="16">
        <v>5.885433383253341</v>
      </c>
      <c r="H3381" s="16">
        <v>5.2924471843198164</v>
      </c>
      <c r="I3381" s="16">
        <v>5.7385036658305832</v>
      </c>
      <c r="J3381" s="16">
        <v>6.279639998006096</v>
      </c>
      <c r="K3381" s="16">
        <v>5.3607263640661458</v>
      </c>
      <c r="L3381" s="16">
        <v>4.5929453785310095</v>
      </c>
      <c r="M3381" s="16">
        <v>4.5748379353674196</v>
      </c>
      <c r="N3381" s="13">
        <v>7.9377529301994496</v>
      </c>
      <c r="O3381" s="16">
        <v>3.0927463026088571</v>
      </c>
      <c r="P3381" s="16">
        <v>5.7651273638884692</v>
      </c>
      <c r="Q3381" s="16">
        <v>4.8598428252717643</v>
      </c>
      <c r="R3381" s="16">
        <v>5.885433383253341</v>
      </c>
      <c r="S3381" s="16">
        <v>5.2924471843198164</v>
      </c>
      <c r="T3381" s="16">
        <v>5.7385036658305832</v>
      </c>
      <c r="U3381" s="16">
        <v>6.279639998006096</v>
      </c>
      <c r="V3381" s="16">
        <v>5.3607263640661458</v>
      </c>
      <c r="W3381" s="16">
        <v>4.5929453785310095</v>
      </c>
      <c r="X3381" s="16">
        <v>4.5748379353674196</v>
      </c>
      <c r="Y3381" s="13">
        <v>7.9377529301994496</v>
      </c>
    </row>
    <row r="3382" spans="2:25" x14ac:dyDescent="0.25">
      <c r="B3382" s="11">
        <v>3379</v>
      </c>
      <c r="C3382" s="13">
        <v>1651.2869102986369</v>
      </c>
      <c r="D3382" s="16">
        <v>0.37011458153443488</v>
      </c>
      <c r="E3382" s="16">
        <v>5.6214483261533958</v>
      </c>
      <c r="F3382" s="16">
        <v>6.8824671805091233</v>
      </c>
      <c r="G3382" s="16">
        <v>6.9977173446899865</v>
      </c>
      <c r="H3382" s="16">
        <v>3.8085519227067732</v>
      </c>
      <c r="I3382" s="16">
        <v>6.8524398437514513</v>
      </c>
      <c r="J3382" s="16">
        <v>5.8398290114800151</v>
      </c>
      <c r="K3382" s="16">
        <v>3.1924906527100063</v>
      </c>
      <c r="L3382" s="16">
        <v>2.4274522433986032</v>
      </c>
      <c r="M3382" s="16">
        <v>3.9005178460809011</v>
      </c>
      <c r="N3382" s="13">
        <v>5.4078776838151983</v>
      </c>
      <c r="O3382" s="16">
        <v>0.37011458153443488</v>
      </c>
      <c r="P3382" s="16">
        <v>5.6214483261533958</v>
      </c>
      <c r="Q3382" s="16">
        <v>6.8824671805091233</v>
      </c>
      <c r="R3382" s="16">
        <v>6.9977173446899865</v>
      </c>
      <c r="S3382" s="16">
        <v>3.8085519227067732</v>
      </c>
      <c r="T3382" s="16">
        <v>6.8524398437514513</v>
      </c>
      <c r="U3382" s="16">
        <v>5.8398290114800151</v>
      </c>
      <c r="V3382" s="16">
        <v>3.1924906527100063</v>
      </c>
      <c r="W3382" s="16">
        <v>2.4274522433986032</v>
      </c>
      <c r="X3382" s="16">
        <v>3.9005178460809011</v>
      </c>
      <c r="Y3382" s="13">
        <v>5.4078776838151983</v>
      </c>
    </row>
    <row r="3383" spans="2:25" x14ac:dyDescent="0.25">
      <c r="B3383" s="11">
        <v>3380</v>
      </c>
      <c r="C3383" s="13">
        <v>1717.4513912435998</v>
      </c>
      <c r="D3383" s="16">
        <v>6.1203555941250114</v>
      </c>
      <c r="E3383" s="16">
        <v>4.4890889620436756</v>
      </c>
      <c r="F3383" s="16">
        <v>4.9005258654983317</v>
      </c>
      <c r="G3383" s="16">
        <v>7.9347700975355941</v>
      </c>
      <c r="H3383" s="16">
        <v>7.6300038797812295</v>
      </c>
      <c r="I3383" s="16">
        <v>5.5808575755264513</v>
      </c>
      <c r="J3383" s="16">
        <v>2.3853579597815129</v>
      </c>
      <c r="K3383" s="16">
        <v>3.3343208814407976</v>
      </c>
      <c r="L3383" s="16">
        <v>1.0500491692039478</v>
      </c>
      <c r="M3383" s="16">
        <v>7.7070818456119845</v>
      </c>
      <c r="N3383" s="13">
        <v>4.3111999228316673</v>
      </c>
      <c r="O3383" s="16">
        <v>6.1203555941250114</v>
      </c>
      <c r="P3383" s="16">
        <v>4.4890889620436756</v>
      </c>
      <c r="Q3383" s="16">
        <v>4.9005258654983317</v>
      </c>
      <c r="R3383" s="16">
        <v>7.9347700975355941</v>
      </c>
      <c r="S3383" s="16">
        <v>7.6300038797812295</v>
      </c>
      <c r="T3383" s="16">
        <v>5.5808575755264513</v>
      </c>
      <c r="U3383" s="16">
        <v>2.3853579597815129</v>
      </c>
      <c r="V3383" s="16">
        <v>3.3343208814407976</v>
      </c>
      <c r="W3383" s="16">
        <v>1.0500491692039478</v>
      </c>
      <c r="X3383" s="16">
        <v>7.7070818456119845</v>
      </c>
      <c r="Y3383" s="13">
        <v>4.3111999228316673</v>
      </c>
    </row>
    <row r="3384" spans="2:25" x14ac:dyDescent="0.25">
      <c r="B3384" s="11">
        <v>3381</v>
      </c>
      <c r="C3384" s="13">
        <v>1566.9882641972533</v>
      </c>
      <c r="D3384" s="16">
        <v>4.3351965760880802</v>
      </c>
      <c r="E3384" s="16">
        <v>2.7168414872093964</v>
      </c>
      <c r="F3384" s="16">
        <v>5.1709469702707089</v>
      </c>
      <c r="G3384" s="16">
        <v>0.71138866393241162</v>
      </c>
      <c r="H3384" s="16">
        <v>7.3282128534090916</v>
      </c>
      <c r="I3384" s="16">
        <v>2.2806380604803684</v>
      </c>
      <c r="J3384" s="16">
        <v>4.4489123057706337</v>
      </c>
      <c r="K3384" s="16">
        <v>4.497810436506958</v>
      </c>
      <c r="L3384" s="16">
        <v>2.4148684134725613</v>
      </c>
      <c r="M3384" s="16">
        <v>7.4852399676537322</v>
      </c>
      <c r="N3384" s="13">
        <v>4.4300616178287795</v>
      </c>
      <c r="O3384" s="16">
        <v>4.3351965760880802</v>
      </c>
      <c r="P3384" s="16">
        <v>2.7168414872093964</v>
      </c>
      <c r="Q3384" s="16">
        <v>5.1709469702707089</v>
      </c>
      <c r="R3384" s="16">
        <v>0.71138866393241162</v>
      </c>
      <c r="S3384" s="16">
        <v>7.3282128534090916</v>
      </c>
      <c r="T3384" s="16">
        <v>2.2806380604803684</v>
      </c>
      <c r="U3384" s="16">
        <v>4.4489123057706337</v>
      </c>
      <c r="V3384" s="16">
        <v>4.497810436506958</v>
      </c>
      <c r="W3384" s="16">
        <v>2.4148684134725613</v>
      </c>
      <c r="X3384" s="16">
        <v>7.4852399676537322</v>
      </c>
      <c r="Y3384" s="13">
        <v>4.4300616178287795</v>
      </c>
    </row>
    <row r="3385" spans="2:25" x14ac:dyDescent="0.25">
      <c r="B3385" s="11">
        <v>3382</v>
      </c>
      <c r="C3385" s="13">
        <v>1637.4513712483206</v>
      </c>
      <c r="D3385" s="16">
        <v>1.9910441254495952</v>
      </c>
      <c r="E3385" s="16">
        <v>0.52930669074879422</v>
      </c>
      <c r="F3385" s="16">
        <v>3.6750056459724307</v>
      </c>
      <c r="G3385" s="16">
        <v>4.1467887036903823</v>
      </c>
      <c r="H3385" s="16">
        <v>7.4462488852908582</v>
      </c>
      <c r="I3385" s="16">
        <v>6.3699416614712208</v>
      </c>
      <c r="J3385" s="16">
        <v>3.1173593123867995</v>
      </c>
      <c r="K3385" s="16">
        <v>5.6660047073184581</v>
      </c>
      <c r="L3385" s="16">
        <v>8.4580345494473583</v>
      </c>
      <c r="M3385" s="16">
        <v>5.3789103868356012</v>
      </c>
      <c r="N3385" s="13">
        <v>3.690265686874064</v>
      </c>
      <c r="O3385" s="16">
        <v>1.9910441254495952</v>
      </c>
      <c r="P3385" s="16">
        <v>0.52930669074879422</v>
      </c>
      <c r="Q3385" s="16">
        <v>3.6750056459724307</v>
      </c>
      <c r="R3385" s="16">
        <v>4.1467887036903823</v>
      </c>
      <c r="S3385" s="16">
        <v>7.4462488852908582</v>
      </c>
      <c r="T3385" s="16">
        <v>6.3699416614712208</v>
      </c>
      <c r="U3385" s="16">
        <v>3.1173593123867995</v>
      </c>
      <c r="V3385" s="16">
        <v>5.6660047073184581</v>
      </c>
      <c r="W3385" s="16">
        <v>8.4580345494473583</v>
      </c>
      <c r="X3385" s="16">
        <v>5.3789103868356012</v>
      </c>
      <c r="Y3385" s="13">
        <v>3.690265686874064</v>
      </c>
    </row>
    <row r="3386" spans="2:25" x14ac:dyDescent="0.25">
      <c r="B3386" s="11">
        <v>3383</v>
      </c>
      <c r="C3386" s="13">
        <v>1692.0955082614016</v>
      </c>
      <c r="D3386" s="16">
        <v>6.0726892275108444</v>
      </c>
      <c r="E3386" s="16">
        <v>5.8868286672310441</v>
      </c>
      <c r="F3386" s="16">
        <v>5.5303745899959313</v>
      </c>
      <c r="G3386" s="16">
        <v>2.3181493715261818</v>
      </c>
      <c r="H3386" s="16">
        <v>5.4062038660181777</v>
      </c>
      <c r="I3386" s="16">
        <v>6.3985556949595894</v>
      </c>
      <c r="J3386" s="16">
        <v>7.8544061607854445</v>
      </c>
      <c r="K3386" s="16">
        <v>2.9797522467024744</v>
      </c>
      <c r="L3386" s="16">
        <v>4.5625228942898755</v>
      </c>
      <c r="M3386" s="16">
        <v>4.5405075964508157</v>
      </c>
      <c r="N3386" s="13">
        <v>2.2430585069308471</v>
      </c>
      <c r="O3386" s="16">
        <v>6.0726892275108444</v>
      </c>
      <c r="P3386" s="16">
        <v>5.8868286672310441</v>
      </c>
      <c r="Q3386" s="16">
        <v>5.5303745899959313</v>
      </c>
      <c r="R3386" s="16">
        <v>2.3181493715261818</v>
      </c>
      <c r="S3386" s="16">
        <v>5.4062038660181777</v>
      </c>
      <c r="T3386" s="16">
        <v>6.3985556949595894</v>
      </c>
      <c r="U3386" s="16">
        <v>7.8544061607854445</v>
      </c>
      <c r="V3386" s="16">
        <v>2.9797522467024744</v>
      </c>
      <c r="W3386" s="16">
        <v>4.5625228942898755</v>
      </c>
      <c r="X3386" s="16">
        <v>4.5405075964508157</v>
      </c>
      <c r="Y3386" s="13">
        <v>2.2430585069308471</v>
      </c>
    </row>
    <row r="3387" spans="2:25" x14ac:dyDescent="0.25">
      <c r="B3387" s="11">
        <v>3384</v>
      </c>
      <c r="C3387" s="13">
        <v>1490.1227133088553</v>
      </c>
      <c r="D3387" s="16">
        <v>4.180290755723524</v>
      </c>
      <c r="E3387" s="16">
        <v>3.0065030683908374</v>
      </c>
      <c r="F3387" s="16">
        <v>3.7377604974947216</v>
      </c>
      <c r="G3387" s="16">
        <v>3.7031239647269532</v>
      </c>
      <c r="H3387" s="16">
        <v>5.8522524835196998</v>
      </c>
      <c r="I3387" s="16">
        <v>2.5816918200450014</v>
      </c>
      <c r="J3387" s="16">
        <v>4.7530746867876728</v>
      </c>
      <c r="K3387" s="16">
        <v>5.4332856064435875</v>
      </c>
      <c r="L3387" s="16">
        <v>1.6285385995814097</v>
      </c>
      <c r="M3387" s="16">
        <v>4.2475795132177732</v>
      </c>
      <c r="N3387" s="13">
        <v>1.3640399353381505</v>
      </c>
      <c r="O3387" s="16">
        <v>4.180290755723524</v>
      </c>
      <c r="P3387" s="16">
        <v>3.0065030683908374</v>
      </c>
      <c r="Q3387" s="16">
        <v>3.7377604974947216</v>
      </c>
      <c r="R3387" s="16">
        <v>3.7031239647269532</v>
      </c>
      <c r="S3387" s="16">
        <v>5.8522524835196998</v>
      </c>
      <c r="T3387" s="16">
        <v>2.5816918200450014</v>
      </c>
      <c r="U3387" s="16">
        <v>4.7530746867876728</v>
      </c>
      <c r="V3387" s="16">
        <v>5.4332856064435875</v>
      </c>
      <c r="W3387" s="16">
        <v>1.6285385995814097</v>
      </c>
      <c r="X3387" s="16">
        <v>4.2475795132177732</v>
      </c>
      <c r="Y3387" s="13">
        <v>1.3640399353381505</v>
      </c>
    </row>
    <row r="3388" spans="2:25" x14ac:dyDescent="0.25">
      <c r="B3388" s="11">
        <v>3385</v>
      </c>
      <c r="C3388" s="13">
        <v>1808.4311653063701</v>
      </c>
      <c r="D3388" s="16">
        <v>5.1795250160040123</v>
      </c>
      <c r="E3388" s="16">
        <v>8.5104100321865666</v>
      </c>
      <c r="F3388" s="16">
        <v>4.3642906169944435</v>
      </c>
      <c r="G3388" s="16">
        <v>6.6569537367113014</v>
      </c>
      <c r="H3388" s="16">
        <v>2.8721881066724539</v>
      </c>
      <c r="I3388" s="16">
        <v>3.1848323226466899</v>
      </c>
      <c r="J3388" s="16">
        <v>6.3123883031693087</v>
      </c>
      <c r="K3388" s="16">
        <v>5.9665946494959092</v>
      </c>
      <c r="L3388" s="16">
        <v>8.1599945040795099</v>
      </c>
      <c r="M3388" s="16">
        <v>4.6680940223941292</v>
      </c>
      <c r="N3388" s="13">
        <v>4.9174052949726708</v>
      </c>
      <c r="O3388" s="16">
        <v>5.1795250160040123</v>
      </c>
      <c r="P3388" s="16">
        <v>8.5104100321865666</v>
      </c>
      <c r="Q3388" s="16">
        <v>4.3642906169944435</v>
      </c>
      <c r="R3388" s="16">
        <v>6.6569537367113014</v>
      </c>
      <c r="S3388" s="16">
        <v>2.8721881066724539</v>
      </c>
      <c r="T3388" s="16">
        <v>3.1848323226466899</v>
      </c>
      <c r="U3388" s="16">
        <v>6.3123883031693087</v>
      </c>
      <c r="V3388" s="16">
        <v>5.9665946494959092</v>
      </c>
      <c r="W3388" s="16">
        <v>8.1599945040795099</v>
      </c>
      <c r="X3388" s="16">
        <v>4.6680940223941292</v>
      </c>
      <c r="Y3388" s="13">
        <v>4.9174052949726708</v>
      </c>
    </row>
    <row r="3389" spans="2:25" x14ac:dyDescent="0.25">
      <c r="B3389" s="11">
        <v>3386</v>
      </c>
      <c r="C3389" s="13">
        <v>1674.7299673891396</v>
      </c>
      <c r="D3389" s="16">
        <v>5.5475005828783237</v>
      </c>
      <c r="E3389" s="16">
        <v>4.3551992155001837</v>
      </c>
      <c r="F3389" s="16">
        <v>3.9129489485541074</v>
      </c>
      <c r="G3389" s="16">
        <v>2.5811791957325521</v>
      </c>
      <c r="H3389" s="16">
        <v>6.0260852348981278</v>
      </c>
      <c r="I3389" s="16">
        <v>3.7678906767507252</v>
      </c>
      <c r="J3389" s="16">
        <v>8.2412838680518625</v>
      </c>
      <c r="K3389" s="16">
        <v>4.3306915270204236</v>
      </c>
      <c r="L3389" s="16">
        <v>5.8215093347041798</v>
      </c>
      <c r="M3389" s="16">
        <v>5.9239303994252586</v>
      </c>
      <c r="N3389" s="13">
        <v>2.1959181215762835</v>
      </c>
      <c r="O3389" s="16">
        <v>5.5475005828783237</v>
      </c>
      <c r="P3389" s="16">
        <v>4.3551992155001837</v>
      </c>
      <c r="Q3389" s="16">
        <v>3.9129489485541074</v>
      </c>
      <c r="R3389" s="16">
        <v>2.5811791957325521</v>
      </c>
      <c r="S3389" s="16">
        <v>6.0260852348981278</v>
      </c>
      <c r="T3389" s="16">
        <v>3.7678906767507252</v>
      </c>
      <c r="U3389" s="16">
        <v>8.2412838680518625</v>
      </c>
      <c r="V3389" s="16">
        <v>4.3306915270204236</v>
      </c>
      <c r="W3389" s="16">
        <v>5.8215093347041798</v>
      </c>
      <c r="X3389" s="16">
        <v>5.9239303994252586</v>
      </c>
      <c r="Y3389" s="13">
        <v>2.1959181215762835</v>
      </c>
    </row>
    <row r="3390" spans="2:25" x14ac:dyDescent="0.25">
      <c r="B3390" s="11">
        <v>3387</v>
      </c>
      <c r="C3390" s="13">
        <v>1552.433503480026</v>
      </c>
      <c r="D3390" s="16">
        <v>2.0675821834921209</v>
      </c>
      <c r="E3390" s="16">
        <v>7.8886433543804051</v>
      </c>
      <c r="F3390" s="16">
        <v>1.3375750108579063</v>
      </c>
      <c r="G3390" s="16">
        <v>4.1376612684895555</v>
      </c>
      <c r="H3390" s="16">
        <v>3.8325027054468261</v>
      </c>
      <c r="I3390" s="16">
        <v>1.6661239785390771</v>
      </c>
      <c r="J3390" s="16">
        <v>4.542257336616542</v>
      </c>
      <c r="K3390" s="16">
        <v>2.4140846644127834</v>
      </c>
      <c r="L3390" s="16">
        <v>7.4676208602407037</v>
      </c>
      <c r="M3390" s="16">
        <v>4.5284911341514285</v>
      </c>
      <c r="N3390" s="13">
        <v>4.9867735759361791</v>
      </c>
      <c r="O3390" s="16">
        <v>2.0675821834921209</v>
      </c>
      <c r="P3390" s="16">
        <v>7.8886433543804051</v>
      </c>
      <c r="Q3390" s="16">
        <v>1.3375750108579063</v>
      </c>
      <c r="R3390" s="16">
        <v>4.1376612684895555</v>
      </c>
      <c r="S3390" s="16">
        <v>3.8325027054468261</v>
      </c>
      <c r="T3390" s="16">
        <v>1.6661239785390771</v>
      </c>
      <c r="U3390" s="16">
        <v>4.542257336616542</v>
      </c>
      <c r="V3390" s="16">
        <v>2.4140846644127834</v>
      </c>
      <c r="W3390" s="16">
        <v>7.4676208602407037</v>
      </c>
      <c r="X3390" s="16">
        <v>4.5284911341514285</v>
      </c>
      <c r="Y3390" s="13">
        <v>4.9867735759361791</v>
      </c>
    </row>
    <row r="3391" spans="2:25" x14ac:dyDescent="0.25">
      <c r="B3391" s="11">
        <v>3388</v>
      </c>
      <c r="C3391" s="13">
        <v>1755.7929549438593</v>
      </c>
      <c r="D3391" s="16">
        <v>4.4995755393421906</v>
      </c>
      <c r="E3391" s="16">
        <v>5.1731089081861645</v>
      </c>
      <c r="F3391" s="16">
        <v>5.2953126125168026</v>
      </c>
      <c r="G3391" s="16">
        <v>4.0135349795399939</v>
      </c>
      <c r="H3391" s="16">
        <v>6.4528516391598671</v>
      </c>
      <c r="I3391" s="16">
        <v>6.7776021010913112</v>
      </c>
      <c r="J3391" s="16">
        <v>7.9671935136045064</v>
      </c>
      <c r="K3391" s="16">
        <v>5.040205785124197</v>
      </c>
      <c r="L3391" s="16">
        <v>2.3265603714251055</v>
      </c>
      <c r="M3391" s="16">
        <v>7.0125606237589775</v>
      </c>
      <c r="N3391" s="13">
        <v>3.1060459122560866</v>
      </c>
      <c r="O3391" s="16">
        <v>4.4995755393421906</v>
      </c>
      <c r="P3391" s="16">
        <v>5.1731089081861645</v>
      </c>
      <c r="Q3391" s="16">
        <v>5.2953126125168026</v>
      </c>
      <c r="R3391" s="16">
        <v>4.0135349795399939</v>
      </c>
      <c r="S3391" s="16">
        <v>6.4528516391598671</v>
      </c>
      <c r="T3391" s="16">
        <v>6.7776021010913112</v>
      </c>
      <c r="U3391" s="16">
        <v>7.9671935136045064</v>
      </c>
      <c r="V3391" s="16">
        <v>5.040205785124197</v>
      </c>
      <c r="W3391" s="16">
        <v>2.3265603714251055</v>
      </c>
      <c r="X3391" s="16">
        <v>7.0125606237589775</v>
      </c>
      <c r="Y3391" s="13">
        <v>3.1060459122560866</v>
      </c>
    </row>
    <row r="3392" spans="2:25" x14ac:dyDescent="0.25">
      <c r="B3392" s="11">
        <v>3389</v>
      </c>
      <c r="C3392" s="13">
        <v>1917.2178710551493</v>
      </c>
      <c r="D3392" s="16">
        <v>5.6576021470737876</v>
      </c>
      <c r="E3392" s="16">
        <v>9.5773071450135205</v>
      </c>
      <c r="F3392" s="16">
        <v>5.6891598278092221</v>
      </c>
      <c r="G3392" s="16">
        <v>5.5244737505419099</v>
      </c>
      <c r="H3392" s="16">
        <v>4.7850074747802065</v>
      </c>
      <c r="I3392" s="16">
        <v>5.8955588218409947</v>
      </c>
      <c r="J3392" s="16">
        <v>2.3707513318320776</v>
      </c>
      <c r="K3392" s="16">
        <v>7.3748810433062264</v>
      </c>
      <c r="L3392" s="16">
        <v>5.8654072053628861</v>
      </c>
      <c r="M3392" s="16">
        <v>7.3373346061258626</v>
      </c>
      <c r="N3392" s="13">
        <v>6.891464764382893</v>
      </c>
      <c r="O3392" s="16">
        <v>5.6576021470737876</v>
      </c>
      <c r="P3392" s="16">
        <v>9.5773071450135205</v>
      </c>
      <c r="Q3392" s="16">
        <v>5.6891598278092221</v>
      </c>
      <c r="R3392" s="16">
        <v>5.5244737505419099</v>
      </c>
      <c r="S3392" s="16">
        <v>4.7850074747802065</v>
      </c>
      <c r="T3392" s="16">
        <v>5.8955588218409947</v>
      </c>
      <c r="U3392" s="16">
        <v>2.3707513318320776</v>
      </c>
      <c r="V3392" s="16">
        <v>7.3748810433062264</v>
      </c>
      <c r="W3392" s="16">
        <v>5.8654072053628861</v>
      </c>
      <c r="X3392" s="16">
        <v>7.3373346061258626</v>
      </c>
      <c r="Y3392" s="13">
        <v>6.891464764382893</v>
      </c>
    </row>
    <row r="3393" spans="2:25" x14ac:dyDescent="0.25">
      <c r="B3393" s="11">
        <v>3390</v>
      </c>
      <c r="C3393" s="13">
        <v>1718.6199029212253</v>
      </c>
      <c r="D3393" s="16">
        <v>5.1957366710456734</v>
      </c>
      <c r="E3393" s="16">
        <v>8.6406862435152938</v>
      </c>
      <c r="F3393" s="16">
        <v>5.1448577194050005</v>
      </c>
      <c r="G3393" s="16">
        <v>8.3129086195241868</v>
      </c>
      <c r="H3393" s="16">
        <v>6.4471948357845363</v>
      </c>
      <c r="I3393" s="16">
        <v>2.3447796228147992</v>
      </c>
      <c r="J3393" s="16">
        <v>3.934661023131504</v>
      </c>
      <c r="K3393" s="16">
        <v>4.8712231058806461</v>
      </c>
      <c r="L3393" s="16">
        <v>2.8997909805950983</v>
      </c>
      <c r="M3393" s="16">
        <v>2.367747892832154</v>
      </c>
      <c r="N3393" s="13">
        <v>5.3327884473651075</v>
      </c>
      <c r="O3393" s="16">
        <v>5.1957366710456734</v>
      </c>
      <c r="P3393" s="16">
        <v>8.6406862435152938</v>
      </c>
      <c r="Q3393" s="16">
        <v>5.1448577194050005</v>
      </c>
      <c r="R3393" s="16">
        <v>8.3129086195241868</v>
      </c>
      <c r="S3393" s="16">
        <v>6.4471948357845363</v>
      </c>
      <c r="T3393" s="16">
        <v>2.3447796228147992</v>
      </c>
      <c r="U3393" s="16">
        <v>3.934661023131504</v>
      </c>
      <c r="V3393" s="16">
        <v>4.8712231058806461</v>
      </c>
      <c r="W3393" s="16">
        <v>2.8997909805950983</v>
      </c>
      <c r="X3393" s="16">
        <v>2.367747892832154</v>
      </c>
      <c r="Y3393" s="13">
        <v>5.3327884473651075</v>
      </c>
    </row>
    <row r="3394" spans="2:25" x14ac:dyDescent="0.25">
      <c r="B3394" s="11">
        <v>3391</v>
      </c>
      <c r="C3394" s="13">
        <v>1725.1851723740103</v>
      </c>
      <c r="D3394" s="16">
        <v>8.3115288654423622</v>
      </c>
      <c r="E3394" s="16">
        <v>6.687027667754565</v>
      </c>
      <c r="F3394" s="16">
        <v>6.7139064992258533</v>
      </c>
      <c r="G3394" s="16">
        <v>8.0678188577914405</v>
      </c>
      <c r="H3394" s="16">
        <v>2.3961927267976582</v>
      </c>
      <c r="I3394" s="16">
        <v>2.0386548770174282</v>
      </c>
      <c r="J3394" s="16">
        <v>4.0156423738748313</v>
      </c>
      <c r="K3394" s="16">
        <v>5.838625751656795</v>
      </c>
      <c r="L3394" s="16">
        <v>-0.21005745405890952</v>
      </c>
      <c r="M3394" s="16">
        <v>7.3595525444797563</v>
      </c>
      <c r="N3394" s="13">
        <v>4.8214343364638932</v>
      </c>
      <c r="O3394" s="16">
        <v>8.3115288654423622</v>
      </c>
      <c r="P3394" s="16">
        <v>6.687027667754565</v>
      </c>
      <c r="Q3394" s="16">
        <v>6.7139064992258533</v>
      </c>
      <c r="R3394" s="16">
        <v>8.0678188577914405</v>
      </c>
      <c r="S3394" s="16">
        <v>2.3961927267976582</v>
      </c>
      <c r="T3394" s="16">
        <v>2.0386548770174282</v>
      </c>
      <c r="U3394" s="16">
        <v>4.0156423738748313</v>
      </c>
      <c r="V3394" s="16">
        <v>5.838625751656795</v>
      </c>
      <c r="W3394" s="16">
        <v>-0.21005745405890952</v>
      </c>
      <c r="X3394" s="16">
        <v>7.3595525444797563</v>
      </c>
      <c r="Y3394" s="13">
        <v>4.8214343364638932</v>
      </c>
    </row>
    <row r="3395" spans="2:25" x14ac:dyDescent="0.25">
      <c r="B3395" s="11">
        <v>3392</v>
      </c>
      <c r="C3395" s="13">
        <v>1785.0991728995027</v>
      </c>
      <c r="D3395" s="16">
        <v>8.4298974896914096</v>
      </c>
      <c r="E3395" s="16">
        <v>1.264049922811612</v>
      </c>
      <c r="F3395" s="16">
        <v>5.9906221592386499</v>
      </c>
      <c r="G3395" s="16">
        <v>6.3984228405147388</v>
      </c>
      <c r="H3395" s="16">
        <v>7.3381002188153719</v>
      </c>
      <c r="I3395" s="16">
        <v>3.0255378321236384</v>
      </c>
      <c r="J3395" s="16">
        <v>6.6771353435265013</v>
      </c>
      <c r="K3395" s="16">
        <v>5.1577840366154968</v>
      </c>
      <c r="L3395" s="16">
        <v>4.0844606567384059</v>
      </c>
      <c r="M3395" s="16">
        <v>6.6578431492058545</v>
      </c>
      <c r="N3395" s="13">
        <v>4.4484630013951225</v>
      </c>
      <c r="O3395" s="16">
        <v>8.4298974896914096</v>
      </c>
      <c r="P3395" s="16">
        <v>1.264049922811612</v>
      </c>
      <c r="Q3395" s="16">
        <v>5.9906221592386499</v>
      </c>
      <c r="R3395" s="16">
        <v>6.3984228405147388</v>
      </c>
      <c r="S3395" s="16">
        <v>7.3381002188153719</v>
      </c>
      <c r="T3395" s="16">
        <v>3.0255378321236384</v>
      </c>
      <c r="U3395" s="16">
        <v>6.6771353435265013</v>
      </c>
      <c r="V3395" s="16">
        <v>5.1577840366154968</v>
      </c>
      <c r="W3395" s="16">
        <v>4.0844606567384059</v>
      </c>
      <c r="X3395" s="16">
        <v>6.6578431492058545</v>
      </c>
      <c r="Y3395" s="13">
        <v>4.4484630013951225</v>
      </c>
    </row>
    <row r="3396" spans="2:25" x14ac:dyDescent="0.25">
      <c r="B3396" s="11">
        <v>3393</v>
      </c>
      <c r="C3396" s="13">
        <v>1731.9519410513669</v>
      </c>
      <c r="D3396" s="16">
        <v>7.4847277074242511</v>
      </c>
      <c r="E3396" s="16">
        <v>3.5337882901290314</v>
      </c>
      <c r="F3396" s="16">
        <v>2.0210451046128566</v>
      </c>
      <c r="G3396" s="16">
        <v>3.4131799731502843</v>
      </c>
      <c r="H3396" s="16">
        <v>7.2486648682651449</v>
      </c>
      <c r="I3396" s="16">
        <v>8.0917457666884332</v>
      </c>
      <c r="J3396" s="16">
        <v>4.3416809722284357</v>
      </c>
      <c r="K3396" s="16">
        <v>4.4055361532294182</v>
      </c>
      <c r="L3396" s="16">
        <v>8.5396876356914735</v>
      </c>
      <c r="M3396" s="16">
        <v>3.0168468353429887</v>
      </c>
      <c r="N3396" s="13">
        <v>4.235497199557714</v>
      </c>
      <c r="O3396" s="16">
        <v>7.4847277074242511</v>
      </c>
      <c r="P3396" s="16">
        <v>3.5337882901290314</v>
      </c>
      <c r="Q3396" s="16">
        <v>2.0210451046128566</v>
      </c>
      <c r="R3396" s="16">
        <v>3.4131799731502843</v>
      </c>
      <c r="S3396" s="16">
        <v>7.2486648682651449</v>
      </c>
      <c r="T3396" s="16">
        <v>8.0917457666884332</v>
      </c>
      <c r="U3396" s="16">
        <v>4.3416809722284357</v>
      </c>
      <c r="V3396" s="16">
        <v>4.4055361532294182</v>
      </c>
      <c r="W3396" s="16">
        <v>8.5396876356914735</v>
      </c>
      <c r="X3396" s="16">
        <v>3.0168468353429887</v>
      </c>
      <c r="Y3396" s="13">
        <v>4.235497199557714</v>
      </c>
    </row>
    <row r="3397" spans="2:25" x14ac:dyDescent="0.25">
      <c r="B3397" s="11">
        <v>3394</v>
      </c>
      <c r="C3397" s="13">
        <v>1833.5931135340011</v>
      </c>
      <c r="D3397" s="16">
        <v>7.6241444599929746</v>
      </c>
      <c r="E3397" s="16">
        <v>5.1504019142415078</v>
      </c>
      <c r="F3397" s="16">
        <v>5.6003309402110935</v>
      </c>
      <c r="G3397" s="16">
        <v>5.1228445674747221</v>
      </c>
      <c r="H3397" s="16">
        <v>3.1733517179862538</v>
      </c>
      <c r="I3397" s="16">
        <v>3.3751022837233116</v>
      </c>
      <c r="J3397" s="16">
        <v>6.0667295888501371</v>
      </c>
      <c r="K3397" s="16">
        <v>4.7375234563175681</v>
      </c>
      <c r="L3397" s="16">
        <v>7.3322192839090405</v>
      </c>
      <c r="M3397" s="16">
        <v>6.7261592955348064</v>
      </c>
      <c r="N3397" s="13">
        <v>7.2978230567618745</v>
      </c>
      <c r="O3397" s="16">
        <v>7.6241444599929746</v>
      </c>
      <c r="P3397" s="16">
        <v>5.1504019142415078</v>
      </c>
      <c r="Q3397" s="16">
        <v>5.6003309402110935</v>
      </c>
      <c r="R3397" s="16">
        <v>5.1228445674747221</v>
      </c>
      <c r="S3397" s="16">
        <v>3.1733517179862538</v>
      </c>
      <c r="T3397" s="16">
        <v>3.3751022837233116</v>
      </c>
      <c r="U3397" s="16">
        <v>6.0667295888501371</v>
      </c>
      <c r="V3397" s="16">
        <v>4.7375234563175681</v>
      </c>
      <c r="W3397" s="16">
        <v>7.3322192839090405</v>
      </c>
      <c r="X3397" s="16">
        <v>6.7261592955348064</v>
      </c>
      <c r="Y3397" s="13">
        <v>7.2978230567618745</v>
      </c>
    </row>
    <row r="3398" spans="2:25" x14ac:dyDescent="0.25">
      <c r="B3398" s="11">
        <v>3395</v>
      </c>
      <c r="C3398" s="13">
        <v>1783.3574487639623</v>
      </c>
      <c r="D3398" s="16">
        <v>6.4065184850164787</v>
      </c>
      <c r="E3398" s="16">
        <v>11.228178449149951</v>
      </c>
      <c r="F3398" s="16">
        <v>1.1242280513236134</v>
      </c>
      <c r="G3398" s="16">
        <v>6.1611137303561989</v>
      </c>
      <c r="H3398" s="16">
        <v>4.4670060145788133</v>
      </c>
      <c r="I3398" s="16">
        <v>4.6537196914823413</v>
      </c>
      <c r="J3398" s="16">
        <v>-0.16199921187018163</v>
      </c>
      <c r="K3398" s="16">
        <v>8.5257622228234133</v>
      </c>
      <c r="L3398" s="16">
        <v>4.6132982469565587</v>
      </c>
      <c r="M3398" s="16">
        <v>7.6709719359729736</v>
      </c>
      <c r="N3398" s="13">
        <v>4.9599281798920964</v>
      </c>
      <c r="O3398" s="16">
        <v>6.4065184850164787</v>
      </c>
      <c r="P3398" s="16">
        <v>11.228178449149951</v>
      </c>
      <c r="Q3398" s="16">
        <v>1.1242280513236134</v>
      </c>
      <c r="R3398" s="16">
        <v>6.1611137303561989</v>
      </c>
      <c r="S3398" s="16">
        <v>4.4670060145788133</v>
      </c>
      <c r="T3398" s="16">
        <v>4.6537196914823413</v>
      </c>
      <c r="U3398" s="16">
        <v>-0.16199921187018163</v>
      </c>
      <c r="V3398" s="16">
        <v>8.5257622228234133</v>
      </c>
      <c r="W3398" s="16">
        <v>4.6132982469565587</v>
      </c>
      <c r="X3398" s="16">
        <v>7.6709719359729736</v>
      </c>
      <c r="Y3398" s="13">
        <v>4.9599281798920964</v>
      </c>
    </row>
    <row r="3399" spans="2:25" x14ac:dyDescent="0.25">
      <c r="B3399" s="11">
        <v>3396</v>
      </c>
      <c r="C3399" s="13">
        <v>1731.2558643986938</v>
      </c>
      <c r="D3399" s="16">
        <v>8.8121374266497803</v>
      </c>
      <c r="E3399" s="16">
        <v>5.2225134236177571</v>
      </c>
      <c r="F3399" s="16">
        <v>1.7736816399735886</v>
      </c>
      <c r="G3399" s="16">
        <v>3.7563002074400957</v>
      </c>
      <c r="H3399" s="16">
        <v>2.6964107121503802</v>
      </c>
      <c r="I3399" s="16">
        <v>3.2258790368833736</v>
      </c>
      <c r="J3399" s="16">
        <v>6.0008155317493568</v>
      </c>
      <c r="K3399" s="16">
        <v>6.1825674941175519</v>
      </c>
      <c r="L3399" s="16">
        <v>6.1903533594210876</v>
      </c>
      <c r="M3399" s="16">
        <v>6.7404607011230917</v>
      </c>
      <c r="N3399" s="13">
        <v>5.6432599920818953</v>
      </c>
      <c r="O3399" s="16">
        <v>8.8121374266497803</v>
      </c>
      <c r="P3399" s="16">
        <v>5.2225134236177571</v>
      </c>
      <c r="Q3399" s="16">
        <v>1.7736816399735886</v>
      </c>
      <c r="R3399" s="16">
        <v>3.7563002074400957</v>
      </c>
      <c r="S3399" s="16">
        <v>2.6964107121503802</v>
      </c>
      <c r="T3399" s="16">
        <v>3.2258790368833736</v>
      </c>
      <c r="U3399" s="16">
        <v>6.0008155317493568</v>
      </c>
      <c r="V3399" s="16">
        <v>6.1825674941175519</v>
      </c>
      <c r="W3399" s="16">
        <v>6.1903533594210876</v>
      </c>
      <c r="X3399" s="16">
        <v>6.7404607011230917</v>
      </c>
      <c r="Y3399" s="13">
        <v>5.6432599920818953</v>
      </c>
    </row>
    <row r="3400" spans="2:25" x14ac:dyDescent="0.25">
      <c r="B3400" s="11">
        <v>3397</v>
      </c>
      <c r="C3400" s="13">
        <v>1849.93972919876</v>
      </c>
      <c r="D3400" s="16">
        <v>5.7283706022573391</v>
      </c>
      <c r="E3400" s="16">
        <v>3.462070273711003</v>
      </c>
      <c r="F3400" s="16">
        <v>6.6407976697074629</v>
      </c>
      <c r="G3400" s="16">
        <v>5.2812580963891058</v>
      </c>
      <c r="H3400" s="16">
        <v>6.2061717021581106</v>
      </c>
      <c r="I3400" s="16">
        <v>6.5839469807342637</v>
      </c>
      <c r="J3400" s="16">
        <v>4.6894399750986464</v>
      </c>
      <c r="K3400" s="16">
        <v>6.5178007238143003</v>
      </c>
      <c r="L3400" s="16">
        <v>6.0492325002589773</v>
      </c>
      <c r="M3400" s="16">
        <v>7.6445034673692565</v>
      </c>
      <c r="N3400" s="13">
        <v>4.2992895025582465</v>
      </c>
      <c r="O3400" s="16">
        <v>5.7283706022573391</v>
      </c>
      <c r="P3400" s="16">
        <v>3.462070273711003</v>
      </c>
      <c r="Q3400" s="16">
        <v>6.6407976697074629</v>
      </c>
      <c r="R3400" s="16">
        <v>5.2812580963891058</v>
      </c>
      <c r="S3400" s="16">
        <v>6.2061717021581106</v>
      </c>
      <c r="T3400" s="16">
        <v>6.5839469807342637</v>
      </c>
      <c r="U3400" s="16">
        <v>4.6894399750986464</v>
      </c>
      <c r="V3400" s="16">
        <v>6.5178007238143003</v>
      </c>
      <c r="W3400" s="16">
        <v>6.0492325002589773</v>
      </c>
      <c r="X3400" s="16">
        <v>7.6445034673692565</v>
      </c>
      <c r="Y3400" s="13">
        <v>4.2992895025582465</v>
      </c>
    </row>
    <row r="3401" spans="2:25" x14ac:dyDescent="0.25">
      <c r="B3401" s="11">
        <v>3398</v>
      </c>
      <c r="C3401" s="13">
        <v>1734.9468357531196</v>
      </c>
      <c r="D3401" s="16">
        <v>2.8686614766538847</v>
      </c>
      <c r="E3401" s="16">
        <v>5.2134113051794619</v>
      </c>
      <c r="F3401" s="16">
        <v>7.3680776035151965</v>
      </c>
      <c r="G3401" s="16">
        <v>3.4828991434060796</v>
      </c>
      <c r="H3401" s="16">
        <v>5.2179309409037682</v>
      </c>
      <c r="I3401" s="16">
        <v>3.5177851169143848</v>
      </c>
      <c r="J3401" s="16">
        <v>3.3532801244507011</v>
      </c>
      <c r="K3401" s="16">
        <v>5.0849026061697558</v>
      </c>
      <c r="L3401" s="16">
        <v>10.078621180122893</v>
      </c>
      <c r="M3401" s="16">
        <v>6.7457725116013272</v>
      </c>
      <c r="N3401" s="13">
        <v>3.5624142698641341</v>
      </c>
      <c r="O3401" s="16">
        <v>2.8686614766538847</v>
      </c>
      <c r="P3401" s="16">
        <v>5.2134113051794619</v>
      </c>
      <c r="Q3401" s="16">
        <v>7.3680776035151965</v>
      </c>
      <c r="R3401" s="16">
        <v>3.4828991434060796</v>
      </c>
      <c r="S3401" s="16">
        <v>5.2179309409037682</v>
      </c>
      <c r="T3401" s="16">
        <v>3.5177851169143848</v>
      </c>
      <c r="U3401" s="16">
        <v>3.3532801244507011</v>
      </c>
      <c r="V3401" s="16">
        <v>5.0849026061697558</v>
      </c>
      <c r="W3401" s="16">
        <v>10.078621180122893</v>
      </c>
      <c r="X3401" s="16">
        <v>6.7457725116013272</v>
      </c>
      <c r="Y3401" s="13">
        <v>3.5624142698641341</v>
      </c>
    </row>
    <row r="3402" spans="2:25" x14ac:dyDescent="0.25">
      <c r="B3402" s="11">
        <v>3399</v>
      </c>
      <c r="C3402" s="13">
        <v>1627.2238726173639</v>
      </c>
      <c r="D3402" s="16">
        <v>6.6779290345740012</v>
      </c>
      <c r="E3402" s="16">
        <v>6.2895708495240008</v>
      </c>
      <c r="F3402" s="16">
        <v>3.5406332759389922</v>
      </c>
      <c r="G3402" s="16">
        <v>0.96354934074825849</v>
      </c>
      <c r="H3402" s="16">
        <v>4.0931197430713198</v>
      </c>
      <c r="I3402" s="16">
        <v>1.1319091358413664</v>
      </c>
      <c r="J3402" s="16">
        <v>3.4682712881693272</v>
      </c>
      <c r="K3402" s="16">
        <v>7.3013792698409405</v>
      </c>
      <c r="L3402" s="16">
        <v>5.0787351392686766</v>
      </c>
      <c r="M3402" s="16">
        <v>4.6722039545212359</v>
      </c>
      <c r="N3402" s="13">
        <v>6.5552009511692457</v>
      </c>
      <c r="O3402" s="16">
        <v>6.6779290345740012</v>
      </c>
      <c r="P3402" s="16">
        <v>6.2895708495240008</v>
      </c>
      <c r="Q3402" s="16">
        <v>3.5406332759389922</v>
      </c>
      <c r="R3402" s="16">
        <v>0.96354934074825849</v>
      </c>
      <c r="S3402" s="16">
        <v>4.0931197430713198</v>
      </c>
      <c r="T3402" s="16">
        <v>1.1319091358413664</v>
      </c>
      <c r="U3402" s="16">
        <v>3.4682712881693272</v>
      </c>
      <c r="V3402" s="16">
        <v>7.3013792698409405</v>
      </c>
      <c r="W3402" s="16">
        <v>5.0787351392686766</v>
      </c>
      <c r="X3402" s="16">
        <v>4.6722039545212359</v>
      </c>
      <c r="Y3402" s="13">
        <v>6.5552009511692457</v>
      </c>
    </row>
    <row r="3403" spans="2:25" x14ac:dyDescent="0.25">
      <c r="B3403" s="11">
        <v>3400</v>
      </c>
      <c r="C3403" s="13">
        <v>1663.5308902727511</v>
      </c>
      <c r="D3403" s="16">
        <v>5.917387609532172</v>
      </c>
      <c r="E3403" s="16">
        <v>2.5714949066775534</v>
      </c>
      <c r="F3403" s="16">
        <v>3.4462457823316708</v>
      </c>
      <c r="G3403" s="16">
        <v>7.3432655388081347</v>
      </c>
      <c r="H3403" s="16">
        <v>7.1281328492607665</v>
      </c>
      <c r="I3403" s="16">
        <v>5.5323299152375949</v>
      </c>
      <c r="J3403" s="16">
        <v>4.4268633870431033</v>
      </c>
      <c r="K3403" s="16">
        <v>5.6658631176651006</v>
      </c>
      <c r="L3403" s="16">
        <v>0.9148667050228303</v>
      </c>
      <c r="M3403" s="16">
        <v>4.0357710682407797</v>
      </c>
      <c r="N3403" s="13">
        <v>5.0534888659460107</v>
      </c>
      <c r="O3403" s="16">
        <v>5.917387609532172</v>
      </c>
      <c r="P3403" s="16">
        <v>2.5714949066775534</v>
      </c>
      <c r="Q3403" s="16">
        <v>3.4462457823316708</v>
      </c>
      <c r="R3403" s="16">
        <v>7.3432655388081347</v>
      </c>
      <c r="S3403" s="16">
        <v>7.1281328492607665</v>
      </c>
      <c r="T3403" s="16">
        <v>5.5323299152375949</v>
      </c>
      <c r="U3403" s="16">
        <v>4.4268633870431033</v>
      </c>
      <c r="V3403" s="16">
        <v>5.6658631176651006</v>
      </c>
      <c r="W3403" s="16">
        <v>0.9148667050228303</v>
      </c>
      <c r="X3403" s="16">
        <v>4.0357710682407797</v>
      </c>
      <c r="Y3403" s="13">
        <v>5.0534888659460107</v>
      </c>
    </row>
    <row r="3404" spans="2:25" x14ac:dyDescent="0.25">
      <c r="B3404" s="11">
        <v>3401</v>
      </c>
      <c r="C3404" s="13">
        <v>1643.5160474325596</v>
      </c>
      <c r="D3404" s="16">
        <v>6.4480220809696256</v>
      </c>
      <c r="E3404" s="16">
        <v>7.7594695010409733</v>
      </c>
      <c r="F3404" s="16">
        <v>0.86047901693195605</v>
      </c>
      <c r="G3404" s="16">
        <v>4.8923906417584044</v>
      </c>
      <c r="H3404" s="16">
        <v>7.8565516550036287</v>
      </c>
      <c r="I3404" s="16">
        <v>0.69017617169442058</v>
      </c>
      <c r="J3404" s="16">
        <v>4.5979474222108543</v>
      </c>
      <c r="K3404" s="16">
        <v>1.7443837663842889</v>
      </c>
      <c r="L3404" s="16">
        <v>8.2521586646791469</v>
      </c>
      <c r="M3404" s="16">
        <v>2.9255173189534029</v>
      </c>
      <c r="N3404" s="13">
        <v>4.9363536286132286</v>
      </c>
      <c r="O3404" s="16">
        <v>6.4480220809696256</v>
      </c>
      <c r="P3404" s="16">
        <v>7.7594695010409733</v>
      </c>
      <c r="Q3404" s="16">
        <v>0.86047901693195605</v>
      </c>
      <c r="R3404" s="16">
        <v>4.8923906417584044</v>
      </c>
      <c r="S3404" s="16">
        <v>7.8565516550036287</v>
      </c>
      <c r="T3404" s="16">
        <v>0.69017617169442058</v>
      </c>
      <c r="U3404" s="16">
        <v>4.5979474222108543</v>
      </c>
      <c r="V3404" s="16">
        <v>1.7443837663842889</v>
      </c>
      <c r="W3404" s="16">
        <v>8.2521586646791469</v>
      </c>
      <c r="X3404" s="16">
        <v>2.9255173189534029</v>
      </c>
      <c r="Y3404" s="13">
        <v>4.9363536286132286</v>
      </c>
    </row>
    <row r="3405" spans="2:25" x14ac:dyDescent="0.25">
      <c r="B3405" s="11">
        <v>3402</v>
      </c>
      <c r="C3405" s="13">
        <v>1688.6042494116261</v>
      </c>
      <c r="D3405" s="16">
        <v>4.1072583874138244</v>
      </c>
      <c r="E3405" s="16">
        <v>6.4240024848527959</v>
      </c>
      <c r="F3405" s="16">
        <v>4.5255807359923965</v>
      </c>
      <c r="G3405" s="16">
        <v>8.4034048679820401</v>
      </c>
      <c r="H3405" s="16">
        <v>4.3810716904930711</v>
      </c>
      <c r="I3405" s="16">
        <v>3.762834721707577</v>
      </c>
      <c r="J3405" s="16">
        <v>5.1140058070312486</v>
      </c>
      <c r="K3405" s="16">
        <v>2.7492298126532924</v>
      </c>
      <c r="L3405" s="16">
        <v>5.3275171432057169</v>
      </c>
      <c r="M3405" s="16">
        <v>3.1760819640684472</v>
      </c>
      <c r="N3405" s="13">
        <v>5.5735395298492545</v>
      </c>
      <c r="O3405" s="16">
        <v>4.1072583874138244</v>
      </c>
      <c r="P3405" s="16">
        <v>6.4240024848527959</v>
      </c>
      <c r="Q3405" s="16">
        <v>4.5255807359923965</v>
      </c>
      <c r="R3405" s="16">
        <v>8.4034048679820401</v>
      </c>
      <c r="S3405" s="16">
        <v>4.3810716904930711</v>
      </c>
      <c r="T3405" s="16">
        <v>3.762834721707577</v>
      </c>
      <c r="U3405" s="16">
        <v>5.1140058070312486</v>
      </c>
      <c r="V3405" s="16">
        <v>2.7492298126532924</v>
      </c>
      <c r="W3405" s="16">
        <v>5.3275171432057169</v>
      </c>
      <c r="X3405" s="16">
        <v>3.1760819640684472</v>
      </c>
      <c r="Y3405" s="13">
        <v>5.5735395298492545</v>
      </c>
    </row>
    <row r="3406" spans="2:25" x14ac:dyDescent="0.25">
      <c r="B3406" s="11">
        <v>3403</v>
      </c>
      <c r="C3406" s="13">
        <v>1703.132686384545</v>
      </c>
      <c r="D3406" s="16">
        <v>3.4441281906173629</v>
      </c>
      <c r="E3406" s="16">
        <v>6.0657960564897122</v>
      </c>
      <c r="F3406" s="16">
        <v>4.9136393451435882</v>
      </c>
      <c r="G3406" s="16">
        <v>1.4330173055777826</v>
      </c>
      <c r="H3406" s="16">
        <v>5.8903261293730393</v>
      </c>
      <c r="I3406" s="16">
        <v>8.325665146411005</v>
      </c>
      <c r="J3406" s="16">
        <v>6.6347571413960331</v>
      </c>
      <c r="K3406" s="16">
        <v>6.1694589592357758</v>
      </c>
      <c r="L3406" s="16">
        <v>7.3077526151786643</v>
      </c>
      <c r="M3406" s="16">
        <v>3.2913379123616826</v>
      </c>
      <c r="N3406" s="13">
        <v>1.1141374138409339</v>
      </c>
      <c r="O3406" s="16">
        <v>3.4441281906173629</v>
      </c>
      <c r="P3406" s="16">
        <v>6.0657960564897122</v>
      </c>
      <c r="Q3406" s="16">
        <v>4.9136393451435882</v>
      </c>
      <c r="R3406" s="16">
        <v>1.4330173055777826</v>
      </c>
      <c r="S3406" s="16">
        <v>5.8903261293730393</v>
      </c>
      <c r="T3406" s="16">
        <v>8.325665146411005</v>
      </c>
      <c r="U3406" s="16">
        <v>6.6347571413960331</v>
      </c>
      <c r="V3406" s="16">
        <v>6.1694589592357758</v>
      </c>
      <c r="W3406" s="16">
        <v>7.3077526151786643</v>
      </c>
      <c r="X3406" s="16">
        <v>3.2913379123616826</v>
      </c>
      <c r="Y3406" s="13">
        <v>1.1141374138409339</v>
      </c>
    </row>
    <row r="3407" spans="2:25" x14ac:dyDescent="0.25">
      <c r="B3407" s="11">
        <v>3404</v>
      </c>
      <c r="C3407" s="13">
        <v>1636.1009128463681</v>
      </c>
      <c r="D3407" s="16">
        <v>3.2761256295668724</v>
      </c>
      <c r="E3407" s="16">
        <v>4.2684514468407233</v>
      </c>
      <c r="F3407" s="16">
        <v>3.5530424729084782</v>
      </c>
      <c r="G3407" s="16">
        <v>3.5670748265281027</v>
      </c>
      <c r="H3407" s="16">
        <v>5.0035133587059413</v>
      </c>
      <c r="I3407" s="16">
        <v>7.7609691262915508</v>
      </c>
      <c r="J3407" s="16">
        <v>5.1718456332244216</v>
      </c>
      <c r="K3407" s="16">
        <v>4.0995985319964587</v>
      </c>
      <c r="L3407" s="16">
        <v>4.5436205872954067</v>
      </c>
      <c r="M3407" s="16">
        <v>4.9213521834684508</v>
      </c>
      <c r="N3407" s="13">
        <v>4.0241804774247516</v>
      </c>
      <c r="O3407" s="16">
        <v>3.2761256295668724</v>
      </c>
      <c r="P3407" s="16">
        <v>4.2684514468407233</v>
      </c>
      <c r="Q3407" s="16">
        <v>3.5530424729084782</v>
      </c>
      <c r="R3407" s="16">
        <v>3.5670748265281027</v>
      </c>
      <c r="S3407" s="16">
        <v>5.0035133587059413</v>
      </c>
      <c r="T3407" s="16">
        <v>7.7609691262915508</v>
      </c>
      <c r="U3407" s="16">
        <v>5.1718456332244216</v>
      </c>
      <c r="V3407" s="16">
        <v>4.0995985319964587</v>
      </c>
      <c r="W3407" s="16">
        <v>4.5436205872954067</v>
      </c>
      <c r="X3407" s="16">
        <v>4.9213521834684508</v>
      </c>
      <c r="Y3407" s="13">
        <v>4.0241804774247516</v>
      </c>
    </row>
    <row r="3408" spans="2:25" x14ac:dyDescent="0.25">
      <c r="B3408" s="11">
        <v>3405</v>
      </c>
      <c r="C3408" s="13">
        <v>1836.4492503176748</v>
      </c>
      <c r="D3408" s="16">
        <v>8.1997590354320842</v>
      </c>
      <c r="E3408" s="16">
        <v>3.8939675730745957</v>
      </c>
      <c r="F3408" s="16">
        <v>3.1050112631511562</v>
      </c>
      <c r="G3408" s="16">
        <v>4.0995821336253915</v>
      </c>
      <c r="H3408" s="16">
        <v>6.4375664870713249</v>
      </c>
      <c r="I3408" s="16">
        <v>6.6975926936792813</v>
      </c>
      <c r="J3408" s="16">
        <v>7.0464498886401561</v>
      </c>
      <c r="K3408" s="16">
        <v>5.748934776357399</v>
      </c>
      <c r="L3408" s="16">
        <v>2.912647146151603</v>
      </c>
      <c r="M3408" s="16">
        <v>6.3143527910779298</v>
      </c>
      <c r="N3408" s="13">
        <v>7.9722132390306832</v>
      </c>
      <c r="O3408" s="16">
        <v>8.1997590354320842</v>
      </c>
      <c r="P3408" s="16">
        <v>3.8939675730745957</v>
      </c>
      <c r="Q3408" s="16">
        <v>3.1050112631511562</v>
      </c>
      <c r="R3408" s="16">
        <v>4.0995821336253915</v>
      </c>
      <c r="S3408" s="16">
        <v>6.4375664870713249</v>
      </c>
      <c r="T3408" s="16">
        <v>6.6975926936792813</v>
      </c>
      <c r="U3408" s="16">
        <v>7.0464498886401561</v>
      </c>
      <c r="V3408" s="16">
        <v>5.748934776357399</v>
      </c>
      <c r="W3408" s="16">
        <v>2.912647146151603</v>
      </c>
      <c r="X3408" s="16">
        <v>6.3143527910779298</v>
      </c>
      <c r="Y3408" s="13">
        <v>7.9722132390306832</v>
      </c>
    </row>
    <row r="3409" spans="2:25" x14ac:dyDescent="0.25">
      <c r="B3409" s="11">
        <v>3406</v>
      </c>
      <c r="C3409" s="13">
        <v>1567.8902624572195</v>
      </c>
      <c r="D3409" s="16">
        <v>5.7105992766068256</v>
      </c>
      <c r="E3409" s="16">
        <v>3.5873416606465751</v>
      </c>
      <c r="F3409" s="16">
        <v>4.3086118594320562</v>
      </c>
      <c r="G3409" s="16">
        <v>4.5510944313642128</v>
      </c>
      <c r="H3409" s="16">
        <v>3.9408557575979648</v>
      </c>
      <c r="I3409" s="16">
        <v>3.0072673828553484</v>
      </c>
      <c r="J3409" s="16">
        <v>3.8868872594019019</v>
      </c>
      <c r="K3409" s="16">
        <v>3.4623095057610653</v>
      </c>
      <c r="L3409" s="16">
        <v>2.3754360752849895</v>
      </c>
      <c r="M3409" s="16">
        <v>2.1193094338636569</v>
      </c>
      <c r="N3409" s="13">
        <v>8.8874770120983602</v>
      </c>
      <c r="O3409" s="16">
        <v>5.7105992766068256</v>
      </c>
      <c r="P3409" s="16">
        <v>3.5873416606465751</v>
      </c>
      <c r="Q3409" s="16">
        <v>4.3086118594320562</v>
      </c>
      <c r="R3409" s="16">
        <v>4.5510944313642128</v>
      </c>
      <c r="S3409" s="16">
        <v>3.9408557575979648</v>
      </c>
      <c r="T3409" s="16">
        <v>3.0072673828553484</v>
      </c>
      <c r="U3409" s="16">
        <v>3.8868872594019019</v>
      </c>
      <c r="V3409" s="16">
        <v>3.4623095057610653</v>
      </c>
      <c r="W3409" s="16">
        <v>2.3754360752849895</v>
      </c>
      <c r="X3409" s="16">
        <v>2.1193094338636569</v>
      </c>
      <c r="Y3409" s="13">
        <v>8.8874770120983602</v>
      </c>
    </row>
    <row r="3410" spans="2:25" x14ac:dyDescent="0.25">
      <c r="B3410" s="11">
        <v>3407</v>
      </c>
      <c r="C3410" s="13">
        <v>1652.1686635033759</v>
      </c>
      <c r="D3410" s="16">
        <v>7.6320256440488015</v>
      </c>
      <c r="E3410" s="16">
        <v>7.2061852240962949</v>
      </c>
      <c r="F3410" s="16">
        <v>4.5776971376404676</v>
      </c>
      <c r="G3410" s="16">
        <v>2.8850965194323908</v>
      </c>
      <c r="H3410" s="16">
        <v>3.1282901191281116</v>
      </c>
      <c r="I3410" s="16">
        <v>4.7364140578925955</v>
      </c>
      <c r="J3410" s="16">
        <v>2.1283011732337678</v>
      </c>
      <c r="K3410" s="16">
        <v>7.4317342784083635</v>
      </c>
      <c r="L3410" s="16">
        <v>4.8753045494273479</v>
      </c>
      <c r="M3410" s="16">
        <v>4.0584053837862148</v>
      </c>
      <c r="N3410" s="13">
        <v>2.6676927318645314</v>
      </c>
      <c r="O3410" s="16">
        <v>7.6320256440488015</v>
      </c>
      <c r="P3410" s="16">
        <v>7.2061852240962949</v>
      </c>
      <c r="Q3410" s="16">
        <v>4.5776971376404676</v>
      </c>
      <c r="R3410" s="16">
        <v>2.8850965194323908</v>
      </c>
      <c r="S3410" s="16">
        <v>3.1282901191281116</v>
      </c>
      <c r="T3410" s="16">
        <v>4.7364140578925955</v>
      </c>
      <c r="U3410" s="16">
        <v>2.1283011732337678</v>
      </c>
      <c r="V3410" s="16">
        <v>7.4317342784083635</v>
      </c>
      <c r="W3410" s="16">
        <v>4.8753045494273479</v>
      </c>
      <c r="X3410" s="16">
        <v>4.0584053837862148</v>
      </c>
      <c r="Y3410" s="13">
        <v>2.6676927318645314</v>
      </c>
    </row>
    <row r="3411" spans="2:25" x14ac:dyDescent="0.25">
      <c r="B3411" s="11">
        <v>3408</v>
      </c>
      <c r="C3411" s="13">
        <v>1711.4332880240918</v>
      </c>
      <c r="D3411" s="16">
        <v>1.7159960071871594</v>
      </c>
      <c r="E3411" s="16">
        <v>3.0465159225117935</v>
      </c>
      <c r="F3411" s="16">
        <v>6.8195263486056268</v>
      </c>
      <c r="G3411" s="16">
        <v>6.5676665036718971</v>
      </c>
      <c r="H3411" s="16">
        <v>9.1684119275156739</v>
      </c>
      <c r="I3411" s="16">
        <v>1.1623517117405271</v>
      </c>
      <c r="J3411" s="16">
        <v>6.9388170811424814</v>
      </c>
      <c r="K3411" s="16">
        <v>6.5796091060428274</v>
      </c>
      <c r="L3411" s="16">
        <v>5.356461871851228</v>
      </c>
      <c r="M3411" s="16">
        <v>2.3598007589164944</v>
      </c>
      <c r="N3411" s="13">
        <v>5.4343729034334673</v>
      </c>
      <c r="O3411" s="16">
        <v>1.7159960071871594</v>
      </c>
      <c r="P3411" s="16">
        <v>3.0465159225117935</v>
      </c>
      <c r="Q3411" s="16">
        <v>6.8195263486056268</v>
      </c>
      <c r="R3411" s="16">
        <v>6.5676665036718971</v>
      </c>
      <c r="S3411" s="16">
        <v>9.1684119275156739</v>
      </c>
      <c r="T3411" s="16">
        <v>1.1623517117405271</v>
      </c>
      <c r="U3411" s="16">
        <v>6.9388170811424814</v>
      </c>
      <c r="V3411" s="16">
        <v>6.5796091060428274</v>
      </c>
      <c r="W3411" s="16">
        <v>5.356461871851228</v>
      </c>
      <c r="X3411" s="16">
        <v>2.3598007589164944</v>
      </c>
      <c r="Y3411" s="13">
        <v>5.4343729034334673</v>
      </c>
    </row>
    <row r="3412" spans="2:25" x14ac:dyDescent="0.25">
      <c r="B3412" s="11">
        <v>3409</v>
      </c>
      <c r="C3412" s="13">
        <v>1608.0445927275491</v>
      </c>
      <c r="D3412" s="16">
        <v>4.4428025963673319</v>
      </c>
      <c r="E3412" s="16">
        <v>6.8971488697126446</v>
      </c>
      <c r="F3412" s="16">
        <v>5.352338441993699</v>
      </c>
      <c r="G3412" s="16">
        <v>2.3423837976707462</v>
      </c>
      <c r="H3412" s="16">
        <v>7.4776666259966342</v>
      </c>
      <c r="I3412" s="16">
        <v>4.4056447030463417</v>
      </c>
      <c r="J3412" s="16">
        <v>4.9983561146703783</v>
      </c>
      <c r="K3412" s="16">
        <v>4.6083402655845642</v>
      </c>
      <c r="L3412" s="16">
        <v>3.7508243958409415</v>
      </c>
      <c r="M3412" s="16">
        <v>2.6419347868069147</v>
      </c>
      <c r="N3412" s="13">
        <v>1.5507813897895013</v>
      </c>
      <c r="O3412" s="16">
        <v>4.4428025963673319</v>
      </c>
      <c r="P3412" s="16">
        <v>6.8971488697126446</v>
      </c>
      <c r="Q3412" s="16">
        <v>5.352338441993699</v>
      </c>
      <c r="R3412" s="16">
        <v>2.3423837976707462</v>
      </c>
      <c r="S3412" s="16">
        <v>7.4776666259966342</v>
      </c>
      <c r="T3412" s="16">
        <v>4.4056447030463417</v>
      </c>
      <c r="U3412" s="16">
        <v>4.9983561146703783</v>
      </c>
      <c r="V3412" s="16">
        <v>4.6083402655845642</v>
      </c>
      <c r="W3412" s="16">
        <v>3.7508243958409415</v>
      </c>
      <c r="X3412" s="16">
        <v>2.6419347868069147</v>
      </c>
      <c r="Y3412" s="13">
        <v>1.5507813897895013</v>
      </c>
    </row>
    <row r="3413" spans="2:25" x14ac:dyDescent="0.25">
      <c r="B3413" s="11">
        <v>3410</v>
      </c>
      <c r="C3413" s="13">
        <v>1763.9274462202534</v>
      </c>
      <c r="D3413" s="16">
        <v>2.7715362272170849</v>
      </c>
      <c r="E3413" s="16">
        <v>5.6633260028475663</v>
      </c>
      <c r="F3413" s="16">
        <v>4.8937219095215756</v>
      </c>
      <c r="G3413" s="16">
        <v>4.134258372464628</v>
      </c>
      <c r="H3413" s="16">
        <v>3.8176894022745769</v>
      </c>
      <c r="I3413" s="16">
        <v>7.3191736280778326</v>
      </c>
      <c r="J3413" s="16">
        <v>6.0822806105086125</v>
      </c>
      <c r="K3413" s="16">
        <v>6.2699028856188281</v>
      </c>
      <c r="L3413" s="16">
        <v>6.1263071907325033</v>
      </c>
      <c r="M3413" s="16">
        <v>4.8451676006915019</v>
      </c>
      <c r="N3413" s="13">
        <v>6.1705634114573256</v>
      </c>
      <c r="O3413" s="16">
        <v>2.7715362272170849</v>
      </c>
      <c r="P3413" s="16">
        <v>5.6633260028475663</v>
      </c>
      <c r="Q3413" s="16">
        <v>4.8937219095215756</v>
      </c>
      <c r="R3413" s="16">
        <v>4.134258372464628</v>
      </c>
      <c r="S3413" s="16">
        <v>3.8176894022745769</v>
      </c>
      <c r="T3413" s="16">
        <v>7.3191736280778326</v>
      </c>
      <c r="U3413" s="16">
        <v>6.0822806105086125</v>
      </c>
      <c r="V3413" s="16">
        <v>6.2699028856188281</v>
      </c>
      <c r="W3413" s="16">
        <v>6.1263071907325033</v>
      </c>
      <c r="X3413" s="16">
        <v>4.8451676006915019</v>
      </c>
      <c r="Y3413" s="13">
        <v>6.1705634114573256</v>
      </c>
    </row>
    <row r="3414" spans="2:25" x14ac:dyDescent="0.25">
      <c r="B3414" s="11">
        <v>3411</v>
      </c>
      <c r="C3414" s="13">
        <v>1753.2947106103134</v>
      </c>
      <c r="D3414" s="16">
        <v>4.7450804698001434</v>
      </c>
      <c r="E3414" s="16">
        <v>5.6680801298674517</v>
      </c>
      <c r="F3414" s="16">
        <v>6.8001324389296798</v>
      </c>
      <c r="G3414" s="16">
        <v>5.9904359508878766</v>
      </c>
      <c r="H3414" s="16">
        <v>7.2291122490693489</v>
      </c>
      <c r="I3414" s="16">
        <v>3.0802435682371443</v>
      </c>
      <c r="J3414" s="16">
        <v>2.4675573403468101</v>
      </c>
      <c r="K3414" s="16">
        <v>8.2138926566077046</v>
      </c>
      <c r="L3414" s="16">
        <v>5.0823554602494072</v>
      </c>
      <c r="M3414" s="16">
        <v>5.3169266349322282</v>
      </c>
      <c r="N3414" s="13">
        <v>2.9414805925446483</v>
      </c>
      <c r="O3414" s="16">
        <v>4.7450804698001434</v>
      </c>
      <c r="P3414" s="16">
        <v>5.6680801298674517</v>
      </c>
      <c r="Q3414" s="16">
        <v>6.8001324389296798</v>
      </c>
      <c r="R3414" s="16">
        <v>5.9904359508878766</v>
      </c>
      <c r="S3414" s="16">
        <v>7.2291122490693489</v>
      </c>
      <c r="T3414" s="16">
        <v>3.0802435682371443</v>
      </c>
      <c r="U3414" s="16">
        <v>2.4675573403468101</v>
      </c>
      <c r="V3414" s="16">
        <v>8.2138926566077046</v>
      </c>
      <c r="W3414" s="16">
        <v>5.0823554602494072</v>
      </c>
      <c r="X3414" s="16">
        <v>5.3169266349322282</v>
      </c>
      <c r="Y3414" s="13">
        <v>2.9414805925446483</v>
      </c>
    </row>
    <row r="3415" spans="2:25" x14ac:dyDescent="0.25">
      <c r="B3415" s="11">
        <v>3412</v>
      </c>
      <c r="C3415" s="13">
        <v>1743.4336161861784</v>
      </c>
      <c r="D3415" s="16">
        <v>4.6361666006840752</v>
      </c>
      <c r="E3415" s="16">
        <v>7.908993830305743</v>
      </c>
      <c r="F3415" s="16">
        <v>1.7775697535698352</v>
      </c>
      <c r="G3415" s="16">
        <v>5.9546517603609947</v>
      </c>
      <c r="H3415" s="16">
        <v>4.3075787186259991</v>
      </c>
      <c r="I3415" s="16">
        <v>6.7792860908617385</v>
      </c>
      <c r="J3415" s="16">
        <v>6.38603850337807</v>
      </c>
      <c r="K3415" s="16">
        <v>5.6178263746570725</v>
      </c>
      <c r="L3415" s="16">
        <v>3.0245079044272725</v>
      </c>
      <c r="M3415" s="16">
        <v>5.4955509643178013</v>
      </c>
      <c r="N3415" s="13">
        <v>5.0343490628069985</v>
      </c>
      <c r="O3415" s="16">
        <v>4.6361666006840752</v>
      </c>
      <c r="P3415" s="16">
        <v>7.908993830305743</v>
      </c>
      <c r="Q3415" s="16">
        <v>1.7775697535698352</v>
      </c>
      <c r="R3415" s="16">
        <v>5.9546517603609947</v>
      </c>
      <c r="S3415" s="16">
        <v>4.3075787186259991</v>
      </c>
      <c r="T3415" s="16">
        <v>6.7792860908617385</v>
      </c>
      <c r="U3415" s="16">
        <v>6.38603850337807</v>
      </c>
      <c r="V3415" s="16">
        <v>5.6178263746570725</v>
      </c>
      <c r="W3415" s="16">
        <v>3.0245079044272725</v>
      </c>
      <c r="X3415" s="16">
        <v>5.4955509643178013</v>
      </c>
      <c r="Y3415" s="13">
        <v>5.0343490628069985</v>
      </c>
    </row>
    <row r="3416" spans="2:25" x14ac:dyDescent="0.25">
      <c r="B3416" s="11">
        <v>3413</v>
      </c>
      <c r="C3416" s="13">
        <v>1780.7591294471424</v>
      </c>
      <c r="D3416" s="16">
        <v>7.0243110782607392</v>
      </c>
      <c r="E3416" s="16">
        <v>5.8464040319877437</v>
      </c>
      <c r="F3416" s="16">
        <v>3.5028146178144115</v>
      </c>
      <c r="G3416" s="16">
        <v>5.5413821384286654</v>
      </c>
      <c r="H3416" s="16">
        <v>7.9338913682346117</v>
      </c>
      <c r="I3416" s="16">
        <v>5.0724141195515182</v>
      </c>
      <c r="J3416" s="16">
        <v>4.6173432504913627</v>
      </c>
      <c r="K3416" s="16">
        <v>6.3011189300615351</v>
      </c>
      <c r="L3416" s="16">
        <v>3.4663613995957299</v>
      </c>
      <c r="M3416" s="16">
        <v>3.1657761570687839</v>
      </c>
      <c r="N3416" s="13">
        <v>6.6561083161376278</v>
      </c>
      <c r="O3416" s="16">
        <v>7.0243110782607392</v>
      </c>
      <c r="P3416" s="16">
        <v>5.8464040319877437</v>
      </c>
      <c r="Q3416" s="16">
        <v>3.5028146178144115</v>
      </c>
      <c r="R3416" s="16">
        <v>5.5413821384286654</v>
      </c>
      <c r="S3416" s="16">
        <v>7.9338913682346117</v>
      </c>
      <c r="T3416" s="16">
        <v>5.0724141195515182</v>
      </c>
      <c r="U3416" s="16">
        <v>4.6173432504913627</v>
      </c>
      <c r="V3416" s="16">
        <v>6.3011189300615351</v>
      </c>
      <c r="W3416" s="16">
        <v>3.4663613995957299</v>
      </c>
      <c r="X3416" s="16">
        <v>3.1657761570687839</v>
      </c>
      <c r="Y3416" s="13">
        <v>6.6561083161376278</v>
      </c>
    </row>
    <row r="3417" spans="2:25" x14ac:dyDescent="0.25">
      <c r="B3417" s="11">
        <v>3414</v>
      </c>
      <c r="C3417" s="13">
        <v>1650.5213468889563</v>
      </c>
      <c r="D3417" s="16">
        <v>1.3037226861307718</v>
      </c>
      <c r="E3417" s="16">
        <v>5.7499168135106578</v>
      </c>
      <c r="F3417" s="16">
        <v>5.9794201118579728</v>
      </c>
      <c r="G3417" s="16">
        <v>2.8005841968955112</v>
      </c>
      <c r="H3417" s="16">
        <v>4.8896565306838529</v>
      </c>
      <c r="I3417" s="16">
        <v>8.7572640861249784</v>
      </c>
      <c r="J3417" s="16">
        <v>5.4477474540433306</v>
      </c>
      <c r="K3417" s="16">
        <v>5.9524287056201919</v>
      </c>
      <c r="L3417" s="16">
        <v>6.8283850847577598</v>
      </c>
      <c r="M3417" s="16">
        <v>3.4832275156353925</v>
      </c>
      <c r="N3417" s="13">
        <v>0.14741193944181585</v>
      </c>
      <c r="O3417" s="16">
        <v>1.3037226861307718</v>
      </c>
      <c r="P3417" s="16">
        <v>5.7499168135106578</v>
      </c>
      <c r="Q3417" s="16">
        <v>5.9794201118579728</v>
      </c>
      <c r="R3417" s="16">
        <v>2.8005841968955112</v>
      </c>
      <c r="S3417" s="16">
        <v>4.8896565306838529</v>
      </c>
      <c r="T3417" s="16">
        <v>8.7572640861249784</v>
      </c>
      <c r="U3417" s="16">
        <v>5.4477474540433306</v>
      </c>
      <c r="V3417" s="16">
        <v>5.9524287056201919</v>
      </c>
      <c r="W3417" s="16">
        <v>6.8283850847577598</v>
      </c>
      <c r="X3417" s="16">
        <v>3.4832275156353925</v>
      </c>
      <c r="Y3417" s="13">
        <v>0.14741193944181585</v>
      </c>
    </row>
    <row r="3418" spans="2:25" x14ac:dyDescent="0.25">
      <c r="B3418" s="11">
        <v>3415</v>
      </c>
      <c r="C3418" s="13">
        <v>1666.5327068588879</v>
      </c>
      <c r="D3418" s="16">
        <v>6.814172147898252</v>
      </c>
      <c r="E3418" s="16">
        <v>5.6257886437630669</v>
      </c>
      <c r="F3418" s="16">
        <v>4.9167643674286827</v>
      </c>
      <c r="G3418" s="16">
        <v>4.6074781361356676</v>
      </c>
      <c r="H3418" s="16">
        <v>3.9324298179845103</v>
      </c>
      <c r="I3418" s="16">
        <v>6.4646178814703248</v>
      </c>
      <c r="J3418" s="16">
        <v>3.4577791153774555</v>
      </c>
      <c r="K3418" s="16">
        <v>6.822339658617695</v>
      </c>
      <c r="L3418" s="16">
        <v>4.0120320220355463</v>
      </c>
      <c r="M3418" s="16">
        <v>3.2058113036886042</v>
      </c>
      <c r="N3418" s="13">
        <v>2.2998416014812832</v>
      </c>
      <c r="O3418" s="16">
        <v>6.814172147898252</v>
      </c>
      <c r="P3418" s="16">
        <v>5.6257886437630669</v>
      </c>
      <c r="Q3418" s="16">
        <v>4.9167643674286827</v>
      </c>
      <c r="R3418" s="16">
        <v>4.6074781361356676</v>
      </c>
      <c r="S3418" s="16">
        <v>3.9324298179845103</v>
      </c>
      <c r="T3418" s="16">
        <v>6.4646178814703248</v>
      </c>
      <c r="U3418" s="16">
        <v>3.4577791153774555</v>
      </c>
      <c r="V3418" s="16">
        <v>6.822339658617695</v>
      </c>
      <c r="W3418" s="16">
        <v>4.0120320220355463</v>
      </c>
      <c r="X3418" s="16">
        <v>3.2058113036886042</v>
      </c>
      <c r="Y3418" s="13">
        <v>2.2998416014812832</v>
      </c>
    </row>
    <row r="3419" spans="2:25" x14ac:dyDescent="0.25">
      <c r="B3419" s="11">
        <v>3416</v>
      </c>
      <c r="C3419" s="13">
        <v>1729.5591146121822</v>
      </c>
      <c r="D3419" s="16">
        <v>4.8329551076639845</v>
      </c>
      <c r="E3419" s="16">
        <v>5.7203501887472346</v>
      </c>
      <c r="F3419" s="16">
        <v>4.4380155647842576</v>
      </c>
      <c r="G3419" s="16">
        <v>3.1288581144681178</v>
      </c>
      <c r="H3419" s="16">
        <v>6.3989138375178651</v>
      </c>
      <c r="I3419" s="16">
        <v>6.4268707035152106</v>
      </c>
      <c r="J3419" s="16">
        <v>3.7883216540872171</v>
      </c>
      <c r="K3419" s="16">
        <v>5.0398255069027034</v>
      </c>
      <c r="L3419" s="16">
        <v>3.7154470693173449</v>
      </c>
      <c r="M3419" s="16">
        <v>6.4059935781872062</v>
      </c>
      <c r="N3419" s="13">
        <v>6.1149565952968175</v>
      </c>
      <c r="O3419" s="16">
        <v>4.8329551076639845</v>
      </c>
      <c r="P3419" s="16">
        <v>5.7203501887472346</v>
      </c>
      <c r="Q3419" s="16">
        <v>4.4380155647842576</v>
      </c>
      <c r="R3419" s="16">
        <v>3.1288581144681178</v>
      </c>
      <c r="S3419" s="16">
        <v>6.3989138375178651</v>
      </c>
      <c r="T3419" s="16">
        <v>6.4268707035152106</v>
      </c>
      <c r="U3419" s="16">
        <v>3.7883216540872171</v>
      </c>
      <c r="V3419" s="16">
        <v>5.0398255069027034</v>
      </c>
      <c r="W3419" s="16">
        <v>3.7154470693173449</v>
      </c>
      <c r="X3419" s="16">
        <v>6.4059935781872062</v>
      </c>
      <c r="Y3419" s="13">
        <v>6.1149565952968175</v>
      </c>
    </row>
    <row r="3420" spans="2:25" x14ac:dyDescent="0.25">
      <c r="B3420" s="11">
        <v>3417</v>
      </c>
      <c r="C3420" s="13">
        <v>1793.2644735918609</v>
      </c>
      <c r="D3420" s="16">
        <v>6.3115202228952949</v>
      </c>
      <c r="E3420" s="16">
        <v>4.9285296413140314</v>
      </c>
      <c r="F3420" s="16">
        <v>4.9573164564008465</v>
      </c>
      <c r="G3420" s="16">
        <v>5.5611298662779021</v>
      </c>
      <c r="H3420" s="16">
        <v>4.8525018298416764</v>
      </c>
      <c r="I3420" s="16">
        <v>6.4251409974087643</v>
      </c>
      <c r="J3420" s="16">
        <v>7.8850762538939225</v>
      </c>
      <c r="K3420" s="16">
        <v>6.3016025184405287</v>
      </c>
      <c r="L3420" s="16">
        <v>6.5666833469558661</v>
      </c>
      <c r="M3420" s="16">
        <v>4.3064383042077408</v>
      </c>
      <c r="N3420" s="13">
        <v>1.7732946935117826</v>
      </c>
      <c r="O3420" s="16">
        <v>6.3115202228952949</v>
      </c>
      <c r="P3420" s="16">
        <v>4.9285296413140314</v>
      </c>
      <c r="Q3420" s="16">
        <v>4.9573164564008465</v>
      </c>
      <c r="R3420" s="16">
        <v>5.5611298662779021</v>
      </c>
      <c r="S3420" s="16">
        <v>4.8525018298416764</v>
      </c>
      <c r="T3420" s="16">
        <v>6.4251409974087643</v>
      </c>
      <c r="U3420" s="16">
        <v>7.8850762538939225</v>
      </c>
      <c r="V3420" s="16">
        <v>6.3016025184405287</v>
      </c>
      <c r="W3420" s="16">
        <v>6.5666833469558661</v>
      </c>
      <c r="X3420" s="16">
        <v>4.3064383042077408</v>
      </c>
      <c r="Y3420" s="13">
        <v>1.7732946935117826</v>
      </c>
    </row>
    <row r="3421" spans="2:25" x14ac:dyDescent="0.25">
      <c r="B3421" s="11">
        <v>3418</v>
      </c>
      <c r="C3421" s="13">
        <v>1623.8041929018984</v>
      </c>
      <c r="D3421" s="16">
        <v>6.5452956254623142</v>
      </c>
      <c r="E3421" s="16">
        <v>5.4712946043264914</v>
      </c>
      <c r="F3421" s="16">
        <v>3.6877159474209278</v>
      </c>
      <c r="G3421" s="16">
        <v>4.1808299289712476</v>
      </c>
      <c r="H3421" s="16">
        <v>4.4867806947523352</v>
      </c>
      <c r="I3421" s="16">
        <v>1.7562097913378247</v>
      </c>
      <c r="J3421" s="16">
        <v>5.882734634939581</v>
      </c>
      <c r="K3421" s="16">
        <v>2.1385229683927212</v>
      </c>
      <c r="L3421" s="16">
        <v>6.0823714010973031</v>
      </c>
      <c r="M3421" s="16">
        <v>5.5970617126858917</v>
      </c>
      <c r="N3421" s="13">
        <v>3.6226920220493737</v>
      </c>
      <c r="O3421" s="16">
        <v>6.5452956254623142</v>
      </c>
      <c r="P3421" s="16">
        <v>5.4712946043264914</v>
      </c>
      <c r="Q3421" s="16">
        <v>3.6877159474209278</v>
      </c>
      <c r="R3421" s="16">
        <v>4.1808299289712476</v>
      </c>
      <c r="S3421" s="16">
        <v>4.4867806947523352</v>
      </c>
      <c r="T3421" s="16">
        <v>1.7562097913378247</v>
      </c>
      <c r="U3421" s="16">
        <v>5.882734634939581</v>
      </c>
      <c r="V3421" s="16">
        <v>2.1385229683927212</v>
      </c>
      <c r="W3421" s="16">
        <v>6.0823714010973031</v>
      </c>
      <c r="X3421" s="16">
        <v>5.5970617126858917</v>
      </c>
      <c r="Y3421" s="13">
        <v>3.6226920220493737</v>
      </c>
    </row>
    <row r="3422" spans="2:25" x14ac:dyDescent="0.25">
      <c r="B3422" s="11">
        <v>3419</v>
      </c>
      <c r="C3422" s="13">
        <v>1664.3323492656355</v>
      </c>
      <c r="D3422" s="16">
        <v>7.7951369462174256</v>
      </c>
      <c r="E3422" s="16">
        <v>4.6737755324758608</v>
      </c>
      <c r="F3422" s="16">
        <v>3.2638541089314428</v>
      </c>
      <c r="G3422" s="16">
        <v>1.1268634648230709</v>
      </c>
      <c r="H3422" s="16">
        <v>3.9165938377616181</v>
      </c>
      <c r="I3422" s="16">
        <v>5.9890798457471508</v>
      </c>
      <c r="J3422" s="16">
        <v>7.54275176412051</v>
      </c>
      <c r="K3422" s="16">
        <v>7.7579611133170978</v>
      </c>
      <c r="L3422" s="16">
        <v>4.4970316455633013</v>
      </c>
      <c r="M3422" s="16">
        <v>3.0808620442642121</v>
      </c>
      <c r="N3422" s="13">
        <v>2.5100706742361885</v>
      </c>
      <c r="O3422" s="16">
        <v>7.7951369462174256</v>
      </c>
      <c r="P3422" s="16">
        <v>4.6737755324758608</v>
      </c>
      <c r="Q3422" s="16">
        <v>3.2638541089314428</v>
      </c>
      <c r="R3422" s="16">
        <v>1.1268634648230709</v>
      </c>
      <c r="S3422" s="16">
        <v>3.9165938377616181</v>
      </c>
      <c r="T3422" s="16">
        <v>5.9890798457471508</v>
      </c>
      <c r="U3422" s="16">
        <v>7.54275176412051</v>
      </c>
      <c r="V3422" s="16">
        <v>7.7579611133170978</v>
      </c>
      <c r="W3422" s="16">
        <v>4.4970316455633013</v>
      </c>
      <c r="X3422" s="16">
        <v>3.0808620442642121</v>
      </c>
      <c r="Y3422" s="13">
        <v>2.5100706742361885</v>
      </c>
    </row>
    <row r="3423" spans="2:25" x14ac:dyDescent="0.25">
      <c r="B3423" s="11">
        <v>3420</v>
      </c>
      <c r="C3423" s="13">
        <v>1863.0101879725485</v>
      </c>
      <c r="D3423" s="16">
        <v>5.4426902561862631</v>
      </c>
      <c r="E3423" s="16">
        <v>6.2635126439137041</v>
      </c>
      <c r="F3423" s="16">
        <v>4.1891700860988985</v>
      </c>
      <c r="G3423" s="16">
        <v>3.2744492424755975</v>
      </c>
      <c r="H3423" s="16">
        <v>9.3699315358310979</v>
      </c>
      <c r="I3423" s="16">
        <v>8.1335007866296287</v>
      </c>
      <c r="J3423" s="16">
        <v>5.7187743446713357</v>
      </c>
      <c r="K3423" s="16">
        <v>5.6268061838854262</v>
      </c>
      <c r="L3423" s="16">
        <v>6.3720138330898299</v>
      </c>
      <c r="M3423" s="16">
        <v>3.1474137791803991</v>
      </c>
      <c r="N3423" s="13">
        <v>6.4059360457717673</v>
      </c>
      <c r="O3423" s="16">
        <v>5.4426902561862631</v>
      </c>
      <c r="P3423" s="16">
        <v>6.2635126439137041</v>
      </c>
      <c r="Q3423" s="16">
        <v>4.1891700860988985</v>
      </c>
      <c r="R3423" s="16">
        <v>3.2744492424755975</v>
      </c>
      <c r="S3423" s="16">
        <v>9.3699315358310979</v>
      </c>
      <c r="T3423" s="16">
        <v>8.1335007866296287</v>
      </c>
      <c r="U3423" s="16">
        <v>5.7187743446713357</v>
      </c>
      <c r="V3423" s="16">
        <v>5.6268061838854262</v>
      </c>
      <c r="W3423" s="16">
        <v>6.3720138330898299</v>
      </c>
      <c r="X3423" s="16">
        <v>3.1474137791803991</v>
      </c>
      <c r="Y3423" s="13">
        <v>6.4059360457717673</v>
      </c>
    </row>
    <row r="3424" spans="2:25" x14ac:dyDescent="0.25">
      <c r="B3424" s="11">
        <v>3421</v>
      </c>
      <c r="C3424" s="13">
        <v>1772.3060881364247</v>
      </c>
      <c r="D3424" s="16">
        <v>6.646479125240214</v>
      </c>
      <c r="E3424" s="16">
        <v>6.2897373996106767</v>
      </c>
      <c r="F3424" s="16">
        <v>4.9835584352467288</v>
      </c>
      <c r="G3424" s="16">
        <v>3.2920857561215238</v>
      </c>
      <c r="H3424" s="16">
        <v>4.2201226906738425</v>
      </c>
      <c r="I3424" s="16">
        <v>4.4051960756377664</v>
      </c>
      <c r="J3424" s="16">
        <v>6.4539577294209129</v>
      </c>
      <c r="K3424" s="16">
        <v>6.7498664607333874</v>
      </c>
      <c r="L3424" s="16">
        <v>4.7043975858270199</v>
      </c>
      <c r="M3424" s="16">
        <v>2.9185467749493923</v>
      </c>
      <c r="N3424" s="13">
        <v>7.9662601390542385</v>
      </c>
      <c r="O3424" s="16">
        <v>6.646479125240214</v>
      </c>
      <c r="P3424" s="16">
        <v>6.2897373996106767</v>
      </c>
      <c r="Q3424" s="16">
        <v>4.9835584352467288</v>
      </c>
      <c r="R3424" s="16">
        <v>3.2920857561215238</v>
      </c>
      <c r="S3424" s="16">
        <v>4.2201226906738425</v>
      </c>
      <c r="T3424" s="16">
        <v>4.4051960756377664</v>
      </c>
      <c r="U3424" s="16">
        <v>6.4539577294209129</v>
      </c>
      <c r="V3424" s="16">
        <v>6.7498664607333874</v>
      </c>
      <c r="W3424" s="16">
        <v>4.7043975858270199</v>
      </c>
      <c r="X3424" s="16">
        <v>2.9185467749493923</v>
      </c>
      <c r="Y3424" s="13">
        <v>7.9662601390542385</v>
      </c>
    </row>
    <row r="3425" spans="2:25" x14ac:dyDescent="0.25">
      <c r="B3425" s="11">
        <v>3422</v>
      </c>
      <c r="C3425" s="13">
        <v>1459.2425110135598</v>
      </c>
      <c r="D3425" s="16">
        <v>4.208714238052762</v>
      </c>
      <c r="E3425" s="16">
        <v>2.4522604998573141</v>
      </c>
      <c r="F3425" s="16">
        <v>0.816050556010258</v>
      </c>
      <c r="G3425" s="16">
        <v>1.9170934842307839</v>
      </c>
      <c r="H3425" s="16">
        <v>3.1411648806870796</v>
      </c>
      <c r="I3425" s="16">
        <v>4.2060068662649046</v>
      </c>
      <c r="J3425" s="16">
        <v>6.4570834828561043</v>
      </c>
      <c r="K3425" s="16">
        <v>6.69263512580571</v>
      </c>
      <c r="L3425" s="16">
        <v>4.1944411850808869</v>
      </c>
      <c r="M3425" s="16">
        <v>3.1940715690783845</v>
      </c>
      <c r="N3425" s="13">
        <v>1.1181291620006366</v>
      </c>
      <c r="O3425" s="16">
        <v>4.208714238052762</v>
      </c>
      <c r="P3425" s="16">
        <v>2.4522604998573141</v>
      </c>
      <c r="Q3425" s="16">
        <v>0.816050556010258</v>
      </c>
      <c r="R3425" s="16">
        <v>1.9170934842307839</v>
      </c>
      <c r="S3425" s="16">
        <v>3.1411648806870796</v>
      </c>
      <c r="T3425" s="16">
        <v>4.2060068662649046</v>
      </c>
      <c r="U3425" s="16">
        <v>6.4570834828561043</v>
      </c>
      <c r="V3425" s="16">
        <v>6.69263512580571</v>
      </c>
      <c r="W3425" s="16">
        <v>4.1944411850808869</v>
      </c>
      <c r="X3425" s="16">
        <v>3.1940715690783845</v>
      </c>
      <c r="Y3425" s="13">
        <v>1.1181291620006366</v>
      </c>
    </row>
    <row r="3426" spans="2:25" x14ac:dyDescent="0.25">
      <c r="B3426" s="11">
        <v>3423</v>
      </c>
      <c r="C3426" s="13">
        <v>1768.857752441666</v>
      </c>
      <c r="D3426" s="16">
        <v>6.1310785962797869</v>
      </c>
      <c r="E3426" s="16">
        <v>9.6496364850785667</v>
      </c>
      <c r="F3426" s="16">
        <v>6.2539699401306947</v>
      </c>
      <c r="G3426" s="16">
        <v>6.0917708112285487</v>
      </c>
      <c r="H3426" s="16">
        <v>1.7328241428252871</v>
      </c>
      <c r="I3426" s="16">
        <v>0.78030675628203117</v>
      </c>
      <c r="J3426" s="16">
        <v>3.6619753956734611</v>
      </c>
      <c r="K3426" s="16">
        <v>5.7389577280693604</v>
      </c>
      <c r="L3426" s="16">
        <v>6.0023633469468196</v>
      </c>
      <c r="M3426" s="16">
        <v>6.3154837032735331</v>
      </c>
      <c r="N3426" s="13">
        <v>6.2306542192807042</v>
      </c>
      <c r="O3426" s="16">
        <v>6.1310785962797869</v>
      </c>
      <c r="P3426" s="16">
        <v>9.6496364850785667</v>
      </c>
      <c r="Q3426" s="16">
        <v>6.2539699401306947</v>
      </c>
      <c r="R3426" s="16">
        <v>6.0917708112285487</v>
      </c>
      <c r="S3426" s="16">
        <v>1.7328241428252871</v>
      </c>
      <c r="T3426" s="16">
        <v>0.78030675628203117</v>
      </c>
      <c r="U3426" s="16">
        <v>3.6619753956734611</v>
      </c>
      <c r="V3426" s="16">
        <v>5.7389577280693604</v>
      </c>
      <c r="W3426" s="16">
        <v>6.0023633469468196</v>
      </c>
      <c r="X3426" s="16">
        <v>6.3154837032735331</v>
      </c>
      <c r="Y3426" s="13">
        <v>6.2306542192807042</v>
      </c>
    </row>
    <row r="3427" spans="2:25" x14ac:dyDescent="0.25">
      <c r="B3427" s="11">
        <v>3424</v>
      </c>
      <c r="C3427" s="13">
        <v>1721.9300197134933</v>
      </c>
      <c r="D3427" s="16">
        <v>6.540167641799937</v>
      </c>
      <c r="E3427" s="16">
        <v>6.8845472666488163</v>
      </c>
      <c r="F3427" s="16">
        <v>4.5956043946465508</v>
      </c>
      <c r="G3427" s="16">
        <v>5.4774397554470768</v>
      </c>
      <c r="H3427" s="16">
        <v>4.1633535805419442</v>
      </c>
      <c r="I3427" s="16">
        <v>2.8234028338661661</v>
      </c>
      <c r="J3427" s="16">
        <v>6.0153860818170894</v>
      </c>
      <c r="K3427" s="16">
        <v>5.1105644409178757</v>
      </c>
      <c r="L3427" s="16">
        <v>4.8654649029972701</v>
      </c>
      <c r="M3427" s="16">
        <v>2.5982575477040615</v>
      </c>
      <c r="N3427" s="13">
        <v>6.5016793305559748</v>
      </c>
      <c r="O3427" s="16">
        <v>6.540167641799937</v>
      </c>
      <c r="P3427" s="16">
        <v>6.8845472666488163</v>
      </c>
      <c r="Q3427" s="16">
        <v>4.5956043946465508</v>
      </c>
      <c r="R3427" s="16">
        <v>5.4774397554470768</v>
      </c>
      <c r="S3427" s="16">
        <v>4.1633535805419442</v>
      </c>
      <c r="T3427" s="16">
        <v>2.8234028338661661</v>
      </c>
      <c r="U3427" s="16">
        <v>6.0153860818170894</v>
      </c>
      <c r="V3427" s="16">
        <v>5.1105644409178757</v>
      </c>
      <c r="W3427" s="16">
        <v>4.8654649029972701</v>
      </c>
      <c r="X3427" s="16">
        <v>2.5982575477040615</v>
      </c>
      <c r="Y3427" s="13">
        <v>6.5016793305559748</v>
      </c>
    </row>
    <row r="3428" spans="2:25" x14ac:dyDescent="0.25">
      <c r="B3428" s="11">
        <v>3425</v>
      </c>
      <c r="C3428" s="13">
        <v>1463.6645575769878</v>
      </c>
      <c r="D3428" s="16">
        <v>5.7106381819022181</v>
      </c>
      <c r="E3428" s="16">
        <v>3.2317292699016402</v>
      </c>
      <c r="F3428" s="16">
        <v>5.8803897179922737</v>
      </c>
      <c r="G3428" s="16">
        <v>3.7260764638133113</v>
      </c>
      <c r="H3428" s="16">
        <v>3.5439135439154903</v>
      </c>
      <c r="I3428" s="16">
        <v>3.7080103593890907</v>
      </c>
      <c r="J3428" s="16">
        <v>4.3288420837215051</v>
      </c>
      <c r="K3428" s="16">
        <v>0.82616473809389834</v>
      </c>
      <c r="L3428" s="16">
        <v>3.6851173062392117</v>
      </c>
      <c r="M3428" s="16">
        <v>1.4666979783037095</v>
      </c>
      <c r="N3428" s="13">
        <v>2.5388987588373508</v>
      </c>
      <c r="O3428" s="16">
        <v>5.7106381819022181</v>
      </c>
      <c r="P3428" s="16">
        <v>3.2317292699016402</v>
      </c>
      <c r="Q3428" s="16">
        <v>5.8803897179922737</v>
      </c>
      <c r="R3428" s="16">
        <v>3.7260764638133113</v>
      </c>
      <c r="S3428" s="16">
        <v>3.5439135439154903</v>
      </c>
      <c r="T3428" s="16">
        <v>3.7080103593890907</v>
      </c>
      <c r="U3428" s="16">
        <v>4.3288420837215051</v>
      </c>
      <c r="V3428" s="16">
        <v>0.82616473809389834</v>
      </c>
      <c r="W3428" s="16">
        <v>3.6851173062392117</v>
      </c>
      <c r="X3428" s="16">
        <v>1.4666979783037095</v>
      </c>
      <c r="Y3428" s="13">
        <v>2.5388987588373508</v>
      </c>
    </row>
    <row r="3429" spans="2:25" x14ac:dyDescent="0.25">
      <c r="B3429" s="11">
        <v>3426</v>
      </c>
      <c r="C3429" s="13">
        <v>1535.8613007483682</v>
      </c>
      <c r="D3429" s="16">
        <v>3.5615424463759102</v>
      </c>
      <c r="E3429" s="16">
        <v>7.6581782435238033</v>
      </c>
      <c r="F3429" s="16">
        <v>1.7859839208267845</v>
      </c>
      <c r="G3429" s="16">
        <v>4.1414301231056623</v>
      </c>
      <c r="H3429" s="16">
        <v>-0.82265257297992544</v>
      </c>
      <c r="I3429" s="16">
        <v>9.0269849103512865</v>
      </c>
      <c r="J3429" s="16">
        <v>4.3583071233482071</v>
      </c>
      <c r="K3429" s="16">
        <v>3.8272312547870548</v>
      </c>
      <c r="L3429" s="16">
        <v>3.9978514119063817</v>
      </c>
      <c r="M3429" s="16">
        <v>4.1443970908239578</v>
      </c>
      <c r="N3429" s="13">
        <v>2.184920930487559</v>
      </c>
      <c r="O3429" s="16">
        <v>3.5615424463759102</v>
      </c>
      <c r="P3429" s="16">
        <v>7.6581782435238033</v>
      </c>
      <c r="Q3429" s="16">
        <v>1.7859839208267845</v>
      </c>
      <c r="R3429" s="16">
        <v>4.1414301231056623</v>
      </c>
      <c r="S3429" s="16">
        <v>-0.82265257297992544</v>
      </c>
      <c r="T3429" s="16">
        <v>9.0269849103512865</v>
      </c>
      <c r="U3429" s="16">
        <v>4.3583071233482071</v>
      </c>
      <c r="V3429" s="16">
        <v>3.8272312547870548</v>
      </c>
      <c r="W3429" s="16">
        <v>3.9978514119063817</v>
      </c>
      <c r="X3429" s="16">
        <v>4.1443970908239578</v>
      </c>
      <c r="Y3429" s="13">
        <v>2.184920930487559</v>
      </c>
    </row>
    <row r="3430" spans="2:25" x14ac:dyDescent="0.25">
      <c r="B3430" s="11">
        <v>3427</v>
      </c>
      <c r="C3430" s="13">
        <v>1814.2435814674147</v>
      </c>
      <c r="D3430" s="16">
        <v>8.8866330733660384</v>
      </c>
      <c r="E3430" s="16">
        <v>5.2711257125522701</v>
      </c>
      <c r="F3430" s="16">
        <v>4.1278582533900581</v>
      </c>
      <c r="G3430" s="16">
        <v>3.3049709810037822</v>
      </c>
      <c r="H3430" s="16">
        <v>6.3555195792791297</v>
      </c>
      <c r="I3430" s="16">
        <v>4.9678262185588613</v>
      </c>
      <c r="J3430" s="16">
        <v>5.8349423246858736</v>
      </c>
      <c r="K3430" s="16">
        <v>7.0432200166926613</v>
      </c>
      <c r="L3430" s="16">
        <v>6.1193984359573159</v>
      </c>
      <c r="M3430" s="16">
        <v>3.9572080436001027</v>
      </c>
      <c r="N3430" s="13">
        <v>5.2220290483268412</v>
      </c>
      <c r="O3430" s="16">
        <v>8.8866330733660384</v>
      </c>
      <c r="P3430" s="16">
        <v>5.2711257125522701</v>
      </c>
      <c r="Q3430" s="16">
        <v>4.1278582533900581</v>
      </c>
      <c r="R3430" s="16">
        <v>3.3049709810037822</v>
      </c>
      <c r="S3430" s="16">
        <v>6.3555195792791297</v>
      </c>
      <c r="T3430" s="16">
        <v>4.9678262185588613</v>
      </c>
      <c r="U3430" s="16">
        <v>5.8349423246858736</v>
      </c>
      <c r="V3430" s="16">
        <v>7.0432200166926613</v>
      </c>
      <c r="W3430" s="16">
        <v>6.1193984359573159</v>
      </c>
      <c r="X3430" s="16">
        <v>3.9572080436001027</v>
      </c>
      <c r="Y3430" s="13">
        <v>5.2220290483268412</v>
      </c>
    </row>
    <row r="3431" spans="2:25" x14ac:dyDescent="0.25">
      <c r="B3431" s="11">
        <v>3428</v>
      </c>
      <c r="C3431" s="13">
        <v>1476.7989514106673</v>
      </c>
      <c r="D3431" s="16">
        <v>2.0730327380039473</v>
      </c>
      <c r="E3431" s="16">
        <v>4.4983944426877418</v>
      </c>
      <c r="F3431" s="16">
        <v>5.3708649373730069</v>
      </c>
      <c r="G3431" s="16">
        <v>3.9312108558082173</v>
      </c>
      <c r="H3431" s="16">
        <v>-1.6413982994423648E-2</v>
      </c>
      <c r="I3431" s="16">
        <v>2.4992724887215263</v>
      </c>
      <c r="J3431" s="16">
        <v>0.54012492558722691</v>
      </c>
      <c r="K3431" s="16">
        <v>3.8980536167520179</v>
      </c>
      <c r="L3431" s="16">
        <v>5.9863179554157151</v>
      </c>
      <c r="M3431" s="16">
        <v>3.9961451533645143</v>
      </c>
      <c r="N3431" s="13">
        <v>6.9074009175172808</v>
      </c>
      <c r="O3431" s="16">
        <v>2.0730327380039473</v>
      </c>
      <c r="P3431" s="16">
        <v>4.4983944426877418</v>
      </c>
      <c r="Q3431" s="16">
        <v>5.3708649373730069</v>
      </c>
      <c r="R3431" s="16">
        <v>3.9312108558082173</v>
      </c>
      <c r="S3431" s="16">
        <v>-1.6413982994423648E-2</v>
      </c>
      <c r="T3431" s="16">
        <v>2.4992724887215263</v>
      </c>
      <c r="U3431" s="16">
        <v>0.54012492558722691</v>
      </c>
      <c r="V3431" s="16">
        <v>3.8980536167520179</v>
      </c>
      <c r="W3431" s="16">
        <v>5.9863179554157151</v>
      </c>
      <c r="X3431" s="16">
        <v>3.9961451533645143</v>
      </c>
      <c r="Y3431" s="13">
        <v>6.9074009175172808</v>
      </c>
    </row>
    <row r="3432" spans="2:25" x14ac:dyDescent="0.25">
      <c r="B3432" s="11">
        <v>3429</v>
      </c>
      <c r="C3432" s="13">
        <v>1658.6538156148329</v>
      </c>
      <c r="D3432" s="16">
        <v>5.6931944493074882</v>
      </c>
      <c r="E3432" s="16">
        <v>6.9023469462165581</v>
      </c>
      <c r="F3432" s="16">
        <v>4.2792902088906075</v>
      </c>
      <c r="G3432" s="16">
        <v>4.6673279645919168</v>
      </c>
      <c r="H3432" s="16">
        <v>1.8978397599913168</v>
      </c>
      <c r="I3432" s="16">
        <v>2.8654307244623136</v>
      </c>
      <c r="J3432" s="16">
        <v>4.7817238345638291</v>
      </c>
      <c r="K3432" s="16">
        <v>1.1117973566631467</v>
      </c>
      <c r="L3432" s="16">
        <v>7.0162738479849844</v>
      </c>
      <c r="M3432" s="16">
        <v>5.9538745982221863</v>
      </c>
      <c r="N3432" s="13">
        <v>6.5763286374930487</v>
      </c>
      <c r="O3432" s="16">
        <v>5.6931944493074882</v>
      </c>
      <c r="P3432" s="16">
        <v>6.9023469462165581</v>
      </c>
      <c r="Q3432" s="16">
        <v>4.2792902088906075</v>
      </c>
      <c r="R3432" s="16">
        <v>4.6673279645919168</v>
      </c>
      <c r="S3432" s="16">
        <v>1.8978397599913168</v>
      </c>
      <c r="T3432" s="16">
        <v>2.8654307244623136</v>
      </c>
      <c r="U3432" s="16">
        <v>4.7817238345638291</v>
      </c>
      <c r="V3432" s="16">
        <v>1.1117973566631467</v>
      </c>
      <c r="W3432" s="16">
        <v>7.0162738479849844</v>
      </c>
      <c r="X3432" s="16">
        <v>5.9538745982221863</v>
      </c>
      <c r="Y3432" s="13">
        <v>6.5763286374930487</v>
      </c>
    </row>
    <row r="3433" spans="2:25" x14ac:dyDescent="0.25">
      <c r="B3433" s="11">
        <v>3430</v>
      </c>
      <c r="C3433" s="13">
        <v>1677.6411285706633</v>
      </c>
      <c r="D3433" s="16">
        <v>4.453361203728555</v>
      </c>
      <c r="E3433" s="16">
        <v>7.4240737086846824</v>
      </c>
      <c r="F3433" s="16">
        <v>3.5081478731498068</v>
      </c>
      <c r="G3433" s="16">
        <v>2.6854884402803063</v>
      </c>
      <c r="H3433" s="16">
        <v>4.7656990044522818</v>
      </c>
      <c r="I3433" s="16">
        <v>6.5787806040296335</v>
      </c>
      <c r="J3433" s="16">
        <v>3.174152841670705</v>
      </c>
      <c r="K3433" s="16">
        <v>2.5609793770463596</v>
      </c>
      <c r="L3433" s="16">
        <v>6.9269349480642761</v>
      </c>
      <c r="M3433" s="16">
        <v>5.1421870473364883</v>
      </c>
      <c r="N3433" s="13">
        <v>5.6626002283899703</v>
      </c>
      <c r="O3433" s="16">
        <v>4.453361203728555</v>
      </c>
      <c r="P3433" s="16">
        <v>7.4240737086846824</v>
      </c>
      <c r="Q3433" s="16">
        <v>3.5081478731498068</v>
      </c>
      <c r="R3433" s="16">
        <v>2.6854884402803063</v>
      </c>
      <c r="S3433" s="16">
        <v>4.7656990044522818</v>
      </c>
      <c r="T3433" s="16">
        <v>6.5787806040296335</v>
      </c>
      <c r="U3433" s="16">
        <v>3.174152841670705</v>
      </c>
      <c r="V3433" s="16">
        <v>2.5609793770463596</v>
      </c>
      <c r="W3433" s="16">
        <v>6.9269349480642761</v>
      </c>
      <c r="X3433" s="16">
        <v>5.1421870473364883</v>
      </c>
      <c r="Y3433" s="13">
        <v>5.6626002283899703</v>
      </c>
    </row>
    <row r="3434" spans="2:25" x14ac:dyDescent="0.25">
      <c r="B3434" s="11">
        <v>3431</v>
      </c>
      <c r="C3434" s="13">
        <v>1816.7009107886006</v>
      </c>
      <c r="D3434" s="16">
        <v>4.2216362660768247</v>
      </c>
      <c r="E3434" s="16">
        <v>5.223771030980088</v>
      </c>
      <c r="F3434" s="16">
        <v>6.9652712509156469</v>
      </c>
      <c r="G3434" s="16">
        <v>5.6806146741660779</v>
      </c>
      <c r="H3434" s="16">
        <v>5.7828844216314099</v>
      </c>
      <c r="I3434" s="16">
        <v>7.6089935150235037</v>
      </c>
      <c r="J3434" s="16">
        <v>6.1018849624011668</v>
      </c>
      <c r="K3434" s="16">
        <v>6.9602009523823281</v>
      </c>
      <c r="L3434" s="16">
        <v>4.5386532355532676</v>
      </c>
      <c r="M3434" s="16">
        <v>5.4639061171333525</v>
      </c>
      <c r="N3434" s="13">
        <v>2.6645374448270056</v>
      </c>
      <c r="O3434" s="16">
        <v>4.2216362660768247</v>
      </c>
      <c r="P3434" s="16">
        <v>5.223771030980088</v>
      </c>
      <c r="Q3434" s="16">
        <v>6.9652712509156469</v>
      </c>
      <c r="R3434" s="16">
        <v>5.6806146741660779</v>
      </c>
      <c r="S3434" s="16">
        <v>5.7828844216314099</v>
      </c>
      <c r="T3434" s="16">
        <v>7.6089935150235037</v>
      </c>
      <c r="U3434" s="16">
        <v>6.1018849624011668</v>
      </c>
      <c r="V3434" s="16">
        <v>6.9602009523823281</v>
      </c>
      <c r="W3434" s="16">
        <v>4.5386532355532676</v>
      </c>
      <c r="X3434" s="16">
        <v>5.4639061171333525</v>
      </c>
      <c r="Y3434" s="13">
        <v>2.6645374448270056</v>
      </c>
    </row>
    <row r="3435" spans="2:25" x14ac:dyDescent="0.25">
      <c r="B3435" s="11">
        <v>3432</v>
      </c>
      <c r="C3435" s="13">
        <v>1552.2446907798617</v>
      </c>
      <c r="D3435" s="16">
        <v>4.9819110603409955</v>
      </c>
      <c r="E3435" s="16">
        <v>4.1171990469638891</v>
      </c>
      <c r="F3435" s="16">
        <v>3.1486524314572089</v>
      </c>
      <c r="G3435" s="16">
        <v>3.7625818030625213</v>
      </c>
      <c r="H3435" s="16">
        <v>0.98017577331624306</v>
      </c>
      <c r="I3435" s="16">
        <v>0.57452852157489254</v>
      </c>
      <c r="J3435" s="16">
        <v>1.3576227754403338</v>
      </c>
      <c r="K3435" s="16">
        <v>5.8408189200934881</v>
      </c>
      <c r="L3435" s="16">
        <v>8.4442523506749883</v>
      </c>
      <c r="M3435" s="16">
        <v>8.0464625221648056</v>
      </c>
      <c r="N3435" s="13">
        <v>3.7062696725605004</v>
      </c>
      <c r="O3435" s="16">
        <v>4.9819110603409955</v>
      </c>
      <c r="P3435" s="16">
        <v>4.1171990469638891</v>
      </c>
      <c r="Q3435" s="16">
        <v>3.1486524314572089</v>
      </c>
      <c r="R3435" s="16">
        <v>3.7625818030625213</v>
      </c>
      <c r="S3435" s="16">
        <v>0.98017577331624306</v>
      </c>
      <c r="T3435" s="16">
        <v>0.57452852157489254</v>
      </c>
      <c r="U3435" s="16">
        <v>1.3576227754403338</v>
      </c>
      <c r="V3435" s="16">
        <v>5.8408189200934881</v>
      </c>
      <c r="W3435" s="16">
        <v>8.4442523506749883</v>
      </c>
      <c r="X3435" s="16">
        <v>8.0464625221648056</v>
      </c>
      <c r="Y3435" s="13">
        <v>3.7062696725605004</v>
      </c>
    </row>
    <row r="3436" spans="2:25" x14ac:dyDescent="0.25">
      <c r="B3436" s="11">
        <v>3433</v>
      </c>
      <c r="C3436" s="13">
        <v>1734.5107341012051</v>
      </c>
      <c r="D3436" s="16">
        <v>6.8401204467002295</v>
      </c>
      <c r="E3436" s="16">
        <v>5.4227716325702868</v>
      </c>
      <c r="F3436" s="16">
        <v>6.6549571946999135</v>
      </c>
      <c r="G3436" s="16">
        <v>4.903592872378681</v>
      </c>
      <c r="H3436" s="16">
        <v>3.0355230744784976</v>
      </c>
      <c r="I3436" s="16">
        <v>5.5502856500463151</v>
      </c>
      <c r="J3436" s="16">
        <v>5.182094941134185</v>
      </c>
      <c r="K3436" s="16">
        <v>5.0579792329430306</v>
      </c>
      <c r="L3436" s="16">
        <v>1.6995045489601166</v>
      </c>
      <c r="M3436" s="16">
        <v>6.4491504961358981</v>
      </c>
      <c r="N3436" s="13">
        <v>5.5590394300300545</v>
      </c>
      <c r="O3436" s="16">
        <v>6.8401204467002295</v>
      </c>
      <c r="P3436" s="16">
        <v>5.4227716325702868</v>
      </c>
      <c r="Q3436" s="16">
        <v>6.6549571946999135</v>
      </c>
      <c r="R3436" s="16">
        <v>4.903592872378681</v>
      </c>
      <c r="S3436" s="16">
        <v>3.0355230744784976</v>
      </c>
      <c r="T3436" s="16">
        <v>5.5502856500463151</v>
      </c>
      <c r="U3436" s="16">
        <v>5.182094941134185</v>
      </c>
      <c r="V3436" s="16">
        <v>5.0579792329430306</v>
      </c>
      <c r="W3436" s="16">
        <v>1.6995045489601166</v>
      </c>
      <c r="X3436" s="16">
        <v>6.4491504961358981</v>
      </c>
      <c r="Y3436" s="13">
        <v>5.5590394300300545</v>
      </c>
    </row>
    <row r="3437" spans="2:25" x14ac:dyDescent="0.25">
      <c r="B3437" s="11">
        <v>3434</v>
      </c>
      <c r="C3437" s="13">
        <v>1594.1454614123732</v>
      </c>
      <c r="D3437" s="16">
        <v>3.898352058756605</v>
      </c>
      <c r="E3437" s="16">
        <v>2.9832233817624552</v>
      </c>
      <c r="F3437" s="16">
        <v>3.3886810446538096</v>
      </c>
      <c r="G3437" s="16">
        <v>2.9074118199389134</v>
      </c>
      <c r="H3437" s="16">
        <v>4.9775145319936049</v>
      </c>
      <c r="I3437" s="16">
        <v>9.417667546190426</v>
      </c>
      <c r="J3437" s="16">
        <v>3.1752705490516067</v>
      </c>
      <c r="K3437" s="16">
        <v>4.4121195412873577</v>
      </c>
      <c r="L3437" s="16">
        <v>4.5576481142309859</v>
      </c>
      <c r="M3437" s="16">
        <v>5.053914312870738</v>
      </c>
      <c r="N3437" s="13">
        <v>2.7996838914870028</v>
      </c>
      <c r="O3437" s="16">
        <v>3.898352058756605</v>
      </c>
      <c r="P3437" s="16">
        <v>2.9832233817624552</v>
      </c>
      <c r="Q3437" s="16">
        <v>3.3886810446538096</v>
      </c>
      <c r="R3437" s="16">
        <v>2.9074118199389134</v>
      </c>
      <c r="S3437" s="16">
        <v>4.9775145319936049</v>
      </c>
      <c r="T3437" s="16">
        <v>9.417667546190426</v>
      </c>
      <c r="U3437" s="16">
        <v>3.1752705490516067</v>
      </c>
      <c r="V3437" s="16">
        <v>4.4121195412873577</v>
      </c>
      <c r="W3437" s="16">
        <v>4.5576481142309859</v>
      </c>
      <c r="X3437" s="16">
        <v>5.053914312870738</v>
      </c>
      <c r="Y3437" s="13">
        <v>2.7996838914870028</v>
      </c>
    </row>
    <row r="3438" spans="2:25" x14ac:dyDescent="0.25">
      <c r="B3438" s="11">
        <v>3435</v>
      </c>
      <c r="C3438" s="13">
        <v>1822.4198803058159</v>
      </c>
      <c r="D3438" s="16">
        <v>4.4033386156465832</v>
      </c>
      <c r="E3438" s="16">
        <v>8.061966398181994</v>
      </c>
      <c r="F3438" s="16">
        <v>3.8064113025813331</v>
      </c>
      <c r="G3438" s="16">
        <v>3.0080484472239504</v>
      </c>
      <c r="H3438" s="16">
        <v>3.2571228653902899</v>
      </c>
      <c r="I3438" s="16">
        <v>6.201969789985089</v>
      </c>
      <c r="J3438" s="16">
        <v>6.6506567560655609</v>
      </c>
      <c r="K3438" s="16">
        <v>6.2370054338021772</v>
      </c>
      <c r="L3438" s="16">
        <v>1.9155818722298545</v>
      </c>
      <c r="M3438" s="16">
        <v>9.2042216615475034</v>
      </c>
      <c r="N3438" s="13">
        <v>9.0010865733722092</v>
      </c>
      <c r="O3438" s="16">
        <v>4.4033386156465832</v>
      </c>
      <c r="P3438" s="16">
        <v>8.061966398181994</v>
      </c>
      <c r="Q3438" s="16">
        <v>3.8064113025813331</v>
      </c>
      <c r="R3438" s="16">
        <v>3.0080484472239504</v>
      </c>
      <c r="S3438" s="16">
        <v>3.2571228653902899</v>
      </c>
      <c r="T3438" s="16">
        <v>6.201969789985089</v>
      </c>
      <c r="U3438" s="16">
        <v>6.6506567560655609</v>
      </c>
      <c r="V3438" s="16">
        <v>6.2370054338021772</v>
      </c>
      <c r="W3438" s="16">
        <v>1.9155818722298545</v>
      </c>
      <c r="X3438" s="16">
        <v>9.2042216615475034</v>
      </c>
      <c r="Y3438" s="13">
        <v>9.0010865733722092</v>
      </c>
    </row>
    <row r="3439" spans="2:25" x14ac:dyDescent="0.25">
      <c r="B3439" s="11">
        <v>3436</v>
      </c>
      <c r="C3439" s="13">
        <v>1771.7080090161912</v>
      </c>
      <c r="D3439" s="16">
        <v>6.7947029415715896</v>
      </c>
      <c r="E3439" s="16">
        <v>3.5352386716286417</v>
      </c>
      <c r="F3439" s="16">
        <v>1.7573842430329885</v>
      </c>
      <c r="G3439" s="16">
        <v>7.3802652065644869</v>
      </c>
      <c r="H3439" s="16">
        <v>5.9922779967788014</v>
      </c>
      <c r="I3439" s="16">
        <v>6.3541496979946235</v>
      </c>
      <c r="J3439" s="16">
        <v>6.9768729626998436</v>
      </c>
      <c r="K3439" s="16">
        <v>5.5999229761859048</v>
      </c>
      <c r="L3439" s="16">
        <v>1.8997395197704945</v>
      </c>
      <c r="M3439" s="16">
        <v>6.3206930636432865</v>
      </c>
      <c r="N3439" s="13">
        <v>6.0541668172922183</v>
      </c>
      <c r="O3439" s="16">
        <v>6.7947029415715896</v>
      </c>
      <c r="P3439" s="16">
        <v>3.5352386716286417</v>
      </c>
      <c r="Q3439" s="16">
        <v>1.7573842430329885</v>
      </c>
      <c r="R3439" s="16">
        <v>7.3802652065644869</v>
      </c>
      <c r="S3439" s="16">
        <v>5.9922779967788014</v>
      </c>
      <c r="T3439" s="16">
        <v>6.3541496979946235</v>
      </c>
      <c r="U3439" s="16">
        <v>6.9768729626998436</v>
      </c>
      <c r="V3439" s="16">
        <v>5.5999229761859048</v>
      </c>
      <c r="W3439" s="16">
        <v>1.8997395197704945</v>
      </c>
      <c r="X3439" s="16">
        <v>6.3206930636432865</v>
      </c>
      <c r="Y3439" s="13">
        <v>6.0541668172922183</v>
      </c>
    </row>
    <row r="3440" spans="2:25" x14ac:dyDescent="0.25">
      <c r="B3440" s="11">
        <v>3437</v>
      </c>
      <c r="C3440" s="13">
        <v>1647.424196066356</v>
      </c>
      <c r="D3440" s="16">
        <v>3.3450839764493656</v>
      </c>
      <c r="E3440" s="16">
        <v>3.8948306499587262</v>
      </c>
      <c r="F3440" s="16">
        <v>7.0265932396207589</v>
      </c>
      <c r="G3440" s="16">
        <v>4.746852089862986</v>
      </c>
      <c r="H3440" s="16">
        <v>3.1123140094644079</v>
      </c>
      <c r="I3440" s="16">
        <v>0.47579204751850313</v>
      </c>
      <c r="J3440" s="16">
        <v>2.5650564542456662</v>
      </c>
      <c r="K3440" s="16">
        <v>5.2582591905348188</v>
      </c>
      <c r="L3440" s="16">
        <v>9.0256195295186039</v>
      </c>
      <c r="M3440" s="16">
        <v>3.7847941251171093</v>
      </c>
      <c r="N3440" s="13">
        <v>7.9036316463240741</v>
      </c>
      <c r="O3440" s="16">
        <v>3.3450839764493656</v>
      </c>
      <c r="P3440" s="16">
        <v>3.8948306499587262</v>
      </c>
      <c r="Q3440" s="16">
        <v>7.0265932396207589</v>
      </c>
      <c r="R3440" s="16">
        <v>4.746852089862986</v>
      </c>
      <c r="S3440" s="16">
        <v>3.1123140094644079</v>
      </c>
      <c r="T3440" s="16">
        <v>0.47579204751850313</v>
      </c>
      <c r="U3440" s="16">
        <v>2.5650564542456662</v>
      </c>
      <c r="V3440" s="16">
        <v>5.2582591905348188</v>
      </c>
      <c r="W3440" s="16">
        <v>9.0256195295186039</v>
      </c>
      <c r="X3440" s="16">
        <v>3.7847941251171093</v>
      </c>
      <c r="Y3440" s="13">
        <v>7.9036316463240741</v>
      </c>
    </row>
    <row r="3441" spans="2:25" x14ac:dyDescent="0.25">
      <c r="B3441" s="11">
        <v>3438</v>
      </c>
      <c r="C3441" s="13">
        <v>1853.3733107592666</v>
      </c>
      <c r="D3441" s="16">
        <v>6.4696470823134007</v>
      </c>
      <c r="E3441" s="16">
        <v>4.2033704335916298</v>
      </c>
      <c r="F3441" s="16">
        <v>4.4942121174688392</v>
      </c>
      <c r="G3441" s="16">
        <v>7.6687319021528655</v>
      </c>
      <c r="H3441" s="16">
        <v>5.4955500501029979</v>
      </c>
      <c r="I3441" s="16">
        <v>8.7812082149615858</v>
      </c>
      <c r="J3441" s="16">
        <v>5.6290023127189635</v>
      </c>
      <c r="K3441" s="16">
        <v>3.8097110465454644</v>
      </c>
      <c r="L3441" s="16">
        <v>4.8653196796198523</v>
      </c>
      <c r="M3441" s="16">
        <v>5.5150241835132254</v>
      </c>
      <c r="N3441" s="13">
        <v>6.403290338367686</v>
      </c>
      <c r="O3441" s="16">
        <v>6.4696470823134007</v>
      </c>
      <c r="P3441" s="16">
        <v>4.2033704335916298</v>
      </c>
      <c r="Q3441" s="16">
        <v>4.4942121174688392</v>
      </c>
      <c r="R3441" s="16">
        <v>7.6687319021528655</v>
      </c>
      <c r="S3441" s="16">
        <v>5.4955500501029979</v>
      </c>
      <c r="T3441" s="16">
        <v>8.7812082149615858</v>
      </c>
      <c r="U3441" s="16">
        <v>5.6290023127189635</v>
      </c>
      <c r="V3441" s="16">
        <v>3.8097110465454644</v>
      </c>
      <c r="W3441" s="16">
        <v>4.8653196796198523</v>
      </c>
      <c r="X3441" s="16">
        <v>5.5150241835132254</v>
      </c>
      <c r="Y3441" s="13">
        <v>6.403290338367686</v>
      </c>
    </row>
    <row r="3442" spans="2:25" x14ac:dyDescent="0.25">
      <c r="B3442" s="11">
        <v>3439</v>
      </c>
      <c r="C3442" s="13">
        <v>1805.5288879472612</v>
      </c>
      <c r="D3442" s="16">
        <v>6.9519358899652133</v>
      </c>
      <c r="E3442" s="16">
        <v>1.8093852049293018</v>
      </c>
      <c r="F3442" s="16">
        <v>6.5286314854725198</v>
      </c>
      <c r="G3442" s="16">
        <v>3.3808263321773082</v>
      </c>
      <c r="H3442" s="16">
        <v>5.9688445664819323</v>
      </c>
      <c r="I3442" s="16">
        <v>9.484610024065967</v>
      </c>
      <c r="J3442" s="16">
        <v>6.7985084028120815</v>
      </c>
      <c r="K3442" s="16">
        <v>4.8793175975872396</v>
      </c>
      <c r="L3442" s="16">
        <v>3.393183992875711</v>
      </c>
      <c r="M3442" s="16">
        <v>5.5022512963936672</v>
      </c>
      <c r="N3442" s="13">
        <v>5.9787060516806392</v>
      </c>
      <c r="O3442" s="16">
        <v>6.9519358899652133</v>
      </c>
      <c r="P3442" s="16">
        <v>1.8093852049293018</v>
      </c>
      <c r="Q3442" s="16">
        <v>6.5286314854725198</v>
      </c>
      <c r="R3442" s="16">
        <v>3.3808263321773082</v>
      </c>
      <c r="S3442" s="16">
        <v>5.9688445664819323</v>
      </c>
      <c r="T3442" s="16">
        <v>9.484610024065967</v>
      </c>
      <c r="U3442" s="16">
        <v>6.7985084028120815</v>
      </c>
      <c r="V3442" s="16">
        <v>4.8793175975872396</v>
      </c>
      <c r="W3442" s="16">
        <v>3.393183992875711</v>
      </c>
      <c r="X3442" s="16">
        <v>5.5022512963936672</v>
      </c>
      <c r="Y3442" s="13">
        <v>5.9787060516806392</v>
      </c>
    </row>
    <row r="3443" spans="2:25" x14ac:dyDescent="0.25">
      <c r="B3443" s="11">
        <v>3440</v>
      </c>
      <c r="C3443" s="13">
        <v>1572.35388008878</v>
      </c>
      <c r="D3443" s="16">
        <v>5.437824515920556</v>
      </c>
      <c r="E3443" s="16">
        <v>5.7968793005674453</v>
      </c>
      <c r="F3443" s="16">
        <v>5.8762599465613192</v>
      </c>
      <c r="G3443" s="16">
        <v>5.1443977272479122</v>
      </c>
      <c r="H3443" s="16">
        <v>7.7161299442798708</v>
      </c>
      <c r="I3443" s="16">
        <v>4.3570286242262197</v>
      </c>
      <c r="J3443" s="16">
        <v>0.32482891277763404</v>
      </c>
      <c r="K3443" s="16">
        <v>3.31891878299579</v>
      </c>
      <c r="L3443" s="16">
        <v>1.8092369640468657</v>
      </c>
      <c r="M3443" s="16">
        <v>4.0925910430744423</v>
      </c>
      <c r="N3443" s="13">
        <v>2.3140979870275409</v>
      </c>
      <c r="O3443" s="16">
        <v>5.437824515920556</v>
      </c>
      <c r="P3443" s="16">
        <v>5.7968793005674453</v>
      </c>
      <c r="Q3443" s="16">
        <v>5.8762599465613192</v>
      </c>
      <c r="R3443" s="16">
        <v>5.1443977272479122</v>
      </c>
      <c r="S3443" s="16">
        <v>7.7161299442798708</v>
      </c>
      <c r="T3443" s="16">
        <v>4.3570286242262197</v>
      </c>
      <c r="U3443" s="16">
        <v>0.32482891277763404</v>
      </c>
      <c r="V3443" s="16">
        <v>3.31891878299579</v>
      </c>
      <c r="W3443" s="16">
        <v>1.8092369640468657</v>
      </c>
      <c r="X3443" s="16">
        <v>4.0925910430744423</v>
      </c>
      <c r="Y3443" s="13">
        <v>2.3140979870275409</v>
      </c>
    </row>
    <row r="3444" spans="2:25" x14ac:dyDescent="0.25">
      <c r="B3444" s="11">
        <v>3441</v>
      </c>
      <c r="C3444" s="13">
        <v>1759.6470291060839</v>
      </c>
      <c r="D3444" s="16">
        <v>4.8737780719915165</v>
      </c>
      <c r="E3444" s="16">
        <v>3.7312326880755577</v>
      </c>
      <c r="F3444" s="16">
        <v>5.6739439453847273</v>
      </c>
      <c r="G3444" s="16">
        <v>6.4162337460389258</v>
      </c>
      <c r="H3444" s="16">
        <v>2.5407020097599435</v>
      </c>
      <c r="I3444" s="16">
        <v>4.0664152903963551</v>
      </c>
      <c r="J3444" s="16">
        <v>7.0014696632203997</v>
      </c>
      <c r="K3444" s="16">
        <v>6.8558966916139328</v>
      </c>
      <c r="L3444" s="16">
        <v>4.6342719898044775</v>
      </c>
      <c r="M3444" s="16">
        <v>4.8823029154443525</v>
      </c>
      <c r="N3444" s="13">
        <v>7.1862194553108303</v>
      </c>
      <c r="O3444" s="16">
        <v>4.8737780719915165</v>
      </c>
      <c r="P3444" s="16">
        <v>3.7312326880755577</v>
      </c>
      <c r="Q3444" s="16">
        <v>5.6739439453847273</v>
      </c>
      <c r="R3444" s="16">
        <v>6.4162337460389258</v>
      </c>
      <c r="S3444" s="16">
        <v>2.5407020097599435</v>
      </c>
      <c r="T3444" s="16">
        <v>4.0664152903963551</v>
      </c>
      <c r="U3444" s="16">
        <v>7.0014696632203997</v>
      </c>
      <c r="V3444" s="16">
        <v>6.8558966916139328</v>
      </c>
      <c r="W3444" s="16">
        <v>4.6342719898044775</v>
      </c>
      <c r="X3444" s="16">
        <v>4.8823029154443525</v>
      </c>
      <c r="Y3444" s="13">
        <v>7.1862194553108303</v>
      </c>
    </row>
    <row r="3445" spans="2:25" x14ac:dyDescent="0.25">
      <c r="B3445" s="11">
        <v>3442</v>
      </c>
      <c r="C3445" s="13">
        <v>1667.1102352490468</v>
      </c>
      <c r="D3445" s="16">
        <v>4.7439004195661942</v>
      </c>
      <c r="E3445" s="16">
        <v>4.8308388860675073</v>
      </c>
      <c r="F3445" s="16">
        <v>3.9624758111020491</v>
      </c>
      <c r="G3445" s="16">
        <v>2.5052447308097148</v>
      </c>
      <c r="H3445" s="16">
        <v>8.2413939378496579</v>
      </c>
      <c r="I3445" s="16">
        <v>5.8279224011127759</v>
      </c>
      <c r="J3445" s="16">
        <v>3.6440191670278015</v>
      </c>
      <c r="K3445" s="16">
        <v>6.1332553947154427</v>
      </c>
      <c r="L3445" s="16">
        <v>2.0167905416391392</v>
      </c>
      <c r="M3445" s="16">
        <v>3.3929518834377879</v>
      </c>
      <c r="N3445" s="13">
        <v>6.956893369973228</v>
      </c>
      <c r="O3445" s="16">
        <v>4.7439004195661942</v>
      </c>
      <c r="P3445" s="16">
        <v>4.8308388860675073</v>
      </c>
      <c r="Q3445" s="16">
        <v>3.9624758111020491</v>
      </c>
      <c r="R3445" s="16">
        <v>2.5052447308097148</v>
      </c>
      <c r="S3445" s="16">
        <v>8.2413939378496579</v>
      </c>
      <c r="T3445" s="16">
        <v>5.8279224011127759</v>
      </c>
      <c r="U3445" s="16">
        <v>3.6440191670278015</v>
      </c>
      <c r="V3445" s="16">
        <v>6.1332553947154427</v>
      </c>
      <c r="W3445" s="16">
        <v>2.0167905416391392</v>
      </c>
      <c r="X3445" s="16">
        <v>3.3929518834377879</v>
      </c>
      <c r="Y3445" s="13">
        <v>6.956893369973228</v>
      </c>
    </row>
    <row r="3446" spans="2:25" x14ac:dyDescent="0.25">
      <c r="B3446" s="11">
        <v>3443</v>
      </c>
      <c r="C3446" s="13">
        <v>1936.6107443178169</v>
      </c>
      <c r="D3446" s="16">
        <v>6.7673026110891588</v>
      </c>
      <c r="E3446" s="16">
        <v>3.8443019129347475</v>
      </c>
      <c r="F3446" s="16">
        <v>5.488132230095875</v>
      </c>
      <c r="G3446" s="16">
        <v>7.229954697459549</v>
      </c>
      <c r="H3446" s="16">
        <v>4.7887054341182047</v>
      </c>
      <c r="I3446" s="16">
        <v>4.2237221142501209</v>
      </c>
      <c r="J3446" s="16">
        <v>6.4669631040227777</v>
      </c>
      <c r="K3446" s="16">
        <v>9.4411958650166987</v>
      </c>
      <c r="L3446" s="16">
        <v>6.2924923257244743</v>
      </c>
      <c r="M3446" s="16">
        <v>5.1717206262464082</v>
      </c>
      <c r="N3446" s="13">
        <v>8.3079372851294693</v>
      </c>
      <c r="O3446" s="16">
        <v>6.7673026110891588</v>
      </c>
      <c r="P3446" s="16">
        <v>3.8443019129347475</v>
      </c>
      <c r="Q3446" s="16">
        <v>5.488132230095875</v>
      </c>
      <c r="R3446" s="16">
        <v>7.229954697459549</v>
      </c>
      <c r="S3446" s="16">
        <v>4.7887054341182047</v>
      </c>
      <c r="T3446" s="16">
        <v>4.2237221142501209</v>
      </c>
      <c r="U3446" s="16">
        <v>6.4669631040227777</v>
      </c>
      <c r="V3446" s="16">
        <v>9.4411958650166987</v>
      </c>
      <c r="W3446" s="16">
        <v>6.2924923257244743</v>
      </c>
      <c r="X3446" s="16">
        <v>5.1717206262464082</v>
      </c>
      <c r="Y3446" s="13">
        <v>8.3079372851294693</v>
      </c>
    </row>
    <row r="3447" spans="2:25" x14ac:dyDescent="0.25">
      <c r="B3447" s="11">
        <v>3444</v>
      </c>
      <c r="C3447" s="13">
        <v>1452.5081072467888</v>
      </c>
      <c r="D3447" s="16">
        <v>2.7299521769788289</v>
      </c>
      <c r="E3447" s="16">
        <v>5.2023427541440785</v>
      </c>
      <c r="F3447" s="16">
        <v>1.3070862579045821</v>
      </c>
      <c r="G3447" s="16">
        <v>5.665234569729801</v>
      </c>
      <c r="H3447" s="16">
        <v>-2.0930053429780102</v>
      </c>
      <c r="I3447" s="16">
        <v>4.4993527439310137</v>
      </c>
      <c r="J3447" s="16">
        <v>4.5562388077122895</v>
      </c>
      <c r="K3447" s="16">
        <v>1.9130817610537978</v>
      </c>
      <c r="L3447" s="16">
        <v>2.2408940058465197</v>
      </c>
      <c r="M3447" s="16">
        <v>4.2407362881892965</v>
      </c>
      <c r="N3447" s="13">
        <v>7.818116656144027</v>
      </c>
      <c r="O3447" s="16">
        <v>2.7299521769788289</v>
      </c>
      <c r="P3447" s="16">
        <v>5.2023427541440785</v>
      </c>
      <c r="Q3447" s="16">
        <v>1.3070862579045821</v>
      </c>
      <c r="R3447" s="16">
        <v>5.665234569729801</v>
      </c>
      <c r="S3447" s="16">
        <v>-2.0930053429780102</v>
      </c>
      <c r="T3447" s="16">
        <v>4.4993527439310137</v>
      </c>
      <c r="U3447" s="16">
        <v>4.5562388077122895</v>
      </c>
      <c r="V3447" s="16">
        <v>1.9130817610537978</v>
      </c>
      <c r="W3447" s="16">
        <v>2.2408940058465197</v>
      </c>
      <c r="X3447" s="16">
        <v>4.2407362881892965</v>
      </c>
      <c r="Y3447" s="13">
        <v>7.818116656144027</v>
      </c>
    </row>
    <row r="3448" spans="2:25" x14ac:dyDescent="0.25">
      <c r="B3448" s="11">
        <v>3445</v>
      </c>
      <c r="C3448" s="13">
        <v>1792.9938407956522</v>
      </c>
      <c r="D3448" s="16">
        <v>6.5419550550115328</v>
      </c>
      <c r="E3448" s="16">
        <v>4.269691319354985</v>
      </c>
      <c r="F3448" s="16">
        <v>5.5512475736068811</v>
      </c>
      <c r="G3448" s="16">
        <v>6.517775590964126</v>
      </c>
      <c r="H3448" s="16">
        <v>4.2627311164861235</v>
      </c>
      <c r="I3448" s="16">
        <v>8.2599860050321823</v>
      </c>
      <c r="J3448" s="16">
        <v>3.2115922937321493</v>
      </c>
      <c r="K3448" s="16">
        <v>2.5905026995911746</v>
      </c>
      <c r="L3448" s="16">
        <v>5.635478044087769</v>
      </c>
      <c r="M3448" s="16">
        <v>7.2163630298807551</v>
      </c>
      <c r="N3448" s="13">
        <v>5.8151740923534998</v>
      </c>
      <c r="O3448" s="16">
        <v>6.5419550550115328</v>
      </c>
      <c r="P3448" s="16">
        <v>4.269691319354985</v>
      </c>
      <c r="Q3448" s="16">
        <v>5.5512475736068811</v>
      </c>
      <c r="R3448" s="16">
        <v>6.517775590964126</v>
      </c>
      <c r="S3448" s="16">
        <v>4.2627311164861235</v>
      </c>
      <c r="T3448" s="16">
        <v>8.2599860050321823</v>
      </c>
      <c r="U3448" s="16">
        <v>3.2115922937321493</v>
      </c>
      <c r="V3448" s="16">
        <v>2.5905026995911746</v>
      </c>
      <c r="W3448" s="16">
        <v>5.635478044087769</v>
      </c>
      <c r="X3448" s="16">
        <v>7.2163630298807551</v>
      </c>
      <c r="Y3448" s="13">
        <v>5.8151740923534998</v>
      </c>
    </row>
    <row r="3449" spans="2:25" x14ac:dyDescent="0.25">
      <c r="B3449" s="11">
        <v>3446</v>
      </c>
      <c r="C3449" s="13">
        <v>1822.7036813005711</v>
      </c>
      <c r="D3449" s="16">
        <v>5.440103293757975</v>
      </c>
      <c r="E3449" s="16">
        <v>8.2951670037407528</v>
      </c>
      <c r="F3449" s="16">
        <v>6.8342650131237725</v>
      </c>
      <c r="G3449" s="16">
        <v>0.20536944265131574</v>
      </c>
      <c r="H3449" s="16">
        <v>5.488167691703608</v>
      </c>
      <c r="I3449" s="16">
        <v>3.3167300142848424</v>
      </c>
      <c r="J3449" s="16">
        <v>7.7668081525538941</v>
      </c>
      <c r="K3449" s="16">
        <v>5.0069940077377799</v>
      </c>
      <c r="L3449" s="16">
        <v>6.9834311446919743</v>
      </c>
      <c r="M3449" s="16">
        <v>6.3891172428237564</v>
      </c>
      <c r="N3449" s="13">
        <v>5.9851874528274687</v>
      </c>
      <c r="O3449" s="16">
        <v>5.440103293757975</v>
      </c>
      <c r="P3449" s="16">
        <v>8.2951670037407528</v>
      </c>
      <c r="Q3449" s="16">
        <v>6.8342650131237725</v>
      </c>
      <c r="R3449" s="16">
        <v>0.20536944265131574</v>
      </c>
      <c r="S3449" s="16">
        <v>5.488167691703608</v>
      </c>
      <c r="T3449" s="16">
        <v>3.3167300142848424</v>
      </c>
      <c r="U3449" s="16">
        <v>7.7668081525538941</v>
      </c>
      <c r="V3449" s="16">
        <v>5.0069940077377799</v>
      </c>
      <c r="W3449" s="16">
        <v>6.9834311446919743</v>
      </c>
      <c r="X3449" s="16">
        <v>6.3891172428237564</v>
      </c>
      <c r="Y3449" s="13">
        <v>5.9851874528274687</v>
      </c>
    </row>
    <row r="3450" spans="2:25" x14ac:dyDescent="0.25">
      <c r="B3450" s="11">
        <v>3447</v>
      </c>
      <c r="C3450" s="13">
        <v>1565.5213916025848</v>
      </c>
      <c r="D3450" s="16">
        <v>6.9297316800352853</v>
      </c>
      <c r="E3450" s="16">
        <v>3.4121618512159557</v>
      </c>
      <c r="F3450" s="16">
        <v>3.8638315476486493</v>
      </c>
      <c r="G3450" s="16">
        <v>5.3036456473757676</v>
      </c>
      <c r="H3450" s="16">
        <v>6.8950911557811772</v>
      </c>
      <c r="I3450" s="16">
        <v>2.6325884890754634</v>
      </c>
      <c r="J3450" s="16">
        <v>7.0378542798098289</v>
      </c>
      <c r="K3450" s="16">
        <v>2.743778980780295</v>
      </c>
      <c r="L3450" s="16">
        <v>1.8794189374295818</v>
      </c>
      <c r="M3450" s="16">
        <v>4.068776547648147</v>
      </c>
      <c r="N3450" s="13">
        <v>0.9660155454221826</v>
      </c>
      <c r="O3450" s="16">
        <v>6.9297316800352853</v>
      </c>
      <c r="P3450" s="16">
        <v>3.4121618512159557</v>
      </c>
      <c r="Q3450" s="16">
        <v>3.8638315476486493</v>
      </c>
      <c r="R3450" s="16">
        <v>5.3036456473757676</v>
      </c>
      <c r="S3450" s="16">
        <v>6.8950911557811772</v>
      </c>
      <c r="T3450" s="16">
        <v>2.6325884890754634</v>
      </c>
      <c r="U3450" s="16">
        <v>7.0378542798098289</v>
      </c>
      <c r="V3450" s="16">
        <v>2.743778980780295</v>
      </c>
      <c r="W3450" s="16">
        <v>1.8794189374295818</v>
      </c>
      <c r="X3450" s="16">
        <v>4.068776547648147</v>
      </c>
      <c r="Y3450" s="13">
        <v>0.9660155454221826</v>
      </c>
    </row>
    <row r="3451" spans="2:25" x14ac:dyDescent="0.25">
      <c r="B3451" s="11">
        <v>3448</v>
      </c>
      <c r="C3451" s="13">
        <v>1541.9205086625204</v>
      </c>
      <c r="D3451" s="16">
        <v>2.3756444081888746</v>
      </c>
      <c r="E3451" s="16">
        <v>4.6663054793137961</v>
      </c>
      <c r="F3451" s="16">
        <v>1.6240667365603558</v>
      </c>
      <c r="G3451" s="16">
        <v>6.4802061617161328</v>
      </c>
      <c r="H3451" s="16">
        <v>5.9538298605108757</v>
      </c>
      <c r="I3451" s="16">
        <v>5.7244813617572285</v>
      </c>
      <c r="J3451" s="16">
        <v>5.0848117210086548</v>
      </c>
      <c r="K3451" s="16">
        <v>6.0514056190249823</v>
      </c>
      <c r="L3451" s="16">
        <v>2.5432110968283541</v>
      </c>
      <c r="M3451" s="16">
        <v>1.9936315329812908</v>
      </c>
      <c r="N3451" s="13">
        <v>1.6251856962512492</v>
      </c>
      <c r="O3451" s="16">
        <v>2.3756444081888746</v>
      </c>
      <c r="P3451" s="16">
        <v>4.6663054793137961</v>
      </c>
      <c r="Q3451" s="16">
        <v>1.6240667365603558</v>
      </c>
      <c r="R3451" s="16">
        <v>6.4802061617161328</v>
      </c>
      <c r="S3451" s="16">
        <v>5.9538298605108757</v>
      </c>
      <c r="T3451" s="16">
        <v>5.7244813617572285</v>
      </c>
      <c r="U3451" s="16">
        <v>5.0848117210086548</v>
      </c>
      <c r="V3451" s="16">
        <v>6.0514056190249823</v>
      </c>
      <c r="W3451" s="16">
        <v>2.5432110968283541</v>
      </c>
      <c r="X3451" s="16">
        <v>1.9936315329812908</v>
      </c>
      <c r="Y3451" s="13">
        <v>1.6251856962512492</v>
      </c>
    </row>
    <row r="3452" spans="2:25" x14ac:dyDescent="0.25">
      <c r="B3452" s="11">
        <v>3449</v>
      </c>
      <c r="C3452" s="13">
        <v>1652.0424798037343</v>
      </c>
      <c r="D3452" s="16">
        <v>4.2095362385480914</v>
      </c>
      <c r="E3452" s="16">
        <v>10.176152416906504</v>
      </c>
      <c r="F3452" s="16">
        <v>2.3373168930531998</v>
      </c>
      <c r="G3452" s="16">
        <v>3.9568425070921647</v>
      </c>
      <c r="H3452" s="16">
        <v>1.3081142158750358</v>
      </c>
      <c r="I3452" s="16">
        <v>6.9007124136227134</v>
      </c>
      <c r="J3452" s="16">
        <v>2.5781334494705264</v>
      </c>
      <c r="K3452" s="16">
        <v>6.3352187176066543</v>
      </c>
      <c r="L3452" s="16">
        <v>3.394924261041699</v>
      </c>
      <c r="M3452" s="16">
        <v>6.6292702078005767</v>
      </c>
      <c r="N3452" s="13">
        <v>3.6199947132665349</v>
      </c>
      <c r="O3452" s="16">
        <v>4.2095362385480914</v>
      </c>
      <c r="P3452" s="16">
        <v>10.176152416906504</v>
      </c>
      <c r="Q3452" s="16">
        <v>2.3373168930531998</v>
      </c>
      <c r="R3452" s="16">
        <v>3.9568425070921647</v>
      </c>
      <c r="S3452" s="16">
        <v>1.3081142158750358</v>
      </c>
      <c r="T3452" s="16">
        <v>6.9007124136227134</v>
      </c>
      <c r="U3452" s="16">
        <v>2.5781334494705264</v>
      </c>
      <c r="V3452" s="16">
        <v>6.3352187176066543</v>
      </c>
      <c r="W3452" s="16">
        <v>3.394924261041699</v>
      </c>
      <c r="X3452" s="16">
        <v>6.6292702078005767</v>
      </c>
      <c r="Y3452" s="13">
        <v>3.6199947132665349</v>
      </c>
    </row>
    <row r="3453" spans="2:25" x14ac:dyDescent="0.25">
      <c r="B3453" s="11">
        <v>3450</v>
      </c>
      <c r="C3453" s="13">
        <v>1847.8511509366988</v>
      </c>
      <c r="D3453" s="16">
        <v>5.3815825900534104</v>
      </c>
      <c r="E3453" s="16">
        <v>-0.16430354892837151</v>
      </c>
      <c r="F3453" s="16">
        <v>7.2028595789396093</v>
      </c>
      <c r="G3453" s="16">
        <v>7.9807245083227656</v>
      </c>
      <c r="H3453" s="16">
        <v>4.2810607588841547</v>
      </c>
      <c r="I3453" s="16">
        <v>4.9160184749829163</v>
      </c>
      <c r="J3453" s="16">
        <v>7.1174749375941673</v>
      </c>
      <c r="K3453" s="16">
        <v>5.6845779125599005</v>
      </c>
      <c r="L3453" s="16">
        <v>6.9079325912734468</v>
      </c>
      <c r="M3453" s="16">
        <v>8.9036529181708737</v>
      </c>
      <c r="N3453" s="13">
        <v>4.9854660973757694</v>
      </c>
      <c r="O3453" s="16">
        <v>5.3815825900534104</v>
      </c>
      <c r="P3453" s="16">
        <v>-0.16430354892837151</v>
      </c>
      <c r="Q3453" s="16">
        <v>7.2028595789396093</v>
      </c>
      <c r="R3453" s="16">
        <v>7.9807245083227656</v>
      </c>
      <c r="S3453" s="16">
        <v>4.2810607588841547</v>
      </c>
      <c r="T3453" s="16">
        <v>4.9160184749829163</v>
      </c>
      <c r="U3453" s="16">
        <v>7.1174749375941673</v>
      </c>
      <c r="V3453" s="16">
        <v>5.6845779125599005</v>
      </c>
      <c r="W3453" s="16">
        <v>6.9079325912734468</v>
      </c>
      <c r="X3453" s="16">
        <v>8.9036529181708737</v>
      </c>
      <c r="Y3453" s="13">
        <v>4.9854660973757694</v>
      </c>
    </row>
    <row r="3454" spans="2:25" x14ac:dyDescent="0.25">
      <c r="B3454" s="11">
        <v>3451</v>
      </c>
      <c r="C3454" s="13">
        <v>1813.2147775746771</v>
      </c>
      <c r="D3454" s="16">
        <v>5.1941603175778592</v>
      </c>
      <c r="E3454" s="16">
        <v>11.099901774951089</v>
      </c>
      <c r="F3454" s="16">
        <v>9.1774215556256848</v>
      </c>
      <c r="G3454" s="16">
        <v>7.4414126085571128</v>
      </c>
      <c r="H3454" s="16">
        <v>7.245843406672356</v>
      </c>
      <c r="I3454" s="16">
        <v>4.3943002464334961</v>
      </c>
      <c r="J3454" s="16">
        <v>4.7247226571026379</v>
      </c>
      <c r="K3454" s="16">
        <v>-2.2188728913968641</v>
      </c>
      <c r="L3454" s="16">
        <v>4.4687027815961011</v>
      </c>
      <c r="M3454" s="16">
        <v>5.4526605660354521</v>
      </c>
      <c r="N3454" s="13">
        <v>4.4891214305693987</v>
      </c>
      <c r="O3454" s="16">
        <v>5.1941603175778592</v>
      </c>
      <c r="P3454" s="16">
        <v>11.099901774951089</v>
      </c>
      <c r="Q3454" s="16">
        <v>9.1774215556256848</v>
      </c>
      <c r="R3454" s="16">
        <v>7.4414126085571128</v>
      </c>
      <c r="S3454" s="16">
        <v>7.245843406672356</v>
      </c>
      <c r="T3454" s="16">
        <v>4.3943002464334961</v>
      </c>
      <c r="U3454" s="16">
        <v>4.7247226571026379</v>
      </c>
      <c r="V3454" s="16">
        <v>-2.2188728913968641</v>
      </c>
      <c r="W3454" s="16">
        <v>4.4687027815961011</v>
      </c>
      <c r="X3454" s="16">
        <v>5.4526605660354521</v>
      </c>
      <c r="Y3454" s="13">
        <v>4.4891214305693987</v>
      </c>
    </row>
    <row r="3455" spans="2:25" x14ac:dyDescent="0.25">
      <c r="B3455" s="11">
        <v>3452</v>
      </c>
      <c r="C3455" s="13">
        <v>1777.1088522534294</v>
      </c>
      <c r="D3455" s="16">
        <v>7.5075364935012594</v>
      </c>
      <c r="E3455" s="16">
        <v>3.9627045786372745</v>
      </c>
      <c r="F3455" s="16">
        <v>7.4377010347500399</v>
      </c>
      <c r="G3455" s="16">
        <v>2.1781203010084691</v>
      </c>
      <c r="H3455" s="16">
        <v>6.3893709499439542</v>
      </c>
      <c r="I3455" s="16">
        <v>3.2183746458178106</v>
      </c>
      <c r="J3455" s="16">
        <v>6.4822078391277094</v>
      </c>
      <c r="K3455" s="16">
        <v>3.8333965833558601</v>
      </c>
      <c r="L3455" s="16">
        <v>5.3918576606212092</v>
      </c>
      <c r="M3455" s="16">
        <v>6.230445001238869</v>
      </c>
      <c r="N3455" s="13">
        <v>6.3149757501077959</v>
      </c>
      <c r="O3455" s="16">
        <v>7.5075364935012594</v>
      </c>
      <c r="P3455" s="16">
        <v>3.9627045786372745</v>
      </c>
      <c r="Q3455" s="16">
        <v>7.4377010347500399</v>
      </c>
      <c r="R3455" s="16">
        <v>2.1781203010084691</v>
      </c>
      <c r="S3455" s="16">
        <v>6.3893709499439542</v>
      </c>
      <c r="T3455" s="16">
        <v>3.2183746458178106</v>
      </c>
      <c r="U3455" s="16">
        <v>6.4822078391277094</v>
      </c>
      <c r="V3455" s="16">
        <v>3.8333965833558601</v>
      </c>
      <c r="W3455" s="16">
        <v>5.3918576606212092</v>
      </c>
      <c r="X3455" s="16">
        <v>6.230445001238869</v>
      </c>
      <c r="Y3455" s="13">
        <v>6.3149757501077959</v>
      </c>
    </row>
    <row r="3456" spans="2:25" x14ac:dyDescent="0.25">
      <c r="B3456" s="11">
        <v>3453</v>
      </c>
      <c r="C3456" s="13">
        <v>1810.4990983230384</v>
      </c>
      <c r="D3456" s="16">
        <v>5.5442809653102954</v>
      </c>
      <c r="E3456" s="16">
        <v>5.1824700630634206</v>
      </c>
      <c r="F3456" s="16">
        <v>6.6904612683517248</v>
      </c>
      <c r="G3456" s="16">
        <v>3.2260983538882391</v>
      </c>
      <c r="H3456" s="16">
        <v>9.8843444976421821</v>
      </c>
      <c r="I3456" s="16">
        <v>2.8463080709422184</v>
      </c>
      <c r="J3456" s="16">
        <v>4.0974857751649658</v>
      </c>
      <c r="K3456" s="16">
        <v>5.7764733711428509</v>
      </c>
      <c r="L3456" s="16">
        <v>5.5872136306541149</v>
      </c>
      <c r="M3456" s="16">
        <v>7.8989227742758432</v>
      </c>
      <c r="N3456" s="13">
        <v>4.2220908646793713</v>
      </c>
      <c r="O3456" s="16">
        <v>5.5442809653102954</v>
      </c>
      <c r="P3456" s="16">
        <v>5.1824700630634206</v>
      </c>
      <c r="Q3456" s="16">
        <v>6.6904612683517248</v>
      </c>
      <c r="R3456" s="16">
        <v>3.2260983538882391</v>
      </c>
      <c r="S3456" s="16">
        <v>9.8843444976421821</v>
      </c>
      <c r="T3456" s="16">
        <v>2.8463080709422184</v>
      </c>
      <c r="U3456" s="16">
        <v>4.0974857751649658</v>
      </c>
      <c r="V3456" s="16">
        <v>5.7764733711428509</v>
      </c>
      <c r="W3456" s="16">
        <v>5.5872136306541149</v>
      </c>
      <c r="X3456" s="16">
        <v>7.8989227742758432</v>
      </c>
      <c r="Y3456" s="13">
        <v>4.2220908646793713</v>
      </c>
    </row>
    <row r="3457" spans="2:25" x14ac:dyDescent="0.25">
      <c r="B3457" s="11">
        <v>3454</v>
      </c>
      <c r="C3457" s="13">
        <v>1724.6261128184551</v>
      </c>
      <c r="D3457" s="16">
        <v>4.9788581594281069</v>
      </c>
      <c r="E3457" s="16">
        <v>3.1712223448041548</v>
      </c>
      <c r="F3457" s="16">
        <v>8.3737309626122425</v>
      </c>
      <c r="G3457" s="16">
        <v>5.9629217954974418</v>
      </c>
      <c r="H3457" s="16">
        <v>2.3158540329074309</v>
      </c>
      <c r="I3457" s="16">
        <v>5.887230520486181</v>
      </c>
      <c r="J3457" s="16">
        <v>3.8073346987822907</v>
      </c>
      <c r="K3457" s="16">
        <v>4.7248663502330679</v>
      </c>
      <c r="L3457" s="16">
        <v>6.0959881648213416</v>
      </c>
      <c r="M3457" s="16">
        <v>5.2545366625523711</v>
      </c>
      <c r="N3457" s="13">
        <v>5.1936095444909194</v>
      </c>
      <c r="O3457" s="16">
        <v>4.9788581594281069</v>
      </c>
      <c r="P3457" s="16">
        <v>3.1712223448041548</v>
      </c>
      <c r="Q3457" s="16">
        <v>8.3737309626122425</v>
      </c>
      <c r="R3457" s="16">
        <v>5.9629217954974418</v>
      </c>
      <c r="S3457" s="16">
        <v>2.3158540329074309</v>
      </c>
      <c r="T3457" s="16">
        <v>5.887230520486181</v>
      </c>
      <c r="U3457" s="16">
        <v>3.8073346987822907</v>
      </c>
      <c r="V3457" s="16">
        <v>4.7248663502330679</v>
      </c>
      <c r="W3457" s="16">
        <v>6.0959881648213416</v>
      </c>
      <c r="X3457" s="16">
        <v>5.2545366625523711</v>
      </c>
      <c r="Y3457" s="13">
        <v>5.1936095444909194</v>
      </c>
    </row>
    <row r="3458" spans="2:25" x14ac:dyDescent="0.25">
      <c r="B3458" s="11">
        <v>3455</v>
      </c>
      <c r="C3458" s="13">
        <v>1781.1507205225982</v>
      </c>
      <c r="D3458" s="16">
        <v>5.2474392487451205</v>
      </c>
      <c r="E3458" s="16">
        <v>3.0198113983166124</v>
      </c>
      <c r="F3458" s="16">
        <v>3.9549127084626106</v>
      </c>
      <c r="G3458" s="16">
        <v>5.7312843691027844</v>
      </c>
      <c r="H3458" s="16">
        <v>2.5019848908562969</v>
      </c>
      <c r="I3458" s="16">
        <v>7.2969549229762318</v>
      </c>
      <c r="J3458" s="16">
        <v>5.7598941302789983</v>
      </c>
      <c r="K3458" s="16">
        <v>4.6769577873872121</v>
      </c>
      <c r="L3458" s="16">
        <v>6.1722936190986548</v>
      </c>
      <c r="M3458" s="16">
        <v>6.9113728340658582</v>
      </c>
      <c r="N3458" s="13">
        <v>7.9021041656408295</v>
      </c>
      <c r="O3458" s="16">
        <v>5.2474392487451205</v>
      </c>
      <c r="P3458" s="16">
        <v>3.0198113983166124</v>
      </c>
      <c r="Q3458" s="16">
        <v>3.9549127084626106</v>
      </c>
      <c r="R3458" s="16">
        <v>5.7312843691027844</v>
      </c>
      <c r="S3458" s="16">
        <v>2.5019848908562969</v>
      </c>
      <c r="T3458" s="16">
        <v>7.2969549229762318</v>
      </c>
      <c r="U3458" s="16">
        <v>5.7598941302789983</v>
      </c>
      <c r="V3458" s="16">
        <v>4.6769577873872121</v>
      </c>
      <c r="W3458" s="16">
        <v>6.1722936190986548</v>
      </c>
      <c r="X3458" s="16">
        <v>6.9113728340658582</v>
      </c>
      <c r="Y3458" s="13">
        <v>7.9021041656408295</v>
      </c>
    </row>
    <row r="3459" spans="2:25" x14ac:dyDescent="0.25">
      <c r="B3459" s="11">
        <v>3456</v>
      </c>
      <c r="C3459" s="13">
        <v>1827.5995084888586</v>
      </c>
      <c r="D3459" s="16">
        <v>4.6364634522430919</v>
      </c>
      <c r="E3459" s="16">
        <v>4.2744324223999239</v>
      </c>
      <c r="F3459" s="16">
        <v>3.7828405745822771</v>
      </c>
      <c r="G3459" s="16">
        <v>7.2886842354057801</v>
      </c>
      <c r="H3459" s="16">
        <v>3.8996862430688672</v>
      </c>
      <c r="I3459" s="16">
        <v>8.6384053037349862</v>
      </c>
      <c r="J3459" s="16">
        <v>4.8800529313289784</v>
      </c>
      <c r="K3459" s="16">
        <v>6.3720362644250859</v>
      </c>
      <c r="L3459" s="16">
        <v>8.549711392355027</v>
      </c>
      <c r="M3459" s="16">
        <v>5.1509006051895971</v>
      </c>
      <c r="N3459" s="13">
        <v>4.4282376412518101</v>
      </c>
      <c r="O3459" s="16">
        <v>4.6364634522430919</v>
      </c>
      <c r="P3459" s="16">
        <v>4.2744324223999239</v>
      </c>
      <c r="Q3459" s="16">
        <v>3.7828405745822771</v>
      </c>
      <c r="R3459" s="16">
        <v>7.2886842354057801</v>
      </c>
      <c r="S3459" s="16">
        <v>3.8996862430688672</v>
      </c>
      <c r="T3459" s="16">
        <v>8.6384053037349862</v>
      </c>
      <c r="U3459" s="16">
        <v>4.8800529313289784</v>
      </c>
      <c r="V3459" s="16">
        <v>6.3720362644250859</v>
      </c>
      <c r="W3459" s="16">
        <v>8.549711392355027</v>
      </c>
      <c r="X3459" s="16">
        <v>5.1509006051895971</v>
      </c>
      <c r="Y3459" s="13">
        <v>4.4282376412518101</v>
      </c>
    </row>
    <row r="3460" spans="2:25" x14ac:dyDescent="0.25">
      <c r="B3460" s="11">
        <v>3457</v>
      </c>
      <c r="C3460" s="13">
        <v>1675.9375415423224</v>
      </c>
      <c r="D3460" s="16">
        <v>5.6337729620970967</v>
      </c>
      <c r="E3460" s="16">
        <v>6.3646471790788706</v>
      </c>
      <c r="F3460" s="16">
        <v>3.4284423281620269</v>
      </c>
      <c r="G3460" s="16">
        <v>4.8552128146509625</v>
      </c>
      <c r="H3460" s="16">
        <v>4.19169761167913</v>
      </c>
      <c r="I3460" s="16">
        <v>4.6983044293343763</v>
      </c>
      <c r="J3460" s="16">
        <v>4.352054594432178</v>
      </c>
      <c r="K3460" s="16">
        <v>6.0131874322187304</v>
      </c>
      <c r="L3460" s="16">
        <v>3.6379015284625869</v>
      </c>
      <c r="M3460" s="16">
        <v>6.4562307757290975</v>
      </c>
      <c r="N3460" s="13">
        <v>3.0721423763254485</v>
      </c>
      <c r="O3460" s="16">
        <v>5.6337729620970967</v>
      </c>
      <c r="P3460" s="16">
        <v>6.3646471790788706</v>
      </c>
      <c r="Q3460" s="16">
        <v>3.4284423281620269</v>
      </c>
      <c r="R3460" s="16">
        <v>4.8552128146509625</v>
      </c>
      <c r="S3460" s="16">
        <v>4.19169761167913</v>
      </c>
      <c r="T3460" s="16">
        <v>4.6983044293343763</v>
      </c>
      <c r="U3460" s="16">
        <v>4.352054594432178</v>
      </c>
      <c r="V3460" s="16">
        <v>6.0131874322187304</v>
      </c>
      <c r="W3460" s="16">
        <v>3.6379015284625869</v>
      </c>
      <c r="X3460" s="16">
        <v>6.4562307757290975</v>
      </c>
      <c r="Y3460" s="13">
        <v>3.0721423763254485</v>
      </c>
    </row>
    <row r="3461" spans="2:25" x14ac:dyDescent="0.25">
      <c r="B3461" s="11">
        <v>3458</v>
      </c>
      <c r="C3461" s="13">
        <v>1585.4962491917343</v>
      </c>
      <c r="D3461" s="16">
        <v>4.0974609773032347</v>
      </c>
      <c r="E3461" s="16">
        <v>6.6633254007332274</v>
      </c>
      <c r="F3461" s="16">
        <v>8.9475366423215501</v>
      </c>
      <c r="G3461" s="16">
        <v>5.3622189819016759</v>
      </c>
      <c r="H3461" s="16">
        <v>5.9962020898011374</v>
      </c>
      <c r="I3461" s="16">
        <v>-1.4756064735376668</v>
      </c>
      <c r="J3461" s="16">
        <v>4.6000462284247492</v>
      </c>
      <c r="K3461" s="16">
        <v>0.98342609045742613</v>
      </c>
      <c r="L3461" s="16">
        <v>2.9639212334803533</v>
      </c>
      <c r="M3461" s="16">
        <v>4.9303202212225861</v>
      </c>
      <c r="N3461" s="13">
        <v>4.1459653411211397</v>
      </c>
      <c r="O3461" s="16">
        <v>4.0974609773032347</v>
      </c>
      <c r="P3461" s="16">
        <v>6.6633254007332274</v>
      </c>
      <c r="Q3461" s="16">
        <v>8.9475366423215501</v>
      </c>
      <c r="R3461" s="16">
        <v>5.3622189819016759</v>
      </c>
      <c r="S3461" s="16">
        <v>5.9962020898011374</v>
      </c>
      <c r="T3461" s="16">
        <v>-1.4756064735376668</v>
      </c>
      <c r="U3461" s="16">
        <v>4.6000462284247492</v>
      </c>
      <c r="V3461" s="16">
        <v>0.98342609045742613</v>
      </c>
      <c r="W3461" s="16">
        <v>2.9639212334803533</v>
      </c>
      <c r="X3461" s="16">
        <v>4.9303202212225861</v>
      </c>
      <c r="Y3461" s="13">
        <v>4.1459653411211397</v>
      </c>
    </row>
    <row r="3462" spans="2:25" x14ac:dyDescent="0.25">
      <c r="B3462" s="11">
        <v>3459</v>
      </c>
      <c r="C3462" s="13">
        <v>1719.2822407739645</v>
      </c>
      <c r="D3462" s="16">
        <v>5.7417581126700039</v>
      </c>
      <c r="E3462" s="16">
        <v>7.1645409251025214</v>
      </c>
      <c r="F3462" s="16">
        <v>1.321161101353276</v>
      </c>
      <c r="G3462" s="16">
        <v>5.7945356177780436</v>
      </c>
      <c r="H3462" s="16">
        <v>5.1268753778637475</v>
      </c>
      <c r="I3462" s="16">
        <v>4.4560267399224243</v>
      </c>
      <c r="J3462" s="16">
        <v>3.3466714554875967</v>
      </c>
      <c r="K3462" s="16">
        <v>5.7427080951245992</v>
      </c>
      <c r="L3462" s="16">
        <v>3.8266371326254518</v>
      </c>
      <c r="M3462" s="16">
        <v>4.9821616719074493</v>
      </c>
      <c r="N3462" s="13">
        <v>7.9703733397643814</v>
      </c>
      <c r="O3462" s="16">
        <v>5.7417581126700039</v>
      </c>
      <c r="P3462" s="16">
        <v>7.1645409251025214</v>
      </c>
      <c r="Q3462" s="16">
        <v>1.321161101353276</v>
      </c>
      <c r="R3462" s="16">
        <v>5.7945356177780436</v>
      </c>
      <c r="S3462" s="16">
        <v>5.1268753778637475</v>
      </c>
      <c r="T3462" s="16">
        <v>4.4560267399224243</v>
      </c>
      <c r="U3462" s="16">
        <v>3.3466714554875967</v>
      </c>
      <c r="V3462" s="16">
        <v>5.7427080951245992</v>
      </c>
      <c r="W3462" s="16">
        <v>3.8266371326254518</v>
      </c>
      <c r="X3462" s="16">
        <v>4.9821616719074493</v>
      </c>
      <c r="Y3462" s="13">
        <v>7.9703733397643814</v>
      </c>
    </row>
    <row r="3463" spans="2:25" x14ac:dyDescent="0.25">
      <c r="B3463" s="11">
        <v>3460</v>
      </c>
      <c r="C3463" s="13">
        <v>1750.4695952567768</v>
      </c>
      <c r="D3463" s="16">
        <v>4.0408729003652537</v>
      </c>
      <c r="E3463" s="16">
        <v>3.2970155122742213</v>
      </c>
      <c r="F3463" s="16">
        <v>8.9620165699100163</v>
      </c>
      <c r="G3463" s="16">
        <v>4.7130030528884914</v>
      </c>
      <c r="H3463" s="16">
        <v>7.7517853346571552</v>
      </c>
      <c r="I3463" s="16">
        <v>4.9264137858412953</v>
      </c>
      <c r="J3463" s="16">
        <v>5.616920608137332</v>
      </c>
      <c r="K3463" s="16">
        <v>5.5171499827611123</v>
      </c>
      <c r="L3463" s="16">
        <v>4.6538129718917931</v>
      </c>
      <c r="M3463" s="16">
        <v>3.6201067519484873</v>
      </c>
      <c r="N3463" s="13">
        <v>4.2459158475698846</v>
      </c>
      <c r="O3463" s="16">
        <v>4.0408729003652537</v>
      </c>
      <c r="P3463" s="16">
        <v>3.2970155122742213</v>
      </c>
      <c r="Q3463" s="16">
        <v>8.9620165699100163</v>
      </c>
      <c r="R3463" s="16">
        <v>4.7130030528884914</v>
      </c>
      <c r="S3463" s="16">
        <v>7.7517853346571552</v>
      </c>
      <c r="T3463" s="16">
        <v>4.9264137858412953</v>
      </c>
      <c r="U3463" s="16">
        <v>5.616920608137332</v>
      </c>
      <c r="V3463" s="16">
        <v>5.5171499827611123</v>
      </c>
      <c r="W3463" s="16">
        <v>4.6538129718917931</v>
      </c>
      <c r="X3463" s="16">
        <v>3.6201067519484873</v>
      </c>
      <c r="Y3463" s="13">
        <v>4.2459158475698846</v>
      </c>
    </row>
    <row r="3464" spans="2:25" x14ac:dyDescent="0.25">
      <c r="B3464" s="11">
        <v>3461</v>
      </c>
      <c r="C3464" s="13">
        <v>1952.9668289458737</v>
      </c>
      <c r="D3464" s="16">
        <v>5.8869335693037232</v>
      </c>
      <c r="E3464" s="16">
        <v>6.4686555845560676</v>
      </c>
      <c r="F3464" s="16">
        <v>5.1410892181756784</v>
      </c>
      <c r="G3464" s="16">
        <v>5.4217139143078539</v>
      </c>
      <c r="H3464" s="16">
        <v>5.098021991951474</v>
      </c>
      <c r="I3464" s="16">
        <v>6.4712586049426211</v>
      </c>
      <c r="J3464" s="16">
        <v>6.2843285058351706</v>
      </c>
      <c r="K3464" s="16">
        <v>6.3760491629809035</v>
      </c>
      <c r="L3464" s="16">
        <v>5.4657072288782089</v>
      </c>
      <c r="M3464" s="16">
        <v>7.2577586981943041</v>
      </c>
      <c r="N3464" s="13">
        <v>8.9645197332113931</v>
      </c>
      <c r="O3464" s="16">
        <v>5.8869335693037232</v>
      </c>
      <c r="P3464" s="16">
        <v>6.4686555845560676</v>
      </c>
      <c r="Q3464" s="16">
        <v>5.1410892181756784</v>
      </c>
      <c r="R3464" s="16">
        <v>5.4217139143078539</v>
      </c>
      <c r="S3464" s="16">
        <v>5.098021991951474</v>
      </c>
      <c r="T3464" s="16">
        <v>6.4712586049426211</v>
      </c>
      <c r="U3464" s="16">
        <v>6.2843285058351706</v>
      </c>
      <c r="V3464" s="16">
        <v>6.3760491629809035</v>
      </c>
      <c r="W3464" s="16">
        <v>5.4657072288782089</v>
      </c>
      <c r="X3464" s="16">
        <v>7.2577586981943041</v>
      </c>
      <c r="Y3464" s="13">
        <v>8.9645197332113931</v>
      </c>
    </row>
    <row r="3465" spans="2:25" x14ac:dyDescent="0.25">
      <c r="B3465" s="11">
        <v>3462</v>
      </c>
      <c r="C3465" s="13">
        <v>1734.5889540604112</v>
      </c>
      <c r="D3465" s="16">
        <v>5.8047324915985161</v>
      </c>
      <c r="E3465" s="16">
        <v>3.1750428147216407</v>
      </c>
      <c r="F3465" s="16">
        <v>6.5015196518316358</v>
      </c>
      <c r="G3465" s="16">
        <v>5.2056325291692094</v>
      </c>
      <c r="H3465" s="16">
        <v>5.1457852858762507</v>
      </c>
      <c r="I3465" s="16">
        <v>7.3369875035474585</v>
      </c>
      <c r="J3465" s="16">
        <v>5.1358877175789122</v>
      </c>
      <c r="K3465" s="16">
        <v>2.1495468971454401</v>
      </c>
      <c r="L3465" s="16">
        <v>5.0060112720881422</v>
      </c>
      <c r="M3465" s="16">
        <v>7.4045378546133067</v>
      </c>
      <c r="N3465" s="13">
        <v>3.5126600521075759</v>
      </c>
      <c r="O3465" s="16">
        <v>5.8047324915985161</v>
      </c>
      <c r="P3465" s="16">
        <v>3.1750428147216407</v>
      </c>
      <c r="Q3465" s="16">
        <v>6.5015196518316358</v>
      </c>
      <c r="R3465" s="16">
        <v>5.2056325291692094</v>
      </c>
      <c r="S3465" s="16">
        <v>5.1457852858762507</v>
      </c>
      <c r="T3465" s="16">
        <v>7.3369875035474585</v>
      </c>
      <c r="U3465" s="16">
        <v>5.1358877175789122</v>
      </c>
      <c r="V3465" s="16">
        <v>2.1495468971454401</v>
      </c>
      <c r="W3465" s="16">
        <v>5.0060112720881422</v>
      </c>
      <c r="X3465" s="16">
        <v>7.4045378546133067</v>
      </c>
      <c r="Y3465" s="13">
        <v>3.5126600521075759</v>
      </c>
    </row>
    <row r="3466" spans="2:25" x14ac:dyDescent="0.25">
      <c r="B3466" s="11">
        <v>3463</v>
      </c>
      <c r="C3466" s="13">
        <v>1805.1845091496791</v>
      </c>
      <c r="D3466" s="16">
        <v>1.864263281641179</v>
      </c>
      <c r="E3466" s="16">
        <v>6.9725404497478412</v>
      </c>
      <c r="F3466" s="16">
        <v>4.6504346122532088</v>
      </c>
      <c r="G3466" s="16">
        <v>7.6096652479311579</v>
      </c>
      <c r="H3466" s="16">
        <v>6.7977792198727611</v>
      </c>
      <c r="I3466" s="16">
        <v>5.6445650174812689</v>
      </c>
      <c r="J3466" s="16">
        <v>4.1861399114518747</v>
      </c>
      <c r="K3466" s="16">
        <v>7.407253080258883</v>
      </c>
      <c r="L3466" s="16">
        <v>4.9114794759677691</v>
      </c>
      <c r="M3466" s="16">
        <v>5.299145694046083</v>
      </c>
      <c r="N3466" s="13">
        <v>5.2376786666992565</v>
      </c>
      <c r="O3466" s="16">
        <v>1.864263281641179</v>
      </c>
      <c r="P3466" s="16">
        <v>6.9725404497478412</v>
      </c>
      <c r="Q3466" s="16">
        <v>4.6504346122532088</v>
      </c>
      <c r="R3466" s="16">
        <v>7.6096652479311579</v>
      </c>
      <c r="S3466" s="16">
        <v>6.7977792198727611</v>
      </c>
      <c r="T3466" s="16">
        <v>5.6445650174812689</v>
      </c>
      <c r="U3466" s="16">
        <v>4.1861399114518747</v>
      </c>
      <c r="V3466" s="16">
        <v>7.407253080258883</v>
      </c>
      <c r="W3466" s="16">
        <v>4.9114794759677691</v>
      </c>
      <c r="X3466" s="16">
        <v>5.299145694046083</v>
      </c>
      <c r="Y3466" s="13">
        <v>5.2376786666992565</v>
      </c>
    </row>
    <row r="3467" spans="2:25" x14ac:dyDescent="0.25">
      <c r="B3467" s="11">
        <v>3464</v>
      </c>
      <c r="C3467" s="13">
        <v>1634.9804343178398</v>
      </c>
      <c r="D3467" s="16">
        <v>4.9068144635455848</v>
      </c>
      <c r="E3467" s="16">
        <v>5.7233266681402846</v>
      </c>
      <c r="F3467" s="16">
        <v>1.4043872699170814</v>
      </c>
      <c r="G3467" s="16">
        <v>4.8750716509119654</v>
      </c>
      <c r="H3467" s="16">
        <v>4.4559255747449802</v>
      </c>
      <c r="I3467" s="16">
        <v>5.5764306811793123</v>
      </c>
      <c r="J3467" s="16">
        <v>3.8502667314520549</v>
      </c>
      <c r="K3467" s="16">
        <v>3.3010389573123451</v>
      </c>
      <c r="L3467" s="16">
        <v>4.9309086958452379</v>
      </c>
      <c r="M3467" s="16">
        <v>4.2301408435420651</v>
      </c>
      <c r="N3467" s="13">
        <v>6.8899411362245253</v>
      </c>
      <c r="O3467" s="16">
        <v>4.9068144635455848</v>
      </c>
      <c r="P3467" s="16">
        <v>5.7233266681402846</v>
      </c>
      <c r="Q3467" s="16">
        <v>1.4043872699170814</v>
      </c>
      <c r="R3467" s="16">
        <v>4.8750716509119654</v>
      </c>
      <c r="S3467" s="16">
        <v>4.4559255747449802</v>
      </c>
      <c r="T3467" s="16">
        <v>5.5764306811793123</v>
      </c>
      <c r="U3467" s="16">
        <v>3.8502667314520549</v>
      </c>
      <c r="V3467" s="16">
        <v>3.3010389573123451</v>
      </c>
      <c r="W3467" s="16">
        <v>4.9309086958452379</v>
      </c>
      <c r="X3467" s="16">
        <v>4.2301408435420651</v>
      </c>
      <c r="Y3467" s="13">
        <v>6.8899411362245253</v>
      </c>
    </row>
    <row r="3468" spans="2:25" x14ac:dyDescent="0.25">
      <c r="B3468" s="11">
        <v>3465</v>
      </c>
      <c r="C3468" s="13">
        <v>1791.2713835327363</v>
      </c>
      <c r="D3468" s="16">
        <v>6.2340830309019388</v>
      </c>
      <c r="E3468" s="16">
        <v>3.4967135286155928</v>
      </c>
      <c r="F3468" s="16">
        <v>3.8531001838709775</v>
      </c>
      <c r="G3468" s="16">
        <v>7.4876521647631211</v>
      </c>
      <c r="H3468" s="16">
        <v>4.9976257131915389</v>
      </c>
      <c r="I3468" s="16">
        <v>7.1205011116879628</v>
      </c>
      <c r="J3468" s="16">
        <v>2.0486229589947258</v>
      </c>
      <c r="K3468" s="16">
        <v>3.6367394411823337</v>
      </c>
      <c r="L3468" s="16">
        <v>4.3719245665532256</v>
      </c>
      <c r="M3468" s="16">
        <v>9.3976313580011173</v>
      </c>
      <c r="N3468" s="13">
        <v>7.2174003946749856</v>
      </c>
      <c r="O3468" s="16">
        <v>6.2340830309019388</v>
      </c>
      <c r="P3468" s="16">
        <v>3.4967135286155928</v>
      </c>
      <c r="Q3468" s="16">
        <v>3.8531001838709775</v>
      </c>
      <c r="R3468" s="16">
        <v>7.4876521647631211</v>
      </c>
      <c r="S3468" s="16">
        <v>4.9976257131915389</v>
      </c>
      <c r="T3468" s="16">
        <v>7.1205011116879628</v>
      </c>
      <c r="U3468" s="16">
        <v>2.0486229589947258</v>
      </c>
      <c r="V3468" s="16">
        <v>3.6367394411823337</v>
      </c>
      <c r="W3468" s="16">
        <v>4.3719245665532256</v>
      </c>
      <c r="X3468" s="16">
        <v>9.3976313580011173</v>
      </c>
      <c r="Y3468" s="13">
        <v>7.2174003946749856</v>
      </c>
    </row>
    <row r="3469" spans="2:25" x14ac:dyDescent="0.25">
      <c r="B3469" s="11">
        <v>3466</v>
      </c>
      <c r="C3469" s="13">
        <v>1733.6845565973517</v>
      </c>
      <c r="D3469" s="16">
        <v>7.7089249382366747</v>
      </c>
      <c r="E3469" s="16">
        <v>5.2459034812187566</v>
      </c>
      <c r="F3469" s="16">
        <v>5.5192635731305728</v>
      </c>
      <c r="G3469" s="16">
        <v>2.9966211434464198</v>
      </c>
      <c r="H3469" s="16">
        <v>3.6927876529238679</v>
      </c>
      <c r="I3469" s="16">
        <v>4.1519755088447452</v>
      </c>
      <c r="J3469" s="16">
        <v>7.4816242681756222</v>
      </c>
      <c r="K3469" s="16">
        <v>7.6145872585613805</v>
      </c>
      <c r="L3469" s="16">
        <v>3.4995371512649527</v>
      </c>
      <c r="M3469" s="16">
        <v>1.419387068536357</v>
      </c>
      <c r="N3469" s="13">
        <v>7.081532498342777</v>
      </c>
      <c r="O3469" s="16">
        <v>7.7089249382366747</v>
      </c>
      <c r="P3469" s="16">
        <v>5.2459034812187566</v>
      </c>
      <c r="Q3469" s="16">
        <v>5.5192635731305728</v>
      </c>
      <c r="R3469" s="16">
        <v>2.9966211434464198</v>
      </c>
      <c r="S3469" s="16">
        <v>3.6927876529238679</v>
      </c>
      <c r="T3469" s="16">
        <v>4.1519755088447452</v>
      </c>
      <c r="U3469" s="16">
        <v>7.4816242681756222</v>
      </c>
      <c r="V3469" s="16">
        <v>7.6145872585613805</v>
      </c>
      <c r="W3469" s="16">
        <v>3.4995371512649527</v>
      </c>
      <c r="X3469" s="16">
        <v>1.419387068536357</v>
      </c>
      <c r="Y3469" s="13">
        <v>7.081532498342777</v>
      </c>
    </row>
    <row r="3470" spans="2:25" x14ac:dyDescent="0.25">
      <c r="B3470" s="11">
        <v>3467</v>
      </c>
      <c r="C3470" s="13">
        <v>1672.7254768823525</v>
      </c>
      <c r="D3470" s="16">
        <v>6.6907114247183799</v>
      </c>
      <c r="E3470" s="16">
        <v>1.1985119855747861</v>
      </c>
      <c r="F3470" s="16">
        <v>5.3653881147058913</v>
      </c>
      <c r="G3470" s="16">
        <v>3.1758748883888774</v>
      </c>
      <c r="H3470" s="16">
        <v>6.6894482028854325</v>
      </c>
      <c r="I3470" s="16">
        <v>8.0613645720118825</v>
      </c>
      <c r="J3470" s="16">
        <v>6.888780815798401</v>
      </c>
      <c r="K3470" s="16">
        <v>4.1519019901089464</v>
      </c>
      <c r="L3470" s="16">
        <v>6.2450051259377233</v>
      </c>
      <c r="M3470" s="16">
        <v>1.4247674906637937</v>
      </c>
      <c r="N3470" s="13">
        <v>2.8113234009251973</v>
      </c>
      <c r="O3470" s="16">
        <v>6.6907114247183799</v>
      </c>
      <c r="P3470" s="16">
        <v>1.1985119855747861</v>
      </c>
      <c r="Q3470" s="16">
        <v>5.3653881147058913</v>
      </c>
      <c r="R3470" s="16">
        <v>3.1758748883888774</v>
      </c>
      <c r="S3470" s="16">
        <v>6.6894482028854325</v>
      </c>
      <c r="T3470" s="16">
        <v>8.0613645720118825</v>
      </c>
      <c r="U3470" s="16">
        <v>6.888780815798401</v>
      </c>
      <c r="V3470" s="16">
        <v>4.1519019901089464</v>
      </c>
      <c r="W3470" s="16">
        <v>6.2450051259377233</v>
      </c>
      <c r="X3470" s="16">
        <v>1.4247674906637937</v>
      </c>
      <c r="Y3470" s="13">
        <v>2.8113234009251973</v>
      </c>
    </row>
    <row r="3471" spans="2:25" x14ac:dyDescent="0.25">
      <c r="B3471" s="11">
        <v>3468</v>
      </c>
      <c r="C3471" s="13">
        <v>1866.4798368250467</v>
      </c>
      <c r="D3471" s="16">
        <v>1.250461691271131</v>
      </c>
      <c r="E3471" s="16">
        <v>5.1594860978715298</v>
      </c>
      <c r="F3471" s="16">
        <v>3.0654069726384483</v>
      </c>
      <c r="G3471" s="16">
        <v>2.9691951446595963</v>
      </c>
      <c r="H3471" s="16">
        <v>5.0414878709781075</v>
      </c>
      <c r="I3471" s="16">
        <v>8.331995134956415</v>
      </c>
      <c r="J3471" s="16">
        <v>6.9772277658485251</v>
      </c>
      <c r="K3471" s="16">
        <v>7.7530342080334069</v>
      </c>
      <c r="L3471" s="16">
        <v>7.5974996474491281</v>
      </c>
      <c r="M3471" s="16">
        <v>7.7508955073115562</v>
      </c>
      <c r="N3471" s="13">
        <v>8.3759726648144657</v>
      </c>
      <c r="O3471" s="16">
        <v>1.250461691271131</v>
      </c>
      <c r="P3471" s="16">
        <v>5.1594860978715298</v>
      </c>
      <c r="Q3471" s="16">
        <v>3.0654069726384483</v>
      </c>
      <c r="R3471" s="16">
        <v>2.9691951446595963</v>
      </c>
      <c r="S3471" s="16">
        <v>5.0414878709781075</v>
      </c>
      <c r="T3471" s="16">
        <v>8.331995134956415</v>
      </c>
      <c r="U3471" s="16">
        <v>6.9772277658485251</v>
      </c>
      <c r="V3471" s="16">
        <v>7.7530342080334069</v>
      </c>
      <c r="W3471" s="16">
        <v>7.5974996474491281</v>
      </c>
      <c r="X3471" s="16">
        <v>7.7508955073115562</v>
      </c>
      <c r="Y3471" s="13">
        <v>8.3759726648144657</v>
      </c>
    </row>
    <row r="3472" spans="2:25" x14ac:dyDescent="0.25">
      <c r="B3472" s="11">
        <v>3469</v>
      </c>
      <c r="C3472" s="13">
        <v>1790.974778810827</v>
      </c>
      <c r="D3472" s="16">
        <v>7.6185050956814546</v>
      </c>
      <c r="E3472" s="16">
        <v>7.9990154476200193</v>
      </c>
      <c r="F3472" s="16">
        <v>4.3956901532976724</v>
      </c>
      <c r="G3472" s="16">
        <v>5.0522643492157799</v>
      </c>
      <c r="H3472" s="16">
        <v>5.2903794263177915</v>
      </c>
      <c r="I3472" s="16">
        <v>5.8130725720775098</v>
      </c>
      <c r="J3472" s="16">
        <v>5.0354954905897094</v>
      </c>
      <c r="K3472" s="16">
        <v>2.6033257632131797</v>
      </c>
      <c r="L3472" s="16">
        <v>7.6426243399276856</v>
      </c>
      <c r="M3472" s="16">
        <v>8.5302914822900853</v>
      </c>
      <c r="N3472" s="13">
        <v>-5.2743783008167178E-2</v>
      </c>
      <c r="O3472" s="16">
        <v>7.6185050956814546</v>
      </c>
      <c r="P3472" s="16">
        <v>7.9990154476200193</v>
      </c>
      <c r="Q3472" s="16">
        <v>4.3956901532976724</v>
      </c>
      <c r="R3472" s="16">
        <v>5.0522643492157799</v>
      </c>
      <c r="S3472" s="16">
        <v>5.2903794263177915</v>
      </c>
      <c r="T3472" s="16">
        <v>5.8130725720775098</v>
      </c>
      <c r="U3472" s="16">
        <v>5.0354954905897094</v>
      </c>
      <c r="V3472" s="16">
        <v>2.6033257632131797</v>
      </c>
      <c r="W3472" s="16">
        <v>7.6426243399276856</v>
      </c>
      <c r="X3472" s="16">
        <v>8.5302914822900853</v>
      </c>
      <c r="Y3472" s="13">
        <v>-5.2743783008167178E-2</v>
      </c>
    </row>
    <row r="3473" spans="2:25" x14ac:dyDescent="0.25">
      <c r="B3473" s="11">
        <v>3470</v>
      </c>
      <c r="C3473" s="13">
        <v>1913.2023300187252</v>
      </c>
      <c r="D3473" s="16">
        <v>6.2807220812957354</v>
      </c>
      <c r="E3473" s="16">
        <v>5.6968680168304671</v>
      </c>
      <c r="F3473" s="16">
        <v>7.3366993880390456</v>
      </c>
      <c r="G3473" s="16">
        <v>6.031024493615929</v>
      </c>
      <c r="H3473" s="16">
        <v>5.6657898501745905</v>
      </c>
      <c r="I3473" s="16">
        <v>6.5661413676214941</v>
      </c>
      <c r="J3473" s="16">
        <v>5.9830646468191553</v>
      </c>
      <c r="K3473" s="16">
        <v>4.4411993579287845</v>
      </c>
      <c r="L3473" s="16">
        <v>6.9732196754153426</v>
      </c>
      <c r="M3473" s="16">
        <v>7.1010301250935086</v>
      </c>
      <c r="N3473" s="13">
        <v>4.5609072462247804</v>
      </c>
      <c r="O3473" s="16">
        <v>6.2807220812957354</v>
      </c>
      <c r="P3473" s="16">
        <v>5.6968680168304671</v>
      </c>
      <c r="Q3473" s="16">
        <v>7.3366993880390456</v>
      </c>
      <c r="R3473" s="16">
        <v>6.031024493615929</v>
      </c>
      <c r="S3473" s="16">
        <v>5.6657898501745905</v>
      </c>
      <c r="T3473" s="16">
        <v>6.5661413676214941</v>
      </c>
      <c r="U3473" s="16">
        <v>5.9830646468191553</v>
      </c>
      <c r="V3473" s="16">
        <v>4.4411993579287845</v>
      </c>
      <c r="W3473" s="16">
        <v>6.9732196754153426</v>
      </c>
      <c r="X3473" s="16">
        <v>7.1010301250935086</v>
      </c>
      <c r="Y3473" s="13">
        <v>4.5609072462247804</v>
      </c>
    </row>
    <row r="3474" spans="2:25" x14ac:dyDescent="0.25">
      <c r="B3474" s="11">
        <v>3471</v>
      </c>
      <c r="C3474" s="13">
        <v>1863.5213758972495</v>
      </c>
      <c r="D3474" s="16">
        <v>4.3284945614309462</v>
      </c>
      <c r="E3474" s="16">
        <v>9.9524707636883036</v>
      </c>
      <c r="F3474" s="16">
        <v>6.923445308344653</v>
      </c>
      <c r="G3474" s="16">
        <v>6.7403859558294981</v>
      </c>
      <c r="H3474" s="16">
        <v>5.7129230709528454</v>
      </c>
      <c r="I3474" s="16">
        <v>4.9004406217535124</v>
      </c>
      <c r="J3474" s="16">
        <v>7.5728770942415569</v>
      </c>
      <c r="K3474" s="16">
        <v>4.2718677185055869</v>
      </c>
      <c r="L3474" s="16">
        <v>4.6363998578215364</v>
      </c>
      <c r="M3474" s="16">
        <v>4.9459731144847536</v>
      </c>
      <c r="N3474" s="13">
        <v>3.9771162433125316</v>
      </c>
      <c r="O3474" s="16">
        <v>4.3284945614309462</v>
      </c>
      <c r="P3474" s="16">
        <v>9.9524707636883036</v>
      </c>
      <c r="Q3474" s="16">
        <v>6.923445308344653</v>
      </c>
      <c r="R3474" s="16">
        <v>6.7403859558294981</v>
      </c>
      <c r="S3474" s="16">
        <v>5.7129230709528454</v>
      </c>
      <c r="T3474" s="16">
        <v>4.9004406217535124</v>
      </c>
      <c r="U3474" s="16">
        <v>7.5728770942415569</v>
      </c>
      <c r="V3474" s="16">
        <v>4.2718677185055869</v>
      </c>
      <c r="W3474" s="16">
        <v>4.6363998578215364</v>
      </c>
      <c r="X3474" s="16">
        <v>4.9459731144847536</v>
      </c>
      <c r="Y3474" s="13">
        <v>3.9771162433125316</v>
      </c>
    </row>
    <row r="3475" spans="2:25" x14ac:dyDescent="0.25">
      <c r="B3475" s="11">
        <v>3472</v>
      </c>
      <c r="C3475" s="13">
        <v>1592.405273705813</v>
      </c>
      <c r="D3475" s="16">
        <v>4.9262964260342539</v>
      </c>
      <c r="E3475" s="16">
        <v>3.854765853086354</v>
      </c>
      <c r="F3475" s="16">
        <v>4.7535464112914365</v>
      </c>
      <c r="G3475" s="16">
        <v>-0.96320628280645337</v>
      </c>
      <c r="H3475" s="16">
        <v>7.7075637690678338</v>
      </c>
      <c r="I3475" s="16">
        <v>2.5788717921084015</v>
      </c>
      <c r="J3475" s="16">
        <v>3.4659094720122177</v>
      </c>
      <c r="K3475" s="16">
        <v>6.600203639844441</v>
      </c>
      <c r="L3475" s="16">
        <v>5.015767419332172</v>
      </c>
      <c r="M3475" s="16">
        <v>2.3855554180669785</v>
      </c>
      <c r="N3475" s="13">
        <v>7.2659355288997052</v>
      </c>
      <c r="O3475" s="16">
        <v>4.9262964260342539</v>
      </c>
      <c r="P3475" s="16">
        <v>3.854765853086354</v>
      </c>
      <c r="Q3475" s="16">
        <v>4.7535464112914365</v>
      </c>
      <c r="R3475" s="16">
        <v>-0.96320628280645337</v>
      </c>
      <c r="S3475" s="16">
        <v>7.7075637690678338</v>
      </c>
      <c r="T3475" s="16">
        <v>2.5788717921084015</v>
      </c>
      <c r="U3475" s="16">
        <v>3.4659094720122177</v>
      </c>
      <c r="V3475" s="16">
        <v>6.600203639844441</v>
      </c>
      <c r="W3475" s="16">
        <v>5.015767419332172</v>
      </c>
      <c r="X3475" s="16">
        <v>2.3855554180669785</v>
      </c>
      <c r="Y3475" s="13">
        <v>7.2659355288997052</v>
      </c>
    </row>
    <row r="3476" spans="2:25" x14ac:dyDescent="0.25">
      <c r="B3476" s="11">
        <v>3473</v>
      </c>
      <c r="C3476" s="13">
        <v>1591.9387015865552</v>
      </c>
      <c r="D3476" s="16">
        <v>3.2642779605160617</v>
      </c>
      <c r="E3476" s="16">
        <v>4.4682710796102025</v>
      </c>
      <c r="F3476" s="16">
        <v>4.669461396304821</v>
      </c>
      <c r="G3476" s="16">
        <v>5.5557887530222541</v>
      </c>
      <c r="H3476" s="16">
        <v>5.8044515360531665</v>
      </c>
      <c r="I3476" s="16">
        <v>3.293298221394064</v>
      </c>
      <c r="J3476" s="16">
        <v>4.525893046304553</v>
      </c>
      <c r="K3476" s="16">
        <v>8.0508805468857361</v>
      </c>
      <c r="L3476" s="16">
        <v>3.2257222910886529</v>
      </c>
      <c r="M3476" s="16">
        <v>3.3967859186431184</v>
      </c>
      <c r="N3476" s="13">
        <v>1.1587511887298727</v>
      </c>
      <c r="O3476" s="16">
        <v>3.2642779605160617</v>
      </c>
      <c r="P3476" s="16">
        <v>4.4682710796102025</v>
      </c>
      <c r="Q3476" s="16">
        <v>4.669461396304821</v>
      </c>
      <c r="R3476" s="16">
        <v>5.5557887530222541</v>
      </c>
      <c r="S3476" s="16">
        <v>5.8044515360531665</v>
      </c>
      <c r="T3476" s="16">
        <v>3.293298221394064</v>
      </c>
      <c r="U3476" s="16">
        <v>4.525893046304553</v>
      </c>
      <c r="V3476" s="16">
        <v>8.0508805468857361</v>
      </c>
      <c r="W3476" s="16">
        <v>3.2257222910886529</v>
      </c>
      <c r="X3476" s="16">
        <v>3.3967859186431184</v>
      </c>
      <c r="Y3476" s="13">
        <v>1.1587511887298727</v>
      </c>
    </row>
    <row r="3477" spans="2:25" x14ac:dyDescent="0.25">
      <c r="B3477" s="11">
        <v>3474</v>
      </c>
      <c r="C3477" s="13">
        <v>1665.2408667484879</v>
      </c>
      <c r="D3477" s="16">
        <v>3.5434796721383992</v>
      </c>
      <c r="E3477" s="16">
        <v>5.0585495700419703</v>
      </c>
      <c r="F3477" s="16">
        <v>9.3969618991640083</v>
      </c>
      <c r="G3477" s="16">
        <v>4.8876308783297127</v>
      </c>
      <c r="H3477" s="16">
        <v>2.4252853061040365</v>
      </c>
      <c r="I3477" s="16">
        <v>4.0187423565127451</v>
      </c>
      <c r="J3477" s="16">
        <v>5.1255235684931213</v>
      </c>
      <c r="K3477" s="16">
        <v>5.1585645087923595</v>
      </c>
      <c r="L3477" s="16">
        <v>3.1937848592985461</v>
      </c>
      <c r="M3477" s="16">
        <v>3.9713209618823302</v>
      </c>
      <c r="N3477" s="13">
        <v>5.3395834343207333</v>
      </c>
      <c r="O3477" s="16">
        <v>3.5434796721383992</v>
      </c>
      <c r="P3477" s="16">
        <v>5.0585495700419703</v>
      </c>
      <c r="Q3477" s="16">
        <v>9.3969618991640083</v>
      </c>
      <c r="R3477" s="16">
        <v>4.8876308783297127</v>
      </c>
      <c r="S3477" s="16">
        <v>2.4252853061040365</v>
      </c>
      <c r="T3477" s="16">
        <v>4.0187423565127451</v>
      </c>
      <c r="U3477" s="16">
        <v>5.1255235684931213</v>
      </c>
      <c r="V3477" s="16">
        <v>5.1585645087923595</v>
      </c>
      <c r="W3477" s="16">
        <v>3.1937848592985461</v>
      </c>
      <c r="X3477" s="16">
        <v>3.9713209618823302</v>
      </c>
      <c r="Y3477" s="13">
        <v>5.3395834343207333</v>
      </c>
    </row>
    <row r="3478" spans="2:25" x14ac:dyDescent="0.25">
      <c r="B3478" s="11">
        <v>3475</v>
      </c>
      <c r="C3478" s="13">
        <v>1655.1423205722413</v>
      </c>
      <c r="D3478" s="16">
        <v>4.1478802520690135</v>
      </c>
      <c r="E3478" s="16">
        <v>0.91047581422070678</v>
      </c>
      <c r="F3478" s="16">
        <v>5.1830848220520451</v>
      </c>
      <c r="G3478" s="16">
        <v>7.5157557124608481</v>
      </c>
      <c r="H3478" s="16">
        <v>3.1287064139816021</v>
      </c>
      <c r="I3478" s="16">
        <v>1.4043745289068958</v>
      </c>
      <c r="J3478" s="16">
        <v>6.6801113682896887</v>
      </c>
      <c r="K3478" s="16">
        <v>8.4395544399282283</v>
      </c>
      <c r="L3478" s="16">
        <v>3.4355989532086761</v>
      </c>
      <c r="M3478" s="16">
        <v>7.4645455774611467</v>
      </c>
      <c r="N3478" s="13">
        <v>3.3296331877619756</v>
      </c>
      <c r="O3478" s="16">
        <v>4.1478802520690135</v>
      </c>
      <c r="P3478" s="16">
        <v>0.91047581422070678</v>
      </c>
      <c r="Q3478" s="16">
        <v>5.1830848220520451</v>
      </c>
      <c r="R3478" s="16">
        <v>7.5157557124608481</v>
      </c>
      <c r="S3478" s="16">
        <v>3.1287064139816021</v>
      </c>
      <c r="T3478" s="16">
        <v>1.4043745289068958</v>
      </c>
      <c r="U3478" s="16">
        <v>6.6801113682896887</v>
      </c>
      <c r="V3478" s="16">
        <v>8.4395544399282283</v>
      </c>
      <c r="W3478" s="16">
        <v>3.4355989532086761</v>
      </c>
      <c r="X3478" s="16">
        <v>7.4645455774611467</v>
      </c>
      <c r="Y3478" s="13">
        <v>3.3296331877619756</v>
      </c>
    </row>
    <row r="3479" spans="2:25" x14ac:dyDescent="0.25">
      <c r="B3479" s="11">
        <v>3476</v>
      </c>
      <c r="C3479" s="13">
        <v>1602.9341142372677</v>
      </c>
      <c r="D3479" s="16">
        <v>2.7715278874014002</v>
      </c>
      <c r="E3479" s="16">
        <v>4.8152824906468288</v>
      </c>
      <c r="F3479" s="16">
        <v>3.0790405241613481</v>
      </c>
      <c r="G3479" s="16">
        <v>4.8784485128191948</v>
      </c>
      <c r="H3479" s="16">
        <v>1.9140744513743364</v>
      </c>
      <c r="I3479" s="16">
        <v>7.6266012043397104</v>
      </c>
      <c r="J3479" s="16">
        <v>7.8711319797790651</v>
      </c>
      <c r="K3479" s="16">
        <v>4.833134777247837</v>
      </c>
      <c r="L3479" s="16">
        <v>1.4818886478047668</v>
      </c>
      <c r="M3479" s="16">
        <v>2.9637730430195015</v>
      </c>
      <c r="N3479" s="13">
        <v>5.966349660692182</v>
      </c>
      <c r="O3479" s="16">
        <v>2.7715278874014002</v>
      </c>
      <c r="P3479" s="16">
        <v>4.8152824906468288</v>
      </c>
      <c r="Q3479" s="16">
        <v>3.0790405241613481</v>
      </c>
      <c r="R3479" s="16">
        <v>4.8784485128191948</v>
      </c>
      <c r="S3479" s="16">
        <v>1.9140744513743364</v>
      </c>
      <c r="T3479" s="16">
        <v>7.6266012043397104</v>
      </c>
      <c r="U3479" s="16">
        <v>7.8711319797790651</v>
      </c>
      <c r="V3479" s="16">
        <v>4.833134777247837</v>
      </c>
      <c r="W3479" s="16">
        <v>1.4818886478047668</v>
      </c>
      <c r="X3479" s="16">
        <v>2.9637730430195015</v>
      </c>
      <c r="Y3479" s="13">
        <v>5.966349660692182</v>
      </c>
    </row>
    <row r="3480" spans="2:25" x14ac:dyDescent="0.25">
      <c r="B3480" s="11">
        <v>3477</v>
      </c>
      <c r="C3480" s="13">
        <v>1837.6830269198624</v>
      </c>
      <c r="D3480" s="16">
        <v>8.2514360962246229</v>
      </c>
      <c r="E3480" s="16">
        <v>7.1726990262491999</v>
      </c>
      <c r="F3480" s="16">
        <v>4.0216049972047347</v>
      </c>
      <c r="G3480" s="16">
        <v>9.3704131062306306</v>
      </c>
      <c r="H3480" s="16">
        <v>5.5104329133046326</v>
      </c>
      <c r="I3480" s="16">
        <v>3.9330238336826229</v>
      </c>
      <c r="J3480" s="16">
        <v>8.3206203371569494</v>
      </c>
      <c r="K3480" s="16">
        <v>4.2452311063397943</v>
      </c>
      <c r="L3480" s="16">
        <v>3.2412232205062246</v>
      </c>
      <c r="M3480" s="16">
        <v>6.5619872442569296</v>
      </c>
      <c r="N3480" s="13">
        <v>1.9751954127391635</v>
      </c>
      <c r="O3480" s="16">
        <v>8.2514360962246229</v>
      </c>
      <c r="P3480" s="16">
        <v>7.1726990262491999</v>
      </c>
      <c r="Q3480" s="16">
        <v>4.0216049972047347</v>
      </c>
      <c r="R3480" s="16">
        <v>9.3704131062306306</v>
      </c>
      <c r="S3480" s="16">
        <v>5.5104329133046326</v>
      </c>
      <c r="T3480" s="16">
        <v>3.9330238336826229</v>
      </c>
      <c r="U3480" s="16">
        <v>8.3206203371569494</v>
      </c>
      <c r="V3480" s="16">
        <v>4.2452311063397943</v>
      </c>
      <c r="W3480" s="16">
        <v>3.2412232205062246</v>
      </c>
      <c r="X3480" s="16">
        <v>6.5619872442569296</v>
      </c>
      <c r="Y3480" s="13">
        <v>1.9751954127391635</v>
      </c>
    </row>
    <row r="3481" spans="2:25" x14ac:dyDescent="0.25">
      <c r="B3481" s="11">
        <v>3478</v>
      </c>
      <c r="C3481" s="13">
        <v>1742.7586363389951</v>
      </c>
      <c r="D3481" s="16">
        <v>4.3240809834899165</v>
      </c>
      <c r="E3481" s="16">
        <v>4.5409097301384609</v>
      </c>
      <c r="F3481" s="16">
        <v>5.07889309518914</v>
      </c>
      <c r="G3481" s="16">
        <v>5.0375053716131406</v>
      </c>
      <c r="H3481" s="16">
        <v>4.0093530886428077</v>
      </c>
      <c r="I3481" s="16">
        <v>10.530679976000894</v>
      </c>
      <c r="J3481" s="16">
        <v>4.52629584164844</v>
      </c>
      <c r="K3481" s="16">
        <v>6.0876618533973339</v>
      </c>
      <c r="L3481" s="16">
        <v>3.9847782462986681</v>
      </c>
      <c r="M3481" s="16">
        <v>7.1912985316237608</v>
      </c>
      <c r="N3481" s="13">
        <v>1.6642990477797781</v>
      </c>
      <c r="O3481" s="16">
        <v>4.3240809834899165</v>
      </c>
      <c r="P3481" s="16">
        <v>4.5409097301384609</v>
      </c>
      <c r="Q3481" s="16">
        <v>5.07889309518914</v>
      </c>
      <c r="R3481" s="16">
        <v>5.0375053716131406</v>
      </c>
      <c r="S3481" s="16">
        <v>4.0093530886428077</v>
      </c>
      <c r="T3481" s="16">
        <v>10.530679976000894</v>
      </c>
      <c r="U3481" s="16">
        <v>4.52629584164844</v>
      </c>
      <c r="V3481" s="16">
        <v>6.0876618533973339</v>
      </c>
      <c r="W3481" s="16">
        <v>3.9847782462986681</v>
      </c>
      <c r="X3481" s="16">
        <v>7.1912985316237608</v>
      </c>
      <c r="Y3481" s="13">
        <v>1.6642990477797781</v>
      </c>
    </row>
    <row r="3482" spans="2:25" x14ac:dyDescent="0.25">
      <c r="B3482" s="11">
        <v>3479</v>
      </c>
      <c r="C3482" s="13">
        <v>1836.5693772845711</v>
      </c>
      <c r="D3482" s="16">
        <v>6.4551579897836131</v>
      </c>
      <c r="E3482" s="16">
        <v>2.3864165090926042</v>
      </c>
      <c r="F3482" s="16">
        <v>4.0360093645914477</v>
      </c>
      <c r="G3482" s="16">
        <v>6.3223806517153598</v>
      </c>
      <c r="H3482" s="16">
        <v>2.8860032044287149</v>
      </c>
      <c r="I3482" s="16">
        <v>3.7642987681941147</v>
      </c>
      <c r="J3482" s="16">
        <v>9.5013968260016419</v>
      </c>
      <c r="K3482" s="16">
        <v>7.1475488726951779</v>
      </c>
      <c r="L3482" s="16">
        <v>5.9641403688392547</v>
      </c>
      <c r="M3482" s="16">
        <v>4.4124917763325762</v>
      </c>
      <c r="N3482" s="13">
        <v>9.6754217228459609</v>
      </c>
      <c r="O3482" s="16">
        <v>6.4551579897836131</v>
      </c>
      <c r="P3482" s="16">
        <v>2.3864165090926042</v>
      </c>
      <c r="Q3482" s="16">
        <v>4.0360093645914477</v>
      </c>
      <c r="R3482" s="16">
        <v>6.3223806517153598</v>
      </c>
      <c r="S3482" s="16">
        <v>2.8860032044287149</v>
      </c>
      <c r="T3482" s="16">
        <v>3.7642987681941147</v>
      </c>
      <c r="U3482" s="16">
        <v>9.5013968260016419</v>
      </c>
      <c r="V3482" s="16">
        <v>7.1475488726951779</v>
      </c>
      <c r="W3482" s="16">
        <v>5.9641403688392547</v>
      </c>
      <c r="X3482" s="16">
        <v>4.4124917763325762</v>
      </c>
      <c r="Y3482" s="13">
        <v>9.6754217228459609</v>
      </c>
    </row>
    <row r="3483" spans="2:25" x14ac:dyDescent="0.25">
      <c r="B3483" s="11">
        <v>3480</v>
      </c>
      <c r="C3483" s="13">
        <v>1612.8654910261423</v>
      </c>
      <c r="D3483" s="16">
        <v>3.6832651561109477</v>
      </c>
      <c r="E3483" s="16">
        <v>6.4032859761485277</v>
      </c>
      <c r="F3483" s="16">
        <v>5.6174941356839296</v>
      </c>
      <c r="G3483" s="16">
        <v>1.6652596313369687</v>
      </c>
      <c r="H3483" s="16">
        <v>4.0298023124292515</v>
      </c>
      <c r="I3483" s="16">
        <v>6.2043672423006626</v>
      </c>
      <c r="J3483" s="16">
        <v>3.770829656889553</v>
      </c>
      <c r="K3483" s="16">
        <v>5.5546534240754655</v>
      </c>
      <c r="L3483" s="16">
        <v>4.3047540899767185</v>
      </c>
      <c r="M3483" s="16">
        <v>2.8600068308004638</v>
      </c>
      <c r="N3483" s="13">
        <v>4.6307820301859577</v>
      </c>
      <c r="O3483" s="16">
        <v>3.6832651561109477</v>
      </c>
      <c r="P3483" s="16">
        <v>6.4032859761485277</v>
      </c>
      <c r="Q3483" s="16">
        <v>5.6174941356839296</v>
      </c>
      <c r="R3483" s="16">
        <v>1.6652596313369687</v>
      </c>
      <c r="S3483" s="16">
        <v>4.0298023124292515</v>
      </c>
      <c r="T3483" s="16">
        <v>6.2043672423006626</v>
      </c>
      <c r="U3483" s="16">
        <v>3.770829656889553</v>
      </c>
      <c r="V3483" s="16">
        <v>5.5546534240754655</v>
      </c>
      <c r="W3483" s="16">
        <v>4.3047540899767185</v>
      </c>
      <c r="X3483" s="16">
        <v>2.8600068308004638</v>
      </c>
      <c r="Y3483" s="13">
        <v>4.6307820301859577</v>
      </c>
    </row>
    <row r="3484" spans="2:25" x14ac:dyDescent="0.25">
      <c r="B3484" s="11">
        <v>3481</v>
      </c>
      <c r="C3484" s="13">
        <v>1750.1557141345306</v>
      </c>
      <c r="D3484" s="16">
        <v>2.7110285178836455</v>
      </c>
      <c r="E3484" s="16">
        <v>7.0745140752623659</v>
      </c>
      <c r="F3484" s="16">
        <v>5.1538642981598874</v>
      </c>
      <c r="G3484" s="16">
        <v>6.7411908930323134</v>
      </c>
      <c r="H3484" s="16">
        <v>6.0735793036344718</v>
      </c>
      <c r="I3484" s="16">
        <v>4.6120404050721273</v>
      </c>
      <c r="J3484" s="16">
        <v>3.6195942194746173</v>
      </c>
      <c r="K3484" s="16">
        <v>8.711246195852679</v>
      </c>
      <c r="L3484" s="16">
        <v>1.0614180856926563</v>
      </c>
      <c r="M3484" s="16">
        <v>4.8004307983613081</v>
      </c>
      <c r="N3484" s="13">
        <v>6.856129643161748</v>
      </c>
      <c r="O3484" s="16">
        <v>2.7110285178836455</v>
      </c>
      <c r="P3484" s="16">
        <v>7.0745140752623659</v>
      </c>
      <c r="Q3484" s="16">
        <v>5.1538642981598874</v>
      </c>
      <c r="R3484" s="16">
        <v>6.7411908930323134</v>
      </c>
      <c r="S3484" s="16">
        <v>6.0735793036344718</v>
      </c>
      <c r="T3484" s="16">
        <v>4.6120404050721273</v>
      </c>
      <c r="U3484" s="16">
        <v>3.6195942194746173</v>
      </c>
      <c r="V3484" s="16">
        <v>8.711246195852679</v>
      </c>
      <c r="W3484" s="16">
        <v>1.0614180856926563</v>
      </c>
      <c r="X3484" s="16">
        <v>4.8004307983613081</v>
      </c>
      <c r="Y3484" s="13">
        <v>6.856129643161748</v>
      </c>
    </row>
    <row r="3485" spans="2:25" x14ac:dyDescent="0.25">
      <c r="B3485" s="11">
        <v>3482</v>
      </c>
      <c r="C3485" s="13">
        <v>1768.6262329708502</v>
      </c>
      <c r="D3485" s="16">
        <v>6.6658812683069089</v>
      </c>
      <c r="E3485" s="16">
        <v>8.6759783896007701</v>
      </c>
      <c r="F3485" s="16">
        <v>7.0673816102792806</v>
      </c>
      <c r="G3485" s="16">
        <v>3.6286040160806854</v>
      </c>
      <c r="H3485" s="16">
        <v>2.0788264316356075</v>
      </c>
      <c r="I3485" s="16">
        <v>7.2255376334324506</v>
      </c>
      <c r="J3485" s="16">
        <v>3.145698116810312</v>
      </c>
      <c r="K3485" s="16">
        <v>2.3829607466974698</v>
      </c>
      <c r="L3485" s="16">
        <v>5.6560535427623746</v>
      </c>
      <c r="M3485" s="16">
        <v>5.0180552223028991</v>
      </c>
      <c r="N3485" s="13">
        <v>6.9808443899107342</v>
      </c>
      <c r="O3485" s="16">
        <v>6.6658812683069089</v>
      </c>
      <c r="P3485" s="16">
        <v>8.6759783896007701</v>
      </c>
      <c r="Q3485" s="16">
        <v>7.0673816102792806</v>
      </c>
      <c r="R3485" s="16">
        <v>3.6286040160806854</v>
      </c>
      <c r="S3485" s="16">
        <v>2.0788264316356075</v>
      </c>
      <c r="T3485" s="16">
        <v>7.2255376334324506</v>
      </c>
      <c r="U3485" s="16">
        <v>3.145698116810312</v>
      </c>
      <c r="V3485" s="16">
        <v>2.3829607466974698</v>
      </c>
      <c r="W3485" s="16">
        <v>5.6560535427623746</v>
      </c>
      <c r="X3485" s="16">
        <v>5.0180552223028991</v>
      </c>
      <c r="Y3485" s="13">
        <v>6.9808443899107342</v>
      </c>
    </row>
    <row r="3486" spans="2:25" x14ac:dyDescent="0.25">
      <c r="B3486" s="11">
        <v>3483</v>
      </c>
      <c r="C3486" s="13">
        <v>1602.4784142970159</v>
      </c>
      <c r="D3486" s="16">
        <v>4.1853998466710571</v>
      </c>
      <c r="E3486" s="16">
        <v>6.7889034232386285</v>
      </c>
      <c r="F3486" s="16">
        <v>3.4469784188496417</v>
      </c>
      <c r="G3486" s="16">
        <v>4.5421178253817889</v>
      </c>
      <c r="H3486" s="16">
        <v>3.7142655077805999</v>
      </c>
      <c r="I3486" s="16">
        <v>5.638083943974892</v>
      </c>
      <c r="J3486" s="16">
        <v>1.7880114557456679</v>
      </c>
      <c r="K3486" s="16">
        <v>3.1560603560004532</v>
      </c>
      <c r="L3486" s="16">
        <v>4.5473195744444377</v>
      </c>
      <c r="M3486" s="16">
        <v>4.5411569392131348</v>
      </c>
      <c r="N3486" s="13">
        <v>5.6906176192590516</v>
      </c>
      <c r="O3486" s="16">
        <v>4.1853998466710571</v>
      </c>
      <c r="P3486" s="16">
        <v>6.7889034232386285</v>
      </c>
      <c r="Q3486" s="16">
        <v>3.4469784188496417</v>
      </c>
      <c r="R3486" s="16">
        <v>4.5421178253817889</v>
      </c>
      <c r="S3486" s="16">
        <v>3.7142655077805999</v>
      </c>
      <c r="T3486" s="16">
        <v>5.638083943974892</v>
      </c>
      <c r="U3486" s="16">
        <v>1.7880114557456679</v>
      </c>
      <c r="V3486" s="16">
        <v>3.1560603560004532</v>
      </c>
      <c r="W3486" s="16">
        <v>4.5473195744444377</v>
      </c>
      <c r="X3486" s="16">
        <v>4.5411569392131348</v>
      </c>
      <c r="Y3486" s="13">
        <v>5.6906176192590516</v>
      </c>
    </row>
    <row r="3487" spans="2:25" x14ac:dyDescent="0.25">
      <c r="B3487" s="11">
        <v>3484</v>
      </c>
      <c r="C3487" s="13">
        <v>1678.4149902731908</v>
      </c>
      <c r="D3487" s="16">
        <v>5.1413746630358652</v>
      </c>
      <c r="E3487" s="16">
        <v>3.0668174966891391</v>
      </c>
      <c r="F3487" s="16">
        <v>1.8365080327664192</v>
      </c>
      <c r="G3487" s="16">
        <v>6.4394153412456969</v>
      </c>
      <c r="H3487" s="16">
        <v>5.1572364296014053</v>
      </c>
      <c r="I3487" s="16">
        <v>6.314694770481073</v>
      </c>
      <c r="J3487" s="16">
        <v>5.158614727835066</v>
      </c>
      <c r="K3487" s="16">
        <v>5.1178243667484402</v>
      </c>
      <c r="L3487" s="16">
        <v>3.8503045959703663</v>
      </c>
      <c r="M3487" s="16">
        <v>4.2269267082381541</v>
      </c>
      <c r="N3487" s="13">
        <v>6.5850763139418751</v>
      </c>
      <c r="O3487" s="16">
        <v>5.1413746630358652</v>
      </c>
      <c r="P3487" s="16">
        <v>3.0668174966891391</v>
      </c>
      <c r="Q3487" s="16">
        <v>1.8365080327664192</v>
      </c>
      <c r="R3487" s="16">
        <v>6.4394153412456969</v>
      </c>
      <c r="S3487" s="16">
        <v>5.1572364296014053</v>
      </c>
      <c r="T3487" s="16">
        <v>6.314694770481073</v>
      </c>
      <c r="U3487" s="16">
        <v>5.158614727835066</v>
      </c>
      <c r="V3487" s="16">
        <v>5.1178243667484402</v>
      </c>
      <c r="W3487" s="16">
        <v>3.8503045959703663</v>
      </c>
      <c r="X3487" s="16">
        <v>4.2269267082381541</v>
      </c>
      <c r="Y3487" s="13">
        <v>6.5850763139418751</v>
      </c>
    </row>
    <row r="3488" spans="2:25" x14ac:dyDescent="0.25">
      <c r="B3488" s="11">
        <v>3485</v>
      </c>
      <c r="C3488" s="13">
        <v>1745.6033017065688</v>
      </c>
      <c r="D3488" s="16">
        <v>7.2531585345509786</v>
      </c>
      <c r="E3488" s="16">
        <v>4.8879841916887941</v>
      </c>
      <c r="F3488" s="16">
        <v>5.2675984939277898</v>
      </c>
      <c r="G3488" s="16">
        <v>4.5062363872952824</v>
      </c>
      <c r="H3488" s="16">
        <v>4.3717720989282194</v>
      </c>
      <c r="I3488" s="16">
        <v>4.6362375425040776</v>
      </c>
      <c r="J3488" s="16">
        <v>5.8081763057413855</v>
      </c>
      <c r="K3488" s="16">
        <v>3.8072017555768722</v>
      </c>
      <c r="L3488" s="16">
        <v>5.2690759976241237</v>
      </c>
      <c r="M3488" s="16">
        <v>6.2810147813870669</v>
      </c>
      <c r="N3488" s="13">
        <v>4.8676045809292514</v>
      </c>
      <c r="O3488" s="16">
        <v>7.2531585345509786</v>
      </c>
      <c r="P3488" s="16">
        <v>4.8879841916887941</v>
      </c>
      <c r="Q3488" s="16">
        <v>5.2675984939277898</v>
      </c>
      <c r="R3488" s="16">
        <v>4.5062363872952824</v>
      </c>
      <c r="S3488" s="16">
        <v>4.3717720989282194</v>
      </c>
      <c r="T3488" s="16">
        <v>4.6362375425040776</v>
      </c>
      <c r="U3488" s="16">
        <v>5.8081763057413855</v>
      </c>
      <c r="V3488" s="16">
        <v>3.8072017555768722</v>
      </c>
      <c r="W3488" s="16">
        <v>5.2690759976241237</v>
      </c>
      <c r="X3488" s="16">
        <v>6.2810147813870669</v>
      </c>
      <c r="Y3488" s="13">
        <v>4.8676045809292514</v>
      </c>
    </row>
    <row r="3489" spans="2:25" x14ac:dyDescent="0.25">
      <c r="B3489" s="11">
        <v>3486</v>
      </c>
      <c r="C3489" s="13">
        <v>1670.040907952206</v>
      </c>
      <c r="D3489" s="16">
        <v>6.0776913100520904</v>
      </c>
      <c r="E3489" s="16">
        <v>4.7220123109245691</v>
      </c>
      <c r="F3489" s="16">
        <v>5.8425103713425983</v>
      </c>
      <c r="G3489" s="16">
        <v>2.0551053336749083</v>
      </c>
      <c r="H3489" s="16">
        <v>7.4386468904620697</v>
      </c>
      <c r="I3489" s="16">
        <v>3.9328105204698165</v>
      </c>
      <c r="J3489" s="16">
        <v>3.1157069307073253</v>
      </c>
      <c r="K3489" s="16">
        <v>5.490847837915199</v>
      </c>
      <c r="L3489" s="16">
        <v>5.6542147579361011</v>
      </c>
      <c r="M3489" s="16">
        <v>4.2152712627241335</v>
      </c>
      <c r="N3489" s="13">
        <v>3.8331767228592879</v>
      </c>
      <c r="O3489" s="16">
        <v>6.0776913100520904</v>
      </c>
      <c r="P3489" s="16">
        <v>4.7220123109245691</v>
      </c>
      <c r="Q3489" s="16">
        <v>5.8425103713425983</v>
      </c>
      <c r="R3489" s="16">
        <v>2.0551053336749083</v>
      </c>
      <c r="S3489" s="16">
        <v>7.4386468904620697</v>
      </c>
      <c r="T3489" s="16">
        <v>3.9328105204698165</v>
      </c>
      <c r="U3489" s="16">
        <v>3.1157069307073253</v>
      </c>
      <c r="V3489" s="16">
        <v>5.490847837915199</v>
      </c>
      <c r="W3489" s="16">
        <v>5.6542147579361011</v>
      </c>
      <c r="X3489" s="16">
        <v>4.2152712627241335</v>
      </c>
      <c r="Y3489" s="13">
        <v>3.8331767228592879</v>
      </c>
    </row>
    <row r="3490" spans="2:25" x14ac:dyDescent="0.25">
      <c r="B3490" s="11">
        <v>3487</v>
      </c>
      <c r="C3490" s="13">
        <v>1588.1699095538338</v>
      </c>
      <c r="D3490" s="16">
        <v>2.7685316235761079</v>
      </c>
      <c r="E3490" s="16">
        <v>2.0422199684611471</v>
      </c>
      <c r="F3490" s="16">
        <v>2.5931306128601794</v>
      </c>
      <c r="G3490" s="16">
        <v>4.7364128954655067</v>
      </c>
      <c r="H3490" s="16">
        <v>4.7649441535874164</v>
      </c>
      <c r="I3490" s="16">
        <v>6.8269366373049492</v>
      </c>
      <c r="J3490" s="16">
        <v>1.6743706299801837</v>
      </c>
      <c r="K3490" s="16">
        <v>7.625719085392717</v>
      </c>
      <c r="L3490" s="16">
        <v>5.5906397399819419</v>
      </c>
      <c r="M3490" s="16">
        <v>3.5379866665335116</v>
      </c>
      <c r="N3490" s="13">
        <v>5.0336394274956264</v>
      </c>
      <c r="O3490" s="16">
        <v>2.7685316235761079</v>
      </c>
      <c r="P3490" s="16">
        <v>2.0422199684611471</v>
      </c>
      <c r="Q3490" s="16">
        <v>2.5931306128601794</v>
      </c>
      <c r="R3490" s="16">
        <v>4.7364128954655067</v>
      </c>
      <c r="S3490" s="16">
        <v>4.7649441535874164</v>
      </c>
      <c r="T3490" s="16">
        <v>6.8269366373049492</v>
      </c>
      <c r="U3490" s="16">
        <v>1.6743706299801837</v>
      </c>
      <c r="V3490" s="16">
        <v>7.625719085392717</v>
      </c>
      <c r="W3490" s="16">
        <v>5.5906397399819419</v>
      </c>
      <c r="X3490" s="16">
        <v>3.5379866665335116</v>
      </c>
      <c r="Y3490" s="13">
        <v>5.0336394274956264</v>
      </c>
    </row>
    <row r="3491" spans="2:25" x14ac:dyDescent="0.25">
      <c r="B3491" s="11">
        <v>3488</v>
      </c>
      <c r="C3491" s="13">
        <v>1832.4497500945715</v>
      </c>
      <c r="D3491" s="16">
        <v>6.1135475331197409</v>
      </c>
      <c r="E3491" s="16">
        <v>5.0819975102462713</v>
      </c>
      <c r="F3491" s="16">
        <v>4.8431506011061431</v>
      </c>
      <c r="G3491" s="16">
        <v>8.1658481568897479</v>
      </c>
      <c r="H3491" s="16">
        <v>2.8830454052463557</v>
      </c>
      <c r="I3491" s="16">
        <v>6.9647088732163418</v>
      </c>
      <c r="J3491" s="16">
        <v>5.1792206799891138</v>
      </c>
      <c r="K3491" s="16">
        <v>7.4847412498507069</v>
      </c>
      <c r="L3491" s="16">
        <v>6.5048030596550586</v>
      </c>
      <c r="M3491" s="16">
        <v>5.3739579835972338</v>
      </c>
      <c r="N3491" s="13">
        <v>3.5561883685709472</v>
      </c>
      <c r="O3491" s="16">
        <v>6.1135475331197409</v>
      </c>
      <c r="P3491" s="16">
        <v>5.0819975102462713</v>
      </c>
      <c r="Q3491" s="16">
        <v>4.8431506011061431</v>
      </c>
      <c r="R3491" s="16">
        <v>8.1658481568897479</v>
      </c>
      <c r="S3491" s="16">
        <v>2.8830454052463557</v>
      </c>
      <c r="T3491" s="16">
        <v>6.9647088732163418</v>
      </c>
      <c r="U3491" s="16">
        <v>5.1792206799891138</v>
      </c>
      <c r="V3491" s="16">
        <v>7.4847412498507069</v>
      </c>
      <c r="W3491" s="16">
        <v>6.5048030596550586</v>
      </c>
      <c r="X3491" s="16">
        <v>5.3739579835972338</v>
      </c>
      <c r="Y3491" s="13">
        <v>3.5561883685709472</v>
      </c>
    </row>
    <row r="3492" spans="2:25" x14ac:dyDescent="0.25">
      <c r="B3492" s="11">
        <v>3489</v>
      </c>
      <c r="C3492" s="13">
        <v>1796.5933112015421</v>
      </c>
      <c r="D3492" s="16">
        <v>4.5776821273702817</v>
      </c>
      <c r="E3492" s="16">
        <v>5.9489107118675246</v>
      </c>
      <c r="F3492" s="16">
        <v>6.3647530787687447</v>
      </c>
      <c r="G3492" s="16">
        <v>4.65015788311909</v>
      </c>
      <c r="H3492" s="16">
        <v>6.3824552811699071</v>
      </c>
      <c r="I3492" s="16">
        <v>7.4858650791004369</v>
      </c>
      <c r="J3492" s="16">
        <v>4.5075533178406051</v>
      </c>
      <c r="K3492" s="16">
        <v>8.132581734773904</v>
      </c>
      <c r="L3492" s="16">
        <v>6.1747073279345077</v>
      </c>
      <c r="M3492" s="16">
        <v>2.8680579593990254</v>
      </c>
      <c r="N3492" s="13">
        <v>2.9879348877397933</v>
      </c>
      <c r="O3492" s="16">
        <v>4.5776821273702817</v>
      </c>
      <c r="P3492" s="16">
        <v>5.9489107118675246</v>
      </c>
      <c r="Q3492" s="16">
        <v>6.3647530787687447</v>
      </c>
      <c r="R3492" s="16">
        <v>4.65015788311909</v>
      </c>
      <c r="S3492" s="16">
        <v>6.3824552811699071</v>
      </c>
      <c r="T3492" s="16">
        <v>7.4858650791004369</v>
      </c>
      <c r="U3492" s="16">
        <v>4.5075533178406051</v>
      </c>
      <c r="V3492" s="16">
        <v>8.132581734773904</v>
      </c>
      <c r="W3492" s="16">
        <v>6.1747073279345077</v>
      </c>
      <c r="X3492" s="16">
        <v>2.8680579593990254</v>
      </c>
      <c r="Y3492" s="13">
        <v>2.9879348877397933</v>
      </c>
    </row>
    <row r="3493" spans="2:25" x14ac:dyDescent="0.25">
      <c r="B3493" s="11">
        <v>3490</v>
      </c>
      <c r="C3493" s="13">
        <v>1780.0971543581168</v>
      </c>
      <c r="D3493" s="16">
        <v>5.9321031746125135</v>
      </c>
      <c r="E3493" s="16">
        <v>4.4553071730354867</v>
      </c>
      <c r="F3493" s="16">
        <v>3.8691402120090497</v>
      </c>
      <c r="G3493" s="16">
        <v>3.506723900199737</v>
      </c>
      <c r="H3493" s="16">
        <v>5.5643374642626364</v>
      </c>
      <c r="I3493" s="16">
        <v>7.8078235121659212</v>
      </c>
      <c r="J3493" s="16">
        <v>7.4512484205258245</v>
      </c>
      <c r="K3493" s="16">
        <v>1.5733006061320052</v>
      </c>
      <c r="L3493" s="16">
        <v>6.0895297571054501</v>
      </c>
      <c r="M3493" s="16">
        <v>7.845212816854886</v>
      </c>
      <c r="N3493" s="13">
        <v>5.0595422378928214</v>
      </c>
      <c r="O3493" s="16">
        <v>5.9321031746125135</v>
      </c>
      <c r="P3493" s="16">
        <v>4.4553071730354867</v>
      </c>
      <c r="Q3493" s="16">
        <v>3.8691402120090497</v>
      </c>
      <c r="R3493" s="16">
        <v>3.506723900199737</v>
      </c>
      <c r="S3493" s="16">
        <v>5.5643374642626364</v>
      </c>
      <c r="T3493" s="16">
        <v>7.8078235121659212</v>
      </c>
      <c r="U3493" s="16">
        <v>7.4512484205258245</v>
      </c>
      <c r="V3493" s="16">
        <v>1.5733006061320052</v>
      </c>
      <c r="W3493" s="16">
        <v>6.0895297571054501</v>
      </c>
      <c r="X3493" s="16">
        <v>7.845212816854886</v>
      </c>
      <c r="Y3493" s="13">
        <v>5.0595422378928214</v>
      </c>
    </row>
    <row r="3494" spans="2:25" x14ac:dyDescent="0.25">
      <c r="B3494" s="11">
        <v>3491</v>
      </c>
      <c r="C3494" s="13">
        <v>1550.2689775379897</v>
      </c>
      <c r="D3494" s="16">
        <v>3.4939829499007198</v>
      </c>
      <c r="E3494" s="16">
        <v>2.9718700522438484</v>
      </c>
      <c r="F3494" s="16">
        <v>6.6369884480068837</v>
      </c>
      <c r="G3494" s="16">
        <v>1.0806461156772262</v>
      </c>
      <c r="H3494" s="16">
        <v>6.1344682528448669</v>
      </c>
      <c r="I3494" s="16">
        <v>4.4363998571656031</v>
      </c>
      <c r="J3494" s="16">
        <v>4.1882591295155338</v>
      </c>
      <c r="K3494" s="16">
        <v>4.5721049498898303</v>
      </c>
      <c r="L3494" s="16">
        <v>3.0532356025983045</v>
      </c>
      <c r="M3494" s="16">
        <v>4.5954356980429054</v>
      </c>
      <c r="N3494" s="13">
        <v>3.4468025847174744</v>
      </c>
      <c r="O3494" s="16">
        <v>3.4939829499007198</v>
      </c>
      <c r="P3494" s="16">
        <v>2.9718700522438484</v>
      </c>
      <c r="Q3494" s="16">
        <v>6.6369884480068837</v>
      </c>
      <c r="R3494" s="16">
        <v>1.0806461156772262</v>
      </c>
      <c r="S3494" s="16">
        <v>6.1344682528448669</v>
      </c>
      <c r="T3494" s="16">
        <v>4.4363998571656031</v>
      </c>
      <c r="U3494" s="16">
        <v>4.1882591295155338</v>
      </c>
      <c r="V3494" s="16">
        <v>4.5721049498898303</v>
      </c>
      <c r="W3494" s="16">
        <v>3.0532356025983045</v>
      </c>
      <c r="X3494" s="16">
        <v>4.5954356980429054</v>
      </c>
      <c r="Y3494" s="13">
        <v>3.4468025847174744</v>
      </c>
    </row>
    <row r="3495" spans="2:25" x14ac:dyDescent="0.25">
      <c r="B3495" s="11">
        <v>3492</v>
      </c>
      <c r="C3495" s="13">
        <v>1618.9083364959697</v>
      </c>
      <c r="D3495" s="16">
        <v>4.1903816026943419</v>
      </c>
      <c r="E3495" s="16">
        <v>6.4747413501730318</v>
      </c>
      <c r="F3495" s="16">
        <v>3.3553388582603736</v>
      </c>
      <c r="G3495" s="16">
        <v>2.7471772120752838</v>
      </c>
      <c r="H3495" s="16">
        <v>1.4253964203411025</v>
      </c>
      <c r="I3495" s="16">
        <v>1.3369484663339728</v>
      </c>
      <c r="J3495" s="16">
        <v>3.7629926991071265</v>
      </c>
      <c r="K3495" s="16">
        <v>9.7374309070192648</v>
      </c>
      <c r="L3495" s="16">
        <v>5.8197837274745954</v>
      </c>
      <c r="M3495" s="16">
        <v>4.647570320558736</v>
      </c>
      <c r="N3495" s="13">
        <v>5.797236699242414</v>
      </c>
      <c r="O3495" s="16">
        <v>4.1903816026943419</v>
      </c>
      <c r="P3495" s="16">
        <v>6.4747413501730318</v>
      </c>
      <c r="Q3495" s="16">
        <v>3.3553388582603736</v>
      </c>
      <c r="R3495" s="16">
        <v>2.7471772120752838</v>
      </c>
      <c r="S3495" s="16">
        <v>1.4253964203411025</v>
      </c>
      <c r="T3495" s="16">
        <v>1.3369484663339728</v>
      </c>
      <c r="U3495" s="16">
        <v>3.7629926991071265</v>
      </c>
      <c r="V3495" s="16">
        <v>9.7374309070192648</v>
      </c>
      <c r="W3495" s="16">
        <v>5.8197837274745954</v>
      </c>
      <c r="X3495" s="16">
        <v>4.647570320558736</v>
      </c>
      <c r="Y3495" s="13">
        <v>5.797236699242414</v>
      </c>
    </row>
    <row r="3496" spans="2:25" x14ac:dyDescent="0.25">
      <c r="B3496" s="11">
        <v>3493</v>
      </c>
      <c r="C3496" s="13">
        <v>1785.9980661677923</v>
      </c>
      <c r="D3496" s="16">
        <v>8.2234330882682798</v>
      </c>
      <c r="E3496" s="16">
        <v>4.914305205041515</v>
      </c>
      <c r="F3496" s="16">
        <v>2.8580041686124162</v>
      </c>
      <c r="G3496" s="16">
        <v>4.9257569000510912</v>
      </c>
      <c r="H3496" s="16">
        <v>6.9354505348188447</v>
      </c>
      <c r="I3496" s="16">
        <v>4.7434269214243772</v>
      </c>
      <c r="J3496" s="16">
        <v>3.6749495899953684</v>
      </c>
      <c r="K3496" s="16">
        <v>7.4533617467734814</v>
      </c>
      <c r="L3496" s="16">
        <v>3.8619680693168452</v>
      </c>
      <c r="M3496" s="16">
        <v>4.6581531008639177</v>
      </c>
      <c r="N3496" s="13">
        <v>7.2185089262551188</v>
      </c>
      <c r="O3496" s="16">
        <v>8.2234330882682798</v>
      </c>
      <c r="P3496" s="16">
        <v>4.914305205041515</v>
      </c>
      <c r="Q3496" s="16">
        <v>2.8580041686124162</v>
      </c>
      <c r="R3496" s="16">
        <v>4.9257569000510912</v>
      </c>
      <c r="S3496" s="16">
        <v>6.9354505348188447</v>
      </c>
      <c r="T3496" s="16">
        <v>4.7434269214243772</v>
      </c>
      <c r="U3496" s="16">
        <v>3.6749495899953684</v>
      </c>
      <c r="V3496" s="16">
        <v>7.4533617467734814</v>
      </c>
      <c r="W3496" s="16">
        <v>3.8619680693168452</v>
      </c>
      <c r="X3496" s="16">
        <v>4.6581531008639177</v>
      </c>
      <c r="Y3496" s="13">
        <v>7.2185089262551188</v>
      </c>
    </row>
    <row r="3497" spans="2:25" x14ac:dyDescent="0.25">
      <c r="B3497" s="11">
        <v>3494</v>
      </c>
      <c r="C3497" s="13">
        <v>1698.2467009756465</v>
      </c>
      <c r="D3497" s="16">
        <v>6.6132332726362053</v>
      </c>
      <c r="E3497" s="16">
        <v>2.6130737763946654</v>
      </c>
      <c r="F3497" s="16">
        <v>4.1575887965426572</v>
      </c>
      <c r="G3497" s="16">
        <v>4.4241271336446992</v>
      </c>
      <c r="H3497" s="16">
        <v>6.3588427862133905</v>
      </c>
      <c r="I3497" s="16">
        <v>7.2479083909413458</v>
      </c>
      <c r="J3497" s="16">
        <v>5.3099364234335109</v>
      </c>
      <c r="K3497" s="16">
        <v>4.52818395664137</v>
      </c>
      <c r="L3497" s="16">
        <v>7.4885888046416147</v>
      </c>
      <c r="M3497" s="16">
        <v>2.6382561998328482</v>
      </c>
      <c r="N3497" s="13">
        <v>2.8005208965905153</v>
      </c>
      <c r="O3497" s="16">
        <v>6.6132332726362053</v>
      </c>
      <c r="P3497" s="16">
        <v>2.6130737763946654</v>
      </c>
      <c r="Q3497" s="16">
        <v>4.1575887965426572</v>
      </c>
      <c r="R3497" s="16">
        <v>4.4241271336446992</v>
      </c>
      <c r="S3497" s="16">
        <v>6.3588427862133905</v>
      </c>
      <c r="T3497" s="16">
        <v>7.2479083909413458</v>
      </c>
      <c r="U3497" s="16">
        <v>5.3099364234335109</v>
      </c>
      <c r="V3497" s="16">
        <v>4.52818395664137</v>
      </c>
      <c r="W3497" s="16">
        <v>7.4885888046416147</v>
      </c>
      <c r="X3497" s="16">
        <v>2.6382561998328482</v>
      </c>
      <c r="Y3497" s="13">
        <v>2.8005208965905153</v>
      </c>
    </row>
    <row r="3498" spans="2:25" x14ac:dyDescent="0.25">
      <c r="B3498" s="11">
        <v>3495</v>
      </c>
      <c r="C3498" s="13">
        <v>1734.8358595284847</v>
      </c>
      <c r="D3498" s="16">
        <v>4.5024673091018501</v>
      </c>
      <c r="E3498" s="16">
        <v>3.62722454585015</v>
      </c>
      <c r="F3498" s="16">
        <v>3.6606103746363505</v>
      </c>
      <c r="G3498" s="16">
        <v>6.2405326657008553</v>
      </c>
      <c r="H3498" s="16">
        <v>4.3533841205293697</v>
      </c>
      <c r="I3498" s="16">
        <v>8.9846410645063788</v>
      </c>
      <c r="J3498" s="16">
        <v>7.9789590929110732</v>
      </c>
      <c r="K3498" s="16">
        <v>1.7689737139525992</v>
      </c>
      <c r="L3498" s="16">
        <v>3.0338638435593985</v>
      </c>
      <c r="M3498" s="16">
        <v>6.2811941648486043</v>
      </c>
      <c r="N3498" s="13">
        <v>6.0542639422541349</v>
      </c>
      <c r="O3498" s="16">
        <v>4.5024673091018501</v>
      </c>
      <c r="P3498" s="16">
        <v>3.62722454585015</v>
      </c>
      <c r="Q3498" s="16">
        <v>3.6606103746363505</v>
      </c>
      <c r="R3498" s="16">
        <v>6.2405326657008553</v>
      </c>
      <c r="S3498" s="16">
        <v>4.3533841205293697</v>
      </c>
      <c r="T3498" s="16">
        <v>8.9846410645063788</v>
      </c>
      <c r="U3498" s="16">
        <v>7.9789590929110732</v>
      </c>
      <c r="V3498" s="16">
        <v>1.7689737139525992</v>
      </c>
      <c r="W3498" s="16">
        <v>3.0338638435593985</v>
      </c>
      <c r="X3498" s="16">
        <v>6.2811941648486043</v>
      </c>
      <c r="Y3498" s="13">
        <v>6.0542639422541349</v>
      </c>
    </row>
    <row r="3499" spans="2:25" x14ac:dyDescent="0.25">
      <c r="B3499" s="11">
        <v>3496</v>
      </c>
      <c r="C3499" s="13">
        <v>1795.1619704832194</v>
      </c>
      <c r="D3499" s="16">
        <v>3.9884896291103322</v>
      </c>
      <c r="E3499" s="16">
        <v>5.6746163535996654</v>
      </c>
      <c r="F3499" s="16">
        <v>5.444361102626087</v>
      </c>
      <c r="G3499" s="16">
        <v>1.9118631545493208</v>
      </c>
      <c r="H3499" s="16">
        <v>4.0381934075601578</v>
      </c>
      <c r="I3499" s="16">
        <v>7.234912544481146</v>
      </c>
      <c r="J3499" s="16">
        <v>6.915629529551369</v>
      </c>
      <c r="K3499" s="16">
        <v>7.6326162957833059</v>
      </c>
      <c r="L3499" s="16">
        <v>8.5402844759939711</v>
      </c>
      <c r="M3499" s="16">
        <v>1.4639368121145067</v>
      </c>
      <c r="N3499" s="13">
        <v>7.2802457545121708</v>
      </c>
      <c r="O3499" s="16">
        <v>3.9884896291103322</v>
      </c>
      <c r="P3499" s="16">
        <v>5.6746163535996654</v>
      </c>
      <c r="Q3499" s="16">
        <v>5.444361102626087</v>
      </c>
      <c r="R3499" s="16">
        <v>1.9118631545493208</v>
      </c>
      <c r="S3499" s="16">
        <v>4.0381934075601578</v>
      </c>
      <c r="T3499" s="16">
        <v>7.234912544481146</v>
      </c>
      <c r="U3499" s="16">
        <v>6.915629529551369</v>
      </c>
      <c r="V3499" s="16">
        <v>7.6326162957833059</v>
      </c>
      <c r="W3499" s="16">
        <v>8.5402844759939711</v>
      </c>
      <c r="X3499" s="16">
        <v>1.4639368121145067</v>
      </c>
      <c r="Y3499" s="13">
        <v>7.2802457545121708</v>
      </c>
    </row>
    <row r="3500" spans="2:25" x14ac:dyDescent="0.25">
      <c r="B3500" s="11">
        <v>3497</v>
      </c>
      <c r="C3500" s="13">
        <v>1858.2348731590071</v>
      </c>
      <c r="D3500" s="16">
        <v>4.5887567085249872</v>
      </c>
      <c r="E3500" s="16">
        <v>7.1580430858474937</v>
      </c>
      <c r="F3500" s="16">
        <v>8.286851336603112</v>
      </c>
      <c r="G3500" s="16">
        <v>4.9925840132441639</v>
      </c>
      <c r="H3500" s="16">
        <v>5.90906605179583</v>
      </c>
      <c r="I3500" s="16">
        <v>4.4256439605408566</v>
      </c>
      <c r="J3500" s="16">
        <v>4.1406688704754844</v>
      </c>
      <c r="K3500" s="16">
        <v>3.6784215956501374</v>
      </c>
      <c r="L3500" s="16">
        <v>8.8501278507679206</v>
      </c>
      <c r="M3500" s="16">
        <v>4.4513342948864265</v>
      </c>
      <c r="N3500" s="13">
        <v>7.1769615572226044</v>
      </c>
      <c r="O3500" s="16">
        <v>4.5887567085249872</v>
      </c>
      <c r="P3500" s="16">
        <v>7.1580430858474937</v>
      </c>
      <c r="Q3500" s="16">
        <v>8.286851336603112</v>
      </c>
      <c r="R3500" s="16">
        <v>4.9925840132441639</v>
      </c>
      <c r="S3500" s="16">
        <v>5.90906605179583</v>
      </c>
      <c r="T3500" s="16">
        <v>4.4256439605408566</v>
      </c>
      <c r="U3500" s="16">
        <v>4.1406688704754844</v>
      </c>
      <c r="V3500" s="16">
        <v>3.6784215956501374</v>
      </c>
      <c r="W3500" s="16">
        <v>8.8501278507679206</v>
      </c>
      <c r="X3500" s="16">
        <v>4.4513342948864265</v>
      </c>
      <c r="Y3500" s="13">
        <v>7.1769615572226044</v>
      </c>
    </row>
    <row r="3501" spans="2:25" x14ac:dyDescent="0.25">
      <c r="B3501" s="11">
        <v>3498</v>
      </c>
      <c r="C3501" s="13">
        <v>1772.1323592571002</v>
      </c>
      <c r="D3501" s="16">
        <v>3.3578676573172652</v>
      </c>
      <c r="E3501" s="16">
        <v>5.092942285841989</v>
      </c>
      <c r="F3501" s="16">
        <v>2.9582366132524864</v>
      </c>
      <c r="G3501" s="16">
        <v>4.6062877231938915</v>
      </c>
      <c r="H3501" s="16">
        <v>5.825063204744783</v>
      </c>
      <c r="I3501" s="16">
        <v>6.1054910250693215</v>
      </c>
      <c r="J3501" s="16">
        <v>3.671556910887789</v>
      </c>
      <c r="K3501" s="16">
        <v>8.7447164947841536</v>
      </c>
      <c r="L3501" s="16">
        <v>5.5038631269141831</v>
      </c>
      <c r="M3501" s="16">
        <v>7.0761483254033966</v>
      </c>
      <c r="N3501" s="13">
        <v>5.6919299095891649</v>
      </c>
      <c r="O3501" s="16">
        <v>3.3578676573172652</v>
      </c>
      <c r="P3501" s="16">
        <v>5.092942285841989</v>
      </c>
      <c r="Q3501" s="16">
        <v>2.9582366132524864</v>
      </c>
      <c r="R3501" s="16">
        <v>4.6062877231938915</v>
      </c>
      <c r="S3501" s="16">
        <v>5.825063204744783</v>
      </c>
      <c r="T3501" s="16">
        <v>6.1054910250693215</v>
      </c>
      <c r="U3501" s="16">
        <v>3.671556910887789</v>
      </c>
      <c r="V3501" s="16">
        <v>8.7447164947841536</v>
      </c>
      <c r="W3501" s="16">
        <v>5.5038631269141831</v>
      </c>
      <c r="X3501" s="16">
        <v>7.0761483254033966</v>
      </c>
      <c r="Y3501" s="13">
        <v>5.6919299095891649</v>
      </c>
    </row>
    <row r="3502" spans="2:25" x14ac:dyDescent="0.25">
      <c r="B3502" s="11">
        <v>3499</v>
      </c>
      <c r="C3502" s="13">
        <v>1760.1762965397568</v>
      </c>
      <c r="D3502" s="16">
        <v>8.5613613760261433</v>
      </c>
      <c r="E3502" s="16">
        <v>4.2035132812294274</v>
      </c>
      <c r="F3502" s="16">
        <v>7.9765836163218564</v>
      </c>
      <c r="G3502" s="16">
        <v>9.5956433349668266</v>
      </c>
      <c r="H3502" s="16">
        <v>4.5535691936771148</v>
      </c>
      <c r="I3502" s="16">
        <v>3.9822012617289539</v>
      </c>
      <c r="J3502" s="16">
        <v>2.9773598848259315</v>
      </c>
      <c r="K3502" s="16">
        <v>3.9354653567254809</v>
      </c>
      <c r="L3502" s="16">
        <v>5.9202436951713109</v>
      </c>
      <c r="M3502" s="16">
        <v>2.6811127314469339</v>
      </c>
      <c r="N3502" s="13">
        <v>3.666792635296575</v>
      </c>
      <c r="O3502" s="16">
        <v>8.5613613760261433</v>
      </c>
      <c r="P3502" s="16">
        <v>4.2035132812294274</v>
      </c>
      <c r="Q3502" s="16">
        <v>7.9765836163218564</v>
      </c>
      <c r="R3502" s="16">
        <v>9.5956433349668266</v>
      </c>
      <c r="S3502" s="16">
        <v>4.5535691936771148</v>
      </c>
      <c r="T3502" s="16">
        <v>3.9822012617289539</v>
      </c>
      <c r="U3502" s="16">
        <v>2.9773598848259315</v>
      </c>
      <c r="V3502" s="16">
        <v>3.9354653567254809</v>
      </c>
      <c r="W3502" s="16">
        <v>5.9202436951713109</v>
      </c>
      <c r="X3502" s="16">
        <v>2.6811127314469339</v>
      </c>
      <c r="Y3502" s="13">
        <v>3.666792635296575</v>
      </c>
    </row>
    <row r="3503" spans="2:25" x14ac:dyDescent="0.25">
      <c r="B3503" s="11">
        <v>3500</v>
      </c>
      <c r="C3503" s="13">
        <v>1722.738491308118</v>
      </c>
      <c r="D3503" s="16">
        <v>5.825745523236372</v>
      </c>
      <c r="E3503" s="16">
        <v>2.3871713503280687</v>
      </c>
      <c r="F3503" s="16">
        <v>7.9714880561487824</v>
      </c>
      <c r="G3503" s="16">
        <v>3.0608758234736486</v>
      </c>
      <c r="H3503" s="16">
        <v>5.3565544642487151</v>
      </c>
      <c r="I3503" s="16">
        <v>8.0074131092903933</v>
      </c>
      <c r="J3503" s="16">
        <v>2.9778393829317245</v>
      </c>
      <c r="K3503" s="16">
        <v>3.1950250379308969</v>
      </c>
      <c r="L3503" s="16">
        <v>5.7394334089198704</v>
      </c>
      <c r="M3503" s="16">
        <v>5.5048291449997491</v>
      </c>
      <c r="N3503" s="13">
        <v>5.6792001467609925</v>
      </c>
      <c r="O3503" s="16">
        <v>5.825745523236372</v>
      </c>
      <c r="P3503" s="16">
        <v>2.3871713503280687</v>
      </c>
      <c r="Q3503" s="16">
        <v>7.9714880561487824</v>
      </c>
      <c r="R3503" s="16">
        <v>3.0608758234736486</v>
      </c>
      <c r="S3503" s="16">
        <v>5.3565544642487151</v>
      </c>
      <c r="T3503" s="16">
        <v>8.0074131092903933</v>
      </c>
      <c r="U3503" s="16">
        <v>2.9778393829317245</v>
      </c>
      <c r="V3503" s="16">
        <v>3.1950250379308969</v>
      </c>
      <c r="W3503" s="16">
        <v>5.7394334089198704</v>
      </c>
      <c r="X3503" s="16">
        <v>5.5048291449997491</v>
      </c>
      <c r="Y3503" s="13">
        <v>5.6792001467609925</v>
      </c>
    </row>
    <row r="3504" spans="2:25" x14ac:dyDescent="0.25">
      <c r="B3504" s="11">
        <v>3501</v>
      </c>
      <c r="C3504" s="13">
        <v>1728.705688818832</v>
      </c>
      <c r="D3504" s="16">
        <v>8.4075226807596195</v>
      </c>
      <c r="E3504" s="16">
        <v>5.1512824609373284</v>
      </c>
      <c r="F3504" s="16">
        <v>2.3754133974789728</v>
      </c>
      <c r="G3504" s="16">
        <v>4.709447004303108</v>
      </c>
      <c r="H3504" s="16">
        <v>2.3157504859537887</v>
      </c>
      <c r="I3504" s="16">
        <v>6.9497950717266432</v>
      </c>
      <c r="J3504" s="16">
        <v>9.0302158936730432</v>
      </c>
      <c r="K3504" s="16">
        <v>2.2807581182358074</v>
      </c>
      <c r="L3504" s="16">
        <v>5.9755726594562359</v>
      </c>
      <c r="M3504" s="16">
        <v>3.4801739015449797</v>
      </c>
      <c r="N3504" s="13">
        <v>5.481496915141264</v>
      </c>
      <c r="O3504" s="16">
        <v>8.4075226807596195</v>
      </c>
      <c r="P3504" s="16">
        <v>5.1512824609373284</v>
      </c>
      <c r="Q3504" s="16">
        <v>2.3754133974789728</v>
      </c>
      <c r="R3504" s="16">
        <v>4.709447004303108</v>
      </c>
      <c r="S3504" s="16">
        <v>2.3157504859537887</v>
      </c>
      <c r="T3504" s="16">
        <v>6.9497950717266432</v>
      </c>
      <c r="U3504" s="16">
        <v>9.0302158936730432</v>
      </c>
      <c r="V3504" s="16">
        <v>2.2807581182358074</v>
      </c>
      <c r="W3504" s="16">
        <v>5.9755726594562359</v>
      </c>
      <c r="X3504" s="16">
        <v>3.4801739015449797</v>
      </c>
      <c r="Y3504" s="13">
        <v>5.481496915141264</v>
      </c>
    </row>
    <row r="3505" spans="2:25" x14ac:dyDescent="0.25">
      <c r="B3505" s="11">
        <v>3502</v>
      </c>
      <c r="C3505" s="13">
        <v>1683.0297580137055</v>
      </c>
      <c r="D3505" s="16">
        <v>2.4950535019132598</v>
      </c>
      <c r="E3505" s="16">
        <v>5.6602484958582711</v>
      </c>
      <c r="F3505" s="16">
        <v>3.9163866787585149</v>
      </c>
      <c r="G3505" s="16">
        <v>4.9416233047791449</v>
      </c>
      <c r="H3505" s="16">
        <v>6.1815559497522905</v>
      </c>
      <c r="I3505" s="16">
        <v>3.5000225759663355</v>
      </c>
      <c r="J3505" s="16">
        <v>8.2151441627873609</v>
      </c>
      <c r="K3505" s="16">
        <v>1.8498215394050774</v>
      </c>
      <c r="L3505" s="16">
        <v>8.0000760833089153</v>
      </c>
      <c r="M3505" s="16">
        <v>2.3058493237748214</v>
      </c>
      <c r="N3505" s="13">
        <v>6.2478154912075654</v>
      </c>
      <c r="O3505" s="16">
        <v>2.4950535019132598</v>
      </c>
      <c r="P3505" s="16">
        <v>5.6602484958582711</v>
      </c>
      <c r="Q3505" s="16">
        <v>3.9163866787585149</v>
      </c>
      <c r="R3505" s="16">
        <v>4.9416233047791449</v>
      </c>
      <c r="S3505" s="16">
        <v>6.1815559497522905</v>
      </c>
      <c r="T3505" s="16">
        <v>3.5000225759663355</v>
      </c>
      <c r="U3505" s="16">
        <v>8.2151441627873609</v>
      </c>
      <c r="V3505" s="16">
        <v>1.8498215394050774</v>
      </c>
      <c r="W3505" s="16">
        <v>8.0000760833089153</v>
      </c>
      <c r="X3505" s="16">
        <v>2.3058493237748214</v>
      </c>
      <c r="Y3505" s="13">
        <v>6.2478154912075654</v>
      </c>
    </row>
    <row r="3506" spans="2:25" x14ac:dyDescent="0.25">
      <c r="B3506" s="11">
        <v>3503</v>
      </c>
      <c r="C3506" s="13">
        <v>1502.4448151391941</v>
      </c>
      <c r="D3506" s="16">
        <v>5.0281768760899963</v>
      </c>
      <c r="E3506" s="16">
        <v>6.8363395515652394</v>
      </c>
      <c r="F3506" s="16">
        <v>2.0481283008310132</v>
      </c>
      <c r="G3506" s="16">
        <v>2.3002746417820363</v>
      </c>
      <c r="H3506" s="16">
        <v>5.1463857652107174</v>
      </c>
      <c r="I3506" s="16">
        <v>3.4386684719869502</v>
      </c>
      <c r="J3506" s="16">
        <v>3.5953872606519588</v>
      </c>
      <c r="K3506" s="16">
        <v>-0.93509091374154885</v>
      </c>
      <c r="L3506" s="16">
        <v>5.4773073954738019</v>
      </c>
      <c r="M3506" s="16">
        <v>6.0436312106489751</v>
      </c>
      <c r="N3506" s="13">
        <v>2.5056101173810288</v>
      </c>
      <c r="O3506" s="16">
        <v>5.0281768760899963</v>
      </c>
      <c r="P3506" s="16">
        <v>6.8363395515652394</v>
      </c>
      <c r="Q3506" s="16">
        <v>2.0481283008310132</v>
      </c>
      <c r="R3506" s="16">
        <v>2.3002746417820363</v>
      </c>
      <c r="S3506" s="16">
        <v>5.1463857652107174</v>
      </c>
      <c r="T3506" s="16">
        <v>3.4386684719869502</v>
      </c>
      <c r="U3506" s="16">
        <v>3.5953872606519588</v>
      </c>
      <c r="V3506" s="16">
        <v>-0.93509091374154885</v>
      </c>
      <c r="W3506" s="16">
        <v>5.4773073954738019</v>
      </c>
      <c r="X3506" s="16">
        <v>6.0436312106489751</v>
      </c>
      <c r="Y3506" s="13">
        <v>2.5056101173810288</v>
      </c>
    </row>
    <row r="3507" spans="2:25" x14ac:dyDescent="0.25">
      <c r="B3507" s="11">
        <v>3504</v>
      </c>
      <c r="C3507" s="13">
        <v>1700.5218616678476</v>
      </c>
      <c r="D3507" s="16">
        <v>7.5661798627106052</v>
      </c>
      <c r="E3507" s="16">
        <v>4.0417513815492674</v>
      </c>
      <c r="F3507" s="16">
        <v>6.6572917669946037</v>
      </c>
      <c r="G3507" s="16">
        <v>2.5516897917304551</v>
      </c>
      <c r="H3507" s="16">
        <v>4.8476243504959893</v>
      </c>
      <c r="I3507" s="16">
        <v>4.3847573783697209</v>
      </c>
      <c r="J3507" s="16">
        <v>4.7377688576509005</v>
      </c>
      <c r="K3507" s="16">
        <v>3.1404508156604214</v>
      </c>
      <c r="L3507" s="16">
        <v>7.6888125605425994</v>
      </c>
      <c r="M3507" s="16">
        <v>4.1510266141399548</v>
      </c>
      <c r="N3507" s="13">
        <v>4.5298228751874525</v>
      </c>
      <c r="O3507" s="16">
        <v>7.5661798627106052</v>
      </c>
      <c r="P3507" s="16">
        <v>4.0417513815492674</v>
      </c>
      <c r="Q3507" s="16">
        <v>6.6572917669946037</v>
      </c>
      <c r="R3507" s="16">
        <v>2.5516897917304551</v>
      </c>
      <c r="S3507" s="16">
        <v>4.8476243504959893</v>
      </c>
      <c r="T3507" s="16">
        <v>4.3847573783697209</v>
      </c>
      <c r="U3507" s="16">
        <v>4.7377688576509005</v>
      </c>
      <c r="V3507" s="16">
        <v>3.1404508156604214</v>
      </c>
      <c r="W3507" s="16">
        <v>7.6888125605425994</v>
      </c>
      <c r="X3507" s="16">
        <v>4.1510266141399548</v>
      </c>
      <c r="Y3507" s="13">
        <v>4.5298228751874525</v>
      </c>
    </row>
    <row r="3508" spans="2:25" x14ac:dyDescent="0.25">
      <c r="B3508" s="11">
        <v>3505</v>
      </c>
      <c r="C3508" s="13">
        <v>1751.0033342886391</v>
      </c>
      <c r="D3508" s="16">
        <v>3.3451364264288355</v>
      </c>
      <c r="E3508" s="16">
        <v>4.316020158355073</v>
      </c>
      <c r="F3508" s="16">
        <v>7.4679896090513136</v>
      </c>
      <c r="G3508" s="16">
        <v>6.1736034751582558</v>
      </c>
      <c r="H3508" s="16">
        <v>6.1769123718307215</v>
      </c>
      <c r="I3508" s="16">
        <v>4.4631190563923582</v>
      </c>
      <c r="J3508" s="16">
        <v>5.6304932084764969</v>
      </c>
      <c r="K3508" s="16">
        <v>5.6349698543522937</v>
      </c>
      <c r="L3508" s="16">
        <v>7.9294402924554799</v>
      </c>
      <c r="M3508" s="16">
        <v>3.116280074006629</v>
      </c>
      <c r="N3508" s="13">
        <v>3.1169146573187314</v>
      </c>
      <c r="O3508" s="16">
        <v>3.3451364264288355</v>
      </c>
      <c r="P3508" s="16">
        <v>4.316020158355073</v>
      </c>
      <c r="Q3508" s="16">
        <v>7.4679896090513136</v>
      </c>
      <c r="R3508" s="16">
        <v>6.1736034751582558</v>
      </c>
      <c r="S3508" s="16">
        <v>6.1769123718307215</v>
      </c>
      <c r="T3508" s="16">
        <v>4.4631190563923582</v>
      </c>
      <c r="U3508" s="16">
        <v>5.6304932084764969</v>
      </c>
      <c r="V3508" s="16">
        <v>5.6349698543522937</v>
      </c>
      <c r="W3508" s="16">
        <v>7.9294402924554799</v>
      </c>
      <c r="X3508" s="16">
        <v>3.116280074006629</v>
      </c>
      <c r="Y3508" s="13">
        <v>3.1169146573187314</v>
      </c>
    </row>
    <row r="3509" spans="2:25" x14ac:dyDescent="0.25">
      <c r="B3509" s="11">
        <v>3506</v>
      </c>
      <c r="C3509" s="13">
        <v>1585.0363574149574</v>
      </c>
      <c r="D3509" s="16">
        <v>3.903851710043063</v>
      </c>
      <c r="E3509" s="16">
        <v>4.8919247370683241</v>
      </c>
      <c r="F3509" s="16">
        <v>3.1972374540247404</v>
      </c>
      <c r="G3509" s="16">
        <v>4.9650268424670623</v>
      </c>
      <c r="H3509" s="16">
        <v>3.5880651458774571</v>
      </c>
      <c r="I3509" s="16">
        <v>5.6995879746243272</v>
      </c>
      <c r="J3509" s="16">
        <v>3.6934459209333701</v>
      </c>
      <c r="K3509" s="16">
        <v>6.078496723880793</v>
      </c>
      <c r="L3509" s="16">
        <v>0.83758797617206682</v>
      </c>
      <c r="M3509" s="16">
        <v>6.3807067152587766</v>
      </c>
      <c r="N3509" s="13">
        <v>3.6914074779989403</v>
      </c>
      <c r="O3509" s="16">
        <v>3.903851710043063</v>
      </c>
      <c r="P3509" s="16">
        <v>4.8919247370683241</v>
      </c>
      <c r="Q3509" s="16">
        <v>3.1972374540247404</v>
      </c>
      <c r="R3509" s="16">
        <v>4.9650268424670623</v>
      </c>
      <c r="S3509" s="16">
        <v>3.5880651458774571</v>
      </c>
      <c r="T3509" s="16">
        <v>5.6995879746243272</v>
      </c>
      <c r="U3509" s="16">
        <v>3.6934459209333701</v>
      </c>
      <c r="V3509" s="16">
        <v>6.078496723880793</v>
      </c>
      <c r="W3509" s="16">
        <v>0.83758797617206682</v>
      </c>
      <c r="X3509" s="16">
        <v>6.3807067152587766</v>
      </c>
      <c r="Y3509" s="13">
        <v>3.6914074779989403</v>
      </c>
    </row>
    <row r="3510" spans="2:25" x14ac:dyDescent="0.25">
      <c r="B3510" s="11">
        <v>3507</v>
      </c>
      <c r="C3510" s="13">
        <v>1633.0203929912366</v>
      </c>
      <c r="D3510" s="16">
        <v>6.2468083190823478</v>
      </c>
      <c r="E3510" s="16">
        <v>4.4148054827576626</v>
      </c>
      <c r="F3510" s="16">
        <v>5.620459447493424</v>
      </c>
      <c r="G3510" s="16">
        <v>3.3046325696219476</v>
      </c>
      <c r="H3510" s="16">
        <v>3.568230915765942</v>
      </c>
      <c r="I3510" s="16">
        <v>5.2812861198315577</v>
      </c>
      <c r="J3510" s="16">
        <v>4.3652681498124908</v>
      </c>
      <c r="K3510" s="16">
        <v>3.7576113769756851</v>
      </c>
      <c r="L3510" s="16">
        <v>3.3883838236144035</v>
      </c>
      <c r="M3510" s="16">
        <v>5.3275548170575764</v>
      </c>
      <c r="N3510" s="13">
        <v>4.6924275880496973</v>
      </c>
      <c r="O3510" s="16">
        <v>6.2468083190823478</v>
      </c>
      <c r="P3510" s="16">
        <v>4.4148054827576626</v>
      </c>
      <c r="Q3510" s="16">
        <v>5.620459447493424</v>
      </c>
      <c r="R3510" s="16">
        <v>3.3046325696219476</v>
      </c>
      <c r="S3510" s="16">
        <v>3.568230915765942</v>
      </c>
      <c r="T3510" s="16">
        <v>5.2812861198315577</v>
      </c>
      <c r="U3510" s="16">
        <v>4.3652681498124908</v>
      </c>
      <c r="V3510" s="16">
        <v>3.7576113769756851</v>
      </c>
      <c r="W3510" s="16">
        <v>3.3883838236144035</v>
      </c>
      <c r="X3510" s="16">
        <v>5.3275548170575764</v>
      </c>
      <c r="Y3510" s="13">
        <v>4.6924275880496973</v>
      </c>
    </row>
    <row r="3511" spans="2:25" x14ac:dyDescent="0.25">
      <c r="B3511" s="11">
        <v>3508</v>
      </c>
      <c r="C3511" s="13">
        <v>1735.5854781113958</v>
      </c>
      <c r="D3511" s="16">
        <v>6.2345972328841635</v>
      </c>
      <c r="E3511" s="16">
        <v>7.5169855796302478</v>
      </c>
      <c r="F3511" s="16">
        <v>7.2363793448314375</v>
      </c>
      <c r="G3511" s="16">
        <v>7.1753051508175147</v>
      </c>
      <c r="H3511" s="16">
        <v>2.5432377482024746</v>
      </c>
      <c r="I3511" s="16">
        <v>4.0023862399424113</v>
      </c>
      <c r="J3511" s="16">
        <v>3.4271336687857126</v>
      </c>
      <c r="K3511" s="16">
        <v>8.1860289115163667</v>
      </c>
      <c r="L3511" s="16">
        <v>4.2997009108548632</v>
      </c>
      <c r="M3511" s="16">
        <v>4.9151804415851945</v>
      </c>
      <c r="N3511" s="13">
        <v>1.0242470932021344</v>
      </c>
      <c r="O3511" s="16">
        <v>6.2345972328841635</v>
      </c>
      <c r="P3511" s="16">
        <v>7.5169855796302478</v>
      </c>
      <c r="Q3511" s="16">
        <v>7.2363793448314375</v>
      </c>
      <c r="R3511" s="16">
        <v>7.1753051508175147</v>
      </c>
      <c r="S3511" s="16">
        <v>2.5432377482024746</v>
      </c>
      <c r="T3511" s="16">
        <v>4.0023862399424113</v>
      </c>
      <c r="U3511" s="16">
        <v>3.4271336687857126</v>
      </c>
      <c r="V3511" s="16">
        <v>8.1860289115163667</v>
      </c>
      <c r="W3511" s="16">
        <v>4.2997009108548632</v>
      </c>
      <c r="X3511" s="16">
        <v>4.9151804415851945</v>
      </c>
      <c r="Y3511" s="13">
        <v>1.0242470932021344</v>
      </c>
    </row>
    <row r="3512" spans="2:25" x14ac:dyDescent="0.25">
      <c r="B3512" s="11">
        <v>3509</v>
      </c>
      <c r="C3512" s="13">
        <v>1793.2658578200935</v>
      </c>
      <c r="D3512" s="16">
        <v>3.5263716037381112</v>
      </c>
      <c r="E3512" s="16">
        <v>5.4694256546729489</v>
      </c>
      <c r="F3512" s="16">
        <v>4.1390465706673654</v>
      </c>
      <c r="G3512" s="16">
        <v>4.3421518886706174</v>
      </c>
      <c r="H3512" s="16">
        <v>5.3386949804829449</v>
      </c>
      <c r="I3512" s="16">
        <v>6.2943017658608102</v>
      </c>
      <c r="J3512" s="16">
        <v>7.0593326136503771</v>
      </c>
      <c r="K3512" s="16">
        <v>6.0241046110211602</v>
      </c>
      <c r="L3512" s="16">
        <v>2.0166809823830834</v>
      </c>
      <c r="M3512" s="16">
        <v>7.3194667818092505</v>
      </c>
      <c r="N3512" s="13">
        <v>8.3811851616130717</v>
      </c>
      <c r="O3512" s="16">
        <v>3.5263716037381112</v>
      </c>
      <c r="P3512" s="16">
        <v>5.4694256546729489</v>
      </c>
      <c r="Q3512" s="16">
        <v>4.1390465706673654</v>
      </c>
      <c r="R3512" s="16">
        <v>4.3421518886706174</v>
      </c>
      <c r="S3512" s="16">
        <v>5.3386949804829449</v>
      </c>
      <c r="T3512" s="16">
        <v>6.2943017658608102</v>
      </c>
      <c r="U3512" s="16">
        <v>7.0593326136503771</v>
      </c>
      <c r="V3512" s="16">
        <v>6.0241046110211602</v>
      </c>
      <c r="W3512" s="16">
        <v>2.0166809823830834</v>
      </c>
      <c r="X3512" s="16">
        <v>7.3194667818092505</v>
      </c>
      <c r="Y3512" s="13">
        <v>8.3811851616130717</v>
      </c>
    </row>
    <row r="3513" spans="2:25" x14ac:dyDescent="0.25">
      <c r="B3513" s="11">
        <v>3510</v>
      </c>
      <c r="C3513" s="13">
        <v>1788.8521435901221</v>
      </c>
      <c r="D3513" s="16">
        <v>1.6157142646505456</v>
      </c>
      <c r="E3513" s="16">
        <v>4.4336154857828589</v>
      </c>
      <c r="F3513" s="16">
        <v>4.3636388117021294</v>
      </c>
      <c r="G3513" s="16">
        <v>4.1517010160147985</v>
      </c>
      <c r="H3513" s="16">
        <v>6.1605596937620071</v>
      </c>
      <c r="I3513" s="16">
        <v>4.6437978363595454</v>
      </c>
      <c r="J3513" s="16">
        <v>5.002870259960976</v>
      </c>
      <c r="K3513" s="16">
        <v>9.2007576890503096</v>
      </c>
      <c r="L3513" s="16">
        <v>7.1748301472315754</v>
      </c>
      <c r="M3513" s="16">
        <v>6.8882101835476739</v>
      </c>
      <c r="N3513" s="13">
        <v>6.0396995508663718</v>
      </c>
      <c r="O3513" s="16">
        <v>1.6157142646505456</v>
      </c>
      <c r="P3513" s="16">
        <v>4.4336154857828589</v>
      </c>
      <c r="Q3513" s="16">
        <v>4.3636388117021294</v>
      </c>
      <c r="R3513" s="16">
        <v>4.1517010160147985</v>
      </c>
      <c r="S3513" s="16">
        <v>6.1605596937620071</v>
      </c>
      <c r="T3513" s="16">
        <v>4.6437978363595454</v>
      </c>
      <c r="U3513" s="16">
        <v>5.002870259960976</v>
      </c>
      <c r="V3513" s="16">
        <v>9.2007576890503096</v>
      </c>
      <c r="W3513" s="16">
        <v>7.1748301472315754</v>
      </c>
      <c r="X3513" s="16">
        <v>6.8882101835476739</v>
      </c>
      <c r="Y3513" s="13">
        <v>6.0396995508663718</v>
      </c>
    </row>
    <row r="3514" spans="2:25" x14ac:dyDescent="0.25">
      <c r="B3514" s="11">
        <v>3511</v>
      </c>
      <c r="C3514" s="13">
        <v>1981.4188129612294</v>
      </c>
      <c r="D3514" s="16">
        <v>5.5476475163829626</v>
      </c>
      <c r="E3514" s="16">
        <v>7.7705543426072179</v>
      </c>
      <c r="F3514" s="16">
        <v>7.1055874936603418</v>
      </c>
      <c r="G3514" s="16">
        <v>3.8368462222408253</v>
      </c>
      <c r="H3514" s="16">
        <v>6.840090067793156</v>
      </c>
      <c r="I3514" s="16">
        <v>7.6778583457930765</v>
      </c>
      <c r="J3514" s="16">
        <v>8.1152646494041765</v>
      </c>
      <c r="K3514" s="16">
        <v>5.880582105795126</v>
      </c>
      <c r="L3514" s="16">
        <v>3.7382464360852889</v>
      </c>
      <c r="M3514" s="16">
        <v>6.2855728821524393</v>
      </c>
      <c r="N3514" s="13">
        <v>7.6276145179562684</v>
      </c>
      <c r="O3514" s="16">
        <v>5.5476475163829626</v>
      </c>
      <c r="P3514" s="16">
        <v>7.7705543426072179</v>
      </c>
      <c r="Q3514" s="16">
        <v>7.1055874936603418</v>
      </c>
      <c r="R3514" s="16">
        <v>3.8368462222408253</v>
      </c>
      <c r="S3514" s="16">
        <v>6.840090067793156</v>
      </c>
      <c r="T3514" s="16">
        <v>7.6778583457930765</v>
      </c>
      <c r="U3514" s="16">
        <v>8.1152646494041765</v>
      </c>
      <c r="V3514" s="16">
        <v>5.880582105795126</v>
      </c>
      <c r="W3514" s="16">
        <v>3.7382464360852889</v>
      </c>
      <c r="X3514" s="16">
        <v>6.2855728821524393</v>
      </c>
      <c r="Y3514" s="13">
        <v>7.6276145179562684</v>
      </c>
    </row>
    <row r="3515" spans="2:25" x14ac:dyDescent="0.25">
      <c r="B3515" s="11">
        <v>3512</v>
      </c>
      <c r="C3515" s="13">
        <v>1580.7065758372382</v>
      </c>
      <c r="D3515" s="16">
        <v>5.4626163654386568</v>
      </c>
      <c r="E3515" s="16">
        <v>1.811487799862034</v>
      </c>
      <c r="F3515" s="16">
        <v>3.2955548834664059</v>
      </c>
      <c r="G3515" s="16">
        <v>2.4907975027294933</v>
      </c>
      <c r="H3515" s="16">
        <v>4.3179647803478201</v>
      </c>
      <c r="I3515" s="16">
        <v>3.5403892279671538</v>
      </c>
      <c r="J3515" s="16">
        <v>9.4389224840958015</v>
      </c>
      <c r="K3515" s="16">
        <v>-0.91953733897018264</v>
      </c>
      <c r="L3515" s="16">
        <v>5.6097112331416259</v>
      </c>
      <c r="M3515" s="16">
        <v>4.4932520390267801</v>
      </c>
      <c r="N3515" s="13">
        <v>7.3508606268383234</v>
      </c>
      <c r="O3515" s="16">
        <v>5.4626163654386568</v>
      </c>
      <c r="P3515" s="16">
        <v>1.811487799862034</v>
      </c>
      <c r="Q3515" s="16">
        <v>3.2955548834664059</v>
      </c>
      <c r="R3515" s="16">
        <v>2.4907975027294933</v>
      </c>
      <c r="S3515" s="16">
        <v>4.3179647803478201</v>
      </c>
      <c r="T3515" s="16">
        <v>3.5403892279671538</v>
      </c>
      <c r="U3515" s="16">
        <v>9.4389224840958015</v>
      </c>
      <c r="V3515" s="16">
        <v>-0.91953733897018264</v>
      </c>
      <c r="W3515" s="16">
        <v>5.6097112331416259</v>
      </c>
      <c r="X3515" s="16">
        <v>4.4932520390267801</v>
      </c>
      <c r="Y3515" s="13">
        <v>7.3508606268383234</v>
      </c>
    </row>
    <row r="3516" spans="2:25" x14ac:dyDescent="0.25">
      <c r="B3516" s="11">
        <v>3513</v>
      </c>
      <c r="C3516" s="13">
        <v>1828.3621134150847</v>
      </c>
      <c r="D3516" s="16">
        <v>7.6755039923773829</v>
      </c>
      <c r="E3516" s="16">
        <v>5.1310611638638957</v>
      </c>
      <c r="F3516" s="16">
        <v>6.6744275555535584</v>
      </c>
      <c r="G3516" s="16">
        <v>3.5548052356147943</v>
      </c>
      <c r="H3516" s="16">
        <v>7.5207400862156835</v>
      </c>
      <c r="I3516" s="16">
        <v>5.5246925633036623</v>
      </c>
      <c r="J3516" s="16">
        <v>3.1738886072214068</v>
      </c>
      <c r="K3516" s="16">
        <v>5.8609995776028772</v>
      </c>
      <c r="L3516" s="16">
        <v>6.0679723876673108</v>
      </c>
      <c r="M3516" s="16">
        <v>6.361194420039654</v>
      </c>
      <c r="N3516" s="13">
        <v>4.3520551820335172</v>
      </c>
      <c r="O3516" s="16">
        <v>7.6755039923773829</v>
      </c>
      <c r="P3516" s="16">
        <v>5.1310611638638957</v>
      </c>
      <c r="Q3516" s="16">
        <v>6.6744275555535584</v>
      </c>
      <c r="R3516" s="16">
        <v>3.5548052356147943</v>
      </c>
      <c r="S3516" s="16">
        <v>7.5207400862156835</v>
      </c>
      <c r="T3516" s="16">
        <v>5.5246925633036623</v>
      </c>
      <c r="U3516" s="16">
        <v>3.1738886072214068</v>
      </c>
      <c r="V3516" s="16">
        <v>5.8609995776028772</v>
      </c>
      <c r="W3516" s="16">
        <v>6.0679723876673108</v>
      </c>
      <c r="X3516" s="16">
        <v>6.361194420039654</v>
      </c>
      <c r="Y3516" s="13">
        <v>4.3520551820335172</v>
      </c>
    </row>
    <row r="3517" spans="2:25" x14ac:dyDescent="0.25">
      <c r="B3517" s="11">
        <v>3514</v>
      </c>
      <c r="C3517" s="13">
        <v>1590.9583836798274</v>
      </c>
      <c r="D3517" s="16">
        <v>8.350443189965997</v>
      </c>
      <c r="E3517" s="16">
        <v>4.509286419566287</v>
      </c>
      <c r="F3517" s="16">
        <v>0.54955410265923277</v>
      </c>
      <c r="G3517" s="16">
        <v>1.7106718730649835</v>
      </c>
      <c r="H3517" s="16">
        <v>2.3780903827657647</v>
      </c>
      <c r="I3517" s="16">
        <v>6.5505544928177537</v>
      </c>
      <c r="J3517" s="16">
        <v>3.5135418128879872</v>
      </c>
      <c r="K3517" s="16">
        <v>5.5581694469669234</v>
      </c>
      <c r="L3517" s="16">
        <v>5.0168239767454006</v>
      </c>
      <c r="M3517" s="16">
        <v>5.4268777608955432</v>
      </c>
      <c r="N3517" s="13">
        <v>3.8727250721517885</v>
      </c>
      <c r="O3517" s="16">
        <v>8.350443189965997</v>
      </c>
      <c r="P3517" s="16">
        <v>4.509286419566287</v>
      </c>
      <c r="Q3517" s="16">
        <v>0.54955410265923277</v>
      </c>
      <c r="R3517" s="16">
        <v>1.7106718730649835</v>
      </c>
      <c r="S3517" s="16">
        <v>2.3780903827657647</v>
      </c>
      <c r="T3517" s="16">
        <v>6.5505544928177537</v>
      </c>
      <c r="U3517" s="16">
        <v>3.5135418128879872</v>
      </c>
      <c r="V3517" s="16">
        <v>5.5581694469669234</v>
      </c>
      <c r="W3517" s="16">
        <v>5.0168239767454006</v>
      </c>
      <c r="X3517" s="16">
        <v>5.4268777608955432</v>
      </c>
      <c r="Y3517" s="13">
        <v>3.8727250721517885</v>
      </c>
    </row>
    <row r="3518" spans="2:25" x14ac:dyDescent="0.25">
      <c r="B3518" s="11">
        <v>3515</v>
      </c>
      <c r="C3518" s="13">
        <v>1670.6007735654855</v>
      </c>
      <c r="D3518" s="16">
        <v>4.9055454040439841</v>
      </c>
      <c r="E3518" s="16">
        <v>7.6231731400291203</v>
      </c>
      <c r="F3518" s="16">
        <v>3.5502924149208761</v>
      </c>
      <c r="G3518" s="16">
        <v>3.2062668085689099</v>
      </c>
      <c r="H3518" s="16">
        <v>7.2688312663983847</v>
      </c>
      <c r="I3518" s="16">
        <v>3.4730179574586373</v>
      </c>
      <c r="J3518" s="16">
        <v>6.3084025379710713</v>
      </c>
      <c r="K3518" s="16">
        <v>4.938161677435235</v>
      </c>
      <c r="L3518" s="16">
        <v>4.8421011781172743</v>
      </c>
      <c r="M3518" s="16">
        <v>2.3839069704803135</v>
      </c>
      <c r="N3518" s="13">
        <v>3.9390761495434115</v>
      </c>
      <c r="O3518" s="16">
        <v>4.9055454040439841</v>
      </c>
      <c r="P3518" s="16">
        <v>7.6231731400291203</v>
      </c>
      <c r="Q3518" s="16">
        <v>3.5502924149208761</v>
      </c>
      <c r="R3518" s="16">
        <v>3.2062668085689099</v>
      </c>
      <c r="S3518" s="16">
        <v>7.2688312663983847</v>
      </c>
      <c r="T3518" s="16">
        <v>3.4730179574586373</v>
      </c>
      <c r="U3518" s="16">
        <v>6.3084025379710713</v>
      </c>
      <c r="V3518" s="16">
        <v>4.938161677435235</v>
      </c>
      <c r="W3518" s="16">
        <v>4.8421011781172743</v>
      </c>
      <c r="X3518" s="16">
        <v>2.3839069704803135</v>
      </c>
      <c r="Y3518" s="13">
        <v>3.9390761495434115</v>
      </c>
    </row>
    <row r="3519" spans="2:25" x14ac:dyDescent="0.25">
      <c r="B3519" s="11">
        <v>3516</v>
      </c>
      <c r="C3519" s="13">
        <v>1653.1074292233729</v>
      </c>
      <c r="D3519" s="16">
        <v>1.0763009289243151</v>
      </c>
      <c r="E3519" s="16">
        <v>4.3887766175589285</v>
      </c>
      <c r="F3519" s="16">
        <v>3.8711095652932119</v>
      </c>
      <c r="G3519" s="16">
        <v>3.4407323487745503</v>
      </c>
      <c r="H3519" s="16">
        <v>6.4401826756045395</v>
      </c>
      <c r="I3519" s="16">
        <v>3.1708256849902869</v>
      </c>
      <c r="J3519" s="16">
        <v>5.6276261689423697</v>
      </c>
      <c r="K3519" s="16">
        <v>6.3422746511399399</v>
      </c>
      <c r="L3519" s="16">
        <v>6.764247252685081</v>
      </c>
      <c r="M3519" s="16">
        <v>6.3311732323473526</v>
      </c>
      <c r="N3519" s="13">
        <v>3.9001265112946477</v>
      </c>
      <c r="O3519" s="16">
        <v>1.0763009289243151</v>
      </c>
      <c r="P3519" s="16">
        <v>4.3887766175589285</v>
      </c>
      <c r="Q3519" s="16">
        <v>3.8711095652932119</v>
      </c>
      <c r="R3519" s="16">
        <v>3.4407323487745503</v>
      </c>
      <c r="S3519" s="16">
        <v>6.4401826756045395</v>
      </c>
      <c r="T3519" s="16">
        <v>3.1708256849902869</v>
      </c>
      <c r="U3519" s="16">
        <v>5.6276261689423697</v>
      </c>
      <c r="V3519" s="16">
        <v>6.3422746511399399</v>
      </c>
      <c r="W3519" s="16">
        <v>6.764247252685081</v>
      </c>
      <c r="X3519" s="16">
        <v>6.3311732323473526</v>
      </c>
      <c r="Y3519" s="13">
        <v>3.9001265112946477</v>
      </c>
    </row>
    <row r="3520" spans="2:25" x14ac:dyDescent="0.25">
      <c r="B3520" s="11">
        <v>3517</v>
      </c>
      <c r="C3520" s="13">
        <v>1829.7769881069514</v>
      </c>
      <c r="D3520" s="16">
        <v>6.8467668451730859</v>
      </c>
      <c r="E3520" s="16">
        <v>7.9794995328779192</v>
      </c>
      <c r="F3520" s="16">
        <v>6.7495160054775916</v>
      </c>
      <c r="G3520" s="16">
        <v>4.1580824045290585</v>
      </c>
      <c r="H3520" s="16">
        <v>4.6494204203291547</v>
      </c>
      <c r="I3520" s="16">
        <v>7.2927833344517374</v>
      </c>
      <c r="J3520" s="16">
        <v>3.4161000328046738</v>
      </c>
      <c r="K3520" s="16">
        <v>2.1137652719879783</v>
      </c>
      <c r="L3520" s="16">
        <v>5.7739466695623571</v>
      </c>
      <c r="M3520" s="16">
        <v>3.3081250134589877</v>
      </c>
      <c r="N3520" s="13">
        <v>9.8450615792716221</v>
      </c>
      <c r="O3520" s="16">
        <v>6.8467668451730859</v>
      </c>
      <c r="P3520" s="16">
        <v>7.9794995328779192</v>
      </c>
      <c r="Q3520" s="16">
        <v>6.7495160054775916</v>
      </c>
      <c r="R3520" s="16">
        <v>4.1580824045290585</v>
      </c>
      <c r="S3520" s="16">
        <v>4.6494204203291547</v>
      </c>
      <c r="T3520" s="16">
        <v>7.2927833344517374</v>
      </c>
      <c r="U3520" s="16">
        <v>3.4161000328046738</v>
      </c>
      <c r="V3520" s="16">
        <v>2.1137652719879783</v>
      </c>
      <c r="W3520" s="16">
        <v>5.7739466695623571</v>
      </c>
      <c r="X3520" s="16">
        <v>3.3081250134589877</v>
      </c>
      <c r="Y3520" s="13">
        <v>9.8450615792716221</v>
      </c>
    </row>
    <row r="3521" spans="2:25" x14ac:dyDescent="0.25">
      <c r="B3521" s="11">
        <v>3518</v>
      </c>
      <c r="C3521" s="13">
        <v>1626.7332285985012</v>
      </c>
      <c r="D3521" s="16">
        <v>6.1592695863859062</v>
      </c>
      <c r="E3521" s="16">
        <v>5.2266292450097831</v>
      </c>
      <c r="F3521" s="16">
        <v>3.7568426696054358</v>
      </c>
      <c r="G3521" s="16">
        <v>3.3309365735104643</v>
      </c>
      <c r="H3521" s="16">
        <v>2.0053804312587942</v>
      </c>
      <c r="I3521" s="16">
        <v>5.9275937297954249</v>
      </c>
      <c r="J3521" s="16">
        <v>-4.4238728130745919E-2</v>
      </c>
      <c r="K3521" s="16">
        <v>6.395071255013951</v>
      </c>
      <c r="L3521" s="16">
        <v>5.9633710976573955</v>
      </c>
      <c r="M3521" s="16">
        <v>7.2005945391994306</v>
      </c>
      <c r="N3521" s="13">
        <v>3.826470501661591</v>
      </c>
      <c r="O3521" s="16">
        <v>6.1592695863859062</v>
      </c>
      <c r="P3521" s="16">
        <v>5.2266292450097831</v>
      </c>
      <c r="Q3521" s="16">
        <v>3.7568426696054358</v>
      </c>
      <c r="R3521" s="16">
        <v>3.3309365735104643</v>
      </c>
      <c r="S3521" s="16">
        <v>2.0053804312587942</v>
      </c>
      <c r="T3521" s="16">
        <v>5.9275937297954249</v>
      </c>
      <c r="U3521" s="16">
        <v>-4.4238728130745919E-2</v>
      </c>
      <c r="V3521" s="16">
        <v>6.395071255013951</v>
      </c>
      <c r="W3521" s="16">
        <v>5.9633710976573955</v>
      </c>
      <c r="X3521" s="16">
        <v>7.2005945391994306</v>
      </c>
      <c r="Y3521" s="13">
        <v>3.826470501661591</v>
      </c>
    </row>
    <row r="3522" spans="2:25" x14ac:dyDescent="0.25">
      <c r="B3522" s="11">
        <v>3519</v>
      </c>
      <c r="C3522" s="13">
        <v>1668.6314846649918</v>
      </c>
      <c r="D3522" s="16">
        <v>7.0420223080852802</v>
      </c>
      <c r="E3522" s="16">
        <v>3.7322953019344611</v>
      </c>
      <c r="F3522" s="16">
        <v>1.6738707685295049</v>
      </c>
      <c r="G3522" s="16">
        <v>7.8899840820594846</v>
      </c>
      <c r="H3522" s="16">
        <v>6.727288920355087</v>
      </c>
      <c r="I3522" s="16">
        <v>5.3385944997933068</v>
      </c>
      <c r="J3522" s="16">
        <v>2.743516102785887</v>
      </c>
      <c r="K3522" s="16">
        <v>5.7859114214119591</v>
      </c>
      <c r="L3522" s="16">
        <v>3.9640185570689579</v>
      </c>
      <c r="M3522" s="16">
        <v>4.0252399609690181</v>
      </c>
      <c r="N3522" s="13">
        <v>3.4359603773077314</v>
      </c>
      <c r="O3522" s="16">
        <v>7.0420223080852802</v>
      </c>
      <c r="P3522" s="16">
        <v>3.7322953019344611</v>
      </c>
      <c r="Q3522" s="16">
        <v>1.6738707685295049</v>
      </c>
      <c r="R3522" s="16">
        <v>7.8899840820594846</v>
      </c>
      <c r="S3522" s="16">
        <v>6.727288920355087</v>
      </c>
      <c r="T3522" s="16">
        <v>5.3385944997933068</v>
      </c>
      <c r="U3522" s="16">
        <v>2.743516102785887</v>
      </c>
      <c r="V3522" s="16">
        <v>5.7859114214119591</v>
      </c>
      <c r="W3522" s="16">
        <v>3.9640185570689579</v>
      </c>
      <c r="X3522" s="16">
        <v>4.0252399609690181</v>
      </c>
      <c r="Y3522" s="13">
        <v>3.4359603773077314</v>
      </c>
    </row>
    <row r="3523" spans="2:25" x14ac:dyDescent="0.25">
      <c r="B3523" s="11">
        <v>3520</v>
      </c>
      <c r="C3523" s="13">
        <v>1502.6170715324224</v>
      </c>
      <c r="D3523" s="16">
        <v>4.2667975201213091</v>
      </c>
      <c r="E3523" s="16">
        <v>3.2227278293992754</v>
      </c>
      <c r="F3523" s="16">
        <v>4.606657122211864</v>
      </c>
      <c r="G3523" s="16">
        <v>4.7031715506424465</v>
      </c>
      <c r="H3523" s="16">
        <v>4.3505954805243121</v>
      </c>
      <c r="I3523" s="16">
        <v>6.4238268273446524</v>
      </c>
      <c r="J3523" s="16">
        <v>2.7330600273651271</v>
      </c>
      <c r="K3523" s="16">
        <v>1.4228665999370191</v>
      </c>
      <c r="L3523" s="16">
        <v>4.1866593798275638</v>
      </c>
      <c r="M3523" s="16">
        <v>1.6990003154508151</v>
      </c>
      <c r="N3523" s="13">
        <v>3.7375580357259235</v>
      </c>
      <c r="O3523" s="16">
        <v>4.2667975201213091</v>
      </c>
      <c r="P3523" s="16">
        <v>3.2227278293992754</v>
      </c>
      <c r="Q3523" s="16">
        <v>4.606657122211864</v>
      </c>
      <c r="R3523" s="16">
        <v>4.7031715506424465</v>
      </c>
      <c r="S3523" s="16">
        <v>4.3505954805243121</v>
      </c>
      <c r="T3523" s="16">
        <v>6.4238268273446524</v>
      </c>
      <c r="U3523" s="16">
        <v>2.7330600273651271</v>
      </c>
      <c r="V3523" s="16">
        <v>1.4228665999370191</v>
      </c>
      <c r="W3523" s="16">
        <v>4.1866593798275638</v>
      </c>
      <c r="X3523" s="16">
        <v>1.6990003154508151</v>
      </c>
      <c r="Y3523" s="13">
        <v>3.7375580357259235</v>
      </c>
    </row>
    <row r="3524" spans="2:25" x14ac:dyDescent="0.25">
      <c r="B3524" s="11">
        <v>3521</v>
      </c>
      <c r="C3524" s="13">
        <v>1673.9186998094547</v>
      </c>
      <c r="D3524" s="16">
        <v>7.5776195535479873</v>
      </c>
      <c r="E3524" s="16">
        <v>4.4303329309053039</v>
      </c>
      <c r="F3524" s="16">
        <v>7.1594744842483031</v>
      </c>
      <c r="G3524" s="16">
        <v>5.9262185051778298</v>
      </c>
      <c r="H3524" s="16">
        <v>4.1988690603265191</v>
      </c>
      <c r="I3524" s="16">
        <v>4.7540402406168258</v>
      </c>
      <c r="J3524" s="16">
        <v>-0.11084109318728252</v>
      </c>
      <c r="K3524" s="16">
        <v>1.1862069332648288</v>
      </c>
      <c r="L3524" s="16">
        <v>6.4846165268234497</v>
      </c>
      <c r="M3524" s="16">
        <v>5.400942400647696</v>
      </c>
      <c r="N3524" s="13">
        <v>5.7751949163505998</v>
      </c>
      <c r="O3524" s="16">
        <v>7.5776195535479873</v>
      </c>
      <c r="P3524" s="16">
        <v>4.4303329309053039</v>
      </c>
      <c r="Q3524" s="16">
        <v>7.1594744842483031</v>
      </c>
      <c r="R3524" s="16">
        <v>5.9262185051778298</v>
      </c>
      <c r="S3524" s="16">
        <v>4.1988690603265191</v>
      </c>
      <c r="T3524" s="16">
        <v>4.7540402406168258</v>
      </c>
      <c r="U3524" s="16">
        <v>-0.11084109318728252</v>
      </c>
      <c r="V3524" s="16">
        <v>1.1862069332648288</v>
      </c>
      <c r="W3524" s="16">
        <v>6.4846165268234497</v>
      </c>
      <c r="X3524" s="16">
        <v>5.400942400647696</v>
      </c>
      <c r="Y3524" s="13">
        <v>5.7751949163505998</v>
      </c>
    </row>
    <row r="3525" spans="2:25" x14ac:dyDescent="0.25">
      <c r="B3525" s="11">
        <v>3522</v>
      </c>
      <c r="C3525" s="13">
        <v>1770.8289723261635</v>
      </c>
      <c r="D3525" s="16">
        <v>4.578629097757263</v>
      </c>
      <c r="E3525" s="16">
        <v>7.263548755108495</v>
      </c>
      <c r="F3525" s="16">
        <v>9.2842757383970991</v>
      </c>
      <c r="G3525" s="16">
        <v>2.8356736349433391</v>
      </c>
      <c r="H3525" s="16">
        <v>6.6454747215671475</v>
      </c>
      <c r="I3525" s="16">
        <v>4.7037623437297462</v>
      </c>
      <c r="J3525" s="16">
        <v>2.4414083759277494</v>
      </c>
      <c r="K3525" s="16">
        <v>7.1444350434339761</v>
      </c>
      <c r="L3525" s="16">
        <v>5.379794800760779</v>
      </c>
      <c r="M3525" s="16">
        <v>2.1404958038571253</v>
      </c>
      <c r="N3525" s="13">
        <v>6.2458029184714272</v>
      </c>
      <c r="O3525" s="16">
        <v>4.578629097757263</v>
      </c>
      <c r="P3525" s="16">
        <v>7.263548755108495</v>
      </c>
      <c r="Q3525" s="16">
        <v>9.2842757383970991</v>
      </c>
      <c r="R3525" s="16">
        <v>2.8356736349433391</v>
      </c>
      <c r="S3525" s="16">
        <v>6.6454747215671475</v>
      </c>
      <c r="T3525" s="16">
        <v>4.7037623437297462</v>
      </c>
      <c r="U3525" s="16">
        <v>2.4414083759277494</v>
      </c>
      <c r="V3525" s="16">
        <v>7.1444350434339761</v>
      </c>
      <c r="W3525" s="16">
        <v>5.379794800760779</v>
      </c>
      <c r="X3525" s="16">
        <v>2.1404958038571253</v>
      </c>
      <c r="Y3525" s="13">
        <v>6.2458029184714272</v>
      </c>
    </row>
    <row r="3526" spans="2:25" x14ac:dyDescent="0.25">
      <c r="B3526" s="11">
        <v>3523</v>
      </c>
      <c r="C3526" s="13">
        <v>2003.146126383441</v>
      </c>
      <c r="D3526" s="16">
        <v>1.425037288663995</v>
      </c>
      <c r="E3526" s="16">
        <v>9.78051003460636</v>
      </c>
      <c r="F3526" s="16">
        <v>10.072168364587439</v>
      </c>
      <c r="G3526" s="16">
        <v>10.486877420716521</v>
      </c>
      <c r="H3526" s="16">
        <v>8.1177220050826655</v>
      </c>
      <c r="I3526" s="16">
        <v>6.511857482319944</v>
      </c>
      <c r="J3526" s="16">
        <v>7.0769326151133924</v>
      </c>
      <c r="K3526" s="16">
        <v>4.7964629819175721</v>
      </c>
      <c r="L3526" s="16">
        <v>5.5212722042501641</v>
      </c>
      <c r="M3526" s="16">
        <v>4.3067548218546881</v>
      </c>
      <c r="N3526" s="13">
        <v>3.7769924500756069</v>
      </c>
      <c r="O3526" s="16">
        <v>1.425037288663995</v>
      </c>
      <c r="P3526" s="16">
        <v>9.78051003460636</v>
      </c>
      <c r="Q3526" s="16">
        <v>10.072168364587439</v>
      </c>
      <c r="R3526" s="16">
        <v>10.486877420716521</v>
      </c>
      <c r="S3526" s="16">
        <v>8.1177220050826655</v>
      </c>
      <c r="T3526" s="16">
        <v>6.511857482319944</v>
      </c>
      <c r="U3526" s="16">
        <v>7.0769326151133924</v>
      </c>
      <c r="V3526" s="16">
        <v>4.7964629819175721</v>
      </c>
      <c r="W3526" s="16">
        <v>5.5212722042501641</v>
      </c>
      <c r="X3526" s="16">
        <v>4.3067548218546881</v>
      </c>
      <c r="Y3526" s="13">
        <v>3.7769924500756069</v>
      </c>
    </row>
    <row r="3527" spans="2:25" x14ac:dyDescent="0.25">
      <c r="B3527" s="11">
        <v>3524</v>
      </c>
      <c r="C3527" s="13">
        <v>1686.0630516640133</v>
      </c>
      <c r="D3527" s="16">
        <v>6.9910638429223093</v>
      </c>
      <c r="E3527" s="16">
        <v>1.9429155477038216</v>
      </c>
      <c r="F3527" s="16">
        <v>6.0827007674487081</v>
      </c>
      <c r="G3527" s="16">
        <v>3.9319051305204953</v>
      </c>
      <c r="H3527" s="16">
        <v>1.1816623630611978</v>
      </c>
      <c r="I3527" s="16">
        <v>8.3521865153896684</v>
      </c>
      <c r="J3527" s="16">
        <v>5.6595793869506732</v>
      </c>
      <c r="K3527" s="16">
        <v>3.4334413668782249</v>
      </c>
      <c r="L3527" s="16">
        <v>5.0877796470874603</v>
      </c>
      <c r="M3527" s="16">
        <v>3.0358079329093881</v>
      </c>
      <c r="N3527" s="13">
        <v>7.8358075645284924</v>
      </c>
      <c r="O3527" s="16">
        <v>6.9910638429223093</v>
      </c>
      <c r="P3527" s="16">
        <v>1.9429155477038216</v>
      </c>
      <c r="Q3527" s="16">
        <v>6.0827007674487081</v>
      </c>
      <c r="R3527" s="16">
        <v>3.9319051305204953</v>
      </c>
      <c r="S3527" s="16">
        <v>1.1816623630611978</v>
      </c>
      <c r="T3527" s="16">
        <v>8.3521865153896684</v>
      </c>
      <c r="U3527" s="16">
        <v>5.6595793869506732</v>
      </c>
      <c r="V3527" s="16">
        <v>3.4334413668782249</v>
      </c>
      <c r="W3527" s="16">
        <v>5.0877796470874603</v>
      </c>
      <c r="X3527" s="16">
        <v>3.0358079329093881</v>
      </c>
      <c r="Y3527" s="13">
        <v>7.8358075645284924</v>
      </c>
    </row>
    <row r="3528" spans="2:25" x14ac:dyDescent="0.25">
      <c r="B3528" s="11">
        <v>3525</v>
      </c>
      <c r="C3528" s="13">
        <v>1705.5744457100523</v>
      </c>
      <c r="D3528" s="16">
        <v>4.50765023445752</v>
      </c>
      <c r="E3528" s="16">
        <v>5.850748710372514</v>
      </c>
      <c r="F3528" s="16">
        <v>4.1203845679235505</v>
      </c>
      <c r="G3528" s="16">
        <v>6.4103924185657721</v>
      </c>
      <c r="H3528" s="16">
        <v>4.2234800473481204</v>
      </c>
      <c r="I3528" s="16">
        <v>5.4619136103388897</v>
      </c>
      <c r="J3528" s="16">
        <v>3.8504161606931153</v>
      </c>
      <c r="K3528" s="16">
        <v>6.6414407416242618</v>
      </c>
      <c r="L3528" s="16">
        <v>3.5591780586569302</v>
      </c>
      <c r="M3528" s="16">
        <v>5.0871211468871698</v>
      </c>
      <c r="N3528" s="13">
        <v>4.8122966670303757</v>
      </c>
      <c r="O3528" s="16">
        <v>4.50765023445752</v>
      </c>
      <c r="P3528" s="16">
        <v>5.850748710372514</v>
      </c>
      <c r="Q3528" s="16">
        <v>4.1203845679235505</v>
      </c>
      <c r="R3528" s="16">
        <v>6.4103924185657721</v>
      </c>
      <c r="S3528" s="16">
        <v>4.2234800473481204</v>
      </c>
      <c r="T3528" s="16">
        <v>5.4619136103388897</v>
      </c>
      <c r="U3528" s="16">
        <v>3.8504161606931153</v>
      </c>
      <c r="V3528" s="16">
        <v>6.6414407416242618</v>
      </c>
      <c r="W3528" s="16">
        <v>3.5591780586569302</v>
      </c>
      <c r="X3528" s="16">
        <v>5.0871211468871698</v>
      </c>
      <c r="Y3528" s="13">
        <v>4.8122966670303757</v>
      </c>
    </row>
    <row r="3529" spans="2:25" x14ac:dyDescent="0.25">
      <c r="B3529" s="11">
        <v>3526</v>
      </c>
      <c r="C3529" s="13">
        <v>1597.7040283579547</v>
      </c>
      <c r="D3529" s="16">
        <v>-1.6137807447837726</v>
      </c>
      <c r="E3529" s="16">
        <v>4.4927321181771829</v>
      </c>
      <c r="F3529" s="16">
        <v>5.3651588745104943</v>
      </c>
      <c r="G3529" s="16">
        <v>1.842471589981503</v>
      </c>
      <c r="H3529" s="16">
        <v>4.7239823827365237</v>
      </c>
      <c r="I3529" s="16">
        <v>3.3456502234963348</v>
      </c>
      <c r="J3529" s="16">
        <v>4.4118565616337868</v>
      </c>
      <c r="K3529" s="16">
        <v>3.8688963136331962</v>
      </c>
      <c r="L3529" s="16">
        <v>8.6580545083943647</v>
      </c>
      <c r="M3529" s="16">
        <v>3.9348931915548566</v>
      </c>
      <c r="N3529" s="13">
        <v>9.0159306343605934</v>
      </c>
      <c r="O3529" s="16">
        <v>-1.6137807447837726</v>
      </c>
      <c r="P3529" s="16">
        <v>4.4927321181771829</v>
      </c>
      <c r="Q3529" s="16">
        <v>5.3651588745104943</v>
      </c>
      <c r="R3529" s="16">
        <v>1.842471589981503</v>
      </c>
      <c r="S3529" s="16">
        <v>4.7239823827365237</v>
      </c>
      <c r="T3529" s="16">
        <v>3.3456502234963348</v>
      </c>
      <c r="U3529" s="16">
        <v>4.4118565616337868</v>
      </c>
      <c r="V3529" s="16">
        <v>3.8688963136331962</v>
      </c>
      <c r="W3529" s="16">
        <v>8.6580545083943647</v>
      </c>
      <c r="X3529" s="16">
        <v>3.9348931915548566</v>
      </c>
      <c r="Y3529" s="13">
        <v>9.0159306343605934</v>
      </c>
    </row>
    <row r="3530" spans="2:25" x14ac:dyDescent="0.25">
      <c r="B3530" s="11">
        <v>3527</v>
      </c>
      <c r="C3530" s="13">
        <v>1571.9696476971465</v>
      </c>
      <c r="D3530" s="16">
        <v>5.6547793308891494</v>
      </c>
      <c r="E3530" s="16">
        <v>1.738133590066842</v>
      </c>
      <c r="F3530" s="16">
        <v>2.9140421994809849</v>
      </c>
      <c r="G3530" s="16">
        <v>4.0952877782527262</v>
      </c>
      <c r="H3530" s="16">
        <v>4.5760120539639724</v>
      </c>
      <c r="I3530" s="16">
        <v>5.9265825459207981</v>
      </c>
      <c r="J3530" s="16">
        <v>2.9669420710437189</v>
      </c>
      <c r="K3530" s="16">
        <v>5.7614017937658693</v>
      </c>
      <c r="L3530" s="16">
        <v>1.4647104212569597</v>
      </c>
      <c r="M3530" s="16">
        <v>7.8438832345416785</v>
      </c>
      <c r="N3530" s="13">
        <v>3.1881632947160177</v>
      </c>
      <c r="O3530" s="16">
        <v>5.6547793308891494</v>
      </c>
      <c r="P3530" s="16">
        <v>1.738133590066842</v>
      </c>
      <c r="Q3530" s="16">
        <v>2.9140421994809849</v>
      </c>
      <c r="R3530" s="16">
        <v>4.0952877782527262</v>
      </c>
      <c r="S3530" s="16">
        <v>4.5760120539639724</v>
      </c>
      <c r="T3530" s="16">
        <v>5.9265825459207981</v>
      </c>
      <c r="U3530" s="16">
        <v>2.9669420710437189</v>
      </c>
      <c r="V3530" s="16">
        <v>5.7614017937658693</v>
      </c>
      <c r="W3530" s="16">
        <v>1.4647104212569597</v>
      </c>
      <c r="X3530" s="16">
        <v>7.8438832345416785</v>
      </c>
      <c r="Y3530" s="13">
        <v>3.1881632947160177</v>
      </c>
    </row>
    <row r="3531" spans="2:25" x14ac:dyDescent="0.25">
      <c r="B3531" s="11">
        <v>3528</v>
      </c>
      <c r="C3531" s="13">
        <v>1730.8908163087985</v>
      </c>
      <c r="D3531" s="16">
        <v>5.1793456136212255</v>
      </c>
      <c r="E3531" s="16">
        <v>4.9759365201669077</v>
      </c>
      <c r="F3531" s="16">
        <v>5.3030045318708323</v>
      </c>
      <c r="G3531" s="16">
        <v>4.2177747915296395</v>
      </c>
      <c r="H3531" s="16">
        <v>7.840876526614287</v>
      </c>
      <c r="I3531" s="16">
        <v>7.1163315756987977</v>
      </c>
      <c r="J3531" s="16">
        <v>3.9999908391363603</v>
      </c>
      <c r="K3531" s="16">
        <v>3.8522140231857476</v>
      </c>
      <c r="L3531" s="16">
        <v>5.9267991183147908</v>
      </c>
      <c r="M3531" s="16">
        <v>3.8643898713522713</v>
      </c>
      <c r="N3531" s="13">
        <v>3.8348508279735158</v>
      </c>
      <c r="O3531" s="16">
        <v>5.1793456136212255</v>
      </c>
      <c r="P3531" s="16">
        <v>4.9759365201669077</v>
      </c>
      <c r="Q3531" s="16">
        <v>5.3030045318708323</v>
      </c>
      <c r="R3531" s="16">
        <v>4.2177747915296395</v>
      </c>
      <c r="S3531" s="16">
        <v>7.840876526614287</v>
      </c>
      <c r="T3531" s="16">
        <v>7.1163315756987977</v>
      </c>
      <c r="U3531" s="16">
        <v>3.9999908391363603</v>
      </c>
      <c r="V3531" s="16">
        <v>3.8522140231857476</v>
      </c>
      <c r="W3531" s="16">
        <v>5.9267991183147908</v>
      </c>
      <c r="X3531" s="16">
        <v>3.8643898713522713</v>
      </c>
      <c r="Y3531" s="13">
        <v>3.8348508279735158</v>
      </c>
    </row>
    <row r="3532" spans="2:25" x14ac:dyDescent="0.25">
      <c r="B3532" s="11">
        <v>3529</v>
      </c>
      <c r="C3532" s="13">
        <v>1839.5077958350844</v>
      </c>
      <c r="D3532" s="16">
        <v>7.9695820725378272</v>
      </c>
      <c r="E3532" s="16">
        <v>5.898798381556535</v>
      </c>
      <c r="F3532" s="16">
        <v>6.3607632579644768</v>
      </c>
      <c r="G3532" s="16">
        <v>4.1359964217191845</v>
      </c>
      <c r="H3532" s="16">
        <v>6.5461888376028003</v>
      </c>
      <c r="I3532" s="16">
        <v>8.3089113164119315</v>
      </c>
      <c r="J3532" s="16">
        <v>4.7864976239049293</v>
      </c>
      <c r="K3532" s="16">
        <v>5.7590552381959537</v>
      </c>
      <c r="L3532" s="16">
        <v>0.82267196584866387</v>
      </c>
      <c r="M3532" s="16">
        <v>2.9608873599936372</v>
      </c>
      <c r="N3532" s="13">
        <v>9.1712582691995799</v>
      </c>
      <c r="O3532" s="16">
        <v>7.9695820725378272</v>
      </c>
      <c r="P3532" s="16">
        <v>5.898798381556535</v>
      </c>
      <c r="Q3532" s="16">
        <v>6.3607632579644768</v>
      </c>
      <c r="R3532" s="16">
        <v>4.1359964217191845</v>
      </c>
      <c r="S3532" s="16">
        <v>6.5461888376028003</v>
      </c>
      <c r="T3532" s="16">
        <v>8.3089113164119315</v>
      </c>
      <c r="U3532" s="16">
        <v>4.7864976239049293</v>
      </c>
      <c r="V3532" s="16">
        <v>5.7590552381959537</v>
      </c>
      <c r="W3532" s="16">
        <v>0.82267196584866387</v>
      </c>
      <c r="X3532" s="16">
        <v>2.9608873599936372</v>
      </c>
      <c r="Y3532" s="13">
        <v>9.1712582691995799</v>
      </c>
    </row>
    <row r="3533" spans="2:25" x14ac:dyDescent="0.25">
      <c r="B3533" s="11">
        <v>3530</v>
      </c>
      <c r="C3533" s="13">
        <v>1661.4123889819157</v>
      </c>
      <c r="D3533" s="16">
        <v>6.0301017664963048</v>
      </c>
      <c r="E3533" s="16">
        <v>4.7448511257672292</v>
      </c>
      <c r="F3533" s="16">
        <v>2.7898481109715765</v>
      </c>
      <c r="G3533" s="16">
        <v>3.306320736087649</v>
      </c>
      <c r="H3533" s="16">
        <v>3.2439544621959397</v>
      </c>
      <c r="I3533" s="16">
        <v>7.8061833298028276</v>
      </c>
      <c r="J3533" s="16">
        <v>2.9345314021664066</v>
      </c>
      <c r="K3533" s="16">
        <v>4.1530589464442578</v>
      </c>
      <c r="L3533" s="16">
        <v>7.1393533094394996</v>
      </c>
      <c r="M3533" s="16">
        <v>6.3078674188621449</v>
      </c>
      <c r="N3533" s="13">
        <v>3.4235757802755771</v>
      </c>
      <c r="O3533" s="16">
        <v>6.0301017664963048</v>
      </c>
      <c r="P3533" s="16">
        <v>4.7448511257672292</v>
      </c>
      <c r="Q3533" s="16">
        <v>2.7898481109715765</v>
      </c>
      <c r="R3533" s="16">
        <v>3.306320736087649</v>
      </c>
      <c r="S3533" s="16">
        <v>3.2439544621959397</v>
      </c>
      <c r="T3533" s="16">
        <v>7.8061833298028276</v>
      </c>
      <c r="U3533" s="16">
        <v>2.9345314021664066</v>
      </c>
      <c r="V3533" s="16">
        <v>4.1530589464442578</v>
      </c>
      <c r="W3533" s="16">
        <v>7.1393533094394996</v>
      </c>
      <c r="X3533" s="16">
        <v>6.3078674188621449</v>
      </c>
      <c r="Y3533" s="13">
        <v>3.4235757802755771</v>
      </c>
    </row>
    <row r="3534" spans="2:25" x14ac:dyDescent="0.25">
      <c r="B3534" s="11">
        <v>3531</v>
      </c>
      <c r="C3534" s="13">
        <v>1623.2246754062921</v>
      </c>
      <c r="D3534" s="16">
        <v>7.0858414920799442</v>
      </c>
      <c r="E3534" s="16">
        <v>4.095288148232286</v>
      </c>
      <c r="F3534" s="16">
        <v>2.7234552772892933</v>
      </c>
      <c r="G3534" s="16">
        <v>6.3010007306425697</v>
      </c>
      <c r="H3534" s="16">
        <v>0.92875609901122136</v>
      </c>
      <c r="I3534" s="16">
        <v>4.2753272646873564</v>
      </c>
      <c r="J3534" s="16">
        <v>5.1887201299211654</v>
      </c>
      <c r="K3534" s="16">
        <v>2.6314402436660136</v>
      </c>
      <c r="L3534" s="16">
        <v>5.4227283198125527</v>
      </c>
      <c r="M3534" s="16">
        <v>5.6152440416402305</v>
      </c>
      <c r="N3534" s="13">
        <v>5.1813009237247298</v>
      </c>
      <c r="O3534" s="16">
        <v>7.0858414920799442</v>
      </c>
      <c r="P3534" s="16">
        <v>4.095288148232286</v>
      </c>
      <c r="Q3534" s="16">
        <v>2.7234552772892933</v>
      </c>
      <c r="R3534" s="16">
        <v>6.3010007306425697</v>
      </c>
      <c r="S3534" s="16">
        <v>0.92875609901122136</v>
      </c>
      <c r="T3534" s="16">
        <v>4.2753272646873564</v>
      </c>
      <c r="U3534" s="16">
        <v>5.1887201299211654</v>
      </c>
      <c r="V3534" s="16">
        <v>2.6314402436660136</v>
      </c>
      <c r="W3534" s="16">
        <v>5.4227283198125527</v>
      </c>
      <c r="X3534" s="16">
        <v>5.6152440416402305</v>
      </c>
      <c r="Y3534" s="13">
        <v>5.1813009237247298</v>
      </c>
    </row>
    <row r="3535" spans="2:25" x14ac:dyDescent="0.25">
      <c r="B3535" s="11">
        <v>3532</v>
      </c>
      <c r="C3535" s="13">
        <v>1701.4372599556641</v>
      </c>
      <c r="D3535" s="16">
        <v>5.5544990603155311</v>
      </c>
      <c r="E3535" s="16">
        <v>1.7028743523861536</v>
      </c>
      <c r="F3535" s="16">
        <v>1.2842544047425482</v>
      </c>
      <c r="G3535" s="16">
        <v>5.1995096338328208</v>
      </c>
      <c r="H3535" s="16">
        <v>8.4176917806944758</v>
      </c>
      <c r="I3535" s="16">
        <v>3.9397892981798295</v>
      </c>
      <c r="J3535" s="16">
        <v>1.4619444846842984</v>
      </c>
      <c r="K3535" s="16">
        <v>8.4437483808792706</v>
      </c>
      <c r="L3535" s="16">
        <v>5.5813831041458375</v>
      </c>
      <c r="M3535" s="16">
        <v>4.802828351581149</v>
      </c>
      <c r="N3535" s="13">
        <v>8.17756610131201</v>
      </c>
      <c r="O3535" s="16">
        <v>5.5544990603155311</v>
      </c>
      <c r="P3535" s="16">
        <v>1.7028743523861536</v>
      </c>
      <c r="Q3535" s="16">
        <v>1.2842544047425482</v>
      </c>
      <c r="R3535" s="16">
        <v>5.1995096338328208</v>
      </c>
      <c r="S3535" s="16">
        <v>8.4176917806944758</v>
      </c>
      <c r="T3535" s="16">
        <v>3.9397892981798295</v>
      </c>
      <c r="U3535" s="16">
        <v>1.4619444846842984</v>
      </c>
      <c r="V3535" s="16">
        <v>8.4437483808792706</v>
      </c>
      <c r="W3535" s="16">
        <v>5.5813831041458375</v>
      </c>
      <c r="X3535" s="16">
        <v>4.802828351581149</v>
      </c>
      <c r="Y3535" s="13">
        <v>8.17756610131201</v>
      </c>
    </row>
    <row r="3536" spans="2:25" x14ac:dyDescent="0.25">
      <c r="B3536" s="11">
        <v>3533</v>
      </c>
      <c r="C3536" s="13">
        <v>1580.0597791503271</v>
      </c>
      <c r="D3536" s="16">
        <v>3.7676440898981496</v>
      </c>
      <c r="E3536" s="16">
        <v>3.0282204187059643</v>
      </c>
      <c r="F3536" s="16">
        <v>2.5709334204171905</v>
      </c>
      <c r="G3536" s="16">
        <v>4.7029057966998984</v>
      </c>
      <c r="H3536" s="16">
        <v>6.0466250898720126</v>
      </c>
      <c r="I3536" s="16">
        <v>3.6159328714714647</v>
      </c>
      <c r="J3536" s="16">
        <v>6.1521241790877497</v>
      </c>
      <c r="K3536" s="16">
        <v>4.9461585884134207</v>
      </c>
      <c r="L3536" s="16">
        <v>7.9742180898551123</v>
      </c>
      <c r="M3536" s="16">
        <v>1.3722548796135712</v>
      </c>
      <c r="N3536" s="13">
        <v>2.4829107992317665</v>
      </c>
      <c r="O3536" s="16">
        <v>3.7676440898981496</v>
      </c>
      <c r="P3536" s="16">
        <v>3.0282204187059643</v>
      </c>
      <c r="Q3536" s="16">
        <v>2.5709334204171905</v>
      </c>
      <c r="R3536" s="16">
        <v>4.7029057966998984</v>
      </c>
      <c r="S3536" s="16">
        <v>6.0466250898720126</v>
      </c>
      <c r="T3536" s="16">
        <v>3.6159328714714647</v>
      </c>
      <c r="U3536" s="16">
        <v>6.1521241790877497</v>
      </c>
      <c r="V3536" s="16">
        <v>4.9461585884134207</v>
      </c>
      <c r="W3536" s="16">
        <v>7.9742180898551123</v>
      </c>
      <c r="X3536" s="16">
        <v>1.3722548796135712</v>
      </c>
      <c r="Y3536" s="13">
        <v>2.4829107992317665</v>
      </c>
    </row>
    <row r="3537" spans="2:25" x14ac:dyDescent="0.25">
      <c r="B3537" s="11">
        <v>3534</v>
      </c>
      <c r="C3537" s="13">
        <v>1909.3680999580163</v>
      </c>
      <c r="D3537" s="16">
        <v>9.0994437828019237</v>
      </c>
      <c r="E3537" s="16">
        <v>8.0704455053068322</v>
      </c>
      <c r="F3537" s="16">
        <v>5.3012237209526996</v>
      </c>
      <c r="G3537" s="16">
        <v>6.690020908252305</v>
      </c>
      <c r="H3537" s="16">
        <v>1.4147783816727255</v>
      </c>
      <c r="I3537" s="16">
        <v>6.1224780265006107</v>
      </c>
      <c r="J3537" s="16">
        <v>10.155694723253628</v>
      </c>
      <c r="K3537" s="16">
        <v>6.7251254268803162</v>
      </c>
      <c r="L3537" s="16">
        <v>6.3870635626125321</v>
      </c>
      <c r="M3537" s="16">
        <v>2.8648207246784065</v>
      </c>
      <c r="N3537" s="13">
        <v>3.8728264247058175</v>
      </c>
      <c r="O3537" s="16">
        <v>9.0994437828019237</v>
      </c>
      <c r="P3537" s="16">
        <v>8.0704455053068322</v>
      </c>
      <c r="Q3537" s="16">
        <v>5.3012237209526996</v>
      </c>
      <c r="R3537" s="16">
        <v>6.690020908252305</v>
      </c>
      <c r="S3537" s="16">
        <v>1.4147783816727255</v>
      </c>
      <c r="T3537" s="16">
        <v>6.1224780265006107</v>
      </c>
      <c r="U3537" s="16">
        <v>10.155694723253628</v>
      </c>
      <c r="V3537" s="16">
        <v>6.7251254268803162</v>
      </c>
      <c r="W3537" s="16">
        <v>6.3870635626125321</v>
      </c>
      <c r="X3537" s="16">
        <v>2.8648207246784065</v>
      </c>
      <c r="Y3537" s="13">
        <v>3.8728264247058175</v>
      </c>
    </row>
    <row r="3538" spans="2:25" x14ac:dyDescent="0.25">
      <c r="B3538" s="11">
        <v>3535</v>
      </c>
      <c r="C3538" s="13">
        <v>1782.6521809993365</v>
      </c>
      <c r="D3538" s="16">
        <v>6.0344576932449918</v>
      </c>
      <c r="E3538" s="16">
        <v>5.3138656197052363</v>
      </c>
      <c r="F3538" s="16">
        <v>7.483574621803859</v>
      </c>
      <c r="G3538" s="16">
        <v>4.8870588424365486</v>
      </c>
      <c r="H3538" s="16">
        <v>8.7982160400532532</v>
      </c>
      <c r="I3538" s="16">
        <v>2.1647110078995655</v>
      </c>
      <c r="J3538" s="16">
        <v>6.1182924276572415</v>
      </c>
      <c r="K3538" s="16">
        <v>4.344587519336728</v>
      </c>
      <c r="L3538" s="16">
        <v>3.4999878266619806</v>
      </c>
      <c r="M3538" s="16">
        <v>5.5412759156603242</v>
      </c>
      <c r="N3538" s="13">
        <v>5.0900172606678327</v>
      </c>
      <c r="O3538" s="16">
        <v>6.0344576932449918</v>
      </c>
      <c r="P3538" s="16">
        <v>5.3138656197052363</v>
      </c>
      <c r="Q3538" s="16">
        <v>7.483574621803859</v>
      </c>
      <c r="R3538" s="16">
        <v>4.8870588424365486</v>
      </c>
      <c r="S3538" s="16">
        <v>8.7982160400532532</v>
      </c>
      <c r="T3538" s="16">
        <v>2.1647110078995655</v>
      </c>
      <c r="U3538" s="16">
        <v>6.1182924276572415</v>
      </c>
      <c r="V3538" s="16">
        <v>4.344587519336728</v>
      </c>
      <c r="W3538" s="16">
        <v>3.4999878266619806</v>
      </c>
      <c r="X3538" s="16">
        <v>5.5412759156603242</v>
      </c>
      <c r="Y3538" s="13">
        <v>5.0900172606678327</v>
      </c>
    </row>
    <row r="3539" spans="2:25" x14ac:dyDescent="0.25">
      <c r="B3539" s="11">
        <v>3536</v>
      </c>
      <c r="C3539" s="13">
        <v>1849.4277859387405</v>
      </c>
      <c r="D3539" s="16">
        <v>4.9761314826336029</v>
      </c>
      <c r="E3539" s="16">
        <v>3.4023037775067877</v>
      </c>
      <c r="F3539" s="16">
        <v>6.9590132640971261</v>
      </c>
      <c r="G3539" s="16">
        <v>8.3437831057960441</v>
      </c>
      <c r="H3539" s="16">
        <v>6.2822076696828599</v>
      </c>
      <c r="I3539" s="16">
        <v>9.1653130346752079</v>
      </c>
      <c r="J3539" s="16">
        <v>3.1695262701171498</v>
      </c>
      <c r="K3539" s="16">
        <v>7.070344755391341</v>
      </c>
      <c r="L3539" s="16">
        <v>5.4227160259475369</v>
      </c>
      <c r="M3539" s="16">
        <v>6.3090439431390744</v>
      </c>
      <c r="N3539" s="13">
        <v>2.1320073870315759</v>
      </c>
      <c r="O3539" s="16">
        <v>4.9761314826336029</v>
      </c>
      <c r="P3539" s="16">
        <v>3.4023037775067877</v>
      </c>
      <c r="Q3539" s="16">
        <v>6.9590132640971261</v>
      </c>
      <c r="R3539" s="16">
        <v>8.3437831057960441</v>
      </c>
      <c r="S3539" s="16">
        <v>6.2822076696828599</v>
      </c>
      <c r="T3539" s="16">
        <v>9.1653130346752079</v>
      </c>
      <c r="U3539" s="16">
        <v>3.1695262701171498</v>
      </c>
      <c r="V3539" s="16">
        <v>7.070344755391341</v>
      </c>
      <c r="W3539" s="16">
        <v>5.4227160259475369</v>
      </c>
      <c r="X3539" s="16">
        <v>6.3090439431390744</v>
      </c>
      <c r="Y3539" s="13">
        <v>2.1320073870315759</v>
      </c>
    </row>
    <row r="3540" spans="2:25" x14ac:dyDescent="0.25">
      <c r="B3540" s="11">
        <v>3537</v>
      </c>
      <c r="C3540" s="13">
        <v>1840.4286040187328</v>
      </c>
      <c r="D3540" s="16">
        <v>9.7131082816702659</v>
      </c>
      <c r="E3540" s="16">
        <v>5.2496691236156661</v>
      </c>
      <c r="F3540" s="16">
        <v>6.0619586029630392</v>
      </c>
      <c r="G3540" s="16">
        <v>4.1800156140323343</v>
      </c>
      <c r="H3540" s="16">
        <v>2.0234371374507893</v>
      </c>
      <c r="I3540" s="16">
        <v>6.1026247795967485</v>
      </c>
      <c r="J3540" s="16">
        <v>5.5537142237446213</v>
      </c>
      <c r="K3540" s="16">
        <v>7.7415605175606865</v>
      </c>
      <c r="L3540" s="16">
        <v>7.1507739051510093</v>
      </c>
      <c r="M3540" s="16">
        <v>4.4646715618766182</v>
      </c>
      <c r="N3540" s="13">
        <v>4.4443556332254008</v>
      </c>
      <c r="O3540" s="16">
        <v>9.7131082816702659</v>
      </c>
      <c r="P3540" s="16">
        <v>5.2496691236156661</v>
      </c>
      <c r="Q3540" s="16">
        <v>6.0619586029630392</v>
      </c>
      <c r="R3540" s="16">
        <v>4.1800156140323343</v>
      </c>
      <c r="S3540" s="16">
        <v>2.0234371374507893</v>
      </c>
      <c r="T3540" s="16">
        <v>6.1026247795967485</v>
      </c>
      <c r="U3540" s="16">
        <v>5.5537142237446213</v>
      </c>
      <c r="V3540" s="16">
        <v>7.7415605175606865</v>
      </c>
      <c r="W3540" s="16">
        <v>7.1507739051510093</v>
      </c>
      <c r="X3540" s="16">
        <v>4.4646715618766182</v>
      </c>
      <c r="Y3540" s="13">
        <v>4.4443556332254008</v>
      </c>
    </row>
    <row r="3541" spans="2:25" x14ac:dyDescent="0.25">
      <c r="B3541" s="11">
        <v>3538</v>
      </c>
      <c r="C3541" s="13">
        <v>1767.1671691509273</v>
      </c>
      <c r="D3541" s="16">
        <v>5.8303605385915205</v>
      </c>
      <c r="E3541" s="16">
        <v>4.0370287966743215</v>
      </c>
      <c r="F3541" s="16">
        <v>6.33384894563833</v>
      </c>
      <c r="G3541" s="16">
        <v>4.2574895180622541</v>
      </c>
      <c r="H3541" s="16">
        <v>8.7133262827564852</v>
      </c>
      <c r="I3541" s="16">
        <v>5.4085004611837952</v>
      </c>
      <c r="J3541" s="16">
        <v>3.8377600427018166</v>
      </c>
      <c r="K3541" s="16">
        <v>3.8829724005475672</v>
      </c>
      <c r="L3541" s="16">
        <v>4.1299478587733667</v>
      </c>
      <c r="M3541" s="16">
        <v>3.8162047622740003</v>
      </c>
      <c r="N3541" s="13">
        <v>8.1032271350448539</v>
      </c>
      <c r="O3541" s="16">
        <v>5.8303605385915205</v>
      </c>
      <c r="P3541" s="16">
        <v>4.0370287966743215</v>
      </c>
      <c r="Q3541" s="16">
        <v>6.33384894563833</v>
      </c>
      <c r="R3541" s="16">
        <v>4.2574895180622541</v>
      </c>
      <c r="S3541" s="16">
        <v>8.7133262827564852</v>
      </c>
      <c r="T3541" s="16">
        <v>5.4085004611837952</v>
      </c>
      <c r="U3541" s="16">
        <v>3.8377600427018166</v>
      </c>
      <c r="V3541" s="16">
        <v>3.8829724005475672</v>
      </c>
      <c r="W3541" s="16">
        <v>4.1299478587733667</v>
      </c>
      <c r="X3541" s="16">
        <v>3.8162047622740003</v>
      </c>
      <c r="Y3541" s="13">
        <v>8.1032271350448539</v>
      </c>
    </row>
    <row r="3542" spans="2:25" x14ac:dyDescent="0.25">
      <c r="B3542" s="11">
        <v>3539</v>
      </c>
      <c r="C3542" s="13">
        <v>1650.9857477396693</v>
      </c>
      <c r="D3542" s="16">
        <v>1.1445971400305872</v>
      </c>
      <c r="E3542" s="16">
        <v>6.2317397921447224</v>
      </c>
      <c r="F3542" s="16">
        <v>6.5489678779887708</v>
      </c>
      <c r="G3542" s="16">
        <v>2.8994519979430993</v>
      </c>
      <c r="H3542" s="16">
        <v>3.595920399185407</v>
      </c>
      <c r="I3542" s="16">
        <v>5.141614204755796</v>
      </c>
      <c r="J3542" s="16">
        <v>2.8129257835632919</v>
      </c>
      <c r="K3542" s="16">
        <v>7.0907170257562617</v>
      </c>
      <c r="L3542" s="16">
        <v>3.5342696920148042</v>
      </c>
      <c r="M3542" s="16">
        <v>6.2024222412945464</v>
      </c>
      <c r="N3542" s="13">
        <v>6.0438733217033711</v>
      </c>
      <c r="O3542" s="16">
        <v>1.1445971400305872</v>
      </c>
      <c r="P3542" s="16">
        <v>6.2317397921447224</v>
      </c>
      <c r="Q3542" s="16">
        <v>6.5489678779887708</v>
      </c>
      <c r="R3542" s="16">
        <v>2.8994519979430993</v>
      </c>
      <c r="S3542" s="16">
        <v>3.595920399185407</v>
      </c>
      <c r="T3542" s="16">
        <v>5.141614204755796</v>
      </c>
      <c r="U3542" s="16">
        <v>2.8129257835632919</v>
      </c>
      <c r="V3542" s="16">
        <v>7.0907170257562617</v>
      </c>
      <c r="W3542" s="16">
        <v>3.5342696920148042</v>
      </c>
      <c r="X3542" s="16">
        <v>6.2024222412945464</v>
      </c>
      <c r="Y3542" s="13">
        <v>6.0438733217033711</v>
      </c>
    </row>
    <row r="3543" spans="2:25" x14ac:dyDescent="0.25">
      <c r="B3543" s="11">
        <v>3540</v>
      </c>
      <c r="C3543" s="13">
        <v>1806.8374848280962</v>
      </c>
      <c r="D3543" s="16">
        <v>4.0312773787903087</v>
      </c>
      <c r="E3543" s="16">
        <v>3.3345669669109506</v>
      </c>
      <c r="F3543" s="16">
        <v>6.3706352962939974</v>
      </c>
      <c r="G3543" s="16">
        <v>4.6115039677204974</v>
      </c>
      <c r="H3543" s="16">
        <v>5.6940725692482683</v>
      </c>
      <c r="I3543" s="16">
        <v>4.5396572916139792</v>
      </c>
      <c r="J3543" s="16">
        <v>2.5231921404112891</v>
      </c>
      <c r="K3543" s="16">
        <v>7.0255686027294058</v>
      </c>
      <c r="L3543" s="16">
        <v>7.9881222784537815</v>
      </c>
      <c r="M3543" s="16">
        <v>7.4297694974233153</v>
      </c>
      <c r="N3543" s="13">
        <v>7.1527376456585579</v>
      </c>
      <c r="O3543" s="16">
        <v>4.0312773787903087</v>
      </c>
      <c r="P3543" s="16">
        <v>3.3345669669109506</v>
      </c>
      <c r="Q3543" s="16">
        <v>6.3706352962939974</v>
      </c>
      <c r="R3543" s="16">
        <v>4.6115039677204974</v>
      </c>
      <c r="S3543" s="16">
        <v>5.6940725692482683</v>
      </c>
      <c r="T3543" s="16">
        <v>4.5396572916139792</v>
      </c>
      <c r="U3543" s="16">
        <v>2.5231921404112891</v>
      </c>
      <c r="V3543" s="16">
        <v>7.0255686027294058</v>
      </c>
      <c r="W3543" s="16">
        <v>7.9881222784537815</v>
      </c>
      <c r="X3543" s="16">
        <v>7.4297694974233153</v>
      </c>
      <c r="Y3543" s="13">
        <v>7.1527376456585579</v>
      </c>
    </row>
    <row r="3544" spans="2:25" x14ac:dyDescent="0.25">
      <c r="B3544" s="11">
        <v>3541</v>
      </c>
      <c r="C3544" s="13">
        <v>1878.0166557452578</v>
      </c>
      <c r="D3544" s="16">
        <v>4.3610889993436341</v>
      </c>
      <c r="E3544" s="16">
        <v>8.8184048395613068</v>
      </c>
      <c r="F3544" s="16">
        <v>8.8328555111976836</v>
      </c>
      <c r="G3544" s="16">
        <v>4.8959361699067978</v>
      </c>
      <c r="H3544" s="16">
        <v>9.9267467595340815</v>
      </c>
      <c r="I3544" s="16">
        <v>2.3893733161719912</v>
      </c>
      <c r="J3544" s="16">
        <v>3.4000891322629441</v>
      </c>
      <c r="K3544" s="16">
        <v>6.2054193352562361</v>
      </c>
      <c r="L3544" s="16">
        <v>6.8552353624140157</v>
      </c>
      <c r="M3544" s="16">
        <v>2.9752162992040776</v>
      </c>
      <c r="N3544" s="13">
        <v>6.2728579257720209</v>
      </c>
      <c r="O3544" s="16">
        <v>4.3610889993436341</v>
      </c>
      <c r="P3544" s="16">
        <v>8.8184048395613068</v>
      </c>
      <c r="Q3544" s="16">
        <v>8.8328555111976836</v>
      </c>
      <c r="R3544" s="16">
        <v>4.8959361699067978</v>
      </c>
      <c r="S3544" s="16">
        <v>9.9267467595340815</v>
      </c>
      <c r="T3544" s="16">
        <v>2.3893733161719912</v>
      </c>
      <c r="U3544" s="16">
        <v>3.4000891322629441</v>
      </c>
      <c r="V3544" s="16">
        <v>6.2054193352562361</v>
      </c>
      <c r="W3544" s="16">
        <v>6.8552353624140157</v>
      </c>
      <c r="X3544" s="16">
        <v>2.9752162992040776</v>
      </c>
      <c r="Y3544" s="13">
        <v>6.2728579257720209</v>
      </c>
    </row>
    <row r="3545" spans="2:25" x14ac:dyDescent="0.25">
      <c r="B3545" s="11">
        <v>3542</v>
      </c>
      <c r="C3545" s="13">
        <v>1837.3620273695301</v>
      </c>
      <c r="D3545" s="16">
        <v>4.709253603101212</v>
      </c>
      <c r="E3545" s="16">
        <v>8.4865493441301307</v>
      </c>
      <c r="F3545" s="16">
        <v>6.9603884990447131</v>
      </c>
      <c r="G3545" s="16">
        <v>3.0668025924314253</v>
      </c>
      <c r="H3545" s="16">
        <v>7.2865531625863991</v>
      </c>
      <c r="I3545" s="16">
        <v>4.5042969974998854</v>
      </c>
      <c r="J3545" s="16">
        <v>5.9922665188494983</v>
      </c>
      <c r="K3545" s="16">
        <v>8.3693707555176893</v>
      </c>
      <c r="L3545" s="16">
        <v>3.5771791516993865</v>
      </c>
      <c r="M3545" s="16">
        <v>5.4378326676048721</v>
      </c>
      <c r="N3545" s="13">
        <v>4.0898100407710682</v>
      </c>
      <c r="O3545" s="16">
        <v>4.709253603101212</v>
      </c>
      <c r="P3545" s="16">
        <v>8.4865493441301307</v>
      </c>
      <c r="Q3545" s="16">
        <v>6.9603884990447131</v>
      </c>
      <c r="R3545" s="16">
        <v>3.0668025924314253</v>
      </c>
      <c r="S3545" s="16">
        <v>7.2865531625863991</v>
      </c>
      <c r="T3545" s="16">
        <v>4.5042969974998854</v>
      </c>
      <c r="U3545" s="16">
        <v>5.9922665188494983</v>
      </c>
      <c r="V3545" s="16">
        <v>8.3693707555176893</v>
      </c>
      <c r="W3545" s="16">
        <v>3.5771791516993865</v>
      </c>
      <c r="X3545" s="16">
        <v>5.4378326676048721</v>
      </c>
      <c r="Y3545" s="13">
        <v>4.0898100407710682</v>
      </c>
    </row>
    <row r="3546" spans="2:25" x14ac:dyDescent="0.25">
      <c r="B3546" s="11">
        <v>3543</v>
      </c>
      <c r="C3546" s="13">
        <v>1859.9256252725113</v>
      </c>
      <c r="D3546" s="16">
        <v>5.0326929767042925</v>
      </c>
      <c r="E3546" s="16">
        <v>6.8134028814271188</v>
      </c>
      <c r="F3546" s="16">
        <v>5.0369811539996654</v>
      </c>
      <c r="G3546" s="16">
        <v>3.810601723827113</v>
      </c>
      <c r="H3546" s="16">
        <v>7.0375065516646149</v>
      </c>
      <c r="I3546" s="16">
        <v>7.4185795886065726</v>
      </c>
      <c r="J3546" s="16">
        <v>4.9066957939845706</v>
      </c>
      <c r="K3546" s="16">
        <v>5.5928008938022487</v>
      </c>
      <c r="L3546" s="16">
        <v>6.0767019339320889</v>
      </c>
      <c r="M3546" s="16">
        <v>7.1601926680481256</v>
      </c>
      <c r="N3546" s="13">
        <v>4.7832633378742528</v>
      </c>
      <c r="O3546" s="16">
        <v>5.0326929767042925</v>
      </c>
      <c r="P3546" s="16">
        <v>6.8134028814271188</v>
      </c>
      <c r="Q3546" s="16">
        <v>5.0369811539996654</v>
      </c>
      <c r="R3546" s="16">
        <v>3.810601723827113</v>
      </c>
      <c r="S3546" s="16">
        <v>7.0375065516646149</v>
      </c>
      <c r="T3546" s="16">
        <v>7.4185795886065726</v>
      </c>
      <c r="U3546" s="16">
        <v>4.9066957939845706</v>
      </c>
      <c r="V3546" s="16">
        <v>5.5928008938022487</v>
      </c>
      <c r="W3546" s="16">
        <v>6.0767019339320889</v>
      </c>
      <c r="X3546" s="16">
        <v>7.1601926680481256</v>
      </c>
      <c r="Y3546" s="13">
        <v>4.7832633378742528</v>
      </c>
    </row>
    <row r="3547" spans="2:25" x14ac:dyDescent="0.25">
      <c r="B3547" s="11">
        <v>3544</v>
      </c>
      <c r="C3547" s="13">
        <v>1769.3153198750915</v>
      </c>
      <c r="D3547" s="16">
        <v>3.2333612926469653</v>
      </c>
      <c r="E3547" s="16">
        <v>5.2356369791126403</v>
      </c>
      <c r="F3547" s="16">
        <v>5.7060065050576156</v>
      </c>
      <c r="G3547" s="16">
        <v>1.3501693140794888</v>
      </c>
      <c r="H3547" s="16">
        <v>10.456618280884506</v>
      </c>
      <c r="I3547" s="16">
        <v>5.9934155062051939</v>
      </c>
      <c r="J3547" s="16">
        <v>6.8484719104893337</v>
      </c>
      <c r="K3547" s="16">
        <v>4.7036149788272983</v>
      </c>
      <c r="L3547" s="16">
        <v>3.6473976185354839</v>
      </c>
      <c r="M3547" s="16">
        <v>5.3644448409101049</v>
      </c>
      <c r="N3547" s="13">
        <v>6.0430032467848669</v>
      </c>
      <c r="O3547" s="16">
        <v>3.2333612926469653</v>
      </c>
      <c r="P3547" s="16">
        <v>5.2356369791126403</v>
      </c>
      <c r="Q3547" s="16">
        <v>5.7060065050576156</v>
      </c>
      <c r="R3547" s="16">
        <v>1.3501693140794888</v>
      </c>
      <c r="S3547" s="16">
        <v>10.456618280884506</v>
      </c>
      <c r="T3547" s="16">
        <v>5.9934155062051939</v>
      </c>
      <c r="U3547" s="16">
        <v>6.8484719104893337</v>
      </c>
      <c r="V3547" s="16">
        <v>4.7036149788272983</v>
      </c>
      <c r="W3547" s="16">
        <v>3.6473976185354839</v>
      </c>
      <c r="X3547" s="16">
        <v>5.3644448409101049</v>
      </c>
      <c r="Y3547" s="13">
        <v>6.0430032467848669</v>
      </c>
    </row>
    <row r="3548" spans="2:25" x14ac:dyDescent="0.25">
      <c r="B3548" s="11">
        <v>3545</v>
      </c>
      <c r="C3548" s="13">
        <v>1792.0083175709117</v>
      </c>
      <c r="D3548" s="16">
        <v>6.6715244459404692</v>
      </c>
      <c r="E3548" s="16">
        <v>5.3338371948925314</v>
      </c>
      <c r="F3548" s="16">
        <v>4.694941086450716</v>
      </c>
      <c r="G3548" s="16">
        <v>3.6880830159737528</v>
      </c>
      <c r="H3548" s="16">
        <v>6.6905060838783097</v>
      </c>
      <c r="I3548" s="16">
        <v>8.1607990648227275</v>
      </c>
      <c r="J3548" s="16">
        <v>7.1802924427638368</v>
      </c>
      <c r="K3548" s="16">
        <v>4.1468157599270583</v>
      </c>
      <c r="L3548" s="16">
        <v>5.5682985448676527</v>
      </c>
      <c r="M3548" s="16">
        <v>6.1392086667903714</v>
      </c>
      <c r="N3548" s="13">
        <v>1.564057642105634</v>
      </c>
      <c r="O3548" s="16">
        <v>6.6715244459404692</v>
      </c>
      <c r="P3548" s="16">
        <v>5.3338371948925314</v>
      </c>
      <c r="Q3548" s="16">
        <v>4.694941086450716</v>
      </c>
      <c r="R3548" s="16">
        <v>3.6880830159737528</v>
      </c>
      <c r="S3548" s="16">
        <v>6.6905060838783097</v>
      </c>
      <c r="T3548" s="16">
        <v>8.1607990648227275</v>
      </c>
      <c r="U3548" s="16">
        <v>7.1802924427638368</v>
      </c>
      <c r="V3548" s="16">
        <v>4.1468157599270583</v>
      </c>
      <c r="W3548" s="16">
        <v>5.5682985448676527</v>
      </c>
      <c r="X3548" s="16">
        <v>6.1392086667903714</v>
      </c>
      <c r="Y3548" s="13">
        <v>1.564057642105634</v>
      </c>
    </row>
    <row r="3549" spans="2:25" x14ac:dyDescent="0.25">
      <c r="B3549" s="11">
        <v>3546</v>
      </c>
      <c r="C3549" s="13">
        <v>1609.2413347729787</v>
      </c>
      <c r="D3549" s="16">
        <v>5.9277389552755286</v>
      </c>
      <c r="E3549" s="16">
        <v>6.0807229830170231</v>
      </c>
      <c r="F3549" s="16">
        <v>5.5303886098164288</v>
      </c>
      <c r="G3549" s="16">
        <v>3.1889440847191093</v>
      </c>
      <c r="H3549" s="16">
        <v>6.3959974645701045</v>
      </c>
      <c r="I3549" s="16">
        <v>5.9202101690197662</v>
      </c>
      <c r="J3549" s="16">
        <v>2.0221066030001111</v>
      </c>
      <c r="K3549" s="16">
        <v>6.0290733211990375</v>
      </c>
      <c r="L3549" s="16">
        <v>0.54916340331030877</v>
      </c>
      <c r="M3549" s="16">
        <v>4.5523648732184894</v>
      </c>
      <c r="N3549" s="13">
        <v>2.3918844909245593</v>
      </c>
      <c r="O3549" s="16">
        <v>5.9277389552755286</v>
      </c>
      <c r="P3549" s="16">
        <v>6.0807229830170231</v>
      </c>
      <c r="Q3549" s="16">
        <v>5.5303886098164288</v>
      </c>
      <c r="R3549" s="16">
        <v>3.1889440847191093</v>
      </c>
      <c r="S3549" s="16">
        <v>6.3959974645701045</v>
      </c>
      <c r="T3549" s="16">
        <v>5.9202101690197662</v>
      </c>
      <c r="U3549" s="16">
        <v>2.0221066030001111</v>
      </c>
      <c r="V3549" s="16">
        <v>6.0290733211990375</v>
      </c>
      <c r="W3549" s="16">
        <v>0.54916340331030877</v>
      </c>
      <c r="X3549" s="16">
        <v>4.5523648732184894</v>
      </c>
      <c r="Y3549" s="13">
        <v>2.3918844909245593</v>
      </c>
    </row>
    <row r="3550" spans="2:25" x14ac:dyDescent="0.25">
      <c r="B3550" s="11">
        <v>3547</v>
      </c>
      <c r="C3550" s="13">
        <v>1724.4951071348451</v>
      </c>
      <c r="D3550" s="16">
        <v>5.8614170460808879</v>
      </c>
      <c r="E3550" s="16">
        <v>4.5113860375075854</v>
      </c>
      <c r="F3550" s="16">
        <v>4.1865439606134673</v>
      </c>
      <c r="G3550" s="16">
        <v>6.2360333536193275</v>
      </c>
      <c r="H3550" s="16">
        <v>5.457204238692956</v>
      </c>
      <c r="I3550" s="16">
        <v>3.8664030988024365</v>
      </c>
      <c r="J3550" s="16">
        <v>7.1590072247332568</v>
      </c>
      <c r="K3550" s="16">
        <v>4.8431902454700557</v>
      </c>
      <c r="L3550" s="16">
        <v>7.3034185708895807</v>
      </c>
      <c r="M3550" s="16">
        <v>3.0410696426231061</v>
      </c>
      <c r="N3550" s="13">
        <v>3.2689926667000755</v>
      </c>
      <c r="O3550" s="16">
        <v>5.8614170460808879</v>
      </c>
      <c r="P3550" s="16">
        <v>4.5113860375075854</v>
      </c>
      <c r="Q3550" s="16">
        <v>4.1865439606134673</v>
      </c>
      <c r="R3550" s="16">
        <v>6.2360333536193275</v>
      </c>
      <c r="S3550" s="16">
        <v>5.457204238692956</v>
      </c>
      <c r="T3550" s="16">
        <v>3.8664030988024365</v>
      </c>
      <c r="U3550" s="16">
        <v>7.1590072247332568</v>
      </c>
      <c r="V3550" s="16">
        <v>4.8431902454700557</v>
      </c>
      <c r="W3550" s="16">
        <v>7.3034185708895807</v>
      </c>
      <c r="X3550" s="16">
        <v>3.0410696426231061</v>
      </c>
      <c r="Y3550" s="13">
        <v>3.2689926667000755</v>
      </c>
    </row>
    <row r="3551" spans="2:25" x14ac:dyDescent="0.25">
      <c r="B3551" s="11">
        <v>3548</v>
      </c>
      <c r="C3551" s="13">
        <v>2023.8208720030648</v>
      </c>
      <c r="D3551" s="16">
        <v>3.317562326642137</v>
      </c>
      <c r="E3551" s="16">
        <v>6.4168831114322673</v>
      </c>
      <c r="F3551" s="16">
        <v>6.4859497168793263</v>
      </c>
      <c r="G3551" s="16">
        <v>3.6488629848726557</v>
      </c>
      <c r="H3551" s="16">
        <v>7.0992686842171757</v>
      </c>
      <c r="I3551" s="16">
        <v>7.9406130674688109</v>
      </c>
      <c r="J3551" s="16">
        <v>6.965186494585371</v>
      </c>
      <c r="K3551" s="16">
        <v>3.6088665102104907</v>
      </c>
      <c r="L3551" s="16">
        <v>8.7514209828860956</v>
      </c>
      <c r="M3551" s="16">
        <v>10.833614568448931</v>
      </c>
      <c r="N3551" s="13">
        <v>7.7581857736247413</v>
      </c>
      <c r="O3551" s="16">
        <v>3.317562326642137</v>
      </c>
      <c r="P3551" s="16">
        <v>6.4168831114322673</v>
      </c>
      <c r="Q3551" s="16">
        <v>6.4859497168793263</v>
      </c>
      <c r="R3551" s="16">
        <v>3.6488629848726557</v>
      </c>
      <c r="S3551" s="16">
        <v>7.0992686842171757</v>
      </c>
      <c r="T3551" s="16">
        <v>7.9406130674688109</v>
      </c>
      <c r="U3551" s="16">
        <v>6.965186494585371</v>
      </c>
      <c r="V3551" s="16">
        <v>3.6088665102104907</v>
      </c>
      <c r="W3551" s="16">
        <v>8.7514209828860956</v>
      </c>
      <c r="X3551" s="16">
        <v>10.833614568448931</v>
      </c>
      <c r="Y3551" s="13">
        <v>7.7581857736247413</v>
      </c>
    </row>
    <row r="3552" spans="2:25" x14ac:dyDescent="0.25">
      <c r="B3552" s="11">
        <v>3549</v>
      </c>
      <c r="C3552" s="13">
        <v>1917.7016574095269</v>
      </c>
      <c r="D3552" s="16">
        <v>5.8949916127755717</v>
      </c>
      <c r="E3552" s="16">
        <v>7.6130864042207449</v>
      </c>
      <c r="F3552" s="16">
        <v>8.5861886636882598</v>
      </c>
      <c r="G3552" s="16">
        <v>8.2637362055693604</v>
      </c>
      <c r="H3552" s="16">
        <v>5.9513713355310918</v>
      </c>
      <c r="I3552" s="16">
        <v>2.1017954962949013</v>
      </c>
      <c r="J3552" s="16">
        <v>10.666175546487064</v>
      </c>
      <c r="K3552" s="16">
        <v>3.258268127962574</v>
      </c>
      <c r="L3552" s="16">
        <v>5.1905233431749487</v>
      </c>
      <c r="M3552" s="16">
        <v>6.6796885139969664</v>
      </c>
      <c r="N3552" s="13">
        <v>2.9631488157598636</v>
      </c>
      <c r="O3552" s="16">
        <v>5.8949916127755717</v>
      </c>
      <c r="P3552" s="16">
        <v>7.6130864042207449</v>
      </c>
      <c r="Q3552" s="16">
        <v>8.5861886636882598</v>
      </c>
      <c r="R3552" s="16">
        <v>8.2637362055693604</v>
      </c>
      <c r="S3552" s="16">
        <v>5.9513713355310918</v>
      </c>
      <c r="T3552" s="16">
        <v>2.1017954962949013</v>
      </c>
      <c r="U3552" s="16">
        <v>10.666175546487064</v>
      </c>
      <c r="V3552" s="16">
        <v>3.258268127962574</v>
      </c>
      <c r="W3552" s="16">
        <v>5.1905233431749487</v>
      </c>
      <c r="X3552" s="16">
        <v>6.6796885139969664</v>
      </c>
      <c r="Y3552" s="13">
        <v>2.9631488157598636</v>
      </c>
    </row>
    <row r="3553" spans="2:25" x14ac:dyDescent="0.25">
      <c r="B3553" s="11">
        <v>3550</v>
      </c>
      <c r="C3553" s="13">
        <v>1857.245447609655</v>
      </c>
      <c r="D3553" s="16">
        <v>8.1688222331741187</v>
      </c>
      <c r="E3553" s="16">
        <v>9.5259045631783206</v>
      </c>
      <c r="F3553" s="16">
        <v>2.29870767900562</v>
      </c>
      <c r="G3553" s="16">
        <v>2.9060491421996777</v>
      </c>
      <c r="H3553" s="16">
        <v>4.1494794657844372</v>
      </c>
      <c r="I3553" s="16">
        <v>4.5412477257335508</v>
      </c>
      <c r="J3553" s="16">
        <v>5.3751170885576158</v>
      </c>
      <c r="K3553" s="16">
        <v>4.3220347437328961</v>
      </c>
      <c r="L3553" s="16">
        <v>6.7568771460830535</v>
      </c>
      <c r="M3553" s="16">
        <v>5.819612821647616</v>
      </c>
      <c r="N3553" s="13">
        <v>9.8892739126849012</v>
      </c>
      <c r="O3553" s="16">
        <v>8.1688222331741187</v>
      </c>
      <c r="P3553" s="16">
        <v>9.5259045631783206</v>
      </c>
      <c r="Q3553" s="16">
        <v>2.29870767900562</v>
      </c>
      <c r="R3553" s="16">
        <v>2.9060491421996777</v>
      </c>
      <c r="S3553" s="16">
        <v>4.1494794657844372</v>
      </c>
      <c r="T3553" s="16">
        <v>4.5412477257335508</v>
      </c>
      <c r="U3553" s="16">
        <v>5.3751170885576158</v>
      </c>
      <c r="V3553" s="16">
        <v>4.3220347437328961</v>
      </c>
      <c r="W3553" s="16">
        <v>6.7568771460830535</v>
      </c>
      <c r="X3553" s="16">
        <v>5.819612821647616</v>
      </c>
      <c r="Y3553" s="13">
        <v>9.8892739126849012</v>
      </c>
    </row>
    <row r="3554" spans="2:25" x14ac:dyDescent="0.25">
      <c r="B3554" s="11">
        <v>3551</v>
      </c>
      <c r="C3554" s="13">
        <v>1549.8774609627728</v>
      </c>
      <c r="D3554" s="16">
        <v>4.6880743456966663</v>
      </c>
      <c r="E3554" s="16">
        <v>3.0731667704131382</v>
      </c>
      <c r="F3554" s="16">
        <v>3.8855514976044914</v>
      </c>
      <c r="G3554" s="16">
        <v>3.1406353659011437</v>
      </c>
      <c r="H3554" s="16">
        <v>1.7440372405386371</v>
      </c>
      <c r="I3554" s="16">
        <v>5.6935966996356191</v>
      </c>
      <c r="J3554" s="16">
        <v>5.6527465271771797</v>
      </c>
      <c r="K3554" s="16">
        <v>3.7303218128384823</v>
      </c>
      <c r="L3554" s="16">
        <v>3.6121788539278965</v>
      </c>
      <c r="M3554" s="16">
        <v>3.6762661147836724</v>
      </c>
      <c r="N3554" s="13">
        <v>5.650656536861419</v>
      </c>
      <c r="O3554" s="16">
        <v>4.6880743456966663</v>
      </c>
      <c r="P3554" s="16">
        <v>3.0731667704131382</v>
      </c>
      <c r="Q3554" s="16">
        <v>3.8855514976044914</v>
      </c>
      <c r="R3554" s="16">
        <v>3.1406353659011437</v>
      </c>
      <c r="S3554" s="16">
        <v>1.7440372405386371</v>
      </c>
      <c r="T3554" s="16">
        <v>5.6935966996356191</v>
      </c>
      <c r="U3554" s="16">
        <v>5.6527465271771797</v>
      </c>
      <c r="V3554" s="16">
        <v>3.7303218128384823</v>
      </c>
      <c r="W3554" s="16">
        <v>3.6121788539278965</v>
      </c>
      <c r="X3554" s="16">
        <v>3.6762661147836724</v>
      </c>
      <c r="Y3554" s="13">
        <v>5.650656536861419</v>
      </c>
    </row>
    <row r="3555" spans="2:25" x14ac:dyDescent="0.25">
      <c r="B3555" s="11">
        <v>3552</v>
      </c>
      <c r="C3555" s="13">
        <v>1489.4462302355391</v>
      </c>
      <c r="D3555" s="16">
        <v>2.9713983040000369</v>
      </c>
      <c r="E3555" s="16">
        <v>1.5779844994795678</v>
      </c>
      <c r="F3555" s="16">
        <v>2.3172612289660601</v>
      </c>
      <c r="G3555" s="16">
        <v>6.0389273232416576</v>
      </c>
      <c r="H3555" s="16">
        <v>2.9911463695793636</v>
      </c>
      <c r="I3555" s="16">
        <v>5.1573481887203068</v>
      </c>
      <c r="J3555" s="16">
        <v>5.4175439407916741</v>
      </c>
      <c r="K3555" s="16">
        <v>6.2832417238389748</v>
      </c>
      <c r="L3555" s="16">
        <v>1.7220684854001349</v>
      </c>
      <c r="M3555" s="16">
        <v>2.4867878236834136</v>
      </c>
      <c r="N3555" s="13">
        <v>3.5216205943198675</v>
      </c>
      <c r="O3555" s="16">
        <v>2.9713983040000369</v>
      </c>
      <c r="P3555" s="16">
        <v>1.5779844994795678</v>
      </c>
      <c r="Q3555" s="16">
        <v>2.3172612289660601</v>
      </c>
      <c r="R3555" s="16">
        <v>6.0389273232416576</v>
      </c>
      <c r="S3555" s="16">
        <v>2.9911463695793636</v>
      </c>
      <c r="T3555" s="16">
        <v>5.1573481887203068</v>
      </c>
      <c r="U3555" s="16">
        <v>5.4175439407916741</v>
      </c>
      <c r="V3555" s="16">
        <v>6.2832417238389748</v>
      </c>
      <c r="W3555" s="16">
        <v>1.7220684854001349</v>
      </c>
      <c r="X3555" s="16">
        <v>2.4867878236834136</v>
      </c>
      <c r="Y3555" s="13">
        <v>3.5216205943198675</v>
      </c>
    </row>
    <row r="3556" spans="2:25" x14ac:dyDescent="0.25">
      <c r="B3556" s="11">
        <v>3553</v>
      </c>
      <c r="C3556" s="13">
        <v>1697.5582424474876</v>
      </c>
      <c r="D3556" s="16">
        <v>5.4988519652693411</v>
      </c>
      <c r="E3556" s="16">
        <v>5.0974177845619888</v>
      </c>
      <c r="F3556" s="16">
        <v>6.4523519868833512</v>
      </c>
      <c r="G3556" s="16">
        <v>4.0529334214999118</v>
      </c>
      <c r="H3556" s="16">
        <v>3.2389857286434411</v>
      </c>
      <c r="I3556" s="16">
        <v>7.5034970981449618</v>
      </c>
      <c r="J3556" s="16">
        <v>3.8244314867989506</v>
      </c>
      <c r="K3556" s="16">
        <v>4.9808648124829036</v>
      </c>
      <c r="L3556" s="16">
        <v>1.6413706757158399</v>
      </c>
      <c r="M3556" s="16">
        <v>7.3398347873375638</v>
      </c>
      <c r="N3556" s="13">
        <v>4.497231602757795</v>
      </c>
      <c r="O3556" s="16">
        <v>5.4988519652693411</v>
      </c>
      <c r="P3556" s="16">
        <v>5.0974177845619888</v>
      </c>
      <c r="Q3556" s="16">
        <v>6.4523519868833512</v>
      </c>
      <c r="R3556" s="16">
        <v>4.0529334214999118</v>
      </c>
      <c r="S3556" s="16">
        <v>3.2389857286434411</v>
      </c>
      <c r="T3556" s="16">
        <v>7.5034970981449618</v>
      </c>
      <c r="U3556" s="16">
        <v>3.8244314867989506</v>
      </c>
      <c r="V3556" s="16">
        <v>4.9808648124829036</v>
      </c>
      <c r="W3556" s="16">
        <v>1.6413706757158399</v>
      </c>
      <c r="X3556" s="16">
        <v>7.3398347873375638</v>
      </c>
      <c r="Y3556" s="13">
        <v>4.497231602757795</v>
      </c>
    </row>
    <row r="3557" spans="2:25" x14ac:dyDescent="0.25">
      <c r="B3557" s="11">
        <v>3554</v>
      </c>
      <c r="C3557" s="13">
        <v>1822.0312234692499</v>
      </c>
      <c r="D3557" s="16">
        <v>8.7386691771097347</v>
      </c>
      <c r="E3557" s="16">
        <v>6.0164630839047852</v>
      </c>
      <c r="F3557" s="16">
        <v>6.9604800641705449</v>
      </c>
      <c r="G3557" s="16">
        <v>3.9311749487363254</v>
      </c>
      <c r="H3557" s="16">
        <v>4.5758092535430235</v>
      </c>
      <c r="I3557" s="16">
        <v>3.7819324492377837</v>
      </c>
      <c r="J3557" s="16">
        <v>5.3934385763355985</v>
      </c>
      <c r="K3557" s="16">
        <v>5.0030909143516586</v>
      </c>
      <c r="L3557" s="16">
        <v>5.463423360685244</v>
      </c>
      <c r="M3557" s="16">
        <v>7.2991072950867943</v>
      </c>
      <c r="N3557" s="13">
        <v>4.3757542584100513</v>
      </c>
      <c r="O3557" s="16">
        <v>8.7386691771097347</v>
      </c>
      <c r="P3557" s="16">
        <v>6.0164630839047852</v>
      </c>
      <c r="Q3557" s="16">
        <v>6.9604800641705449</v>
      </c>
      <c r="R3557" s="16">
        <v>3.9311749487363254</v>
      </c>
      <c r="S3557" s="16">
        <v>4.5758092535430235</v>
      </c>
      <c r="T3557" s="16">
        <v>3.7819324492377837</v>
      </c>
      <c r="U3557" s="16">
        <v>5.3934385763355985</v>
      </c>
      <c r="V3557" s="16">
        <v>5.0030909143516586</v>
      </c>
      <c r="W3557" s="16">
        <v>5.463423360685244</v>
      </c>
      <c r="X3557" s="16">
        <v>7.2991072950867943</v>
      </c>
      <c r="Y3557" s="13">
        <v>4.3757542584100513</v>
      </c>
    </row>
    <row r="3558" spans="2:25" x14ac:dyDescent="0.25">
      <c r="B3558" s="11">
        <v>3555</v>
      </c>
      <c r="C3558" s="13">
        <v>1658.0215852906244</v>
      </c>
      <c r="D3558" s="16">
        <v>5.7876511938721062</v>
      </c>
      <c r="E3558" s="16">
        <v>6.9990391063961566</v>
      </c>
      <c r="F3558" s="16">
        <v>6.6840089286393365</v>
      </c>
      <c r="G3558" s="16">
        <v>5.5428867927911973</v>
      </c>
      <c r="H3558" s="16">
        <v>1.7889003137173418</v>
      </c>
      <c r="I3558" s="16">
        <v>3.5197068442765271</v>
      </c>
      <c r="J3558" s="16">
        <v>6.3476869703951042</v>
      </c>
      <c r="K3558" s="16">
        <v>6.0457708294459067E-2</v>
      </c>
      <c r="L3558" s="16">
        <v>4.263699896427795</v>
      </c>
      <c r="M3558" s="16">
        <v>6.5338788162074488</v>
      </c>
      <c r="N3558" s="13">
        <v>4.2195288745669206</v>
      </c>
      <c r="O3558" s="16">
        <v>5.7876511938721062</v>
      </c>
      <c r="P3558" s="16">
        <v>6.9990391063961566</v>
      </c>
      <c r="Q3558" s="16">
        <v>6.6840089286393365</v>
      </c>
      <c r="R3558" s="16">
        <v>5.5428867927911973</v>
      </c>
      <c r="S3558" s="16">
        <v>1.7889003137173418</v>
      </c>
      <c r="T3558" s="16">
        <v>3.5197068442765271</v>
      </c>
      <c r="U3558" s="16">
        <v>6.3476869703951042</v>
      </c>
      <c r="V3558" s="16">
        <v>6.0457708294459067E-2</v>
      </c>
      <c r="W3558" s="16">
        <v>4.263699896427795</v>
      </c>
      <c r="X3558" s="16">
        <v>6.5338788162074488</v>
      </c>
      <c r="Y3558" s="13">
        <v>4.2195288745669206</v>
      </c>
    </row>
    <row r="3559" spans="2:25" x14ac:dyDescent="0.25">
      <c r="B3559" s="11">
        <v>3556</v>
      </c>
      <c r="C3559" s="13">
        <v>1716.4751780199524</v>
      </c>
      <c r="D3559" s="16">
        <v>6.9163645417678712</v>
      </c>
      <c r="E3559" s="16">
        <v>3.2260076796003454</v>
      </c>
      <c r="F3559" s="16">
        <v>4.1196465143928984</v>
      </c>
      <c r="G3559" s="16">
        <v>5.4413954956285258</v>
      </c>
      <c r="H3559" s="16">
        <v>7.3351006325475741</v>
      </c>
      <c r="I3559" s="16">
        <v>6.2480210834746623</v>
      </c>
      <c r="J3559" s="16">
        <v>3.5353012834240305</v>
      </c>
      <c r="K3559" s="16">
        <v>6.8567568464851902</v>
      </c>
      <c r="L3559" s="16">
        <v>4.1344482755810485</v>
      </c>
      <c r="M3559" s="16">
        <v>3.0257521221228023</v>
      </c>
      <c r="N3559" s="13">
        <v>4.4248946129611575</v>
      </c>
      <c r="O3559" s="16">
        <v>6.9163645417678712</v>
      </c>
      <c r="P3559" s="16">
        <v>3.2260076796003454</v>
      </c>
      <c r="Q3559" s="16">
        <v>4.1196465143928984</v>
      </c>
      <c r="R3559" s="16">
        <v>5.4413954956285258</v>
      </c>
      <c r="S3559" s="16">
        <v>7.3351006325475741</v>
      </c>
      <c r="T3559" s="16">
        <v>6.2480210834746623</v>
      </c>
      <c r="U3559" s="16">
        <v>3.5353012834240305</v>
      </c>
      <c r="V3559" s="16">
        <v>6.8567568464851902</v>
      </c>
      <c r="W3559" s="16">
        <v>4.1344482755810485</v>
      </c>
      <c r="X3559" s="16">
        <v>3.0257521221228023</v>
      </c>
      <c r="Y3559" s="13">
        <v>4.4248946129611575</v>
      </c>
    </row>
    <row r="3560" spans="2:25" x14ac:dyDescent="0.25">
      <c r="B3560" s="11">
        <v>3557</v>
      </c>
      <c r="C3560" s="13">
        <v>1771.6527635960126</v>
      </c>
      <c r="D3560" s="16">
        <v>8.6956742640802442</v>
      </c>
      <c r="E3560" s="16">
        <v>6.0821726094549753</v>
      </c>
      <c r="F3560" s="16">
        <v>4.8694355110720631</v>
      </c>
      <c r="G3560" s="16">
        <v>1.4841502170387444</v>
      </c>
      <c r="H3560" s="16">
        <v>4.8639646014175426</v>
      </c>
      <c r="I3560" s="16">
        <v>8.9876491908601803</v>
      </c>
      <c r="J3560" s="16">
        <v>1.1450427531244118</v>
      </c>
      <c r="K3560" s="16">
        <v>9.5642862346539737</v>
      </c>
      <c r="L3560" s="16">
        <v>3.3147626425083176</v>
      </c>
      <c r="M3560" s="16">
        <v>7.6733855040016223</v>
      </c>
      <c r="N3560" s="13">
        <v>2.2411673155375262</v>
      </c>
      <c r="O3560" s="16">
        <v>8.6956742640802442</v>
      </c>
      <c r="P3560" s="16">
        <v>6.0821726094549753</v>
      </c>
      <c r="Q3560" s="16">
        <v>4.8694355110720631</v>
      </c>
      <c r="R3560" s="16">
        <v>1.4841502170387444</v>
      </c>
      <c r="S3560" s="16">
        <v>4.8639646014175426</v>
      </c>
      <c r="T3560" s="16">
        <v>8.9876491908601803</v>
      </c>
      <c r="U3560" s="16">
        <v>1.1450427531244118</v>
      </c>
      <c r="V3560" s="16">
        <v>9.5642862346539737</v>
      </c>
      <c r="W3560" s="16">
        <v>3.3147626425083176</v>
      </c>
      <c r="X3560" s="16">
        <v>7.6733855040016223</v>
      </c>
      <c r="Y3560" s="13">
        <v>2.2411673155375262</v>
      </c>
    </row>
    <row r="3561" spans="2:25" x14ac:dyDescent="0.25">
      <c r="B3561" s="11">
        <v>3558</v>
      </c>
      <c r="C3561" s="13">
        <v>1796.7959511083789</v>
      </c>
      <c r="D3561" s="16">
        <v>5.0914914162644855</v>
      </c>
      <c r="E3561" s="16">
        <v>9.0070068156511205</v>
      </c>
      <c r="F3561" s="16">
        <v>2.9000658474326633</v>
      </c>
      <c r="G3561" s="16">
        <v>5.8132112767325319</v>
      </c>
      <c r="H3561" s="16">
        <v>5.8112270506853205</v>
      </c>
      <c r="I3561" s="16">
        <v>5.3871335139242342</v>
      </c>
      <c r="J3561" s="16">
        <v>6.1353460750707338</v>
      </c>
      <c r="K3561" s="16">
        <v>5.2877816541089944</v>
      </c>
      <c r="L3561" s="16">
        <v>3.622087294314285</v>
      </c>
      <c r="M3561" s="16">
        <v>5.3735472469626488</v>
      </c>
      <c r="N3561" s="13">
        <v>5.6372003010348459</v>
      </c>
      <c r="O3561" s="16">
        <v>5.0914914162644855</v>
      </c>
      <c r="P3561" s="16">
        <v>9.0070068156511205</v>
      </c>
      <c r="Q3561" s="16">
        <v>2.9000658474326633</v>
      </c>
      <c r="R3561" s="16">
        <v>5.8132112767325319</v>
      </c>
      <c r="S3561" s="16">
        <v>5.8112270506853205</v>
      </c>
      <c r="T3561" s="16">
        <v>5.3871335139242342</v>
      </c>
      <c r="U3561" s="16">
        <v>6.1353460750707338</v>
      </c>
      <c r="V3561" s="16">
        <v>5.2877816541089944</v>
      </c>
      <c r="W3561" s="16">
        <v>3.622087294314285</v>
      </c>
      <c r="X3561" s="16">
        <v>5.3735472469626488</v>
      </c>
      <c r="Y3561" s="13">
        <v>5.6372003010348459</v>
      </c>
    </row>
    <row r="3562" spans="2:25" x14ac:dyDescent="0.25">
      <c r="B3562" s="11">
        <v>3559</v>
      </c>
      <c r="C3562" s="13">
        <v>1613.1342806578782</v>
      </c>
      <c r="D3562" s="16">
        <v>2.3847670003060211</v>
      </c>
      <c r="E3562" s="16">
        <v>5.0208139767587756</v>
      </c>
      <c r="F3562" s="16">
        <v>2.3466206199464472</v>
      </c>
      <c r="G3562" s="16">
        <v>8.6765836128691287</v>
      </c>
      <c r="H3562" s="16">
        <v>5.3200065240095267</v>
      </c>
      <c r="I3562" s="16">
        <v>4.0965446255720002</v>
      </c>
      <c r="J3562" s="16">
        <v>0.79451477868037212</v>
      </c>
      <c r="K3562" s="16">
        <v>8.0067881713244891</v>
      </c>
      <c r="L3562" s="16">
        <v>3.3961491259811045</v>
      </c>
      <c r="M3562" s="16">
        <v>5.9478194950957919</v>
      </c>
      <c r="N3562" s="13">
        <v>2.9332572645270085</v>
      </c>
      <c r="O3562" s="16">
        <v>2.3847670003060211</v>
      </c>
      <c r="P3562" s="16">
        <v>5.0208139767587756</v>
      </c>
      <c r="Q3562" s="16">
        <v>2.3466206199464472</v>
      </c>
      <c r="R3562" s="16">
        <v>8.6765836128691287</v>
      </c>
      <c r="S3562" s="16">
        <v>5.3200065240095267</v>
      </c>
      <c r="T3562" s="16">
        <v>4.0965446255720002</v>
      </c>
      <c r="U3562" s="16">
        <v>0.79451477868037212</v>
      </c>
      <c r="V3562" s="16">
        <v>8.0067881713244891</v>
      </c>
      <c r="W3562" s="16">
        <v>3.3961491259811045</v>
      </c>
      <c r="X3562" s="16">
        <v>5.9478194950957919</v>
      </c>
      <c r="Y3562" s="13">
        <v>2.9332572645270085</v>
      </c>
    </row>
    <row r="3563" spans="2:25" x14ac:dyDescent="0.25">
      <c r="B3563" s="11">
        <v>3560</v>
      </c>
      <c r="C3563" s="13">
        <v>1759.9818436214337</v>
      </c>
      <c r="D3563" s="16">
        <v>5.3353290078472364</v>
      </c>
      <c r="E3563" s="16">
        <v>4.9784591730526575</v>
      </c>
      <c r="F3563" s="16">
        <v>5.3549538849119527</v>
      </c>
      <c r="G3563" s="16">
        <v>6.0888224197664353</v>
      </c>
      <c r="H3563" s="16">
        <v>3.5263347248066754</v>
      </c>
      <c r="I3563" s="16">
        <v>1.4734088231101539</v>
      </c>
      <c r="J3563" s="16">
        <v>5.5044363312539213</v>
      </c>
      <c r="K3563" s="16">
        <v>5.7073651202378564</v>
      </c>
      <c r="L3563" s="16">
        <v>4.5616336932640689</v>
      </c>
      <c r="M3563" s="16">
        <v>8.8403479432851313</v>
      </c>
      <c r="N3563" s="13">
        <v>6.5626330388438108</v>
      </c>
      <c r="O3563" s="16">
        <v>5.3353290078472364</v>
      </c>
      <c r="P3563" s="16">
        <v>4.9784591730526575</v>
      </c>
      <c r="Q3563" s="16">
        <v>5.3549538849119527</v>
      </c>
      <c r="R3563" s="16">
        <v>6.0888224197664353</v>
      </c>
      <c r="S3563" s="16">
        <v>3.5263347248066754</v>
      </c>
      <c r="T3563" s="16">
        <v>1.4734088231101539</v>
      </c>
      <c r="U3563" s="16">
        <v>5.5044363312539213</v>
      </c>
      <c r="V3563" s="16">
        <v>5.7073651202378564</v>
      </c>
      <c r="W3563" s="16">
        <v>4.5616336932640689</v>
      </c>
      <c r="X3563" s="16">
        <v>8.8403479432851313</v>
      </c>
      <c r="Y3563" s="13">
        <v>6.5626330388438108</v>
      </c>
    </row>
    <row r="3564" spans="2:25" x14ac:dyDescent="0.25">
      <c r="B3564" s="11">
        <v>3561</v>
      </c>
      <c r="C3564" s="13">
        <v>1576.8796302110372</v>
      </c>
      <c r="D3564" s="16">
        <v>1.0532670065079706</v>
      </c>
      <c r="E3564" s="16">
        <v>6.4697615316483557</v>
      </c>
      <c r="F3564" s="16">
        <v>4.1187111658679099</v>
      </c>
      <c r="G3564" s="16">
        <v>-1.0543777259866296</v>
      </c>
      <c r="H3564" s="16">
        <v>5.0084331883535675</v>
      </c>
      <c r="I3564" s="16">
        <v>4.7413947196109181</v>
      </c>
      <c r="J3564" s="16">
        <v>3.1583609609478565</v>
      </c>
      <c r="K3564" s="16">
        <v>3.536217170294309</v>
      </c>
      <c r="L3564" s="16">
        <v>6.629313996966741</v>
      </c>
      <c r="M3564" s="16">
        <v>6.3162131273648008</v>
      </c>
      <c r="N3564" s="13">
        <v>6.5904015473797717</v>
      </c>
      <c r="O3564" s="16">
        <v>1.0532670065079706</v>
      </c>
      <c r="P3564" s="16">
        <v>6.4697615316483557</v>
      </c>
      <c r="Q3564" s="16">
        <v>4.1187111658679099</v>
      </c>
      <c r="R3564" s="16">
        <v>-1.0543777259866296</v>
      </c>
      <c r="S3564" s="16">
        <v>5.0084331883535675</v>
      </c>
      <c r="T3564" s="16">
        <v>4.7413947196109181</v>
      </c>
      <c r="U3564" s="16">
        <v>3.1583609609478565</v>
      </c>
      <c r="V3564" s="16">
        <v>3.536217170294309</v>
      </c>
      <c r="W3564" s="16">
        <v>6.629313996966741</v>
      </c>
      <c r="X3564" s="16">
        <v>6.3162131273648008</v>
      </c>
      <c r="Y3564" s="13">
        <v>6.5904015473797717</v>
      </c>
    </row>
    <row r="3565" spans="2:25" x14ac:dyDescent="0.25">
      <c r="B3565" s="11">
        <v>3562</v>
      </c>
      <c r="C3565" s="13">
        <v>1635.0615185969655</v>
      </c>
      <c r="D3565" s="16">
        <v>2.096119097689642</v>
      </c>
      <c r="E3565" s="16">
        <v>4.9952567516980935</v>
      </c>
      <c r="F3565" s="16">
        <v>2.5464694474256264</v>
      </c>
      <c r="G3565" s="16">
        <v>2.5455127578158345</v>
      </c>
      <c r="H3565" s="16">
        <v>5.3505313615864942</v>
      </c>
      <c r="I3565" s="16">
        <v>5.3247963637250812</v>
      </c>
      <c r="J3565" s="16">
        <v>2.9550738512391961</v>
      </c>
      <c r="K3565" s="16">
        <v>8.350209669280904</v>
      </c>
      <c r="L3565" s="16">
        <v>5.29117794319213</v>
      </c>
      <c r="M3565" s="16">
        <v>7.8065661898430747</v>
      </c>
      <c r="N3565" s="13">
        <v>3.008408680371832</v>
      </c>
      <c r="O3565" s="16">
        <v>2.096119097689642</v>
      </c>
      <c r="P3565" s="16">
        <v>4.9952567516980935</v>
      </c>
      <c r="Q3565" s="16">
        <v>2.5464694474256264</v>
      </c>
      <c r="R3565" s="16">
        <v>2.5455127578158345</v>
      </c>
      <c r="S3565" s="16">
        <v>5.3505313615864942</v>
      </c>
      <c r="T3565" s="16">
        <v>5.3247963637250812</v>
      </c>
      <c r="U3565" s="16">
        <v>2.9550738512391961</v>
      </c>
      <c r="V3565" s="16">
        <v>8.350209669280904</v>
      </c>
      <c r="W3565" s="16">
        <v>5.29117794319213</v>
      </c>
      <c r="X3565" s="16">
        <v>7.8065661898430747</v>
      </c>
      <c r="Y3565" s="13">
        <v>3.008408680371832</v>
      </c>
    </row>
    <row r="3566" spans="2:25" x14ac:dyDescent="0.25">
      <c r="B3566" s="11">
        <v>3563</v>
      </c>
      <c r="C3566" s="13">
        <v>1714.5313175992956</v>
      </c>
      <c r="D3566" s="16">
        <v>2.7624823619207803</v>
      </c>
      <c r="E3566" s="16">
        <v>6.2440968033650535</v>
      </c>
      <c r="F3566" s="16">
        <v>4.224101263922809</v>
      </c>
      <c r="G3566" s="16">
        <v>4.2440152539221563</v>
      </c>
      <c r="H3566" s="16">
        <v>4.0359159913677463</v>
      </c>
      <c r="I3566" s="16">
        <v>5.4589791376765886</v>
      </c>
      <c r="J3566" s="16">
        <v>2.6147953699662847</v>
      </c>
      <c r="K3566" s="16">
        <v>6.3863440638727784</v>
      </c>
      <c r="L3566" s="16">
        <v>5.7680010091378895</v>
      </c>
      <c r="M3566" s="16">
        <v>6.7260455420167737</v>
      </c>
      <c r="N3566" s="13">
        <v>6.6685105277624519</v>
      </c>
      <c r="O3566" s="16">
        <v>2.7624823619207803</v>
      </c>
      <c r="P3566" s="16">
        <v>6.2440968033650535</v>
      </c>
      <c r="Q3566" s="16">
        <v>4.224101263922809</v>
      </c>
      <c r="R3566" s="16">
        <v>4.2440152539221563</v>
      </c>
      <c r="S3566" s="16">
        <v>4.0359159913677463</v>
      </c>
      <c r="T3566" s="16">
        <v>5.4589791376765886</v>
      </c>
      <c r="U3566" s="16">
        <v>2.6147953699662847</v>
      </c>
      <c r="V3566" s="16">
        <v>6.3863440638727784</v>
      </c>
      <c r="W3566" s="16">
        <v>5.7680010091378895</v>
      </c>
      <c r="X3566" s="16">
        <v>6.7260455420167737</v>
      </c>
      <c r="Y3566" s="13">
        <v>6.6685105277624519</v>
      </c>
    </row>
    <row r="3567" spans="2:25" x14ac:dyDescent="0.25">
      <c r="B3567" s="11">
        <v>3564</v>
      </c>
      <c r="C3567" s="13">
        <v>1793.1802820341711</v>
      </c>
      <c r="D3567" s="16">
        <v>2.3685920660159021</v>
      </c>
      <c r="E3567" s="16">
        <v>6.7797586024179441</v>
      </c>
      <c r="F3567" s="16">
        <v>4.2024877893828805</v>
      </c>
      <c r="G3567" s="16">
        <v>6.2792420395076913</v>
      </c>
      <c r="H3567" s="16">
        <v>6.9791002003555338</v>
      </c>
      <c r="I3567" s="16">
        <v>3.6630932702664749</v>
      </c>
      <c r="J3567" s="16">
        <v>5.9484663977929895</v>
      </c>
      <c r="K3567" s="16">
        <v>2.0911155299944681</v>
      </c>
      <c r="L3567" s="16">
        <v>7.7574388397611287</v>
      </c>
      <c r="M3567" s="16">
        <v>4.7068204608357247</v>
      </c>
      <c r="N3567" s="13">
        <v>9.2070629748079718</v>
      </c>
      <c r="O3567" s="16">
        <v>2.3685920660159021</v>
      </c>
      <c r="P3567" s="16">
        <v>6.7797586024179441</v>
      </c>
      <c r="Q3567" s="16">
        <v>4.2024877893828805</v>
      </c>
      <c r="R3567" s="16">
        <v>6.2792420395076913</v>
      </c>
      <c r="S3567" s="16">
        <v>6.9791002003555338</v>
      </c>
      <c r="T3567" s="16">
        <v>3.6630932702664749</v>
      </c>
      <c r="U3567" s="16">
        <v>5.9484663977929895</v>
      </c>
      <c r="V3567" s="16">
        <v>2.0911155299944681</v>
      </c>
      <c r="W3567" s="16">
        <v>7.7574388397611287</v>
      </c>
      <c r="X3567" s="16">
        <v>4.7068204608357247</v>
      </c>
      <c r="Y3567" s="13">
        <v>9.2070629748079718</v>
      </c>
    </row>
    <row r="3568" spans="2:25" x14ac:dyDescent="0.25">
      <c r="B3568" s="11">
        <v>3565</v>
      </c>
      <c r="C3568" s="13">
        <v>1663.991577860781</v>
      </c>
      <c r="D3568" s="16">
        <v>6.0951814080098083</v>
      </c>
      <c r="E3568" s="16">
        <v>6.4600642273536737</v>
      </c>
      <c r="F3568" s="16">
        <v>2.1990745960390607</v>
      </c>
      <c r="G3568" s="16">
        <v>5.2315955411667758</v>
      </c>
      <c r="H3568" s="16">
        <v>6.4521096411385637</v>
      </c>
      <c r="I3568" s="16">
        <v>2.9237276171988786</v>
      </c>
      <c r="J3568" s="16">
        <v>5.799516030063641</v>
      </c>
      <c r="K3568" s="16">
        <v>4.1077172991591366</v>
      </c>
      <c r="L3568" s="16">
        <v>3.8597563343579457</v>
      </c>
      <c r="M3568" s="16">
        <v>3.5618227470220063</v>
      </c>
      <c r="N3568" s="13">
        <v>5.3001977856777627</v>
      </c>
      <c r="O3568" s="16">
        <v>6.0951814080098083</v>
      </c>
      <c r="P3568" s="16">
        <v>6.4600642273536737</v>
      </c>
      <c r="Q3568" s="16">
        <v>2.1990745960390607</v>
      </c>
      <c r="R3568" s="16">
        <v>5.2315955411667758</v>
      </c>
      <c r="S3568" s="16">
        <v>6.4521096411385637</v>
      </c>
      <c r="T3568" s="16">
        <v>2.9237276171988786</v>
      </c>
      <c r="U3568" s="16">
        <v>5.799516030063641</v>
      </c>
      <c r="V3568" s="16">
        <v>4.1077172991591366</v>
      </c>
      <c r="W3568" s="16">
        <v>3.8597563343579457</v>
      </c>
      <c r="X3568" s="16">
        <v>3.5618227470220063</v>
      </c>
      <c r="Y3568" s="13">
        <v>5.3001977856777627</v>
      </c>
    </row>
    <row r="3569" spans="2:25" x14ac:dyDescent="0.25">
      <c r="B3569" s="11">
        <v>3566</v>
      </c>
      <c r="C3569" s="13">
        <v>1636.028665101604</v>
      </c>
      <c r="D3569" s="16">
        <v>4.4207424918597917</v>
      </c>
      <c r="E3569" s="16">
        <v>5.0360054928485551</v>
      </c>
      <c r="F3569" s="16">
        <v>0.3585407601416648</v>
      </c>
      <c r="G3569" s="16">
        <v>6.0226474852070986</v>
      </c>
      <c r="H3569" s="16">
        <v>3.7666696335408685</v>
      </c>
      <c r="I3569" s="16">
        <v>4.6083730677538295</v>
      </c>
      <c r="J3569" s="16">
        <v>4.6068386199752895</v>
      </c>
      <c r="K3569" s="16">
        <v>5.3439879233506895</v>
      </c>
      <c r="L3569" s="16">
        <v>5.1289188547653781</v>
      </c>
      <c r="M3569" s="16">
        <v>5.6880878254110936</v>
      </c>
      <c r="N3569" s="13">
        <v>5.2464581948669178</v>
      </c>
      <c r="O3569" s="16">
        <v>4.4207424918597917</v>
      </c>
      <c r="P3569" s="16">
        <v>5.0360054928485551</v>
      </c>
      <c r="Q3569" s="16">
        <v>0.3585407601416648</v>
      </c>
      <c r="R3569" s="16">
        <v>6.0226474852070986</v>
      </c>
      <c r="S3569" s="16">
        <v>3.7666696335408685</v>
      </c>
      <c r="T3569" s="16">
        <v>4.6083730677538295</v>
      </c>
      <c r="U3569" s="16">
        <v>4.6068386199752895</v>
      </c>
      <c r="V3569" s="16">
        <v>5.3439879233506895</v>
      </c>
      <c r="W3569" s="16">
        <v>5.1289188547653781</v>
      </c>
      <c r="X3569" s="16">
        <v>5.6880878254110936</v>
      </c>
      <c r="Y3569" s="13">
        <v>5.2464581948669178</v>
      </c>
    </row>
    <row r="3570" spans="2:25" x14ac:dyDescent="0.25">
      <c r="B3570" s="11">
        <v>3567</v>
      </c>
      <c r="C3570" s="13">
        <v>1688.1978822388692</v>
      </c>
      <c r="D3570" s="16">
        <v>4.9798379851332291</v>
      </c>
      <c r="E3570" s="16">
        <v>3.7471142699755919</v>
      </c>
      <c r="F3570" s="16">
        <v>5.4567645454105627</v>
      </c>
      <c r="G3570" s="16">
        <v>3.9409455333893719</v>
      </c>
      <c r="H3570" s="16">
        <v>3.2865180247281547</v>
      </c>
      <c r="I3570" s="16">
        <v>6.9593646814299861</v>
      </c>
      <c r="J3570" s="16">
        <v>4.392359939923292</v>
      </c>
      <c r="K3570" s="16">
        <v>7.8949058607964995</v>
      </c>
      <c r="L3570" s="16">
        <v>5.9099491553353687</v>
      </c>
      <c r="M3570" s="16">
        <v>5.1012927779551447</v>
      </c>
      <c r="N3570" s="13">
        <v>1.8685984716076498</v>
      </c>
      <c r="O3570" s="16">
        <v>4.9798379851332291</v>
      </c>
      <c r="P3570" s="16">
        <v>3.7471142699755919</v>
      </c>
      <c r="Q3570" s="16">
        <v>5.4567645454105627</v>
      </c>
      <c r="R3570" s="16">
        <v>3.9409455333893719</v>
      </c>
      <c r="S3570" s="16">
        <v>3.2865180247281547</v>
      </c>
      <c r="T3570" s="16">
        <v>6.9593646814299861</v>
      </c>
      <c r="U3570" s="16">
        <v>4.392359939923292</v>
      </c>
      <c r="V3570" s="16">
        <v>7.8949058607964995</v>
      </c>
      <c r="W3570" s="16">
        <v>5.9099491553353687</v>
      </c>
      <c r="X3570" s="16">
        <v>5.1012927779551447</v>
      </c>
      <c r="Y3570" s="13">
        <v>1.8685984716076498</v>
      </c>
    </row>
    <row r="3571" spans="2:25" x14ac:dyDescent="0.25">
      <c r="B3571" s="11">
        <v>3568</v>
      </c>
      <c r="C3571" s="13">
        <v>1574.6524318671718</v>
      </c>
      <c r="D3571" s="16">
        <v>4.9083916640334708</v>
      </c>
      <c r="E3571" s="16">
        <v>4.1612080431739473</v>
      </c>
      <c r="F3571" s="16">
        <v>4.046428138336311</v>
      </c>
      <c r="G3571" s="16">
        <v>5.3491953048623708</v>
      </c>
      <c r="H3571" s="16">
        <v>4.9332985337044652</v>
      </c>
      <c r="I3571" s="16">
        <v>1.7264976194062096</v>
      </c>
      <c r="J3571" s="16">
        <v>4.3958972362744175</v>
      </c>
      <c r="K3571" s="16">
        <v>2.8270647818361243</v>
      </c>
      <c r="L3571" s="16">
        <v>1.141243765063682</v>
      </c>
      <c r="M3571" s="16">
        <v>5.0264901241445532</v>
      </c>
      <c r="N3571" s="13">
        <v>7.7659540893230306</v>
      </c>
      <c r="O3571" s="16">
        <v>4.9083916640334708</v>
      </c>
      <c r="P3571" s="16">
        <v>4.1612080431739473</v>
      </c>
      <c r="Q3571" s="16">
        <v>4.046428138336311</v>
      </c>
      <c r="R3571" s="16">
        <v>5.3491953048623708</v>
      </c>
      <c r="S3571" s="16">
        <v>4.9332985337044652</v>
      </c>
      <c r="T3571" s="16">
        <v>1.7264976194062096</v>
      </c>
      <c r="U3571" s="16">
        <v>4.3958972362744175</v>
      </c>
      <c r="V3571" s="16">
        <v>2.8270647818361243</v>
      </c>
      <c r="W3571" s="16">
        <v>1.141243765063682</v>
      </c>
      <c r="X3571" s="16">
        <v>5.0264901241445532</v>
      </c>
      <c r="Y3571" s="13">
        <v>7.7659540893230306</v>
      </c>
    </row>
    <row r="3572" spans="2:25" x14ac:dyDescent="0.25">
      <c r="B3572" s="11">
        <v>3569</v>
      </c>
      <c r="C3572" s="13">
        <v>1771.8856166984099</v>
      </c>
      <c r="D3572" s="16">
        <v>3.0567932793816652</v>
      </c>
      <c r="E3572" s="16">
        <v>7.5716409717021076</v>
      </c>
      <c r="F3572" s="16">
        <v>3.3958094560316043</v>
      </c>
      <c r="G3572" s="16">
        <v>3.2954123899965739</v>
      </c>
      <c r="H3572" s="16">
        <v>6.344703287394899</v>
      </c>
      <c r="I3572" s="16">
        <v>9.6463722428638228</v>
      </c>
      <c r="J3572" s="16">
        <v>3.8776606722259523</v>
      </c>
      <c r="K3572" s="16">
        <v>5.0737506150744052</v>
      </c>
      <c r="L3572" s="16">
        <v>6.5056254761546768</v>
      </c>
      <c r="M3572" s="16">
        <v>6.7329017328931435</v>
      </c>
      <c r="N3572" s="13">
        <v>3.208825850312631</v>
      </c>
      <c r="O3572" s="16">
        <v>3.0567932793816652</v>
      </c>
      <c r="P3572" s="16">
        <v>7.5716409717021076</v>
      </c>
      <c r="Q3572" s="16">
        <v>3.3958094560316043</v>
      </c>
      <c r="R3572" s="16">
        <v>3.2954123899965739</v>
      </c>
      <c r="S3572" s="16">
        <v>6.344703287394899</v>
      </c>
      <c r="T3572" s="16">
        <v>9.6463722428638228</v>
      </c>
      <c r="U3572" s="16">
        <v>3.8776606722259523</v>
      </c>
      <c r="V3572" s="16">
        <v>5.0737506150744052</v>
      </c>
      <c r="W3572" s="16">
        <v>6.5056254761546768</v>
      </c>
      <c r="X3572" s="16">
        <v>6.7329017328931435</v>
      </c>
      <c r="Y3572" s="13">
        <v>3.208825850312631</v>
      </c>
    </row>
    <row r="3573" spans="2:25" x14ac:dyDescent="0.25">
      <c r="B3573" s="11">
        <v>3570</v>
      </c>
      <c r="C3573" s="13">
        <v>1794.859600308497</v>
      </c>
      <c r="D3573" s="16">
        <v>6.7767548964400506</v>
      </c>
      <c r="E3573" s="16">
        <v>2.5581884364675642</v>
      </c>
      <c r="F3573" s="16">
        <v>4.7281232206314092</v>
      </c>
      <c r="G3573" s="16">
        <v>7.2368640770431218</v>
      </c>
      <c r="H3573" s="16">
        <v>4.3803410040582129</v>
      </c>
      <c r="I3573" s="16">
        <v>6.9162785860382172</v>
      </c>
      <c r="J3573" s="16">
        <v>5.2989129360176204</v>
      </c>
      <c r="K3573" s="16">
        <v>7.437292185408074</v>
      </c>
      <c r="L3573" s="16">
        <v>4.0038856983959308</v>
      </c>
      <c r="M3573" s="16">
        <v>5.4160790138640031</v>
      </c>
      <c r="N3573" s="13">
        <v>5.1998259572309182</v>
      </c>
      <c r="O3573" s="16">
        <v>6.7767548964400506</v>
      </c>
      <c r="P3573" s="16">
        <v>2.5581884364675642</v>
      </c>
      <c r="Q3573" s="16">
        <v>4.7281232206314092</v>
      </c>
      <c r="R3573" s="16">
        <v>7.2368640770431218</v>
      </c>
      <c r="S3573" s="16">
        <v>4.3803410040582129</v>
      </c>
      <c r="T3573" s="16">
        <v>6.9162785860382172</v>
      </c>
      <c r="U3573" s="16">
        <v>5.2989129360176204</v>
      </c>
      <c r="V3573" s="16">
        <v>7.437292185408074</v>
      </c>
      <c r="W3573" s="16">
        <v>4.0038856983959308</v>
      </c>
      <c r="X3573" s="16">
        <v>5.4160790138640031</v>
      </c>
      <c r="Y3573" s="13">
        <v>5.1998259572309182</v>
      </c>
    </row>
    <row r="3574" spans="2:25" x14ac:dyDescent="0.25">
      <c r="B3574" s="11">
        <v>3571</v>
      </c>
      <c r="C3574" s="13">
        <v>1707.6849392438783</v>
      </c>
      <c r="D3574" s="16">
        <v>3.317384848308937</v>
      </c>
      <c r="E3574" s="16">
        <v>1.269718124105669</v>
      </c>
      <c r="F3574" s="16">
        <v>6.5027010958930793</v>
      </c>
      <c r="G3574" s="16">
        <v>2.0182394711793683</v>
      </c>
      <c r="H3574" s="16">
        <v>7.3961017673944482</v>
      </c>
      <c r="I3574" s="16">
        <v>6.4562517254673759</v>
      </c>
      <c r="J3574" s="16">
        <v>4.088689823185514</v>
      </c>
      <c r="K3574" s="16">
        <v>8.0191492063953582</v>
      </c>
      <c r="L3574" s="16">
        <v>2.3970546071749319</v>
      </c>
      <c r="M3574" s="16">
        <v>5.4907764592050103</v>
      </c>
      <c r="N3574" s="13">
        <v>7.9412128515256164</v>
      </c>
      <c r="O3574" s="16">
        <v>3.317384848308937</v>
      </c>
      <c r="P3574" s="16">
        <v>1.269718124105669</v>
      </c>
      <c r="Q3574" s="16">
        <v>6.5027010958930793</v>
      </c>
      <c r="R3574" s="16">
        <v>2.0182394711793683</v>
      </c>
      <c r="S3574" s="16">
        <v>7.3961017673944482</v>
      </c>
      <c r="T3574" s="16">
        <v>6.4562517254673759</v>
      </c>
      <c r="U3574" s="16">
        <v>4.088689823185514</v>
      </c>
      <c r="V3574" s="16">
        <v>8.0191492063953582</v>
      </c>
      <c r="W3574" s="16">
        <v>2.3970546071749319</v>
      </c>
      <c r="X3574" s="16">
        <v>5.4907764592050103</v>
      </c>
      <c r="Y3574" s="13">
        <v>7.9412128515256164</v>
      </c>
    </row>
    <row r="3575" spans="2:25" x14ac:dyDescent="0.25">
      <c r="B3575" s="11">
        <v>3572</v>
      </c>
      <c r="C3575" s="13">
        <v>1737.0248325474731</v>
      </c>
      <c r="D3575" s="16">
        <v>5.3849460286456372</v>
      </c>
      <c r="E3575" s="16">
        <v>9.1614298132726866</v>
      </c>
      <c r="F3575" s="16">
        <v>3.7498474864994247</v>
      </c>
      <c r="G3575" s="16">
        <v>4.8788294959019671</v>
      </c>
      <c r="H3575" s="16">
        <v>7.4471097543678253</v>
      </c>
      <c r="I3575" s="16">
        <v>3.71847041984282</v>
      </c>
      <c r="J3575" s="16">
        <v>6.1803165800797748</v>
      </c>
      <c r="K3575" s="16">
        <v>4.6981085025700189</v>
      </c>
      <c r="L3575" s="16">
        <v>4.7385613709249474</v>
      </c>
      <c r="M3575" s="16">
        <v>2.3446466888290929</v>
      </c>
      <c r="N3575" s="13">
        <v>4.2592129521852859</v>
      </c>
      <c r="O3575" s="16">
        <v>5.3849460286456372</v>
      </c>
      <c r="P3575" s="16">
        <v>9.1614298132726866</v>
      </c>
      <c r="Q3575" s="16">
        <v>3.7498474864994247</v>
      </c>
      <c r="R3575" s="16">
        <v>4.8788294959019671</v>
      </c>
      <c r="S3575" s="16">
        <v>7.4471097543678253</v>
      </c>
      <c r="T3575" s="16">
        <v>3.71847041984282</v>
      </c>
      <c r="U3575" s="16">
        <v>6.1803165800797748</v>
      </c>
      <c r="V3575" s="16">
        <v>4.6981085025700189</v>
      </c>
      <c r="W3575" s="16">
        <v>4.7385613709249474</v>
      </c>
      <c r="X3575" s="16">
        <v>2.3446466888290929</v>
      </c>
      <c r="Y3575" s="13">
        <v>4.2592129521852859</v>
      </c>
    </row>
    <row r="3576" spans="2:25" x14ac:dyDescent="0.25">
      <c r="B3576" s="11">
        <v>3573</v>
      </c>
      <c r="C3576" s="13">
        <v>1675.5724380520749</v>
      </c>
      <c r="D3576" s="16">
        <v>5.3708338971815897</v>
      </c>
      <c r="E3576" s="16">
        <v>6.4318383161970525</v>
      </c>
      <c r="F3576" s="16">
        <v>8.1041942015359894</v>
      </c>
      <c r="G3576" s="16">
        <v>6.7196884987190968</v>
      </c>
      <c r="H3576" s="16">
        <v>2.4662294607079476</v>
      </c>
      <c r="I3576" s="16">
        <v>1.9273719224860937</v>
      </c>
      <c r="J3576" s="16">
        <v>7.4245486244238288</v>
      </c>
      <c r="K3576" s="16">
        <v>0.1803420826964679</v>
      </c>
      <c r="L3576" s="16">
        <v>7.8775196648401566</v>
      </c>
      <c r="M3576" s="16">
        <v>5.3573366996200198</v>
      </c>
      <c r="N3576" s="13">
        <v>1.1504230195390841</v>
      </c>
      <c r="O3576" s="16">
        <v>5.3708338971815897</v>
      </c>
      <c r="P3576" s="16">
        <v>6.4318383161970525</v>
      </c>
      <c r="Q3576" s="16">
        <v>8.1041942015359894</v>
      </c>
      <c r="R3576" s="16">
        <v>6.7196884987190968</v>
      </c>
      <c r="S3576" s="16">
        <v>2.4662294607079476</v>
      </c>
      <c r="T3576" s="16">
        <v>1.9273719224860937</v>
      </c>
      <c r="U3576" s="16">
        <v>7.4245486244238288</v>
      </c>
      <c r="V3576" s="16">
        <v>0.1803420826964679</v>
      </c>
      <c r="W3576" s="16">
        <v>7.8775196648401566</v>
      </c>
      <c r="X3576" s="16">
        <v>5.3573366996200198</v>
      </c>
      <c r="Y3576" s="13">
        <v>1.1504230195390841</v>
      </c>
    </row>
    <row r="3577" spans="2:25" x14ac:dyDescent="0.25">
      <c r="B3577" s="11">
        <v>3574</v>
      </c>
      <c r="C3577" s="13">
        <v>1785.1506919839162</v>
      </c>
      <c r="D3577" s="16">
        <v>9.434019594515064</v>
      </c>
      <c r="E3577" s="16">
        <v>6.5338657677988463</v>
      </c>
      <c r="F3577" s="16">
        <v>5.3254194962932537</v>
      </c>
      <c r="G3577" s="16">
        <v>8.084382807625305</v>
      </c>
      <c r="H3577" s="16">
        <v>5.5015184509320312</v>
      </c>
      <c r="I3577" s="16">
        <v>4.603840947690685</v>
      </c>
      <c r="J3577" s="16">
        <v>4.1791199195587332</v>
      </c>
      <c r="K3577" s="16">
        <v>-0.75824191809296693</v>
      </c>
      <c r="L3577" s="16">
        <v>7.6948489486392173</v>
      </c>
      <c r="M3577" s="16">
        <v>5.4060826987251431</v>
      </c>
      <c r="N3577" s="13">
        <v>3.6176060942566175</v>
      </c>
      <c r="O3577" s="16">
        <v>9.434019594515064</v>
      </c>
      <c r="P3577" s="16">
        <v>6.5338657677988463</v>
      </c>
      <c r="Q3577" s="16">
        <v>5.3254194962932537</v>
      </c>
      <c r="R3577" s="16">
        <v>8.084382807625305</v>
      </c>
      <c r="S3577" s="16">
        <v>5.5015184509320312</v>
      </c>
      <c r="T3577" s="16">
        <v>4.603840947690685</v>
      </c>
      <c r="U3577" s="16">
        <v>4.1791199195587332</v>
      </c>
      <c r="V3577" s="16">
        <v>-0.75824191809296693</v>
      </c>
      <c r="W3577" s="16">
        <v>7.6948489486392173</v>
      </c>
      <c r="X3577" s="16">
        <v>5.4060826987251431</v>
      </c>
      <c r="Y3577" s="13">
        <v>3.6176060942566175</v>
      </c>
    </row>
    <row r="3578" spans="2:25" x14ac:dyDescent="0.25">
      <c r="B3578" s="11">
        <v>3575</v>
      </c>
      <c r="C3578" s="13">
        <v>1745.9571422978597</v>
      </c>
      <c r="D3578" s="16">
        <v>0.85550111032870291</v>
      </c>
      <c r="E3578" s="16">
        <v>4.7259588293595662</v>
      </c>
      <c r="F3578" s="16">
        <v>6.1348252512410255</v>
      </c>
      <c r="G3578" s="16">
        <v>5.3684969709970023</v>
      </c>
      <c r="H3578" s="16">
        <v>6.8648595832438151</v>
      </c>
      <c r="I3578" s="16">
        <v>5.157513206619976</v>
      </c>
      <c r="J3578" s="16">
        <v>5.0928930235582097</v>
      </c>
      <c r="K3578" s="16">
        <v>3.8223938679950771</v>
      </c>
      <c r="L3578" s="16">
        <v>7.4270818382262043</v>
      </c>
      <c r="M3578" s="16">
        <v>5.9405144158475958</v>
      </c>
      <c r="N3578" s="13">
        <v>5.6896388814007395</v>
      </c>
      <c r="O3578" s="16">
        <v>0.85550111032870291</v>
      </c>
      <c r="P3578" s="16">
        <v>4.7259588293595662</v>
      </c>
      <c r="Q3578" s="16">
        <v>6.1348252512410255</v>
      </c>
      <c r="R3578" s="16">
        <v>5.3684969709970023</v>
      </c>
      <c r="S3578" s="16">
        <v>6.8648595832438151</v>
      </c>
      <c r="T3578" s="16">
        <v>5.157513206619976</v>
      </c>
      <c r="U3578" s="16">
        <v>5.0928930235582097</v>
      </c>
      <c r="V3578" s="16">
        <v>3.8223938679950771</v>
      </c>
      <c r="W3578" s="16">
        <v>7.4270818382262043</v>
      </c>
      <c r="X3578" s="16">
        <v>5.9405144158475958</v>
      </c>
      <c r="Y3578" s="13">
        <v>5.6896388814007395</v>
      </c>
    </row>
    <row r="3579" spans="2:25" x14ac:dyDescent="0.25">
      <c r="B3579" s="11">
        <v>3576</v>
      </c>
      <c r="C3579" s="13">
        <v>1756.0459696707539</v>
      </c>
      <c r="D3579" s="16">
        <v>6.1765566663729707</v>
      </c>
      <c r="E3579" s="16">
        <v>5.4209800722987938</v>
      </c>
      <c r="F3579" s="16">
        <v>4.8356972059157952</v>
      </c>
      <c r="G3579" s="16">
        <v>4.9166202684139195</v>
      </c>
      <c r="H3579" s="16">
        <v>6.0604500698965822</v>
      </c>
      <c r="I3579" s="16">
        <v>4.57548104472846</v>
      </c>
      <c r="J3579" s="16">
        <v>4.5771159451414434</v>
      </c>
      <c r="K3579" s="16">
        <v>4.1490536093861303</v>
      </c>
      <c r="L3579" s="16">
        <v>5.8468405816324758</v>
      </c>
      <c r="M3579" s="16">
        <v>6.1896439309816369</v>
      </c>
      <c r="N3579" s="13">
        <v>4.8161636765668483</v>
      </c>
      <c r="O3579" s="16">
        <v>6.1765566663729707</v>
      </c>
      <c r="P3579" s="16">
        <v>5.4209800722987938</v>
      </c>
      <c r="Q3579" s="16">
        <v>4.8356972059157952</v>
      </c>
      <c r="R3579" s="16">
        <v>4.9166202684139195</v>
      </c>
      <c r="S3579" s="16">
        <v>6.0604500698965822</v>
      </c>
      <c r="T3579" s="16">
        <v>4.57548104472846</v>
      </c>
      <c r="U3579" s="16">
        <v>4.5771159451414434</v>
      </c>
      <c r="V3579" s="16">
        <v>4.1490536093861303</v>
      </c>
      <c r="W3579" s="16">
        <v>5.8468405816324758</v>
      </c>
      <c r="X3579" s="16">
        <v>6.1896439309816369</v>
      </c>
      <c r="Y3579" s="13">
        <v>4.8161636765668483</v>
      </c>
    </row>
    <row r="3580" spans="2:25" x14ac:dyDescent="0.25">
      <c r="B3580" s="11">
        <v>3577</v>
      </c>
      <c r="C3580" s="13">
        <v>1713.3740912283506</v>
      </c>
      <c r="D3580" s="16">
        <v>8.1408167636829312</v>
      </c>
      <c r="E3580" s="16">
        <v>5.1259662911103501</v>
      </c>
      <c r="F3580" s="16">
        <v>3.8904892855394895</v>
      </c>
      <c r="G3580" s="16">
        <v>5.2150876777777269</v>
      </c>
      <c r="H3580" s="16">
        <v>1.7163271537709601</v>
      </c>
      <c r="I3580" s="16">
        <v>2.7238958018829158</v>
      </c>
      <c r="J3580" s="16">
        <v>4.9732392623420791</v>
      </c>
      <c r="K3580" s="16">
        <v>6.704055150338359</v>
      </c>
      <c r="L3580" s="16">
        <v>3.3391895969653076</v>
      </c>
      <c r="M3580" s="16">
        <v>8.3139886053694418</v>
      </c>
      <c r="N3580" s="13">
        <v>5.0181578303865937</v>
      </c>
      <c r="O3580" s="16">
        <v>8.1408167636829312</v>
      </c>
      <c r="P3580" s="16">
        <v>5.1259662911103501</v>
      </c>
      <c r="Q3580" s="16">
        <v>3.8904892855394895</v>
      </c>
      <c r="R3580" s="16">
        <v>5.2150876777777269</v>
      </c>
      <c r="S3580" s="16">
        <v>1.7163271537709601</v>
      </c>
      <c r="T3580" s="16">
        <v>2.7238958018829158</v>
      </c>
      <c r="U3580" s="16">
        <v>4.9732392623420791</v>
      </c>
      <c r="V3580" s="16">
        <v>6.704055150338359</v>
      </c>
      <c r="W3580" s="16">
        <v>3.3391895969653076</v>
      </c>
      <c r="X3580" s="16">
        <v>8.3139886053694418</v>
      </c>
      <c r="Y3580" s="13">
        <v>5.0181578303865937</v>
      </c>
    </row>
    <row r="3581" spans="2:25" x14ac:dyDescent="0.25">
      <c r="B3581" s="11">
        <v>3578</v>
      </c>
      <c r="C3581" s="13">
        <v>1660.2203280350375</v>
      </c>
      <c r="D3581" s="16">
        <v>8.6552821380932272</v>
      </c>
      <c r="E3581" s="16">
        <v>5.302177637510928</v>
      </c>
      <c r="F3581" s="16">
        <v>2.9994459971412732</v>
      </c>
      <c r="G3581" s="16">
        <v>1.9937436841726366</v>
      </c>
      <c r="H3581" s="16">
        <v>6.0024083098095469</v>
      </c>
      <c r="I3581" s="16">
        <v>5.6993330119394878</v>
      </c>
      <c r="J3581" s="16">
        <v>5.543072945554389</v>
      </c>
      <c r="K3581" s="16">
        <v>4.1663551885464472</v>
      </c>
      <c r="L3581" s="16">
        <v>3.5717492882631605</v>
      </c>
      <c r="M3581" s="16">
        <v>4.4764610331841661</v>
      </c>
      <c r="N3581" s="13">
        <v>3.3953713459090471</v>
      </c>
      <c r="O3581" s="16">
        <v>8.6552821380932272</v>
      </c>
      <c r="P3581" s="16">
        <v>5.302177637510928</v>
      </c>
      <c r="Q3581" s="16">
        <v>2.9994459971412732</v>
      </c>
      <c r="R3581" s="16">
        <v>1.9937436841726366</v>
      </c>
      <c r="S3581" s="16">
        <v>6.0024083098095469</v>
      </c>
      <c r="T3581" s="16">
        <v>5.6993330119394878</v>
      </c>
      <c r="U3581" s="16">
        <v>5.543072945554389</v>
      </c>
      <c r="V3581" s="16">
        <v>4.1663551885464472</v>
      </c>
      <c r="W3581" s="16">
        <v>3.5717492882631605</v>
      </c>
      <c r="X3581" s="16">
        <v>4.4764610331841661</v>
      </c>
      <c r="Y3581" s="13">
        <v>3.3953713459090471</v>
      </c>
    </row>
    <row r="3582" spans="2:25" x14ac:dyDescent="0.25">
      <c r="B3582" s="11">
        <v>3579</v>
      </c>
      <c r="C3582" s="13">
        <v>1631.1740915574176</v>
      </c>
      <c r="D3582" s="16">
        <v>-0.33221809188323448</v>
      </c>
      <c r="E3582" s="16">
        <v>3.8179547159928351</v>
      </c>
      <c r="F3582" s="16">
        <v>4.0449819982559383</v>
      </c>
      <c r="G3582" s="16">
        <v>4.9682904428751691</v>
      </c>
      <c r="H3582" s="16">
        <v>4.8600254514126435</v>
      </c>
      <c r="I3582" s="16">
        <v>6.0578959701492625</v>
      </c>
      <c r="J3582" s="16">
        <v>9.2812449367911576</v>
      </c>
      <c r="K3582" s="16">
        <v>3.6534463736764966</v>
      </c>
      <c r="L3582" s="16">
        <v>4.9856612610581106</v>
      </c>
      <c r="M3582" s="16">
        <v>5.5640122365044444</v>
      </c>
      <c r="N3582" s="13">
        <v>3.1579021169587866</v>
      </c>
      <c r="O3582" s="16">
        <v>-0.33221809188323448</v>
      </c>
      <c r="P3582" s="16">
        <v>3.8179547159928351</v>
      </c>
      <c r="Q3582" s="16">
        <v>4.0449819982559383</v>
      </c>
      <c r="R3582" s="16">
        <v>4.9682904428751691</v>
      </c>
      <c r="S3582" s="16">
        <v>4.8600254514126435</v>
      </c>
      <c r="T3582" s="16">
        <v>6.0578959701492625</v>
      </c>
      <c r="U3582" s="16">
        <v>9.2812449367911576</v>
      </c>
      <c r="V3582" s="16">
        <v>3.6534463736764966</v>
      </c>
      <c r="W3582" s="16">
        <v>4.9856612610581106</v>
      </c>
      <c r="X3582" s="16">
        <v>5.5640122365044444</v>
      </c>
      <c r="Y3582" s="13">
        <v>3.1579021169587866</v>
      </c>
    </row>
    <row r="3583" spans="2:25" x14ac:dyDescent="0.25">
      <c r="B3583" s="11">
        <v>3580</v>
      </c>
      <c r="C3583" s="13">
        <v>1662.421630492835</v>
      </c>
      <c r="D3583" s="16">
        <v>3.1727116756996718</v>
      </c>
      <c r="E3583" s="16">
        <v>4.0261540109273772</v>
      </c>
      <c r="F3583" s="16">
        <v>1.8372296557763548</v>
      </c>
      <c r="G3583" s="16">
        <v>4.1709079773446467</v>
      </c>
      <c r="H3583" s="16">
        <v>3.520015200291029</v>
      </c>
      <c r="I3583" s="16">
        <v>5.0835796139409197</v>
      </c>
      <c r="J3583" s="16">
        <v>6.772206814494699</v>
      </c>
      <c r="K3583" s="16">
        <v>5.6419983967772644</v>
      </c>
      <c r="L3583" s="16">
        <v>5.1282524794864734</v>
      </c>
      <c r="M3583" s="16">
        <v>7.0812346790181584</v>
      </c>
      <c r="N3583" s="13">
        <v>5.4704683396722737</v>
      </c>
      <c r="O3583" s="16">
        <v>3.1727116756996718</v>
      </c>
      <c r="P3583" s="16">
        <v>4.0261540109273772</v>
      </c>
      <c r="Q3583" s="16">
        <v>1.8372296557763548</v>
      </c>
      <c r="R3583" s="16">
        <v>4.1709079773446467</v>
      </c>
      <c r="S3583" s="16">
        <v>3.520015200291029</v>
      </c>
      <c r="T3583" s="16">
        <v>5.0835796139409197</v>
      </c>
      <c r="U3583" s="16">
        <v>6.772206814494699</v>
      </c>
      <c r="V3583" s="16">
        <v>5.6419983967772644</v>
      </c>
      <c r="W3583" s="16">
        <v>5.1282524794864734</v>
      </c>
      <c r="X3583" s="16">
        <v>7.0812346790181584</v>
      </c>
      <c r="Y3583" s="13">
        <v>5.4704683396722737</v>
      </c>
    </row>
    <row r="3584" spans="2:25" x14ac:dyDescent="0.25">
      <c r="B3584" s="11">
        <v>3581</v>
      </c>
      <c r="C3584" s="13">
        <v>1620.5326848163463</v>
      </c>
      <c r="D3584" s="16">
        <v>0.40877105168494321</v>
      </c>
      <c r="E3584" s="16">
        <v>4.1636477936934311</v>
      </c>
      <c r="F3584" s="16">
        <v>3.6322279546151801</v>
      </c>
      <c r="G3584" s="16">
        <v>6.8640701245628071</v>
      </c>
      <c r="H3584" s="16">
        <v>4.174230441349903</v>
      </c>
      <c r="I3584" s="16">
        <v>7.4033643773477227</v>
      </c>
      <c r="J3584" s="16">
        <v>7.3785945991964859</v>
      </c>
      <c r="K3584" s="16">
        <v>3.9882470548211657</v>
      </c>
      <c r="L3584" s="16">
        <v>3.2378566715023425</v>
      </c>
      <c r="M3584" s="16">
        <v>2.0473731200036216</v>
      </c>
      <c r="N3584" s="13">
        <v>6.0618951343026177</v>
      </c>
      <c r="O3584" s="16">
        <v>0.40877105168494321</v>
      </c>
      <c r="P3584" s="16">
        <v>4.1636477936934311</v>
      </c>
      <c r="Q3584" s="16">
        <v>3.6322279546151801</v>
      </c>
      <c r="R3584" s="16">
        <v>6.8640701245628071</v>
      </c>
      <c r="S3584" s="16">
        <v>4.174230441349903</v>
      </c>
      <c r="T3584" s="16">
        <v>7.4033643773477227</v>
      </c>
      <c r="U3584" s="16">
        <v>7.3785945991964859</v>
      </c>
      <c r="V3584" s="16">
        <v>3.9882470548211657</v>
      </c>
      <c r="W3584" s="16">
        <v>3.2378566715023425</v>
      </c>
      <c r="X3584" s="16">
        <v>2.0473731200036216</v>
      </c>
      <c r="Y3584" s="13">
        <v>6.0618951343026177</v>
      </c>
    </row>
    <row r="3585" spans="2:25" x14ac:dyDescent="0.25">
      <c r="B3585" s="11">
        <v>3582</v>
      </c>
      <c r="C3585" s="13">
        <v>1792.9909785059579</v>
      </c>
      <c r="D3585" s="16">
        <v>4.5389564447525732</v>
      </c>
      <c r="E3585" s="16">
        <v>5.5639564973136553</v>
      </c>
      <c r="F3585" s="16">
        <v>5.8539078372825069</v>
      </c>
      <c r="G3585" s="16">
        <v>7.0342512844098142</v>
      </c>
      <c r="H3585" s="16">
        <v>7.2145000660262397</v>
      </c>
      <c r="I3585" s="16">
        <v>4.9153258073388306</v>
      </c>
      <c r="J3585" s="16">
        <v>4.1279137476200427</v>
      </c>
      <c r="K3585" s="16">
        <v>6.2787015814393827</v>
      </c>
      <c r="L3585" s="16">
        <v>4.9635557449216687</v>
      </c>
      <c r="M3585" s="16">
        <v>3.9124863522921256</v>
      </c>
      <c r="N3585" s="13">
        <v>5.3851485737474061</v>
      </c>
      <c r="O3585" s="16">
        <v>4.5389564447525732</v>
      </c>
      <c r="P3585" s="16">
        <v>5.5639564973136553</v>
      </c>
      <c r="Q3585" s="16">
        <v>5.8539078372825069</v>
      </c>
      <c r="R3585" s="16">
        <v>7.0342512844098142</v>
      </c>
      <c r="S3585" s="16">
        <v>7.2145000660262397</v>
      </c>
      <c r="T3585" s="16">
        <v>4.9153258073388306</v>
      </c>
      <c r="U3585" s="16">
        <v>4.1279137476200427</v>
      </c>
      <c r="V3585" s="16">
        <v>6.2787015814393827</v>
      </c>
      <c r="W3585" s="16">
        <v>4.9635557449216687</v>
      </c>
      <c r="X3585" s="16">
        <v>3.9124863522921256</v>
      </c>
      <c r="Y3585" s="13">
        <v>5.3851485737474061</v>
      </c>
    </row>
    <row r="3586" spans="2:25" x14ac:dyDescent="0.25">
      <c r="B3586" s="11">
        <v>3583</v>
      </c>
      <c r="C3586" s="13">
        <v>1729.4371993886209</v>
      </c>
      <c r="D3586" s="16">
        <v>10.822509099859035</v>
      </c>
      <c r="E3586" s="16">
        <v>2.0270817082855146</v>
      </c>
      <c r="F3586" s="16">
        <v>2.4677155865303124</v>
      </c>
      <c r="G3586" s="16">
        <v>4.0180386061594175</v>
      </c>
      <c r="H3586" s="16">
        <v>1.2848977222455082</v>
      </c>
      <c r="I3586" s="16">
        <v>3.0447367908576997</v>
      </c>
      <c r="J3586" s="16">
        <v>6.863541590505716</v>
      </c>
      <c r="K3586" s="16">
        <v>8.2536738107953376</v>
      </c>
      <c r="L3586" s="16">
        <v>6.6091333784833726</v>
      </c>
      <c r="M3586" s="16">
        <v>4.4090331183402656</v>
      </c>
      <c r="N3586" s="13">
        <v>6.5436009720671517</v>
      </c>
      <c r="O3586" s="16">
        <v>10.822509099859035</v>
      </c>
      <c r="P3586" s="16">
        <v>2.0270817082855146</v>
      </c>
      <c r="Q3586" s="16">
        <v>2.4677155865303124</v>
      </c>
      <c r="R3586" s="16">
        <v>4.0180386061594175</v>
      </c>
      <c r="S3586" s="16">
        <v>1.2848977222455082</v>
      </c>
      <c r="T3586" s="16">
        <v>3.0447367908576997</v>
      </c>
      <c r="U3586" s="16">
        <v>6.863541590505716</v>
      </c>
      <c r="V3586" s="16">
        <v>8.2536738107953376</v>
      </c>
      <c r="W3586" s="16">
        <v>6.6091333784833726</v>
      </c>
      <c r="X3586" s="16">
        <v>4.4090331183402656</v>
      </c>
      <c r="Y3586" s="13">
        <v>6.5436009720671517</v>
      </c>
    </row>
    <row r="3587" spans="2:25" x14ac:dyDescent="0.25">
      <c r="B3587" s="11">
        <v>3584</v>
      </c>
      <c r="C3587" s="13">
        <v>1700.3265710719406</v>
      </c>
      <c r="D3587" s="16">
        <v>3.0913480665786528</v>
      </c>
      <c r="E3587" s="16">
        <v>5.4169543634672426</v>
      </c>
      <c r="F3587" s="16">
        <v>3.2975922549424346</v>
      </c>
      <c r="G3587" s="16">
        <v>7.3325561741103042</v>
      </c>
      <c r="H3587" s="16">
        <v>4.9256723409147076</v>
      </c>
      <c r="I3587" s="16">
        <v>7.603468815940257</v>
      </c>
      <c r="J3587" s="16">
        <v>4.9142818205515919</v>
      </c>
      <c r="K3587" s="16">
        <v>3.0001885300641176</v>
      </c>
      <c r="L3587" s="16">
        <v>7.8142821443780104</v>
      </c>
      <c r="M3587" s="16">
        <v>3.2951616203387877</v>
      </c>
      <c r="N3587" s="13">
        <v>3.6282066429796309</v>
      </c>
      <c r="O3587" s="16">
        <v>3.0913480665786528</v>
      </c>
      <c r="P3587" s="16">
        <v>5.4169543634672426</v>
      </c>
      <c r="Q3587" s="16">
        <v>3.2975922549424346</v>
      </c>
      <c r="R3587" s="16">
        <v>7.3325561741103042</v>
      </c>
      <c r="S3587" s="16">
        <v>4.9256723409147076</v>
      </c>
      <c r="T3587" s="16">
        <v>7.603468815940257</v>
      </c>
      <c r="U3587" s="16">
        <v>4.9142818205515919</v>
      </c>
      <c r="V3587" s="16">
        <v>3.0001885300641176</v>
      </c>
      <c r="W3587" s="16">
        <v>7.8142821443780104</v>
      </c>
      <c r="X3587" s="16">
        <v>3.2951616203387877</v>
      </c>
      <c r="Y3587" s="13">
        <v>3.6282066429796309</v>
      </c>
    </row>
    <row r="3588" spans="2:25" x14ac:dyDescent="0.25">
      <c r="B3588" s="11">
        <v>3585</v>
      </c>
      <c r="C3588" s="13">
        <v>1778.7573776953416</v>
      </c>
      <c r="D3588" s="16">
        <v>4.1407830497156919</v>
      </c>
      <c r="E3588" s="16">
        <v>8.0750365768145649</v>
      </c>
      <c r="F3588" s="16">
        <v>5.4927751970396246</v>
      </c>
      <c r="G3588" s="16">
        <v>4.728101953520742</v>
      </c>
      <c r="H3588" s="16">
        <v>4.104583810466524</v>
      </c>
      <c r="I3588" s="16">
        <v>9.0158754468182849</v>
      </c>
      <c r="J3588" s="16">
        <v>6.3045639034509984</v>
      </c>
      <c r="K3588" s="16">
        <v>3.5347831728024532</v>
      </c>
      <c r="L3588" s="16">
        <v>3.9649024591245974</v>
      </c>
      <c r="M3588" s="16">
        <v>1.0816329492499017</v>
      </c>
      <c r="N3588" s="13">
        <v>8.7338290457977603</v>
      </c>
      <c r="O3588" s="16">
        <v>4.1407830497156919</v>
      </c>
      <c r="P3588" s="16">
        <v>8.0750365768145649</v>
      </c>
      <c r="Q3588" s="16">
        <v>5.4927751970396246</v>
      </c>
      <c r="R3588" s="16">
        <v>4.728101953520742</v>
      </c>
      <c r="S3588" s="16">
        <v>4.104583810466524</v>
      </c>
      <c r="T3588" s="16">
        <v>9.0158754468182849</v>
      </c>
      <c r="U3588" s="16">
        <v>6.3045639034509984</v>
      </c>
      <c r="V3588" s="16">
        <v>3.5347831728024532</v>
      </c>
      <c r="W3588" s="16">
        <v>3.9649024591245974</v>
      </c>
      <c r="X3588" s="16">
        <v>1.0816329492499017</v>
      </c>
      <c r="Y3588" s="13">
        <v>8.7338290457977603</v>
      </c>
    </row>
    <row r="3589" spans="2:25" x14ac:dyDescent="0.25">
      <c r="B3589" s="11">
        <v>3586</v>
      </c>
      <c r="C3589" s="13">
        <v>1614.1289809113498</v>
      </c>
      <c r="D3589" s="16">
        <v>1.1666376731326071</v>
      </c>
      <c r="E3589" s="16">
        <v>2.8203880204303511</v>
      </c>
      <c r="F3589" s="16">
        <v>9.4466915092544532</v>
      </c>
      <c r="G3589" s="16">
        <v>8.2611622054996996</v>
      </c>
      <c r="H3589" s="16">
        <v>4.4396787977092895</v>
      </c>
      <c r="I3589" s="16">
        <v>5.2687180498655328</v>
      </c>
      <c r="J3589" s="16">
        <v>6.2065409835317915</v>
      </c>
      <c r="K3589" s="16">
        <v>2.0369338748798675</v>
      </c>
      <c r="L3589" s="16">
        <v>3.1153512031616875</v>
      </c>
      <c r="M3589" s="16">
        <v>6.1000386009113141</v>
      </c>
      <c r="N3589" s="13">
        <v>0.24688790586786702</v>
      </c>
      <c r="O3589" s="16">
        <v>1.1666376731326071</v>
      </c>
      <c r="P3589" s="16">
        <v>2.8203880204303511</v>
      </c>
      <c r="Q3589" s="16">
        <v>9.4466915092544532</v>
      </c>
      <c r="R3589" s="16">
        <v>8.2611622054996996</v>
      </c>
      <c r="S3589" s="16">
        <v>4.4396787977092895</v>
      </c>
      <c r="T3589" s="16">
        <v>5.2687180498655328</v>
      </c>
      <c r="U3589" s="16">
        <v>6.2065409835317915</v>
      </c>
      <c r="V3589" s="16">
        <v>2.0369338748798675</v>
      </c>
      <c r="W3589" s="16">
        <v>3.1153512031616875</v>
      </c>
      <c r="X3589" s="16">
        <v>6.1000386009113141</v>
      </c>
      <c r="Y3589" s="13">
        <v>0.24688790586786702</v>
      </c>
    </row>
    <row r="3590" spans="2:25" x14ac:dyDescent="0.25">
      <c r="B3590" s="11">
        <v>3587</v>
      </c>
      <c r="C3590" s="13">
        <v>1845.4570209484136</v>
      </c>
      <c r="D3590" s="16">
        <v>6.553522425766344</v>
      </c>
      <c r="E3590" s="16">
        <v>4.4622229496140946</v>
      </c>
      <c r="F3590" s="16">
        <v>7.2083430877468482</v>
      </c>
      <c r="G3590" s="16">
        <v>6.219413210931191</v>
      </c>
      <c r="H3590" s="16">
        <v>2.3817842021296265</v>
      </c>
      <c r="I3590" s="16">
        <v>7.549312549958386</v>
      </c>
      <c r="J3590" s="16">
        <v>5.5845709343654528</v>
      </c>
      <c r="K3590" s="16">
        <v>5.7901407317922517</v>
      </c>
      <c r="L3590" s="16">
        <v>7.1577983974517814</v>
      </c>
      <c r="M3590" s="16">
        <v>2.2294940514108261</v>
      </c>
      <c r="N3590" s="13">
        <v>7.8214910575864272</v>
      </c>
      <c r="O3590" s="16">
        <v>6.553522425766344</v>
      </c>
      <c r="P3590" s="16">
        <v>4.4622229496140946</v>
      </c>
      <c r="Q3590" s="16">
        <v>7.2083430877468482</v>
      </c>
      <c r="R3590" s="16">
        <v>6.219413210931191</v>
      </c>
      <c r="S3590" s="16">
        <v>2.3817842021296265</v>
      </c>
      <c r="T3590" s="16">
        <v>7.549312549958386</v>
      </c>
      <c r="U3590" s="16">
        <v>5.5845709343654528</v>
      </c>
      <c r="V3590" s="16">
        <v>5.7901407317922517</v>
      </c>
      <c r="W3590" s="16">
        <v>7.1577983974517814</v>
      </c>
      <c r="X3590" s="16">
        <v>2.2294940514108261</v>
      </c>
      <c r="Y3590" s="13">
        <v>7.8214910575864272</v>
      </c>
    </row>
    <row r="3591" spans="2:25" x14ac:dyDescent="0.25">
      <c r="B3591" s="11">
        <v>3588</v>
      </c>
      <c r="C3591" s="13">
        <v>1837.8829636162657</v>
      </c>
      <c r="D3591" s="16">
        <v>6.3003898285444544</v>
      </c>
      <c r="E3591" s="16">
        <v>5.2705966107391919</v>
      </c>
      <c r="F3591" s="16">
        <v>5.2100388492108411</v>
      </c>
      <c r="G3591" s="16">
        <v>8.9448421560966587</v>
      </c>
      <c r="H3591" s="16">
        <v>6.6828940206842127</v>
      </c>
      <c r="I3591" s="16">
        <v>1.1809601259470801</v>
      </c>
      <c r="J3591" s="16">
        <v>3.3944421591887961</v>
      </c>
      <c r="K3591" s="16">
        <v>6.7463567121570724</v>
      </c>
      <c r="L3591" s="16">
        <v>6.5222517044509685</v>
      </c>
      <c r="M3591" s="16">
        <v>6.9925453234826582</v>
      </c>
      <c r="N3591" s="13">
        <v>5.2958591717499823</v>
      </c>
      <c r="O3591" s="16">
        <v>6.3003898285444544</v>
      </c>
      <c r="P3591" s="16">
        <v>5.2705966107391919</v>
      </c>
      <c r="Q3591" s="16">
        <v>5.2100388492108411</v>
      </c>
      <c r="R3591" s="16">
        <v>8.9448421560966587</v>
      </c>
      <c r="S3591" s="16">
        <v>6.6828940206842127</v>
      </c>
      <c r="T3591" s="16">
        <v>1.1809601259470801</v>
      </c>
      <c r="U3591" s="16">
        <v>3.3944421591887961</v>
      </c>
      <c r="V3591" s="16">
        <v>6.7463567121570724</v>
      </c>
      <c r="W3591" s="16">
        <v>6.5222517044509685</v>
      </c>
      <c r="X3591" s="16">
        <v>6.9925453234826582</v>
      </c>
      <c r="Y3591" s="13">
        <v>5.2958591717499823</v>
      </c>
    </row>
    <row r="3592" spans="2:25" x14ac:dyDescent="0.25">
      <c r="B3592" s="11">
        <v>3589</v>
      </c>
      <c r="C3592" s="13">
        <v>1877.6507362296945</v>
      </c>
      <c r="D3592" s="16">
        <v>4.9186557811905391</v>
      </c>
      <c r="E3592" s="16">
        <v>7.9861727234414452</v>
      </c>
      <c r="F3592" s="16">
        <v>2.0334817739060664</v>
      </c>
      <c r="G3592" s="16">
        <v>5.372277822055251</v>
      </c>
      <c r="H3592" s="16">
        <v>6.0106885582088543</v>
      </c>
      <c r="I3592" s="16">
        <v>8.860343668404667</v>
      </c>
      <c r="J3592" s="16">
        <v>5.1179595623087506</v>
      </c>
      <c r="K3592" s="16">
        <v>6.6086211840514277</v>
      </c>
      <c r="L3592" s="16">
        <v>6.3316394586708977</v>
      </c>
      <c r="M3592" s="16">
        <v>5.6395465275780019</v>
      </c>
      <c r="N3592" s="13">
        <v>5.8727421329105516</v>
      </c>
      <c r="O3592" s="16">
        <v>4.9186557811905391</v>
      </c>
      <c r="P3592" s="16">
        <v>7.9861727234414452</v>
      </c>
      <c r="Q3592" s="16">
        <v>2.0334817739060664</v>
      </c>
      <c r="R3592" s="16">
        <v>5.372277822055251</v>
      </c>
      <c r="S3592" s="16">
        <v>6.0106885582088543</v>
      </c>
      <c r="T3592" s="16">
        <v>8.860343668404667</v>
      </c>
      <c r="U3592" s="16">
        <v>5.1179595623087506</v>
      </c>
      <c r="V3592" s="16">
        <v>6.6086211840514277</v>
      </c>
      <c r="W3592" s="16">
        <v>6.3316394586708977</v>
      </c>
      <c r="X3592" s="16">
        <v>5.6395465275780019</v>
      </c>
      <c r="Y3592" s="13">
        <v>5.8727421329105516</v>
      </c>
    </row>
    <row r="3593" spans="2:25" x14ac:dyDescent="0.25">
      <c r="B3593" s="11">
        <v>3590</v>
      </c>
      <c r="C3593" s="13">
        <v>1729.8718891443848</v>
      </c>
      <c r="D3593" s="16">
        <v>5.0049785901422252</v>
      </c>
      <c r="E3593" s="16">
        <v>7.5262613374223619</v>
      </c>
      <c r="F3593" s="16">
        <v>4.5440486841932595</v>
      </c>
      <c r="G3593" s="16">
        <v>4.2184387827321697</v>
      </c>
      <c r="H3593" s="16">
        <v>4.1203971123888214</v>
      </c>
      <c r="I3593" s="16">
        <v>6.793489995263565</v>
      </c>
      <c r="J3593" s="16">
        <v>4.0986354371793574</v>
      </c>
      <c r="K3593" s="16">
        <v>5.3382427816642855</v>
      </c>
      <c r="L3593" s="16">
        <v>4.2452643939579167</v>
      </c>
      <c r="M3593" s="16">
        <v>6.202662350282715</v>
      </c>
      <c r="N3593" s="13">
        <v>3.9391405041191052</v>
      </c>
      <c r="O3593" s="16">
        <v>5.0049785901422252</v>
      </c>
      <c r="P3593" s="16">
        <v>7.5262613374223619</v>
      </c>
      <c r="Q3593" s="16">
        <v>4.5440486841932595</v>
      </c>
      <c r="R3593" s="16">
        <v>4.2184387827321697</v>
      </c>
      <c r="S3593" s="16">
        <v>4.1203971123888214</v>
      </c>
      <c r="T3593" s="16">
        <v>6.793489995263565</v>
      </c>
      <c r="U3593" s="16">
        <v>4.0986354371793574</v>
      </c>
      <c r="V3593" s="16">
        <v>5.3382427816642855</v>
      </c>
      <c r="W3593" s="16">
        <v>4.2452643939579167</v>
      </c>
      <c r="X3593" s="16">
        <v>6.202662350282715</v>
      </c>
      <c r="Y3593" s="13">
        <v>3.9391405041191052</v>
      </c>
    </row>
    <row r="3594" spans="2:25" x14ac:dyDescent="0.25">
      <c r="B3594" s="11">
        <v>3591</v>
      </c>
      <c r="C3594" s="13">
        <v>1744.369950659873</v>
      </c>
      <c r="D3594" s="16">
        <v>4.0535254883633982</v>
      </c>
      <c r="E3594" s="16">
        <v>4.8090081155235316</v>
      </c>
      <c r="F3594" s="16">
        <v>5.5335990562998347</v>
      </c>
      <c r="G3594" s="16">
        <v>5.7242076356353255</v>
      </c>
      <c r="H3594" s="16">
        <v>6.7071855799068842</v>
      </c>
      <c r="I3594" s="16">
        <v>6.0745298938224082</v>
      </c>
      <c r="J3594" s="16">
        <v>7.2908481108531999</v>
      </c>
      <c r="K3594" s="16">
        <v>3.42518275775784</v>
      </c>
      <c r="L3594" s="16">
        <v>7.3724837591997536</v>
      </c>
      <c r="M3594" s="16">
        <v>1.5424265168240403</v>
      </c>
      <c r="N3594" s="13">
        <v>4.4529331081160191</v>
      </c>
      <c r="O3594" s="16">
        <v>4.0535254883633982</v>
      </c>
      <c r="P3594" s="16">
        <v>4.8090081155235316</v>
      </c>
      <c r="Q3594" s="16">
        <v>5.5335990562998347</v>
      </c>
      <c r="R3594" s="16">
        <v>5.7242076356353255</v>
      </c>
      <c r="S3594" s="16">
        <v>6.7071855799068842</v>
      </c>
      <c r="T3594" s="16">
        <v>6.0745298938224082</v>
      </c>
      <c r="U3594" s="16">
        <v>7.2908481108531999</v>
      </c>
      <c r="V3594" s="16">
        <v>3.42518275775784</v>
      </c>
      <c r="W3594" s="16">
        <v>7.3724837591997536</v>
      </c>
      <c r="X3594" s="16">
        <v>1.5424265168240403</v>
      </c>
      <c r="Y3594" s="13">
        <v>4.4529331081160191</v>
      </c>
    </row>
    <row r="3595" spans="2:25" x14ac:dyDescent="0.25">
      <c r="B3595" s="11">
        <v>3592</v>
      </c>
      <c r="C3595" s="13">
        <v>1703.358201510275</v>
      </c>
      <c r="D3595" s="16">
        <v>5.0222047016495148</v>
      </c>
      <c r="E3595" s="16">
        <v>5.9237463909867341</v>
      </c>
      <c r="F3595" s="16">
        <v>6.4574049755372682</v>
      </c>
      <c r="G3595" s="16">
        <v>5.4621405269512282</v>
      </c>
      <c r="H3595" s="16">
        <v>4.1781877494623991</v>
      </c>
      <c r="I3595" s="16">
        <v>2.7300981649833225</v>
      </c>
      <c r="J3595" s="16">
        <v>4.4817120345217027</v>
      </c>
      <c r="K3595" s="16">
        <v>3.2619123594702795</v>
      </c>
      <c r="L3595" s="16">
        <v>1.6496812116179562</v>
      </c>
      <c r="M3595" s="16">
        <v>8.9965034679048674</v>
      </c>
      <c r="N3595" s="13">
        <v>6.3708101251019773</v>
      </c>
      <c r="O3595" s="16">
        <v>5.0222047016495148</v>
      </c>
      <c r="P3595" s="16">
        <v>5.9237463909867341</v>
      </c>
      <c r="Q3595" s="16">
        <v>6.4574049755372682</v>
      </c>
      <c r="R3595" s="16">
        <v>5.4621405269512282</v>
      </c>
      <c r="S3595" s="16">
        <v>4.1781877494623991</v>
      </c>
      <c r="T3595" s="16">
        <v>2.7300981649833225</v>
      </c>
      <c r="U3595" s="16">
        <v>4.4817120345217027</v>
      </c>
      <c r="V3595" s="16">
        <v>3.2619123594702795</v>
      </c>
      <c r="W3595" s="16">
        <v>1.6496812116179562</v>
      </c>
      <c r="X3595" s="16">
        <v>8.9965034679048674</v>
      </c>
      <c r="Y3595" s="13">
        <v>6.3708101251019773</v>
      </c>
    </row>
    <row r="3596" spans="2:25" x14ac:dyDescent="0.25">
      <c r="B3596" s="11">
        <v>3593</v>
      </c>
      <c r="C3596" s="13">
        <v>1872.1461961726088</v>
      </c>
      <c r="D3596" s="16">
        <v>6.4694308777250722</v>
      </c>
      <c r="E3596" s="16">
        <v>7.1784237407665517</v>
      </c>
      <c r="F3596" s="16">
        <v>7.6898844313100438</v>
      </c>
      <c r="G3596" s="16">
        <v>4.3065100074449099</v>
      </c>
      <c r="H3596" s="16">
        <v>7.4364595300486798</v>
      </c>
      <c r="I3596" s="16">
        <v>7.7106066760019996</v>
      </c>
      <c r="J3596" s="16">
        <v>1.5980884575041028</v>
      </c>
      <c r="K3596" s="16">
        <v>4.5383835457960728</v>
      </c>
      <c r="L3596" s="16">
        <v>2.7187029368546733</v>
      </c>
      <c r="M3596" s="16">
        <v>8.3544796468514981</v>
      </c>
      <c r="N3596" s="13">
        <v>6.5344813474513792</v>
      </c>
      <c r="O3596" s="16">
        <v>6.4694308777250722</v>
      </c>
      <c r="P3596" s="16">
        <v>7.1784237407665517</v>
      </c>
      <c r="Q3596" s="16">
        <v>7.6898844313100438</v>
      </c>
      <c r="R3596" s="16">
        <v>4.3065100074449099</v>
      </c>
      <c r="S3596" s="16">
        <v>7.4364595300486798</v>
      </c>
      <c r="T3596" s="16">
        <v>7.7106066760019996</v>
      </c>
      <c r="U3596" s="16">
        <v>1.5980884575041028</v>
      </c>
      <c r="V3596" s="16">
        <v>4.5383835457960728</v>
      </c>
      <c r="W3596" s="16">
        <v>2.7187029368546733</v>
      </c>
      <c r="X3596" s="16">
        <v>8.3544796468514981</v>
      </c>
      <c r="Y3596" s="13">
        <v>6.5344813474513792</v>
      </c>
    </row>
    <row r="3597" spans="2:25" x14ac:dyDescent="0.25">
      <c r="B3597" s="11">
        <v>3594</v>
      </c>
      <c r="C3597" s="13">
        <v>1749.5306884716197</v>
      </c>
      <c r="D3597" s="16">
        <v>4.9142419921544436</v>
      </c>
      <c r="E3597" s="16">
        <v>7.4146218930689329</v>
      </c>
      <c r="F3597" s="16">
        <v>9.7025089800349207</v>
      </c>
      <c r="G3597" s="16">
        <v>2.8071332198255736</v>
      </c>
      <c r="H3597" s="16">
        <v>3.524083072450936</v>
      </c>
      <c r="I3597" s="16">
        <v>5.3623251629743631</v>
      </c>
      <c r="J3597" s="16">
        <v>3.2654187838618651</v>
      </c>
      <c r="K3597" s="16">
        <v>5.2625189369075001</v>
      </c>
      <c r="L3597" s="16">
        <v>4.598465451031057</v>
      </c>
      <c r="M3597" s="16">
        <v>4.2986325773877017</v>
      </c>
      <c r="N3597" s="13">
        <v>6.1845922169988601</v>
      </c>
      <c r="O3597" s="16">
        <v>4.9142419921544436</v>
      </c>
      <c r="P3597" s="16">
        <v>7.4146218930689329</v>
      </c>
      <c r="Q3597" s="16">
        <v>9.7025089800349207</v>
      </c>
      <c r="R3597" s="16">
        <v>2.8071332198255736</v>
      </c>
      <c r="S3597" s="16">
        <v>3.524083072450936</v>
      </c>
      <c r="T3597" s="16">
        <v>5.3623251629743631</v>
      </c>
      <c r="U3597" s="16">
        <v>3.2654187838618651</v>
      </c>
      <c r="V3597" s="16">
        <v>5.2625189369075001</v>
      </c>
      <c r="W3597" s="16">
        <v>4.598465451031057</v>
      </c>
      <c r="X3597" s="16">
        <v>4.2986325773877017</v>
      </c>
      <c r="Y3597" s="13">
        <v>6.1845922169988601</v>
      </c>
    </row>
    <row r="3598" spans="2:25" x14ac:dyDescent="0.25">
      <c r="B3598" s="11">
        <v>3595</v>
      </c>
      <c r="C3598" s="13">
        <v>1571.3268962354609</v>
      </c>
      <c r="D3598" s="16">
        <v>6.3848227448164447</v>
      </c>
      <c r="E3598" s="16">
        <v>0.71774045885619842</v>
      </c>
      <c r="F3598" s="16">
        <v>3.4789913685235048</v>
      </c>
      <c r="G3598" s="16">
        <v>2.1961837650831906</v>
      </c>
      <c r="H3598" s="16">
        <v>3.3232904715517564</v>
      </c>
      <c r="I3598" s="16">
        <v>2.8034490099446594</v>
      </c>
      <c r="J3598" s="16">
        <v>7.5170403299949147</v>
      </c>
      <c r="K3598" s="16">
        <v>5.8299599870318088</v>
      </c>
      <c r="L3598" s="16">
        <v>5.401194768341842</v>
      </c>
      <c r="M3598" s="16">
        <v>7.1700411034186589</v>
      </c>
      <c r="N3598" s="13">
        <v>1.3491679831636514</v>
      </c>
      <c r="O3598" s="16">
        <v>6.3848227448164447</v>
      </c>
      <c r="P3598" s="16">
        <v>0.71774045885619842</v>
      </c>
      <c r="Q3598" s="16">
        <v>3.4789913685235048</v>
      </c>
      <c r="R3598" s="16">
        <v>2.1961837650831906</v>
      </c>
      <c r="S3598" s="16">
        <v>3.3232904715517564</v>
      </c>
      <c r="T3598" s="16">
        <v>2.8034490099446594</v>
      </c>
      <c r="U3598" s="16">
        <v>7.5170403299949147</v>
      </c>
      <c r="V3598" s="16">
        <v>5.8299599870318088</v>
      </c>
      <c r="W3598" s="16">
        <v>5.401194768341842</v>
      </c>
      <c r="X3598" s="16">
        <v>7.1700411034186589</v>
      </c>
      <c r="Y3598" s="13">
        <v>1.3491679831636514</v>
      </c>
    </row>
    <row r="3599" spans="2:25" x14ac:dyDescent="0.25">
      <c r="B3599" s="11">
        <v>3596</v>
      </c>
      <c r="C3599" s="13">
        <v>1723.4485177126262</v>
      </c>
      <c r="D3599" s="16">
        <v>6.2153612849633175</v>
      </c>
      <c r="E3599" s="16">
        <v>5.568663102424015</v>
      </c>
      <c r="F3599" s="16">
        <v>6.0046400990236579</v>
      </c>
      <c r="G3599" s="16">
        <v>6.5668425312389651</v>
      </c>
      <c r="H3599" s="16">
        <v>4.6213950232878123</v>
      </c>
      <c r="I3599" s="16">
        <v>5.2186465868237546</v>
      </c>
      <c r="J3599" s="16">
        <v>5.3832608508221611</v>
      </c>
      <c r="K3599" s="16">
        <v>4.7267147288919489</v>
      </c>
      <c r="L3599" s="16">
        <v>3.8987999730624061</v>
      </c>
      <c r="M3599" s="16">
        <v>4.8972921693990639</v>
      </c>
      <c r="N3599" s="13">
        <v>2.5294868233541239</v>
      </c>
      <c r="O3599" s="16">
        <v>6.2153612849633175</v>
      </c>
      <c r="P3599" s="16">
        <v>5.568663102424015</v>
      </c>
      <c r="Q3599" s="16">
        <v>6.0046400990236579</v>
      </c>
      <c r="R3599" s="16">
        <v>6.5668425312389651</v>
      </c>
      <c r="S3599" s="16">
        <v>4.6213950232878123</v>
      </c>
      <c r="T3599" s="16">
        <v>5.2186465868237546</v>
      </c>
      <c r="U3599" s="16">
        <v>5.3832608508221611</v>
      </c>
      <c r="V3599" s="16">
        <v>4.7267147288919489</v>
      </c>
      <c r="W3599" s="16">
        <v>3.8987999730624061</v>
      </c>
      <c r="X3599" s="16">
        <v>4.8972921693990639</v>
      </c>
      <c r="Y3599" s="13">
        <v>2.5294868233541239</v>
      </c>
    </row>
    <row r="3600" spans="2:25" x14ac:dyDescent="0.25">
      <c r="B3600" s="11">
        <v>3597</v>
      </c>
      <c r="C3600" s="13">
        <v>1899.2138801622332</v>
      </c>
      <c r="D3600" s="16">
        <v>5.2023854987378932</v>
      </c>
      <c r="E3600" s="16">
        <v>5.5190433042133726</v>
      </c>
      <c r="F3600" s="16">
        <v>10.427562759557262</v>
      </c>
      <c r="G3600" s="16">
        <v>3.2882989462631467</v>
      </c>
      <c r="H3600" s="16">
        <v>6.1909822626869051</v>
      </c>
      <c r="I3600" s="16">
        <v>5.3255796425613813</v>
      </c>
      <c r="J3600" s="16">
        <v>5.7243790637170333</v>
      </c>
      <c r="K3600" s="16">
        <v>6.0656889859859184</v>
      </c>
      <c r="L3600" s="16">
        <v>5.5886172412720141</v>
      </c>
      <c r="M3600" s="16">
        <v>8.2258799866563965</v>
      </c>
      <c r="N3600" s="13">
        <v>4.425359954556515</v>
      </c>
      <c r="O3600" s="16">
        <v>5.2023854987378932</v>
      </c>
      <c r="P3600" s="16">
        <v>5.5190433042133726</v>
      </c>
      <c r="Q3600" s="16">
        <v>10.427562759557262</v>
      </c>
      <c r="R3600" s="16">
        <v>3.2882989462631467</v>
      </c>
      <c r="S3600" s="16">
        <v>6.1909822626869051</v>
      </c>
      <c r="T3600" s="16">
        <v>5.3255796425613813</v>
      </c>
      <c r="U3600" s="16">
        <v>5.7243790637170333</v>
      </c>
      <c r="V3600" s="16">
        <v>6.0656889859859184</v>
      </c>
      <c r="W3600" s="16">
        <v>5.5886172412720141</v>
      </c>
      <c r="X3600" s="16">
        <v>8.2258799866563965</v>
      </c>
      <c r="Y3600" s="13">
        <v>4.425359954556515</v>
      </c>
    </row>
    <row r="3601" spans="2:25" x14ac:dyDescent="0.25">
      <c r="B3601" s="11">
        <v>3598</v>
      </c>
      <c r="C3601" s="13">
        <v>1698.5393548974123</v>
      </c>
      <c r="D3601" s="16">
        <v>2.8006643850556872</v>
      </c>
      <c r="E3601" s="16">
        <v>6.5035416738111032</v>
      </c>
      <c r="F3601" s="16">
        <v>6.7384386186242011</v>
      </c>
      <c r="G3601" s="16">
        <v>3.6560435711706654</v>
      </c>
      <c r="H3601" s="16">
        <v>6.7598689565953158</v>
      </c>
      <c r="I3601" s="16">
        <v>3.9375660218250292</v>
      </c>
      <c r="J3601" s="16">
        <v>5.1529630605612775</v>
      </c>
      <c r="K3601" s="16">
        <v>4.0509014097747702</v>
      </c>
      <c r="L3601" s="16">
        <v>6.5057657106770534</v>
      </c>
      <c r="M3601" s="16">
        <v>3.3954211422107541</v>
      </c>
      <c r="N3601" s="13">
        <v>4.6440986086126514</v>
      </c>
      <c r="O3601" s="16">
        <v>2.8006643850556872</v>
      </c>
      <c r="P3601" s="16">
        <v>6.5035416738111032</v>
      </c>
      <c r="Q3601" s="16">
        <v>6.7384386186242011</v>
      </c>
      <c r="R3601" s="16">
        <v>3.6560435711706654</v>
      </c>
      <c r="S3601" s="16">
        <v>6.7598689565953158</v>
      </c>
      <c r="T3601" s="16">
        <v>3.9375660218250292</v>
      </c>
      <c r="U3601" s="16">
        <v>5.1529630605612775</v>
      </c>
      <c r="V3601" s="16">
        <v>4.0509014097747702</v>
      </c>
      <c r="W3601" s="16">
        <v>6.5057657106770534</v>
      </c>
      <c r="X3601" s="16">
        <v>3.3954211422107541</v>
      </c>
      <c r="Y3601" s="13">
        <v>4.6440986086126514</v>
      </c>
    </row>
    <row r="3602" spans="2:25" x14ac:dyDescent="0.25">
      <c r="B3602" s="11">
        <v>3599</v>
      </c>
      <c r="C3602" s="13">
        <v>1724.8998725110271</v>
      </c>
      <c r="D3602" s="16">
        <v>1.4483554348709742</v>
      </c>
      <c r="E3602" s="16">
        <v>8.2518027090253447</v>
      </c>
      <c r="F3602" s="16">
        <v>6.0041863573132703</v>
      </c>
      <c r="G3602" s="16">
        <v>1.8318433804009744</v>
      </c>
      <c r="H3602" s="16">
        <v>4.9473490622670759</v>
      </c>
      <c r="I3602" s="16">
        <v>3.5380382357770328</v>
      </c>
      <c r="J3602" s="16">
        <v>6.6183497595435723</v>
      </c>
      <c r="K3602" s="16">
        <v>4.8057081115643019</v>
      </c>
      <c r="L3602" s="16">
        <v>8.4990111193903068</v>
      </c>
      <c r="M3602" s="16">
        <v>6.307397512028718</v>
      </c>
      <c r="N3602" s="13">
        <v>3.6660354375685378</v>
      </c>
      <c r="O3602" s="16">
        <v>1.4483554348709742</v>
      </c>
      <c r="P3602" s="16">
        <v>8.2518027090253447</v>
      </c>
      <c r="Q3602" s="16">
        <v>6.0041863573132703</v>
      </c>
      <c r="R3602" s="16">
        <v>1.8318433804009744</v>
      </c>
      <c r="S3602" s="16">
        <v>4.9473490622670759</v>
      </c>
      <c r="T3602" s="16">
        <v>3.5380382357770328</v>
      </c>
      <c r="U3602" s="16">
        <v>6.6183497595435723</v>
      </c>
      <c r="V3602" s="16">
        <v>4.8057081115643019</v>
      </c>
      <c r="W3602" s="16">
        <v>8.4990111193903068</v>
      </c>
      <c r="X3602" s="16">
        <v>6.307397512028718</v>
      </c>
      <c r="Y3602" s="13">
        <v>3.6660354375685378</v>
      </c>
    </row>
    <row r="3603" spans="2:25" x14ac:dyDescent="0.25">
      <c r="B3603" s="11">
        <v>3600</v>
      </c>
      <c r="C3603" s="13">
        <v>1987.8273654292286</v>
      </c>
      <c r="D3603" s="16">
        <v>5.0924773583238974</v>
      </c>
      <c r="E3603" s="16">
        <v>4.5717381274564532</v>
      </c>
      <c r="F3603" s="16">
        <v>6.2154781804680201</v>
      </c>
      <c r="G3603" s="16">
        <v>6.9397490073687269</v>
      </c>
      <c r="H3603" s="16">
        <v>6.6617533871097852</v>
      </c>
      <c r="I3603" s="16">
        <v>5.1638805278118491</v>
      </c>
      <c r="J3603" s="16">
        <v>7.2804249482176147</v>
      </c>
      <c r="K3603" s="16">
        <v>6.2233571542210697</v>
      </c>
      <c r="L3603" s="16">
        <v>7.1280586849828111</v>
      </c>
      <c r="M3603" s="16">
        <v>6.8749449550996333</v>
      </c>
      <c r="N3603" s="13">
        <v>8.5694668995756853</v>
      </c>
      <c r="O3603" s="16">
        <v>5.0924773583238974</v>
      </c>
      <c r="P3603" s="16">
        <v>4.5717381274564532</v>
      </c>
      <c r="Q3603" s="16">
        <v>6.2154781804680201</v>
      </c>
      <c r="R3603" s="16">
        <v>6.9397490073687269</v>
      </c>
      <c r="S3603" s="16">
        <v>6.6617533871097852</v>
      </c>
      <c r="T3603" s="16">
        <v>5.1638805278118491</v>
      </c>
      <c r="U3603" s="16">
        <v>7.2804249482176147</v>
      </c>
      <c r="V3603" s="16">
        <v>6.2233571542210697</v>
      </c>
      <c r="W3603" s="16">
        <v>7.1280586849828111</v>
      </c>
      <c r="X3603" s="16">
        <v>6.8749449550996333</v>
      </c>
      <c r="Y3603" s="13">
        <v>8.5694668995756853</v>
      </c>
    </row>
    <row r="3604" spans="2:25" x14ac:dyDescent="0.25">
      <c r="B3604" s="11">
        <v>3601</v>
      </c>
      <c r="C3604" s="13">
        <v>1770.4705196034586</v>
      </c>
      <c r="D3604" s="16">
        <v>8.6097104767509123</v>
      </c>
      <c r="E3604" s="16">
        <v>8.0164675745419434</v>
      </c>
      <c r="F3604" s="16">
        <v>9.9289194993948069</v>
      </c>
      <c r="G3604" s="16">
        <v>5.7940675910946791</v>
      </c>
      <c r="H3604" s="16">
        <v>2.9315309880919371</v>
      </c>
      <c r="I3604" s="16">
        <v>3.7526499088856511</v>
      </c>
      <c r="J3604" s="16">
        <v>5.4411088680003923</v>
      </c>
      <c r="K3604" s="16">
        <v>0.89370093217573121</v>
      </c>
      <c r="L3604" s="16">
        <v>6.3645234981274239</v>
      </c>
      <c r="M3604" s="16">
        <v>4.1202426549646693</v>
      </c>
      <c r="N3604" s="13">
        <v>2.9058621112462295</v>
      </c>
      <c r="O3604" s="16">
        <v>8.6097104767509123</v>
      </c>
      <c r="P3604" s="16">
        <v>8.0164675745419434</v>
      </c>
      <c r="Q3604" s="16">
        <v>9.9289194993948069</v>
      </c>
      <c r="R3604" s="16">
        <v>5.7940675910946791</v>
      </c>
      <c r="S3604" s="16">
        <v>2.9315309880919371</v>
      </c>
      <c r="T3604" s="16">
        <v>3.7526499088856511</v>
      </c>
      <c r="U3604" s="16">
        <v>5.4411088680003923</v>
      </c>
      <c r="V3604" s="16">
        <v>0.89370093217573121</v>
      </c>
      <c r="W3604" s="16">
        <v>6.3645234981274239</v>
      </c>
      <c r="X3604" s="16">
        <v>4.1202426549646693</v>
      </c>
      <c r="Y3604" s="13">
        <v>2.9058621112462295</v>
      </c>
    </row>
    <row r="3605" spans="2:25" x14ac:dyDescent="0.25">
      <c r="B3605" s="11">
        <v>3602</v>
      </c>
      <c r="C3605" s="13">
        <v>1712.0442037463288</v>
      </c>
      <c r="D3605" s="16">
        <v>3.7310603211825155</v>
      </c>
      <c r="E3605" s="16">
        <v>7.2212127764375591</v>
      </c>
      <c r="F3605" s="16">
        <v>6.2418954167177594</v>
      </c>
      <c r="G3605" s="16">
        <v>4.7291046988867462</v>
      </c>
      <c r="H3605" s="16">
        <v>3.5635787807834309</v>
      </c>
      <c r="I3605" s="16">
        <v>4.6027982068593882</v>
      </c>
      <c r="J3605" s="16">
        <v>7.6790496676150592</v>
      </c>
      <c r="K3605" s="16">
        <v>5.3117418409796198</v>
      </c>
      <c r="L3605" s="16">
        <v>5.9329803165584885</v>
      </c>
      <c r="M3605" s="16">
        <v>3.359480996500932</v>
      </c>
      <c r="N3605" s="13">
        <v>2.6264490388059163</v>
      </c>
      <c r="O3605" s="16">
        <v>3.7310603211825155</v>
      </c>
      <c r="P3605" s="16">
        <v>7.2212127764375591</v>
      </c>
      <c r="Q3605" s="16">
        <v>6.2418954167177594</v>
      </c>
      <c r="R3605" s="16">
        <v>4.7291046988867462</v>
      </c>
      <c r="S3605" s="16">
        <v>3.5635787807834309</v>
      </c>
      <c r="T3605" s="16">
        <v>4.6027982068593882</v>
      </c>
      <c r="U3605" s="16">
        <v>7.6790496676150592</v>
      </c>
      <c r="V3605" s="16">
        <v>5.3117418409796198</v>
      </c>
      <c r="W3605" s="16">
        <v>5.9329803165584885</v>
      </c>
      <c r="X3605" s="16">
        <v>3.359480996500932</v>
      </c>
      <c r="Y3605" s="13">
        <v>2.6264490388059163</v>
      </c>
    </row>
    <row r="3606" spans="2:25" x14ac:dyDescent="0.25">
      <c r="B3606" s="11">
        <v>3603</v>
      </c>
      <c r="C3606" s="13">
        <v>1868.8907146332992</v>
      </c>
      <c r="D3606" s="16">
        <v>6.5594646715220097</v>
      </c>
      <c r="E3606" s="16">
        <v>0.12419909771303672</v>
      </c>
      <c r="F3606" s="16">
        <v>4.4142614873532899</v>
      </c>
      <c r="G3606" s="16">
        <v>7.7439519897974964</v>
      </c>
      <c r="H3606" s="16">
        <v>12.334994927033332</v>
      </c>
      <c r="I3606" s="16">
        <v>4.1965006852514026</v>
      </c>
      <c r="J3606" s="16">
        <v>3.7155962815028798</v>
      </c>
      <c r="K3606" s="16">
        <v>7.2736765426551493</v>
      </c>
      <c r="L3606" s="16">
        <v>8.2261729922137299</v>
      </c>
      <c r="M3606" s="16">
        <v>6.2166830316067188</v>
      </c>
      <c r="N3606" s="13">
        <v>3.7783017057132615</v>
      </c>
      <c r="O3606" s="16">
        <v>6.5594646715220097</v>
      </c>
      <c r="P3606" s="16">
        <v>0.12419909771303672</v>
      </c>
      <c r="Q3606" s="16">
        <v>4.4142614873532899</v>
      </c>
      <c r="R3606" s="16">
        <v>7.7439519897974964</v>
      </c>
      <c r="S3606" s="16">
        <v>12.334994927033332</v>
      </c>
      <c r="T3606" s="16">
        <v>4.1965006852514026</v>
      </c>
      <c r="U3606" s="16">
        <v>3.7155962815028798</v>
      </c>
      <c r="V3606" s="16">
        <v>7.2736765426551493</v>
      </c>
      <c r="W3606" s="16">
        <v>8.2261729922137299</v>
      </c>
      <c r="X3606" s="16">
        <v>6.2166830316067188</v>
      </c>
      <c r="Y3606" s="13">
        <v>3.7783017057132615</v>
      </c>
    </row>
    <row r="3607" spans="2:25" x14ac:dyDescent="0.25">
      <c r="B3607" s="11">
        <v>3604</v>
      </c>
      <c r="C3607" s="13">
        <v>1576.0451643078304</v>
      </c>
      <c r="D3607" s="16">
        <v>4.5404812088635342</v>
      </c>
      <c r="E3607" s="16">
        <v>0.96249206727777548</v>
      </c>
      <c r="F3607" s="16">
        <v>6.5032757977592883</v>
      </c>
      <c r="G3607" s="16">
        <v>6.2512044703775436</v>
      </c>
      <c r="H3607" s="16">
        <v>4.5258826847474758</v>
      </c>
      <c r="I3607" s="16">
        <v>5.2349001815343827</v>
      </c>
      <c r="J3607" s="16">
        <v>1.7068762573633136</v>
      </c>
      <c r="K3607" s="16">
        <v>6.3280329828900967</v>
      </c>
      <c r="L3607" s="16">
        <v>0.77497735281802171</v>
      </c>
      <c r="M3607" s="16">
        <v>3.6140368604931754</v>
      </c>
      <c r="N3607" s="13">
        <v>6.0012954300278718</v>
      </c>
      <c r="O3607" s="16">
        <v>4.5404812088635342</v>
      </c>
      <c r="P3607" s="16">
        <v>0.96249206727777548</v>
      </c>
      <c r="Q3607" s="16">
        <v>6.5032757977592883</v>
      </c>
      <c r="R3607" s="16">
        <v>6.2512044703775436</v>
      </c>
      <c r="S3607" s="16">
        <v>4.5258826847474758</v>
      </c>
      <c r="T3607" s="16">
        <v>5.2349001815343827</v>
      </c>
      <c r="U3607" s="16">
        <v>1.7068762573633136</v>
      </c>
      <c r="V3607" s="16">
        <v>6.3280329828900967</v>
      </c>
      <c r="W3607" s="16">
        <v>0.77497735281802171</v>
      </c>
      <c r="X3607" s="16">
        <v>3.6140368604931754</v>
      </c>
      <c r="Y3607" s="13">
        <v>6.0012954300278718</v>
      </c>
    </row>
    <row r="3608" spans="2:25" x14ac:dyDescent="0.25">
      <c r="B3608" s="11">
        <v>3605</v>
      </c>
      <c r="C3608" s="13">
        <v>1831.4550711724905</v>
      </c>
      <c r="D3608" s="16">
        <v>4.3119459963137503</v>
      </c>
      <c r="E3608" s="16">
        <v>7.798304847596329</v>
      </c>
      <c r="F3608" s="16">
        <v>7.0927204325477842</v>
      </c>
      <c r="G3608" s="16">
        <v>5.397060379811947</v>
      </c>
      <c r="H3608" s="16">
        <v>6.9904290898542092</v>
      </c>
      <c r="I3608" s="16">
        <v>2.9920859776768736</v>
      </c>
      <c r="J3608" s="16">
        <v>6.0660533728124522</v>
      </c>
      <c r="K3608" s="16">
        <v>5.1771853738377995</v>
      </c>
      <c r="L3608" s="16">
        <v>9.3026631824719956</v>
      </c>
      <c r="M3608" s="16">
        <v>3.7585177572186752</v>
      </c>
      <c r="N3608" s="13">
        <v>3.2755545197213332</v>
      </c>
      <c r="O3608" s="16">
        <v>4.3119459963137503</v>
      </c>
      <c r="P3608" s="16">
        <v>7.798304847596329</v>
      </c>
      <c r="Q3608" s="16">
        <v>7.0927204325477842</v>
      </c>
      <c r="R3608" s="16">
        <v>5.397060379811947</v>
      </c>
      <c r="S3608" s="16">
        <v>6.9904290898542092</v>
      </c>
      <c r="T3608" s="16">
        <v>2.9920859776768736</v>
      </c>
      <c r="U3608" s="16">
        <v>6.0660533728124522</v>
      </c>
      <c r="V3608" s="16">
        <v>5.1771853738377995</v>
      </c>
      <c r="W3608" s="16">
        <v>9.3026631824719956</v>
      </c>
      <c r="X3608" s="16">
        <v>3.7585177572186752</v>
      </c>
      <c r="Y3608" s="13">
        <v>3.2755545197213332</v>
      </c>
    </row>
    <row r="3609" spans="2:25" x14ac:dyDescent="0.25">
      <c r="B3609" s="11">
        <v>3606</v>
      </c>
      <c r="C3609" s="13">
        <v>1795.2857725348631</v>
      </c>
      <c r="D3609" s="16">
        <v>3.5061077240011334</v>
      </c>
      <c r="E3609" s="16">
        <v>3.7590436920987558</v>
      </c>
      <c r="F3609" s="16">
        <v>6.1000521321178534</v>
      </c>
      <c r="G3609" s="16">
        <v>5.342553402570954</v>
      </c>
      <c r="H3609" s="16">
        <v>7.4435877442447893</v>
      </c>
      <c r="I3609" s="16">
        <v>4.5790674450283095</v>
      </c>
      <c r="J3609" s="16">
        <v>7.6221563066625526</v>
      </c>
      <c r="K3609" s="16">
        <v>6.8293651728904949</v>
      </c>
      <c r="L3609" s="16">
        <v>4.3957046926069223</v>
      </c>
      <c r="M3609" s="16">
        <v>2.9915989289858804</v>
      </c>
      <c r="N3609" s="13">
        <v>7.4378016719501119</v>
      </c>
      <c r="O3609" s="16">
        <v>3.5061077240011334</v>
      </c>
      <c r="P3609" s="16">
        <v>3.7590436920987558</v>
      </c>
      <c r="Q3609" s="16">
        <v>6.1000521321178534</v>
      </c>
      <c r="R3609" s="16">
        <v>5.342553402570954</v>
      </c>
      <c r="S3609" s="16">
        <v>7.4435877442447893</v>
      </c>
      <c r="T3609" s="16">
        <v>4.5790674450283095</v>
      </c>
      <c r="U3609" s="16">
        <v>7.6221563066625526</v>
      </c>
      <c r="V3609" s="16">
        <v>6.8293651728904949</v>
      </c>
      <c r="W3609" s="16">
        <v>4.3957046926069223</v>
      </c>
      <c r="X3609" s="16">
        <v>2.9915989289858804</v>
      </c>
      <c r="Y3609" s="13">
        <v>7.4378016719501119</v>
      </c>
    </row>
    <row r="3610" spans="2:25" x14ac:dyDescent="0.25">
      <c r="B3610" s="11">
        <v>3607</v>
      </c>
      <c r="C3610" s="13">
        <v>1708.0219388196804</v>
      </c>
      <c r="D3610" s="16">
        <v>6.3580345629761963</v>
      </c>
      <c r="E3610" s="16">
        <v>5.0098838639737124</v>
      </c>
      <c r="F3610" s="16">
        <v>3.9698963701206504</v>
      </c>
      <c r="G3610" s="16">
        <v>5.8277295164155012</v>
      </c>
      <c r="H3610" s="16">
        <v>5.282150866013807</v>
      </c>
      <c r="I3610" s="16">
        <v>7.8082393929704281</v>
      </c>
      <c r="J3610" s="16">
        <v>3.123543044573899</v>
      </c>
      <c r="K3610" s="16">
        <v>6.9285601437125504</v>
      </c>
      <c r="L3610" s="16">
        <v>5.1840299742789053</v>
      </c>
      <c r="M3610" s="16">
        <v>3.5689913203385544</v>
      </c>
      <c r="N3610" s="13">
        <v>1.7150012150377729</v>
      </c>
      <c r="O3610" s="16">
        <v>6.3580345629761963</v>
      </c>
      <c r="P3610" s="16">
        <v>5.0098838639737124</v>
      </c>
      <c r="Q3610" s="16">
        <v>3.9698963701206504</v>
      </c>
      <c r="R3610" s="16">
        <v>5.8277295164155012</v>
      </c>
      <c r="S3610" s="16">
        <v>5.282150866013807</v>
      </c>
      <c r="T3610" s="16">
        <v>7.8082393929704281</v>
      </c>
      <c r="U3610" s="16">
        <v>3.123543044573899</v>
      </c>
      <c r="V3610" s="16">
        <v>6.9285601437125504</v>
      </c>
      <c r="W3610" s="16">
        <v>5.1840299742789053</v>
      </c>
      <c r="X3610" s="16">
        <v>3.5689913203385544</v>
      </c>
      <c r="Y3610" s="13">
        <v>1.7150012150377729</v>
      </c>
    </row>
    <row r="3611" spans="2:25" x14ac:dyDescent="0.25">
      <c r="B3611" s="11">
        <v>3608</v>
      </c>
      <c r="C3611" s="13">
        <v>1741.6820542586804</v>
      </c>
      <c r="D3611" s="16">
        <v>6.960263161350519</v>
      </c>
      <c r="E3611" s="16">
        <v>6.1202117024257365</v>
      </c>
      <c r="F3611" s="16">
        <v>5.3557792482662787</v>
      </c>
      <c r="G3611" s="16">
        <v>5.6258688664125955</v>
      </c>
      <c r="H3611" s="16">
        <v>1.5588971653269499</v>
      </c>
      <c r="I3611" s="16">
        <v>5.4853430786736466</v>
      </c>
      <c r="J3611" s="16">
        <v>5.2215723699586114</v>
      </c>
      <c r="K3611" s="16">
        <v>5.3243637517609335</v>
      </c>
      <c r="L3611" s="16">
        <v>4.9664424499370154</v>
      </c>
      <c r="M3611" s="16">
        <v>4.0771050010079879</v>
      </c>
      <c r="N3611" s="13">
        <v>6.0735671813776211</v>
      </c>
      <c r="O3611" s="16">
        <v>6.960263161350519</v>
      </c>
      <c r="P3611" s="16">
        <v>6.1202117024257365</v>
      </c>
      <c r="Q3611" s="16">
        <v>5.3557792482662787</v>
      </c>
      <c r="R3611" s="16">
        <v>5.6258688664125955</v>
      </c>
      <c r="S3611" s="16">
        <v>1.5588971653269499</v>
      </c>
      <c r="T3611" s="16">
        <v>5.4853430786736466</v>
      </c>
      <c r="U3611" s="16">
        <v>5.2215723699586114</v>
      </c>
      <c r="V3611" s="16">
        <v>5.3243637517609335</v>
      </c>
      <c r="W3611" s="16">
        <v>4.9664424499370154</v>
      </c>
      <c r="X3611" s="16">
        <v>4.0771050010079879</v>
      </c>
      <c r="Y3611" s="13">
        <v>6.0735671813776211</v>
      </c>
    </row>
    <row r="3612" spans="2:25" x14ac:dyDescent="0.25">
      <c r="B3612" s="11">
        <v>3609</v>
      </c>
      <c r="C3612" s="13">
        <v>1611.5282086104121</v>
      </c>
      <c r="D3612" s="16">
        <v>7.0568673671323179</v>
      </c>
      <c r="E3612" s="16">
        <v>6.6081382544175629</v>
      </c>
      <c r="F3612" s="16">
        <v>3.770397058122017</v>
      </c>
      <c r="G3612" s="16">
        <v>5.413715717103142</v>
      </c>
      <c r="H3612" s="16">
        <v>2.1172314966830634</v>
      </c>
      <c r="I3612" s="16">
        <v>9.9616180346033474</v>
      </c>
      <c r="J3612" s="16">
        <v>1.7847205866906437</v>
      </c>
      <c r="K3612" s="16">
        <v>5.0354578781167803</v>
      </c>
      <c r="L3612" s="16">
        <v>3.318387779792678</v>
      </c>
      <c r="M3612" s="16">
        <v>1.8434679618640266</v>
      </c>
      <c r="N3612" s="13">
        <v>1.9600125689857824</v>
      </c>
      <c r="O3612" s="16">
        <v>7.0568673671323179</v>
      </c>
      <c r="P3612" s="16">
        <v>6.6081382544175629</v>
      </c>
      <c r="Q3612" s="16">
        <v>3.770397058122017</v>
      </c>
      <c r="R3612" s="16">
        <v>5.413715717103142</v>
      </c>
      <c r="S3612" s="16">
        <v>2.1172314966830634</v>
      </c>
      <c r="T3612" s="16">
        <v>9.9616180346033474</v>
      </c>
      <c r="U3612" s="16">
        <v>1.7847205866906437</v>
      </c>
      <c r="V3612" s="16">
        <v>5.0354578781167803</v>
      </c>
      <c r="W3612" s="16">
        <v>3.318387779792678</v>
      </c>
      <c r="X3612" s="16">
        <v>1.8434679618640266</v>
      </c>
      <c r="Y3612" s="13">
        <v>1.9600125689857824</v>
      </c>
    </row>
    <row r="3613" spans="2:25" x14ac:dyDescent="0.25">
      <c r="B3613" s="11">
        <v>3610</v>
      </c>
      <c r="C3613" s="13">
        <v>1432.6585788784346</v>
      </c>
      <c r="D3613" s="16">
        <v>1.2990047978699648</v>
      </c>
      <c r="E3613" s="16">
        <v>7.1591125665497284</v>
      </c>
      <c r="F3613" s="16">
        <v>5.2671379040082886</v>
      </c>
      <c r="G3613" s="16">
        <v>2.212731637852718</v>
      </c>
      <c r="H3613" s="16">
        <v>1.9310747524938883</v>
      </c>
      <c r="I3613" s="16">
        <v>4.2046646417310178</v>
      </c>
      <c r="J3613" s="16">
        <v>5.2045747633408697</v>
      </c>
      <c r="K3613" s="16">
        <v>-0.36607593091672097</v>
      </c>
      <c r="L3613" s="16">
        <v>2.5364610412143946</v>
      </c>
      <c r="M3613" s="16">
        <v>3.2827499575497665</v>
      </c>
      <c r="N3613" s="13">
        <v>3.8020191381902761</v>
      </c>
      <c r="O3613" s="16">
        <v>1.2990047978699648</v>
      </c>
      <c r="P3613" s="16">
        <v>7.1591125665497284</v>
      </c>
      <c r="Q3613" s="16">
        <v>5.2671379040082886</v>
      </c>
      <c r="R3613" s="16">
        <v>2.212731637852718</v>
      </c>
      <c r="S3613" s="16">
        <v>1.9310747524938883</v>
      </c>
      <c r="T3613" s="16">
        <v>4.2046646417310178</v>
      </c>
      <c r="U3613" s="16">
        <v>5.2045747633408697</v>
      </c>
      <c r="V3613" s="16">
        <v>-0.36607593091672097</v>
      </c>
      <c r="W3613" s="16">
        <v>2.5364610412143946</v>
      </c>
      <c r="X3613" s="16">
        <v>3.2827499575497665</v>
      </c>
      <c r="Y3613" s="13">
        <v>3.8020191381902761</v>
      </c>
    </row>
    <row r="3614" spans="2:25" x14ac:dyDescent="0.25">
      <c r="B3614" s="11">
        <v>3611</v>
      </c>
      <c r="C3614" s="13">
        <v>1674.7305295520428</v>
      </c>
      <c r="D3614" s="16">
        <v>5.7134785339512844</v>
      </c>
      <c r="E3614" s="16">
        <v>4.4786260439707801</v>
      </c>
      <c r="F3614" s="16">
        <v>8.8491900483736874</v>
      </c>
      <c r="G3614" s="16">
        <v>6.1843323810743493</v>
      </c>
      <c r="H3614" s="16">
        <v>3.5049662033672329</v>
      </c>
      <c r="I3614" s="16">
        <v>0.26017181336524065</v>
      </c>
      <c r="J3614" s="16">
        <v>6.9802584470526963</v>
      </c>
      <c r="K3614" s="16">
        <v>5.3329653850127121</v>
      </c>
      <c r="L3614" s="16">
        <v>4.8996460542835365</v>
      </c>
      <c r="M3614" s="16">
        <v>3.8720535115740291</v>
      </c>
      <c r="N3614" s="13">
        <v>2.7325544208412222</v>
      </c>
      <c r="O3614" s="16">
        <v>5.7134785339512844</v>
      </c>
      <c r="P3614" s="16">
        <v>4.4786260439707801</v>
      </c>
      <c r="Q3614" s="16">
        <v>8.8491900483736874</v>
      </c>
      <c r="R3614" s="16">
        <v>6.1843323810743493</v>
      </c>
      <c r="S3614" s="16">
        <v>3.5049662033672329</v>
      </c>
      <c r="T3614" s="16">
        <v>0.26017181336524065</v>
      </c>
      <c r="U3614" s="16">
        <v>6.9802584470526963</v>
      </c>
      <c r="V3614" s="16">
        <v>5.3329653850127121</v>
      </c>
      <c r="W3614" s="16">
        <v>4.8996460542835365</v>
      </c>
      <c r="X3614" s="16">
        <v>3.8720535115740291</v>
      </c>
      <c r="Y3614" s="13">
        <v>2.7325544208412222</v>
      </c>
    </row>
    <row r="3615" spans="2:25" x14ac:dyDescent="0.25">
      <c r="B3615" s="11">
        <v>3612</v>
      </c>
      <c r="C3615" s="13">
        <v>1656.0189314575046</v>
      </c>
      <c r="D3615" s="16">
        <v>3.0300254094629562</v>
      </c>
      <c r="E3615" s="16">
        <v>5.2071797397902682</v>
      </c>
      <c r="F3615" s="16">
        <v>6.8391490810193947</v>
      </c>
      <c r="G3615" s="16">
        <v>4.2817034138566763</v>
      </c>
      <c r="H3615" s="16">
        <v>4.4312661799773627</v>
      </c>
      <c r="I3615" s="16">
        <v>3.9828642587106482</v>
      </c>
      <c r="J3615" s="16">
        <v>3.0542691303291689</v>
      </c>
      <c r="K3615" s="16">
        <v>3.3809770283053937</v>
      </c>
      <c r="L3615" s="16">
        <v>5.6547512600381271</v>
      </c>
      <c r="M3615" s="16">
        <v>3.9652841398050827</v>
      </c>
      <c r="N3615" s="13">
        <v>7.6659044456598533</v>
      </c>
      <c r="O3615" s="16">
        <v>3.0300254094629562</v>
      </c>
      <c r="P3615" s="16">
        <v>5.2071797397902682</v>
      </c>
      <c r="Q3615" s="16">
        <v>6.8391490810193947</v>
      </c>
      <c r="R3615" s="16">
        <v>4.2817034138566763</v>
      </c>
      <c r="S3615" s="16">
        <v>4.4312661799773627</v>
      </c>
      <c r="T3615" s="16">
        <v>3.9828642587106482</v>
      </c>
      <c r="U3615" s="16">
        <v>3.0542691303291689</v>
      </c>
      <c r="V3615" s="16">
        <v>3.3809770283053937</v>
      </c>
      <c r="W3615" s="16">
        <v>5.6547512600381271</v>
      </c>
      <c r="X3615" s="16">
        <v>3.9652841398050827</v>
      </c>
      <c r="Y3615" s="13">
        <v>7.6659044456598533</v>
      </c>
    </row>
    <row r="3616" spans="2:25" x14ac:dyDescent="0.25">
      <c r="B3616" s="11">
        <v>3613</v>
      </c>
      <c r="C3616" s="13">
        <v>1823.56159639304</v>
      </c>
      <c r="D3616" s="16">
        <v>7.5109992611985597</v>
      </c>
      <c r="E3616" s="16">
        <v>3.3758119005126961</v>
      </c>
      <c r="F3616" s="16">
        <v>2.4090869127439336</v>
      </c>
      <c r="G3616" s="16">
        <v>5.080516590331019</v>
      </c>
      <c r="H3616" s="16">
        <v>6.638914246955407</v>
      </c>
      <c r="I3616" s="16">
        <v>5.3379065261866092</v>
      </c>
      <c r="J3616" s="16">
        <v>7.2193400158676528</v>
      </c>
      <c r="K3616" s="16">
        <v>7.291783823539447</v>
      </c>
      <c r="L3616" s="16">
        <v>3.9028800444512761</v>
      </c>
      <c r="M3616" s="16">
        <v>4.9108305718469909</v>
      </c>
      <c r="N3616" s="13">
        <v>8.0032795484388561</v>
      </c>
      <c r="O3616" s="16">
        <v>7.5109992611985597</v>
      </c>
      <c r="P3616" s="16">
        <v>3.3758119005126961</v>
      </c>
      <c r="Q3616" s="16">
        <v>2.4090869127439336</v>
      </c>
      <c r="R3616" s="16">
        <v>5.080516590331019</v>
      </c>
      <c r="S3616" s="16">
        <v>6.638914246955407</v>
      </c>
      <c r="T3616" s="16">
        <v>5.3379065261866092</v>
      </c>
      <c r="U3616" s="16">
        <v>7.2193400158676528</v>
      </c>
      <c r="V3616" s="16">
        <v>7.291783823539447</v>
      </c>
      <c r="W3616" s="16">
        <v>3.9028800444512761</v>
      </c>
      <c r="X3616" s="16">
        <v>4.9108305718469909</v>
      </c>
      <c r="Y3616" s="13">
        <v>8.0032795484388561</v>
      </c>
    </row>
    <row r="3617" spans="2:25" x14ac:dyDescent="0.25">
      <c r="B3617" s="11">
        <v>3614</v>
      </c>
      <c r="C3617" s="13">
        <v>1845.0519879264148</v>
      </c>
      <c r="D3617" s="16">
        <v>4.332972752432239</v>
      </c>
      <c r="E3617" s="16">
        <v>3.1892444470396599</v>
      </c>
      <c r="F3617" s="16">
        <v>7.7319712053051726</v>
      </c>
      <c r="G3617" s="16">
        <v>7.8986693345618821</v>
      </c>
      <c r="H3617" s="16">
        <v>5.0402537887274335</v>
      </c>
      <c r="I3617" s="16">
        <v>9.0508867016930559</v>
      </c>
      <c r="J3617" s="16">
        <v>3.3991015370162097</v>
      </c>
      <c r="K3617" s="16">
        <v>3.1243496905586223</v>
      </c>
      <c r="L3617" s="16">
        <v>6.6027349418548145</v>
      </c>
      <c r="M3617" s="16">
        <v>4.8346898443971034</v>
      </c>
      <c r="N3617" s="13">
        <v>7.7686692215822397</v>
      </c>
      <c r="O3617" s="16">
        <v>4.332972752432239</v>
      </c>
      <c r="P3617" s="16">
        <v>3.1892444470396599</v>
      </c>
      <c r="Q3617" s="16">
        <v>7.7319712053051726</v>
      </c>
      <c r="R3617" s="16">
        <v>7.8986693345618821</v>
      </c>
      <c r="S3617" s="16">
        <v>5.0402537887274335</v>
      </c>
      <c r="T3617" s="16">
        <v>9.0508867016930559</v>
      </c>
      <c r="U3617" s="16">
        <v>3.3991015370162097</v>
      </c>
      <c r="V3617" s="16">
        <v>3.1243496905586223</v>
      </c>
      <c r="W3617" s="16">
        <v>6.6027349418548145</v>
      </c>
      <c r="X3617" s="16">
        <v>4.8346898443971034</v>
      </c>
      <c r="Y3617" s="13">
        <v>7.7686692215822397</v>
      </c>
    </row>
    <row r="3618" spans="2:25" x14ac:dyDescent="0.25">
      <c r="B3618" s="11">
        <v>3615</v>
      </c>
      <c r="C3618" s="13">
        <v>1532.6097054938186</v>
      </c>
      <c r="D3618" s="16">
        <v>4.7723794685152532</v>
      </c>
      <c r="E3618" s="16">
        <v>4.7957185166908953</v>
      </c>
      <c r="F3618" s="16">
        <v>6.5326956470983202</v>
      </c>
      <c r="G3618" s="16">
        <v>6.0624432578966267</v>
      </c>
      <c r="H3618" s="16">
        <v>4.6822047076811204</v>
      </c>
      <c r="I3618" s="16">
        <v>1.3784917287131098</v>
      </c>
      <c r="J3618" s="16">
        <v>1.4188224839819217</v>
      </c>
      <c r="K3618" s="16">
        <v>2.7253598815491324</v>
      </c>
      <c r="L3618" s="16">
        <v>8.4565510218199549</v>
      </c>
      <c r="M3618" s="16">
        <v>5.6169046717312137</v>
      </c>
      <c r="N3618" s="13">
        <v>-2.6738667759971477</v>
      </c>
      <c r="O3618" s="16">
        <v>4.7723794685152532</v>
      </c>
      <c r="P3618" s="16">
        <v>4.7957185166908953</v>
      </c>
      <c r="Q3618" s="16">
        <v>6.5326956470983202</v>
      </c>
      <c r="R3618" s="16">
        <v>6.0624432578966267</v>
      </c>
      <c r="S3618" s="16">
        <v>4.6822047076811204</v>
      </c>
      <c r="T3618" s="16">
        <v>1.3784917287131098</v>
      </c>
      <c r="U3618" s="16">
        <v>1.4188224839819217</v>
      </c>
      <c r="V3618" s="16">
        <v>2.7253598815491324</v>
      </c>
      <c r="W3618" s="16">
        <v>8.4565510218199549</v>
      </c>
      <c r="X3618" s="16">
        <v>5.6169046717312137</v>
      </c>
      <c r="Y3618" s="13">
        <v>-2.6738667759971477</v>
      </c>
    </row>
    <row r="3619" spans="2:25" x14ac:dyDescent="0.25">
      <c r="B3619" s="11">
        <v>3616</v>
      </c>
      <c r="C3619" s="13">
        <v>1737.7540653265162</v>
      </c>
      <c r="D3619" s="16">
        <v>2.6179964381630834</v>
      </c>
      <c r="E3619" s="16">
        <v>5.6066403577093658</v>
      </c>
      <c r="F3619" s="16">
        <v>8.6296531469139879</v>
      </c>
      <c r="G3619" s="16">
        <v>3.574036246880028</v>
      </c>
      <c r="H3619" s="16">
        <v>7.2789060433359927</v>
      </c>
      <c r="I3619" s="16">
        <v>3.3593141901630243</v>
      </c>
      <c r="J3619" s="16">
        <v>6.2977207346519739</v>
      </c>
      <c r="K3619" s="16">
        <v>5.0720859614937508</v>
      </c>
      <c r="L3619" s="16">
        <v>3.1657116898104132</v>
      </c>
      <c r="M3619" s="16">
        <v>5.302846009965922</v>
      </c>
      <c r="N3619" s="13">
        <v>5.696461238331092</v>
      </c>
      <c r="O3619" s="16">
        <v>2.6179964381630834</v>
      </c>
      <c r="P3619" s="16">
        <v>5.6066403577093658</v>
      </c>
      <c r="Q3619" s="16">
        <v>8.6296531469139879</v>
      </c>
      <c r="R3619" s="16">
        <v>3.574036246880028</v>
      </c>
      <c r="S3619" s="16">
        <v>7.2789060433359927</v>
      </c>
      <c r="T3619" s="16">
        <v>3.3593141901630243</v>
      </c>
      <c r="U3619" s="16">
        <v>6.2977207346519739</v>
      </c>
      <c r="V3619" s="16">
        <v>5.0720859614937508</v>
      </c>
      <c r="W3619" s="16">
        <v>3.1657116898104132</v>
      </c>
      <c r="X3619" s="16">
        <v>5.302846009965922</v>
      </c>
      <c r="Y3619" s="13">
        <v>5.696461238331092</v>
      </c>
    </row>
    <row r="3620" spans="2:25" x14ac:dyDescent="0.25">
      <c r="B3620" s="11">
        <v>3617</v>
      </c>
      <c r="C3620" s="13">
        <v>1773.0144294457814</v>
      </c>
      <c r="D3620" s="16">
        <v>6.5945217820609798</v>
      </c>
      <c r="E3620" s="16">
        <v>8.0700747932368806</v>
      </c>
      <c r="F3620" s="16">
        <v>7.1525933249566123</v>
      </c>
      <c r="G3620" s="16">
        <v>4.6877254843814589</v>
      </c>
      <c r="H3620" s="16">
        <v>4.072105007660201</v>
      </c>
      <c r="I3620" s="16">
        <v>7.2959506122920086</v>
      </c>
      <c r="J3620" s="16">
        <v>4.5319466973373919</v>
      </c>
      <c r="K3620" s="16">
        <v>1.1184698810147498</v>
      </c>
      <c r="L3620" s="16">
        <v>4.1334059279162334</v>
      </c>
      <c r="M3620" s="16">
        <v>5.44918908645879</v>
      </c>
      <c r="N3620" s="13">
        <v>5.6282053155301401</v>
      </c>
      <c r="O3620" s="16">
        <v>6.5945217820609798</v>
      </c>
      <c r="P3620" s="16">
        <v>8.0700747932368806</v>
      </c>
      <c r="Q3620" s="16">
        <v>7.1525933249566123</v>
      </c>
      <c r="R3620" s="16">
        <v>4.6877254843814589</v>
      </c>
      <c r="S3620" s="16">
        <v>4.072105007660201</v>
      </c>
      <c r="T3620" s="16">
        <v>7.2959506122920086</v>
      </c>
      <c r="U3620" s="16">
        <v>4.5319466973373919</v>
      </c>
      <c r="V3620" s="16">
        <v>1.1184698810147498</v>
      </c>
      <c r="W3620" s="16">
        <v>4.1334059279162334</v>
      </c>
      <c r="X3620" s="16">
        <v>5.44918908645879</v>
      </c>
      <c r="Y3620" s="13">
        <v>5.6282053155301401</v>
      </c>
    </row>
    <row r="3621" spans="2:25" x14ac:dyDescent="0.25">
      <c r="B3621" s="11">
        <v>3618</v>
      </c>
      <c r="C3621" s="13">
        <v>1452.4244456420072</v>
      </c>
      <c r="D3621" s="16">
        <v>1.2333837575384199</v>
      </c>
      <c r="E3621" s="16">
        <v>2.5281186142126946</v>
      </c>
      <c r="F3621" s="16">
        <v>4.8914192759643447</v>
      </c>
      <c r="G3621" s="16">
        <v>2.6409476169302781</v>
      </c>
      <c r="H3621" s="16">
        <v>3.1271721777922878</v>
      </c>
      <c r="I3621" s="16">
        <v>6.1429566341447748</v>
      </c>
      <c r="J3621" s="16">
        <v>2.0685466295674741</v>
      </c>
      <c r="K3621" s="16">
        <v>6.486703317917268</v>
      </c>
      <c r="L3621" s="16">
        <v>2.295197457132073</v>
      </c>
      <c r="M3621" s="16">
        <v>0.85826126901771538</v>
      </c>
      <c r="N3621" s="13">
        <v>5.6537225486879974</v>
      </c>
      <c r="O3621" s="16">
        <v>1.2333837575384199</v>
      </c>
      <c r="P3621" s="16">
        <v>2.5281186142126946</v>
      </c>
      <c r="Q3621" s="16">
        <v>4.8914192759643447</v>
      </c>
      <c r="R3621" s="16">
        <v>2.6409476169302781</v>
      </c>
      <c r="S3621" s="16">
        <v>3.1271721777922878</v>
      </c>
      <c r="T3621" s="16">
        <v>6.1429566341447748</v>
      </c>
      <c r="U3621" s="16">
        <v>2.0685466295674741</v>
      </c>
      <c r="V3621" s="16">
        <v>6.486703317917268</v>
      </c>
      <c r="W3621" s="16">
        <v>2.295197457132073</v>
      </c>
      <c r="X3621" s="16">
        <v>0.85826126901771538</v>
      </c>
      <c r="Y3621" s="13">
        <v>5.6537225486879974</v>
      </c>
    </row>
    <row r="3622" spans="2:25" x14ac:dyDescent="0.25">
      <c r="B3622" s="11">
        <v>3619</v>
      </c>
      <c r="C3622" s="13">
        <v>1442.351872145349</v>
      </c>
      <c r="D3622" s="16">
        <v>3.9746823649852274</v>
      </c>
      <c r="E3622" s="16">
        <v>4.9382862305067041</v>
      </c>
      <c r="F3622" s="16">
        <v>4.4662478643128889</v>
      </c>
      <c r="G3622" s="16">
        <v>3.9682899971793795</v>
      </c>
      <c r="H3622" s="16">
        <v>4.5545254771398405</v>
      </c>
      <c r="I3622" s="16">
        <v>4.8567623931980606</v>
      </c>
      <c r="J3622" s="16">
        <v>-0.25543022725682274</v>
      </c>
      <c r="K3622" s="16">
        <v>4.6865007769294875</v>
      </c>
      <c r="L3622" s="16">
        <v>1.1035513934270473</v>
      </c>
      <c r="M3622" s="16">
        <v>2.9372968705747575</v>
      </c>
      <c r="N3622" s="13">
        <v>1.9321760384688358</v>
      </c>
      <c r="O3622" s="16">
        <v>3.9746823649852274</v>
      </c>
      <c r="P3622" s="16">
        <v>4.9382862305067041</v>
      </c>
      <c r="Q3622" s="16">
        <v>4.4662478643128889</v>
      </c>
      <c r="R3622" s="16">
        <v>3.9682899971793795</v>
      </c>
      <c r="S3622" s="16">
        <v>4.5545254771398405</v>
      </c>
      <c r="T3622" s="16">
        <v>4.8567623931980606</v>
      </c>
      <c r="U3622" s="16">
        <v>-0.25543022725682274</v>
      </c>
      <c r="V3622" s="16">
        <v>4.6865007769294875</v>
      </c>
      <c r="W3622" s="16">
        <v>1.1035513934270473</v>
      </c>
      <c r="X3622" s="16">
        <v>2.9372968705747575</v>
      </c>
      <c r="Y3622" s="13">
        <v>1.9321760384688358</v>
      </c>
    </row>
    <row r="3623" spans="2:25" x14ac:dyDescent="0.25">
      <c r="B3623" s="11">
        <v>3620</v>
      </c>
      <c r="C3623" s="13">
        <v>1741.1190032877219</v>
      </c>
      <c r="D3623" s="16">
        <v>6.0301814030021657</v>
      </c>
      <c r="E3623" s="16">
        <v>3.6560450808370177</v>
      </c>
      <c r="F3623" s="16">
        <v>2.3429772497093673</v>
      </c>
      <c r="G3623" s="16">
        <v>8.2669174764880395</v>
      </c>
      <c r="H3623" s="16">
        <v>7.145214650756861</v>
      </c>
      <c r="I3623" s="16">
        <v>5.4180379534128633</v>
      </c>
      <c r="J3623" s="16">
        <v>4.6646841639890528</v>
      </c>
      <c r="K3623" s="16">
        <v>4.5783509495794901</v>
      </c>
      <c r="L3623" s="16">
        <v>5.0880522681786955</v>
      </c>
      <c r="M3623" s="16">
        <v>4.4935239708180603</v>
      </c>
      <c r="N3623" s="13">
        <v>5.0787866889966438</v>
      </c>
      <c r="O3623" s="16">
        <v>6.0301814030021657</v>
      </c>
      <c r="P3623" s="16">
        <v>3.6560450808370177</v>
      </c>
      <c r="Q3623" s="16">
        <v>2.3429772497093673</v>
      </c>
      <c r="R3623" s="16">
        <v>8.2669174764880395</v>
      </c>
      <c r="S3623" s="16">
        <v>7.145214650756861</v>
      </c>
      <c r="T3623" s="16">
        <v>5.4180379534128633</v>
      </c>
      <c r="U3623" s="16">
        <v>4.6646841639890528</v>
      </c>
      <c r="V3623" s="16">
        <v>4.5783509495794901</v>
      </c>
      <c r="W3623" s="16">
        <v>5.0880522681786955</v>
      </c>
      <c r="X3623" s="16">
        <v>4.4935239708180603</v>
      </c>
      <c r="Y3623" s="13">
        <v>5.0787866889966438</v>
      </c>
    </row>
    <row r="3624" spans="2:25" x14ac:dyDescent="0.25">
      <c r="B3624" s="11">
        <v>3621</v>
      </c>
      <c r="C3624" s="13">
        <v>1438.5094353811878</v>
      </c>
      <c r="D3624" s="16">
        <v>2.2940278942214749</v>
      </c>
      <c r="E3624" s="16">
        <v>1.0002835836322186</v>
      </c>
      <c r="F3624" s="16">
        <v>4.9791450024907737</v>
      </c>
      <c r="G3624" s="16">
        <v>5.1892825875709505</v>
      </c>
      <c r="H3624" s="16">
        <v>4.7682964631227431</v>
      </c>
      <c r="I3624" s="16">
        <v>1.5115386386596072</v>
      </c>
      <c r="J3624" s="16">
        <v>4.2701607019564305</v>
      </c>
      <c r="K3624" s="16">
        <v>7.3544976573049912</v>
      </c>
      <c r="L3624" s="16">
        <v>1.8554128662914611</v>
      </c>
      <c r="M3624" s="16">
        <v>0.73807704654193973</v>
      </c>
      <c r="N3624" s="13">
        <v>2.9909116886509293</v>
      </c>
      <c r="O3624" s="16">
        <v>2.2940278942214749</v>
      </c>
      <c r="P3624" s="16">
        <v>1.0002835836322186</v>
      </c>
      <c r="Q3624" s="16">
        <v>4.9791450024907737</v>
      </c>
      <c r="R3624" s="16">
        <v>5.1892825875709505</v>
      </c>
      <c r="S3624" s="16">
        <v>4.7682964631227431</v>
      </c>
      <c r="T3624" s="16">
        <v>1.5115386386596072</v>
      </c>
      <c r="U3624" s="16">
        <v>4.2701607019564305</v>
      </c>
      <c r="V3624" s="16">
        <v>7.3544976573049912</v>
      </c>
      <c r="W3624" s="16">
        <v>1.8554128662914611</v>
      </c>
      <c r="X3624" s="16">
        <v>0.73807704654193973</v>
      </c>
      <c r="Y3624" s="13">
        <v>2.9909116886509293</v>
      </c>
    </row>
    <row r="3625" spans="2:25" x14ac:dyDescent="0.25">
      <c r="B3625" s="11">
        <v>3622</v>
      </c>
      <c r="C3625" s="13">
        <v>1726.0980856867288</v>
      </c>
      <c r="D3625" s="16">
        <v>6.3949618740296641</v>
      </c>
      <c r="E3625" s="16">
        <v>4.0375788533795465</v>
      </c>
      <c r="F3625" s="16">
        <v>6.5731595309690061</v>
      </c>
      <c r="G3625" s="16">
        <v>7.1719373605717047</v>
      </c>
      <c r="H3625" s="16">
        <v>0.88940568228427797</v>
      </c>
      <c r="I3625" s="16">
        <v>7.2840422022833389</v>
      </c>
      <c r="J3625" s="16">
        <v>3.6114673578455188</v>
      </c>
      <c r="K3625" s="16">
        <v>4.5894084645566018</v>
      </c>
      <c r="L3625" s="16">
        <v>4.3806817290860236</v>
      </c>
      <c r="M3625" s="16">
        <v>8.0485435799680332</v>
      </c>
      <c r="N3625" s="13">
        <v>2.9785834564388067</v>
      </c>
      <c r="O3625" s="16">
        <v>6.3949618740296641</v>
      </c>
      <c r="P3625" s="16">
        <v>4.0375788533795465</v>
      </c>
      <c r="Q3625" s="16">
        <v>6.5731595309690061</v>
      </c>
      <c r="R3625" s="16">
        <v>7.1719373605717047</v>
      </c>
      <c r="S3625" s="16">
        <v>0.88940568228427797</v>
      </c>
      <c r="T3625" s="16">
        <v>7.2840422022833389</v>
      </c>
      <c r="U3625" s="16">
        <v>3.6114673578455188</v>
      </c>
      <c r="V3625" s="16">
        <v>4.5894084645566018</v>
      </c>
      <c r="W3625" s="16">
        <v>4.3806817290860236</v>
      </c>
      <c r="X3625" s="16">
        <v>8.0485435799680332</v>
      </c>
      <c r="Y3625" s="13">
        <v>2.9785834564388067</v>
      </c>
    </row>
    <row r="3626" spans="2:25" x14ac:dyDescent="0.25">
      <c r="B3626" s="11">
        <v>3623</v>
      </c>
      <c r="C3626" s="13">
        <v>1800.9901897788345</v>
      </c>
      <c r="D3626" s="16">
        <v>4.05205426840201</v>
      </c>
      <c r="E3626" s="16">
        <v>7.3227319833336164</v>
      </c>
      <c r="F3626" s="16">
        <v>3.982872811559286</v>
      </c>
      <c r="G3626" s="16">
        <v>8.5594174055420247</v>
      </c>
      <c r="H3626" s="16">
        <v>6.745038132493109</v>
      </c>
      <c r="I3626" s="16">
        <v>4.9566439825538851</v>
      </c>
      <c r="J3626" s="16">
        <v>8.3716891713468442</v>
      </c>
      <c r="K3626" s="16">
        <v>5.4369281706735402</v>
      </c>
      <c r="L3626" s="16">
        <v>3.3374260800448816</v>
      </c>
      <c r="M3626" s="16">
        <v>4.2178049659009522</v>
      </c>
      <c r="N3626" s="13">
        <v>3.3976829359178797</v>
      </c>
      <c r="O3626" s="16">
        <v>4.05205426840201</v>
      </c>
      <c r="P3626" s="16">
        <v>7.3227319833336164</v>
      </c>
      <c r="Q3626" s="16">
        <v>3.982872811559286</v>
      </c>
      <c r="R3626" s="16">
        <v>8.5594174055420247</v>
      </c>
      <c r="S3626" s="16">
        <v>6.745038132493109</v>
      </c>
      <c r="T3626" s="16">
        <v>4.9566439825538851</v>
      </c>
      <c r="U3626" s="16">
        <v>8.3716891713468442</v>
      </c>
      <c r="V3626" s="16">
        <v>5.4369281706735402</v>
      </c>
      <c r="W3626" s="16">
        <v>3.3374260800448816</v>
      </c>
      <c r="X3626" s="16">
        <v>4.2178049659009522</v>
      </c>
      <c r="Y3626" s="13">
        <v>3.3976829359178797</v>
      </c>
    </row>
    <row r="3627" spans="2:25" x14ac:dyDescent="0.25">
      <c r="B3627" s="11">
        <v>3624</v>
      </c>
      <c r="C3627" s="13">
        <v>1641.5900741771402</v>
      </c>
      <c r="D3627" s="16">
        <v>6.7114823197183311</v>
      </c>
      <c r="E3627" s="16">
        <v>4.9871669027608689</v>
      </c>
      <c r="F3627" s="16">
        <v>2.0374593426680314</v>
      </c>
      <c r="G3627" s="16">
        <v>5.1279938621870933</v>
      </c>
      <c r="H3627" s="16">
        <v>5.2936232493199959</v>
      </c>
      <c r="I3627" s="16">
        <v>2.7673111548486546</v>
      </c>
      <c r="J3627" s="16">
        <v>4.1560434128428181</v>
      </c>
      <c r="K3627" s="16">
        <v>5.8533946902784644</v>
      </c>
      <c r="L3627" s="16">
        <v>5.9511816676109479</v>
      </c>
      <c r="M3627" s="16">
        <v>3.9771913760165871</v>
      </c>
      <c r="N3627" s="13">
        <v>3.7017427076953968</v>
      </c>
      <c r="O3627" s="16">
        <v>6.7114823197183311</v>
      </c>
      <c r="P3627" s="16">
        <v>4.9871669027608689</v>
      </c>
      <c r="Q3627" s="16">
        <v>2.0374593426680314</v>
      </c>
      <c r="R3627" s="16">
        <v>5.1279938621870933</v>
      </c>
      <c r="S3627" s="16">
        <v>5.2936232493199959</v>
      </c>
      <c r="T3627" s="16">
        <v>2.7673111548486546</v>
      </c>
      <c r="U3627" s="16">
        <v>4.1560434128428181</v>
      </c>
      <c r="V3627" s="16">
        <v>5.8533946902784644</v>
      </c>
      <c r="W3627" s="16">
        <v>5.9511816676109479</v>
      </c>
      <c r="X3627" s="16">
        <v>3.9771913760165871</v>
      </c>
      <c r="Y3627" s="13">
        <v>3.7017427076953968</v>
      </c>
    </row>
    <row r="3628" spans="2:25" x14ac:dyDescent="0.25">
      <c r="B3628" s="11">
        <v>3625</v>
      </c>
      <c r="C3628" s="13">
        <v>1782.3330472322659</v>
      </c>
      <c r="D3628" s="16">
        <v>5.4691936852298433</v>
      </c>
      <c r="E3628" s="16">
        <v>4.6173693615999252</v>
      </c>
      <c r="F3628" s="16">
        <v>6.1711279728055288</v>
      </c>
      <c r="G3628" s="16">
        <v>4.7189771683266919</v>
      </c>
      <c r="H3628" s="16">
        <v>2.0850983689945144</v>
      </c>
      <c r="I3628" s="16">
        <v>6.6101291922747674</v>
      </c>
      <c r="J3628" s="16">
        <v>8.717538339329554</v>
      </c>
      <c r="K3628" s="16">
        <v>4.6358399398293981</v>
      </c>
      <c r="L3628" s="16">
        <v>4.6092254979705993</v>
      </c>
      <c r="M3628" s="16">
        <v>6.57056837256967</v>
      </c>
      <c r="N3628" s="13">
        <v>5.0307303192087112</v>
      </c>
      <c r="O3628" s="16">
        <v>5.4691936852298433</v>
      </c>
      <c r="P3628" s="16">
        <v>4.6173693615999252</v>
      </c>
      <c r="Q3628" s="16">
        <v>6.1711279728055288</v>
      </c>
      <c r="R3628" s="16">
        <v>4.7189771683266919</v>
      </c>
      <c r="S3628" s="16">
        <v>2.0850983689945144</v>
      </c>
      <c r="T3628" s="16">
        <v>6.6101291922747674</v>
      </c>
      <c r="U3628" s="16">
        <v>8.717538339329554</v>
      </c>
      <c r="V3628" s="16">
        <v>4.6358399398293981</v>
      </c>
      <c r="W3628" s="16">
        <v>4.6092254979705993</v>
      </c>
      <c r="X3628" s="16">
        <v>6.57056837256967</v>
      </c>
      <c r="Y3628" s="13">
        <v>5.0307303192087112</v>
      </c>
    </row>
    <row r="3629" spans="2:25" x14ac:dyDescent="0.25">
      <c r="B3629" s="11">
        <v>3626</v>
      </c>
      <c r="C3629" s="13">
        <v>1779.8219039648634</v>
      </c>
      <c r="D3629" s="16">
        <v>5.9398484582788722</v>
      </c>
      <c r="E3629" s="16">
        <v>4.5062472808122145</v>
      </c>
      <c r="F3629" s="16">
        <v>1.5732036216528722</v>
      </c>
      <c r="G3629" s="16">
        <v>7.9207159385251504</v>
      </c>
      <c r="H3629" s="16">
        <v>4.4233983007012432</v>
      </c>
      <c r="I3629" s="16">
        <v>5.5683497904575958</v>
      </c>
      <c r="J3629" s="16">
        <v>6.7788232371948869</v>
      </c>
      <c r="K3629" s="16">
        <v>6.4239586096392234</v>
      </c>
      <c r="L3629" s="16">
        <v>8.7092898190670738</v>
      </c>
      <c r="M3629" s="16">
        <v>4.1311629458519574</v>
      </c>
      <c r="N3629" s="13">
        <v>3.1868705920989431</v>
      </c>
      <c r="O3629" s="16">
        <v>5.9398484582788722</v>
      </c>
      <c r="P3629" s="16">
        <v>4.5062472808122145</v>
      </c>
      <c r="Q3629" s="16">
        <v>1.5732036216528722</v>
      </c>
      <c r="R3629" s="16">
        <v>7.9207159385251504</v>
      </c>
      <c r="S3629" s="16">
        <v>4.4233983007012432</v>
      </c>
      <c r="T3629" s="16">
        <v>5.5683497904575958</v>
      </c>
      <c r="U3629" s="16">
        <v>6.7788232371948869</v>
      </c>
      <c r="V3629" s="16">
        <v>6.4239586096392234</v>
      </c>
      <c r="W3629" s="16">
        <v>8.7092898190670738</v>
      </c>
      <c r="X3629" s="16">
        <v>4.1311629458519574</v>
      </c>
      <c r="Y3629" s="13">
        <v>3.1868705920989431</v>
      </c>
    </row>
    <row r="3630" spans="2:25" x14ac:dyDescent="0.25">
      <c r="B3630" s="11">
        <v>3627</v>
      </c>
      <c r="C3630" s="13">
        <v>1640.9847662156135</v>
      </c>
      <c r="D3630" s="16">
        <v>3.7057863700991502</v>
      </c>
      <c r="E3630" s="16">
        <v>7.7414328579179035</v>
      </c>
      <c r="F3630" s="16">
        <v>4.7943836500098422</v>
      </c>
      <c r="G3630" s="16">
        <v>3.2777133472913151</v>
      </c>
      <c r="H3630" s="16">
        <v>5.3471421254715592</v>
      </c>
      <c r="I3630" s="16">
        <v>7.7907675587629965</v>
      </c>
      <c r="J3630" s="16">
        <v>2.8403723056033541</v>
      </c>
      <c r="K3630" s="16">
        <v>4.5377194167933794</v>
      </c>
      <c r="L3630" s="16">
        <v>7.4478146714583611</v>
      </c>
      <c r="M3630" s="16">
        <v>3.4449761175446856</v>
      </c>
      <c r="N3630" s="13">
        <v>-0.21548479615100824</v>
      </c>
      <c r="O3630" s="16">
        <v>3.7057863700991502</v>
      </c>
      <c r="P3630" s="16">
        <v>7.7414328579179035</v>
      </c>
      <c r="Q3630" s="16">
        <v>4.7943836500098422</v>
      </c>
      <c r="R3630" s="16">
        <v>3.2777133472913151</v>
      </c>
      <c r="S3630" s="16">
        <v>5.3471421254715592</v>
      </c>
      <c r="T3630" s="16">
        <v>7.7907675587629965</v>
      </c>
      <c r="U3630" s="16">
        <v>2.8403723056033541</v>
      </c>
      <c r="V3630" s="16">
        <v>4.5377194167933794</v>
      </c>
      <c r="W3630" s="16">
        <v>7.4478146714583611</v>
      </c>
      <c r="X3630" s="16">
        <v>3.4449761175446856</v>
      </c>
      <c r="Y3630" s="13">
        <v>-0.21548479615100824</v>
      </c>
    </row>
    <row r="3631" spans="2:25" x14ac:dyDescent="0.25">
      <c r="B3631" s="11">
        <v>3628</v>
      </c>
      <c r="C3631" s="13">
        <v>1612.338908626308</v>
      </c>
      <c r="D3631" s="16">
        <v>2.9307813364601762</v>
      </c>
      <c r="E3631" s="16">
        <v>6.7170914534506831</v>
      </c>
      <c r="F3631" s="16">
        <v>6.1056720389987529</v>
      </c>
      <c r="G3631" s="16">
        <v>5.0571992012903504</v>
      </c>
      <c r="H3631" s="16">
        <v>2.7812048739681958</v>
      </c>
      <c r="I3631" s="16">
        <v>4.8910316982590825</v>
      </c>
      <c r="J3631" s="16">
        <v>4.6793359649752517</v>
      </c>
      <c r="K3631" s="16">
        <v>5.7563388239445414</v>
      </c>
      <c r="L3631" s="16">
        <v>5.5589347691114774</v>
      </c>
      <c r="M3631" s="16">
        <v>2.0134481312051107</v>
      </c>
      <c r="N3631" s="13">
        <v>2.2298553706586426</v>
      </c>
      <c r="O3631" s="16">
        <v>2.9307813364601762</v>
      </c>
      <c r="P3631" s="16">
        <v>6.7170914534506831</v>
      </c>
      <c r="Q3631" s="16">
        <v>6.1056720389987529</v>
      </c>
      <c r="R3631" s="16">
        <v>5.0571992012903504</v>
      </c>
      <c r="S3631" s="16">
        <v>2.7812048739681958</v>
      </c>
      <c r="T3631" s="16">
        <v>4.8910316982590825</v>
      </c>
      <c r="U3631" s="16">
        <v>4.6793359649752517</v>
      </c>
      <c r="V3631" s="16">
        <v>5.7563388239445414</v>
      </c>
      <c r="W3631" s="16">
        <v>5.5589347691114774</v>
      </c>
      <c r="X3631" s="16">
        <v>2.0134481312051107</v>
      </c>
      <c r="Y3631" s="13">
        <v>2.2298553706586426</v>
      </c>
    </row>
    <row r="3632" spans="2:25" x14ac:dyDescent="0.25">
      <c r="B3632" s="11">
        <v>3629</v>
      </c>
      <c r="C3632" s="13">
        <v>1788.9698607391131</v>
      </c>
      <c r="D3632" s="16">
        <v>6.3011062445117556</v>
      </c>
      <c r="E3632" s="16">
        <v>5.6208156530833824</v>
      </c>
      <c r="F3632" s="16">
        <v>9.9425214960250194</v>
      </c>
      <c r="G3632" s="16">
        <v>4.1384322909097584</v>
      </c>
      <c r="H3632" s="16">
        <v>6.3889087011193926</v>
      </c>
      <c r="I3632" s="16">
        <v>1.7964669825041635</v>
      </c>
      <c r="J3632" s="16">
        <v>3.5125356190677857</v>
      </c>
      <c r="K3632" s="16">
        <v>5.5331620654563745</v>
      </c>
      <c r="L3632" s="16">
        <v>3.7498730819170545</v>
      </c>
      <c r="M3632" s="16">
        <v>7.2441285274080265</v>
      </c>
      <c r="N3632" s="13">
        <v>5.4881978586729492</v>
      </c>
      <c r="O3632" s="16">
        <v>6.3011062445117556</v>
      </c>
      <c r="P3632" s="16">
        <v>5.6208156530833824</v>
      </c>
      <c r="Q3632" s="16">
        <v>9.9425214960250194</v>
      </c>
      <c r="R3632" s="16">
        <v>4.1384322909097584</v>
      </c>
      <c r="S3632" s="16">
        <v>6.3889087011193926</v>
      </c>
      <c r="T3632" s="16">
        <v>1.7964669825041635</v>
      </c>
      <c r="U3632" s="16">
        <v>3.5125356190677857</v>
      </c>
      <c r="V3632" s="16">
        <v>5.5331620654563745</v>
      </c>
      <c r="W3632" s="16">
        <v>3.7498730819170545</v>
      </c>
      <c r="X3632" s="16">
        <v>7.2441285274080265</v>
      </c>
      <c r="Y3632" s="13">
        <v>5.4881978586729492</v>
      </c>
    </row>
    <row r="3633" spans="2:25" x14ac:dyDescent="0.25">
      <c r="B3633" s="11">
        <v>3630</v>
      </c>
      <c r="C3633" s="13">
        <v>1598.9133602939764</v>
      </c>
      <c r="D3633" s="16">
        <v>5.3332780016058576</v>
      </c>
      <c r="E3633" s="16">
        <v>2.6471584015788254</v>
      </c>
      <c r="F3633" s="16">
        <v>1.2650850007154664</v>
      </c>
      <c r="G3633" s="16">
        <v>4.1351212097859253</v>
      </c>
      <c r="H3633" s="16">
        <v>4.0799222145633776</v>
      </c>
      <c r="I3633" s="16">
        <v>5.5823920316527715</v>
      </c>
      <c r="J3633" s="16">
        <v>4.3778668777344762</v>
      </c>
      <c r="K3633" s="16">
        <v>2.7541981557542488</v>
      </c>
      <c r="L3633" s="16">
        <v>5.0973812000294334</v>
      </c>
      <c r="M3633" s="16">
        <v>7.4641810470614107</v>
      </c>
      <c r="N3633" s="13">
        <v>5.1163570219194057</v>
      </c>
      <c r="O3633" s="16">
        <v>5.3332780016058576</v>
      </c>
      <c r="P3633" s="16">
        <v>2.6471584015788254</v>
      </c>
      <c r="Q3633" s="16">
        <v>1.2650850007154664</v>
      </c>
      <c r="R3633" s="16">
        <v>4.1351212097859253</v>
      </c>
      <c r="S3633" s="16">
        <v>4.0799222145633776</v>
      </c>
      <c r="T3633" s="16">
        <v>5.5823920316527715</v>
      </c>
      <c r="U3633" s="16">
        <v>4.3778668777344762</v>
      </c>
      <c r="V3633" s="16">
        <v>2.7541981557542488</v>
      </c>
      <c r="W3633" s="16">
        <v>5.0973812000294334</v>
      </c>
      <c r="X3633" s="16">
        <v>7.4641810470614107</v>
      </c>
      <c r="Y3633" s="13">
        <v>5.1163570219194057</v>
      </c>
    </row>
    <row r="3634" spans="2:25" x14ac:dyDescent="0.25">
      <c r="B3634" s="11">
        <v>3631</v>
      </c>
      <c r="C3634" s="13">
        <v>1674.8278702796238</v>
      </c>
      <c r="D3634" s="16">
        <v>6.3659939152506135</v>
      </c>
      <c r="E3634" s="16">
        <v>5.888351152664514</v>
      </c>
      <c r="F3634" s="16">
        <v>2.6846256665968262</v>
      </c>
      <c r="G3634" s="16">
        <v>6.3334980290851259</v>
      </c>
      <c r="H3634" s="16">
        <v>1.2228922808122453</v>
      </c>
      <c r="I3634" s="16">
        <v>6.2661633712784095</v>
      </c>
      <c r="J3634" s="16">
        <v>4.9741729520516325</v>
      </c>
      <c r="K3634" s="16">
        <v>4.1959832506194417</v>
      </c>
      <c r="L3634" s="16">
        <v>4.6437543290859358</v>
      </c>
      <c r="M3634" s="16">
        <v>7.3595668343798248</v>
      </c>
      <c r="N3634" s="13">
        <v>2.8062114065596062</v>
      </c>
      <c r="O3634" s="16">
        <v>6.3659939152506135</v>
      </c>
      <c r="P3634" s="16">
        <v>5.888351152664514</v>
      </c>
      <c r="Q3634" s="16">
        <v>2.6846256665968262</v>
      </c>
      <c r="R3634" s="16">
        <v>6.3334980290851259</v>
      </c>
      <c r="S3634" s="16">
        <v>1.2228922808122453</v>
      </c>
      <c r="T3634" s="16">
        <v>6.2661633712784095</v>
      </c>
      <c r="U3634" s="16">
        <v>4.9741729520516325</v>
      </c>
      <c r="V3634" s="16">
        <v>4.1959832506194417</v>
      </c>
      <c r="W3634" s="16">
        <v>4.6437543290859358</v>
      </c>
      <c r="X3634" s="16">
        <v>7.3595668343798248</v>
      </c>
      <c r="Y3634" s="13">
        <v>2.8062114065596062</v>
      </c>
    </row>
    <row r="3635" spans="2:25" x14ac:dyDescent="0.25">
      <c r="B3635" s="11">
        <v>3632</v>
      </c>
      <c r="C3635" s="13">
        <v>1744.7333238363929</v>
      </c>
      <c r="D3635" s="16">
        <v>2.8724377247679227</v>
      </c>
      <c r="E3635" s="16">
        <v>7.7701719850538131</v>
      </c>
      <c r="F3635" s="16">
        <v>2.2721652269449457</v>
      </c>
      <c r="G3635" s="16">
        <v>6.7382962713735033</v>
      </c>
      <c r="H3635" s="16">
        <v>4.9647674808612878</v>
      </c>
      <c r="I3635" s="16">
        <v>8.1706278989815111</v>
      </c>
      <c r="J3635" s="16">
        <v>3.2158764144715399</v>
      </c>
      <c r="K3635" s="16">
        <v>5.6350044453309964</v>
      </c>
      <c r="L3635" s="16">
        <v>7.6696380490661227</v>
      </c>
      <c r="M3635" s="16">
        <v>3.5909553474737903</v>
      </c>
      <c r="N3635" s="13">
        <v>4.1761533062821057</v>
      </c>
      <c r="O3635" s="16">
        <v>2.8724377247679227</v>
      </c>
      <c r="P3635" s="16">
        <v>7.7701719850538131</v>
      </c>
      <c r="Q3635" s="16">
        <v>2.2721652269449457</v>
      </c>
      <c r="R3635" s="16">
        <v>6.7382962713735033</v>
      </c>
      <c r="S3635" s="16">
        <v>4.9647674808612878</v>
      </c>
      <c r="T3635" s="16">
        <v>8.1706278989815111</v>
      </c>
      <c r="U3635" s="16">
        <v>3.2158764144715399</v>
      </c>
      <c r="V3635" s="16">
        <v>5.6350044453309964</v>
      </c>
      <c r="W3635" s="16">
        <v>7.6696380490661227</v>
      </c>
      <c r="X3635" s="16">
        <v>3.5909553474737903</v>
      </c>
      <c r="Y3635" s="13">
        <v>4.1761533062821057</v>
      </c>
    </row>
    <row r="3636" spans="2:25" x14ac:dyDescent="0.25">
      <c r="B3636" s="11">
        <v>3633</v>
      </c>
      <c r="C3636" s="13">
        <v>1675.0368707373198</v>
      </c>
      <c r="D3636" s="16">
        <v>0.9061827587357234</v>
      </c>
      <c r="E3636" s="16">
        <v>5.3446313552700841</v>
      </c>
      <c r="F3636" s="16">
        <v>4.3554591734941219</v>
      </c>
      <c r="G3636" s="16">
        <v>7.6876546417131539</v>
      </c>
      <c r="H3636" s="16">
        <v>2.7564389460625316</v>
      </c>
      <c r="I3636" s="16">
        <v>4.18814847920176</v>
      </c>
      <c r="J3636" s="16">
        <v>4.9539252948339216</v>
      </c>
      <c r="K3636" s="16">
        <v>7.6847483932680785</v>
      </c>
      <c r="L3636" s="16">
        <v>4.1782587675698348</v>
      </c>
      <c r="M3636" s="16">
        <v>5.5740357243379552</v>
      </c>
      <c r="N3636" s="13">
        <v>5.132153937926474</v>
      </c>
      <c r="O3636" s="16">
        <v>0.9061827587357234</v>
      </c>
      <c r="P3636" s="16">
        <v>5.3446313552700841</v>
      </c>
      <c r="Q3636" s="16">
        <v>4.3554591734941219</v>
      </c>
      <c r="R3636" s="16">
        <v>7.6876546417131539</v>
      </c>
      <c r="S3636" s="16">
        <v>2.7564389460625316</v>
      </c>
      <c r="T3636" s="16">
        <v>4.18814847920176</v>
      </c>
      <c r="U3636" s="16">
        <v>4.9539252948339216</v>
      </c>
      <c r="V3636" s="16">
        <v>7.6847483932680785</v>
      </c>
      <c r="W3636" s="16">
        <v>4.1782587675698348</v>
      </c>
      <c r="X3636" s="16">
        <v>5.5740357243379552</v>
      </c>
      <c r="Y3636" s="13">
        <v>5.132153937926474</v>
      </c>
    </row>
    <row r="3637" spans="2:25" x14ac:dyDescent="0.25">
      <c r="B3637" s="11">
        <v>3634</v>
      </c>
      <c r="C3637" s="13">
        <v>1910.4239047849924</v>
      </c>
      <c r="D3637" s="16">
        <v>8.7751957205327624</v>
      </c>
      <c r="E3637" s="16">
        <v>7.0428702586332257</v>
      </c>
      <c r="F3637" s="16">
        <v>8.3671647415286383</v>
      </c>
      <c r="G3637" s="16">
        <v>3.5617638680595469</v>
      </c>
      <c r="H3637" s="16">
        <v>2.2054634384947289</v>
      </c>
      <c r="I3637" s="16">
        <v>3.729488759164993</v>
      </c>
      <c r="J3637" s="16">
        <v>4.3080947469542812</v>
      </c>
      <c r="K3637" s="16">
        <v>7.9259239421900869</v>
      </c>
      <c r="L3637" s="16">
        <v>8.3458406159899212</v>
      </c>
      <c r="M3637" s="16">
        <v>8.764180666581229</v>
      </c>
      <c r="N3637" s="13">
        <v>3.720269451401105</v>
      </c>
      <c r="O3637" s="16">
        <v>8.7751957205327624</v>
      </c>
      <c r="P3637" s="16">
        <v>7.0428702586332257</v>
      </c>
      <c r="Q3637" s="16">
        <v>8.3671647415286383</v>
      </c>
      <c r="R3637" s="16">
        <v>3.5617638680595469</v>
      </c>
      <c r="S3637" s="16">
        <v>2.2054634384947289</v>
      </c>
      <c r="T3637" s="16">
        <v>3.729488759164993</v>
      </c>
      <c r="U3637" s="16">
        <v>4.3080947469542812</v>
      </c>
      <c r="V3637" s="16">
        <v>7.9259239421900869</v>
      </c>
      <c r="W3637" s="16">
        <v>8.3458406159899212</v>
      </c>
      <c r="X3637" s="16">
        <v>8.764180666581229</v>
      </c>
      <c r="Y3637" s="13">
        <v>3.720269451401105</v>
      </c>
    </row>
    <row r="3638" spans="2:25" x14ac:dyDescent="0.25">
      <c r="B3638" s="11">
        <v>3635</v>
      </c>
      <c r="C3638" s="13">
        <v>1638.3054034318236</v>
      </c>
      <c r="D3638" s="16">
        <v>3.9756277338059789</v>
      </c>
      <c r="E3638" s="16">
        <v>5.0062702289024559</v>
      </c>
      <c r="F3638" s="16">
        <v>8.4740288265445969</v>
      </c>
      <c r="G3638" s="16">
        <v>6.6171260697630911</v>
      </c>
      <c r="H3638" s="16">
        <v>3.990351047745837</v>
      </c>
      <c r="I3638" s="16">
        <v>0.82285736308884516</v>
      </c>
      <c r="J3638" s="16">
        <v>4.1637294304951586</v>
      </c>
      <c r="K3638" s="16">
        <v>3.569782464054561</v>
      </c>
      <c r="L3638" s="16">
        <v>6.5199453827980882</v>
      </c>
      <c r="M3638" s="16">
        <v>1.8117055565543239</v>
      </c>
      <c r="N3638" s="13">
        <v>5.5363315492482936</v>
      </c>
      <c r="O3638" s="16">
        <v>3.9756277338059789</v>
      </c>
      <c r="P3638" s="16">
        <v>5.0062702289024559</v>
      </c>
      <c r="Q3638" s="16">
        <v>8.4740288265445969</v>
      </c>
      <c r="R3638" s="16">
        <v>6.6171260697630911</v>
      </c>
      <c r="S3638" s="16">
        <v>3.990351047745837</v>
      </c>
      <c r="T3638" s="16">
        <v>0.82285736308884516</v>
      </c>
      <c r="U3638" s="16">
        <v>4.1637294304951586</v>
      </c>
      <c r="V3638" s="16">
        <v>3.569782464054561</v>
      </c>
      <c r="W3638" s="16">
        <v>6.5199453827980882</v>
      </c>
      <c r="X3638" s="16">
        <v>1.8117055565543239</v>
      </c>
      <c r="Y3638" s="13">
        <v>5.5363315492482936</v>
      </c>
    </row>
    <row r="3639" spans="2:25" x14ac:dyDescent="0.25">
      <c r="B3639" s="11">
        <v>3636</v>
      </c>
      <c r="C3639" s="13">
        <v>1724.8731872046533</v>
      </c>
      <c r="D3639" s="16">
        <v>7.4798242539304498</v>
      </c>
      <c r="E3639" s="16">
        <v>7.1031607326157173</v>
      </c>
      <c r="F3639" s="16">
        <v>3.8466518910270677</v>
      </c>
      <c r="G3639" s="16">
        <v>0.58694165431040712</v>
      </c>
      <c r="H3639" s="16">
        <v>3.1039249137139011</v>
      </c>
      <c r="I3639" s="16">
        <v>7.6172333707031505</v>
      </c>
      <c r="J3639" s="16">
        <v>2.6481558131271319</v>
      </c>
      <c r="K3639" s="16">
        <v>8.7084130565872861</v>
      </c>
      <c r="L3639" s="16">
        <v>3.9389403256837747</v>
      </c>
      <c r="M3639" s="16">
        <v>5.8274907917591552</v>
      </c>
      <c r="N3639" s="13">
        <v>5.0951456165729976</v>
      </c>
      <c r="O3639" s="16">
        <v>7.4798242539304498</v>
      </c>
      <c r="P3639" s="16">
        <v>7.1031607326157173</v>
      </c>
      <c r="Q3639" s="16">
        <v>3.8466518910270677</v>
      </c>
      <c r="R3639" s="16">
        <v>0.58694165431040712</v>
      </c>
      <c r="S3639" s="16">
        <v>3.1039249137139011</v>
      </c>
      <c r="T3639" s="16">
        <v>7.6172333707031505</v>
      </c>
      <c r="U3639" s="16">
        <v>2.6481558131271319</v>
      </c>
      <c r="V3639" s="16">
        <v>8.7084130565872861</v>
      </c>
      <c r="W3639" s="16">
        <v>3.9389403256837747</v>
      </c>
      <c r="X3639" s="16">
        <v>5.8274907917591552</v>
      </c>
      <c r="Y3639" s="13">
        <v>5.0951456165729976</v>
      </c>
    </row>
    <row r="3640" spans="2:25" x14ac:dyDescent="0.25">
      <c r="B3640" s="11">
        <v>3637</v>
      </c>
      <c r="C3640" s="13">
        <v>1695.3828025990706</v>
      </c>
      <c r="D3640" s="16">
        <v>7.6054800467191797</v>
      </c>
      <c r="E3640" s="16">
        <v>4.673851017632388</v>
      </c>
      <c r="F3640" s="16">
        <v>3.5974000263616395</v>
      </c>
      <c r="G3640" s="16">
        <v>4.918251274373862</v>
      </c>
      <c r="H3640" s="16">
        <v>5.237909715265725</v>
      </c>
      <c r="I3640" s="16">
        <v>4.6684766560360069</v>
      </c>
      <c r="J3640" s="16">
        <v>2.1422721422305528</v>
      </c>
      <c r="K3640" s="16">
        <v>4.2815868639349803</v>
      </c>
      <c r="L3640" s="16">
        <v>6.6831717062066716</v>
      </c>
      <c r="M3640" s="16">
        <v>8.0166713543858599</v>
      </c>
      <c r="N3640" s="13">
        <v>2.1984351185560191</v>
      </c>
      <c r="O3640" s="16">
        <v>7.6054800467191797</v>
      </c>
      <c r="P3640" s="16">
        <v>4.673851017632388</v>
      </c>
      <c r="Q3640" s="16">
        <v>3.5974000263616395</v>
      </c>
      <c r="R3640" s="16">
        <v>4.918251274373862</v>
      </c>
      <c r="S3640" s="16">
        <v>5.237909715265725</v>
      </c>
      <c r="T3640" s="16">
        <v>4.6684766560360069</v>
      </c>
      <c r="U3640" s="16">
        <v>2.1422721422305528</v>
      </c>
      <c r="V3640" s="16">
        <v>4.2815868639349803</v>
      </c>
      <c r="W3640" s="16">
        <v>6.6831717062066716</v>
      </c>
      <c r="X3640" s="16">
        <v>8.0166713543858599</v>
      </c>
      <c r="Y3640" s="13">
        <v>2.1984351185560191</v>
      </c>
    </row>
    <row r="3641" spans="2:25" x14ac:dyDescent="0.25">
      <c r="B3641" s="11">
        <v>3638</v>
      </c>
      <c r="C3641" s="13">
        <v>1916.4443329036485</v>
      </c>
      <c r="D3641" s="16">
        <v>4.6756779376881399</v>
      </c>
      <c r="E3641" s="16">
        <v>7.6831377882354186</v>
      </c>
      <c r="F3641" s="16">
        <v>7.0342127097698253</v>
      </c>
      <c r="G3641" s="16">
        <v>8.147919132653751</v>
      </c>
      <c r="H3641" s="16">
        <v>6.3940541503662347</v>
      </c>
      <c r="I3641" s="16">
        <v>2.6272003102374177</v>
      </c>
      <c r="J3641" s="16">
        <v>6.2225697734790808</v>
      </c>
      <c r="K3641" s="16">
        <v>5.9702015351351969</v>
      </c>
      <c r="L3641" s="16">
        <v>4.4430549700728479</v>
      </c>
      <c r="M3641" s="16">
        <v>8.160616697764663</v>
      </c>
      <c r="N3641" s="13">
        <v>5.5527974660100359</v>
      </c>
      <c r="O3641" s="16">
        <v>4.6756779376881399</v>
      </c>
      <c r="P3641" s="16">
        <v>7.6831377882354186</v>
      </c>
      <c r="Q3641" s="16">
        <v>7.0342127097698253</v>
      </c>
      <c r="R3641" s="16">
        <v>8.147919132653751</v>
      </c>
      <c r="S3641" s="16">
        <v>6.3940541503662347</v>
      </c>
      <c r="T3641" s="16">
        <v>2.6272003102374177</v>
      </c>
      <c r="U3641" s="16">
        <v>6.2225697734790808</v>
      </c>
      <c r="V3641" s="16">
        <v>5.9702015351351969</v>
      </c>
      <c r="W3641" s="16">
        <v>4.4430549700728479</v>
      </c>
      <c r="X3641" s="16">
        <v>8.160616697764663</v>
      </c>
      <c r="Y3641" s="13">
        <v>5.5527974660100359</v>
      </c>
    </row>
    <row r="3642" spans="2:25" x14ac:dyDescent="0.25">
      <c r="B3642" s="11">
        <v>3639</v>
      </c>
      <c r="C3642" s="13">
        <v>1772.2781107383153</v>
      </c>
      <c r="D3642" s="16">
        <v>8.1837966951739638</v>
      </c>
      <c r="E3642" s="16">
        <v>3.7272726207213376</v>
      </c>
      <c r="F3642" s="16">
        <v>4.2841611551948064</v>
      </c>
      <c r="G3642" s="16">
        <v>5.2046343314558268</v>
      </c>
      <c r="H3642" s="16">
        <v>8.4050405080073407</v>
      </c>
      <c r="I3642" s="16">
        <v>5.3668947218639866</v>
      </c>
      <c r="J3642" s="16">
        <v>8.0994364424175274</v>
      </c>
      <c r="K3642" s="16">
        <v>4.6458914073173947</v>
      </c>
      <c r="L3642" s="16">
        <v>4.7774192904766819</v>
      </c>
      <c r="M3642" s="16">
        <v>1.3428428367805503</v>
      </c>
      <c r="N3642" s="13">
        <v>4.6888329601825829</v>
      </c>
      <c r="O3642" s="16">
        <v>8.1837966951739638</v>
      </c>
      <c r="P3642" s="16">
        <v>3.7272726207213376</v>
      </c>
      <c r="Q3642" s="16">
        <v>4.2841611551948064</v>
      </c>
      <c r="R3642" s="16">
        <v>5.2046343314558268</v>
      </c>
      <c r="S3642" s="16">
        <v>8.4050405080073407</v>
      </c>
      <c r="T3642" s="16">
        <v>5.3668947218639866</v>
      </c>
      <c r="U3642" s="16">
        <v>8.0994364424175274</v>
      </c>
      <c r="V3642" s="16">
        <v>4.6458914073173947</v>
      </c>
      <c r="W3642" s="16">
        <v>4.7774192904766819</v>
      </c>
      <c r="X3642" s="16">
        <v>1.3428428367805503</v>
      </c>
      <c r="Y3642" s="13">
        <v>4.6888329601825829</v>
      </c>
    </row>
    <row r="3643" spans="2:25" x14ac:dyDescent="0.25">
      <c r="B3643" s="11">
        <v>3640</v>
      </c>
      <c r="C3643" s="13">
        <v>1674.8283759360302</v>
      </c>
      <c r="D3643" s="16">
        <v>5.7915076637660841</v>
      </c>
      <c r="E3643" s="16">
        <v>3.9628435702533666</v>
      </c>
      <c r="F3643" s="16">
        <v>6.7662846165009842</v>
      </c>
      <c r="G3643" s="16">
        <v>6.3714544607843404</v>
      </c>
      <c r="H3643" s="16">
        <v>6.2376875863943306</v>
      </c>
      <c r="I3643" s="16">
        <v>7.3436767918180559</v>
      </c>
      <c r="J3643" s="16">
        <v>3.4437702657423257</v>
      </c>
      <c r="K3643" s="16">
        <v>4.1642358748800117</v>
      </c>
      <c r="L3643" s="16">
        <v>2.4084683090040495</v>
      </c>
      <c r="M3643" s="16">
        <v>4.1995843511546997</v>
      </c>
      <c r="N3643" s="13">
        <v>2.0326473500550919</v>
      </c>
      <c r="O3643" s="16">
        <v>5.7915076637660841</v>
      </c>
      <c r="P3643" s="16">
        <v>3.9628435702533666</v>
      </c>
      <c r="Q3643" s="16">
        <v>6.7662846165009842</v>
      </c>
      <c r="R3643" s="16">
        <v>6.3714544607843404</v>
      </c>
      <c r="S3643" s="16">
        <v>6.2376875863943306</v>
      </c>
      <c r="T3643" s="16">
        <v>7.3436767918180559</v>
      </c>
      <c r="U3643" s="16">
        <v>3.4437702657423257</v>
      </c>
      <c r="V3643" s="16">
        <v>4.1642358748800117</v>
      </c>
      <c r="W3643" s="16">
        <v>2.4084683090040495</v>
      </c>
      <c r="X3643" s="16">
        <v>4.1995843511546997</v>
      </c>
      <c r="Y3643" s="13">
        <v>2.0326473500550919</v>
      </c>
    </row>
    <row r="3644" spans="2:25" x14ac:dyDescent="0.25">
      <c r="B3644" s="11">
        <v>3641</v>
      </c>
      <c r="C3644" s="13">
        <v>1810.4953827957954</v>
      </c>
      <c r="D3644" s="16">
        <v>4.9686939732130808</v>
      </c>
      <c r="E3644" s="16">
        <v>4.3203449493887724</v>
      </c>
      <c r="F3644" s="16">
        <v>4.4273463363800643</v>
      </c>
      <c r="G3644" s="16">
        <v>9.2439335073019109</v>
      </c>
      <c r="H3644" s="16">
        <v>5.9890629849354982</v>
      </c>
      <c r="I3644" s="16">
        <v>5.2188302231936978</v>
      </c>
      <c r="J3644" s="16">
        <v>3.9487571335665046</v>
      </c>
      <c r="K3644" s="16">
        <v>5.886641766509495</v>
      </c>
      <c r="L3644" s="16">
        <v>3.7953857262198829</v>
      </c>
      <c r="M3644" s="16">
        <v>8.0466656279266147</v>
      </c>
      <c r="N3644" s="13">
        <v>5.0484293340727104</v>
      </c>
      <c r="O3644" s="16">
        <v>4.9686939732130808</v>
      </c>
      <c r="P3644" s="16">
        <v>4.3203449493887724</v>
      </c>
      <c r="Q3644" s="16">
        <v>4.4273463363800643</v>
      </c>
      <c r="R3644" s="16">
        <v>9.2439335073019109</v>
      </c>
      <c r="S3644" s="16">
        <v>5.9890629849354982</v>
      </c>
      <c r="T3644" s="16">
        <v>5.2188302231936978</v>
      </c>
      <c r="U3644" s="16">
        <v>3.9487571335665046</v>
      </c>
      <c r="V3644" s="16">
        <v>5.886641766509495</v>
      </c>
      <c r="W3644" s="16">
        <v>3.7953857262198829</v>
      </c>
      <c r="X3644" s="16">
        <v>8.0466656279266147</v>
      </c>
      <c r="Y3644" s="13">
        <v>5.0484293340727104</v>
      </c>
    </row>
    <row r="3645" spans="2:25" x14ac:dyDescent="0.25">
      <c r="B3645" s="11">
        <v>3642</v>
      </c>
      <c r="C3645" s="13">
        <v>1860.0105454680775</v>
      </c>
      <c r="D3645" s="16">
        <v>3.3926538468541216</v>
      </c>
      <c r="E3645" s="16">
        <v>4.453639531500067</v>
      </c>
      <c r="F3645" s="16">
        <v>3.2777332465795048</v>
      </c>
      <c r="G3645" s="16">
        <v>8.6114758740100026</v>
      </c>
      <c r="H3645" s="16">
        <v>5.26158062093472</v>
      </c>
      <c r="I3645" s="16">
        <v>7.3569306538699202</v>
      </c>
      <c r="J3645" s="16">
        <v>7.6885553663708066</v>
      </c>
      <c r="K3645" s="16">
        <v>5.0881170569684642</v>
      </c>
      <c r="L3645" s="16">
        <v>9.1101630276756982</v>
      </c>
      <c r="M3645" s="16">
        <v>6.1953806857504361</v>
      </c>
      <c r="N3645" s="13">
        <v>3.3862309913733926</v>
      </c>
      <c r="O3645" s="16">
        <v>3.3926538468541216</v>
      </c>
      <c r="P3645" s="16">
        <v>4.453639531500067</v>
      </c>
      <c r="Q3645" s="16">
        <v>3.2777332465795048</v>
      </c>
      <c r="R3645" s="16">
        <v>8.6114758740100026</v>
      </c>
      <c r="S3645" s="16">
        <v>5.26158062093472</v>
      </c>
      <c r="T3645" s="16">
        <v>7.3569306538699202</v>
      </c>
      <c r="U3645" s="16">
        <v>7.6885553663708066</v>
      </c>
      <c r="V3645" s="16">
        <v>5.0881170569684642</v>
      </c>
      <c r="W3645" s="16">
        <v>9.1101630276756982</v>
      </c>
      <c r="X3645" s="16">
        <v>6.1953806857504361</v>
      </c>
      <c r="Y3645" s="13">
        <v>3.3862309913733926</v>
      </c>
    </row>
    <row r="3646" spans="2:25" x14ac:dyDescent="0.25">
      <c r="B3646" s="11">
        <v>3643</v>
      </c>
      <c r="C3646" s="13">
        <v>1674.0336918394621</v>
      </c>
      <c r="D3646" s="16">
        <v>6.938729136634926</v>
      </c>
      <c r="E3646" s="16">
        <v>4.4935921422857037</v>
      </c>
      <c r="F3646" s="16">
        <v>3.4117677070465633</v>
      </c>
      <c r="G3646" s="16">
        <v>3.8420703666559088</v>
      </c>
      <c r="H3646" s="16">
        <v>6.0146052146719038</v>
      </c>
      <c r="I3646" s="16">
        <v>5.905196618394541</v>
      </c>
      <c r="J3646" s="16">
        <v>5.6055951751903823</v>
      </c>
      <c r="K3646" s="16">
        <v>6.0362595988947074</v>
      </c>
      <c r="L3646" s="16">
        <v>1.1082879484031385</v>
      </c>
      <c r="M3646" s="16">
        <v>5.402276301595399</v>
      </c>
      <c r="N3646" s="13">
        <v>3.8896073965709386</v>
      </c>
      <c r="O3646" s="16">
        <v>6.938729136634926</v>
      </c>
      <c r="P3646" s="16">
        <v>4.4935921422857037</v>
      </c>
      <c r="Q3646" s="16">
        <v>3.4117677070465633</v>
      </c>
      <c r="R3646" s="16">
        <v>3.8420703666559088</v>
      </c>
      <c r="S3646" s="16">
        <v>6.0146052146719038</v>
      </c>
      <c r="T3646" s="16">
        <v>5.905196618394541</v>
      </c>
      <c r="U3646" s="16">
        <v>5.6055951751903823</v>
      </c>
      <c r="V3646" s="16">
        <v>6.0362595988947074</v>
      </c>
      <c r="W3646" s="16">
        <v>1.1082879484031385</v>
      </c>
      <c r="X3646" s="16">
        <v>5.402276301595399</v>
      </c>
      <c r="Y3646" s="13">
        <v>3.8896073965709386</v>
      </c>
    </row>
    <row r="3647" spans="2:25" x14ac:dyDescent="0.25">
      <c r="B3647" s="11">
        <v>3644</v>
      </c>
      <c r="C3647" s="13">
        <v>1644.0454451001983</v>
      </c>
      <c r="D3647" s="16">
        <v>3.0616293570351756</v>
      </c>
      <c r="E3647" s="16">
        <v>5.8855064078694594</v>
      </c>
      <c r="F3647" s="16">
        <v>3.7727635526564698</v>
      </c>
      <c r="G3647" s="16">
        <v>8.6761371329254473</v>
      </c>
      <c r="H3647" s="16">
        <v>3.1591483638545341</v>
      </c>
      <c r="I3647" s="16">
        <v>3.8482558913405729</v>
      </c>
      <c r="J3647" s="16">
        <v>3.8016575193233884</v>
      </c>
      <c r="K3647" s="16">
        <v>6.7477671723759949</v>
      </c>
      <c r="L3647" s="16">
        <v>4.1774979206414997</v>
      </c>
      <c r="M3647" s="16">
        <v>3.9916409520928822</v>
      </c>
      <c r="N3647" s="13">
        <v>3.6471245467745081</v>
      </c>
      <c r="O3647" s="16">
        <v>3.0616293570351756</v>
      </c>
      <c r="P3647" s="16">
        <v>5.8855064078694594</v>
      </c>
      <c r="Q3647" s="16">
        <v>3.7727635526564698</v>
      </c>
      <c r="R3647" s="16">
        <v>8.6761371329254473</v>
      </c>
      <c r="S3647" s="16">
        <v>3.1591483638545341</v>
      </c>
      <c r="T3647" s="16">
        <v>3.8482558913405729</v>
      </c>
      <c r="U3647" s="16">
        <v>3.8016575193233884</v>
      </c>
      <c r="V3647" s="16">
        <v>6.7477671723759949</v>
      </c>
      <c r="W3647" s="16">
        <v>4.1774979206414997</v>
      </c>
      <c r="X3647" s="16">
        <v>3.9916409520928822</v>
      </c>
      <c r="Y3647" s="13">
        <v>3.6471245467745081</v>
      </c>
    </row>
    <row r="3648" spans="2:25" x14ac:dyDescent="0.25">
      <c r="B3648" s="11">
        <v>3645</v>
      </c>
      <c r="C3648" s="13">
        <v>1755.7517982109448</v>
      </c>
      <c r="D3648" s="16">
        <v>5.0509503150002848</v>
      </c>
      <c r="E3648" s="16">
        <v>2.4486398725403</v>
      </c>
      <c r="F3648" s="16">
        <v>3.9326244265621004</v>
      </c>
      <c r="G3648" s="16">
        <v>9.0119298601730478</v>
      </c>
      <c r="H3648" s="16">
        <v>1.0983921308190454</v>
      </c>
      <c r="I3648" s="16">
        <v>4.00517197405446</v>
      </c>
      <c r="J3648" s="16">
        <v>6.6510493625530271</v>
      </c>
      <c r="K3648" s="16">
        <v>7.3954773187328584</v>
      </c>
      <c r="L3648" s="16">
        <v>8.1988775688920814</v>
      </c>
      <c r="M3648" s="16">
        <v>6.0850528969897271</v>
      </c>
      <c r="N3648" s="13">
        <v>3.9299429504596861</v>
      </c>
      <c r="O3648" s="16">
        <v>5.0509503150002848</v>
      </c>
      <c r="P3648" s="16">
        <v>2.4486398725403</v>
      </c>
      <c r="Q3648" s="16">
        <v>3.9326244265621004</v>
      </c>
      <c r="R3648" s="16">
        <v>9.0119298601730478</v>
      </c>
      <c r="S3648" s="16">
        <v>1.0983921308190454</v>
      </c>
      <c r="T3648" s="16">
        <v>4.00517197405446</v>
      </c>
      <c r="U3648" s="16">
        <v>6.6510493625530271</v>
      </c>
      <c r="V3648" s="16">
        <v>7.3954773187328584</v>
      </c>
      <c r="W3648" s="16">
        <v>8.1988775688920814</v>
      </c>
      <c r="X3648" s="16">
        <v>6.0850528969897271</v>
      </c>
      <c r="Y3648" s="13">
        <v>3.9299429504596861</v>
      </c>
    </row>
    <row r="3649" spans="2:25" x14ac:dyDescent="0.25">
      <c r="B3649" s="11">
        <v>3646</v>
      </c>
      <c r="C3649" s="13">
        <v>1901.507391686059</v>
      </c>
      <c r="D3649" s="16">
        <v>7.6012003101115564</v>
      </c>
      <c r="E3649" s="16">
        <v>9.9162473283416119</v>
      </c>
      <c r="F3649" s="16">
        <v>4.1588801486259781</v>
      </c>
      <c r="G3649" s="16">
        <v>5.0220231961823485</v>
      </c>
      <c r="H3649" s="16">
        <v>5.4893531441543395</v>
      </c>
      <c r="I3649" s="16">
        <v>6.8545197897858623</v>
      </c>
      <c r="J3649" s="16">
        <v>6.7145299134432861</v>
      </c>
      <c r="K3649" s="16">
        <v>6.0694811121270025</v>
      </c>
      <c r="L3649" s="16">
        <v>6.4008261216292839</v>
      </c>
      <c r="M3649" s="16">
        <v>1.8524750876573042</v>
      </c>
      <c r="N3649" s="13">
        <v>6.0589073467525454</v>
      </c>
      <c r="O3649" s="16">
        <v>7.6012003101115564</v>
      </c>
      <c r="P3649" s="16">
        <v>9.9162473283416119</v>
      </c>
      <c r="Q3649" s="16">
        <v>4.1588801486259781</v>
      </c>
      <c r="R3649" s="16">
        <v>5.0220231961823485</v>
      </c>
      <c r="S3649" s="16">
        <v>5.4893531441543395</v>
      </c>
      <c r="T3649" s="16">
        <v>6.8545197897858623</v>
      </c>
      <c r="U3649" s="16">
        <v>6.7145299134432861</v>
      </c>
      <c r="V3649" s="16">
        <v>6.0694811121270025</v>
      </c>
      <c r="W3649" s="16">
        <v>6.4008261216292839</v>
      </c>
      <c r="X3649" s="16">
        <v>1.8524750876573042</v>
      </c>
      <c r="Y3649" s="13">
        <v>6.0589073467525454</v>
      </c>
    </row>
    <row r="3650" spans="2:25" x14ac:dyDescent="0.25">
      <c r="B3650" s="11">
        <v>3647</v>
      </c>
      <c r="C3650" s="13">
        <v>1788.6099120399565</v>
      </c>
      <c r="D3650" s="16">
        <v>5.0488851735365508</v>
      </c>
      <c r="E3650" s="16">
        <v>8.32315588611986</v>
      </c>
      <c r="F3650" s="16">
        <v>2.7430962262281948</v>
      </c>
      <c r="G3650" s="16">
        <v>5.6347886038844459</v>
      </c>
      <c r="H3650" s="16">
        <v>7.2155945332065539</v>
      </c>
      <c r="I3650" s="16">
        <v>6.8332047770481719</v>
      </c>
      <c r="J3650" s="16">
        <v>3.1747465519510065</v>
      </c>
      <c r="K3650" s="16">
        <v>5.4795586592223016</v>
      </c>
      <c r="L3650" s="16">
        <v>3.7184150974596992</v>
      </c>
      <c r="M3650" s="16">
        <v>5.3995175375981281</v>
      </c>
      <c r="N3650" s="13">
        <v>6.0424553461729635</v>
      </c>
      <c r="O3650" s="16">
        <v>5.0488851735365508</v>
      </c>
      <c r="P3650" s="16">
        <v>8.32315588611986</v>
      </c>
      <c r="Q3650" s="16">
        <v>2.7430962262281948</v>
      </c>
      <c r="R3650" s="16">
        <v>5.6347886038844459</v>
      </c>
      <c r="S3650" s="16">
        <v>7.2155945332065539</v>
      </c>
      <c r="T3650" s="16">
        <v>6.8332047770481719</v>
      </c>
      <c r="U3650" s="16">
        <v>3.1747465519510065</v>
      </c>
      <c r="V3650" s="16">
        <v>5.4795586592223016</v>
      </c>
      <c r="W3650" s="16">
        <v>3.7184150974596992</v>
      </c>
      <c r="X3650" s="16">
        <v>5.3995175375981281</v>
      </c>
      <c r="Y3650" s="13">
        <v>6.0424553461729635</v>
      </c>
    </row>
    <row r="3651" spans="2:25" x14ac:dyDescent="0.25">
      <c r="B3651" s="11">
        <v>3648</v>
      </c>
      <c r="C3651" s="13">
        <v>1755.6140141921296</v>
      </c>
      <c r="D3651" s="16">
        <v>3.0631154818444024</v>
      </c>
      <c r="E3651" s="16">
        <v>4.2194948659825835</v>
      </c>
      <c r="F3651" s="16">
        <v>2.7662910499163984</v>
      </c>
      <c r="G3651" s="16">
        <v>5.6736876286108151</v>
      </c>
      <c r="H3651" s="16">
        <v>6.6637437795743759</v>
      </c>
      <c r="I3651" s="16">
        <v>9.2205049844788043</v>
      </c>
      <c r="J3651" s="16">
        <v>7.5943887202882925</v>
      </c>
      <c r="K3651" s="16">
        <v>6.7675220943532883</v>
      </c>
      <c r="L3651" s="16">
        <v>5.6917105588597812</v>
      </c>
      <c r="M3651" s="16">
        <v>3.5153426004684647</v>
      </c>
      <c r="N3651" s="13">
        <v>2.565371641233182</v>
      </c>
      <c r="O3651" s="16">
        <v>3.0631154818444024</v>
      </c>
      <c r="P3651" s="16">
        <v>4.2194948659825835</v>
      </c>
      <c r="Q3651" s="16">
        <v>2.7662910499163984</v>
      </c>
      <c r="R3651" s="16">
        <v>5.6736876286108151</v>
      </c>
      <c r="S3651" s="16">
        <v>6.6637437795743759</v>
      </c>
      <c r="T3651" s="16">
        <v>9.2205049844788043</v>
      </c>
      <c r="U3651" s="16">
        <v>7.5943887202882925</v>
      </c>
      <c r="V3651" s="16">
        <v>6.7675220943532883</v>
      </c>
      <c r="W3651" s="16">
        <v>5.6917105588597812</v>
      </c>
      <c r="X3651" s="16">
        <v>3.5153426004684647</v>
      </c>
      <c r="Y3651" s="13">
        <v>2.565371641233182</v>
      </c>
    </row>
    <row r="3652" spans="2:25" x14ac:dyDescent="0.25">
      <c r="B3652" s="11">
        <v>3649</v>
      </c>
      <c r="C3652" s="13">
        <v>1697.4719068531665</v>
      </c>
      <c r="D3652" s="16">
        <v>2.5891264368300155</v>
      </c>
      <c r="E3652" s="16">
        <v>5.5966988227905015</v>
      </c>
      <c r="F3652" s="16">
        <v>4.4005702087452994</v>
      </c>
      <c r="G3652" s="16">
        <v>4.2788200887040855</v>
      </c>
      <c r="H3652" s="16">
        <v>5.3159042451684924</v>
      </c>
      <c r="I3652" s="16">
        <v>9.9325022365980011</v>
      </c>
      <c r="J3652" s="16">
        <v>5.4424380583272676</v>
      </c>
      <c r="K3652" s="16">
        <v>1.6801874180573346</v>
      </c>
      <c r="L3652" s="16">
        <v>3.6632481652581905</v>
      </c>
      <c r="M3652" s="16">
        <v>5.2820821328283589</v>
      </c>
      <c r="N3652" s="13">
        <v>6.007782114121798</v>
      </c>
      <c r="O3652" s="16">
        <v>2.5891264368300155</v>
      </c>
      <c r="P3652" s="16">
        <v>5.5966988227905015</v>
      </c>
      <c r="Q3652" s="16">
        <v>4.4005702087452994</v>
      </c>
      <c r="R3652" s="16">
        <v>4.2788200887040855</v>
      </c>
      <c r="S3652" s="16">
        <v>5.3159042451684924</v>
      </c>
      <c r="T3652" s="16">
        <v>9.9325022365980011</v>
      </c>
      <c r="U3652" s="16">
        <v>5.4424380583272676</v>
      </c>
      <c r="V3652" s="16">
        <v>1.6801874180573346</v>
      </c>
      <c r="W3652" s="16">
        <v>3.6632481652581905</v>
      </c>
      <c r="X3652" s="16">
        <v>5.2820821328283589</v>
      </c>
      <c r="Y3652" s="13">
        <v>6.007782114121798</v>
      </c>
    </row>
    <row r="3653" spans="2:25" x14ac:dyDescent="0.25">
      <c r="B3653" s="11">
        <v>3650</v>
      </c>
      <c r="C3653" s="13">
        <v>1720.3163396712509</v>
      </c>
      <c r="D3653" s="16">
        <v>4.7644532616980904</v>
      </c>
      <c r="E3653" s="16">
        <v>3.6506456961486107</v>
      </c>
      <c r="F3653" s="16">
        <v>3.5062090733190905</v>
      </c>
      <c r="G3653" s="16">
        <v>6.7180227684781988</v>
      </c>
      <c r="H3653" s="16">
        <v>5.7515894986530247</v>
      </c>
      <c r="I3653" s="16">
        <v>3.4745461355582496</v>
      </c>
      <c r="J3653" s="16">
        <v>5.8196324312364496</v>
      </c>
      <c r="K3653" s="16">
        <v>5.5896450303858387</v>
      </c>
      <c r="L3653" s="16">
        <v>5.3327875296457847</v>
      </c>
      <c r="M3653" s="16">
        <v>5.1725189839743146</v>
      </c>
      <c r="N3653" s="13">
        <v>5.6528575262624106</v>
      </c>
      <c r="O3653" s="16">
        <v>4.7644532616980904</v>
      </c>
      <c r="P3653" s="16">
        <v>3.6506456961486107</v>
      </c>
      <c r="Q3653" s="16">
        <v>3.5062090733190905</v>
      </c>
      <c r="R3653" s="16">
        <v>6.7180227684781988</v>
      </c>
      <c r="S3653" s="16">
        <v>5.7515894986530247</v>
      </c>
      <c r="T3653" s="16">
        <v>3.4745461355582496</v>
      </c>
      <c r="U3653" s="16">
        <v>5.8196324312364496</v>
      </c>
      <c r="V3653" s="16">
        <v>5.5896450303858387</v>
      </c>
      <c r="W3653" s="16">
        <v>5.3327875296457847</v>
      </c>
      <c r="X3653" s="16">
        <v>5.1725189839743146</v>
      </c>
      <c r="Y3653" s="13">
        <v>5.6528575262624106</v>
      </c>
    </row>
    <row r="3654" spans="2:25" x14ac:dyDescent="0.25">
      <c r="B3654" s="11">
        <v>3651</v>
      </c>
      <c r="C3654" s="13">
        <v>1624.0006421475493</v>
      </c>
      <c r="D3654" s="16">
        <v>5.5079215264551378</v>
      </c>
      <c r="E3654" s="16">
        <v>4.5795448460733583</v>
      </c>
      <c r="F3654" s="16">
        <v>5.5884282633019504</v>
      </c>
      <c r="G3654" s="16">
        <v>0.52876416053768249</v>
      </c>
      <c r="H3654" s="16">
        <v>5.6255516191679238</v>
      </c>
      <c r="I3654" s="16">
        <v>2.0363776270479779</v>
      </c>
      <c r="J3654" s="16">
        <v>5.7284758586775375</v>
      </c>
      <c r="K3654" s="16">
        <v>4.6640376206739917</v>
      </c>
      <c r="L3654" s="16">
        <v>2.6559874465036977</v>
      </c>
      <c r="M3654" s="16">
        <v>5.2672223338085162</v>
      </c>
      <c r="N3654" s="13">
        <v>7.3479414899078925</v>
      </c>
      <c r="O3654" s="16">
        <v>5.5079215264551378</v>
      </c>
      <c r="P3654" s="16">
        <v>4.5795448460733583</v>
      </c>
      <c r="Q3654" s="16">
        <v>5.5884282633019504</v>
      </c>
      <c r="R3654" s="16">
        <v>0.52876416053768249</v>
      </c>
      <c r="S3654" s="16">
        <v>5.6255516191679238</v>
      </c>
      <c r="T3654" s="16">
        <v>2.0363776270479779</v>
      </c>
      <c r="U3654" s="16">
        <v>5.7284758586775375</v>
      </c>
      <c r="V3654" s="16">
        <v>4.6640376206739917</v>
      </c>
      <c r="W3654" s="16">
        <v>2.6559874465036977</v>
      </c>
      <c r="X3654" s="16">
        <v>5.2672223338085162</v>
      </c>
      <c r="Y3654" s="13">
        <v>7.3479414899078925</v>
      </c>
    </row>
    <row r="3655" spans="2:25" x14ac:dyDescent="0.25">
      <c r="B3655" s="11">
        <v>3652</v>
      </c>
      <c r="C3655" s="13">
        <v>1530.0902211199459</v>
      </c>
      <c r="D3655" s="16">
        <v>3.2977262027904826</v>
      </c>
      <c r="E3655" s="16">
        <v>6.4465960573416243</v>
      </c>
      <c r="F3655" s="16">
        <v>2.9635329062685178</v>
      </c>
      <c r="G3655" s="16">
        <v>4.4981354786663168</v>
      </c>
      <c r="H3655" s="16">
        <v>3.8521385512069513</v>
      </c>
      <c r="I3655" s="16">
        <v>2.5269721785275232</v>
      </c>
      <c r="J3655" s="16">
        <v>4.8184665622840068</v>
      </c>
      <c r="K3655" s="16">
        <v>2.812229248003745</v>
      </c>
      <c r="L3655" s="16">
        <v>5.9974757209260074</v>
      </c>
      <c r="M3655" s="16">
        <v>2.6363918003463933</v>
      </c>
      <c r="N3655" s="13">
        <v>3.3728296077525419</v>
      </c>
      <c r="O3655" s="16">
        <v>3.2977262027904826</v>
      </c>
      <c r="P3655" s="16">
        <v>6.4465960573416243</v>
      </c>
      <c r="Q3655" s="16">
        <v>2.9635329062685178</v>
      </c>
      <c r="R3655" s="16">
        <v>4.4981354786663168</v>
      </c>
      <c r="S3655" s="16">
        <v>3.8521385512069513</v>
      </c>
      <c r="T3655" s="16">
        <v>2.5269721785275232</v>
      </c>
      <c r="U3655" s="16">
        <v>4.8184665622840068</v>
      </c>
      <c r="V3655" s="16">
        <v>2.812229248003745</v>
      </c>
      <c r="W3655" s="16">
        <v>5.9974757209260074</v>
      </c>
      <c r="X3655" s="16">
        <v>2.6363918003463933</v>
      </c>
      <c r="Y3655" s="13">
        <v>3.3728296077525419</v>
      </c>
    </row>
    <row r="3656" spans="2:25" x14ac:dyDescent="0.25">
      <c r="B3656" s="11">
        <v>3653</v>
      </c>
      <c r="C3656" s="13">
        <v>1769.8298841292335</v>
      </c>
      <c r="D3656" s="16">
        <v>2.0159277245526246</v>
      </c>
      <c r="E3656" s="16">
        <v>5.3970733813990277</v>
      </c>
      <c r="F3656" s="16">
        <v>7.9637287614722254</v>
      </c>
      <c r="G3656" s="16">
        <v>4.4532356883073883</v>
      </c>
      <c r="H3656" s="16">
        <v>6.4799981642325113</v>
      </c>
      <c r="I3656" s="16">
        <v>7.1650491151866138</v>
      </c>
      <c r="J3656" s="16">
        <v>3.890321872836692</v>
      </c>
      <c r="K3656" s="16">
        <v>7.7951029932367435</v>
      </c>
      <c r="L3656" s="16">
        <v>1.79681554969246</v>
      </c>
      <c r="M3656" s="16">
        <v>5.7438953182618402</v>
      </c>
      <c r="N3656" s="13">
        <v>5.8735139401977117</v>
      </c>
      <c r="O3656" s="16">
        <v>2.0159277245526246</v>
      </c>
      <c r="P3656" s="16">
        <v>5.3970733813990277</v>
      </c>
      <c r="Q3656" s="16">
        <v>7.9637287614722254</v>
      </c>
      <c r="R3656" s="16">
        <v>4.4532356883073883</v>
      </c>
      <c r="S3656" s="16">
        <v>6.4799981642325113</v>
      </c>
      <c r="T3656" s="16">
        <v>7.1650491151866138</v>
      </c>
      <c r="U3656" s="16">
        <v>3.890321872836692</v>
      </c>
      <c r="V3656" s="16">
        <v>7.7951029932367435</v>
      </c>
      <c r="W3656" s="16">
        <v>1.79681554969246</v>
      </c>
      <c r="X3656" s="16">
        <v>5.7438953182618402</v>
      </c>
      <c r="Y3656" s="13">
        <v>5.8735139401977117</v>
      </c>
    </row>
    <row r="3657" spans="2:25" x14ac:dyDescent="0.25">
      <c r="B3657" s="11">
        <v>3654</v>
      </c>
      <c r="C3657" s="13">
        <v>1826.9961593891428</v>
      </c>
      <c r="D3657" s="16">
        <v>6.5939697714892747</v>
      </c>
      <c r="E3657" s="16">
        <v>6.044642996795405</v>
      </c>
      <c r="F3657" s="16">
        <v>6.3129066878517186</v>
      </c>
      <c r="G3657" s="16">
        <v>6.1054097373567382</v>
      </c>
      <c r="H3657" s="16">
        <v>6.3674577765453515</v>
      </c>
      <c r="I3657" s="16">
        <v>7.6509486159579669</v>
      </c>
      <c r="J3657" s="16">
        <v>6.209920764482967</v>
      </c>
      <c r="K3657" s="16">
        <v>4.1730257775478208</v>
      </c>
      <c r="L3657" s="16">
        <v>3.7095315549229682</v>
      </c>
      <c r="M3657" s="16">
        <v>4.8580291242783877</v>
      </c>
      <c r="N3657" s="13">
        <v>3.7677289240941212</v>
      </c>
      <c r="O3657" s="16">
        <v>6.5939697714892747</v>
      </c>
      <c r="P3657" s="16">
        <v>6.044642996795405</v>
      </c>
      <c r="Q3657" s="16">
        <v>6.3129066878517186</v>
      </c>
      <c r="R3657" s="16">
        <v>6.1054097373567382</v>
      </c>
      <c r="S3657" s="16">
        <v>6.3674577765453515</v>
      </c>
      <c r="T3657" s="16">
        <v>7.6509486159579669</v>
      </c>
      <c r="U3657" s="16">
        <v>6.209920764482967</v>
      </c>
      <c r="V3657" s="16">
        <v>4.1730257775478208</v>
      </c>
      <c r="W3657" s="16">
        <v>3.7095315549229682</v>
      </c>
      <c r="X3657" s="16">
        <v>4.8580291242783877</v>
      </c>
      <c r="Y3657" s="13">
        <v>3.7677289240941212</v>
      </c>
    </row>
    <row r="3658" spans="2:25" x14ac:dyDescent="0.25">
      <c r="B3658" s="11">
        <v>3655</v>
      </c>
      <c r="C3658" s="13">
        <v>1638.9053710941616</v>
      </c>
      <c r="D3658" s="16">
        <v>3.7820578608659403</v>
      </c>
      <c r="E3658" s="16">
        <v>1.8224894863401873</v>
      </c>
      <c r="F3658" s="16">
        <v>6.0726057158924434</v>
      </c>
      <c r="G3658" s="16">
        <v>3.1311090789082288</v>
      </c>
      <c r="H3658" s="16">
        <v>5.8605100702484609</v>
      </c>
      <c r="I3658" s="16">
        <v>3.8103248163540746</v>
      </c>
      <c r="J3658" s="16">
        <v>5.0628931547024925</v>
      </c>
      <c r="K3658" s="16">
        <v>4.0490666983165324</v>
      </c>
      <c r="L3658" s="16">
        <v>7.6349704569549859</v>
      </c>
      <c r="M3658" s="16">
        <v>5.5816207621454064</v>
      </c>
      <c r="N3658" s="13">
        <v>3.6163049893376042</v>
      </c>
      <c r="O3658" s="16">
        <v>3.7820578608659403</v>
      </c>
      <c r="P3658" s="16">
        <v>1.8224894863401873</v>
      </c>
      <c r="Q3658" s="16">
        <v>6.0726057158924434</v>
      </c>
      <c r="R3658" s="16">
        <v>3.1311090789082288</v>
      </c>
      <c r="S3658" s="16">
        <v>5.8605100702484609</v>
      </c>
      <c r="T3658" s="16">
        <v>3.8103248163540746</v>
      </c>
      <c r="U3658" s="16">
        <v>5.0628931547024925</v>
      </c>
      <c r="V3658" s="16">
        <v>4.0490666983165324</v>
      </c>
      <c r="W3658" s="16">
        <v>7.6349704569549859</v>
      </c>
      <c r="X3658" s="16">
        <v>5.5816207621454064</v>
      </c>
      <c r="Y3658" s="13">
        <v>3.6163049893376042</v>
      </c>
    </row>
    <row r="3659" spans="2:25" x14ac:dyDescent="0.25">
      <c r="B3659" s="11">
        <v>3656</v>
      </c>
      <c r="C3659" s="13">
        <v>1788.7917841644182</v>
      </c>
      <c r="D3659" s="16">
        <v>5.2068613689863117</v>
      </c>
      <c r="E3659" s="16">
        <v>9.8785049867566705</v>
      </c>
      <c r="F3659" s="16">
        <v>6.3259520797515139</v>
      </c>
      <c r="G3659" s="16">
        <v>9.2556906937396519</v>
      </c>
      <c r="H3659" s="16">
        <v>5.5848196831125581</v>
      </c>
      <c r="I3659" s="16">
        <v>4.3438518907877501</v>
      </c>
      <c r="J3659" s="16">
        <v>4.1442185565100367</v>
      </c>
      <c r="K3659" s="16">
        <v>5.4584278404088717</v>
      </c>
      <c r="L3659" s="16">
        <v>2.2174460299653043</v>
      </c>
      <c r="M3659" s="16">
        <v>4.8917210583136548</v>
      </c>
      <c r="N3659" s="13">
        <v>2.4484826157004904</v>
      </c>
      <c r="O3659" s="16">
        <v>5.2068613689863117</v>
      </c>
      <c r="P3659" s="16">
        <v>9.8785049867566705</v>
      </c>
      <c r="Q3659" s="16">
        <v>6.3259520797515139</v>
      </c>
      <c r="R3659" s="16">
        <v>9.2556906937396519</v>
      </c>
      <c r="S3659" s="16">
        <v>5.5848196831125581</v>
      </c>
      <c r="T3659" s="16">
        <v>4.3438518907877501</v>
      </c>
      <c r="U3659" s="16">
        <v>4.1442185565100367</v>
      </c>
      <c r="V3659" s="16">
        <v>5.4584278404088717</v>
      </c>
      <c r="W3659" s="16">
        <v>2.2174460299653043</v>
      </c>
      <c r="X3659" s="16">
        <v>4.8917210583136548</v>
      </c>
      <c r="Y3659" s="13">
        <v>2.4484826157004904</v>
      </c>
    </row>
    <row r="3660" spans="2:25" x14ac:dyDescent="0.25">
      <c r="B3660" s="11">
        <v>3657</v>
      </c>
      <c r="C3660" s="13">
        <v>1809.2618710259342</v>
      </c>
      <c r="D3660" s="16">
        <v>7.647258213348092</v>
      </c>
      <c r="E3660" s="16">
        <v>4.6489935724783686</v>
      </c>
      <c r="F3660" s="16">
        <v>3.7321063359517255</v>
      </c>
      <c r="G3660" s="16">
        <v>4.9851416514971927</v>
      </c>
      <c r="H3660" s="16">
        <v>6.8197479388224878</v>
      </c>
      <c r="I3660" s="16">
        <v>4.4822151839196014</v>
      </c>
      <c r="J3660" s="16">
        <v>4.2715366769969334</v>
      </c>
      <c r="K3660" s="16">
        <v>9.9193104976518001</v>
      </c>
      <c r="L3660" s="16">
        <v>6.107612976391807</v>
      </c>
      <c r="M3660" s="16">
        <v>5.8082218367821579</v>
      </c>
      <c r="N3660" s="13">
        <v>2.4612503386573148</v>
      </c>
      <c r="O3660" s="16">
        <v>7.647258213348092</v>
      </c>
      <c r="P3660" s="16">
        <v>4.6489935724783686</v>
      </c>
      <c r="Q3660" s="16">
        <v>3.7321063359517255</v>
      </c>
      <c r="R3660" s="16">
        <v>4.9851416514971927</v>
      </c>
      <c r="S3660" s="16">
        <v>6.8197479388224878</v>
      </c>
      <c r="T3660" s="16">
        <v>4.4822151839196014</v>
      </c>
      <c r="U3660" s="16">
        <v>4.2715366769969334</v>
      </c>
      <c r="V3660" s="16">
        <v>9.9193104976518001</v>
      </c>
      <c r="W3660" s="16">
        <v>6.107612976391807</v>
      </c>
      <c r="X3660" s="16">
        <v>5.8082218367821579</v>
      </c>
      <c r="Y3660" s="13">
        <v>2.4612503386573148</v>
      </c>
    </row>
    <row r="3661" spans="2:25" x14ac:dyDescent="0.25">
      <c r="B3661" s="11">
        <v>3658</v>
      </c>
      <c r="C3661" s="13">
        <v>1687.8063968132396</v>
      </c>
      <c r="D3661" s="16">
        <v>2.7985888353134882</v>
      </c>
      <c r="E3661" s="16">
        <v>2.7059106952693037</v>
      </c>
      <c r="F3661" s="16">
        <v>6.7167191029902629</v>
      </c>
      <c r="G3661" s="16">
        <v>4.6994219849394323</v>
      </c>
      <c r="H3661" s="16">
        <v>4.4981072972334513</v>
      </c>
      <c r="I3661" s="16">
        <v>4.0383697438938064</v>
      </c>
      <c r="J3661" s="16">
        <v>6.1413228762770711</v>
      </c>
      <c r="K3661" s="16">
        <v>3.9493222203072413</v>
      </c>
      <c r="L3661" s="16">
        <v>4.6466506250133897</v>
      </c>
      <c r="M3661" s="16">
        <v>4.9393613049342981</v>
      </c>
      <c r="N3661" s="13">
        <v>8.3748111473115383</v>
      </c>
      <c r="O3661" s="16">
        <v>2.7985888353134882</v>
      </c>
      <c r="P3661" s="16">
        <v>2.7059106952693037</v>
      </c>
      <c r="Q3661" s="16">
        <v>6.7167191029902629</v>
      </c>
      <c r="R3661" s="16">
        <v>4.6994219849394323</v>
      </c>
      <c r="S3661" s="16">
        <v>4.4981072972334513</v>
      </c>
      <c r="T3661" s="16">
        <v>4.0383697438938064</v>
      </c>
      <c r="U3661" s="16">
        <v>6.1413228762770711</v>
      </c>
      <c r="V3661" s="16">
        <v>3.9493222203072413</v>
      </c>
      <c r="W3661" s="16">
        <v>4.6466506250133897</v>
      </c>
      <c r="X3661" s="16">
        <v>4.9393613049342981</v>
      </c>
      <c r="Y3661" s="13">
        <v>8.3748111473115383</v>
      </c>
    </row>
    <row r="3662" spans="2:25" x14ac:dyDescent="0.25">
      <c r="B3662" s="11">
        <v>3659</v>
      </c>
      <c r="C3662" s="13">
        <v>1682.4996899934181</v>
      </c>
      <c r="D3662" s="16">
        <v>6.3096777673207018</v>
      </c>
      <c r="E3662" s="16">
        <v>3.6867581036556074</v>
      </c>
      <c r="F3662" s="16">
        <v>5.8090753992379902</v>
      </c>
      <c r="G3662" s="16">
        <v>4.3558558128858511</v>
      </c>
      <c r="H3662" s="16">
        <v>3.2372774792142933</v>
      </c>
      <c r="I3662" s="16">
        <v>6.1732381439841024</v>
      </c>
      <c r="J3662" s="16">
        <v>6.0740736088174767</v>
      </c>
      <c r="K3662" s="16">
        <v>5.0305500876448059</v>
      </c>
      <c r="L3662" s="16">
        <v>4.6052333606452089</v>
      </c>
      <c r="M3662" s="16">
        <v>4.1790610082048358</v>
      </c>
      <c r="N3662" s="13">
        <v>3.6443761032602202</v>
      </c>
      <c r="O3662" s="16">
        <v>6.3096777673207018</v>
      </c>
      <c r="P3662" s="16">
        <v>3.6867581036556074</v>
      </c>
      <c r="Q3662" s="16">
        <v>5.8090753992379902</v>
      </c>
      <c r="R3662" s="16">
        <v>4.3558558128858511</v>
      </c>
      <c r="S3662" s="16">
        <v>3.2372774792142933</v>
      </c>
      <c r="T3662" s="16">
        <v>6.1732381439841024</v>
      </c>
      <c r="U3662" s="16">
        <v>6.0740736088174767</v>
      </c>
      <c r="V3662" s="16">
        <v>5.0305500876448059</v>
      </c>
      <c r="W3662" s="16">
        <v>4.6052333606452089</v>
      </c>
      <c r="X3662" s="16">
        <v>4.1790610082048358</v>
      </c>
      <c r="Y3662" s="13">
        <v>3.6443761032602202</v>
      </c>
    </row>
    <row r="3663" spans="2:25" x14ac:dyDescent="0.25">
      <c r="B3663" s="11">
        <v>3660</v>
      </c>
      <c r="C3663" s="13">
        <v>1777.3279209608079</v>
      </c>
      <c r="D3663" s="16">
        <v>5.7667762448764073</v>
      </c>
      <c r="E3663" s="16">
        <v>4.8666400908228464</v>
      </c>
      <c r="F3663" s="16">
        <v>5.7407488457736173</v>
      </c>
      <c r="G3663" s="16">
        <v>5.8754289323253106</v>
      </c>
      <c r="H3663" s="16">
        <v>6.9865079353931652</v>
      </c>
      <c r="I3663" s="16">
        <v>3.3328074242873011</v>
      </c>
      <c r="J3663" s="16">
        <v>6.0581147269046935</v>
      </c>
      <c r="K3663" s="16">
        <v>1.6819561412007764</v>
      </c>
      <c r="L3663" s="16">
        <v>7.5276272014285173</v>
      </c>
      <c r="M3663" s="16">
        <v>4.0213079259329652</v>
      </c>
      <c r="N3663" s="13">
        <v>7.0983805895439431</v>
      </c>
      <c r="O3663" s="16">
        <v>5.7667762448764073</v>
      </c>
      <c r="P3663" s="16">
        <v>4.8666400908228464</v>
      </c>
      <c r="Q3663" s="16">
        <v>5.7407488457736173</v>
      </c>
      <c r="R3663" s="16">
        <v>5.8754289323253106</v>
      </c>
      <c r="S3663" s="16">
        <v>6.9865079353931652</v>
      </c>
      <c r="T3663" s="16">
        <v>3.3328074242873011</v>
      </c>
      <c r="U3663" s="16">
        <v>6.0581147269046935</v>
      </c>
      <c r="V3663" s="16">
        <v>1.6819561412007764</v>
      </c>
      <c r="W3663" s="16">
        <v>7.5276272014285173</v>
      </c>
      <c r="X3663" s="16">
        <v>4.0213079259329652</v>
      </c>
      <c r="Y3663" s="13">
        <v>7.0983805895439431</v>
      </c>
    </row>
    <row r="3664" spans="2:25" x14ac:dyDescent="0.25">
      <c r="B3664" s="11">
        <v>3661</v>
      </c>
      <c r="C3664" s="13">
        <v>1867.8546237093351</v>
      </c>
      <c r="D3664" s="16">
        <v>7.9831453183303118</v>
      </c>
      <c r="E3664" s="16">
        <v>5.9179557993720877</v>
      </c>
      <c r="F3664" s="16">
        <v>1.753050636363914</v>
      </c>
      <c r="G3664" s="16">
        <v>7.095563403088371</v>
      </c>
      <c r="H3664" s="16">
        <v>3.6899709758317876</v>
      </c>
      <c r="I3664" s="16">
        <v>5.444243607568108</v>
      </c>
      <c r="J3664" s="16">
        <v>9.203768420469693</v>
      </c>
      <c r="K3664" s="16">
        <v>5.0092934504446767</v>
      </c>
      <c r="L3664" s="16">
        <v>8.4216848030188487</v>
      </c>
      <c r="M3664" s="16">
        <v>4.0900958183087752</v>
      </c>
      <c r="N3664" s="13">
        <v>5.6780945536080001</v>
      </c>
      <c r="O3664" s="16">
        <v>7.9831453183303118</v>
      </c>
      <c r="P3664" s="16">
        <v>5.9179557993720877</v>
      </c>
      <c r="Q3664" s="16">
        <v>1.753050636363914</v>
      </c>
      <c r="R3664" s="16">
        <v>7.095563403088371</v>
      </c>
      <c r="S3664" s="16">
        <v>3.6899709758317876</v>
      </c>
      <c r="T3664" s="16">
        <v>5.444243607568108</v>
      </c>
      <c r="U3664" s="16">
        <v>9.203768420469693</v>
      </c>
      <c r="V3664" s="16">
        <v>5.0092934504446767</v>
      </c>
      <c r="W3664" s="16">
        <v>8.4216848030188487</v>
      </c>
      <c r="X3664" s="16">
        <v>4.0900958183087752</v>
      </c>
      <c r="Y3664" s="13">
        <v>5.6780945536080001</v>
      </c>
    </row>
    <row r="3665" spans="2:25" x14ac:dyDescent="0.25">
      <c r="B3665" s="11">
        <v>3662</v>
      </c>
      <c r="C3665" s="13">
        <v>1739.0818317007397</v>
      </c>
      <c r="D3665" s="16">
        <v>4.3258913335860383</v>
      </c>
      <c r="E3665" s="16">
        <v>5.7763419729446248</v>
      </c>
      <c r="F3665" s="16">
        <v>6.2744966833148368</v>
      </c>
      <c r="G3665" s="16">
        <v>6.089255589484897</v>
      </c>
      <c r="H3665" s="16">
        <v>2.0920293910217058</v>
      </c>
      <c r="I3665" s="16">
        <v>8.9235844512884377</v>
      </c>
      <c r="J3665" s="16">
        <v>5.135541744054068</v>
      </c>
      <c r="K3665" s="16">
        <v>3.9484735880794437</v>
      </c>
      <c r="L3665" s="16">
        <v>2.0862905590804224</v>
      </c>
      <c r="M3665" s="16">
        <v>4.6273248244308682</v>
      </c>
      <c r="N3665" s="13">
        <v>7.443925455857193</v>
      </c>
      <c r="O3665" s="16">
        <v>4.3258913335860383</v>
      </c>
      <c r="P3665" s="16">
        <v>5.7763419729446248</v>
      </c>
      <c r="Q3665" s="16">
        <v>6.2744966833148368</v>
      </c>
      <c r="R3665" s="16">
        <v>6.089255589484897</v>
      </c>
      <c r="S3665" s="16">
        <v>2.0920293910217058</v>
      </c>
      <c r="T3665" s="16">
        <v>8.9235844512884377</v>
      </c>
      <c r="U3665" s="16">
        <v>5.135541744054068</v>
      </c>
      <c r="V3665" s="16">
        <v>3.9484735880794437</v>
      </c>
      <c r="W3665" s="16">
        <v>2.0862905590804224</v>
      </c>
      <c r="X3665" s="16">
        <v>4.6273248244308682</v>
      </c>
      <c r="Y3665" s="13">
        <v>7.443925455857193</v>
      </c>
    </row>
    <row r="3666" spans="2:25" x14ac:dyDescent="0.25">
      <c r="B3666" s="11">
        <v>3663</v>
      </c>
      <c r="C3666" s="13">
        <v>1782.9933466020927</v>
      </c>
      <c r="D3666" s="16">
        <v>3.0911167302947637</v>
      </c>
      <c r="E3666" s="16">
        <v>3.8980709220027201</v>
      </c>
      <c r="F3666" s="16">
        <v>1.6504586445014122</v>
      </c>
      <c r="G3666" s="16">
        <v>7.4755666618060275</v>
      </c>
      <c r="H3666" s="16">
        <v>8.5523638838631388</v>
      </c>
      <c r="I3666" s="16">
        <v>6.5854349628041735</v>
      </c>
      <c r="J3666" s="16">
        <v>8.4427763918832213</v>
      </c>
      <c r="K3666" s="16">
        <v>6.4466410438594579</v>
      </c>
      <c r="L3666" s="16">
        <v>6.656123571689772</v>
      </c>
      <c r="M3666" s="16">
        <v>2.8514668041307085</v>
      </c>
      <c r="N3666" s="13">
        <v>3.7702400573332655</v>
      </c>
      <c r="O3666" s="16">
        <v>3.0911167302947637</v>
      </c>
      <c r="P3666" s="16">
        <v>3.8980709220027201</v>
      </c>
      <c r="Q3666" s="16">
        <v>1.6504586445014122</v>
      </c>
      <c r="R3666" s="16">
        <v>7.4755666618060275</v>
      </c>
      <c r="S3666" s="16">
        <v>8.5523638838631388</v>
      </c>
      <c r="T3666" s="16">
        <v>6.5854349628041735</v>
      </c>
      <c r="U3666" s="16">
        <v>8.4427763918832213</v>
      </c>
      <c r="V3666" s="16">
        <v>6.4466410438594579</v>
      </c>
      <c r="W3666" s="16">
        <v>6.656123571689772</v>
      </c>
      <c r="X3666" s="16">
        <v>2.8514668041307085</v>
      </c>
      <c r="Y3666" s="13">
        <v>3.7702400573332655</v>
      </c>
    </row>
    <row r="3667" spans="2:25" x14ac:dyDescent="0.25">
      <c r="B3667" s="11">
        <v>3664</v>
      </c>
      <c r="C3667" s="13">
        <v>1795.4993162599262</v>
      </c>
      <c r="D3667" s="16">
        <v>6.2516983305902833</v>
      </c>
      <c r="E3667" s="16">
        <v>6.6272118917542358</v>
      </c>
      <c r="F3667" s="16">
        <v>2.4232073577604849</v>
      </c>
      <c r="G3667" s="16">
        <v>6.6879111951084829</v>
      </c>
      <c r="H3667" s="16">
        <v>4.2724527502080001</v>
      </c>
      <c r="I3667" s="16">
        <v>3.4388297885483157</v>
      </c>
      <c r="J3667" s="16">
        <v>3.3472363314857376</v>
      </c>
      <c r="K3667" s="16">
        <v>8.5452240035592268</v>
      </c>
      <c r="L3667" s="16">
        <v>6.6568947095102544</v>
      </c>
      <c r="M3667" s="16">
        <v>8.2873178140346901</v>
      </c>
      <c r="N3667" s="13">
        <v>3.5560209332267601</v>
      </c>
      <c r="O3667" s="16">
        <v>6.2516983305902833</v>
      </c>
      <c r="P3667" s="16">
        <v>6.6272118917542358</v>
      </c>
      <c r="Q3667" s="16">
        <v>2.4232073577604849</v>
      </c>
      <c r="R3667" s="16">
        <v>6.6879111951084829</v>
      </c>
      <c r="S3667" s="16">
        <v>4.2724527502080001</v>
      </c>
      <c r="T3667" s="16">
        <v>3.4388297885483157</v>
      </c>
      <c r="U3667" s="16">
        <v>3.3472363314857376</v>
      </c>
      <c r="V3667" s="16">
        <v>8.5452240035592268</v>
      </c>
      <c r="W3667" s="16">
        <v>6.6568947095102544</v>
      </c>
      <c r="X3667" s="16">
        <v>8.2873178140346901</v>
      </c>
      <c r="Y3667" s="13">
        <v>3.5560209332267601</v>
      </c>
    </row>
    <row r="3668" spans="2:25" x14ac:dyDescent="0.25">
      <c r="B3668" s="11">
        <v>3665</v>
      </c>
      <c r="C3668" s="13">
        <v>1609.6703865152015</v>
      </c>
      <c r="D3668" s="16">
        <v>2.3496044036428274</v>
      </c>
      <c r="E3668" s="16">
        <v>5.4368852095156175</v>
      </c>
      <c r="F3668" s="16">
        <v>5.2299992657286385</v>
      </c>
      <c r="G3668" s="16">
        <v>9.6700671048641276</v>
      </c>
      <c r="H3668" s="16">
        <v>3.9800922320044436</v>
      </c>
      <c r="I3668" s="16">
        <v>3.8994960444147928</v>
      </c>
      <c r="J3668" s="16">
        <v>0.18938203460999681</v>
      </c>
      <c r="K3668" s="16">
        <v>3.3082063366376149</v>
      </c>
      <c r="L3668" s="16">
        <v>5.6366396599664652</v>
      </c>
      <c r="M3668" s="16">
        <v>5.4973811060376434</v>
      </c>
      <c r="N3668" s="13">
        <v>3.4882544274660976</v>
      </c>
      <c r="O3668" s="16">
        <v>2.3496044036428274</v>
      </c>
      <c r="P3668" s="16">
        <v>5.4368852095156175</v>
      </c>
      <c r="Q3668" s="16">
        <v>5.2299992657286385</v>
      </c>
      <c r="R3668" s="16">
        <v>9.6700671048641276</v>
      </c>
      <c r="S3668" s="16">
        <v>3.9800922320044436</v>
      </c>
      <c r="T3668" s="16">
        <v>3.8994960444147928</v>
      </c>
      <c r="U3668" s="16">
        <v>0.18938203460999681</v>
      </c>
      <c r="V3668" s="16">
        <v>3.3082063366376149</v>
      </c>
      <c r="W3668" s="16">
        <v>5.6366396599664652</v>
      </c>
      <c r="X3668" s="16">
        <v>5.4973811060376434</v>
      </c>
      <c r="Y3668" s="13">
        <v>3.4882544274660976</v>
      </c>
    </row>
    <row r="3669" spans="2:25" x14ac:dyDescent="0.25">
      <c r="B3669" s="11">
        <v>3666</v>
      </c>
      <c r="C3669" s="13">
        <v>1681.257708799903</v>
      </c>
      <c r="D3669" s="16">
        <v>7.8397063510563498</v>
      </c>
      <c r="E3669" s="16">
        <v>4.5904597697274996</v>
      </c>
      <c r="F3669" s="16">
        <v>4.1104167432773497</v>
      </c>
      <c r="G3669" s="16">
        <v>2.1643891934100132</v>
      </c>
      <c r="H3669" s="16">
        <v>4.5714038516533027</v>
      </c>
      <c r="I3669" s="16">
        <v>2.5402993870323018</v>
      </c>
      <c r="J3669" s="16">
        <v>4.2947016750565821</v>
      </c>
      <c r="K3669" s="16">
        <v>8.3829505902982113</v>
      </c>
      <c r="L3669" s="16">
        <v>2.8133242763518358</v>
      </c>
      <c r="M3669" s="16">
        <v>6.3471813859688009</v>
      </c>
      <c r="N3669" s="13">
        <v>5.5116964966678292</v>
      </c>
      <c r="O3669" s="16">
        <v>7.8397063510563498</v>
      </c>
      <c r="P3669" s="16">
        <v>4.5904597697274996</v>
      </c>
      <c r="Q3669" s="16">
        <v>4.1104167432773497</v>
      </c>
      <c r="R3669" s="16">
        <v>2.1643891934100132</v>
      </c>
      <c r="S3669" s="16">
        <v>4.5714038516533027</v>
      </c>
      <c r="T3669" s="16">
        <v>2.5402993870323018</v>
      </c>
      <c r="U3669" s="16">
        <v>4.2947016750565821</v>
      </c>
      <c r="V3669" s="16">
        <v>8.3829505902982113</v>
      </c>
      <c r="W3669" s="16">
        <v>2.8133242763518358</v>
      </c>
      <c r="X3669" s="16">
        <v>6.3471813859688009</v>
      </c>
      <c r="Y3669" s="13">
        <v>5.5116964966678292</v>
      </c>
    </row>
    <row r="3670" spans="2:25" x14ac:dyDescent="0.25">
      <c r="B3670" s="11">
        <v>3667</v>
      </c>
      <c r="C3670" s="13">
        <v>1704.0745819607037</v>
      </c>
      <c r="D3670" s="16">
        <v>6.4159164522477408</v>
      </c>
      <c r="E3670" s="16">
        <v>5.1640873196343371</v>
      </c>
      <c r="F3670" s="16">
        <v>10.906654649577561</v>
      </c>
      <c r="G3670" s="16">
        <v>3.3793563105275153</v>
      </c>
      <c r="H3670" s="16">
        <v>3.5274899527967398</v>
      </c>
      <c r="I3670" s="16">
        <v>5.958054740462158</v>
      </c>
      <c r="J3670" s="16">
        <v>2.2449488261145003</v>
      </c>
      <c r="K3670" s="16">
        <v>4.6638061593459339</v>
      </c>
      <c r="L3670" s="16">
        <v>4.7617820219443292</v>
      </c>
      <c r="M3670" s="16">
        <v>3.9972018369234084</v>
      </c>
      <c r="N3670" s="13">
        <v>3.6113849436399303</v>
      </c>
      <c r="O3670" s="16">
        <v>6.4159164522477408</v>
      </c>
      <c r="P3670" s="16">
        <v>5.1640873196343371</v>
      </c>
      <c r="Q3670" s="16">
        <v>10.906654649577561</v>
      </c>
      <c r="R3670" s="16">
        <v>3.3793563105275153</v>
      </c>
      <c r="S3670" s="16">
        <v>3.5274899527967398</v>
      </c>
      <c r="T3670" s="16">
        <v>5.958054740462158</v>
      </c>
      <c r="U3670" s="16">
        <v>2.2449488261145003</v>
      </c>
      <c r="V3670" s="16">
        <v>4.6638061593459339</v>
      </c>
      <c r="W3670" s="16">
        <v>4.7617820219443292</v>
      </c>
      <c r="X3670" s="16">
        <v>3.9972018369234084</v>
      </c>
      <c r="Y3670" s="13">
        <v>3.6113849436399303</v>
      </c>
    </row>
    <row r="3671" spans="2:25" x14ac:dyDescent="0.25">
      <c r="B3671" s="11">
        <v>3668</v>
      </c>
      <c r="C3671" s="13">
        <v>1808.9439997638772</v>
      </c>
      <c r="D3671" s="16">
        <v>8.1631264421142529</v>
      </c>
      <c r="E3671" s="16">
        <v>4.9176857848617885</v>
      </c>
      <c r="F3671" s="16">
        <v>7.7181731113141971</v>
      </c>
      <c r="G3671" s="16">
        <v>4.79341766448717</v>
      </c>
      <c r="H3671" s="16">
        <v>2.942267025629727</v>
      </c>
      <c r="I3671" s="16">
        <v>6.5634375092968433</v>
      </c>
      <c r="J3671" s="16">
        <v>7.107063098699637</v>
      </c>
      <c r="K3671" s="16">
        <v>2.083309311250511</v>
      </c>
      <c r="L3671" s="16">
        <v>6.7032851221793415</v>
      </c>
      <c r="M3671" s="16">
        <v>6.2198036939764316</v>
      </c>
      <c r="N3671" s="13">
        <v>3.6461209927977078</v>
      </c>
      <c r="O3671" s="16">
        <v>8.1631264421142529</v>
      </c>
      <c r="P3671" s="16">
        <v>4.9176857848617885</v>
      </c>
      <c r="Q3671" s="16">
        <v>7.7181731113141971</v>
      </c>
      <c r="R3671" s="16">
        <v>4.79341766448717</v>
      </c>
      <c r="S3671" s="16">
        <v>2.942267025629727</v>
      </c>
      <c r="T3671" s="16">
        <v>6.5634375092968433</v>
      </c>
      <c r="U3671" s="16">
        <v>7.107063098699637</v>
      </c>
      <c r="V3671" s="16">
        <v>2.083309311250511</v>
      </c>
      <c r="W3671" s="16">
        <v>6.7032851221793415</v>
      </c>
      <c r="X3671" s="16">
        <v>6.2198036939764316</v>
      </c>
      <c r="Y3671" s="13">
        <v>3.6461209927977078</v>
      </c>
    </row>
    <row r="3672" spans="2:25" x14ac:dyDescent="0.25">
      <c r="B3672" s="11">
        <v>3669</v>
      </c>
      <c r="C3672" s="13">
        <v>1513.4703845277761</v>
      </c>
      <c r="D3672" s="16">
        <v>6.3750853704770005</v>
      </c>
      <c r="E3672" s="16">
        <v>2.5906833433204297</v>
      </c>
      <c r="F3672" s="16">
        <v>4.2518230741379002</v>
      </c>
      <c r="G3672" s="16">
        <v>6.2586134108095752</v>
      </c>
      <c r="H3672" s="16">
        <v>5.2806925099712752</v>
      </c>
      <c r="I3672" s="16">
        <v>2.6049987646264925</v>
      </c>
      <c r="J3672" s="16">
        <v>5.8800574098450911</v>
      </c>
      <c r="K3672" s="16">
        <v>3.0988236954665509</v>
      </c>
      <c r="L3672" s="16">
        <v>0.67765984420180114</v>
      </c>
      <c r="M3672" s="16">
        <v>2.9141107938846238</v>
      </c>
      <c r="N3672" s="13">
        <v>2.2402837275170766</v>
      </c>
      <c r="O3672" s="16">
        <v>6.3750853704770005</v>
      </c>
      <c r="P3672" s="16">
        <v>2.5906833433204297</v>
      </c>
      <c r="Q3672" s="16">
        <v>4.2518230741379002</v>
      </c>
      <c r="R3672" s="16">
        <v>6.2586134108095752</v>
      </c>
      <c r="S3672" s="16">
        <v>5.2806925099712752</v>
      </c>
      <c r="T3672" s="16">
        <v>2.6049987646264925</v>
      </c>
      <c r="U3672" s="16">
        <v>5.8800574098450911</v>
      </c>
      <c r="V3672" s="16">
        <v>3.0988236954665509</v>
      </c>
      <c r="W3672" s="16">
        <v>0.67765984420180114</v>
      </c>
      <c r="X3672" s="16">
        <v>2.9141107938846238</v>
      </c>
      <c r="Y3672" s="13">
        <v>2.2402837275170766</v>
      </c>
    </row>
    <row r="3673" spans="2:25" x14ac:dyDescent="0.25">
      <c r="B3673" s="11">
        <v>3670</v>
      </c>
      <c r="C3673" s="13">
        <v>1695.3667147476449</v>
      </c>
      <c r="D3673" s="16">
        <v>4.07357396195113</v>
      </c>
      <c r="E3673" s="16">
        <v>4.3188060432840691</v>
      </c>
      <c r="F3673" s="16">
        <v>1.8596104855552005</v>
      </c>
      <c r="G3673" s="16">
        <v>2.5508031078375697</v>
      </c>
      <c r="H3673" s="16">
        <v>4.0996255360237885</v>
      </c>
      <c r="I3673" s="16">
        <v>4.1798040467380684</v>
      </c>
      <c r="J3673" s="16">
        <v>5.2369077871435357</v>
      </c>
      <c r="K3673" s="16">
        <v>6.2255647720142306</v>
      </c>
      <c r="L3673" s="16">
        <v>8.4839959162406444</v>
      </c>
      <c r="M3673" s="16">
        <v>7.0357666494606761</v>
      </c>
      <c r="N3673" s="13">
        <v>5.9575737411778675</v>
      </c>
      <c r="O3673" s="16">
        <v>4.07357396195113</v>
      </c>
      <c r="P3673" s="16">
        <v>4.3188060432840691</v>
      </c>
      <c r="Q3673" s="16">
        <v>1.8596104855552005</v>
      </c>
      <c r="R3673" s="16">
        <v>2.5508031078375697</v>
      </c>
      <c r="S3673" s="16">
        <v>4.0996255360237885</v>
      </c>
      <c r="T3673" s="16">
        <v>4.1798040467380684</v>
      </c>
      <c r="U3673" s="16">
        <v>5.2369077871435357</v>
      </c>
      <c r="V3673" s="16">
        <v>6.2255647720142306</v>
      </c>
      <c r="W3673" s="16">
        <v>8.4839959162406444</v>
      </c>
      <c r="X3673" s="16">
        <v>7.0357666494606761</v>
      </c>
      <c r="Y3673" s="13">
        <v>5.9575737411778675</v>
      </c>
    </row>
    <row r="3674" spans="2:25" x14ac:dyDescent="0.25">
      <c r="B3674" s="11">
        <v>3671</v>
      </c>
      <c r="C3674" s="13">
        <v>1655.8303594487477</v>
      </c>
      <c r="D3674" s="16">
        <v>2.3901128251875003</v>
      </c>
      <c r="E3674" s="16">
        <v>5.9783629674551984</v>
      </c>
      <c r="F3674" s="16">
        <v>6.9788106513868158</v>
      </c>
      <c r="G3674" s="16">
        <v>3.2220229269694842</v>
      </c>
      <c r="H3674" s="16">
        <v>4.2315877502936186</v>
      </c>
      <c r="I3674" s="16">
        <v>2.0823096031798181</v>
      </c>
      <c r="J3674" s="16">
        <v>3.1087554310252448</v>
      </c>
      <c r="K3674" s="16">
        <v>2.5045403400315847</v>
      </c>
      <c r="L3674" s="16">
        <v>5.1384871543409059</v>
      </c>
      <c r="M3674" s="16">
        <v>8.4190097368474728</v>
      </c>
      <c r="N3674" s="13">
        <v>7.5602414464742989</v>
      </c>
      <c r="O3674" s="16">
        <v>2.3901128251875003</v>
      </c>
      <c r="P3674" s="16">
        <v>5.9783629674551984</v>
      </c>
      <c r="Q3674" s="16">
        <v>6.9788106513868158</v>
      </c>
      <c r="R3674" s="16">
        <v>3.2220229269694842</v>
      </c>
      <c r="S3674" s="16">
        <v>4.2315877502936186</v>
      </c>
      <c r="T3674" s="16">
        <v>2.0823096031798181</v>
      </c>
      <c r="U3674" s="16">
        <v>3.1087554310252448</v>
      </c>
      <c r="V3674" s="16">
        <v>2.5045403400315847</v>
      </c>
      <c r="W3674" s="16">
        <v>5.1384871543409059</v>
      </c>
      <c r="X3674" s="16">
        <v>8.4190097368474728</v>
      </c>
      <c r="Y3674" s="13">
        <v>7.5602414464742989</v>
      </c>
    </row>
    <row r="3675" spans="2:25" x14ac:dyDescent="0.25">
      <c r="B3675" s="11">
        <v>3672</v>
      </c>
      <c r="C3675" s="13">
        <v>1849.9355376789174</v>
      </c>
      <c r="D3675" s="16">
        <v>4.849231819791016</v>
      </c>
      <c r="E3675" s="16">
        <v>6.3907041365889645</v>
      </c>
      <c r="F3675" s="16">
        <v>8.4924848456258921</v>
      </c>
      <c r="G3675" s="16">
        <v>1.5609520216148738</v>
      </c>
      <c r="H3675" s="16">
        <v>9.3491860061693757</v>
      </c>
      <c r="I3675" s="16">
        <v>3.8400408537345418</v>
      </c>
      <c r="J3675" s="16">
        <v>7.6526880463874773</v>
      </c>
      <c r="K3675" s="16">
        <v>4.9711858883553184</v>
      </c>
      <c r="L3675" s="16">
        <v>4.6196497622699306</v>
      </c>
      <c r="M3675" s="16">
        <v>8.3733678849942894</v>
      </c>
      <c r="N3675" s="13">
        <v>3.2254906886964738</v>
      </c>
      <c r="O3675" s="16">
        <v>4.849231819791016</v>
      </c>
      <c r="P3675" s="16">
        <v>6.3907041365889645</v>
      </c>
      <c r="Q3675" s="16">
        <v>8.4924848456258921</v>
      </c>
      <c r="R3675" s="16">
        <v>1.5609520216148738</v>
      </c>
      <c r="S3675" s="16">
        <v>9.3491860061693757</v>
      </c>
      <c r="T3675" s="16">
        <v>3.8400408537345418</v>
      </c>
      <c r="U3675" s="16">
        <v>7.6526880463874773</v>
      </c>
      <c r="V3675" s="16">
        <v>4.9711858883553184</v>
      </c>
      <c r="W3675" s="16">
        <v>4.6196497622699306</v>
      </c>
      <c r="X3675" s="16">
        <v>8.3733678849942894</v>
      </c>
      <c r="Y3675" s="13">
        <v>3.2254906886964738</v>
      </c>
    </row>
    <row r="3676" spans="2:25" x14ac:dyDescent="0.25">
      <c r="B3676" s="11">
        <v>3673</v>
      </c>
      <c r="C3676" s="13">
        <v>1664.3236074589051</v>
      </c>
      <c r="D3676" s="16">
        <v>6.2424037499017091</v>
      </c>
      <c r="E3676" s="16">
        <v>7.0842134880260943</v>
      </c>
      <c r="F3676" s="16">
        <v>2.9453662001807883</v>
      </c>
      <c r="G3676" s="16">
        <v>4.3625770609694916</v>
      </c>
      <c r="H3676" s="16">
        <v>0.84777548560656335</v>
      </c>
      <c r="I3676" s="16">
        <v>7.0528621611504914</v>
      </c>
      <c r="J3676" s="16">
        <v>7.013206193929344</v>
      </c>
      <c r="K3676" s="16">
        <v>2.5444384192669487</v>
      </c>
      <c r="L3676" s="16">
        <v>0.15167680814040274</v>
      </c>
      <c r="M3676" s="16">
        <v>8.4954687340154926</v>
      </c>
      <c r="N3676" s="13">
        <v>5.5396994156079797</v>
      </c>
      <c r="O3676" s="16">
        <v>6.2424037499017091</v>
      </c>
      <c r="P3676" s="16">
        <v>7.0842134880260943</v>
      </c>
      <c r="Q3676" s="16">
        <v>2.9453662001807883</v>
      </c>
      <c r="R3676" s="16">
        <v>4.3625770609694916</v>
      </c>
      <c r="S3676" s="16">
        <v>0.84777548560656335</v>
      </c>
      <c r="T3676" s="16">
        <v>7.0528621611504914</v>
      </c>
      <c r="U3676" s="16">
        <v>7.013206193929344</v>
      </c>
      <c r="V3676" s="16">
        <v>2.5444384192669487</v>
      </c>
      <c r="W3676" s="16">
        <v>0.15167680814040274</v>
      </c>
      <c r="X3676" s="16">
        <v>8.4954687340154926</v>
      </c>
      <c r="Y3676" s="13">
        <v>5.5396994156079797</v>
      </c>
    </row>
    <row r="3677" spans="2:25" x14ac:dyDescent="0.25">
      <c r="B3677" s="11">
        <v>3674</v>
      </c>
      <c r="C3677" s="13">
        <v>2006.4852753469895</v>
      </c>
      <c r="D3677" s="16">
        <v>7.9010438634466773</v>
      </c>
      <c r="E3677" s="16">
        <v>7.3539390213701683</v>
      </c>
      <c r="F3677" s="16">
        <v>7.6642666398143291</v>
      </c>
      <c r="G3677" s="16">
        <v>8.4712087378259167</v>
      </c>
      <c r="H3677" s="16">
        <v>6.0699562401226501</v>
      </c>
      <c r="I3677" s="16">
        <v>2.3605176211847509</v>
      </c>
      <c r="J3677" s="16">
        <v>7.4596747075312066</v>
      </c>
      <c r="K3677" s="16">
        <v>8.3770512237083814</v>
      </c>
      <c r="L3677" s="16">
        <v>4.568773809298925</v>
      </c>
      <c r="M3677" s="16">
        <v>7.4886101343168701</v>
      </c>
      <c r="N3677" s="13">
        <v>4.1288417190744626</v>
      </c>
      <c r="O3677" s="16">
        <v>7.9010438634466773</v>
      </c>
      <c r="P3677" s="16">
        <v>7.3539390213701683</v>
      </c>
      <c r="Q3677" s="16">
        <v>7.6642666398143291</v>
      </c>
      <c r="R3677" s="16">
        <v>8.4712087378259167</v>
      </c>
      <c r="S3677" s="16">
        <v>6.0699562401226501</v>
      </c>
      <c r="T3677" s="16">
        <v>2.3605176211847509</v>
      </c>
      <c r="U3677" s="16">
        <v>7.4596747075312066</v>
      </c>
      <c r="V3677" s="16">
        <v>8.3770512237083814</v>
      </c>
      <c r="W3677" s="16">
        <v>4.568773809298925</v>
      </c>
      <c r="X3677" s="16">
        <v>7.4886101343168701</v>
      </c>
      <c r="Y3677" s="13">
        <v>4.1288417190744626</v>
      </c>
    </row>
    <row r="3678" spans="2:25" x14ac:dyDescent="0.25">
      <c r="B3678" s="11">
        <v>3675</v>
      </c>
      <c r="C3678" s="13">
        <v>1626.7273958637556</v>
      </c>
      <c r="D3678" s="16">
        <v>4.443866722278508</v>
      </c>
      <c r="E3678" s="16">
        <v>5.831536741717672</v>
      </c>
      <c r="F3678" s="16">
        <v>6.4028167244164784</v>
      </c>
      <c r="G3678" s="16">
        <v>6.8543701317433392</v>
      </c>
      <c r="H3678" s="16">
        <v>2.4621955394132211</v>
      </c>
      <c r="I3678" s="16">
        <v>1.3543871703597952</v>
      </c>
      <c r="J3678" s="16">
        <v>5.2190227400806721</v>
      </c>
      <c r="K3678" s="16">
        <v>1.6281841529084149</v>
      </c>
      <c r="L3678" s="16">
        <v>4.1349682063834541</v>
      </c>
      <c r="M3678" s="16">
        <v>5.5534524414356072</v>
      </c>
      <c r="N3678" s="13">
        <v>5.8094816529548972</v>
      </c>
      <c r="O3678" s="16">
        <v>4.443866722278508</v>
      </c>
      <c r="P3678" s="16">
        <v>5.831536741717672</v>
      </c>
      <c r="Q3678" s="16">
        <v>6.4028167244164784</v>
      </c>
      <c r="R3678" s="16">
        <v>6.8543701317433392</v>
      </c>
      <c r="S3678" s="16">
        <v>2.4621955394132211</v>
      </c>
      <c r="T3678" s="16">
        <v>1.3543871703597952</v>
      </c>
      <c r="U3678" s="16">
        <v>5.2190227400806721</v>
      </c>
      <c r="V3678" s="16">
        <v>1.6281841529084149</v>
      </c>
      <c r="W3678" s="16">
        <v>4.1349682063834541</v>
      </c>
      <c r="X3678" s="16">
        <v>5.5534524414356072</v>
      </c>
      <c r="Y3678" s="13">
        <v>5.8094816529548972</v>
      </c>
    </row>
    <row r="3679" spans="2:25" x14ac:dyDescent="0.25">
      <c r="B3679" s="11">
        <v>3676</v>
      </c>
      <c r="C3679" s="13">
        <v>1775.3229455699022</v>
      </c>
      <c r="D3679" s="16">
        <v>4.4082014274644221</v>
      </c>
      <c r="E3679" s="16">
        <v>7.2186087306369089</v>
      </c>
      <c r="F3679" s="16">
        <v>4.0892139202740712</v>
      </c>
      <c r="G3679" s="16">
        <v>5.3433614291168894</v>
      </c>
      <c r="H3679" s="16">
        <v>5.4215669916167561</v>
      </c>
      <c r="I3679" s="16">
        <v>4.3106223529482453</v>
      </c>
      <c r="J3679" s="16">
        <v>5.3961430040976213</v>
      </c>
      <c r="K3679" s="16">
        <v>6.7358159341886559</v>
      </c>
      <c r="L3679" s="16">
        <v>4.6948461794309413</v>
      </c>
      <c r="M3679" s="16">
        <v>3.472740874318895</v>
      </c>
      <c r="N3679" s="13">
        <v>7.6843188732479071</v>
      </c>
      <c r="O3679" s="16">
        <v>4.4082014274644221</v>
      </c>
      <c r="P3679" s="16">
        <v>7.2186087306369089</v>
      </c>
      <c r="Q3679" s="16">
        <v>4.0892139202740712</v>
      </c>
      <c r="R3679" s="16">
        <v>5.3433614291168894</v>
      </c>
      <c r="S3679" s="16">
        <v>5.4215669916167561</v>
      </c>
      <c r="T3679" s="16">
        <v>4.3106223529482453</v>
      </c>
      <c r="U3679" s="16">
        <v>5.3961430040976213</v>
      </c>
      <c r="V3679" s="16">
        <v>6.7358159341886559</v>
      </c>
      <c r="W3679" s="16">
        <v>4.6948461794309413</v>
      </c>
      <c r="X3679" s="16">
        <v>3.472740874318895</v>
      </c>
      <c r="Y3679" s="13">
        <v>7.6843188732479071</v>
      </c>
    </row>
    <row r="3680" spans="2:25" x14ac:dyDescent="0.25">
      <c r="B3680" s="11">
        <v>3677</v>
      </c>
      <c r="C3680" s="13">
        <v>1826.484182540423</v>
      </c>
      <c r="D3680" s="16">
        <v>7.7834197436641555</v>
      </c>
      <c r="E3680" s="16">
        <v>7.6228228244595915</v>
      </c>
      <c r="F3680" s="16">
        <v>4.6087678369448417</v>
      </c>
      <c r="G3680" s="16">
        <v>4.7651343676668763</v>
      </c>
      <c r="H3680" s="16">
        <v>4.946835395515139</v>
      </c>
      <c r="I3680" s="16">
        <v>5.0820400659206122</v>
      </c>
      <c r="J3680" s="16">
        <v>9.3424524026261189</v>
      </c>
      <c r="K3680" s="16">
        <v>4.3120233877448477</v>
      </c>
      <c r="L3680" s="16">
        <v>5.5979708267838841</v>
      </c>
      <c r="M3680" s="16">
        <v>2.4537244779555403</v>
      </c>
      <c r="N3680" s="13">
        <v>5.3433936779779145</v>
      </c>
      <c r="O3680" s="16">
        <v>7.7834197436641555</v>
      </c>
      <c r="P3680" s="16">
        <v>7.6228228244595915</v>
      </c>
      <c r="Q3680" s="16">
        <v>4.6087678369448417</v>
      </c>
      <c r="R3680" s="16">
        <v>4.7651343676668763</v>
      </c>
      <c r="S3680" s="16">
        <v>4.946835395515139</v>
      </c>
      <c r="T3680" s="16">
        <v>5.0820400659206122</v>
      </c>
      <c r="U3680" s="16">
        <v>9.3424524026261189</v>
      </c>
      <c r="V3680" s="16">
        <v>4.3120233877448477</v>
      </c>
      <c r="W3680" s="16">
        <v>5.5979708267838841</v>
      </c>
      <c r="X3680" s="16">
        <v>2.4537244779555403</v>
      </c>
      <c r="Y3680" s="13">
        <v>5.3433936779779145</v>
      </c>
    </row>
    <row r="3681" spans="2:25" x14ac:dyDescent="0.25">
      <c r="B3681" s="11">
        <v>3678</v>
      </c>
      <c r="C3681" s="13">
        <v>1701.3750102948354</v>
      </c>
      <c r="D3681" s="16">
        <v>3.2194725543816158</v>
      </c>
      <c r="E3681" s="16">
        <v>6.4737702658117247</v>
      </c>
      <c r="F3681" s="16">
        <v>4.579494389735939</v>
      </c>
      <c r="G3681" s="16">
        <v>6.1805448635463023</v>
      </c>
      <c r="H3681" s="16">
        <v>7.5143654083357188</v>
      </c>
      <c r="I3681" s="16">
        <v>2.9568324817984597</v>
      </c>
      <c r="J3681" s="16">
        <v>6.3672777334761275</v>
      </c>
      <c r="K3681" s="16">
        <v>2.1125462853557737</v>
      </c>
      <c r="L3681" s="16">
        <v>5.6752171725960237</v>
      </c>
      <c r="M3681" s="16">
        <v>5.6746359239904667</v>
      </c>
      <c r="N3681" s="13">
        <v>3.6068572788591089</v>
      </c>
      <c r="O3681" s="16">
        <v>3.2194725543816158</v>
      </c>
      <c r="P3681" s="16">
        <v>6.4737702658117247</v>
      </c>
      <c r="Q3681" s="16">
        <v>4.579494389735939</v>
      </c>
      <c r="R3681" s="16">
        <v>6.1805448635463023</v>
      </c>
      <c r="S3681" s="16">
        <v>7.5143654083357188</v>
      </c>
      <c r="T3681" s="16">
        <v>2.9568324817984597</v>
      </c>
      <c r="U3681" s="16">
        <v>6.3672777334761275</v>
      </c>
      <c r="V3681" s="16">
        <v>2.1125462853557737</v>
      </c>
      <c r="W3681" s="16">
        <v>5.6752171725960237</v>
      </c>
      <c r="X3681" s="16">
        <v>5.6746359239904667</v>
      </c>
      <c r="Y3681" s="13">
        <v>3.6068572788591089</v>
      </c>
    </row>
    <row r="3682" spans="2:25" x14ac:dyDescent="0.25">
      <c r="B3682" s="11">
        <v>3679</v>
      </c>
      <c r="C3682" s="13">
        <v>1445.686323362339</v>
      </c>
      <c r="D3682" s="16">
        <v>3.2740933086971542</v>
      </c>
      <c r="E3682" s="16">
        <v>3.807909676922077</v>
      </c>
      <c r="F3682" s="16">
        <v>4.3249460971054141</v>
      </c>
      <c r="G3682" s="16">
        <v>1.9102098273631025</v>
      </c>
      <c r="H3682" s="16">
        <v>3.1894421111968434</v>
      </c>
      <c r="I3682" s="16">
        <v>2.6298007761648181</v>
      </c>
      <c r="J3682" s="16">
        <v>4.4618196070547764</v>
      </c>
      <c r="K3682" s="16">
        <v>4.9750626833702363</v>
      </c>
      <c r="L3682" s="16">
        <v>0.9657011045851025</v>
      </c>
      <c r="M3682" s="16">
        <v>3.7148044652747894</v>
      </c>
      <c r="N3682" s="13">
        <v>4.0677603268794318</v>
      </c>
      <c r="O3682" s="16">
        <v>3.2740933086971542</v>
      </c>
      <c r="P3682" s="16">
        <v>3.807909676922077</v>
      </c>
      <c r="Q3682" s="16">
        <v>4.3249460971054141</v>
      </c>
      <c r="R3682" s="16">
        <v>1.9102098273631025</v>
      </c>
      <c r="S3682" s="16">
        <v>3.1894421111968434</v>
      </c>
      <c r="T3682" s="16">
        <v>2.6298007761648181</v>
      </c>
      <c r="U3682" s="16">
        <v>4.4618196070547764</v>
      </c>
      <c r="V3682" s="16">
        <v>4.9750626833702363</v>
      </c>
      <c r="W3682" s="16">
        <v>0.9657011045851025</v>
      </c>
      <c r="X3682" s="16">
        <v>3.7148044652747894</v>
      </c>
      <c r="Y3682" s="13">
        <v>4.0677603268794318</v>
      </c>
    </row>
    <row r="3683" spans="2:25" x14ac:dyDescent="0.25">
      <c r="B3683" s="11">
        <v>3680</v>
      </c>
      <c r="C3683" s="13">
        <v>1522.6087371461902</v>
      </c>
      <c r="D3683" s="16">
        <v>1.9467879616619084</v>
      </c>
      <c r="E3683" s="16">
        <v>3.7658537621565218</v>
      </c>
      <c r="F3683" s="16">
        <v>4.8077546941593656</v>
      </c>
      <c r="G3683" s="16">
        <v>5.6151668474200811</v>
      </c>
      <c r="H3683" s="16">
        <v>3.2027806720328309</v>
      </c>
      <c r="I3683" s="16">
        <v>4.1869728940390063</v>
      </c>
      <c r="J3683" s="16">
        <v>2.0775995578782736</v>
      </c>
      <c r="K3683" s="16">
        <v>4.1715331413666998</v>
      </c>
      <c r="L3683" s="16">
        <v>4.3936410788508278</v>
      </c>
      <c r="M3683" s="16">
        <v>2.4147218252916627</v>
      </c>
      <c r="N3683" s="13">
        <v>6.1345484327495665</v>
      </c>
      <c r="O3683" s="16">
        <v>1.9467879616619084</v>
      </c>
      <c r="P3683" s="16">
        <v>3.7658537621565218</v>
      </c>
      <c r="Q3683" s="16">
        <v>4.8077546941593656</v>
      </c>
      <c r="R3683" s="16">
        <v>5.6151668474200811</v>
      </c>
      <c r="S3683" s="16">
        <v>3.2027806720328309</v>
      </c>
      <c r="T3683" s="16">
        <v>4.1869728940390063</v>
      </c>
      <c r="U3683" s="16">
        <v>2.0775995578782736</v>
      </c>
      <c r="V3683" s="16">
        <v>4.1715331413666998</v>
      </c>
      <c r="W3683" s="16">
        <v>4.3936410788508278</v>
      </c>
      <c r="X3683" s="16">
        <v>2.4147218252916627</v>
      </c>
      <c r="Y3683" s="13">
        <v>6.1345484327495665</v>
      </c>
    </row>
    <row r="3684" spans="2:25" x14ac:dyDescent="0.25">
      <c r="B3684" s="11">
        <v>3681</v>
      </c>
      <c r="C3684" s="13">
        <v>1640.8834032152251</v>
      </c>
      <c r="D3684" s="16">
        <v>7.4609425782014025</v>
      </c>
      <c r="E3684" s="16">
        <v>3.0512005781151421</v>
      </c>
      <c r="F3684" s="16">
        <v>4.4861037787567719</v>
      </c>
      <c r="G3684" s="16">
        <v>3.2193038968424741</v>
      </c>
      <c r="H3684" s="16">
        <v>1.1863993040475025</v>
      </c>
      <c r="I3684" s="16">
        <v>7.5918443802295332</v>
      </c>
      <c r="J3684" s="16">
        <v>5.685038368080515</v>
      </c>
      <c r="K3684" s="16">
        <v>3.694575777666965</v>
      </c>
      <c r="L3684" s="16">
        <v>1.1327061014664603</v>
      </c>
      <c r="M3684" s="16">
        <v>6.2367102407281099</v>
      </c>
      <c r="N3684" s="13">
        <v>6.9434548622796264</v>
      </c>
      <c r="O3684" s="16">
        <v>7.4609425782014025</v>
      </c>
      <c r="P3684" s="16">
        <v>3.0512005781151421</v>
      </c>
      <c r="Q3684" s="16">
        <v>4.4861037787567719</v>
      </c>
      <c r="R3684" s="16">
        <v>3.2193038968424741</v>
      </c>
      <c r="S3684" s="16">
        <v>1.1863993040475025</v>
      </c>
      <c r="T3684" s="16">
        <v>7.5918443802295332</v>
      </c>
      <c r="U3684" s="16">
        <v>5.685038368080515</v>
      </c>
      <c r="V3684" s="16">
        <v>3.694575777666965</v>
      </c>
      <c r="W3684" s="16">
        <v>1.1327061014664603</v>
      </c>
      <c r="X3684" s="16">
        <v>6.2367102407281099</v>
      </c>
      <c r="Y3684" s="13">
        <v>6.9434548622796264</v>
      </c>
    </row>
    <row r="3685" spans="2:25" x14ac:dyDescent="0.25">
      <c r="B3685" s="11">
        <v>3682</v>
      </c>
      <c r="C3685" s="13">
        <v>1523.1383703271608</v>
      </c>
      <c r="D3685" s="16">
        <v>6.6452274269876561</v>
      </c>
      <c r="E3685" s="16">
        <v>1.1083398916691811</v>
      </c>
      <c r="F3685" s="16">
        <v>3.552103524669576</v>
      </c>
      <c r="G3685" s="16">
        <v>4.4117836238130188</v>
      </c>
      <c r="H3685" s="16">
        <v>1.2891667994322056</v>
      </c>
      <c r="I3685" s="16">
        <v>3.0333719236366408</v>
      </c>
      <c r="J3685" s="16">
        <v>6.3264802318542008</v>
      </c>
      <c r="K3685" s="16">
        <v>3.9369225898514761</v>
      </c>
      <c r="L3685" s="16">
        <v>4.2331258840565242</v>
      </c>
      <c r="M3685" s="16">
        <v>5.1075397310073569</v>
      </c>
      <c r="N3685" s="13">
        <v>3.1686180740874588</v>
      </c>
      <c r="O3685" s="16">
        <v>6.6452274269876561</v>
      </c>
      <c r="P3685" s="16">
        <v>1.1083398916691811</v>
      </c>
      <c r="Q3685" s="16">
        <v>3.552103524669576</v>
      </c>
      <c r="R3685" s="16">
        <v>4.4117836238130188</v>
      </c>
      <c r="S3685" s="16">
        <v>1.2891667994322056</v>
      </c>
      <c r="T3685" s="16">
        <v>3.0333719236366408</v>
      </c>
      <c r="U3685" s="16">
        <v>6.3264802318542008</v>
      </c>
      <c r="V3685" s="16">
        <v>3.9369225898514761</v>
      </c>
      <c r="W3685" s="16">
        <v>4.2331258840565242</v>
      </c>
      <c r="X3685" s="16">
        <v>5.1075397310073569</v>
      </c>
      <c r="Y3685" s="13">
        <v>3.1686180740874588</v>
      </c>
    </row>
    <row r="3686" spans="2:25" x14ac:dyDescent="0.25">
      <c r="B3686" s="11">
        <v>3683</v>
      </c>
      <c r="C3686" s="13">
        <v>1667.6857775786959</v>
      </c>
      <c r="D3686" s="16">
        <v>7.8997981706875828</v>
      </c>
      <c r="E3686" s="16">
        <v>0.66200793229854948</v>
      </c>
      <c r="F3686" s="16">
        <v>0.1102041500875659</v>
      </c>
      <c r="G3686" s="16">
        <v>2.3039825901616267</v>
      </c>
      <c r="H3686" s="16">
        <v>6.2081613186984397</v>
      </c>
      <c r="I3686" s="16">
        <v>6.4722021618868633</v>
      </c>
      <c r="J3686" s="16">
        <v>8.8822655860157269</v>
      </c>
      <c r="K3686" s="16">
        <v>7.43631491107244</v>
      </c>
      <c r="L3686" s="16">
        <v>3.972034964308623</v>
      </c>
      <c r="M3686" s="16">
        <v>4.6029518753897536</v>
      </c>
      <c r="N3686" s="13">
        <v>3.9755404937033867</v>
      </c>
      <c r="O3686" s="16">
        <v>7.8997981706875828</v>
      </c>
      <c r="P3686" s="16">
        <v>0.66200793229854948</v>
      </c>
      <c r="Q3686" s="16">
        <v>0.1102041500875659</v>
      </c>
      <c r="R3686" s="16">
        <v>2.3039825901616267</v>
      </c>
      <c r="S3686" s="16">
        <v>6.2081613186984397</v>
      </c>
      <c r="T3686" s="16">
        <v>6.4722021618868633</v>
      </c>
      <c r="U3686" s="16">
        <v>8.8822655860157269</v>
      </c>
      <c r="V3686" s="16">
        <v>7.43631491107244</v>
      </c>
      <c r="W3686" s="16">
        <v>3.972034964308623</v>
      </c>
      <c r="X3686" s="16">
        <v>4.6029518753897536</v>
      </c>
      <c r="Y3686" s="13">
        <v>3.9755404937033867</v>
      </c>
    </row>
    <row r="3687" spans="2:25" x14ac:dyDescent="0.25">
      <c r="B3687" s="11">
        <v>3684</v>
      </c>
      <c r="C3687" s="13">
        <v>1575.5547799881226</v>
      </c>
      <c r="D3687" s="16">
        <v>2.9242432104560816</v>
      </c>
      <c r="E3687" s="16">
        <v>4.3686045133242004</v>
      </c>
      <c r="F3687" s="16">
        <v>0.9494901008944634</v>
      </c>
      <c r="G3687" s="16">
        <v>4.7701798376393887</v>
      </c>
      <c r="H3687" s="16">
        <v>5.1328034905918463</v>
      </c>
      <c r="I3687" s="16">
        <v>2.8287212137408742</v>
      </c>
      <c r="J3687" s="16">
        <v>3.1342597527487763</v>
      </c>
      <c r="K3687" s="16">
        <v>6.4370594836810247</v>
      </c>
      <c r="L3687" s="16">
        <v>3.376154128827527</v>
      </c>
      <c r="M3687" s="16">
        <v>5.3370068226123362</v>
      </c>
      <c r="N3687" s="13">
        <v>7.0757723003891186</v>
      </c>
      <c r="O3687" s="16">
        <v>2.9242432104560816</v>
      </c>
      <c r="P3687" s="16">
        <v>4.3686045133242004</v>
      </c>
      <c r="Q3687" s="16">
        <v>0.9494901008944634</v>
      </c>
      <c r="R3687" s="16">
        <v>4.7701798376393887</v>
      </c>
      <c r="S3687" s="16">
        <v>5.1328034905918463</v>
      </c>
      <c r="T3687" s="16">
        <v>2.8287212137408742</v>
      </c>
      <c r="U3687" s="16">
        <v>3.1342597527487763</v>
      </c>
      <c r="V3687" s="16">
        <v>6.4370594836810247</v>
      </c>
      <c r="W3687" s="16">
        <v>3.376154128827527</v>
      </c>
      <c r="X3687" s="16">
        <v>5.3370068226123362</v>
      </c>
      <c r="Y3687" s="13">
        <v>7.0757723003891186</v>
      </c>
    </row>
    <row r="3688" spans="2:25" x14ac:dyDescent="0.25">
      <c r="B3688" s="11">
        <v>3685</v>
      </c>
      <c r="C3688" s="13">
        <v>1689.06248094852</v>
      </c>
      <c r="D3688" s="16">
        <v>4.6645511700771918</v>
      </c>
      <c r="E3688" s="16">
        <v>5.3327533821551976</v>
      </c>
      <c r="F3688" s="16">
        <v>4.9383869356117618</v>
      </c>
      <c r="G3688" s="16">
        <v>5.9000539251094501</v>
      </c>
      <c r="H3688" s="16">
        <v>3.5988912439875493</v>
      </c>
      <c r="I3688" s="16">
        <v>5.2480210200557336</v>
      </c>
      <c r="J3688" s="16">
        <v>3.335423784643055</v>
      </c>
      <c r="K3688" s="16">
        <v>4.359635364525011</v>
      </c>
      <c r="L3688" s="16">
        <v>3.6074990053292328</v>
      </c>
      <c r="M3688" s="16">
        <v>5.8985385965179526</v>
      </c>
      <c r="N3688" s="13">
        <v>6.6245107317425314</v>
      </c>
      <c r="O3688" s="16">
        <v>4.6645511700771918</v>
      </c>
      <c r="P3688" s="16">
        <v>5.3327533821551976</v>
      </c>
      <c r="Q3688" s="16">
        <v>4.9383869356117618</v>
      </c>
      <c r="R3688" s="16">
        <v>5.9000539251094501</v>
      </c>
      <c r="S3688" s="16">
        <v>3.5988912439875493</v>
      </c>
      <c r="T3688" s="16">
        <v>5.2480210200557336</v>
      </c>
      <c r="U3688" s="16">
        <v>3.335423784643055</v>
      </c>
      <c r="V3688" s="16">
        <v>4.359635364525011</v>
      </c>
      <c r="W3688" s="16">
        <v>3.6074990053292328</v>
      </c>
      <c r="X3688" s="16">
        <v>5.8985385965179526</v>
      </c>
      <c r="Y3688" s="13">
        <v>6.6245107317425314</v>
      </c>
    </row>
    <row r="3689" spans="2:25" x14ac:dyDescent="0.25">
      <c r="B3689" s="11">
        <v>3686</v>
      </c>
      <c r="C3689" s="13">
        <v>1758.2141416758427</v>
      </c>
      <c r="D3689" s="16">
        <v>7.5730602918249268</v>
      </c>
      <c r="E3689" s="16">
        <v>4.99022616146505</v>
      </c>
      <c r="F3689" s="16">
        <v>7.8695541027110174</v>
      </c>
      <c r="G3689" s="16">
        <v>5.802459129347934</v>
      </c>
      <c r="H3689" s="16">
        <v>4.5046019211043911</v>
      </c>
      <c r="I3689" s="16">
        <v>3.646265625286778</v>
      </c>
      <c r="J3689" s="16">
        <v>7.6158503983413226</v>
      </c>
      <c r="K3689" s="16">
        <v>3.3590930854926357</v>
      </c>
      <c r="L3689" s="16">
        <v>4.5558201864706991</v>
      </c>
      <c r="M3689" s="16">
        <v>4.1764563552164597</v>
      </c>
      <c r="N3689" s="13">
        <v>3.7122039136852019</v>
      </c>
      <c r="O3689" s="16">
        <v>7.5730602918249268</v>
      </c>
      <c r="P3689" s="16">
        <v>4.99022616146505</v>
      </c>
      <c r="Q3689" s="16">
        <v>7.8695541027110174</v>
      </c>
      <c r="R3689" s="16">
        <v>5.802459129347934</v>
      </c>
      <c r="S3689" s="16">
        <v>4.5046019211043911</v>
      </c>
      <c r="T3689" s="16">
        <v>3.646265625286778</v>
      </c>
      <c r="U3689" s="16">
        <v>7.6158503983413226</v>
      </c>
      <c r="V3689" s="16">
        <v>3.3590930854926357</v>
      </c>
      <c r="W3689" s="16">
        <v>4.5558201864706991</v>
      </c>
      <c r="X3689" s="16">
        <v>4.1764563552164597</v>
      </c>
      <c r="Y3689" s="13">
        <v>3.7122039136852019</v>
      </c>
    </row>
    <row r="3690" spans="2:25" x14ac:dyDescent="0.25">
      <c r="B3690" s="11">
        <v>3687</v>
      </c>
      <c r="C3690" s="13">
        <v>1622.3189648669731</v>
      </c>
      <c r="D3690" s="16">
        <v>5.4048509667012539</v>
      </c>
      <c r="E3690" s="16">
        <v>4.7529150364967627</v>
      </c>
      <c r="F3690" s="16">
        <v>3.4216101740327094</v>
      </c>
      <c r="G3690" s="16">
        <v>7.6923434069789955</v>
      </c>
      <c r="H3690" s="16">
        <v>7.2479585428852733</v>
      </c>
      <c r="I3690" s="16">
        <v>6.367866324675397</v>
      </c>
      <c r="J3690" s="16">
        <v>0.49998079726559741</v>
      </c>
      <c r="K3690" s="16">
        <v>4.0247865582376363</v>
      </c>
      <c r="L3690" s="16">
        <v>3.1551050221790837</v>
      </c>
      <c r="M3690" s="16">
        <v>1.6455609821100361</v>
      </c>
      <c r="N3690" s="13">
        <v>5.2613426140446284</v>
      </c>
      <c r="O3690" s="16">
        <v>5.4048509667012539</v>
      </c>
      <c r="P3690" s="16">
        <v>4.7529150364967627</v>
      </c>
      <c r="Q3690" s="16">
        <v>3.4216101740327094</v>
      </c>
      <c r="R3690" s="16">
        <v>7.6923434069789955</v>
      </c>
      <c r="S3690" s="16">
        <v>7.2479585428852733</v>
      </c>
      <c r="T3690" s="16">
        <v>6.367866324675397</v>
      </c>
      <c r="U3690" s="16">
        <v>0.49998079726559741</v>
      </c>
      <c r="V3690" s="16">
        <v>4.0247865582376363</v>
      </c>
      <c r="W3690" s="16">
        <v>3.1551050221790837</v>
      </c>
      <c r="X3690" s="16">
        <v>1.6455609821100361</v>
      </c>
      <c r="Y3690" s="13">
        <v>5.2613426140446284</v>
      </c>
    </row>
    <row r="3691" spans="2:25" x14ac:dyDescent="0.25">
      <c r="B3691" s="11">
        <v>3688</v>
      </c>
      <c r="C3691" s="13">
        <v>1617.0280146137761</v>
      </c>
      <c r="D3691" s="16">
        <v>6.9194525872466039</v>
      </c>
      <c r="E3691" s="16">
        <v>6.9625127018090343</v>
      </c>
      <c r="F3691" s="16">
        <v>3.2077670178045392</v>
      </c>
      <c r="G3691" s="16">
        <v>3.6351457717048978</v>
      </c>
      <c r="H3691" s="16">
        <v>2.4681083418175378</v>
      </c>
      <c r="I3691" s="16">
        <v>5.1908613570874111</v>
      </c>
      <c r="J3691" s="16">
        <v>5.0850226071718323</v>
      </c>
      <c r="K3691" s="16">
        <v>3.444246221704693</v>
      </c>
      <c r="L3691" s="16">
        <v>1.8643263510924624</v>
      </c>
      <c r="M3691" s="16">
        <v>6.1244283351088402</v>
      </c>
      <c r="N3691" s="13">
        <v>4.1346684224233297</v>
      </c>
      <c r="O3691" s="16">
        <v>6.9194525872466039</v>
      </c>
      <c r="P3691" s="16">
        <v>6.9625127018090343</v>
      </c>
      <c r="Q3691" s="16">
        <v>3.2077670178045392</v>
      </c>
      <c r="R3691" s="16">
        <v>3.6351457717048978</v>
      </c>
      <c r="S3691" s="16">
        <v>2.4681083418175378</v>
      </c>
      <c r="T3691" s="16">
        <v>5.1908613570874111</v>
      </c>
      <c r="U3691" s="16">
        <v>5.0850226071718323</v>
      </c>
      <c r="V3691" s="16">
        <v>3.444246221704693</v>
      </c>
      <c r="W3691" s="16">
        <v>1.8643263510924624</v>
      </c>
      <c r="X3691" s="16">
        <v>6.1244283351088402</v>
      </c>
      <c r="Y3691" s="13">
        <v>4.1346684224233297</v>
      </c>
    </row>
    <row r="3692" spans="2:25" x14ac:dyDescent="0.25">
      <c r="B3692" s="11">
        <v>3689</v>
      </c>
      <c r="C3692" s="13">
        <v>1570.2271161123515</v>
      </c>
      <c r="D3692" s="16">
        <v>5.9940119641567868</v>
      </c>
      <c r="E3692" s="16">
        <v>5.1570922450899719</v>
      </c>
      <c r="F3692" s="16">
        <v>2.2643996401728903</v>
      </c>
      <c r="G3692" s="16">
        <v>5.1712881108773363</v>
      </c>
      <c r="H3692" s="16">
        <v>0.77861075232166943</v>
      </c>
      <c r="I3692" s="16">
        <v>6.7830081534799085</v>
      </c>
      <c r="J3692" s="16">
        <v>4.1119546031530527</v>
      </c>
      <c r="K3692" s="16">
        <v>4.4443709940340117</v>
      </c>
      <c r="L3692" s="16">
        <v>3.4196789145898743</v>
      </c>
      <c r="M3692" s="16">
        <v>3.2298003455890738</v>
      </c>
      <c r="N3692" s="13">
        <v>4.6148682430912711</v>
      </c>
      <c r="O3692" s="16">
        <v>5.9940119641567868</v>
      </c>
      <c r="P3692" s="16">
        <v>5.1570922450899719</v>
      </c>
      <c r="Q3692" s="16">
        <v>2.2643996401728903</v>
      </c>
      <c r="R3692" s="16">
        <v>5.1712881108773363</v>
      </c>
      <c r="S3692" s="16">
        <v>0.77861075232166943</v>
      </c>
      <c r="T3692" s="16">
        <v>6.7830081534799085</v>
      </c>
      <c r="U3692" s="16">
        <v>4.1119546031530527</v>
      </c>
      <c r="V3692" s="16">
        <v>4.4443709940340117</v>
      </c>
      <c r="W3692" s="16">
        <v>3.4196789145898743</v>
      </c>
      <c r="X3692" s="16">
        <v>3.2298003455890738</v>
      </c>
      <c r="Y3692" s="13">
        <v>4.6148682430912711</v>
      </c>
    </row>
    <row r="3693" spans="2:25" x14ac:dyDescent="0.25">
      <c r="B3693" s="11">
        <v>3690</v>
      </c>
      <c r="C3693" s="13">
        <v>1835.8278119898639</v>
      </c>
      <c r="D3693" s="16">
        <v>2.5730482625324012</v>
      </c>
      <c r="E3693" s="16">
        <v>5.5609575529178636</v>
      </c>
      <c r="F3693" s="16">
        <v>7.980187629426295</v>
      </c>
      <c r="G3693" s="16">
        <v>3.7189556750365069</v>
      </c>
      <c r="H3693" s="16">
        <v>5.3962394318840401</v>
      </c>
      <c r="I3693" s="16">
        <v>6.3487654373906039</v>
      </c>
      <c r="J3693" s="16">
        <v>5.150929056540801</v>
      </c>
      <c r="K3693" s="16">
        <v>1.7430857116348228</v>
      </c>
      <c r="L3693" s="16">
        <v>6.7979513645481369</v>
      </c>
      <c r="M3693" s="16">
        <v>6.2994329909593603</v>
      </c>
      <c r="N3693" s="13">
        <v>10.958512579989851</v>
      </c>
      <c r="O3693" s="16">
        <v>2.5730482625324012</v>
      </c>
      <c r="P3693" s="16">
        <v>5.5609575529178636</v>
      </c>
      <c r="Q3693" s="16">
        <v>7.980187629426295</v>
      </c>
      <c r="R3693" s="16">
        <v>3.7189556750365069</v>
      </c>
      <c r="S3693" s="16">
        <v>5.3962394318840401</v>
      </c>
      <c r="T3693" s="16">
        <v>6.3487654373906039</v>
      </c>
      <c r="U3693" s="16">
        <v>5.150929056540801</v>
      </c>
      <c r="V3693" s="16">
        <v>1.7430857116348228</v>
      </c>
      <c r="W3693" s="16">
        <v>6.7979513645481369</v>
      </c>
      <c r="X3693" s="16">
        <v>6.2994329909593603</v>
      </c>
      <c r="Y3693" s="13">
        <v>10.958512579989851</v>
      </c>
    </row>
    <row r="3694" spans="2:25" x14ac:dyDescent="0.25">
      <c r="B3694" s="11">
        <v>3691</v>
      </c>
      <c r="C3694" s="13">
        <v>1744.1376279742058</v>
      </c>
      <c r="D3694" s="16">
        <v>3.23958110250959</v>
      </c>
      <c r="E3694" s="16">
        <v>1.7250966116151414</v>
      </c>
      <c r="F3694" s="16">
        <v>0.71583953117413213</v>
      </c>
      <c r="G3694" s="16">
        <v>4.2312569184397617</v>
      </c>
      <c r="H3694" s="16">
        <v>5.1321840874713525</v>
      </c>
      <c r="I3694" s="16">
        <v>6.4073642092315604</v>
      </c>
      <c r="J3694" s="16">
        <v>8.8262649169330611</v>
      </c>
      <c r="K3694" s="16">
        <v>10.20410834933956</v>
      </c>
      <c r="L3694" s="16">
        <v>4.9471874125740616</v>
      </c>
      <c r="M3694" s="16">
        <v>4.6009713290799867</v>
      </c>
      <c r="N3694" s="13">
        <v>7.1771457365896447</v>
      </c>
      <c r="O3694" s="16">
        <v>3.23958110250959</v>
      </c>
      <c r="P3694" s="16">
        <v>1.7250966116151414</v>
      </c>
      <c r="Q3694" s="16">
        <v>0.71583953117413213</v>
      </c>
      <c r="R3694" s="16">
        <v>4.2312569184397617</v>
      </c>
      <c r="S3694" s="16">
        <v>5.1321840874713525</v>
      </c>
      <c r="T3694" s="16">
        <v>6.4073642092315604</v>
      </c>
      <c r="U3694" s="16">
        <v>8.8262649169330611</v>
      </c>
      <c r="V3694" s="16">
        <v>10.20410834933956</v>
      </c>
      <c r="W3694" s="16">
        <v>4.9471874125740616</v>
      </c>
      <c r="X3694" s="16">
        <v>4.6009713290799867</v>
      </c>
      <c r="Y3694" s="13">
        <v>7.1771457365896447</v>
      </c>
    </row>
    <row r="3695" spans="2:25" x14ac:dyDescent="0.25">
      <c r="B3695" s="11">
        <v>3692</v>
      </c>
      <c r="C3695" s="13">
        <v>1850.0984384522287</v>
      </c>
      <c r="D3695" s="16">
        <v>6.8172198452257158</v>
      </c>
      <c r="E3695" s="16">
        <v>5.3796523616588736</v>
      </c>
      <c r="F3695" s="16">
        <v>5.5233330880451144</v>
      </c>
      <c r="G3695" s="16">
        <v>5.8510900481454042</v>
      </c>
      <c r="H3695" s="16">
        <v>7.1832120730330331</v>
      </c>
      <c r="I3695" s="16">
        <v>4.194112029581742</v>
      </c>
      <c r="J3695" s="16">
        <v>5.6924097725618763</v>
      </c>
      <c r="K3695" s="16">
        <v>9.2366742870615006</v>
      </c>
      <c r="L3695" s="16">
        <v>7.2366273863693289</v>
      </c>
      <c r="M3695" s="16">
        <v>3.5154024717484349</v>
      </c>
      <c r="N3695" s="13">
        <v>2.5792613196627356</v>
      </c>
      <c r="O3695" s="16">
        <v>6.8172198452257158</v>
      </c>
      <c r="P3695" s="16">
        <v>5.3796523616588736</v>
      </c>
      <c r="Q3695" s="16">
        <v>5.5233330880451144</v>
      </c>
      <c r="R3695" s="16">
        <v>5.8510900481454042</v>
      </c>
      <c r="S3695" s="16">
        <v>7.1832120730330331</v>
      </c>
      <c r="T3695" s="16">
        <v>4.194112029581742</v>
      </c>
      <c r="U3695" s="16">
        <v>5.6924097725618763</v>
      </c>
      <c r="V3695" s="16">
        <v>9.2366742870615006</v>
      </c>
      <c r="W3695" s="16">
        <v>7.2366273863693289</v>
      </c>
      <c r="X3695" s="16">
        <v>3.5154024717484349</v>
      </c>
      <c r="Y3695" s="13">
        <v>2.5792613196627356</v>
      </c>
    </row>
    <row r="3696" spans="2:25" x14ac:dyDescent="0.25">
      <c r="B3696" s="11">
        <v>3693</v>
      </c>
      <c r="C3696" s="13">
        <v>1628.4365835220276</v>
      </c>
      <c r="D3696" s="16">
        <v>3.7889362111406215</v>
      </c>
      <c r="E3696" s="16">
        <v>3.0205121268226871</v>
      </c>
      <c r="F3696" s="16">
        <v>2.1348441696650235</v>
      </c>
      <c r="G3696" s="16">
        <v>7.6352692730229537</v>
      </c>
      <c r="H3696" s="16">
        <v>1.1284590119318731</v>
      </c>
      <c r="I3696" s="16">
        <v>2.3174324834020004</v>
      </c>
      <c r="J3696" s="16">
        <v>8.4248422752436358</v>
      </c>
      <c r="K3696" s="16">
        <v>3.6198191706495084</v>
      </c>
      <c r="L3696" s="16">
        <v>6.371495982317791</v>
      </c>
      <c r="M3696" s="16">
        <v>3.7533697505315393</v>
      </c>
      <c r="N3696" s="13">
        <v>7.741336301004381</v>
      </c>
      <c r="O3696" s="16">
        <v>3.7889362111406215</v>
      </c>
      <c r="P3696" s="16">
        <v>3.0205121268226871</v>
      </c>
      <c r="Q3696" s="16">
        <v>2.1348441696650235</v>
      </c>
      <c r="R3696" s="16">
        <v>7.6352692730229537</v>
      </c>
      <c r="S3696" s="16">
        <v>1.1284590119318731</v>
      </c>
      <c r="T3696" s="16">
        <v>2.3174324834020004</v>
      </c>
      <c r="U3696" s="16">
        <v>8.4248422752436358</v>
      </c>
      <c r="V3696" s="16">
        <v>3.6198191706495084</v>
      </c>
      <c r="W3696" s="16">
        <v>6.371495982317791</v>
      </c>
      <c r="X3696" s="16">
        <v>3.7533697505315393</v>
      </c>
      <c r="Y3696" s="13">
        <v>7.741336301004381</v>
      </c>
    </row>
    <row r="3697" spans="2:25" x14ac:dyDescent="0.25">
      <c r="B3697" s="11">
        <v>3694</v>
      </c>
      <c r="C3697" s="13">
        <v>1691.5261469647257</v>
      </c>
      <c r="D3697" s="16">
        <v>3.2781166472424212</v>
      </c>
      <c r="E3697" s="16">
        <v>5.1659493307019151</v>
      </c>
      <c r="F3697" s="16">
        <v>-0.17024913334117908</v>
      </c>
      <c r="G3697" s="16">
        <v>6.4591387151112603</v>
      </c>
      <c r="H3697" s="16">
        <v>6.2553694840467227</v>
      </c>
      <c r="I3697" s="16">
        <v>3.3582775139173933</v>
      </c>
      <c r="J3697" s="16">
        <v>6.9056035639752098</v>
      </c>
      <c r="K3697" s="16">
        <v>4.419461542166804</v>
      </c>
      <c r="L3697" s="16">
        <v>4.4539350089553329</v>
      </c>
      <c r="M3697" s="16">
        <v>7.3005011957803339</v>
      </c>
      <c r="N3697" s="13">
        <v>6.4105368745953495</v>
      </c>
      <c r="O3697" s="16">
        <v>3.2781166472424212</v>
      </c>
      <c r="P3697" s="16">
        <v>5.1659493307019151</v>
      </c>
      <c r="Q3697" s="16">
        <v>-0.17024913334117908</v>
      </c>
      <c r="R3697" s="16">
        <v>6.4591387151112603</v>
      </c>
      <c r="S3697" s="16">
        <v>6.2553694840467227</v>
      </c>
      <c r="T3697" s="16">
        <v>3.3582775139173933</v>
      </c>
      <c r="U3697" s="16">
        <v>6.9056035639752098</v>
      </c>
      <c r="V3697" s="16">
        <v>4.419461542166804</v>
      </c>
      <c r="W3697" s="16">
        <v>4.4539350089553329</v>
      </c>
      <c r="X3697" s="16">
        <v>7.3005011957803339</v>
      </c>
      <c r="Y3697" s="13">
        <v>6.4105368745953495</v>
      </c>
    </row>
    <row r="3698" spans="2:25" x14ac:dyDescent="0.25">
      <c r="B3698" s="11">
        <v>3695</v>
      </c>
      <c r="C3698" s="13">
        <v>1699.5124024478064</v>
      </c>
      <c r="D3698" s="16">
        <v>5.2863913242314151</v>
      </c>
      <c r="E3698" s="16">
        <v>6.161431041973537</v>
      </c>
      <c r="F3698" s="16">
        <v>5.4263332678234573</v>
      </c>
      <c r="G3698" s="16">
        <v>4.9040833518587679</v>
      </c>
      <c r="H3698" s="16">
        <v>2.740772851934218</v>
      </c>
      <c r="I3698" s="16">
        <v>7.7639188599473261</v>
      </c>
      <c r="J3698" s="16">
        <v>5.3579492099979138</v>
      </c>
      <c r="K3698" s="16">
        <v>5.1848100818353489</v>
      </c>
      <c r="L3698" s="16">
        <v>5.5510858696220602</v>
      </c>
      <c r="M3698" s="16">
        <v>3.2913164128567174</v>
      </c>
      <c r="N3698" s="13">
        <v>2.545761635734781</v>
      </c>
      <c r="O3698" s="16">
        <v>5.2863913242314151</v>
      </c>
      <c r="P3698" s="16">
        <v>6.161431041973537</v>
      </c>
      <c r="Q3698" s="16">
        <v>5.4263332678234573</v>
      </c>
      <c r="R3698" s="16">
        <v>4.9040833518587679</v>
      </c>
      <c r="S3698" s="16">
        <v>2.740772851934218</v>
      </c>
      <c r="T3698" s="16">
        <v>7.7639188599473261</v>
      </c>
      <c r="U3698" s="16">
        <v>5.3579492099979138</v>
      </c>
      <c r="V3698" s="16">
        <v>5.1848100818353489</v>
      </c>
      <c r="W3698" s="16">
        <v>5.5510858696220602</v>
      </c>
      <c r="X3698" s="16">
        <v>3.2913164128567174</v>
      </c>
      <c r="Y3698" s="13">
        <v>2.545761635734781</v>
      </c>
    </row>
    <row r="3699" spans="2:25" x14ac:dyDescent="0.25">
      <c r="B3699" s="11">
        <v>3696</v>
      </c>
      <c r="C3699" s="13">
        <v>1852.0562834783984</v>
      </c>
      <c r="D3699" s="16">
        <v>5.6718670407933027</v>
      </c>
      <c r="E3699" s="16">
        <v>7.3652341550442095</v>
      </c>
      <c r="F3699" s="16">
        <v>1.3422928400136431</v>
      </c>
      <c r="G3699" s="16">
        <v>8.2572385662871941</v>
      </c>
      <c r="H3699" s="16">
        <v>6.7801853379818615</v>
      </c>
      <c r="I3699" s="16">
        <v>6.528979936024526</v>
      </c>
      <c r="J3699" s="16">
        <v>6.5642683411737828</v>
      </c>
      <c r="K3699" s="16">
        <v>4.5326795393176704</v>
      </c>
      <c r="L3699" s="16">
        <v>6.098513426999153</v>
      </c>
      <c r="M3699" s="16">
        <v>5.7102598855548745</v>
      </c>
      <c r="N3699" s="13">
        <v>4.4652432018404937</v>
      </c>
      <c r="O3699" s="16">
        <v>5.6718670407933027</v>
      </c>
      <c r="P3699" s="16">
        <v>7.3652341550442095</v>
      </c>
      <c r="Q3699" s="16">
        <v>1.3422928400136431</v>
      </c>
      <c r="R3699" s="16">
        <v>8.2572385662871941</v>
      </c>
      <c r="S3699" s="16">
        <v>6.7801853379818615</v>
      </c>
      <c r="T3699" s="16">
        <v>6.528979936024526</v>
      </c>
      <c r="U3699" s="16">
        <v>6.5642683411737828</v>
      </c>
      <c r="V3699" s="16">
        <v>4.5326795393176704</v>
      </c>
      <c r="W3699" s="16">
        <v>6.098513426999153</v>
      </c>
      <c r="X3699" s="16">
        <v>5.7102598855548745</v>
      </c>
      <c r="Y3699" s="13">
        <v>4.4652432018404937</v>
      </c>
    </row>
    <row r="3700" spans="2:25" x14ac:dyDescent="0.25">
      <c r="B3700" s="11">
        <v>3697</v>
      </c>
      <c r="C3700" s="13">
        <v>1746.8173233447412</v>
      </c>
      <c r="D3700" s="16">
        <v>7.1593577493681249</v>
      </c>
      <c r="E3700" s="16">
        <v>10.982724081869474</v>
      </c>
      <c r="F3700" s="16">
        <v>3.8570445605951589</v>
      </c>
      <c r="G3700" s="16">
        <v>1.7851475514915447</v>
      </c>
      <c r="H3700" s="16">
        <v>4.8486833180638094</v>
      </c>
      <c r="I3700" s="16">
        <v>4.6707948920395967</v>
      </c>
      <c r="J3700" s="16">
        <v>5.7452336117372411</v>
      </c>
      <c r="K3700" s="16">
        <v>3.8027306872607367</v>
      </c>
      <c r="L3700" s="16">
        <v>1.4420112758615384</v>
      </c>
      <c r="M3700" s="16">
        <v>5.5999494388392961</v>
      </c>
      <c r="N3700" s="13">
        <v>7.4333029519667289</v>
      </c>
      <c r="O3700" s="16">
        <v>7.1593577493681249</v>
      </c>
      <c r="P3700" s="16">
        <v>10.982724081869474</v>
      </c>
      <c r="Q3700" s="16">
        <v>3.8570445605951589</v>
      </c>
      <c r="R3700" s="16">
        <v>1.7851475514915447</v>
      </c>
      <c r="S3700" s="16">
        <v>4.8486833180638094</v>
      </c>
      <c r="T3700" s="16">
        <v>4.6707948920395967</v>
      </c>
      <c r="U3700" s="16">
        <v>5.7452336117372411</v>
      </c>
      <c r="V3700" s="16">
        <v>3.8027306872607367</v>
      </c>
      <c r="W3700" s="16">
        <v>1.4420112758615384</v>
      </c>
      <c r="X3700" s="16">
        <v>5.5999494388392961</v>
      </c>
      <c r="Y3700" s="13">
        <v>7.4333029519667289</v>
      </c>
    </row>
    <row r="3701" spans="2:25" x14ac:dyDescent="0.25">
      <c r="B3701" s="11">
        <v>3698</v>
      </c>
      <c r="C3701" s="13">
        <v>1627.3730212493176</v>
      </c>
      <c r="D3701" s="16">
        <v>6.7639144652265948</v>
      </c>
      <c r="E3701" s="16">
        <v>3.9319019995964584</v>
      </c>
      <c r="F3701" s="16">
        <v>2.824986540772318</v>
      </c>
      <c r="G3701" s="16">
        <v>4.8351769152888391</v>
      </c>
      <c r="H3701" s="16">
        <v>7.7906967421197386</v>
      </c>
      <c r="I3701" s="16">
        <v>3.9101258426343444</v>
      </c>
      <c r="J3701" s="16">
        <v>5.9336223391209426</v>
      </c>
      <c r="K3701" s="16">
        <v>2.7240312937318549</v>
      </c>
      <c r="L3701" s="16">
        <v>2.674013026416572</v>
      </c>
      <c r="M3701" s="16">
        <v>7.1824175628468572</v>
      </c>
      <c r="N3701" s="13">
        <v>1.2082408958613584</v>
      </c>
      <c r="O3701" s="16">
        <v>6.7639144652265948</v>
      </c>
      <c r="P3701" s="16">
        <v>3.9319019995964584</v>
      </c>
      <c r="Q3701" s="16">
        <v>2.824986540772318</v>
      </c>
      <c r="R3701" s="16">
        <v>4.8351769152888391</v>
      </c>
      <c r="S3701" s="16">
        <v>7.7906967421197386</v>
      </c>
      <c r="T3701" s="16">
        <v>3.9101258426343444</v>
      </c>
      <c r="U3701" s="16">
        <v>5.9336223391209426</v>
      </c>
      <c r="V3701" s="16">
        <v>2.7240312937318549</v>
      </c>
      <c r="W3701" s="16">
        <v>2.674013026416572</v>
      </c>
      <c r="X3701" s="16">
        <v>7.1824175628468572</v>
      </c>
      <c r="Y3701" s="13">
        <v>1.2082408958613584</v>
      </c>
    </row>
    <row r="3702" spans="2:25" x14ac:dyDescent="0.25">
      <c r="B3702" s="11">
        <v>3699</v>
      </c>
      <c r="C3702" s="13">
        <v>1582.7129610194156</v>
      </c>
      <c r="D3702" s="16">
        <v>7.5505172920392978</v>
      </c>
      <c r="E3702" s="16">
        <v>6.2226170698414727</v>
      </c>
      <c r="F3702" s="16">
        <v>3.6717549794270212</v>
      </c>
      <c r="G3702" s="16">
        <v>4.0926752960300785</v>
      </c>
      <c r="H3702" s="16">
        <v>0.53466567260326237</v>
      </c>
      <c r="I3702" s="16">
        <v>1.9777298503959733</v>
      </c>
      <c r="J3702" s="16">
        <v>3.6291356281893714</v>
      </c>
      <c r="K3702" s="16">
        <v>9.4616331631809523</v>
      </c>
      <c r="L3702" s="16">
        <v>4.8771568376111292</v>
      </c>
      <c r="M3702" s="16">
        <v>4.0348367197229287</v>
      </c>
      <c r="N3702" s="13">
        <v>0.94952962573701427</v>
      </c>
      <c r="O3702" s="16">
        <v>7.5505172920392978</v>
      </c>
      <c r="P3702" s="16">
        <v>6.2226170698414727</v>
      </c>
      <c r="Q3702" s="16">
        <v>3.6717549794270212</v>
      </c>
      <c r="R3702" s="16">
        <v>4.0926752960300785</v>
      </c>
      <c r="S3702" s="16">
        <v>0.53466567260326237</v>
      </c>
      <c r="T3702" s="16">
        <v>1.9777298503959733</v>
      </c>
      <c r="U3702" s="16">
        <v>3.6291356281893714</v>
      </c>
      <c r="V3702" s="16">
        <v>9.4616331631809523</v>
      </c>
      <c r="W3702" s="16">
        <v>4.8771568376111292</v>
      </c>
      <c r="X3702" s="16">
        <v>4.0348367197229287</v>
      </c>
      <c r="Y3702" s="13">
        <v>0.94952962573701427</v>
      </c>
    </row>
    <row r="3703" spans="2:25" x14ac:dyDescent="0.25">
      <c r="B3703" s="11">
        <v>3700</v>
      </c>
      <c r="C3703" s="13">
        <v>1555.817751667422</v>
      </c>
      <c r="D3703" s="16">
        <v>6.7391300604653681</v>
      </c>
      <c r="E3703" s="16">
        <v>5.2249753455597192</v>
      </c>
      <c r="F3703" s="16">
        <v>0.96031493915599064</v>
      </c>
      <c r="G3703" s="16">
        <v>6.5763456867744301</v>
      </c>
      <c r="H3703" s="16">
        <v>-0.49554804067862435</v>
      </c>
      <c r="I3703" s="16">
        <v>7.5733815028955744</v>
      </c>
      <c r="J3703" s="16">
        <v>4.9800825619426199</v>
      </c>
      <c r="K3703" s="16">
        <v>5.1875872063053015</v>
      </c>
      <c r="L3703" s="16">
        <v>3.3497751728818734</v>
      </c>
      <c r="M3703" s="16">
        <v>-0.56890665706525212</v>
      </c>
      <c r="N3703" s="13">
        <v>5.7526251448465473</v>
      </c>
      <c r="O3703" s="16">
        <v>6.7391300604653681</v>
      </c>
      <c r="P3703" s="16">
        <v>5.2249753455597192</v>
      </c>
      <c r="Q3703" s="16">
        <v>0.96031493915599064</v>
      </c>
      <c r="R3703" s="16">
        <v>6.5763456867744301</v>
      </c>
      <c r="S3703" s="16">
        <v>-0.49554804067862435</v>
      </c>
      <c r="T3703" s="16">
        <v>7.5733815028955744</v>
      </c>
      <c r="U3703" s="16">
        <v>4.9800825619426199</v>
      </c>
      <c r="V3703" s="16">
        <v>5.1875872063053015</v>
      </c>
      <c r="W3703" s="16">
        <v>3.3497751728818734</v>
      </c>
      <c r="X3703" s="16">
        <v>-0.56890665706525212</v>
      </c>
      <c r="Y3703" s="13">
        <v>5.7526251448465473</v>
      </c>
    </row>
    <row r="3704" spans="2:25" x14ac:dyDescent="0.25">
      <c r="B3704" s="11">
        <v>3701</v>
      </c>
      <c r="C3704" s="13">
        <v>1637.102027361904</v>
      </c>
      <c r="D3704" s="16">
        <v>4.3483468080382721</v>
      </c>
      <c r="E3704" s="16">
        <v>4.7962872011903634E-2</v>
      </c>
      <c r="F3704" s="16">
        <v>7.3875589577183529</v>
      </c>
      <c r="G3704" s="16">
        <v>3.8326835175108878</v>
      </c>
      <c r="H3704" s="16">
        <v>1.2784556460950172</v>
      </c>
      <c r="I3704" s="16">
        <v>3.1804766848606594</v>
      </c>
      <c r="J3704" s="16">
        <v>7.8238059296309199</v>
      </c>
      <c r="K3704" s="16">
        <v>5.309100864264841</v>
      </c>
      <c r="L3704" s="16">
        <v>4.2868611927564988</v>
      </c>
      <c r="M3704" s="16">
        <v>6.490360499651028</v>
      </c>
      <c r="N3704" s="13">
        <v>6.486794338638683</v>
      </c>
      <c r="O3704" s="16">
        <v>4.3483468080382721</v>
      </c>
      <c r="P3704" s="16">
        <v>4.7962872011903634E-2</v>
      </c>
      <c r="Q3704" s="16">
        <v>7.3875589577183529</v>
      </c>
      <c r="R3704" s="16">
        <v>3.8326835175108878</v>
      </c>
      <c r="S3704" s="16">
        <v>1.2784556460950172</v>
      </c>
      <c r="T3704" s="16">
        <v>3.1804766848606594</v>
      </c>
      <c r="U3704" s="16">
        <v>7.8238059296309199</v>
      </c>
      <c r="V3704" s="16">
        <v>5.309100864264841</v>
      </c>
      <c r="W3704" s="16">
        <v>4.2868611927564988</v>
      </c>
      <c r="X3704" s="16">
        <v>6.490360499651028</v>
      </c>
      <c r="Y3704" s="13">
        <v>6.486794338638683</v>
      </c>
    </row>
    <row r="3705" spans="2:25" x14ac:dyDescent="0.25">
      <c r="B3705" s="11">
        <v>3702</v>
      </c>
      <c r="C3705" s="13">
        <v>1739.1532000503494</v>
      </c>
      <c r="D3705" s="16">
        <v>3.554417948758708</v>
      </c>
      <c r="E3705" s="16">
        <v>5.3670011462068157</v>
      </c>
      <c r="F3705" s="16">
        <v>4.6955700129401112</v>
      </c>
      <c r="G3705" s="16">
        <v>4.0508071579152851</v>
      </c>
      <c r="H3705" s="16">
        <v>2.7031466766751744</v>
      </c>
      <c r="I3705" s="16">
        <v>6.7831085734350047</v>
      </c>
      <c r="J3705" s="16">
        <v>2.3850783080194922</v>
      </c>
      <c r="K3705" s="16">
        <v>6.1447620450089122</v>
      </c>
      <c r="L3705" s="16">
        <v>6.6632837210857332</v>
      </c>
      <c r="M3705" s="16">
        <v>6.2893999388858859</v>
      </c>
      <c r="N3705" s="13">
        <v>8.0441644134371337</v>
      </c>
      <c r="O3705" s="16">
        <v>3.554417948758708</v>
      </c>
      <c r="P3705" s="16">
        <v>5.3670011462068157</v>
      </c>
      <c r="Q3705" s="16">
        <v>4.6955700129401112</v>
      </c>
      <c r="R3705" s="16">
        <v>4.0508071579152851</v>
      </c>
      <c r="S3705" s="16">
        <v>2.7031466766751744</v>
      </c>
      <c r="T3705" s="16">
        <v>6.7831085734350047</v>
      </c>
      <c r="U3705" s="16">
        <v>2.3850783080194922</v>
      </c>
      <c r="V3705" s="16">
        <v>6.1447620450089122</v>
      </c>
      <c r="W3705" s="16">
        <v>6.6632837210857332</v>
      </c>
      <c r="X3705" s="16">
        <v>6.2893999388858859</v>
      </c>
      <c r="Y3705" s="13">
        <v>8.0441644134371337</v>
      </c>
    </row>
    <row r="3706" spans="2:25" x14ac:dyDescent="0.25">
      <c r="B3706" s="11">
        <v>3703</v>
      </c>
      <c r="C3706" s="13">
        <v>1898.4389291031991</v>
      </c>
      <c r="D3706" s="16">
        <v>5.7568350150214211</v>
      </c>
      <c r="E3706" s="16">
        <v>5.4533595392584715</v>
      </c>
      <c r="F3706" s="16">
        <v>5.5345056322696955</v>
      </c>
      <c r="G3706" s="16">
        <v>6.5172002335843642</v>
      </c>
      <c r="H3706" s="16">
        <v>6.1350548065173722</v>
      </c>
      <c r="I3706" s="16">
        <v>8.5486061956836679</v>
      </c>
      <c r="J3706" s="16">
        <v>8.8069524448147192</v>
      </c>
      <c r="K3706" s="16">
        <v>0.70864413949514127</v>
      </c>
      <c r="L3706" s="16">
        <v>5.0349390079003689</v>
      </c>
      <c r="M3706" s="16">
        <v>6.270460581729739</v>
      </c>
      <c r="N3706" s="13">
        <v>7.2253893971124636</v>
      </c>
      <c r="O3706" s="16">
        <v>5.7568350150214211</v>
      </c>
      <c r="P3706" s="16">
        <v>5.4533595392584715</v>
      </c>
      <c r="Q3706" s="16">
        <v>5.5345056322696955</v>
      </c>
      <c r="R3706" s="16">
        <v>6.5172002335843642</v>
      </c>
      <c r="S3706" s="16">
        <v>6.1350548065173722</v>
      </c>
      <c r="T3706" s="16">
        <v>8.5486061956836679</v>
      </c>
      <c r="U3706" s="16">
        <v>8.8069524448147192</v>
      </c>
      <c r="V3706" s="16">
        <v>0.70864413949514127</v>
      </c>
      <c r="W3706" s="16">
        <v>5.0349390079003689</v>
      </c>
      <c r="X3706" s="16">
        <v>6.270460581729739</v>
      </c>
      <c r="Y3706" s="13">
        <v>7.2253893971124636</v>
      </c>
    </row>
    <row r="3707" spans="2:25" x14ac:dyDescent="0.25">
      <c r="B3707" s="11">
        <v>3704</v>
      </c>
      <c r="C3707" s="13">
        <v>1735.3621757817016</v>
      </c>
      <c r="D3707" s="16">
        <v>0.99087509323672673</v>
      </c>
      <c r="E3707" s="16">
        <v>8.1688513895761847</v>
      </c>
      <c r="F3707" s="16">
        <v>7.3747434469560282</v>
      </c>
      <c r="G3707" s="16">
        <v>0.7570491701288109</v>
      </c>
      <c r="H3707" s="16">
        <v>8.7633219403725882</v>
      </c>
      <c r="I3707" s="16">
        <v>5.6795099729965335</v>
      </c>
      <c r="J3707" s="16">
        <v>4.0607679467137032</v>
      </c>
      <c r="K3707" s="16">
        <v>6.2484401339421698</v>
      </c>
      <c r="L3707" s="16">
        <v>7.4881664071881966</v>
      </c>
      <c r="M3707" s="16">
        <v>1.4720951363112031</v>
      </c>
      <c r="N3707" s="13">
        <v>5.7000039512444562</v>
      </c>
      <c r="O3707" s="16">
        <v>0.99087509323672673</v>
      </c>
      <c r="P3707" s="16">
        <v>8.1688513895761847</v>
      </c>
      <c r="Q3707" s="16">
        <v>7.3747434469560282</v>
      </c>
      <c r="R3707" s="16">
        <v>0.7570491701288109</v>
      </c>
      <c r="S3707" s="16">
        <v>8.7633219403725882</v>
      </c>
      <c r="T3707" s="16">
        <v>5.6795099729965335</v>
      </c>
      <c r="U3707" s="16">
        <v>4.0607679467137032</v>
      </c>
      <c r="V3707" s="16">
        <v>6.2484401339421698</v>
      </c>
      <c r="W3707" s="16">
        <v>7.4881664071881966</v>
      </c>
      <c r="X3707" s="16">
        <v>1.4720951363112031</v>
      </c>
      <c r="Y3707" s="13">
        <v>5.7000039512444562</v>
      </c>
    </row>
    <row r="3708" spans="2:25" x14ac:dyDescent="0.25">
      <c r="B3708" s="11">
        <v>3705</v>
      </c>
      <c r="C3708" s="13">
        <v>1657.7620795137368</v>
      </c>
      <c r="D3708" s="16">
        <v>6.4048506865911161</v>
      </c>
      <c r="E3708" s="16">
        <v>3.299351137649861</v>
      </c>
      <c r="F3708" s="16">
        <v>2.5582727796755047</v>
      </c>
      <c r="G3708" s="16">
        <v>3.3798470050433931</v>
      </c>
      <c r="H3708" s="16">
        <v>4.2660367561565726</v>
      </c>
      <c r="I3708" s="16">
        <v>6.6176711245661615</v>
      </c>
      <c r="J3708" s="16">
        <v>5.1694898112098882</v>
      </c>
      <c r="K3708" s="16">
        <v>4.6544444949098347</v>
      </c>
      <c r="L3708" s="16">
        <v>5.5175227061052965</v>
      </c>
      <c r="M3708" s="16">
        <v>6.250171974239743</v>
      </c>
      <c r="N3708" s="13">
        <v>3.4712754920589619</v>
      </c>
      <c r="O3708" s="16">
        <v>6.4048506865911161</v>
      </c>
      <c r="P3708" s="16">
        <v>3.299351137649861</v>
      </c>
      <c r="Q3708" s="16">
        <v>2.5582727796755047</v>
      </c>
      <c r="R3708" s="16">
        <v>3.3798470050433931</v>
      </c>
      <c r="S3708" s="16">
        <v>4.2660367561565726</v>
      </c>
      <c r="T3708" s="16">
        <v>6.6176711245661615</v>
      </c>
      <c r="U3708" s="16">
        <v>5.1694898112098882</v>
      </c>
      <c r="V3708" s="16">
        <v>4.6544444949098347</v>
      </c>
      <c r="W3708" s="16">
        <v>5.5175227061052965</v>
      </c>
      <c r="X3708" s="16">
        <v>6.250171974239743</v>
      </c>
      <c r="Y3708" s="13">
        <v>3.4712754920589619</v>
      </c>
    </row>
    <row r="3709" spans="2:25" x14ac:dyDescent="0.25">
      <c r="B3709" s="11">
        <v>3706</v>
      </c>
      <c r="C3709" s="13">
        <v>1493.2336905761235</v>
      </c>
      <c r="D3709" s="16">
        <v>6.6173425232710263</v>
      </c>
      <c r="E3709" s="16">
        <v>4.4481301677792535</v>
      </c>
      <c r="F3709" s="16">
        <v>2.8466093261034771</v>
      </c>
      <c r="G3709" s="16">
        <v>7.0845825463818901</v>
      </c>
      <c r="H3709" s="16">
        <v>1.9587453786692191</v>
      </c>
      <c r="I3709" s="16">
        <v>0.11990966384847379</v>
      </c>
      <c r="J3709" s="16">
        <v>3.5782445503141034</v>
      </c>
      <c r="K3709" s="16">
        <v>3.7140506627420331</v>
      </c>
      <c r="L3709" s="16">
        <v>3.2630324809022819</v>
      </c>
      <c r="M3709" s="16">
        <v>3.8067737686158192</v>
      </c>
      <c r="N3709" s="13">
        <v>3.3469401098902747</v>
      </c>
      <c r="O3709" s="16">
        <v>6.6173425232710263</v>
      </c>
      <c r="P3709" s="16">
        <v>4.4481301677792535</v>
      </c>
      <c r="Q3709" s="16">
        <v>2.8466093261034771</v>
      </c>
      <c r="R3709" s="16">
        <v>7.0845825463818901</v>
      </c>
      <c r="S3709" s="16">
        <v>1.9587453786692191</v>
      </c>
      <c r="T3709" s="16">
        <v>0.11990966384847379</v>
      </c>
      <c r="U3709" s="16">
        <v>3.5782445503141034</v>
      </c>
      <c r="V3709" s="16">
        <v>3.7140506627420331</v>
      </c>
      <c r="W3709" s="16">
        <v>3.2630324809022819</v>
      </c>
      <c r="X3709" s="16">
        <v>3.8067737686158192</v>
      </c>
      <c r="Y3709" s="13">
        <v>3.3469401098902747</v>
      </c>
    </row>
    <row r="3710" spans="2:25" x14ac:dyDescent="0.25">
      <c r="B3710" s="11">
        <v>3707</v>
      </c>
      <c r="C3710" s="13">
        <v>1759.3216254273532</v>
      </c>
      <c r="D3710" s="16">
        <v>6.1645318400749378</v>
      </c>
      <c r="E3710" s="16">
        <v>7.5193087571642128</v>
      </c>
      <c r="F3710" s="16">
        <v>3.0618308974983064</v>
      </c>
      <c r="G3710" s="16">
        <v>7.9622411447158132</v>
      </c>
      <c r="H3710" s="16">
        <v>6.5891557200854605</v>
      </c>
      <c r="I3710" s="16">
        <v>5.1490352898238267</v>
      </c>
      <c r="J3710" s="16">
        <v>2.7454388921075332</v>
      </c>
      <c r="K3710" s="16">
        <v>5.0748531928017107</v>
      </c>
      <c r="L3710" s="16">
        <v>5.0008668849201277</v>
      </c>
      <c r="M3710" s="16">
        <v>4.5375380273830297</v>
      </c>
      <c r="N3710" s="13">
        <v>4.0642857702798958</v>
      </c>
      <c r="O3710" s="16">
        <v>6.1645318400749378</v>
      </c>
      <c r="P3710" s="16">
        <v>7.5193087571642128</v>
      </c>
      <c r="Q3710" s="16">
        <v>3.0618308974983064</v>
      </c>
      <c r="R3710" s="16">
        <v>7.9622411447158132</v>
      </c>
      <c r="S3710" s="16">
        <v>6.5891557200854605</v>
      </c>
      <c r="T3710" s="16">
        <v>5.1490352898238267</v>
      </c>
      <c r="U3710" s="16">
        <v>2.7454388921075332</v>
      </c>
      <c r="V3710" s="16">
        <v>5.0748531928017107</v>
      </c>
      <c r="W3710" s="16">
        <v>5.0008668849201277</v>
      </c>
      <c r="X3710" s="16">
        <v>4.5375380273830297</v>
      </c>
      <c r="Y3710" s="13">
        <v>4.0642857702798958</v>
      </c>
    </row>
    <row r="3711" spans="2:25" x14ac:dyDescent="0.25">
      <c r="B3711" s="11">
        <v>3708</v>
      </c>
      <c r="C3711" s="13">
        <v>1613.8250563014481</v>
      </c>
      <c r="D3711" s="16">
        <v>4.1690508062646598</v>
      </c>
      <c r="E3711" s="16">
        <v>6.3650317612132135</v>
      </c>
      <c r="F3711" s="16">
        <v>4.329797854331991</v>
      </c>
      <c r="G3711" s="16">
        <v>5.9291082174141145</v>
      </c>
      <c r="H3711" s="16">
        <v>6.0476402850732986</v>
      </c>
      <c r="I3711" s="16">
        <v>4.5723478897037344</v>
      </c>
      <c r="J3711" s="16">
        <v>2.4302772547169829</v>
      </c>
      <c r="K3711" s="16">
        <v>3.4826660559882119</v>
      </c>
      <c r="L3711" s="16">
        <v>2.1774968518456648</v>
      </c>
      <c r="M3711" s="16">
        <v>4.8212202312043981</v>
      </c>
      <c r="N3711" s="13">
        <v>4.4512953231060486</v>
      </c>
      <c r="O3711" s="16">
        <v>4.1690508062646598</v>
      </c>
      <c r="P3711" s="16">
        <v>6.3650317612132135</v>
      </c>
      <c r="Q3711" s="16">
        <v>4.329797854331991</v>
      </c>
      <c r="R3711" s="16">
        <v>5.9291082174141145</v>
      </c>
      <c r="S3711" s="16">
        <v>6.0476402850732986</v>
      </c>
      <c r="T3711" s="16">
        <v>4.5723478897037344</v>
      </c>
      <c r="U3711" s="16">
        <v>2.4302772547169829</v>
      </c>
      <c r="V3711" s="16">
        <v>3.4826660559882119</v>
      </c>
      <c r="W3711" s="16">
        <v>2.1774968518456648</v>
      </c>
      <c r="X3711" s="16">
        <v>4.8212202312043981</v>
      </c>
      <c r="Y3711" s="13">
        <v>4.4512953231060486</v>
      </c>
    </row>
    <row r="3712" spans="2:25" x14ac:dyDescent="0.25">
      <c r="B3712" s="11">
        <v>3709</v>
      </c>
      <c r="C3712" s="13">
        <v>1778.3518135061734</v>
      </c>
      <c r="D3712" s="16">
        <v>7.4496873698842583</v>
      </c>
      <c r="E3712" s="16">
        <v>4.5024946738899168</v>
      </c>
      <c r="F3712" s="16">
        <v>10.332069043811451</v>
      </c>
      <c r="G3712" s="16">
        <v>4.3464508634252255</v>
      </c>
      <c r="H3712" s="16">
        <v>4.5023479969387932</v>
      </c>
      <c r="I3712" s="16">
        <v>3.5176408845979341</v>
      </c>
      <c r="J3712" s="16">
        <v>6.4662681355565592</v>
      </c>
      <c r="K3712" s="16">
        <v>3.6829802932561977</v>
      </c>
      <c r="L3712" s="16">
        <v>5.3156920016091913</v>
      </c>
      <c r="M3712" s="16">
        <v>4.0768307563142194</v>
      </c>
      <c r="N3712" s="13">
        <v>4.8663845793811662</v>
      </c>
      <c r="O3712" s="16">
        <v>7.4496873698842583</v>
      </c>
      <c r="P3712" s="16">
        <v>4.5024946738899168</v>
      </c>
      <c r="Q3712" s="16">
        <v>10.332069043811451</v>
      </c>
      <c r="R3712" s="16">
        <v>4.3464508634252255</v>
      </c>
      <c r="S3712" s="16">
        <v>4.5023479969387932</v>
      </c>
      <c r="T3712" s="16">
        <v>3.5176408845979341</v>
      </c>
      <c r="U3712" s="16">
        <v>6.4662681355565592</v>
      </c>
      <c r="V3712" s="16">
        <v>3.6829802932561977</v>
      </c>
      <c r="W3712" s="16">
        <v>5.3156920016091913</v>
      </c>
      <c r="X3712" s="16">
        <v>4.0768307563142194</v>
      </c>
      <c r="Y3712" s="13">
        <v>4.8663845793811662</v>
      </c>
    </row>
    <row r="3713" spans="2:25" x14ac:dyDescent="0.25">
      <c r="B3713" s="11">
        <v>3710</v>
      </c>
      <c r="C3713" s="13">
        <v>1640.9586415580081</v>
      </c>
      <c r="D3713" s="16">
        <v>4.7643934195423157</v>
      </c>
      <c r="E3713" s="16">
        <v>6.0662554545822394</v>
      </c>
      <c r="F3713" s="16">
        <v>4.8819279480417181</v>
      </c>
      <c r="G3713" s="16">
        <v>2.8857311975419515</v>
      </c>
      <c r="H3713" s="16">
        <v>5.7381147015170484</v>
      </c>
      <c r="I3713" s="16">
        <v>4.8426445336469737</v>
      </c>
      <c r="J3713" s="16">
        <v>4.0757200748313078</v>
      </c>
      <c r="K3713" s="16">
        <v>2.45519648084964</v>
      </c>
      <c r="L3713" s="16">
        <v>3.295632953907242</v>
      </c>
      <c r="M3713" s="16">
        <v>3.3149207741944027</v>
      </c>
      <c r="N3713" s="13">
        <v>8.2405193476620902</v>
      </c>
      <c r="O3713" s="16">
        <v>4.7643934195423157</v>
      </c>
      <c r="P3713" s="16">
        <v>6.0662554545822394</v>
      </c>
      <c r="Q3713" s="16">
        <v>4.8819279480417181</v>
      </c>
      <c r="R3713" s="16">
        <v>2.8857311975419515</v>
      </c>
      <c r="S3713" s="16">
        <v>5.7381147015170484</v>
      </c>
      <c r="T3713" s="16">
        <v>4.8426445336469737</v>
      </c>
      <c r="U3713" s="16">
        <v>4.0757200748313078</v>
      </c>
      <c r="V3713" s="16">
        <v>2.45519648084964</v>
      </c>
      <c r="W3713" s="16">
        <v>3.295632953907242</v>
      </c>
      <c r="X3713" s="16">
        <v>3.3149207741944027</v>
      </c>
      <c r="Y3713" s="13">
        <v>8.2405193476620902</v>
      </c>
    </row>
    <row r="3714" spans="2:25" x14ac:dyDescent="0.25">
      <c r="B3714" s="11">
        <v>3711</v>
      </c>
      <c r="C3714" s="13">
        <v>1797.0358053663304</v>
      </c>
      <c r="D3714" s="16">
        <v>1.8118424384395806</v>
      </c>
      <c r="E3714" s="16">
        <v>0.27178480165660801</v>
      </c>
      <c r="F3714" s="16">
        <v>7.1956191914650542</v>
      </c>
      <c r="G3714" s="16">
        <v>4.0918106554810354</v>
      </c>
      <c r="H3714" s="16">
        <v>4.1497558822134986</v>
      </c>
      <c r="I3714" s="16">
        <v>7.8089350753212701</v>
      </c>
      <c r="J3714" s="16">
        <v>5.3737895242948266</v>
      </c>
      <c r="K3714" s="16">
        <v>9.6893161359934457</v>
      </c>
      <c r="L3714" s="16">
        <v>6.5133984880848219</v>
      </c>
      <c r="M3714" s="16">
        <v>7.3187491731732379</v>
      </c>
      <c r="N3714" s="13">
        <v>6.1043621253804474</v>
      </c>
      <c r="O3714" s="16">
        <v>1.8118424384395806</v>
      </c>
      <c r="P3714" s="16">
        <v>0.27178480165660801</v>
      </c>
      <c r="Q3714" s="16">
        <v>7.1956191914650542</v>
      </c>
      <c r="R3714" s="16">
        <v>4.0918106554810354</v>
      </c>
      <c r="S3714" s="16">
        <v>4.1497558822134986</v>
      </c>
      <c r="T3714" s="16">
        <v>7.8089350753212701</v>
      </c>
      <c r="U3714" s="16">
        <v>5.3737895242948266</v>
      </c>
      <c r="V3714" s="16">
        <v>9.6893161359934457</v>
      </c>
      <c r="W3714" s="16">
        <v>6.5133984880848219</v>
      </c>
      <c r="X3714" s="16">
        <v>7.3187491731732379</v>
      </c>
      <c r="Y3714" s="13">
        <v>6.1043621253804474</v>
      </c>
    </row>
    <row r="3715" spans="2:25" x14ac:dyDescent="0.25">
      <c r="B3715" s="11">
        <v>3712</v>
      </c>
      <c r="C3715" s="13">
        <v>1573.661645570168</v>
      </c>
      <c r="D3715" s="16">
        <v>4.1328280754077173</v>
      </c>
      <c r="E3715" s="16">
        <v>5.2948888165997534</v>
      </c>
      <c r="F3715" s="16">
        <v>7.9146878466092865</v>
      </c>
      <c r="G3715" s="16">
        <v>5.6215636224980559</v>
      </c>
      <c r="H3715" s="16">
        <v>7.7689190586338306</v>
      </c>
      <c r="I3715" s="16">
        <v>5.3188327171243506</v>
      </c>
      <c r="J3715" s="16">
        <v>0.40052417388273476</v>
      </c>
      <c r="K3715" s="16">
        <v>2.9378290293053406</v>
      </c>
      <c r="L3715" s="16">
        <v>1.4238634742695138</v>
      </c>
      <c r="M3715" s="16">
        <v>2.2453110816866144</v>
      </c>
      <c r="N3715" s="13">
        <v>3.2823451942604116</v>
      </c>
      <c r="O3715" s="16">
        <v>4.1328280754077173</v>
      </c>
      <c r="P3715" s="16">
        <v>5.2948888165997534</v>
      </c>
      <c r="Q3715" s="16">
        <v>7.9146878466092865</v>
      </c>
      <c r="R3715" s="16">
        <v>5.6215636224980559</v>
      </c>
      <c r="S3715" s="16">
        <v>7.7689190586338306</v>
      </c>
      <c r="T3715" s="16">
        <v>5.3188327171243506</v>
      </c>
      <c r="U3715" s="16">
        <v>0.40052417388273476</v>
      </c>
      <c r="V3715" s="16">
        <v>2.9378290293053406</v>
      </c>
      <c r="W3715" s="16">
        <v>1.4238634742695138</v>
      </c>
      <c r="X3715" s="16">
        <v>2.2453110816866144</v>
      </c>
      <c r="Y3715" s="13">
        <v>3.2823451942604116</v>
      </c>
    </row>
    <row r="3716" spans="2:25" x14ac:dyDescent="0.25">
      <c r="B3716" s="11">
        <v>3713</v>
      </c>
      <c r="C3716" s="13">
        <v>1525.464572876338</v>
      </c>
      <c r="D3716" s="16">
        <v>7.8243165402627186</v>
      </c>
      <c r="E3716" s="16">
        <v>1.9702302363567186</v>
      </c>
      <c r="F3716" s="16">
        <v>3.0078755875879439</v>
      </c>
      <c r="G3716" s="16">
        <v>4.1784857181589263</v>
      </c>
      <c r="H3716" s="16">
        <v>5.8822338764247988</v>
      </c>
      <c r="I3716" s="16">
        <v>1.9136591694048484</v>
      </c>
      <c r="J3716" s="16">
        <v>0.36764811311166579</v>
      </c>
      <c r="K3716" s="16">
        <v>2.5797268532781574</v>
      </c>
      <c r="L3716" s="16">
        <v>4.1505661467619328</v>
      </c>
      <c r="M3716" s="16">
        <v>8.9269764243413388</v>
      </c>
      <c r="N3716" s="13">
        <v>2.3511239389799936</v>
      </c>
      <c r="O3716" s="16">
        <v>7.8243165402627186</v>
      </c>
      <c r="P3716" s="16">
        <v>1.9702302363567186</v>
      </c>
      <c r="Q3716" s="16">
        <v>3.0078755875879439</v>
      </c>
      <c r="R3716" s="16">
        <v>4.1784857181589263</v>
      </c>
      <c r="S3716" s="16">
        <v>5.8822338764247988</v>
      </c>
      <c r="T3716" s="16">
        <v>1.9136591694048484</v>
      </c>
      <c r="U3716" s="16">
        <v>0.36764811311166579</v>
      </c>
      <c r="V3716" s="16">
        <v>2.5797268532781574</v>
      </c>
      <c r="W3716" s="16">
        <v>4.1505661467619328</v>
      </c>
      <c r="X3716" s="16">
        <v>8.9269764243413388</v>
      </c>
      <c r="Y3716" s="13">
        <v>2.3511239389799936</v>
      </c>
    </row>
    <row r="3717" spans="2:25" x14ac:dyDescent="0.25">
      <c r="B3717" s="11">
        <v>3714</v>
      </c>
      <c r="C3717" s="13">
        <v>1726.390412178117</v>
      </c>
      <c r="D3717" s="16">
        <v>3.0863491095823878</v>
      </c>
      <c r="E3717" s="16">
        <v>3.289879243282297</v>
      </c>
      <c r="F3717" s="16">
        <v>6.4097282855364597</v>
      </c>
      <c r="G3717" s="16">
        <v>6.7819346715732332</v>
      </c>
      <c r="H3717" s="16">
        <v>7.7252398145008678</v>
      </c>
      <c r="I3717" s="16">
        <v>3.4007495891841639</v>
      </c>
      <c r="J3717" s="16">
        <v>7.3092339440655802</v>
      </c>
      <c r="K3717" s="16">
        <v>3.46417982035089</v>
      </c>
      <c r="L3717" s="16">
        <v>3.56296986112921</v>
      </c>
      <c r="M3717" s="16">
        <v>2.5959684135061183</v>
      </c>
      <c r="N3717" s="13">
        <v>8.3514781173759509</v>
      </c>
      <c r="O3717" s="16">
        <v>3.0863491095823878</v>
      </c>
      <c r="P3717" s="16">
        <v>3.289879243282297</v>
      </c>
      <c r="Q3717" s="16">
        <v>6.4097282855364597</v>
      </c>
      <c r="R3717" s="16">
        <v>6.7819346715732332</v>
      </c>
      <c r="S3717" s="16">
        <v>7.7252398145008678</v>
      </c>
      <c r="T3717" s="16">
        <v>3.4007495891841639</v>
      </c>
      <c r="U3717" s="16">
        <v>7.3092339440655802</v>
      </c>
      <c r="V3717" s="16">
        <v>3.46417982035089</v>
      </c>
      <c r="W3717" s="16">
        <v>3.56296986112921</v>
      </c>
      <c r="X3717" s="16">
        <v>2.5959684135061183</v>
      </c>
      <c r="Y3717" s="13">
        <v>8.3514781173759509</v>
      </c>
    </row>
    <row r="3718" spans="2:25" x14ac:dyDescent="0.25">
      <c r="B3718" s="11">
        <v>3715</v>
      </c>
      <c r="C3718" s="13">
        <v>1692.9411097365114</v>
      </c>
      <c r="D3718" s="16">
        <v>3.6024049078865747</v>
      </c>
      <c r="E3718" s="16">
        <v>3.1813834162373866</v>
      </c>
      <c r="F3718" s="16">
        <v>4.7094039495445212</v>
      </c>
      <c r="G3718" s="16">
        <v>4.5127419711352461</v>
      </c>
      <c r="H3718" s="16">
        <v>5.9333846097475735</v>
      </c>
      <c r="I3718" s="16">
        <v>6.0130652588668321</v>
      </c>
      <c r="J3718" s="16">
        <v>3.4740549567321497</v>
      </c>
      <c r="K3718" s="16">
        <v>2.4841963901470558</v>
      </c>
      <c r="L3718" s="16">
        <v>4.1946409351834042</v>
      </c>
      <c r="M3718" s="16">
        <v>7.8153536243682504</v>
      </c>
      <c r="N3718" s="13">
        <v>7.9309675939036044</v>
      </c>
      <c r="O3718" s="16">
        <v>3.6024049078865747</v>
      </c>
      <c r="P3718" s="16">
        <v>3.1813834162373866</v>
      </c>
      <c r="Q3718" s="16">
        <v>4.7094039495445212</v>
      </c>
      <c r="R3718" s="16">
        <v>4.5127419711352461</v>
      </c>
      <c r="S3718" s="16">
        <v>5.9333846097475735</v>
      </c>
      <c r="T3718" s="16">
        <v>6.0130652588668321</v>
      </c>
      <c r="U3718" s="16">
        <v>3.4740549567321497</v>
      </c>
      <c r="V3718" s="16">
        <v>2.4841963901470558</v>
      </c>
      <c r="W3718" s="16">
        <v>4.1946409351834042</v>
      </c>
      <c r="X3718" s="16">
        <v>7.8153536243682504</v>
      </c>
      <c r="Y3718" s="13">
        <v>7.9309675939036044</v>
      </c>
    </row>
    <row r="3719" spans="2:25" x14ac:dyDescent="0.25">
      <c r="B3719" s="11">
        <v>3716</v>
      </c>
      <c r="C3719" s="13">
        <v>1543.3263752009314</v>
      </c>
      <c r="D3719" s="16">
        <v>2.7666109094227407</v>
      </c>
      <c r="E3719" s="16">
        <v>1.8956931505258936</v>
      </c>
      <c r="F3719" s="16">
        <v>5.970485213307585</v>
      </c>
      <c r="G3719" s="16">
        <v>2.4015493500189189</v>
      </c>
      <c r="H3719" s="16">
        <v>3.8633643044280563</v>
      </c>
      <c r="I3719" s="16">
        <v>3.4919046029103411</v>
      </c>
      <c r="J3719" s="16">
        <v>5.200259551457437</v>
      </c>
      <c r="K3719" s="16">
        <v>6.0827776597073751</v>
      </c>
      <c r="L3719" s="16">
        <v>6.5167280357144515</v>
      </c>
      <c r="M3719" s="16">
        <v>0.91164703535115166</v>
      </c>
      <c r="N3719" s="13">
        <v>5.1007532893820988</v>
      </c>
      <c r="O3719" s="16">
        <v>2.7666109094227407</v>
      </c>
      <c r="P3719" s="16">
        <v>1.8956931505258936</v>
      </c>
      <c r="Q3719" s="16">
        <v>5.970485213307585</v>
      </c>
      <c r="R3719" s="16">
        <v>2.4015493500189189</v>
      </c>
      <c r="S3719" s="16">
        <v>3.8633643044280563</v>
      </c>
      <c r="T3719" s="16">
        <v>3.4919046029103411</v>
      </c>
      <c r="U3719" s="16">
        <v>5.200259551457437</v>
      </c>
      <c r="V3719" s="16">
        <v>6.0827776597073751</v>
      </c>
      <c r="W3719" s="16">
        <v>6.5167280357144515</v>
      </c>
      <c r="X3719" s="16">
        <v>0.91164703535115166</v>
      </c>
      <c r="Y3719" s="13">
        <v>5.1007532893820988</v>
      </c>
    </row>
    <row r="3720" spans="2:25" x14ac:dyDescent="0.25">
      <c r="B3720" s="11">
        <v>3717</v>
      </c>
      <c r="C3720" s="13">
        <v>1868.4100884566719</v>
      </c>
      <c r="D3720" s="16">
        <v>9.645463403710643</v>
      </c>
      <c r="E3720" s="16">
        <v>6.2574065385383415</v>
      </c>
      <c r="F3720" s="16">
        <v>7.4866267666696098</v>
      </c>
      <c r="G3720" s="16">
        <v>2.1827643263360184</v>
      </c>
      <c r="H3720" s="16">
        <v>4.3120877063831129</v>
      </c>
      <c r="I3720" s="16">
        <v>3.1334874866923825</v>
      </c>
      <c r="J3720" s="16">
        <v>4.4613631618654148</v>
      </c>
      <c r="K3720" s="16">
        <v>7.1162810689144189</v>
      </c>
      <c r="L3720" s="16">
        <v>7.3886695892514673</v>
      </c>
      <c r="M3720" s="16">
        <v>5.8396888123409063</v>
      </c>
      <c r="N3720" s="13">
        <v>6.4816189800303725</v>
      </c>
      <c r="O3720" s="16">
        <v>9.645463403710643</v>
      </c>
      <c r="P3720" s="16">
        <v>6.2574065385383415</v>
      </c>
      <c r="Q3720" s="16">
        <v>7.4866267666696098</v>
      </c>
      <c r="R3720" s="16">
        <v>2.1827643263360184</v>
      </c>
      <c r="S3720" s="16">
        <v>4.3120877063831129</v>
      </c>
      <c r="T3720" s="16">
        <v>3.1334874866923825</v>
      </c>
      <c r="U3720" s="16">
        <v>4.4613631618654148</v>
      </c>
      <c r="V3720" s="16">
        <v>7.1162810689144189</v>
      </c>
      <c r="W3720" s="16">
        <v>7.3886695892514673</v>
      </c>
      <c r="X3720" s="16">
        <v>5.8396888123409063</v>
      </c>
      <c r="Y3720" s="13">
        <v>6.4816189800303725</v>
      </c>
    </row>
    <row r="3721" spans="2:25" x14ac:dyDescent="0.25">
      <c r="B3721" s="11">
        <v>3718</v>
      </c>
      <c r="C3721" s="13">
        <v>1643.0620703537872</v>
      </c>
      <c r="D3721" s="16">
        <v>3.9920136103528883</v>
      </c>
      <c r="E3721" s="16">
        <v>7.7683417850855552</v>
      </c>
      <c r="F3721" s="16">
        <v>3.8343562586296409</v>
      </c>
      <c r="G3721" s="16">
        <v>3.8269263872359338</v>
      </c>
      <c r="H3721" s="16">
        <v>3.788672737833954</v>
      </c>
      <c r="I3721" s="16">
        <v>2.1418562473637568</v>
      </c>
      <c r="J3721" s="16">
        <v>4.090092848462854</v>
      </c>
      <c r="K3721" s="16">
        <v>4.5557385198125857</v>
      </c>
      <c r="L3721" s="16">
        <v>2.8151151246274377</v>
      </c>
      <c r="M3721" s="16">
        <v>5.8479887020943346</v>
      </c>
      <c r="N3721" s="13">
        <v>8.0682438623492807</v>
      </c>
      <c r="O3721" s="16">
        <v>3.9920136103528883</v>
      </c>
      <c r="P3721" s="16">
        <v>7.7683417850855552</v>
      </c>
      <c r="Q3721" s="16">
        <v>3.8343562586296409</v>
      </c>
      <c r="R3721" s="16">
        <v>3.8269263872359338</v>
      </c>
      <c r="S3721" s="16">
        <v>3.788672737833954</v>
      </c>
      <c r="T3721" s="16">
        <v>2.1418562473637568</v>
      </c>
      <c r="U3721" s="16">
        <v>4.090092848462854</v>
      </c>
      <c r="V3721" s="16">
        <v>4.5557385198125857</v>
      </c>
      <c r="W3721" s="16">
        <v>2.8151151246274377</v>
      </c>
      <c r="X3721" s="16">
        <v>5.8479887020943346</v>
      </c>
      <c r="Y3721" s="13">
        <v>8.0682438623492807</v>
      </c>
    </row>
    <row r="3722" spans="2:25" x14ac:dyDescent="0.25">
      <c r="B3722" s="11">
        <v>3719</v>
      </c>
      <c r="C3722" s="13">
        <v>1805.3279847688036</v>
      </c>
      <c r="D3722" s="16">
        <v>7.4673136392354102</v>
      </c>
      <c r="E3722" s="16">
        <v>10.041771684059286</v>
      </c>
      <c r="F3722" s="16">
        <v>6.4225104018988874</v>
      </c>
      <c r="G3722" s="16">
        <v>4.349922053438795</v>
      </c>
      <c r="H3722" s="16">
        <v>3.6453351765341671</v>
      </c>
      <c r="I3722" s="16">
        <v>4.8907083244756846</v>
      </c>
      <c r="J3722" s="16">
        <v>5.7697892382322742</v>
      </c>
      <c r="K3722" s="16">
        <v>1.9705601164687141</v>
      </c>
      <c r="L3722" s="16">
        <v>5.7937181705094218</v>
      </c>
      <c r="M3722" s="16">
        <v>3.8818663504513449</v>
      </c>
      <c r="N3722" s="13">
        <v>6.441407113638963</v>
      </c>
      <c r="O3722" s="16">
        <v>7.4673136392354102</v>
      </c>
      <c r="P3722" s="16">
        <v>10.041771684059286</v>
      </c>
      <c r="Q3722" s="16">
        <v>6.4225104018988874</v>
      </c>
      <c r="R3722" s="16">
        <v>4.349922053438795</v>
      </c>
      <c r="S3722" s="16">
        <v>3.6453351765341671</v>
      </c>
      <c r="T3722" s="16">
        <v>4.8907083244756846</v>
      </c>
      <c r="U3722" s="16">
        <v>5.7697892382322742</v>
      </c>
      <c r="V3722" s="16">
        <v>1.9705601164687141</v>
      </c>
      <c r="W3722" s="16">
        <v>5.7937181705094218</v>
      </c>
      <c r="X3722" s="16">
        <v>3.8818663504513449</v>
      </c>
      <c r="Y3722" s="13">
        <v>6.441407113638963</v>
      </c>
    </row>
    <row r="3723" spans="2:25" x14ac:dyDescent="0.25">
      <c r="B3723" s="11">
        <v>3720</v>
      </c>
      <c r="C3723" s="13">
        <v>1613.8801535930984</v>
      </c>
      <c r="D3723" s="16">
        <v>8.1931577151009201</v>
      </c>
      <c r="E3723" s="16">
        <v>7.4029797791100993</v>
      </c>
      <c r="F3723" s="16">
        <v>7.6423139384516254</v>
      </c>
      <c r="G3723" s="16">
        <v>6.6255832689613392</v>
      </c>
      <c r="H3723" s="16">
        <v>4.9048411322262462</v>
      </c>
      <c r="I3723" s="16">
        <v>3.4408410672376646</v>
      </c>
      <c r="J3723" s="16">
        <v>1.9054217639241147</v>
      </c>
      <c r="K3723" s="16">
        <v>-0.13735132973150144</v>
      </c>
      <c r="L3723" s="16">
        <v>1.7390909761731539</v>
      </c>
      <c r="M3723" s="16">
        <v>4.1645179709452638</v>
      </c>
      <c r="N3723" s="13">
        <v>3.16966911519813</v>
      </c>
      <c r="O3723" s="16">
        <v>8.1931577151009201</v>
      </c>
      <c r="P3723" s="16">
        <v>7.4029797791100993</v>
      </c>
      <c r="Q3723" s="16">
        <v>7.6423139384516254</v>
      </c>
      <c r="R3723" s="16">
        <v>6.6255832689613392</v>
      </c>
      <c r="S3723" s="16">
        <v>4.9048411322262462</v>
      </c>
      <c r="T3723" s="16">
        <v>3.4408410672376646</v>
      </c>
      <c r="U3723" s="16">
        <v>1.9054217639241147</v>
      </c>
      <c r="V3723" s="16">
        <v>-0.13735132973150144</v>
      </c>
      <c r="W3723" s="16">
        <v>1.7390909761731539</v>
      </c>
      <c r="X3723" s="16">
        <v>4.1645179709452638</v>
      </c>
      <c r="Y3723" s="13">
        <v>3.16966911519813</v>
      </c>
    </row>
    <row r="3724" spans="2:25" x14ac:dyDescent="0.25">
      <c r="B3724" s="11">
        <v>3721</v>
      </c>
      <c r="C3724" s="13">
        <v>1889.0111439844832</v>
      </c>
      <c r="D3724" s="16">
        <v>7.3021084025171454</v>
      </c>
      <c r="E3724" s="16">
        <v>8.795059469541977</v>
      </c>
      <c r="F3724" s="16">
        <v>6.2059409835681958</v>
      </c>
      <c r="G3724" s="16">
        <v>1.9184074842030441</v>
      </c>
      <c r="H3724" s="16">
        <v>7.0204695425877457</v>
      </c>
      <c r="I3724" s="16">
        <v>4.0615702598536743</v>
      </c>
      <c r="J3724" s="16">
        <v>5.1778227256447149</v>
      </c>
      <c r="K3724" s="16">
        <v>7.9030196777688237</v>
      </c>
      <c r="L3724" s="16">
        <v>7.7237105595649549</v>
      </c>
      <c r="M3724" s="16">
        <v>5.3495883696220714</v>
      </c>
      <c r="N3724" s="13">
        <v>3.9904448022205559</v>
      </c>
      <c r="O3724" s="16">
        <v>7.3021084025171454</v>
      </c>
      <c r="P3724" s="16">
        <v>8.795059469541977</v>
      </c>
      <c r="Q3724" s="16">
        <v>6.2059409835681958</v>
      </c>
      <c r="R3724" s="16">
        <v>1.9184074842030441</v>
      </c>
      <c r="S3724" s="16">
        <v>7.0204695425877457</v>
      </c>
      <c r="T3724" s="16">
        <v>4.0615702598536743</v>
      </c>
      <c r="U3724" s="16">
        <v>5.1778227256447149</v>
      </c>
      <c r="V3724" s="16">
        <v>7.9030196777688237</v>
      </c>
      <c r="W3724" s="16">
        <v>7.7237105595649549</v>
      </c>
      <c r="X3724" s="16">
        <v>5.3495883696220714</v>
      </c>
      <c r="Y3724" s="13">
        <v>3.9904448022205559</v>
      </c>
    </row>
    <row r="3725" spans="2:25" x14ac:dyDescent="0.25">
      <c r="B3725" s="11">
        <v>3722</v>
      </c>
      <c r="C3725" s="13">
        <v>1687.6640910364999</v>
      </c>
      <c r="D3725" s="16">
        <v>0.99119787596574493</v>
      </c>
      <c r="E3725" s="16">
        <v>5.0251543604467912</v>
      </c>
      <c r="F3725" s="16">
        <v>4.4517280164080208</v>
      </c>
      <c r="G3725" s="16">
        <v>6.4685269533989427</v>
      </c>
      <c r="H3725" s="16">
        <v>3.3032147117992516</v>
      </c>
      <c r="I3725" s="16">
        <v>6.942267965507213</v>
      </c>
      <c r="J3725" s="16">
        <v>5.4868448950655404</v>
      </c>
      <c r="K3725" s="16">
        <v>6.7682977193728977</v>
      </c>
      <c r="L3725" s="16">
        <v>5.1142297323969705</v>
      </c>
      <c r="M3725" s="16">
        <v>4.2542879352109626</v>
      </c>
      <c r="N3725" s="13">
        <v>4.7007834720403388</v>
      </c>
      <c r="O3725" s="16">
        <v>0.99119787596574493</v>
      </c>
      <c r="P3725" s="16">
        <v>5.0251543604467912</v>
      </c>
      <c r="Q3725" s="16">
        <v>4.4517280164080208</v>
      </c>
      <c r="R3725" s="16">
        <v>6.4685269533989427</v>
      </c>
      <c r="S3725" s="16">
        <v>3.3032147117992516</v>
      </c>
      <c r="T3725" s="16">
        <v>6.942267965507213</v>
      </c>
      <c r="U3725" s="16">
        <v>5.4868448950655404</v>
      </c>
      <c r="V3725" s="16">
        <v>6.7682977193728977</v>
      </c>
      <c r="W3725" s="16">
        <v>5.1142297323969705</v>
      </c>
      <c r="X3725" s="16">
        <v>4.2542879352109626</v>
      </c>
      <c r="Y3725" s="13">
        <v>4.7007834720403388</v>
      </c>
    </row>
    <row r="3726" spans="2:25" x14ac:dyDescent="0.25">
      <c r="B3726" s="11">
        <v>3723</v>
      </c>
      <c r="C3726" s="13">
        <v>1803.9844411999588</v>
      </c>
      <c r="D3726" s="16">
        <v>2.5398647829876273</v>
      </c>
      <c r="E3726" s="16">
        <v>7.5932304130964177</v>
      </c>
      <c r="F3726" s="16">
        <v>4.768690253278125</v>
      </c>
      <c r="G3726" s="16">
        <v>8.5905994001603982</v>
      </c>
      <c r="H3726" s="16">
        <v>4.6283316542898554</v>
      </c>
      <c r="I3726" s="16">
        <v>4.9354363358676361</v>
      </c>
      <c r="J3726" s="16">
        <v>5.6445731371539178</v>
      </c>
      <c r="K3726" s="16">
        <v>5.1798746426282669</v>
      </c>
      <c r="L3726" s="16">
        <v>3.6813414566667273</v>
      </c>
      <c r="M3726" s="16">
        <v>4.3829074367777707</v>
      </c>
      <c r="N3726" s="13">
        <v>8.6142926840228924</v>
      </c>
      <c r="O3726" s="16">
        <v>2.5398647829876273</v>
      </c>
      <c r="P3726" s="16">
        <v>7.5932304130964177</v>
      </c>
      <c r="Q3726" s="16">
        <v>4.768690253278125</v>
      </c>
      <c r="R3726" s="16">
        <v>8.5905994001603982</v>
      </c>
      <c r="S3726" s="16">
        <v>4.6283316542898554</v>
      </c>
      <c r="T3726" s="16">
        <v>4.9354363358676361</v>
      </c>
      <c r="U3726" s="16">
        <v>5.6445731371539178</v>
      </c>
      <c r="V3726" s="16">
        <v>5.1798746426282669</v>
      </c>
      <c r="W3726" s="16">
        <v>3.6813414566667273</v>
      </c>
      <c r="X3726" s="16">
        <v>4.3829074367777707</v>
      </c>
      <c r="Y3726" s="13">
        <v>8.6142926840228924</v>
      </c>
    </row>
    <row r="3727" spans="2:25" x14ac:dyDescent="0.25">
      <c r="B3727" s="11">
        <v>3724</v>
      </c>
      <c r="C3727" s="13">
        <v>1693.9580282806467</v>
      </c>
      <c r="D3727" s="16">
        <v>5.3337223924585624</v>
      </c>
      <c r="E3727" s="16">
        <v>4.8656304576147154</v>
      </c>
      <c r="F3727" s="16">
        <v>3.6688186451473719</v>
      </c>
      <c r="G3727" s="16">
        <v>2.676287541986591</v>
      </c>
      <c r="H3727" s="16">
        <v>9.8795028270776335</v>
      </c>
      <c r="I3727" s="16">
        <v>2.0751121737013465</v>
      </c>
      <c r="J3727" s="16">
        <v>4.3646164732461541</v>
      </c>
      <c r="K3727" s="16">
        <v>5.1828064644903167</v>
      </c>
      <c r="L3727" s="16">
        <v>5.3158553682631027</v>
      </c>
      <c r="M3727" s="16">
        <v>6.2889339960245163</v>
      </c>
      <c r="N3727" s="13">
        <v>4.3047942677747137</v>
      </c>
      <c r="O3727" s="16">
        <v>5.3337223924585624</v>
      </c>
      <c r="P3727" s="16">
        <v>4.8656304576147154</v>
      </c>
      <c r="Q3727" s="16">
        <v>3.6688186451473719</v>
      </c>
      <c r="R3727" s="16">
        <v>2.676287541986591</v>
      </c>
      <c r="S3727" s="16">
        <v>9.8795028270776335</v>
      </c>
      <c r="T3727" s="16">
        <v>2.0751121737013465</v>
      </c>
      <c r="U3727" s="16">
        <v>4.3646164732461541</v>
      </c>
      <c r="V3727" s="16">
        <v>5.1828064644903167</v>
      </c>
      <c r="W3727" s="16">
        <v>5.3158553682631027</v>
      </c>
      <c r="X3727" s="16">
        <v>6.2889339960245163</v>
      </c>
      <c r="Y3727" s="13">
        <v>4.3047942677747137</v>
      </c>
    </row>
    <row r="3728" spans="2:25" x14ac:dyDescent="0.25">
      <c r="B3728" s="11">
        <v>3725</v>
      </c>
      <c r="C3728" s="13">
        <v>1765.3668539198654</v>
      </c>
      <c r="D3728" s="16">
        <v>5.5889690240440704</v>
      </c>
      <c r="E3728" s="16">
        <v>5.8463445738078619</v>
      </c>
      <c r="F3728" s="16">
        <v>5.2992223929173861</v>
      </c>
      <c r="G3728" s="16">
        <v>8.2077701781135701</v>
      </c>
      <c r="H3728" s="16">
        <v>2.6855077287319435</v>
      </c>
      <c r="I3728" s="16">
        <v>6.826569121539416</v>
      </c>
      <c r="J3728" s="16">
        <v>6.038193468485888</v>
      </c>
      <c r="K3728" s="16">
        <v>5.9058261969783228</v>
      </c>
      <c r="L3728" s="16">
        <v>3.5561087614677236</v>
      </c>
      <c r="M3728" s="16">
        <v>2.3967026929142481</v>
      </c>
      <c r="N3728" s="13">
        <v>5.8916155848381724</v>
      </c>
      <c r="O3728" s="16">
        <v>5.5889690240440704</v>
      </c>
      <c r="P3728" s="16">
        <v>5.8463445738078619</v>
      </c>
      <c r="Q3728" s="16">
        <v>5.2992223929173861</v>
      </c>
      <c r="R3728" s="16">
        <v>8.2077701781135701</v>
      </c>
      <c r="S3728" s="16">
        <v>2.6855077287319435</v>
      </c>
      <c r="T3728" s="16">
        <v>6.826569121539416</v>
      </c>
      <c r="U3728" s="16">
        <v>6.038193468485888</v>
      </c>
      <c r="V3728" s="16">
        <v>5.9058261969783228</v>
      </c>
      <c r="W3728" s="16">
        <v>3.5561087614677236</v>
      </c>
      <c r="X3728" s="16">
        <v>2.3967026929142481</v>
      </c>
      <c r="Y3728" s="13">
        <v>5.8916155848381724</v>
      </c>
    </row>
    <row r="3729" spans="2:25" x14ac:dyDescent="0.25">
      <c r="B3729" s="11">
        <v>3726</v>
      </c>
      <c r="C3729" s="13">
        <v>1700.6364589181796</v>
      </c>
      <c r="D3729" s="16">
        <v>5.6900254639661121</v>
      </c>
      <c r="E3729" s="16">
        <v>7.0211189811651309</v>
      </c>
      <c r="F3729" s="16">
        <v>6.1339939076415941</v>
      </c>
      <c r="G3729" s="16">
        <v>5.7783227556430248</v>
      </c>
      <c r="H3729" s="16">
        <v>1.369265821507013</v>
      </c>
      <c r="I3729" s="16">
        <v>4.6969146793489465</v>
      </c>
      <c r="J3729" s="16">
        <v>3.7422368802102906</v>
      </c>
      <c r="K3729" s="16">
        <v>6.7600895419960372</v>
      </c>
      <c r="L3729" s="16">
        <v>3.7473831432707518</v>
      </c>
      <c r="M3729" s="16">
        <v>5.6399689320571245</v>
      </c>
      <c r="N3729" s="13">
        <v>3.7250393740860464</v>
      </c>
      <c r="O3729" s="16">
        <v>5.6900254639661121</v>
      </c>
      <c r="P3729" s="16">
        <v>7.0211189811651309</v>
      </c>
      <c r="Q3729" s="16">
        <v>6.1339939076415941</v>
      </c>
      <c r="R3729" s="16">
        <v>5.7783227556430248</v>
      </c>
      <c r="S3729" s="16">
        <v>1.369265821507013</v>
      </c>
      <c r="T3729" s="16">
        <v>4.6969146793489465</v>
      </c>
      <c r="U3729" s="16">
        <v>3.7422368802102906</v>
      </c>
      <c r="V3729" s="16">
        <v>6.7600895419960372</v>
      </c>
      <c r="W3729" s="16">
        <v>3.7473831432707518</v>
      </c>
      <c r="X3729" s="16">
        <v>5.6399689320571245</v>
      </c>
      <c r="Y3729" s="13">
        <v>3.7250393740860464</v>
      </c>
    </row>
    <row r="3730" spans="2:25" x14ac:dyDescent="0.25">
      <c r="B3730" s="11">
        <v>3727</v>
      </c>
      <c r="C3730" s="13">
        <v>1701.4022169280697</v>
      </c>
      <c r="D3730" s="16">
        <v>5.2822185799382364</v>
      </c>
      <c r="E3730" s="16">
        <v>8.3892948159991985</v>
      </c>
      <c r="F3730" s="16">
        <v>3.0981284119550012</v>
      </c>
      <c r="G3730" s="16">
        <v>3.6876360987540426</v>
      </c>
      <c r="H3730" s="16">
        <v>1.2683686734103832</v>
      </c>
      <c r="I3730" s="16">
        <v>5.9112297785861401</v>
      </c>
      <c r="J3730" s="16">
        <v>5.9167341295691331</v>
      </c>
      <c r="K3730" s="16">
        <v>3.7198504296177171</v>
      </c>
      <c r="L3730" s="16">
        <v>7.1161326059068823</v>
      </c>
      <c r="M3730" s="16">
        <v>5.0127616424955299</v>
      </c>
      <c r="N3730" s="13">
        <v>4.9990823952249333</v>
      </c>
      <c r="O3730" s="16">
        <v>5.2822185799382364</v>
      </c>
      <c r="P3730" s="16">
        <v>8.3892948159991985</v>
      </c>
      <c r="Q3730" s="16">
        <v>3.0981284119550012</v>
      </c>
      <c r="R3730" s="16">
        <v>3.6876360987540426</v>
      </c>
      <c r="S3730" s="16">
        <v>1.2683686734103832</v>
      </c>
      <c r="T3730" s="16">
        <v>5.9112297785861401</v>
      </c>
      <c r="U3730" s="16">
        <v>5.9167341295691331</v>
      </c>
      <c r="V3730" s="16">
        <v>3.7198504296177171</v>
      </c>
      <c r="W3730" s="16">
        <v>7.1161326059068823</v>
      </c>
      <c r="X3730" s="16">
        <v>5.0127616424955299</v>
      </c>
      <c r="Y3730" s="13">
        <v>4.9990823952249333</v>
      </c>
    </row>
    <row r="3731" spans="2:25" x14ac:dyDescent="0.25">
      <c r="B3731" s="11">
        <v>3728</v>
      </c>
      <c r="C3731" s="13">
        <v>1703.7075482092619</v>
      </c>
      <c r="D3731" s="16">
        <v>5.7981404928274403</v>
      </c>
      <c r="E3731" s="16">
        <v>2.7509183955353969</v>
      </c>
      <c r="F3731" s="16">
        <v>2.8889928856713691</v>
      </c>
      <c r="G3731" s="16">
        <v>4.5316786901547879</v>
      </c>
      <c r="H3731" s="16">
        <v>2.8778435437446368</v>
      </c>
      <c r="I3731" s="16">
        <v>6.8066291836083508</v>
      </c>
      <c r="J3731" s="16">
        <v>6.9048020948514823</v>
      </c>
      <c r="K3731" s="16">
        <v>4.3542428549630241</v>
      </c>
      <c r="L3731" s="16">
        <v>3.8999703599049518</v>
      </c>
      <c r="M3731" s="16">
        <v>6.431941332078285</v>
      </c>
      <c r="N3731" s="13">
        <v>7.2597055531801704</v>
      </c>
      <c r="O3731" s="16">
        <v>5.7981404928274403</v>
      </c>
      <c r="P3731" s="16">
        <v>2.7509183955353969</v>
      </c>
      <c r="Q3731" s="16">
        <v>2.8889928856713691</v>
      </c>
      <c r="R3731" s="16">
        <v>4.5316786901547879</v>
      </c>
      <c r="S3731" s="16">
        <v>2.8778435437446368</v>
      </c>
      <c r="T3731" s="16">
        <v>6.8066291836083508</v>
      </c>
      <c r="U3731" s="16">
        <v>6.9048020948514823</v>
      </c>
      <c r="V3731" s="16">
        <v>4.3542428549630241</v>
      </c>
      <c r="W3731" s="16">
        <v>3.8999703599049518</v>
      </c>
      <c r="X3731" s="16">
        <v>6.431941332078285</v>
      </c>
      <c r="Y3731" s="13">
        <v>7.2597055531801704</v>
      </c>
    </row>
    <row r="3732" spans="2:25" x14ac:dyDescent="0.25">
      <c r="B3732" s="11">
        <v>3729</v>
      </c>
      <c r="C3732" s="13">
        <v>1744.4350553569971</v>
      </c>
      <c r="D3732" s="16">
        <v>5.5433026272715233</v>
      </c>
      <c r="E3732" s="16">
        <v>6.5452610884407765</v>
      </c>
      <c r="F3732" s="16">
        <v>8.0116866269654192</v>
      </c>
      <c r="G3732" s="16">
        <v>5.156420867374603</v>
      </c>
      <c r="H3732" s="16">
        <v>1.5396871047887686</v>
      </c>
      <c r="I3732" s="16">
        <v>4.1217142510521114</v>
      </c>
      <c r="J3732" s="16">
        <v>5.7817045271314527</v>
      </c>
      <c r="K3732" s="16">
        <v>4.761588556519933</v>
      </c>
      <c r="L3732" s="16">
        <v>5.6066242667258672</v>
      </c>
      <c r="M3732" s="16">
        <v>5.1370510250995132</v>
      </c>
      <c r="N3732" s="13">
        <v>4.7571465750438939</v>
      </c>
      <c r="O3732" s="16">
        <v>5.5433026272715233</v>
      </c>
      <c r="P3732" s="16">
        <v>6.5452610884407765</v>
      </c>
      <c r="Q3732" s="16">
        <v>8.0116866269654192</v>
      </c>
      <c r="R3732" s="16">
        <v>5.156420867374603</v>
      </c>
      <c r="S3732" s="16">
        <v>1.5396871047887686</v>
      </c>
      <c r="T3732" s="16">
        <v>4.1217142510521114</v>
      </c>
      <c r="U3732" s="16">
        <v>5.7817045271314527</v>
      </c>
      <c r="V3732" s="16">
        <v>4.761588556519933</v>
      </c>
      <c r="W3732" s="16">
        <v>5.6066242667258672</v>
      </c>
      <c r="X3732" s="16">
        <v>5.1370510250995132</v>
      </c>
      <c r="Y3732" s="13">
        <v>4.7571465750438939</v>
      </c>
    </row>
    <row r="3733" spans="2:25" x14ac:dyDescent="0.25">
      <c r="B3733" s="11">
        <v>3730</v>
      </c>
      <c r="C3733" s="13">
        <v>1803.2510223325669</v>
      </c>
      <c r="D3733" s="16">
        <v>6.4367332517976372</v>
      </c>
      <c r="E3733" s="16">
        <v>4.847798753475189</v>
      </c>
      <c r="F3733" s="16">
        <v>6.8876204598010187</v>
      </c>
      <c r="G3733" s="16">
        <v>6.9131372369479864</v>
      </c>
      <c r="H3733" s="16">
        <v>4.8534037391830465</v>
      </c>
      <c r="I3733" s="16">
        <v>3.3598962123619671</v>
      </c>
      <c r="J3733" s="16">
        <v>5.7800841663677174</v>
      </c>
      <c r="K3733" s="16">
        <v>5.4179501801294228</v>
      </c>
      <c r="L3733" s="16">
        <v>4.40139147832262</v>
      </c>
      <c r="M3733" s="16">
        <v>5.8203073388789415</v>
      </c>
      <c r="N3733" s="13">
        <v>5.6709001702624731</v>
      </c>
      <c r="O3733" s="16">
        <v>6.4367332517976372</v>
      </c>
      <c r="P3733" s="16">
        <v>4.847798753475189</v>
      </c>
      <c r="Q3733" s="16">
        <v>6.8876204598010187</v>
      </c>
      <c r="R3733" s="16">
        <v>6.9131372369479864</v>
      </c>
      <c r="S3733" s="16">
        <v>4.8534037391830465</v>
      </c>
      <c r="T3733" s="16">
        <v>3.3598962123619671</v>
      </c>
      <c r="U3733" s="16">
        <v>5.7800841663677174</v>
      </c>
      <c r="V3733" s="16">
        <v>5.4179501801294228</v>
      </c>
      <c r="W3733" s="16">
        <v>4.40139147832262</v>
      </c>
      <c r="X3733" s="16">
        <v>5.8203073388789415</v>
      </c>
      <c r="Y3733" s="13">
        <v>5.6709001702624731</v>
      </c>
    </row>
    <row r="3734" spans="2:25" x14ac:dyDescent="0.25">
      <c r="B3734" s="11">
        <v>3731</v>
      </c>
      <c r="C3734" s="13">
        <v>1685.3834506726641</v>
      </c>
      <c r="D3734" s="16">
        <v>7.0643927068638037</v>
      </c>
      <c r="E3734" s="16">
        <v>7.7485703774468035</v>
      </c>
      <c r="F3734" s="16">
        <v>1.3156589475618286</v>
      </c>
      <c r="G3734" s="16">
        <v>4.0688776878168227</v>
      </c>
      <c r="H3734" s="16">
        <v>7.7879993975976287</v>
      </c>
      <c r="I3734" s="16">
        <v>1.4589606413248348</v>
      </c>
      <c r="J3734" s="16">
        <v>3.9944846113439345</v>
      </c>
      <c r="K3734" s="16">
        <v>5.0027946611246517</v>
      </c>
      <c r="L3734" s="16">
        <v>2.2069702969051668</v>
      </c>
      <c r="M3734" s="16">
        <v>7.755033194750121</v>
      </c>
      <c r="N3734" s="13">
        <v>5.1215064690609378</v>
      </c>
      <c r="O3734" s="16">
        <v>7.0643927068638037</v>
      </c>
      <c r="P3734" s="16">
        <v>7.7485703774468035</v>
      </c>
      <c r="Q3734" s="16">
        <v>1.3156589475618286</v>
      </c>
      <c r="R3734" s="16">
        <v>4.0688776878168227</v>
      </c>
      <c r="S3734" s="16">
        <v>7.7879993975976287</v>
      </c>
      <c r="T3734" s="16">
        <v>1.4589606413248348</v>
      </c>
      <c r="U3734" s="16">
        <v>3.9944846113439345</v>
      </c>
      <c r="V3734" s="16">
        <v>5.0027946611246517</v>
      </c>
      <c r="W3734" s="16">
        <v>2.2069702969051668</v>
      </c>
      <c r="X3734" s="16">
        <v>7.755033194750121</v>
      </c>
      <c r="Y3734" s="13">
        <v>5.1215064690609378</v>
      </c>
    </row>
    <row r="3735" spans="2:25" x14ac:dyDescent="0.25">
      <c r="B3735" s="11">
        <v>3732</v>
      </c>
      <c r="C3735" s="13">
        <v>1582.4804648433649</v>
      </c>
      <c r="D3735" s="16">
        <v>1.4330484387901801</v>
      </c>
      <c r="E3735" s="16">
        <v>2.4766684791532714</v>
      </c>
      <c r="F3735" s="16">
        <v>7.4969278878655503</v>
      </c>
      <c r="G3735" s="16">
        <v>5.5057694900217369</v>
      </c>
      <c r="H3735" s="16">
        <v>3.5846880615332131</v>
      </c>
      <c r="I3735" s="16">
        <v>1.3815457623849814</v>
      </c>
      <c r="J3735" s="16">
        <v>2.605790671648577</v>
      </c>
      <c r="K3735" s="16">
        <v>7.6680891937795499</v>
      </c>
      <c r="L3735" s="16">
        <v>5.436508607113721</v>
      </c>
      <c r="M3735" s="16">
        <v>4.0866944245002204</v>
      </c>
      <c r="N3735" s="13">
        <v>5.1959386961746699</v>
      </c>
      <c r="O3735" s="16">
        <v>1.4330484387901801</v>
      </c>
      <c r="P3735" s="16">
        <v>2.4766684791532714</v>
      </c>
      <c r="Q3735" s="16">
        <v>7.4969278878655503</v>
      </c>
      <c r="R3735" s="16">
        <v>5.5057694900217369</v>
      </c>
      <c r="S3735" s="16">
        <v>3.5846880615332131</v>
      </c>
      <c r="T3735" s="16">
        <v>1.3815457623849814</v>
      </c>
      <c r="U3735" s="16">
        <v>2.605790671648577</v>
      </c>
      <c r="V3735" s="16">
        <v>7.6680891937795499</v>
      </c>
      <c r="W3735" s="16">
        <v>5.436508607113721</v>
      </c>
      <c r="X3735" s="16">
        <v>4.0866944245002204</v>
      </c>
      <c r="Y3735" s="13">
        <v>5.1959386961746699</v>
      </c>
    </row>
    <row r="3736" spans="2:25" x14ac:dyDescent="0.25">
      <c r="B3736" s="11">
        <v>3733</v>
      </c>
      <c r="C3736" s="13">
        <v>1788.2958640520419</v>
      </c>
      <c r="D3736" s="16">
        <v>7.0324061063517309</v>
      </c>
      <c r="E3736" s="16">
        <v>4.1574347284156064</v>
      </c>
      <c r="F3736" s="16">
        <v>4.4939777583788745</v>
      </c>
      <c r="G3736" s="16">
        <v>4.9946579455763285</v>
      </c>
      <c r="H3736" s="16">
        <v>7.9656318752115336</v>
      </c>
      <c r="I3736" s="16">
        <v>4.9346336721525113</v>
      </c>
      <c r="J3736" s="16">
        <v>7.7931537646011719</v>
      </c>
      <c r="K3736" s="16">
        <v>2.2666371135427217</v>
      </c>
      <c r="L3736" s="16">
        <v>5.785344387169328</v>
      </c>
      <c r="M3736" s="16">
        <v>3.2912003494749644</v>
      </c>
      <c r="N3736" s="13">
        <v>6.9039899770232651</v>
      </c>
      <c r="O3736" s="16">
        <v>7.0324061063517309</v>
      </c>
      <c r="P3736" s="16">
        <v>4.1574347284156064</v>
      </c>
      <c r="Q3736" s="16">
        <v>4.4939777583788745</v>
      </c>
      <c r="R3736" s="16">
        <v>4.9946579455763285</v>
      </c>
      <c r="S3736" s="16">
        <v>7.9656318752115336</v>
      </c>
      <c r="T3736" s="16">
        <v>4.9346336721525113</v>
      </c>
      <c r="U3736" s="16">
        <v>7.7931537646011719</v>
      </c>
      <c r="V3736" s="16">
        <v>2.2666371135427217</v>
      </c>
      <c r="W3736" s="16">
        <v>5.785344387169328</v>
      </c>
      <c r="X3736" s="16">
        <v>3.2912003494749644</v>
      </c>
      <c r="Y3736" s="13">
        <v>6.9039899770232651</v>
      </c>
    </row>
    <row r="3737" spans="2:25" x14ac:dyDescent="0.25">
      <c r="B3737" s="11">
        <v>3734</v>
      </c>
      <c r="C3737" s="13">
        <v>1705.2976033355471</v>
      </c>
      <c r="D3737" s="16">
        <v>1.5711000173844187</v>
      </c>
      <c r="E3737" s="16">
        <v>5.1086320337970754</v>
      </c>
      <c r="F3737" s="16">
        <v>5.0290839500295226</v>
      </c>
      <c r="G3737" s="16">
        <v>3.9257967724081633</v>
      </c>
      <c r="H3737" s="16">
        <v>8.447584172318038</v>
      </c>
      <c r="I3737" s="16">
        <v>3.3331274584259556</v>
      </c>
      <c r="J3737" s="16">
        <v>6.8218723390663669</v>
      </c>
      <c r="K3737" s="16">
        <v>6.3931030596708132</v>
      </c>
      <c r="L3737" s="16">
        <v>5.2623428553396385</v>
      </c>
      <c r="M3737" s="16">
        <v>4.5996472943399436</v>
      </c>
      <c r="N3737" s="13">
        <v>4.1260195559779111</v>
      </c>
      <c r="O3737" s="16">
        <v>1.5711000173844187</v>
      </c>
      <c r="P3737" s="16">
        <v>5.1086320337970754</v>
      </c>
      <c r="Q3737" s="16">
        <v>5.0290839500295226</v>
      </c>
      <c r="R3737" s="16">
        <v>3.9257967724081633</v>
      </c>
      <c r="S3737" s="16">
        <v>8.447584172318038</v>
      </c>
      <c r="T3737" s="16">
        <v>3.3331274584259556</v>
      </c>
      <c r="U3737" s="16">
        <v>6.8218723390663669</v>
      </c>
      <c r="V3737" s="16">
        <v>6.3931030596708132</v>
      </c>
      <c r="W3737" s="16">
        <v>5.2623428553396385</v>
      </c>
      <c r="X3737" s="16">
        <v>4.5996472943399436</v>
      </c>
      <c r="Y3737" s="13">
        <v>4.1260195559779111</v>
      </c>
    </row>
    <row r="3738" spans="2:25" x14ac:dyDescent="0.25">
      <c r="B3738" s="11">
        <v>3735</v>
      </c>
      <c r="C3738" s="13">
        <v>1599.2217843520536</v>
      </c>
      <c r="D3738" s="16">
        <v>6.6766247664211953</v>
      </c>
      <c r="E3738" s="16">
        <v>2.9486232487366903</v>
      </c>
      <c r="F3738" s="16">
        <v>3.3696046462012017</v>
      </c>
      <c r="G3738" s="16">
        <v>4.5775712374289004</v>
      </c>
      <c r="H3738" s="16">
        <v>1.7342573357172126</v>
      </c>
      <c r="I3738" s="16">
        <v>4.5504730381309537</v>
      </c>
      <c r="J3738" s="16">
        <v>6.1124666910681018</v>
      </c>
      <c r="K3738" s="16">
        <v>4.9372585919189937</v>
      </c>
      <c r="L3738" s="16">
        <v>4.390706486294059</v>
      </c>
      <c r="M3738" s="16">
        <v>3.1269219710767016</v>
      </c>
      <c r="N3738" s="13">
        <v>5.4147001698917041</v>
      </c>
      <c r="O3738" s="16">
        <v>6.6766247664211953</v>
      </c>
      <c r="P3738" s="16">
        <v>2.9486232487366903</v>
      </c>
      <c r="Q3738" s="16">
        <v>3.3696046462012017</v>
      </c>
      <c r="R3738" s="16">
        <v>4.5775712374289004</v>
      </c>
      <c r="S3738" s="16">
        <v>1.7342573357172126</v>
      </c>
      <c r="T3738" s="16">
        <v>4.5504730381309537</v>
      </c>
      <c r="U3738" s="16">
        <v>6.1124666910681018</v>
      </c>
      <c r="V3738" s="16">
        <v>4.9372585919189937</v>
      </c>
      <c r="W3738" s="16">
        <v>4.390706486294059</v>
      </c>
      <c r="X3738" s="16">
        <v>3.1269219710767016</v>
      </c>
      <c r="Y3738" s="13">
        <v>5.4147001698917041</v>
      </c>
    </row>
    <row r="3739" spans="2:25" x14ac:dyDescent="0.25">
      <c r="B3739" s="11">
        <v>3736</v>
      </c>
      <c r="C3739" s="13">
        <v>1683.1795541549159</v>
      </c>
      <c r="D3739" s="16">
        <v>4.4814443107786222</v>
      </c>
      <c r="E3739" s="16">
        <v>6.7847362753401335</v>
      </c>
      <c r="F3739" s="16">
        <v>1.9205230391311607</v>
      </c>
      <c r="G3739" s="16">
        <v>2.5279340241987898</v>
      </c>
      <c r="H3739" s="16">
        <v>7.4976040591534847</v>
      </c>
      <c r="I3739" s="16">
        <v>4.0491226085485854</v>
      </c>
      <c r="J3739" s="16">
        <v>2.7729591629440957</v>
      </c>
      <c r="K3739" s="16">
        <v>1.1871683077883048</v>
      </c>
      <c r="L3739" s="16">
        <v>5.2413167625386787</v>
      </c>
      <c r="M3739" s="16">
        <v>9.707684584151238</v>
      </c>
      <c r="N3739" s="13">
        <v>7.2631017868891101</v>
      </c>
      <c r="O3739" s="16">
        <v>4.4814443107786222</v>
      </c>
      <c r="P3739" s="16">
        <v>6.7847362753401335</v>
      </c>
      <c r="Q3739" s="16">
        <v>1.9205230391311607</v>
      </c>
      <c r="R3739" s="16">
        <v>2.5279340241987898</v>
      </c>
      <c r="S3739" s="16">
        <v>7.4976040591534847</v>
      </c>
      <c r="T3739" s="16">
        <v>4.0491226085485854</v>
      </c>
      <c r="U3739" s="16">
        <v>2.7729591629440957</v>
      </c>
      <c r="V3739" s="16">
        <v>1.1871683077883048</v>
      </c>
      <c r="W3739" s="16">
        <v>5.2413167625386787</v>
      </c>
      <c r="X3739" s="16">
        <v>9.707684584151238</v>
      </c>
      <c r="Y3739" s="13">
        <v>7.2631017868891101</v>
      </c>
    </row>
    <row r="3740" spans="2:25" x14ac:dyDescent="0.25">
      <c r="B3740" s="11">
        <v>3737</v>
      </c>
      <c r="C3740" s="13">
        <v>1916.1103579968617</v>
      </c>
      <c r="D3740" s="16">
        <v>6.6300270943164978</v>
      </c>
      <c r="E3740" s="16">
        <v>9.7649534987150695</v>
      </c>
      <c r="F3740" s="16">
        <v>7.4237448418169887</v>
      </c>
      <c r="G3740" s="16">
        <v>6.1975006469366285</v>
      </c>
      <c r="H3740" s="16">
        <v>6.67696468318454</v>
      </c>
      <c r="I3740" s="16">
        <v>1.575281828450974</v>
      </c>
      <c r="J3740" s="16">
        <v>5.8611595621861294</v>
      </c>
      <c r="K3740" s="16">
        <v>5.7380196873907368</v>
      </c>
      <c r="L3740" s="16">
        <v>5.9299611460919079</v>
      </c>
      <c r="M3740" s="16">
        <v>6.1259308805290669</v>
      </c>
      <c r="N3740" s="13">
        <v>5.0105229813017713</v>
      </c>
      <c r="O3740" s="16">
        <v>6.6300270943164978</v>
      </c>
      <c r="P3740" s="16">
        <v>9.7649534987150695</v>
      </c>
      <c r="Q3740" s="16">
        <v>7.4237448418169887</v>
      </c>
      <c r="R3740" s="16">
        <v>6.1975006469366285</v>
      </c>
      <c r="S3740" s="16">
        <v>6.67696468318454</v>
      </c>
      <c r="T3740" s="16">
        <v>1.575281828450974</v>
      </c>
      <c r="U3740" s="16">
        <v>5.8611595621861294</v>
      </c>
      <c r="V3740" s="16">
        <v>5.7380196873907368</v>
      </c>
      <c r="W3740" s="16">
        <v>5.9299611460919079</v>
      </c>
      <c r="X3740" s="16">
        <v>6.1259308805290669</v>
      </c>
      <c r="Y3740" s="13">
        <v>5.0105229813017713</v>
      </c>
    </row>
    <row r="3741" spans="2:25" x14ac:dyDescent="0.25">
      <c r="B3741" s="11">
        <v>3738</v>
      </c>
      <c r="C3741" s="13">
        <v>1859.2635267322119</v>
      </c>
      <c r="D3741" s="16">
        <v>4.4837237452539247</v>
      </c>
      <c r="E3741" s="16">
        <v>7.9244810939349577</v>
      </c>
      <c r="F3741" s="16">
        <v>6.147340363702356</v>
      </c>
      <c r="G3741" s="16">
        <v>2.6768990950276392</v>
      </c>
      <c r="H3741" s="16">
        <v>5.393406551245171</v>
      </c>
      <c r="I3741" s="16">
        <v>5.5675734514639208</v>
      </c>
      <c r="J3741" s="16">
        <v>4.8970998691649665</v>
      </c>
      <c r="K3741" s="16">
        <v>5.3895695684542337</v>
      </c>
      <c r="L3741" s="16">
        <v>8.76802824400289</v>
      </c>
      <c r="M3741" s="16">
        <v>7.5577145103604835</v>
      </c>
      <c r="N3741" s="13">
        <v>4.9009684882377043</v>
      </c>
      <c r="O3741" s="16">
        <v>4.4837237452539247</v>
      </c>
      <c r="P3741" s="16">
        <v>7.9244810939349577</v>
      </c>
      <c r="Q3741" s="16">
        <v>6.147340363702356</v>
      </c>
      <c r="R3741" s="16">
        <v>2.6768990950276392</v>
      </c>
      <c r="S3741" s="16">
        <v>5.393406551245171</v>
      </c>
      <c r="T3741" s="16">
        <v>5.5675734514639208</v>
      </c>
      <c r="U3741" s="16">
        <v>4.8970998691649665</v>
      </c>
      <c r="V3741" s="16">
        <v>5.3895695684542337</v>
      </c>
      <c r="W3741" s="16">
        <v>8.76802824400289</v>
      </c>
      <c r="X3741" s="16">
        <v>7.5577145103604835</v>
      </c>
      <c r="Y3741" s="13">
        <v>4.9009684882377043</v>
      </c>
    </row>
    <row r="3742" spans="2:25" x14ac:dyDescent="0.25">
      <c r="B3742" s="11">
        <v>3739</v>
      </c>
      <c r="C3742" s="13">
        <v>1662.8006296409708</v>
      </c>
      <c r="D3742" s="16">
        <v>1.5421113415253549</v>
      </c>
      <c r="E3742" s="16">
        <v>8.4591711993080985</v>
      </c>
      <c r="F3742" s="16">
        <v>4.6333111597415551</v>
      </c>
      <c r="G3742" s="16">
        <v>4.2510777056709204</v>
      </c>
      <c r="H3742" s="16">
        <v>4.5934751117611192</v>
      </c>
      <c r="I3742" s="16">
        <v>7.334771127444057</v>
      </c>
      <c r="J3742" s="16">
        <v>2.721974739898795</v>
      </c>
      <c r="K3742" s="16">
        <v>3.5213025631845971</v>
      </c>
      <c r="L3742" s="16">
        <v>2.3010190877706376</v>
      </c>
      <c r="M3742" s="16">
        <v>6.2900875040280351</v>
      </c>
      <c r="N3742" s="13">
        <v>6.390606027020203</v>
      </c>
      <c r="O3742" s="16">
        <v>1.5421113415253549</v>
      </c>
      <c r="P3742" s="16">
        <v>8.4591711993080985</v>
      </c>
      <c r="Q3742" s="16">
        <v>4.6333111597415551</v>
      </c>
      <c r="R3742" s="16">
        <v>4.2510777056709204</v>
      </c>
      <c r="S3742" s="16">
        <v>4.5934751117611192</v>
      </c>
      <c r="T3742" s="16">
        <v>7.334771127444057</v>
      </c>
      <c r="U3742" s="16">
        <v>2.721974739898795</v>
      </c>
      <c r="V3742" s="16">
        <v>3.5213025631845971</v>
      </c>
      <c r="W3742" s="16">
        <v>2.3010190877706376</v>
      </c>
      <c r="X3742" s="16">
        <v>6.2900875040280351</v>
      </c>
      <c r="Y3742" s="13">
        <v>6.390606027020203</v>
      </c>
    </row>
    <row r="3743" spans="2:25" x14ac:dyDescent="0.25">
      <c r="B3743" s="11">
        <v>3740</v>
      </c>
      <c r="C3743" s="13">
        <v>1658.2628597568907</v>
      </c>
      <c r="D3743" s="16">
        <v>7.414184592038791</v>
      </c>
      <c r="E3743" s="16">
        <v>6.7428125163400665</v>
      </c>
      <c r="F3743" s="16">
        <v>5.1876221947735957</v>
      </c>
      <c r="G3743" s="16">
        <v>5.3212044173392856</v>
      </c>
      <c r="H3743" s="16">
        <v>4.89920210262484</v>
      </c>
      <c r="I3743" s="16">
        <v>4.5256013827896338</v>
      </c>
      <c r="J3743" s="16">
        <v>2.3805227978754435</v>
      </c>
      <c r="K3743" s="16">
        <v>2.9755050148662505</v>
      </c>
      <c r="L3743" s="16">
        <v>-1.0715096116660083</v>
      </c>
      <c r="M3743" s="16">
        <v>7.5841685120575733</v>
      </c>
      <c r="N3743" s="13">
        <v>5.8750658979365324</v>
      </c>
      <c r="O3743" s="16">
        <v>7.414184592038791</v>
      </c>
      <c r="P3743" s="16">
        <v>6.7428125163400665</v>
      </c>
      <c r="Q3743" s="16">
        <v>5.1876221947735957</v>
      </c>
      <c r="R3743" s="16">
        <v>5.3212044173392856</v>
      </c>
      <c r="S3743" s="16">
        <v>4.89920210262484</v>
      </c>
      <c r="T3743" s="16">
        <v>4.5256013827896338</v>
      </c>
      <c r="U3743" s="16">
        <v>2.3805227978754435</v>
      </c>
      <c r="V3743" s="16">
        <v>2.9755050148662505</v>
      </c>
      <c r="W3743" s="16">
        <v>-1.0715096116660083</v>
      </c>
      <c r="X3743" s="16">
        <v>7.5841685120575733</v>
      </c>
      <c r="Y3743" s="13">
        <v>5.8750658979365324</v>
      </c>
    </row>
    <row r="3744" spans="2:25" x14ac:dyDescent="0.25">
      <c r="B3744" s="11">
        <v>3741</v>
      </c>
      <c r="C3744" s="13">
        <v>1660.0670799806392</v>
      </c>
      <c r="D3744" s="16">
        <v>6.1243141455185528</v>
      </c>
      <c r="E3744" s="16">
        <v>6.0580969305451786</v>
      </c>
      <c r="F3744" s="16">
        <v>1.6227517285135469</v>
      </c>
      <c r="G3744" s="16">
        <v>5.2349823021815469</v>
      </c>
      <c r="H3744" s="16">
        <v>4.6798875687155501</v>
      </c>
      <c r="I3744" s="16">
        <v>4.9862457600189298</v>
      </c>
      <c r="J3744" s="16">
        <v>4.151014634831947</v>
      </c>
      <c r="K3744" s="16">
        <v>5.9361700645850952</v>
      </c>
      <c r="L3744" s="16">
        <v>5.1794088744419318</v>
      </c>
      <c r="M3744" s="16">
        <v>4.3803326646869252</v>
      </c>
      <c r="N3744" s="13">
        <v>3.3712895613271545</v>
      </c>
      <c r="O3744" s="16">
        <v>6.1243141455185528</v>
      </c>
      <c r="P3744" s="16">
        <v>6.0580969305451786</v>
      </c>
      <c r="Q3744" s="16">
        <v>1.6227517285135469</v>
      </c>
      <c r="R3744" s="16">
        <v>5.2349823021815469</v>
      </c>
      <c r="S3744" s="16">
        <v>4.6798875687155501</v>
      </c>
      <c r="T3744" s="16">
        <v>4.9862457600189298</v>
      </c>
      <c r="U3744" s="16">
        <v>4.151014634831947</v>
      </c>
      <c r="V3744" s="16">
        <v>5.9361700645850952</v>
      </c>
      <c r="W3744" s="16">
        <v>5.1794088744419318</v>
      </c>
      <c r="X3744" s="16">
        <v>4.3803326646869252</v>
      </c>
      <c r="Y3744" s="13">
        <v>3.3712895613271545</v>
      </c>
    </row>
    <row r="3745" spans="2:25" x14ac:dyDescent="0.25">
      <c r="B3745" s="11">
        <v>3742</v>
      </c>
      <c r="C3745" s="13">
        <v>1635.9911649167545</v>
      </c>
      <c r="D3745" s="16">
        <v>3.6610051492416327</v>
      </c>
      <c r="E3745" s="16">
        <v>2.5492194185981512</v>
      </c>
      <c r="F3745" s="16">
        <v>3.9647000402940265</v>
      </c>
      <c r="G3745" s="16">
        <v>4.1003253220520266</v>
      </c>
      <c r="H3745" s="16">
        <v>4.9247970773087477</v>
      </c>
      <c r="I3745" s="16">
        <v>4.7225542758581902</v>
      </c>
      <c r="J3745" s="16">
        <v>5.7308106290028089</v>
      </c>
      <c r="K3745" s="16">
        <v>2.183753307565226</v>
      </c>
      <c r="L3745" s="16">
        <v>6.5905440258794989</v>
      </c>
      <c r="M3745" s="16">
        <v>7.3916309173086301</v>
      </c>
      <c r="N3745" s="13">
        <v>4.4097915745833669</v>
      </c>
      <c r="O3745" s="16">
        <v>3.6610051492416327</v>
      </c>
      <c r="P3745" s="16">
        <v>2.5492194185981512</v>
      </c>
      <c r="Q3745" s="16">
        <v>3.9647000402940265</v>
      </c>
      <c r="R3745" s="16">
        <v>4.1003253220520266</v>
      </c>
      <c r="S3745" s="16">
        <v>4.9247970773087477</v>
      </c>
      <c r="T3745" s="16">
        <v>4.7225542758581902</v>
      </c>
      <c r="U3745" s="16">
        <v>5.7308106290028089</v>
      </c>
      <c r="V3745" s="16">
        <v>2.183753307565226</v>
      </c>
      <c r="W3745" s="16">
        <v>6.5905440258794989</v>
      </c>
      <c r="X3745" s="16">
        <v>7.3916309173086301</v>
      </c>
      <c r="Y3745" s="13">
        <v>4.4097915745833669</v>
      </c>
    </row>
    <row r="3746" spans="2:25" x14ac:dyDescent="0.25">
      <c r="B3746" s="11">
        <v>3743</v>
      </c>
      <c r="C3746" s="13">
        <v>1876.3631899695522</v>
      </c>
      <c r="D3746" s="16">
        <v>7.2042107105462057</v>
      </c>
      <c r="E3746" s="16">
        <v>3.9292786983198642</v>
      </c>
      <c r="F3746" s="16">
        <v>6.5465631695856263</v>
      </c>
      <c r="G3746" s="16">
        <v>7.375993529289893</v>
      </c>
      <c r="H3746" s="16">
        <v>6.2820223510330102</v>
      </c>
      <c r="I3746" s="16">
        <v>1.1409359269050126</v>
      </c>
      <c r="J3746" s="16">
        <v>5.9482075067693447</v>
      </c>
      <c r="K3746" s="16">
        <v>6.9833824656521886</v>
      </c>
      <c r="L3746" s="16">
        <v>7.0780384890455785</v>
      </c>
      <c r="M3746" s="16">
        <v>7.6181465343779067</v>
      </c>
      <c r="N3746" s="13">
        <v>4.6103874806927401</v>
      </c>
      <c r="O3746" s="16">
        <v>7.2042107105462057</v>
      </c>
      <c r="P3746" s="16">
        <v>3.9292786983198642</v>
      </c>
      <c r="Q3746" s="16">
        <v>6.5465631695856263</v>
      </c>
      <c r="R3746" s="16">
        <v>7.375993529289893</v>
      </c>
      <c r="S3746" s="16">
        <v>6.2820223510330102</v>
      </c>
      <c r="T3746" s="16">
        <v>1.1409359269050126</v>
      </c>
      <c r="U3746" s="16">
        <v>5.9482075067693447</v>
      </c>
      <c r="V3746" s="16">
        <v>6.9833824656521886</v>
      </c>
      <c r="W3746" s="16">
        <v>7.0780384890455785</v>
      </c>
      <c r="X3746" s="16">
        <v>7.6181465343779067</v>
      </c>
      <c r="Y3746" s="13">
        <v>4.6103874806927401</v>
      </c>
    </row>
    <row r="3747" spans="2:25" x14ac:dyDescent="0.25">
      <c r="B3747" s="11">
        <v>3744</v>
      </c>
      <c r="C3747" s="13">
        <v>1955.7993637472937</v>
      </c>
      <c r="D3747" s="16">
        <v>7.1379706150116444</v>
      </c>
      <c r="E3747" s="16">
        <v>6.9869666262920438</v>
      </c>
      <c r="F3747" s="16">
        <v>5.5348655844567496</v>
      </c>
      <c r="G3747" s="16">
        <v>5.9722637494649815</v>
      </c>
      <c r="H3747" s="16">
        <v>7.3463572518702653</v>
      </c>
      <c r="I3747" s="16">
        <v>1.6994272826593031</v>
      </c>
      <c r="J3747" s="16">
        <v>5.9492603440979366</v>
      </c>
      <c r="K3747" s="16">
        <v>6.6952866400953237</v>
      </c>
      <c r="L3747" s="16">
        <v>5.0390234818713724</v>
      </c>
      <c r="M3747" s="16">
        <v>6.300053584721355</v>
      </c>
      <c r="N3747" s="13">
        <v>10.475412269856371</v>
      </c>
      <c r="O3747" s="16">
        <v>7.1379706150116444</v>
      </c>
      <c r="P3747" s="16">
        <v>6.9869666262920438</v>
      </c>
      <c r="Q3747" s="16">
        <v>5.5348655844567496</v>
      </c>
      <c r="R3747" s="16">
        <v>5.9722637494649815</v>
      </c>
      <c r="S3747" s="16">
        <v>7.3463572518702653</v>
      </c>
      <c r="T3747" s="16">
        <v>1.6994272826593031</v>
      </c>
      <c r="U3747" s="16">
        <v>5.9492603440979366</v>
      </c>
      <c r="V3747" s="16">
        <v>6.6952866400953237</v>
      </c>
      <c r="W3747" s="16">
        <v>5.0390234818713724</v>
      </c>
      <c r="X3747" s="16">
        <v>6.300053584721355</v>
      </c>
      <c r="Y3747" s="13">
        <v>10.475412269856371</v>
      </c>
    </row>
    <row r="3748" spans="2:25" x14ac:dyDescent="0.25">
      <c r="B3748" s="11">
        <v>3745</v>
      </c>
      <c r="C3748" s="13">
        <v>1724.4678188205562</v>
      </c>
      <c r="D3748" s="16">
        <v>1.9017392260182531</v>
      </c>
      <c r="E3748" s="16">
        <v>4.8721661634296041</v>
      </c>
      <c r="F3748" s="16">
        <v>5.5182939786548637</v>
      </c>
      <c r="G3748" s="16">
        <v>4.8629078543283439</v>
      </c>
      <c r="H3748" s="16">
        <v>7.1432048584208356</v>
      </c>
      <c r="I3748" s="16">
        <v>7.9659542258601626</v>
      </c>
      <c r="J3748" s="16">
        <v>5.0408918115287413</v>
      </c>
      <c r="K3748" s="16">
        <v>5.3926876936790915</v>
      </c>
      <c r="L3748" s="16">
        <v>1.6723742988631236</v>
      </c>
      <c r="M3748" s="16">
        <v>5.8005928209729873</v>
      </c>
      <c r="N3748" s="13">
        <v>5.6304498551977993</v>
      </c>
      <c r="O3748" s="16">
        <v>1.9017392260182531</v>
      </c>
      <c r="P3748" s="16">
        <v>4.8721661634296041</v>
      </c>
      <c r="Q3748" s="16">
        <v>5.5182939786548637</v>
      </c>
      <c r="R3748" s="16">
        <v>4.8629078543283439</v>
      </c>
      <c r="S3748" s="16">
        <v>7.1432048584208356</v>
      </c>
      <c r="T3748" s="16">
        <v>7.9659542258601626</v>
      </c>
      <c r="U3748" s="16">
        <v>5.0408918115287413</v>
      </c>
      <c r="V3748" s="16">
        <v>5.3926876936790915</v>
      </c>
      <c r="W3748" s="16">
        <v>1.6723742988631236</v>
      </c>
      <c r="X3748" s="16">
        <v>5.8005928209729873</v>
      </c>
      <c r="Y3748" s="13">
        <v>5.6304498551977993</v>
      </c>
    </row>
    <row r="3749" spans="2:25" x14ac:dyDescent="0.25">
      <c r="B3749" s="11">
        <v>3746</v>
      </c>
      <c r="C3749" s="13">
        <v>1634.0968366618652</v>
      </c>
      <c r="D3749" s="16">
        <v>6.3826792959397327</v>
      </c>
      <c r="E3749" s="16">
        <v>6.3284657691457475</v>
      </c>
      <c r="F3749" s="16">
        <v>2.3161204333733698</v>
      </c>
      <c r="G3749" s="16">
        <v>7.2695496638944235</v>
      </c>
      <c r="H3749" s="16">
        <v>4.4579353572547253</v>
      </c>
      <c r="I3749" s="16">
        <v>1.588036217981339</v>
      </c>
      <c r="J3749" s="16">
        <v>2.1808366079588604</v>
      </c>
      <c r="K3749" s="16">
        <v>4.4239838025478022</v>
      </c>
      <c r="L3749" s="16">
        <v>5.6879367774025189</v>
      </c>
      <c r="M3749" s="16">
        <v>5.4830311157914737</v>
      </c>
      <c r="N3749" s="13">
        <v>4.0427914085084291</v>
      </c>
      <c r="O3749" s="16">
        <v>6.3826792959397327</v>
      </c>
      <c r="P3749" s="16">
        <v>6.3284657691457475</v>
      </c>
      <c r="Q3749" s="16">
        <v>2.3161204333733698</v>
      </c>
      <c r="R3749" s="16">
        <v>7.2695496638944235</v>
      </c>
      <c r="S3749" s="16">
        <v>4.4579353572547253</v>
      </c>
      <c r="T3749" s="16">
        <v>1.588036217981339</v>
      </c>
      <c r="U3749" s="16">
        <v>2.1808366079588604</v>
      </c>
      <c r="V3749" s="16">
        <v>4.4239838025478022</v>
      </c>
      <c r="W3749" s="16">
        <v>5.6879367774025189</v>
      </c>
      <c r="X3749" s="16">
        <v>5.4830311157914737</v>
      </c>
      <c r="Y3749" s="13">
        <v>4.0427914085084291</v>
      </c>
    </row>
    <row r="3750" spans="2:25" x14ac:dyDescent="0.25">
      <c r="B3750" s="11">
        <v>3747</v>
      </c>
      <c r="C3750" s="13">
        <v>1698.722642004326</v>
      </c>
      <c r="D3750" s="16">
        <v>6.7295517728868948</v>
      </c>
      <c r="E3750" s="16">
        <v>1.7359027515746783</v>
      </c>
      <c r="F3750" s="16">
        <v>5.3134622565259351</v>
      </c>
      <c r="G3750" s="16">
        <v>5.0701892012679766</v>
      </c>
      <c r="H3750" s="16">
        <v>4.5379534046575065</v>
      </c>
      <c r="I3750" s="16">
        <v>8.0938110294406478</v>
      </c>
      <c r="J3750" s="16">
        <v>4.1092842487500274</v>
      </c>
      <c r="K3750" s="16">
        <v>7.9943352709376096</v>
      </c>
      <c r="L3750" s="16">
        <v>2.7368893287183882</v>
      </c>
      <c r="M3750" s="16">
        <v>2.8162282083157271</v>
      </c>
      <c r="N3750" s="13">
        <v>5.1196093083490766</v>
      </c>
      <c r="O3750" s="16">
        <v>6.7295517728868948</v>
      </c>
      <c r="P3750" s="16">
        <v>1.7359027515746783</v>
      </c>
      <c r="Q3750" s="16">
        <v>5.3134622565259351</v>
      </c>
      <c r="R3750" s="16">
        <v>5.0701892012679766</v>
      </c>
      <c r="S3750" s="16">
        <v>4.5379534046575065</v>
      </c>
      <c r="T3750" s="16">
        <v>8.0938110294406478</v>
      </c>
      <c r="U3750" s="16">
        <v>4.1092842487500274</v>
      </c>
      <c r="V3750" s="16">
        <v>7.9943352709376096</v>
      </c>
      <c r="W3750" s="16">
        <v>2.7368893287183882</v>
      </c>
      <c r="X3750" s="16">
        <v>2.8162282083157271</v>
      </c>
      <c r="Y3750" s="13">
        <v>5.1196093083490766</v>
      </c>
    </row>
    <row r="3751" spans="2:25" x14ac:dyDescent="0.25">
      <c r="B3751" s="11">
        <v>3748</v>
      </c>
      <c r="C3751" s="13">
        <v>1769.5892556588922</v>
      </c>
      <c r="D3751" s="16">
        <v>7.6562928327530972</v>
      </c>
      <c r="E3751" s="16">
        <v>9.8858896158268514</v>
      </c>
      <c r="F3751" s="16">
        <v>3.8398842700141049</v>
      </c>
      <c r="G3751" s="16">
        <v>4.3919586694793935</v>
      </c>
      <c r="H3751" s="16">
        <v>3.826887221280832</v>
      </c>
      <c r="I3751" s="16">
        <v>4.2927511332637049</v>
      </c>
      <c r="J3751" s="16">
        <v>3.9518633736714355</v>
      </c>
      <c r="K3751" s="16">
        <v>4.6917341763624938</v>
      </c>
      <c r="L3751" s="16">
        <v>4.6577027561843236</v>
      </c>
      <c r="M3751" s="16">
        <v>5.4476159844885181</v>
      </c>
      <c r="N3751" s="13">
        <v>5.8717821213389954</v>
      </c>
      <c r="O3751" s="16">
        <v>7.6562928327530972</v>
      </c>
      <c r="P3751" s="16">
        <v>9.8858896158268514</v>
      </c>
      <c r="Q3751" s="16">
        <v>3.8398842700141049</v>
      </c>
      <c r="R3751" s="16">
        <v>4.3919586694793935</v>
      </c>
      <c r="S3751" s="16">
        <v>3.826887221280832</v>
      </c>
      <c r="T3751" s="16">
        <v>4.2927511332637049</v>
      </c>
      <c r="U3751" s="16">
        <v>3.9518633736714355</v>
      </c>
      <c r="V3751" s="16">
        <v>4.6917341763624938</v>
      </c>
      <c r="W3751" s="16">
        <v>4.6577027561843236</v>
      </c>
      <c r="X3751" s="16">
        <v>5.4476159844885181</v>
      </c>
      <c r="Y3751" s="13">
        <v>5.8717821213389954</v>
      </c>
    </row>
    <row r="3752" spans="2:25" x14ac:dyDescent="0.25">
      <c r="B3752" s="11">
        <v>3749</v>
      </c>
      <c r="C3752" s="13">
        <v>1737.0750105665791</v>
      </c>
      <c r="D3752" s="16">
        <v>5.353634566533648</v>
      </c>
      <c r="E3752" s="16">
        <v>4.2806016167222163</v>
      </c>
      <c r="F3752" s="16">
        <v>4.2216323657412183</v>
      </c>
      <c r="G3752" s="16">
        <v>5.1742149126895685</v>
      </c>
      <c r="H3752" s="16">
        <v>4.3974627706223233</v>
      </c>
      <c r="I3752" s="16">
        <v>7.9499177672632939</v>
      </c>
      <c r="J3752" s="16">
        <v>1.3215700214567936</v>
      </c>
      <c r="K3752" s="16">
        <v>5.4594146835632422</v>
      </c>
      <c r="L3752" s="16">
        <v>5.8238540199837985</v>
      </c>
      <c r="M3752" s="16">
        <v>5.5534436712762139</v>
      </c>
      <c r="N3752" s="13">
        <v>6.9990197116185211</v>
      </c>
      <c r="O3752" s="16">
        <v>5.353634566533648</v>
      </c>
      <c r="P3752" s="16">
        <v>4.2806016167222163</v>
      </c>
      <c r="Q3752" s="16">
        <v>4.2216323657412183</v>
      </c>
      <c r="R3752" s="16">
        <v>5.1742149126895685</v>
      </c>
      <c r="S3752" s="16">
        <v>4.3974627706223233</v>
      </c>
      <c r="T3752" s="16">
        <v>7.9499177672632939</v>
      </c>
      <c r="U3752" s="16">
        <v>1.3215700214567936</v>
      </c>
      <c r="V3752" s="16">
        <v>5.4594146835632422</v>
      </c>
      <c r="W3752" s="16">
        <v>5.8238540199837985</v>
      </c>
      <c r="X3752" s="16">
        <v>5.5534436712762139</v>
      </c>
      <c r="Y3752" s="13">
        <v>6.9990197116185211</v>
      </c>
    </row>
    <row r="3753" spans="2:25" x14ac:dyDescent="0.25">
      <c r="B3753" s="11">
        <v>3750</v>
      </c>
      <c r="C3753" s="13">
        <v>1770.3143276014355</v>
      </c>
      <c r="D3753" s="16">
        <v>3.5588539223662661</v>
      </c>
      <c r="E3753" s="16">
        <v>3.3100364911257119</v>
      </c>
      <c r="F3753" s="16">
        <v>8.136345345815041</v>
      </c>
      <c r="G3753" s="16">
        <v>7.152657131328537</v>
      </c>
      <c r="H3753" s="16">
        <v>8.3241271437121949</v>
      </c>
      <c r="I3753" s="16">
        <v>5.0564106471248111</v>
      </c>
      <c r="J3753" s="16">
        <v>4.268951869534142</v>
      </c>
      <c r="K3753" s="16">
        <v>6.9593584627445795</v>
      </c>
      <c r="L3753" s="16">
        <v>4.9710254668353215</v>
      </c>
      <c r="M3753" s="16">
        <v>2.2663764412217047</v>
      </c>
      <c r="N3753" s="13">
        <v>4.5825131285525327</v>
      </c>
      <c r="O3753" s="16">
        <v>3.5588539223662661</v>
      </c>
      <c r="P3753" s="16">
        <v>3.3100364911257119</v>
      </c>
      <c r="Q3753" s="16">
        <v>8.136345345815041</v>
      </c>
      <c r="R3753" s="16">
        <v>7.152657131328537</v>
      </c>
      <c r="S3753" s="16">
        <v>8.3241271437121949</v>
      </c>
      <c r="T3753" s="16">
        <v>5.0564106471248111</v>
      </c>
      <c r="U3753" s="16">
        <v>4.268951869534142</v>
      </c>
      <c r="V3753" s="16">
        <v>6.9593584627445795</v>
      </c>
      <c r="W3753" s="16">
        <v>4.9710254668353215</v>
      </c>
      <c r="X3753" s="16">
        <v>2.2663764412217047</v>
      </c>
      <c r="Y3753" s="13">
        <v>4.5825131285525327</v>
      </c>
    </row>
    <row r="3754" spans="2:25" x14ac:dyDescent="0.25">
      <c r="B3754" s="11">
        <v>3751</v>
      </c>
      <c r="C3754" s="13">
        <v>1572.2114075106356</v>
      </c>
      <c r="D3754" s="16">
        <v>4.0195213083418961</v>
      </c>
      <c r="E3754" s="16">
        <v>3.2630296826380079</v>
      </c>
      <c r="F3754" s="16">
        <v>5.6013370381250907</v>
      </c>
      <c r="G3754" s="16">
        <v>3.9190322961213422</v>
      </c>
      <c r="H3754" s="16">
        <v>4.7985639976023196</v>
      </c>
      <c r="I3754" s="16">
        <v>3.4570587276614813</v>
      </c>
      <c r="J3754" s="16">
        <v>2.8272490961162857</v>
      </c>
      <c r="K3754" s="16">
        <v>2.1237133195594069</v>
      </c>
      <c r="L3754" s="16">
        <v>7.8516753366847443</v>
      </c>
      <c r="M3754" s="16">
        <v>5.137496171928345</v>
      </c>
      <c r="N3754" s="13">
        <v>3.0834281959411056</v>
      </c>
      <c r="O3754" s="16">
        <v>4.0195213083418961</v>
      </c>
      <c r="P3754" s="16">
        <v>3.2630296826380079</v>
      </c>
      <c r="Q3754" s="16">
        <v>5.6013370381250907</v>
      </c>
      <c r="R3754" s="16">
        <v>3.9190322961213422</v>
      </c>
      <c r="S3754" s="16">
        <v>4.7985639976023196</v>
      </c>
      <c r="T3754" s="16">
        <v>3.4570587276614813</v>
      </c>
      <c r="U3754" s="16">
        <v>2.8272490961162857</v>
      </c>
      <c r="V3754" s="16">
        <v>2.1237133195594069</v>
      </c>
      <c r="W3754" s="16">
        <v>7.8516753366847443</v>
      </c>
      <c r="X3754" s="16">
        <v>5.137496171928345</v>
      </c>
      <c r="Y3754" s="13">
        <v>3.0834281959411056</v>
      </c>
    </row>
    <row r="3755" spans="2:25" x14ac:dyDescent="0.25">
      <c r="B3755" s="11">
        <v>3752</v>
      </c>
      <c r="C3755" s="13">
        <v>1727.6379474846303</v>
      </c>
      <c r="D3755" s="16">
        <v>6.1921615050801826</v>
      </c>
      <c r="E3755" s="16">
        <v>1.6558767737311841</v>
      </c>
      <c r="F3755" s="16">
        <v>5.9958809778192999</v>
      </c>
      <c r="G3755" s="16">
        <v>4.8652545169586512</v>
      </c>
      <c r="H3755" s="16">
        <v>5.840541896129209</v>
      </c>
      <c r="I3755" s="16">
        <v>2.5672876674669474</v>
      </c>
      <c r="J3755" s="16">
        <v>6.1657421884415404</v>
      </c>
      <c r="K3755" s="16">
        <v>8.1599548377165334</v>
      </c>
      <c r="L3755" s="16">
        <v>5.5905688050876687</v>
      </c>
      <c r="M3755" s="16">
        <v>3.2407101933413784</v>
      </c>
      <c r="N3755" s="13">
        <v>5.7197623699897937</v>
      </c>
      <c r="O3755" s="16">
        <v>6.1921615050801826</v>
      </c>
      <c r="P3755" s="16">
        <v>1.6558767737311841</v>
      </c>
      <c r="Q3755" s="16">
        <v>5.9958809778192999</v>
      </c>
      <c r="R3755" s="16">
        <v>4.8652545169586512</v>
      </c>
      <c r="S3755" s="16">
        <v>5.840541896129209</v>
      </c>
      <c r="T3755" s="16">
        <v>2.5672876674669474</v>
      </c>
      <c r="U3755" s="16">
        <v>6.1657421884415404</v>
      </c>
      <c r="V3755" s="16">
        <v>8.1599548377165334</v>
      </c>
      <c r="W3755" s="16">
        <v>5.5905688050876687</v>
      </c>
      <c r="X3755" s="16">
        <v>3.2407101933413784</v>
      </c>
      <c r="Y3755" s="13">
        <v>5.7197623699897937</v>
      </c>
    </row>
    <row r="3756" spans="2:25" x14ac:dyDescent="0.25">
      <c r="B3756" s="11">
        <v>3753</v>
      </c>
      <c r="C3756" s="13">
        <v>1665.1092796215189</v>
      </c>
      <c r="D3756" s="16">
        <v>5.4704420064343742</v>
      </c>
      <c r="E3756" s="16">
        <v>9.2248109353139078</v>
      </c>
      <c r="F3756" s="16">
        <v>3.1160465653849396</v>
      </c>
      <c r="G3756" s="16">
        <v>2.7912497985405085</v>
      </c>
      <c r="H3756" s="16">
        <v>6.1883793414826087</v>
      </c>
      <c r="I3756" s="16">
        <v>5.9657390822449639</v>
      </c>
      <c r="J3756" s="16">
        <v>4.1671484840349482</v>
      </c>
      <c r="K3756" s="16">
        <v>3.6265062747632522</v>
      </c>
      <c r="L3756" s="16">
        <v>4.6780876549239814</v>
      </c>
      <c r="M3756" s="16">
        <v>4.1701736509201819</v>
      </c>
      <c r="N3756" s="13">
        <v>2.7311011991989305</v>
      </c>
      <c r="O3756" s="16">
        <v>5.4704420064343742</v>
      </c>
      <c r="P3756" s="16">
        <v>9.2248109353139078</v>
      </c>
      <c r="Q3756" s="16">
        <v>3.1160465653849396</v>
      </c>
      <c r="R3756" s="16">
        <v>2.7912497985405085</v>
      </c>
      <c r="S3756" s="16">
        <v>6.1883793414826087</v>
      </c>
      <c r="T3756" s="16">
        <v>5.9657390822449639</v>
      </c>
      <c r="U3756" s="16">
        <v>4.1671484840349482</v>
      </c>
      <c r="V3756" s="16">
        <v>3.6265062747632522</v>
      </c>
      <c r="W3756" s="16">
        <v>4.6780876549239814</v>
      </c>
      <c r="X3756" s="16">
        <v>4.1701736509201819</v>
      </c>
      <c r="Y3756" s="13">
        <v>2.7311011991989305</v>
      </c>
    </row>
    <row r="3757" spans="2:25" x14ac:dyDescent="0.25">
      <c r="B3757" s="11">
        <v>3754</v>
      </c>
      <c r="C3757" s="13">
        <v>1857.7674806754915</v>
      </c>
      <c r="D3757" s="16">
        <v>6.2731119439647323</v>
      </c>
      <c r="E3757" s="16">
        <v>4.8464121027469558</v>
      </c>
      <c r="F3757" s="16">
        <v>7.1562057218296848</v>
      </c>
      <c r="G3757" s="16">
        <v>4.1849275038452678</v>
      </c>
      <c r="H3757" s="16">
        <v>6.1029042299223999</v>
      </c>
      <c r="I3757" s="16">
        <v>7.1237888811817731</v>
      </c>
      <c r="J3757" s="16">
        <v>2.7057578270397196</v>
      </c>
      <c r="K3757" s="16">
        <v>7.8379216774477012</v>
      </c>
      <c r="L3757" s="16">
        <v>2.3235473385546261</v>
      </c>
      <c r="M3757" s="16">
        <v>9.5096007958921405</v>
      </c>
      <c r="N3757" s="13">
        <v>5.6384008303147137</v>
      </c>
      <c r="O3757" s="16">
        <v>6.2731119439647323</v>
      </c>
      <c r="P3757" s="16">
        <v>4.8464121027469558</v>
      </c>
      <c r="Q3757" s="16">
        <v>7.1562057218296848</v>
      </c>
      <c r="R3757" s="16">
        <v>4.1849275038452678</v>
      </c>
      <c r="S3757" s="16">
        <v>6.1029042299223999</v>
      </c>
      <c r="T3757" s="16">
        <v>7.1237888811817731</v>
      </c>
      <c r="U3757" s="16">
        <v>2.7057578270397196</v>
      </c>
      <c r="V3757" s="16">
        <v>7.8379216774477012</v>
      </c>
      <c r="W3757" s="16">
        <v>2.3235473385546261</v>
      </c>
      <c r="X3757" s="16">
        <v>9.5096007958921405</v>
      </c>
      <c r="Y3757" s="13">
        <v>5.6384008303147137</v>
      </c>
    </row>
    <row r="3758" spans="2:25" x14ac:dyDescent="0.25">
      <c r="B3758" s="11">
        <v>3755</v>
      </c>
      <c r="C3758" s="13">
        <v>1840.5289598741724</v>
      </c>
      <c r="D3758" s="16">
        <v>4.4333596322536959</v>
      </c>
      <c r="E3758" s="16">
        <v>3.7491569279877037</v>
      </c>
      <c r="F3758" s="16">
        <v>7.5296059065701986</v>
      </c>
      <c r="G3758" s="16">
        <v>5.725828328779591</v>
      </c>
      <c r="H3758" s="16">
        <v>6.8461496107792748</v>
      </c>
      <c r="I3758" s="16">
        <v>6.9446388582492382</v>
      </c>
      <c r="J3758" s="16">
        <v>4.4713440307613208</v>
      </c>
      <c r="K3758" s="16">
        <v>5.520926100213897</v>
      </c>
      <c r="L3758" s="16">
        <v>6.6053923465467541</v>
      </c>
      <c r="M3758" s="16">
        <v>7.1499429995134971</v>
      </c>
      <c r="N3758" s="13">
        <v>3.6148078653824629</v>
      </c>
      <c r="O3758" s="16">
        <v>4.4333596322536959</v>
      </c>
      <c r="P3758" s="16">
        <v>3.7491569279877037</v>
      </c>
      <c r="Q3758" s="16">
        <v>7.5296059065701986</v>
      </c>
      <c r="R3758" s="16">
        <v>5.725828328779591</v>
      </c>
      <c r="S3758" s="16">
        <v>6.8461496107792748</v>
      </c>
      <c r="T3758" s="16">
        <v>6.9446388582492382</v>
      </c>
      <c r="U3758" s="16">
        <v>4.4713440307613208</v>
      </c>
      <c r="V3758" s="16">
        <v>5.520926100213897</v>
      </c>
      <c r="W3758" s="16">
        <v>6.6053923465467541</v>
      </c>
      <c r="X3758" s="16">
        <v>7.1499429995134971</v>
      </c>
      <c r="Y3758" s="13">
        <v>3.6148078653824629</v>
      </c>
    </row>
    <row r="3759" spans="2:25" x14ac:dyDescent="0.25">
      <c r="B3759" s="11">
        <v>3756</v>
      </c>
      <c r="C3759" s="13">
        <v>1665.1644710370372</v>
      </c>
      <c r="D3759" s="16">
        <v>4.4460111966254434</v>
      </c>
      <c r="E3759" s="16">
        <v>5.7375641202381535</v>
      </c>
      <c r="F3759" s="16">
        <v>5.6843838753394786</v>
      </c>
      <c r="G3759" s="16">
        <v>1.7366482924844018</v>
      </c>
      <c r="H3759" s="16">
        <v>5.5795513905722256</v>
      </c>
      <c r="I3759" s="16">
        <v>5.0022210108738525</v>
      </c>
      <c r="J3759" s="16">
        <v>3.8514446376901952</v>
      </c>
      <c r="K3759" s="16">
        <v>5.1837568054324086</v>
      </c>
      <c r="L3759" s="16">
        <v>6.4909293064763833</v>
      </c>
      <c r="M3759" s="16">
        <v>4.1711913340112661</v>
      </c>
      <c r="N3759" s="13">
        <v>4.1561453240780795</v>
      </c>
      <c r="O3759" s="16">
        <v>4.4460111966254434</v>
      </c>
      <c r="P3759" s="16">
        <v>5.7375641202381535</v>
      </c>
      <c r="Q3759" s="16">
        <v>5.6843838753394786</v>
      </c>
      <c r="R3759" s="16">
        <v>1.7366482924844018</v>
      </c>
      <c r="S3759" s="16">
        <v>5.5795513905722256</v>
      </c>
      <c r="T3759" s="16">
        <v>5.0022210108738525</v>
      </c>
      <c r="U3759" s="16">
        <v>3.8514446376901952</v>
      </c>
      <c r="V3759" s="16">
        <v>5.1837568054324086</v>
      </c>
      <c r="W3759" s="16">
        <v>6.4909293064763833</v>
      </c>
      <c r="X3759" s="16">
        <v>4.1711913340112661</v>
      </c>
      <c r="Y3759" s="13">
        <v>4.1561453240780795</v>
      </c>
    </row>
    <row r="3760" spans="2:25" x14ac:dyDescent="0.25">
      <c r="B3760" s="11">
        <v>3757</v>
      </c>
      <c r="C3760" s="13">
        <v>1851.3816038386738</v>
      </c>
      <c r="D3760" s="16">
        <v>4.1216791732204534</v>
      </c>
      <c r="E3760" s="16">
        <v>7.6766059970596476</v>
      </c>
      <c r="F3760" s="16">
        <v>5.4875011845403314</v>
      </c>
      <c r="G3760" s="16">
        <v>8.1580253785833072</v>
      </c>
      <c r="H3760" s="16">
        <v>4.6397576334268535</v>
      </c>
      <c r="I3760" s="16">
        <v>1.9526372818339328</v>
      </c>
      <c r="J3760" s="16">
        <v>6.8921718380883998</v>
      </c>
      <c r="K3760" s="16">
        <v>2.0929464348042219</v>
      </c>
      <c r="L3760" s="16">
        <v>11.437108274911317</v>
      </c>
      <c r="M3760" s="16">
        <v>4.8015370492883358</v>
      </c>
      <c r="N3760" s="13">
        <v>6.2126606930083668</v>
      </c>
      <c r="O3760" s="16">
        <v>4.1216791732204534</v>
      </c>
      <c r="P3760" s="16">
        <v>7.6766059970596476</v>
      </c>
      <c r="Q3760" s="16">
        <v>5.4875011845403314</v>
      </c>
      <c r="R3760" s="16">
        <v>8.1580253785833072</v>
      </c>
      <c r="S3760" s="16">
        <v>4.6397576334268535</v>
      </c>
      <c r="T3760" s="16">
        <v>1.9526372818339328</v>
      </c>
      <c r="U3760" s="16">
        <v>6.8921718380883998</v>
      </c>
      <c r="V3760" s="16">
        <v>2.0929464348042219</v>
      </c>
      <c r="W3760" s="16">
        <v>11.437108274911317</v>
      </c>
      <c r="X3760" s="16">
        <v>4.8015370492883358</v>
      </c>
      <c r="Y3760" s="13">
        <v>6.2126606930083668</v>
      </c>
    </row>
    <row r="3761" spans="2:25" x14ac:dyDescent="0.25">
      <c r="B3761" s="11">
        <v>3758</v>
      </c>
      <c r="C3761" s="13">
        <v>1839.0845836044543</v>
      </c>
      <c r="D3761" s="16">
        <v>5.0431660494229265</v>
      </c>
      <c r="E3761" s="16">
        <v>0.97409575579810426</v>
      </c>
      <c r="F3761" s="16">
        <v>9.3558382641064384</v>
      </c>
      <c r="G3761" s="16">
        <v>4.5412034387750788</v>
      </c>
      <c r="H3761" s="16">
        <v>4.7449192259382595</v>
      </c>
      <c r="I3761" s="16">
        <v>6.8666302865407092</v>
      </c>
      <c r="J3761" s="16">
        <v>6.4178268262431937</v>
      </c>
      <c r="K3761" s="16">
        <v>6.9020203085641931</v>
      </c>
      <c r="L3761" s="16">
        <v>7.3265755051915979</v>
      </c>
      <c r="M3761" s="16">
        <v>4.6312025416310991</v>
      </c>
      <c r="N3761" s="13">
        <v>5.8248165052729517</v>
      </c>
      <c r="O3761" s="16">
        <v>5.0431660494229265</v>
      </c>
      <c r="P3761" s="16">
        <v>0.97409575579810426</v>
      </c>
      <c r="Q3761" s="16">
        <v>9.3558382641064384</v>
      </c>
      <c r="R3761" s="16">
        <v>4.5412034387750788</v>
      </c>
      <c r="S3761" s="16">
        <v>4.7449192259382595</v>
      </c>
      <c r="T3761" s="16">
        <v>6.8666302865407092</v>
      </c>
      <c r="U3761" s="16">
        <v>6.4178268262431937</v>
      </c>
      <c r="V3761" s="16">
        <v>6.9020203085641931</v>
      </c>
      <c r="W3761" s="16">
        <v>7.3265755051915979</v>
      </c>
      <c r="X3761" s="16">
        <v>4.6312025416310991</v>
      </c>
      <c r="Y3761" s="13">
        <v>5.8248165052729517</v>
      </c>
    </row>
    <row r="3762" spans="2:25" x14ac:dyDescent="0.25">
      <c r="B3762" s="11">
        <v>3759</v>
      </c>
      <c r="C3762" s="13">
        <v>1796.8859849860221</v>
      </c>
      <c r="D3762" s="16">
        <v>2.1538892592744738</v>
      </c>
      <c r="E3762" s="16">
        <v>6.5159937767169396</v>
      </c>
      <c r="F3762" s="16">
        <v>3.1451175181252777</v>
      </c>
      <c r="G3762" s="16">
        <v>4.2827464829451447</v>
      </c>
      <c r="H3762" s="16">
        <v>6.9569319980171977</v>
      </c>
      <c r="I3762" s="16">
        <v>6.1403839400583324</v>
      </c>
      <c r="J3762" s="16">
        <v>2.7842513068932941</v>
      </c>
      <c r="K3762" s="16">
        <v>8.019616262510036</v>
      </c>
      <c r="L3762" s="16">
        <v>7.8665699496325221</v>
      </c>
      <c r="M3762" s="16">
        <v>6.2344428012204585</v>
      </c>
      <c r="N3762" s="13">
        <v>6.0609663376981082</v>
      </c>
      <c r="O3762" s="16">
        <v>2.1538892592744738</v>
      </c>
      <c r="P3762" s="16">
        <v>6.5159937767169396</v>
      </c>
      <c r="Q3762" s="16">
        <v>3.1451175181252777</v>
      </c>
      <c r="R3762" s="16">
        <v>4.2827464829451447</v>
      </c>
      <c r="S3762" s="16">
        <v>6.9569319980171977</v>
      </c>
      <c r="T3762" s="16">
        <v>6.1403839400583324</v>
      </c>
      <c r="U3762" s="16">
        <v>2.7842513068932941</v>
      </c>
      <c r="V3762" s="16">
        <v>8.019616262510036</v>
      </c>
      <c r="W3762" s="16">
        <v>7.8665699496325221</v>
      </c>
      <c r="X3762" s="16">
        <v>6.2344428012204585</v>
      </c>
      <c r="Y3762" s="13">
        <v>6.0609663376981082</v>
      </c>
    </row>
    <row r="3763" spans="2:25" x14ac:dyDescent="0.25">
      <c r="B3763" s="11">
        <v>3760</v>
      </c>
      <c r="C3763" s="13">
        <v>1589.0743121324685</v>
      </c>
      <c r="D3763" s="16">
        <v>2.5531746301585612</v>
      </c>
      <c r="E3763" s="16">
        <v>1.9389762046518006</v>
      </c>
      <c r="F3763" s="16">
        <v>9.0306407577865002</v>
      </c>
      <c r="G3763" s="16">
        <v>4.7152441546588522</v>
      </c>
      <c r="H3763" s="16">
        <v>2.6788301075437482</v>
      </c>
      <c r="I3763" s="16">
        <v>6.0389541481921656</v>
      </c>
      <c r="J3763" s="16">
        <v>5.8364103920934598</v>
      </c>
      <c r="K3763" s="16">
        <v>3.6997800741147757</v>
      </c>
      <c r="L3763" s="16">
        <v>1.9922638801885348</v>
      </c>
      <c r="M3763" s="16">
        <v>5.0607131233476847</v>
      </c>
      <c r="N3763" s="13">
        <v>3.7448222620332632</v>
      </c>
      <c r="O3763" s="16">
        <v>2.5531746301585612</v>
      </c>
      <c r="P3763" s="16">
        <v>1.9389762046518006</v>
      </c>
      <c r="Q3763" s="16">
        <v>9.0306407577865002</v>
      </c>
      <c r="R3763" s="16">
        <v>4.7152441546588522</v>
      </c>
      <c r="S3763" s="16">
        <v>2.6788301075437482</v>
      </c>
      <c r="T3763" s="16">
        <v>6.0389541481921656</v>
      </c>
      <c r="U3763" s="16">
        <v>5.8364103920934598</v>
      </c>
      <c r="V3763" s="16">
        <v>3.6997800741147757</v>
      </c>
      <c r="W3763" s="16">
        <v>1.9922638801885348</v>
      </c>
      <c r="X3763" s="16">
        <v>5.0607131233476847</v>
      </c>
      <c r="Y3763" s="13">
        <v>3.7448222620332632</v>
      </c>
    </row>
    <row r="3764" spans="2:25" x14ac:dyDescent="0.25">
      <c r="B3764" s="11">
        <v>3761</v>
      </c>
      <c r="C3764" s="13">
        <v>1784.87950637054</v>
      </c>
      <c r="D3764" s="16">
        <v>5.6632134753976331</v>
      </c>
      <c r="E3764" s="16">
        <v>4.6885872522095795</v>
      </c>
      <c r="F3764" s="16">
        <v>6.2487128655064197</v>
      </c>
      <c r="G3764" s="16">
        <v>2.6578280898710216</v>
      </c>
      <c r="H3764" s="16">
        <v>5.9791323047341267</v>
      </c>
      <c r="I3764" s="16">
        <v>4.0453130855969519</v>
      </c>
      <c r="J3764" s="16">
        <v>2.2371349310438413</v>
      </c>
      <c r="K3764" s="16">
        <v>5.9250325453915638</v>
      </c>
      <c r="L3764" s="16">
        <v>7.9576406779359186</v>
      </c>
      <c r="M3764" s="16">
        <v>7.4706093151842827</v>
      </c>
      <c r="N3764" s="13">
        <v>6.5402426628909351</v>
      </c>
      <c r="O3764" s="16">
        <v>5.6632134753976331</v>
      </c>
      <c r="P3764" s="16">
        <v>4.6885872522095795</v>
      </c>
      <c r="Q3764" s="16">
        <v>6.2487128655064197</v>
      </c>
      <c r="R3764" s="16">
        <v>2.6578280898710216</v>
      </c>
      <c r="S3764" s="16">
        <v>5.9791323047341267</v>
      </c>
      <c r="T3764" s="16">
        <v>4.0453130855969519</v>
      </c>
      <c r="U3764" s="16">
        <v>2.2371349310438413</v>
      </c>
      <c r="V3764" s="16">
        <v>5.9250325453915638</v>
      </c>
      <c r="W3764" s="16">
        <v>7.9576406779359186</v>
      </c>
      <c r="X3764" s="16">
        <v>7.4706093151842827</v>
      </c>
      <c r="Y3764" s="13">
        <v>6.5402426628909351</v>
      </c>
    </row>
    <row r="3765" spans="2:25" x14ac:dyDescent="0.25">
      <c r="B3765" s="11">
        <v>3762</v>
      </c>
      <c r="C3765" s="13">
        <v>1977.5612819996302</v>
      </c>
      <c r="D3765" s="16">
        <v>7.4117230749407739</v>
      </c>
      <c r="E3765" s="16">
        <v>7.5780866941997616</v>
      </c>
      <c r="F3765" s="16">
        <v>6.9938865704141033</v>
      </c>
      <c r="G3765" s="16">
        <v>3.4242454647995921</v>
      </c>
      <c r="H3765" s="16">
        <v>7.0057906441533477</v>
      </c>
      <c r="I3765" s="16">
        <v>2.1911807014083386</v>
      </c>
      <c r="J3765" s="16">
        <v>10.526903807962373</v>
      </c>
      <c r="K3765" s="16">
        <v>5.3575846951137809</v>
      </c>
      <c r="L3765" s="16">
        <v>2.4831443206371921</v>
      </c>
      <c r="M3765" s="16">
        <v>8.9997539267556732</v>
      </c>
      <c r="N3765" s="13">
        <v>8.4869737137269468</v>
      </c>
      <c r="O3765" s="16">
        <v>7.4117230749407739</v>
      </c>
      <c r="P3765" s="16">
        <v>7.5780866941997616</v>
      </c>
      <c r="Q3765" s="16">
        <v>6.9938865704141033</v>
      </c>
      <c r="R3765" s="16">
        <v>3.4242454647995921</v>
      </c>
      <c r="S3765" s="16">
        <v>7.0057906441533477</v>
      </c>
      <c r="T3765" s="16">
        <v>2.1911807014083386</v>
      </c>
      <c r="U3765" s="16">
        <v>10.526903807962373</v>
      </c>
      <c r="V3765" s="16">
        <v>5.3575846951137809</v>
      </c>
      <c r="W3765" s="16">
        <v>2.4831443206371921</v>
      </c>
      <c r="X3765" s="16">
        <v>8.9997539267556732</v>
      </c>
      <c r="Y3765" s="13">
        <v>8.4869737137269468</v>
      </c>
    </row>
    <row r="3766" spans="2:25" x14ac:dyDescent="0.25">
      <c r="B3766" s="11">
        <v>3763</v>
      </c>
      <c r="C3766" s="13">
        <v>1730.9580526445454</v>
      </c>
      <c r="D3766" s="16">
        <v>5.6620347647123062</v>
      </c>
      <c r="E3766" s="16">
        <v>3.5982706230910719</v>
      </c>
      <c r="F3766" s="16">
        <v>3.9765251299812747</v>
      </c>
      <c r="G3766" s="16">
        <v>5.2698119882585965</v>
      </c>
      <c r="H3766" s="16">
        <v>7.124602892465532</v>
      </c>
      <c r="I3766" s="16">
        <v>6.2658126091713164</v>
      </c>
      <c r="J3766" s="16">
        <v>5.7157310691130556</v>
      </c>
      <c r="K3766" s="16">
        <v>5.9843028480790457</v>
      </c>
      <c r="L3766" s="16">
        <v>2.473543798723814</v>
      </c>
      <c r="M3766" s="16">
        <v>7.0925555019421918</v>
      </c>
      <c r="N3766" s="13">
        <v>2.9859219304934221</v>
      </c>
      <c r="O3766" s="16">
        <v>5.6620347647123062</v>
      </c>
      <c r="P3766" s="16">
        <v>3.5982706230910719</v>
      </c>
      <c r="Q3766" s="16">
        <v>3.9765251299812747</v>
      </c>
      <c r="R3766" s="16">
        <v>5.2698119882585965</v>
      </c>
      <c r="S3766" s="16">
        <v>7.124602892465532</v>
      </c>
      <c r="T3766" s="16">
        <v>6.2658126091713164</v>
      </c>
      <c r="U3766" s="16">
        <v>5.7157310691130556</v>
      </c>
      <c r="V3766" s="16">
        <v>5.9843028480790457</v>
      </c>
      <c r="W3766" s="16">
        <v>2.473543798723814</v>
      </c>
      <c r="X3766" s="16">
        <v>7.0925555019421918</v>
      </c>
      <c r="Y3766" s="13">
        <v>2.9859219304934221</v>
      </c>
    </row>
    <row r="3767" spans="2:25" x14ac:dyDescent="0.25">
      <c r="B3767" s="11">
        <v>3764</v>
      </c>
      <c r="C3767" s="13">
        <v>1690.3169505348033</v>
      </c>
      <c r="D3767" s="16">
        <v>2.8069908781240391</v>
      </c>
      <c r="E3767" s="16">
        <v>1.8405919620638671</v>
      </c>
      <c r="F3767" s="16">
        <v>3.4073553717455107</v>
      </c>
      <c r="G3767" s="16">
        <v>3.8537529617000081</v>
      </c>
      <c r="H3767" s="16">
        <v>2.4257575005241798</v>
      </c>
      <c r="I3767" s="16">
        <v>6.8101152383243022</v>
      </c>
      <c r="J3767" s="16">
        <v>8.2095669989609625</v>
      </c>
      <c r="K3767" s="16">
        <v>9.4570390881424213</v>
      </c>
      <c r="L3767" s="16">
        <v>3.4761900746097529</v>
      </c>
      <c r="M3767" s="16">
        <v>6.8597465481093076</v>
      </c>
      <c r="N3767" s="13">
        <v>4.6893249134776358</v>
      </c>
      <c r="O3767" s="16">
        <v>2.8069908781240391</v>
      </c>
      <c r="P3767" s="16">
        <v>1.8405919620638671</v>
      </c>
      <c r="Q3767" s="16">
        <v>3.4073553717455107</v>
      </c>
      <c r="R3767" s="16">
        <v>3.8537529617000081</v>
      </c>
      <c r="S3767" s="16">
        <v>2.4257575005241798</v>
      </c>
      <c r="T3767" s="16">
        <v>6.8101152383243022</v>
      </c>
      <c r="U3767" s="16">
        <v>8.2095669989609625</v>
      </c>
      <c r="V3767" s="16">
        <v>9.4570390881424213</v>
      </c>
      <c r="W3767" s="16">
        <v>3.4761900746097529</v>
      </c>
      <c r="X3767" s="16">
        <v>6.8597465481093076</v>
      </c>
      <c r="Y3767" s="13">
        <v>4.6893249134776358</v>
      </c>
    </row>
    <row r="3768" spans="2:25" x14ac:dyDescent="0.25">
      <c r="B3768" s="11">
        <v>3765</v>
      </c>
      <c r="C3768" s="13">
        <v>1650.0162273173776</v>
      </c>
      <c r="D3768" s="16">
        <v>3.1074550507045067</v>
      </c>
      <c r="E3768" s="16">
        <v>5.3262832721876689</v>
      </c>
      <c r="F3768" s="16">
        <v>2.3332933576289134</v>
      </c>
      <c r="G3768" s="16">
        <v>0.13414270674657569</v>
      </c>
      <c r="H3768" s="16">
        <v>6.639511234320274</v>
      </c>
      <c r="I3768" s="16">
        <v>5.6371353397309267</v>
      </c>
      <c r="J3768" s="16">
        <v>5.0055673942484367</v>
      </c>
      <c r="K3768" s="16">
        <v>8.1636967582464877</v>
      </c>
      <c r="L3768" s="16">
        <v>6.3056753237572831</v>
      </c>
      <c r="M3768" s="16">
        <v>3.6321775375834706</v>
      </c>
      <c r="N3768" s="13">
        <v>4.9589565845499006</v>
      </c>
      <c r="O3768" s="16">
        <v>3.1074550507045067</v>
      </c>
      <c r="P3768" s="16">
        <v>5.3262832721876689</v>
      </c>
      <c r="Q3768" s="16">
        <v>2.3332933576289134</v>
      </c>
      <c r="R3768" s="16">
        <v>0.13414270674657569</v>
      </c>
      <c r="S3768" s="16">
        <v>6.639511234320274</v>
      </c>
      <c r="T3768" s="16">
        <v>5.6371353397309267</v>
      </c>
      <c r="U3768" s="16">
        <v>5.0055673942484367</v>
      </c>
      <c r="V3768" s="16">
        <v>8.1636967582464877</v>
      </c>
      <c r="W3768" s="16">
        <v>6.3056753237572831</v>
      </c>
      <c r="X3768" s="16">
        <v>3.6321775375834706</v>
      </c>
      <c r="Y3768" s="13">
        <v>4.9589565845499006</v>
      </c>
    </row>
    <row r="3769" spans="2:25" x14ac:dyDescent="0.25">
      <c r="B3769" s="11">
        <v>3766</v>
      </c>
      <c r="C3769" s="13">
        <v>1960.0447171914573</v>
      </c>
      <c r="D3769" s="16">
        <v>5.7405503114911189</v>
      </c>
      <c r="E3769" s="16">
        <v>3.6665463933972005</v>
      </c>
      <c r="F3769" s="16">
        <v>7.472196289602433</v>
      </c>
      <c r="G3769" s="16">
        <v>6.0292162595219079</v>
      </c>
      <c r="H3769" s="16">
        <v>7.027263701080031</v>
      </c>
      <c r="I3769" s="16">
        <v>5.1713464423830144</v>
      </c>
      <c r="J3769" s="16">
        <v>6.3527521605229538</v>
      </c>
      <c r="K3769" s="16">
        <v>7.5713994228253547</v>
      </c>
      <c r="L3769" s="16">
        <v>4.5253302801815138</v>
      </c>
      <c r="M3769" s="16">
        <v>6.6440474411041865</v>
      </c>
      <c r="N3769" s="13">
        <v>9.0700385985720118</v>
      </c>
      <c r="O3769" s="16">
        <v>5.7405503114911189</v>
      </c>
      <c r="P3769" s="16">
        <v>3.6665463933972005</v>
      </c>
      <c r="Q3769" s="16">
        <v>7.472196289602433</v>
      </c>
      <c r="R3769" s="16">
        <v>6.0292162595219079</v>
      </c>
      <c r="S3769" s="16">
        <v>7.027263701080031</v>
      </c>
      <c r="T3769" s="16">
        <v>5.1713464423830144</v>
      </c>
      <c r="U3769" s="16">
        <v>6.3527521605229538</v>
      </c>
      <c r="V3769" s="16">
        <v>7.5713994228253547</v>
      </c>
      <c r="W3769" s="16">
        <v>4.5253302801815138</v>
      </c>
      <c r="X3769" s="16">
        <v>6.6440474411041865</v>
      </c>
      <c r="Y3769" s="13">
        <v>9.0700385985720118</v>
      </c>
    </row>
    <row r="3770" spans="2:25" x14ac:dyDescent="0.25">
      <c r="B3770" s="11">
        <v>3767</v>
      </c>
      <c r="C3770" s="13">
        <v>1551.5266366894673</v>
      </c>
      <c r="D3770" s="16">
        <v>6.9383185561280518</v>
      </c>
      <c r="E3770" s="16">
        <v>5.772615027319298</v>
      </c>
      <c r="F3770" s="16">
        <v>4.929644667301722</v>
      </c>
      <c r="G3770" s="16">
        <v>4.9094947299315743</v>
      </c>
      <c r="H3770" s="16">
        <v>3.4947468979689158</v>
      </c>
      <c r="I3770" s="16">
        <v>2.0116805789783876</v>
      </c>
      <c r="J3770" s="16">
        <v>2.653685146879412</v>
      </c>
      <c r="K3770" s="16">
        <v>2.0044641506808381</v>
      </c>
      <c r="L3770" s="16">
        <v>4.5840811820957796</v>
      </c>
      <c r="M3770" s="16">
        <v>4.050074329773822</v>
      </c>
      <c r="N3770" s="13">
        <v>3.3490925957887807</v>
      </c>
      <c r="O3770" s="16">
        <v>6.9383185561280518</v>
      </c>
      <c r="P3770" s="16">
        <v>5.772615027319298</v>
      </c>
      <c r="Q3770" s="16">
        <v>4.929644667301722</v>
      </c>
      <c r="R3770" s="16">
        <v>4.9094947299315743</v>
      </c>
      <c r="S3770" s="16">
        <v>3.4947468979689158</v>
      </c>
      <c r="T3770" s="16">
        <v>2.0116805789783876</v>
      </c>
      <c r="U3770" s="16">
        <v>2.653685146879412</v>
      </c>
      <c r="V3770" s="16">
        <v>2.0044641506808381</v>
      </c>
      <c r="W3770" s="16">
        <v>4.5840811820957796</v>
      </c>
      <c r="X3770" s="16">
        <v>4.050074329773822</v>
      </c>
      <c r="Y3770" s="13">
        <v>3.3490925957887807</v>
      </c>
    </row>
    <row r="3771" spans="2:25" x14ac:dyDescent="0.25">
      <c r="B3771" s="11">
        <v>3768</v>
      </c>
      <c r="C3771" s="13">
        <v>1650.1381667506325</v>
      </c>
      <c r="D3771" s="16">
        <v>10.084860513793295</v>
      </c>
      <c r="E3771" s="16">
        <v>4.6129283579100919</v>
      </c>
      <c r="F3771" s="16">
        <v>5.0162059156906365</v>
      </c>
      <c r="G3771" s="16">
        <v>2.5460534739439695</v>
      </c>
      <c r="H3771" s="16">
        <v>6.2681255067984729</v>
      </c>
      <c r="I3771" s="16">
        <v>4.4199496801796574</v>
      </c>
      <c r="J3771" s="16">
        <v>1.659031098410908</v>
      </c>
      <c r="K3771" s="16">
        <v>3.402705895330731</v>
      </c>
      <c r="L3771" s="16">
        <v>9.3592717236074705</v>
      </c>
      <c r="M3771" s="16">
        <v>3.2363480886780795</v>
      </c>
      <c r="N3771" s="13">
        <v>0.81296817129908838</v>
      </c>
      <c r="O3771" s="16">
        <v>10.084860513793295</v>
      </c>
      <c r="P3771" s="16">
        <v>4.6129283579100919</v>
      </c>
      <c r="Q3771" s="16">
        <v>5.0162059156906365</v>
      </c>
      <c r="R3771" s="16">
        <v>2.5460534739439695</v>
      </c>
      <c r="S3771" s="16">
        <v>6.2681255067984729</v>
      </c>
      <c r="T3771" s="16">
        <v>4.4199496801796574</v>
      </c>
      <c r="U3771" s="16">
        <v>1.659031098410908</v>
      </c>
      <c r="V3771" s="16">
        <v>3.402705895330731</v>
      </c>
      <c r="W3771" s="16">
        <v>9.3592717236074705</v>
      </c>
      <c r="X3771" s="16">
        <v>3.2363480886780795</v>
      </c>
      <c r="Y3771" s="13">
        <v>0.81296817129908838</v>
      </c>
    </row>
    <row r="3772" spans="2:25" x14ac:dyDescent="0.25">
      <c r="B3772" s="11">
        <v>3769</v>
      </c>
      <c r="C3772" s="13">
        <v>1920.2993829573397</v>
      </c>
      <c r="D3772" s="16">
        <v>5.8490659079913145</v>
      </c>
      <c r="E3772" s="16">
        <v>6.7382298653419239</v>
      </c>
      <c r="F3772" s="16">
        <v>3.8730600071858294</v>
      </c>
      <c r="G3772" s="16">
        <v>10.24084132841708</v>
      </c>
      <c r="H3772" s="16">
        <v>3.4576752661731525</v>
      </c>
      <c r="I3772" s="16">
        <v>8.8661613841607796</v>
      </c>
      <c r="J3772" s="16">
        <v>5.4777394894555433</v>
      </c>
      <c r="K3772" s="16">
        <v>4.8093533849479098</v>
      </c>
      <c r="L3772" s="16">
        <v>6.2421315602868868</v>
      </c>
      <c r="M3772" s="16">
        <v>5.4591220119104422</v>
      </c>
      <c r="N3772" s="13">
        <v>6.1587995349121067</v>
      </c>
      <c r="O3772" s="16">
        <v>5.8490659079913145</v>
      </c>
      <c r="P3772" s="16">
        <v>6.7382298653419239</v>
      </c>
      <c r="Q3772" s="16">
        <v>3.8730600071858294</v>
      </c>
      <c r="R3772" s="16">
        <v>10.24084132841708</v>
      </c>
      <c r="S3772" s="16">
        <v>3.4576752661731525</v>
      </c>
      <c r="T3772" s="16">
        <v>8.8661613841607796</v>
      </c>
      <c r="U3772" s="16">
        <v>5.4777394894555433</v>
      </c>
      <c r="V3772" s="16">
        <v>4.8093533849479098</v>
      </c>
      <c r="W3772" s="16">
        <v>6.2421315602868868</v>
      </c>
      <c r="X3772" s="16">
        <v>5.4591220119104422</v>
      </c>
      <c r="Y3772" s="13">
        <v>6.1587995349121067</v>
      </c>
    </row>
    <row r="3773" spans="2:25" x14ac:dyDescent="0.25">
      <c r="B3773" s="11">
        <v>3770</v>
      </c>
      <c r="C3773" s="13">
        <v>1730.1926209836581</v>
      </c>
      <c r="D3773" s="16">
        <v>5.3166974450655813</v>
      </c>
      <c r="E3773" s="16">
        <v>3.9825712057138247</v>
      </c>
      <c r="F3773" s="16">
        <v>6.2621975436929178</v>
      </c>
      <c r="G3773" s="16">
        <v>4.2340779896625991</v>
      </c>
      <c r="H3773" s="16">
        <v>1.2370286142089526</v>
      </c>
      <c r="I3773" s="16">
        <v>4.2171257266791216</v>
      </c>
      <c r="J3773" s="16">
        <v>7.1668013077309585</v>
      </c>
      <c r="K3773" s="16">
        <v>5.659625847943393</v>
      </c>
      <c r="L3773" s="16">
        <v>4.7166506800867376</v>
      </c>
      <c r="M3773" s="16">
        <v>8.9442809266807934</v>
      </c>
      <c r="N3773" s="13">
        <v>4.4280303195582738</v>
      </c>
      <c r="O3773" s="16">
        <v>5.3166974450655813</v>
      </c>
      <c r="P3773" s="16">
        <v>3.9825712057138247</v>
      </c>
      <c r="Q3773" s="16">
        <v>6.2621975436929178</v>
      </c>
      <c r="R3773" s="16">
        <v>4.2340779896625991</v>
      </c>
      <c r="S3773" s="16">
        <v>1.2370286142089526</v>
      </c>
      <c r="T3773" s="16">
        <v>4.2171257266791216</v>
      </c>
      <c r="U3773" s="16">
        <v>7.1668013077309585</v>
      </c>
      <c r="V3773" s="16">
        <v>5.659625847943393</v>
      </c>
      <c r="W3773" s="16">
        <v>4.7166506800867376</v>
      </c>
      <c r="X3773" s="16">
        <v>8.9442809266807934</v>
      </c>
      <c r="Y3773" s="13">
        <v>4.4280303195582738</v>
      </c>
    </row>
    <row r="3774" spans="2:25" x14ac:dyDescent="0.25">
      <c r="B3774" s="11">
        <v>3771</v>
      </c>
      <c r="C3774" s="13">
        <v>1645.3189563400183</v>
      </c>
      <c r="D3774" s="16">
        <v>2.8683521295436329</v>
      </c>
      <c r="E3774" s="16">
        <v>4.7395647740159017</v>
      </c>
      <c r="F3774" s="16">
        <v>6.719226963694882</v>
      </c>
      <c r="G3774" s="16">
        <v>4.8695257477955636</v>
      </c>
      <c r="H3774" s="16">
        <v>3.3097873039932768</v>
      </c>
      <c r="I3774" s="16">
        <v>4.3721656725993077</v>
      </c>
      <c r="J3774" s="16">
        <v>8.7157111152976068</v>
      </c>
      <c r="K3774" s="16">
        <v>6.572336366116339</v>
      </c>
      <c r="L3774" s="16">
        <v>3.4421734290495936</v>
      </c>
      <c r="M3774" s="16">
        <v>2.4571695067674821</v>
      </c>
      <c r="N3774" s="13">
        <v>2.8251999825872938</v>
      </c>
      <c r="O3774" s="16">
        <v>2.8683521295436329</v>
      </c>
      <c r="P3774" s="16">
        <v>4.7395647740159017</v>
      </c>
      <c r="Q3774" s="16">
        <v>6.719226963694882</v>
      </c>
      <c r="R3774" s="16">
        <v>4.8695257477955636</v>
      </c>
      <c r="S3774" s="16">
        <v>3.3097873039932768</v>
      </c>
      <c r="T3774" s="16">
        <v>4.3721656725993077</v>
      </c>
      <c r="U3774" s="16">
        <v>8.7157111152976068</v>
      </c>
      <c r="V3774" s="16">
        <v>6.572336366116339</v>
      </c>
      <c r="W3774" s="16">
        <v>3.4421734290495936</v>
      </c>
      <c r="X3774" s="16">
        <v>2.4571695067674821</v>
      </c>
      <c r="Y3774" s="13">
        <v>2.8251999825872938</v>
      </c>
    </row>
    <row r="3775" spans="2:25" x14ac:dyDescent="0.25">
      <c r="B3775" s="11">
        <v>3772</v>
      </c>
      <c r="C3775" s="13">
        <v>1716.8620751451549</v>
      </c>
      <c r="D3775" s="16">
        <v>3.036771417445931</v>
      </c>
      <c r="E3775" s="16">
        <v>6.4690195453439907</v>
      </c>
      <c r="F3775" s="16">
        <v>7.643028954338253</v>
      </c>
      <c r="G3775" s="16">
        <v>5.4533788335141216</v>
      </c>
      <c r="H3775" s="16">
        <v>3.9567220601785298</v>
      </c>
      <c r="I3775" s="16">
        <v>6.8138109438920917</v>
      </c>
      <c r="J3775" s="16">
        <v>2.8254662979441103</v>
      </c>
      <c r="K3775" s="16">
        <v>3.3798363040953245</v>
      </c>
      <c r="L3775" s="16">
        <v>7.7558460201412673</v>
      </c>
      <c r="M3775" s="16">
        <v>4.7741536587889746</v>
      </c>
      <c r="N3775" s="13">
        <v>3.2283340918777297</v>
      </c>
      <c r="O3775" s="16">
        <v>3.036771417445931</v>
      </c>
      <c r="P3775" s="16">
        <v>6.4690195453439907</v>
      </c>
      <c r="Q3775" s="16">
        <v>7.643028954338253</v>
      </c>
      <c r="R3775" s="16">
        <v>5.4533788335141216</v>
      </c>
      <c r="S3775" s="16">
        <v>3.9567220601785298</v>
      </c>
      <c r="T3775" s="16">
        <v>6.8138109438920917</v>
      </c>
      <c r="U3775" s="16">
        <v>2.8254662979441103</v>
      </c>
      <c r="V3775" s="16">
        <v>3.3798363040953245</v>
      </c>
      <c r="W3775" s="16">
        <v>7.7558460201412673</v>
      </c>
      <c r="X3775" s="16">
        <v>4.7741536587889746</v>
      </c>
      <c r="Y3775" s="13">
        <v>3.2283340918777297</v>
      </c>
    </row>
    <row r="3776" spans="2:25" x14ac:dyDescent="0.25">
      <c r="B3776" s="11">
        <v>3773</v>
      </c>
      <c r="C3776" s="13">
        <v>1622.4999910971833</v>
      </c>
      <c r="D3776" s="16">
        <v>4.100176600135752</v>
      </c>
      <c r="E3776" s="16">
        <v>9.3693648863058918</v>
      </c>
      <c r="F3776" s="16">
        <v>5.5464164803778369</v>
      </c>
      <c r="G3776" s="16">
        <v>2.4084639461124162</v>
      </c>
      <c r="H3776" s="16">
        <v>6.4086706090062169</v>
      </c>
      <c r="I3776" s="16">
        <v>5.3678791375532988</v>
      </c>
      <c r="J3776" s="16">
        <v>2.6449974806891765</v>
      </c>
      <c r="K3776" s="16">
        <v>4.9309416593986173</v>
      </c>
      <c r="L3776" s="16">
        <v>4.3987871845376434</v>
      </c>
      <c r="M3776" s="16">
        <v>2.818429900858419</v>
      </c>
      <c r="N3776" s="13">
        <v>1.4850572249483895</v>
      </c>
      <c r="O3776" s="16">
        <v>4.100176600135752</v>
      </c>
      <c r="P3776" s="16">
        <v>9.3693648863058918</v>
      </c>
      <c r="Q3776" s="16">
        <v>5.5464164803778369</v>
      </c>
      <c r="R3776" s="16">
        <v>2.4084639461124162</v>
      </c>
      <c r="S3776" s="16">
        <v>6.4086706090062169</v>
      </c>
      <c r="T3776" s="16">
        <v>5.3678791375532988</v>
      </c>
      <c r="U3776" s="16">
        <v>2.6449974806891765</v>
      </c>
      <c r="V3776" s="16">
        <v>4.9309416593986173</v>
      </c>
      <c r="W3776" s="16">
        <v>4.3987871845376434</v>
      </c>
      <c r="X3776" s="16">
        <v>2.818429900858419</v>
      </c>
      <c r="Y3776" s="13">
        <v>1.4850572249483895</v>
      </c>
    </row>
    <row r="3777" spans="2:25" x14ac:dyDescent="0.25">
      <c r="B3777" s="11">
        <v>3774</v>
      </c>
      <c r="C3777" s="13">
        <v>1659.6020769425515</v>
      </c>
      <c r="D3777" s="16">
        <v>4.1465910394400716</v>
      </c>
      <c r="E3777" s="16">
        <v>3.7339039411972936</v>
      </c>
      <c r="F3777" s="16">
        <v>3.4438379564639918</v>
      </c>
      <c r="G3777" s="16">
        <v>5.7924446269014416</v>
      </c>
      <c r="H3777" s="16">
        <v>6.3698391849104574</v>
      </c>
      <c r="I3777" s="16">
        <v>2.1618970933913597</v>
      </c>
      <c r="J3777" s="16">
        <v>7.1996947845568062</v>
      </c>
      <c r="K3777" s="16">
        <v>5.0711338001113351</v>
      </c>
      <c r="L3777" s="16">
        <v>3.7588350227096621</v>
      </c>
      <c r="M3777" s="16">
        <v>4.8269487079963556</v>
      </c>
      <c r="N3777" s="13">
        <v>5.2042765369790072</v>
      </c>
      <c r="O3777" s="16">
        <v>4.1465910394400716</v>
      </c>
      <c r="P3777" s="16">
        <v>3.7339039411972936</v>
      </c>
      <c r="Q3777" s="16">
        <v>3.4438379564639918</v>
      </c>
      <c r="R3777" s="16">
        <v>5.7924446269014416</v>
      </c>
      <c r="S3777" s="16">
        <v>6.3698391849104574</v>
      </c>
      <c r="T3777" s="16">
        <v>2.1618970933913597</v>
      </c>
      <c r="U3777" s="16">
        <v>7.1996947845568062</v>
      </c>
      <c r="V3777" s="16">
        <v>5.0711338001113351</v>
      </c>
      <c r="W3777" s="16">
        <v>3.7588350227096621</v>
      </c>
      <c r="X3777" s="16">
        <v>4.8269487079963556</v>
      </c>
      <c r="Y3777" s="13">
        <v>5.2042765369790072</v>
      </c>
    </row>
    <row r="3778" spans="2:25" x14ac:dyDescent="0.25">
      <c r="B3778" s="11">
        <v>3775</v>
      </c>
      <c r="C3778" s="13">
        <v>1589.4528976176059</v>
      </c>
      <c r="D3778" s="16">
        <v>1.821787261011417</v>
      </c>
      <c r="E3778" s="16">
        <v>5.1547831947851028</v>
      </c>
      <c r="F3778" s="16">
        <v>3.3185176805653542</v>
      </c>
      <c r="G3778" s="16">
        <v>2.7601893629452459</v>
      </c>
      <c r="H3778" s="16">
        <v>6.1581506913754378</v>
      </c>
      <c r="I3778" s="16">
        <v>4.0937479677844593</v>
      </c>
      <c r="J3778" s="16">
        <v>3.6157081486931206</v>
      </c>
      <c r="K3778" s="16">
        <v>6.0121382284608318</v>
      </c>
      <c r="L3778" s="16">
        <v>4.7895787151767744</v>
      </c>
      <c r="M3778" s="16">
        <v>3.0201314723616921</v>
      </c>
      <c r="N3778" s="13">
        <v>6.4663605665888042</v>
      </c>
      <c r="O3778" s="16">
        <v>1.821787261011417</v>
      </c>
      <c r="P3778" s="16">
        <v>5.1547831947851028</v>
      </c>
      <c r="Q3778" s="16">
        <v>3.3185176805653542</v>
      </c>
      <c r="R3778" s="16">
        <v>2.7601893629452459</v>
      </c>
      <c r="S3778" s="16">
        <v>6.1581506913754378</v>
      </c>
      <c r="T3778" s="16">
        <v>4.0937479677844593</v>
      </c>
      <c r="U3778" s="16">
        <v>3.6157081486931206</v>
      </c>
      <c r="V3778" s="16">
        <v>6.0121382284608318</v>
      </c>
      <c r="W3778" s="16">
        <v>4.7895787151767744</v>
      </c>
      <c r="X3778" s="16">
        <v>3.0201314723616921</v>
      </c>
      <c r="Y3778" s="13">
        <v>6.4663605665888042</v>
      </c>
    </row>
    <row r="3779" spans="2:25" x14ac:dyDescent="0.25">
      <c r="B3779" s="11">
        <v>3776</v>
      </c>
      <c r="C3779" s="13">
        <v>1663.8214110357685</v>
      </c>
      <c r="D3779" s="16">
        <v>5.4060531425798697</v>
      </c>
      <c r="E3779" s="16">
        <v>5.0999825076022764</v>
      </c>
      <c r="F3779" s="16">
        <v>4.0243556670215455</v>
      </c>
      <c r="G3779" s="16">
        <v>5.4178768648667139</v>
      </c>
      <c r="H3779" s="16">
        <v>5.9294733675792788</v>
      </c>
      <c r="I3779" s="16">
        <v>2.6223728218097806</v>
      </c>
      <c r="J3779" s="16">
        <v>8.0248673196847928</v>
      </c>
      <c r="K3779" s="16">
        <v>1.2133766536949597</v>
      </c>
      <c r="L3779" s="16">
        <v>1.9174887609543227</v>
      </c>
      <c r="M3779" s="16">
        <v>4.8887173452140722</v>
      </c>
      <c r="N3779" s="13">
        <v>7.554389369892446</v>
      </c>
      <c r="O3779" s="16">
        <v>5.4060531425798697</v>
      </c>
      <c r="P3779" s="16">
        <v>5.0999825076022764</v>
      </c>
      <c r="Q3779" s="16">
        <v>4.0243556670215455</v>
      </c>
      <c r="R3779" s="16">
        <v>5.4178768648667139</v>
      </c>
      <c r="S3779" s="16">
        <v>5.9294733675792788</v>
      </c>
      <c r="T3779" s="16">
        <v>2.6223728218097806</v>
      </c>
      <c r="U3779" s="16">
        <v>8.0248673196847928</v>
      </c>
      <c r="V3779" s="16">
        <v>1.2133766536949597</v>
      </c>
      <c r="W3779" s="16">
        <v>1.9174887609543227</v>
      </c>
      <c r="X3779" s="16">
        <v>4.8887173452140722</v>
      </c>
      <c r="Y3779" s="13">
        <v>7.554389369892446</v>
      </c>
    </row>
    <row r="3780" spans="2:25" x14ac:dyDescent="0.25">
      <c r="B3780" s="11">
        <v>3777</v>
      </c>
      <c r="C3780" s="13">
        <v>1771.4267946229052</v>
      </c>
      <c r="D3780" s="16">
        <v>2.6504651244868058</v>
      </c>
      <c r="E3780" s="16">
        <v>5.1322156163570813</v>
      </c>
      <c r="F3780" s="16">
        <v>1.1010108185768082</v>
      </c>
      <c r="G3780" s="16">
        <v>4.4155703998347615</v>
      </c>
      <c r="H3780" s="16">
        <v>5.1020413045392292</v>
      </c>
      <c r="I3780" s="16">
        <v>4.7557050927832138</v>
      </c>
      <c r="J3780" s="16">
        <v>5.0778491049355523</v>
      </c>
      <c r="K3780" s="16">
        <v>5.5466155740547309</v>
      </c>
      <c r="L3780" s="16">
        <v>6.8414883175615007</v>
      </c>
      <c r="M3780" s="16">
        <v>8.0269462775347371</v>
      </c>
      <c r="N3780" s="13">
        <v>10.084529932110028</v>
      </c>
      <c r="O3780" s="16">
        <v>2.6504651244868058</v>
      </c>
      <c r="P3780" s="16">
        <v>5.1322156163570813</v>
      </c>
      <c r="Q3780" s="16">
        <v>1.1010108185768082</v>
      </c>
      <c r="R3780" s="16">
        <v>4.4155703998347615</v>
      </c>
      <c r="S3780" s="16">
        <v>5.1020413045392292</v>
      </c>
      <c r="T3780" s="16">
        <v>4.7557050927832138</v>
      </c>
      <c r="U3780" s="16">
        <v>5.0778491049355523</v>
      </c>
      <c r="V3780" s="16">
        <v>5.5466155740547309</v>
      </c>
      <c r="W3780" s="16">
        <v>6.8414883175615007</v>
      </c>
      <c r="X3780" s="16">
        <v>8.0269462775347371</v>
      </c>
      <c r="Y3780" s="13">
        <v>10.084529932110028</v>
      </c>
    </row>
    <row r="3781" spans="2:25" x14ac:dyDescent="0.25">
      <c r="B3781" s="11">
        <v>3778</v>
      </c>
      <c r="C3781" s="13">
        <v>1605.5049213382883</v>
      </c>
      <c r="D3781" s="16">
        <v>4.9863114790287639</v>
      </c>
      <c r="E3781" s="16">
        <v>-0.16954053620534815</v>
      </c>
      <c r="F3781" s="16">
        <v>4.5933910350261824</v>
      </c>
      <c r="G3781" s="16">
        <v>4.2471649304868926</v>
      </c>
      <c r="H3781" s="16">
        <v>5.3762057049738496</v>
      </c>
      <c r="I3781" s="16">
        <v>1.9356427489133248</v>
      </c>
      <c r="J3781" s="16">
        <v>5.7409040536405715</v>
      </c>
      <c r="K3781" s="16">
        <v>9.1183345919289245</v>
      </c>
      <c r="L3781" s="16">
        <v>1.4311561363275023</v>
      </c>
      <c r="M3781" s="16">
        <v>5.0198515173176723</v>
      </c>
      <c r="N3781" s="13">
        <v>6.1774242427698036</v>
      </c>
      <c r="O3781" s="16">
        <v>4.9863114790287639</v>
      </c>
      <c r="P3781" s="16">
        <v>-0.16954053620534815</v>
      </c>
      <c r="Q3781" s="16">
        <v>4.5933910350261824</v>
      </c>
      <c r="R3781" s="16">
        <v>4.2471649304868926</v>
      </c>
      <c r="S3781" s="16">
        <v>5.3762057049738496</v>
      </c>
      <c r="T3781" s="16">
        <v>1.9356427489133248</v>
      </c>
      <c r="U3781" s="16">
        <v>5.7409040536405715</v>
      </c>
      <c r="V3781" s="16">
        <v>9.1183345919289245</v>
      </c>
      <c r="W3781" s="16">
        <v>1.4311561363275023</v>
      </c>
      <c r="X3781" s="16">
        <v>5.0198515173176723</v>
      </c>
      <c r="Y3781" s="13">
        <v>6.1774242427698036</v>
      </c>
    </row>
    <row r="3782" spans="2:25" x14ac:dyDescent="0.25">
      <c r="B3782" s="11">
        <v>3779</v>
      </c>
      <c r="C3782" s="13">
        <v>1654.314551942078</v>
      </c>
      <c r="D3782" s="16">
        <v>3.0757740937984148</v>
      </c>
      <c r="E3782" s="16">
        <v>4.1332332836368346</v>
      </c>
      <c r="F3782" s="16">
        <v>5.1101626303346244</v>
      </c>
      <c r="G3782" s="16">
        <v>3.1417481946584944</v>
      </c>
      <c r="H3782" s="16">
        <v>7.4657843349840061</v>
      </c>
      <c r="I3782" s="16">
        <v>6.4686996514460313</v>
      </c>
      <c r="J3782" s="16">
        <v>3.0757340297398317</v>
      </c>
      <c r="K3782" s="16">
        <v>4.836566885814201</v>
      </c>
      <c r="L3782" s="16">
        <v>3.8385112069036462</v>
      </c>
      <c r="M3782" s="16">
        <v>3.0361313083261399</v>
      </c>
      <c r="N3782" s="13">
        <v>7.231031672669757</v>
      </c>
      <c r="O3782" s="16">
        <v>3.0757740937984148</v>
      </c>
      <c r="P3782" s="16">
        <v>4.1332332836368346</v>
      </c>
      <c r="Q3782" s="16">
        <v>5.1101626303346244</v>
      </c>
      <c r="R3782" s="16">
        <v>3.1417481946584944</v>
      </c>
      <c r="S3782" s="16">
        <v>7.4657843349840061</v>
      </c>
      <c r="T3782" s="16">
        <v>6.4686996514460313</v>
      </c>
      <c r="U3782" s="16">
        <v>3.0757340297398317</v>
      </c>
      <c r="V3782" s="16">
        <v>4.836566885814201</v>
      </c>
      <c r="W3782" s="16">
        <v>3.8385112069036462</v>
      </c>
      <c r="X3782" s="16">
        <v>3.0361313083261399</v>
      </c>
      <c r="Y3782" s="13">
        <v>7.231031672669757</v>
      </c>
    </row>
    <row r="3783" spans="2:25" x14ac:dyDescent="0.25">
      <c r="B3783" s="11">
        <v>3780</v>
      </c>
      <c r="C3783" s="13">
        <v>1570.2286380149101</v>
      </c>
      <c r="D3783" s="16">
        <v>4.563800364011704</v>
      </c>
      <c r="E3783" s="16">
        <v>5.1173972557706957</v>
      </c>
      <c r="F3783" s="16">
        <v>6.7068953747017188</v>
      </c>
      <c r="G3783" s="16">
        <v>0.26270466552816529</v>
      </c>
      <c r="H3783" s="16">
        <v>4.7653658453849266</v>
      </c>
      <c r="I3783" s="16">
        <v>3.1558853653663697</v>
      </c>
      <c r="J3783" s="16">
        <v>5.1257593235060375</v>
      </c>
      <c r="K3783" s="16">
        <v>2.6677461952486228</v>
      </c>
      <c r="L3783" s="16">
        <v>3.8177111260937151</v>
      </c>
      <c r="M3783" s="16">
        <v>5.91161424618151</v>
      </c>
      <c r="N3783" s="13">
        <v>3.8824094750526124</v>
      </c>
      <c r="O3783" s="16">
        <v>4.563800364011704</v>
      </c>
      <c r="P3783" s="16">
        <v>5.1173972557706957</v>
      </c>
      <c r="Q3783" s="16">
        <v>6.7068953747017188</v>
      </c>
      <c r="R3783" s="16">
        <v>0.26270466552816529</v>
      </c>
      <c r="S3783" s="16">
        <v>4.7653658453849266</v>
      </c>
      <c r="T3783" s="16">
        <v>3.1558853653663697</v>
      </c>
      <c r="U3783" s="16">
        <v>5.1257593235060375</v>
      </c>
      <c r="V3783" s="16">
        <v>2.6677461952486228</v>
      </c>
      <c r="W3783" s="16">
        <v>3.8177111260937151</v>
      </c>
      <c r="X3783" s="16">
        <v>5.91161424618151</v>
      </c>
      <c r="Y3783" s="13">
        <v>3.8824094750526124</v>
      </c>
    </row>
    <row r="3784" spans="2:25" x14ac:dyDescent="0.25">
      <c r="B3784" s="11">
        <v>3781</v>
      </c>
      <c r="C3784" s="13">
        <v>1791.8036461607176</v>
      </c>
      <c r="D3784" s="16">
        <v>8.547765473137872</v>
      </c>
      <c r="E3784" s="16">
        <v>6.5918340145107699</v>
      </c>
      <c r="F3784" s="16">
        <v>3.7412542931240251</v>
      </c>
      <c r="G3784" s="16">
        <v>5.9057801494903632</v>
      </c>
      <c r="H3784" s="16">
        <v>6.7159619607830656</v>
      </c>
      <c r="I3784" s="16">
        <v>5.3887177776099913</v>
      </c>
      <c r="J3784" s="16">
        <v>4.4325355339557833</v>
      </c>
      <c r="K3784" s="16">
        <v>5.4261184513135525</v>
      </c>
      <c r="L3784" s="16">
        <v>6.7821054582607001</v>
      </c>
      <c r="M3784" s="16">
        <v>4.5439982433821822</v>
      </c>
      <c r="N3784" s="13">
        <v>1.7433987473875234</v>
      </c>
      <c r="O3784" s="16">
        <v>8.547765473137872</v>
      </c>
      <c r="P3784" s="16">
        <v>6.5918340145107699</v>
      </c>
      <c r="Q3784" s="16">
        <v>3.7412542931240251</v>
      </c>
      <c r="R3784" s="16">
        <v>5.9057801494903632</v>
      </c>
      <c r="S3784" s="16">
        <v>6.7159619607830656</v>
      </c>
      <c r="T3784" s="16">
        <v>5.3887177776099913</v>
      </c>
      <c r="U3784" s="16">
        <v>4.4325355339557833</v>
      </c>
      <c r="V3784" s="16">
        <v>5.4261184513135525</v>
      </c>
      <c r="W3784" s="16">
        <v>6.7821054582607001</v>
      </c>
      <c r="X3784" s="16">
        <v>4.5439982433821822</v>
      </c>
      <c r="Y3784" s="13">
        <v>1.7433987473875234</v>
      </c>
    </row>
    <row r="3785" spans="2:25" x14ac:dyDescent="0.25">
      <c r="B3785" s="11">
        <v>3782</v>
      </c>
      <c r="C3785" s="13">
        <v>1673.6932680981568</v>
      </c>
      <c r="D3785" s="16">
        <v>2.1393019109769438</v>
      </c>
      <c r="E3785" s="16">
        <v>5.6014375072999902</v>
      </c>
      <c r="F3785" s="16">
        <v>3.6573552837288665</v>
      </c>
      <c r="G3785" s="16">
        <v>7.1266194551696547</v>
      </c>
      <c r="H3785" s="16">
        <v>4.0745084673101912</v>
      </c>
      <c r="I3785" s="16">
        <v>7.0021792451082749</v>
      </c>
      <c r="J3785" s="16">
        <v>4.3266188630377194</v>
      </c>
      <c r="K3785" s="16">
        <v>6.0344237364251327</v>
      </c>
      <c r="L3785" s="16">
        <v>4.8473764409784144</v>
      </c>
      <c r="M3785" s="16">
        <v>2.7040778245141652</v>
      </c>
      <c r="N3785" s="13">
        <v>5.1061927853000597</v>
      </c>
      <c r="O3785" s="16">
        <v>2.1393019109769438</v>
      </c>
      <c r="P3785" s="16">
        <v>5.6014375072999902</v>
      </c>
      <c r="Q3785" s="16">
        <v>3.6573552837288665</v>
      </c>
      <c r="R3785" s="16">
        <v>7.1266194551696547</v>
      </c>
      <c r="S3785" s="16">
        <v>4.0745084673101912</v>
      </c>
      <c r="T3785" s="16">
        <v>7.0021792451082749</v>
      </c>
      <c r="U3785" s="16">
        <v>4.3266188630377194</v>
      </c>
      <c r="V3785" s="16">
        <v>6.0344237364251327</v>
      </c>
      <c r="W3785" s="16">
        <v>4.8473764409784144</v>
      </c>
      <c r="X3785" s="16">
        <v>2.7040778245141652</v>
      </c>
      <c r="Y3785" s="13">
        <v>5.1061927853000597</v>
      </c>
    </row>
    <row r="3786" spans="2:25" x14ac:dyDescent="0.25">
      <c r="B3786" s="11">
        <v>3783</v>
      </c>
      <c r="C3786" s="13">
        <v>1918.5673621504766</v>
      </c>
      <c r="D3786" s="16">
        <v>7.152067027920312</v>
      </c>
      <c r="E3786" s="16">
        <v>6.8404345227711856</v>
      </c>
      <c r="F3786" s="16">
        <v>5.3443731024090937</v>
      </c>
      <c r="G3786" s="16">
        <v>6.6899516662534797</v>
      </c>
      <c r="H3786" s="16">
        <v>3.3230754066054562</v>
      </c>
      <c r="I3786" s="16">
        <v>7.292313857182454</v>
      </c>
      <c r="J3786" s="16">
        <v>4.1691418592829832</v>
      </c>
      <c r="K3786" s="16">
        <v>3.1650799058008086</v>
      </c>
      <c r="L3786" s="16">
        <v>6.3641701849881613</v>
      </c>
      <c r="M3786" s="16">
        <v>10.306145840216606</v>
      </c>
      <c r="N3786" s="13">
        <v>6.4412874698382314</v>
      </c>
      <c r="O3786" s="16">
        <v>7.152067027920312</v>
      </c>
      <c r="P3786" s="16">
        <v>6.8404345227711856</v>
      </c>
      <c r="Q3786" s="16">
        <v>5.3443731024090937</v>
      </c>
      <c r="R3786" s="16">
        <v>6.6899516662534797</v>
      </c>
      <c r="S3786" s="16">
        <v>3.3230754066054562</v>
      </c>
      <c r="T3786" s="16">
        <v>7.292313857182454</v>
      </c>
      <c r="U3786" s="16">
        <v>4.1691418592829832</v>
      </c>
      <c r="V3786" s="16">
        <v>3.1650799058008086</v>
      </c>
      <c r="W3786" s="16">
        <v>6.3641701849881613</v>
      </c>
      <c r="X3786" s="16">
        <v>10.306145840216606</v>
      </c>
      <c r="Y3786" s="13">
        <v>6.4412874698382314</v>
      </c>
    </row>
    <row r="3787" spans="2:25" x14ac:dyDescent="0.25">
      <c r="B3787" s="11">
        <v>3784</v>
      </c>
      <c r="C3787" s="13">
        <v>1612.2982722357917</v>
      </c>
      <c r="D3787" s="16">
        <v>3.3784942981287687</v>
      </c>
      <c r="E3787" s="16">
        <v>3.0900921054565957</v>
      </c>
      <c r="F3787" s="16">
        <v>4.469984636191235</v>
      </c>
      <c r="G3787" s="16">
        <v>5.1222483303707342</v>
      </c>
      <c r="H3787" s="16">
        <v>7.0822827408281821</v>
      </c>
      <c r="I3787" s="16">
        <v>5.3149611850426233</v>
      </c>
      <c r="J3787" s="16">
        <v>3.1670998601638836</v>
      </c>
      <c r="K3787" s="16">
        <v>5.1128873880914716</v>
      </c>
      <c r="L3787" s="16">
        <v>4.6361988299007084</v>
      </c>
      <c r="M3787" s="16">
        <v>2.0902425829699736</v>
      </c>
      <c r="N3787" s="13">
        <v>5.215070468613602</v>
      </c>
      <c r="O3787" s="16">
        <v>3.3784942981287687</v>
      </c>
      <c r="P3787" s="16">
        <v>3.0900921054565957</v>
      </c>
      <c r="Q3787" s="16">
        <v>4.469984636191235</v>
      </c>
      <c r="R3787" s="16">
        <v>5.1222483303707342</v>
      </c>
      <c r="S3787" s="16">
        <v>7.0822827408281821</v>
      </c>
      <c r="T3787" s="16">
        <v>5.3149611850426233</v>
      </c>
      <c r="U3787" s="16">
        <v>3.1670998601638836</v>
      </c>
      <c r="V3787" s="16">
        <v>5.1128873880914716</v>
      </c>
      <c r="W3787" s="16">
        <v>4.6361988299007084</v>
      </c>
      <c r="X3787" s="16">
        <v>2.0902425829699736</v>
      </c>
      <c r="Y3787" s="13">
        <v>5.215070468613602</v>
      </c>
    </row>
    <row r="3788" spans="2:25" x14ac:dyDescent="0.25">
      <c r="B3788" s="11">
        <v>3785</v>
      </c>
      <c r="C3788" s="13">
        <v>1863.7046325714198</v>
      </c>
      <c r="D3788" s="16">
        <v>5.3444870553388597</v>
      </c>
      <c r="E3788" s="16">
        <v>10.707922338470834</v>
      </c>
      <c r="F3788" s="16">
        <v>4.9114507993997369</v>
      </c>
      <c r="G3788" s="16">
        <v>5.2936568028647217</v>
      </c>
      <c r="H3788" s="16">
        <v>4.1883531319807972</v>
      </c>
      <c r="I3788" s="16">
        <v>3.323417568705556</v>
      </c>
      <c r="J3788" s="16">
        <v>8.9884859470860885</v>
      </c>
      <c r="K3788" s="16">
        <v>6.8079904733123655</v>
      </c>
      <c r="L3788" s="16">
        <v>1.9155638409172742</v>
      </c>
      <c r="M3788" s="16">
        <v>6.5457083602214432</v>
      </c>
      <c r="N3788" s="13">
        <v>6.0766100937712277</v>
      </c>
      <c r="O3788" s="16">
        <v>5.3444870553388597</v>
      </c>
      <c r="P3788" s="16">
        <v>10.707922338470834</v>
      </c>
      <c r="Q3788" s="16">
        <v>4.9114507993997369</v>
      </c>
      <c r="R3788" s="16">
        <v>5.2936568028647217</v>
      </c>
      <c r="S3788" s="16">
        <v>4.1883531319807972</v>
      </c>
      <c r="T3788" s="16">
        <v>3.323417568705556</v>
      </c>
      <c r="U3788" s="16">
        <v>8.9884859470860885</v>
      </c>
      <c r="V3788" s="16">
        <v>6.8079904733123655</v>
      </c>
      <c r="W3788" s="16">
        <v>1.9155638409172742</v>
      </c>
      <c r="X3788" s="16">
        <v>6.5457083602214432</v>
      </c>
      <c r="Y3788" s="13">
        <v>6.0766100937712277</v>
      </c>
    </row>
    <row r="3789" spans="2:25" x14ac:dyDescent="0.25">
      <c r="B3789" s="11">
        <v>3786</v>
      </c>
      <c r="C3789" s="13">
        <v>1556.6926178641352</v>
      </c>
      <c r="D3789" s="16">
        <v>5.7346583942272193</v>
      </c>
      <c r="E3789" s="16">
        <v>4.3791694755020689</v>
      </c>
      <c r="F3789" s="16">
        <v>5.0267503916273641</v>
      </c>
      <c r="G3789" s="16">
        <v>3.1029899215727341</v>
      </c>
      <c r="H3789" s="16">
        <v>2.8324611800743806</v>
      </c>
      <c r="I3789" s="16">
        <v>1.931148590385579</v>
      </c>
      <c r="J3789" s="16">
        <v>4.3353845373002553</v>
      </c>
      <c r="K3789" s="16">
        <v>7.6451765224065973</v>
      </c>
      <c r="L3789" s="16">
        <v>4.1576936573039882</v>
      </c>
      <c r="M3789" s="16">
        <v>2.1261793919600906</v>
      </c>
      <c r="N3789" s="13">
        <v>3.7876374113067262</v>
      </c>
      <c r="O3789" s="16">
        <v>5.7346583942272193</v>
      </c>
      <c r="P3789" s="16">
        <v>4.3791694755020689</v>
      </c>
      <c r="Q3789" s="16">
        <v>5.0267503916273641</v>
      </c>
      <c r="R3789" s="16">
        <v>3.1029899215727341</v>
      </c>
      <c r="S3789" s="16">
        <v>2.8324611800743806</v>
      </c>
      <c r="T3789" s="16">
        <v>1.931148590385579</v>
      </c>
      <c r="U3789" s="16">
        <v>4.3353845373002553</v>
      </c>
      <c r="V3789" s="16">
        <v>7.6451765224065973</v>
      </c>
      <c r="W3789" s="16">
        <v>4.1576936573039882</v>
      </c>
      <c r="X3789" s="16">
        <v>2.1261793919600906</v>
      </c>
      <c r="Y3789" s="13">
        <v>3.7876374113067262</v>
      </c>
    </row>
    <row r="3790" spans="2:25" x14ac:dyDescent="0.25">
      <c r="B3790" s="11">
        <v>3787</v>
      </c>
      <c r="C3790" s="13">
        <v>1971.6126736378576</v>
      </c>
      <c r="D3790" s="16">
        <v>6.4171271737510862</v>
      </c>
      <c r="E3790" s="16">
        <v>4.5794202774288548</v>
      </c>
      <c r="F3790" s="16">
        <v>6.2302721004641475</v>
      </c>
      <c r="G3790" s="16">
        <v>5.8212934659295188</v>
      </c>
      <c r="H3790" s="16">
        <v>4.9606713989176896</v>
      </c>
      <c r="I3790" s="16">
        <v>7.2535270973320163</v>
      </c>
      <c r="J3790" s="16">
        <v>6.5834430308854799</v>
      </c>
      <c r="K3790" s="16">
        <v>5.621054256762406</v>
      </c>
      <c r="L3790" s="16">
        <v>5.6423002564786433</v>
      </c>
      <c r="M3790" s="16">
        <v>6.7763159925987715</v>
      </c>
      <c r="N3790" s="13">
        <v>9.9988658750924202</v>
      </c>
      <c r="O3790" s="16">
        <v>6.4171271737510862</v>
      </c>
      <c r="P3790" s="16">
        <v>4.5794202774288548</v>
      </c>
      <c r="Q3790" s="16">
        <v>6.2302721004641475</v>
      </c>
      <c r="R3790" s="16">
        <v>5.8212934659295188</v>
      </c>
      <c r="S3790" s="16">
        <v>4.9606713989176896</v>
      </c>
      <c r="T3790" s="16">
        <v>7.2535270973320163</v>
      </c>
      <c r="U3790" s="16">
        <v>6.5834430308854799</v>
      </c>
      <c r="V3790" s="16">
        <v>5.621054256762406</v>
      </c>
      <c r="W3790" s="16">
        <v>5.6423002564786433</v>
      </c>
      <c r="X3790" s="16">
        <v>6.7763159925987715</v>
      </c>
      <c r="Y3790" s="13">
        <v>9.9988658750924202</v>
      </c>
    </row>
    <row r="3791" spans="2:25" x14ac:dyDescent="0.25">
      <c r="B3791" s="11">
        <v>3788</v>
      </c>
      <c r="C3791" s="13">
        <v>1611.413929017642</v>
      </c>
      <c r="D3791" s="16">
        <v>7.3458493659734767</v>
      </c>
      <c r="E3791" s="16">
        <v>4.4816802087131933</v>
      </c>
      <c r="F3791" s="16">
        <v>2.955243936069484</v>
      </c>
      <c r="G3791" s="16">
        <v>3.4464153866954583</v>
      </c>
      <c r="H3791" s="16">
        <v>7.3934818117438255</v>
      </c>
      <c r="I3791" s="16">
        <v>4.8882029641175233</v>
      </c>
      <c r="J3791" s="16">
        <v>2.2360105557172445</v>
      </c>
      <c r="K3791" s="16">
        <v>3.5372078357978087</v>
      </c>
      <c r="L3791" s="16">
        <v>2.388726410647195</v>
      </c>
      <c r="M3791" s="16">
        <v>4.2851557175171315</v>
      </c>
      <c r="N3791" s="13">
        <v>5.7243880004530059</v>
      </c>
      <c r="O3791" s="16">
        <v>7.3458493659734767</v>
      </c>
      <c r="P3791" s="16">
        <v>4.4816802087131933</v>
      </c>
      <c r="Q3791" s="16">
        <v>2.955243936069484</v>
      </c>
      <c r="R3791" s="16">
        <v>3.4464153866954583</v>
      </c>
      <c r="S3791" s="16">
        <v>7.3934818117438255</v>
      </c>
      <c r="T3791" s="16">
        <v>4.8882029641175233</v>
      </c>
      <c r="U3791" s="16">
        <v>2.2360105557172445</v>
      </c>
      <c r="V3791" s="16">
        <v>3.5372078357978087</v>
      </c>
      <c r="W3791" s="16">
        <v>2.388726410647195</v>
      </c>
      <c r="X3791" s="16">
        <v>4.2851557175171315</v>
      </c>
      <c r="Y3791" s="13">
        <v>5.7243880004530059</v>
      </c>
    </row>
    <row r="3792" spans="2:25" x14ac:dyDescent="0.25">
      <c r="B3792" s="11">
        <v>3789</v>
      </c>
      <c r="C3792" s="13">
        <v>1662.2839555406499</v>
      </c>
      <c r="D3792" s="16">
        <v>6.4443905116753317</v>
      </c>
      <c r="E3792" s="16">
        <v>4.5537439585434658</v>
      </c>
      <c r="F3792" s="16">
        <v>2.5032723941431554</v>
      </c>
      <c r="G3792" s="16">
        <v>4.5299212390463746</v>
      </c>
      <c r="H3792" s="16">
        <v>4.1249609519225494</v>
      </c>
      <c r="I3792" s="16">
        <v>1.9144440540392633</v>
      </c>
      <c r="J3792" s="16">
        <v>6.8488407438179761</v>
      </c>
      <c r="K3792" s="16">
        <v>1.7600267766153181</v>
      </c>
      <c r="L3792" s="16">
        <v>4.1849345031817204</v>
      </c>
      <c r="M3792" s="16">
        <v>6.4337701823759881</v>
      </c>
      <c r="N3792" s="13">
        <v>8.712488673923815</v>
      </c>
      <c r="O3792" s="16">
        <v>6.4443905116753317</v>
      </c>
      <c r="P3792" s="16">
        <v>4.5537439585434658</v>
      </c>
      <c r="Q3792" s="16">
        <v>2.5032723941431554</v>
      </c>
      <c r="R3792" s="16">
        <v>4.5299212390463746</v>
      </c>
      <c r="S3792" s="16">
        <v>4.1249609519225494</v>
      </c>
      <c r="T3792" s="16">
        <v>1.9144440540392633</v>
      </c>
      <c r="U3792" s="16">
        <v>6.8488407438179761</v>
      </c>
      <c r="V3792" s="16">
        <v>1.7600267766153181</v>
      </c>
      <c r="W3792" s="16">
        <v>4.1849345031817204</v>
      </c>
      <c r="X3792" s="16">
        <v>6.4337701823759881</v>
      </c>
      <c r="Y3792" s="13">
        <v>8.712488673923815</v>
      </c>
    </row>
    <row r="3793" spans="2:25" x14ac:dyDescent="0.25">
      <c r="B3793" s="11">
        <v>3790</v>
      </c>
      <c r="C3793" s="13">
        <v>1715.5422141221561</v>
      </c>
      <c r="D3793" s="16">
        <v>5.5590962225026548</v>
      </c>
      <c r="E3793" s="16">
        <v>7.0997173289730178</v>
      </c>
      <c r="F3793" s="16">
        <v>4.0008986624731806</v>
      </c>
      <c r="G3793" s="16">
        <v>5.9662415300291878</v>
      </c>
      <c r="H3793" s="16">
        <v>7.729361534422166</v>
      </c>
      <c r="I3793" s="16">
        <v>7.7614244143590945</v>
      </c>
      <c r="J3793" s="16">
        <v>1.8438702128543514</v>
      </c>
      <c r="K3793" s="16">
        <v>5.258834756204485</v>
      </c>
      <c r="L3793" s="16">
        <v>3.4610652839635279</v>
      </c>
      <c r="M3793" s="16">
        <v>5.5751313168178482</v>
      </c>
      <c r="N3793" s="13">
        <v>1.069541433106143</v>
      </c>
      <c r="O3793" s="16">
        <v>5.5590962225026548</v>
      </c>
      <c r="P3793" s="16">
        <v>7.0997173289730178</v>
      </c>
      <c r="Q3793" s="16">
        <v>4.0008986624731806</v>
      </c>
      <c r="R3793" s="16">
        <v>5.9662415300291878</v>
      </c>
      <c r="S3793" s="16">
        <v>7.729361534422166</v>
      </c>
      <c r="T3793" s="16">
        <v>7.7614244143590945</v>
      </c>
      <c r="U3793" s="16">
        <v>1.8438702128543514</v>
      </c>
      <c r="V3793" s="16">
        <v>5.258834756204485</v>
      </c>
      <c r="W3793" s="16">
        <v>3.4610652839635279</v>
      </c>
      <c r="X3793" s="16">
        <v>5.5751313168178482</v>
      </c>
      <c r="Y3793" s="13">
        <v>1.069541433106143</v>
      </c>
    </row>
    <row r="3794" spans="2:25" x14ac:dyDescent="0.25">
      <c r="B3794" s="11">
        <v>3791</v>
      </c>
      <c r="C3794" s="13">
        <v>1736.0504363454809</v>
      </c>
      <c r="D3794" s="16">
        <v>5.5811057852789494</v>
      </c>
      <c r="E3794" s="16">
        <v>6.8669570463617315</v>
      </c>
      <c r="F3794" s="16">
        <v>1.4827162810254308</v>
      </c>
      <c r="G3794" s="16">
        <v>5.1609820334468868</v>
      </c>
      <c r="H3794" s="16">
        <v>4.6483518236534973</v>
      </c>
      <c r="I3794" s="16">
        <v>5.2507885564701944</v>
      </c>
      <c r="J3794" s="16">
        <v>2.9987946974980533</v>
      </c>
      <c r="K3794" s="16">
        <v>3.3456888447942426</v>
      </c>
      <c r="L3794" s="16">
        <v>7.2777457692640679</v>
      </c>
      <c r="M3794" s="16">
        <v>7.9841356273290476</v>
      </c>
      <c r="N3794" s="13">
        <v>5.9183127969061831</v>
      </c>
      <c r="O3794" s="16">
        <v>5.5811057852789494</v>
      </c>
      <c r="P3794" s="16">
        <v>6.8669570463617315</v>
      </c>
      <c r="Q3794" s="16">
        <v>1.4827162810254308</v>
      </c>
      <c r="R3794" s="16">
        <v>5.1609820334468868</v>
      </c>
      <c r="S3794" s="16">
        <v>4.6483518236534973</v>
      </c>
      <c r="T3794" s="16">
        <v>5.2507885564701944</v>
      </c>
      <c r="U3794" s="16">
        <v>2.9987946974980533</v>
      </c>
      <c r="V3794" s="16">
        <v>3.3456888447942426</v>
      </c>
      <c r="W3794" s="16">
        <v>7.2777457692640679</v>
      </c>
      <c r="X3794" s="16">
        <v>7.9841356273290476</v>
      </c>
      <c r="Y3794" s="13">
        <v>5.9183127969061831</v>
      </c>
    </row>
    <row r="3795" spans="2:25" x14ac:dyDescent="0.25">
      <c r="B3795" s="11">
        <v>3792</v>
      </c>
      <c r="C3795" s="13">
        <v>1630.8773412862636</v>
      </c>
      <c r="D3795" s="16">
        <v>1.289607536120263</v>
      </c>
      <c r="E3795" s="16">
        <v>4.6789326978191337</v>
      </c>
      <c r="F3795" s="16">
        <v>6.53575887306482</v>
      </c>
      <c r="G3795" s="16">
        <v>6.3357105215061749</v>
      </c>
      <c r="H3795" s="16">
        <v>2.9295442158533067</v>
      </c>
      <c r="I3795" s="16">
        <v>3.4389067365499306</v>
      </c>
      <c r="J3795" s="16">
        <v>4.9617001198055517</v>
      </c>
      <c r="K3795" s="16">
        <v>4.709177100695741</v>
      </c>
      <c r="L3795" s="16">
        <v>3.8626565965344524</v>
      </c>
      <c r="M3795" s="16">
        <v>6.3041819488830972</v>
      </c>
      <c r="N3795" s="13">
        <v>4.8600757731703794</v>
      </c>
      <c r="O3795" s="16">
        <v>1.289607536120263</v>
      </c>
      <c r="P3795" s="16">
        <v>4.6789326978191337</v>
      </c>
      <c r="Q3795" s="16">
        <v>6.53575887306482</v>
      </c>
      <c r="R3795" s="16">
        <v>6.3357105215061749</v>
      </c>
      <c r="S3795" s="16">
        <v>2.9295442158533067</v>
      </c>
      <c r="T3795" s="16">
        <v>3.4389067365499306</v>
      </c>
      <c r="U3795" s="16">
        <v>4.9617001198055517</v>
      </c>
      <c r="V3795" s="16">
        <v>4.709177100695741</v>
      </c>
      <c r="W3795" s="16">
        <v>3.8626565965344524</v>
      </c>
      <c r="X3795" s="16">
        <v>6.3041819488830972</v>
      </c>
      <c r="Y3795" s="13">
        <v>4.8600757731703794</v>
      </c>
    </row>
    <row r="3796" spans="2:25" x14ac:dyDescent="0.25">
      <c r="B3796" s="11">
        <v>3793</v>
      </c>
      <c r="C3796" s="13">
        <v>1552.1995985001365</v>
      </c>
      <c r="D3796" s="16">
        <v>3.1567255395207199</v>
      </c>
      <c r="E3796" s="16">
        <v>4.0895959927178342</v>
      </c>
      <c r="F3796" s="16">
        <v>5.6185879407720396</v>
      </c>
      <c r="G3796" s="16">
        <v>2.9361490275544471</v>
      </c>
      <c r="H3796" s="16">
        <v>7.4324238564102938</v>
      </c>
      <c r="I3796" s="16">
        <v>4.8539068173935043</v>
      </c>
      <c r="J3796" s="16">
        <v>4.6209764350328948</v>
      </c>
      <c r="K3796" s="16">
        <v>3.1915422225097987</v>
      </c>
      <c r="L3796" s="16">
        <v>1.6014727661572219</v>
      </c>
      <c r="M3796" s="16">
        <v>4.1349736170475522</v>
      </c>
      <c r="N3796" s="13">
        <v>3.1078851747507925</v>
      </c>
      <c r="O3796" s="16">
        <v>3.1567255395207199</v>
      </c>
      <c r="P3796" s="16">
        <v>4.0895959927178342</v>
      </c>
      <c r="Q3796" s="16">
        <v>5.6185879407720396</v>
      </c>
      <c r="R3796" s="16">
        <v>2.9361490275544471</v>
      </c>
      <c r="S3796" s="16">
        <v>7.4324238564102938</v>
      </c>
      <c r="T3796" s="16">
        <v>4.8539068173935043</v>
      </c>
      <c r="U3796" s="16">
        <v>4.6209764350328948</v>
      </c>
      <c r="V3796" s="16">
        <v>3.1915422225097987</v>
      </c>
      <c r="W3796" s="16">
        <v>1.6014727661572219</v>
      </c>
      <c r="X3796" s="16">
        <v>4.1349736170475522</v>
      </c>
      <c r="Y3796" s="13">
        <v>3.1078851747507925</v>
      </c>
    </row>
    <row r="3797" spans="2:25" x14ac:dyDescent="0.25">
      <c r="B3797" s="11">
        <v>3794</v>
      </c>
      <c r="C3797" s="13">
        <v>1690.402261252837</v>
      </c>
      <c r="D3797" s="16">
        <v>4.2329536284994802</v>
      </c>
      <c r="E3797" s="16">
        <v>4.5450982256053623</v>
      </c>
      <c r="F3797" s="16">
        <v>4.3918401333158714</v>
      </c>
      <c r="G3797" s="16">
        <v>4.7464654685577514</v>
      </c>
      <c r="H3797" s="16">
        <v>4.1669321189773916</v>
      </c>
      <c r="I3797" s="16">
        <v>6.9113391799864905</v>
      </c>
      <c r="J3797" s="16">
        <v>3.4764114497430754</v>
      </c>
      <c r="K3797" s="16">
        <v>6.65497192489741</v>
      </c>
      <c r="L3797" s="16">
        <v>4.3440975176317531</v>
      </c>
      <c r="M3797" s="16">
        <v>4.4173899753607779</v>
      </c>
      <c r="N3797" s="13">
        <v>5.7049978319035795</v>
      </c>
      <c r="O3797" s="16">
        <v>4.2329536284994802</v>
      </c>
      <c r="P3797" s="16">
        <v>4.5450982256053623</v>
      </c>
      <c r="Q3797" s="16">
        <v>4.3918401333158714</v>
      </c>
      <c r="R3797" s="16">
        <v>4.7464654685577514</v>
      </c>
      <c r="S3797" s="16">
        <v>4.1669321189773916</v>
      </c>
      <c r="T3797" s="16">
        <v>6.9113391799864905</v>
      </c>
      <c r="U3797" s="16">
        <v>3.4764114497430754</v>
      </c>
      <c r="V3797" s="16">
        <v>6.65497192489741</v>
      </c>
      <c r="W3797" s="16">
        <v>4.3440975176317531</v>
      </c>
      <c r="X3797" s="16">
        <v>4.4173899753607779</v>
      </c>
      <c r="Y3797" s="13">
        <v>5.7049978319035795</v>
      </c>
    </row>
    <row r="3798" spans="2:25" x14ac:dyDescent="0.25">
      <c r="B3798" s="11">
        <v>3795</v>
      </c>
      <c r="C3798" s="13">
        <v>1768.0746960395911</v>
      </c>
      <c r="D3798" s="16">
        <v>3.1962900390470539</v>
      </c>
      <c r="E3798" s="16">
        <v>1.0854120567189267</v>
      </c>
      <c r="F3798" s="16">
        <v>5.701548035868675</v>
      </c>
      <c r="G3798" s="16">
        <v>5.4481266006174582</v>
      </c>
      <c r="H3798" s="16">
        <v>5.2213557179061931</v>
      </c>
      <c r="I3798" s="16">
        <v>6.5841481335388563</v>
      </c>
      <c r="J3798" s="16">
        <v>5.0237645906088657</v>
      </c>
      <c r="K3798" s="16">
        <v>7.5447022592548674</v>
      </c>
      <c r="L3798" s="16">
        <v>5.8926240113681949</v>
      </c>
      <c r="M3798" s="16">
        <v>6.3137264656279992</v>
      </c>
      <c r="N3798" s="13">
        <v>6.3987660070358547</v>
      </c>
      <c r="O3798" s="16">
        <v>3.1962900390470539</v>
      </c>
      <c r="P3798" s="16">
        <v>1.0854120567189267</v>
      </c>
      <c r="Q3798" s="16">
        <v>5.701548035868675</v>
      </c>
      <c r="R3798" s="16">
        <v>5.4481266006174582</v>
      </c>
      <c r="S3798" s="16">
        <v>5.2213557179061931</v>
      </c>
      <c r="T3798" s="16">
        <v>6.5841481335388563</v>
      </c>
      <c r="U3798" s="16">
        <v>5.0237645906088657</v>
      </c>
      <c r="V3798" s="16">
        <v>7.5447022592548674</v>
      </c>
      <c r="W3798" s="16">
        <v>5.8926240113681949</v>
      </c>
      <c r="X3798" s="16">
        <v>6.3137264656279992</v>
      </c>
      <c r="Y3798" s="13">
        <v>6.3987660070358547</v>
      </c>
    </row>
    <row r="3799" spans="2:25" x14ac:dyDescent="0.25">
      <c r="B3799" s="11">
        <v>3796</v>
      </c>
      <c r="C3799" s="13">
        <v>1586.8843149793074</v>
      </c>
      <c r="D3799" s="16">
        <v>1.6251059786790969</v>
      </c>
      <c r="E3799" s="16">
        <v>6.7461173604807962</v>
      </c>
      <c r="F3799" s="16">
        <v>7.2217287787585995</v>
      </c>
      <c r="G3799" s="16">
        <v>4.9551569647511089</v>
      </c>
      <c r="H3799" s="16">
        <v>2.2207554824209268</v>
      </c>
      <c r="I3799" s="16">
        <v>4.866093079266931</v>
      </c>
      <c r="J3799" s="16">
        <v>3.2909702186404486</v>
      </c>
      <c r="K3799" s="16">
        <v>9.6840158678258561</v>
      </c>
      <c r="L3799" s="16">
        <v>4.9250699563424254</v>
      </c>
      <c r="M3799" s="16">
        <v>-3.0113544155834422</v>
      </c>
      <c r="N3799" s="13">
        <v>4.9451757977620856</v>
      </c>
      <c r="O3799" s="16">
        <v>1.6251059786790969</v>
      </c>
      <c r="P3799" s="16">
        <v>6.7461173604807962</v>
      </c>
      <c r="Q3799" s="16">
        <v>7.2217287787585995</v>
      </c>
      <c r="R3799" s="16">
        <v>4.9551569647511089</v>
      </c>
      <c r="S3799" s="16">
        <v>2.2207554824209268</v>
      </c>
      <c r="T3799" s="16">
        <v>4.866093079266931</v>
      </c>
      <c r="U3799" s="16">
        <v>3.2909702186404486</v>
      </c>
      <c r="V3799" s="16">
        <v>9.6840158678258561</v>
      </c>
      <c r="W3799" s="16">
        <v>4.9250699563424254</v>
      </c>
      <c r="X3799" s="16">
        <v>-3.0113544155834422</v>
      </c>
      <c r="Y3799" s="13">
        <v>4.9451757977620856</v>
      </c>
    </row>
    <row r="3800" spans="2:25" x14ac:dyDescent="0.25">
      <c r="B3800" s="11">
        <v>3797</v>
      </c>
      <c r="C3800" s="13">
        <v>1707.3634852594555</v>
      </c>
      <c r="D3800" s="16">
        <v>4.8364715555249136</v>
      </c>
      <c r="E3800" s="16">
        <v>6.3746417144831353</v>
      </c>
      <c r="F3800" s="16">
        <v>3.0393930840030805</v>
      </c>
      <c r="G3800" s="16">
        <v>4.2354194843485908</v>
      </c>
      <c r="H3800" s="16">
        <v>1.9717321638245848</v>
      </c>
      <c r="I3800" s="16">
        <v>5.6478644226831403</v>
      </c>
      <c r="J3800" s="16">
        <v>7.1614796751235117</v>
      </c>
      <c r="K3800" s="16">
        <v>4.0075690129556554</v>
      </c>
      <c r="L3800" s="16">
        <v>4.7510522836509548</v>
      </c>
      <c r="M3800" s="16">
        <v>6.9466790066854296</v>
      </c>
      <c r="N3800" s="13">
        <v>5.7362596687903009</v>
      </c>
      <c r="O3800" s="16">
        <v>4.8364715555249136</v>
      </c>
      <c r="P3800" s="16">
        <v>6.3746417144831353</v>
      </c>
      <c r="Q3800" s="16">
        <v>3.0393930840030805</v>
      </c>
      <c r="R3800" s="16">
        <v>4.2354194843485908</v>
      </c>
      <c r="S3800" s="16">
        <v>1.9717321638245848</v>
      </c>
      <c r="T3800" s="16">
        <v>5.6478644226831403</v>
      </c>
      <c r="U3800" s="16">
        <v>7.1614796751235117</v>
      </c>
      <c r="V3800" s="16">
        <v>4.0075690129556554</v>
      </c>
      <c r="W3800" s="16">
        <v>4.7510522836509548</v>
      </c>
      <c r="X3800" s="16">
        <v>6.9466790066854296</v>
      </c>
      <c r="Y3800" s="13">
        <v>5.7362596687903009</v>
      </c>
    </row>
    <row r="3801" spans="2:25" x14ac:dyDescent="0.25">
      <c r="B3801" s="11">
        <v>3798</v>
      </c>
      <c r="C3801" s="13">
        <v>1905.6852875430866</v>
      </c>
      <c r="D3801" s="16">
        <v>3.5551796716996562</v>
      </c>
      <c r="E3801" s="16">
        <v>6.2337315990169202</v>
      </c>
      <c r="F3801" s="16">
        <v>6.0800158048734776</v>
      </c>
      <c r="G3801" s="16">
        <v>9.2369155217187728</v>
      </c>
      <c r="H3801" s="16">
        <v>7.3242102381251222</v>
      </c>
      <c r="I3801" s="16">
        <v>7.8304454049520977</v>
      </c>
      <c r="J3801" s="16">
        <v>5.469026141129314</v>
      </c>
      <c r="K3801" s="16">
        <v>8.25562457087754</v>
      </c>
      <c r="L3801" s="16">
        <v>5.0249895261750597</v>
      </c>
      <c r="M3801" s="16">
        <v>3.8280480056540807</v>
      </c>
      <c r="N3801" s="13">
        <v>3.5211303971071048</v>
      </c>
      <c r="O3801" s="16">
        <v>3.5551796716996562</v>
      </c>
      <c r="P3801" s="16">
        <v>6.2337315990169202</v>
      </c>
      <c r="Q3801" s="16">
        <v>6.0800158048734776</v>
      </c>
      <c r="R3801" s="16">
        <v>9.2369155217187728</v>
      </c>
      <c r="S3801" s="16">
        <v>7.3242102381251222</v>
      </c>
      <c r="T3801" s="16">
        <v>7.8304454049520977</v>
      </c>
      <c r="U3801" s="16">
        <v>5.469026141129314</v>
      </c>
      <c r="V3801" s="16">
        <v>8.25562457087754</v>
      </c>
      <c r="W3801" s="16">
        <v>5.0249895261750597</v>
      </c>
      <c r="X3801" s="16">
        <v>3.8280480056540807</v>
      </c>
      <c r="Y3801" s="13">
        <v>3.5211303971071048</v>
      </c>
    </row>
    <row r="3802" spans="2:25" x14ac:dyDescent="0.25">
      <c r="B3802" s="11">
        <v>3799</v>
      </c>
      <c r="C3802" s="13">
        <v>1683.803705970563</v>
      </c>
      <c r="D3802" s="16">
        <v>5.5405071161170802</v>
      </c>
      <c r="E3802" s="16">
        <v>2.6658912824101506</v>
      </c>
      <c r="F3802" s="16">
        <v>4.6552657820350412</v>
      </c>
      <c r="G3802" s="16">
        <v>1.8893562846632377</v>
      </c>
      <c r="H3802" s="16">
        <v>4.5763656882050077</v>
      </c>
      <c r="I3802" s="16">
        <v>6.2773966715236664</v>
      </c>
      <c r="J3802" s="16">
        <v>2.4041813481083447</v>
      </c>
      <c r="K3802" s="16">
        <v>6.5284313134142522</v>
      </c>
      <c r="L3802" s="16">
        <v>5.1908069375420069</v>
      </c>
      <c r="M3802" s="16">
        <v>6.3399269781571803</v>
      </c>
      <c r="N3802" s="13">
        <v>7.2164233290895581</v>
      </c>
      <c r="O3802" s="16">
        <v>5.5405071161170802</v>
      </c>
      <c r="P3802" s="16">
        <v>2.6658912824101506</v>
      </c>
      <c r="Q3802" s="16">
        <v>4.6552657820350412</v>
      </c>
      <c r="R3802" s="16">
        <v>1.8893562846632377</v>
      </c>
      <c r="S3802" s="16">
        <v>4.5763656882050077</v>
      </c>
      <c r="T3802" s="16">
        <v>6.2773966715236664</v>
      </c>
      <c r="U3802" s="16">
        <v>2.4041813481083447</v>
      </c>
      <c r="V3802" s="16">
        <v>6.5284313134142522</v>
      </c>
      <c r="W3802" s="16">
        <v>5.1908069375420069</v>
      </c>
      <c r="X3802" s="16">
        <v>6.3399269781571803</v>
      </c>
      <c r="Y3802" s="13">
        <v>7.2164233290895581</v>
      </c>
    </row>
    <row r="3803" spans="2:25" x14ac:dyDescent="0.25">
      <c r="B3803" s="11">
        <v>3800</v>
      </c>
      <c r="C3803" s="13">
        <v>1708.7341153895497</v>
      </c>
      <c r="D3803" s="16">
        <v>3.6517215062512305</v>
      </c>
      <c r="E3803" s="16">
        <v>4.9805954498741905</v>
      </c>
      <c r="F3803" s="16">
        <v>4.5802031358223863</v>
      </c>
      <c r="G3803" s="16">
        <v>5.0437805040937382</v>
      </c>
      <c r="H3803" s="16">
        <v>5.745560705365131</v>
      </c>
      <c r="I3803" s="16">
        <v>7.7972692047564589</v>
      </c>
      <c r="J3803" s="16">
        <v>2.4572031479248082</v>
      </c>
      <c r="K3803" s="16">
        <v>4.5425241141352117</v>
      </c>
      <c r="L3803" s="16">
        <v>6.3937838613731035</v>
      </c>
      <c r="M3803" s="16">
        <v>6.8821181017810655</v>
      </c>
      <c r="N3803" s="13">
        <v>2.7257596058804054</v>
      </c>
      <c r="O3803" s="16">
        <v>3.6517215062512305</v>
      </c>
      <c r="P3803" s="16">
        <v>4.9805954498741905</v>
      </c>
      <c r="Q3803" s="16">
        <v>4.5802031358223863</v>
      </c>
      <c r="R3803" s="16">
        <v>5.0437805040937382</v>
      </c>
      <c r="S3803" s="16">
        <v>5.745560705365131</v>
      </c>
      <c r="T3803" s="16">
        <v>7.7972692047564589</v>
      </c>
      <c r="U3803" s="16">
        <v>2.4572031479248082</v>
      </c>
      <c r="V3803" s="16">
        <v>4.5425241141352117</v>
      </c>
      <c r="W3803" s="16">
        <v>6.3937838613731035</v>
      </c>
      <c r="X3803" s="16">
        <v>6.8821181017810655</v>
      </c>
      <c r="Y3803" s="13">
        <v>2.7257596058804054</v>
      </c>
    </row>
    <row r="3804" spans="2:25" x14ac:dyDescent="0.25">
      <c r="B3804" s="11">
        <v>3801</v>
      </c>
      <c r="C3804" s="13">
        <v>1590.194249975252</v>
      </c>
      <c r="D3804" s="16">
        <v>4.4417920488436584</v>
      </c>
      <c r="E3804" s="16">
        <v>2.4315804082216843</v>
      </c>
      <c r="F3804" s="16">
        <v>5.9835083740576298</v>
      </c>
      <c r="G3804" s="16">
        <v>4.7327909328248516</v>
      </c>
      <c r="H3804" s="16">
        <v>2.7752023014811238</v>
      </c>
      <c r="I3804" s="16">
        <v>4.1241686125995152</v>
      </c>
      <c r="J3804" s="16">
        <v>0.45491136642103758</v>
      </c>
      <c r="K3804" s="16">
        <v>5.9015241734758792</v>
      </c>
      <c r="L3804" s="16">
        <v>1.6129172970878951</v>
      </c>
      <c r="M3804" s="16">
        <v>6.0584443048163301</v>
      </c>
      <c r="N3804" s="13">
        <v>8.9056750460326697</v>
      </c>
      <c r="O3804" s="16">
        <v>4.4417920488436584</v>
      </c>
      <c r="P3804" s="16">
        <v>2.4315804082216843</v>
      </c>
      <c r="Q3804" s="16">
        <v>5.9835083740576298</v>
      </c>
      <c r="R3804" s="16">
        <v>4.7327909328248516</v>
      </c>
      <c r="S3804" s="16">
        <v>2.7752023014811238</v>
      </c>
      <c r="T3804" s="16">
        <v>4.1241686125995152</v>
      </c>
      <c r="U3804" s="16">
        <v>0.45491136642103758</v>
      </c>
      <c r="V3804" s="16">
        <v>5.9015241734758792</v>
      </c>
      <c r="W3804" s="16">
        <v>1.6129172970878951</v>
      </c>
      <c r="X3804" s="16">
        <v>6.0584443048163301</v>
      </c>
      <c r="Y3804" s="13">
        <v>8.9056750460326697</v>
      </c>
    </row>
    <row r="3805" spans="2:25" x14ac:dyDescent="0.25">
      <c r="B3805" s="11">
        <v>3802</v>
      </c>
      <c r="C3805" s="13">
        <v>1806.6950074759197</v>
      </c>
      <c r="D3805" s="16">
        <v>4.2878766348197139</v>
      </c>
      <c r="E3805" s="16">
        <v>7.9234444277965919</v>
      </c>
      <c r="F3805" s="16">
        <v>5.9386027327905841</v>
      </c>
      <c r="G3805" s="16">
        <v>6.5074526792203056</v>
      </c>
      <c r="H3805" s="16">
        <v>6.1771446193837765</v>
      </c>
      <c r="I3805" s="16">
        <v>10.140770863492364</v>
      </c>
      <c r="J3805" s="16">
        <v>6.6598313798780993</v>
      </c>
      <c r="K3805" s="16">
        <v>0.12046758903356558</v>
      </c>
      <c r="L3805" s="16">
        <v>4.2603409775907446</v>
      </c>
      <c r="M3805" s="16">
        <v>2.2324777853114992</v>
      </c>
      <c r="N3805" s="13">
        <v>6.6416792004189258</v>
      </c>
      <c r="O3805" s="16">
        <v>4.2878766348197139</v>
      </c>
      <c r="P3805" s="16">
        <v>7.9234444277965919</v>
      </c>
      <c r="Q3805" s="16">
        <v>5.9386027327905841</v>
      </c>
      <c r="R3805" s="16">
        <v>6.5074526792203056</v>
      </c>
      <c r="S3805" s="16">
        <v>6.1771446193837765</v>
      </c>
      <c r="T3805" s="16">
        <v>10.140770863492364</v>
      </c>
      <c r="U3805" s="16">
        <v>6.6598313798780993</v>
      </c>
      <c r="V3805" s="16">
        <v>0.12046758903356558</v>
      </c>
      <c r="W3805" s="16">
        <v>4.2603409775907446</v>
      </c>
      <c r="X3805" s="16">
        <v>2.2324777853114992</v>
      </c>
      <c r="Y3805" s="13">
        <v>6.6416792004189258</v>
      </c>
    </row>
    <row r="3806" spans="2:25" x14ac:dyDescent="0.25">
      <c r="B3806" s="11">
        <v>3803</v>
      </c>
      <c r="C3806" s="13">
        <v>1776.9453419460176</v>
      </c>
      <c r="D3806" s="16">
        <v>3.2567358587231157</v>
      </c>
      <c r="E3806" s="16">
        <v>4.6220212161145628</v>
      </c>
      <c r="F3806" s="16">
        <v>6.2431987048682336</v>
      </c>
      <c r="G3806" s="16">
        <v>6.2700098067417604</v>
      </c>
      <c r="H3806" s="16">
        <v>7.7550684883213465</v>
      </c>
      <c r="I3806" s="16">
        <v>4.8027466195818036</v>
      </c>
      <c r="J3806" s="16">
        <v>1.6305225582681135</v>
      </c>
      <c r="K3806" s="16">
        <v>6.7141860846109207</v>
      </c>
      <c r="L3806" s="16">
        <v>6.038327498182583</v>
      </c>
      <c r="M3806" s="16">
        <v>6.7907095962868906</v>
      </c>
      <c r="N3806" s="13">
        <v>4.8104581769048833</v>
      </c>
      <c r="O3806" s="16">
        <v>3.2567358587231157</v>
      </c>
      <c r="P3806" s="16">
        <v>4.6220212161145628</v>
      </c>
      <c r="Q3806" s="16">
        <v>6.2431987048682336</v>
      </c>
      <c r="R3806" s="16">
        <v>6.2700098067417604</v>
      </c>
      <c r="S3806" s="16">
        <v>7.7550684883213465</v>
      </c>
      <c r="T3806" s="16">
        <v>4.8027466195818036</v>
      </c>
      <c r="U3806" s="16">
        <v>1.6305225582681135</v>
      </c>
      <c r="V3806" s="16">
        <v>6.7141860846109207</v>
      </c>
      <c r="W3806" s="16">
        <v>6.038327498182583</v>
      </c>
      <c r="X3806" s="16">
        <v>6.7907095962868906</v>
      </c>
      <c r="Y3806" s="13">
        <v>4.8104581769048833</v>
      </c>
    </row>
    <row r="3807" spans="2:25" x14ac:dyDescent="0.25">
      <c r="B3807" s="11">
        <v>3804</v>
      </c>
      <c r="C3807" s="13">
        <v>1681.4565619765176</v>
      </c>
      <c r="D3807" s="16">
        <v>5.3794439503539175</v>
      </c>
      <c r="E3807" s="16">
        <v>5.4401295981839946</v>
      </c>
      <c r="F3807" s="16">
        <v>1.408145930925524</v>
      </c>
      <c r="G3807" s="16">
        <v>3.8224511940659647</v>
      </c>
      <c r="H3807" s="16">
        <v>3.6463047612618436</v>
      </c>
      <c r="I3807" s="16">
        <v>5.45813841943367</v>
      </c>
      <c r="J3807" s="16">
        <v>3.6679528395463827</v>
      </c>
      <c r="K3807" s="16">
        <v>6.0026995046298062</v>
      </c>
      <c r="L3807" s="16">
        <v>6.6572551816691323</v>
      </c>
      <c r="M3807" s="16">
        <v>3.6087483043908</v>
      </c>
      <c r="N3807" s="13">
        <v>8.0474275398872699</v>
      </c>
      <c r="O3807" s="16">
        <v>5.3794439503539175</v>
      </c>
      <c r="P3807" s="16">
        <v>5.4401295981839946</v>
      </c>
      <c r="Q3807" s="16">
        <v>1.408145930925524</v>
      </c>
      <c r="R3807" s="16">
        <v>3.8224511940659647</v>
      </c>
      <c r="S3807" s="16">
        <v>3.6463047612618436</v>
      </c>
      <c r="T3807" s="16">
        <v>5.45813841943367</v>
      </c>
      <c r="U3807" s="16">
        <v>3.6679528395463827</v>
      </c>
      <c r="V3807" s="16">
        <v>6.0026995046298062</v>
      </c>
      <c r="W3807" s="16">
        <v>6.6572551816691323</v>
      </c>
      <c r="X3807" s="16">
        <v>3.6087483043908</v>
      </c>
      <c r="Y3807" s="13">
        <v>8.0474275398872699</v>
      </c>
    </row>
    <row r="3808" spans="2:25" x14ac:dyDescent="0.25">
      <c r="B3808" s="11">
        <v>3805</v>
      </c>
      <c r="C3808" s="13">
        <v>1691.5928972894512</v>
      </c>
      <c r="D3808" s="16">
        <v>2.4611817228771247</v>
      </c>
      <c r="E3808" s="16">
        <v>3.4862373477727155</v>
      </c>
      <c r="F3808" s="16">
        <v>4.8971272912620538</v>
      </c>
      <c r="G3808" s="16">
        <v>4.1178271536530797</v>
      </c>
      <c r="H3808" s="16">
        <v>9.0132408325119826</v>
      </c>
      <c r="I3808" s="16">
        <v>6.8520855090730324</v>
      </c>
      <c r="J3808" s="16">
        <v>5.5686970910941351</v>
      </c>
      <c r="K3808" s="16">
        <v>4.4174614995836485</v>
      </c>
      <c r="L3808" s="16">
        <v>2.8576738416479879</v>
      </c>
      <c r="M3808" s="16">
        <v>5.5172477666918684</v>
      </c>
      <c r="N3808" s="13">
        <v>4.5854910933831645</v>
      </c>
      <c r="O3808" s="16">
        <v>2.4611817228771247</v>
      </c>
      <c r="P3808" s="16">
        <v>3.4862373477727155</v>
      </c>
      <c r="Q3808" s="16">
        <v>4.8971272912620538</v>
      </c>
      <c r="R3808" s="16">
        <v>4.1178271536530797</v>
      </c>
      <c r="S3808" s="16">
        <v>9.0132408325119826</v>
      </c>
      <c r="T3808" s="16">
        <v>6.8520855090730324</v>
      </c>
      <c r="U3808" s="16">
        <v>5.5686970910941351</v>
      </c>
      <c r="V3808" s="16">
        <v>4.4174614995836485</v>
      </c>
      <c r="W3808" s="16">
        <v>2.8576738416479879</v>
      </c>
      <c r="X3808" s="16">
        <v>5.5172477666918684</v>
      </c>
      <c r="Y3808" s="13">
        <v>4.5854910933831645</v>
      </c>
    </row>
    <row r="3809" spans="2:25" x14ac:dyDescent="0.25">
      <c r="B3809" s="11">
        <v>3806</v>
      </c>
      <c r="C3809" s="13">
        <v>1824.3123998534604</v>
      </c>
      <c r="D3809" s="16">
        <v>1.9613175546547654</v>
      </c>
      <c r="E3809" s="16">
        <v>7.6888420699842701</v>
      </c>
      <c r="F3809" s="16">
        <v>6.6211744597114066</v>
      </c>
      <c r="G3809" s="16">
        <v>4.6140305546104079</v>
      </c>
      <c r="H3809" s="16">
        <v>6.8612389765110198</v>
      </c>
      <c r="I3809" s="16">
        <v>6.8861982371365844</v>
      </c>
      <c r="J3809" s="16">
        <v>6.2474266541760839</v>
      </c>
      <c r="K3809" s="16">
        <v>6.9169905001875165</v>
      </c>
      <c r="L3809" s="16">
        <v>4.8012878649556923</v>
      </c>
      <c r="M3809" s="16">
        <v>4.8607604221794745</v>
      </c>
      <c r="N3809" s="13">
        <v>4.2341425894944118</v>
      </c>
      <c r="O3809" s="16">
        <v>1.9613175546547654</v>
      </c>
      <c r="P3809" s="16">
        <v>7.6888420699842701</v>
      </c>
      <c r="Q3809" s="16">
        <v>6.6211744597114066</v>
      </c>
      <c r="R3809" s="16">
        <v>4.6140305546104079</v>
      </c>
      <c r="S3809" s="16">
        <v>6.8612389765110198</v>
      </c>
      <c r="T3809" s="16">
        <v>6.8861982371365844</v>
      </c>
      <c r="U3809" s="16">
        <v>6.2474266541760839</v>
      </c>
      <c r="V3809" s="16">
        <v>6.9169905001875165</v>
      </c>
      <c r="W3809" s="16">
        <v>4.8012878649556923</v>
      </c>
      <c r="X3809" s="16">
        <v>4.8607604221794745</v>
      </c>
      <c r="Y3809" s="13">
        <v>4.2341425894944118</v>
      </c>
    </row>
    <row r="3810" spans="2:25" x14ac:dyDescent="0.25">
      <c r="B3810" s="11">
        <v>3807</v>
      </c>
      <c r="C3810" s="13">
        <v>1619.9065577073832</v>
      </c>
      <c r="D3810" s="16">
        <v>4.1728664498347854</v>
      </c>
      <c r="E3810" s="16">
        <v>4.3078418418713609</v>
      </c>
      <c r="F3810" s="16">
        <v>6.2857593059286154</v>
      </c>
      <c r="G3810" s="16">
        <v>4.1567682085385478</v>
      </c>
      <c r="H3810" s="16">
        <v>7.4377938804937491</v>
      </c>
      <c r="I3810" s="16">
        <v>1.0205714087091415</v>
      </c>
      <c r="J3810" s="16">
        <v>5.0412904278820934</v>
      </c>
      <c r="K3810" s="16">
        <v>2.6503454166312905</v>
      </c>
      <c r="L3810" s="16">
        <v>5.5006484372842461</v>
      </c>
      <c r="M3810" s="16">
        <v>4.7847090081559696</v>
      </c>
      <c r="N3810" s="13">
        <v>3.8609621927939939</v>
      </c>
      <c r="O3810" s="16">
        <v>4.1728664498347854</v>
      </c>
      <c r="P3810" s="16">
        <v>4.3078418418713609</v>
      </c>
      <c r="Q3810" s="16">
        <v>6.2857593059286154</v>
      </c>
      <c r="R3810" s="16">
        <v>4.1567682085385478</v>
      </c>
      <c r="S3810" s="16">
        <v>7.4377938804937491</v>
      </c>
      <c r="T3810" s="16">
        <v>1.0205714087091415</v>
      </c>
      <c r="U3810" s="16">
        <v>5.0412904278820934</v>
      </c>
      <c r="V3810" s="16">
        <v>2.6503454166312905</v>
      </c>
      <c r="W3810" s="16">
        <v>5.5006484372842461</v>
      </c>
      <c r="X3810" s="16">
        <v>4.7847090081559696</v>
      </c>
      <c r="Y3810" s="13">
        <v>3.8609621927939939</v>
      </c>
    </row>
    <row r="3811" spans="2:25" x14ac:dyDescent="0.25">
      <c r="B3811" s="11">
        <v>3808</v>
      </c>
      <c r="C3811" s="13">
        <v>1618.5222229236658</v>
      </c>
      <c r="D3811" s="16">
        <v>0.87545988905397554</v>
      </c>
      <c r="E3811" s="16">
        <v>4.8100931617545939</v>
      </c>
      <c r="F3811" s="16">
        <v>6.5384077937651792</v>
      </c>
      <c r="G3811" s="16">
        <v>4.3150495279127945</v>
      </c>
      <c r="H3811" s="16">
        <v>2.4420168256414594</v>
      </c>
      <c r="I3811" s="16">
        <v>6.7661605934371751</v>
      </c>
      <c r="J3811" s="16">
        <v>4.5319858993397659</v>
      </c>
      <c r="K3811" s="16">
        <v>1.6968830887698534</v>
      </c>
      <c r="L3811" s="16">
        <v>7.5457563740888229</v>
      </c>
      <c r="M3811" s="16">
        <v>2.7191474830053286</v>
      </c>
      <c r="N3811" s="13">
        <v>7.0041256545089539</v>
      </c>
      <c r="O3811" s="16">
        <v>0.87545988905397554</v>
      </c>
      <c r="P3811" s="16">
        <v>4.8100931617545939</v>
      </c>
      <c r="Q3811" s="16">
        <v>6.5384077937651792</v>
      </c>
      <c r="R3811" s="16">
        <v>4.3150495279127945</v>
      </c>
      <c r="S3811" s="16">
        <v>2.4420168256414594</v>
      </c>
      <c r="T3811" s="16">
        <v>6.7661605934371751</v>
      </c>
      <c r="U3811" s="16">
        <v>4.5319858993397659</v>
      </c>
      <c r="V3811" s="16">
        <v>1.6968830887698534</v>
      </c>
      <c r="W3811" s="16">
        <v>7.5457563740888229</v>
      </c>
      <c r="X3811" s="16">
        <v>2.7191474830053286</v>
      </c>
      <c r="Y3811" s="13">
        <v>7.0041256545089539</v>
      </c>
    </row>
    <row r="3812" spans="2:25" x14ac:dyDescent="0.25">
      <c r="B3812" s="11">
        <v>3809</v>
      </c>
      <c r="C3812" s="13">
        <v>1631.5163823225366</v>
      </c>
      <c r="D3812" s="16">
        <v>6.3123062694342291</v>
      </c>
      <c r="E3812" s="16">
        <v>3.4566450995914595</v>
      </c>
      <c r="F3812" s="16">
        <v>4.370805963021084</v>
      </c>
      <c r="G3812" s="16">
        <v>6.8787661777526079</v>
      </c>
      <c r="H3812" s="16">
        <v>6.5580886864564993</v>
      </c>
      <c r="I3812" s="16">
        <v>6.6935753564649723</v>
      </c>
      <c r="J3812" s="16">
        <v>3.1765932286440837</v>
      </c>
      <c r="K3812" s="16">
        <v>2.6854503899350299</v>
      </c>
      <c r="L3812" s="16">
        <v>0.59679787432283948</v>
      </c>
      <c r="M3812" s="16">
        <v>5.2529004666538475</v>
      </c>
      <c r="N3812" s="13">
        <v>4.0358352293117923</v>
      </c>
      <c r="O3812" s="16">
        <v>6.3123062694342291</v>
      </c>
      <c r="P3812" s="16">
        <v>3.4566450995914595</v>
      </c>
      <c r="Q3812" s="16">
        <v>4.370805963021084</v>
      </c>
      <c r="R3812" s="16">
        <v>6.8787661777526079</v>
      </c>
      <c r="S3812" s="16">
        <v>6.5580886864564993</v>
      </c>
      <c r="T3812" s="16">
        <v>6.6935753564649723</v>
      </c>
      <c r="U3812" s="16">
        <v>3.1765932286440837</v>
      </c>
      <c r="V3812" s="16">
        <v>2.6854503899350299</v>
      </c>
      <c r="W3812" s="16">
        <v>0.59679787432283948</v>
      </c>
      <c r="X3812" s="16">
        <v>5.2529004666538475</v>
      </c>
      <c r="Y3812" s="13">
        <v>4.0358352293117923</v>
      </c>
    </row>
    <row r="3813" spans="2:25" x14ac:dyDescent="0.25">
      <c r="B3813" s="11">
        <v>3810</v>
      </c>
      <c r="C3813" s="13">
        <v>1801.0548348429872</v>
      </c>
      <c r="D3813" s="16">
        <v>4.3342546979338392</v>
      </c>
      <c r="E3813" s="16">
        <v>4.4948710982302282</v>
      </c>
      <c r="F3813" s="16">
        <v>4.9151024344748384</v>
      </c>
      <c r="G3813" s="16">
        <v>3.6999021381633792</v>
      </c>
      <c r="H3813" s="16">
        <v>3.6797510460971452</v>
      </c>
      <c r="I3813" s="16">
        <v>6.0587904698235162</v>
      </c>
      <c r="J3813" s="16">
        <v>5.8538086786894583</v>
      </c>
      <c r="K3813" s="16">
        <v>7.6771093963717645</v>
      </c>
      <c r="L3813" s="16">
        <v>4.0354507064343714</v>
      </c>
      <c r="M3813" s="16">
        <v>7.6849668681308199</v>
      </c>
      <c r="N3813" s="13">
        <v>7.899317505427625</v>
      </c>
      <c r="O3813" s="16">
        <v>4.3342546979338392</v>
      </c>
      <c r="P3813" s="16">
        <v>4.4948710982302282</v>
      </c>
      <c r="Q3813" s="16">
        <v>4.9151024344748384</v>
      </c>
      <c r="R3813" s="16">
        <v>3.6999021381633792</v>
      </c>
      <c r="S3813" s="16">
        <v>3.6797510460971452</v>
      </c>
      <c r="T3813" s="16">
        <v>6.0587904698235162</v>
      </c>
      <c r="U3813" s="16">
        <v>5.8538086786894583</v>
      </c>
      <c r="V3813" s="16">
        <v>7.6771093963717645</v>
      </c>
      <c r="W3813" s="16">
        <v>4.0354507064343714</v>
      </c>
      <c r="X3813" s="16">
        <v>7.6849668681308199</v>
      </c>
      <c r="Y3813" s="13">
        <v>7.899317505427625</v>
      </c>
    </row>
    <row r="3814" spans="2:25" x14ac:dyDescent="0.25">
      <c r="B3814" s="11">
        <v>3811</v>
      </c>
      <c r="C3814" s="13">
        <v>1840.3537964712871</v>
      </c>
      <c r="D3814" s="16">
        <v>10.105751306081913</v>
      </c>
      <c r="E3814" s="16">
        <v>5.1877415568524743</v>
      </c>
      <c r="F3814" s="16">
        <v>2.4659963434318</v>
      </c>
      <c r="G3814" s="16">
        <v>5.7980348518627656</v>
      </c>
      <c r="H3814" s="16">
        <v>2.6195678958643032</v>
      </c>
      <c r="I3814" s="16">
        <v>4.5144153613406255</v>
      </c>
      <c r="J3814" s="16">
        <v>4.9290681238923799</v>
      </c>
      <c r="K3814" s="16">
        <v>4.4825888364693558</v>
      </c>
      <c r="L3814" s="16">
        <v>9.4819847556585373</v>
      </c>
      <c r="M3814" s="16">
        <v>5.730573884173733</v>
      </c>
      <c r="N3814" s="13">
        <v>7.4524651190193003</v>
      </c>
      <c r="O3814" s="16">
        <v>10.105751306081913</v>
      </c>
      <c r="P3814" s="16">
        <v>5.1877415568524743</v>
      </c>
      <c r="Q3814" s="16">
        <v>2.4659963434318</v>
      </c>
      <c r="R3814" s="16">
        <v>5.7980348518627656</v>
      </c>
      <c r="S3814" s="16">
        <v>2.6195678958643032</v>
      </c>
      <c r="T3814" s="16">
        <v>4.5144153613406255</v>
      </c>
      <c r="U3814" s="16">
        <v>4.9290681238923799</v>
      </c>
      <c r="V3814" s="16">
        <v>4.4825888364693558</v>
      </c>
      <c r="W3814" s="16">
        <v>9.4819847556585373</v>
      </c>
      <c r="X3814" s="16">
        <v>5.730573884173733</v>
      </c>
      <c r="Y3814" s="13">
        <v>7.4524651190193003</v>
      </c>
    </row>
    <row r="3815" spans="2:25" x14ac:dyDescent="0.25">
      <c r="B3815" s="11">
        <v>3812</v>
      </c>
      <c r="C3815" s="13">
        <v>1990.4877438967608</v>
      </c>
      <c r="D3815" s="16">
        <v>5.1767940854367334</v>
      </c>
      <c r="E3815" s="16">
        <v>6.1475955459689322</v>
      </c>
      <c r="F3815" s="16">
        <v>4.8758929170005985</v>
      </c>
      <c r="G3815" s="16">
        <v>3.2373995505250912</v>
      </c>
      <c r="H3815" s="16">
        <v>8.6172162997847348</v>
      </c>
      <c r="I3815" s="16">
        <v>8.9365102212153626</v>
      </c>
      <c r="J3815" s="16">
        <v>9.1569142417553699</v>
      </c>
      <c r="K3815" s="16">
        <v>10.111792551225452</v>
      </c>
      <c r="L3815" s="16">
        <v>2.5777897153965386</v>
      </c>
      <c r="M3815" s="16">
        <v>6.2761924324290215</v>
      </c>
      <c r="N3815" s="13">
        <v>5.9758946980954173</v>
      </c>
      <c r="O3815" s="16">
        <v>5.1767940854367334</v>
      </c>
      <c r="P3815" s="16">
        <v>6.1475955459689322</v>
      </c>
      <c r="Q3815" s="16">
        <v>4.8758929170005985</v>
      </c>
      <c r="R3815" s="16">
        <v>3.2373995505250912</v>
      </c>
      <c r="S3815" s="16">
        <v>8.6172162997847348</v>
      </c>
      <c r="T3815" s="16">
        <v>8.9365102212153626</v>
      </c>
      <c r="U3815" s="16">
        <v>9.1569142417553699</v>
      </c>
      <c r="V3815" s="16">
        <v>10.111792551225452</v>
      </c>
      <c r="W3815" s="16">
        <v>2.5777897153965386</v>
      </c>
      <c r="X3815" s="16">
        <v>6.2761924324290215</v>
      </c>
      <c r="Y3815" s="13">
        <v>5.9758946980954173</v>
      </c>
    </row>
    <row r="3816" spans="2:25" x14ac:dyDescent="0.25">
      <c r="B3816" s="11">
        <v>3813</v>
      </c>
      <c r="C3816" s="13">
        <v>1788.0891101129362</v>
      </c>
      <c r="D3816" s="16">
        <v>4.5036247671747081</v>
      </c>
      <c r="E3816" s="16">
        <v>4.5874271936178888</v>
      </c>
      <c r="F3816" s="16">
        <v>5.6443670577641054</v>
      </c>
      <c r="G3816" s="16">
        <v>5.5833445322809681</v>
      </c>
      <c r="H3816" s="16">
        <v>5.7849289161458382</v>
      </c>
      <c r="I3816" s="16">
        <v>6.7160331403763704</v>
      </c>
      <c r="J3816" s="16">
        <v>7.0691074617008889</v>
      </c>
      <c r="K3816" s="16">
        <v>6.5164218030612719</v>
      </c>
      <c r="L3816" s="16">
        <v>5.6963785763828696</v>
      </c>
      <c r="M3816" s="16">
        <v>3.9681571086190699</v>
      </c>
      <c r="N3816" s="13">
        <v>3.4376921307361821</v>
      </c>
      <c r="O3816" s="16">
        <v>4.5036247671747081</v>
      </c>
      <c r="P3816" s="16">
        <v>4.5874271936178888</v>
      </c>
      <c r="Q3816" s="16">
        <v>5.6443670577641054</v>
      </c>
      <c r="R3816" s="16">
        <v>5.5833445322809681</v>
      </c>
      <c r="S3816" s="16">
        <v>5.7849289161458382</v>
      </c>
      <c r="T3816" s="16">
        <v>6.7160331403763704</v>
      </c>
      <c r="U3816" s="16">
        <v>7.0691074617008889</v>
      </c>
      <c r="V3816" s="16">
        <v>6.5164218030612719</v>
      </c>
      <c r="W3816" s="16">
        <v>5.6963785763828696</v>
      </c>
      <c r="X3816" s="16">
        <v>3.9681571086190699</v>
      </c>
      <c r="Y3816" s="13">
        <v>3.4376921307361821</v>
      </c>
    </row>
    <row r="3817" spans="2:25" x14ac:dyDescent="0.25">
      <c r="B3817" s="11">
        <v>3814</v>
      </c>
      <c r="C3817" s="13">
        <v>1620.1431265381445</v>
      </c>
      <c r="D3817" s="16">
        <v>3.8946283930534835</v>
      </c>
      <c r="E3817" s="16">
        <v>5.9180067312565603</v>
      </c>
      <c r="F3817" s="16">
        <v>7.1121273408021146</v>
      </c>
      <c r="G3817" s="16">
        <v>2.7826254660548426</v>
      </c>
      <c r="H3817" s="16">
        <v>7.4904425315292205</v>
      </c>
      <c r="I3817" s="16">
        <v>5.2469140527195757</v>
      </c>
      <c r="J3817" s="16">
        <v>3.45701004406753</v>
      </c>
      <c r="K3817" s="16">
        <v>3.1305328118776519</v>
      </c>
      <c r="L3817" s="16">
        <v>3.7756887222318429</v>
      </c>
      <c r="M3817" s="16">
        <v>1.9717882965311841</v>
      </c>
      <c r="N3817" s="13">
        <v>4.4640854094715392</v>
      </c>
      <c r="O3817" s="16">
        <v>3.8946283930534835</v>
      </c>
      <c r="P3817" s="16">
        <v>5.9180067312565603</v>
      </c>
      <c r="Q3817" s="16">
        <v>7.1121273408021146</v>
      </c>
      <c r="R3817" s="16">
        <v>2.7826254660548426</v>
      </c>
      <c r="S3817" s="16">
        <v>7.4904425315292205</v>
      </c>
      <c r="T3817" s="16">
        <v>5.2469140527195757</v>
      </c>
      <c r="U3817" s="16">
        <v>3.45701004406753</v>
      </c>
      <c r="V3817" s="16">
        <v>3.1305328118776519</v>
      </c>
      <c r="W3817" s="16">
        <v>3.7756887222318429</v>
      </c>
      <c r="X3817" s="16">
        <v>1.9717882965311841</v>
      </c>
      <c r="Y3817" s="13">
        <v>4.4640854094715392</v>
      </c>
    </row>
    <row r="3818" spans="2:25" x14ac:dyDescent="0.25">
      <c r="B3818" s="11">
        <v>3815</v>
      </c>
      <c r="C3818" s="13">
        <v>1699.5413628098247</v>
      </c>
      <c r="D3818" s="16">
        <v>6.8317929542060885</v>
      </c>
      <c r="E3818" s="16">
        <v>3.5797127592245825</v>
      </c>
      <c r="F3818" s="16">
        <v>1.7866986188422551</v>
      </c>
      <c r="G3818" s="16">
        <v>8.1780818999821641</v>
      </c>
      <c r="H3818" s="16">
        <v>6.2333931339765689</v>
      </c>
      <c r="I3818" s="16">
        <v>6.3050484608906512</v>
      </c>
      <c r="J3818" s="16">
        <v>4.7265623753966253</v>
      </c>
      <c r="K3818" s="16">
        <v>3.6498624913566733</v>
      </c>
      <c r="L3818" s="16">
        <v>3.6952389646103754</v>
      </c>
      <c r="M3818" s="16">
        <v>4.2688002592965049</v>
      </c>
      <c r="N3818" s="13">
        <v>5.0048681908633181</v>
      </c>
      <c r="O3818" s="16">
        <v>6.8317929542060885</v>
      </c>
      <c r="P3818" s="16">
        <v>3.5797127592245825</v>
      </c>
      <c r="Q3818" s="16">
        <v>1.7866986188422551</v>
      </c>
      <c r="R3818" s="16">
        <v>8.1780818999821641</v>
      </c>
      <c r="S3818" s="16">
        <v>6.2333931339765689</v>
      </c>
      <c r="T3818" s="16">
        <v>6.3050484608906512</v>
      </c>
      <c r="U3818" s="16">
        <v>4.7265623753966253</v>
      </c>
      <c r="V3818" s="16">
        <v>3.6498624913566733</v>
      </c>
      <c r="W3818" s="16">
        <v>3.6952389646103754</v>
      </c>
      <c r="X3818" s="16">
        <v>4.2688002592965049</v>
      </c>
      <c r="Y3818" s="13">
        <v>5.0048681908633181</v>
      </c>
    </row>
    <row r="3819" spans="2:25" x14ac:dyDescent="0.25">
      <c r="B3819" s="11">
        <v>3816</v>
      </c>
      <c r="C3819" s="13">
        <v>1602.9559037671254</v>
      </c>
      <c r="D3819" s="16">
        <v>3.9247049057454451</v>
      </c>
      <c r="E3819" s="16">
        <v>7.3901302453048068</v>
      </c>
      <c r="F3819" s="16">
        <v>1.1461315970153256</v>
      </c>
      <c r="G3819" s="16">
        <v>7.4210612741988369</v>
      </c>
      <c r="H3819" s="16">
        <v>5.182964004538519</v>
      </c>
      <c r="I3819" s="16">
        <v>1.568383485199881</v>
      </c>
      <c r="J3819" s="16">
        <v>3.4099101418178979</v>
      </c>
      <c r="K3819" s="16">
        <v>0.56632487796568309</v>
      </c>
      <c r="L3819" s="16">
        <v>1.7718398415206864</v>
      </c>
      <c r="M3819" s="16">
        <v>7.6386525021429001</v>
      </c>
      <c r="N3819" s="13">
        <v>8.3732409254598927</v>
      </c>
      <c r="O3819" s="16">
        <v>3.9247049057454451</v>
      </c>
      <c r="P3819" s="16">
        <v>7.3901302453048068</v>
      </c>
      <c r="Q3819" s="16">
        <v>1.1461315970153256</v>
      </c>
      <c r="R3819" s="16">
        <v>7.4210612741988369</v>
      </c>
      <c r="S3819" s="16">
        <v>5.182964004538519</v>
      </c>
      <c r="T3819" s="16">
        <v>1.568383485199881</v>
      </c>
      <c r="U3819" s="16">
        <v>3.4099101418178979</v>
      </c>
      <c r="V3819" s="16">
        <v>0.56632487796568309</v>
      </c>
      <c r="W3819" s="16">
        <v>1.7718398415206864</v>
      </c>
      <c r="X3819" s="16">
        <v>7.6386525021429001</v>
      </c>
      <c r="Y3819" s="13">
        <v>8.3732409254598927</v>
      </c>
    </row>
    <row r="3820" spans="2:25" x14ac:dyDescent="0.25">
      <c r="B3820" s="11">
        <v>3817</v>
      </c>
      <c r="C3820" s="13">
        <v>1568.3232386834704</v>
      </c>
      <c r="D3820" s="16">
        <v>3.7907853711440902</v>
      </c>
      <c r="E3820" s="16">
        <v>6.4144844418162847</v>
      </c>
      <c r="F3820" s="16">
        <v>3.2492013618752171</v>
      </c>
      <c r="G3820" s="16">
        <v>4.0710232210896073</v>
      </c>
      <c r="H3820" s="16">
        <v>7.7385312118771168</v>
      </c>
      <c r="I3820" s="16">
        <v>1.6472768470551071</v>
      </c>
      <c r="J3820" s="16">
        <v>1.1646094607439159</v>
      </c>
      <c r="K3820" s="16">
        <v>1.7281784123459589</v>
      </c>
      <c r="L3820" s="16">
        <v>3.187231538684367</v>
      </c>
      <c r="M3820" s="16">
        <v>5.968132596793831</v>
      </c>
      <c r="N3820" s="13">
        <v>6.9937786421036723</v>
      </c>
      <c r="O3820" s="16">
        <v>3.7907853711440902</v>
      </c>
      <c r="P3820" s="16">
        <v>6.4144844418162847</v>
      </c>
      <c r="Q3820" s="16">
        <v>3.2492013618752171</v>
      </c>
      <c r="R3820" s="16">
        <v>4.0710232210896073</v>
      </c>
      <c r="S3820" s="16">
        <v>7.7385312118771168</v>
      </c>
      <c r="T3820" s="16">
        <v>1.6472768470551071</v>
      </c>
      <c r="U3820" s="16">
        <v>1.1646094607439159</v>
      </c>
      <c r="V3820" s="16">
        <v>1.7281784123459589</v>
      </c>
      <c r="W3820" s="16">
        <v>3.187231538684367</v>
      </c>
      <c r="X3820" s="16">
        <v>5.968132596793831</v>
      </c>
      <c r="Y3820" s="13">
        <v>6.9937786421036723</v>
      </c>
    </row>
    <row r="3821" spans="2:25" x14ac:dyDescent="0.25">
      <c r="B3821" s="11">
        <v>3818</v>
      </c>
      <c r="C3821" s="13">
        <v>1754.9250183507529</v>
      </c>
      <c r="D3821" s="16">
        <v>4.0903382728918629</v>
      </c>
      <c r="E3821" s="16">
        <v>5.118036028927798</v>
      </c>
      <c r="F3821" s="16">
        <v>4.6621485418206277</v>
      </c>
      <c r="G3821" s="16">
        <v>5.7902815090672739</v>
      </c>
      <c r="H3821" s="16">
        <v>3.4684467177545817</v>
      </c>
      <c r="I3821" s="16">
        <v>6.8755955007009879</v>
      </c>
      <c r="J3821" s="16">
        <v>4.5821382403929558</v>
      </c>
      <c r="K3821" s="16">
        <v>9.5525184238971406</v>
      </c>
      <c r="L3821" s="16">
        <v>4.4754633080683925</v>
      </c>
      <c r="M3821" s="16">
        <v>5.8023624637947773</v>
      </c>
      <c r="N3821" s="13">
        <v>3.2039673909876489</v>
      </c>
      <c r="O3821" s="16">
        <v>4.0903382728918629</v>
      </c>
      <c r="P3821" s="16">
        <v>5.118036028927798</v>
      </c>
      <c r="Q3821" s="16">
        <v>4.6621485418206277</v>
      </c>
      <c r="R3821" s="16">
        <v>5.7902815090672739</v>
      </c>
      <c r="S3821" s="16">
        <v>3.4684467177545817</v>
      </c>
      <c r="T3821" s="16">
        <v>6.8755955007009879</v>
      </c>
      <c r="U3821" s="16">
        <v>4.5821382403929558</v>
      </c>
      <c r="V3821" s="16">
        <v>9.5525184238971406</v>
      </c>
      <c r="W3821" s="16">
        <v>4.4754633080683925</v>
      </c>
      <c r="X3821" s="16">
        <v>5.8023624637947773</v>
      </c>
      <c r="Y3821" s="13">
        <v>3.2039673909876489</v>
      </c>
    </row>
    <row r="3822" spans="2:25" x14ac:dyDescent="0.25">
      <c r="B3822" s="11">
        <v>3819</v>
      </c>
      <c r="C3822" s="13">
        <v>1763.247244499179</v>
      </c>
      <c r="D3822" s="16">
        <v>4.1580293373404622</v>
      </c>
      <c r="E3822" s="16">
        <v>5.393299317523768</v>
      </c>
      <c r="F3822" s="16">
        <v>3.0775149346414961</v>
      </c>
      <c r="G3822" s="16">
        <v>8.4656583050660661</v>
      </c>
      <c r="H3822" s="16">
        <v>4.9279638820342262</v>
      </c>
      <c r="I3822" s="16">
        <v>6.8844747823989803</v>
      </c>
      <c r="J3822" s="16">
        <v>6.1329537091468183</v>
      </c>
      <c r="K3822" s="16">
        <v>3.0256728269395072</v>
      </c>
      <c r="L3822" s="16">
        <v>3.7543047295597676</v>
      </c>
      <c r="M3822" s="16">
        <v>3.9800651970646856</v>
      </c>
      <c r="N3822" s="13">
        <v>8.3503714536282683</v>
      </c>
      <c r="O3822" s="16">
        <v>4.1580293373404622</v>
      </c>
      <c r="P3822" s="16">
        <v>5.393299317523768</v>
      </c>
      <c r="Q3822" s="16">
        <v>3.0775149346414961</v>
      </c>
      <c r="R3822" s="16">
        <v>8.4656583050660661</v>
      </c>
      <c r="S3822" s="16">
        <v>4.9279638820342262</v>
      </c>
      <c r="T3822" s="16">
        <v>6.8844747823989803</v>
      </c>
      <c r="U3822" s="16">
        <v>6.1329537091468183</v>
      </c>
      <c r="V3822" s="16">
        <v>3.0256728269395072</v>
      </c>
      <c r="W3822" s="16">
        <v>3.7543047295597676</v>
      </c>
      <c r="X3822" s="16">
        <v>3.9800651970646856</v>
      </c>
      <c r="Y3822" s="13">
        <v>8.3503714536282683</v>
      </c>
    </row>
    <row r="3823" spans="2:25" x14ac:dyDescent="0.25">
      <c r="B3823" s="11">
        <v>3820</v>
      </c>
      <c r="C3823" s="13">
        <v>1870.6473856992031</v>
      </c>
      <c r="D3823" s="16">
        <v>5.6232494409690812</v>
      </c>
      <c r="E3823" s="16">
        <v>3.8324351270365895</v>
      </c>
      <c r="F3823" s="16">
        <v>3.1831008411203774</v>
      </c>
      <c r="G3823" s="16">
        <v>6.3263119112339625</v>
      </c>
      <c r="H3823" s="16">
        <v>3.2310509371437464</v>
      </c>
      <c r="I3823" s="16">
        <v>8.8623275661230885</v>
      </c>
      <c r="J3823" s="16">
        <v>8.2233414683430759</v>
      </c>
      <c r="K3823" s="16">
        <v>5.7527818154722823</v>
      </c>
      <c r="L3823" s="16">
        <v>5.690198599431108</v>
      </c>
      <c r="M3823" s="16">
        <v>6.1231236699165885</v>
      </c>
      <c r="N3823" s="13">
        <v>7.5329438553935582</v>
      </c>
      <c r="O3823" s="16">
        <v>5.6232494409690812</v>
      </c>
      <c r="P3823" s="16">
        <v>3.8324351270365895</v>
      </c>
      <c r="Q3823" s="16">
        <v>3.1831008411203774</v>
      </c>
      <c r="R3823" s="16">
        <v>6.3263119112339625</v>
      </c>
      <c r="S3823" s="16">
        <v>3.2310509371437464</v>
      </c>
      <c r="T3823" s="16">
        <v>8.8623275661230885</v>
      </c>
      <c r="U3823" s="16">
        <v>8.2233414683430759</v>
      </c>
      <c r="V3823" s="16">
        <v>5.7527818154722823</v>
      </c>
      <c r="W3823" s="16">
        <v>5.690198599431108</v>
      </c>
      <c r="X3823" s="16">
        <v>6.1231236699165885</v>
      </c>
      <c r="Y3823" s="13">
        <v>7.5329438553935582</v>
      </c>
    </row>
    <row r="3824" spans="2:25" x14ac:dyDescent="0.25">
      <c r="B3824" s="11">
        <v>3821</v>
      </c>
      <c r="C3824" s="13">
        <v>1646.4257927839928</v>
      </c>
      <c r="D3824" s="16">
        <v>5.0839343766695615</v>
      </c>
      <c r="E3824" s="16">
        <v>6.2693571770279828</v>
      </c>
      <c r="F3824" s="16">
        <v>0.86811044034374873</v>
      </c>
      <c r="G3824" s="16">
        <v>1.224943066307171</v>
      </c>
      <c r="H3824" s="16">
        <v>4.9690211361527261</v>
      </c>
      <c r="I3824" s="16">
        <v>5.7970872872205756</v>
      </c>
      <c r="J3824" s="16">
        <v>5.4207036556022601</v>
      </c>
      <c r="K3824" s="16">
        <v>5.2261596302943341</v>
      </c>
      <c r="L3824" s="16">
        <v>3.1440555656518878</v>
      </c>
      <c r="M3824" s="16">
        <v>6.3305224267222675</v>
      </c>
      <c r="N3824" s="13">
        <v>6.6366885814299179</v>
      </c>
      <c r="O3824" s="16">
        <v>5.0839343766695615</v>
      </c>
      <c r="P3824" s="16">
        <v>6.2693571770279828</v>
      </c>
      <c r="Q3824" s="16">
        <v>0.86811044034374873</v>
      </c>
      <c r="R3824" s="16">
        <v>1.224943066307171</v>
      </c>
      <c r="S3824" s="16">
        <v>4.9690211361527261</v>
      </c>
      <c r="T3824" s="16">
        <v>5.7970872872205756</v>
      </c>
      <c r="U3824" s="16">
        <v>5.4207036556022601</v>
      </c>
      <c r="V3824" s="16">
        <v>5.2261596302943341</v>
      </c>
      <c r="W3824" s="16">
        <v>3.1440555656518878</v>
      </c>
      <c r="X3824" s="16">
        <v>6.3305224267222675</v>
      </c>
      <c r="Y3824" s="13">
        <v>6.6366885814299179</v>
      </c>
    </row>
    <row r="3825" spans="2:25" x14ac:dyDescent="0.25">
      <c r="B3825" s="11">
        <v>3822</v>
      </c>
      <c r="C3825" s="13">
        <v>1751.485039703012</v>
      </c>
      <c r="D3825" s="16">
        <v>6.2020129075764805</v>
      </c>
      <c r="E3825" s="16">
        <v>7.2514571110800912</v>
      </c>
      <c r="F3825" s="16">
        <v>3.5334827861076188</v>
      </c>
      <c r="G3825" s="16">
        <v>8.9826817548266877</v>
      </c>
      <c r="H3825" s="16">
        <v>3.1002600491523555</v>
      </c>
      <c r="I3825" s="16">
        <v>1.4209537662622043</v>
      </c>
      <c r="J3825" s="16">
        <v>6.4633849843146027</v>
      </c>
      <c r="K3825" s="16">
        <v>5.1115931482935606</v>
      </c>
      <c r="L3825" s="16">
        <v>3.4128306508596316</v>
      </c>
      <c r="M3825" s="16">
        <v>6.3290678158833096</v>
      </c>
      <c r="N3825" s="13">
        <v>5.6828048553337025</v>
      </c>
      <c r="O3825" s="16">
        <v>6.2020129075764805</v>
      </c>
      <c r="P3825" s="16">
        <v>7.2514571110800912</v>
      </c>
      <c r="Q3825" s="16">
        <v>3.5334827861076188</v>
      </c>
      <c r="R3825" s="16">
        <v>8.9826817548266877</v>
      </c>
      <c r="S3825" s="16">
        <v>3.1002600491523555</v>
      </c>
      <c r="T3825" s="16">
        <v>1.4209537662622043</v>
      </c>
      <c r="U3825" s="16">
        <v>6.4633849843146027</v>
      </c>
      <c r="V3825" s="16">
        <v>5.1115931482935606</v>
      </c>
      <c r="W3825" s="16">
        <v>3.4128306508596316</v>
      </c>
      <c r="X3825" s="16">
        <v>6.3290678158833096</v>
      </c>
      <c r="Y3825" s="13">
        <v>5.6828048553337025</v>
      </c>
    </row>
    <row r="3826" spans="2:25" x14ac:dyDescent="0.25">
      <c r="B3826" s="11">
        <v>3823</v>
      </c>
      <c r="C3826" s="13">
        <v>1513.2007510554513</v>
      </c>
      <c r="D3826" s="16">
        <v>4.0341838980783313</v>
      </c>
      <c r="E3826" s="16">
        <v>8.0484028236779235</v>
      </c>
      <c r="F3826" s="16">
        <v>2.6056532915406172</v>
      </c>
      <c r="G3826" s="16">
        <v>3.3130023135450748</v>
      </c>
      <c r="H3826" s="16">
        <v>6.8822488988139705</v>
      </c>
      <c r="I3826" s="16">
        <v>5.2037227996996789</v>
      </c>
      <c r="J3826" s="16">
        <v>1.3449670228139481</v>
      </c>
      <c r="K3826" s="16">
        <v>4.8199701147521665</v>
      </c>
      <c r="L3826" s="16">
        <v>0.35901520587269964</v>
      </c>
      <c r="M3826" s="16">
        <v>3.0028611835199293</v>
      </c>
      <c r="N3826" s="13">
        <v>2.618155959549942</v>
      </c>
      <c r="O3826" s="16">
        <v>4.0341838980783313</v>
      </c>
      <c r="P3826" s="16">
        <v>8.0484028236779235</v>
      </c>
      <c r="Q3826" s="16">
        <v>2.6056532915406172</v>
      </c>
      <c r="R3826" s="16">
        <v>3.3130023135450748</v>
      </c>
      <c r="S3826" s="16">
        <v>6.8822488988139705</v>
      </c>
      <c r="T3826" s="16">
        <v>5.2037227996996789</v>
      </c>
      <c r="U3826" s="16">
        <v>1.3449670228139481</v>
      </c>
      <c r="V3826" s="16">
        <v>4.8199701147521665</v>
      </c>
      <c r="W3826" s="16">
        <v>0.35901520587269964</v>
      </c>
      <c r="X3826" s="16">
        <v>3.0028611835199293</v>
      </c>
      <c r="Y3826" s="13">
        <v>2.618155959549942</v>
      </c>
    </row>
    <row r="3827" spans="2:25" x14ac:dyDescent="0.25">
      <c r="B3827" s="11">
        <v>3824</v>
      </c>
      <c r="C3827" s="13">
        <v>1556.3368934589223</v>
      </c>
      <c r="D3827" s="16">
        <v>3.5499458139267754</v>
      </c>
      <c r="E3827" s="16">
        <v>4.3397923995634784</v>
      </c>
      <c r="F3827" s="16">
        <v>6.7075975518270026</v>
      </c>
      <c r="G3827" s="16">
        <v>7.1178410507480319</v>
      </c>
      <c r="H3827" s="16">
        <v>-0.76553578412985601</v>
      </c>
      <c r="I3827" s="16">
        <v>5.5466916808871982</v>
      </c>
      <c r="J3827" s="16">
        <v>3.5920890582085248</v>
      </c>
      <c r="K3827" s="16">
        <v>2.1745038473261435</v>
      </c>
      <c r="L3827" s="16">
        <v>4.55572638442061</v>
      </c>
      <c r="M3827" s="16">
        <v>5.666388962810518</v>
      </c>
      <c r="N3827" s="13">
        <v>2.6650392418498376</v>
      </c>
      <c r="O3827" s="16">
        <v>3.5499458139267754</v>
      </c>
      <c r="P3827" s="16">
        <v>4.3397923995634784</v>
      </c>
      <c r="Q3827" s="16">
        <v>6.7075975518270026</v>
      </c>
      <c r="R3827" s="16">
        <v>7.1178410507480319</v>
      </c>
      <c r="S3827" s="16">
        <v>-0.76553578412985601</v>
      </c>
      <c r="T3827" s="16">
        <v>5.5466916808871982</v>
      </c>
      <c r="U3827" s="16">
        <v>3.5920890582085248</v>
      </c>
      <c r="V3827" s="16">
        <v>2.1745038473261435</v>
      </c>
      <c r="W3827" s="16">
        <v>4.55572638442061</v>
      </c>
      <c r="X3827" s="16">
        <v>5.666388962810518</v>
      </c>
      <c r="Y3827" s="13">
        <v>2.6650392418498376</v>
      </c>
    </row>
    <row r="3828" spans="2:25" x14ac:dyDescent="0.25">
      <c r="B3828" s="11">
        <v>3825</v>
      </c>
      <c r="C3828" s="13">
        <v>1649.5317627949196</v>
      </c>
      <c r="D3828" s="16">
        <v>5.4421768607538468</v>
      </c>
      <c r="E3828" s="16">
        <v>3.7003759100698335</v>
      </c>
      <c r="F3828" s="16">
        <v>4.2159721182233882</v>
      </c>
      <c r="G3828" s="16">
        <v>5.6018373090926961</v>
      </c>
      <c r="H3828" s="16">
        <v>2.3145325615877743</v>
      </c>
      <c r="I3828" s="16">
        <v>3.9735065514654715</v>
      </c>
      <c r="J3828" s="16">
        <v>4.9053583225981319</v>
      </c>
      <c r="K3828" s="16">
        <v>2.9939465031741062</v>
      </c>
      <c r="L3828" s="16">
        <v>6.7612298408242193</v>
      </c>
      <c r="M3828" s="16">
        <v>6.3514726288612007</v>
      </c>
      <c r="N3828" s="13">
        <v>4.8022731538113277</v>
      </c>
      <c r="O3828" s="16">
        <v>5.4421768607538468</v>
      </c>
      <c r="P3828" s="16">
        <v>3.7003759100698335</v>
      </c>
      <c r="Q3828" s="16">
        <v>4.2159721182233882</v>
      </c>
      <c r="R3828" s="16">
        <v>5.6018373090926961</v>
      </c>
      <c r="S3828" s="16">
        <v>2.3145325615877743</v>
      </c>
      <c r="T3828" s="16">
        <v>3.9735065514654715</v>
      </c>
      <c r="U3828" s="16">
        <v>4.9053583225981319</v>
      </c>
      <c r="V3828" s="16">
        <v>2.9939465031741062</v>
      </c>
      <c r="W3828" s="16">
        <v>6.7612298408242193</v>
      </c>
      <c r="X3828" s="16">
        <v>6.3514726288612007</v>
      </c>
      <c r="Y3828" s="13">
        <v>4.8022731538113277</v>
      </c>
    </row>
    <row r="3829" spans="2:25" x14ac:dyDescent="0.25">
      <c r="B3829" s="11">
        <v>3826</v>
      </c>
      <c r="C3829" s="13">
        <v>1531.6840639239203</v>
      </c>
      <c r="D3829" s="16">
        <v>2.1062948148589022</v>
      </c>
      <c r="E3829" s="16">
        <v>8.2118139342644572</v>
      </c>
      <c r="F3829" s="16">
        <v>7.8558872797474653</v>
      </c>
      <c r="G3829" s="16">
        <v>6.0822289885164507</v>
      </c>
      <c r="H3829" s="16">
        <v>2.7462934892229844</v>
      </c>
      <c r="I3829" s="16">
        <v>4.5113166508802278</v>
      </c>
      <c r="J3829" s="16">
        <v>0.73251573838439388</v>
      </c>
      <c r="K3829" s="16">
        <v>0.91304023523225464</v>
      </c>
      <c r="L3829" s="16">
        <v>3.3580536838941693</v>
      </c>
      <c r="M3829" s="16">
        <v>4.2694013930698187</v>
      </c>
      <c r="N3829" s="13">
        <v>2.7648956235552151</v>
      </c>
      <c r="O3829" s="16">
        <v>2.1062948148589022</v>
      </c>
      <c r="P3829" s="16">
        <v>8.2118139342644572</v>
      </c>
      <c r="Q3829" s="16">
        <v>7.8558872797474653</v>
      </c>
      <c r="R3829" s="16">
        <v>6.0822289885164507</v>
      </c>
      <c r="S3829" s="16">
        <v>2.7462934892229844</v>
      </c>
      <c r="T3829" s="16">
        <v>4.5113166508802278</v>
      </c>
      <c r="U3829" s="16">
        <v>0.73251573838439388</v>
      </c>
      <c r="V3829" s="16">
        <v>0.91304023523225464</v>
      </c>
      <c r="W3829" s="16">
        <v>3.3580536838941693</v>
      </c>
      <c r="X3829" s="16">
        <v>4.2694013930698187</v>
      </c>
      <c r="Y3829" s="13">
        <v>2.7648956235552151</v>
      </c>
    </row>
    <row r="3830" spans="2:25" x14ac:dyDescent="0.25">
      <c r="B3830" s="11">
        <v>3827</v>
      </c>
      <c r="C3830" s="13">
        <v>1515.7425527076068</v>
      </c>
      <c r="D3830" s="16">
        <v>7.1178213831188071</v>
      </c>
      <c r="E3830" s="16">
        <v>2.9241259205795744</v>
      </c>
      <c r="F3830" s="16">
        <v>0.8301714007665808</v>
      </c>
      <c r="G3830" s="16">
        <v>2.5030127958400659</v>
      </c>
      <c r="H3830" s="16">
        <v>1.2291440817024011</v>
      </c>
      <c r="I3830" s="16">
        <v>5.6402398883198517</v>
      </c>
      <c r="J3830" s="16">
        <v>4.4202103369873686</v>
      </c>
      <c r="K3830" s="16">
        <v>3.1111253940469759</v>
      </c>
      <c r="L3830" s="16">
        <v>0.59875878551580097</v>
      </c>
      <c r="M3830" s="16">
        <v>7.9937546891474884</v>
      </c>
      <c r="N3830" s="13">
        <v>6.1060203612480901</v>
      </c>
      <c r="O3830" s="16">
        <v>7.1178213831188071</v>
      </c>
      <c r="P3830" s="16">
        <v>2.9241259205795744</v>
      </c>
      <c r="Q3830" s="16">
        <v>0.8301714007665808</v>
      </c>
      <c r="R3830" s="16">
        <v>2.5030127958400659</v>
      </c>
      <c r="S3830" s="16">
        <v>1.2291440817024011</v>
      </c>
      <c r="T3830" s="16">
        <v>5.6402398883198517</v>
      </c>
      <c r="U3830" s="16">
        <v>4.4202103369873686</v>
      </c>
      <c r="V3830" s="16">
        <v>3.1111253940469759</v>
      </c>
      <c r="W3830" s="16">
        <v>0.59875878551580097</v>
      </c>
      <c r="X3830" s="16">
        <v>7.9937546891474884</v>
      </c>
      <c r="Y3830" s="13">
        <v>6.1060203612480901</v>
      </c>
    </row>
    <row r="3831" spans="2:25" x14ac:dyDescent="0.25">
      <c r="B3831" s="11">
        <v>3828</v>
      </c>
      <c r="C3831" s="13">
        <v>1752.4959719836559</v>
      </c>
      <c r="D3831" s="16">
        <v>5.6611760970332412</v>
      </c>
      <c r="E3831" s="16">
        <v>1.5149882574617028</v>
      </c>
      <c r="F3831" s="16">
        <v>4.1279926433937213</v>
      </c>
      <c r="G3831" s="16">
        <v>3.7883880044515061</v>
      </c>
      <c r="H3831" s="16">
        <v>4.3291973625990847</v>
      </c>
      <c r="I3831" s="16">
        <v>7.197361463113646</v>
      </c>
      <c r="J3831" s="16">
        <v>9.649914572233488</v>
      </c>
      <c r="K3831" s="16">
        <v>2.7533873171786407</v>
      </c>
      <c r="L3831" s="16">
        <v>3.7898475082934437</v>
      </c>
      <c r="M3831" s="16">
        <v>9.9667327083690456</v>
      </c>
      <c r="N3831" s="13">
        <v>4.886957636933901</v>
      </c>
      <c r="O3831" s="16">
        <v>5.6611760970332412</v>
      </c>
      <c r="P3831" s="16">
        <v>1.5149882574617028</v>
      </c>
      <c r="Q3831" s="16">
        <v>4.1279926433937213</v>
      </c>
      <c r="R3831" s="16">
        <v>3.7883880044515061</v>
      </c>
      <c r="S3831" s="16">
        <v>4.3291973625990847</v>
      </c>
      <c r="T3831" s="16">
        <v>7.197361463113646</v>
      </c>
      <c r="U3831" s="16">
        <v>9.649914572233488</v>
      </c>
      <c r="V3831" s="16">
        <v>2.7533873171786407</v>
      </c>
      <c r="W3831" s="16">
        <v>3.7898475082934437</v>
      </c>
      <c r="X3831" s="16">
        <v>9.9667327083690456</v>
      </c>
      <c r="Y3831" s="13">
        <v>4.886957636933901</v>
      </c>
    </row>
    <row r="3832" spans="2:25" x14ac:dyDescent="0.25">
      <c r="B3832" s="11">
        <v>3829</v>
      </c>
      <c r="C3832" s="13">
        <v>1629.2737236722958</v>
      </c>
      <c r="D3832" s="16">
        <v>2.4214568786364259</v>
      </c>
      <c r="E3832" s="16">
        <v>8.9995640395493037</v>
      </c>
      <c r="F3832" s="16">
        <v>3.791466936822153</v>
      </c>
      <c r="G3832" s="16">
        <v>5.3982361757891191</v>
      </c>
      <c r="H3832" s="16">
        <v>4.5836448870602142</v>
      </c>
      <c r="I3832" s="16">
        <v>6.5551205190705932</v>
      </c>
      <c r="J3832" s="16">
        <v>6.0894085500642774</v>
      </c>
      <c r="K3832" s="16">
        <v>-0.79703027643256341</v>
      </c>
      <c r="L3832" s="16">
        <v>4.9745477136955722</v>
      </c>
      <c r="M3832" s="16">
        <v>5.9483631512830151</v>
      </c>
      <c r="N3832" s="13">
        <v>2.0486401248906598</v>
      </c>
      <c r="O3832" s="16">
        <v>2.4214568786364259</v>
      </c>
      <c r="P3832" s="16">
        <v>8.9995640395493037</v>
      </c>
      <c r="Q3832" s="16">
        <v>3.791466936822153</v>
      </c>
      <c r="R3832" s="16">
        <v>5.3982361757891191</v>
      </c>
      <c r="S3832" s="16">
        <v>4.5836448870602142</v>
      </c>
      <c r="T3832" s="16">
        <v>6.5551205190705932</v>
      </c>
      <c r="U3832" s="16">
        <v>6.0894085500642774</v>
      </c>
      <c r="V3832" s="16">
        <v>-0.79703027643256341</v>
      </c>
      <c r="W3832" s="16">
        <v>4.9745477136955722</v>
      </c>
      <c r="X3832" s="16">
        <v>5.9483631512830151</v>
      </c>
      <c r="Y3832" s="13">
        <v>2.0486401248906598</v>
      </c>
    </row>
    <row r="3833" spans="2:25" x14ac:dyDescent="0.25">
      <c r="B3833" s="11">
        <v>3830</v>
      </c>
      <c r="C3833" s="13">
        <v>1579.6874537117831</v>
      </c>
      <c r="D3833" s="16">
        <v>4.9027414601860029</v>
      </c>
      <c r="E3833" s="16">
        <v>6.3880019080479924</v>
      </c>
      <c r="F3833" s="16">
        <v>6.0342794941797031</v>
      </c>
      <c r="G3833" s="16">
        <v>5.3504932395429918</v>
      </c>
      <c r="H3833" s="16">
        <v>-0.40885011838768026</v>
      </c>
      <c r="I3833" s="16">
        <v>4.7006230510275238</v>
      </c>
      <c r="J3833" s="16">
        <v>3.1651334964699025</v>
      </c>
      <c r="K3833" s="16">
        <v>2.6589667031675606</v>
      </c>
      <c r="L3833" s="16">
        <v>5.3856438992460962</v>
      </c>
      <c r="M3833" s="16">
        <v>3.634411078110237</v>
      </c>
      <c r="N3833" s="13">
        <v>4.8239370787037608</v>
      </c>
      <c r="O3833" s="16">
        <v>4.9027414601860029</v>
      </c>
      <c r="P3833" s="16">
        <v>6.3880019080479924</v>
      </c>
      <c r="Q3833" s="16">
        <v>6.0342794941797031</v>
      </c>
      <c r="R3833" s="16">
        <v>5.3504932395429918</v>
      </c>
      <c r="S3833" s="16">
        <v>-0.40885011838768026</v>
      </c>
      <c r="T3833" s="16">
        <v>4.7006230510275238</v>
      </c>
      <c r="U3833" s="16">
        <v>3.1651334964699025</v>
      </c>
      <c r="V3833" s="16">
        <v>2.6589667031675606</v>
      </c>
      <c r="W3833" s="16">
        <v>5.3856438992460962</v>
      </c>
      <c r="X3833" s="16">
        <v>3.634411078110237</v>
      </c>
      <c r="Y3833" s="13">
        <v>4.8239370787037608</v>
      </c>
    </row>
    <row r="3834" spans="2:25" x14ac:dyDescent="0.25">
      <c r="B3834" s="11">
        <v>3831</v>
      </c>
      <c r="C3834" s="13">
        <v>1844.5767891918213</v>
      </c>
      <c r="D3834" s="16">
        <v>5.5953527653233674</v>
      </c>
      <c r="E3834" s="16">
        <v>4.1957126751125902</v>
      </c>
      <c r="F3834" s="16">
        <v>3.6890959956537657</v>
      </c>
      <c r="G3834" s="16">
        <v>5.8564380034665495</v>
      </c>
      <c r="H3834" s="16">
        <v>5.5246575222383445</v>
      </c>
      <c r="I3834" s="16">
        <v>2.4114896406181305</v>
      </c>
      <c r="J3834" s="16">
        <v>8.0505592614723263</v>
      </c>
      <c r="K3834" s="16">
        <v>6.0188562873558444</v>
      </c>
      <c r="L3834" s="16">
        <v>8.1665643048620851</v>
      </c>
      <c r="M3834" s="16">
        <v>5.5045541335496102</v>
      </c>
      <c r="N3834" s="13">
        <v>7.8727237613644796</v>
      </c>
      <c r="O3834" s="16">
        <v>5.5953527653233674</v>
      </c>
      <c r="P3834" s="16">
        <v>4.1957126751125902</v>
      </c>
      <c r="Q3834" s="16">
        <v>3.6890959956537657</v>
      </c>
      <c r="R3834" s="16">
        <v>5.8564380034665495</v>
      </c>
      <c r="S3834" s="16">
        <v>5.5246575222383445</v>
      </c>
      <c r="T3834" s="16">
        <v>2.4114896406181305</v>
      </c>
      <c r="U3834" s="16">
        <v>8.0505592614723263</v>
      </c>
      <c r="V3834" s="16">
        <v>6.0188562873558444</v>
      </c>
      <c r="W3834" s="16">
        <v>8.1665643048620851</v>
      </c>
      <c r="X3834" s="16">
        <v>5.5045541335496102</v>
      </c>
      <c r="Y3834" s="13">
        <v>7.8727237613644796</v>
      </c>
    </row>
    <row r="3835" spans="2:25" x14ac:dyDescent="0.25">
      <c r="B3835" s="11">
        <v>3832</v>
      </c>
      <c r="C3835" s="13">
        <v>1824.6072345902239</v>
      </c>
      <c r="D3835" s="16">
        <v>4.9651560212576076</v>
      </c>
      <c r="E3835" s="16">
        <v>5.8168634656827196</v>
      </c>
      <c r="F3835" s="16">
        <v>7.7131360830180284</v>
      </c>
      <c r="G3835" s="16">
        <v>3.6937483748494397</v>
      </c>
      <c r="H3835" s="16">
        <v>5.808503872096769</v>
      </c>
      <c r="I3835" s="16">
        <v>3.2514303742891024</v>
      </c>
      <c r="J3835" s="16">
        <v>6.5861087845142512</v>
      </c>
      <c r="K3835" s="16">
        <v>5.8440203232139929</v>
      </c>
      <c r="L3835" s="16">
        <v>8.5049831851472533</v>
      </c>
      <c r="M3835" s="16">
        <v>5.6169843992581647</v>
      </c>
      <c r="N3835" s="13">
        <v>3.9005892056425728</v>
      </c>
      <c r="O3835" s="16">
        <v>4.9651560212576076</v>
      </c>
      <c r="P3835" s="16">
        <v>5.8168634656827196</v>
      </c>
      <c r="Q3835" s="16">
        <v>7.7131360830180284</v>
      </c>
      <c r="R3835" s="16">
        <v>3.6937483748494397</v>
      </c>
      <c r="S3835" s="16">
        <v>5.808503872096769</v>
      </c>
      <c r="T3835" s="16">
        <v>3.2514303742891024</v>
      </c>
      <c r="U3835" s="16">
        <v>6.5861087845142512</v>
      </c>
      <c r="V3835" s="16">
        <v>5.8440203232139929</v>
      </c>
      <c r="W3835" s="16">
        <v>8.5049831851472533</v>
      </c>
      <c r="X3835" s="16">
        <v>5.6169843992581647</v>
      </c>
      <c r="Y3835" s="13">
        <v>3.9005892056425728</v>
      </c>
    </row>
    <row r="3836" spans="2:25" x14ac:dyDescent="0.25">
      <c r="B3836" s="11">
        <v>3833</v>
      </c>
      <c r="C3836" s="13">
        <v>1848.8601471924271</v>
      </c>
      <c r="D3836" s="16">
        <v>9.4331326470114298</v>
      </c>
      <c r="E3836" s="16">
        <v>4.59761879928159</v>
      </c>
      <c r="F3836" s="16">
        <v>5.9409676461450172</v>
      </c>
      <c r="G3836" s="16">
        <v>4.8325867776549991</v>
      </c>
      <c r="H3836" s="16">
        <v>6.097926271108487</v>
      </c>
      <c r="I3836" s="16">
        <v>6.3779448732948554</v>
      </c>
      <c r="J3836" s="16">
        <v>2.9035076012197436</v>
      </c>
      <c r="K3836" s="16">
        <v>8.0427489836152848</v>
      </c>
      <c r="L3836" s="16">
        <v>6.9007417891753544</v>
      </c>
      <c r="M3836" s="16">
        <v>5.1164613499717193</v>
      </c>
      <c r="N3836" s="13">
        <v>2.9139819715741568</v>
      </c>
      <c r="O3836" s="16">
        <v>9.4331326470114298</v>
      </c>
      <c r="P3836" s="16">
        <v>4.59761879928159</v>
      </c>
      <c r="Q3836" s="16">
        <v>5.9409676461450172</v>
      </c>
      <c r="R3836" s="16">
        <v>4.8325867776549991</v>
      </c>
      <c r="S3836" s="16">
        <v>6.097926271108487</v>
      </c>
      <c r="T3836" s="16">
        <v>6.3779448732948554</v>
      </c>
      <c r="U3836" s="16">
        <v>2.9035076012197436</v>
      </c>
      <c r="V3836" s="16">
        <v>8.0427489836152848</v>
      </c>
      <c r="W3836" s="16">
        <v>6.9007417891753544</v>
      </c>
      <c r="X3836" s="16">
        <v>5.1164613499717193</v>
      </c>
      <c r="Y3836" s="13">
        <v>2.9139819715741568</v>
      </c>
    </row>
    <row r="3837" spans="2:25" x14ac:dyDescent="0.25">
      <c r="B3837" s="11">
        <v>3834</v>
      </c>
      <c r="C3837" s="13">
        <v>1714.849947605921</v>
      </c>
      <c r="D3837" s="16">
        <v>5.7401129862655349</v>
      </c>
      <c r="E3837" s="16">
        <v>3.0677378341105328</v>
      </c>
      <c r="F3837" s="16">
        <v>9.2151019658177216</v>
      </c>
      <c r="G3837" s="16">
        <v>5.4624671289403697</v>
      </c>
      <c r="H3837" s="16">
        <v>4.4685294351651761</v>
      </c>
      <c r="I3837" s="16">
        <v>4.3902023771982925</v>
      </c>
      <c r="J3837" s="16">
        <v>5.888789959397549</v>
      </c>
      <c r="K3837" s="16">
        <v>4.8730061351092564</v>
      </c>
      <c r="L3837" s="16">
        <v>3.8721662725225201</v>
      </c>
      <c r="M3837" s="16">
        <v>0.73580763114602732</v>
      </c>
      <c r="N3837" s="13">
        <v>7.5667229143353101</v>
      </c>
      <c r="O3837" s="16">
        <v>5.7401129862655349</v>
      </c>
      <c r="P3837" s="16">
        <v>3.0677378341105328</v>
      </c>
      <c r="Q3837" s="16">
        <v>9.2151019658177216</v>
      </c>
      <c r="R3837" s="16">
        <v>5.4624671289403697</v>
      </c>
      <c r="S3837" s="16">
        <v>4.4685294351651761</v>
      </c>
      <c r="T3837" s="16">
        <v>4.3902023771982925</v>
      </c>
      <c r="U3837" s="16">
        <v>5.888789959397549</v>
      </c>
      <c r="V3837" s="16">
        <v>4.8730061351092564</v>
      </c>
      <c r="W3837" s="16">
        <v>3.8721662725225201</v>
      </c>
      <c r="X3837" s="16">
        <v>0.73580763114602732</v>
      </c>
      <c r="Y3837" s="13">
        <v>7.5667229143353101</v>
      </c>
    </row>
    <row r="3838" spans="2:25" x14ac:dyDescent="0.25">
      <c r="B3838" s="11">
        <v>3835</v>
      </c>
      <c r="C3838" s="13">
        <v>1561.3624058234525</v>
      </c>
      <c r="D3838" s="16">
        <v>7.5865375751188493</v>
      </c>
      <c r="E3838" s="16">
        <v>3.2512923249267756</v>
      </c>
      <c r="F3838" s="16">
        <v>5.5731388372301405</v>
      </c>
      <c r="G3838" s="16">
        <v>3.3824746395137253</v>
      </c>
      <c r="H3838" s="16">
        <v>5.4206524305831749</v>
      </c>
      <c r="I3838" s="16">
        <v>2.0731277755549891</v>
      </c>
      <c r="J3838" s="16">
        <v>5.2370058975709659</v>
      </c>
      <c r="K3838" s="16">
        <v>2.4543310442504715</v>
      </c>
      <c r="L3838" s="16">
        <v>6.2664045956265619</v>
      </c>
      <c r="M3838" s="16">
        <v>2.0596307058854051</v>
      </c>
      <c r="N3838" s="13">
        <v>2.1176850624797381</v>
      </c>
      <c r="O3838" s="16">
        <v>7.5865375751188493</v>
      </c>
      <c r="P3838" s="16">
        <v>3.2512923249267756</v>
      </c>
      <c r="Q3838" s="16">
        <v>5.5731388372301405</v>
      </c>
      <c r="R3838" s="16">
        <v>3.3824746395137253</v>
      </c>
      <c r="S3838" s="16">
        <v>5.4206524305831749</v>
      </c>
      <c r="T3838" s="16">
        <v>2.0731277755549891</v>
      </c>
      <c r="U3838" s="16">
        <v>5.2370058975709659</v>
      </c>
      <c r="V3838" s="16">
        <v>2.4543310442504715</v>
      </c>
      <c r="W3838" s="16">
        <v>6.2664045956265619</v>
      </c>
      <c r="X3838" s="16">
        <v>2.0596307058854051</v>
      </c>
      <c r="Y3838" s="13">
        <v>2.1176850624797381</v>
      </c>
    </row>
    <row r="3839" spans="2:25" x14ac:dyDescent="0.25">
      <c r="B3839" s="11">
        <v>3836</v>
      </c>
      <c r="C3839" s="13">
        <v>1743.2361762807113</v>
      </c>
      <c r="D3839" s="16">
        <v>7.3855281398711519</v>
      </c>
      <c r="E3839" s="16">
        <v>3.3068036145667836</v>
      </c>
      <c r="F3839" s="16">
        <v>3.5385385803247278</v>
      </c>
      <c r="G3839" s="16">
        <v>3.2884912443900518</v>
      </c>
      <c r="H3839" s="16">
        <v>5.6251516437107272</v>
      </c>
      <c r="I3839" s="16">
        <v>6.4749729758460388</v>
      </c>
      <c r="J3839" s="16">
        <v>4.3711541392093958</v>
      </c>
      <c r="K3839" s="16">
        <v>10.14887354503368</v>
      </c>
      <c r="L3839" s="16">
        <v>5.2710216056362746</v>
      </c>
      <c r="M3839" s="16">
        <v>7.2401206206018696</v>
      </c>
      <c r="N3839" s="13">
        <v>0.4437589755734983</v>
      </c>
      <c r="O3839" s="16">
        <v>7.3855281398711519</v>
      </c>
      <c r="P3839" s="16">
        <v>3.3068036145667836</v>
      </c>
      <c r="Q3839" s="16">
        <v>3.5385385803247278</v>
      </c>
      <c r="R3839" s="16">
        <v>3.2884912443900518</v>
      </c>
      <c r="S3839" s="16">
        <v>5.6251516437107272</v>
      </c>
      <c r="T3839" s="16">
        <v>6.4749729758460388</v>
      </c>
      <c r="U3839" s="16">
        <v>4.3711541392093958</v>
      </c>
      <c r="V3839" s="16">
        <v>10.14887354503368</v>
      </c>
      <c r="W3839" s="16">
        <v>5.2710216056362746</v>
      </c>
      <c r="X3839" s="16">
        <v>7.2401206206018696</v>
      </c>
      <c r="Y3839" s="13">
        <v>0.4437589755734983</v>
      </c>
    </row>
    <row r="3840" spans="2:25" x14ac:dyDescent="0.25">
      <c r="B3840" s="11">
        <v>3837</v>
      </c>
      <c r="C3840" s="13">
        <v>1642.3025583458789</v>
      </c>
      <c r="D3840" s="16">
        <v>6.3578875703774784</v>
      </c>
      <c r="E3840" s="16">
        <v>7.151374957382207</v>
      </c>
      <c r="F3840" s="16">
        <v>6.6275885232872751</v>
      </c>
      <c r="G3840" s="16">
        <v>1.2866671221008645</v>
      </c>
      <c r="H3840" s="16">
        <v>2.3212795772380459</v>
      </c>
      <c r="I3840" s="16">
        <v>4.0709152859546291</v>
      </c>
      <c r="J3840" s="16">
        <v>3.2813702457602334</v>
      </c>
      <c r="K3840" s="16">
        <v>4.3615540431036273</v>
      </c>
      <c r="L3840" s="16">
        <v>3.7846774214614962</v>
      </c>
      <c r="M3840" s="16">
        <v>7.5831437228225944</v>
      </c>
      <c r="N3840" s="13">
        <v>3.8880151764993904</v>
      </c>
      <c r="O3840" s="16">
        <v>6.3578875703774784</v>
      </c>
      <c r="P3840" s="16">
        <v>7.151374957382207</v>
      </c>
      <c r="Q3840" s="16">
        <v>6.6275885232872751</v>
      </c>
      <c r="R3840" s="16">
        <v>1.2866671221008645</v>
      </c>
      <c r="S3840" s="16">
        <v>2.3212795772380459</v>
      </c>
      <c r="T3840" s="16">
        <v>4.0709152859546291</v>
      </c>
      <c r="U3840" s="16">
        <v>3.2813702457602334</v>
      </c>
      <c r="V3840" s="16">
        <v>4.3615540431036273</v>
      </c>
      <c r="W3840" s="16">
        <v>3.7846774214614962</v>
      </c>
      <c r="X3840" s="16">
        <v>7.5831437228225944</v>
      </c>
      <c r="Y3840" s="13">
        <v>3.8880151764993904</v>
      </c>
    </row>
    <row r="3841" spans="2:25" x14ac:dyDescent="0.25">
      <c r="B3841" s="11">
        <v>3838</v>
      </c>
      <c r="C3841" s="13">
        <v>1744.1513576335224</v>
      </c>
      <c r="D3841" s="16">
        <v>9.5417099451295044</v>
      </c>
      <c r="E3841" s="16">
        <v>3.9441846863804986</v>
      </c>
      <c r="F3841" s="16">
        <v>5.7488282776562176</v>
      </c>
      <c r="G3841" s="16">
        <v>4.8317467689843916</v>
      </c>
      <c r="H3841" s="16">
        <v>6.5840361746551217</v>
      </c>
      <c r="I3841" s="16">
        <v>6.3950510609028735</v>
      </c>
      <c r="J3841" s="16">
        <v>5.7009177157847626</v>
      </c>
      <c r="K3841" s="16">
        <v>0.49539739360972757</v>
      </c>
      <c r="L3841" s="16">
        <v>4.1664163441922479</v>
      </c>
      <c r="M3841" s="16">
        <v>3.4934189985078534</v>
      </c>
      <c r="N3841" s="13">
        <v>6.1680959282002092</v>
      </c>
      <c r="O3841" s="16">
        <v>9.5417099451295044</v>
      </c>
      <c r="P3841" s="16">
        <v>3.9441846863804986</v>
      </c>
      <c r="Q3841" s="16">
        <v>5.7488282776562176</v>
      </c>
      <c r="R3841" s="16">
        <v>4.8317467689843916</v>
      </c>
      <c r="S3841" s="16">
        <v>6.5840361746551217</v>
      </c>
      <c r="T3841" s="16">
        <v>6.3950510609028735</v>
      </c>
      <c r="U3841" s="16">
        <v>5.7009177157847626</v>
      </c>
      <c r="V3841" s="16">
        <v>0.49539739360972757</v>
      </c>
      <c r="W3841" s="16">
        <v>4.1664163441922479</v>
      </c>
      <c r="X3841" s="16">
        <v>3.4934189985078534</v>
      </c>
      <c r="Y3841" s="13">
        <v>6.1680959282002092</v>
      </c>
    </row>
    <row r="3842" spans="2:25" x14ac:dyDescent="0.25">
      <c r="B3842" s="11">
        <v>3839</v>
      </c>
      <c r="C3842" s="13">
        <v>1665.2594861168245</v>
      </c>
      <c r="D3842" s="16">
        <v>4.5952652720847658</v>
      </c>
      <c r="E3842" s="16">
        <v>6.8024201550197283</v>
      </c>
      <c r="F3842" s="16">
        <v>3.8680850724932414</v>
      </c>
      <c r="G3842" s="16">
        <v>8.298131542233758</v>
      </c>
      <c r="H3842" s="16">
        <v>4.5219189377982296</v>
      </c>
      <c r="I3842" s="16">
        <v>2.4354763616746911</v>
      </c>
      <c r="J3842" s="16">
        <v>3.7421028739763917</v>
      </c>
      <c r="K3842" s="16">
        <v>4.4840327752257245</v>
      </c>
      <c r="L3842" s="16">
        <v>3.1039224779280117</v>
      </c>
      <c r="M3842" s="16">
        <v>6.3328996750256561</v>
      </c>
      <c r="N3842" s="13">
        <v>3.9242880707426009</v>
      </c>
      <c r="O3842" s="16">
        <v>4.5952652720847658</v>
      </c>
      <c r="P3842" s="16">
        <v>6.8024201550197283</v>
      </c>
      <c r="Q3842" s="16">
        <v>3.8680850724932414</v>
      </c>
      <c r="R3842" s="16">
        <v>8.298131542233758</v>
      </c>
      <c r="S3842" s="16">
        <v>4.5219189377982296</v>
      </c>
      <c r="T3842" s="16">
        <v>2.4354763616746911</v>
      </c>
      <c r="U3842" s="16">
        <v>3.7421028739763917</v>
      </c>
      <c r="V3842" s="16">
        <v>4.4840327752257245</v>
      </c>
      <c r="W3842" s="16">
        <v>3.1039224779280117</v>
      </c>
      <c r="X3842" s="16">
        <v>6.3328996750256561</v>
      </c>
      <c r="Y3842" s="13">
        <v>3.9242880707426009</v>
      </c>
    </row>
    <row r="3843" spans="2:25" x14ac:dyDescent="0.25">
      <c r="B3843" s="11">
        <v>3840</v>
      </c>
      <c r="C3843" s="13">
        <v>1616.4950503732805</v>
      </c>
      <c r="D3843" s="16">
        <v>5.9342324604328081</v>
      </c>
      <c r="E3843" s="16">
        <v>3.2364354258705381</v>
      </c>
      <c r="F3843" s="16">
        <v>7.22885423755607</v>
      </c>
      <c r="G3843" s="16">
        <v>3.7178264406528503</v>
      </c>
      <c r="H3843" s="16">
        <v>3.4500300664666961</v>
      </c>
      <c r="I3843" s="16">
        <v>3.0398128259199408</v>
      </c>
      <c r="J3843" s="16">
        <v>1.9782716070304684</v>
      </c>
      <c r="K3843" s="16">
        <v>5.1500047868910643</v>
      </c>
      <c r="L3843" s="16">
        <v>6.0824334911218383</v>
      </c>
      <c r="M3843" s="16">
        <v>8.6274001192672944</v>
      </c>
      <c r="N3843" s="13">
        <v>0.67958842529623276</v>
      </c>
      <c r="O3843" s="16">
        <v>5.9342324604328081</v>
      </c>
      <c r="P3843" s="16">
        <v>3.2364354258705381</v>
      </c>
      <c r="Q3843" s="16">
        <v>7.22885423755607</v>
      </c>
      <c r="R3843" s="16">
        <v>3.7178264406528503</v>
      </c>
      <c r="S3843" s="16">
        <v>3.4500300664666961</v>
      </c>
      <c r="T3843" s="16">
        <v>3.0398128259199408</v>
      </c>
      <c r="U3843" s="16">
        <v>1.9782716070304684</v>
      </c>
      <c r="V3843" s="16">
        <v>5.1500047868910643</v>
      </c>
      <c r="W3843" s="16">
        <v>6.0824334911218383</v>
      </c>
      <c r="X3843" s="16">
        <v>8.6274001192672944</v>
      </c>
      <c r="Y3843" s="13">
        <v>0.67958842529623276</v>
      </c>
    </row>
    <row r="3844" spans="2:25" x14ac:dyDescent="0.25">
      <c r="B3844" s="11">
        <v>3841</v>
      </c>
      <c r="C3844" s="13">
        <v>1542.3728037821434</v>
      </c>
      <c r="D3844" s="16">
        <v>6.250498664880344</v>
      </c>
      <c r="E3844" s="16">
        <v>7.9161197130355889</v>
      </c>
      <c r="F3844" s="16">
        <v>3.3138707472604443</v>
      </c>
      <c r="G3844" s="16">
        <v>1.8869669719021687</v>
      </c>
      <c r="H3844" s="16">
        <v>3.7467826616850433</v>
      </c>
      <c r="I3844" s="16">
        <v>3.0987894209477953</v>
      </c>
      <c r="J3844" s="16">
        <v>4.1205810414344821</v>
      </c>
      <c r="K3844" s="16">
        <v>4.5629500592340255</v>
      </c>
      <c r="L3844" s="16">
        <v>2.0734490676994857</v>
      </c>
      <c r="M3844" s="16">
        <v>2.0891025206472058</v>
      </c>
      <c r="N3844" s="13">
        <v>5.0744047924661144</v>
      </c>
      <c r="O3844" s="16">
        <v>6.250498664880344</v>
      </c>
      <c r="P3844" s="16">
        <v>7.9161197130355889</v>
      </c>
      <c r="Q3844" s="16">
        <v>3.3138707472604443</v>
      </c>
      <c r="R3844" s="16">
        <v>1.8869669719021687</v>
      </c>
      <c r="S3844" s="16">
        <v>3.7467826616850433</v>
      </c>
      <c r="T3844" s="16">
        <v>3.0987894209477953</v>
      </c>
      <c r="U3844" s="16">
        <v>4.1205810414344821</v>
      </c>
      <c r="V3844" s="16">
        <v>4.5629500592340255</v>
      </c>
      <c r="W3844" s="16">
        <v>2.0734490676994857</v>
      </c>
      <c r="X3844" s="16">
        <v>2.0891025206472058</v>
      </c>
      <c r="Y3844" s="13">
        <v>5.0744047924661144</v>
      </c>
    </row>
    <row r="3845" spans="2:25" x14ac:dyDescent="0.25">
      <c r="B3845" s="11">
        <v>3842</v>
      </c>
      <c r="C3845" s="13">
        <v>1470.2987374111406</v>
      </c>
      <c r="D3845" s="16">
        <v>5.5157494990417817</v>
      </c>
      <c r="E3845" s="16">
        <v>1.2805651751994866</v>
      </c>
      <c r="F3845" s="16">
        <v>3.209517899240061</v>
      </c>
      <c r="G3845" s="16">
        <v>5.6992501572047942</v>
      </c>
      <c r="H3845" s="16">
        <v>1.0323503988658951</v>
      </c>
      <c r="I3845" s="16">
        <v>5.8714313624525492</v>
      </c>
      <c r="J3845" s="16">
        <v>2.9589401572226888</v>
      </c>
      <c r="K3845" s="16">
        <v>3.4434672410640035</v>
      </c>
      <c r="L3845" s="16">
        <v>4.5494613215554933</v>
      </c>
      <c r="M3845" s="16">
        <v>3.7695884446743242</v>
      </c>
      <c r="N3845" s="13">
        <v>1.8143966003541885</v>
      </c>
      <c r="O3845" s="16">
        <v>5.5157494990417817</v>
      </c>
      <c r="P3845" s="16">
        <v>1.2805651751994866</v>
      </c>
      <c r="Q3845" s="16">
        <v>3.209517899240061</v>
      </c>
      <c r="R3845" s="16">
        <v>5.6992501572047942</v>
      </c>
      <c r="S3845" s="16">
        <v>1.0323503988658951</v>
      </c>
      <c r="T3845" s="16">
        <v>5.8714313624525492</v>
      </c>
      <c r="U3845" s="16">
        <v>2.9589401572226888</v>
      </c>
      <c r="V3845" s="16">
        <v>3.4434672410640035</v>
      </c>
      <c r="W3845" s="16">
        <v>4.5494613215554933</v>
      </c>
      <c r="X3845" s="16">
        <v>3.7695884446743242</v>
      </c>
      <c r="Y3845" s="13">
        <v>1.8143966003541885</v>
      </c>
    </row>
    <row r="3846" spans="2:25" x14ac:dyDescent="0.25">
      <c r="B3846" s="11">
        <v>3843</v>
      </c>
      <c r="C3846" s="13">
        <v>1663.0823045704551</v>
      </c>
      <c r="D3846" s="16">
        <v>5.9568413998891092</v>
      </c>
      <c r="E3846" s="16">
        <v>2.6891054598332063</v>
      </c>
      <c r="F3846" s="16">
        <v>4.0164744529342995</v>
      </c>
      <c r="G3846" s="16">
        <v>1.972239430609029</v>
      </c>
      <c r="H3846" s="16">
        <v>2.3900948421739305</v>
      </c>
      <c r="I3846" s="16">
        <v>4.1134424927022106</v>
      </c>
      <c r="J3846" s="16">
        <v>6.7425908665933401</v>
      </c>
      <c r="K3846" s="16">
        <v>5.3844410440780877</v>
      </c>
      <c r="L3846" s="16">
        <v>7.0318663678442856</v>
      </c>
      <c r="M3846" s="16">
        <v>5.638527307811132</v>
      </c>
      <c r="N3846" s="13">
        <v>6.0470988691828289</v>
      </c>
      <c r="O3846" s="16">
        <v>5.9568413998891092</v>
      </c>
      <c r="P3846" s="16">
        <v>2.6891054598332063</v>
      </c>
      <c r="Q3846" s="16">
        <v>4.0164744529342995</v>
      </c>
      <c r="R3846" s="16">
        <v>1.972239430609029</v>
      </c>
      <c r="S3846" s="16">
        <v>2.3900948421739305</v>
      </c>
      <c r="T3846" s="16">
        <v>4.1134424927022106</v>
      </c>
      <c r="U3846" s="16">
        <v>6.7425908665933401</v>
      </c>
      <c r="V3846" s="16">
        <v>5.3844410440780877</v>
      </c>
      <c r="W3846" s="16">
        <v>7.0318663678442856</v>
      </c>
      <c r="X3846" s="16">
        <v>5.638527307811132</v>
      </c>
      <c r="Y3846" s="13">
        <v>6.0470988691828289</v>
      </c>
    </row>
    <row r="3847" spans="2:25" x14ac:dyDescent="0.25">
      <c r="B3847" s="11">
        <v>3844</v>
      </c>
      <c r="C3847" s="13">
        <v>1736.7140571103914</v>
      </c>
      <c r="D3847" s="16">
        <v>6.5937642051931418</v>
      </c>
      <c r="E3847" s="16">
        <v>5.2636243069161575</v>
      </c>
      <c r="F3847" s="16">
        <v>4.0876727553821484</v>
      </c>
      <c r="G3847" s="16">
        <v>2.6749593620794956</v>
      </c>
      <c r="H3847" s="16">
        <v>9.5246944206273714</v>
      </c>
      <c r="I3847" s="16">
        <v>1.4753326616071925</v>
      </c>
      <c r="J3847" s="16">
        <v>4.2982411839992665</v>
      </c>
      <c r="K3847" s="16">
        <v>6.8433701249432941</v>
      </c>
      <c r="L3847" s="16">
        <v>6.9532975586067032</v>
      </c>
      <c r="M3847" s="16">
        <v>4.4164356569030092</v>
      </c>
      <c r="N3847" s="13">
        <v>4.479517403118856</v>
      </c>
      <c r="O3847" s="16">
        <v>6.5937642051931418</v>
      </c>
      <c r="P3847" s="16">
        <v>5.2636243069161575</v>
      </c>
      <c r="Q3847" s="16">
        <v>4.0876727553821484</v>
      </c>
      <c r="R3847" s="16">
        <v>2.6749593620794956</v>
      </c>
      <c r="S3847" s="16">
        <v>9.5246944206273714</v>
      </c>
      <c r="T3847" s="16">
        <v>1.4753326616071925</v>
      </c>
      <c r="U3847" s="16">
        <v>4.2982411839992665</v>
      </c>
      <c r="V3847" s="16">
        <v>6.8433701249432941</v>
      </c>
      <c r="W3847" s="16">
        <v>6.9532975586067032</v>
      </c>
      <c r="X3847" s="16">
        <v>4.4164356569030092</v>
      </c>
      <c r="Y3847" s="13">
        <v>4.479517403118856</v>
      </c>
    </row>
    <row r="3848" spans="2:25" x14ac:dyDescent="0.25">
      <c r="B3848" s="11">
        <v>3845</v>
      </c>
      <c r="C3848" s="13">
        <v>1871.0584267439983</v>
      </c>
      <c r="D3848" s="16">
        <v>3.9561043875632445</v>
      </c>
      <c r="E3848" s="16">
        <v>5.1016971149437209</v>
      </c>
      <c r="F3848" s="16">
        <v>8.8929071093585748</v>
      </c>
      <c r="G3848" s="16">
        <v>5.9742984197446569</v>
      </c>
      <c r="H3848" s="16">
        <v>5.4518960907171987</v>
      </c>
      <c r="I3848" s="16">
        <v>10.256886567090726</v>
      </c>
      <c r="J3848" s="16">
        <v>3.8633421810133317</v>
      </c>
      <c r="K3848" s="16">
        <v>5.2535003598671732</v>
      </c>
      <c r="L3848" s="16">
        <v>9.3165869593318114</v>
      </c>
      <c r="M3848" s="16">
        <v>3.8003950800994302</v>
      </c>
      <c r="N3848" s="13">
        <v>2.6645214025179804</v>
      </c>
      <c r="O3848" s="16">
        <v>3.9561043875632445</v>
      </c>
      <c r="P3848" s="16">
        <v>5.1016971149437209</v>
      </c>
      <c r="Q3848" s="16">
        <v>8.8929071093585748</v>
      </c>
      <c r="R3848" s="16">
        <v>5.9742984197446569</v>
      </c>
      <c r="S3848" s="16">
        <v>5.4518960907171987</v>
      </c>
      <c r="T3848" s="16">
        <v>10.256886567090726</v>
      </c>
      <c r="U3848" s="16">
        <v>3.8633421810133317</v>
      </c>
      <c r="V3848" s="16">
        <v>5.2535003598671732</v>
      </c>
      <c r="W3848" s="16">
        <v>9.3165869593318114</v>
      </c>
      <c r="X3848" s="16">
        <v>3.8003950800994302</v>
      </c>
      <c r="Y3848" s="13">
        <v>2.6645214025179804</v>
      </c>
    </row>
    <row r="3849" spans="2:25" x14ac:dyDescent="0.25">
      <c r="B3849" s="11">
        <v>3846</v>
      </c>
      <c r="C3849" s="13">
        <v>1789.0851099769561</v>
      </c>
      <c r="D3849" s="16">
        <v>5.436028662964655</v>
      </c>
      <c r="E3849" s="16">
        <v>5.3464450707226625</v>
      </c>
      <c r="F3849" s="16">
        <v>6.2760125454917421</v>
      </c>
      <c r="G3849" s="16">
        <v>5.6616859351919242</v>
      </c>
      <c r="H3849" s="16">
        <v>5.4569699362785027</v>
      </c>
      <c r="I3849" s="16">
        <v>2.5483269354023061</v>
      </c>
      <c r="J3849" s="16">
        <v>5.1796763658932736</v>
      </c>
      <c r="K3849" s="16">
        <v>4.1203744809857685</v>
      </c>
      <c r="L3849" s="16">
        <v>8.0753048600555299</v>
      </c>
      <c r="M3849" s="16">
        <v>4.8680369540930917</v>
      </c>
      <c r="N3849" s="13">
        <v>6.6265106098211204</v>
      </c>
      <c r="O3849" s="16">
        <v>5.436028662964655</v>
      </c>
      <c r="P3849" s="16">
        <v>5.3464450707226625</v>
      </c>
      <c r="Q3849" s="16">
        <v>6.2760125454917421</v>
      </c>
      <c r="R3849" s="16">
        <v>5.6616859351919242</v>
      </c>
      <c r="S3849" s="16">
        <v>5.4569699362785027</v>
      </c>
      <c r="T3849" s="16">
        <v>2.5483269354023061</v>
      </c>
      <c r="U3849" s="16">
        <v>5.1796763658932736</v>
      </c>
      <c r="V3849" s="16">
        <v>4.1203744809857685</v>
      </c>
      <c r="W3849" s="16">
        <v>8.0753048600555299</v>
      </c>
      <c r="X3849" s="16">
        <v>4.8680369540930917</v>
      </c>
      <c r="Y3849" s="13">
        <v>6.6265106098211204</v>
      </c>
    </row>
    <row r="3850" spans="2:25" x14ac:dyDescent="0.25">
      <c r="B3850" s="11">
        <v>3847</v>
      </c>
      <c r="C3850" s="13">
        <v>1698.2019849077578</v>
      </c>
      <c r="D3850" s="16">
        <v>4.5926630715293957</v>
      </c>
      <c r="E3850" s="16">
        <v>4.5118890420346949</v>
      </c>
      <c r="F3850" s="16">
        <v>2.9310226761166187</v>
      </c>
      <c r="G3850" s="16">
        <v>6.9486437952592395</v>
      </c>
      <c r="H3850" s="16">
        <v>5.7650252305503917</v>
      </c>
      <c r="I3850" s="16">
        <v>2.0178422361921124</v>
      </c>
      <c r="J3850" s="16">
        <v>7.5545805795926251</v>
      </c>
      <c r="K3850" s="16">
        <v>5.0481212690513999</v>
      </c>
      <c r="L3850" s="16">
        <v>5.654452559335188</v>
      </c>
      <c r="M3850" s="16">
        <v>6.0365083099024268</v>
      </c>
      <c r="N3850" s="13">
        <v>3.1001167231930191</v>
      </c>
      <c r="O3850" s="16">
        <v>4.5926630715293957</v>
      </c>
      <c r="P3850" s="16">
        <v>4.5118890420346949</v>
      </c>
      <c r="Q3850" s="16">
        <v>2.9310226761166187</v>
      </c>
      <c r="R3850" s="16">
        <v>6.9486437952592395</v>
      </c>
      <c r="S3850" s="16">
        <v>5.7650252305503917</v>
      </c>
      <c r="T3850" s="16">
        <v>2.0178422361921124</v>
      </c>
      <c r="U3850" s="16">
        <v>7.5545805795926251</v>
      </c>
      <c r="V3850" s="16">
        <v>5.0481212690513999</v>
      </c>
      <c r="W3850" s="16">
        <v>5.654452559335188</v>
      </c>
      <c r="X3850" s="16">
        <v>6.0365083099024268</v>
      </c>
      <c r="Y3850" s="13">
        <v>3.1001167231930191</v>
      </c>
    </row>
    <row r="3851" spans="2:25" x14ac:dyDescent="0.25">
      <c r="B3851" s="11">
        <v>3848</v>
      </c>
      <c r="C3851" s="13">
        <v>1720.6994512559022</v>
      </c>
      <c r="D3851" s="16">
        <v>1.5619486993995624</v>
      </c>
      <c r="E3851" s="16">
        <v>6.7439423823280569</v>
      </c>
      <c r="F3851" s="16">
        <v>5.1354581711996907</v>
      </c>
      <c r="G3851" s="16">
        <v>6.0892849696210174</v>
      </c>
      <c r="H3851" s="16">
        <v>5.2722993273084109</v>
      </c>
      <c r="I3851" s="16">
        <v>2.6518414263116252</v>
      </c>
      <c r="J3851" s="16">
        <v>6.4933388250800643</v>
      </c>
      <c r="K3851" s="16">
        <v>6.7611628013315475</v>
      </c>
      <c r="L3851" s="16">
        <v>3.6324577657089021</v>
      </c>
      <c r="M3851" s="16">
        <v>6.6223782145445931</v>
      </c>
      <c r="N3851" s="13">
        <v>4.5890460935406958</v>
      </c>
      <c r="O3851" s="16">
        <v>1.5619486993995624</v>
      </c>
      <c r="P3851" s="16">
        <v>6.7439423823280569</v>
      </c>
      <c r="Q3851" s="16">
        <v>5.1354581711996907</v>
      </c>
      <c r="R3851" s="16">
        <v>6.0892849696210174</v>
      </c>
      <c r="S3851" s="16">
        <v>5.2722993273084109</v>
      </c>
      <c r="T3851" s="16">
        <v>2.6518414263116252</v>
      </c>
      <c r="U3851" s="16">
        <v>6.4933388250800643</v>
      </c>
      <c r="V3851" s="16">
        <v>6.7611628013315475</v>
      </c>
      <c r="W3851" s="16">
        <v>3.6324577657089021</v>
      </c>
      <c r="X3851" s="16">
        <v>6.6223782145445931</v>
      </c>
      <c r="Y3851" s="13">
        <v>4.5890460935406958</v>
      </c>
    </row>
    <row r="3852" spans="2:25" x14ac:dyDescent="0.25">
      <c r="B3852" s="11">
        <v>3849</v>
      </c>
      <c r="C3852" s="13">
        <v>1687.4768040781894</v>
      </c>
      <c r="D3852" s="16">
        <v>2.5733728308278443</v>
      </c>
      <c r="E3852" s="16">
        <v>4.7833524345287728</v>
      </c>
      <c r="F3852" s="16">
        <v>8.4405118967915485</v>
      </c>
      <c r="G3852" s="16">
        <v>6.2537579312488969</v>
      </c>
      <c r="H3852" s="16">
        <v>4.2476176292516552</v>
      </c>
      <c r="I3852" s="16">
        <v>4.9109160800557738</v>
      </c>
      <c r="J3852" s="16">
        <v>5.650866587548772</v>
      </c>
      <c r="K3852" s="16">
        <v>6.3690796824925444</v>
      </c>
      <c r="L3852" s="16">
        <v>0.23090107947345739</v>
      </c>
      <c r="M3852" s="16">
        <v>5.9039842201334043</v>
      </c>
      <c r="N3852" s="13">
        <v>4.2132034605629727</v>
      </c>
      <c r="O3852" s="16">
        <v>2.5733728308278443</v>
      </c>
      <c r="P3852" s="16">
        <v>4.7833524345287728</v>
      </c>
      <c r="Q3852" s="16">
        <v>8.4405118967915485</v>
      </c>
      <c r="R3852" s="16">
        <v>6.2537579312488969</v>
      </c>
      <c r="S3852" s="16">
        <v>4.2476176292516552</v>
      </c>
      <c r="T3852" s="16">
        <v>4.9109160800557738</v>
      </c>
      <c r="U3852" s="16">
        <v>5.650866587548772</v>
      </c>
      <c r="V3852" s="16">
        <v>6.3690796824925444</v>
      </c>
      <c r="W3852" s="16">
        <v>0.23090107947345739</v>
      </c>
      <c r="X3852" s="16">
        <v>5.9039842201334043</v>
      </c>
      <c r="Y3852" s="13">
        <v>4.2132034605629727</v>
      </c>
    </row>
    <row r="3853" spans="2:25" x14ac:dyDescent="0.25">
      <c r="B3853" s="11">
        <v>3850</v>
      </c>
      <c r="C3853" s="13">
        <v>1835.4337695258307</v>
      </c>
      <c r="D3853" s="16">
        <v>3.3909204961865136</v>
      </c>
      <c r="E3853" s="16">
        <v>5.7881511886459878</v>
      </c>
      <c r="F3853" s="16">
        <v>3.6886644676435356</v>
      </c>
      <c r="G3853" s="16">
        <v>7.5589269675466575</v>
      </c>
      <c r="H3853" s="16">
        <v>5.6456922798727653</v>
      </c>
      <c r="I3853" s="16">
        <v>7.3198571220441391</v>
      </c>
      <c r="J3853" s="16">
        <v>5.430386315466273</v>
      </c>
      <c r="K3853" s="16">
        <v>5.1612640809587589</v>
      </c>
      <c r="L3853" s="16">
        <v>1.8492051089322512</v>
      </c>
      <c r="M3853" s="16">
        <v>8.155711246865879</v>
      </c>
      <c r="N3853" s="13">
        <v>8.4221226780826779</v>
      </c>
      <c r="O3853" s="16">
        <v>3.3909204961865136</v>
      </c>
      <c r="P3853" s="16">
        <v>5.7881511886459878</v>
      </c>
      <c r="Q3853" s="16">
        <v>3.6886644676435356</v>
      </c>
      <c r="R3853" s="16">
        <v>7.5589269675466575</v>
      </c>
      <c r="S3853" s="16">
        <v>5.6456922798727653</v>
      </c>
      <c r="T3853" s="16">
        <v>7.3198571220441391</v>
      </c>
      <c r="U3853" s="16">
        <v>5.430386315466273</v>
      </c>
      <c r="V3853" s="16">
        <v>5.1612640809587589</v>
      </c>
      <c r="W3853" s="16">
        <v>1.8492051089322512</v>
      </c>
      <c r="X3853" s="16">
        <v>8.155711246865879</v>
      </c>
      <c r="Y3853" s="13">
        <v>8.4221226780826779</v>
      </c>
    </row>
    <row r="3854" spans="2:25" x14ac:dyDescent="0.25">
      <c r="B3854" s="11">
        <v>3851</v>
      </c>
      <c r="C3854" s="13">
        <v>1667.2719043675261</v>
      </c>
      <c r="D3854" s="16">
        <v>5.5308803863359399</v>
      </c>
      <c r="E3854" s="16">
        <v>0.57522717236945642</v>
      </c>
      <c r="F3854" s="16">
        <v>6.3370435548282975</v>
      </c>
      <c r="G3854" s="16">
        <v>6.5409350273415701</v>
      </c>
      <c r="H3854" s="16">
        <v>6.5739064240660534</v>
      </c>
      <c r="I3854" s="16">
        <v>3.5563169163101578</v>
      </c>
      <c r="J3854" s="16">
        <v>3.7810461400803934</v>
      </c>
      <c r="K3854" s="16">
        <v>6.2319647539692777</v>
      </c>
      <c r="L3854" s="16">
        <v>4.5149328161943139</v>
      </c>
      <c r="M3854" s="16">
        <v>3.4683126788013143</v>
      </c>
      <c r="N3854" s="13">
        <v>5.1441819068652404</v>
      </c>
      <c r="O3854" s="16">
        <v>5.5308803863359399</v>
      </c>
      <c r="P3854" s="16">
        <v>0.57522717236945642</v>
      </c>
      <c r="Q3854" s="16">
        <v>6.3370435548282975</v>
      </c>
      <c r="R3854" s="16">
        <v>6.5409350273415701</v>
      </c>
      <c r="S3854" s="16">
        <v>6.5739064240660534</v>
      </c>
      <c r="T3854" s="16">
        <v>3.5563169163101578</v>
      </c>
      <c r="U3854" s="16">
        <v>3.7810461400803934</v>
      </c>
      <c r="V3854" s="16">
        <v>6.2319647539692777</v>
      </c>
      <c r="W3854" s="16">
        <v>4.5149328161943139</v>
      </c>
      <c r="X3854" s="16">
        <v>3.4683126788013143</v>
      </c>
      <c r="Y3854" s="13">
        <v>5.1441819068652404</v>
      </c>
    </row>
    <row r="3855" spans="2:25" x14ac:dyDescent="0.25">
      <c r="B3855" s="11">
        <v>3852</v>
      </c>
      <c r="C3855" s="13">
        <v>1585.7089980778267</v>
      </c>
      <c r="D3855" s="16">
        <v>3.0566844770441066</v>
      </c>
      <c r="E3855" s="16">
        <v>6.6711451799903427</v>
      </c>
      <c r="F3855" s="16">
        <v>6.3835286941452809</v>
      </c>
      <c r="G3855" s="16">
        <v>2.6973793377609407</v>
      </c>
      <c r="H3855" s="16">
        <v>2.716233772863041</v>
      </c>
      <c r="I3855" s="16">
        <v>3.7362342822205381</v>
      </c>
      <c r="J3855" s="16">
        <v>4.5667077299507524</v>
      </c>
      <c r="K3855" s="16">
        <v>4.7878910829724113</v>
      </c>
      <c r="L3855" s="16">
        <v>4.0865369360228021</v>
      </c>
      <c r="M3855" s="16">
        <v>2.4405069573653217</v>
      </c>
      <c r="N3855" s="13">
        <v>5.8188823211052974</v>
      </c>
      <c r="O3855" s="16">
        <v>3.0566844770441066</v>
      </c>
      <c r="P3855" s="16">
        <v>6.6711451799903427</v>
      </c>
      <c r="Q3855" s="16">
        <v>6.3835286941452809</v>
      </c>
      <c r="R3855" s="16">
        <v>2.6973793377609407</v>
      </c>
      <c r="S3855" s="16">
        <v>2.716233772863041</v>
      </c>
      <c r="T3855" s="16">
        <v>3.7362342822205381</v>
      </c>
      <c r="U3855" s="16">
        <v>4.5667077299507524</v>
      </c>
      <c r="V3855" s="16">
        <v>4.7878910829724113</v>
      </c>
      <c r="W3855" s="16">
        <v>4.0865369360228021</v>
      </c>
      <c r="X3855" s="16">
        <v>2.4405069573653217</v>
      </c>
      <c r="Y3855" s="13">
        <v>5.8188823211052974</v>
      </c>
    </row>
    <row r="3856" spans="2:25" x14ac:dyDescent="0.25">
      <c r="B3856" s="11">
        <v>3853</v>
      </c>
      <c r="C3856" s="13">
        <v>1618.422723933583</v>
      </c>
      <c r="D3856" s="16">
        <v>3.6727082862764453</v>
      </c>
      <c r="E3856" s="16">
        <v>7.3172460285885563</v>
      </c>
      <c r="F3856" s="16">
        <v>5.447143291374914</v>
      </c>
      <c r="G3856" s="16">
        <v>1.652142546952263</v>
      </c>
      <c r="H3856" s="16">
        <v>7.7549262155273926</v>
      </c>
      <c r="I3856" s="16">
        <v>2.4171729170623442</v>
      </c>
      <c r="J3856" s="16">
        <v>2.7908550654721132</v>
      </c>
      <c r="K3856" s="16">
        <v>4.1673301438613812</v>
      </c>
      <c r="L3856" s="16">
        <v>3.2609011042791103</v>
      </c>
      <c r="M3856" s="16">
        <v>5.2562535785109947</v>
      </c>
      <c r="N3856" s="13">
        <v>5.4299100490552208</v>
      </c>
      <c r="O3856" s="16">
        <v>3.6727082862764453</v>
      </c>
      <c r="P3856" s="16">
        <v>7.3172460285885563</v>
      </c>
      <c r="Q3856" s="16">
        <v>5.447143291374914</v>
      </c>
      <c r="R3856" s="16">
        <v>1.652142546952263</v>
      </c>
      <c r="S3856" s="16">
        <v>7.7549262155273926</v>
      </c>
      <c r="T3856" s="16">
        <v>2.4171729170623442</v>
      </c>
      <c r="U3856" s="16">
        <v>2.7908550654721132</v>
      </c>
      <c r="V3856" s="16">
        <v>4.1673301438613812</v>
      </c>
      <c r="W3856" s="16">
        <v>3.2609011042791103</v>
      </c>
      <c r="X3856" s="16">
        <v>5.2562535785109947</v>
      </c>
      <c r="Y3856" s="13">
        <v>5.4299100490552208</v>
      </c>
    </row>
    <row r="3857" spans="2:25" x14ac:dyDescent="0.25">
      <c r="B3857" s="11">
        <v>3854</v>
      </c>
      <c r="C3857" s="13">
        <v>1781.5501128529306</v>
      </c>
      <c r="D3857" s="16">
        <v>9.8136064433941819</v>
      </c>
      <c r="E3857" s="16">
        <v>3.1457541340523569</v>
      </c>
      <c r="F3857" s="16">
        <v>4.4000881758859967</v>
      </c>
      <c r="G3857" s="16">
        <v>6.1828419685320668</v>
      </c>
      <c r="H3857" s="16">
        <v>5.404134759679355</v>
      </c>
      <c r="I3857" s="16">
        <v>7.4851689768067038</v>
      </c>
      <c r="J3857" s="16">
        <v>4.7280404327091681</v>
      </c>
      <c r="K3857" s="16">
        <v>5.7864319164369071</v>
      </c>
      <c r="L3857" s="16">
        <v>3.3233490257599412</v>
      </c>
      <c r="M3857" s="16">
        <v>4.7565251566635363</v>
      </c>
      <c r="N3857" s="13">
        <v>4.2062004333062477</v>
      </c>
      <c r="O3857" s="16">
        <v>9.8136064433941819</v>
      </c>
      <c r="P3857" s="16">
        <v>3.1457541340523569</v>
      </c>
      <c r="Q3857" s="16">
        <v>4.4000881758859967</v>
      </c>
      <c r="R3857" s="16">
        <v>6.1828419685320668</v>
      </c>
      <c r="S3857" s="16">
        <v>5.404134759679355</v>
      </c>
      <c r="T3857" s="16">
        <v>7.4851689768067038</v>
      </c>
      <c r="U3857" s="16">
        <v>4.7280404327091681</v>
      </c>
      <c r="V3857" s="16">
        <v>5.7864319164369071</v>
      </c>
      <c r="W3857" s="16">
        <v>3.3233490257599412</v>
      </c>
      <c r="X3857" s="16">
        <v>4.7565251566635363</v>
      </c>
      <c r="Y3857" s="13">
        <v>4.2062004333062477</v>
      </c>
    </row>
    <row r="3858" spans="2:25" x14ac:dyDescent="0.25">
      <c r="B3858" s="11">
        <v>3855</v>
      </c>
      <c r="C3858" s="13">
        <v>1692.7623310229774</v>
      </c>
      <c r="D3858" s="16">
        <v>4.1989811076496295</v>
      </c>
      <c r="E3858" s="16">
        <v>5.6465270409202475</v>
      </c>
      <c r="F3858" s="16">
        <v>7.5303273964495183</v>
      </c>
      <c r="G3858" s="16">
        <v>2.467103231177274</v>
      </c>
      <c r="H3858" s="16">
        <v>4.834447769742801</v>
      </c>
      <c r="I3858" s="16">
        <v>4.8678252478850617</v>
      </c>
      <c r="J3858" s="16">
        <v>5.6729277283298227</v>
      </c>
      <c r="K3858" s="16">
        <v>1.9744588362369773</v>
      </c>
      <c r="L3858" s="16">
        <v>7.2996379027916829</v>
      </c>
      <c r="M3858" s="16">
        <v>7.9415654635360555</v>
      </c>
      <c r="N3858" s="13">
        <v>1.4869978342719437</v>
      </c>
      <c r="O3858" s="16">
        <v>4.1989811076496295</v>
      </c>
      <c r="P3858" s="16">
        <v>5.6465270409202475</v>
      </c>
      <c r="Q3858" s="16">
        <v>7.5303273964495183</v>
      </c>
      <c r="R3858" s="16">
        <v>2.467103231177274</v>
      </c>
      <c r="S3858" s="16">
        <v>4.834447769742801</v>
      </c>
      <c r="T3858" s="16">
        <v>4.8678252478850617</v>
      </c>
      <c r="U3858" s="16">
        <v>5.6729277283298227</v>
      </c>
      <c r="V3858" s="16">
        <v>1.9744588362369773</v>
      </c>
      <c r="W3858" s="16">
        <v>7.2996379027916829</v>
      </c>
      <c r="X3858" s="16">
        <v>7.9415654635360555</v>
      </c>
      <c r="Y3858" s="13">
        <v>1.4869978342719437</v>
      </c>
    </row>
    <row r="3859" spans="2:25" x14ac:dyDescent="0.25">
      <c r="B3859" s="11">
        <v>3856</v>
      </c>
      <c r="C3859" s="13">
        <v>1845.101444158068</v>
      </c>
      <c r="D3859" s="16">
        <v>6.8692051757546801</v>
      </c>
      <c r="E3859" s="16">
        <v>5.1466352495785186</v>
      </c>
      <c r="F3859" s="16">
        <v>7.8784896515175902</v>
      </c>
      <c r="G3859" s="16">
        <v>4.4550581244308489</v>
      </c>
      <c r="H3859" s="16">
        <v>5.111695731032122</v>
      </c>
      <c r="I3859" s="16">
        <v>3.7260509476740249</v>
      </c>
      <c r="J3859" s="16">
        <v>4.8154373759670044</v>
      </c>
      <c r="K3859" s="16">
        <v>6.7790215962859479</v>
      </c>
      <c r="L3859" s="16">
        <v>4.6484663718990209</v>
      </c>
      <c r="M3859" s="16">
        <v>8.1271453893824734</v>
      </c>
      <c r="N3859" s="13">
        <v>5.2997189690619431</v>
      </c>
      <c r="O3859" s="16">
        <v>6.8692051757546801</v>
      </c>
      <c r="P3859" s="16">
        <v>5.1466352495785186</v>
      </c>
      <c r="Q3859" s="16">
        <v>7.8784896515175902</v>
      </c>
      <c r="R3859" s="16">
        <v>4.4550581244308489</v>
      </c>
      <c r="S3859" s="16">
        <v>5.111695731032122</v>
      </c>
      <c r="T3859" s="16">
        <v>3.7260509476740249</v>
      </c>
      <c r="U3859" s="16">
        <v>4.8154373759670044</v>
      </c>
      <c r="V3859" s="16">
        <v>6.7790215962859479</v>
      </c>
      <c r="W3859" s="16">
        <v>4.6484663718990209</v>
      </c>
      <c r="X3859" s="16">
        <v>8.1271453893824734</v>
      </c>
      <c r="Y3859" s="13">
        <v>5.2997189690619431</v>
      </c>
    </row>
    <row r="3860" spans="2:25" x14ac:dyDescent="0.25">
      <c r="B3860" s="11">
        <v>3857</v>
      </c>
      <c r="C3860" s="13">
        <v>1722.4788071700314</v>
      </c>
      <c r="D3860" s="16">
        <v>4.1076856763487966</v>
      </c>
      <c r="E3860" s="16">
        <v>6.9175980559242252</v>
      </c>
      <c r="F3860" s="16">
        <v>3.7259655099400333</v>
      </c>
      <c r="G3860" s="16">
        <v>9.376994460406614</v>
      </c>
      <c r="H3860" s="16">
        <v>1.2466913497335184</v>
      </c>
      <c r="I3860" s="16">
        <v>5.2205736197273227</v>
      </c>
      <c r="J3860" s="16">
        <v>4.5394453110171291</v>
      </c>
      <c r="K3860" s="16">
        <v>5.1709392829983472</v>
      </c>
      <c r="L3860" s="16">
        <v>5.480862252784509</v>
      </c>
      <c r="M3860" s="16">
        <v>5.021276473295746</v>
      </c>
      <c r="N3860" s="13">
        <v>4.8906923744210689</v>
      </c>
      <c r="O3860" s="16">
        <v>4.1076856763487966</v>
      </c>
      <c r="P3860" s="16">
        <v>6.9175980559242252</v>
      </c>
      <c r="Q3860" s="16">
        <v>3.7259655099400333</v>
      </c>
      <c r="R3860" s="16">
        <v>9.376994460406614</v>
      </c>
      <c r="S3860" s="16">
        <v>1.2466913497335184</v>
      </c>
      <c r="T3860" s="16">
        <v>5.2205736197273227</v>
      </c>
      <c r="U3860" s="16">
        <v>4.5394453110171291</v>
      </c>
      <c r="V3860" s="16">
        <v>5.1709392829983472</v>
      </c>
      <c r="W3860" s="16">
        <v>5.480862252784509</v>
      </c>
      <c r="X3860" s="16">
        <v>5.021276473295746</v>
      </c>
      <c r="Y3860" s="13">
        <v>4.8906923744210689</v>
      </c>
    </row>
    <row r="3861" spans="2:25" x14ac:dyDescent="0.25">
      <c r="B3861" s="11">
        <v>3858</v>
      </c>
      <c r="C3861" s="13">
        <v>1626.0511860331919</v>
      </c>
      <c r="D3861" s="16">
        <v>1.8850453743320106</v>
      </c>
      <c r="E3861" s="16">
        <v>3.7158104695043654</v>
      </c>
      <c r="F3861" s="16">
        <v>6.0395366092954683</v>
      </c>
      <c r="G3861" s="16">
        <v>2.1103884675612359</v>
      </c>
      <c r="H3861" s="16">
        <v>5.4592698908507247</v>
      </c>
      <c r="I3861" s="16">
        <v>1.5988467969382736</v>
      </c>
      <c r="J3861" s="16">
        <v>2.5018747116553817</v>
      </c>
      <c r="K3861" s="16">
        <v>7.8196009243605973</v>
      </c>
      <c r="L3861" s="16">
        <v>6.0340335744996372</v>
      </c>
      <c r="M3861" s="16">
        <v>5.6256733740641343</v>
      </c>
      <c r="N3861" s="13">
        <v>6.9202950867220796</v>
      </c>
      <c r="O3861" s="16">
        <v>1.8850453743320106</v>
      </c>
      <c r="P3861" s="16">
        <v>3.7158104695043654</v>
      </c>
      <c r="Q3861" s="16">
        <v>6.0395366092954683</v>
      </c>
      <c r="R3861" s="16">
        <v>2.1103884675612359</v>
      </c>
      <c r="S3861" s="16">
        <v>5.4592698908507247</v>
      </c>
      <c r="T3861" s="16">
        <v>1.5988467969382736</v>
      </c>
      <c r="U3861" s="16">
        <v>2.5018747116553817</v>
      </c>
      <c r="V3861" s="16">
        <v>7.8196009243605973</v>
      </c>
      <c r="W3861" s="16">
        <v>6.0340335744996372</v>
      </c>
      <c r="X3861" s="16">
        <v>5.6256733740641343</v>
      </c>
      <c r="Y3861" s="13">
        <v>6.9202950867220796</v>
      </c>
    </row>
    <row r="3862" spans="2:25" x14ac:dyDescent="0.25">
      <c r="B3862" s="11">
        <v>3859</v>
      </c>
      <c r="C3862" s="13">
        <v>1568.4463460330348</v>
      </c>
      <c r="D3862" s="16">
        <v>3.7422189421388343</v>
      </c>
      <c r="E3862" s="16">
        <v>4.3074002996008129</v>
      </c>
      <c r="F3862" s="16">
        <v>6.1166312539471805</v>
      </c>
      <c r="G3862" s="16">
        <v>4.2813484313581096</v>
      </c>
      <c r="H3862" s="16">
        <v>4.5321579674134345</v>
      </c>
      <c r="I3862" s="16">
        <v>2.3023365564564813</v>
      </c>
      <c r="J3862" s="16">
        <v>4.9573518379598527</v>
      </c>
      <c r="K3862" s="16">
        <v>3.6710599104718922</v>
      </c>
      <c r="L3862" s="16">
        <v>3.7835667963553439</v>
      </c>
      <c r="M3862" s="16">
        <v>3.4529896249496081</v>
      </c>
      <c r="N3862" s="13">
        <v>4.6088298974063404</v>
      </c>
      <c r="O3862" s="16">
        <v>3.7422189421388343</v>
      </c>
      <c r="P3862" s="16">
        <v>4.3074002996008129</v>
      </c>
      <c r="Q3862" s="16">
        <v>6.1166312539471805</v>
      </c>
      <c r="R3862" s="16">
        <v>4.2813484313581096</v>
      </c>
      <c r="S3862" s="16">
        <v>4.5321579674134345</v>
      </c>
      <c r="T3862" s="16">
        <v>2.3023365564564813</v>
      </c>
      <c r="U3862" s="16">
        <v>4.9573518379598527</v>
      </c>
      <c r="V3862" s="16">
        <v>3.6710599104718922</v>
      </c>
      <c r="W3862" s="16">
        <v>3.7835667963553439</v>
      </c>
      <c r="X3862" s="16">
        <v>3.4529896249496081</v>
      </c>
      <c r="Y3862" s="13">
        <v>4.6088298974063404</v>
      </c>
    </row>
    <row r="3863" spans="2:25" x14ac:dyDescent="0.25">
      <c r="B3863" s="11">
        <v>3860</v>
      </c>
      <c r="C3863" s="13">
        <v>1808.1644746984612</v>
      </c>
      <c r="D3863" s="16">
        <v>6.185126406602329</v>
      </c>
      <c r="E3863" s="16">
        <v>3.9945764152688645</v>
      </c>
      <c r="F3863" s="16">
        <v>3.5584505287364809</v>
      </c>
      <c r="G3863" s="16">
        <v>6.5638287852068178</v>
      </c>
      <c r="H3863" s="16">
        <v>7.0832456081190944</v>
      </c>
      <c r="I3863" s="16">
        <v>1.9012625570724242</v>
      </c>
      <c r="J3863" s="16">
        <v>5.3605967994676806</v>
      </c>
      <c r="K3863" s="16">
        <v>5.6908674486218445</v>
      </c>
      <c r="L3863" s="16">
        <v>8.764539696215234</v>
      </c>
      <c r="M3863" s="16">
        <v>5.9853424777323552</v>
      </c>
      <c r="N3863" s="13">
        <v>5.6951890336904922</v>
      </c>
      <c r="O3863" s="16">
        <v>6.185126406602329</v>
      </c>
      <c r="P3863" s="16">
        <v>3.9945764152688645</v>
      </c>
      <c r="Q3863" s="16">
        <v>3.5584505287364809</v>
      </c>
      <c r="R3863" s="16">
        <v>6.5638287852068178</v>
      </c>
      <c r="S3863" s="16">
        <v>7.0832456081190944</v>
      </c>
      <c r="T3863" s="16">
        <v>1.9012625570724242</v>
      </c>
      <c r="U3863" s="16">
        <v>5.3605967994676806</v>
      </c>
      <c r="V3863" s="16">
        <v>5.6908674486218445</v>
      </c>
      <c r="W3863" s="16">
        <v>8.764539696215234</v>
      </c>
      <c r="X3863" s="16">
        <v>5.9853424777323552</v>
      </c>
      <c r="Y3863" s="13">
        <v>5.6951890336904922</v>
      </c>
    </row>
    <row r="3864" spans="2:25" x14ac:dyDescent="0.25">
      <c r="B3864" s="11">
        <v>3861</v>
      </c>
      <c r="C3864" s="13">
        <v>1554.4782124559285</v>
      </c>
      <c r="D3864" s="16">
        <v>5.6424086603265113</v>
      </c>
      <c r="E3864" s="16">
        <v>4.4449152896075432</v>
      </c>
      <c r="F3864" s="16">
        <v>8.7102955594593894</v>
      </c>
      <c r="G3864" s="16">
        <v>2.2994414697247993</v>
      </c>
      <c r="H3864" s="16">
        <v>2.3417865005920766</v>
      </c>
      <c r="I3864" s="16">
        <v>2.9090600746519448</v>
      </c>
      <c r="J3864" s="16">
        <v>1.5738535737961521</v>
      </c>
      <c r="K3864" s="16">
        <v>7.1832477430610249</v>
      </c>
      <c r="L3864" s="16">
        <v>2.9175250433602424</v>
      </c>
      <c r="M3864" s="16">
        <v>2.4169453478695226</v>
      </c>
      <c r="N3864" s="13">
        <v>4.5864541365521667</v>
      </c>
      <c r="O3864" s="16">
        <v>5.6424086603265113</v>
      </c>
      <c r="P3864" s="16">
        <v>4.4449152896075432</v>
      </c>
      <c r="Q3864" s="16">
        <v>8.7102955594593894</v>
      </c>
      <c r="R3864" s="16">
        <v>2.2994414697247993</v>
      </c>
      <c r="S3864" s="16">
        <v>2.3417865005920766</v>
      </c>
      <c r="T3864" s="16">
        <v>2.9090600746519448</v>
      </c>
      <c r="U3864" s="16">
        <v>1.5738535737961521</v>
      </c>
      <c r="V3864" s="16">
        <v>7.1832477430610249</v>
      </c>
      <c r="W3864" s="16">
        <v>2.9175250433602424</v>
      </c>
      <c r="X3864" s="16">
        <v>2.4169453478695226</v>
      </c>
      <c r="Y3864" s="13">
        <v>4.5864541365521667</v>
      </c>
    </row>
    <row r="3865" spans="2:25" x14ac:dyDescent="0.25">
      <c r="B3865" s="11">
        <v>3862</v>
      </c>
      <c r="C3865" s="13">
        <v>1766.553685278167</v>
      </c>
      <c r="D3865" s="16">
        <v>6.7595761552522191</v>
      </c>
      <c r="E3865" s="16">
        <v>7.5557174282678128</v>
      </c>
      <c r="F3865" s="16">
        <v>6.9627151239303124</v>
      </c>
      <c r="G3865" s="16">
        <v>4.3252239060872828</v>
      </c>
      <c r="H3865" s="16">
        <v>5.9607535368206115</v>
      </c>
      <c r="I3865" s="16">
        <v>5.9589465961129715</v>
      </c>
      <c r="J3865" s="16">
        <v>1.5366484267335228</v>
      </c>
      <c r="K3865" s="16">
        <v>5.4189375918994989</v>
      </c>
      <c r="L3865" s="16">
        <v>3.5927508875071292</v>
      </c>
      <c r="M3865" s="16">
        <v>7.2384684042763254</v>
      </c>
      <c r="N3865" s="13">
        <v>3.0380404802776915</v>
      </c>
      <c r="O3865" s="16">
        <v>6.7595761552522191</v>
      </c>
      <c r="P3865" s="16">
        <v>7.5557174282678128</v>
      </c>
      <c r="Q3865" s="16">
        <v>6.9627151239303124</v>
      </c>
      <c r="R3865" s="16">
        <v>4.3252239060872828</v>
      </c>
      <c r="S3865" s="16">
        <v>5.9607535368206115</v>
      </c>
      <c r="T3865" s="16">
        <v>5.9589465961129715</v>
      </c>
      <c r="U3865" s="16">
        <v>1.5366484267335228</v>
      </c>
      <c r="V3865" s="16">
        <v>5.4189375918994989</v>
      </c>
      <c r="W3865" s="16">
        <v>3.5927508875071292</v>
      </c>
      <c r="X3865" s="16">
        <v>7.2384684042763254</v>
      </c>
      <c r="Y3865" s="13">
        <v>3.0380404802776915</v>
      </c>
    </row>
    <row r="3866" spans="2:25" x14ac:dyDescent="0.25">
      <c r="B3866" s="11">
        <v>3863</v>
      </c>
      <c r="C3866" s="13">
        <v>1801.3346763763323</v>
      </c>
      <c r="D3866" s="16">
        <v>5.7958997263148992</v>
      </c>
      <c r="E3866" s="16">
        <v>3.2340299314050043</v>
      </c>
      <c r="F3866" s="16">
        <v>0.75793072305437192</v>
      </c>
      <c r="G3866" s="16">
        <v>5.4076483402429867</v>
      </c>
      <c r="H3866" s="16">
        <v>5.713166129381376</v>
      </c>
      <c r="I3866" s="16">
        <v>6.2090716564047543</v>
      </c>
      <c r="J3866" s="16">
        <v>7.6657171912895983</v>
      </c>
      <c r="K3866" s="16">
        <v>6.6144134185987244</v>
      </c>
      <c r="L3866" s="16">
        <v>5.3214991455547702</v>
      </c>
      <c r="M3866" s="16">
        <v>8.1984899774005875</v>
      </c>
      <c r="N3866" s="13">
        <v>5.503284027196794</v>
      </c>
      <c r="O3866" s="16">
        <v>5.7958997263148992</v>
      </c>
      <c r="P3866" s="16">
        <v>3.2340299314050043</v>
      </c>
      <c r="Q3866" s="16">
        <v>0.75793072305437192</v>
      </c>
      <c r="R3866" s="16">
        <v>5.4076483402429867</v>
      </c>
      <c r="S3866" s="16">
        <v>5.713166129381376</v>
      </c>
      <c r="T3866" s="16">
        <v>6.2090716564047543</v>
      </c>
      <c r="U3866" s="16">
        <v>7.6657171912895983</v>
      </c>
      <c r="V3866" s="16">
        <v>6.6144134185987244</v>
      </c>
      <c r="W3866" s="16">
        <v>5.3214991455547702</v>
      </c>
      <c r="X3866" s="16">
        <v>8.1984899774005875</v>
      </c>
      <c r="Y3866" s="13">
        <v>5.503284027196794</v>
      </c>
    </row>
    <row r="3867" spans="2:25" x14ac:dyDescent="0.25">
      <c r="B3867" s="11">
        <v>3864</v>
      </c>
      <c r="C3867" s="13">
        <v>1572.2868979153775</v>
      </c>
      <c r="D3867" s="16">
        <v>2.0523747094302474</v>
      </c>
      <c r="E3867" s="16">
        <v>4.5113758888890381</v>
      </c>
      <c r="F3867" s="16">
        <v>2.1410492126411942</v>
      </c>
      <c r="G3867" s="16">
        <v>6.4304788618396902</v>
      </c>
      <c r="H3867" s="16">
        <v>6.1158515131864091</v>
      </c>
      <c r="I3867" s="16">
        <v>2.9601064170194173</v>
      </c>
      <c r="J3867" s="16">
        <v>4.8249964623602928</v>
      </c>
      <c r="K3867" s="16">
        <v>2.4995928525962672</v>
      </c>
      <c r="L3867" s="16">
        <v>5.0641652654268521</v>
      </c>
      <c r="M3867" s="16">
        <v>3.5551653826811704</v>
      </c>
      <c r="N3867" s="13">
        <v>5.9383233700257652</v>
      </c>
      <c r="O3867" s="16">
        <v>2.0523747094302474</v>
      </c>
      <c r="P3867" s="16">
        <v>4.5113758888890381</v>
      </c>
      <c r="Q3867" s="16">
        <v>2.1410492126411942</v>
      </c>
      <c r="R3867" s="16">
        <v>6.4304788618396902</v>
      </c>
      <c r="S3867" s="16">
        <v>6.1158515131864091</v>
      </c>
      <c r="T3867" s="16">
        <v>2.9601064170194173</v>
      </c>
      <c r="U3867" s="16">
        <v>4.8249964623602928</v>
      </c>
      <c r="V3867" s="16">
        <v>2.4995928525962672</v>
      </c>
      <c r="W3867" s="16">
        <v>5.0641652654268521</v>
      </c>
      <c r="X3867" s="16">
        <v>3.5551653826811704</v>
      </c>
      <c r="Y3867" s="13">
        <v>5.9383233700257652</v>
      </c>
    </row>
    <row r="3868" spans="2:25" x14ac:dyDescent="0.25">
      <c r="B3868" s="11">
        <v>3865</v>
      </c>
      <c r="C3868" s="13">
        <v>1701.5814261990442</v>
      </c>
      <c r="D3868" s="16">
        <v>4.9506909200159912</v>
      </c>
      <c r="E3868" s="16">
        <v>6.3547422837151526</v>
      </c>
      <c r="F3868" s="16">
        <v>4.5808109887709429</v>
      </c>
      <c r="G3868" s="16">
        <v>3.1572099010918944</v>
      </c>
      <c r="H3868" s="16">
        <v>6.3264906144656781</v>
      </c>
      <c r="I3868" s="16">
        <v>2.8606731706225843</v>
      </c>
      <c r="J3868" s="16">
        <v>4.5274373658454108</v>
      </c>
      <c r="K3868" s="16">
        <v>5.8784397239313488</v>
      </c>
      <c r="L3868" s="16">
        <v>4.7712486678086448</v>
      </c>
      <c r="M3868" s="16">
        <v>6.1397986506676423</v>
      </c>
      <c r="N3868" s="13">
        <v>4.7482701801508664</v>
      </c>
      <c r="O3868" s="16">
        <v>4.9506909200159912</v>
      </c>
      <c r="P3868" s="16">
        <v>6.3547422837151526</v>
      </c>
      <c r="Q3868" s="16">
        <v>4.5808109887709429</v>
      </c>
      <c r="R3868" s="16">
        <v>3.1572099010918944</v>
      </c>
      <c r="S3868" s="16">
        <v>6.3264906144656781</v>
      </c>
      <c r="T3868" s="16">
        <v>2.8606731706225843</v>
      </c>
      <c r="U3868" s="16">
        <v>4.5274373658454108</v>
      </c>
      <c r="V3868" s="16">
        <v>5.8784397239313488</v>
      </c>
      <c r="W3868" s="16">
        <v>4.7712486678086448</v>
      </c>
      <c r="X3868" s="16">
        <v>6.1397986506676423</v>
      </c>
      <c r="Y3868" s="13">
        <v>4.7482701801508664</v>
      </c>
    </row>
    <row r="3869" spans="2:25" x14ac:dyDescent="0.25">
      <c r="B3869" s="11">
        <v>3866</v>
      </c>
      <c r="C3869" s="13">
        <v>1712.1055261694055</v>
      </c>
      <c r="D3869" s="16">
        <v>4.6600381600051177</v>
      </c>
      <c r="E3869" s="16">
        <v>3.3809491147330837</v>
      </c>
      <c r="F3869" s="16">
        <v>5.5621467856151545</v>
      </c>
      <c r="G3869" s="16">
        <v>5.336262397723619</v>
      </c>
      <c r="H3869" s="16">
        <v>3.7473820038461922</v>
      </c>
      <c r="I3869" s="16">
        <v>4.2275445891840899</v>
      </c>
      <c r="J3869" s="16">
        <v>3.9683555548408638</v>
      </c>
      <c r="K3869" s="16">
        <v>5.1155553422761777</v>
      </c>
      <c r="L3869" s="16">
        <v>4.0448913504526285</v>
      </c>
      <c r="M3869" s="16">
        <v>8.1059681498610487</v>
      </c>
      <c r="N3869" s="13">
        <v>6.8222431440407325</v>
      </c>
      <c r="O3869" s="16">
        <v>4.6600381600051177</v>
      </c>
      <c r="P3869" s="16">
        <v>3.3809491147330837</v>
      </c>
      <c r="Q3869" s="16">
        <v>5.5621467856151545</v>
      </c>
      <c r="R3869" s="16">
        <v>5.336262397723619</v>
      </c>
      <c r="S3869" s="16">
        <v>3.7473820038461922</v>
      </c>
      <c r="T3869" s="16">
        <v>4.2275445891840899</v>
      </c>
      <c r="U3869" s="16">
        <v>3.9683555548408638</v>
      </c>
      <c r="V3869" s="16">
        <v>5.1155553422761777</v>
      </c>
      <c r="W3869" s="16">
        <v>4.0448913504526285</v>
      </c>
      <c r="X3869" s="16">
        <v>8.1059681498610487</v>
      </c>
      <c r="Y3869" s="13">
        <v>6.8222431440407325</v>
      </c>
    </row>
    <row r="3870" spans="2:25" x14ac:dyDescent="0.25">
      <c r="B3870" s="11">
        <v>3867</v>
      </c>
      <c r="C3870" s="13">
        <v>1725.3951931964625</v>
      </c>
      <c r="D3870" s="16">
        <v>7.5132377454496115</v>
      </c>
      <c r="E3870" s="16">
        <v>6.0519562647070355</v>
      </c>
      <c r="F3870" s="16">
        <v>0.79393511946022155</v>
      </c>
      <c r="G3870" s="16">
        <v>9.3027482559528671</v>
      </c>
      <c r="H3870" s="16">
        <v>4.3965939588414846</v>
      </c>
      <c r="I3870" s="16">
        <v>7.5190213600273239</v>
      </c>
      <c r="J3870" s="16">
        <v>4.8799236937416008</v>
      </c>
      <c r="K3870" s="16">
        <v>4.1085918756544402</v>
      </c>
      <c r="L3870" s="16">
        <v>4.6102488619259159</v>
      </c>
      <c r="M3870" s="16">
        <v>3.9151432115276128</v>
      </c>
      <c r="N3870" s="13">
        <v>2.8669274124193853</v>
      </c>
      <c r="O3870" s="16">
        <v>7.5132377454496115</v>
      </c>
      <c r="P3870" s="16">
        <v>6.0519562647070355</v>
      </c>
      <c r="Q3870" s="16">
        <v>0.79393511946022155</v>
      </c>
      <c r="R3870" s="16">
        <v>9.3027482559528671</v>
      </c>
      <c r="S3870" s="16">
        <v>4.3965939588414846</v>
      </c>
      <c r="T3870" s="16">
        <v>7.5190213600273239</v>
      </c>
      <c r="U3870" s="16">
        <v>4.8799236937416008</v>
      </c>
      <c r="V3870" s="16">
        <v>4.1085918756544402</v>
      </c>
      <c r="W3870" s="16">
        <v>4.6102488619259159</v>
      </c>
      <c r="X3870" s="16">
        <v>3.9151432115276128</v>
      </c>
      <c r="Y3870" s="13">
        <v>2.8669274124193853</v>
      </c>
    </row>
    <row r="3871" spans="2:25" x14ac:dyDescent="0.25">
      <c r="B3871" s="11">
        <v>3868</v>
      </c>
      <c r="C3871" s="13">
        <v>1675.7204979604114</v>
      </c>
      <c r="D3871" s="16">
        <v>4.1686924232042486</v>
      </c>
      <c r="E3871" s="16">
        <v>6.0264884107511625</v>
      </c>
      <c r="F3871" s="16">
        <v>2.6435440858338461</v>
      </c>
      <c r="G3871" s="16">
        <v>4.0514398849105095</v>
      </c>
      <c r="H3871" s="16">
        <v>5.3019354513674068</v>
      </c>
      <c r="I3871" s="16">
        <v>7.1136780862967086</v>
      </c>
      <c r="J3871" s="16">
        <v>3.0132260502414914</v>
      </c>
      <c r="K3871" s="16">
        <v>4.682440708854898</v>
      </c>
      <c r="L3871" s="16">
        <v>4.1982810598597569</v>
      </c>
      <c r="M3871" s="16">
        <v>3.5645028493820985</v>
      </c>
      <c r="N3871" s="13">
        <v>7.9910091914374908</v>
      </c>
      <c r="O3871" s="16">
        <v>4.1686924232042486</v>
      </c>
      <c r="P3871" s="16">
        <v>6.0264884107511625</v>
      </c>
      <c r="Q3871" s="16">
        <v>2.6435440858338461</v>
      </c>
      <c r="R3871" s="16">
        <v>4.0514398849105095</v>
      </c>
      <c r="S3871" s="16">
        <v>5.3019354513674068</v>
      </c>
      <c r="T3871" s="16">
        <v>7.1136780862967086</v>
      </c>
      <c r="U3871" s="16">
        <v>3.0132260502414914</v>
      </c>
      <c r="V3871" s="16">
        <v>4.682440708854898</v>
      </c>
      <c r="W3871" s="16">
        <v>4.1982810598597569</v>
      </c>
      <c r="X3871" s="16">
        <v>3.5645028493820985</v>
      </c>
      <c r="Y3871" s="13">
        <v>7.9910091914374908</v>
      </c>
    </row>
    <row r="3872" spans="2:25" x14ac:dyDescent="0.25">
      <c r="B3872" s="11">
        <v>3869</v>
      </c>
      <c r="C3872" s="13">
        <v>1646.5298104494168</v>
      </c>
      <c r="D3872" s="16">
        <v>4.3371205410460254</v>
      </c>
      <c r="E3872" s="16">
        <v>0.93913711788715482</v>
      </c>
      <c r="F3872" s="16">
        <v>3.2313385689790297</v>
      </c>
      <c r="G3872" s="16">
        <v>4.6079129349883452</v>
      </c>
      <c r="H3872" s="16">
        <v>4.441473115789325</v>
      </c>
      <c r="I3872" s="16">
        <v>3.9989833995450663</v>
      </c>
      <c r="J3872" s="16">
        <v>5.855652704507281</v>
      </c>
      <c r="K3872" s="16">
        <v>7.1922696429894915</v>
      </c>
      <c r="L3872" s="16">
        <v>4.307199973786549</v>
      </c>
      <c r="M3872" s="16">
        <v>5.9825367584938487</v>
      </c>
      <c r="N3872" s="13">
        <v>6.0239060938662714</v>
      </c>
      <c r="O3872" s="16">
        <v>4.3371205410460254</v>
      </c>
      <c r="P3872" s="16">
        <v>0.93913711788715482</v>
      </c>
      <c r="Q3872" s="16">
        <v>3.2313385689790297</v>
      </c>
      <c r="R3872" s="16">
        <v>4.6079129349883452</v>
      </c>
      <c r="S3872" s="16">
        <v>4.441473115789325</v>
      </c>
      <c r="T3872" s="16">
        <v>3.9989833995450663</v>
      </c>
      <c r="U3872" s="16">
        <v>5.855652704507281</v>
      </c>
      <c r="V3872" s="16">
        <v>7.1922696429894915</v>
      </c>
      <c r="W3872" s="16">
        <v>4.307199973786549</v>
      </c>
      <c r="X3872" s="16">
        <v>5.9825367584938487</v>
      </c>
      <c r="Y3872" s="13">
        <v>6.0239060938662714</v>
      </c>
    </row>
    <row r="3873" spans="2:25" x14ac:dyDescent="0.25">
      <c r="B3873" s="11">
        <v>3870</v>
      </c>
      <c r="C3873" s="13">
        <v>1611.7844845927257</v>
      </c>
      <c r="D3873" s="16">
        <v>1.4782676209896413</v>
      </c>
      <c r="E3873" s="16">
        <v>4.1937018974968359</v>
      </c>
      <c r="F3873" s="16">
        <v>2.3843305121961715</v>
      </c>
      <c r="G3873" s="16">
        <v>2.9698432086827991</v>
      </c>
      <c r="H3873" s="16">
        <v>3.4523859563112094</v>
      </c>
      <c r="I3873" s="16">
        <v>4.6548647847058637</v>
      </c>
      <c r="J3873" s="16">
        <v>8.2453234918694704</v>
      </c>
      <c r="K3873" s="16">
        <v>5.3393444114501172</v>
      </c>
      <c r="L3873" s="16">
        <v>4.4422848068572813</v>
      </c>
      <c r="M3873" s="16">
        <v>6.9998658763981618</v>
      </c>
      <c r="N3873" s="13">
        <v>4.5746845206233919</v>
      </c>
      <c r="O3873" s="16">
        <v>1.4782676209896413</v>
      </c>
      <c r="P3873" s="16">
        <v>4.1937018974968359</v>
      </c>
      <c r="Q3873" s="16">
        <v>2.3843305121961715</v>
      </c>
      <c r="R3873" s="16">
        <v>2.9698432086827991</v>
      </c>
      <c r="S3873" s="16">
        <v>3.4523859563112094</v>
      </c>
      <c r="T3873" s="16">
        <v>4.6548647847058637</v>
      </c>
      <c r="U3873" s="16">
        <v>8.2453234918694704</v>
      </c>
      <c r="V3873" s="16">
        <v>5.3393444114501172</v>
      </c>
      <c r="W3873" s="16">
        <v>4.4422848068572813</v>
      </c>
      <c r="X3873" s="16">
        <v>6.9998658763981618</v>
      </c>
      <c r="Y3873" s="13">
        <v>4.5746845206233919</v>
      </c>
    </row>
    <row r="3874" spans="2:25" x14ac:dyDescent="0.25">
      <c r="B3874" s="11">
        <v>3871</v>
      </c>
      <c r="C3874" s="13">
        <v>1716.7848109539007</v>
      </c>
      <c r="D3874" s="16">
        <v>8.3588048859549477</v>
      </c>
      <c r="E3874" s="16">
        <v>5.9473642872062449</v>
      </c>
      <c r="F3874" s="16">
        <v>9.9579328380223977</v>
      </c>
      <c r="G3874" s="16">
        <v>2.8091722152809089</v>
      </c>
      <c r="H3874" s="16">
        <v>3.8496041701226362</v>
      </c>
      <c r="I3874" s="16">
        <v>3.9982646242302793</v>
      </c>
      <c r="J3874" s="16">
        <v>5.3599242611157161</v>
      </c>
      <c r="K3874" s="16">
        <v>3.8230168821332544</v>
      </c>
      <c r="L3874" s="16">
        <v>3.4839384267836566</v>
      </c>
      <c r="M3874" s="16">
        <v>6.143935408306664</v>
      </c>
      <c r="N3874" s="13">
        <v>1.7119166015571619</v>
      </c>
      <c r="O3874" s="16">
        <v>8.3588048859549477</v>
      </c>
      <c r="P3874" s="16">
        <v>5.9473642872062449</v>
      </c>
      <c r="Q3874" s="16">
        <v>9.9579328380223977</v>
      </c>
      <c r="R3874" s="16">
        <v>2.8091722152809089</v>
      </c>
      <c r="S3874" s="16">
        <v>3.8496041701226362</v>
      </c>
      <c r="T3874" s="16">
        <v>3.9982646242302793</v>
      </c>
      <c r="U3874" s="16">
        <v>5.3599242611157161</v>
      </c>
      <c r="V3874" s="16">
        <v>3.8230168821332544</v>
      </c>
      <c r="W3874" s="16">
        <v>3.4839384267836566</v>
      </c>
      <c r="X3874" s="16">
        <v>6.143935408306664</v>
      </c>
      <c r="Y3874" s="13">
        <v>1.7119166015571619</v>
      </c>
    </row>
    <row r="3875" spans="2:25" x14ac:dyDescent="0.25">
      <c r="B3875" s="11">
        <v>3872</v>
      </c>
      <c r="C3875" s="13">
        <v>1689.0001961640328</v>
      </c>
      <c r="D3875" s="16">
        <v>5.9664822096658918</v>
      </c>
      <c r="E3875" s="16">
        <v>7.487365504102776</v>
      </c>
      <c r="F3875" s="16">
        <v>4.289220917568378</v>
      </c>
      <c r="G3875" s="16">
        <v>2.3523162361413608</v>
      </c>
      <c r="H3875" s="16">
        <v>3.811324869717895</v>
      </c>
      <c r="I3875" s="16">
        <v>6.815913701142982</v>
      </c>
      <c r="J3875" s="16">
        <v>1.8903331445313123</v>
      </c>
      <c r="K3875" s="16">
        <v>5.4154505408533087</v>
      </c>
      <c r="L3875" s="16">
        <v>4.1945203731390706</v>
      </c>
      <c r="M3875" s="16">
        <v>6.2318263262314657</v>
      </c>
      <c r="N3875" s="13">
        <v>5.144395407560161</v>
      </c>
      <c r="O3875" s="16">
        <v>5.9664822096658918</v>
      </c>
      <c r="P3875" s="16">
        <v>7.487365504102776</v>
      </c>
      <c r="Q3875" s="16">
        <v>4.289220917568378</v>
      </c>
      <c r="R3875" s="16">
        <v>2.3523162361413608</v>
      </c>
      <c r="S3875" s="16">
        <v>3.811324869717895</v>
      </c>
      <c r="T3875" s="16">
        <v>6.815913701142982</v>
      </c>
      <c r="U3875" s="16">
        <v>1.8903331445313123</v>
      </c>
      <c r="V3875" s="16">
        <v>5.4154505408533087</v>
      </c>
      <c r="W3875" s="16">
        <v>4.1945203731390706</v>
      </c>
      <c r="X3875" s="16">
        <v>6.2318263262314657</v>
      </c>
      <c r="Y3875" s="13">
        <v>5.144395407560161</v>
      </c>
    </row>
    <row r="3876" spans="2:25" x14ac:dyDescent="0.25">
      <c r="B3876" s="11">
        <v>3873</v>
      </c>
      <c r="C3876" s="13">
        <v>1865.425507103763</v>
      </c>
      <c r="D3876" s="16">
        <v>6.6227825464188737</v>
      </c>
      <c r="E3876" s="16">
        <v>6.0558095207994258</v>
      </c>
      <c r="F3876" s="16">
        <v>3.5670008075238844</v>
      </c>
      <c r="G3876" s="16">
        <v>4.7262775350560826</v>
      </c>
      <c r="H3876" s="16">
        <v>7.2046409254481745</v>
      </c>
      <c r="I3876" s="16">
        <v>3.6518954921801434</v>
      </c>
      <c r="J3876" s="16">
        <v>9.3474557676421206</v>
      </c>
      <c r="K3876" s="16">
        <v>6.228830909344202</v>
      </c>
      <c r="L3876" s="16">
        <v>3.9624841724666551</v>
      </c>
      <c r="M3876" s="16">
        <v>5.3761967323595581</v>
      </c>
      <c r="N3876" s="13">
        <v>7.3228546647972923</v>
      </c>
      <c r="O3876" s="16">
        <v>6.6227825464188737</v>
      </c>
      <c r="P3876" s="16">
        <v>6.0558095207994258</v>
      </c>
      <c r="Q3876" s="16">
        <v>3.5670008075238844</v>
      </c>
      <c r="R3876" s="16">
        <v>4.7262775350560826</v>
      </c>
      <c r="S3876" s="16">
        <v>7.2046409254481745</v>
      </c>
      <c r="T3876" s="16">
        <v>3.6518954921801434</v>
      </c>
      <c r="U3876" s="16">
        <v>9.3474557676421206</v>
      </c>
      <c r="V3876" s="16">
        <v>6.228830909344202</v>
      </c>
      <c r="W3876" s="16">
        <v>3.9624841724666551</v>
      </c>
      <c r="X3876" s="16">
        <v>5.3761967323595581</v>
      </c>
      <c r="Y3876" s="13">
        <v>7.3228546647972923</v>
      </c>
    </row>
    <row r="3877" spans="2:25" x14ac:dyDescent="0.25">
      <c r="B3877" s="11">
        <v>3874</v>
      </c>
      <c r="C3877" s="13">
        <v>1847.5956173895286</v>
      </c>
      <c r="D3877" s="16">
        <v>4.2953935280402735</v>
      </c>
      <c r="E3877" s="16">
        <v>6.5918605612510035</v>
      </c>
      <c r="F3877" s="16">
        <v>2.5358117250732897</v>
      </c>
      <c r="G3877" s="16">
        <v>4.7210186469289654</v>
      </c>
      <c r="H3877" s="16">
        <v>3.5061108089343485</v>
      </c>
      <c r="I3877" s="16">
        <v>9.6384412598842708</v>
      </c>
      <c r="J3877" s="16">
        <v>7.621073726720641</v>
      </c>
      <c r="K3877" s="16">
        <v>6.6047391240640643</v>
      </c>
      <c r="L3877" s="16">
        <v>3.5729576188330583</v>
      </c>
      <c r="M3877" s="16">
        <v>6.8770594195285026</v>
      </c>
      <c r="N3877" s="13">
        <v>7.1548188920589411</v>
      </c>
      <c r="O3877" s="16">
        <v>4.2953935280402735</v>
      </c>
      <c r="P3877" s="16">
        <v>6.5918605612510035</v>
      </c>
      <c r="Q3877" s="16">
        <v>2.5358117250732897</v>
      </c>
      <c r="R3877" s="16">
        <v>4.7210186469289654</v>
      </c>
      <c r="S3877" s="16">
        <v>3.5061108089343485</v>
      </c>
      <c r="T3877" s="16">
        <v>9.6384412598842708</v>
      </c>
      <c r="U3877" s="16">
        <v>7.621073726720641</v>
      </c>
      <c r="V3877" s="16">
        <v>6.6047391240640643</v>
      </c>
      <c r="W3877" s="16">
        <v>3.5729576188330583</v>
      </c>
      <c r="X3877" s="16">
        <v>6.8770594195285026</v>
      </c>
      <c r="Y3877" s="13">
        <v>7.1548188920589411</v>
      </c>
    </row>
    <row r="3878" spans="2:25" x14ac:dyDescent="0.25">
      <c r="B3878" s="11">
        <v>3875</v>
      </c>
      <c r="C3878" s="13">
        <v>1705.5663377029139</v>
      </c>
      <c r="D3878" s="16">
        <v>6.1732756186177919</v>
      </c>
      <c r="E3878" s="16">
        <v>4.4352792953059321</v>
      </c>
      <c r="F3878" s="16">
        <v>5.8336887860544291</v>
      </c>
      <c r="G3878" s="16">
        <v>3.1355103709189285</v>
      </c>
      <c r="H3878" s="16">
        <v>7.8168396714597383</v>
      </c>
      <c r="I3878" s="16">
        <v>3.593517969355942</v>
      </c>
      <c r="J3878" s="16">
        <v>2.1877988279965805</v>
      </c>
      <c r="K3878" s="16">
        <v>3.2709435484015943</v>
      </c>
      <c r="L3878" s="16">
        <v>5.148723653459399</v>
      </c>
      <c r="M3878" s="16">
        <v>6.6929750713836924</v>
      </c>
      <c r="N3878" s="13">
        <v>6.3346355598086079</v>
      </c>
      <c r="O3878" s="16">
        <v>6.1732756186177919</v>
      </c>
      <c r="P3878" s="16">
        <v>4.4352792953059321</v>
      </c>
      <c r="Q3878" s="16">
        <v>5.8336887860544291</v>
      </c>
      <c r="R3878" s="16">
        <v>3.1355103709189285</v>
      </c>
      <c r="S3878" s="16">
        <v>7.8168396714597383</v>
      </c>
      <c r="T3878" s="16">
        <v>3.593517969355942</v>
      </c>
      <c r="U3878" s="16">
        <v>2.1877988279965805</v>
      </c>
      <c r="V3878" s="16">
        <v>3.2709435484015943</v>
      </c>
      <c r="W3878" s="16">
        <v>5.148723653459399</v>
      </c>
      <c r="X3878" s="16">
        <v>6.6929750713836924</v>
      </c>
      <c r="Y3878" s="13">
        <v>6.3346355598086079</v>
      </c>
    </row>
    <row r="3879" spans="2:25" x14ac:dyDescent="0.25">
      <c r="B3879" s="11">
        <v>3876</v>
      </c>
      <c r="C3879" s="13">
        <v>1612.1845079661932</v>
      </c>
      <c r="D3879" s="16">
        <v>5.34705783441402</v>
      </c>
      <c r="E3879" s="16">
        <v>3.5066054268359892</v>
      </c>
      <c r="F3879" s="16">
        <v>1.779676861855501</v>
      </c>
      <c r="G3879" s="16">
        <v>4.5130047401352238</v>
      </c>
      <c r="H3879" s="16">
        <v>3.3162393619571828</v>
      </c>
      <c r="I3879" s="16">
        <v>1.5939127731179528</v>
      </c>
      <c r="J3879" s="16">
        <v>7.6976153773831273</v>
      </c>
      <c r="K3879" s="16">
        <v>3.8981739528959305</v>
      </c>
      <c r="L3879" s="16">
        <v>6.0757750217660167</v>
      </c>
      <c r="M3879" s="16">
        <v>5.2102159600467184</v>
      </c>
      <c r="N3879" s="13">
        <v>5.8048060884981307</v>
      </c>
      <c r="O3879" s="16">
        <v>5.34705783441402</v>
      </c>
      <c r="P3879" s="16">
        <v>3.5066054268359892</v>
      </c>
      <c r="Q3879" s="16">
        <v>1.779676861855501</v>
      </c>
      <c r="R3879" s="16">
        <v>4.5130047401352238</v>
      </c>
      <c r="S3879" s="16">
        <v>3.3162393619571828</v>
      </c>
      <c r="T3879" s="16">
        <v>1.5939127731179528</v>
      </c>
      <c r="U3879" s="16">
        <v>7.6976153773831273</v>
      </c>
      <c r="V3879" s="16">
        <v>3.8981739528959305</v>
      </c>
      <c r="W3879" s="16">
        <v>6.0757750217660167</v>
      </c>
      <c r="X3879" s="16">
        <v>5.2102159600467184</v>
      </c>
      <c r="Y3879" s="13">
        <v>5.8048060884981307</v>
      </c>
    </row>
    <row r="3880" spans="2:25" x14ac:dyDescent="0.25">
      <c r="B3880" s="11">
        <v>3877</v>
      </c>
      <c r="C3880" s="13">
        <v>1485.4716425171978</v>
      </c>
      <c r="D3880" s="16">
        <v>1.9964350333919874</v>
      </c>
      <c r="E3880" s="16">
        <v>2.2674198937039178</v>
      </c>
      <c r="F3880" s="16">
        <v>5.971088671311346</v>
      </c>
      <c r="G3880" s="16">
        <v>1.5069181075717877</v>
      </c>
      <c r="H3880" s="16">
        <v>7.0749304822972316</v>
      </c>
      <c r="I3880" s="16">
        <v>5.7015324330279791</v>
      </c>
      <c r="J3880" s="16">
        <v>2.9194358531900719</v>
      </c>
      <c r="K3880" s="16">
        <v>1.9895211183661408</v>
      </c>
      <c r="L3880" s="16">
        <v>4.1967525973848083</v>
      </c>
      <c r="M3880" s="16">
        <v>1.6352280213064012</v>
      </c>
      <c r="N3880" s="13">
        <v>4.9966605122028964</v>
      </c>
      <c r="O3880" s="16">
        <v>1.9964350333919874</v>
      </c>
      <c r="P3880" s="16">
        <v>2.2674198937039178</v>
      </c>
      <c r="Q3880" s="16">
        <v>5.971088671311346</v>
      </c>
      <c r="R3880" s="16">
        <v>1.5069181075717877</v>
      </c>
      <c r="S3880" s="16">
        <v>7.0749304822972316</v>
      </c>
      <c r="T3880" s="16">
        <v>5.7015324330279791</v>
      </c>
      <c r="U3880" s="16">
        <v>2.9194358531900719</v>
      </c>
      <c r="V3880" s="16">
        <v>1.9895211183661408</v>
      </c>
      <c r="W3880" s="16">
        <v>4.1967525973848083</v>
      </c>
      <c r="X3880" s="16">
        <v>1.6352280213064012</v>
      </c>
      <c r="Y3880" s="13">
        <v>4.9966605122028964</v>
      </c>
    </row>
    <row r="3881" spans="2:25" x14ac:dyDescent="0.25">
      <c r="B3881" s="11">
        <v>3878</v>
      </c>
      <c r="C3881" s="13">
        <v>1756.5813283892087</v>
      </c>
      <c r="D3881" s="16">
        <v>3.6931690127827945</v>
      </c>
      <c r="E3881" s="16">
        <v>4.7712183773025787</v>
      </c>
      <c r="F3881" s="16">
        <v>3.1146191798026899</v>
      </c>
      <c r="G3881" s="16">
        <v>4.5056618455913204</v>
      </c>
      <c r="H3881" s="16">
        <v>4.9903529967696274</v>
      </c>
      <c r="I3881" s="16">
        <v>5.3565303935250874</v>
      </c>
      <c r="J3881" s="16">
        <v>5.0800591462141105</v>
      </c>
      <c r="K3881" s="16">
        <v>5.4954462387334102</v>
      </c>
      <c r="L3881" s="16">
        <v>7.2226246218992438</v>
      </c>
      <c r="M3881" s="16">
        <v>3.9101800820015478</v>
      </c>
      <c r="N3881" s="13">
        <v>9.5831004546072425</v>
      </c>
      <c r="O3881" s="16">
        <v>3.6931690127827945</v>
      </c>
      <c r="P3881" s="16">
        <v>4.7712183773025787</v>
      </c>
      <c r="Q3881" s="16">
        <v>3.1146191798026899</v>
      </c>
      <c r="R3881" s="16">
        <v>4.5056618455913204</v>
      </c>
      <c r="S3881" s="16">
        <v>4.9903529967696274</v>
      </c>
      <c r="T3881" s="16">
        <v>5.3565303935250874</v>
      </c>
      <c r="U3881" s="16">
        <v>5.0800591462141105</v>
      </c>
      <c r="V3881" s="16">
        <v>5.4954462387334102</v>
      </c>
      <c r="W3881" s="16">
        <v>7.2226246218992438</v>
      </c>
      <c r="X3881" s="16">
        <v>3.9101800820015478</v>
      </c>
      <c r="Y3881" s="13">
        <v>9.5831004546072425</v>
      </c>
    </row>
    <row r="3882" spans="2:25" x14ac:dyDescent="0.25">
      <c r="B3882" s="11">
        <v>3879</v>
      </c>
      <c r="C3882" s="13">
        <v>1796.099933919045</v>
      </c>
      <c r="D3882" s="16">
        <v>6.9354174648733711</v>
      </c>
      <c r="E3882" s="16">
        <v>6.491651944295783</v>
      </c>
      <c r="F3882" s="16">
        <v>1.6330243627571113</v>
      </c>
      <c r="G3882" s="16">
        <v>7.0693672238886975</v>
      </c>
      <c r="H3882" s="16">
        <v>6.7274949383127796</v>
      </c>
      <c r="I3882" s="16">
        <v>3.4302737985224061</v>
      </c>
      <c r="J3882" s="16">
        <v>4.393514967902501</v>
      </c>
      <c r="K3882" s="16">
        <v>7.9883496552309072</v>
      </c>
      <c r="L3882" s="16">
        <v>4.5418231846843629</v>
      </c>
      <c r="M3882" s="16">
        <v>8.4946934442532953</v>
      </c>
      <c r="N3882" s="13">
        <v>2.4606793725118399</v>
      </c>
      <c r="O3882" s="16">
        <v>6.9354174648733711</v>
      </c>
      <c r="P3882" s="16">
        <v>6.491651944295783</v>
      </c>
      <c r="Q3882" s="16">
        <v>1.6330243627571113</v>
      </c>
      <c r="R3882" s="16">
        <v>7.0693672238886975</v>
      </c>
      <c r="S3882" s="16">
        <v>6.7274949383127796</v>
      </c>
      <c r="T3882" s="16">
        <v>3.4302737985224061</v>
      </c>
      <c r="U3882" s="16">
        <v>4.393514967902501</v>
      </c>
      <c r="V3882" s="16">
        <v>7.9883496552309072</v>
      </c>
      <c r="W3882" s="16">
        <v>4.5418231846843629</v>
      </c>
      <c r="X3882" s="16">
        <v>8.4946934442532953</v>
      </c>
      <c r="Y3882" s="13">
        <v>2.4606793725118399</v>
      </c>
    </row>
    <row r="3883" spans="2:25" x14ac:dyDescent="0.25">
      <c r="B3883" s="11">
        <v>3880</v>
      </c>
      <c r="C3883" s="13">
        <v>1798.17574643133</v>
      </c>
      <c r="D3883" s="16">
        <v>4.4809848715670766</v>
      </c>
      <c r="E3883" s="16">
        <v>4.8640405496414516</v>
      </c>
      <c r="F3883" s="16">
        <v>5.2587463315460381</v>
      </c>
      <c r="G3883" s="16">
        <v>4.8374288612988661</v>
      </c>
      <c r="H3883" s="16">
        <v>5.5325523825742726</v>
      </c>
      <c r="I3883" s="16">
        <v>5.0099470967221382</v>
      </c>
      <c r="J3883" s="16">
        <v>6.9675858488812938</v>
      </c>
      <c r="K3883" s="16">
        <v>4.4930816261467674</v>
      </c>
      <c r="L3883" s="16">
        <v>5.5221949027615231</v>
      </c>
      <c r="M3883" s="16">
        <v>5.5059811767924325</v>
      </c>
      <c r="N3883" s="13">
        <v>7.6101311411116264</v>
      </c>
      <c r="O3883" s="16">
        <v>4.4809848715670766</v>
      </c>
      <c r="P3883" s="16">
        <v>4.8640405496414516</v>
      </c>
      <c r="Q3883" s="16">
        <v>5.2587463315460381</v>
      </c>
      <c r="R3883" s="16">
        <v>4.8374288612988661</v>
      </c>
      <c r="S3883" s="16">
        <v>5.5325523825742726</v>
      </c>
      <c r="T3883" s="16">
        <v>5.0099470967221382</v>
      </c>
      <c r="U3883" s="16">
        <v>6.9675858488812938</v>
      </c>
      <c r="V3883" s="16">
        <v>4.4930816261467674</v>
      </c>
      <c r="W3883" s="16">
        <v>5.5221949027615231</v>
      </c>
      <c r="X3883" s="16">
        <v>5.5059811767924325</v>
      </c>
      <c r="Y3883" s="13">
        <v>7.6101311411116264</v>
      </c>
    </row>
    <row r="3884" spans="2:25" x14ac:dyDescent="0.25">
      <c r="B3884" s="11">
        <v>3881</v>
      </c>
      <c r="C3884" s="13">
        <v>1886.8681116865466</v>
      </c>
      <c r="D3884" s="16">
        <v>3.4310601438063189</v>
      </c>
      <c r="E3884" s="16">
        <v>6.6028867297342089</v>
      </c>
      <c r="F3884" s="16">
        <v>3.957171393138875</v>
      </c>
      <c r="G3884" s="16">
        <v>7.8142649995998585</v>
      </c>
      <c r="H3884" s="16">
        <v>6.7553915180336537</v>
      </c>
      <c r="I3884" s="16">
        <v>7.9387290533332813</v>
      </c>
      <c r="J3884" s="16">
        <v>5.0193459700074232</v>
      </c>
      <c r="K3884" s="16">
        <v>3.9532951761962676</v>
      </c>
      <c r="L3884" s="16">
        <v>5.9358948058425502</v>
      </c>
      <c r="M3884" s="16">
        <v>8.0664849679254225</v>
      </c>
      <c r="N3884" s="13">
        <v>5.7837614252539682</v>
      </c>
      <c r="O3884" s="16">
        <v>3.4310601438063189</v>
      </c>
      <c r="P3884" s="16">
        <v>6.6028867297342089</v>
      </c>
      <c r="Q3884" s="16">
        <v>3.957171393138875</v>
      </c>
      <c r="R3884" s="16">
        <v>7.8142649995998585</v>
      </c>
      <c r="S3884" s="16">
        <v>6.7553915180336537</v>
      </c>
      <c r="T3884" s="16">
        <v>7.9387290533332813</v>
      </c>
      <c r="U3884" s="16">
        <v>5.0193459700074232</v>
      </c>
      <c r="V3884" s="16">
        <v>3.9532951761962676</v>
      </c>
      <c r="W3884" s="16">
        <v>5.9358948058425502</v>
      </c>
      <c r="X3884" s="16">
        <v>8.0664849679254225</v>
      </c>
      <c r="Y3884" s="13">
        <v>5.7837614252539682</v>
      </c>
    </row>
    <row r="3885" spans="2:25" x14ac:dyDescent="0.25">
      <c r="B3885" s="11">
        <v>3882</v>
      </c>
      <c r="C3885" s="13">
        <v>1836.8032761122392</v>
      </c>
      <c r="D3885" s="16">
        <v>7.1030422501219848</v>
      </c>
      <c r="E3885" s="16">
        <v>5.3028054482966631</v>
      </c>
      <c r="F3885" s="16">
        <v>6.4633667337900116</v>
      </c>
      <c r="G3885" s="16">
        <v>3.1494633581128526</v>
      </c>
      <c r="H3885" s="16">
        <v>6.6842057483118626</v>
      </c>
      <c r="I3885" s="16">
        <v>5.5365693712385324</v>
      </c>
      <c r="J3885" s="16">
        <v>3.7825767393911667</v>
      </c>
      <c r="K3885" s="16">
        <v>6.5722903681535358</v>
      </c>
      <c r="L3885" s="16">
        <v>4.2679357986019513</v>
      </c>
      <c r="M3885" s="16">
        <v>6.2054002105411898</v>
      </c>
      <c r="N3885" s="13">
        <v>7.3053652896160495</v>
      </c>
      <c r="O3885" s="16">
        <v>7.1030422501219848</v>
      </c>
      <c r="P3885" s="16">
        <v>5.3028054482966631</v>
      </c>
      <c r="Q3885" s="16">
        <v>6.4633667337900116</v>
      </c>
      <c r="R3885" s="16">
        <v>3.1494633581128526</v>
      </c>
      <c r="S3885" s="16">
        <v>6.6842057483118626</v>
      </c>
      <c r="T3885" s="16">
        <v>5.5365693712385324</v>
      </c>
      <c r="U3885" s="16">
        <v>3.7825767393911667</v>
      </c>
      <c r="V3885" s="16">
        <v>6.5722903681535358</v>
      </c>
      <c r="W3885" s="16">
        <v>4.2679357986019513</v>
      </c>
      <c r="X3885" s="16">
        <v>6.2054002105411898</v>
      </c>
      <c r="Y3885" s="13">
        <v>7.3053652896160495</v>
      </c>
    </row>
    <row r="3886" spans="2:25" x14ac:dyDescent="0.25">
      <c r="B3886" s="11">
        <v>3883</v>
      </c>
      <c r="C3886" s="13">
        <v>1921.2500491488545</v>
      </c>
      <c r="D3886" s="16">
        <v>9.7184212396452736</v>
      </c>
      <c r="E3886" s="16">
        <v>8.3780287735483494</v>
      </c>
      <c r="F3886" s="16">
        <v>4.8854325120469504</v>
      </c>
      <c r="G3886" s="16">
        <v>6.0864511018652614</v>
      </c>
      <c r="H3886" s="16">
        <v>7.1197261061396855</v>
      </c>
      <c r="I3886" s="16">
        <v>7.250818303094043</v>
      </c>
      <c r="J3886" s="16">
        <v>7.2280824722088681</v>
      </c>
      <c r="K3886" s="16">
        <v>4.9854410201037993</v>
      </c>
      <c r="L3886" s="16">
        <v>2.3731162962918302</v>
      </c>
      <c r="M3886" s="16">
        <v>5.3047406960545436</v>
      </c>
      <c r="N3886" s="13">
        <v>3.9162349054980252</v>
      </c>
      <c r="O3886" s="16">
        <v>9.7184212396452736</v>
      </c>
      <c r="P3886" s="16">
        <v>8.3780287735483494</v>
      </c>
      <c r="Q3886" s="16">
        <v>4.8854325120469504</v>
      </c>
      <c r="R3886" s="16">
        <v>6.0864511018652614</v>
      </c>
      <c r="S3886" s="16">
        <v>7.1197261061396855</v>
      </c>
      <c r="T3886" s="16">
        <v>7.250818303094043</v>
      </c>
      <c r="U3886" s="16">
        <v>7.2280824722088681</v>
      </c>
      <c r="V3886" s="16">
        <v>4.9854410201037993</v>
      </c>
      <c r="W3886" s="16">
        <v>2.3731162962918302</v>
      </c>
      <c r="X3886" s="16">
        <v>5.3047406960545436</v>
      </c>
      <c r="Y3886" s="13">
        <v>3.9162349054980252</v>
      </c>
    </row>
    <row r="3887" spans="2:25" x14ac:dyDescent="0.25">
      <c r="B3887" s="11">
        <v>3884</v>
      </c>
      <c r="C3887" s="13">
        <v>2008.6019674529111</v>
      </c>
      <c r="D3887" s="16">
        <v>6.7372027612645411</v>
      </c>
      <c r="E3887" s="16">
        <v>8.3655306317468821</v>
      </c>
      <c r="F3887" s="16">
        <v>6.6122274220055486</v>
      </c>
      <c r="G3887" s="16">
        <v>6.7965350236333162</v>
      </c>
      <c r="H3887" s="16">
        <v>5.676464148750223</v>
      </c>
      <c r="I3887" s="16">
        <v>9.0288327442565919</v>
      </c>
      <c r="J3887" s="16">
        <v>3.8392727400513325</v>
      </c>
      <c r="K3887" s="16">
        <v>7.2074247962879561</v>
      </c>
      <c r="L3887" s="16">
        <v>3.4484757167900053</v>
      </c>
      <c r="M3887" s="16">
        <v>8.58066255517884</v>
      </c>
      <c r="N3887" s="13">
        <v>5.6274848566636084</v>
      </c>
      <c r="O3887" s="16">
        <v>6.7372027612645411</v>
      </c>
      <c r="P3887" s="16">
        <v>8.3655306317468821</v>
      </c>
      <c r="Q3887" s="16">
        <v>6.6122274220055486</v>
      </c>
      <c r="R3887" s="16">
        <v>6.7965350236333162</v>
      </c>
      <c r="S3887" s="16">
        <v>5.676464148750223</v>
      </c>
      <c r="T3887" s="16">
        <v>9.0288327442565919</v>
      </c>
      <c r="U3887" s="16">
        <v>3.8392727400513325</v>
      </c>
      <c r="V3887" s="16">
        <v>7.2074247962879561</v>
      </c>
      <c r="W3887" s="16">
        <v>3.4484757167900053</v>
      </c>
      <c r="X3887" s="16">
        <v>8.58066255517884</v>
      </c>
      <c r="Y3887" s="13">
        <v>5.6274848566636084</v>
      </c>
    </row>
    <row r="3888" spans="2:25" x14ac:dyDescent="0.25">
      <c r="B3888" s="11">
        <v>3885</v>
      </c>
      <c r="C3888" s="13">
        <v>1841.458237378856</v>
      </c>
      <c r="D3888" s="16">
        <v>3.5600732498160808</v>
      </c>
      <c r="E3888" s="16">
        <v>8.1329566250470826</v>
      </c>
      <c r="F3888" s="16">
        <v>4.6648640990455359</v>
      </c>
      <c r="G3888" s="16">
        <v>7.6489931007664094</v>
      </c>
      <c r="H3888" s="16">
        <v>10.392858638728331</v>
      </c>
      <c r="I3888" s="16">
        <v>0.34906962119804597</v>
      </c>
      <c r="J3888" s="16">
        <v>5.5585980752967705</v>
      </c>
      <c r="K3888" s="16">
        <v>3.1659995586890579</v>
      </c>
      <c r="L3888" s="16">
        <v>7.7944505929464629</v>
      </c>
      <c r="M3888" s="16">
        <v>5.5341303783201559</v>
      </c>
      <c r="N3888" s="13">
        <v>6.1117856586076824</v>
      </c>
      <c r="O3888" s="16">
        <v>3.5600732498160808</v>
      </c>
      <c r="P3888" s="16">
        <v>8.1329566250470826</v>
      </c>
      <c r="Q3888" s="16">
        <v>4.6648640990455359</v>
      </c>
      <c r="R3888" s="16">
        <v>7.6489931007664094</v>
      </c>
      <c r="S3888" s="16">
        <v>10.392858638728331</v>
      </c>
      <c r="T3888" s="16">
        <v>0.34906962119804597</v>
      </c>
      <c r="U3888" s="16">
        <v>5.5585980752967705</v>
      </c>
      <c r="V3888" s="16">
        <v>3.1659995586890579</v>
      </c>
      <c r="W3888" s="16">
        <v>7.7944505929464629</v>
      </c>
      <c r="X3888" s="16">
        <v>5.5341303783201559</v>
      </c>
      <c r="Y3888" s="13">
        <v>6.1117856586076824</v>
      </c>
    </row>
    <row r="3889" spans="2:25" x14ac:dyDescent="0.25">
      <c r="B3889" s="11">
        <v>3886</v>
      </c>
      <c r="C3889" s="13">
        <v>1681.4051266836977</v>
      </c>
      <c r="D3889" s="16">
        <v>5.7138195535884098</v>
      </c>
      <c r="E3889" s="16">
        <v>3.990210767918775</v>
      </c>
      <c r="F3889" s="16">
        <v>7.4348200590195717</v>
      </c>
      <c r="G3889" s="16">
        <v>2.3503857251598763</v>
      </c>
      <c r="H3889" s="16">
        <v>5.3595531939291572</v>
      </c>
      <c r="I3889" s="16">
        <v>5.9953756185307512</v>
      </c>
      <c r="J3889" s="16">
        <v>2.5166329430950851</v>
      </c>
      <c r="K3889" s="16">
        <v>3.0892059778167056</v>
      </c>
      <c r="L3889" s="16">
        <v>4.9189905102991611</v>
      </c>
      <c r="M3889" s="16">
        <v>9.1864394570630168</v>
      </c>
      <c r="N3889" s="13">
        <v>2.6500961423937994</v>
      </c>
      <c r="O3889" s="16">
        <v>5.7138195535884098</v>
      </c>
      <c r="P3889" s="16">
        <v>3.990210767918775</v>
      </c>
      <c r="Q3889" s="16">
        <v>7.4348200590195717</v>
      </c>
      <c r="R3889" s="16">
        <v>2.3503857251598763</v>
      </c>
      <c r="S3889" s="16">
        <v>5.3595531939291572</v>
      </c>
      <c r="T3889" s="16">
        <v>5.9953756185307512</v>
      </c>
      <c r="U3889" s="16">
        <v>2.5166329430950851</v>
      </c>
      <c r="V3889" s="16">
        <v>3.0892059778167056</v>
      </c>
      <c r="W3889" s="16">
        <v>4.9189905102991611</v>
      </c>
      <c r="X3889" s="16">
        <v>9.1864394570630168</v>
      </c>
      <c r="Y3889" s="13">
        <v>2.6500961423937994</v>
      </c>
    </row>
    <row r="3890" spans="2:25" x14ac:dyDescent="0.25">
      <c r="B3890" s="11">
        <v>3887</v>
      </c>
      <c r="C3890" s="13">
        <v>1670.8347745735966</v>
      </c>
      <c r="D3890" s="16">
        <v>2.6571217171938635</v>
      </c>
      <c r="E3890" s="16">
        <v>5.3872081975663892</v>
      </c>
      <c r="F3890" s="16">
        <v>3.8491788464310375</v>
      </c>
      <c r="G3890" s="16">
        <v>8.4836854878750767</v>
      </c>
      <c r="H3890" s="16">
        <v>6.7155630196717526</v>
      </c>
      <c r="I3890" s="16">
        <v>0.36184917350508528</v>
      </c>
      <c r="J3890" s="16">
        <v>5.6282257660763468</v>
      </c>
      <c r="K3890" s="16">
        <v>5.3499473521038636</v>
      </c>
      <c r="L3890" s="16">
        <v>6.2960094093726484</v>
      </c>
      <c r="M3890" s="16">
        <v>2.8878866614484204</v>
      </c>
      <c r="N3890" s="13">
        <v>4.9383012552395673</v>
      </c>
      <c r="O3890" s="16">
        <v>2.6571217171938635</v>
      </c>
      <c r="P3890" s="16">
        <v>5.3872081975663892</v>
      </c>
      <c r="Q3890" s="16">
        <v>3.8491788464310375</v>
      </c>
      <c r="R3890" s="16">
        <v>8.4836854878750767</v>
      </c>
      <c r="S3890" s="16">
        <v>6.7155630196717526</v>
      </c>
      <c r="T3890" s="16">
        <v>0.36184917350508528</v>
      </c>
      <c r="U3890" s="16">
        <v>5.6282257660763468</v>
      </c>
      <c r="V3890" s="16">
        <v>5.3499473521038636</v>
      </c>
      <c r="W3890" s="16">
        <v>6.2960094093726484</v>
      </c>
      <c r="X3890" s="16">
        <v>2.8878866614484204</v>
      </c>
      <c r="Y3890" s="13">
        <v>4.9383012552395673</v>
      </c>
    </row>
    <row r="3891" spans="2:25" x14ac:dyDescent="0.25">
      <c r="B3891" s="11">
        <v>3888</v>
      </c>
      <c r="C3891" s="13">
        <v>1845.1148903315193</v>
      </c>
      <c r="D3891" s="16">
        <v>4.2963460338628261</v>
      </c>
      <c r="E3891" s="16">
        <v>5.0128613320340181</v>
      </c>
      <c r="F3891" s="16">
        <v>5.4123668758615979</v>
      </c>
      <c r="G3891" s="16">
        <v>4.3338209749244028</v>
      </c>
      <c r="H3891" s="16">
        <v>6.7880807595145765</v>
      </c>
      <c r="I3891" s="16">
        <v>6.2376059820884979</v>
      </c>
      <c r="J3891" s="16">
        <v>6.9720278429808813</v>
      </c>
      <c r="K3891" s="16">
        <v>10.146157632030889</v>
      </c>
      <c r="L3891" s="16">
        <v>5.8400769507100385</v>
      </c>
      <c r="M3891" s="16">
        <v>0.58975128300935342</v>
      </c>
      <c r="N3891" s="13">
        <v>7.3958666870327257</v>
      </c>
      <c r="O3891" s="16">
        <v>4.2963460338628261</v>
      </c>
      <c r="P3891" s="16">
        <v>5.0128613320340181</v>
      </c>
      <c r="Q3891" s="16">
        <v>5.4123668758615979</v>
      </c>
      <c r="R3891" s="16">
        <v>4.3338209749244028</v>
      </c>
      <c r="S3891" s="16">
        <v>6.7880807595145765</v>
      </c>
      <c r="T3891" s="16">
        <v>6.2376059820884979</v>
      </c>
      <c r="U3891" s="16">
        <v>6.9720278429808813</v>
      </c>
      <c r="V3891" s="16">
        <v>10.146157632030889</v>
      </c>
      <c r="W3891" s="16">
        <v>5.8400769507100385</v>
      </c>
      <c r="X3891" s="16">
        <v>0.58975128300935342</v>
      </c>
      <c r="Y3891" s="13">
        <v>7.3958666870327257</v>
      </c>
    </row>
    <row r="3892" spans="2:25" x14ac:dyDescent="0.25">
      <c r="B3892" s="11">
        <v>3889</v>
      </c>
      <c r="C3892" s="13">
        <v>1657.1196432679601</v>
      </c>
      <c r="D3892" s="16">
        <v>-0.35328554671891244</v>
      </c>
      <c r="E3892" s="16">
        <v>2.8755304615406132</v>
      </c>
      <c r="F3892" s="16">
        <v>5.8990133590252887</v>
      </c>
      <c r="G3892" s="16">
        <v>4.1356568434793486</v>
      </c>
      <c r="H3892" s="16">
        <v>8.3586516730972775</v>
      </c>
      <c r="I3892" s="16">
        <v>8.6480189928745208</v>
      </c>
      <c r="J3892" s="16">
        <v>4.2593582751257939</v>
      </c>
      <c r="K3892" s="16">
        <v>4.4640888107058121</v>
      </c>
      <c r="L3892" s="16">
        <v>5.3317518652584566</v>
      </c>
      <c r="M3892" s="16">
        <v>2.908782159027171</v>
      </c>
      <c r="N3892" s="13">
        <v>5.2313485022010848</v>
      </c>
      <c r="O3892" s="16">
        <v>-0.35328554671891244</v>
      </c>
      <c r="P3892" s="16">
        <v>2.8755304615406132</v>
      </c>
      <c r="Q3892" s="16">
        <v>5.8990133590252887</v>
      </c>
      <c r="R3892" s="16">
        <v>4.1356568434793486</v>
      </c>
      <c r="S3892" s="16">
        <v>8.3586516730972775</v>
      </c>
      <c r="T3892" s="16">
        <v>8.6480189928745208</v>
      </c>
      <c r="U3892" s="16">
        <v>4.2593582751257939</v>
      </c>
      <c r="V3892" s="16">
        <v>4.4640888107058121</v>
      </c>
      <c r="W3892" s="16">
        <v>5.3317518652584566</v>
      </c>
      <c r="X3892" s="16">
        <v>2.908782159027171</v>
      </c>
      <c r="Y3892" s="13">
        <v>5.2313485022010848</v>
      </c>
    </row>
    <row r="3893" spans="2:25" x14ac:dyDescent="0.25">
      <c r="B3893" s="11">
        <v>3890</v>
      </c>
      <c r="C3893" s="13">
        <v>1730.1529703609476</v>
      </c>
      <c r="D3893" s="16">
        <v>5.427480158091063</v>
      </c>
      <c r="E3893" s="16">
        <v>8.2999378312358214</v>
      </c>
      <c r="F3893" s="16">
        <v>7.7129752237173506</v>
      </c>
      <c r="G3893" s="16">
        <v>7.5757660260958666</v>
      </c>
      <c r="H3893" s="16">
        <v>6.7741141106621443</v>
      </c>
      <c r="I3893" s="16">
        <v>4.039573289463986</v>
      </c>
      <c r="J3893" s="16">
        <v>-0.50442125847386343</v>
      </c>
      <c r="K3893" s="16">
        <v>3.9970578439029936</v>
      </c>
      <c r="L3893" s="16">
        <v>5.1860479062061922</v>
      </c>
      <c r="M3893" s="16">
        <v>3.9030043282187084</v>
      </c>
      <c r="N3893" s="13">
        <v>3.8678917369296686</v>
      </c>
      <c r="O3893" s="16">
        <v>5.427480158091063</v>
      </c>
      <c r="P3893" s="16">
        <v>8.2999378312358214</v>
      </c>
      <c r="Q3893" s="16">
        <v>7.7129752237173506</v>
      </c>
      <c r="R3893" s="16">
        <v>7.5757660260958666</v>
      </c>
      <c r="S3893" s="16">
        <v>6.7741141106621443</v>
      </c>
      <c r="T3893" s="16">
        <v>4.039573289463986</v>
      </c>
      <c r="U3893" s="16">
        <v>-0.50442125847386343</v>
      </c>
      <c r="V3893" s="16">
        <v>3.9970578439029936</v>
      </c>
      <c r="W3893" s="16">
        <v>5.1860479062061922</v>
      </c>
      <c r="X3893" s="16">
        <v>3.9030043282187084</v>
      </c>
      <c r="Y3893" s="13">
        <v>3.8678917369296686</v>
      </c>
    </row>
    <row r="3894" spans="2:25" x14ac:dyDescent="0.25">
      <c r="B3894" s="11">
        <v>3891</v>
      </c>
      <c r="C3894" s="13">
        <v>1940.7790810640599</v>
      </c>
      <c r="D3894" s="16">
        <v>5.6278505653708173</v>
      </c>
      <c r="E3894" s="16">
        <v>5.1126975115142654</v>
      </c>
      <c r="F3894" s="16">
        <v>4.5686648219347354</v>
      </c>
      <c r="G3894" s="16">
        <v>9.0471616950598985</v>
      </c>
      <c r="H3894" s="16">
        <v>8.1022152205096027</v>
      </c>
      <c r="I3894" s="16">
        <v>4.6598299695930949</v>
      </c>
      <c r="J3894" s="16">
        <v>6.8820708595107716</v>
      </c>
      <c r="K3894" s="16">
        <v>6.8667157594730535</v>
      </c>
      <c r="L3894" s="16">
        <v>6.2942356245348643</v>
      </c>
      <c r="M3894" s="16">
        <v>4.0902563903644742</v>
      </c>
      <c r="N3894" s="13">
        <v>6.9748662107520012</v>
      </c>
      <c r="O3894" s="16">
        <v>5.6278505653708173</v>
      </c>
      <c r="P3894" s="16">
        <v>5.1126975115142654</v>
      </c>
      <c r="Q3894" s="16">
        <v>4.5686648219347354</v>
      </c>
      <c r="R3894" s="16">
        <v>9.0471616950598985</v>
      </c>
      <c r="S3894" s="16">
        <v>8.1022152205096027</v>
      </c>
      <c r="T3894" s="16">
        <v>4.6598299695930949</v>
      </c>
      <c r="U3894" s="16">
        <v>6.8820708595107716</v>
      </c>
      <c r="V3894" s="16">
        <v>6.8667157594730535</v>
      </c>
      <c r="W3894" s="16">
        <v>6.2942356245348643</v>
      </c>
      <c r="X3894" s="16">
        <v>4.0902563903644742</v>
      </c>
      <c r="Y3894" s="13">
        <v>6.9748662107520012</v>
      </c>
    </row>
    <row r="3895" spans="2:25" x14ac:dyDescent="0.25">
      <c r="B3895" s="11">
        <v>3892</v>
      </c>
      <c r="C3895" s="13">
        <v>1898.5083674430361</v>
      </c>
      <c r="D3895" s="16">
        <v>7.5438158942633926</v>
      </c>
      <c r="E3895" s="16">
        <v>6.9053224335651882</v>
      </c>
      <c r="F3895" s="16">
        <v>9.3097177522510108</v>
      </c>
      <c r="G3895" s="16">
        <v>0.34572706732928626</v>
      </c>
      <c r="H3895" s="16">
        <v>5.3006954659672454</v>
      </c>
      <c r="I3895" s="16">
        <v>8.0665329649522057</v>
      </c>
      <c r="J3895" s="16">
        <v>4.5618807010100033</v>
      </c>
      <c r="K3895" s="16">
        <v>2.7139933171502593</v>
      </c>
      <c r="L3895" s="16">
        <v>7.607022999520078</v>
      </c>
      <c r="M3895" s="16">
        <v>5.9698844129797584</v>
      </c>
      <c r="N3895" s="13">
        <v>7.785040254620438</v>
      </c>
      <c r="O3895" s="16">
        <v>7.5438158942633926</v>
      </c>
      <c r="P3895" s="16">
        <v>6.9053224335651882</v>
      </c>
      <c r="Q3895" s="16">
        <v>9.3097177522510108</v>
      </c>
      <c r="R3895" s="16">
        <v>0.34572706732928626</v>
      </c>
      <c r="S3895" s="16">
        <v>5.3006954659672454</v>
      </c>
      <c r="T3895" s="16">
        <v>8.0665329649522057</v>
      </c>
      <c r="U3895" s="16">
        <v>4.5618807010100033</v>
      </c>
      <c r="V3895" s="16">
        <v>2.7139933171502593</v>
      </c>
      <c r="W3895" s="16">
        <v>7.607022999520078</v>
      </c>
      <c r="X3895" s="16">
        <v>5.9698844129797584</v>
      </c>
      <c r="Y3895" s="13">
        <v>7.785040254620438</v>
      </c>
    </row>
    <row r="3896" spans="2:25" x14ac:dyDescent="0.25">
      <c r="B3896" s="11">
        <v>3893</v>
      </c>
      <c r="C3896" s="13">
        <v>1752.5358599409001</v>
      </c>
      <c r="D3896" s="16">
        <v>7.0657081269764976</v>
      </c>
      <c r="E3896" s="16">
        <v>5.8139425117896</v>
      </c>
      <c r="F3896" s="16">
        <v>3.432042173685474</v>
      </c>
      <c r="G3896" s="16">
        <v>4.4102096288059824</v>
      </c>
      <c r="H3896" s="16">
        <v>3.2365312981483565</v>
      </c>
      <c r="I3896" s="16">
        <v>6.3626304499236044</v>
      </c>
      <c r="J3896" s="16">
        <v>4.0497556154035212</v>
      </c>
      <c r="K3896" s="16">
        <v>6.6885189556048932</v>
      </c>
      <c r="L3896" s="16">
        <v>3.8004788639659717</v>
      </c>
      <c r="M3896" s="16">
        <v>5.4525515898735826</v>
      </c>
      <c r="N3896" s="13">
        <v>7.1210490565749307</v>
      </c>
      <c r="O3896" s="16">
        <v>7.0657081269764976</v>
      </c>
      <c r="P3896" s="16">
        <v>5.8139425117896</v>
      </c>
      <c r="Q3896" s="16">
        <v>3.432042173685474</v>
      </c>
      <c r="R3896" s="16">
        <v>4.4102096288059824</v>
      </c>
      <c r="S3896" s="16">
        <v>3.2365312981483565</v>
      </c>
      <c r="T3896" s="16">
        <v>6.3626304499236044</v>
      </c>
      <c r="U3896" s="16">
        <v>4.0497556154035212</v>
      </c>
      <c r="V3896" s="16">
        <v>6.6885189556048932</v>
      </c>
      <c r="W3896" s="16">
        <v>3.8004788639659717</v>
      </c>
      <c r="X3896" s="16">
        <v>5.4525515898735826</v>
      </c>
      <c r="Y3896" s="13">
        <v>7.1210490565749307</v>
      </c>
    </row>
    <row r="3897" spans="2:25" x14ac:dyDescent="0.25">
      <c r="B3897" s="11">
        <v>3894</v>
      </c>
      <c r="C3897" s="13">
        <v>1810.373122580166</v>
      </c>
      <c r="D3897" s="16">
        <v>6.6156534682270358</v>
      </c>
      <c r="E3897" s="16">
        <v>4.4603720770621047</v>
      </c>
      <c r="F3897" s="16">
        <v>6.794095571580347</v>
      </c>
      <c r="G3897" s="16">
        <v>5.3643642338217212</v>
      </c>
      <c r="H3897" s="16">
        <v>9.0057355522971996</v>
      </c>
      <c r="I3897" s="16">
        <v>8.4861324732133365</v>
      </c>
      <c r="J3897" s="16">
        <v>3.0937888523316497</v>
      </c>
      <c r="K3897" s="16">
        <v>5.5559636277541067</v>
      </c>
      <c r="L3897" s="16">
        <v>6.1091175107801448</v>
      </c>
      <c r="M3897" s="16">
        <v>4.0090045750213887</v>
      </c>
      <c r="N3897" s="13">
        <v>1.4913428074997297</v>
      </c>
      <c r="O3897" s="16">
        <v>6.6156534682270358</v>
      </c>
      <c r="P3897" s="16">
        <v>4.4603720770621047</v>
      </c>
      <c r="Q3897" s="16">
        <v>6.794095571580347</v>
      </c>
      <c r="R3897" s="16">
        <v>5.3643642338217212</v>
      </c>
      <c r="S3897" s="16">
        <v>9.0057355522971996</v>
      </c>
      <c r="T3897" s="16">
        <v>8.4861324732133365</v>
      </c>
      <c r="U3897" s="16">
        <v>3.0937888523316497</v>
      </c>
      <c r="V3897" s="16">
        <v>5.5559636277541067</v>
      </c>
      <c r="W3897" s="16">
        <v>6.1091175107801448</v>
      </c>
      <c r="X3897" s="16">
        <v>4.0090045750213887</v>
      </c>
      <c r="Y3897" s="13">
        <v>1.4913428074997297</v>
      </c>
    </row>
    <row r="3898" spans="2:25" x14ac:dyDescent="0.25">
      <c r="B3898" s="11">
        <v>3895</v>
      </c>
      <c r="C3898" s="13">
        <v>1612.7217527720072</v>
      </c>
      <c r="D3898" s="16">
        <v>5.3354525225454061</v>
      </c>
      <c r="E3898" s="16">
        <v>6.8547427037707482</v>
      </c>
      <c r="F3898" s="16">
        <v>4.5583075154838211</v>
      </c>
      <c r="G3898" s="16">
        <v>4.7877475567641588</v>
      </c>
      <c r="H3898" s="16">
        <v>6.0050253391961164</v>
      </c>
      <c r="I3898" s="16">
        <v>0.79808958966254195</v>
      </c>
      <c r="J3898" s="16">
        <v>6.0878830353515543</v>
      </c>
      <c r="K3898" s="16">
        <v>3.5603655015518392</v>
      </c>
      <c r="L3898" s="16">
        <v>3.1490125684681285</v>
      </c>
      <c r="M3898" s="16">
        <v>2.5554573995127186</v>
      </c>
      <c r="N3898" s="13">
        <v>5.074418870107464</v>
      </c>
      <c r="O3898" s="16">
        <v>5.3354525225454061</v>
      </c>
      <c r="P3898" s="16">
        <v>6.8547427037707482</v>
      </c>
      <c r="Q3898" s="16">
        <v>4.5583075154838211</v>
      </c>
      <c r="R3898" s="16">
        <v>4.7877475567641588</v>
      </c>
      <c r="S3898" s="16">
        <v>6.0050253391961164</v>
      </c>
      <c r="T3898" s="16">
        <v>0.79808958966254195</v>
      </c>
      <c r="U3898" s="16">
        <v>6.0878830353515543</v>
      </c>
      <c r="V3898" s="16">
        <v>3.5603655015518392</v>
      </c>
      <c r="W3898" s="16">
        <v>3.1490125684681285</v>
      </c>
      <c r="X3898" s="16">
        <v>2.5554573995127186</v>
      </c>
      <c r="Y3898" s="13">
        <v>5.074418870107464</v>
      </c>
    </row>
    <row r="3899" spans="2:25" x14ac:dyDescent="0.25">
      <c r="B3899" s="11">
        <v>3896</v>
      </c>
      <c r="C3899" s="13">
        <v>1734.37896107084</v>
      </c>
      <c r="D3899" s="16">
        <v>7.6484945759338965</v>
      </c>
      <c r="E3899" s="16">
        <v>5.3104917163154157</v>
      </c>
      <c r="F3899" s="16">
        <v>5.5766956321157899</v>
      </c>
      <c r="G3899" s="16">
        <v>6.0662364693061006</v>
      </c>
      <c r="H3899" s="16">
        <v>3.4858940172747408</v>
      </c>
      <c r="I3899" s="16">
        <v>3.3754275043457245</v>
      </c>
      <c r="J3899" s="16">
        <v>4.1230730978548316</v>
      </c>
      <c r="K3899" s="16">
        <v>4.8626614808350936</v>
      </c>
      <c r="L3899" s="16">
        <v>3.6634101680406532</v>
      </c>
      <c r="M3899" s="16">
        <v>5.5612560174931946</v>
      </c>
      <c r="N3899" s="13">
        <v>6.649724330402516</v>
      </c>
      <c r="O3899" s="16">
        <v>7.6484945759338965</v>
      </c>
      <c r="P3899" s="16">
        <v>5.3104917163154157</v>
      </c>
      <c r="Q3899" s="16">
        <v>5.5766956321157899</v>
      </c>
      <c r="R3899" s="16">
        <v>6.0662364693061006</v>
      </c>
      <c r="S3899" s="16">
        <v>3.4858940172747408</v>
      </c>
      <c r="T3899" s="16">
        <v>3.3754275043457245</v>
      </c>
      <c r="U3899" s="16">
        <v>4.1230730978548316</v>
      </c>
      <c r="V3899" s="16">
        <v>4.8626614808350936</v>
      </c>
      <c r="W3899" s="16">
        <v>3.6634101680406532</v>
      </c>
      <c r="X3899" s="16">
        <v>5.5612560174931946</v>
      </c>
      <c r="Y3899" s="13">
        <v>6.649724330402516</v>
      </c>
    </row>
    <row r="3900" spans="2:25" x14ac:dyDescent="0.25">
      <c r="B3900" s="11">
        <v>3897</v>
      </c>
      <c r="C3900" s="13">
        <v>1685.2967542162987</v>
      </c>
      <c r="D3900" s="16">
        <v>5.376481723670568</v>
      </c>
      <c r="E3900" s="16">
        <v>5.8147137412345318</v>
      </c>
      <c r="F3900" s="16">
        <v>3.7612251825046443</v>
      </c>
      <c r="G3900" s="16">
        <v>6.7101072304415608</v>
      </c>
      <c r="H3900" s="16">
        <v>6.2443280511050636</v>
      </c>
      <c r="I3900" s="16">
        <v>3.2231783458120682</v>
      </c>
      <c r="J3900" s="16">
        <v>0.57308601691861494</v>
      </c>
      <c r="K3900" s="16">
        <v>9.0237975065045966</v>
      </c>
      <c r="L3900" s="16">
        <v>2.4613716879398249</v>
      </c>
      <c r="M3900" s="16">
        <v>7.7365477969878285</v>
      </c>
      <c r="N3900" s="13">
        <v>2.6062066269766113</v>
      </c>
      <c r="O3900" s="16">
        <v>5.376481723670568</v>
      </c>
      <c r="P3900" s="16">
        <v>5.8147137412345318</v>
      </c>
      <c r="Q3900" s="16">
        <v>3.7612251825046443</v>
      </c>
      <c r="R3900" s="16">
        <v>6.7101072304415608</v>
      </c>
      <c r="S3900" s="16">
        <v>6.2443280511050636</v>
      </c>
      <c r="T3900" s="16">
        <v>3.2231783458120682</v>
      </c>
      <c r="U3900" s="16">
        <v>0.57308601691861494</v>
      </c>
      <c r="V3900" s="16">
        <v>9.0237975065045966</v>
      </c>
      <c r="W3900" s="16">
        <v>2.4613716879398249</v>
      </c>
      <c r="X3900" s="16">
        <v>7.7365477969878285</v>
      </c>
      <c r="Y3900" s="13">
        <v>2.6062066269766113</v>
      </c>
    </row>
    <row r="3901" spans="2:25" x14ac:dyDescent="0.25">
      <c r="B3901" s="11">
        <v>3898</v>
      </c>
      <c r="C3901" s="13">
        <v>1863.7179547200353</v>
      </c>
      <c r="D3901" s="16">
        <v>6.0269221407422053</v>
      </c>
      <c r="E3901" s="16">
        <v>2.4240638793663374</v>
      </c>
      <c r="F3901" s="16">
        <v>7.4648996901145246</v>
      </c>
      <c r="G3901" s="16">
        <v>5.5771815788646384</v>
      </c>
      <c r="H3901" s="16">
        <v>7.6213818865897771</v>
      </c>
      <c r="I3901" s="16">
        <v>7.431359394383259</v>
      </c>
      <c r="J3901" s="16">
        <v>4.9750144354729278</v>
      </c>
      <c r="K3901" s="16">
        <v>7.8662405968620153</v>
      </c>
      <c r="L3901" s="16">
        <v>5.7802996411479119</v>
      </c>
      <c r="M3901" s="16">
        <v>4.6867948350929725</v>
      </c>
      <c r="N3901" s="13">
        <v>4.1032881231254876</v>
      </c>
      <c r="O3901" s="16">
        <v>6.0269221407422053</v>
      </c>
      <c r="P3901" s="16">
        <v>2.4240638793663374</v>
      </c>
      <c r="Q3901" s="16">
        <v>7.4648996901145246</v>
      </c>
      <c r="R3901" s="16">
        <v>5.5771815788646384</v>
      </c>
      <c r="S3901" s="16">
        <v>7.6213818865897771</v>
      </c>
      <c r="T3901" s="16">
        <v>7.431359394383259</v>
      </c>
      <c r="U3901" s="16">
        <v>4.9750144354729278</v>
      </c>
      <c r="V3901" s="16">
        <v>7.8662405968620153</v>
      </c>
      <c r="W3901" s="16">
        <v>5.7802996411479119</v>
      </c>
      <c r="X3901" s="16">
        <v>4.6867948350929725</v>
      </c>
      <c r="Y3901" s="13">
        <v>4.1032881231254876</v>
      </c>
    </row>
    <row r="3902" spans="2:25" x14ac:dyDescent="0.25">
      <c r="B3902" s="11">
        <v>3899</v>
      </c>
      <c r="C3902" s="13">
        <v>1802.9574302866424</v>
      </c>
      <c r="D3902" s="16">
        <v>3.8420653986016853</v>
      </c>
      <c r="E3902" s="16">
        <v>4.407476120236578</v>
      </c>
      <c r="F3902" s="16">
        <v>5.393758117836926</v>
      </c>
      <c r="G3902" s="16">
        <v>6.4559383338811029</v>
      </c>
      <c r="H3902" s="16">
        <v>8.6184155012459929</v>
      </c>
      <c r="I3902" s="16">
        <v>2.7982100702805757</v>
      </c>
      <c r="J3902" s="16">
        <v>9.4254841493003028</v>
      </c>
      <c r="K3902" s="16">
        <v>4.8434516857079979</v>
      </c>
      <c r="L3902" s="16">
        <v>6.2641771273141202</v>
      </c>
      <c r="M3902" s="16">
        <v>6.1127513914449354</v>
      </c>
      <c r="N3902" s="13">
        <v>2.3833762895623942</v>
      </c>
      <c r="O3902" s="16">
        <v>3.8420653986016853</v>
      </c>
      <c r="P3902" s="16">
        <v>4.407476120236578</v>
      </c>
      <c r="Q3902" s="16">
        <v>5.393758117836926</v>
      </c>
      <c r="R3902" s="16">
        <v>6.4559383338811029</v>
      </c>
      <c r="S3902" s="16">
        <v>8.6184155012459929</v>
      </c>
      <c r="T3902" s="16">
        <v>2.7982100702805757</v>
      </c>
      <c r="U3902" s="16">
        <v>9.4254841493003028</v>
      </c>
      <c r="V3902" s="16">
        <v>4.8434516857079979</v>
      </c>
      <c r="W3902" s="16">
        <v>6.2641771273141202</v>
      </c>
      <c r="X3902" s="16">
        <v>6.1127513914449354</v>
      </c>
      <c r="Y3902" s="13">
        <v>2.3833762895623942</v>
      </c>
    </row>
    <row r="3903" spans="2:25" x14ac:dyDescent="0.25">
      <c r="B3903" s="11">
        <v>3900</v>
      </c>
      <c r="C3903" s="13">
        <v>1641.5696445568276</v>
      </c>
      <c r="D3903" s="16">
        <v>3.2614367345139894</v>
      </c>
      <c r="E3903" s="16">
        <v>5.4537588677373092</v>
      </c>
      <c r="F3903" s="16">
        <v>5.9301638900711202</v>
      </c>
      <c r="G3903" s="16">
        <v>4.4880108997038102</v>
      </c>
      <c r="H3903" s="16">
        <v>8.3214207325009788</v>
      </c>
      <c r="I3903" s="16">
        <v>7.3785093884738977</v>
      </c>
      <c r="J3903" s="16">
        <v>3.4053541918860866</v>
      </c>
      <c r="K3903" s="16">
        <v>2.2879219379202298</v>
      </c>
      <c r="L3903" s="16">
        <v>2.5577522098629926</v>
      </c>
      <c r="M3903" s="16">
        <v>5.759653174935953</v>
      </c>
      <c r="N3903" s="13">
        <v>1.8409170443350549</v>
      </c>
      <c r="O3903" s="16">
        <v>3.2614367345139894</v>
      </c>
      <c r="P3903" s="16">
        <v>5.4537588677373092</v>
      </c>
      <c r="Q3903" s="16">
        <v>5.9301638900711202</v>
      </c>
      <c r="R3903" s="16">
        <v>4.4880108997038102</v>
      </c>
      <c r="S3903" s="16">
        <v>8.3214207325009788</v>
      </c>
      <c r="T3903" s="16">
        <v>7.3785093884738977</v>
      </c>
      <c r="U3903" s="16">
        <v>3.4053541918860866</v>
      </c>
      <c r="V3903" s="16">
        <v>2.2879219379202298</v>
      </c>
      <c r="W3903" s="16">
        <v>2.5577522098629926</v>
      </c>
      <c r="X3903" s="16">
        <v>5.759653174935953</v>
      </c>
      <c r="Y3903" s="13">
        <v>1.8409170443350549</v>
      </c>
    </row>
    <row r="3904" spans="2:25" x14ac:dyDescent="0.25">
      <c r="B3904" s="11">
        <v>3901</v>
      </c>
      <c r="C3904" s="13">
        <v>1783.700851720414</v>
      </c>
      <c r="D3904" s="16">
        <v>7.1845563392567495</v>
      </c>
      <c r="E3904" s="16">
        <v>6.9902162033233761</v>
      </c>
      <c r="F3904" s="16">
        <v>9.1231382341594944</v>
      </c>
      <c r="G3904" s="16">
        <v>2.9751232483059251</v>
      </c>
      <c r="H3904" s="16">
        <v>5.7966335947867842</v>
      </c>
      <c r="I3904" s="16">
        <v>3.8045358918333103</v>
      </c>
      <c r="J3904" s="16">
        <v>6.3028586118663465</v>
      </c>
      <c r="K3904" s="16">
        <v>1.3473105080955321</v>
      </c>
      <c r="L3904" s="16">
        <v>3.4542062979164392</v>
      </c>
      <c r="M3904" s="16">
        <v>6.5252393178130141</v>
      </c>
      <c r="N3904" s="13">
        <v>5.9223198804225401</v>
      </c>
      <c r="O3904" s="16">
        <v>7.1845563392567495</v>
      </c>
      <c r="P3904" s="16">
        <v>6.9902162033233761</v>
      </c>
      <c r="Q3904" s="16">
        <v>9.1231382341594944</v>
      </c>
      <c r="R3904" s="16">
        <v>2.9751232483059251</v>
      </c>
      <c r="S3904" s="16">
        <v>5.7966335947867842</v>
      </c>
      <c r="T3904" s="16">
        <v>3.8045358918333103</v>
      </c>
      <c r="U3904" s="16">
        <v>6.3028586118663465</v>
      </c>
      <c r="V3904" s="16">
        <v>1.3473105080955321</v>
      </c>
      <c r="W3904" s="16">
        <v>3.4542062979164392</v>
      </c>
      <c r="X3904" s="16">
        <v>6.5252393178130141</v>
      </c>
      <c r="Y3904" s="13">
        <v>5.9223198804225401</v>
      </c>
    </row>
    <row r="3905" spans="2:25" x14ac:dyDescent="0.25">
      <c r="B3905" s="11">
        <v>3902</v>
      </c>
      <c r="C3905" s="13">
        <v>2060.2063200705197</v>
      </c>
      <c r="D3905" s="16">
        <v>7.199906314052118</v>
      </c>
      <c r="E3905" s="16">
        <v>5.7131095473128433</v>
      </c>
      <c r="F3905" s="16">
        <v>8.1971484404073749</v>
      </c>
      <c r="G3905" s="16">
        <v>7.4612794483105205</v>
      </c>
      <c r="H3905" s="16">
        <v>6.5297437674337084</v>
      </c>
      <c r="I3905" s="16">
        <v>5.9254457344584814</v>
      </c>
      <c r="J3905" s="16">
        <v>4.172423623076698</v>
      </c>
      <c r="K3905" s="16">
        <v>4.7399036324575414</v>
      </c>
      <c r="L3905" s="16">
        <v>7.7967452361605982</v>
      </c>
      <c r="M3905" s="16">
        <v>8.3905244413569697</v>
      </c>
      <c r="N3905" s="13">
        <v>8.448484560173144</v>
      </c>
      <c r="O3905" s="16">
        <v>7.199906314052118</v>
      </c>
      <c r="P3905" s="16">
        <v>5.7131095473128433</v>
      </c>
      <c r="Q3905" s="16">
        <v>8.1971484404073749</v>
      </c>
      <c r="R3905" s="16">
        <v>7.4612794483105205</v>
      </c>
      <c r="S3905" s="16">
        <v>6.5297437674337084</v>
      </c>
      <c r="T3905" s="16">
        <v>5.9254457344584814</v>
      </c>
      <c r="U3905" s="16">
        <v>4.172423623076698</v>
      </c>
      <c r="V3905" s="16">
        <v>4.7399036324575414</v>
      </c>
      <c r="W3905" s="16">
        <v>7.7967452361605982</v>
      </c>
      <c r="X3905" s="16">
        <v>8.3905244413569697</v>
      </c>
      <c r="Y3905" s="13">
        <v>8.448484560173144</v>
      </c>
    </row>
    <row r="3906" spans="2:25" x14ac:dyDescent="0.25">
      <c r="B3906" s="11">
        <v>3903</v>
      </c>
      <c r="C3906" s="13">
        <v>1549.4836165046356</v>
      </c>
      <c r="D3906" s="16">
        <v>3.7840149982455653</v>
      </c>
      <c r="E3906" s="16">
        <v>3.2058030737696095</v>
      </c>
      <c r="F3906" s="16">
        <v>3.9525270468136897</v>
      </c>
      <c r="G3906" s="16">
        <v>4.5382141806987057</v>
      </c>
      <c r="H3906" s="16">
        <v>4.0693849052867135</v>
      </c>
      <c r="I3906" s="16">
        <v>5.4703778693603535</v>
      </c>
      <c r="J3906" s="16">
        <v>3.8868580165494038</v>
      </c>
      <c r="K3906" s="16">
        <v>4.109131769217492</v>
      </c>
      <c r="L3906" s="16">
        <v>3.4135264600519131</v>
      </c>
      <c r="M3906" s="16">
        <v>2.822553544210733</v>
      </c>
      <c r="N3906" s="13">
        <v>5.2229687660293749</v>
      </c>
      <c r="O3906" s="16">
        <v>3.7840149982455653</v>
      </c>
      <c r="P3906" s="16">
        <v>3.2058030737696095</v>
      </c>
      <c r="Q3906" s="16">
        <v>3.9525270468136897</v>
      </c>
      <c r="R3906" s="16">
        <v>4.5382141806987057</v>
      </c>
      <c r="S3906" s="16">
        <v>4.0693849052867135</v>
      </c>
      <c r="T3906" s="16">
        <v>5.4703778693603535</v>
      </c>
      <c r="U3906" s="16">
        <v>3.8868580165494038</v>
      </c>
      <c r="V3906" s="16">
        <v>4.109131769217492</v>
      </c>
      <c r="W3906" s="16">
        <v>3.4135264600519131</v>
      </c>
      <c r="X3906" s="16">
        <v>2.822553544210733</v>
      </c>
      <c r="Y3906" s="13">
        <v>5.2229687660293749</v>
      </c>
    </row>
    <row r="3907" spans="2:25" x14ac:dyDescent="0.25">
      <c r="B3907" s="11">
        <v>3904</v>
      </c>
      <c r="C3907" s="13">
        <v>1737.3970502004051</v>
      </c>
      <c r="D3907" s="16">
        <v>3.3688608041312715</v>
      </c>
      <c r="E3907" s="16">
        <v>5.8542870168974321</v>
      </c>
      <c r="F3907" s="16">
        <v>5.9965478237036889</v>
      </c>
      <c r="G3907" s="16">
        <v>3.4020275642750999</v>
      </c>
      <c r="H3907" s="16">
        <v>5.6752830224991859</v>
      </c>
      <c r="I3907" s="16">
        <v>6.9999026260957509</v>
      </c>
      <c r="J3907" s="16">
        <v>4.4427483707897899</v>
      </c>
      <c r="K3907" s="16">
        <v>6.997350472195623</v>
      </c>
      <c r="L3907" s="16">
        <v>4.1416429332011448</v>
      </c>
      <c r="M3907" s="16">
        <v>4.270664209685143</v>
      </c>
      <c r="N3907" s="13">
        <v>5.3470491997256175</v>
      </c>
      <c r="O3907" s="16">
        <v>3.3688608041312715</v>
      </c>
      <c r="P3907" s="16">
        <v>5.8542870168974321</v>
      </c>
      <c r="Q3907" s="16">
        <v>5.9965478237036889</v>
      </c>
      <c r="R3907" s="16">
        <v>3.4020275642750999</v>
      </c>
      <c r="S3907" s="16">
        <v>5.6752830224991859</v>
      </c>
      <c r="T3907" s="16">
        <v>6.9999026260957509</v>
      </c>
      <c r="U3907" s="16">
        <v>4.4427483707897899</v>
      </c>
      <c r="V3907" s="16">
        <v>6.997350472195623</v>
      </c>
      <c r="W3907" s="16">
        <v>4.1416429332011448</v>
      </c>
      <c r="X3907" s="16">
        <v>4.270664209685143</v>
      </c>
      <c r="Y3907" s="13">
        <v>5.3470491997256175</v>
      </c>
    </row>
    <row r="3908" spans="2:25" x14ac:dyDescent="0.25">
      <c r="B3908" s="11">
        <v>3905</v>
      </c>
      <c r="C3908" s="13">
        <v>1780.393840693876</v>
      </c>
      <c r="D3908" s="16">
        <v>6.9147661284272273</v>
      </c>
      <c r="E3908" s="16">
        <v>3.414999036890265</v>
      </c>
      <c r="F3908" s="16">
        <v>7.0660903479792179</v>
      </c>
      <c r="G3908" s="16">
        <v>6.0392940181302235</v>
      </c>
      <c r="H3908" s="16">
        <v>4.5855087886698138</v>
      </c>
      <c r="I3908" s="16">
        <v>3.1006816480841453</v>
      </c>
      <c r="J3908" s="16">
        <v>3.9414841225084469</v>
      </c>
      <c r="K3908" s="16">
        <v>3.5397218688904646</v>
      </c>
      <c r="L3908" s="16">
        <v>5.3404907664722296</v>
      </c>
      <c r="M3908" s="16">
        <v>8.2513060802641576</v>
      </c>
      <c r="N3908" s="13">
        <v>6.9437930972596771</v>
      </c>
      <c r="O3908" s="16">
        <v>6.9147661284272273</v>
      </c>
      <c r="P3908" s="16">
        <v>3.414999036890265</v>
      </c>
      <c r="Q3908" s="16">
        <v>7.0660903479792179</v>
      </c>
      <c r="R3908" s="16">
        <v>6.0392940181302235</v>
      </c>
      <c r="S3908" s="16">
        <v>4.5855087886698138</v>
      </c>
      <c r="T3908" s="16">
        <v>3.1006816480841453</v>
      </c>
      <c r="U3908" s="16">
        <v>3.9414841225084469</v>
      </c>
      <c r="V3908" s="16">
        <v>3.5397218688904646</v>
      </c>
      <c r="W3908" s="16">
        <v>5.3404907664722296</v>
      </c>
      <c r="X3908" s="16">
        <v>8.2513060802641576</v>
      </c>
      <c r="Y3908" s="13">
        <v>6.9437930972596771</v>
      </c>
    </row>
    <row r="3909" spans="2:25" x14ac:dyDescent="0.25">
      <c r="B3909" s="11">
        <v>3906</v>
      </c>
      <c r="C3909" s="13">
        <v>1721.6002353802689</v>
      </c>
      <c r="D3909" s="16">
        <v>3.0205158021846485</v>
      </c>
      <c r="E3909" s="16">
        <v>7.1288814454387408</v>
      </c>
      <c r="F3909" s="16">
        <v>3.0940537416270031</v>
      </c>
      <c r="G3909" s="16">
        <v>6.1263135782719393</v>
      </c>
      <c r="H3909" s="16">
        <v>7.044199457396898</v>
      </c>
      <c r="I3909" s="16">
        <v>8.0872124252533979</v>
      </c>
      <c r="J3909" s="16">
        <v>5.841923473730759</v>
      </c>
      <c r="K3909" s="16">
        <v>4.8834303903954384</v>
      </c>
      <c r="L3909" s="16">
        <v>5.9948109210357394</v>
      </c>
      <c r="M3909" s="16">
        <v>2.2734747229933738</v>
      </c>
      <c r="N3909" s="13">
        <v>2.1721622832241838</v>
      </c>
      <c r="O3909" s="16">
        <v>3.0205158021846485</v>
      </c>
      <c r="P3909" s="16">
        <v>7.1288814454387408</v>
      </c>
      <c r="Q3909" s="16">
        <v>3.0940537416270031</v>
      </c>
      <c r="R3909" s="16">
        <v>6.1263135782719393</v>
      </c>
      <c r="S3909" s="16">
        <v>7.044199457396898</v>
      </c>
      <c r="T3909" s="16">
        <v>8.0872124252533979</v>
      </c>
      <c r="U3909" s="16">
        <v>5.841923473730759</v>
      </c>
      <c r="V3909" s="16">
        <v>4.8834303903954384</v>
      </c>
      <c r="W3909" s="16">
        <v>5.9948109210357394</v>
      </c>
      <c r="X3909" s="16">
        <v>2.2734747229933738</v>
      </c>
      <c r="Y3909" s="13">
        <v>2.1721622832241838</v>
      </c>
    </row>
    <row r="3910" spans="2:25" x14ac:dyDescent="0.25">
      <c r="B3910" s="11">
        <v>3907</v>
      </c>
      <c r="C3910" s="13">
        <v>1702.9904562032848</v>
      </c>
      <c r="D3910" s="16">
        <v>2.8171464345747963</v>
      </c>
      <c r="E3910" s="16">
        <v>8.6811752066214645</v>
      </c>
      <c r="F3910" s="16">
        <v>6.3115589720392062</v>
      </c>
      <c r="G3910" s="16">
        <v>3.6746164719214525</v>
      </c>
      <c r="H3910" s="16">
        <v>4.0837427679465845</v>
      </c>
      <c r="I3910" s="16">
        <v>6.7990790044867362</v>
      </c>
      <c r="J3910" s="16">
        <v>7.3871762262539011</v>
      </c>
      <c r="K3910" s="16">
        <v>3.8993882192703011</v>
      </c>
      <c r="L3910" s="16">
        <v>4.0907625169725934</v>
      </c>
      <c r="M3910" s="16">
        <v>4.370276707135857</v>
      </c>
      <c r="N3910" s="13">
        <v>2.3932920834645741</v>
      </c>
      <c r="O3910" s="16">
        <v>2.8171464345747963</v>
      </c>
      <c r="P3910" s="16">
        <v>8.6811752066214645</v>
      </c>
      <c r="Q3910" s="16">
        <v>6.3115589720392062</v>
      </c>
      <c r="R3910" s="16">
        <v>3.6746164719214525</v>
      </c>
      <c r="S3910" s="16">
        <v>4.0837427679465845</v>
      </c>
      <c r="T3910" s="16">
        <v>6.7990790044867362</v>
      </c>
      <c r="U3910" s="16">
        <v>7.3871762262539011</v>
      </c>
      <c r="V3910" s="16">
        <v>3.8993882192703011</v>
      </c>
      <c r="W3910" s="16">
        <v>4.0907625169725934</v>
      </c>
      <c r="X3910" s="16">
        <v>4.370276707135857</v>
      </c>
      <c r="Y3910" s="13">
        <v>2.3932920834645741</v>
      </c>
    </row>
    <row r="3911" spans="2:25" x14ac:dyDescent="0.25">
      <c r="B3911" s="11">
        <v>3908</v>
      </c>
      <c r="C3911" s="13">
        <v>1748.5781133158678</v>
      </c>
      <c r="D3911" s="16">
        <v>7.7878303611006992</v>
      </c>
      <c r="E3911" s="16">
        <v>6.4001947608074614</v>
      </c>
      <c r="F3911" s="16">
        <v>5.9130434712705062</v>
      </c>
      <c r="G3911" s="16">
        <v>4.1986586756740385</v>
      </c>
      <c r="H3911" s="16">
        <v>3.7877048337668091</v>
      </c>
      <c r="I3911" s="16">
        <v>4.9078036323970897</v>
      </c>
      <c r="J3911" s="16">
        <v>5.1388228214753271</v>
      </c>
      <c r="K3911" s="16">
        <v>3.9452291673356248</v>
      </c>
      <c r="L3911" s="16">
        <v>5.1690401350729704</v>
      </c>
      <c r="M3911" s="16">
        <v>7.778157639625352</v>
      </c>
      <c r="N3911" s="13">
        <v>2.201719782204266</v>
      </c>
      <c r="O3911" s="16">
        <v>7.7878303611006992</v>
      </c>
      <c r="P3911" s="16">
        <v>6.4001947608074614</v>
      </c>
      <c r="Q3911" s="16">
        <v>5.9130434712705062</v>
      </c>
      <c r="R3911" s="16">
        <v>4.1986586756740385</v>
      </c>
      <c r="S3911" s="16">
        <v>3.7877048337668091</v>
      </c>
      <c r="T3911" s="16">
        <v>4.9078036323970897</v>
      </c>
      <c r="U3911" s="16">
        <v>5.1388228214753271</v>
      </c>
      <c r="V3911" s="16">
        <v>3.9452291673356248</v>
      </c>
      <c r="W3911" s="16">
        <v>5.1690401350729704</v>
      </c>
      <c r="X3911" s="16">
        <v>7.778157639625352</v>
      </c>
      <c r="Y3911" s="13">
        <v>2.201719782204266</v>
      </c>
    </row>
    <row r="3912" spans="2:25" x14ac:dyDescent="0.25">
      <c r="B3912" s="11">
        <v>3909</v>
      </c>
      <c r="C3912" s="13">
        <v>1808.9428064338056</v>
      </c>
      <c r="D3912" s="16">
        <v>4.5055348895142577</v>
      </c>
      <c r="E3912" s="16">
        <v>3.7130769338922391</v>
      </c>
      <c r="F3912" s="16">
        <v>3.098050349517468</v>
      </c>
      <c r="G3912" s="16">
        <v>9.1216615763406743</v>
      </c>
      <c r="H3912" s="16">
        <v>6.3907611286207207</v>
      </c>
      <c r="I3912" s="16">
        <v>4.2388620905343704</v>
      </c>
      <c r="J3912" s="16">
        <v>9.521254709739253</v>
      </c>
      <c r="K3912" s="16">
        <v>4.2402585661193184</v>
      </c>
      <c r="L3912" s="16">
        <v>3.7804526195890444</v>
      </c>
      <c r="M3912" s="16">
        <v>6.9708612562757324</v>
      </c>
      <c r="N3912" s="13">
        <v>5.3122800115326587</v>
      </c>
      <c r="O3912" s="16">
        <v>4.5055348895142577</v>
      </c>
      <c r="P3912" s="16">
        <v>3.7130769338922391</v>
      </c>
      <c r="Q3912" s="16">
        <v>3.098050349517468</v>
      </c>
      <c r="R3912" s="16">
        <v>9.1216615763406743</v>
      </c>
      <c r="S3912" s="16">
        <v>6.3907611286207207</v>
      </c>
      <c r="T3912" s="16">
        <v>4.2388620905343704</v>
      </c>
      <c r="U3912" s="16">
        <v>9.521254709739253</v>
      </c>
      <c r="V3912" s="16">
        <v>4.2402585661193184</v>
      </c>
      <c r="W3912" s="16">
        <v>3.7804526195890444</v>
      </c>
      <c r="X3912" s="16">
        <v>6.9708612562757324</v>
      </c>
      <c r="Y3912" s="13">
        <v>5.3122800115326587</v>
      </c>
    </row>
    <row r="3913" spans="2:25" x14ac:dyDescent="0.25">
      <c r="B3913" s="11">
        <v>3910</v>
      </c>
      <c r="C3913" s="13">
        <v>1793.0754384345905</v>
      </c>
      <c r="D3913" s="16">
        <v>5.1029025532680405</v>
      </c>
      <c r="E3913" s="16">
        <v>3.6080740799807263</v>
      </c>
      <c r="F3913" s="16">
        <v>9.1326261064479191</v>
      </c>
      <c r="G3913" s="16">
        <v>5.2246528035455198</v>
      </c>
      <c r="H3913" s="16">
        <v>3.4221746744548232</v>
      </c>
      <c r="I3913" s="16">
        <v>6.4851226684314049</v>
      </c>
      <c r="J3913" s="16">
        <v>2.5004501238369676</v>
      </c>
      <c r="K3913" s="16">
        <v>7.6657316861168585</v>
      </c>
      <c r="L3913" s="16">
        <v>6.7791335526939447</v>
      </c>
      <c r="M3913" s="16">
        <v>3.4589365932431697</v>
      </c>
      <c r="N3913" s="13">
        <v>6.5601457748098326</v>
      </c>
      <c r="O3913" s="16">
        <v>5.1029025532680405</v>
      </c>
      <c r="P3913" s="16">
        <v>3.6080740799807263</v>
      </c>
      <c r="Q3913" s="16">
        <v>9.1326261064479191</v>
      </c>
      <c r="R3913" s="16">
        <v>5.2246528035455198</v>
      </c>
      <c r="S3913" s="16">
        <v>3.4221746744548232</v>
      </c>
      <c r="T3913" s="16">
        <v>6.4851226684314049</v>
      </c>
      <c r="U3913" s="16">
        <v>2.5004501238369676</v>
      </c>
      <c r="V3913" s="16">
        <v>7.6657316861168585</v>
      </c>
      <c r="W3913" s="16">
        <v>6.7791335526939447</v>
      </c>
      <c r="X3913" s="16">
        <v>3.4589365932431697</v>
      </c>
      <c r="Y3913" s="13">
        <v>6.5601457748098326</v>
      </c>
    </row>
    <row r="3914" spans="2:25" x14ac:dyDescent="0.25">
      <c r="B3914" s="11">
        <v>3911</v>
      </c>
      <c r="C3914" s="13">
        <v>1711.8289536871723</v>
      </c>
      <c r="D3914" s="16">
        <v>2.4787146795689967</v>
      </c>
      <c r="E3914" s="16">
        <v>7.0974449334736205</v>
      </c>
      <c r="F3914" s="16">
        <v>4.2427947223128744</v>
      </c>
      <c r="G3914" s="16">
        <v>2.8653085239983307</v>
      </c>
      <c r="H3914" s="16">
        <v>3.1198574523104416</v>
      </c>
      <c r="I3914" s="16">
        <v>6.6514488473304088</v>
      </c>
      <c r="J3914" s="16">
        <v>6.2618372285131079</v>
      </c>
      <c r="K3914" s="16">
        <v>3.2655361594089394</v>
      </c>
      <c r="L3914" s="16">
        <v>5.0203770951478175</v>
      </c>
      <c r="M3914" s="16">
        <v>7.2738655471782394</v>
      </c>
      <c r="N3914" s="13">
        <v>6.7481240623092349</v>
      </c>
      <c r="O3914" s="16">
        <v>2.4787146795689967</v>
      </c>
      <c r="P3914" s="16">
        <v>7.0974449334736205</v>
      </c>
      <c r="Q3914" s="16">
        <v>4.2427947223128744</v>
      </c>
      <c r="R3914" s="16">
        <v>2.8653085239983307</v>
      </c>
      <c r="S3914" s="16">
        <v>3.1198574523104416</v>
      </c>
      <c r="T3914" s="16">
        <v>6.6514488473304088</v>
      </c>
      <c r="U3914" s="16">
        <v>6.2618372285131079</v>
      </c>
      <c r="V3914" s="16">
        <v>3.2655361594089394</v>
      </c>
      <c r="W3914" s="16">
        <v>5.0203770951478175</v>
      </c>
      <c r="X3914" s="16">
        <v>7.2738655471782394</v>
      </c>
      <c r="Y3914" s="13">
        <v>6.7481240623092349</v>
      </c>
    </row>
    <row r="3915" spans="2:25" x14ac:dyDescent="0.25">
      <c r="B3915" s="11">
        <v>3912</v>
      </c>
      <c r="C3915" s="13">
        <v>1658.6421815804183</v>
      </c>
      <c r="D3915" s="16">
        <v>1.4643664347933627</v>
      </c>
      <c r="E3915" s="16">
        <v>3.0640411330571036</v>
      </c>
      <c r="F3915" s="16">
        <v>5.8368578647110239</v>
      </c>
      <c r="G3915" s="16">
        <v>4.8158976542158376</v>
      </c>
      <c r="H3915" s="16">
        <v>1.8753777739661519</v>
      </c>
      <c r="I3915" s="16">
        <v>5.736965926257275</v>
      </c>
      <c r="J3915" s="16">
        <v>4.8666612782269576</v>
      </c>
      <c r="K3915" s="16">
        <v>6.1087888516350901</v>
      </c>
      <c r="L3915" s="16">
        <v>3.548605853847592</v>
      </c>
      <c r="M3915" s="16">
        <v>4.2615669411201704</v>
      </c>
      <c r="N3915" s="13">
        <v>10.243108632274497</v>
      </c>
      <c r="O3915" s="16">
        <v>1.4643664347933627</v>
      </c>
      <c r="P3915" s="16">
        <v>3.0640411330571036</v>
      </c>
      <c r="Q3915" s="16">
        <v>5.8368578647110239</v>
      </c>
      <c r="R3915" s="16">
        <v>4.8158976542158376</v>
      </c>
      <c r="S3915" s="16">
        <v>1.8753777739661519</v>
      </c>
      <c r="T3915" s="16">
        <v>5.736965926257275</v>
      </c>
      <c r="U3915" s="16">
        <v>4.8666612782269576</v>
      </c>
      <c r="V3915" s="16">
        <v>6.1087888516350901</v>
      </c>
      <c r="W3915" s="16">
        <v>3.548605853847592</v>
      </c>
      <c r="X3915" s="16">
        <v>4.2615669411201704</v>
      </c>
      <c r="Y3915" s="13">
        <v>10.243108632274497</v>
      </c>
    </row>
    <row r="3916" spans="2:25" x14ac:dyDescent="0.25">
      <c r="B3916" s="11">
        <v>3913</v>
      </c>
      <c r="C3916" s="13">
        <v>1845.3126678196259</v>
      </c>
      <c r="D3916" s="16">
        <v>6.6571029599915921</v>
      </c>
      <c r="E3916" s="16">
        <v>3.4929048258013631</v>
      </c>
      <c r="F3916" s="16">
        <v>6.4045430663319785</v>
      </c>
      <c r="G3916" s="16">
        <v>4.3334306230056541</v>
      </c>
      <c r="H3916" s="16">
        <v>5.0613543258873328</v>
      </c>
      <c r="I3916" s="16">
        <v>9.509100440110771</v>
      </c>
      <c r="J3916" s="16">
        <v>7.1016068823633365</v>
      </c>
      <c r="K3916" s="16">
        <v>2.6712295380178124</v>
      </c>
      <c r="L3916" s="16">
        <v>8.7466506268901867</v>
      </c>
      <c r="M3916" s="16">
        <v>3.6514039181694526</v>
      </c>
      <c r="N3916" s="13">
        <v>5.364386948312573</v>
      </c>
      <c r="O3916" s="16">
        <v>6.6571029599915921</v>
      </c>
      <c r="P3916" s="16">
        <v>3.4929048258013631</v>
      </c>
      <c r="Q3916" s="16">
        <v>6.4045430663319785</v>
      </c>
      <c r="R3916" s="16">
        <v>4.3334306230056541</v>
      </c>
      <c r="S3916" s="16">
        <v>5.0613543258873328</v>
      </c>
      <c r="T3916" s="16">
        <v>9.509100440110771</v>
      </c>
      <c r="U3916" s="16">
        <v>7.1016068823633365</v>
      </c>
      <c r="V3916" s="16">
        <v>2.6712295380178124</v>
      </c>
      <c r="W3916" s="16">
        <v>8.7466506268901867</v>
      </c>
      <c r="X3916" s="16">
        <v>3.6514039181694526</v>
      </c>
      <c r="Y3916" s="13">
        <v>5.364386948312573</v>
      </c>
    </row>
    <row r="3917" spans="2:25" x14ac:dyDescent="0.25">
      <c r="B3917" s="11">
        <v>3914</v>
      </c>
      <c r="C3917" s="13">
        <v>1764.9743736069142</v>
      </c>
      <c r="D3917" s="16">
        <v>4.9960277299815168</v>
      </c>
      <c r="E3917" s="16">
        <v>6.2398180157197096</v>
      </c>
      <c r="F3917" s="16">
        <v>5.6151998575420787</v>
      </c>
      <c r="G3917" s="16">
        <v>6.6361704736973683</v>
      </c>
      <c r="H3917" s="16">
        <v>3.6119279629734713</v>
      </c>
      <c r="I3917" s="16">
        <v>4.585581380398712</v>
      </c>
      <c r="J3917" s="16">
        <v>6.6585735019907535</v>
      </c>
      <c r="K3917" s="16">
        <v>5.6103422877370281</v>
      </c>
      <c r="L3917" s="16">
        <v>5.2763024024379455</v>
      </c>
      <c r="M3917" s="16">
        <v>5.2632384101237761</v>
      </c>
      <c r="N3917" s="13">
        <v>3.6318009741361901</v>
      </c>
      <c r="O3917" s="16">
        <v>4.9960277299815168</v>
      </c>
      <c r="P3917" s="16">
        <v>6.2398180157197096</v>
      </c>
      <c r="Q3917" s="16">
        <v>5.6151998575420787</v>
      </c>
      <c r="R3917" s="16">
        <v>6.6361704736973683</v>
      </c>
      <c r="S3917" s="16">
        <v>3.6119279629734713</v>
      </c>
      <c r="T3917" s="16">
        <v>4.585581380398712</v>
      </c>
      <c r="U3917" s="16">
        <v>6.6585735019907535</v>
      </c>
      <c r="V3917" s="16">
        <v>5.6103422877370281</v>
      </c>
      <c r="W3917" s="16">
        <v>5.2763024024379455</v>
      </c>
      <c r="X3917" s="16">
        <v>5.2632384101237761</v>
      </c>
      <c r="Y3917" s="13">
        <v>3.6318009741361901</v>
      </c>
    </row>
    <row r="3918" spans="2:25" x14ac:dyDescent="0.25">
      <c r="B3918" s="11">
        <v>3915</v>
      </c>
      <c r="C3918" s="13">
        <v>1844.4000394962961</v>
      </c>
      <c r="D3918" s="16">
        <v>3.2004049772267225</v>
      </c>
      <c r="E3918" s="16">
        <v>8.9772465527563376</v>
      </c>
      <c r="F3918" s="16">
        <v>2.9729234835306415</v>
      </c>
      <c r="G3918" s="16">
        <v>5.8383476245371995</v>
      </c>
      <c r="H3918" s="16">
        <v>7.967921041671322</v>
      </c>
      <c r="I3918" s="16">
        <v>7.7428019208147187</v>
      </c>
      <c r="J3918" s="16">
        <v>4.1734676668639938</v>
      </c>
      <c r="K3918" s="16">
        <v>2.8208947005005394</v>
      </c>
      <c r="L3918" s="16">
        <v>6.0528990254509711</v>
      </c>
      <c r="M3918" s="16">
        <v>8.0750386221940076</v>
      </c>
      <c r="N3918" s="13">
        <v>5.1330547667945305</v>
      </c>
      <c r="O3918" s="16">
        <v>3.2004049772267225</v>
      </c>
      <c r="P3918" s="16">
        <v>8.9772465527563376</v>
      </c>
      <c r="Q3918" s="16">
        <v>2.9729234835306415</v>
      </c>
      <c r="R3918" s="16">
        <v>5.8383476245371995</v>
      </c>
      <c r="S3918" s="16">
        <v>7.967921041671322</v>
      </c>
      <c r="T3918" s="16">
        <v>7.7428019208147187</v>
      </c>
      <c r="U3918" s="16">
        <v>4.1734676668639938</v>
      </c>
      <c r="V3918" s="16">
        <v>2.8208947005005394</v>
      </c>
      <c r="W3918" s="16">
        <v>6.0528990254509711</v>
      </c>
      <c r="X3918" s="16">
        <v>8.0750386221940076</v>
      </c>
      <c r="Y3918" s="13">
        <v>5.1330547667945305</v>
      </c>
    </row>
    <row r="3919" spans="2:25" x14ac:dyDescent="0.25">
      <c r="B3919" s="11">
        <v>3916</v>
      </c>
      <c r="C3919" s="13">
        <v>1782.5393056185621</v>
      </c>
      <c r="D3919" s="16">
        <v>7.4116230875038198</v>
      </c>
      <c r="E3919" s="16">
        <v>0.86958852766714667</v>
      </c>
      <c r="F3919" s="16">
        <v>5.3992444362142979</v>
      </c>
      <c r="G3919" s="16">
        <v>5.2871074143859671</v>
      </c>
      <c r="H3919" s="16">
        <v>5.4072056476792314</v>
      </c>
      <c r="I3919" s="16">
        <v>6.1710054614879146</v>
      </c>
      <c r="J3919" s="16">
        <v>4.9277155509966537</v>
      </c>
      <c r="K3919" s="16">
        <v>6.7456266248118277</v>
      </c>
      <c r="L3919" s="16">
        <v>4.7769372546923154</v>
      </c>
      <c r="M3919" s="16">
        <v>5.8384887712674551</v>
      </c>
      <c r="N3919" s="13">
        <v>6.4206631228760633</v>
      </c>
      <c r="O3919" s="16">
        <v>7.4116230875038198</v>
      </c>
      <c r="P3919" s="16">
        <v>0.86958852766714667</v>
      </c>
      <c r="Q3919" s="16">
        <v>5.3992444362142979</v>
      </c>
      <c r="R3919" s="16">
        <v>5.2871074143859671</v>
      </c>
      <c r="S3919" s="16">
        <v>5.4072056476792314</v>
      </c>
      <c r="T3919" s="16">
        <v>6.1710054614879146</v>
      </c>
      <c r="U3919" s="16">
        <v>4.9277155509966537</v>
      </c>
      <c r="V3919" s="16">
        <v>6.7456266248118277</v>
      </c>
      <c r="W3919" s="16">
        <v>4.7769372546923154</v>
      </c>
      <c r="X3919" s="16">
        <v>5.8384887712674551</v>
      </c>
      <c r="Y3919" s="13">
        <v>6.4206631228760633</v>
      </c>
    </row>
    <row r="3920" spans="2:25" x14ac:dyDescent="0.25">
      <c r="B3920" s="11">
        <v>3917</v>
      </c>
      <c r="C3920" s="13">
        <v>1630.6807890426182</v>
      </c>
      <c r="D3920" s="16">
        <v>2.8082478284765875</v>
      </c>
      <c r="E3920" s="16">
        <v>4.5206510124604291</v>
      </c>
      <c r="F3920" s="16">
        <v>2.2035757503715496</v>
      </c>
      <c r="G3920" s="16">
        <v>2.7698994564223054</v>
      </c>
      <c r="H3920" s="16">
        <v>5.3065841853250273</v>
      </c>
      <c r="I3920" s="16">
        <v>6.3802561206224393</v>
      </c>
      <c r="J3920" s="16">
        <v>6.1236054313475021</v>
      </c>
      <c r="K3920" s="16">
        <v>7.6972639739422277</v>
      </c>
      <c r="L3920" s="16">
        <v>5.5504638769447192</v>
      </c>
      <c r="M3920" s="16">
        <v>1.4540242882991508</v>
      </c>
      <c r="N3920" s="13">
        <v>5.1431914536976882</v>
      </c>
      <c r="O3920" s="16">
        <v>2.8082478284765875</v>
      </c>
      <c r="P3920" s="16">
        <v>4.5206510124604291</v>
      </c>
      <c r="Q3920" s="16">
        <v>2.2035757503715496</v>
      </c>
      <c r="R3920" s="16">
        <v>2.7698994564223054</v>
      </c>
      <c r="S3920" s="16">
        <v>5.3065841853250273</v>
      </c>
      <c r="T3920" s="16">
        <v>6.3802561206224393</v>
      </c>
      <c r="U3920" s="16">
        <v>6.1236054313475021</v>
      </c>
      <c r="V3920" s="16">
        <v>7.6972639739422277</v>
      </c>
      <c r="W3920" s="16">
        <v>5.5504638769447192</v>
      </c>
      <c r="X3920" s="16">
        <v>1.4540242882991508</v>
      </c>
      <c r="Y3920" s="13">
        <v>5.1431914536976882</v>
      </c>
    </row>
    <row r="3921" spans="2:25" x14ac:dyDescent="0.25">
      <c r="B3921" s="11">
        <v>3918</v>
      </c>
      <c r="C3921" s="13">
        <v>1817.687174633754</v>
      </c>
      <c r="D3921" s="16">
        <v>4.9772272439343475</v>
      </c>
      <c r="E3921" s="16">
        <v>4.5861226488425704</v>
      </c>
      <c r="F3921" s="16">
        <v>6.7180506507581139</v>
      </c>
      <c r="G3921" s="16">
        <v>2.5132231220527586</v>
      </c>
      <c r="H3921" s="16">
        <v>6.1836252636285662</v>
      </c>
      <c r="I3921" s="16">
        <v>8.8308423767751343</v>
      </c>
      <c r="J3921" s="16">
        <v>5.7400789443849369</v>
      </c>
      <c r="K3921" s="16">
        <v>7.2876033024053601</v>
      </c>
      <c r="L3921" s="16">
        <v>4.8978938622616468</v>
      </c>
      <c r="M3921" s="16">
        <v>5.3043385032518211</v>
      </c>
      <c r="N3921" s="13">
        <v>4.2695259843941882</v>
      </c>
      <c r="O3921" s="16">
        <v>4.9772272439343475</v>
      </c>
      <c r="P3921" s="16">
        <v>4.5861226488425704</v>
      </c>
      <c r="Q3921" s="16">
        <v>6.7180506507581139</v>
      </c>
      <c r="R3921" s="16">
        <v>2.5132231220527586</v>
      </c>
      <c r="S3921" s="16">
        <v>6.1836252636285662</v>
      </c>
      <c r="T3921" s="16">
        <v>8.8308423767751343</v>
      </c>
      <c r="U3921" s="16">
        <v>5.7400789443849369</v>
      </c>
      <c r="V3921" s="16">
        <v>7.2876033024053601</v>
      </c>
      <c r="W3921" s="16">
        <v>4.8978938622616468</v>
      </c>
      <c r="X3921" s="16">
        <v>5.3043385032518211</v>
      </c>
      <c r="Y3921" s="13">
        <v>4.2695259843941882</v>
      </c>
    </row>
    <row r="3922" spans="2:25" x14ac:dyDescent="0.25">
      <c r="B3922" s="11">
        <v>3919</v>
      </c>
      <c r="C3922" s="13">
        <v>1564.9608462256058</v>
      </c>
      <c r="D3922" s="16">
        <v>2.5803796726589447</v>
      </c>
      <c r="E3922" s="16">
        <v>3.0953950463941191</v>
      </c>
      <c r="F3922" s="16">
        <v>5.2322730471982917</v>
      </c>
      <c r="G3922" s="16">
        <v>3.4678994614949135</v>
      </c>
      <c r="H3922" s="16">
        <v>5.2202629293067631</v>
      </c>
      <c r="I3922" s="16">
        <v>2.9181440474278095</v>
      </c>
      <c r="J3922" s="16">
        <v>4.7246789187845808</v>
      </c>
      <c r="K3922" s="16">
        <v>7.3595366197079315</v>
      </c>
      <c r="L3922" s="16">
        <v>5.2325648756231562</v>
      </c>
      <c r="M3922" s="16">
        <v>3.9370151026542297</v>
      </c>
      <c r="N3922" s="13">
        <v>1.8312013962851892</v>
      </c>
      <c r="O3922" s="16">
        <v>2.5803796726589447</v>
      </c>
      <c r="P3922" s="16">
        <v>3.0953950463941191</v>
      </c>
      <c r="Q3922" s="16">
        <v>5.2322730471982917</v>
      </c>
      <c r="R3922" s="16">
        <v>3.4678994614949135</v>
      </c>
      <c r="S3922" s="16">
        <v>5.2202629293067631</v>
      </c>
      <c r="T3922" s="16">
        <v>2.9181440474278095</v>
      </c>
      <c r="U3922" s="16">
        <v>4.7246789187845808</v>
      </c>
      <c r="V3922" s="16">
        <v>7.3595366197079315</v>
      </c>
      <c r="W3922" s="16">
        <v>5.2325648756231562</v>
      </c>
      <c r="X3922" s="16">
        <v>3.9370151026542297</v>
      </c>
      <c r="Y3922" s="13">
        <v>1.8312013962851892</v>
      </c>
    </row>
    <row r="3923" spans="2:25" x14ac:dyDescent="0.25">
      <c r="B3923" s="11">
        <v>3920</v>
      </c>
      <c r="C3923" s="13">
        <v>1669.9360917316578</v>
      </c>
      <c r="D3923" s="16">
        <v>7.4051052320887685</v>
      </c>
      <c r="E3923" s="16">
        <v>3.1685118665421048</v>
      </c>
      <c r="F3923" s="16">
        <v>2.3967623008183372</v>
      </c>
      <c r="G3923" s="16">
        <v>5.1067410249733962</v>
      </c>
      <c r="H3923" s="16">
        <v>3.8766472169846615</v>
      </c>
      <c r="I3923" s="16">
        <v>1.2700878659661621</v>
      </c>
      <c r="J3923" s="16">
        <v>5.8300608374045204</v>
      </c>
      <c r="K3923" s="16">
        <v>5.5056503634961249</v>
      </c>
      <c r="L3923" s="16">
        <v>5.6172671677188237</v>
      </c>
      <c r="M3923" s="16">
        <v>7.3982020378736522</v>
      </c>
      <c r="N3923" s="13">
        <v>4.8653685518869541</v>
      </c>
      <c r="O3923" s="16">
        <v>7.4051052320887685</v>
      </c>
      <c r="P3923" s="16">
        <v>3.1685118665421048</v>
      </c>
      <c r="Q3923" s="16">
        <v>2.3967623008183372</v>
      </c>
      <c r="R3923" s="16">
        <v>5.1067410249733962</v>
      </c>
      <c r="S3923" s="16">
        <v>3.8766472169846615</v>
      </c>
      <c r="T3923" s="16">
        <v>1.2700878659661621</v>
      </c>
      <c r="U3923" s="16">
        <v>5.8300608374045204</v>
      </c>
      <c r="V3923" s="16">
        <v>5.5056503634961249</v>
      </c>
      <c r="W3923" s="16">
        <v>5.6172671677188237</v>
      </c>
      <c r="X3923" s="16">
        <v>7.3982020378736522</v>
      </c>
      <c r="Y3923" s="13">
        <v>4.8653685518869541</v>
      </c>
    </row>
    <row r="3924" spans="2:25" x14ac:dyDescent="0.25">
      <c r="B3924" s="11">
        <v>3921</v>
      </c>
      <c r="C3924" s="13">
        <v>1713.9456378601153</v>
      </c>
      <c r="D3924" s="16">
        <v>5.4906405852365854</v>
      </c>
      <c r="E3924" s="16">
        <v>3.7107148407919688</v>
      </c>
      <c r="F3924" s="16">
        <v>4.0695798740257798</v>
      </c>
      <c r="G3924" s="16">
        <v>3.1173903780213497</v>
      </c>
      <c r="H3924" s="16">
        <v>4.7006336405234874</v>
      </c>
      <c r="I3924" s="16">
        <v>4.8394801130157994</v>
      </c>
      <c r="J3924" s="16">
        <v>5.9297947543144041</v>
      </c>
      <c r="K3924" s="16">
        <v>6.077725730990502</v>
      </c>
      <c r="L3924" s="16">
        <v>4.6261239252275681</v>
      </c>
      <c r="M3924" s="16">
        <v>6.8098003220134533</v>
      </c>
      <c r="N3924" s="13">
        <v>5.6751727876961962</v>
      </c>
      <c r="O3924" s="16">
        <v>5.4906405852365854</v>
      </c>
      <c r="P3924" s="16">
        <v>3.7107148407919688</v>
      </c>
      <c r="Q3924" s="16">
        <v>4.0695798740257798</v>
      </c>
      <c r="R3924" s="16">
        <v>3.1173903780213497</v>
      </c>
      <c r="S3924" s="16">
        <v>4.7006336405234874</v>
      </c>
      <c r="T3924" s="16">
        <v>4.8394801130157994</v>
      </c>
      <c r="U3924" s="16">
        <v>5.9297947543144041</v>
      </c>
      <c r="V3924" s="16">
        <v>6.077725730990502</v>
      </c>
      <c r="W3924" s="16">
        <v>4.6261239252275681</v>
      </c>
      <c r="X3924" s="16">
        <v>6.8098003220134533</v>
      </c>
      <c r="Y3924" s="13">
        <v>5.6751727876961962</v>
      </c>
    </row>
    <row r="3925" spans="2:25" x14ac:dyDescent="0.25">
      <c r="B3925" s="11">
        <v>3922</v>
      </c>
      <c r="C3925" s="13">
        <v>1727.9722180598742</v>
      </c>
      <c r="D3925" s="16">
        <v>3.2317188282912852</v>
      </c>
      <c r="E3925" s="16">
        <v>5.7406123517234109</v>
      </c>
      <c r="F3925" s="16">
        <v>4.7618646448110846</v>
      </c>
      <c r="G3925" s="16">
        <v>5.8070400180390349</v>
      </c>
      <c r="H3925" s="16">
        <v>5.2096884712975369</v>
      </c>
      <c r="I3925" s="16">
        <v>6.7238907108553239</v>
      </c>
      <c r="J3925" s="16">
        <v>6.0821373234950302</v>
      </c>
      <c r="K3925" s="16">
        <v>2.9858914093735751</v>
      </c>
      <c r="L3925" s="16">
        <v>3.628557217980688</v>
      </c>
      <c r="M3925" s="16">
        <v>7.0363362728758609</v>
      </c>
      <c r="N3925" s="13">
        <v>4.7256010100868053</v>
      </c>
      <c r="O3925" s="16">
        <v>3.2317188282912852</v>
      </c>
      <c r="P3925" s="16">
        <v>5.7406123517234109</v>
      </c>
      <c r="Q3925" s="16">
        <v>4.7618646448110846</v>
      </c>
      <c r="R3925" s="16">
        <v>5.8070400180390349</v>
      </c>
      <c r="S3925" s="16">
        <v>5.2096884712975369</v>
      </c>
      <c r="T3925" s="16">
        <v>6.7238907108553239</v>
      </c>
      <c r="U3925" s="16">
        <v>6.0821373234950302</v>
      </c>
      <c r="V3925" s="16">
        <v>2.9858914093735751</v>
      </c>
      <c r="W3925" s="16">
        <v>3.628557217980688</v>
      </c>
      <c r="X3925" s="16">
        <v>7.0363362728758609</v>
      </c>
      <c r="Y3925" s="13">
        <v>4.7256010100868053</v>
      </c>
    </row>
    <row r="3926" spans="2:25" x14ac:dyDescent="0.25">
      <c r="B3926" s="11">
        <v>3923</v>
      </c>
      <c r="C3926" s="13">
        <v>1658.4970335527546</v>
      </c>
      <c r="D3926" s="16">
        <v>5.7520467198072076</v>
      </c>
      <c r="E3926" s="16">
        <v>2.3781562645314382</v>
      </c>
      <c r="F3926" s="16">
        <v>6.8801231804955156</v>
      </c>
      <c r="G3926" s="16">
        <v>6.0832723510605993</v>
      </c>
      <c r="H3926" s="16">
        <v>4.3028793833190413</v>
      </c>
      <c r="I3926" s="16">
        <v>3.6352240798657189</v>
      </c>
      <c r="J3926" s="16">
        <v>7.3411160504764581</v>
      </c>
      <c r="K3926" s="16">
        <v>2.8955604776648687</v>
      </c>
      <c r="L3926" s="16">
        <v>5.6782772825002992</v>
      </c>
      <c r="M3926" s="16">
        <v>2.5642094579489498</v>
      </c>
      <c r="N3926" s="13">
        <v>4.1750459837684417</v>
      </c>
      <c r="O3926" s="16">
        <v>5.7520467198072076</v>
      </c>
      <c r="P3926" s="16">
        <v>2.3781562645314382</v>
      </c>
      <c r="Q3926" s="16">
        <v>6.8801231804955156</v>
      </c>
      <c r="R3926" s="16">
        <v>6.0832723510605993</v>
      </c>
      <c r="S3926" s="16">
        <v>4.3028793833190413</v>
      </c>
      <c r="T3926" s="16">
        <v>3.6352240798657189</v>
      </c>
      <c r="U3926" s="16">
        <v>7.3411160504764581</v>
      </c>
      <c r="V3926" s="16">
        <v>2.8955604776648687</v>
      </c>
      <c r="W3926" s="16">
        <v>5.6782772825002992</v>
      </c>
      <c r="X3926" s="16">
        <v>2.5642094579489498</v>
      </c>
      <c r="Y3926" s="13">
        <v>4.1750459837684417</v>
      </c>
    </row>
    <row r="3927" spans="2:25" x14ac:dyDescent="0.25">
      <c r="B3927" s="11">
        <v>3924</v>
      </c>
      <c r="C3927" s="13">
        <v>1683.0129647270833</v>
      </c>
      <c r="D3927" s="16">
        <v>4.0281618634817065</v>
      </c>
      <c r="E3927" s="16">
        <v>4.5085797574789792</v>
      </c>
      <c r="F3927" s="16">
        <v>1.7014766610797842</v>
      </c>
      <c r="G3927" s="16">
        <v>6.0032117916813714</v>
      </c>
      <c r="H3927" s="16">
        <v>2.8218202330274549</v>
      </c>
      <c r="I3927" s="16">
        <v>7.6284328738356244</v>
      </c>
      <c r="J3927" s="16">
        <v>1.464365376862339</v>
      </c>
      <c r="K3927" s="16">
        <v>8.0227254190988706</v>
      </c>
      <c r="L3927" s="16">
        <v>6.9408605013776361</v>
      </c>
      <c r="M3927" s="16">
        <v>5.5479680283261068</v>
      </c>
      <c r="N3927" s="13">
        <v>4.6503568010629239</v>
      </c>
      <c r="O3927" s="16">
        <v>4.0281618634817065</v>
      </c>
      <c r="P3927" s="16">
        <v>4.5085797574789792</v>
      </c>
      <c r="Q3927" s="16">
        <v>1.7014766610797842</v>
      </c>
      <c r="R3927" s="16">
        <v>6.0032117916813714</v>
      </c>
      <c r="S3927" s="16">
        <v>2.8218202330274549</v>
      </c>
      <c r="T3927" s="16">
        <v>7.6284328738356244</v>
      </c>
      <c r="U3927" s="16">
        <v>1.464365376862339</v>
      </c>
      <c r="V3927" s="16">
        <v>8.0227254190988706</v>
      </c>
      <c r="W3927" s="16">
        <v>6.9408605013776361</v>
      </c>
      <c r="X3927" s="16">
        <v>5.5479680283261068</v>
      </c>
      <c r="Y3927" s="13">
        <v>4.6503568010629239</v>
      </c>
    </row>
    <row r="3928" spans="2:25" x14ac:dyDescent="0.25">
      <c r="B3928" s="11">
        <v>3925</v>
      </c>
      <c r="C3928" s="13">
        <v>1808.8517332039105</v>
      </c>
      <c r="D3928" s="16">
        <v>4.3138354099946037</v>
      </c>
      <c r="E3928" s="16">
        <v>3.1369952731778263</v>
      </c>
      <c r="F3928" s="16">
        <v>5.0286294178491708</v>
      </c>
      <c r="G3928" s="16">
        <v>6.5832752622089155</v>
      </c>
      <c r="H3928" s="16">
        <v>3.0345002865178636</v>
      </c>
      <c r="I3928" s="16">
        <v>6.8882568141097273</v>
      </c>
      <c r="J3928" s="16">
        <v>4.8544584309420937</v>
      </c>
      <c r="K3928" s="16">
        <v>6.6669913060660564</v>
      </c>
      <c r="L3928" s="16">
        <v>8.7612678358275815</v>
      </c>
      <c r="M3928" s="16">
        <v>6.1642760530435812</v>
      </c>
      <c r="N3928" s="13">
        <v>5.36696774132038</v>
      </c>
      <c r="O3928" s="16">
        <v>4.3138354099946037</v>
      </c>
      <c r="P3928" s="16">
        <v>3.1369952731778263</v>
      </c>
      <c r="Q3928" s="16">
        <v>5.0286294178491708</v>
      </c>
      <c r="R3928" s="16">
        <v>6.5832752622089155</v>
      </c>
      <c r="S3928" s="16">
        <v>3.0345002865178636</v>
      </c>
      <c r="T3928" s="16">
        <v>6.8882568141097273</v>
      </c>
      <c r="U3928" s="16">
        <v>4.8544584309420937</v>
      </c>
      <c r="V3928" s="16">
        <v>6.6669913060660564</v>
      </c>
      <c r="W3928" s="16">
        <v>8.7612678358275815</v>
      </c>
      <c r="X3928" s="16">
        <v>6.1642760530435812</v>
      </c>
      <c r="Y3928" s="13">
        <v>5.36696774132038</v>
      </c>
    </row>
    <row r="3929" spans="2:25" x14ac:dyDescent="0.25">
      <c r="B3929" s="11">
        <v>3926</v>
      </c>
      <c r="C3929" s="13">
        <v>1745.336454273636</v>
      </c>
      <c r="D3929" s="16">
        <v>5.6797231668176327</v>
      </c>
      <c r="E3929" s="16">
        <v>2.8154073437360894</v>
      </c>
      <c r="F3929" s="16">
        <v>3.9475161212096026</v>
      </c>
      <c r="G3929" s="16">
        <v>6.7549304889971236</v>
      </c>
      <c r="H3929" s="16">
        <v>7.1538367295144027</v>
      </c>
      <c r="I3929" s="16">
        <v>4.9185817270099346</v>
      </c>
      <c r="J3929" s="16">
        <v>0.55248580027657024</v>
      </c>
      <c r="K3929" s="16">
        <v>7.3178304789286175</v>
      </c>
      <c r="L3929" s="16">
        <v>5.1590079794146391</v>
      </c>
      <c r="M3929" s="16">
        <v>4.492980745417527</v>
      </c>
      <c r="N3929" s="13">
        <v>8.344217533576689</v>
      </c>
      <c r="O3929" s="16">
        <v>5.6797231668176327</v>
      </c>
      <c r="P3929" s="16">
        <v>2.8154073437360894</v>
      </c>
      <c r="Q3929" s="16">
        <v>3.9475161212096026</v>
      </c>
      <c r="R3929" s="16">
        <v>6.7549304889971236</v>
      </c>
      <c r="S3929" s="16">
        <v>7.1538367295144027</v>
      </c>
      <c r="T3929" s="16">
        <v>4.9185817270099346</v>
      </c>
      <c r="U3929" s="16">
        <v>0.55248580027657024</v>
      </c>
      <c r="V3929" s="16">
        <v>7.3178304789286175</v>
      </c>
      <c r="W3929" s="16">
        <v>5.1590079794146391</v>
      </c>
      <c r="X3929" s="16">
        <v>4.492980745417527</v>
      </c>
      <c r="Y3929" s="13">
        <v>8.344217533576689</v>
      </c>
    </row>
    <row r="3930" spans="2:25" x14ac:dyDescent="0.25">
      <c r="B3930" s="11">
        <v>3927</v>
      </c>
      <c r="C3930" s="13">
        <v>1883.3033865160362</v>
      </c>
      <c r="D3930" s="16">
        <v>7.1422715656336067</v>
      </c>
      <c r="E3930" s="16">
        <v>6.2866929544072851</v>
      </c>
      <c r="F3930" s="16">
        <v>3.8857601235711741</v>
      </c>
      <c r="G3930" s="16">
        <v>3.7619894592479266</v>
      </c>
      <c r="H3930" s="16">
        <v>6.7123564127226532</v>
      </c>
      <c r="I3930" s="16">
        <v>7.4378070788178805</v>
      </c>
      <c r="J3930" s="16">
        <v>7.2755841711783837</v>
      </c>
      <c r="K3930" s="16">
        <v>6.1826021652445622</v>
      </c>
      <c r="L3930" s="16">
        <v>4.2243183734126566</v>
      </c>
      <c r="M3930" s="16">
        <v>6.3054513864568342</v>
      </c>
      <c r="N3930" s="13">
        <v>5.7967846591482264</v>
      </c>
      <c r="O3930" s="16">
        <v>7.1422715656336067</v>
      </c>
      <c r="P3930" s="16">
        <v>6.2866929544072851</v>
      </c>
      <c r="Q3930" s="16">
        <v>3.8857601235711741</v>
      </c>
      <c r="R3930" s="16">
        <v>3.7619894592479266</v>
      </c>
      <c r="S3930" s="16">
        <v>6.7123564127226532</v>
      </c>
      <c r="T3930" s="16">
        <v>7.4378070788178805</v>
      </c>
      <c r="U3930" s="16">
        <v>7.2755841711783837</v>
      </c>
      <c r="V3930" s="16">
        <v>6.1826021652445622</v>
      </c>
      <c r="W3930" s="16">
        <v>4.2243183734126566</v>
      </c>
      <c r="X3930" s="16">
        <v>6.3054513864568342</v>
      </c>
      <c r="Y3930" s="13">
        <v>5.7967846591482264</v>
      </c>
    </row>
    <row r="3931" spans="2:25" x14ac:dyDescent="0.25">
      <c r="B3931" s="11">
        <v>3928</v>
      </c>
      <c r="C3931" s="13">
        <v>1963.3278123686584</v>
      </c>
      <c r="D3931" s="16">
        <v>6.7938025192040286</v>
      </c>
      <c r="E3931" s="16">
        <v>4.9020976887781078</v>
      </c>
      <c r="F3931" s="16">
        <v>5.226132624096878</v>
      </c>
      <c r="G3931" s="16">
        <v>6.8410102568654096</v>
      </c>
      <c r="H3931" s="16">
        <v>5.8832115937949769</v>
      </c>
      <c r="I3931" s="16">
        <v>6.5491981160511674</v>
      </c>
      <c r="J3931" s="16">
        <v>6.2275253475487151</v>
      </c>
      <c r="K3931" s="16">
        <v>11.662044570707305</v>
      </c>
      <c r="L3931" s="16">
        <v>6.1840354544867413</v>
      </c>
      <c r="M3931" s="16">
        <v>5.4271399669821188</v>
      </c>
      <c r="N3931" s="13">
        <v>3.8260550221830361</v>
      </c>
      <c r="O3931" s="16">
        <v>6.7938025192040286</v>
      </c>
      <c r="P3931" s="16">
        <v>4.9020976887781078</v>
      </c>
      <c r="Q3931" s="16">
        <v>5.226132624096878</v>
      </c>
      <c r="R3931" s="16">
        <v>6.8410102568654096</v>
      </c>
      <c r="S3931" s="16">
        <v>5.8832115937949769</v>
      </c>
      <c r="T3931" s="16">
        <v>6.5491981160511674</v>
      </c>
      <c r="U3931" s="16">
        <v>6.2275253475487151</v>
      </c>
      <c r="V3931" s="16">
        <v>11.662044570707305</v>
      </c>
      <c r="W3931" s="16">
        <v>6.1840354544867413</v>
      </c>
      <c r="X3931" s="16">
        <v>5.4271399669821188</v>
      </c>
      <c r="Y3931" s="13">
        <v>3.8260550221830361</v>
      </c>
    </row>
    <row r="3932" spans="2:25" x14ac:dyDescent="0.25">
      <c r="B3932" s="11">
        <v>3929</v>
      </c>
      <c r="C3932" s="13">
        <v>1554.3411885417609</v>
      </c>
      <c r="D3932" s="16">
        <v>4.9613561698307498</v>
      </c>
      <c r="E3932" s="16">
        <v>4.4453791585415612</v>
      </c>
      <c r="F3932" s="16">
        <v>2.0888062763697386</v>
      </c>
      <c r="G3932" s="16">
        <v>5.1696323616337505</v>
      </c>
      <c r="H3932" s="16">
        <v>5.2762495265161631</v>
      </c>
      <c r="I3932" s="16">
        <v>2.678218205502239</v>
      </c>
      <c r="J3932" s="16">
        <v>1.0875715039080274</v>
      </c>
      <c r="K3932" s="16">
        <v>6.9633362936865364</v>
      </c>
      <c r="L3932" s="16">
        <v>2.571911052147219</v>
      </c>
      <c r="M3932" s="16">
        <v>2.6299413263671707</v>
      </c>
      <c r="N3932" s="13">
        <v>7.0908053860280962</v>
      </c>
      <c r="O3932" s="16">
        <v>4.9613561698307498</v>
      </c>
      <c r="P3932" s="16">
        <v>4.4453791585415612</v>
      </c>
      <c r="Q3932" s="16">
        <v>2.0888062763697386</v>
      </c>
      <c r="R3932" s="16">
        <v>5.1696323616337505</v>
      </c>
      <c r="S3932" s="16">
        <v>5.2762495265161631</v>
      </c>
      <c r="T3932" s="16">
        <v>2.678218205502239</v>
      </c>
      <c r="U3932" s="16">
        <v>1.0875715039080274</v>
      </c>
      <c r="V3932" s="16">
        <v>6.9633362936865364</v>
      </c>
      <c r="W3932" s="16">
        <v>2.571911052147219</v>
      </c>
      <c r="X3932" s="16">
        <v>2.6299413263671707</v>
      </c>
      <c r="Y3932" s="13">
        <v>7.0908053860280962</v>
      </c>
    </row>
    <row r="3933" spans="2:25" x14ac:dyDescent="0.25">
      <c r="B3933" s="11">
        <v>3930</v>
      </c>
      <c r="C3933" s="13">
        <v>1617.9397533185047</v>
      </c>
      <c r="D3933" s="16">
        <v>1.9080664765199669</v>
      </c>
      <c r="E3933" s="16">
        <v>9.6085445645466052</v>
      </c>
      <c r="F3933" s="16">
        <v>6.2512283478568111</v>
      </c>
      <c r="G3933" s="16">
        <v>1.7079472535726352</v>
      </c>
      <c r="H3933" s="16">
        <v>2.8344577974079725</v>
      </c>
      <c r="I3933" s="16">
        <v>6.8773144893754692</v>
      </c>
      <c r="J3933" s="16">
        <v>4.5320889757342115</v>
      </c>
      <c r="K3933" s="16">
        <v>6.0634767592260816</v>
      </c>
      <c r="L3933" s="16">
        <v>4.9993269029044827</v>
      </c>
      <c r="M3933" s="16">
        <v>3.2739829615605269</v>
      </c>
      <c r="N3933" s="13">
        <v>1.2139405778868295</v>
      </c>
      <c r="O3933" s="16">
        <v>1.9080664765199669</v>
      </c>
      <c r="P3933" s="16">
        <v>9.6085445645466052</v>
      </c>
      <c r="Q3933" s="16">
        <v>6.2512283478568111</v>
      </c>
      <c r="R3933" s="16">
        <v>1.7079472535726352</v>
      </c>
      <c r="S3933" s="16">
        <v>2.8344577974079725</v>
      </c>
      <c r="T3933" s="16">
        <v>6.8773144893754692</v>
      </c>
      <c r="U3933" s="16">
        <v>4.5320889757342115</v>
      </c>
      <c r="V3933" s="16">
        <v>6.0634767592260816</v>
      </c>
      <c r="W3933" s="16">
        <v>4.9993269029044827</v>
      </c>
      <c r="X3933" s="16">
        <v>3.2739829615605269</v>
      </c>
      <c r="Y3933" s="13">
        <v>1.2139405778868295</v>
      </c>
    </row>
    <row r="3934" spans="2:25" x14ac:dyDescent="0.25">
      <c r="B3934" s="11">
        <v>3931</v>
      </c>
      <c r="C3934" s="13">
        <v>1772.1572243637618</v>
      </c>
      <c r="D3934" s="16">
        <v>4.9786527707413031</v>
      </c>
      <c r="E3934" s="16">
        <v>4.4319407778116595</v>
      </c>
      <c r="F3934" s="16">
        <v>6.9972131318107103</v>
      </c>
      <c r="G3934" s="16">
        <v>6.2727257598029444</v>
      </c>
      <c r="H3934" s="16">
        <v>5.1801947507744925</v>
      </c>
      <c r="I3934" s="16">
        <v>4.9263828586583704</v>
      </c>
      <c r="J3934" s="16">
        <v>6.8646074172445806</v>
      </c>
      <c r="K3934" s="16">
        <v>2.4121364209148717</v>
      </c>
      <c r="L3934" s="16">
        <v>7.8616154814622732</v>
      </c>
      <c r="M3934" s="16">
        <v>6.7400524258064811</v>
      </c>
      <c r="N3934" s="13">
        <v>2.0028318575956972</v>
      </c>
      <c r="O3934" s="16">
        <v>4.9786527707413031</v>
      </c>
      <c r="P3934" s="16">
        <v>4.4319407778116595</v>
      </c>
      <c r="Q3934" s="16">
        <v>6.9972131318107103</v>
      </c>
      <c r="R3934" s="16">
        <v>6.2727257598029444</v>
      </c>
      <c r="S3934" s="16">
        <v>5.1801947507744925</v>
      </c>
      <c r="T3934" s="16">
        <v>4.9263828586583704</v>
      </c>
      <c r="U3934" s="16">
        <v>6.8646074172445806</v>
      </c>
      <c r="V3934" s="16">
        <v>2.4121364209148717</v>
      </c>
      <c r="W3934" s="16">
        <v>7.8616154814622732</v>
      </c>
      <c r="X3934" s="16">
        <v>6.7400524258064811</v>
      </c>
      <c r="Y3934" s="13">
        <v>2.0028318575956972</v>
      </c>
    </row>
    <row r="3935" spans="2:25" x14ac:dyDescent="0.25">
      <c r="B3935" s="11">
        <v>3932</v>
      </c>
      <c r="C3935" s="13">
        <v>1685.1583640879135</v>
      </c>
      <c r="D3935" s="16">
        <v>1.7852459682189727</v>
      </c>
      <c r="E3935" s="16">
        <v>1.4204099248065556</v>
      </c>
      <c r="F3935" s="16">
        <v>4.061453710355126</v>
      </c>
      <c r="G3935" s="16">
        <v>3.8942584431864624</v>
      </c>
      <c r="H3935" s="16">
        <v>5.3124985514400773</v>
      </c>
      <c r="I3935" s="16">
        <v>4.9183884135109661</v>
      </c>
      <c r="J3935" s="16">
        <v>8.5023189896752047</v>
      </c>
      <c r="K3935" s="16">
        <v>8.8755835242326349</v>
      </c>
      <c r="L3935" s="16">
        <v>5.9731853830175332</v>
      </c>
      <c r="M3935" s="16">
        <v>5.2531851584520926</v>
      </c>
      <c r="N3935" s="13">
        <v>3.4793631733750585</v>
      </c>
      <c r="O3935" s="16">
        <v>1.7852459682189727</v>
      </c>
      <c r="P3935" s="16">
        <v>1.4204099248065556</v>
      </c>
      <c r="Q3935" s="16">
        <v>4.061453710355126</v>
      </c>
      <c r="R3935" s="16">
        <v>3.8942584431864624</v>
      </c>
      <c r="S3935" s="16">
        <v>5.3124985514400773</v>
      </c>
      <c r="T3935" s="16">
        <v>4.9183884135109661</v>
      </c>
      <c r="U3935" s="16">
        <v>8.5023189896752047</v>
      </c>
      <c r="V3935" s="16">
        <v>8.8755835242326349</v>
      </c>
      <c r="W3935" s="16">
        <v>5.9731853830175332</v>
      </c>
      <c r="X3935" s="16">
        <v>5.2531851584520926</v>
      </c>
      <c r="Y3935" s="13">
        <v>3.4793631733750585</v>
      </c>
    </row>
    <row r="3936" spans="2:25" x14ac:dyDescent="0.25">
      <c r="B3936" s="11">
        <v>3933</v>
      </c>
      <c r="C3936" s="13">
        <v>1751.2003681335282</v>
      </c>
      <c r="D3936" s="16">
        <v>4.283165301130202</v>
      </c>
      <c r="E3936" s="16">
        <v>4.7525600545854561</v>
      </c>
      <c r="F3936" s="16">
        <v>5.6513623628699259</v>
      </c>
      <c r="G3936" s="16">
        <v>4.9072022105044111</v>
      </c>
      <c r="H3936" s="16">
        <v>6.0501096419045339</v>
      </c>
      <c r="I3936" s="16">
        <v>8.9104578092634092</v>
      </c>
      <c r="J3936" s="16">
        <v>5.9444266725753616</v>
      </c>
      <c r="K3936" s="16">
        <v>5.5517651109986268</v>
      </c>
      <c r="L3936" s="16">
        <v>3.2078209632008665</v>
      </c>
      <c r="M3936" s="16">
        <v>6.0129041734701305</v>
      </c>
      <c r="N3936" s="13">
        <v>2.121657769226124</v>
      </c>
      <c r="O3936" s="16">
        <v>4.283165301130202</v>
      </c>
      <c r="P3936" s="16">
        <v>4.7525600545854561</v>
      </c>
      <c r="Q3936" s="16">
        <v>5.6513623628699259</v>
      </c>
      <c r="R3936" s="16">
        <v>4.9072022105044111</v>
      </c>
      <c r="S3936" s="16">
        <v>6.0501096419045339</v>
      </c>
      <c r="T3936" s="16">
        <v>8.9104578092634092</v>
      </c>
      <c r="U3936" s="16">
        <v>5.9444266725753616</v>
      </c>
      <c r="V3936" s="16">
        <v>5.5517651109986268</v>
      </c>
      <c r="W3936" s="16">
        <v>3.2078209632008665</v>
      </c>
      <c r="X3936" s="16">
        <v>6.0129041734701305</v>
      </c>
      <c r="Y3936" s="13">
        <v>2.121657769226124</v>
      </c>
    </row>
    <row r="3937" spans="2:25" x14ac:dyDescent="0.25">
      <c r="B3937" s="11">
        <v>3934</v>
      </c>
      <c r="C3937" s="13">
        <v>1699.7640821907873</v>
      </c>
      <c r="D3937" s="16">
        <v>7.6835975433918922</v>
      </c>
      <c r="E3937" s="16">
        <v>6.0966310057650785</v>
      </c>
      <c r="F3937" s="16">
        <v>4.8571194262564807</v>
      </c>
      <c r="G3937" s="16">
        <v>5.6362360081081295</v>
      </c>
      <c r="H3937" s="16">
        <v>2.8480601717654177</v>
      </c>
      <c r="I3937" s="16">
        <v>2.7856875313129814</v>
      </c>
      <c r="J3937" s="16">
        <v>5.2016563281273278</v>
      </c>
      <c r="K3937" s="16">
        <v>4.2992913303477041</v>
      </c>
      <c r="L3937" s="16">
        <v>8.2642508095945644</v>
      </c>
      <c r="M3937" s="16">
        <v>2.130011329602933</v>
      </c>
      <c r="N3937" s="13">
        <v>4.4942640928885469</v>
      </c>
      <c r="O3937" s="16">
        <v>7.6835975433918922</v>
      </c>
      <c r="P3937" s="16">
        <v>6.0966310057650785</v>
      </c>
      <c r="Q3937" s="16">
        <v>4.8571194262564807</v>
      </c>
      <c r="R3937" s="16">
        <v>5.6362360081081295</v>
      </c>
      <c r="S3937" s="16">
        <v>2.8480601717654177</v>
      </c>
      <c r="T3937" s="16">
        <v>2.7856875313129814</v>
      </c>
      <c r="U3937" s="16">
        <v>5.2016563281273278</v>
      </c>
      <c r="V3937" s="16">
        <v>4.2992913303477041</v>
      </c>
      <c r="W3937" s="16">
        <v>8.2642508095945644</v>
      </c>
      <c r="X3937" s="16">
        <v>2.130011329602933</v>
      </c>
      <c r="Y3937" s="13">
        <v>4.4942640928885469</v>
      </c>
    </row>
    <row r="3938" spans="2:25" x14ac:dyDescent="0.25">
      <c r="B3938" s="11">
        <v>3935</v>
      </c>
      <c r="C3938" s="13">
        <v>1555.9417860074775</v>
      </c>
      <c r="D3938" s="16">
        <v>2.8122898045481204</v>
      </c>
      <c r="E3938" s="16">
        <v>3.4495201562553213</v>
      </c>
      <c r="F3938" s="16">
        <v>7.9089158318172732</v>
      </c>
      <c r="G3938" s="16">
        <v>4.878131759628527</v>
      </c>
      <c r="H3938" s="16">
        <v>4.575656274478594</v>
      </c>
      <c r="I3938" s="16">
        <v>2.7522291860020718</v>
      </c>
      <c r="J3938" s="16">
        <v>3.9510881483311584</v>
      </c>
      <c r="K3938" s="16">
        <v>5.2034191353529327</v>
      </c>
      <c r="L3938" s="16">
        <v>3.9048395060243886</v>
      </c>
      <c r="M3938" s="16">
        <v>1.5031446366350898</v>
      </c>
      <c r="N3938" s="13">
        <v>4.0683038437683736</v>
      </c>
      <c r="O3938" s="16">
        <v>2.8122898045481204</v>
      </c>
      <c r="P3938" s="16">
        <v>3.4495201562553213</v>
      </c>
      <c r="Q3938" s="16">
        <v>7.9089158318172732</v>
      </c>
      <c r="R3938" s="16">
        <v>4.878131759628527</v>
      </c>
      <c r="S3938" s="16">
        <v>4.575656274478594</v>
      </c>
      <c r="T3938" s="16">
        <v>2.7522291860020718</v>
      </c>
      <c r="U3938" s="16">
        <v>3.9510881483311584</v>
      </c>
      <c r="V3938" s="16">
        <v>5.2034191353529327</v>
      </c>
      <c r="W3938" s="16">
        <v>3.9048395060243886</v>
      </c>
      <c r="X3938" s="16">
        <v>1.5031446366350898</v>
      </c>
      <c r="Y3938" s="13">
        <v>4.0683038437683736</v>
      </c>
    </row>
    <row r="3939" spans="2:25" x14ac:dyDescent="0.25">
      <c r="B3939" s="11">
        <v>3936</v>
      </c>
      <c r="C3939" s="13">
        <v>1748.5719001547977</v>
      </c>
      <c r="D3939" s="16">
        <v>3.5621671365532821</v>
      </c>
      <c r="E3939" s="16">
        <v>3.4933454536623647</v>
      </c>
      <c r="F3939" s="16">
        <v>6.0493121416912565</v>
      </c>
      <c r="G3939" s="16">
        <v>6.9404181384026886</v>
      </c>
      <c r="H3939" s="16">
        <v>6.5038180217227941</v>
      </c>
      <c r="I3939" s="16">
        <v>6.6041821101935172</v>
      </c>
      <c r="J3939" s="16">
        <v>3.9636353078187652</v>
      </c>
      <c r="K3939" s="16">
        <v>4.8516249684868873</v>
      </c>
      <c r="L3939" s="16">
        <v>3.5703191569568444</v>
      </c>
      <c r="M3939" s="16">
        <v>6.8410630074631378</v>
      </c>
      <c r="N3939" s="13">
        <v>4.8063468260293387</v>
      </c>
      <c r="O3939" s="16">
        <v>3.5621671365532821</v>
      </c>
      <c r="P3939" s="16">
        <v>3.4933454536623647</v>
      </c>
      <c r="Q3939" s="16">
        <v>6.0493121416912565</v>
      </c>
      <c r="R3939" s="16">
        <v>6.9404181384026886</v>
      </c>
      <c r="S3939" s="16">
        <v>6.5038180217227941</v>
      </c>
      <c r="T3939" s="16">
        <v>6.6041821101935172</v>
      </c>
      <c r="U3939" s="16">
        <v>3.9636353078187652</v>
      </c>
      <c r="V3939" s="16">
        <v>4.8516249684868873</v>
      </c>
      <c r="W3939" s="16">
        <v>3.5703191569568444</v>
      </c>
      <c r="X3939" s="16">
        <v>6.8410630074631378</v>
      </c>
      <c r="Y3939" s="13">
        <v>4.8063468260293387</v>
      </c>
    </row>
    <row r="3940" spans="2:25" x14ac:dyDescent="0.25">
      <c r="B3940" s="11">
        <v>3937</v>
      </c>
      <c r="C3940" s="13">
        <v>1678.7278429776495</v>
      </c>
      <c r="D3940" s="16">
        <v>3.99914943520342</v>
      </c>
      <c r="E3940" s="16">
        <v>9.9863744883686252</v>
      </c>
      <c r="F3940" s="16">
        <v>4.0769125495951961</v>
      </c>
      <c r="G3940" s="16">
        <v>5.004240360763994</v>
      </c>
      <c r="H3940" s="16">
        <v>1.7182755952633801</v>
      </c>
      <c r="I3940" s="16">
        <v>1.9643388108359843</v>
      </c>
      <c r="J3940" s="16">
        <v>9.9626505413820663</v>
      </c>
      <c r="K3940" s="16">
        <v>7.5219413827322272</v>
      </c>
      <c r="L3940" s="16">
        <v>3.6910255078572618</v>
      </c>
      <c r="M3940" s="16">
        <v>2.4291329924387064</v>
      </c>
      <c r="N3940" s="13">
        <v>2.8804978332133118</v>
      </c>
      <c r="O3940" s="16">
        <v>3.99914943520342</v>
      </c>
      <c r="P3940" s="16">
        <v>9.9863744883686252</v>
      </c>
      <c r="Q3940" s="16">
        <v>4.0769125495951961</v>
      </c>
      <c r="R3940" s="16">
        <v>5.004240360763994</v>
      </c>
      <c r="S3940" s="16">
        <v>1.7182755952633801</v>
      </c>
      <c r="T3940" s="16">
        <v>1.9643388108359843</v>
      </c>
      <c r="U3940" s="16">
        <v>9.9626505413820663</v>
      </c>
      <c r="V3940" s="16">
        <v>7.5219413827322272</v>
      </c>
      <c r="W3940" s="16">
        <v>3.6910255078572618</v>
      </c>
      <c r="X3940" s="16">
        <v>2.4291329924387064</v>
      </c>
      <c r="Y3940" s="13">
        <v>2.8804978332133118</v>
      </c>
    </row>
    <row r="3941" spans="2:25" x14ac:dyDescent="0.25">
      <c r="B3941" s="11">
        <v>3938</v>
      </c>
      <c r="C3941" s="13">
        <v>1612.9009740741456</v>
      </c>
      <c r="D3941" s="16">
        <v>1.9262271615190771</v>
      </c>
      <c r="E3941" s="16">
        <v>2.6280133509352237</v>
      </c>
      <c r="F3941" s="16">
        <v>3.9944109313374523</v>
      </c>
      <c r="G3941" s="16">
        <v>1.888635473807744</v>
      </c>
      <c r="H3941" s="16">
        <v>5.7061358115200029</v>
      </c>
      <c r="I3941" s="16">
        <v>4.4334995955387395</v>
      </c>
      <c r="J3941" s="16">
        <v>5.1199115476181385</v>
      </c>
      <c r="K3941" s="16">
        <v>2.201195588547646</v>
      </c>
      <c r="L3941" s="16">
        <v>9.3264549326829655</v>
      </c>
      <c r="M3941" s="16">
        <v>5.4145848943480184</v>
      </c>
      <c r="N3941" s="13">
        <v>6.2307046821239584</v>
      </c>
      <c r="O3941" s="16">
        <v>1.9262271615190771</v>
      </c>
      <c r="P3941" s="16">
        <v>2.6280133509352237</v>
      </c>
      <c r="Q3941" s="16">
        <v>3.9944109313374523</v>
      </c>
      <c r="R3941" s="16">
        <v>1.888635473807744</v>
      </c>
      <c r="S3941" s="16">
        <v>5.7061358115200029</v>
      </c>
      <c r="T3941" s="16">
        <v>4.4334995955387395</v>
      </c>
      <c r="U3941" s="16">
        <v>5.1199115476181385</v>
      </c>
      <c r="V3941" s="16">
        <v>2.201195588547646</v>
      </c>
      <c r="W3941" s="16">
        <v>9.3264549326829655</v>
      </c>
      <c r="X3941" s="16">
        <v>5.4145848943480184</v>
      </c>
      <c r="Y3941" s="13">
        <v>6.2307046821239584</v>
      </c>
    </row>
    <row r="3942" spans="2:25" x14ac:dyDescent="0.25">
      <c r="B3942" s="11">
        <v>3939</v>
      </c>
      <c r="C3942" s="13">
        <v>1720.4715426425089</v>
      </c>
      <c r="D3942" s="16">
        <v>3.5884523929690801</v>
      </c>
      <c r="E3942" s="16">
        <v>4.4307711495473567</v>
      </c>
      <c r="F3942" s="16">
        <v>4.8527433299336087</v>
      </c>
      <c r="G3942" s="16">
        <v>4.4789298602943051</v>
      </c>
      <c r="H3942" s="16">
        <v>4.7618293126793683</v>
      </c>
      <c r="I3942" s="16">
        <v>5.6932037125828767</v>
      </c>
      <c r="J3942" s="16">
        <v>9.2335215086443192</v>
      </c>
      <c r="K3942" s="16">
        <v>2.24774140973956</v>
      </c>
      <c r="L3942" s="16">
        <v>4.2810805253320101</v>
      </c>
      <c r="M3942" s="16">
        <v>9.3341320552281246</v>
      </c>
      <c r="N3942" s="13">
        <v>2.7341914816728967</v>
      </c>
      <c r="O3942" s="16">
        <v>3.5884523929690801</v>
      </c>
      <c r="P3942" s="16">
        <v>4.4307711495473567</v>
      </c>
      <c r="Q3942" s="16">
        <v>4.8527433299336087</v>
      </c>
      <c r="R3942" s="16">
        <v>4.4789298602943051</v>
      </c>
      <c r="S3942" s="16">
        <v>4.7618293126793683</v>
      </c>
      <c r="T3942" s="16">
        <v>5.6932037125828767</v>
      </c>
      <c r="U3942" s="16">
        <v>9.2335215086443192</v>
      </c>
      <c r="V3942" s="16">
        <v>2.24774140973956</v>
      </c>
      <c r="W3942" s="16">
        <v>4.2810805253320101</v>
      </c>
      <c r="X3942" s="16">
        <v>9.3341320552281246</v>
      </c>
      <c r="Y3942" s="13">
        <v>2.7341914816728967</v>
      </c>
    </row>
    <row r="3943" spans="2:25" x14ac:dyDescent="0.25">
      <c r="B3943" s="11">
        <v>3940</v>
      </c>
      <c r="C3943" s="13">
        <v>1692.723423132627</v>
      </c>
      <c r="D3943" s="16">
        <v>9.3882410275446109</v>
      </c>
      <c r="E3943" s="16">
        <v>7.565051220859802</v>
      </c>
      <c r="F3943" s="16">
        <v>4.4886110846234448</v>
      </c>
      <c r="G3943" s="16">
        <v>3.5462616551661892</v>
      </c>
      <c r="H3943" s="16">
        <v>0.43521043946451954</v>
      </c>
      <c r="I3943" s="16">
        <v>6.6291847627437521</v>
      </c>
      <c r="J3943" s="16">
        <v>6.2075253404671065</v>
      </c>
      <c r="K3943" s="16">
        <v>3.3237514499707448</v>
      </c>
      <c r="L3943" s="16">
        <v>4.7546955645766769</v>
      </c>
      <c r="M3943" s="16">
        <v>3.8085879571739074</v>
      </c>
      <c r="N3943" s="13">
        <v>3.813398767648974</v>
      </c>
      <c r="O3943" s="16">
        <v>9.3882410275446109</v>
      </c>
      <c r="P3943" s="16">
        <v>7.565051220859802</v>
      </c>
      <c r="Q3943" s="16">
        <v>4.4886110846234448</v>
      </c>
      <c r="R3943" s="16">
        <v>3.5462616551661892</v>
      </c>
      <c r="S3943" s="16">
        <v>0.43521043946451954</v>
      </c>
      <c r="T3943" s="16">
        <v>6.6291847627437521</v>
      </c>
      <c r="U3943" s="16">
        <v>6.2075253404671065</v>
      </c>
      <c r="V3943" s="16">
        <v>3.3237514499707448</v>
      </c>
      <c r="W3943" s="16">
        <v>4.7546955645766769</v>
      </c>
      <c r="X3943" s="16">
        <v>3.8085879571739074</v>
      </c>
      <c r="Y3943" s="13">
        <v>3.813398767648974</v>
      </c>
    </row>
    <row r="3944" spans="2:25" x14ac:dyDescent="0.25">
      <c r="B3944" s="11">
        <v>3941</v>
      </c>
      <c r="C3944" s="13">
        <v>1720.1738715219772</v>
      </c>
      <c r="D3944" s="16">
        <v>6.4736462189646833</v>
      </c>
      <c r="E3944" s="16">
        <v>5.4577090957105128</v>
      </c>
      <c r="F3944" s="16">
        <v>3.4257518773261788</v>
      </c>
      <c r="G3944" s="16">
        <v>7.4362821680063771</v>
      </c>
      <c r="H3944" s="16">
        <v>1.8518718980205215</v>
      </c>
      <c r="I3944" s="16">
        <v>5.1875087809080469</v>
      </c>
      <c r="J3944" s="16">
        <v>5.5701713302566924</v>
      </c>
      <c r="K3944" s="16">
        <v>1.865022646075436</v>
      </c>
      <c r="L3944" s="16">
        <v>6.1307773633515978</v>
      </c>
      <c r="M3944" s="16">
        <v>5.8890010374338129</v>
      </c>
      <c r="N3944" s="13">
        <v>6.2471943206201592</v>
      </c>
      <c r="O3944" s="16">
        <v>6.4736462189646833</v>
      </c>
      <c r="P3944" s="16">
        <v>5.4577090957105128</v>
      </c>
      <c r="Q3944" s="16">
        <v>3.4257518773261788</v>
      </c>
      <c r="R3944" s="16">
        <v>7.4362821680063771</v>
      </c>
      <c r="S3944" s="16">
        <v>1.8518718980205215</v>
      </c>
      <c r="T3944" s="16">
        <v>5.1875087809080469</v>
      </c>
      <c r="U3944" s="16">
        <v>5.5701713302566924</v>
      </c>
      <c r="V3944" s="16">
        <v>1.865022646075436</v>
      </c>
      <c r="W3944" s="16">
        <v>6.1307773633515978</v>
      </c>
      <c r="X3944" s="16">
        <v>5.8890010374338129</v>
      </c>
      <c r="Y3944" s="13">
        <v>6.2471943206201592</v>
      </c>
    </row>
    <row r="3945" spans="2:25" x14ac:dyDescent="0.25">
      <c r="B3945" s="11">
        <v>3942</v>
      </c>
      <c r="C3945" s="13">
        <v>1664.1256766594308</v>
      </c>
      <c r="D3945" s="16">
        <v>3.0812227742298415</v>
      </c>
      <c r="E3945" s="16">
        <v>5.6146195009934798</v>
      </c>
      <c r="F3945" s="16">
        <v>7.8427809705488247</v>
      </c>
      <c r="G3945" s="16">
        <v>4.4371157308210023</v>
      </c>
      <c r="H3945" s="16">
        <v>4.33496723009159</v>
      </c>
      <c r="I3945" s="16">
        <v>7.648659912958645</v>
      </c>
      <c r="J3945" s="16">
        <v>2.0474891555468666E-2</v>
      </c>
      <c r="K3945" s="16">
        <v>4.2949666526905146</v>
      </c>
      <c r="L3945" s="16">
        <v>3.2133085145916542</v>
      </c>
      <c r="M3945" s="16">
        <v>2.3578371496464312</v>
      </c>
      <c r="N3945" s="13">
        <v>9.4021695288341522</v>
      </c>
      <c r="O3945" s="16">
        <v>3.0812227742298415</v>
      </c>
      <c r="P3945" s="16">
        <v>5.6146195009934798</v>
      </c>
      <c r="Q3945" s="16">
        <v>7.8427809705488247</v>
      </c>
      <c r="R3945" s="16">
        <v>4.4371157308210023</v>
      </c>
      <c r="S3945" s="16">
        <v>4.33496723009159</v>
      </c>
      <c r="T3945" s="16">
        <v>7.648659912958645</v>
      </c>
      <c r="U3945" s="16">
        <v>2.0474891555468666E-2</v>
      </c>
      <c r="V3945" s="16">
        <v>4.2949666526905146</v>
      </c>
      <c r="W3945" s="16">
        <v>3.2133085145916542</v>
      </c>
      <c r="X3945" s="16">
        <v>2.3578371496464312</v>
      </c>
      <c r="Y3945" s="13">
        <v>9.4021695288341522</v>
      </c>
    </row>
    <row r="3946" spans="2:25" x14ac:dyDescent="0.25">
      <c r="B3946" s="11">
        <v>3943</v>
      </c>
      <c r="C3946" s="13">
        <v>1814.4440414820024</v>
      </c>
      <c r="D3946" s="16">
        <v>5.9780059902987661</v>
      </c>
      <c r="E3946" s="16">
        <v>4.4747924415135341</v>
      </c>
      <c r="F3946" s="16">
        <v>2.4302549498142678</v>
      </c>
      <c r="G3946" s="16">
        <v>7.869551713989793</v>
      </c>
      <c r="H3946" s="16">
        <v>6.2196286610798852</v>
      </c>
      <c r="I3946" s="16">
        <v>6.1188248594767662</v>
      </c>
      <c r="J3946" s="16">
        <v>4.3631103043200117</v>
      </c>
      <c r="K3946" s="16">
        <v>7.2129310698460198</v>
      </c>
      <c r="L3946" s="16">
        <v>5.3895535642738572</v>
      </c>
      <c r="M3946" s="16">
        <v>7.589231520494045</v>
      </c>
      <c r="N3946" s="13">
        <v>3.4828452459835386</v>
      </c>
      <c r="O3946" s="16">
        <v>5.9780059902987661</v>
      </c>
      <c r="P3946" s="16">
        <v>4.4747924415135341</v>
      </c>
      <c r="Q3946" s="16">
        <v>2.4302549498142678</v>
      </c>
      <c r="R3946" s="16">
        <v>7.869551713989793</v>
      </c>
      <c r="S3946" s="16">
        <v>6.2196286610798852</v>
      </c>
      <c r="T3946" s="16">
        <v>6.1188248594767662</v>
      </c>
      <c r="U3946" s="16">
        <v>4.3631103043200117</v>
      </c>
      <c r="V3946" s="16">
        <v>7.2129310698460198</v>
      </c>
      <c r="W3946" s="16">
        <v>5.3895535642738572</v>
      </c>
      <c r="X3946" s="16">
        <v>7.589231520494045</v>
      </c>
      <c r="Y3946" s="13">
        <v>3.4828452459835386</v>
      </c>
    </row>
    <row r="3947" spans="2:25" x14ac:dyDescent="0.25">
      <c r="B3947" s="11">
        <v>3944</v>
      </c>
      <c r="C3947" s="13">
        <v>1775.7900914705294</v>
      </c>
      <c r="D3947" s="16">
        <v>5.9212693085757477</v>
      </c>
      <c r="E3947" s="16">
        <v>6.9670740055069533</v>
      </c>
      <c r="F3947" s="16">
        <v>6.29767552492366</v>
      </c>
      <c r="G3947" s="16">
        <v>3.7608433580424627</v>
      </c>
      <c r="H3947" s="16">
        <v>4.3207721599537461</v>
      </c>
      <c r="I3947" s="16">
        <v>9.7282069752236833</v>
      </c>
      <c r="J3947" s="16">
        <v>6.7956808692602904</v>
      </c>
      <c r="K3947" s="16">
        <v>4.1493527344979242</v>
      </c>
      <c r="L3947" s="16">
        <v>2.4748020917966893</v>
      </c>
      <c r="M3947" s="16">
        <v>5.6186528211600102</v>
      </c>
      <c r="N3947" s="13">
        <v>2.8918458043563766</v>
      </c>
      <c r="O3947" s="16">
        <v>5.9212693085757477</v>
      </c>
      <c r="P3947" s="16">
        <v>6.9670740055069533</v>
      </c>
      <c r="Q3947" s="16">
        <v>6.29767552492366</v>
      </c>
      <c r="R3947" s="16">
        <v>3.7608433580424627</v>
      </c>
      <c r="S3947" s="16">
        <v>4.3207721599537461</v>
      </c>
      <c r="T3947" s="16">
        <v>9.7282069752236833</v>
      </c>
      <c r="U3947" s="16">
        <v>6.7956808692602904</v>
      </c>
      <c r="V3947" s="16">
        <v>4.1493527344979242</v>
      </c>
      <c r="W3947" s="16">
        <v>2.4748020917966893</v>
      </c>
      <c r="X3947" s="16">
        <v>5.6186528211600102</v>
      </c>
      <c r="Y3947" s="13">
        <v>2.8918458043563766</v>
      </c>
    </row>
    <row r="3948" spans="2:25" x14ac:dyDescent="0.25">
      <c r="B3948" s="11">
        <v>3945</v>
      </c>
      <c r="C3948" s="13">
        <v>1717.2942258939756</v>
      </c>
      <c r="D3948" s="16">
        <v>3.9908065568139581</v>
      </c>
      <c r="E3948" s="16">
        <v>6.3513663644092118</v>
      </c>
      <c r="F3948" s="16">
        <v>3.7238811917936889</v>
      </c>
      <c r="G3948" s="16">
        <v>4.6325368042112949</v>
      </c>
      <c r="H3948" s="16">
        <v>4.7450439254401422</v>
      </c>
      <c r="I3948" s="16">
        <v>5.0047508947698205</v>
      </c>
      <c r="J3948" s="16">
        <v>2.6837098552874887</v>
      </c>
      <c r="K3948" s="16">
        <v>9.1796812598964461</v>
      </c>
      <c r="L3948" s="16">
        <v>0.94088617694222076</v>
      </c>
      <c r="M3948" s="16">
        <v>5.0248876333000592</v>
      </c>
      <c r="N3948" s="13">
        <v>9.2076259580728959</v>
      </c>
      <c r="O3948" s="16">
        <v>3.9908065568139581</v>
      </c>
      <c r="P3948" s="16">
        <v>6.3513663644092118</v>
      </c>
      <c r="Q3948" s="16">
        <v>3.7238811917936889</v>
      </c>
      <c r="R3948" s="16">
        <v>4.6325368042112949</v>
      </c>
      <c r="S3948" s="16">
        <v>4.7450439254401422</v>
      </c>
      <c r="T3948" s="16">
        <v>5.0047508947698205</v>
      </c>
      <c r="U3948" s="16">
        <v>2.6837098552874887</v>
      </c>
      <c r="V3948" s="16">
        <v>9.1796812598964461</v>
      </c>
      <c r="W3948" s="16">
        <v>0.94088617694222076</v>
      </c>
      <c r="X3948" s="16">
        <v>5.0248876333000592</v>
      </c>
      <c r="Y3948" s="13">
        <v>9.2076259580728959</v>
      </c>
    </row>
    <row r="3949" spans="2:25" x14ac:dyDescent="0.25">
      <c r="B3949" s="11">
        <v>3946</v>
      </c>
      <c r="C3949" s="13">
        <v>1929.2692975915327</v>
      </c>
      <c r="D3949" s="16">
        <v>3.3028317994733838</v>
      </c>
      <c r="E3949" s="16">
        <v>4.375863527580683</v>
      </c>
      <c r="F3949" s="16">
        <v>5.56853731163765</v>
      </c>
      <c r="G3949" s="16">
        <v>7.4937276268619417</v>
      </c>
      <c r="H3949" s="16">
        <v>3.6752329058555171</v>
      </c>
      <c r="I3949" s="16">
        <v>5.993712583260244</v>
      </c>
      <c r="J3949" s="16">
        <v>7.8395391139014698</v>
      </c>
      <c r="K3949" s="16">
        <v>7.1647037448982882</v>
      </c>
      <c r="L3949" s="16">
        <v>7.7106268154548232</v>
      </c>
      <c r="M3949" s="16">
        <v>6.3907059102860169</v>
      </c>
      <c r="N3949" s="13">
        <v>8.1067206090381649</v>
      </c>
      <c r="O3949" s="16">
        <v>3.3028317994733838</v>
      </c>
      <c r="P3949" s="16">
        <v>4.375863527580683</v>
      </c>
      <c r="Q3949" s="16">
        <v>5.56853731163765</v>
      </c>
      <c r="R3949" s="16">
        <v>7.4937276268619417</v>
      </c>
      <c r="S3949" s="16">
        <v>3.6752329058555171</v>
      </c>
      <c r="T3949" s="16">
        <v>5.993712583260244</v>
      </c>
      <c r="U3949" s="16">
        <v>7.8395391139014698</v>
      </c>
      <c r="V3949" s="16">
        <v>7.1647037448982882</v>
      </c>
      <c r="W3949" s="16">
        <v>7.7106268154548232</v>
      </c>
      <c r="X3949" s="16">
        <v>6.3907059102860169</v>
      </c>
      <c r="Y3949" s="13">
        <v>8.1067206090381649</v>
      </c>
    </row>
    <row r="3950" spans="2:25" x14ac:dyDescent="0.25">
      <c r="B3950" s="11">
        <v>3947</v>
      </c>
      <c r="C3950" s="13">
        <v>1794.0406239511331</v>
      </c>
      <c r="D3950" s="16">
        <v>4.235955905491724</v>
      </c>
      <c r="E3950" s="16">
        <v>5.9988845211006367</v>
      </c>
      <c r="F3950" s="16">
        <v>6.3871847273100233</v>
      </c>
      <c r="G3950" s="16">
        <v>4.5175513869884458</v>
      </c>
      <c r="H3950" s="16">
        <v>6.7674520418440869</v>
      </c>
      <c r="I3950" s="16">
        <v>7.5902866857092732</v>
      </c>
      <c r="J3950" s="16">
        <v>3.3538148497405076</v>
      </c>
      <c r="K3950" s="16">
        <v>6.8724531961294364</v>
      </c>
      <c r="L3950" s="16">
        <v>5.1251598374230873</v>
      </c>
      <c r="M3950" s="16">
        <v>2.9229203767902239</v>
      </c>
      <c r="N3950" s="13">
        <v>6.1326023817481978</v>
      </c>
      <c r="O3950" s="16">
        <v>4.235955905491724</v>
      </c>
      <c r="P3950" s="16">
        <v>5.9988845211006367</v>
      </c>
      <c r="Q3950" s="16">
        <v>6.3871847273100233</v>
      </c>
      <c r="R3950" s="16">
        <v>4.5175513869884458</v>
      </c>
      <c r="S3950" s="16">
        <v>6.7674520418440869</v>
      </c>
      <c r="T3950" s="16">
        <v>7.5902866857092732</v>
      </c>
      <c r="U3950" s="16">
        <v>3.3538148497405076</v>
      </c>
      <c r="V3950" s="16">
        <v>6.8724531961294364</v>
      </c>
      <c r="W3950" s="16">
        <v>5.1251598374230873</v>
      </c>
      <c r="X3950" s="16">
        <v>2.9229203767902239</v>
      </c>
      <c r="Y3950" s="13">
        <v>6.1326023817481978</v>
      </c>
    </row>
    <row r="3951" spans="2:25" x14ac:dyDescent="0.25">
      <c r="B3951" s="11">
        <v>3948</v>
      </c>
      <c r="C3951" s="13">
        <v>1541.2198910541297</v>
      </c>
      <c r="D3951" s="16">
        <v>7.2410549635616839</v>
      </c>
      <c r="E3951" s="16">
        <v>3.6330406981515191</v>
      </c>
      <c r="F3951" s="16">
        <v>1.6293366670148801</v>
      </c>
      <c r="G3951" s="16">
        <v>0.57185398155969924</v>
      </c>
      <c r="H3951" s="16">
        <v>3.4323845050923136</v>
      </c>
      <c r="I3951" s="16">
        <v>4.1115437571413267</v>
      </c>
      <c r="J3951" s="16">
        <v>7.7002845107604774</v>
      </c>
      <c r="K3951" s="16">
        <v>4.783683416516169</v>
      </c>
      <c r="L3951" s="16">
        <v>4.2721243349748805</v>
      </c>
      <c r="M3951" s="16">
        <v>3.0893563912388347</v>
      </c>
      <c r="N3951" s="13">
        <v>3.6331478800404975</v>
      </c>
      <c r="O3951" s="16">
        <v>7.2410549635616839</v>
      </c>
      <c r="P3951" s="16">
        <v>3.6330406981515191</v>
      </c>
      <c r="Q3951" s="16">
        <v>1.6293366670148801</v>
      </c>
      <c r="R3951" s="16">
        <v>0.57185398155969924</v>
      </c>
      <c r="S3951" s="16">
        <v>3.4323845050923136</v>
      </c>
      <c r="T3951" s="16">
        <v>4.1115437571413267</v>
      </c>
      <c r="U3951" s="16">
        <v>7.7002845107604774</v>
      </c>
      <c r="V3951" s="16">
        <v>4.783683416516169</v>
      </c>
      <c r="W3951" s="16">
        <v>4.2721243349748805</v>
      </c>
      <c r="X3951" s="16">
        <v>3.0893563912388347</v>
      </c>
      <c r="Y3951" s="13">
        <v>3.6331478800404975</v>
      </c>
    </row>
    <row r="3952" spans="2:25" x14ac:dyDescent="0.25">
      <c r="B3952" s="11">
        <v>3949</v>
      </c>
      <c r="C3952" s="13">
        <v>1786.981259401422</v>
      </c>
      <c r="D3952" s="16">
        <v>5.413182952114207</v>
      </c>
      <c r="E3952" s="16">
        <v>5.2124918316981592</v>
      </c>
      <c r="F3952" s="16">
        <v>4.3995540287488097</v>
      </c>
      <c r="G3952" s="16">
        <v>2.9437125995789675</v>
      </c>
      <c r="H3952" s="16">
        <v>4.1475690099553804</v>
      </c>
      <c r="I3952" s="16">
        <v>3.2505128235699958</v>
      </c>
      <c r="J3952" s="16">
        <v>8.0284486161365116</v>
      </c>
      <c r="K3952" s="16">
        <v>9.2341374952479356</v>
      </c>
      <c r="L3952" s="16">
        <v>4.2434593667184846</v>
      </c>
      <c r="M3952" s="16">
        <v>5.3541137440834365</v>
      </c>
      <c r="N3952" s="13">
        <v>7.3391218683471866</v>
      </c>
      <c r="O3952" s="16">
        <v>5.413182952114207</v>
      </c>
      <c r="P3952" s="16">
        <v>5.2124918316981592</v>
      </c>
      <c r="Q3952" s="16">
        <v>4.3995540287488097</v>
      </c>
      <c r="R3952" s="16">
        <v>2.9437125995789675</v>
      </c>
      <c r="S3952" s="16">
        <v>4.1475690099553804</v>
      </c>
      <c r="T3952" s="16">
        <v>3.2505128235699958</v>
      </c>
      <c r="U3952" s="16">
        <v>8.0284486161365116</v>
      </c>
      <c r="V3952" s="16">
        <v>9.2341374952479356</v>
      </c>
      <c r="W3952" s="16">
        <v>4.2434593667184846</v>
      </c>
      <c r="X3952" s="16">
        <v>5.3541137440834365</v>
      </c>
      <c r="Y3952" s="13">
        <v>7.3391218683471866</v>
      </c>
    </row>
    <row r="3953" spans="2:25" x14ac:dyDescent="0.25">
      <c r="B3953" s="11">
        <v>3950</v>
      </c>
      <c r="C3953" s="13">
        <v>1825.2419428165017</v>
      </c>
      <c r="D3953" s="16">
        <v>9.7575616089875243</v>
      </c>
      <c r="E3953" s="16">
        <v>7.639765344916281</v>
      </c>
      <c r="F3953" s="16">
        <v>6.0968420026551176</v>
      </c>
      <c r="G3953" s="16">
        <v>4.7412499746611587</v>
      </c>
      <c r="H3953" s="16">
        <v>2.9109843945824627</v>
      </c>
      <c r="I3953" s="16">
        <v>6.4509708015929599</v>
      </c>
      <c r="J3953" s="16">
        <v>2.6186737241738185</v>
      </c>
      <c r="K3953" s="16">
        <v>5.8963531036551569</v>
      </c>
      <c r="L3953" s="16">
        <v>8.2171447337256005</v>
      </c>
      <c r="M3953" s="16">
        <v>3.5057844740099213</v>
      </c>
      <c r="N3953" s="13">
        <v>4.0280649605607834</v>
      </c>
      <c r="O3953" s="16">
        <v>9.7575616089875243</v>
      </c>
      <c r="P3953" s="16">
        <v>7.639765344916281</v>
      </c>
      <c r="Q3953" s="16">
        <v>6.0968420026551176</v>
      </c>
      <c r="R3953" s="16">
        <v>4.7412499746611587</v>
      </c>
      <c r="S3953" s="16">
        <v>2.9109843945824627</v>
      </c>
      <c r="T3953" s="16">
        <v>6.4509708015929599</v>
      </c>
      <c r="U3953" s="16">
        <v>2.6186737241738185</v>
      </c>
      <c r="V3953" s="16">
        <v>5.8963531036551569</v>
      </c>
      <c r="W3953" s="16">
        <v>8.2171447337256005</v>
      </c>
      <c r="X3953" s="16">
        <v>3.5057844740099213</v>
      </c>
      <c r="Y3953" s="13">
        <v>4.0280649605607834</v>
      </c>
    </row>
    <row r="3954" spans="2:25" x14ac:dyDescent="0.25">
      <c r="B3954" s="11">
        <v>3951</v>
      </c>
      <c r="C3954" s="13">
        <v>1821.2093500387637</v>
      </c>
      <c r="D3954" s="16">
        <v>4.3369892958155516</v>
      </c>
      <c r="E3954" s="16">
        <v>5.9917185909551129</v>
      </c>
      <c r="F3954" s="16">
        <v>3.7466559531430179</v>
      </c>
      <c r="G3954" s="16">
        <v>6.6743984879748233</v>
      </c>
      <c r="H3954" s="16">
        <v>5.2907412674511241</v>
      </c>
      <c r="I3954" s="16">
        <v>7.2797458317456751</v>
      </c>
      <c r="J3954" s="16">
        <v>6.8806783627418806</v>
      </c>
      <c r="K3954" s="16">
        <v>8.1699760261317245</v>
      </c>
      <c r="L3954" s="16">
        <v>3.0646742137187895</v>
      </c>
      <c r="M3954" s="16">
        <v>6.4590387378834206</v>
      </c>
      <c r="N3954" s="13">
        <v>3.6205831998905031</v>
      </c>
      <c r="O3954" s="16">
        <v>4.3369892958155516</v>
      </c>
      <c r="P3954" s="16">
        <v>5.9917185909551129</v>
      </c>
      <c r="Q3954" s="16">
        <v>3.7466559531430179</v>
      </c>
      <c r="R3954" s="16">
        <v>6.6743984879748233</v>
      </c>
      <c r="S3954" s="16">
        <v>5.2907412674511241</v>
      </c>
      <c r="T3954" s="16">
        <v>7.2797458317456751</v>
      </c>
      <c r="U3954" s="16">
        <v>6.8806783627418806</v>
      </c>
      <c r="V3954" s="16">
        <v>8.1699760261317245</v>
      </c>
      <c r="W3954" s="16">
        <v>3.0646742137187895</v>
      </c>
      <c r="X3954" s="16">
        <v>6.4590387378834206</v>
      </c>
      <c r="Y3954" s="13">
        <v>3.6205831998905031</v>
      </c>
    </row>
    <row r="3955" spans="2:25" x14ac:dyDescent="0.25">
      <c r="B3955" s="11">
        <v>3952</v>
      </c>
      <c r="C3955" s="13">
        <v>1666.8280466492113</v>
      </c>
      <c r="D3955" s="16">
        <v>4.4681640053327332</v>
      </c>
      <c r="E3955" s="16">
        <v>2.1530395947211121</v>
      </c>
      <c r="F3955" s="16">
        <v>5.2707454138734633</v>
      </c>
      <c r="G3955" s="16">
        <v>-0.16026668838530256</v>
      </c>
      <c r="H3955" s="16">
        <v>6.1343000279796556</v>
      </c>
      <c r="I3955" s="16">
        <v>6.7774485361043935</v>
      </c>
      <c r="J3955" s="16">
        <v>4.4326056820007107</v>
      </c>
      <c r="K3955" s="16">
        <v>8.3104324103599847</v>
      </c>
      <c r="L3955" s="16">
        <v>2.9446192499695862</v>
      </c>
      <c r="M3955" s="16">
        <v>3.7642599974410755</v>
      </c>
      <c r="N3955" s="13">
        <v>8.2899666888504591</v>
      </c>
      <c r="O3955" s="16">
        <v>4.4681640053327332</v>
      </c>
      <c r="P3955" s="16">
        <v>2.1530395947211121</v>
      </c>
      <c r="Q3955" s="16">
        <v>5.2707454138734633</v>
      </c>
      <c r="R3955" s="16">
        <v>-0.16026668838530256</v>
      </c>
      <c r="S3955" s="16">
        <v>6.1343000279796556</v>
      </c>
      <c r="T3955" s="16">
        <v>6.7774485361043935</v>
      </c>
      <c r="U3955" s="16">
        <v>4.4326056820007107</v>
      </c>
      <c r="V3955" s="16">
        <v>8.3104324103599847</v>
      </c>
      <c r="W3955" s="16">
        <v>2.9446192499695862</v>
      </c>
      <c r="X3955" s="16">
        <v>3.7642599974410755</v>
      </c>
      <c r="Y3955" s="13">
        <v>8.2899666888504591</v>
      </c>
    </row>
    <row r="3956" spans="2:25" x14ac:dyDescent="0.25">
      <c r="B3956" s="11">
        <v>3953</v>
      </c>
      <c r="C3956" s="13">
        <v>1783.9963716071841</v>
      </c>
      <c r="D3956" s="16">
        <v>7.3246766774081449</v>
      </c>
      <c r="E3956" s="16">
        <v>2.0509310910318206</v>
      </c>
      <c r="F3956" s="16">
        <v>6.3237683795609758</v>
      </c>
      <c r="G3956" s="16">
        <v>8.5473068026716739</v>
      </c>
      <c r="H3956" s="16">
        <v>5.3210966119547045</v>
      </c>
      <c r="I3956" s="16">
        <v>3.4476952522849675</v>
      </c>
      <c r="J3956" s="16">
        <v>6.922546390047958</v>
      </c>
      <c r="K3956" s="16">
        <v>8.5961631199368203</v>
      </c>
      <c r="L3956" s="16">
        <v>1.9916081147556017</v>
      </c>
      <c r="M3956" s="16">
        <v>6.8583307641722762</v>
      </c>
      <c r="N3956" s="13">
        <v>2.1344223557355408</v>
      </c>
      <c r="O3956" s="16">
        <v>7.3246766774081449</v>
      </c>
      <c r="P3956" s="16">
        <v>2.0509310910318206</v>
      </c>
      <c r="Q3956" s="16">
        <v>6.3237683795609758</v>
      </c>
      <c r="R3956" s="16">
        <v>8.5473068026716739</v>
      </c>
      <c r="S3956" s="16">
        <v>5.3210966119547045</v>
      </c>
      <c r="T3956" s="16">
        <v>3.4476952522849675</v>
      </c>
      <c r="U3956" s="16">
        <v>6.922546390047958</v>
      </c>
      <c r="V3956" s="16">
        <v>8.5961631199368203</v>
      </c>
      <c r="W3956" s="16">
        <v>1.9916081147556017</v>
      </c>
      <c r="X3956" s="16">
        <v>6.8583307641722762</v>
      </c>
      <c r="Y3956" s="13">
        <v>2.1344223557355408</v>
      </c>
    </row>
    <row r="3957" spans="2:25" x14ac:dyDescent="0.25">
      <c r="B3957" s="11">
        <v>3954</v>
      </c>
      <c r="C3957" s="13">
        <v>1750.0731694601864</v>
      </c>
      <c r="D3957" s="16">
        <v>4.623278383595232</v>
      </c>
      <c r="E3957" s="16">
        <v>6.2479820972930193</v>
      </c>
      <c r="F3957" s="16">
        <v>1.3211242851356535</v>
      </c>
      <c r="G3957" s="16">
        <v>6.8184890209204374</v>
      </c>
      <c r="H3957" s="16">
        <v>5.0009616021403449</v>
      </c>
      <c r="I3957" s="16">
        <v>4.0013741132964071</v>
      </c>
      <c r="J3957" s="16">
        <v>9.3850022438174605</v>
      </c>
      <c r="K3957" s="16">
        <v>6.9833463520941015</v>
      </c>
      <c r="L3957" s="16">
        <v>5.4898814814192072</v>
      </c>
      <c r="M3957" s="16">
        <v>3.2341228063540037</v>
      </c>
      <c r="N3957" s="13">
        <v>4.2935156693119154</v>
      </c>
      <c r="O3957" s="16">
        <v>4.623278383595232</v>
      </c>
      <c r="P3957" s="16">
        <v>6.2479820972930193</v>
      </c>
      <c r="Q3957" s="16">
        <v>1.3211242851356535</v>
      </c>
      <c r="R3957" s="16">
        <v>6.8184890209204374</v>
      </c>
      <c r="S3957" s="16">
        <v>5.0009616021403449</v>
      </c>
      <c r="T3957" s="16">
        <v>4.0013741132964071</v>
      </c>
      <c r="U3957" s="16">
        <v>9.3850022438174605</v>
      </c>
      <c r="V3957" s="16">
        <v>6.9833463520941015</v>
      </c>
      <c r="W3957" s="16">
        <v>5.4898814814192072</v>
      </c>
      <c r="X3957" s="16">
        <v>3.2341228063540037</v>
      </c>
      <c r="Y3957" s="13">
        <v>4.2935156693119154</v>
      </c>
    </row>
    <row r="3958" spans="2:25" x14ac:dyDescent="0.25">
      <c r="B3958" s="11">
        <v>3955</v>
      </c>
      <c r="C3958" s="13">
        <v>1882.1936515088771</v>
      </c>
      <c r="D3958" s="16">
        <v>6.2521056510399635</v>
      </c>
      <c r="E3958" s="16">
        <v>7.7727339373305657</v>
      </c>
      <c r="F3958" s="16">
        <v>6.5593201667675141</v>
      </c>
      <c r="G3958" s="16">
        <v>5.9007727709371167</v>
      </c>
      <c r="H3958" s="16">
        <v>7.4170982446029576</v>
      </c>
      <c r="I3958" s="16">
        <v>2.8283030001843286</v>
      </c>
      <c r="J3958" s="16">
        <v>5.0775336442172794</v>
      </c>
      <c r="K3958" s="16">
        <v>8.6018732090318046</v>
      </c>
      <c r="L3958" s="16">
        <v>5.3568532502357842</v>
      </c>
      <c r="M3958" s="16">
        <v>4.5280632309837889</v>
      </c>
      <c r="N3958" s="13">
        <v>4.6972458510897441</v>
      </c>
      <c r="O3958" s="16">
        <v>6.2521056510399635</v>
      </c>
      <c r="P3958" s="16">
        <v>7.7727339373305657</v>
      </c>
      <c r="Q3958" s="16">
        <v>6.5593201667675141</v>
      </c>
      <c r="R3958" s="16">
        <v>5.9007727709371167</v>
      </c>
      <c r="S3958" s="16">
        <v>7.4170982446029576</v>
      </c>
      <c r="T3958" s="16">
        <v>2.8283030001843286</v>
      </c>
      <c r="U3958" s="16">
        <v>5.0775336442172794</v>
      </c>
      <c r="V3958" s="16">
        <v>8.6018732090318046</v>
      </c>
      <c r="W3958" s="16">
        <v>5.3568532502357842</v>
      </c>
      <c r="X3958" s="16">
        <v>4.5280632309837889</v>
      </c>
      <c r="Y3958" s="13">
        <v>4.6972458510897441</v>
      </c>
    </row>
    <row r="3959" spans="2:25" x14ac:dyDescent="0.25">
      <c r="B3959" s="11">
        <v>3956</v>
      </c>
      <c r="C3959" s="13">
        <v>1824.8188645045086</v>
      </c>
      <c r="D3959" s="16">
        <v>1.7109559652513449</v>
      </c>
      <c r="E3959" s="16">
        <v>7.9301527214503533</v>
      </c>
      <c r="F3959" s="16">
        <v>4.3194134220722225</v>
      </c>
      <c r="G3959" s="16">
        <v>6.071105193722099</v>
      </c>
      <c r="H3959" s="16">
        <v>6.3702080935577747</v>
      </c>
      <c r="I3959" s="16">
        <v>3.9452851708700969</v>
      </c>
      <c r="J3959" s="16">
        <v>5.6062000164221697</v>
      </c>
      <c r="K3959" s="16">
        <v>5.9368272756622833</v>
      </c>
      <c r="L3959" s="16">
        <v>7.4058297856817461</v>
      </c>
      <c r="M3959" s="16">
        <v>7.0329187420404047</v>
      </c>
      <c r="N3959" s="13">
        <v>5.4089612331869725</v>
      </c>
      <c r="O3959" s="16">
        <v>1.7109559652513449</v>
      </c>
      <c r="P3959" s="16">
        <v>7.9301527214503533</v>
      </c>
      <c r="Q3959" s="16">
        <v>4.3194134220722225</v>
      </c>
      <c r="R3959" s="16">
        <v>6.071105193722099</v>
      </c>
      <c r="S3959" s="16">
        <v>6.3702080935577747</v>
      </c>
      <c r="T3959" s="16">
        <v>3.9452851708700969</v>
      </c>
      <c r="U3959" s="16">
        <v>5.6062000164221697</v>
      </c>
      <c r="V3959" s="16">
        <v>5.9368272756622833</v>
      </c>
      <c r="W3959" s="16">
        <v>7.4058297856817461</v>
      </c>
      <c r="X3959" s="16">
        <v>7.0329187420404047</v>
      </c>
      <c r="Y3959" s="13">
        <v>5.4089612331869725</v>
      </c>
    </row>
    <row r="3960" spans="2:25" x14ac:dyDescent="0.25">
      <c r="B3960" s="11">
        <v>3957</v>
      </c>
      <c r="C3960" s="13">
        <v>1788.1572185419727</v>
      </c>
      <c r="D3960" s="16">
        <v>6.6497001867613124</v>
      </c>
      <c r="E3960" s="16">
        <v>3.8747276909387276</v>
      </c>
      <c r="F3960" s="16">
        <v>9.2777015500092297</v>
      </c>
      <c r="G3960" s="16">
        <v>5.7758258394797259</v>
      </c>
      <c r="H3960" s="16">
        <v>4.1075143411360386</v>
      </c>
      <c r="I3960" s="16">
        <v>6.1803989983831578</v>
      </c>
      <c r="J3960" s="16">
        <v>5.982745403077514</v>
      </c>
      <c r="K3960" s="16">
        <v>3.5751907362409181</v>
      </c>
      <c r="L3960" s="16">
        <v>8.1364461040612479</v>
      </c>
      <c r="M3960" s="16">
        <v>4.2381227333627818</v>
      </c>
      <c r="N3960" s="13">
        <v>1.8683120346286484</v>
      </c>
      <c r="O3960" s="16">
        <v>6.6497001867613124</v>
      </c>
      <c r="P3960" s="16">
        <v>3.8747276909387276</v>
      </c>
      <c r="Q3960" s="16">
        <v>9.2777015500092297</v>
      </c>
      <c r="R3960" s="16">
        <v>5.7758258394797259</v>
      </c>
      <c r="S3960" s="16">
        <v>4.1075143411360386</v>
      </c>
      <c r="T3960" s="16">
        <v>6.1803989983831578</v>
      </c>
      <c r="U3960" s="16">
        <v>5.982745403077514</v>
      </c>
      <c r="V3960" s="16">
        <v>3.5751907362409181</v>
      </c>
      <c r="W3960" s="16">
        <v>8.1364461040612479</v>
      </c>
      <c r="X3960" s="16">
        <v>4.2381227333627818</v>
      </c>
      <c r="Y3960" s="13">
        <v>1.8683120346286484</v>
      </c>
    </row>
    <row r="3961" spans="2:25" x14ac:dyDescent="0.25">
      <c r="B3961" s="11">
        <v>3958</v>
      </c>
      <c r="C3961" s="13">
        <v>1536.2949117554513</v>
      </c>
      <c r="D3961" s="16">
        <v>3.0797906234207968</v>
      </c>
      <c r="E3961" s="16">
        <v>3.0365200427194541</v>
      </c>
      <c r="F3961" s="16">
        <v>2.1226323561478337</v>
      </c>
      <c r="G3961" s="16">
        <v>3.7456270392315076</v>
      </c>
      <c r="H3961" s="16">
        <v>4.638778820433763</v>
      </c>
      <c r="I3961" s="16">
        <v>4.8761431955552181</v>
      </c>
      <c r="J3961" s="16">
        <v>4.8436681577401446</v>
      </c>
      <c r="K3961" s="16">
        <v>3.5086367952748816</v>
      </c>
      <c r="L3961" s="16">
        <v>6.1573108763550284</v>
      </c>
      <c r="M3961" s="16">
        <v>4.98780680569498</v>
      </c>
      <c r="N3961" s="13">
        <v>2.6308858387211593</v>
      </c>
      <c r="O3961" s="16">
        <v>3.0797906234207968</v>
      </c>
      <c r="P3961" s="16">
        <v>3.0365200427194541</v>
      </c>
      <c r="Q3961" s="16">
        <v>2.1226323561478337</v>
      </c>
      <c r="R3961" s="16">
        <v>3.7456270392315076</v>
      </c>
      <c r="S3961" s="16">
        <v>4.638778820433763</v>
      </c>
      <c r="T3961" s="16">
        <v>4.8761431955552181</v>
      </c>
      <c r="U3961" s="16">
        <v>4.8436681577401446</v>
      </c>
      <c r="V3961" s="16">
        <v>3.5086367952748816</v>
      </c>
      <c r="W3961" s="16">
        <v>6.1573108763550284</v>
      </c>
      <c r="X3961" s="16">
        <v>4.98780680569498</v>
      </c>
      <c r="Y3961" s="13">
        <v>2.6308858387211593</v>
      </c>
    </row>
    <row r="3962" spans="2:25" x14ac:dyDescent="0.25">
      <c r="B3962" s="11">
        <v>3959</v>
      </c>
      <c r="C3962" s="13">
        <v>1762.0908773704016</v>
      </c>
      <c r="D3962" s="16">
        <v>3.4389464724754788</v>
      </c>
      <c r="E3962" s="16">
        <v>3.9577877193015061</v>
      </c>
      <c r="F3962" s="16">
        <v>7.7690253681233923</v>
      </c>
      <c r="G3962" s="16">
        <v>3.7494492741082084</v>
      </c>
      <c r="H3962" s="16">
        <v>7.922172853279136</v>
      </c>
      <c r="I3962" s="16">
        <v>6.1611417074446759</v>
      </c>
      <c r="J3962" s="16">
        <v>7.5369937050870801</v>
      </c>
      <c r="K3962" s="16">
        <v>3.6500228041947826</v>
      </c>
      <c r="L3962" s="16">
        <v>6.3096122026945984</v>
      </c>
      <c r="M3962" s="16">
        <v>2.5740540730096741</v>
      </c>
      <c r="N3962" s="13">
        <v>5.0100235730088567</v>
      </c>
      <c r="O3962" s="16">
        <v>3.4389464724754788</v>
      </c>
      <c r="P3962" s="16">
        <v>3.9577877193015061</v>
      </c>
      <c r="Q3962" s="16">
        <v>7.7690253681233923</v>
      </c>
      <c r="R3962" s="16">
        <v>3.7494492741082084</v>
      </c>
      <c r="S3962" s="16">
        <v>7.922172853279136</v>
      </c>
      <c r="T3962" s="16">
        <v>6.1611417074446759</v>
      </c>
      <c r="U3962" s="16">
        <v>7.5369937050870801</v>
      </c>
      <c r="V3962" s="16">
        <v>3.6500228041947826</v>
      </c>
      <c r="W3962" s="16">
        <v>6.3096122026945984</v>
      </c>
      <c r="X3962" s="16">
        <v>2.5740540730096741</v>
      </c>
      <c r="Y3962" s="13">
        <v>5.0100235730088567</v>
      </c>
    </row>
    <row r="3963" spans="2:25" x14ac:dyDescent="0.25">
      <c r="B3963" s="11">
        <v>3960</v>
      </c>
      <c r="C3963" s="13">
        <v>1666.8359883929697</v>
      </c>
      <c r="D3963" s="16">
        <v>4.7688403964487112</v>
      </c>
      <c r="E3963" s="16">
        <v>3.6673378082218306</v>
      </c>
      <c r="F3963" s="16">
        <v>4.4148375071339325</v>
      </c>
      <c r="G3963" s="16">
        <v>4.1623275522054595</v>
      </c>
      <c r="H3963" s="16">
        <v>5.8166828611700776</v>
      </c>
      <c r="I3963" s="16">
        <v>5.7619268344970189</v>
      </c>
      <c r="J3963" s="16">
        <v>2.4141186760018174</v>
      </c>
      <c r="K3963" s="16">
        <v>7.4099176786924428</v>
      </c>
      <c r="L3963" s="16">
        <v>5.4722776515257463</v>
      </c>
      <c r="M3963" s="16">
        <v>4.418820602091774</v>
      </c>
      <c r="N3963" s="13">
        <v>3.8431864664935538</v>
      </c>
      <c r="O3963" s="16">
        <v>4.7688403964487112</v>
      </c>
      <c r="P3963" s="16">
        <v>3.6673378082218306</v>
      </c>
      <c r="Q3963" s="16">
        <v>4.4148375071339325</v>
      </c>
      <c r="R3963" s="16">
        <v>4.1623275522054595</v>
      </c>
      <c r="S3963" s="16">
        <v>5.8166828611700776</v>
      </c>
      <c r="T3963" s="16">
        <v>5.7619268344970189</v>
      </c>
      <c r="U3963" s="16">
        <v>2.4141186760018174</v>
      </c>
      <c r="V3963" s="16">
        <v>7.4099176786924428</v>
      </c>
      <c r="W3963" s="16">
        <v>5.4722776515257463</v>
      </c>
      <c r="X3963" s="16">
        <v>4.418820602091774</v>
      </c>
      <c r="Y3963" s="13">
        <v>3.8431864664935538</v>
      </c>
    </row>
    <row r="3964" spans="2:25" x14ac:dyDescent="0.25">
      <c r="B3964" s="11">
        <v>3961</v>
      </c>
      <c r="C3964" s="13">
        <v>1522.8949396810285</v>
      </c>
      <c r="D3964" s="16">
        <v>4.4510247795962501</v>
      </c>
      <c r="E3964" s="16">
        <v>3.6189811364967261</v>
      </c>
      <c r="F3964" s="16">
        <v>5.0933056406375856</v>
      </c>
      <c r="G3964" s="16">
        <v>4.2937376600565669</v>
      </c>
      <c r="H3964" s="16">
        <v>9.0051685317861327</v>
      </c>
      <c r="I3964" s="16">
        <v>1.0949616403535294</v>
      </c>
      <c r="J3964" s="16">
        <v>3.2607693414549281</v>
      </c>
      <c r="K3964" s="16">
        <v>2.1476966881923731</v>
      </c>
      <c r="L3964" s="16">
        <v>1.5122443840490614</v>
      </c>
      <c r="M3964" s="16">
        <v>6.6484586343269703</v>
      </c>
      <c r="N3964" s="13">
        <v>1.7906812105167993</v>
      </c>
      <c r="O3964" s="16">
        <v>4.4510247795962501</v>
      </c>
      <c r="P3964" s="16">
        <v>3.6189811364967261</v>
      </c>
      <c r="Q3964" s="16">
        <v>5.0933056406375856</v>
      </c>
      <c r="R3964" s="16">
        <v>4.2937376600565669</v>
      </c>
      <c r="S3964" s="16">
        <v>9.0051685317861327</v>
      </c>
      <c r="T3964" s="16">
        <v>1.0949616403535294</v>
      </c>
      <c r="U3964" s="16">
        <v>3.2607693414549281</v>
      </c>
      <c r="V3964" s="16">
        <v>2.1476966881923731</v>
      </c>
      <c r="W3964" s="16">
        <v>1.5122443840490614</v>
      </c>
      <c r="X3964" s="16">
        <v>6.6484586343269703</v>
      </c>
      <c r="Y3964" s="13">
        <v>1.7906812105167993</v>
      </c>
    </row>
    <row r="3965" spans="2:25" x14ac:dyDescent="0.25">
      <c r="B3965" s="11">
        <v>3962</v>
      </c>
      <c r="C3965" s="13">
        <v>1533.1238191656894</v>
      </c>
      <c r="D3965" s="16">
        <v>3.9479231310382827</v>
      </c>
      <c r="E3965" s="16">
        <v>6.3739806501888623</v>
      </c>
      <c r="F3965" s="16">
        <v>2.4243393587161846</v>
      </c>
      <c r="G3965" s="16">
        <v>8.8527360214626203</v>
      </c>
      <c r="H3965" s="16">
        <v>1.4392027689173741</v>
      </c>
      <c r="I3965" s="16">
        <v>2.3851795655643615</v>
      </c>
      <c r="J3965" s="16">
        <v>4.8841693998663205</v>
      </c>
      <c r="K3965" s="16">
        <v>0.8817753114780098</v>
      </c>
      <c r="L3965" s="16">
        <v>2.8317796107915281</v>
      </c>
      <c r="M3965" s="16">
        <v>5.8747462147878329</v>
      </c>
      <c r="N3965" s="13">
        <v>3.7134543968258558</v>
      </c>
      <c r="O3965" s="16">
        <v>3.9479231310382827</v>
      </c>
      <c r="P3965" s="16">
        <v>6.3739806501888623</v>
      </c>
      <c r="Q3965" s="16">
        <v>2.4243393587161846</v>
      </c>
      <c r="R3965" s="16">
        <v>8.8527360214626203</v>
      </c>
      <c r="S3965" s="16">
        <v>1.4392027689173741</v>
      </c>
      <c r="T3965" s="16">
        <v>2.3851795655643615</v>
      </c>
      <c r="U3965" s="16">
        <v>4.8841693998663205</v>
      </c>
      <c r="V3965" s="16">
        <v>0.8817753114780098</v>
      </c>
      <c r="W3965" s="16">
        <v>2.8317796107915281</v>
      </c>
      <c r="X3965" s="16">
        <v>5.8747462147878329</v>
      </c>
      <c r="Y3965" s="13">
        <v>3.7134543968258558</v>
      </c>
    </row>
    <row r="3966" spans="2:25" x14ac:dyDescent="0.25">
      <c r="B3966" s="11">
        <v>3963</v>
      </c>
      <c r="C3966" s="13">
        <v>1816.1134796778142</v>
      </c>
      <c r="D3966" s="16">
        <v>5.7215232888364778</v>
      </c>
      <c r="E3966" s="16">
        <v>6.261483881832226</v>
      </c>
      <c r="F3966" s="16">
        <v>4.5268341482720045</v>
      </c>
      <c r="G3966" s="16">
        <v>8.8643039108421604</v>
      </c>
      <c r="H3966" s="16">
        <v>4.2124376343407945</v>
      </c>
      <c r="I3966" s="16">
        <v>3.8312465617970348</v>
      </c>
      <c r="J3966" s="16">
        <v>8.9603576342930218</v>
      </c>
      <c r="K3966" s="16">
        <v>7.2335981905076228</v>
      </c>
      <c r="L3966" s="16">
        <v>3.9315603773064303</v>
      </c>
      <c r="M3966" s="16">
        <v>2.9692887378836845</v>
      </c>
      <c r="N3966" s="13">
        <v>4.7671547329383346</v>
      </c>
      <c r="O3966" s="16">
        <v>5.7215232888364778</v>
      </c>
      <c r="P3966" s="16">
        <v>6.261483881832226</v>
      </c>
      <c r="Q3966" s="16">
        <v>4.5268341482720045</v>
      </c>
      <c r="R3966" s="16">
        <v>8.8643039108421604</v>
      </c>
      <c r="S3966" s="16">
        <v>4.2124376343407945</v>
      </c>
      <c r="T3966" s="16">
        <v>3.8312465617970348</v>
      </c>
      <c r="U3966" s="16">
        <v>8.9603576342930218</v>
      </c>
      <c r="V3966" s="16">
        <v>7.2335981905076228</v>
      </c>
      <c r="W3966" s="16">
        <v>3.9315603773064303</v>
      </c>
      <c r="X3966" s="16">
        <v>2.9692887378836845</v>
      </c>
      <c r="Y3966" s="13">
        <v>4.7671547329383346</v>
      </c>
    </row>
    <row r="3967" spans="2:25" x14ac:dyDescent="0.25">
      <c r="B3967" s="11">
        <v>3964</v>
      </c>
      <c r="C3967" s="13">
        <v>1664.0620082144469</v>
      </c>
      <c r="D3967" s="16">
        <v>5.2149857036883676</v>
      </c>
      <c r="E3967" s="16">
        <v>4.7335299390310697</v>
      </c>
      <c r="F3967" s="16">
        <v>2.720468023245167</v>
      </c>
      <c r="G3967" s="16">
        <v>4.2634006526131056</v>
      </c>
      <c r="H3967" s="16">
        <v>2.8509247157065296</v>
      </c>
      <c r="I3967" s="16">
        <v>7.2949431022103752</v>
      </c>
      <c r="J3967" s="16">
        <v>3.1268685560501215</v>
      </c>
      <c r="K3967" s="16">
        <v>4.8180977011577193</v>
      </c>
      <c r="L3967" s="16">
        <v>5.2549539723178693</v>
      </c>
      <c r="M3967" s="16">
        <v>6.180988358087002</v>
      </c>
      <c r="N3967" s="13">
        <v>5.5284004455039293</v>
      </c>
      <c r="O3967" s="16">
        <v>5.2149857036883676</v>
      </c>
      <c r="P3967" s="16">
        <v>4.7335299390310697</v>
      </c>
      <c r="Q3967" s="16">
        <v>2.720468023245167</v>
      </c>
      <c r="R3967" s="16">
        <v>4.2634006526131056</v>
      </c>
      <c r="S3967" s="16">
        <v>2.8509247157065296</v>
      </c>
      <c r="T3967" s="16">
        <v>7.2949431022103752</v>
      </c>
      <c r="U3967" s="16">
        <v>3.1268685560501215</v>
      </c>
      <c r="V3967" s="16">
        <v>4.8180977011577193</v>
      </c>
      <c r="W3967" s="16">
        <v>5.2549539723178693</v>
      </c>
      <c r="X3967" s="16">
        <v>6.180988358087002</v>
      </c>
      <c r="Y3967" s="13">
        <v>5.5284004455039293</v>
      </c>
    </row>
    <row r="3968" spans="2:25" x14ac:dyDescent="0.25">
      <c r="B3968" s="11">
        <v>3965</v>
      </c>
      <c r="C3968" s="13">
        <v>1660.9949899606597</v>
      </c>
      <c r="D3968" s="16">
        <v>5.4041041468926521</v>
      </c>
      <c r="E3968" s="16">
        <v>4.2559510321629102</v>
      </c>
      <c r="F3968" s="16">
        <v>4.0139715976027963</v>
      </c>
      <c r="G3968" s="16">
        <v>4.81913771814098</v>
      </c>
      <c r="H3968" s="16">
        <v>2.0974233209200985</v>
      </c>
      <c r="I3968" s="16">
        <v>7.2939514312737117</v>
      </c>
      <c r="J3968" s="16">
        <v>7.4304314707159609</v>
      </c>
      <c r="K3968" s="16">
        <v>1.8564262902605644</v>
      </c>
      <c r="L3968" s="16">
        <v>2.8033943951829334</v>
      </c>
      <c r="M3968" s="16">
        <v>4.0868238163388098</v>
      </c>
      <c r="N3968" s="13">
        <v>7.846394983557877</v>
      </c>
      <c r="O3968" s="16">
        <v>5.4041041468926521</v>
      </c>
      <c r="P3968" s="16">
        <v>4.2559510321629102</v>
      </c>
      <c r="Q3968" s="16">
        <v>4.0139715976027963</v>
      </c>
      <c r="R3968" s="16">
        <v>4.81913771814098</v>
      </c>
      <c r="S3968" s="16">
        <v>2.0974233209200985</v>
      </c>
      <c r="T3968" s="16">
        <v>7.2939514312737117</v>
      </c>
      <c r="U3968" s="16">
        <v>7.4304314707159609</v>
      </c>
      <c r="V3968" s="16">
        <v>1.8564262902605644</v>
      </c>
      <c r="W3968" s="16">
        <v>2.8033943951829334</v>
      </c>
      <c r="X3968" s="16">
        <v>4.0868238163388098</v>
      </c>
      <c r="Y3968" s="13">
        <v>7.846394983557877</v>
      </c>
    </row>
    <row r="3969" spans="2:25" x14ac:dyDescent="0.25">
      <c r="B3969" s="11">
        <v>3966</v>
      </c>
      <c r="C3969" s="13">
        <v>1737.4127576642443</v>
      </c>
      <c r="D3969" s="16">
        <v>6.6468134306827498</v>
      </c>
      <c r="E3969" s="16">
        <v>2.983979051189646</v>
      </c>
      <c r="F3969" s="16">
        <v>8.0496730877482925</v>
      </c>
      <c r="G3969" s="16">
        <v>3.6477498718051153</v>
      </c>
      <c r="H3969" s="16">
        <v>3.4744016561221587</v>
      </c>
      <c r="I3969" s="16">
        <v>5.5670048081816219</v>
      </c>
      <c r="J3969" s="16">
        <v>4.8837676650722663</v>
      </c>
      <c r="K3969" s="16">
        <v>4.4900000407958025</v>
      </c>
      <c r="L3969" s="16">
        <v>5.008771214570908</v>
      </c>
      <c r="M3969" s="16">
        <v>5.0766034864764178</v>
      </c>
      <c r="N3969" s="13">
        <v>6.6997296199105154</v>
      </c>
      <c r="O3969" s="16">
        <v>6.6468134306827498</v>
      </c>
      <c r="P3969" s="16">
        <v>2.983979051189646</v>
      </c>
      <c r="Q3969" s="16">
        <v>8.0496730877482925</v>
      </c>
      <c r="R3969" s="16">
        <v>3.6477498718051153</v>
      </c>
      <c r="S3969" s="16">
        <v>3.4744016561221587</v>
      </c>
      <c r="T3969" s="16">
        <v>5.5670048081816219</v>
      </c>
      <c r="U3969" s="16">
        <v>4.8837676650722663</v>
      </c>
      <c r="V3969" s="16">
        <v>4.4900000407958025</v>
      </c>
      <c r="W3969" s="16">
        <v>5.008771214570908</v>
      </c>
      <c r="X3969" s="16">
        <v>5.0766034864764178</v>
      </c>
      <c r="Y3969" s="13">
        <v>6.6997296199105154</v>
      </c>
    </row>
    <row r="3970" spans="2:25" x14ac:dyDescent="0.25">
      <c r="B3970" s="11">
        <v>3967</v>
      </c>
      <c r="C3970" s="13">
        <v>1685.1559742810744</v>
      </c>
      <c r="D3970" s="16">
        <v>2.7828377544179341</v>
      </c>
      <c r="E3970" s="16">
        <v>7.2824969012345573</v>
      </c>
      <c r="F3970" s="16">
        <v>4.0826505913525706</v>
      </c>
      <c r="G3970" s="16">
        <v>6.3258108231589958</v>
      </c>
      <c r="H3970" s="16">
        <v>6.3857574041240133</v>
      </c>
      <c r="I3970" s="16">
        <v>4.0524595499813278</v>
      </c>
      <c r="J3970" s="16">
        <v>2.0282034019554609</v>
      </c>
      <c r="K3970" s="16">
        <v>4.1716500726030707</v>
      </c>
      <c r="L3970" s="16">
        <v>4.5190448615254324</v>
      </c>
      <c r="M3970" s="16">
        <v>8.3897800476445852</v>
      </c>
      <c r="N3970" s="13">
        <v>3.3763336619753233</v>
      </c>
      <c r="O3970" s="16">
        <v>2.7828377544179341</v>
      </c>
      <c r="P3970" s="16">
        <v>7.2824969012345573</v>
      </c>
      <c r="Q3970" s="16">
        <v>4.0826505913525706</v>
      </c>
      <c r="R3970" s="16">
        <v>6.3258108231589958</v>
      </c>
      <c r="S3970" s="16">
        <v>6.3857574041240133</v>
      </c>
      <c r="T3970" s="16">
        <v>4.0524595499813278</v>
      </c>
      <c r="U3970" s="16">
        <v>2.0282034019554609</v>
      </c>
      <c r="V3970" s="16">
        <v>4.1716500726030707</v>
      </c>
      <c r="W3970" s="16">
        <v>4.5190448615254324</v>
      </c>
      <c r="X3970" s="16">
        <v>8.3897800476445852</v>
      </c>
      <c r="Y3970" s="13">
        <v>3.3763336619753233</v>
      </c>
    </row>
    <row r="3971" spans="2:25" x14ac:dyDescent="0.25">
      <c r="B3971" s="11">
        <v>3968</v>
      </c>
      <c r="C3971" s="13">
        <v>1684.1603014085877</v>
      </c>
      <c r="D3971" s="16">
        <v>5.4360947807033027</v>
      </c>
      <c r="E3971" s="16">
        <v>4.1360626567523697</v>
      </c>
      <c r="F3971" s="16">
        <v>5.515523340035541</v>
      </c>
      <c r="G3971" s="16">
        <v>6.4609390815690784</v>
      </c>
      <c r="H3971" s="16">
        <v>3.6456066747355411</v>
      </c>
      <c r="I3971" s="16">
        <v>6.0478433317795997</v>
      </c>
      <c r="J3971" s="16">
        <v>4.5599628475098166</v>
      </c>
      <c r="K3971" s="16">
        <v>4.1587413205370432</v>
      </c>
      <c r="L3971" s="16">
        <v>3.3015319610215785</v>
      </c>
      <c r="M3971" s="16">
        <v>4.7176032102726841</v>
      </c>
      <c r="N3971" s="13">
        <v>5.2162715673165652</v>
      </c>
      <c r="O3971" s="16">
        <v>5.4360947807033027</v>
      </c>
      <c r="P3971" s="16">
        <v>4.1360626567523697</v>
      </c>
      <c r="Q3971" s="16">
        <v>5.515523340035541</v>
      </c>
      <c r="R3971" s="16">
        <v>6.4609390815690784</v>
      </c>
      <c r="S3971" s="16">
        <v>3.6456066747355411</v>
      </c>
      <c r="T3971" s="16">
        <v>6.0478433317795997</v>
      </c>
      <c r="U3971" s="16">
        <v>4.5599628475098166</v>
      </c>
      <c r="V3971" s="16">
        <v>4.1587413205370432</v>
      </c>
      <c r="W3971" s="16">
        <v>3.3015319610215785</v>
      </c>
      <c r="X3971" s="16">
        <v>4.7176032102726841</v>
      </c>
      <c r="Y3971" s="13">
        <v>5.2162715673165652</v>
      </c>
    </row>
    <row r="3972" spans="2:25" x14ac:dyDescent="0.25">
      <c r="B3972" s="11">
        <v>3969</v>
      </c>
      <c r="C3972" s="13">
        <v>1790.2509006271018</v>
      </c>
      <c r="D3972" s="16">
        <v>6.6910835824275825</v>
      </c>
      <c r="E3972" s="16">
        <v>6.3281364791457708</v>
      </c>
      <c r="F3972" s="16">
        <v>7.5725994359106803</v>
      </c>
      <c r="G3972" s="16">
        <v>5.2872623565852486</v>
      </c>
      <c r="H3972" s="16">
        <v>6.9061001664172377</v>
      </c>
      <c r="I3972" s="16">
        <v>3.2008259216462234</v>
      </c>
      <c r="J3972" s="16">
        <v>4.8693915528614102</v>
      </c>
      <c r="K3972" s="16">
        <v>2.3071687489370492</v>
      </c>
      <c r="L3972" s="16">
        <v>4.112878850707224</v>
      </c>
      <c r="M3972" s="16">
        <v>5.1548496547099782</v>
      </c>
      <c r="N3972" s="13">
        <v>7.2809903105757803</v>
      </c>
      <c r="O3972" s="16">
        <v>6.6910835824275825</v>
      </c>
      <c r="P3972" s="16">
        <v>6.3281364791457708</v>
      </c>
      <c r="Q3972" s="16">
        <v>7.5725994359106803</v>
      </c>
      <c r="R3972" s="16">
        <v>5.2872623565852486</v>
      </c>
      <c r="S3972" s="16">
        <v>6.9061001664172377</v>
      </c>
      <c r="T3972" s="16">
        <v>3.2008259216462234</v>
      </c>
      <c r="U3972" s="16">
        <v>4.8693915528614102</v>
      </c>
      <c r="V3972" s="16">
        <v>2.3071687489370492</v>
      </c>
      <c r="W3972" s="16">
        <v>4.112878850707224</v>
      </c>
      <c r="X3972" s="16">
        <v>5.1548496547099782</v>
      </c>
      <c r="Y3972" s="13">
        <v>7.2809903105757803</v>
      </c>
    </row>
    <row r="3973" spans="2:25" x14ac:dyDescent="0.25">
      <c r="B3973" s="11">
        <v>3970</v>
      </c>
      <c r="C3973" s="13">
        <v>1791.442949933185</v>
      </c>
      <c r="D3973" s="16">
        <v>5.6901032608251221</v>
      </c>
      <c r="E3973" s="16">
        <v>3.8402317726665793</v>
      </c>
      <c r="F3973" s="16">
        <v>5.1996529048107316</v>
      </c>
      <c r="G3973" s="16">
        <v>5.4627869651726471</v>
      </c>
      <c r="H3973" s="16">
        <v>3.9390301590519652</v>
      </c>
      <c r="I3973" s="16">
        <v>4.0257139223141918</v>
      </c>
      <c r="J3973" s="16">
        <v>6.0051029160212552</v>
      </c>
      <c r="K3973" s="16">
        <v>11.309499178368078</v>
      </c>
      <c r="L3973" s="16">
        <v>7.3198841493024354</v>
      </c>
      <c r="M3973" s="16">
        <v>2.6923275436254239</v>
      </c>
      <c r="N3973" s="13">
        <v>4.4070528530229476</v>
      </c>
      <c r="O3973" s="16">
        <v>5.6901032608251221</v>
      </c>
      <c r="P3973" s="16">
        <v>3.8402317726665793</v>
      </c>
      <c r="Q3973" s="16">
        <v>5.1996529048107316</v>
      </c>
      <c r="R3973" s="16">
        <v>5.4627869651726471</v>
      </c>
      <c r="S3973" s="16">
        <v>3.9390301590519652</v>
      </c>
      <c r="T3973" s="16">
        <v>4.0257139223141918</v>
      </c>
      <c r="U3973" s="16">
        <v>6.0051029160212552</v>
      </c>
      <c r="V3973" s="16">
        <v>11.309499178368078</v>
      </c>
      <c r="W3973" s="16">
        <v>7.3198841493024354</v>
      </c>
      <c r="X3973" s="16">
        <v>2.6923275436254239</v>
      </c>
      <c r="Y3973" s="13">
        <v>4.4070528530229476</v>
      </c>
    </row>
    <row r="3974" spans="2:25" x14ac:dyDescent="0.25">
      <c r="B3974" s="11">
        <v>3971</v>
      </c>
      <c r="C3974" s="13">
        <v>1894.8324214362406</v>
      </c>
      <c r="D3974" s="16">
        <v>3.4422693393806481</v>
      </c>
      <c r="E3974" s="16">
        <v>5.7059234294709125</v>
      </c>
      <c r="F3974" s="16">
        <v>5.1864588709150485</v>
      </c>
      <c r="G3974" s="16">
        <v>6.056521926355952</v>
      </c>
      <c r="H3974" s="16">
        <v>5.6073853893241195</v>
      </c>
      <c r="I3974" s="16">
        <v>8.9855967396208474</v>
      </c>
      <c r="J3974" s="16">
        <v>5.8738695465624913</v>
      </c>
      <c r="K3974" s="16">
        <v>6.8529527436348374</v>
      </c>
      <c r="L3974" s="16">
        <v>6.9363216436782569</v>
      </c>
      <c r="M3974" s="16">
        <v>7.0065422458257922</v>
      </c>
      <c r="N3974" s="13">
        <v>4.025276643886599</v>
      </c>
      <c r="O3974" s="16">
        <v>3.4422693393806481</v>
      </c>
      <c r="P3974" s="16">
        <v>5.7059234294709125</v>
      </c>
      <c r="Q3974" s="16">
        <v>5.1864588709150485</v>
      </c>
      <c r="R3974" s="16">
        <v>6.056521926355952</v>
      </c>
      <c r="S3974" s="16">
        <v>5.6073853893241195</v>
      </c>
      <c r="T3974" s="16">
        <v>8.9855967396208474</v>
      </c>
      <c r="U3974" s="16">
        <v>5.8738695465624913</v>
      </c>
      <c r="V3974" s="16">
        <v>6.8529527436348374</v>
      </c>
      <c r="W3974" s="16">
        <v>6.9363216436782569</v>
      </c>
      <c r="X3974" s="16">
        <v>7.0065422458257922</v>
      </c>
      <c r="Y3974" s="13">
        <v>4.025276643886599</v>
      </c>
    </row>
    <row r="3975" spans="2:25" x14ac:dyDescent="0.25">
      <c r="B3975" s="11">
        <v>3972</v>
      </c>
      <c r="C3975" s="13">
        <v>1681.58723395129</v>
      </c>
      <c r="D3975" s="16">
        <v>6.7709823631485575</v>
      </c>
      <c r="E3975" s="16">
        <v>2.1080940121084635</v>
      </c>
      <c r="F3975" s="16">
        <v>4.5427503777306377</v>
      </c>
      <c r="G3975" s="16">
        <v>8.8817270935192951</v>
      </c>
      <c r="H3975" s="16">
        <v>7.1179625172453154</v>
      </c>
      <c r="I3975" s="16">
        <v>1.8446535529644024</v>
      </c>
      <c r="J3975" s="16">
        <v>4.7867754910730564</v>
      </c>
      <c r="K3975" s="16">
        <v>3.5427483107786033</v>
      </c>
      <c r="L3975" s="16">
        <v>2.4921737607325523</v>
      </c>
      <c r="M3975" s="16">
        <v>2.86502636576629</v>
      </c>
      <c r="N3975" s="13">
        <v>8.3449956947514661</v>
      </c>
      <c r="O3975" s="16">
        <v>6.7709823631485575</v>
      </c>
      <c r="P3975" s="16">
        <v>2.1080940121084635</v>
      </c>
      <c r="Q3975" s="16">
        <v>4.5427503777306377</v>
      </c>
      <c r="R3975" s="16">
        <v>8.8817270935192951</v>
      </c>
      <c r="S3975" s="16">
        <v>7.1179625172453154</v>
      </c>
      <c r="T3975" s="16">
        <v>1.8446535529644024</v>
      </c>
      <c r="U3975" s="16">
        <v>4.7867754910730564</v>
      </c>
      <c r="V3975" s="16">
        <v>3.5427483107786033</v>
      </c>
      <c r="W3975" s="16">
        <v>2.4921737607325523</v>
      </c>
      <c r="X3975" s="16">
        <v>2.86502636576629</v>
      </c>
      <c r="Y3975" s="13">
        <v>8.3449956947514661</v>
      </c>
    </row>
    <row r="3976" spans="2:25" x14ac:dyDescent="0.25">
      <c r="B3976" s="11">
        <v>3973</v>
      </c>
      <c r="C3976" s="13">
        <v>1546.017130341776</v>
      </c>
      <c r="D3976" s="16">
        <v>3.019458562441832</v>
      </c>
      <c r="E3976" s="16">
        <v>2.0512362361112655</v>
      </c>
      <c r="F3976" s="16">
        <v>3.9827833913922897</v>
      </c>
      <c r="G3976" s="16">
        <v>2.0484136486803233</v>
      </c>
      <c r="H3976" s="16">
        <v>5.0354626540582199</v>
      </c>
      <c r="I3976" s="16">
        <v>7.7416226703578399</v>
      </c>
      <c r="J3976" s="16">
        <v>6.2709527140933448</v>
      </c>
      <c r="K3976" s="16">
        <v>6.255391327582732</v>
      </c>
      <c r="L3976" s="16">
        <v>1.0761481392597867</v>
      </c>
      <c r="M3976" s="16">
        <v>2.1286464080710257</v>
      </c>
      <c r="N3976" s="13">
        <v>4.824966934294431</v>
      </c>
      <c r="O3976" s="16">
        <v>3.019458562441832</v>
      </c>
      <c r="P3976" s="16">
        <v>2.0512362361112655</v>
      </c>
      <c r="Q3976" s="16">
        <v>3.9827833913922897</v>
      </c>
      <c r="R3976" s="16">
        <v>2.0484136486803233</v>
      </c>
      <c r="S3976" s="16">
        <v>5.0354626540582199</v>
      </c>
      <c r="T3976" s="16">
        <v>7.7416226703578399</v>
      </c>
      <c r="U3976" s="16">
        <v>6.2709527140933448</v>
      </c>
      <c r="V3976" s="16">
        <v>6.255391327582732</v>
      </c>
      <c r="W3976" s="16">
        <v>1.0761481392597867</v>
      </c>
      <c r="X3976" s="16">
        <v>2.1286464080710257</v>
      </c>
      <c r="Y3976" s="13">
        <v>4.824966934294431</v>
      </c>
    </row>
    <row r="3977" spans="2:25" x14ac:dyDescent="0.25">
      <c r="B3977" s="11">
        <v>3974</v>
      </c>
      <c r="C3977" s="13">
        <v>1703.4210952054707</v>
      </c>
      <c r="D3977" s="16">
        <v>4.8048647956520076</v>
      </c>
      <c r="E3977" s="16">
        <v>5.769312056471442</v>
      </c>
      <c r="F3977" s="16">
        <v>3.6161820233991211</v>
      </c>
      <c r="G3977" s="16">
        <v>4.439216220629512</v>
      </c>
      <c r="H3977" s="16">
        <v>4.3701851119497226</v>
      </c>
      <c r="I3977" s="16">
        <v>7.2946226047124636</v>
      </c>
      <c r="J3977" s="16">
        <v>3.8580053284678915</v>
      </c>
      <c r="K3977" s="16">
        <v>5.2527416923181782</v>
      </c>
      <c r="L3977" s="16">
        <v>4.7553073965065975</v>
      </c>
      <c r="M3977" s="16">
        <v>6.1606966375720429</v>
      </c>
      <c r="N3977" s="13">
        <v>4.0780254794795567</v>
      </c>
      <c r="O3977" s="16">
        <v>4.8048647956520076</v>
      </c>
      <c r="P3977" s="16">
        <v>5.769312056471442</v>
      </c>
      <c r="Q3977" s="16">
        <v>3.6161820233991211</v>
      </c>
      <c r="R3977" s="16">
        <v>4.439216220629512</v>
      </c>
      <c r="S3977" s="16">
        <v>4.3701851119497226</v>
      </c>
      <c r="T3977" s="16">
        <v>7.2946226047124636</v>
      </c>
      <c r="U3977" s="16">
        <v>3.8580053284678915</v>
      </c>
      <c r="V3977" s="16">
        <v>5.2527416923181782</v>
      </c>
      <c r="W3977" s="16">
        <v>4.7553073965065975</v>
      </c>
      <c r="X3977" s="16">
        <v>6.1606966375720429</v>
      </c>
      <c r="Y3977" s="13">
        <v>4.0780254794795567</v>
      </c>
    </row>
    <row r="3978" spans="2:25" x14ac:dyDescent="0.25">
      <c r="B3978" s="11">
        <v>3975</v>
      </c>
      <c r="C3978" s="13">
        <v>1700.5845867212154</v>
      </c>
      <c r="D3978" s="16">
        <v>3.9444898398801991</v>
      </c>
      <c r="E3978" s="16">
        <v>5.058793939880136</v>
      </c>
      <c r="F3978" s="16">
        <v>9.0703044493847074</v>
      </c>
      <c r="G3978" s="16">
        <v>2.1227734882831339</v>
      </c>
      <c r="H3978" s="16">
        <v>7.0170949032987231</v>
      </c>
      <c r="I3978" s="16">
        <v>5.7115922065418436</v>
      </c>
      <c r="J3978" s="16">
        <v>1.7115121533038193</v>
      </c>
      <c r="K3978" s="16">
        <v>6.1545053103175977</v>
      </c>
      <c r="L3978" s="16">
        <v>7.738437540147908</v>
      </c>
      <c r="M3978" s="16">
        <v>4.3963218196957765</v>
      </c>
      <c r="N3978" s="13">
        <v>1.53878916034679</v>
      </c>
      <c r="O3978" s="16">
        <v>3.9444898398801991</v>
      </c>
      <c r="P3978" s="16">
        <v>5.058793939880136</v>
      </c>
      <c r="Q3978" s="16">
        <v>9.0703044493847074</v>
      </c>
      <c r="R3978" s="16">
        <v>2.1227734882831339</v>
      </c>
      <c r="S3978" s="16">
        <v>7.0170949032987231</v>
      </c>
      <c r="T3978" s="16">
        <v>5.7115922065418436</v>
      </c>
      <c r="U3978" s="16">
        <v>1.7115121533038193</v>
      </c>
      <c r="V3978" s="16">
        <v>6.1545053103175977</v>
      </c>
      <c r="W3978" s="16">
        <v>7.738437540147908</v>
      </c>
      <c r="X3978" s="16">
        <v>4.3963218196957765</v>
      </c>
      <c r="Y3978" s="13">
        <v>1.53878916034679</v>
      </c>
    </row>
    <row r="3979" spans="2:25" x14ac:dyDescent="0.25">
      <c r="B3979" s="11">
        <v>3976</v>
      </c>
      <c r="C3979" s="13">
        <v>1648.3547668117787</v>
      </c>
      <c r="D3979" s="16">
        <v>4.8256934302435646</v>
      </c>
      <c r="E3979" s="16">
        <v>5.0908168904706992</v>
      </c>
      <c r="F3979" s="16">
        <v>6.4887058937140596</v>
      </c>
      <c r="G3979" s="16">
        <v>2.1451112533250378</v>
      </c>
      <c r="H3979" s="16">
        <v>4.7173256777733554</v>
      </c>
      <c r="I3979" s="16">
        <v>4.8650625320258012</v>
      </c>
      <c r="J3979" s="16">
        <v>4.8753315589837971</v>
      </c>
      <c r="K3979" s="16">
        <v>5.1197793589036147</v>
      </c>
      <c r="L3979" s="16">
        <v>8.724489021542766</v>
      </c>
      <c r="M3979" s="16">
        <v>2.8877760628908073</v>
      </c>
      <c r="N3979" s="13">
        <v>1.3527812771995009</v>
      </c>
      <c r="O3979" s="16">
        <v>4.8256934302435646</v>
      </c>
      <c r="P3979" s="16">
        <v>5.0908168904706992</v>
      </c>
      <c r="Q3979" s="16">
        <v>6.4887058937140596</v>
      </c>
      <c r="R3979" s="16">
        <v>2.1451112533250378</v>
      </c>
      <c r="S3979" s="16">
        <v>4.7173256777733554</v>
      </c>
      <c r="T3979" s="16">
        <v>4.8650625320258012</v>
      </c>
      <c r="U3979" s="16">
        <v>4.8753315589837971</v>
      </c>
      <c r="V3979" s="16">
        <v>5.1197793589036147</v>
      </c>
      <c r="W3979" s="16">
        <v>8.724489021542766</v>
      </c>
      <c r="X3979" s="16">
        <v>2.8877760628908073</v>
      </c>
      <c r="Y3979" s="13">
        <v>1.3527812771995009</v>
      </c>
    </row>
    <row r="3980" spans="2:25" x14ac:dyDescent="0.25">
      <c r="B3980" s="11">
        <v>3977</v>
      </c>
      <c r="C3980" s="13">
        <v>1880.7177009887264</v>
      </c>
      <c r="D3980" s="16">
        <v>1.777147484972895</v>
      </c>
      <c r="E3980" s="16">
        <v>6.6797198716229911</v>
      </c>
      <c r="F3980" s="16">
        <v>6.4987395484922645</v>
      </c>
      <c r="G3980" s="16">
        <v>4.7810280219131105</v>
      </c>
      <c r="H3980" s="16">
        <v>4.550072764697493</v>
      </c>
      <c r="I3980" s="16">
        <v>6.3665715013362938</v>
      </c>
      <c r="J3980" s="16">
        <v>4.7653907166462819</v>
      </c>
      <c r="K3980" s="16">
        <v>7.0883754412991529</v>
      </c>
      <c r="L3980" s="16">
        <v>7.0884132352740066</v>
      </c>
      <c r="M3980" s="16">
        <v>7.4869326353821783</v>
      </c>
      <c r="N3980" s="13">
        <v>7.8483393230290952</v>
      </c>
      <c r="O3980" s="16">
        <v>1.777147484972895</v>
      </c>
      <c r="P3980" s="16">
        <v>6.6797198716229911</v>
      </c>
      <c r="Q3980" s="16">
        <v>6.4987395484922645</v>
      </c>
      <c r="R3980" s="16">
        <v>4.7810280219131105</v>
      </c>
      <c r="S3980" s="16">
        <v>4.550072764697493</v>
      </c>
      <c r="T3980" s="16">
        <v>6.3665715013362938</v>
      </c>
      <c r="U3980" s="16">
        <v>4.7653907166462819</v>
      </c>
      <c r="V3980" s="16">
        <v>7.0883754412991529</v>
      </c>
      <c r="W3980" s="16">
        <v>7.0884132352740066</v>
      </c>
      <c r="X3980" s="16">
        <v>7.4869326353821783</v>
      </c>
      <c r="Y3980" s="13">
        <v>7.8483393230290952</v>
      </c>
    </row>
    <row r="3981" spans="2:25" x14ac:dyDescent="0.25">
      <c r="B3981" s="11">
        <v>3978</v>
      </c>
      <c r="C3981" s="13">
        <v>1602.2134459754579</v>
      </c>
      <c r="D3981" s="16">
        <v>1.8004001716696552</v>
      </c>
      <c r="E3981" s="16">
        <v>6.7565072974478326</v>
      </c>
      <c r="F3981" s="16">
        <v>3.0703903616202757</v>
      </c>
      <c r="G3981" s="16">
        <v>4.7978247754084791</v>
      </c>
      <c r="H3981" s="16">
        <v>3.6278565912840914</v>
      </c>
      <c r="I3981" s="16">
        <v>5.1700147496802282</v>
      </c>
      <c r="J3981" s="16">
        <v>6.8371874787602644</v>
      </c>
      <c r="K3981" s="16">
        <v>6.439058632209985</v>
      </c>
      <c r="L3981" s="16">
        <v>5.4441517266164539</v>
      </c>
      <c r="M3981" s="16">
        <v>2.2075497042574859</v>
      </c>
      <c r="N3981" s="13">
        <v>1.9600124719604222</v>
      </c>
      <c r="O3981" s="16">
        <v>1.8004001716696552</v>
      </c>
      <c r="P3981" s="16">
        <v>6.7565072974478326</v>
      </c>
      <c r="Q3981" s="16">
        <v>3.0703903616202757</v>
      </c>
      <c r="R3981" s="16">
        <v>4.7978247754084791</v>
      </c>
      <c r="S3981" s="16">
        <v>3.6278565912840914</v>
      </c>
      <c r="T3981" s="16">
        <v>5.1700147496802282</v>
      </c>
      <c r="U3981" s="16">
        <v>6.8371874787602644</v>
      </c>
      <c r="V3981" s="16">
        <v>6.439058632209985</v>
      </c>
      <c r="W3981" s="16">
        <v>5.4441517266164539</v>
      </c>
      <c r="X3981" s="16">
        <v>2.2075497042574859</v>
      </c>
      <c r="Y3981" s="13">
        <v>1.9600124719604222</v>
      </c>
    </row>
    <row r="3982" spans="2:25" x14ac:dyDescent="0.25">
      <c r="B3982" s="11">
        <v>3979</v>
      </c>
      <c r="C3982" s="13">
        <v>1827.1613741592064</v>
      </c>
      <c r="D3982" s="16">
        <v>5.9093809659294614</v>
      </c>
      <c r="E3982" s="16">
        <v>3.8810058845319171</v>
      </c>
      <c r="F3982" s="16">
        <v>4.5503171040893982</v>
      </c>
      <c r="G3982" s="16">
        <v>7.6142613769524825</v>
      </c>
      <c r="H3982" s="16">
        <v>2.981930719323878</v>
      </c>
      <c r="I3982" s="16">
        <v>7.0995393953714228</v>
      </c>
      <c r="J3982" s="16">
        <v>7.9216556129259601</v>
      </c>
      <c r="K3982" s="16">
        <v>5.6013992425796939</v>
      </c>
      <c r="L3982" s="16">
        <v>4.2029693807260546</v>
      </c>
      <c r="M3982" s="16">
        <v>3.8540314663738249</v>
      </c>
      <c r="N3982" s="13">
        <v>8.272389543292654</v>
      </c>
      <c r="O3982" s="16">
        <v>5.9093809659294614</v>
      </c>
      <c r="P3982" s="16">
        <v>3.8810058845319171</v>
      </c>
      <c r="Q3982" s="16">
        <v>4.5503171040893982</v>
      </c>
      <c r="R3982" s="16">
        <v>7.6142613769524825</v>
      </c>
      <c r="S3982" s="16">
        <v>2.981930719323878</v>
      </c>
      <c r="T3982" s="16">
        <v>7.0995393953714228</v>
      </c>
      <c r="U3982" s="16">
        <v>7.9216556129259601</v>
      </c>
      <c r="V3982" s="16">
        <v>5.6013992425796939</v>
      </c>
      <c r="W3982" s="16">
        <v>4.2029693807260546</v>
      </c>
      <c r="X3982" s="16">
        <v>3.8540314663738249</v>
      </c>
      <c r="Y3982" s="13">
        <v>8.272389543292654</v>
      </c>
    </row>
    <row r="3983" spans="2:25" x14ac:dyDescent="0.25">
      <c r="B3983" s="11">
        <v>3980</v>
      </c>
      <c r="C3983" s="13">
        <v>1671.6088537612861</v>
      </c>
      <c r="D3983" s="16">
        <v>5.1406676801239328</v>
      </c>
      <c r="E3983" s="16">
        <v>3.1956730049694828</v>
      </c>
      <c r="F3983" s="16">
        <v>3.4714946984525179</v>
      </c>
      <c r="G3983" s="16">
        <v>6.2191001609726086</v>
      </c>
      <c r="H3983" s="16">
        <v>5.2674906253860332</v>
      </c>
      <c r="I3983" s="16">
        <v>3.4674120494451373</v>
      </c>
      <c r="J3983" s="16">
        <v>2.3873313719635458</v>
      </c>
      <c r="K3983" s="16">
        <v>6.4253044167908584</v>
      </c>
      <c r="L3983" s="16">
        <v>2.6279106788661202</v>
      </c>
      <c r="M3983" s="16">
        <v>6.7122408492837877</v>
      </c>
      <c r="N3983" s="13">
        <v>7.6086863401906495</v>
      </c>
      <c r="O3983" s="16">
        <v>5.1406676801239328</v>
      </c>
      <c r="P3983" s="16">
        <v>3.1956730049694828</v>
      </c>
      <c r="Q3983" s="16">
        <v>3.4714946984525179</v>
      </c>
      <c r="R3983" s="16">
        <v>6.2191001609726086</v>
      </c>
      <c r="S3983" s="16">
        <v>5.2674906253860332</v>
      </c>
      <c r="T3983" s="16">
        <v>3.4674120494451373</v>
      </c>
      <c r="U3983" s="16">
        <v>2.3873313719635458</v>
      </c>
      <c r="V3983" s="16">
        <v>6.4253044167908584</v>
      </c>
      <c r="W3983" s="16">
        <v>2.6279106788661202</v>
      </c>
      <c r="X3983" s="16">
        <v>6.7122408492837877</v>
      </c>
      <c r="Y3983" s="13">
        <v>7.6086863401906495</v>
      </c>
    </row>
    <row r="3984" spans="2:25" x14ac:dyDescent="0.25">
      <c r="B3984" s="11">
        <v>3981</v>
      </c>
      <c r="C3984" s="13">
        <v>1820.5967118515096</v>
      </c>
      <c r="D3984" s="16">
        <v>6.4889573935943012</v>
      </c>
      <c r="E3984" s="16">
        <v>5.9971653008198782</v>
      </c>
      <c r="F3984" s="16">
        <v>3.9563196564974197</v>
      </c>
      <c r="G3984" s="16">
        <v>7.9265888140081957</v>
      </c>
      <c r="H3984" s="16">
        <v>5.8462186331146082</v>
      </c>
      <c r="I3984" s="16">
        <v>5.3565351469339806</v>
      </c>
      <c r="J3984" s="16">
        <v>4.5804281765842685</v>
      </c>
      <c r="K3984" s="16">
        <v>6.7277867436376653</v>
      </c>
      <c r="L3984" s="16">
        <v>4.9156268128613325</v>
      </c>
      <c r="M3984" s="16">
        <v>4.7458125856124633</v>
      </c>
      <c r="N3984" s="13">
        <v>4.8650867432268727</v>
      </c>
      <c r="O3984" s="16">
        <v>6.4889573935943012</v>
      </c>
      <c r="P3984" s="16">
        <v>5.9971653008198782</v>
      </c>
      <c r="Q3984" s="16">
        <v>3.9563196564974197</v>
      </c>
      <c r="R3984" s="16">
        <v>7.9265888140081957</v>
      </c>
      <c r="S3984" s="16">
        <v>5.8462186331146082</v>
      </c>
      <c r="T3984" s="16">
        <v>5.3565351469339806</v>
      </c>
      <c r="U3984" s="16">
        <v>4.5804281765842685</v>
      </c>
      <c r="V3984" s="16">
        <v>6.7277867436376653</v>
      </c>
      <c r="W3984" s="16">
        <v>4.9156268128613325</v>
      </c>
      <c r="X3984" s="16">
        <v>4.7458125856124633</v>
      </c>
      <c r="Y3984" s="13">
        <v>4.8650867432268727</v>
      </c>
    </row>
    <row r="3985" spans="2:25" x14ac:dyDescent="0.25">
      <c r="B3985" s="11">
        <v>3982</v>
      </c>
      <c r="C3985" s="13">
        <v>1603.534096671834</v>
      </c>
      <c r="D3985" s="16">
        <v>4.9411680972707686</v>
      </c>
      <c r="E3985" s="16">
        <v>2.6803930717544069</v>
      </c>
      <c r="F3985" s="16">
        <v>7.911067659779496</v>
      </c>
      <c r="G3985" s="16">
        <v>3.2854988808328303</v>
      </c>
      <c r="H3985" s="16">
        <v>4.4110895624990185</v>
      </c>
      <c r="I3985" s="16">
        <v>6.6225738380488055</v>
      </c>
      <c r="J3985" s="16">
        <v>3.0888469818733153</v>
      </c>
      <c r="K3985" s="16">
        <v>4.0462862349201911</v>
      </c>
      <c r="L3985" s="16">
        <v>1.4592674935091283</v>
      </c>
      <c r="M3985" s="16">
        <v>5.4603635603011167</v>
      </c>
      <c r="N3985" s="13">
        <v>4.2704707396782027</v>
      </c>
      <c r="O3985" s="16">
        <v>4.9411680972707686</v>
      </c>
      <c r="P3985" s="16">
        <v>2.6803930717544069</v>
      </c>
      <c r="Q3985" s="16">
        <v>7.911067659779496</v>
      </c>
      <c r="R3985" s="16">
        <v>3.2854988808328303</v>
      </c>
      <c r="S3985" s="16">
        <v>4.4110895624990185</v>
      </c>
      <c r="T3985" s="16">
        <v>6.6225738380488055</v>
      </c>
      <c r="U3985" s="16">
        <v>3.0888469818733153</v>
      </c>
      <c r="V3985" s="16">
        <v>4.0462862349201911</v>
      </c>
      <c r="W3985" s="16">
        <v>1.4592674935091283</v>
      </c>
      <c r="X3985" s="16">
        <v>5.4603635603011167</v>
      </c>
      <c r="Y3985" s="13">
        <v>4.2704707396782027</v>
      </c>
    </row>
    <row r="3986" spans="2:25" x14ac:dyDescent="0.25">
      <c r="B3986" s="11">
        <v>3983</v>
      </c>
      <c r="C3986" s="13">
        <v>1644.5958266671907</v>
      </c>
      <c r="D3986" s="16">
        <v>4.4427618890053244</v>
      </c>
      <c r="E3986" s="16">
        <v>3.225880084166878</v>
      </c>
      <c r="F3986" s="16">
        <v>5.2761652285129532</v>
      </c>
      <c r="G3986" s="16">
        <v>2.9113951847351429</v>
      </c>
      <c r="H3986" s="16">
        <v>4.2073370463921647</v>
      </c>
      <c r="I3986" s="16">
        <v>6.9502636113546554</v>
      </c>
      <c r="J3986" s="16">
        <v>5.3550248035217445</v>
      </c>
      <c r="K3986" s="16">
        <v>3.8494608770779646</v>
      </c>
      <c r="L3986" s="16">
        <v>4.0064608121519472</v>
      </c>
      <c r="M3986" s="16">
        <v>5.1022009804605455</v>
      </c>
      <c r="N3986" s="13">
        <v>5.3959365351584676</v>
      </c>
      <c r="O3986" s="16">
        <v>4.4427618890053244</v>
      </c>
      <c r="P3986" s="16">
        <v>3.225880084166878</v>
      </c>
      <c r="Q3986" s="16">
        <v>5.2761652285129532</v>
      </c>
      <c r="R3986" s="16">
        <v>2.9113951847351429</v>
      </c>
      <c r="S3986" s="16">
        <v>4.2073370463921647</v>
      </c>
      <c r="T3986" s="16">
        <v>6.9502636113546554</v>
      </c>
      <c r="U3986" s="16">
        <v>5.3550248035217445</v>
      </c>
      <c r="V3986" s="16">
        <v>3.8494608770779646</v>
      </c>
      <c r="W3986" s="16">
        <v>4.0064608121519472</v>
      </c>
      <c r="X3986" s="16">
        <v>5.1022009804605455</v>
      </c>
      <c r="Y3986" s="13">
        <v>5.3959365351584676</v>
      </c>
    </row>
    <row r="3987" spans="2:25" x14ac:dyDescent="0.25">
      <c r="B3987" s="11">
        <v>3984</v>
      </c>
      <c r="C3987" s="13">
        <v>1528.6718074397386</v>
      </c>
      <c r="D3987" s="16">
        <v>3.0144445216120905</v>
      </c>
      <c r="E3987" s="16">
        <v>7.770031129991315</v>
      </c>
      <c r="F3987" s="16">
        <v>5.0356344550549021</v>
      </c>
      <c r="G3987" s="16">
        <v>1.3194969095088216</v>
      </c>
      <c r="H3987" s="16">
        <v>2.4793534744008832</v>
      </c>
      <c r="I3987" s="16">
        <v>2.8154931107061896</v>
      </c>
      <c r="J3987" s="16">
        <v>4.7822914587649379</v>
      </c>
      <c r="K3987" s="16">
        <v>5.4890133486312758</v>
      </c>
      <c r="L3987" s="16">
        <v>4.3281675708084064</v>
      </c>
      <c r="M3987" s="16">
        <v>1.6849237961781083</v>
      </c>
      <c r="N3987" s="13">
        <v>4.4905851566516972</v>
      </c>
      <c r="O3987" s="16">
        <v>3.0144445216120905</v>
      </c>
      <c r="P3987" s="16">
        <v>7.770031129991315</v>
      </c>
      <c r="Q3987" s="16">
        <v>5.0356344550549021</v>
      </c>
      <c r="R3987" s="16">
        <v>1.3194969095088216</v>
      </c>
      <c r="S3987" s="16">
        <v>2.4793534744008832</v>
      </c>
      <c r="T3987" s="16">
        <v>2.8154931107061896</v>
      </c>
      <c r="U3987" s="16">
        <v>4.7822914587649379</v>
      </c>
      <c r="V3987" s="16">
        <v>5.4890133486312758</v>
      </c>
      <c r="W3987" s="16">
        <v>4.3281675708084064</v>
      </c>
      <c r="X3987" s="16">
        <v>1.6849237961781083</v>
      </c>
      <c r="Y3987" s="13">
        <v>4.4905851566516972</v>
      </c>
    </row>
    <row r="3988" spans="2:25" x14ac:dyDescent="0.25">
      <c r="B3988" s="11">
        <v>3985</v>
      </c>
      <c r="C3988" s="13">
        <v>1900.4642800843687</v>
      </c>
      <c r="D3988" s="16">
        <v>4.8473666172893237</v>
      </c>
      <c r="E3988" s="16">
        <v>3.3338378365070849</v>
      </c>
      <c r="F3988" s="16">
        <v>8.2235348290381172</v>
      </c>
      <c r="G3988" s="16">
        <v>3.7419681742504167</v>
      </c>
      <c r="H3988" s="16">
        <v>8.51555368805702</v>
      </c>
      <c r="I3988" s="16">
        <v>4.8755835902762659</v>
      </c>
      <c r="J3988" s="16">
        <v>5.0913080071462886</v>
      </c>
      <c r="K3988" s="16">
        <v>9.111939145180763</v>
      </c>
      <c r="L3988" s="16">
        <v>3.3031550879006852</v>
      </c>
      <c r="M3988" s="16">
        <v>9.4164772514940402</v>
      </c>
      <c r="N3988" s="13">
        <v>5.686275865744804</v>
      </c>
      <c r="O3988" s="16">
        <v>4.8473666172893237</v>
      </c>
      <c r="P3988" s="16">
        <v>3.3338378365070849</v>
      </c>
      <c r="Q3988" s="16">
        <v>8.2235348290381172</v>
      </c>
      <c r="R3988" s="16">
        <v>3.7419681742504167</v>
      </c>
      <c r="S3988" s="16">
        <v>8.51555368805702</v>
      </c>
      <c r="T3988" s="16">
        <v>4.8755835902762659</v>
      </c>
      <c r="U3988" s="16">
        <v>5.0913080071462886</v>
      </c>
      <c r="V3988" s="16">
        <v>9.111939145180763</v>
      </c>
      <c r="W3988" s="16">
        <v>3.3031550879006852</v>
      </c>
      <c r="X3988" s="16">
        <v>9.4164772514940402</v>
      </c>
      <c r="Y3988" s="13">
        <v>5.686275865744804</v>
      </c>
    </row>
    <row r="3989" spans="2:25" x14ac:dyDescent="0.25">
      <c r="B3989" s="11">
        <v>3986</v>
      </c>
      <c r="C3989" s="13">
        <v>1792.1872417188847</v>
      </c>
      <c r="D3989" s="16">
        <v>5.5919804320348181</v>
      </c>
      <c r="E3989" s="16">
        <v>4.0803745300154333</v>
      </c>
      <c r="F3989" s="16">
        <v>7.2564583605824318</v>
      </c>
      <c r="G3989" s="16">
        <v>2.5003409390960001</v>
      </c>
      <c r="H3989" s="16">
        <v>3.5462960313715364</v>
      </c>
      <c r="I3989" s="16">
        <v>6.2387624761032008</v>
      </c>
      <c r="J3989" s="16">
        <v>8.1792558269379647</v>
      </c>
      <c r="K3989" s="16">
        <v>7.7528165195997332</v>
      </c>
      <c r="L3989" s="16">
        <v>4.6969131577344276</v>
      </c>
      <c r="M3989" s="16">
        <v>6.8908068882103004</v>
      </c>
      <c r="N3989" s="13">
        <v>3.1353026851526806</v>
      </c>
      <c r="O3989" s="16">
        <v>5.5919804320348181</v>
      </c>
      <c r="P3989" s="16">
        <v>4.0803745300154333</v>
      </c>
      <c r="Q3989" s="16">
        <v>7.2564583605824318</v>
      </c>
      <c r="R3989" s="16">
        <v>2.5003409390960001</v>
      </c>
      <c r="S3989" s="16">
        <v>3.5462960313715364</v>
      </c>
      <c r="T3989" s="16">
        <v>6.2387624761032008</v>
      </c>
      <c r="U3989" s="16">
        <v>8.1792558269379647</v>
      </c>
      <c r="V3989" s="16">
        <v>7.7528165195997332</v>
      </c>
      <c r="W3989" s="16">
        <v>4.6969131577344276</v>
      </c>
      <c r="X3989" s="16">
        <v>6.8908068882103004</v>
      </c>
      <c r="Y3989" s="13">
        <v>3.1353026851526806</v>
      </c>
    </row>
    <row r="3990" spans="2:25" x14ac:dyDescent="0.25">
      <c r="B3990" s="11">
        <v>3987</v>
      </c>
      <c r="C3990" s="13">
        <v>1765.12739648917</v>
      </c>
      <c r="D3990" s="16">
        <v>4.931173344545587</v>
      </c>
      <c r="E3990" s="16">
        <v>2.7561389894013626</v>
      </c>
      <c r="F3990" s="16">
        <v>2.5138396348959495</v>
      </c>
      <c r="G3990" s="16">
        <v>5.6335021861380614</v>
      </c>
      <c r="H3990" s="16">
        <v>4.3296558688338571</v>
      </c>
      <c r="I3990" s="16">
        <v>8.3456030384147102</v>
      </c>
      <c r="J3990" s="16">
        <v>6.5621198690972502</v>
      </c>
      <c r="K3990" s="16">
        <v>6.2845854727044435</v>
      </c>
      <c r="L3990" s="16">
        <v>5.5488861439693453</v>
      </c>
      <c r="M3990" s="16">
        <v>5.8723883122830207</v>
      </c>
      <c r="N3990" s="13">
        <v>5.4357616491425365</v>
      </c>
      <c r="O3990" s="16">
        <v>4.931173344545587</v>
      </c>
      <c r="P3990" s="16">
        <v>2.7561389894013626</v>
      </c>
      <c r="Q3990" s="16">
        <v>2.5138396348959495</v>
      </c>
      <c r="R3990" s="16">
        <v>5.6335021861380614</v>
      </c>
      <c r="S3990" s="16">
        <v>4.3296558688338571</v>
      </c>
      <c r="T3990" s="16">
        <v>8.3456030384147102</v>
      </c>
      <c r="U3990" s="16">
        <v>6.5621198690972502</v>
      </c>
      <c r="V3990" s="16">
        <v>6.2845854727044435</v>
      </c>
      <c r="W3990" s="16">
        <v>5.5488861439693453</v>
      </c>
      <c r="X3990" s="16">
        <v>5.8723883122830207</v>
      </c>
      <c r="Y3990" s="13">
        <v>5.4357616491425365</v>
      </c>
    </row>
    <row r="3991" spans="2:25" x14ac:dyDescent="0.25">
      <c r="B3991" s="11">
        <v>3988</v>
      </c>
      <c r="C3991" s="13">
        <v>1641.0580464874993</v>
      </c>
      <c r="D3991" s="16">
        <v>6.7847276515282884</v>
      </c>
      <c r="E3991" s="16">
        <v>2.3740561543181014</v>
      </c>
      <c r="F3991" s="16">
        <v>3.5282831546944893</v>
      </c>
      <c r="G3991" s="16">
        <v>1.8767330718464588</v>
      </c>
      <c r="H3991" s="16">
        <v>3.8799131578286481</v>
      </c>
      <c r="I3991" s="16">
        <v>3.7049385789811025</v>
      </c>
      <c r="J3991" s="16">
        <v>8.2267882660622202</v>
      </c>
      <c r="K3991" s="16">
        <v>5.0342392678423291</v>
      </c>
      <c r="L3991" s="16">
        <v>3.8450706505003067</v>
      </c>
      <c r="M3991" s="16">
        <v>6.1259811252016974</v>
      </c>
      <c r="N3991" s="13">
        <v>5.2261098481658745</v>
      </c>
      <c r="O3991" s="16">
        <v>6.7847276515282884</v>
      </c>
      <c r="P3991" s="16">
        <v>2.3740561543181014</v>
      </c>
      <c r="Q3991" s="16">
        <v>3.5282831546944893</v>
      </c>
      <c r="R3991" s="16">
        <v>1.8767330718464588</v>
      </c>
      <c r="S3991" s="16">
        <v>3.8799131578286481</v>
      </c>
      <c r="T3991" s="16">
        <v>3.7049385789811025</v>
      </c>
      <c r="U3991" s="16">
        <v>8.2267882660622202</v>
      </c>
      <c r="V3991" s="16">
        <v>5.0342392678423291</v>
      </c>
      <c r="W3991" s="16">
        <v>3.8450706505003067</v>
      </c>
      <c r="X3991" s="16">
        <v>6.1259811252016974</v>
      </c>
      <c r="Y3991" s="13">
        <v>5.2261098481658745</v>
      </c>
    </row>
    <row r="3992" spans="2:25" x14ac:dyDescent="0.25">
      <c r="B3992" s="11">
        <v>3989</v>
      </c>
      <c r="C3992" s="13">
        <v>1512.6678786108798</v>
      </c>
      <c r="D3992" s="16">
        <v>6.004506928968552</v>
      </c>
      <c r="E3992" s="16">
        <v>5.4713312112199448</v>
      </c>
      <c r="F3992" s="16">
        <v>4.3987216325271516</v>
      </c>
      <c r="G3992" s="16">
        <v>4.0441830941676447</v>
      </c>
      <c r="H3992" s="16">
        <v>5.1913937804182231</v>
      </c>
      <c r="I3992" s="16">
        <v>0.84587149030794251</v>
      </c>
      <c r="J3992" s="16">
        <v>3.8408170125028382</v>
      </c>
      <c r="K3992" s="16">
        <v>5.1621120938721203</v>
      </c>
      <c r="L3992" s="16">
        <v>0.87797605154810476</v>
      </c>
      <c r="M3992" s="16">
        <v>4.0613345946190025</v>
      </c>
      <c r="N3992" s="13">
        <v>2.2015059757693183</v>
      </c>
      <c r="O3992" s="16">
        <v>6.004506928968552</v>
      </c>
      <c r="P3992" s="16">
        <v>5.4713312112199448</v>
      </c>
      <c r="Q3992" s="16">
        <v>4.3987216325271516</v>
      </c>
      <c r="R3992" s="16">
        <v>4.0441830941676447</v>
      </c>
      <c r="S3992" s="16">
        <v>5.1913937804182231</v>
      </c>
      <c r="T3992" s="16">
        <v>0.84587149030794251</v>
      </c>
      <c r="U3992" s="16">
        <v>3.8408170125028382</v>
      </c>
      <c r="V3992" s="16">
        <v>5.1621120938721203</v>
      </c>
      <c r="W3992" s="16">
        <v>0.87797605154810476</v>
      </c>
      <c r="X3992" s="16">
        <v>4.0613345946190025</v>
      </c>
      <c r="Y3992" s="13">
        <v>2.2015059757693183</v>
      </c>
    </row>
    <row r="3993" spans="2:25" x14ac:dyDescent="0.25">
      <c r="B3993" s="11">
        <v>3990</v>
      </c>
      <c r="C3993" s="13">
        <v>1653.4474774763075</v>
      </c>
      <c r="D3993" s="16">
        <v>1.4659712950772645</v>
      </c>
      <c r="E3993" s="16">
        <v>4.913776939380984</v>
      </c>
      <c r="F3993" s="16">
        <v>3.5014929863665865</v>
      </c>
      <c r="G3993" s="16">
        <v>3.8868324232523457</v>
      </c>
      <c r="H3993" s="16">
        <v>6.7985634688052698</v>
      </c>
      <c r="I3993" s="16">
        <v>5.5368586651593263</v>
      </c>
      <c r="J3993" s="16">
        <v>4.2255503035201523</v>
      </c>
      <c r="K3993" s="16">
        <v>3.8524192253081546</v>
      </c>
      <c r="L3993" s="16">
        <v>8.0945288285217138</v>
      </c>
      <c r="M3993" s="16">
        <v>2.9840994509825483</v>
      </c>
      <c r="N3993" s="13">
        <v>6.1287388030874475</v>
      </c>
      <c r="O3993" s="16">
        <v>1.4659712950772645</v>
      </c>
      <c r="P3993" s="16">
        <v>4.913776939380984</v>
      </c>
      <c r="Q3993" s="16">
        <v>3.5014929863665865</v>
      </c>
      <c r="R3993" s="16">
        <v>3.8868324232523457</v>
      </c>
      <c r="S3993" s="16">
        <v>6.7985634688052698</v>
      </c>
      <c r="T3993" s="16">
        <v>5.5368586651593263</v>
      </c>
      <c r="U3993" s="16">
        <v>4.2255503035201523</v>
      </c>
      <c r="V3993" s="16">
        <v>3.8524192253081546</v>
      </c>
      <c r="W3993" s="16">
        <v>8.0945288285217138</v>
      </c>
      <c r="X3993" s="16">
        <v>2.9840994509825483</v>
      </c>
      <c r="Y3993" s="13">
        <v>6.1287388030874475</v>
      </c>
    </row>
    <row r="3994" spans="2:25" x14ac:dyDescent="0.25">
      <c r="B3994" s="11">
        <v>3991</v>
      </c>
      <c r="C3994" s="13">
        <v>1786.0591516134405</v>
      </c>
      <c r="D3994" s="16">
        <v>4.7659093284527181</v>
      </c>
      <c r="E3994" s="16">
        <v>4.6186394924337248</v>
      </c>
      <c r="F3994" s="16">
        <v>2.8607036066930407</v>
      </c>
      <c r="G3994" s="16">
        <v>4.8681682075167467</v>
      </c>
      <c r="H3994" s="16">
        <v>5.3945205150227675</v>
      </c>
      <c r="I3994" s="16">
        <v>5.6194011073743555</v>
      </c>
      <c r="J3994" s="16">
        <v>6.4257077383703631</v>
      </c>
      <c r="K3994" s="16">
        <v>5.1951607595280818</v>
      </c>
      <c r="L3994" s="16">
        <v>6.9738000570312373</v>
      </c>
      <c r="M3994" s="16">
        <v>3.4976520395125412</v>
      </c>
      <c r="N3994" s="13">
        <v>9.2442487901105697</v>
      </c>
      <c r="O3994" s="16">
        <v>4.7659093284527181</v>
      </c>
      <c r="P3994" s="16">
        <v>4.6186394924337248</v>
      </c>
      <c r="Q3994" s="16">
        <v>2.8607036066930407</v>
      </c>
      <c r="R3994" s="16">
        <v>4.8681682075167467</v>
      </c>
      <c r="S3994" s="16">
        <v>5.3945205150227675</v>
      </c>
      <c r="T3994" s="16">
        <v>5.6194011073743555</v>
      </c>
      <c r="U3994" s="16">
        <v>6.4257077383703631</v>
      </c>
      <c r="V3994" s="16">
        <v>5.1951607595280818</v>
      </c>
      <c r="W3994" s="16">
        <v>6.9738000570312373</v>
      </c>
      <c r="X3994" s="16">
        <v>3.4976520395125412</v>
      </c>
      <c r="Y3994" s="13">
        <v>9.2442487901105697</v>
      </c>
    </row>
    <row r="3995" spans="2:25" x14ac:dyDescent="0.25">
      <c r="B3995" s="11">
        <v>3992</v>
      </c>
      <c r="C3995" s="13">
        <v>1617.0834582260322</v>
      </c>
      <c r="D3995" s="16">
        <v>8.6311913602793027</v>
      </c>
      <c r="E3995" s="16">
        <v>1.8729005804975074</v>
      </c>
      <c r="F3995" s="16">
        <v>1.1304447159887849</v>
      </c>
      <c r="G3995" s="16">
        <v>5.2762047862411983</v>
      </c>
      <c r="H3995" s="16">
        <v>6.0678087164727481</v>
      </c>
      <c r="I3995" s="16">
        <v>4.0420216831263671</v>
      </c>
      <c r="J3995" s="16">
        <v>1.7768461858834805</v>
      </c>
      <c r="K3995" s="16">
        <v>2.8656408344747386</v>
      </c>
      <c r="L3995" s="16">
        <v>4.5229903376700369</v>
      </c>
      <c r="M3995" s="16">
        <v>6.3899551978623244</v>
      </c>
      <c r="N3995" s="13">
        <v>6.5908342854429547</v>
      </c>
      <c r="O3995" s="16">
        <v>8.6311913602793027</v>
      </c>
      <c r="P3995" s="16">
        <v>1.8729005804975074</v>
      </c>
      <c r="Q3995" s="16">
        <v>1.1304447159887849</v>
      </c>
      <c r="R3995" s="16">
        <v>5.2762047862411983</v>
      </c>
      <c r="S3995" s="16">
        <v>6.0678087164727481</v>
      </c>
      <c r="T3995" s="16">
        <v>4.0420216831263671</v>
      </c>
      <c r="U3995" s="16">
        <v>1.7768461858834805</v>
      </c>
      <c r="V3995" s="16">
        <v>2.8656408344747386</v>
      </c>
      <c r="W3995" s="16">
        <v>4.5229903376700369</v>
      </c>
      <c r="X3995" s="16">
        <v>6.3899551978623244</v>
      </c>
      <c r="Y3995" s="13">
        <v>6.5908342854429547</v>
      </c>
    </row>
    <row r="3996" spans="2:25" x14ac:dyDescent="0.25">
      <c r="B3996" s="11">
        <v>3993</v>
      </c>
      <c r="C3996" s="13">
        <v>1631.8832160089557</v>
      </c>
      <c r="D3996" s="16">
        <v>5.0574067281792248</v>
      </c>
      <c r="E3996" s="16">
        <v>4.7040615704321755</v>
      </c>
      <c r="F3996" s="16">
        <v>4.4091997782974817</v>
      </c>
      <c r="G3996" s="16">
        <v>3.2805382771841352</v>
      </c>
      <c r="H3996" s="16">
        <v>3.222460860282347</v>
      </c>
      <c r="I3996" s="16">
        <v>2.2235510686854258</v>
      </c>
      <c r="J3996" s="16">
        <v>5.6690281804166949</v>
      </c>
      <c r="K3996" s="16">
        <v>7.9993816224364416</v>
      </c>
      <c r="L3996" s="16">
        <v>3.0739982078285655</v>
      </c>
      <c r="M3996" s="16">
        <v>6.6948255991626988</v>
      </c>
      <c r="N3996" s="13">
        <v>3.6553950025272535</v>
      </c>
      <c r="O3996" s="16">
        <v>5.0574067281792248</v>
      </c>
      <c r="P3996" s="16">
        <v>4.7040615704321755</v>
      </c>
      <c r="Q3996" s="16">
        <v>4.4091997782974817</v>
      </c>
      <c r="R3996" s="16">
        <v>3.2805382771841352</v>
      </c>
      <c r="S3996" s="16">
        <v>3.222460860282347</v>
      </c>
      <c r="T3996" s="16">
        <v>2.2235510686854258</v>
      </c>
      <c r="U3996" s="16">
        <v>5.6690281804166949</v>
      </c>
      <c r="V3996" s="16">
        <v>7.9993816224364416</v>
      </c>
      <c r="W3996" s="16">
        <v>3.0739982078285655</v>
      </c>
      <c r="X3996" s="16">
        <v>6.6948255991626988</v>
      </c>
      <c r="Y3996" s="13">
        <v>3.6553950025272535</v>
      </c>
    </row>
    <row r="3997" spans="2:25" x14ac:dyDescent="0.25">
      <c r="B3997" s="11">
        <v>3994</v>
      </c>
      <c r="C3997" s="13">
        <v>1540.2979942258376</v>
      </c>
      <c r="D3997" s="16">
        <v>0.47938621634530065</v>
      </c>
      <c r="E3997" s="16">
        <v>2.5693560424615627</v>
      </c>
      <c r="F3997" s="16">
        <v>5.6155216140623097</v>
      </c>
      <c r="G3997" s="16">
        <v>4.4404451460965806</v>
      </c>
      <c r="H3997" s="16">
        <v>8.8561848493746975</v>
      </c>
      <c r="I3997" s="16">
        <v>3.1144424681323573</v>
      </c>
      <c r="J3997" s="16">
        <v>2.5110848030825235</v>
      </c>
      <c r="K3997" s="16">
        <v>6.4921418968026883</v>
      </c>
      <c r="L3997" s="16">
        <v>3.3521542109339011</v>
      </c>
      <c r="M3997" s="16">
        <v>3.425612479470677</v>
      </c>
      <c r="N3997" s="13">
        <v>3.2148026364129754</v>
      </c>
      <c r="O3997" s="16">
        <v>0.47938621634530065</v>
      </c>
      <c r="P3997" s="16">
        <v>2.5693560424615627</v>
      </c>
      <c r="Q3997" s="16">
        <v>5.6155216140623097</v>
      </c>
      <c r="R3997" s="16">
        <v>4.4404451460965806</v>
      </c>
      <c r="S3997" s="16">
        <v>8.8561848493746975</v>
      </c>
      <c r="T3997" s="16">
        <v>3.1144424681323573</v>
      </c>
      <c r="U3997" s="16">
        <v>2.5110848030825235</v>
      </c>
      <c r="V3997" s="16">
        <v>6.4921418968026883</v>
      </c>
      <c r="W3997" s="16">
        <v>3.3521542109339011</v>
      </c>
      <c r="X3997" s="16">
        <v>3.425612479470677</v>
      </c>
      <c r="Y3997" s="13">
        <v>3.2148026364129754</v>
      </c>
    </row>
    <row r="3998" spans="2:25" x14ac:dyDescent="0.25">
      <c r="B3998" s="11">
        <v>3995</v>
      </c>
      <c r="C3998" s="13">
        <v>1766.3647684502585</v>
      </c>
      <c r="D3998" s="16">
        <v>8.261417840098769</v>
      </c>
      <c r="E3998" s="16">
        <v>6.6344494614587992</v>
      </c>
      <c r="F3998" s="16">
        <v>1.0969910683248081</v>
      </c>
      <c r="G3998" s="16">
        <v>5.4217163557132571</v>
      </c>
      <c r="H3998" s="16">
        <v>6.3221219063236118</v>
      </c>
      <c r="I3998" s="16">
        <v>5.72404899037502</v>
      </c>
      <c r="J3998" s="16">
        <v>3.4521790429227663</v>
      </c>
      <c r="K3998" s="16">
        <v>4.2272739091749898</v>
      </c>
      <c r="L3998" s="16">
        <v>7.405781963714686</v>
      </c>
      <c r="M3998" s="16">
        <v>4.468047974629938</v>
      </c>
      <c r="N3998" s="13">
        <v>5.3290553188524274</v>
      </c>
      <c r="O3998" s="16">
        <v>8.261417840098769</v>
      </c>
      <c r="P3998" s="16">
        <v>6.6344494614587992</v>
      </c>
      <c r="Q3998" s="16">
        <v>1.0969910683248081</v>
      </c>
      <c r="R3998" s="16">
        <v>5.4217163557132571</v>
      </c>
      <c r="S3998" s="16">
        <v>6.3221219063236118</v>
      </c>
      <c r="T3998" s="16">
        <v>5.72404899037502</v>
      </c>
      <c r="U3998" s="16">
        <v>3.4521790429227663</v>
      </c>
      <c r="V3998" s="16">
        <v>4.2272739091749898</v>
      </c>
      <c r="W3998" s="16">
        <v>7.405781963714686</v>
      </c>
      <c r="X3998" s="16">
        <v>4.468047974629938</v>
      </c>
      <c r="Y3998" s="13">
        <v>5.3290553188524274</v>
      </c>
    </row>
    <row r="3999" spans="2:25" x14ac:dyDescent="0.25">
      <c r="B3999" s="11">
        <v>3996</v>
      </c>
      <c r="C3999" s="13">
        <v>1836.3267188806958</v>
      </c>
      <c r="D3999" s="16">
        <v>6.8410883988676048</v>
      </c>
      <c r="E3999" s="16">
        <v>8.440843259720717</v>
      </c>
      <c r="F3999" s="16">
        <v>6.2749488790678232</v>
      </c>
      <c r="G3999" s="16">
        <v>4.5753953980454343</v>
      </c>
      <c r="H3999" s="16">
        <v>10.012891065820577</v>
      </c>
      <c r="I3999" s="16">
        <v>5.2258262075431583</v>
      </c>
      <c r="J3999" s="16">
        <v>5.9717294713277749</v>
      </c>
      <c r="K3999" s="16">
        <v>6.6882195901984929</v>
      </c>
      <c r="L3999" s="16">
        <v>4.0676491320953003</v>
      </c>
      <c r="M3999" s="16">
        <v>4.1370555819177657</v>
      </c>
      <c r="N3999" s="13">
        <v>0.32330440483643663</v>
      </c>
      <c r="O3999" s="16">
        <v>6.8410883988676048</v>
      </c>
      <c r="P3999" s="16">
        <v>8.440843259720717</v>
      </c>
      <c r="Q3999" s="16">
        <v>6.2749488790678232</v>
      </c>
      <c r="R3999" s="16">
        <v>4.5753953980454343</v>
      </c>
      <c r="S3999" s="16">
        <v>10.012891065820577</v>
      </c>
      <c r="T3999" s="16">
        <v>5.2258262075431583</v>
      </c>
      <c r="U3999" s="16">
        <v>5.9717294713277749</v>
      </c>
      <c r="V3999" s="16">
        <v>6.6882195901984929</v>
      </c>
      <c r="W3999" s="16">
        <v>4.0676491320953003</v>
      </c>
      <c r="X3999" s="16">
        <v>4.1370555819177657</v>
      </c>
      <c r="Y3999" s="13">
        <v>0.32330440483643663</v>
      </c>
    </row>
    <row r="4000" spans="2:25" x14ac:dyDescent="0.25">
      <c r="B4000" s="11">
        <v>3997</v>
      </c>
      <c r="C4000" s="13">
        <v>1714.7780642429459</v>
      </c>
      <c r="D4000" s="16">
        <v>5.2549287718092978</v>
      </c>
      <c r="E4000" s="16">
        <v>2.2676616817781929</v>
      </c>
      <c r="F4000" s="16">
        <v>6.4743184017568263</v>
      </c>
      <c r="G4000" s="16">
        <v>4.7468741459588113</v>
      </c>
      <c r="H4000" s="16">
        <v>8.2314380532877536</v>
      </c>
      <c r="I4000" s="16">
        <v>4.0903053943641066</v>
      </c>
      <c r="J4000" s="16">
        <v>2.7696279714155887</v>
      </c>
      <c r="K4000" s="16">
        <v>5.0269390894376276</v>
      </c>
      <c r="L4000" s="16">
        <v>6.8529956050988563</v>
      </c>
      <c r="M4000" s="16">
        <v>3.0472428425785387</v>
      </c>
      <c r="N4000" s="13">
        <v>6.4451463480127895</v>
      </c>
      <c r="O4000" s="16">
        <v>5.2549287718092978</v>
      </c>
      <c r="P4000" s="16">
        <v>2.2676616817781929</v>
      </c>
      <c r="Q4000" s="16">
        <v>6.4743184017568263</v>
      </c>
      <c r="R4000" s="16">
        <v>4.7468741459588113</v>
      </c>
      <c r="S4000" s="16">
        <v>8.2314380532877536</v>
      </c>
      <c r="T4000" s="16">
        <v>4.0903053943641066</v>
      </c>
      <c r="U4000" s="16">
        <v>2.7696279714155887</v>
      </c>
      <c r="V4000" s="16">
        <v>5.0269390894376276</v>
      </c>
      <c r="W4000" s="16">
        <v>6.8529956050988563</v>
      </c>
      <c r="X4000" s="16">
        <v>3.0472428425785387</v>
      </c>
      <c r="Y4000" s="13">
        <v>6.4451463480127895</v>
      </c>
    </row>
    <row r="4001" spans="2:25" x14ac:dyDescent="0.25">
      <c r="B4001" s="11">
        <v>3998</v>
      </c>
      <c r="C4001" s="13">
        <v>1677.3092127457417</v>
      </c>
      <c r="D4001" s="16">
        <v>0.26362239888554129</v>
      </c>
      <c r="E4001" s="16">
        <v>6.9943230292670791</v>
      </c>
      <c r="F4001" s="16">
        <v>4.0550253645536509</v>
      </c>
      <c r="G4001" s="16">
        <v>4.5446141701961604</v>
      </c>
      <c r="H4001" s="16">
        <v>3.3338418851793388</v>
      </c>
      <c r="I4001" s="16">
        <v>1.8546331842907229</v>
      </c>
      <c r="J4001" s="16">
        <v>7.3214825786176174</v>
      </c>
      <c r="K4001" s="16">
        <v>6.7530481305857997</v>
      </c>
      <c r="L4001" s="16">
        <v>4.2928318530679386</v>
      </c>
      <c r="M4001" s="16">
        <v>5.4567947923216256</v>
      </c>
      <c r="N4001" s="13">
        <v>8.1339024438448888</v>
      </c>
      <c r="O4001" s="16">
        <v>0.26362239888554129</v>
      </c>
      <c r="P4001" s="16">
        <v>6.9943230292670791</v>
      </c>
      <c r="Q4001" s="16">
        <v>4.0550253645536509</v>
      </c>
      <c r="R4001" s="16">
        <v>4.5446141701961604</v>
      </c>
      <c r="S4001" s="16">
        <v>3.3338418851793388</v>
      </c>
      <c r="T4001" s="16">
        <v>1.8546331842907229</v>
      </c>
      <c r="U4001" s="16">
        <v>7.3214825786176174</v>
      </c>
      <c r="V4001" s="16">
        <v>6.7530481305857997</v>
      </c>
      <c r="W4001" s="16">
        <v>4.2928318530679386</v>
      </c>
      <c r="X4001" s="16">
        <v>5.4567947923216256</v>
      </c>
      <c r="Y4001" s="13">
        <v>8.1339024438448888</v>
      </c>
    </row>
    <row r="4002" spans="2:25" x14ac:dyDescent="0.25">
      <c r="B4002" s="11">
        <v>3999</v>
      </c>
      <c r="C4002" s="13">
        <v>1474.5343866756073</v>
      </c>
      <c r="D4002" s="16">
        <v>6.4601549447317366</v>
      </c>
      <c r="E4002" s="16">
        <v>1.1559398914284094</v>
      </c>
      <c r="F4002" s="16">
        <v>8.1009186366151322</v>
      </c>
      <c r="G4002" s="16">
        <v>5.5180508466211684</v>
      </c>
      <c r="H4002" s="16">
        <v>2.8857268282130959</v>
      </c>
      <c r="I4002" s="16">
        <v>4.479063083470427</v>
      </c>
      <c r="J4002" s="16">
        <v>3.208794577276175</v>
      </c>
      <c r="K4002" s="16">
        <v>-0.72290353652145622</v>
      </c>
      <c r="L4002" s="16">
        <v>3.4940326119570924</v>
      </c>
      <c r="M4002" s="16">
        <v>-0.3150083668774144</v>
      </c>
      <c r="N4002" s="13">
        <v>5.4051797208696879</v>
      </c>
      <c r="O4002" s="16">
        <v>6.4601549447317366</v>
      </c>
      <c r="P4002" s="16">
        <v>1.1559398914284094</v>
      </c>
      <c r="Q4002" s="16">
        <v>8.1009186366151322</v>
      </c>
      <c r="R4002" s="16">
        <v>5.5180508466211684</v>
      </c>
      <c r="S4002" s="16">
        <v>2.8857268282130959</v>
      </c>
      <c r="T4002" s="16">
        <v>4.479063083470427</v>
      </c>
      <c r="U4002" s="16">
        <v>3.208794577276175</v>
      </c>
      <c r="V4002" s="16">
        <v>-0.72290353652145622</v>
      </c>
      <c r="W4002" s="16">
        <v>3.4940326119570924</v>
      </c>
      <c r="X4002" s="16">
        <v>-0.3150083668774144</v>
      </c>
      <c r="Y4002" s="13">
        <v>5.4051797208696879</v>
      </c>
    </row>
    <row r="4003" spans="2:25" x14ac:dyDescent="0.25">
      <c r="B4003" s="11">
        <v>4000</v>
      </c>
      <c r="C4003" s="13">
        <v>1765.1458911773918</v>
      </c>
      <c r="D4003" s="16">
        <v>8.6780018473830509</v>
      </c>
      <c r="E4003" s="16">
        <v>7.5409185312205533</v>
      </c>
      <c r="F4003" s="16">
        <v>4.861496382033673</v>
      </c>
      <c r="G4003" s="16">
        <v>5.2859654908993123</v>
      </c>
      <c r="H4003" s="16">
        <v>6.0070626776731135</v>
      </c>
      <c r="I4003" s="16">
        <v>7.0897644860041016</v>
      </c>
      <c r="J4003" s="16">
        <v>0.71831529260023075</v>
      </c>
      <c r="K4003" s="16">
        <v>3.2267298483565208</v>
      </c>
      <c r="L4003" s="16">
        <v>6.3742764794218383</v>
      </c>
      <c r="M4003" s="16">
        <v>3.3300071302639331</v>
      </c>
      <c r="N4003" s="13">
        <v>5.2129395504367064</v>
      </c>
      <c r="O4003" s="16">
        <v>8.6780018473830509</v>
      </c>
      <c r="P4003" s="16">
        <v>7.5409185312205533</v>
      </c>
      <c r="Q4003" s="16">
        <v>4.861496382033673</v>
      </c>
      <c r="R4003" s="16">
        <v>5.2859654908993123</v>
      </c>
      <c r="S4003" s="16">
        <v>6.0070626776731135</v>
      </c>
      <c r="T4003" s="16">
        <v>7.0897644860041016</v>
      </c>
      <c r="U4003" s="16">
        <v>0.71831529260023075</v>
      </c>
      <c r="V4003" s="16">
        <v>3.2267298483565208</v>
      </c>
      <c r="W4003" s="16">
        <v>6.3742764794218383</v>
      </c>
      <c r="X4003" s="16">
        <v>3.3300071302639331</v>
      </c>
      <c r="Y4003" s="13">
        <v>5.2129395504367064</v>
      </c>
    </row>
    <row r="4004" spans="2:25" x14ac:dyDescent="0.25">
      <c r="B4004" s="11">
        <v>4001</v>
      </c>
      <c r="C4004" s="13">
        <v>1715.0878773441921</v>
      </c>
      <c r="D4004" s="16">
        <v>6.3976252343216613</v>
      </c>
      <c r="E4004" s="16">
        <v>4.9861356249801227</v>
      </c>
      <c r="F4004" s="16">
        <v>6.0509910399405875</v>
      </c>
      <c r="G4004" s="16">
        <v>5.969691336216191</v>
      </c>
      <c r="H4004" s="16">
        <v>4.4959090468531331</v>
      </c>
      <c r="I4004" s="16">
        <v>4.5866590925129875</v>
      </c>
      <c r="J4004" s="16">
        <v>3.0273168020667982</v>
      </c>
      <c r="K4004" s="16">
        <v>4.2020892388050761</v>
      </c>
      <c r="L4004" s="16">
        <v>4.991995516681019</v>
      </c>
      <c r="M4004" s="16">
        <v>7.3323881928230668</v>
      </c>
      <c r="N4004" s="13">
        <v>3.1030823236483069</v>
      </c>
      <c r="O4004" s="16">
        <v>6.3976252343216613</v>
      </c>
      <c r="P4004" s="16">
        <v>4.9861356249801227</v>
      </c>
      <c r="Q4004" s="16">
        <v>6.0509910399405875</v>
      </c>
      <c r="R4004" s="16">
        <v>5.969691336216191</v>
      </c>
      <c r="S4004" s="16">
        <v>4.4959090468531331</v>
      </c>
      <c r="T4004" s="16">
        <v>4.5866590925129875</v>
      </c>
      <c r="U4004" s="16">
        <v>3.0273168020667982</v>
      </c>
      <c r="V4004" s="16">
        <v>4.2020892388050761</v>
      </c>
      <c r="W4004" s="16">
        <v>4.991995516681019</v>
      </c>
      <c r="X4004" s="16">
        <v>7.3323881928230668</v>
      </c>
      <c r="Y4004" s="13">
        <v>3.1030823236483069</v>
      </c>
    </row>
    <row r="4005" spans="2:25" x14ac:dyDescent="0.25">
      <c r="B4005" s="11">
        <v>4002</v>
      </c>
      <c r="C4005" s="13">
        <v>1562.7967136172924</v>
      </c>
      <c r="D4005" s="16">
        <v>4.6571381775821168</v>
      </c>
      <c r="E4005" s="16">
        <v>2.529648941349552</v>
      </c>
      <c r="F4005" s="16">
        <v>6.1739411533936011</v>
      </c>
      <c r="G4005" s="16">
        <v>3.1192428237533911</v>
      </c>
      <c r="H4005" s="16">
        <v>6.1558426138221707</v>
      </c>
      <c r="I4005" s="16">
        <v>4.9136374778049055</v>
      </c>
      <c r="J4005" s="16">
        <v>3.2939911103376072</v>
      </c>
      <c r="K4005" s="16">
        <v>3.9904428506533396</v>
      </c>
      <c r="L4005" s="16">
        <v>5.1271288038927807</v>
      </c>
      <c r="M4005" s="16">
        <v>-0.52736792958236567</v>
      </c>
      <c r="N4005" s="13">
        <v>6.0964125767698523</v>
      </c>
      <c r="O4005" s="16">
        <v>4.6571381775821168</v>
      </c>
      <c r="P4005" s="16">
        <v>2.529648941349552</v>
      </c>
      <c r="Q4005" s="16">
        <v>6.1739411533936011</v>
      </c>
      <c r="R4005" s="16">
        <v>3.1192428237533911</v>
      </c>
      <c r="S4005" s="16">
        <v>6.1558426138221707</v>
      </c>
      <c r="T4005" s="16">
        <v>4.9136374778049055</v>
      </c>
      <c r="U4005" s="16">
        <v>3.2939911103376072</v>
      </c>
      <c r="V4005" s="16">
        <v>3.9904428506533396</v>
      </c>
      <c r="W4005" s="16">
        <v>5.1271288038927807</v>
      </c>
      <c r="X4005" s="16">
        <v>-0.52736792958236567</v>
      </c>
      <c r="Y4005" s="13">
        <v>6.0964125767698523</v>
      </c>
    </row>
    <row r="4006" spans="2:25" x14ac:dyDescent="0.25">
      <c r="B4006" s="11">
        <v>4003</v>
      </c>
      <c r="C4006" s="13">
        <v>1545.2800762207596</v>
      </c>
      <c r="D4006" s="16">
        <v>4.562939697607229</v>
      </c>
      <c r="E4006" s="16">
        <v>2.9632814296115484</v>
      </c>
      <c r="F4006" s="16">
        <v>3.008170534890811</v>
      </c>
      <c r="G4006" s="16">
        <v>6.0084694162210237</v>
      </c>
      <c r="H4006" s="16">
        <v>4.0021570905425987</v>
      </c>
      <c r="I4006" s="16">
        <v>5.8022301839063868</v>
      </c>
      <c r="J4006" s="16">
        <v>2.6865253608154043</v>
      </c>
      <c r="K4006" s="16">
        <v>4.6883641061334087</v>
      </c>
      <c r="L4006" s="16">
        <v>0.90119628035931321</v>
      </c>
      <c r="M4006" s="16">
        <v>3.6236697988825819</v>
      </c>
      <c r="N4006" s="13">
        <v>6.0394379327557264</v>
      </c>
      <c r="O4006" s="16">
        <v>4.562939697607229</v>
      </c>
      <c r="P4006" s="16">
        <v>2.9632814296115484</v>
      </c>
      <c r="Q4006" s="16">
        <v>3.008170534890811</v>
      </c>
      <c r="R4006" s="16">
        <v>6.0084694162210237</v>
      </c>
      <c r="S4006" s="16">
        <v>4.0021570905425987</v>
      </c>
      <c r="T4006" s="16">
        <v>5.8022301839063868</v>
      </c>
      <c r="U4006" s="16">
        <v>2.6865253608154043</v>
      </c>
      <c r="V4006" s="16">
        <v>4.6883641061334087</v>
      </c>
      <c r="W4006" s="16">
        <v>0.90119628035931321</v>
      </c>
      <c r="X4006" s="16">
        <v>3.6236697988825819</v>
      </c>
      <c r="Y4006" s="13">
        <v>6.0394379327557264</v>
      </c>
    </row>
    <row r="4007" spans="2:25" x14ac:dyDescent="0.25">
      <c r="B4007" s="11">
        <v>4004</v>
      </c>
      <c r="C4007" s="13">
        <v>1678.7259864417961</v>
      </c>
      <c r="D4007" s="16">
        <v>6.3577656370099342</v>
      </c>
      <c r="E4007" s="16">
        <v>5.5454851254165192</v>
      </c>
      <c r="F4007" s="16">
        <v>5.2829365161154431</v>
      </c>
      <c r="G4007" s="16">
        <v>2.3807897005355994</v>
      </c>
      <c r="H4007" s="16">
        <v>4.6160762400799715</v>
      </c>
      <c r="I4007" s="16">
        <v>5.0431358706404517</v>
      </c>
      <c r="J4007" s="16">
        <v>3.8184812298577118</v>
      </c>
      <c r="K4007" s="16">
        <v>2.2289305628720668</v>
      </c>
      <c r="L4007" s="16">
        <v>5.627167007523223</v>
      </c>
      <c r="M4007" s="16">
        <v>7.1351397120833528</v>
      </c>
      <c r="N4007" s="13">
        <v>4.8840022920569517</v>
      </c>
      <c r="O4007" s="16">
        <v>6.3577656370099342</v>
      </c>
      <c r="P4007" s="16">
        <v>5.5454851254165192</v>
      </c>
      <c r="Q4007" s="16">
        <v>5.2829365161154431</v>
      </c>
      <c r="R4007" s="16">
        <v>2.3807897005355994</v>
      </c>
      <c r="S4007" s="16">
        <v>4.6160762400799715</v>
      </c>
      <c r="T4007" s="16">
        <v>5.0431358706404517</v>
      </c>
      <c r="U4007" s="16">
        <v>3.8184812298577118</v>
      </c>
      <c r="V4007" s="16">
        <v>2.2289305628720668</v>
      </c>
      <c r="W4007" s="16">
        <v>5.627167007523223</v>
      </c>
      <c r="X4007" s="16">
        <v>7.1351397120833528</v>
      </c>
      <c r="Y4007" s="13">
        <v>4.8840022920569517</v>
      </c>
    </row>
    <row r="4008" spans="2:25" x14ac:dyDescent="0.25">
      <c r="B4008" s="11">
        <v>4005</v>
      </c>
      <c r="C4008" s="13">
        <v>1798.8573482262859</v>
      </c>
      <c r="D4008" s="16">
        <v>4.6787947342405989</v>
      </c>
      <c r="E4008" s="16">
        <v>5.5613533201944545</v>
      </c>
      <c r="F4008" s="16">
        <v>5.3721216290629528</v>
      </c>
      <c r="G4008" s="16">
        <v>3.4156518091261132</v>
      </c>
      <c r="H4008" s="16">
        <v>8.1445056314163793</v>
      </c>
      <c r="I4008" s="16">
        <v>5.2756412212954515</v>
      </c>
      <c r="J4008" s="16">
        <v>5.7854781345843911</v>
      </c>
      <c r="K4008" s="16">
        <v>5.281859518660017</v>
      </c>
      <c r="L4008" s="16">
        <v>5.9776841209868756</v>
      </c>
      <c r="M4008" s="16">
        <v>4.6885748907567244</v>
      </c>
      <c r="N4008" s="13">
        <v>5.9576531220247499</v>
      </c>
      <c r="O4008" s="16">
        <v>4.6787947342405989</v>
      </c>
      <c r="P4008" s="16">
        <v>5.5613533201944545</v>
      </c>
      <c r="Q4008" s="16">
        <v>5.3721216290629528</v>
      </c>
      <c r="R4008" s="16">
        <v>3.4156518091261132</v>
      </c>
      <c r="S4008" s="16">
        <v>8.1445056314163793</v>
      </c>
      <c r="T4008" s="16">
        <v>5.2756412212954515</v>
      </c>
      <c r="U4008" s="16">
        <v>5.7854781345843911</v>
      </c>
      <c r="V4008" s="16">
        <v>5.281859518660017</v>
      </c>
      <c r="W4008" s="16">
        <v>5.9776841209868756</v>
      </c>
      <c r="X4008" s="16">
        <v>4.6885748907567244</v>
      </c>
      <c r="Y4008" s="13">
        <v>5.9576531220247499</v>
      </c>
    </row>
    <row r="4009" spans="2:25" x14ac:dyDescent="0.25">
      <c r="B4009" s="11">
        <v>4006</v>
      </c>
      <c r="C4009" s="13">
        <v>1681.6007195857821</v>
      </c>
      <c r="D4009" s="16">
        <v>2.6376988636335232</v>
      </c>
      <c r="E4009" s="16">
        <v>6.0017133144941113</v>
      </c>
      <c r="F4009" s="16">
        <v>4.809614551415339</v>
      </c>
      <c r="G4009" s="16">
        <v>3.4708250260111164</v>
      </c>
      <c r="H4009" s="16">
        <v>6.0614941605018364</v>
      </c>
      <c r="I4009" s="16">
        <v>5.3347845681149915</v>
      </c>
      <c r="J4009" s="16">
        <v>5.1709815113466115</v>
      </c>
      <c r="K4009" s="16">
        <v>5.2203584798691978</v>
      </c>
      <c r="L4009" s="16">
        <v>4.7218471376646223</v>
      </c>
      <c r="M4009" s="16">
        <v>7.3286879524606388</v>
      </c>
      <c r="N4009" s="13">
        <v>2.339342262114068</v>
      </c>
      <c r="O4009" s="16">
        <v>2.6376988636335232</v>
      </c>
      <c r="P4009" s="16">
        <v>6.0017133144941113</v>
      </c>
      <c r="Q4009" s="16">
        <v>4.809614551415339</v>
      </c>
      <c r="R4009" s="16">
        <v>3.4708250260111164</v>
      </c>
      <c r="S4009" s="16">
        <v>6.0614941605018364</v>
      </c>
      <c r="T4009" s="16">
        <v>5.3347845681149915</v>
      </c>
      <c r="U4009" s="16">
        <v>5.1709815113466115</v>
      </c>
      <c r="V4009" s="16">
        <v>5.2203584798691978</v>
      </c>
      <c r="W4009" s="16">
        <v>4.7218471376646223</v>
      </c>
      <c r="X4009" s="16">
        <v>7.3286879524606388</v>
      </c>
      <c r="Y4009" s="13">
        <v>2.339342262114068</v>
      </c>
    </row>
    <row r="4010" spans="2:25" x14ac:dyDescent="0.25">
      <c r="B4010" s="11">
        <v>4007</v>
      </c>
      <c r="C4010" s="13">
        <v>1619.7687388613899</v>
      </c>
      <c r="D4010" s="16">
        <v>4.2443464819286865</v>
      </c>
      <c r="E4010" s="16">
        <v>7.0292529057696491</v>
      </c>
      <c r="F4010" s="16">
        <v>4.0252467750385224</v>
      </c>
      <c r="G4010" s="16">
        <v>4.0615292427419405</v>
      </c>
      <c r="H4010" s="16">
        <v>5.5902107127901886</v>
      </c>
      <c r="I4010" s="16">
        <v>3.4443109223824546</v>
      </c>
      <c r="J4010" s="16">
        <v>3.6522542117315635</v>
      </c>
      <c r="K4010" s="16">
        <v>1.5846496195062016</v>
      </c>
      <c r="L4010" s="16">
        <v>6.4735717567022775</v>
      </c>
      <c r="M4010" s="16">
        <v>2.5461390373330004</v>
      </c>
      <c r="N4010" s="13">
        <v>6.5633197970154162</v>
      </c>
      <c r="O4010" s="16">
        <v>4.2443464819286865</v>
      </c>
      <c r="P4010" s="16">
        <v>7.0292529057696491</v>
      </c>
      <c r="Q4010" s="16">
        <v>4.0252467750385224</v>
      </c>
      <c r="R4010" s="16">
        <v>4.0615292427419405</v>
      </c>
      <c r="S4010" s="16">
        <v>5.5902107127901886</v>
      </c>
      <c r="T4010" s="16">
        <v>3.4443109223824546</v>
      </c>
      <c r="U4010" s="16">
        <v>3.6522542117315635</v>
      </c>
      <c r="V4010" s="16">
        <v>1.5846496195062016</v>
      </c>
      <c r="W4010" s="16">
        <v>6.4735717567022775</v>
      </c>
      <c r="X4010" s="16">
        <v>2.5461390373330004</v>
      </c>
      <c r="Y4010" s="13">
        <v>6.5633197970154162</v>
      </c>
    </row>
    <row r="4011" spans="2:25" x14ac:dyDescent="0.25">
      <c r="B4011" s="11">
        <v>4008</v>
      </c>
      <c r="C4011" s="13">
        <v>1930.3843231984624</v>
      </c>
      <c r="D4011" s="16">
        <v>4.4150555734389751</v>
      </c>
      <c r="E4011" s="16">
        <v>6.8752996216545359</v>
      </c>
      <c r="F4011" s="16">
        <v>8.3642073954359102</v>
      </c>
      <c r="G4011" s="16">
        <v>6.0351324608970716</v>
      </c>
      <c r="H4011" s="16">
        <v>4.9189957089894998</v>
      </c>
      <c r="I4011" s="16">
        <v>8.0636278059068669</v>
      </c>
      <c r="J4011" s="16">
        <v>6.2635889518318448</v>
      </c>
      <c r="K4011" s="16">
        <v>6.5049707199488411</v>
      </c>
      <c r="L4011" s="16">
        <v>5.4338523447411564</v>
      </c>
      <c r="M4011" s="16">
        <v>2.7439936508449536</v>
      </c>
      <c r="N4011" s="13">
        <v>8.0637570978258353</v>
      </c>
      <c r="O4011" s="16">
        <v>4.4150555734389751</v>
      </c>
      <c r="P4011" s="16">
        <v>6.8752996216545359</v>
      </c>
      <c r="Q4011" s="16">
        <v>8.3642073954359102</v>
      </c>
      <c r="R4011" s="16">
        <v>6.0351324608970716</v>
      </c>
      <c r="S4011" s="16">
        <v>4.9189957089894998</v>
      </c>
      <c r="T4011" s="16">
        <v>8.0636278059068669</v>
      </c>
      <c r="U4011" s="16">
        <v>6.2635889518318448</v>
      </c>
      <c r="V4011" s="16">
        <v>6.5049707199488411</v>
      </c>
      <c r="W4011" s="16">
        <v>5.4338523447411564</v>
      </c>
      <c r="X4011" s="16">
        <v>2.7439936508449536</v>
      </c>
      <c r="Y4011" s="13">
        <v>8.0637570978258353</v>
      </c>
    </row>
    <row r="4012" spans="2:25" x14ac:dyDescent="0.25">
      <c r="B4012" s="11">
        <v>4009</v>
      </c>
      <c r="C4012" s="13">
        <v>1775.1687577968341</v>
      </c>
      <c r="D4012" s="16">
        <v>4.2385105392452678</v>
      </c>
      <c r="E4012" s="16">
        <v>6.7872400795492869</v>
      </c>
      <c r="F4012" s="16">
        <v>5.2777729739278243</v>
      </c>
      <c r="G4012" s="16">
        <v>4.5662975464968296</v>
      </c>
      <c r="H4012" s="16">
        <v>3.5539914870628309</v>
      </c>
      <c r="I4012" s="16">
        <v>8.5570579825802575</v>
      </c>
      <c r="J4012" s="16">
        <v>7.4982799018000081</v>
      </c>
      <c r="K4012" s="16">
        <v>5.429818881189691</v>
      </c>
      <c r="L4012" s="16">
        <v>3.8340362353552555</v>
      </c>
      <c r="M4012" s="16">
        <v>4.6234048664370251</v>
      </c>
      <c r="N4012" s="13">
        <v>4.4340526006301069</v>
      </c>
      <c r="O4012" s="16">
        <v>4.2385105392452678</v>
      </c>
      <c r="P4012" s="16">
        <v>6.7872400795492869</v>
      </c>
      <c r="Q4012" s="16">
        <v>5.2777729739278243</v>
      </c>
      <c r="R4012" s="16">
        <v>4.5662975464968296</v>
      </c>
      <c r="S4012" s="16">
        <v>3.5539914870628309</v>
      </c>
      <c r="T4012" s="16">
        <v>8.5570579825802575</v>
      </c>
      <c r="U4012" s="16">
        <v>7.4982799018000081</v>
      </c>
      <c r="V4012" s="16">
        <v>5.429818881189691</v>
      </c>
      <c r="W4012" s="16">
        <v>3.8340362353552555</v>
      </c>
      <c r="X4012" s="16">
        <v>4.6234048664370251</v>
      </c>
      <c r="Y4012" s="13">
        <v>4.4340526006301069</v>
      </c>
    </row>
    <row r="4013" spans="2:25" x14ac:dyDescent="0.25">
      <c r="B4013" s="11">
        <v>4010</v>
      </c>
      <c r="C4013" s="13">
        <v>1478.9100534428212</v>
      </c>
      <c r="D4013" s="16">
        <v>4.9020658880010028</v>
      </c>
      <c r="E4013" s="16">
        <v>1.7354529282700542</v>
      </c>
      <c r="F4013" s="16">
        <v>4.7166787039690785</v>
      </c>
      <c r="G4013" s="16">
        <v>1.7940181007275133</v>
      </c>
      <c r="H4013" s="16">
        <v>3.7329844456816135</v>
      </c>
      <c r="I4013" s="16">
        <v>5.6650080158539513</v>
      </c>
      <c r="J4013" s="16">
        <v>0.46313139217613486</v>
      </c>
      <c r="K4013" s="16">
        <v>3.5034732010070497</v>
      </c>
      <c r="L4013" s="16">
        <v>5.5693743887531673</v>
      </c>
      <c r="M4013" s="16">
        <v>1.5031683228612778</v>
      </c>
      <c r="N4013" s="13">
        <v>6.2079365898981216</v>
      </c>
      <c r="O4013" s="16">
        <v>4.9020658880010028</v>
      </c>
      <c r="P4013" s="16">
        <v>1.7354529282700542</v>
      </c>
      <c r="Q4013" s="16">
        <v>4.7166787039690785</v>
      </c>
      <c r="R4013" s="16">
        <v>1.7940181007275133</v>
      </c>
      <c r="S4013" s="16">
        <v>3.7329844456816135</v>
      </c>
      <c r="T4013" s="16">
        <v>5.6650080158539513</v>
      </c>
      <c r="U4013" s="16">
        <v>0.46313139217613486</v>
      </c>
      <c r="V4013" s="16">
        <v>3.5034732010070497</v>
      </c>
      <c r="W4013" s="16">
        <v>5.5693743887531673</v>
      </c>
      <c r="X4013" s="16">
        <v>1.5031683228612778</v>
      </c>
      <c r="Y4013" s="13">
        <v>6.2079365898981216</v>
      </c>
    </row>
    <row r="4014" spans="2:25" x14ac:dyDescent="0.25">
      <c r="B4014" s="11">
        <v>4011</v>
      </c>
      <c r="C4014" s="13">
        <v>1642.9334256128257</v>
      </c>
      <c r="D4014" s="16">
        <v>6.1541486816830702</v>
      </c>
      <c r="E4014" s="16">
        <v>3.1562582520562854</v>
      </c>
      <c r="F4014" s="16">
        <v>4.8450358352109131</v>
      </c>
      <c r="G4014" s="16">
        <v>8.2700286331660777</v>
      </c>
      <c r="H4014" s="16">
        <v>3.2676013623861744</v>
      </c>
      <c r="I4014" s="16">
        <v>-0.85658578887590142</v>
      </c>
      <c r="J4014" s="16">
        <v>2.5530536894344253</v>
      </c>
      <c r="K4014" s="16">
        <v>9.0851876473615008</v>
      </c>
      <c r="L4014" s="16">
        <v>1.204447915097123</v>
      </c>
      <c r="M4014" s="16">
        <v>7.7550966332027453</v>
      </c>
      <c r="N4014" s="13">
        <v>5.5816543950130351</v>
      </c>
      <c r="O4014" s="16">
        <v>6.1541486816830702</v>
      </c>
      <c r="P4014" s="16">
        <v>3.1562582520562854</v>
      </c>
      <c r="Q4014" s="16">
        <v>4.8450358352109131</v>
      </c>
      <c r="R4014" s="16">
        <v>8.2700286331660777</v>
      </c>
      <c r="S4014" s="16">
        <v>3.2676013623861744</v>
      </c>
      <c r="T4014" s="16">
        <v>-0.85658578887590142</v>
      </c>
      <c r="U4014" s="16">
        <v>2.5530536894344253</v>
      </c>
      <c r="V4014" s="16">
        <v>9.0851876473615008</v>
      </c>
      <c r="W4014" s="16">
        <v>1.204447915097123</v>
      </c>
      <c r="X4014" s="16">
        <v>7.7550966332027453</v>
      </c>
      <c r="Y4014" s="13">
        <v>5.5816543950130351</v>
      </c>
    </row>
    <row r="4015" spans="2:25" x14ac:dyDescent="0.25">
      <c r="B4015" s="11">
        <v>4012</v>
      </c>
      <c r="C4015" s="13">
        <v>1440.8397086598368</v>
      </c>
      <c r="D4015" s="16">
        <v>4.8264760817689192</v>
      </c>
      <c r="E4015" s="16">
        <v>2.9404000364700238</v>
      </c>
      <c r="F4015" s="16">
        <v>4.2508865736214076</v>
      </c>
      <c r="G4015" s="16">
        <v>1.3593141354153522</v>
      </c>
      <c r="H4015" s="16">
        <v>5.2320851976678808</v>
      </c>
      <c r="I4015" s="16">
        <v>5.8001147073730843</v>
      </c>
      <c r="J4015" s="16">
        <v>2.7888173926794302</v>
      </c>
      <c r="K4015" s="16">
        <v>2.7451063901110251</v>
      </c>
      <c r="L4015" s="16">
        <v>2.8895823511571153</v>
      </c>
      <c r="M4015" s="16">
        <v>4.2848309710036467</v>
      </c>
      <c r="N4015" s="13">
        <v>-6.4803848774059425E-2</v>
      </c>
      <c r="O4015" s="16">
        <v>4.8264760817689192</v>
      </c>
      <c r="P4015" s="16">
        <v>2.9404000364700238</v>
      </c>
      <c r="Q4015" s="16">
        <v>4.2508865736214076</v>
      </c>
      <c r="R4015" s="16">
        <v>1.3593141354153522</v>
      </c>
      <c r="S4015" s="16">
        <v>5.2320851976678808</v>
      </c>
      <c r="T4015" s="16">
        <v>5.8001147073730843</v>
      </c>
      <c r="U4015" s="16">
        <v>2.7888173926794302</v>
      </c>
      <c r="V4015" s="16">
        <v>2.7451063901110251</v>
      </c>
      <c r="W4015" s="16">
        <v>2.8895823511571153</v>
      </c>
      <c r="X4015" s="16">
        <v>4.2848309710036467</v>
      </c>
      <c r="Y4015" s="13">
        <v>-6.4803848774059425E-2</v>
      </c>
    </row>
    <row r="4016" spans="2:25" x14ac:dyDescent="0.25">
      <c r="B4016" s="11">
        <v>4013</v>
      </c>
      <c r="C4016" s="13">
        <v>1895.5298210297888</v>
      </c>
      <c r="D4016" s="16">
        <v>7.4534592909451227</v>
      </c>
      <c r="E4016" s="16">
        <v>4.7369866550822097</v>
      </c>
      <c r="F4016" s="16">
        <v>9.7805928906251953</v>
      </c>
      <c r="G4016" s="16">
        <v>6.0494991424298679</v>
      </c>
      <c r="H4016" s="16">
        <v>6.2025674566578273</v>
      </c>
      <c r="I4016" s="16">
        <v>10.307293786334228</v>
      </c>
      <c r="J4016" s="16">
        <v>3.5053515738426704</v>
      </c>
      <c r="K4016" s="16">
        <v>1.9008309677851827</v>
      </c>
      <c r="L4016" s="16">
        <v>3.3653403776502655</v>
      </c>
      <c r="M4016" s="16">
        <v>4.6811812694416064</v>
      </c>
      <c r="N4016" s="13">
        <v>7.9666325114124952</v>
      </c>
      <c r="O4016" s="16">
        <v>7.4534592909451227</v>
      </c>
      <c r="P4016" s="16">
        <v>4.7369866550822097</v>
      </c>
      <c r="Q4016" s="16">
        <v>9.7805928906251953</v>
      </c>
      <c r="R4016" s="16">
        <v>6.0494991424298679</v>
      </c>
      <c r="S4016" s="16">
        <v>6.2025674566578273</v>
      </c>
      <c r="T4016" s="16">
        <v>10.307293786334228</v>
      </c>
      <c r="U4016" s="16">
        <v>3.5053515738426704</v>
      </c>
      <c r="V4016" s="16">
        <v>1.9008309677851827</v>
      </c>
      <c r="W4016" s="16">
        <v>3.3653403776502655</v>
      </c>
      <c r="X4016" s="16">
        <v>4.6811812694416064</v>
      </c>
      <c r="Y4016" s="13">
        <v>7.9666325114124952</v>
      </c>
    </row>
    <row r="4017" spans="2:25" x14ac:dyDescent="0.25">
      <c r="B4017" s="11">
        <v>4014</v>
      </c>
      <c r="C4017" s="13">
        <v>1700.0068826487682</v>
      </c>
      <c r="D4017" s="16">
        <v>3.3385740725172006</v>
      </c>
      <c r="E4017" s="16">
        <v>6.2480090609796939</v>
      </c>
      <c r="F4017" s="16">
        <v>1.7613920429715622</v>
      </c>
      <c r="G4017" s="16">
        <v>6.0775231099706524</v>
      </c>
      <c r="H4017" s="16">
        <v>6.1812824518265668</v>
      </c>
      <c r="I4017" s="16">
        <v>5.8457412612194943</v>
      </c>
      <c r="J4017" s="16">
        <v>2.670464351129695</v>
      </c>
      <c r="K4017" s="16">
        <v>5.0227921066084606</v>
      </c>
      <c r="L4017" s="16">
        <v>5.4102639877950143</v>
      </c>
      <c r="M4017" s="16">
        <v>5.4528769849488068</v>
      </c>
      <c r="N4017" s="13">
        <v>6.2444283735328643</v>
      </c>
      <c r="O4017" s="16">
        <v>3.3385740725172006</v>
      </c>
      <c r="P4017" s="16">
        <v>6.2480090609796939</v>
      </c>
      <c r="Q4017" s="16">
        <v>1.7613920429715622</v>
      </c>
      <c r="R4017" s="16">
        <v>6.0775231099706524</v>
      </c>
      <c r="S4017" s="16">
        <v>6.1812824518265668</v>
      </c>
      <c r="T4017" s="16">
        <v>5.8457412612194943</v>
      </c>
      <c r="U4017" s="16">
        <v>2.670464351129695</v>
      </c>
      <c r="V4017" s="16">
        <v>5.0227921066084606</v>
      </c>
      <c r="W4017" s="16">
        <v>5.4102639877950143</v>
      </c>
      <c r="X4017" s="16">
        <v>5.4528769849488068</v>
      </c>
      <c r="Y4017" s="13">
        <v>6.2444283735328643</v>
      </c>
    </row>
    <row r="4018" spans="2:25" x14ac:dyDescent="0.25">
      <c r="B4018" s="11">
        <v>4015</v>
      </c>
      <c r="C4018" s="13">
        <v>1859.9887875616025</v>
      </c>
      <c r="D4018" s="16">
        <v>4.2412351134143966</v>
      </c>
      <c r="E4018" s="16">
        <v>5.8067267920958265</v>
      </c>
      <c r="F4018" s="16">
        <v>5.0150542213218401</v>
      </c>
      <c r="G4018" s="16">
        <v>7.3921150586046487</v>
      </c>
      <c r="H4018" s="16">
        <v>7.6860452805989325</v>
      </c>
      <c r="I4018" s="16">
        <v>5.6301889759154289</v>
      </c>
      <c r="J4018" s="16">
        <v>5.5868997158015405</v>
      </c>
      <c r="K4018" s="16">
        <v>3.9138125214510469</v>
      </c>
      <c r="L4018" s="16">
        <v>7.984045494020501</v>
      </c>
      <c r="M4018" s="16">
        <v>5.9475337532358639</v>
      </c>
      <c r="N4018" s="13">
        <v>4.4934886890720662</v>
      </c>
      <c r="O4018" s="16">
        <v>4.2412351134143966</v>
      </c>
      <c r="P4018" s="16">
        <v>5.8067267920958265</v>
      </c>
      <c r="Q4018" s="16">
        <v>5.0150542213218401</v>
      </c>
      <c r="R4018" s="16">
        <v>7.3921150586046487</v>
      </c>
      <c r="S4018" s="16">
        <v>7.6860452805989325</v>
      </c>
      <c r="T4018" s="16">
        <v>5.6301889759154289</v>
      </c>
      <c r="U4018" s="16">
        <v>5.5868997158015405</v>
      </c>
      <c r="V4018" s="16">
        <v>3.9138125214510469</v>
      </c>
      <c r="W4018" s="16">
        <v>7.984045494020501</v>
      </c>
      <c r="X4018" s="16">
        <v>5.9475337532358639</v>
      </c>
      <c r="Y4018" s="13">
        <v>4.4934886890720662</v>
      </c>
    </row>
    <row r="4019" spans="2:25" x14ac:dyDescent="0.25">
      <c r="B4019" s="11">
        <v>4016</v>
      </c>
      <c r="C4019" s="13">
        <v>1831.7180998078204</v>
      </c>
      <c r="D4019" s="16">
        <v>2.6908197845634212</v>
      </c>
      <c r="E4019" s="16">
        <v>3.9388445567041028</v>
      </c>
      <c r="F4019" s="16">
        <v>4.7993680801952801</v>
      </c>
      <c r="G4019" s="16">
        <v>5.5670101819348226</v>
      </c>
      <c r="H4019" s="16">
        <v>7.9747372402494081</v>
      </c>
      <c r="I4019" s="16">
        <v>4.6671813928744745</v>
      </c>
      <c r="J4019" s="16">
        <v>4.3490777882756175</v>
      </c>
      <c r="K4019" s="16">
        <v>8.2300326270402131</v>
      </c>
      <c r="L4019" s="16">
        <v>6.9894512432828151</v>
      </c>
      <c r="M4019" s="16">
        <v>4.6224239124914401</v>
      </c>
      <c r="N4019" s="13">
        <v>8.3338938309112223</v>
      </c>
      <c r="O4019" s="16">
        <v>2.6908197845634212</v>
      </c>
      <c r="P4019" s="16">
        <v>3.9388445567041028</v>
      </c>
      <c r="Q4019" s="16">
        <v>4.7993680801952801</v>
      </c>
      <c r="R4019" s="16">
        <v>5.5670101819348226</v>
      </c>
      <c r="S4019" s="16">
        <v>7.9747372402494081</v>
      </c>
      <c r="T4019" s="16">
        <v>4.6671813928744745</v>
      </c>
      <c r="U4019" s="16">
        <v>4.3490777882756175</v>
      </c>
      <c r="V4019" s="16">
        <v>8.2300326270402131</v>
      </c>
      <c r="W4019" s="16">
        <v>6.9894512432828151</v>
      </c>
      <c r="X4019" s="16">
        <v>4.6224239124914401</v>
      </c>
      <c r="Y4019" s="13">
        <v>8.3338938309112223</v>
      </c>
    </row>
    <row r="4020" spans="2:25" x14ac:dyDescent="0.25">
      <c r="B4020" s="11">
        <v>4017</v>
      </c>
      <c r="C4020" s="13">
        <v>1720.2808309402067</v>
      </c>
      <c r="D4020" s="16">
        <v>4.7319255252113406</v>
      </c>
      <c r="E4020" s="16">
        <v>4.9173990903604201</v>
      </c>
      <c r="F4020" s="16">
        <v>5.979962985994228</v>
      </c>
      <c r="G4020" s="16">
        <v>1.399564819285577</v>
      </c>
      <c r="H4020" s="16">
        <v>4.3815347845653854</v>
      </c>
      <c r="I4020" s="16">
        <v>5.737762936470439</v>
      </c>
      <c r="J4020" s="16">
        <v>5.5877625192882281</v>
      </c>
      <c r="K4020" s="16">
        <v>6.0651731706696541</v>
      </c>
      <c r="L4020" s="16">
        <v>6.2437715081516165</v>
      </c>
      <c r="M4020" s="16">
        <v>4.3670713834771968</v>
      </c>
      <c r="N4020" s="13">
        <v>6.0578115663894314</v>
      </c>
      <c r="O4020" s="16">
        <v>4.7319255252113406</v>
      </c>
      <c r="P4020" s="16">
        <v>4.9173990903604201</v>
      </c>
      <c r="Q4020" s="16">
        <v>5.979962985994228</v>
      </c>
      <c r="R4020" s="16">
        <v>1.399564819285577</v>
      </c>
      <c r="S4020" s="16">
        <v>4.3815347845653854</v>
      </c>
      <c r="T4020" s="16">
        <v>5.737762936470439</v>
      </c>
      <c r="U4020" s="16">
        <v>5.5877625192882281</v>
      </c>
      <c r="V4020" s="16">
        <v>6.0651731706696541</v>
      </c>
      <c r="W4020" s="16">
        <v>6.2437715081516165</v>
      </c>
      <c r="X4020" s="16">
        <v>4.3670713834771968</v>
      </c>
      <c r="Y4020" s="13">
        <v>6.0578115663894314</v>
      </c>
    </row>
    <row r="4021" spans="2:25" x14ac:dyDescent="0.25">
      <c r="B4021" s="11">
        <v>4018</v>
      </c>
      <c r="C4021" s="13">
        <v>1797.0254514236419</v>
      </c>
      <c r="D4021" s="16">
        <v>8.8708439984301108</v>
      </c>
      <c r="E4021" s="16">
        <v>3.1554111295694391</v>
      </c>
      <c r="F4021" s="16">
        <v>3.8843385935901322</v>
      </c>
      <c r="G4021" s="16">
        <v>5.2657259450362899</v>
      </c>
      <c r="H4021" s="16">
        <v>7.3655666612661461</v>
      </c>
      <c r="I4021" s="16">
        <v>1.4546328125442685</v>
      </c>
      <c r="J4021" s="16">
        <v>4.4598237641938434</v>
      </c>
      <c r="K4021" s="16">
        <v>4.7692608678415178</v>
      </c>
      <c r="L4021" s="16">
        <v>6.8856145193072873</v>
      </c>
      <c r="M4021" s="16">
        <v>7.9706729900695397</v>
      </c>
      <c r="N4021" s="13">
        <v>6.1219814679250391</v>
      </c>
      <c r="O4021" s="16">
        <v>8.8708439984301108</v>
      </c>
      <c r="P4021" s="16">
        <v>3.1554111295694391</v>
      </c>
      <c r="Q4021" s="16">
        <v>3.8843385935901322</v>
      </c>
      <c r="R4021" s="16">
        <v>5.2657259450362899</v>
      </c>
      <c r="S4021" s="16">
        <v>7.3655666612661461</v>
      </c>
      <c r="T4021" s="16">
        <v>1.4546328125442685</v>
      </c>
      <c r="U4021" s="16">
        <v>4.4598237641938434</v>
      </c>
      <c r="V4021" s="16">
        <v>4.7692608678415178</v>
      </c>
      <c r="W4021" s="16">
        <v>6.8856145193072873</v>
      </c>
      <c r="X4021" s="16">
        <v>7.9706729900695397</v>
      </c>
      <c r="Y4021" s="13">
        <v>6.1219814679250391</v>
      </c>
    </row>
    <row r="4022" spans="2:25" x14ac:dyDescent="0.25">
      <c r="B4022" s="11">
        <v>4019</v>
      </c>
      <c r="C4022" s="13">
        <v>1783.8918079748119</v>
      </c>
      <c r="D4022" s="16">
        <v>4.1316637753987759</v>
      </c>
      <c r="E4022" s="16">
        <v>4.4823373058759302</v>
      </c>
      <c r="F4022" s="16">
        <v>6.7312498378345902</v>
      </c>
      <c r="G4022" s="16">
        <v>4.2457171895454895</v>
      </c>
      <c r="H4022" s="16">
        <v>6.4747067353585859</v>
      </c>
      <c r="I4022" s="16">
        <v>7.7959346107592893</v>
      </c>
      <c r="J4022" s="16">
        <v>4.1738526802443401</v>
      </c>
      <c r="K4022" s="16">
        <v>4.9269132753364779</v>
      </c>
      <c r="L4022" s="16">
        <v>4.9588100892940421</v>
      </c>
      <c r="M4022" s="16">
        <v>6.1872559164517416</v>
      </c>
      <c r="N4022" s="13">
        <v>5.1584529164568496</v>
      </c>
      <c r="O4022" s="16">
        <v>4.1316637753987759</v>
      </c>
      <c r="P4022" s="16">
        <v>4.4823373058759302</v>
      </c>
      <c r="Q4022" s="16">
        <v>6.7312498378345902</v>
      </c>
      <c r="R4022" s="16">
        <v>4.2457171895454895</v>
      </c>
      <c r="S4022" s="16">
        <v>6.4747067353585859</v>
      </c>
      <c r="T4022" s="16">
        <v>7.7959346107592893</v>
      </c>
      <c r="U4022" s="16">
        <v>4.1738526802443401</v>
      </c>
      <c r="V4022" s="16">
        <v>4.9269132753364779</v>
      </c>
      <c r="W4022" s="16">
        <v>4.9588100892940421</v>
      </c>
      <c r="X4022" s="16">
        <v>6.1872559164517416</v>
      </c>
      <c r="Y4022" s="13">
        <v>5.1584529164568496</v>
      </c>
    </row>
    <row r="4023" spans="2:25" x14ac:dyDescent="0.25">
      <c r="B4023" s="11">
        <v>4020</v>
      </c>
      <c r="C4023" s="13">
        <v>1777.9853218652227</v>
      </c>
      <c r="D4023" s="16">
        <v>6.9814970266372915</v>
      </c>
      <c r="E4023" s="16">
        <v>4.7712843142381365</v>
      </c>
      <c r="F4023" s="16">
        <v>5.0877584454432148</v>
      </c>
      <c r="G4023" s="16">
        <v>5.7386442564122984</v>
      </c>
      <c r="H4023" s="16">
        <v>6.7549236068807685</v>
      </c>
      <c r="I4023" s="16">
        <v>6.3007225530803082</v>
      </c>
      <c r="J4023" s="16">
        <v>3.4342064179334386</v>
      </c>
      <c r="K4023" s="16">
        <v>4.6236321774708866</v>
      </c>
      <c r="L4023" s="16">
        <v>6.6308718088422243</v>
      </c>
      <c r="M4023" s="16">
        <v>2.2450372848486913</v>
      </c>
      <c r="N4023" s="13">
        <v>6.3861256906716406</v>
      </c>
      <c r="O4023" s="16">
        <v>6.9814970266372915</v>
      </c>
      <c r="P4023" s="16">
        <v>4.7712843142381365</v>
      </c>
      <c r="Q4023" s="16">
        <v>5.0877584454432148</v>
      </c>
      <c r="R4023" s="16">
        <v>5.7386442564122984</v>
      </c>
      <c r="S4023" s="16">
        <v>6.7549236068807685</v>
      </c>
      <c r="T4023" s="16">
        <v>6.3007225530803082</v>
      </c>
      <c r="U4023" s="16">
        <v>3.4342064179334386</v>
      </c>
      <c r="V4023" s="16">
        <v>4.6236321774708866</v>
      </c>
      <c r="W4023" s="16">
        <v>6.6308718088422243</v>
      </c>
      <c r="X4023" s="16">
        <v>2.2450372848486913</v>
      </c>
      <c r="Y4023" s="13">
        <v>6.3861256906716406</v>
      </c>
    </row>
    <row r="4024" spans="2:25" x14ac:dyDescent="0.25">
      <c r="B4024" s="11">
        <v>4021</v>
      </c>
      <c r="C4024" s="13">
        <v>1500.7895109533601</v>
      </c>
      <c r="D4024" s="16">
        <v>7.5040125818557195</v>
      </c>
      <c r="E4024" s="16">
        <v>0.67125277130819061</v>
      </c>
      <c r="F4024" s="16">
        <v>2.7977713973451479</v>
      </c>
      <c r="G4024" s="16">
        <v>2.4966343380700615</v>
      </c>
      <c r="H4024" s="16">
        <v>0.84534665078667448</v>
      </c>
      <c r="I4024" s="16">
        <v>5.1286770743799401</v>
      </c>
      <c r="J4024" s="16">
        <v>6.7334376551063766</v>
      </c>
      <c r="K4024" s="16">
        <v>0.17766461571268799</v>
      </c>
      <c r="L4024" s="16">
        <v>4.5045717927385347</v>
      </c>
      <c r="M4024" s="16">
        <v>4.9764506606167371</v>
      </c>
      <c r="N4024" s="13">
        <v>5.5984712370673622</v>
      </c>
      <c r="O4024" s="16">
        <v>7.5040125818557195</v>
      </c>
      <c r="P4024" s="16">
        <v>0.67125277130819061</v>
      </c>
      <c r="Q4024" s="16">
        <v>2.7977713973451479</v>
      </c>
      <c r="R4024" s="16">
        <v>2.4966343380700615</v>
      </c>
      <c r="S4024" s="16">
        <v>0.84534665078667448</v>
      </c>
      <c r="T4024" s="16">
        <v>5.1286770743799401</v>
      </c>
      <c r="U4024" s="16">
        <v>6.7334376551063766</v>
      </c>
      <c r="V4024" s="16">
        <v>0.17766461571268799</v>
      </c>
      <c r="W4024" s="16">
        <v>4.5045717927385347</v>
      </c>
      <c r="X4024" s="16">
        <v>4.9764506606167371</v>
      </c>
      <c r="Y4024" s="13">
        <v>5.5984712370673622</v>
      </c>
    </row>
    <row r="4025" spans="2:25" x14ac:dyDescent="0.25">
      <c r="B4025" s="11">
        <v>4022</v>
      </c>
      <c r="C4025" s="13">
        <v>1854.6349661342638</v>
      </c>
      <c r="D4025" s="16">
        <v>3.9695360864716456</v>
      </c>
      <c r="E4025" s="16">
        <v>8.0805541640790235</v>
      </c>
      <c r="F4025" s="16">
        <v>8.2490763781013108</v>
      </c>
      <c r="G4025" s="16">
        <v>7.305451696810465</v>
      </c>
      <c r="H4025" s="16">
        <v>6.1671951197751866</v>
      </c>
      <c r="I4025" s="16">
        <v>3.897111085762119</v>
      </c>
      <c r="J4025" s="16">
        <v>3.8620033776931839</v>
      </c>
      <c r="K4025" s="16">
        <v>5.6677855772471286</v>
      </c>
      <c r="L4025" s="16">
        <v>5.8649346062704293</v>
      </c>
      <c r="M4025" s="16">
        <v>4.7112936902565936</v>
      </c>
      <c r="N4025" s="13">
        <v>5.6469459057586082</v>
      </c>
      <c r="O4025" s="16">
        <v>3.9695360864716456</v>
      </c>
      <c r="P4025" s="16">
        <v>8.0805541640790235</v>
      </c>
      <c r="Q4025" s="16">
        <v>8.2490763781013108</v>
      </c>
      <c r="R4025" s="16">
        <v>7.305451696810465</v>
      </c>
      <c r="S4025" s="16">
        <v>6.1671951197751866</v>
      </c>
      <c r="T4025" s="16">
        <v>3.897111085762119</v>
      </c>
      <c r="U4025" s="16">
        <v>3.8620033776931839</v>
      </c>
      <c r="V4025" s="16">
        <v>5.6677855772471286</v>
      </c>
      <c r="W4025" s="16">
        <v>5.8649346062704293</v>
      </c>
      <c r="X4025" s="16">
        <v>4.7112936902565936</v>
      </c>
      <c r="Y4025" s="13">
        <v>5.6469459057586082</v>
      </c>
    </row>
    <row r="4026" spans="2:25" x14ac:dyDescent="0.25">
      <c r="B4026" s="11">
        <v>4023</v>
      </c>
      <c r="C4026" s="13">
        <v>1921.3874723904589</v>
      </c>
      <c r="D4026" s="16">
        <v>7.9713797779945796</v>
      </c>
      <c r="E4026" s="16">
        <v>2.562219797774457</v>
      </c>
      <c r="F4026" s="16">
        <v>10.047331640731443</v>
      </c>
      <c r="G4026" s="16">
        <v>2.8975476568536394</v>
      </c>
      <c r="H4026" s="16">
        <v>5.8996140971793132</v>
      </c>
      <c r="I4026" s="16">
        <v>6.1757768284741719</v>
      </c>
      <c r="J4026" s="16">
        <v>7.1804052496294863</v>
      </c>
      <c r="K4026" s="16">
        <v>5.1046024185645518</v>
      </c>
      <c r="L4026" s="16">
        <v>4.6032335794995047</v>
      </c>
      <c r="M4026" s="16">
        <v>6.2889086598244006</v>
      </c>
      <c r="N4026" s="13">
        <v>8.5628596138943003</v>
      </c>
      <c r="O4026" s="16">
        <v>7.9713797779945796</v>
      </c>
      <c r="P4026" s="16">
        <v>2.562219797774457</v>
      </c>
      <c r="Q4026" s="16">
        <v>10.047331640731443</v>
      </c>
      <c r="R4026" s="16">
        <v>2.8975476568536394</v>
      </c>
      <c r="S4026" s="16">
        <v>5.8996140971793132</v>
      </c>
      <c r="T4026" s="16">
        <v>6.1757768284741719</v>
      </c>
      <c r="U4026" s="16">
        <v>7.1804052496294863</v>
      </c>
      <c r="V4026" s="16">
        <v>5.1046024185645518</v>
      </c>
      <c r="W4026" s="16">
        <v>4.6032335794995047</v>
      </c>
      <c r="X4026" s="16">
        <v>6.2889086598244006</v>
      </c>
      <c r="Y4026" s="13">
        <v>8.5628596138943003</v>
      </c>
    </row>
    <row r="4027" spans="2:25" x14ac:dyDescent="0.25">
      <c r="B4027" s="11">
        <v>4024</v>
      </c>
      <c r="C4027" s="13">
        <v>1772.2002899512449</v>
      </c>
      <c r="D4027" s="16">
        <v>8.1390835643682955</v>
      </c>
      <c r="E4027" s="16">
        <v>3.1625069537415325</v>
      </c>
      <c r="F4027" s="16">
        <v>6.712506686843513</v>
      </c>
      <c r="G4027" s="16">
        <v>6.8615858716976428</v>
      </c>
      <c r="H4027" s="16">
        <v>7.1322098052392882</v>
      </c>
      <c r="I4027" s="16">
        <v>4.3894504638464937</v>
      </c>
      <c r="J4027" s="16">
        <v>5.852015026824942</v>
      </c>
      <c r="K4027" s="16">
        <v>2.1137994810925407</v>
      </c>
      <c r="L4027" s="16">
        <v>2.5559185032502905</v>
      </c>
      <c r="M4027" s="16">
        <v>9.5096620284866127</v>
      </c>
      <c r="N4027" s="13">
        <v>2.3846433945818899</v>
      </c>
      <c r="O4027" s="16">
        <v>8.1390835643682955</v>
      </c>
      <c r="P4027" s="16">
        <v>3.1625069537415325</v>
      </c>
      <c r="Q4027" s="16">
        <v>6.712506686843513</v>
      </c>
      <c r="R4027" s="16">
        <v>6.8615858716976428</v>
      </c>
      <c r="S4027" s="16">
        <v>7.1322098052392882</v>
      </c>
      <c r="T4027" s="16">
        <v>4.3894504638464937</v>
      </c>
      <c r="U4027" s="16">
        <v>5.852015026824942</v>
      </c>
      <c r="V4027" s="16">
        <v>2.1137994810925407</v>
      </c>
      <c r="W4027" s="16">
        <v>2.5559185032502905</v>
      </c>
      <c r="X4027" s="16">
        <v>9.5096620284866127</v>
      </c>
      <c r="Y4027" s="13">
        <v>2.3846433945818899</v>
      </c>
    </row>
    <row r="4028" spans="2:25" x14ac:dyDescent="0.25">
      <c r="B4028" s="11">
        <v>4025</v>
      </c>
      <c r="C4028" s="13">
        <v>1643.163461645333</v>
      </c>
      <c r="D4028" s="16">
        <v>6.0952701218144512</v>
      </c>
      <c r="E4028" s="16">
        <v>6.3807281039051222</v>
      </c>
      <c r="F4028" s="16">
        <v>11.034583625793685</v>
      </c>
      <c r="G4028" s="16">
        <v>3.7524927161277764</v>
      </c>
      <c r="H4028" s="16">
        <v>5.4238924710111229</v>
      </c>
      <c r="I4028" s="16">
        <v>6.4928476183559782</v>
      </c>
      <c r="J4028" s="16">
        <v>5.3367765168492109</v>
      </c>
      <c r="K4028" s="16">
        <v>2.0413408923569603</v>
      </c>
      <c r="L4028" s="16">
        <v>0.96265857062725146</v>
      </c>
      <c r="M4028" s="16">
        <v>1.9990741218952595</v>
      </c>
      <c r="N4028" s="13">
        <v>1.468032346307548</v>
      </c>
      <c r="O4028" s="16">
        <v>6.0952701218144512</v>
      </c>
      <c r="P4028" s="16">
        <v>6.3807281039051222</v>
      </c>
      <c r="Q4028" s="16">
        <v>11.034583625793685</v>
      </c>
      <c r="R4028" s="16">
        <v>3.7524927161277764</v>
      </c>
      <c r="S4028" s="16">
        <v>5.4238924710111229</v>
      </c>
      <c r="T4028" s="16">
        <v>6.4928476183559782</v>
      </c>
      <c r="U4028" s="16">
        <v>5.3367765168492109</v>
      </c>
      <c r="V4028" s="16">
        <v>2.0413408923569603</v>
      </c>
      <c r="W4028" s="16">
        <v>0.96265857062725146</v>
      </c>
      <c r="X4028" s="16">
        <v>1.9990741218952595</v>
      </c>
      <c r="Y4028" s="13">
        <v>1.468032346307548</v>
      </c>
    </row>
    <row r="4029" spans="2:25" x14ac:dyDescent="0.25">
      <c r="B4029" s="11">
        <v>4026</v>
      </c>
      <c r="C4029" s="13">
        <v>1732.7410493775044</v>
      </c>
      <c r="D4029" s="16">
        <v>5.0542033566833906</v>
      </c>
      <c r="E4029" s="16">
        <v>4.5235797559061277</v>
      </c>
      <c r="F4029" s="16">
        <v>4.0365390610842802</v>
      </c>
      <c r="G4029" s="16">
        <v>3.5079931653369636</v>
      </c>
      <c r="H4029" s="16">
        <v>6.0877196995721725</v>
      </c>
      <c r="I4029" s="16">
        <v>7.1737203745233824</v>
      </c>
      <c r="J4029" s="16">
        <v>7.9372462819263649</v>
      </c>
      <c r="K4029" s="16">
        <v>5.7894530593338835</v>
      </c>
      <c r="L4029" s="16">
        <v>6.7059514237658604</v>
      </c>
      <c r="M4029" s="16">
        <v>3.5933064428194994</v>
      </c>
      <c r="N4029" s="13">
        <v>1.8815727708706085</v>
      </c>
      <c r="O4029" s="16">
        <v>5.0542033566833906</v>
      </c>
      <c r="P4029" s="16">
        <v>4.5235797559061277</v>
      </c>
      <c r="Q4029" s="16">
        <v>4.0365390610842802</v>
      </c>
      <c r="R4029" s="16">
        <v>3.5079931653369636</v>
      </c>
      <c r="S4029" s="16">
        <v>6.0877196995721725</v>
      </c>
      <c r="T4029" s="16">
        <v>7.1737203745233824</v>
      </c>
      <c r="U4029" s="16">
        <v>7.9372462819263649</v>
      </c>
      <c r="V4029" s="16">
        <v>5.7894530593338835</v>
      </c>
      <c r="W4029" s="16">
        <v>6.7059514237658604</v>
      </c>
      <c r="X4029" s="16">
        <v>3.5933064428194994</v>
      </c>
      <c r="Y4029" s="13">
        <v>1.8815727708706085</v>
      </c>
    </row>
    <row r="4030" spans="2:25" x14ac:dyDescent="0.25">
      <c r="B4030" s="11">
        <v>4027</v>
      </c>
      <c r="C4030" s="13">
        <v>1666.5161624845978</v>
      </c>
      <c r="D4030" s="16">
        <v>5.9283675235356377</v>
      </c>
      <c r="E4030" s="16">
        <v>6.598967270339779</v>
      </c>
      <c r="F4030" s="16">
        <v>1.9549108502724653</v>
      </c>
      <c r="G4030" s="16">
        <v>3.2035441907133779</v>
      </c>
      <c r="H4030" s="16">
        <v>0.7371116125667232</v>
      </c>
      <c r="I4030" s="16">
        <v>6.3585434939324461</v>
      </c>
      <c r="J4030" s="16">
        <v>6.4339719511051472</v>
      </c>
      <c r="K4030" s="16">
        <v>5.8196392954994227</v>
      </c>
      <c r="L4030" s="16">
        <v>3.4986922119984305</v>
      </c>
      <c r="M4030" s="16">
        <v>8.25994782428549</v>
      </c>
      <c r="N4030" s="13">
        <v>3.5064298550460471</v>
      </c>
      <c r="O4030" s="16">
        <v>5.9283675235356377</v>
      </c>
      <c r="P4030" s="16">
        <v>6.598967270339779</v>
      </c>
      <c r="Q4030" s="16">
        <v>1.9549108502724653</v>
      </c>
      <c r="R4030" s="16">
        <v>3.2035441907133779</v>
      </c>
      <c r="S4030" s="16">
        <v>0.7371116125667232</v>
      </c>
      <c r="T4030" s="16">
        <v>6.3585434939324461</v>
      </c>
      <c r="U4030" s="16">
        <v>6.4339719511051472</v>
      </c>
      <c r="V4030" s="16">
        <v>5.8196392954994227</v>
      </c>
      <c r="W4030" s="16">
        <v>3.4986922119984305</v>
      </c>
      <c r="X4030" s="16">
        <v>8.25994782428549</v>
      </c>
      <c r="Y4030" s="13">
        <v>3.5064298550460471</v>
      </c>
    </row>
    <row r="4031" spans="2:25" x14ac:dyDescent="0.25">
      <c r="B4031" s="11">
        <v>4028</v>
      </c>
      <c r="C4031" s="13">
        <v>1734.3535630488641</v>
      </c>
      <c r="D4031" s="16">
        <v>4.9792990501635774</v>
      </c>
      <c r="E4031" s="16">
        <v>5.3214820498060416</v>
      </c>
      <c r="F4031" s="16">
        <v>4.6289590243599905</v>
      </c>
      <c r="G4031" s="16">
        <v>6.2062154526575908</v>
      </c>
      <c r="H4031" s="16">
        <v>7.1576199135905103</v>
      </c>
      <c r="I4031" s="16">
        <v>4.4570595877458992</v>
      </c>
      <c r="J4031" s="16">
        <v>5.69738811492849</v>
      </c>
      <c r="K4031" s="16">
        <v>3.7107250576621853</v>
      </c>
      <c r="L4031" s="16">
        <v>4.110839411928854</v>
      </c>
      <c r="M4031" s="16">
        <v>7.6118903107891702</v>
      </c>
      <c r="N4031" s="13">
        <v>2.4582924120615837</v>
      </c>
      <c r="O4031" s="16">
        <v>4.9792990501635774</v>
      </c>
      <c r="P4031" s="16">
        <v>5.3214820498060416</v>
      </c>
      <c r="Q4031" s="16">
        <v>4.6289590243599905</v>
      </c>
      <c r="R4031" s="16">
        <v>6.2062154526575908</v>
      </c>
      <c r="S4031" s="16">
        <v>7.1576199135905103</v>
      </c>
      <c r="T4031" s="16">
        <v>4.4570595877458992</v>
      </c>
      <c r="U4031" s="16">
        <v>5.69738811492849</v>
      </c>
      <c r="V4031" s="16">
        <v>3.7107250576621853</v>
      </c>
      <c r="W4031" s="16">
        <v>4.110839411928854</v>
      </c>
      <c r="X4031" s="16">
        <v>7.6118903107891702</v>
      </c>
      <c r="Y4031" s="13">
        <v>2.4582924120615837</v>
      </c>
    </row>
    <row r="4032" spans="2:25" x14ac:dyDescent="0.25">
      <c r="B4032" s="11">
        <v>4029</v>
      </c>
      <c r="C4032" s="13">
        <v>1689.2906422637932</v>
      </c>
      <c r="D4032" s="16">
        <v>7.3883283762002794</v>
      </c>
      <c r="E4032" s="16">
        <v>8.1097305252813232</v>
      </c>
      <c r="F4032" s="16">
        <v>4.375296990135018</v>
      </c>
      <c r="G4032" s="16">
        <v>8.426160593866916</v>
      </c>
      <c r="H4032" s="16">
        <v>3.5189653217804659</v>
      </c>
      <c r="I4032" s="16">
        <v>5.7988667859774283</v>
      </c>
      <c r="J4032" s="16">
        <v>3.8250664942354362</v>
      </c>
      <c r="K4032" s="16">
        <v>5.9690781577569432</v>
      </c>
      <c r="L4032" s="16">
        <v>-0.61426908255041823</v>
      </c>
      <c r="M4032" s="16">
        <v>4.1011274114299612</v>
      </c>
      <c r="N4032" s="13">
        <v>2.9024840478252654</v>
      </c>
      <c r="O4032" s="16">
        <v>7.3883283762002794</v>
      </c>
      <c r="P4032" s="16">
        <v>8.1097305252813232</v>
      </c>
      <c r="Q4032" s="16">
        <v>4.375296990135018</v>
      </c>
      <c r="R4032" s="16">
        <v>8.426160593866916</v>
      </c>
      <c r="S4032" s="16">
        <v>3.5189653217804659</v>
      </c>
      <c r="T4032" s="16">
        <v>5.7988667859774283</v>
      </c>
      <c r="U4032" s="16">
        <v>3.8250664942354362</v>
      </c>
      <c r="V4032" s="16">
        <v>5.9690781577569432</v>
      </c>
      <c r="W4032" s="16">
        <v>-0.61426908255041823</v>
      </c>
      <c r="X4032" s="16">
        <v>4.1011274114299612</v>
      </c>
      <c r="Y4032" s="13">
        <v>2.9024840478252654</v>
      </c>
    </row>
    <row r="4033" spans="2:25" x14ac:dyDescent="0.25">
      <c r="B4033" s="11">
        <v>4030</v>
      </c>
      <c r="C4033" s="13">
        <v>1723.1569422891671</v>
      </c>
      <c r="D4033" s="16">
        <v>2.237841094706861</v>
      </c>
      <c r="E4033" s="16">
        <v>7.7142422206807719</v>
      </c>
      <c r="F4033" s="16">
        <v>6.5512627579213492</v>
      </c>
      <c r="G4033" s="16">
        <v>6.0294770719551707</v>
      </c>
      <c r="H4033" s="16">
        <v>-0.71914176371676941</v>
      </c>
      <c r="I4033" s="16">
        <v>6.0390858048853007</v>
      </c>
      <c r="J4033" s="16">
        <v>6.3743949766709864</v>
      </c>
      <c r="K4033" s="16">
        <v>5.6408183878489533</v>
      </c>
      <c r="L4033" s="16">
        <v>6.5947318777036283</v>
      </c>
      <c r="M4033" s="16">
        <v>4.3760173839798844</v>
      </c>
      <c r="N4033" s="13">
        <v>4.9916901325924652</v>
      </c>
      <c r="O4033" s="16">
        <v>2.237841094706861</v>
      </c>
      <c r="P4033" s="16">
        <v>7.7142422206807719</v>
      </c>
      <c r="Q4033" s="16">
        <v>6.5512627579213492</v>
      </c>
      <c r="R4033" s="16">
        <v>6.0294770719551707</v>
      </c>
      <c r="S4033" s="16">
        <v>-0.71914176371676941</v>
      </c>
      <c r="T4033" s="16">
        <v>6.0390858048853007</v>
      </c>
      <c r="U4033" s="16">
        <v>6.3743949766709864</v>
      </c>
      <c r="V4033" s="16">
        <v>5.6408183878489533</v>
      </c>
      <c r="W4033" s="16">
        <v>6.5947318777036283</v>
      </c>
      <c r="X4033" s="16">
        <v>4.3760173839798844</v>
      </c>
      <c r="Y4033" s="13">
        <v>4.9916901325924652</v>
      </c>
    </row>
    <row r="4034" spans="2:25" x14ac:dyDescent="0.25">
      <c r="B4034" s="11">
        <v>4031</v>
      </c>
      <c r="C4034" s="13">
        <v>1730.9168684777942</v>
      </c>
      <c r="D4034" s="16">
        <v>4.1147678164083663</v>
      </c>
      <c r="E4034" s="16">
        <v>6.8329674247927414</v>
      </c>
      <c r="F4034" s="16">
        <v>2.1804304428922689</v>
      </c>
      <c r="G4034" s="16">
        <v>8.41482417669895</v>
      </c>
      <c r="H4034" s="16">
        <v>2.6272919141472122</v>
      </c>
      <c r="I4034" s="16">
        <v>3.6261376886242278</v>
      </c>
      <c r="J4034" s="16">
        <v>2.8873141053796125</v>
      </c>
      <c r="K4034" s="16">
        <v>6.8250936157397772</v>
      </c>
      <c r="L4034" s="16">
        <v>5.7848978010233001</v>
      </c>
      <c r="M4034" s="16">
        <v>4.76037780716314</v>
      </c>
      <c r="N4034" s="13">
        <v>8.205939785163979</v>
      </c>
      <c r="O4034" s="16">
        <v>4.1147678164083663</v>
      </c>
      <c r="P4034" s="16">
        <v>6.8329674247927414</v>
      </c>
      <c r="Q4034" s="16">
        <v>2.1804304428922689</v>
      </c>
      <c r="R4034" s="16">
        <v>8.41482417669895</v>
      </c>
      <c r="S4034" s="16">
        <v>2.6272919141472122</v>
      </c>
      <c r="T4034" s="16">
        <v>3.6261376886242278</v>
      </c>
      <c r="U4034" s="16">
        <v>2.8873141053796125</v>
      </c>
      <c r="V4034" s="16">
        <v>6.8250936157397772</v>
      </c>
      <c r="W4034" s="16">
        <v>5.7848978010233001</v>
      </c>
      <c r="X4034" s="16">
        <v>4.76037780716314</v>
      </c>
      <c r="Y4034" s="13">
        <v>8.205939785163979</v>
      </c>
    </row>
    <row r="4035" spans="2:25" x14ac:dyDescent="0.25">
      <c r="B4035" s="11">
        <v>4032</v>
      </c>
      <c r="C4035" s="13">
        <v>1668.1604633154234</v>
      </c>
      <c r="D4035" s="16">
        <v>6.9682267327199483</v>
      </c>
      <c r="E4035" s="16">
        <v>5.3004123626479238</v>
      </c>
      <c r="F4035" s="16">
        <v>3.7820002796923418</v>
      </c>
      <c r="G4035" s="16">
        <v>5.9548119129417518</v>
      </c>
      <c r="H4035" s="16">
        <v>7.0385202111559622</v>
      </c>
      <c r="I4035" s="16">
        <v>7.6475722013519141</v>
      </c>
      <c r="J4035" s="16">
        <v>1.9014605979990602</v>
      </c>
      <c r="K4035" s="16">
        <v>3.8769396221440342</v>
      </c>
      <c r="L4035" s="16">
        <v>4.2827726612462405</v>
      </c>
      <c r="M4035" s="16">
        <v>2.1181339237099652</v>
      </c>
      <c r="N4035" s="13">
        <v>3.4636601123164694</v>
      </c>
      <c r="O4035" s="16">
        <v>6.9682267327199483</v>
      </c>
      <c r="P4035" s="16">
        <v>5.3004123626479238</v>
      </c>
      <c r="Q4035" s="16">
        <v>3.7820002796923418</v>
      </c>
      <c r="R4035" s="16">
        <v>5.9548119129417518</v>
      </c>
      <c r="S4035" s="16">
        <v>7.0385202111559622</v>
      </c>
      <c r="T4035" s="16">
        <v>7.6475722013519141</v>
      </c>
      <c r="U4035" s="16">
        <v>1.9014605979990602</v>
      </c>
      <c r="V4035" s="16">
        <v>3.8769396221440342</v>
      </c>
      <c r="W4035" s="16">
        <v>4.2827726612462405</v>
      </c>
      <c r="X4035" s="16">
        <v>2.1181339237099652</v>
      </c>
      <c r="Y4035" s="13">
        <v>3.4636601123164694</v>
      </c>
    </row>
    <row r="4036" spans="2:25" x14ac:dyDescent="0.25">
      <c r="B4036" s="11">
        <v>4033</v>
      </c>
      <c r="C4036" s="13">
        <v>1711.5892284875854</v>
      </c>
      <c r="D4036" s="16">
        <v>4.962498180068561</v>
      </c>
      <c r="E4036" s="16">
        <v>6.838815598484639</v>
      </c>
      <c r="F4036" s="16">
        <v>8.132498319438449</v>
      </c>
      <c r="G4036" s="16">
        <v>4.7711082037118944</v>
      </c>
      <c r="H4036" s="16">
        <v>5.8629135035475937</v>
      </c>
      <c r="I4036" s="16">
        <v>1.6104905328070513</v>
      </c>
      <c r="J4036" s="16">
        <v>1.6923787524063321</v>
      </c>
      <c r="K4036" s="16">
        <v>5.626506881625291</v>
      </c>
      <c r="L4036" s="16">
        <v>5.665360130992827</v>
      </c>
      <c r="M4036" s="16">
        <v>3.1190081455457497</v>
      </c>
      <c r="N4036" s="13">
        <v>6.7727436059573245</v>
      </c>
      <c r="O4036" s="16">
        <v>4.962498180068561</v>
      </c>
      <c r="P4036" s="16">
        <v>6.838815598484639</v>
      </c>
      <c r="Q4036" s="16">
        <v>8.132498319438449</v>
      </c>
      <c r="R4036" s="16">
        <v>4.7711082037118944</v>
      </c>
      <c r="S4036" s="16">
        <v>5.8629135035475937</v>
      </c>
      <c r="T4036" s="16">
        <v>1.6104905328070513</v>
      </c>
      <c r="U4036" s="16">
        <v>1.6923787524063321</v>
      </c>
      <c r="V4036" s="16">
        <v>5.626506881625291</v>
      </c>
      <c r="W4036" s="16">
        <v>5.665360130992827</v>
      </c>
      <c r="X4036" s="16">
        <v>3.1190081455457497</v>
      </c>
      <c r="Y4036" s="13">
        <v>6.7727436059573245</v>
      </c>
    </row>
    <row r="4037" spans="2:25" x14ac:dyDescent="0.25">
      <c r="B4037" s="11">
        <v>4034</v>
      </c>
      <c r="C4037" s="13">
        <v>1663.0454815165372</v>
      </c>
      <c r="D4037" s="16">
        <v>4.0819442017885175</v>
      </c>
      <c r="E4037" s="16">
        <v>3.6946589117457735</v>
      </c>
      <c r="F4037" s="16">
        <v>5.4102961819031892</v>
      </c>
      <c r="G4037" s="16">
        <v>3.9943103947351326</v>
      </c>
      <c r="H4037" s="16">
        <v>4.9910997859752033</v>
      </c>
      <c r="I4037" s="16">
        <v>6.3944851210260669</v>
      </c>
      <c r="J4037" s="16">
        <v>6.6908133653906265</v>
      </c>
      <c r="K4037" s="16">
        <v>3.2050499680306714</v>
      </c>
      <c r="L4037" s="16">
        <v>5.1112538486359167</v>
      </c>
      <c r="M4037" s="16">
        <v>3.8100168683999893</v>
      </c>
      <c r="N4037" s="13">
        <v>4.5029643813710907</v>
      </c>
      <c r="O4037" s="16">
        <v>4.0819442017885175</v>
      </c>
      <c r="P4037" s="16">
        <v>3.6946589117457735</v>
      </c>
      <c r="Q4037" s="16">
        <v>5.4102961819031892</v>
      </c>
      <c r="R4037" s="16">
        <v>3.9943103947351326</v>
      </c>
      <c r="S4037" s="16">
        <v>4.9910997859752033</v>
      </c>
      <c r="T4037" s="16">
        <v>6.3944851210260669</v>
      </c>
      <c r="U4037" s="16">
        <v>6.6908133653906265</v>
      </c>
      <c r="V4037" s="16">
        <v>3.2050499680306714</v>
      </c>
      <c r="W4037" s="16">
        <v>5.1112538486359167</v>
      </c>
      <c r="X4037" s="16">
        <v>3.8100168683999893</v>
      </c>
      <c r="Y4037" s="13">
        <v>4.5029643813710907</v>
      </c>
    </row>
    <row r="4038" spans="2:25" x14ac:dyDescent="0.25">
      <c r="B4038" s="11">
        <v>4035</v>
      </c>
      <c r="C4038" s="13">
        <v>1666.8020316063062</v>
      </c>
      <c r="D4038" s="16">
        <v>5.190480062326122</v>
      </c>
      <c r="E4038" s="16">
        <v>3.2623957583716008</v>
      </c>
      <c r="F4038" s="16">
        <v>6.1735770637847507</v>
      </c>
      <c r="G4038" s="16">
        <v>3.0905984628535945</v>
      </c>
      <c r="H4038" s="16">
        <v>4.4003336925061136</v>
      </c>
      <c r="I4038" s="16">
        <v>5.081905638066857</v>
      </c>
      <c r="J4038" s="16">
        <v>2.8485351788086399</v>
      </c>
      <c r="K4038" s="16">
        <v>5.4017105940727346</v>
      </c>
      <c r="L4038" s="16">
        <v>5.8443924646234198</v>
      </c>
      <c r="M4038" s="16">
        <v>6.2311989029459856</v>
      </c>
      <c r="N4038" s="13">
        <v>4.6095365425292973</v>
      </c>
      <c r="O4038" s="16">
        <v>5.190480062326122</v>
      </c>
      <c r="P4038" s="16">
        <v>3.2623957583716008</v>
      </c>
      <c r="Q4038" s="16">
        <v>6.1735770637847507</v>
      </c>
      <c r="R4038" s="16">
        <v>3.0905984628535945</v>
      </c>
      <c r="S4038" s="16">
        <v>4.4003336925061136</v>
      </c>
      <c r="T4038" s="16">
        <v>5.081905638066857</v>
      </c>
      <c r="U4038" s="16">
        <v>2.8485351788086399</v>
      </c>
      <c r="V4038" s="16">
        <v>5.4017105940727346</v>
      </c>
      <c r="W4038" s="16">
        <v>5.8443924646234198</v>
      </c>
      <c r="X4038" s="16">
        <v>6.2311989029459856</v>
      </c>
      <c r="Y4038" s="13">
        <v>4.6095365425292973</v>
      </c>
    </row>
    <row r="4039" spans="2:25" x14ac:dyDescent="0.25">
      <c r="B4039" s="11">
        <v>4036</v>
      </c>
      <c r="C4039" s="13">
        <v>1859.3754588988352</v>
      </c>
      <c r="D4039" s="16">
        <v>9.27084762224138</v>
      </c>
      <c r="E4039" s="16">
        <v>2.0123813227171912</v>
      </c>
      <c r="F4039" s="16">
        <v>4.9943709841417734</v>
      </c>
      <c r="G4039" s="16">
        <v>4.6828641714372381</v>
      </c>
      <c r="H4039" s="16">
        <v>7.9233229208421072</v>
      </c>
      <c r="I4039" s="16">
        <v>3.9055086420465299</v>
      </c>
      <c r="J4039" s="16">
        <v>7.7135106773255089</v>
      </c>
      <c r="K4039" s="16">
        <v>6.2338779774511721</v>
      </c>
      <c r="L4039" s="16">
        <v>3.0179226936086891</v>
      </c>
      <c r="M4039" s="16">
        <v>6.0053592815417911</v>
      </c>
      <c r="N4039" s="13">
        <v>8.0631221512026059</v>
      </c>
      <c r="O4039" s="16">
        <v>9.27084762224138</v>
      </c>
      <c r="P4039" s="16">
        <v>2.0123813227171912</v>
      </c>
      <c r="Q4039" s="16">
        <v>4.9943709841417734</v>
      </c>
      <c r="R4039" s="16">
        <v>4.6828641714372381</v>
      </c>
      <c r="S4039" s="16">
        <v>7.9233229208421072</v>
      </c>
      <c r="T4039" s="16">
        <v>3.9055086420465299</v>
      </c>
      <c r="U4039" s="16">
        <v>7.7135106773255089</v>
      </c>
      <c r="V4039" s="16">
        <v>6.2338779774511721</v>
      </c>
      <c r="W4039" s="16">
        <v>3.0179226936086891</v>
      </c>
      <c r="X4039" s="16">
        <v>6.0053592815417911</v>
      </c>
      <c r="Y4039" s="13">
        <v>8.0631221512026059</v>
      </c>
    </row>
    <row r="4040" spans="2:25" x14ac:dyDescent="0.25">
      <c r="B4040" s="11">
        <v>4037</v>
      </c>
      <c r="C4040" s="13">
        <v>1954.3453451326441</v>
      </c>
      <c r="D4040" s="16">
        <v>4.0702725145690879</v>
      </c>
      <c r="E4040" s="16">
        <v>10.323035566571022</v>
      </c>
      <c r="F4040" s="16">
        <v>6.2632296095842506</v>
      </c>
      <c r="G4040" s="16">
        <v>5.6849069461241832</v>
      </c>
      <c r="H4040" s="16">
        <v>5.552344557309091</v>
      </c>
      <c r="I4040" s="16">
        <v>3.4138320368972757</v>
      </c>
      <c r="J4040" s="16">
        <v>8.0559368601075416</v>
      </c>
      <c r="K4040" s="16">
        <v>4.2469754520125251</v>
      </c>
      <c r="L4040" s="16">
        <v>8.922197316998183</v>
      </c>
      <c r="M4040" s="16">
        <v>6.3847628682747111</v>
      </c>
      <c r="N4040" s="13">
        <v>6.1438734741135725</v>
      </c>
      <c r="O4040" s="16">
        <v>4.0702725145690879</v>
      </c>
      <c r="P4040" s="16">
        <v>10.323035566571022</v>
      </c>
      <c r="Q4040" s="16">
        <v>6.2632296095842506</v>
      </c>
      <c r="R4040" s="16">
        <v>5.6849069461241832</v>
      </c>
      <c r="S4040" s="16">
        <v>5.552344557309091</v>
      </c>
      <c r="T4040" s="16">
        <v>3.4138320368972757</v>
      </c>
      <c r="U4040" s="16">
        <v>8.0559368601075416</v>
      </c>
      <c r="V4040" s="16">
        <v>4.2469754520125251</v>
      </c>
      <c r="W4040" s="16">
        <v>8.922197316998183</v>
      </c>
      <c r="X4040" s="16">
        <v>6.3847628682747111</v>
      </c>
      <c r="Y4040" s="13">
        <v>6.1438734741135725</v>
      </c>
    </row>
    <row r="4041" spans="2:25" x14ac:dyDescent="0.25">
      <c r="B4041" s="11">
        <v>4038</v>
      </c>
      <c r="C4041" s="13">
        <v>1751.5953419501611</v>
      </c>
      <c r="D4041" s="16">
        <v>6.8827186999670023</v>
      </c>
      <c r="E4041" s="16">
        <v>8.0814852736747422</v>
      </c>
      <c r="F4041" s="16">
        <v>4.9649589804529137</v>
      </c>
      <c r="G4041" s="16">
        <v>4.2486567076018122</v>
      </c>
      <c r="H4041" s="16">
        <v>8.0809558819501319</v>
      </c>
      <c r="I4041" s="16">
        <v>6.4033922403380803</v>
      </c>
      <c r="J4041" s="16">
        <v>4.8774128372263164</v>
      </c>
      <c r="K4041" s="16">
        <v>-0.94440074256384055</v>
      </c>
      <c r="L4041" s="16">
        <v>4.2678839056843856</v>
      </c>
      <c r="M4041" s="16">
        <v>5.4289951228777431</v>
      </c>
      <c r="N4041" s="13">
        <v>5.2739308062472396</v>
      </c>
      <c r="O4041" s="16">
        <v>6.8827186999670023</v>
      </c>
      <c r="P4041" s="16">
        <v>8.0814852736747422</v>
      </c>
      <c r="Q4041" s="16">
        <v>4.9649589804529137</v>
      </c>
      <c r="R4041" s="16">
        <v>4.2486567076018122</v>
      </c>
      <c r="S4041" s="16">
        <v>8.0809558819501319</v>
      </c>
      <c r="T4041" s="16">
        <v>6.4033922403380803</v>
      </c>
      <c r="U4041" s="16">
        <v>4.8774128372263164</v>
      </c>
      <c r="V4041" s="16">
        <v>-0.94440074256384055</v>
      </c>
      <c r="W4041" s="16">
        <v>4.2678839056843856</v>
      </c>
      <c r="X4041" s="16">
        <v>5.4289951228777431</v>
      </c>
      <c r="Y4041" s="13">
        <v>5.2739308062472396</v>
      </c>
    </row>
    <row r="4042" spans="2:25" x14ac:dyDescent="0.25">
      <c r="B4042" s="11">
        <v>4039</v>
      </c>
      <c r="C4042" s="13">
        <v>1623.3228190366826</v>
      </c>
      <c r="D4042" s="16">
        <v>2.8121613263890781</v>
      </c>
      <c r="E4042" s="16">
        <v>2.0831798663859975</v>
      </c>
      <c r="F4042" s="16">
        <v>4.4471700895813235</v>
      </c>
      <c r="G4042" s="16">
        <v>9.4431892057422875</v>
      </c>
      <c r="H4042" s="16">
        <v>1.0149354417994467</v>
      </c>
      <c r="I4042" s="16">
        <v>5.4034440703934932</v>
      </c>
      <c r="J4042" s="16">
        <v>3.3019750259869101</v>
      </c>
      <c r="K4042" s="16">
        <v>4.1733419624237023</v>
      </c>
      <c r="L4042" s="16">
        <v>5.0025516915529389</v>
      </c>
      <c r="M4042" s="16">
        <v>5.467230950782259</v>
      </c>
      <c r="N4042" s="13">
        <v>6.3983078622196716</v>
      </c>
      <c r="O4042" s="16">
        <v>2.8121613263890781</v>
      </c>
      <c r="P4042" s="16">
        <v>2.0831798663859975</v>
      </c>
      <c r="Q4042" s="16">
        <v>4.4471700895813235</v>
      </c>
      <c r="R4042" s="16">
        <v>9.4431892057422875</v>
      </c>
      <c r="S4042" s="16">
        <v>1.0149354417994467</v>
      </c>
      <c r="T4042" s="16">
        <v>5.4034440703934932</v>
      </c>
      <c r="U4042" s="16">
        <v>3.3019750259869101</v>
      </c>
      <c r="V4042" s="16">
        <v>4.1733419624237023</v>
      </c>
      <c r="W4042" s="16">
        <v>5.0025516915529389</v>
      </c>
      <c r="X4042" s="16">
        <v>5.467230950782259</v>
      </c>
      <c r="Y4042" s="13">
        <v>6.3983078622196716</v>
      </c>
    </row>
    <row r="4043" spans="2:25" x14ac:dyDescent="0.25">
      <c r="B4043" s="11">
        <v>4040</v>
      </c>
      <c r="C4043" s="13">
        <v>1736.7836258102182</v>
      </c>
      <c r="D4043" s="16">
        <v>4.5971466300963595</v>
      </c>
      <c r="E4043" s="16">
        <v>8.1437178005849606</v>
      </c>
      <c r="F4043" s="16">
        <v>5.2736794100112592</v>
      </c>
      <c r="G4043" s="16">
        <v>6.4091848667831615</v>
      </c>
      <c r="H4043" s="16">
        <v>6.3656643060679867</v>
      </c>
      <c r="I4043" s="16">
        <v>4.5840429849594031</v>
      </c>
      <c r="J4043" s="16">
        <v>7.2138055466978201</v>
      </c>
      <c r="K4043" s="16">
        <v>4.1368632712076403</v>
      </c>
      <c r="L4043" s="16">
        <v>2.3526310696720127</v>
      </c>
      <c r="M4043" s="16">
        <v>2.9296483866456748</v>
      </c>
      <c r="N4043" s="13">
        <v>4.5203876545477488</v>
      </c>
      <c r="O4043" s="16">
        <v>4.5971466300963595</v>
      </c>
      <c r="P4043" s="16">
        <v>8.1437178005849606</v>
      </c>
      <c r="Q4043" s="16">
        <v>5.2736794100112592</v>
      </c>
      <c r="R4043" s="16">
        <v>6.4091848667831615</v>
      </c>
      <c r="S4043" s="16">
        <v>6.3656643060679867</v>
      </c>
      <c r="T4043" s="16">
        <v>4.5840429849594031</v>
      </c>
      <c r="U4043" s="16">
        <v>7.2138055466978201</v>
      </c>
      <c r="V4043" s="16">
        <v>4.1368632712076403</v>
      </c>
      <c r="W4043" s="16">
        <v>2.3526310696720127</v>
      </c>
      <c r="X4043" s="16">
        <v>2.9296483866456748</v>
      </c>
      <c r="Y4043" s="13">
        <v>4.5203876545477488</v>
      </c>
    </row>
    <row r="4044" spans="2:25" x14ac:dyDescent="0.25">
      <c r="B4044" s="11">
        <v>4041</v>
      </c>
      <c r="C4044" s="13">
        <v>1556.5878537402793</v>
      </c>
      <c r="D4044" s="16">
        <v>3.4735028329967825</v>
      </c>
      <c r="E4044" s="16">
        <v>6.4427085881481228</v>
      </c>
      <c r="F4044" s="16">
        <v>4.3665574066448087</v>
      </c>
      <c r="G4044" s="16">
        <v>7.5633569219373298</v>
      </c>
      <c r="H4044" s="16">
        <v>3.3758983102209164</v>
      </c>
      <c r="I4044" s="16">
        <v>4.6382482001415042</v>
      </c>
      <c r="J4044" s="16">
        <v>5.7343820538088499</v>
      </c>
      <c r="K4044" s="16">
        <v>4.1085490958344</v>
      </c>
      <c r="L4044" s="16">
        <v>2.2964746952383712</v>
      </c>
      <c r="M4044" s="16">
        <v>-0.36320165201354637</v>
      </c>
      <c r="N4044" s="13">
        <v>3.5015811187724113</v>
      </c>
      <c r="O4044" s="16">
        <v>3.4735028329967825</v>
      </c>
      <c r="P4044" s="16">
        <v>6.4427085881481228</v>
      </c>
      <c r="Q4044" s="16">
        <v>4.3665574066448087</v>
      </c>
      <c r="R4044" s="16">
        <v>7.5633569219373298</v>
      </c>
      <c r="S4044" s="16">
        <v>3.3758983102209164</v>
      </c>
      <c r="T4044" s="16">
        <v>4.6382482001415042</v>
      </c>
      <c r="U4044" s="16">
        <v>5.7343820538088499</v>
      </c>
      <c r="V4044" s="16">
        <v>4.1085490958344</v>
      </c>
      <c r="W4044" s="16">
        <v>2.2964746952383712</v>
      </c>
      <c r="X4044" s="16">
        <v>-0.36320165201354637</v>
      </c>
      <c r="Y4044" s="13">
        <v>3.5015811187724113</v>
      </c>
    </row>
    <row r="4045" spans="2:25" x14ac:dyDescent="0.25">
      <c r="B4045" s="11">
        <v>4042</v>
      </c>
      <c r="C4045" s="13">
        <v>1774.8191318631066</v>
      </c>
      <c r="D4045" s="16">
        <v>5.7875922739831704</v>
      </c>
      <c r="E4045" s="16">
        <v>6.3489113192647544</v>
      </c>
      <c r="F4045" s="16">
        <v>8.0514690186274045</v>
      </c>
      <c r="G4045" s="16">
        <v>4.0397621309069391</v>
      </c>
      <c r="H4045" s="16">
        <v>5.6650547765698152</v>
      </c>
      <c r="I4045" s="16">
        <v>6.8193306798407631</v>
      </c>
      <c r="J4045" s="16">
        <v>8.1960883977874648</v>
      </c>
      <c r="K4045" s="16">
        <v>2.9105785325933922</v>
      </c>
      <c r="L4045" s="16">
        <v>1.7540139665286039</v>
      </c>
      <c r="M4045" s="16">
        <v>4.7591004703521786</v>
      </c>
      <c r="N4045" s="13">
        <v>4.5194470704620757</v>
      </c>
      <c r="O4045" s="16">
        <v>5.7875922739831704</v>
      </c>
      <c r="P4045" s="16">
        <v>6.3489113192647544</v>
      </c>
      <c r="Q4045" s="16">
        <v>8.0514690186274045</v>
      </c>
      <c r="R4045" s="16">
        <v>4.0397621309069391</v>
      </c>
      <c r="S4045" s="16">
        <v>5.6650547765698152</v>
      </c>
      <c r="T4045" s="16">
        <v>6.8193306798407631</v>
      </c>
      <c r="U4045" s="16">
        <v>8.1960883977874648</v>
      </c>
      <c r="V4045" s="16">
        <v>2.9105785325933922</v>
      </c>
      <c r="W4045" s="16">
        <v>1.7540139665286039</v>
      </c>
      <c r="X4045" s="16">
        <v>4.7591004703521786</v>
      </c>
      <c r="Y4045" s="13">
        <v>4.5194470704620757</v>
      </c>
    </row>
    <row r="4046" spans="2:25" x14ac:dyDescent="0.25">
      <c r="B4046" s="11">
        <v>4043</v>
      </c>
      <c r="C4046" s="13">
        <v>1731.6072705256984</v>
      </c>
      <c r="D4046" s="16">
        <v>8.5681128903916708</v>
      </c>
      <c r="E4046" s="16">
        <v>3.4103484237934003</v>
      </c>
      <c r="F4046" s="16">
        <v>6.3148006968227506</v>
      </c>
      <c r="G4046" s="16">
        <v>4.8528212922512912</v>
      </c>
      <c r="H4046" s="16">
        <v>5.9131237258588438</v>
      </c>
      <c r="I4046" s="16">
        <v>3.1842103355245257</v>
      </c>
      <c r="J4046" s="16">
        <v>4.2277846918892017</v>
      </c>
      <c r="K4046" s="16">
        <v>6.3791598223473294</v>
      </c>
      <c r="L4046" s="16">
        <v>4.1158176276797418</v>
      </c>
      <c r="M4046" s="16">
        <v>3.8897540033338855</v>
      </c>
      <c r="N4046" s="13">
        <v>5.3303865757902313</v>
      </c>
      <c r="O4046" s="16">
        <v>8.5681128903916708</v>
      </c>
      <c r="P4046" s="16">
        <v>3.4103484237934003</v>
      </c>
      <c r="Q4046" s="16">
        <v>6.3148006968227506</v>
      </c>
      <c r="R4046" s="16">
        <v>4.8528212922512912</v>
      </c>
      <c r="S4046" s="16">
        <v>5.9131237258588438</v>
      </c>
      <c r="T4046" s="16">
        <v>3.1842103355245257</v>
      </c>
      <c r="U4046" s="16">
        <v>4.2277846918892017</v>
      </c>
      <c r="V4046" s="16">
        <v>6.3791598223473294</v>
      </c>
      <c r="W4046" s="16">
        <v>4.1158176276797418</v>
      </c>
      <c r="X4046" s="16">
        <v>3.8897540033338855</v>
      </c>
      <c r="Y4046" s="13">
        <v>5.3303865757902313</v>
      </c>
    </row>
    <row r="4047" spans="2:25" x14ac:dyDescent="0.25">
      <c r="B4047" s="11">
        <v>4044</v>
      </c>
      <c r="C4047" s="13">
        <v>1620.1615426640446</v>
      </c>
      <c r="D4047" s="16">
        <v>-3.1979507198450836</v>
      </c>
      <c r="E4047" s="16">
        <v>4.9173752657301293</v>
      </c>
      <c r="F4047" s="16">
        <v>2.7454204098992152</v>
      </c>
      <c r="G4047" s="16">
        <v>3.4219525911662743</v>
      </c>
      <c r="H4047" s="16">
        <v>5.7471198036765658</v>
      </c>
      <c r="I4047" s="16">
        <v>5.6701583325232239</v>
      </c>
      <c r="J4047" s="16">
        <v>6.1380857211902056</v>
      </c>
      <c r="K4047" s="16">
        <v>5.7698337009223089</v>
      </c>
      <c r="L4047" s="16">
        <v>9.092947860668648</v>
      </c>
      <c r="M4047" s="16">
        <v>7.299748560372489</v>
      </c>
      <c r="N4047" s="13">
        <v>2.0090539514343133</v>
      </c>
      <c r="O4047" s="16">
        <v>-3.1979507198450836</v>
      </c>
      <c r="P4047" s="16">
        <v>4.9173752657301293</v>
      </c>
      <c r="Q4047" s="16">
        <v>2.7454204098992152</v>
      </c>
      <c r="R4047" s="16">
        <v>3.4219525911662743</v>
      </c>
      <c r="S4047" s="16">
        <v>5.7471198036765658</v>
      </c>
      <c r="T4047" s="16">
        <v>5.6701583325232239</v>
      </c>
      <c r="U4047" s="16">
        <v>6.1380857211902056</v>
      </c>
      <c r="V4047" s="16">
        <v>5.7698337009223089</v>
      </c>
      <c r="W4047" s="16">
        <v>9.092947860668648</v>
      </c>
      <c r="X4047" s="16">
        <v>7.299748560372489</v>
      </c>
      <c r="Y4047" s="13">
        <v>2.0090539514343133</v>
      </c>
    </row>
    <row r="4048" spans="2:25" x14ac:dyDescent="0.25">
      <c r="B4048" s="11">
        <v>4045</v>
      </c>
      <c r="C4048" s="13">
        <v>1764.7630570990643</v>
      </c>
      <c r="D4048" s="16">
        <v>7.3667221933332492</v>
      </c>
      <c r="E4048" s="16">
        <v>2.8338528045467082</v>
      </c>
      <c r="F4048" s="16">
        <v>3.6294888059424029</v>
      </c>
      <c r="G4048" s="16">
        <v>6.6990167313372586</v>
      </c>
      <c r="H4048" s="16">
        <v>7.8640134692982686</v>
      </c>
      <c r="I4048" s="16">
        <v>2.9428861083063729</v>
      </c>
      <c r="J4048" s="16">
        <v>8.1013361519879297</v>
      </c>
      <c r="K4048" s="16">
        <v>3.8158366204985099</v>
      </c>
      <c r="L4048" s="16">
        <v>4.9675538751556783</v>
      </c>
      <c r="M4048" s="16">
        <v>3.3705544785944959</v>
      </c>
      <c r="N4048" s="13">
        <v>6.6729376035082364</v>
      </c>
      <c r="O4048" s="16">
        <v>7.3667221933332492</v>
      </c>
      <c r="P4048" s="16">
        <v>2.8338528045467082</v>
      </c>
      <c r="Q4048" s="16">
        <v>3.6294888059424029</v>
      </c>
      <c r="R4048" s="16">
        <v>6.6990167313372586</v>
      </c>
      <c r="S4048" s="16">
        <v>7.8640134692982686</v>
      </c>
      <c r="T4048" s="16">
        <v>2.9428861083063729</v>
      </c>
      <c r="U4048" s="16">
        <v>8.1013361519879297</v>
      </c>
      <c r="V4048" s="16">
        <v>3.8158366204985099</v>
      </c>
      <c r="W4048" s="16">
        <v>4.9675538751556783</v>
      </c>
      <c r="X4048" s="16">
        <v>3.3705544785944959</v>
      </c>
      <c r="Y4048" s="13">
        <v>6.6729376035082364</v>
      </c>
    </row>
    <row r="4049" spans="2:25" x14ac:dyDescent="0.25">
      <c r="B4049" s="11">
        <v>4046</v>
      </c>
      <c r="C4049" s="13">
        <v>1852.1415123132297</v>
      </c>
      <c r="D4049" s="16">
        <v>5.4997046913670804</v>
      </c>
      <c r="E4049" s="16">
        <v>2.7835573881276727</v>
      </c>
      <c r="F4049" s="16">
        <v>7.3199918075495889</v>
      </c>
      <c r="G4049" s="16">
        <v>4.041239940169568</v>
      </c>
      <c r="H4049" s="16">
        <v>8.3410117569961439</v>
      </c>
      <c r="I4049" s="16">
        <v>6.7038439436185291</v>
      </c>
      <c r="J4049" s="16">
        <v>4.5190245521913655</v>
      </c>
      <c r="K4049" s="16">
        <v>4.7095097242841657</v>
      </c>
      <c r="L4049" s="16">
        <v>4.2930472286702965</v>
      </c>
      <c r="M4049" s="16">
        <v>8.8364137478228848</v>
      </c>
      <c r="N4049" s="13">
        <v>6.2835509681188704</v>
      </c>
      <c r="O4049" s="16">
        <v>5.4997046913670804</v>
      </c>
      <c r="P4049" s="16">
        <v>2.7835573881276727</v>
      </c>
      <c r="Q4049" s="16">
        <v>7.3199918075495889</v>
      </c>
      <c r="R4049" s="16">
        <v>4.041239940169568</v>
      </c>
      <c r="S4049" s="16">
        <v>8.3410117569961439</v>
      </c>
      <c r="T4049" s="16">
        <v>6.7038439436185291</v>
      </c>
      <c r="U4049" s="16">
        <v>4.5190245521913655</v>
      </c>
      <c r="V4049" s="16">
        <v>4.7095097242841657</v>
      </c>
      <c r="W4049" s="16">
        <v>4.2930472286702965</v>
      </c>
      <c r="X4049" s="16">
        <v>8.8364137478228848</v>
      </c>
      <c r="Y4049" s="13">
        <v>6.2835509681188704</v>
      </c>
    </row>
    <row r="4050" spans="2:25" x14ac:dyDescent="0.25">
      <c r="B4050" s="11">
        <v>4047</v>
      </c>
      <c r="C4050" s="13">
        <v>1613.3772475504511</v>
      </c>
      <c r="D4050" s="16">
        <v>4.0432570100991416</v>
      </c>
      <c r="E4050" s="16">
        <v>2.1369792229429021</v>
      </c>
      <c r="F4050" s="16">
        <v>5.1504045100762106</v>
      </c>
      <c r="G4050" s="16">
        <v>5.74981011424644</v>
      </c>
      <c r="H4050" s="16">
        <v>4.0961650564309142</v>
      </c>
      <c r="I4050" s="16">
        <v>5.883250629082502</v>
      </c>
      <c r="J4050" s="16">
        <v>5.3628215743114227</v>
      </c>
      <c r="K4050" s="16">
        <v>2.2148833091591316</v>
      </c>
      <c r="L4050" s="16">
        <v>2.0846301324668133</v>
      </c>
      <c r="M4050" s="16">
        <v>7.7913282019949044</v>
      </c>
      <c r="N4050" s="13">
        <v>4.2984038985616433</v>
      </c>
      <c r="O4050" s="16">
        <v>4.0432570100991416</v>
      </c>
      <c r="P4050" s="16">
        <v>2.1369792229429021</v>
      </c>
      <c r="Q4050" s="16">
        <v>5.1504045100762106</v>
      </c>
      <c r="R4050" s="16">
        <v>5.74981011424644</v>
      </c>
      <c r="S4050" s="16">
        <v>4.0961650564309142</v>
      </c>
      <c r="T4050" s="16">
        <v>5.883250629082502</v>
      </c>
      <c r="U4050" s="16">
        <v>5.3628215743114227</v>
      </c>
      <c r="V4050" s="16">
        <v>2.2148833091591316</v>
      </c>
      <c r="W4050" s="16">
        <v>2.0846301324668133</v>
      </c>
      <c r="X4050" s="16">
        <v>7.7913282019949044</v>
      </c>
      <c r="Y4050" s="13">
        <v>4.2984038985616433</v>
      </c>
    </row>
    <row r="4051" spans="2:25" x14ac:dyDescent="0.25">
      <c r="B4051" s="11">
        <v>4048</v>
      </c>
      <c r="C4051" s="13">
        <v>1605.012198852374</v>
      </c>
      <c r="D4051" s="16">
        <v>2.2060455809797808</v>
      </c>
      <c r="E4051" s="16">
        <v>8.4641308556622707</v>
      </c>
      <c r="F4051" s="16">
        <v>6.1028924822969994</v>
      </c>
      <c r="G4051" s="16">
        <v>3.154634367760706</v>
      </c>
      <c r="H4051" s="16">
        <v>2.9020562777689243</v>
      </c>
      <c r="I4051" s="16">
        <v>6.9808667812394001</v>
      </c>
      <c r="J4051" s="16">
        <v>2.2036916886991587</v>
      </c>
      <c r="K4051" s="16">
        <v>1.9200481981520454</v>
      </c>
      <c r="L4051" s="16">
        <v>5.4199022518842694</v>
      </c>
      <c r="M4051" s="16">
        <v>4.8342061090407711</v>
      </c>
      <c r="N4051" s="13">
        <v>4.1488766348704269</v>
      </c>
      <c r="O4051" s="16">
        <v>2.2060455809797808</v>
      </c>
      <c r="P4051" s="16">
        <v>8.4641308556622707</v>
      </c>
      <c r="Q4051" s="16">
        <v>6.1028924822969994</v>
      </c>
      <c r="R4051" s="16">
        <v>3.154634367760706</v>
      </c>
      <c r="S4051" s="16">
        <v>2.9020562777689243</v>
      </c>
      <c r="T4051" s="16">
        <v>6.9808667812394001</v>
      </c>
      <c r="U4051" s="16">
        <v>2.2036916886991587</v>
      </c>
      <c r="V4051" s="16">
        <v>1.9200481981520454</v>
      </c>
      <c r="W4051" s="16">
        <v>5.4199022518842694</v>
      </c>
      <c r="X4051" s="16">
        <v>4.8342061090407711</v>
      </c>
      <c r="Y4051" s="13">
        <v>4.1488766348704269</v>
      </c>
    </row>
    <row r="4052" spans="2:25" x14ac:dyDescent="0.25">
      <c r="B4052" s="11">
        <v>4049</v>
      </c>
      <c r="C4052" s="13">
        <v>1649.1212737636542</v>
      </c>
      <c r="D4052" s="16">
        <v>5.8161753057415675</v>
      </c>
      <c r="E4052" s="16">
        <v>4.9796722902035997</v>
      </c>
      <c r="F4052" s="16">
        <v>3.0141092492544419</v>
      </c>
      <c r="G4052" s="16">
        <v>1.5163505373602737</v>
      </c>
      <c r="H4052" s="16">
        <v>4.7975642322324035</v>
      </c>
      <c r="I4052" s="16">
        <v>3.7283841759571863</v>
      </c>
      <c r="J4052" s="16">
        <v>8.4679621415826052</v>
      </c>
      <c r="K4052" s="16">
        <v>5.0994591168292391</v>
      </c>
      <c r="L4052" s="16">
        <v>7.0763782024795123</v>
      </c>
      <c r="M4052" s="16">
        <v>2.8553069009531953</v>
      </c>
      <c r="N4052" s="13">
        <v>3.7835226040151135</v>
      </c>
      <c r="O4052" s="16">
        <v>5.8161753057415675</v>
      </c>
      <c r="P4052" s="16">
        <v>4.9796722902035997</v>
      </c>
      <c r="Q4052" s="16">
        <v>3.0141092492544419</v>
      </c>
      <c r="R4052" s="16">
        <v>1.5163505373602737</v>
      </c>
      <c r="S4052" s="16">
        <v>4.7975642322324035</v>
      </c>
      <c r="T4052" s="16">
        <v>3.7283841759571863</v>
      </c>
      <c r="U4052" s="16">
        <v>8.4679621415826052</v>
      </c>
      <c r="V4052" s="16">
        <v>5.0994591168292391</v>
      </c>
      <c r="W4052" s="16">
        <v>7.0763782024795123</v>
      </c>
      <c r="X4052" s="16">
        <v>2.8553069009531953</v>
      </c>
      <c r="Y4052" s="13">
        <v>3.7835226040151135</v>
      </c>
    </row>
    <row r="4053" spans="2:25" x14ac:dyDescent="0.25">
      <c r="B4053" s="11">
        <v>4050</v>
      </c>
      <c r="C4053" s="13">
        <v>1615.0043737663957</v>
      </c>
      <c r="D4053" s="16">
        <v>3.2919613329228934</v>
      </c>
      <c r="E4053" s="16">
        <v>3.6990511395109333</v>
      </c>
      <c r="F4053" s="16">
        <v>0.26104292235166771</v>
      </c>
      <c r="G4053" s="16">
        <v>3.3605783571220593</v>
      </c>
      <c r="H4053" s="16">
        <v>4.8966834773434931</v>
      </c>
      <c r="I4053" s="16">
        <v>6.6593875125307553</v>
      </c>
      <c r="J4053" s="16">
        <v>5.8149246576746485</v>
      </c>
      <c r="K4053" s="16">
        <v>3.5784934214403599</v>
      </c>
      <c r="L4053" s="16">
        <v>6.5825114687441353</v>
      </c>
      <c r="M4053" s="16">
        <v>3.1868753075109426</v>
      </c>
      <c r="N4053" s="13">
        <v>7.6451362911371294</v>
      </c>
      <c r="O4053" s="16">
        <v>3.2919613329228934</v>
      </c>
      <c r="P4053" s="16">
        <v>3.6990511395109333</v>
      </c>
      <c r="Q4053" s="16">
        <v>0.26104292235166771</v>
      </c>
      <c r="R4053" s="16">
        <v>3.3605783571220593</v>
      </c>
      <c r="S4053" s="16">
        <v>4.8966834773434931</v>
      </c>
      <c r="T4053" s="16">
        <v>6.6593875125307553</v>
      </c>
      <c r="U4053" s="16">
        <v>5.8149246576746485</v>
      </c>
      <c r="V4053" s="16">
        <v>3.5784934214403599</v>
      </c>
      <c r="W4053" s="16">
        <v>6.5825114687441353</v>
      </c>
      <c r="X4053" s="16">
        <v>3.1868753075109426</v>
      </c>
      <c r="Y4053" s="13">
        <v>7.6451362911371294</v>
      </c>
    </row>
    <row r="4054" spans="2:25" x14ac:dyDescent="0.25">
      <c r="B4054" s="11">
        <v>4051</v>
      </c>
      <c r="C4054" s="13">
        <v>1712.8812464390201</v>
      </c>
      <c r="D4054" s="16">
        <v>5.9265314654522161</v>
      </c>
      <c r="E4054" s="16">
        <v>6.2488887729832108</v>
      </c>
      <c r="F4054" s="16">
        <v>3.7401457406405951</v>
      </c>
      <c r="G4054" s="16">
        <v>3.9272778567669002</v>
      </c>
      <c r="H4054" s="16">
        <v>6.8266644648653907</v>
      </c>
      <c r="I4054" s="16">
        <v>5.2723991389374847</v>
      </c>
      <c r="J4054" s="16">
        <v>5.3583655882825258</v>
      </c>
      <c r="K4054" s="16">
        <v>5.1472339346037996</v>
      </c>
      <c r="L4054" s="16">
        <v>5.1521155278532014</v>
      </c>
      <c r="M4054" s="16">
        <v>3.9477238051731511</v>
      </c>
      <c r="N4054" s="13">
        <v>3.4342979005061816</v>
      </c>
      <c r="O4054" s="16">
        <v>5.9265314654522161</v>
      </c>
      <c r="P4054" s="16">
        <v>6.2488887729832108</v>
      </c>
      <c r="Q4054" s="16">
        <v>3.7401457406405951</v>
      </c>
      <c r="R4054" s="16">
        <v>3.9272778567669002</v>
      </c>
      <c r="S4054" s="16">
        <v>6.8266644648653907</v>
      </c>
      <c r="T4054" s="16">
        <v>5.2723991389374847</v>
      </c>
      <c r="U4054" s="16">
        <v>5.3583655882825258</v>
      </c>
      <c r="V4054" s="16">
        <v>5.1472339346037996</v>
      </c>
      <c r="W4054" s="16">
        <v>5.1521155278532014</v>
      </c>
      <c r="X4054" s="16">
        <v>3.9477238051731511</v>
      </c>
      <c r="Y4054" s="13">
        <v>3.4342979005061816</v>
      </c>
    </row>
    <row r="4055" spans="2:25" x14ac:dyDescent="0.25">
      <c r="B4055" s="11">
        <v>4052</v>
      </c>
      <c r="C4055" s="13">
        <v>1729.5349477439374</v>
      </c>
      <c r="D4055" s="16">
        <v>7.7807576088651702</v>
      </c>
      <c r="E4055" s="16">
        <v>3.2134889350506048</v>
      </c>
      <c r="F4055" s="16">
        <v>3.0218482001643721</v>
      </c>
      <c r="G4055" s="16">
        <v>7.508419973080132</v>
      </c>
      <c r="H4055" s="16">
        <v>8.266506889454778</v>
      </c>
      <c r="I4055" s="16">
        <v>8.5682298907805254</v>
      </c>
      <c r="J4055" s="16">
        <v>4.3654775103116341</v>
      </c>
      <c r="K4055" s="16">
        <v>2.0229561805630309</v>
      </c>
      <c r="L4055" s="16">
        <v>6.013251187494828</v>
      </c>
      <c r="M4055" s="16">
        <v>2.5310935256480276</v>
      </c>
      <c r="N4055" s="13">
        <v>2.9554585804429609</v>
      </c>
      <c r="O4055" s="16">
        <v>7.7807576088651702</v>
      </c>
      <c r="P4055" s="16">
        <v>3.2134889350506048</v>
      </c>
      <c r="Q4055" s="16">
        <v>3.0218482001643721</v>
      </c>
      <c r="R4055" s="16">
        <v>7.508419973080132</v>
      </c>
      <c r="S4055" s="16">
        <v>8.266506889454778</v>
      </c>
      <c r="T4055" s="16">
        <v>8.5682298907805254</v>
      </c>
      <c r="U4055" s="16">
        <v>4.3654775103116341</v>
      </c>
      <c r="V4055" s="16">
        <v>2.0229561805630309</v>
      </c>
      <c r="W4055" s="16">
        <v>6.013251187494828</v>
      </c>
      <c r="X4055" s="16">
        <v>2.5310935256480276</v>
      </c>
      <c r="Y4055" s="13">
        <v>2.9554585804429609</v>
      </c>
    </row>
    <row r="4056" spans="2:25" x14ac:dyDescent="0.25">
      <c r="B4056" s="11">
        <v>4053</v>
      </c>
      <c r="C4056" s="13">
        <v>1649.5556322641269</v>
      </c>
      <c r="D4056" s="16">
        <v>4.5624582781657184</v>
      </c>
      <c r="E4056" s="16">
        <v>5.70703216763164</v>
      </c>
      <c r="F4056" s="16">
        <v>2.8015544871921412</v>
      </c>
      <c r="G4056" s="16">
        <v>1.1338776446173355</v>
      </c>
      <c r="H4056" s="16">
        <v>6.9522555008117699</v>
      </c>
      <c r="I4056" s="16">
        <v>6.3467175918371446</v>
      </c>
      <c r="J4056" s="16">
        <v>5.5040078168789126</v>
      </c>
      <c r="K4056" s="16">
        <v>5.2874447535084554</v>
      </c>
      <c r="L4056" s="16">
        <v>6.7475466802376447</v>
      </c>
      <c r="M4056" s="16">
        <v>3.5828748434186259</v>
      </c>
      <c r="N4056" s="13">
        <v>2.5232705789768373</v>
      </c>
      <c r="O4056" s="16">
        <v>4.5624582781657184</v>
      </c>
      <c r="P4056" s="16">
        <v>5.70703216763164</v>
      </c>
      <c r="Q4056" s="16">
        <v>2.8015544871921412</v>
      </c>
      <c r="R4056" s="16">
        <v>1.1338776446173355</v>
      </c>
      <c r="S4056" s="16">
        <v>6.9522555008117699</v>
      </c>
      <c r="T4056" s="16">
        <v>6.3467175918371446</v>
      </c>
      <c r="U4056" s="16">
        <v>5.5040078168789126</v>
      </c>
      <c r="V4056" s="16">
        <v>5.2874447535084554</v>
      </c>
      <c r="W4056" s="16">
        <v>6.7475466802376447</v>
      </c>
      <c r="X4056" s="16">
        <v>3.5828748434186259</v>
      </c>
      <c r="Y4056" s="13">
        <v>2.5232705789768373</v>
      </c>
    </row>
    <row r="4057" spans="2:25" x14ac:dyDescent="0.25">
      <c r="B4057" s="11">
        <v>4054</v>
      </c>
      <c r="C4057" s="13">
        <v>1744.0510491028051</v>
      </c>
      <c r="D4057" s="16">
        <v>3.8757352013909707</v>
      </c>
      <c r="E4057" s="16">
        <v>8.5017941486970248</v>
      </c>
      <c r="F4057" s="16">
        <v>7.4857184479164225</v>
      </c>
      <c r="G4057" s="16">
        <v>3.7172805545150127</v>
      </c>
      <c r="H4057" s="16">
        <v>5.8882624217233541</v>
      </c>
      <c r="I4057" s="16">
        <v>2.1160250266101839</v>
      </c>
      <c r="J4057" s="16">
        <v>2.0318885399511557</v>
      </c>
      <c r="K4057" s="16">
        <v>6.1665298775358659</v>
      </c>
      <c r="L4057" s="16">
        <v>6.5107145432307156</v>
      </c>
      <c r="M4057" s="16">
        <v>3.7580966124671678</v>
      </c>
      <c r="N4057" s="13">
        <v>6.9947941788513601</v>
      </c>
      <c r="O4057" s="16">
        <v>3.8757352013909707</v>
      </c>
      <c r="P4057" s="16">
        <v>8.5017941486970248</v>
      </c>
      <c r="Q4057" s="16">
        <v>7.4857184479164225</v>
      </c>
      <c r="R4057" s="16">
        <v>3.7172805545150127</v>
      </c>
      <c r="S4057" s="16">
        <v>5.8882624217233541</v>
      </c>
      <c r="T4057" s="16">
        <v>2.1160250266101839</v>
      </c>
      <c r="U4057" s="16">
        <v>2.0318885399511557</v>
      </c>
      <c r="V4057" s="16">
        <v>6.1665298775358659</v>
      </c>
      <c r="W4057" s="16">
        <v>6.5107145432307156</v>
      </c>
      <c r="X4057" s="16">
        <v>3.7580966124671678</v>
      </c>
      <c r="Y4057" s="13">
        <v>6.9947941788513601</v>
      </c>
    </row>
    <row r="4058" spans="2:25" x14ac:dyDescent="0.25">
      <c r="B4058" s="11">
        <v>4055</v>
      </c>
      <c r="C4058" s="13">
        <v>1665.0297435836233</v>
      </c>
      <c r="D4058" s="16">
        <v>3.6770468817556328</v>
      </c>
      <c r="E4058" s="16">
        <v>3.3810402665511274</v>
      </c>
      <c r="F4058" s="16">
        <v>5.3002775874375327</v>
      </c>
      <c r="G4058" s="16">
        <v>5.7937766374662827</v>
      </c>
      <c r="H4058" s="16">
        <v>5.0879773978200395</v>
      </c>
      <c r="I4058" s="16">
        <v>6.6450293704376167</v>
      </c>
      <c r="J4058" s="16">
        <v>5.1079514127438781</v>
      </c>
      <c r="K4058" s="16">
        <v>4.9853416531655643</v>
      </c>
      <c r="L4058" s="16">
        <v>3.5901797057237914</v>
      </c>
      <c r="M4058" s="16">
        <v>3.8799689464070282</v>
      </c>
      <c r="N4058" s="13">
        <v>4.5532388643551291</v>
      </c>
      <c r="O4058" s="16">
        <v>3.6770468817556328</v>
      </c>
      <c r="P4058" s="16">
        <v>3.3810402665511274</v>
      </c>
      <c r="Q4058" s="16">
        <v>5.3002775874375327</v>
      </c>
      <c r="R4058" s="16">
        <v>5.7937766374662827</v>
      </c>
      <c r="S4058" s="16">
        <v>5.0879773978200395</v>
      </c>
      <c r="T4058" s="16">
        <v>6.6450293704376167</v>
      </c>
      <c r="U4058" s="16">
        <v>5.1079514127438781</v>
      </c>
      <c r="V4058" s="16">
        <v>4.9853416531655643</v>
      </c>
      <c r="W4058" s="16">
        <v>3.5901797057237914</v>
      </c>
      <c r="X4058" s="16">
        <v>3.8799689464070282</v>
      </c>
      <c r="Y4058" s="13">
        <v>4.5532388643551291</v>
      </c>
    </row>
    <row r="4059" spans="2:25" x14ac:dyDescent="0.25">
      <c r="B4059" s="11">
        <v>4056</v>
      </c>
      <c r="C4059" s="13">
        <v>1725.3283184569189</v>
      </c>
      <c r="D4059" s="16">
        <v>3.4504741512816928</v>
      </c>
      <c r="E4059" s="16">
        <v>5.0914264065281705</v>
      </c>
      <c r="F4059" s="16">
        <v>3.4391841306238553</v>
      </c>
      <c r="G4059" s="16">
        <v>5.6355455632143281</v>
      </c>
      <c r="H4059" s="16">
        <v>4.303470675787147</v>
      </c>
      <c r="I4059" s="16">
        <v>8.0672318550328761</v>
      </c>
      <c r="J4059" s="16">
        <v>4.8461272452582742</v>
      </c>
      <c r="K4059" s="16">
        <v>4.936105396601814</v>
      </c>
      <c r="L4059" s="16">
        <v>6.4574587001989947</v>
      </c>
      <c r="M4059" s="16">
        <v>9.0659881529407329</v>
      </c>
      <c r="N4059" s="13">
        <v>0.64175281946474261</v>
      </c>
      <c r="O4059" s="16">
        <v>3.4504741512816928</v>
      </c>
      <c r="P4059" s="16">
        <v>5.0914264065281705</v>
      </c>
      <c r="Q4059" s="16">
        <v>3.4391841306238553</v>
      </c>
      <c r="R4059" s="16">
        <v>5.6355455632143281</v>
      </c>
      <c r="S4059" s="16">
        <v>4.303470675787147</v>
      </c>
      <c r="T4059" s="16">
        <v>8.0672318550328761</v>
      </c>
      <c r="U4059" s="16">
        <v>4.8461272452582742</v>
      </c>
      <c r="V4059" s="16">
        <v>4.936105396601814</v>
      </c>
      <c r="W4059" s="16">
        <v>6.4574587001989947</v>
      </c>
      <c r="X4059" s="16">
        <v>9.0659881529407329</v>
      </c>
      <c r="Y4059" s="13">
        <v>0.64175281946474261</v>
      </c>
    </row>
    <row r="4060" spans="2:25" x14ac:dyDescent="0.25">
      <c r="B4060" s="11">
        <v>4057</v>
      </c>
      <c r="C4060" s="13">
        <v>1776.8154670524875</v>
      </c>
      <c r="D4060" s="16">
        <v>6.2216658653677772</v>
      </c>
      <c r="E4060" s="16">
        <v>5.6719469897170738</v>
      </c>
      <c r="F4060" s="16">
        <v>5.2782949593133299</v>
      </c>
      <c r="G4060" s="16">
        <v>4.5544759300580857</v>
      </c>
      <c r="H4060" s="16">
        <v>5.3277528417766238</v>
      </c>
      <c r="I4060" s="16">
        <v>2.9562322882781564</v>
      </c>
      <c r="J4060" s="16">
        <v>4.8169283836538375</v>
      </c>
      <c r="K4060" s="16">
        <v>5.9171173949704414</v>
      </c>
      <c r="L4060" s="16">
        <v>6.0171061141746485</v>
      </c>
      <c r="M4060" s="16">
        <v>6.5529425099135423</v>
      </c>
      <c r="N4060" s="13">
        <v>5.5092503496064023</v>
      </c>
      <c r="O4060" s="16">
        <v>6.2216658653677772</v>
      </c>
      <c r="P4060" s="16">
        <v>5.6719469897170738</v>
      </c>
      <c r="Q4060" s="16">
        <v>5.2782949593133299</v>
      </c>
      <c r="R4060" s="16">
        <v>4.5544759300580857</v>
      </c>
      <c r="S4060" s="16">
        <v>5.3277528417766238</v>
      </c>
      <c r="T4060" s="16">
        <v>2.9562322882781564</v>
      </c>
      <c r="U4060" s="16">
        <v>4.8169283836538375</v>
      </c>
      <c r="V4060" s="16">
        <v>5.9171173949704414</v>
      </c>
      <c r="W4060" s="16">
        <v>6.0171061141746485</v>
      </c>
      <c r="X4060" s="16">
        <v>6.5529425099135423</v>
      </c>
      <c r="Y4060" s="13">
        <v>5.5092503496064023</v>
      </c>
    </row>
    <row r="4061" spans="2:25" x14ac:dyDescent="0.25">
      <c r="B4061" s="11">
        <v>4058</v>
      </c>
      <c r="C4061" s="13">
        <v>1696.0999806093316</v>
      </c>
      <c r="D4061" s="16">
        <v>5.9639961347667603</v>
      </c>
      <c r="E4061" s="16">
        <v>2.5825610488649842</v>
      </c>
      <c r="F4061" s="16">
        <v>0.79487152745432166</v>
      </c>
      <c r="G4061" s="16">
        <v>3.7767645807799615</v>
      </c>
      <c r="H4061" s="16">
        <v>5.5029075866824027</v>
      </c>
      <c r="I4061" s="16">
        <v>8.2363924606151855</v>
      </c>
      <c r="J4061" s="16">
        <v>4.419374326348616</v>
      </c>
      <c r="K4061" s="16">
        <v>5.797106073042638</v>
      </c>
      <c r="L4061" s="16">
        <v>7.432617611449297</v>
      </c>
      <c r="M4061" s="16">
        <v>4.5659140598632906</v>
      </c>
      <c r="N4061" s="13">
        <v>5.0265375560438104</v>
      </c>
      <c r="O4061" s="16">
        <v>5.9639961347667603</v>
      </c>
      <c r="P4061" s="16">
        <v>2.5825610488649842</v>
      </c>
      <c r="Q4061" s="16">
        <v>0.79487152745432166</v>
      </c>
      <c r="R4061" s="16">
        <v>3.7767645807799615</v>
      </c>
      <c r="S4061" s="16">
        <v>5.5029075866824027</v>
      </c>
      <c r="T4061" s="16">
        <v>8.2363924606151855</v>
      </c>
      <c r="U4061" s="16">
        <v>4.419374326348616</v>
      </c>
      <c r="V4061" s="16">
        <v>5.797106073042638</v>
      </c>
      <c r="W4061" s="16">
        <v>7.432617611449297</v>
      </c>
      <c r="X4061" s="16">
        <v>4.5659140598632906</v>
      </c>
      <c r="Y4061" s="13">
        <v>5.0265375560438104</v>
      </c>
    </row>
    <row r="4062" spans="2:25" x14ac:dyDescent="0.25">
      <c r="B4062" s="11">
        <v>4059</v>
      </c>
      <c r="C4062" s="13">
        <v>1757.599112936176</v>
      </c>
      <c r="D4062" s="16">
        <v>7.3463131678693134</v>
      </c>
      <c r="E4062" s="16">
        <v>0.3310490567378368</v>
      </c>
      <c r="F4062" s="16">
        <v>4.0818896303359544</v>
      </c>
      <c r="G4062" s="16">
        <v>10.279571128448675</v>
      </c>
      <c r="H4062" s="16">
        <v>1.8476821499896903</v>
      </c>
      <c r="I4062" s="16">
        <v>3.6409973690777955</v>
      </c>
      <c r="J4062" s="16">
        <v>7.8343213125040236</v>
      </c>
      <c r="K4062" s="16">
        <v>6.0357161359240559</v>
      </c>
      <c r="L4062" s="16">
        <v>6.2707866350525645</v>
      </c>
      <c r="M4062" s="16">
        <v>4.1004111406472958</v>
      </c>
      <c r="N4062" s="13">
        <v>6.2443343207251152</v>
      </c>
      <c r="O4062" s="16">
        <v>7.3463131678693134</v>
      </c>
      <c r="P4062" s="16">
        <v>0.3310490567378368</v>
      </c>
      <c r="Q4062" s="16">
        <v>4.0818896303359544</v>
      </c>
      <c r="R4062" s="16">
        <v>10.279571128448675</v>
      </c>
      <c r="S4062" s="16">
        <v>1.8476821499896903</v>
      </c>
      <c r="T4062" s="16">
        <v>3.6409973690777955</v>
      </c>
      <c r="U4062" s="16">
        <v>7.8343213125040236</v>
      </c>
      <c r="V4062" s="16">
        <v>6.0357161359240559</v>
      </c>
      <c r="W4062" s="16">
        <v>6.2707866350525645</v>
      </c>
      <c r="X4062" s="16">
        <v>4.1004111406472958</v>
      </c>
      <c r="Y4062" s="13">
        <v>6.2443343207251152</v>
      </c>
    </row>
    <row r="4063" spans="2:25" x14ac:dyDescent="0.25">
      <c r="B4063" s="11">
        <v>4060</v>
      </c>
      <c r="C4063" s="13">
        <v>1759.6706762261404</v>
      </c>
      <c r="D4063" s="16">
        <v>3.3777462351457848</v>
      </c>
      <c r="E4063" s="16">
        <v>5.3185539626612295</v>
      </c>
      <c r="F4063" s="16">
        <v>6.035080908329312</v>
      </c>
      <c r="G4063" s="16">
        <v>3.7908643917067479</v>
      </c>
      <c r="H4063" s="16">
        <v>5.2969692598364047</v>
      </c>
      <c r="I4063" s="16">
        <v>3.8515463092482785</v>
      </c>
      <c r="J4063" s="16">
        <v>5.0172445111246819</v>
      </c>
      <c r="K4063" s="16">
        <v>7.0457067879977497</v>
      </c>
      <c r="L4063" s="16">
        <v>8.879955823685771</v>
      </c>
      <c r="M4063" s="16">
        <v>6.6590502713694635</v>
      </c>
      <c r="N4063" s="13">
        <v>2.6415788306412638</v>
      </c>
      <c r="O4063" s="16">
        <v>3.3777462351457848</v>
      </c>
      <c r="P4063" s="16">
        <v>5.3185539626612295</v>
      </c>
      <c r="Q4063" s="16">
        <v>6.035080908329312</v>
      </c>
      <c r="R4063" s="16">
        <v>3.7908643917067479</v>
      </c>
      <c r="S4063" s="16">
        <v>5.2969692598364047</v>
      </c>
      <c r="T4063" s="16">
        <v>3.8515463092482785</v>
      </c>
      <c r="U4063" s="16">
        <v>5.0172445111246819</v>
      </c>
      <c r="V4063" s="16">
        <v>7.0457067879977497</v>
      </c>
      <c r="W4063" s="16">
        <v>8.879955823685771</v>
      </c>
      <c r="X4063" s="16">
        <v>6.6590502713694635</v>
      </c>
      <c r="Y4063" s="13">
        <v>2.6415788306412638</v>
      </c>
    </row>
    <row r="4064" spans="2:25" x14ac:dyDescent="0.25">
      <c r="B4064" s="11">
        <v>4061</v>
      </c>
      <c r="C4064" s="13">
        <v>1587.1253777035372</v>
      </c>
      <c r="D4064" s="16">
        <v>1.7187085786932577</v>
      </c>
      <c r="E4064" s="16">
        <v>4.2999821888159735</v>
      </c>
      <c r="F4064" s="16">
        <v>7.3216071601667423</v>
      </c>
      <c r="G4064" s="16">
        <v>2.9462594269951476</v>
      </c>
      <c r="H4064" s="16">
        <v>2.9559573044788485</v>
      </c>
      <c r="I4064" s="16">
        <v>4.7512464506995142</v>
      </c>
      <c r="J4064" s="16">
        <v>4.2711634586195135</v>
      </c>
      <c r="K4064" s="16">
        <v>3.1271474339628789</v>
      </c>
      <c r="L4064" s="16">
        <v>3.800491064905744</v>
      </c>
      <c r="M4064" s="16">
        <v>6.974753165563965</v>
      </c>
      <c r="N4064" s="13">
        <v>4.9147992385284214</v>
      </c>
      <c r="O4064" s="16">
        <v>1.7187085786932577</v>
      </c>
      <c r="P4064" s="16">
        <v>4.2999821888159735</v>
      </c>
      <c r="Q4064" s="16">
        <v>7.3216071601667423</v>
      </c>
      <c r="R4064" s="16">
        <v>2.9462594269951476</v>
      </c>
      <c r="S4064" s="16">
        <v>2.9559573044788485</v>
      </c>
      <c r="T4064" s="16">
        <v>4.7512464506995142</v>
      </c>
      <c r="U4064" s="16">
        <v>4.2711634586195135</v>
      </c>
      <c r="V4064" s="16">
        <v>3.1271474339628789</v>
      </c>
      <c r="W4064" s="16">
        <v>3.800491064905744</v>
      </c>
      <c r="X4064" s="16">
        <v>6.974753165563965</v>
      </c>
      <c r="Y4064" s="13">
        <v>4.9147992385284214</v>
      </c>
    </row>
    <row r="4065" spans="2:25" x14ac:dyDescent="0.25">
      <c r="B4065" s="11">
        <v>4062</v>
      </c>
      <c r="C4065" s="13">
        <v>1891.056043975118</v>
      </c>
      <c r="D4065" s="16">
        <v>5.1162886565043193</v>
      </c>
      <c r="E4065" s="16">
        <v>9.5193026270521166</v>
      </c>
      <c r="F4065" s="16">
        <v>5.2046264573797965</v>
      </c>
      <c r="G4065" s="16">
        <v>3.9218883769073778</v>
      </c>
      <c r="H4065" s="16">
        <v>4.9588644257522692</v>
      </c>
      <c r="I4065" s="16">
        <v>7.268254686041443</v>
      </c>
      <c r="J4065" s="16">
        <v>4.5794296339273632</v>
      </c>
      <c r="K4065" s="16">
        <v>6.5557936097227971</v>
      </c>
      <c r="L4065" s="16">
        <v>3.8917047536262701</v>
      </c>
      <c r="M4065" s="16">
        <v>7.9146441017756048</v>
      </c>
      <c r="N4065" s="13">
        <v>6.5770874653645919</v>
      </c>
      <c r="O4065" s="16">
        <v>5.1162886565043193</v>
      </c>
      <c r="P4065" s="16">
        <v>9.5193026270521166</v>
      </c>
      <c r="Q4065" s="16">
        <v>5.2046264573797965</v>
      </c>
      <c r="R4065" s="16">
        <v>3.9218883769073778</v>
      </c>
      <c r="S4065" s="16">
        <v>4.9588644257522692</v>
      </c>
      <c r="T4065" s="16">
        <v>7.268254686041443</v>
      </c>
      <c r="U4065" s="16">
        <v>4.5794296339273632</v>
      </c>
      <c r="V4065" s="16">
        <v>6.5557936097227971</v>
      </c>
      <c r="W4065" s="16">
        <v>3.8917047536262701</v>
      </c>
      <c r="X4065" s="16">
        <v>7.9146441017756048</v>
      </c>
      <c r="Y4065" s="13">
        <v>6.5770874653645919</v>
      </c>
    </row>
    <row r="4066" spans="2:25" x14ac:dyDescent="0.25">
      <c r="B4066" s="11">
        <v>4063</v>
      </c>
      <c r="C4066" s="13">
        <v>1615.8353566433095</v>
      </c>
      <c r="D4066" s="16">
        <v>10.095625053998507</v>
      </c>
      <c r="E4066" s="16">
        <v>7.3798582932198808</v>
      </c>
      <c r="F4066" s="16">
        <v>4.6579481765481265</v>
      </c>
      <c r="G4066" s="16">
        <v>0.90684565806708051</v>
      </c>
      <c r="H4066" s="16">
        <v>1.2557055635720431</v>
      </c>
      <c r="I4066" s="16">
        <v>2.6782859868213005</v>
      </c>
      <c r="J4066" s="16">
        <v>1.8307646515130824</v>
      </c>
      <c r="K4066" s="16">
        <v>6.2721609460170251</v>
      </c>
      <c r="L4066" s="16">
        <v>1.5384440415085483</v>
      </c>
      <c r="M4066" s="16">
        <v>7.6659785648890511</v>
      </c>
      <c r="N4066" s="13">
        <v>4.9887294525659032</v>
      </c>
      <c r="O4066" s="16">
        <v>10.095625053998507</v>
      </c>
      <c r="P4066" s="16">
        <v>7.3798582932198808</v>
      </c>
      <c r="Q4066" s="16">
        <v>4.6579481765481265</v>
      </c>
      <c r="R4066" s="16">
        <v>0.90684565806708051</v>
      </c>
      <c r="S4066" s="16">
        <v>1.2557055635720431</v>
      </c>
      <c r="T4066" s="16">
        <v>2.6782859868213005</v>
      </c>
      <c r="U4066" s="16">
        <v>1.8307646515130824</v>
      </c>
      <c r="V4066" s="16">
        <v>6.2721609460170251</v>
      </c>
      <c r="W4066" s="16">
        <v>1.5384440415085483</v>
      </c>
      <c r="X4066" s="16">
        <v>7.6659785648890511</v>
      </c>
      <c r="Y4066" s="13">
        <v>4.9887294525659032</v>
      </c>
    </row>
    <row r="4067" spans="2:25" x14ac:dyDescent="0.25">
      <c r="B4067" s="11">
        <v>4064</v>
      </c>
      <c r="C4067" s="13">
        <v>1842.8872375864796</v>
      </c>
      <c r="D4067" s="16">
        <v>8.6679979975782491</v>
      </c>
      <c r="E4067" s="16">
        <v>6.7081715336454604</v>
      </c>
      <c r="F4067" s="16">
        <v>5.7740627742895567</v>
      </c>
      <c r="G4067" s="16">
        <v>6.1850960797875141</v>
      </c>
      <c r="H4067" s="16">
        <v>5.2369599200075161</v>
      </c>
      <c r="I4067" s="16">
        <v>6.5340976430364011</v>
      </c>
      <c r="J4067" s="16">
        <v>4.8082966547733248</v>
      </c>
      <c r="K4067" s="16">
        <v>5.7208249623239418</v>
      </c>
      <c r="L4067" s="16">
        <v>3.6917092445002262</v>
      </c>
      <c r="M4067" s="16">
        <v>7.3628553047064571</v>
      </c>
      <c r="N4067" s="13">
        <v>2.0898074449955115</v>
      </c>
      <c r="O4067" s="16">
        <v>8.6679979975782491</v>
      </c>
      <c r="P4067" s="16">
        <v>6.7081715336454604</v>
      </c>
      <c r="Q4067" s="16">
        <v>5.7740627742895567</v>
      </c>
      <c r="R4067" s="16">
        <v>6.1850960797875141</v>
      </c>
      <c r="S4067" s="16">
        <v>5.2369599200075161</v>
      </c>
      <c r="T4067" s="16">
        <v>6.5340976430364011</v>
      </c>
      <c r="U4067" s="16">
        <v>4.8082966547733248</v>
      </c>
      <c r="V4067" s="16">
        <v>5.7208249623239418</v>
      </c>
      <c r="W4067" s="16">
        <v>3.6917092445002262</v>
      </c>
      <c r="X4067" s="16">
        <v>7.3628553047064571</v>
      </c>
      <c r="Y4067" s="13">
        <v>2.0898074449955115</v>
      </c>
    </row>
    <row r="4068" spans="2:25" x14ac:dyDescent="0.25">
      <c r="B4068" s="11">
        <v>4065</v>
      </c>
      <c r="C4068" s="13">
        <v>1707.1444394206142</v>
      </c>
      <c r="D4068" s="16">
        <v>9.226087731766091</v>
      </c>
      <c r="E4068" s="16">
        <v>2.2349500166434928</v>
      </c>
      <c r="F4068" s="16">
        <v>0.58534150498107707</v>
      </c>
      <c r="G4068" s="16">
        <v>6.7900159891098255</v>
      </c>
      <c r="H4068" s="16">
        <v>6.037388717522707</v>
      </c>
      <c r="I4068" s="16">
        <v>6.3896058828293176</v>
      </c>
      <c r="J4068" s="16">
        <v>6.0377143606921839</v>
      </c>
      <c r="K4068" s="16">
        <v>5.1348070007900724</v>
      </c>
      <c r="L4068" s="16">
        <v>8.2598050143417119</v>
      </c>
      <c r="M4068" s="16">
        <v>4.7802806418961792</v>
      </c>
      <c r="N4068" s="13">
        <v>-0.45849857369498803</v>
      </c>
      <c r="O4068" s="16">
        <v>9.226087731766091</v>
      </c>
      <c r="P4068" s="16">
        <v>2.2349500166434928</v>
      </c>
      <c r="Q4068" s="16">
        <v>0.58534150498107707</v>
      </c>
      <c r="R4068" s="16">
        <v>6.7900159891098255</v>
      </c>
      <c r="S4068" s="16">
        <v>6.037388717522707</v>
      </c>
      <c r="T4068" s="16">
        <v>6.3896058828293176</v>
      </c>
      <c r="U4068" s="16">
        <v>6.0377143606921839</v>
      </c>
      <c r="V4068" s="16">
        <v>5.1348070007900724</v>
      </c>
      <c r="W4068" s="16">
        <v>8.2598050143417119</v>
      </c>
      <c r="X4068" s="16">
        <v>4.7802806418961792</v>
      </c>
      <c r="Y4068" s="13">
        <v>-0.45849857369498803</v>
      </c>
    </row>
    <row r="4069" spans="2:25" x14ac:dyDescent="0.25">
      <c r="B4069" s="11">
        <v>4066</v>
      </c>
      <c r="C4069" s="13">
        <v>1766.1699978031797</v>
      </c>
      <c r="D4069" s="16">
        <v>7.8895736479548821</v>
      </c>
      <c r="E4069" s="16">
        <v>5.6767134354500053</v>
      </c>
      <c r="F4069" s="16">
        <v>4.3691793077964016</v>
      </c>
      <c r="G4069" s="16">
        <v>6.9561162347335355</v>
      </c>
      <c r="H4069" s="16">
        <v>4.0333280368403059</v>
      </c>
      <c r="I4069" s="16">
        <v>6.69236309916809</v>
      </c>
      <c r="J4069" s="16">
        <v>4.7991317637476865</v>
      </c>
      <c r="K4069" s="16">
        <v>7.659758067794451</v>
      </c>
      <c r="L4069" s="16">
        <v>3.9002508307266557</v>
      </c>
      <c r="M4069" s="16">
        <v>2.4344229229154224</v>
      </c>
      <c r="N4069" s="13">
        <v>3.8851182361069352</v>
      </c>
      <c r="O4069" s="16">
        <v>7.8895736479548821</v>
      </c>
      <c r="P4069" s="16">
        <v>5.6767134354500053</v>
      </c>
      <c r="Q4069" s="16">
        <v>4.3691793077964016</v>
      </c>
      <c r="R4069" s="16">
        <v>6.9561162347335355</v>
      </c>
      <c r="S4069" s="16">
        <v>4.0333280368403059</v>
      </c>
      <c r="T4069" s="16">
        <v>6.69236309916809</v>
      </c>
      <c r="U4069" s="16">
        <v>4.7991317637476865</v>
      </c>
      <c r="V4069" s="16">
        <v>7.659758067794451</v>
      </c>
      <c r="W4069" s="16">
        <v>3.9002508307266557</v>
      </c>
      <c r="X4069" s="16">
        <v>2.4344229229154224</v>
      </c>
      <c r="Y4069" s="13">
        <v>3.8851182361069352</v>
      </c>
    </row>
    <row r="4070" spans="2:25" x14ac:dyDescent="0.25">
      <c r="B4070" s="11">
        <v>4067</v>
      </c>
      <c r="C4070" s="13">
        <v>1761.6025215866759</v>
      </c>
      <c r="D4070" s="16">
        <v>6.7641295999260143</v>
      </c>
      <c r="E4070" s="16">
        <v>2.3095229812196125</v>
      </c>
      <c r="F4070" s="16">
        <v>5.590317047101145</v>
      </c>
      <c r="G4070" s="16">
        <v>5.0596891565805828</v>
      </c>
      <c r="H4070" s="16">
        <v>8.0975187120473677</v>
      </c>
      <c r="I4070" s="16">
        <v>5.8841810268888883</v>
      </c>
      <c r="J4070" s="16">
        <v>6.3716774929484359</v>
      </c>
      <c r="K4070" s="16">
        <v>3.3638627952257747</v>
      </c>
      <c r="L4070" s="16">
        <v>4.1142652447497907</v>
      </c>
      <c r="M4070" s="16">
        <v>5.9900232045654054</v>
      </c>
      <c r="N4070" s="13">
        <v>4.4543322834351624</v>
      </c>
      <c r="O4070" s="16">
        <v>6.7641295999260143</v>
      </c>
      <c r="P4070" s="16">
        <v>2.3095229812196125</v>
      </c>
      <c r="Q4070" s="16">
        <v>5.590317047101145</v>
      </c>
      <c r="R4070" s="16">
        <v>5.0596891565805828</v>
      </c>
      <c r="S4070" s="16">
        <v>8.0975187120473677</v>
      </c>
      <c r="T4070" s="16">
        <v>5.8841810268888883</v>
      </c>
      <c r="U4070" s="16">
        <v>6.3716774929484359</v>
      </c>
      <c r="V4070" s="16">
        <v>3.3638627952257747</v>
      </c>
      <c r="W4070" s="16">
        <v>4.1142652447497907</v>
      </c>
      <c r="X4070" s="16">
        <v>5.9900232045654054</v>
      </c>
      <c r="Y4070" s="13">
        <v>4.4543322834351624</v>
      </c>
    </row>
    <row r="4071" spans="2:25" x14ac:dyDescent="0.25">
      <c r="B4071" s="11">
        <v>4068</v>
      </c>
      <c r="C4071" s="13">
        <v>1720.9644887251045</v>
      </c>
      <c r="D4071" s="16">
        <v>3.2088037626766193</v>
      </c>
      <c r="E4071" s="16">
        <v>3.5033752680727321</v>
      </c>
      <c r="F4071" s="16">
        <v>5.0416679174388577</v>
      </c>
      <c r="G4071" s="16">
        <v>5.7655444458020195</v>
      </c>
      <c r="H4071" s="16">
        <v>6.3459767025350553</v>
      </c>
      <c r="I4071" s="16">
        <v>9.0028291511360266</v>
      </c>
      <c r="J4071" s="16">
        <v>5.4400516275864899</v>
      </c>
      <c r="K4071" s="16">
        <v>3.5319575171825521</v>
      </c>
      <c r="L4071" s="16">
        <v>3.974460182834715</v>
      </c>
      <c r="M4071" s="16">
        <v>3.0505128250016273</v>
      </c>
      <c r="N4071" s="13">
        <v>6.7126898583491865</v>
      </c>
      <c r="O4071" s="16">
        <v>3.2088037626766193</v>
      </c>
      <c r="P4071" s="16">
        <v>3.5033752680727321</v>
      </c>
      <c r="Q4071" s="16">
        <v>5.0416679174388577</v>
      </c>
      <c r="R4071" s="16">
        <v>5.7655444458020195</v>
      </c>
      <c r="S4071" s="16">
        <v>6.3459767025350553</v>
      </c>
      <c r="T4071" s="16">
        <v>9.0028291511360266</v>
      </c>
      <c r="U4071" s="16">
        <v>5.4400516275864899</v>
      </c>
      <c r="V4071" s="16">
        <v>3.5319575171825521</v>
      </c>
      <c r="W4071" s="16">
        <v>3.974460182834715</v>
      </c>
      <c r="X4071" s="16">
        <v>3.0505128250016273</v>
      </c>
      <c r="Y4071" s="13">
        <v>6.7126898583491865</v>
      </c>
    </row>
    <row r="4072" spans="2:25" x14ac:dyDescent="0.25">
      <c r="B4072" s="11">
        <v>4069</v>
      </c>
      <c r="C4072" s="13">
        <v>1656.4330827245446</v>
      </c>
      <c r="D4072" s="16">
        <v>8.127490354481699</v>
      </c>
      <c r="E4072" s="16">
        <v>3.9351442906289611</v>
      </c>
      <c r="F4072" s="16">
        <v>4.6270228060610741</v>
      </c>
      <c r="G4072" s="16">
        <v>1.1121374738242227</v>
      </c>
      <c r="H4072" s="16">
        <v>6.0673424225931498</v>
      </c>
      <c r="I4072" s="16">
        <v>5.2202657561261008</v>
      </c>
      <c r="J4072" s="16">
        <v>6.418604395235171</v>
      </c>
      <c r="K4072" s="16">
        <v>6.3028064564663406</v>
      </c>
      <c r="L4072" s="16">
        <v>4.8828083172332262</v>
      </c>
      <c r="M4072" s="16">
        <v>2.5398692801837868</v>
      </c>
      <c r="N4072" s="13">
        <v>2.38225415269812</v>
      </c>
      <c r="O4072" s="16">
        <v>8.127490354481699</v>
      </c>
      <c r="P4072" s="16">
        <v>3.9351442906289611</v>
      </c>
      <c r="Q4072" s="16">
        <v>4.6270228060610741</v>
      </c>
      <c r="R4072" s="16">
        <v>1.1121374738242227</v>
      </c>
      <c r="S4072" s="16">
        <v>6.0673424225931498</v>
      </c>
      <c r="T4072" s="16">
        <v>5.2202657561261008</v>
      </c>
      <c r="U4072" s="16">
        <v>6.418604395235171</v>
      </c>
      <c r="V4072" s="16">
        <v>6.3028064564663406</v>
      </c>
      <c r="W4072" s="16">
        <v>4.8828083172332262</v>
      </c>
      <c r="X4072" s="16">
        <v>2.5398692801837868</v>
      </c>
      <c r="Y4072" s="13">
        <v>2.38225415269812</v>
      </c>
    </row>
    <row r="4073" spans="2:25" x14ac:dyDescent="0.25">
      <c r="B4073" s="11">
        <v>4070</v>
      </c>
      <c r="C4073" s="13">
        <v>1623.6060949020432</v>
      </c>
      <c r="D4073" s="16">
        <v>0.85449577409726274</v>
      </c>
      <c r="E4073" s="16">
        <v>4.0048410614994534</v>
      </c>
      <c r="F4073" s="16">
        <v>2.4799610208776959</v>
      </c>
      <c r="G4073" s="16">
        <v>3.6604082619939855</v>
      </c>
      <c r="H4073" s="16">
        <v>3.442177222819212</v>
      </c>
      <c r="I4073" s="16">
        <v>6.336213422526324</v>
      </c>
      <c r="J4073" s="16">
        <v>8.7421038691828947</v>
      </c>
      <c r="K4073" s="16">
        <v>3.9098613402153122</v>
      </c>
      <c r="L4073" s="16">
        <v>2.4336198282055199</v>
      </c>
      <c r="M4073" s="16">
        <v>7.2086827469816912</v>
      </c>
      <c r="N4073" s="13">
        <v>6.5150813596268531</v>
      </c>
      <c r="O4073" s="16">
        <v>0.85449577409726274</v>
      </c>
      <c r="P4073" s="16">
        <v>4.0048410614994534</v>
      </c>
      <c r="Q4073" s="16">
        <v>2.4799610208776959</v>
      </c>
      <c r="R4073" s="16">
        <v>3.6604082619939855</v>
      </c>
      <c r="S4073" s="16">
        <v>3.442177222819212</v>
      </c>
      <c r="T4073" s="16">
        <v>6.336213422526324</v>
      </c>
      <c r="U4073" s="16">
        <v>8.7421038691828947</v>
      </c>
      <c r="V4073" s="16">
        <v>3.9098613402153122</v>
      </c>
      <c r="W4073" s="16">
        <v>2.4336198282055199</v>
      </c>
      <c r="X4073" s="16">
        <v>7.2086827469816912</v>
      </c>
      <c r="Y4073" s="13">
        <v>6.5150813596268531</v>
      </c>
    </row>
    <row r="4074" spans="2:25" x14ac:dyDescent="0.25">
      <c r="B4074" s="11">
        <v>4071</v>
      </c>
      <c r="C4074" s="13">
        <v>1841.1109446358787</v>
      </c>
      <c r="D4074" s="16">
        <v>8.000704153244488</v>
      </c>
      <c r="E4074" s="16">
        <v>4.5374637341767032</v>
      </c>
      <c r="F4074" s="16">
        <v>6.034326079526191</v>
      </c>
      <c r="G4074" s="16">
        <v>6.5238587705487658</v>
      </c>
      <c r="H4074" s="16">
        <v>4.2597604845887869</v>
      </c>
      <c r="I4074" s="16">
        <v>5.3951248631177489</v>
      </c>
      <c r="J4074" s="16">
        <v>6.5624930449954189</v>
      </c>
      <c r="K4074" s="16">
        <v>6.2064503136796834</v>
      </c>
      <c r="L4074" s="16">
        <v>6.7715689813625497</v>
      </c>
      <c r="M4074" s="16">
        <v>5.0383632670877478</v>
      </c>
      <c r="N4074" s="13">
        <v>3.2830122162145963</v>
      </c>
      <c r="O4074" s="16">
        <v>8.000704153244488</v>
      </c>
      <c r="P4074" s="16">
        <v>4.5374637341767032</v>
      </c>
      <c r="Q4074" s="16">
        <v>6.034326079526191</v>
      </c>
      <c r="R4074" s="16">
        <v>6.5238587705487658</v>
      </c>
      <c r="S4074" s="16">
        <v>4.2597604845887869</v>
      </c>
      <c r="T4074" s="16">
        <v>5.3951248631177489</v>
      </c>
      <c r="U4074" s="16">
        <v>6.5624930449954189</v>
      </c>
      <c r="V4074" s="16">
        <v>6.2064503136796834</v>
      </c>
      <c r="W4074" s="16">
        <v>6.7715689813625497</v>
      </c>
      <c r="X4074" s="16">
        <v>5.0383632670877478</v>
      </c>
      <c r="Y4074" s="13">
        <v>3.2830122162145963</v>
      </c>
    </row>
    <row r="4075" spans="2:25" x14ac:dyDescent="0.25">
      <c r="B4075" s="11">
        <v>4072</v>
      </c>
      <c r="C4075" s="13">
        <v>1650.8957374660679</v>
      </c>
      <c r="D4075" s="16">
        <v>2.994663280352583</v>
      </c>
      <c r="E4075" s="16">
        <v>5.1937405658681097</v>
      </c>
      <c r="F4075" s="16">
        <v>5.8085886725597264</v>
      </c>
      <c r="G4075" s="16">
        <v>2.7442214276016421</v>
      </c>
      <c r="H4075" s="16">
        <v>4.3863734024492924</v>
      </c>
      <c r="I4075" s="16">
        <v>4.0896758740940147</v>
      </c>
      <c r="J4075" s="16">
        <v>7.1905897297537757</v>
      </c>
      <c r="K4075" s="16">
        <v>3.1089113927654939</v>
      </c>
      <c r="L4075" s="16">
        <v>3.8507101766377332</v>
      </c>
      <c r="M4075" s="16">
        <v>5.6945538757148464</v>
      </c>
      <c r="N4075" s="13">
        <v>6.0980067654632446</v>
      </c>
      <c r="O4075" s="16">
        <v>2.994663280352583</v>
      </c>
      <c r="P4075" s="16">
        <v>5.1937405658681097</v>
      </c>
      <c r="Q4075" s="16">
        <v>5.8085886725597264</v>
      </c>
      <c r="R4075" s="16">
        <v>2.7442214276016421</v>
      </c>
      <c r="S4075" s="16">
        <v>4.3863734024492924</v>
      </c>
      <c r="T4075" s="16">
        <v>4.0896758740940147</v>
      </c>
      <c r="U4075" s="16">
        <v>7.1905897297537757</v>
      </c>
      <c r="V4075" s="16">
        <v>3.1089113927654939</v>
      </c>
      <c r="W4075" s="16">
        <v>3.8507101766377332</v>
      </c>
      <c r="X4075" s="16">
        <v>5.6945538757148464</v>
      </c>
      <c r="Y4075" s="13">
        <v>6.0980067654632446</v>
      </c>
    </row>
    <row r="4076" spans="2:25" x14ac:dyDescent="0.25">
      <c r="B4076" s="11">
        <v>4073</v>
      </c>
      <c r="C4076" s="13">
        <v>1818.3613580774295</v>
      </c>
      <c r="D4076" s="16">
        <v>6.9745610497645396</v>
      </c>
      <c r="E4076" s="16">
        <v>5.7421858856120327</v>
      </c>
      <c r="F4076" s="16">
        <v>5.7699702321709303</v>
      </c>
      <c r="G4076" s="16">
        <v>7.8476504159376894</v>
      </c>
      <c r="H4076" s="16">
        <v>4.0437207128689137</v>
      </c>
      <c r="I4076" s="16">
        <v>7.9125475251977591</v>
      </c>
      <c r="J4076" s="16">
        <v>5.1670243122889863</v>
      </c>
      <c r="K4076" s="16">
        <v>6.7562754519342327</v>
      </c>
      <c r="L4076" s="16">
        <v>1.0812794981859399</v>
      </c>
      <c r="M4076" s="16">
        <v>4.8435207919084631</v>
      </c>
      <c r="N4076" s="13">
        <v>5.2548495851099846</v>
      </c>
      <c r="O4076" s="16">
        <v>6.9745610497645396</v>
      </c>
      <c r="P4076" s="16">
        <v>5.7421858856120327</v>
      </c>
      <c r="Q4076" s="16">
        <v>5.7699702321709303</v>
      </c>
      <c r="R4076" s="16">
        <v>7.8476504159376894</v>
      </c>
      <c r="S4076" s="16">
        <v>4.0437207128689137</v>
      </c>
      <c r="T4076" s="16">
        <v>7.9125475251977591</v>
      </c>
      <c r="U4076" s="16">
        <v>5.1670243122889863</v>
      </c>
      <c r="V4076" s="16">
        <v>6.7562754519342327</v>
      </c>
      <c r="W4076" s="16">
        <v>1.0812794981859399</v>
      </c>
      <c r="X4076" s="16">
        <v>4.8435207919084631</v>
      </c>
      <c r="Y4076" s="13">
        <v>5.2548495851099846</v>
      </c>
    </row>
    <row r="4077" spans="2:25" x14ac:dyDescent="0.25">
      <c r="B4077" s="11">
        <v>4074</v>
      </c>
      <c r="C4077" s="13">
        <v>1916.9424153030343</v>
      </c>
      <c r="D4077" s="16">
        <v>10.383044159811725</v>
      </c>
      <c r="E4077" s="16">
        <v>5.5977596277574397</v>
      </c>
      <c r="F4077" s="16">
        <v>4.6214468647572007</v>
      </c>
      <c r="G4077" s="16">
        <v>6.6542403802323227</v>
      </c>
      <c r="H4077" s="16">
        <v>7.2958324117982585</v>
      </c>
      <c r="I4077" s="16">
        <v>5.1015117047433014</v>
      </c>
      <c r="J4077" s="16">
        <v>6.7543431849864035</v>
      </c>
      <c r="K4077" s="16">
        <v>7.427713108165646</v>
      </c>
      <c r="L4077" s="16">
        <v>4.0851198879518025</v>
      </c>
      <c r="M4077" s="16">
        <v>3.8808375146594796</v>
      </c>
      <c r="N4077" s="13">
        <v>5.165258363988964</v>
      </c>
      <c r="O4077" s="16">
        <v>10.383044159811725</v>
      </c>
      <c r="P4077" s="16">
        <v>5.5977596277574397</v>
      </c>
      <c r="Q4077" s="16">
        <v>4.6214468647572007</v>
      </c>
      <c r="R4077" s="16">
        <v>6.6542403802323227</v>
      </c>
      <c r="S4077" s="16">
        <v>7.2958324117982585</v>
      </c>
      <c r="T4077" s="16">
        <v>5.1015117047433014</v>
      </c>
      <c r="U4077" s="16">
        <v>6.7543431849864035</v>
      </c>
      <c r="V4077" s="16">
        <v>7.427713108165646</v>
      </c>
      <c r="W4077" s="16">
        <v>4.0851198879518025</v>
      </c>
      <c r="X4077" s="16">
        <v>3.8808375146594796</v>
      </c>
      <c r="Y4077" s="13">
        <v>5.165258363988964</v>
      </c>
    </row>
    <row r="4078" spans="2:25" x14ac:dyDescent="0.25">
      <c r="B4078" s="11">
        <v>4075</v>
      </c>
      <c r="C4078" s="13">
        <v>1771.828650678048</v>
      </c>
      <c r="D4078" s="16">
        <v>5.9404058090400316</v>
      </c>
      <c r="E4078" s="16">
        <v>6.1995140052589361</v>
      </c>
      <c r="F4078" s="16">
        <v>6.5103057831477305</v>
      </c>
      <c r="G4078" s="16">
        <v>4.4242369761696052</v>
      </c>
      <c r="H4078" s="16">
        <v>8.5310032459849197</v>
      </c>
      <c r="I4078" s="16">
        <v>4.4605516191536978</v>
      </c>
      <c r="J4078" s="16">
        <v>2.2786692084080604</v>
      </c>
      <c r="K4078" s="16">
        <v>1.7615844084001626</v>
      </c>
      <c r="L4078" s="16">
        <v>7.2669686247827512</v>
      </c>
      <c r="M4078" s="16">
        <v>8.2764642716728876</v>
      </c>
      <c r="N4078" s="13">
        <v>3.0875971342938149</v>
      </c>
      <c r="O4078" s="16">
        <v>5.9404058090400316</v>
      </c>
      <c r="P4078" s="16">
        <v>6.1995140052589361</v>
      </c>
      <c r="Q4078" s="16">
        <v>6.5103057831477305</v>
      </c>
      <c r="R4078" s="16">
        <v>4.4242369761696052</v>
      </c>
      <c r="S4078" s="16">
        <v>8.5310032459849197</v>
      </c>
      <c r="T4078" s="16">
        <v>4.4605516191536978</v>
      </c>
      <c r="U4078" s="16">
        <v>2.2786692084080604</v>
      </c>
      <c r="V4078" s="16">
        <v>1.7615844084001626</v>
      </c>
      <c r="W4078" s="16">
        <v>7.2669686247827512</v>
      </c>
      <c r="X4078" s="16">
        <v>8.2764642716728876</v>
      </c>
      <c r="Y4078" s="13">
        <v>3.0875971342938149</v>
      </c>
    </row>
    <row r="4079" spans="2:25" x14ac:dyDescent="0.25">
      <c r="B4079" s="11">
        <v>4076</v>
      </c>
      <c r="C4079" s="13">
        <v>1610.9818987054712</v>
      </c>
      <c r="D4079" s="16">
        <v>3.9895663839745552</v>
      </c>
      <c r="E4079" s="16">
        <v>3.6673717410461153</v>
      </c>
      <c r="F4079" s="16">
        <v>4.2011487482093095</v>
      </c>
      <c r="G4079" s="16">
        <v>6.7363015756761024</v>
      </c>
      <c r="H4079" s="16">
        <v>4.4108916062613899</v>
      </c>
      <c r="I4079" s="16">
        <v>4.8194827200063806</v>
      </c>
      <c r="J4079" s="16">
        <v>3.2561634200612617</v>
      </c>
      <c r="K4079" s="16">
        <v>3.2751270027781105</v>
      </c>
      <c r="L4079" s="16">
        <v>4.9524301338257333</v>
      </c>
      <c r="M4079" s="16">
        <v>4.6309004180818478</v>
      </c>
      <c r="N4079" s="13">
        <v>4.6065990437639126</v>
      </c>
      <c r="O4079" s="16">
        <v>3.9895663839745552</v>
      </c>
      <c r="P4079" s="16">
        <v>3.6673717410461153</v>
      </c>
      <c r="Q4079" s="16">
        <v>4.2011487482093095</v>
      </c>
      <c r="R4079" s="16">
        <v>6.7363015756761024</v>
      </c>
      <c r="S4079" s="16">
        <v>4.4108916062613899</v>
      </c>
      <c r="T4079" s="16">
        <v>4.8194827200063806</v>
      </c>
      <c r="U4079" s="16">
        <v>3.2561634200612617</v>
      </c>
      <c r="V4079" s="16">
        <v>3.2751270027781105</v>
      </c>
      <c r="W4079" s="16">
        <v>4.9524301338257333</v>
      </c>
      <c r="X4079" s="16">
        <v>4.6309004180818478</v>
      </c>
      <c r="Y4079" s="13">
        <v>4.6065990437639126</v>
      </c>
    </row>
    <row r="4080" spans="2:25" x14ac:dyDescent="0.25">
      <c r="B4080" s="11">
        <v>4077</v>
      </c>
      <c r="C4080" s="13">
        <v>1798.0361019796776</v>
      </c>
      <c r="D4080" s="16">
        <v>6.0048672978744415</v>
      </c>
      <c r="E4080" s="16">
        <v>5.3654293903494406</v>
      </c>
      <c r="F4080" s="16">
        <v>6.4421201524674672</v>
      </c>
      <c r="G4080" s="16">
        <v>7.7501459036305782</v>
      </c>
      <c r="H4080" s="16">
        <v>6.7288296577812972</v>
      </c>
      <c r="I4080" s="16">
        <v>6.4796634611359289</v>
      </c>
      <c r="J4080" s="16">
        <v>2.6604163850642362</v>
      </c>
      <c r="K4080" s="16">
        <v>4.5029723667735642</v>
      </c>
      <c r="L4080" s="16">
        <v>6.7188617594525395</v>
      </c>
      <c r="M4080" s="16">
        <v>5.5298835356098959</v>
      </c>
      <c r="N4080" s="13">
        <v>1.9960342285867281</v>
      </c>
      <c r="O4080" s="16">
        <v>6.0048672978744415</v>
      </c>
      <c r="P4080" s="16">
        <v>5.3654293903494406</v>
      </c>
      <c r="Q4080" s="16">
        <v>6.4421201524674672</v>
      </c>
      <c r="R4080" s="16">
        <v>7.7501459036305782</v>
      </c>
      <c r="S4080" s="16">
        <v>6.7288296577812972</v>
      </c>
      <c r="T4080" s="16">
        <v>6.4796634611359289</v>
      </c>
      <c r="U4080" s="16">
        <v>2.6604163850642362</v>
      </c>
      <c r="V4080" s="16">
        <v>4.5029723667735642</v>
      </c>
      <c r="W4080" s="16">
        <v>6.7188617594525395</v>
      </c>
      <c r="X4080" s="16">
        <v>5.5298835356098959</v>
      </c>
      <c r="Y4080" s="13">
        <v>1.9960342285867281</v>
      </c>
    </row>
    <row r="4081" spans="2:25" x14ac:dyDescent="0.25">
      <c r="B4081" s="11">
        <v>4078</v>
      </c>
      <c r="C4081" s="13">
        <v>1683.3480456801046</v>
      </c>
      <c r="D4081" s="16">
        <v>3.3741334388607873</v>
      </c>
      <c r="E4081" s="16">
        <v>1.1268413784470295</v>
      </c>
      <c r="F4081" s="16">
        <v>5.8607524877615891</v>
      </c>
      <c r="G4081" s="16">
        <v>5.1647288951845969</v>
      </c>
      <c r="H4081" s="16">
        <v>6.7555285130073033</v>
      </c>
      <c r="I4081" s="16">
        <v>4.4840507100458611</v>
      </c>
      <c r="J4081" s="16">
        <v>4.2671192274857814</v>
      </c>
      <c r="K4081" s="16">
        <v>3.737630705873265</v>
      </c>
      <c r="L4081" s="16">
        <v>3.2089596993039091</v>
      </c>
      <c r="M4081" s="16">
        <v>8.4174522577462056</v>
      </c>
      <c r="N4081" s="13">
        <v>6.9022318677951873</v>
      </c>
      <c r="O4081" s="16">
        <v>3.3741334388607873</v>
      </c>
      <c r="P4081" s="16">
        <v>1.1268413784470295</v>
      </c>
      <c r="Q4081" s="16">
        <v>5.8607524877615891</v>
      </c>
      <c r="R4081" s="16">
        <v>5.1647288951845969</v>
      </c>
      <c r="S4081" s="16">
        <v>6.7555285130073033</v>
      </c>
      <c r="T4081" s="16">
        <v>4.4840507100458611</v>
      </c>
      <c r="U4081" s="16">
        <v>4.2671192274857814</v>
      </c>
      <c r="V4081" s="16">
        <v>3.737630705873265</v>
      </c>
      <c r="W4081" s="16">
        <v>3.2089596993039091</v>
      </c>
      <c r="X4081" s="16">
        <v>8.4174522577462056</v>
      </c>
      <c r="Y4081" s="13">
        <v>6.9022318677951873</v>
      </c>
    </row>
    <row r="4082" spans="2:25" x14ac:dyDescent="0.25">
      <c r="B4082" s="11">
        <v>4079</v>
      </c>
      <c r="C4082" s="13">
        <v>1576.3853476140741</v>
      </c>
      <c r="D4082" s="16">
        <v>1.8595935682364568</v>
      </c>
      <c r="E4082" s="16">
        <v>4.9272195072114595</v>
      </c>
      <c r="F4082" s="16">
        <v>2.6724801636161186</v>
      </c>
      <c r="G4082" s="16">
        <v>3.0963612911403851</v>
      </c>
      <c r="H4082" s="16">
        <v>3.3140805962461544</v>
      </c>
      <c r="I4082" s="16">
        <v>3.4742457864379168</v>
      </c>
      <c r="J4082" s="16">
        <v>6.2376349024599644</v>
      </c>
      <c r="K4082" s="16">
        <v>6.2763330896212617</v>
      </c>
      <c r="L4082" s="16">
        <v>6.1176035295013911</v>
      </c>
      <c r="M4082" s="16">
        <v>4.0782995207662101</v>
      </c>
      <c r="N4082" s="13">
        <v>4.2935544553571505</v>
      </c>
      <c r="O4082" s="16">
        <v>1.8595935682364568</v>
      </c>
      <c r="P4082" s="16">
        <v>4.9272195072114595</v>
      </c>
      <c r="Q4082" s="16">
        <v>2.6724801636161186</v>
      </c>
      <c r="R4082" s="16">
        <v>3.0963612911403851</v>
      </c>
      <c r="S4082" s="16">
        <v>3.3140805962461544</v>
      </c>
      <c r="T4082" s="16">
        <v>3.4742457864379168</v>
      </c>
      <c r="U4082" s="16">
        <v>6.2376349024599644</v>
      </c>
      <c r="V4082" s="16">
        <v>6.2763330896212617</v>
      </c>
      <c r="W4082" s="16">
        <v>6.1176035295013911</v>
      </c>
      <c r="X4082" s="16">
        <v>4.0782995207662101</v>
      </c>
      <c r="Y4082" s="13">
        <v>4.2935544553571505</v>
      </c>
    </row>
    <row r="4083" spans="2:25" x14ac:dyDescent="0.25">
      <c r="B4083" s="11">
        <v>4080</v>
      </c>
      <c r="C4083" s="13">
        <v>1709.9381876524139</v>
      </c>
      <c r="D4083" s="16">
        <v>3.9248655250552091</v>
      </c>
      <c r="E4083" s="16">
        <v>5.593430084550616</v>
      </c>
      <c r="F4083" s="16">
        <v>6.4863997024818048</v>
      </c>
      <c r="G4083" s="16">
        <v>4.2236722374829032</v>
      </c>
      <c r="H4083" s="16">
        <v>5.39551811103125</v>
      </c>
      <c r="I4083" s="16">
        <v>3.7604444552023377</v>
      </c>
      <c r="J4083" s="16">
        <v>8.1769813088191441</v>
      </c>
      <c r="K4083" s="16">
        <v>3.6375191200633519</v>
      </c>
      <c r="L4083" s="16">
        <v>5.6505239779602805</v>
      </c>
      <c r="M4083" s="16">
        <v>5.1452473712383719</v>
      </c>
      <c r="N4083" s="13">
        <v>2.8568753805839693</v>
      </c>
      <c r="O4083" s="16">
        <v>3.9248655250552091</v>
      </c>
      <c r="P4083" s="16">
        <v>5.593430084550616</v>
      </c>
      <c r="Q4083" s="16">
        <v>6.4863997024818048</v>
      </c>
      <c r="R4083" s="16">
        <v>4.2236722374829032</v>
      </c>
      <c r="S4083" s="16">
        <v>5.39551811103125</v>
      </c>
      <c r="T4083" s="16">
        <v>3.7604444552023377</v>
      </c>
      <c r="U4083" s="16">
        <v>8.1769813088191441</v>
      </c>
      <c r="V4083" s="16">
        <v>3.6375191200633519</v>
      </c>
      <c r="W4083" s="16">
        <v>5.6505239779602805</v>
      </c>
      <c r="X4083" s="16">
        <v>5.1452473712383719</v>
      </c>
      <c r="Y4083" s="13">
        <v>2.8568753805839693</v>
      </c>
    </row>
    <row r="4084" spans="2:25" x14ac:dyDescent="0.25">
      <c r="B4084" s="11">
        <v>4081</v>
      </c>
      <c r="C4084" s="13">
        <v>1763.3486226716209</v>
      </c>
      <c r="D4084" s="16">
        <v>5.8958253635624409</v>
      </c>
      <c r="E4084" s="16">
        <v>7.3973765288634485</v>
      </c>
      <c r="F4084" s="16">
        <v>3.1229634652168503</v>
      </c>
      <c r="G4084" s="16">
        <v>13.279445419695485</v>
      </c>
      <c r="H4084" s="16">
        <v>5.5168116372794334</v>
      </c>
      <c r="I4084" s="16">
        <v>1.5284360203499383</v>
      </c>
      <c r="J4084" s="16">
        <v>6.6500482424561564</v>
      </c>
      <c r="K4084" s="16">
        <v>1.3963683141269967</v>
      </c>
      <c r="L4084" s="16">
        <v>6.3393707790815199</v>
      </c>
      <c r="M4084" s="16">
        <v>3.0220513351595262</v>
      </c>
      <c r="N4084" s="13">
        <v>4.3467710139949318</v>
      </c>
      <c r="O4084" s="16">
        <v>5.8958253635624409</v>
      </c>
      <c r="P4084" s="16">
        <v>7.3973765288634485</v>
      </c>
      <c r="Q4084" s="16">
        <v>3.1229634652168503</v>
      </c>
      <c r="R4084" s="16">
        <v>13.279445419695485</v>
      </c>
      <c r="S4084" s="16">
        <v>5.5168116372794334</v>
      </c>
      <c r="T4084" s="16">
        <v>1.5284360203499383</v>
      </c>
      <c r="U4084" s="16">
        <v>6.6500482424561564</v>
      </c>
      <c r="V4084" s="16">
        <v>1.3963683141269967</v>
      </c>
      <c r="W4084" s="16">
        <v>6.3393707790815199</v>
      </c>
      <c r="X4084" s="16">
        <v>3.0220513351595262</v>
      </c>
      <c r="Y4084" s="13">
        <v>4.3467710139949318</v>
      </c>
    </row>
    <row r="4085" spans="2:25" x14ac:dyDescent="0.25">
      <c r="B4085" s="11">
        <v>4082</v>
      </c>
      <c r="C4085" s="13">
        <v>1499.5063138668108</v>
      </c>
      <c r="D4085" s="16">
        <v>1.8844222923336789</v>
      </c>
      <c r="E4085" s="16">
        <v>4.7223399954766245</v>
      </c>
      <c r="F4085" s="16">
        <v>1.3268077683883956</v>
      </c>
      <c r="G4085" s="16">
        <v>4.2466945948109069</v>
      </c>
      <c r="H4085" s="16">
        <v>2.9681998528150695</v>
      </c>
      <c r="I4085" s="16">
        <v>8.7393239528008628</v>
      </c>
      <c r="J4085" s="16">
        <v>3.1975523578047094</v>
      </c>
      <c r="K4085" s="16">
        <v>2.637917053619391</v>
      </c>
      <c r="L4085" s="16">
        <v>5.5932706507194219</v>
      </c>
      <c r="M4085" s="16">
        <v>5.9560154178434708</v>
      </c>
      <c r="N4085" s="13">
        <v>5.1273072594483438E-2</v>
      </c>
      <c r="O4085" s="16">
        <v>1.8844222923336789</v>
      </c>
      <c r="P4085" s="16">
        <v>4.7223399954766245</v>
      </c>
      <c r="Q4085" s="16">
        <v>1.3268077683883956</v>
      </c>
      <c r="R4085" s="16">
        <v>4.2466945948109069</v>
      </c>
      <c r="S4085" s="16">
        <v>2.9681998528150695</v>
      </c>
      <c r="T4085" s="16">
        <v>8.7393239528008628</v>
      </c>
      <c r="U4085" s="16">
        <v>3.1975523578047094</v>
      </c>
      <c r="V4085" s="16">
        <v>2.637917053619391</v>
      </c>
      <c r="W4085" s="16">
        <v>5.5932706507194219</v>
      </c>
      <c r="X4085" s="16">
        <v>5.9560154178434708</v>
      </c>
      <c r="Y4085" s="13">
        <v>5.1273072594483438E-2</v>
      </c>
    </row>
    <row r="4086" spans="2:25" x14ac:dyDescent="0.25">
      <c r="B4086" s="11">
        <v>4083</v>
      </c>
      <c r="C4086" s="13">
        <v>1584.1654076127882</v>
      </c>
      <c r="D4086" s="16">
        <v>7.3233676483474408</v>
      </c>
      <c r="E4086" s="16">
        <v>5.644267744003125</v>
      </c>
      <c r="F4086" s="16">
        <v>3.6771133640953639</v>
      </c>
      <c r="G4086" s="16">
        <v>5.1960399218537976</v>
      </c>
      <c r="H4086" s="16">
        <v>2.2242637532658969</v>
      </c>
      <c r="I4086" s="16">
        <v>2.4601773044596449</v>
      </c>
      <c r="J4086" s="16">
        <v>4.8851813329466705</v>
      </c>
      <c r="K4086" s="16">
        <v>4.4273696475052331</v>
      </c>
      <c r="L4086" s="16">
        <v>2.39695720880604</v>
      </c>
      <c r="M4086" s="16">
        <v>6.7685497889157586</v>
      </c>
      <c r="N4086" s="13">
        <v>1.9170821340080475</v>
      </c>
      <c r="O4086" s="16">
        <v>7.3233676483474408</v>
      </c>
      <c r="P4086" s="16">
        <v>5.644267744003125</v>
      </c>
      <c r="Q4086" s="16">
        <v>3.6771133640953639</v>
      </c>
      <c r="R4086" s="16">
        <v>5.1960399218537976</v>
      </c>
      <c r="S4086" s="16">
        <v>2.2242637532658969</v>
      </c>
      <c r="T4086" s="16">
        <v>2.4601773044596449</v>
      </c>
      <c r="U4086" s="16">
        <v>4.8851813329466705</v>
      </c>
      <c r="V4086" s="16">
        <v>4.4273696475052331</v>
      </c>
      <c r="W4086" s="16">
        <v>2.39695720880604</v>
      </c>
      <c r="X4086" s="16">
        <v>6.7685497889157586</v>
      </c>
      <c r="Y4086" s="13">
        <v>1.9170821340080475</v>
      </c>
    </row>
    <row r="4087" spans="2:25" x14ac:dyDescent="0.25">
      <c r="B4087" s="11">
        <v>4084</v>
      </c>
      <c r="C4087" s="13">
        <v>1714.2974544916719</v>
      </c>
      <c r="D4087" s="16">
        <v>5.1108224793179851</v>
      </c>
      <c r="E4087" s="16">
        <v>6.8841465037769503</v>
      </c>
      <c r="F4087" s="16">
        <v>7.8874637767397449</v>
      </c>
      <c r="G4087" s="16">
        <v>6.6859508026295522</v>
      </c>
      <c r="H4087" s="16">
        <v>2.9507320986470802</v>
      </c>
      <c r="I4087" s="16">
        <v>6.7867199692581455</v>
      </c>
      <c r="J4087" s="16">
        <v>3.2826271693839137</v>
      </c>
      <c r="K4087" s="16">
        <v>4.2873419875790804</v>
      </c>
      <c r="L4087" s="16">
        <v>1.7606851888522601</v>
      </c>
      <c r="M4087" s="16">
        <v>5.6371961630445266</v>
      </c>
      <c r="N4087" s="13">
        <v>3.9158326211133008</v>
      </c>
      <c r="O4087" s="16">
        <v>5.1108224793179851</v>
      </c>
      <c r="P4087" s="16">
        <v>6.8841465037769503</v>
      </c>
      <c r="Q4087" s="16">
        <v>7.8874637767397449</v>
      </c>
      <c r="R4087" s="16">
        <v>6.6859508026295522</v>
      </c>
      <c r="S4087" s="16">
        <v>2.9507320986470802</v>
      </c>
      <c r="T4087" s="16">
        <v>6.7867199692581455</v>
      </c>
      <c r="U4087" s="16">
        <v>3.2826271693839137</v>
      </c>
      <c r="V4087" s="16">
        <v>4.2873419875790804</v>
      </c>
      <c r="W4087" s="16">
        <v>1.7606851888522601</v>
      </c>
      <c r="X4087" s="16">
        <v>5.6371961630445266</v>
      </c>
      <c r="Y4087" s="13">
        <v>3.9158326211133008</v>
      </c>
    </row>
    <row r="4088" spans="2:25" x14ac:dyDescent="0.25">
      <c r="B4088" s="11">
        <v>4085</v>
      </c>
      <c r="C4088" s="13">
        <v>1811.6285164116503</v>
      </c>
      <c r="D4088" s="16">
        <v>5.345903054489451</v>
      </c>
      <c r="E4088" s="16">
        <v>5.2077400770114961</v>
      </c>
      <c r="F4088" s="16">
        <v>5.7209093881942357</v>
      </c>
      <c r="G4088" s="16">
        <v>4.1078002521382668</v>
      </c>
      <c r="H4088" s="16">
        <v>5.6878873113113322</v>
      </c>
      <c r="I4088" s="16">
        <v>9.8995394840289919</v>
      </c>
      <c r="J4088" s="16">
        <v>3.6739304483678636</v>
      </c>
      <c r="K4088" s="16">
        <v>4.1171379213909738</v>
      </c>
      <c r="L4088" s="16">
        <v>4.5971749579515198</v>
      </c>
      <c r="M4088" s="16">
        <v>6.6635519316980325</v>
      </c>
      <c r="N4088" s="13">
        <v>5.9370096971448252</v>
      </c>
      <c r="O4088" s="16">
        <v>5.345903054489451</v>
      </c>
      <c r="P4088" s="16">
        <v>5.2077400770114961</v>
      </c>
      <c r="Q4088" s="16">
        <v>5.7209093881942357</v>
      </c>
      <c r="R4088" s="16">
        <v>4.1078002521382668</v>
      </c>
      <c r="S4088" s="16">
        <v>5.6878873113113322</v>
      </c>
      <c r="T4088" s="16">
        <v>9.8995394840289919</v>
      </c>
      <c r="U4088" s="16">
        <v>3.6739304483678636</v>
      </c>
      <c r="V4088" s="16">
        <v>4.1171379213909738</v>
      </c>
      <c r="W4088" s="16">
        <v>4.5971749579515198</v>
      </c>
      <c r="X4088" s="16">
        <v>6.6635519316980325</v>
      </c>
      <c r="Y4088" s="13">
        <v>5.9370096971448252</v>
      </c>
    </row>
    <row r="4089" spans="2:25" x14ac:dyDescent="0.25">
      <c r="B4089" s="11">
        <v>4086</v>
      </c>
      <c r="C4089" s="13">
        <v>1775.115465830514</v>
      </c>
      <c r="D4089" s="16">
        <v>3.0118358494732087</v>
      </c>
      <c r="E4089" s="16">
        <v>6.1580316864387568</v>
      </c>
      <c r="F4089" s="16">
        <v>5.5196568572594904</v>
      </c>
      <c r="G4089" s="16">
        <v>4.7264927202928577</v>
      </c>
      <c r="H4089" s="16">
        <v>5.4056237511069867</v>
      </c>
      <c r="I4089" s="16">
        <v>5.6833467842344625</v>
      </c>
      <c r="J4089" s="16">
        <v>8.5833773235088913</v>
      </c>
      <c r="K4089" s="16">
        <v>4.6829247269396097</v>
      </c>
      <c r="L4089" s="16">
        <v>5.927156240304627</v>
      </c>
      <c r="M4089" s="16">
        <v>3.3745731541395747</v>
      </c>
      <c r="N4089" s="13">
        <v>5.7068306610531181</v>
      </c>
      <c r="O4089" s="16">
        <v>3.0118358494732087</v>
      </c>
      <c r="P4089" s="16">
        <v>6.1580316864387568</v>
      </c>
      <c r="Q4089" s="16">
        <v>5.5196568572594904</v>
      </c>
      <c r="R4089" s="16">
        <v>4.7264927202928577</v>
      </c>
      <c r="S4089" s="16">
        <v>5.4056237511069867</v>
      </c>
      <c r="T4089" s="16">
        <v>5.6833467842344625</v>
      </c>
      <c r="U4089" s="16">
        <v>8.5833773235088913</v>
      </c>
      <c r="V4089" s="16">
        <v>4.6829247269396097</v>
      </c>
      <c r="W4089" s="16">
        <v>5.927156240304627</v>
      </c>
      <c r="X4089" s="16">
        <v>3.3745731541395747</v>
      </c>
      <c r="Y4089" s="13">
        <v>5.7068306610531181</v>
      </c>
    </row>
    <row r="4090" spans="2:25" x14ac:dyDescent="0.25">
      <c r="B4090" s="11">
        <v>4087</v>
      </c>
      <c r="C4090" s="13">
        <v>1734.5786928787111</v>
      </c>
      <c r="D4090" s="16">
        <v>6.3019139051295294</v>
      </c>
      <c r="E4090" s="16">
        <v>5.1798359682180823</v>
      </c>
      <c r="F4090" s="16">
        <v>6.1268543920594372</v>
      </c>
      <c r="G4090" s="16">
        <v>6.58513377022597</v>
      </c>
      <c r="H4090" s="16">
        <v>5.2164650434835638</v>
      </c>
      <c r="I4090" s="16">
        <v>0.14560724214113296</v>
      </c>
      <c r="J4090" s="16">
        <v>4.5547120305802133</v>
      </c>
      <c r="K4090" s="16">
        <v>7.2522439069091362</v>
      </c>
      <c r="L4090" s="16">
        <v>5.5140719313009887</v>
      </c>
      <c r="M4090" s="16">
        <v>5.6173256051544715</v>
      </c>
      <c r="N4090" s="13">
        <v>3.92601736928522</v>
      </c>
      <c r="O4090" s="16">
        <v>6.3019139051295294</v>
      </c>
      <c r="P4090" s="16">
        <v>5.1798359682180823</v>
      </c>
      <c r="Q4090" s="16">
        <v>6.1268543920594372</v>
      </c>
      <c r="R4090" s="16">
        <v>6.58513377022597</v>
      </c>
      <c r="S4090" s="16">
        <v>5.2164650434835638</v>
      </c>
      <c r="T4090" s="16">
        <v>0.14560724214113296</v>
      </c>
      <c r="U4090" s="16">
        <v>4.5547120305802133</v>
      </c>
      <c r="V4090" s="16">
        <v>7.2522439069091362</v>
      </c>
      <c r="W4090" s="16">
        <v>5.5140719313009887</v>
      </c>
      <c r="X4090" s="16">
        <v>5.6173256051544715</v>
      </c>
      <c r="Y4090" s="13">
        <v>3.92601736928522</v>
      </c>
    </row>
    <row r="4091" spans="2:25" x14ac:dyDescent="0.25">
      <c r="B4091" s="11">
        <v>4088</v>
      </c>
      <c r="C4091" s="13">
        <v>1716.976858383365</v>
      </c>
      <c r="D4091" s="16">
        <v>6.0846621193215684</v>
      </c>
      <c r="E4091" s="16">
        <v>8.8245021508070156</v>
      </c>
      <c r="F4091" s="16">
        <v>5.6898644190747936</v>
      </c>
      <c r="G4091" s="16">
        <v>3.9647429543056223</v>
      </c>
      <c r="H4091" s="16">
        <v>3.1904889899350719</v>
      </c>
      <c r="I4091" s="16">
        <v>5.5283990967797685</v>
      </c>
      <c r="J4091" s="16">
        <v>4.0942059598079021</v>
      </c>
      <c r="K4091" s="16">
        <v>0.78424768797730948</v>
      </c>
      <c r="L4091" s="16">
        <v>4.6286580043662191</v>
      </c>
      <c r="M4091" s="16">
        <v>6.3826141288801921</v>
      </c>
      <c r="N4091" s="13">
        <v>6.2069939583783258</v>
      </c>
      <c r="O4091" s="16">
        <v>6.0846621193215684</v>
      </c>
      <c r="P4091" s="16">
        <v>8.8245021508070156</v>
      </c>
      <c r="Q4091" s="16">
        <v>5.6898644190747936</v>
      </c>
      <c r="R4091" s="16">
        <v>3.9647429543056223</v>
      </c>
      <c r="S4091" s="16">
        <v>3.1904889899350719</v>
      </c>
      <c r="T4091" s="16">
        <v>5.5283990967797685</v>
      </c>
      <c r="U4091" s="16">
        <v>4.0942059598079021</v>
      </c>
      <c r="V4091" s="16">
        <v>0.78424768797730948</v>
      </c>
      <c r="W4091" s="16">
        <v>4.6286580043662191</v>
      </c>
      <c r="X4091" s="16">
        <v>6.3826141288801921</v>
      </c>
      <c r="Y4091" s="13">
        <v>6.2069939583783258</v>
      </c>
    </row>
    <row r="4092" spans="2:25" x14ac:dyDescent="0.25">
      <c r="B4092" s="11">
        <v>4089</v>
      </c>
      <c r="C4092" s="13">
        <v>1633.2182427570319</v>
      </c>
      <c r="D4092" s="16">
        <v>0.74624292714884533</v>
      </c>
      <c r="E4092" s="16">
        <v>3.8898359316911382</v>
      </c>
      <c r="F4092" s="16">
        <v>2.6018807943241868</v>
      </c>
      <c r="G4092" s="16">
        <v>6.8726254050733502</v>
      </c>
      <c r="H4092" s="16">
        <v>7.4952377247388959</v>
      </c>
      <c r="I4092" s="16">
        <v>5.7137380110435867</v>
      </c>
      <c r="J4092" s="16">
        <v>6.8241325418183063</v>
      </c>
      <c r="K4092" s="16">
        <v>3.5002684909007176</v>
      </c>
      <c r="L4092" s="16">
        <v>2.4599349415488128</v>
      </c>
      <c r="M4092" s="16">
        <v>3.6873522237194782</v>
      </c>
      <c r="N4092" s="13">
        <v>6.3765917808688037</v>
      </c>
      <c r="O4092" s="16">
        <v>0.74624292714884533</v>
      </c>
      <c r="P4092" s="16">
        <v>3.8898359316911382</v>
      </c>
      <c r="Q4092" s="16">
        <v>2.6018807943241868</v>
      </c>
      <c r="R4092" s="16">
        <v>6.8726254050733502</v>
      </c>
      <c r="S4092" s="16">
        <v>7.4952377247388959</v>
      </c>
      <c r="T4092" s="16">
        <v>5.7137380110435867</v>
      </c>
      <c r="U4092" s="16">
        <v>6.8241325418183063</v>
      </c>
      <c r="V4092" s="16">
        <v>3.5002684909007176</v>
      </c>
      <c r="W4092" s="16">
        <v>2.4599349415488128</v>
      </c>
      <c r="X4092" s="16">
        <v>3.6873522237194782</v>
      </c>
      <c r="Y4092" s="13">
        <v>6.3765917808688037</v>
      </c>
    </row>
    <row r="4093" spans="2:25" x14ac:dyDescent="0.25">
      <c r="B4093" s="11">
        <v>4090</v>
      </c>
      <c r="C4093" s="13">
        <v>1634.5032498904936</v>
      </c>
      <c r="D4093" s="16">
        <v>6.2568833777067976</v>
      </c>
      <c r="E4093" s="16">
        <v>4.3247019929191692</v>
      </c>
      <c r="F4093" s="16">
        <v>1.7012978305482624</v>
      </c>
      <c r="G4093" s="16">
        <v>0.51498344176587985</v>
      </c>
      <c r="H4093" s="16">
        <v>5.2209759514503382</v>
      </c>
      <c r="I4093" s="16">
        <v>5.284517252202674</v>
      </c>
      <c r="J4093" s="16">
        <v>4.6041520988125555</v>
      </c>
      <c r="K4093" s="16">
        <v>5.2705628124454718</v>
      </c>
      <c r="L4093" s="16">
        <v>8.9170448309400836</v>
      </c>
      <c r="M4093" s="16">
        <v>5.6942792366020667</v>
      </c>
      <c r="N4093" s="13">
        <v>2.482842202339147</v>
      </c>
      <c r="O4093" s="16">
        <v>6.2568833777067976</v>
      </c>
      <c r="P4093" s="16">
        <v>4.3247019929191692</v>
      </c>
      <c r="Q4093" s="16">
        <v>1.7012978305482624</v>
      </c>
      <c r="R4093" s="16">
        <v>0.51498344176587985</v>
      </c>
      <c r="S4093" s="16">
        <v>5.2209759514503382</v>
      </c>
      <c r="T4093" s="16">
        <v>5.284517252202674</v>
      </c>
      <c r="U4093" s="16">
        <v>4.6041520988125555</v>
      </c>
      <c r="V4093" s="16">
        <v>5.2705628124454718</v>
      </c>
      <c r="W4093" s="16">
        <v>8.9170448309400836</v>
      </c>
      <c r="X4093" s="16">
        <v>5.6942792366020667</v>
      </c>
      <c r="Y4093" s="13">
        <v>2.482842202339147</v>
      </c>
    </row>
    <row r="4094" spans="2:25" x14ac:dyDescent="0.25">
      <c r="B4094" s="11">
        <v>4091</v>
      </c>
      <c r="C4094" s="13">
        <v>1833.4260928501137</v>
      </c>
      <c r="D4094" s="16">
        <v>2.8335766078964002</v>
      </c>
      <c r="E4094" s="16">
        <v>7.0049749508143151</v>
      </c>
      <c r="F4094" s="16">
        <v>7.3486432060814373</v>
      </c>
      <c r="G4094" s="16">
        <v>6.7936728481020277</v>
      </c>
      <c r="H4094" s="16">
        <v>6.6073620001136479</v>
      </c>
      <c r="I4094" s="16">
        <v>4.8403424305651299</v>
      </c>
      <c r="J4094" s="16">
        <v>6.3558470511294196</v>
      </c>
      <c r="K4094" s="16">
        <v>4.195198653214435</v>
      </c>
      <c r="L4094" s="16">
        <v>5.4314983563667925</v>
      </c>
      <c r="M4094" s="16">
        <v>6.480250177900281</v>
      </c>
      <c r="N4094" s="13">
        <v>4.2930101211840874</v>
      </c>
      <c r="O4094" s="16">
        <v>2.8335766078964002</v>
      </c>
      <c r="P4094" s="16">
        <v>7.0049749508143151</v>
      </c>
      <c r="Q4094" s="16">
        <v>7.3486432060814373</v>
      </c>
      <c r="R4094" s="16">
        <v>6.7936728481020277</v>
      </c>
      <c r="S4094" s="16">
        <v>6.6073620001136479</v>
      </c>
      <c r="T4094" s="16">
        <v>4.8403424305651299</v>
      </c>
      <c r="U4094" s="16">
        <v>6.3558470511294196</v>
      </c>
      <c r="V4094" s="16">
        <v>4.195198653214435</v>
      </c>
      <c r="W4094" s="16">
        <v>5.4314983563667925</v>
      </c>
      <c r="X4094" s="16">
        <v>6.480250177900281</v>
      </c>
      <c r="Y4094" s="13">
        <v>4.2930101211840874</v>
      </c>
    </row>
    <row r="4095" spans="2:25" x14ac:dyDescent="0.25">
      <c r="B4095" s="11">
        <v>4092</v>
      </c>
      <c r="C4095" s="13">
        <v>1793.268735478598</v>
      </c>
      <c r="D4095" s="16">
        <v>4.2876919803163416</v>
      </c>
      <c r="E4095" s="16">
        <v>2.6825898451639754</v>
      </c>
      <c r="F4095" s="16">
        <v>3.1064869024003974</v>
      </c>
      <c r="G4095" s="16">
        <v>8.665578947960908</v>
      </c>
      <c r="H4095" s="16">
        <v>4.2501512609902505</v>
      </c>
      <c r="I4095" s="16">
        <v>6.4924451985220841</v>
      </c>
      <c r="J4095" s="16">
        <v>5.6058729220212209</v>
      </c>
      <c r="K4095" s="16">
        <v>4.5865110871271861</v>
      </c>
      <c r="L4095" s="16">
        <v>8.794846658160667</v>
      </c>
      <c r="M4095" s="16">
        <v>4.8746788463292408</v>
      </c>
      <c r="N4095" s="13">
        <v>6.5948558393104904</v>
      </c>
      <c r="O4095" s="16">
        <v>4.2876919803163416</v>
      </c>
      <c r="P4095" s="16">
        <v>2.6825898451639754</v>
      </c>
      <c r="Q4095" s="16">
        <v>3.1064869024003974</v>
      </c>
      <c r="R4095" s="16">
        <v>8.665578947960908</v>
      </c>
      <c r="S4095" s="16">
        <v>4.2501512609902505</v>
      </c>
      <c r="T4095" s="16">
        <v>6.4924451985220841</v>
      </c>
      <c r="U4095" s="16">
        <v>5.6058729220212209</v>
      </c>
      <c r="V4095" s="16">
        <v>4.5865110871271861</v>
      </c>
      <c r="W4095" s="16">
        <v>8.794846658160667</v>
      </c>
      <c r="X4095" s="16">
        <v>4.8746788463292408</v>
      </c>
      <c r="Y4095" s="13">
        <v>6.5948558393104904</v>
      </c>
    </row>
    <row r="4096" spans="2:25" x14ac:dyDescent="0.25">
      <c r="B4096" s="11">
        <v>4093</v>
      </c>
      <c r="C4096" s="13">
        <v>1671.9895536272286</v>
      </c>
      <c r="D4096" s="16">
        <v>3.424338382033048</v>
      </c>
      <c r="E4096" s="16">
        <v>7.1887957079875555</v>
      </c>
      <c r="F4096" s="16">
        <v>6.7504311218440858</v>
      </c>
      <c r="G4096" s="16">
        <v>3.548169441715245</v>
      </c>
      <c r="H4096" s="16">
        <v>3.553455472680489</v>
      </c>
      <c r="I4096" s="16">
        <v>2.687568832445645</v>
      </c>
      <c r="J4096" s="16">
        <v>3.4790964017301009</v>
      </c>
      <c r="K4096" s="16">
        <v>6.131074716813961</v>
      </c>
      <c r="L4096" s="16">
        <v>5.1963696923498812</v>
      </c>
      <c r="M4096" s="16">
        <v>7.545725075740493</v>
      </c>
      <c r="N4096" s="13">
        <v>3.0421060743272657</v>
      </c>
      <c r="O4096" s="16">
        <v>3.424338382033048</v>
      </c>
      <c r="P4096" s="16">
        <v>7.1887957079875555</v>
      </c>
      <c r="Q4096" s="16">
        <v>6.7504311218440858</v>
      </c>
      <c r="R4096" s="16">
        <v>3.548169441715245</v>
      </c>
      <c r="S4096" s="16">
        <v>3.553455472680489</v>
      </c>
      <c r="T4096" s="16">
        <v>2.687568832445645</v>
      </c>
      <c r="U4096" s="16">
        <v>3.4790964017301009</v>
      </c>
      <c r="V4096" s="16">
        <v>6.131074716813961</v>
      </c>
      <c r="W4096" s="16">
        <v>5.1963696923498812</v>
      </c>
      <c r="X4096" s="16">
        <v>7.545725075740493</v>
      </c>
      <c r="Y4096" s="13">
        <v>3.0421060743272657</v>
      </c>
    </row>
    <row r="4097" spans="2:25" x14ac:dyDescent="0.25">
      <c r="B4097" s="11">
        <v>4094</v>
      </c>
      <c r="C4097" s="13">
        <v>1689.1275477901343</v>
      </c>
      <c r="D4097" s="16">
        <v>6.5011446715608798</v>
      </c>
      <c r="E4097" s="16">
        <v>5.4506085880937558</v>
      </c>
      <c r="F4097" s="16">
        <v>0.34241351350187177</v>
      </c>
      <c r="G4097" s="16">
        <v>6.7910441168304425</v>
      </c>
      <c r="H4097" s="16">
        <v>4.0481230379688675</v>
      </c>
      <c r="I4097" s="16">
        <v>4.1558178368639256</v>
      </c>
      <c r="J4097" s="16">
        <v>6.336373006056486</v>
      </c>
      <c r="K4097" s="16">
        <v>4.6793188474257033</v>
      </c>
      <c r="L4097" s="16">
        <v>5.7445528754667752</v>
      </c>
      <c r="M4097" s="16">
        <v>1.9518743922642119</v>
      </c>
      <c r="N4097" s="13">
        <v>7.6869070643489437</v>
      </c>
      <c r="O4097" s="16">
        <v>6.5011446715608798</v>
      </c>
      <c r="P4097" s="16">
        <v>5.4506085880937558</v>
      </c>
      <c r="Q4097" s="16">
        <v>0.34241351350187177</v>
      </c>
      <c r="R4097" s="16">
        <v>6.7910441168304425</v>
      </c>
      <c r="S4097" s="16">
        <v>4.0481230379688675</v>
      </c>
      <c r="T4097" s="16">
        <v>4.1558178368639256</v>
      </c>
      <c r="U4097" s="16">
        <v>6.336373006056486</v>
      </c>
      <c r="V4097" s="16">
        <v>4.6793188474257033</v>
      </c>
      <c r="W4097" s="16">
        <v>5.7445528754667752</v>
      </c>
      <c r="X4097" s="16">
        <v>1.9518743922642119</v>
      </c>
      <c r="Y4097" s="13">
        <v>7.6869070643489437</v>
      </c>
    </row>
    <row r="4098" spans="2:25" x14ac:dyDescent="0.25">
      <c r="B4098" s="11">
        <v>4095</v>
      </c>
      <c r="C4098" s="13">
        <v>1917.339336350095</v>
      </c>
      <c r="D4098" s="16">
        <v>4.1698833228159726</v>
      </c>
      <c r="E4098" s="16">
        <v>6.3541943860900307</v>
      </c>
      <c r="F4098" s="16">
        <v>7.3223717996346416</v>
      </c>
      <c r="G4098" s="16">
        <v>6.4530849264188337</v>
      </c>
      <c r="H4098" s="16">
        <v>5.4995863399131597</v>
      </c>
      <c r="I4098" s="16">
        <v>4.6018278461956568</v>
      </c>
      <c r="J4098" s="16">
        <v>8.8674880358777806</v>
      </c>
      <c r="K4098" s="16">
        <v>4.3614452913871018</v>
      </c>
      <c r="L4098" s="16">
        <v>4.2553136056457967</v>
      </c>
      <c r="M4098" s="16">
        <v>9.0144443997126729</v>
      </c>
      <c r="N4098" s="13">
        <v>6.0669404321573781</v>
      </c>
      <c r="O4098" s="16">
        <v>4.1698833228159726</v>
      </c>
      <c r="P4098" s="16">
        <v>6.3541943860900307</v>
      </c>
      <c r="Q4098" s="16">
        <v>7.3223717996346416</v>
      </c>
      <c r="R4098" s="16">
        <v>6.4530849264188337</v>
      </c>
      <c r="S4098" s="16">
        <v>5.4995863399131597</v>
      </c>
      <c r="T4098" s="16">
        <v>4.6018278461956568</v>
      </c>
      <c r="U4098" s="16">
        <v>8.8674880358777806</v>
      </c>
      <c r="V4098" s="16">
        <v>4.3614452913871018</v>
      </c>
      <c r="W4098" s="16">
        <v>4.2553136056457967</v>
      </c>
      <c r="X4098" s="16">
        <v>9.0144443997126729</v>
      </c>
      <c r="Y4098" s="13">
        <v>6.0669404321573781</v>
      </c>
    </row>
    <row r="4099" spans="2:25" x14ac:dyDescent="0.25">
      <c r="B4099" s="11">
        <v>4096</v>
      </c>
      <c r="C4099" s="13">
        <v>1799.7074906904486</v>
      </c>
      <c r="D4099" s="16">
        <v>3.5066892533859799</v>
      </c>
      <c r="E4099" s="16">
        <v>5.1580440029584222</v>
      </c>
      <c r="F4099" s="16">
        <v>10.96348435509741</v>
      </c>
      <c r="G4099" s="16">
        <v>7.7703164765449415</v>
      </c>
      <c r="H4099" s="16">
        <v>6.3339985419854745</v>
      </c>
      <c r="I4099" s="16">
        <v>5.0114794147861739</v>
      </c>
      <c r="J4099" s="16">
        <v>8.5305367354135271</v>
      </c>
      <c r="K4099" s="16">
        <v>2.5364105571940638</v>
      </c>
      <c r="L4099" s="16">
        <v>2.5629791377228268</v>
      </c>
      <c r="M4099" s="16">
        <v>2.1544121240957406</v>
      </c>
      <c r="N4099" s="13">
        <v>5.9648820721752323</v>
      </c>
      <c r="O4099" s="16">
        <v>3.5066892533859799</v>
      </c>
      <c r="P4099" s="16">
        <v>5.1580440029584222</v>
      </c>
      <c r="Q4099" s="16">
        <v>10.96348435509741</v>
      </c>
      <c r="R4099" s="16">
        <v>7.7703164765449415</v>
      </c>
      <c r="S4099" s="16">
        <v>6.3339985419854745</v>
      </c>
      <c r="T4099" s="16">
        <v>5.0114794147861739</v>
      </c>
      <c r="U4099" s="16">
        <v>8.5305367354135271</v>
      </c>
      <c r="V4099" s="16">
        <v>2.5364105571940638</v>
      </c>
      <c r="W4099" s="16">
        <v>2.5629791377228268</v>
      </c>
      <c r="X4099" s="16">
        <v>2.1544121240957406</v>
      </c>
      <c r="Y4099" s="13">
        <v>5.9648820721752323</v>
      </c>
    </row>
    <row r="4100" spans="2:25" x14ac:dyDescent="0.25">
      <c r="B4100" s="11">
        <v>4097</v>
      </c>
      <c r="C4100" s="13">
        <v>1673.8429536999874</v>
      </c>
      <c r="D4100" s="16">
        <v>1.7186611931456994</v>
      </c>
      <c r="E4100" s="16">
        <v>3.3576589628540647</v>
      </c>
      <c r="F4100" s="16">
        <v>6.1904972378801375</v>
      </c>
      <c r="G4100" s="16">
        <v>4.8387029885878192</v>
      </c>
      <c r="H4100" s="16">
        <v>4.8515160466985128</v>
      </c>
      <c r="I4100" s="16">
        <v>6.3061450843846494</v>
      </c>
      <c r="J4100" s="16">
        <v>4.1076958195895878</v>
      </c>
      <c r="K4100" s="16">
        <v>7.6533147288852046</v>
      </c>
      <c r="L4100" s="16">
        <v>3.8946545368814611</v>
      </c>
      <c r="M4100" s="16">
        <v>4.7377315272121958</v>
      </c>
      <c r="N4100" s="13">
        <v>4.9690720308943863</v>
      </c>
      <c r="O4100" s="16">
        <v>1.7186611931456994</v>
      </c>
      <c r="P4100" s="16">
        <v>3.3576589628540647</v>
      </c>
      <c r="Q4100" s="16">
        <v>6.1904972378801375</v>
      </c>
      <c r="R4100" s="16">
        <v>4.8387029885878192</v>
      </c>
      <c r="S4100" s="16">
        <v>4.8515160466985128</v>
      </c>
      <c r="T4100" s="16">
        <v>6.3061450843846494</v>
      </c>
      <c r="U4100" s="16">
        <v>4.1076958195895878</v>
      </c>
      <c r="V4100" s="16">
        <v>7.6533147288852046</v>
      </c>
      <c r="W4100" s="16">
        <v>3.8946545368814611</v>
      </c>
      <c r="X4100" s="16">
        <v>4.7377315272121958</v>
      </c>
      <c r="Y4100" s="13">
        <v>4.9690720308943863</v>
      </c>
    </row>
    <row r="4101" spans="2:25" x14ac:dyDescent="0.25">
      <c r="B4101" s="11">
        <v>4098</v>
      </c>
      <c r="C4101" s="13">
        <v>1894.3490182975488</v>
      </c>
      <c r="D4101" s="16">
        <v>9.6107829201487949</v>
      </c>
      <c r="E4101" s="16">
        <v>3.9281248507006215</v>
      </c>
      <c r="F4101" s="16">
        <v>4.7562029796559155</v>
      </c>
      <c r="G4101" s="16">
        <v>7.0652525484081741</v>
      </c>
      <c r="H4101" s="16">
        <v>3.0944580731550895</v>
      </c>
      <c r="I4101" s="16">
        <v>6.0171008620073412</v>
      </c>
      <c r="J4101" s="16">
        <v>7.7370734162834527</v>
      </c>
      <c r="K4101" s="16">
        <v>4.4470523401867856</v>
      </c>
      <c r="L4101" s="16">
        <v>6.0550344721000613</v>
      </c>
      <c r="M4101" s="16">
        <v>7.7438512459856224</v>
      </c>
      <c r="N4101" s="13">
        <v>5.2654559470065463</v>
      </c>
      <c r="O4101" s="16">
        <v>9.6107829201487949</v>
      </c>
      <c r="P4101" s="16">
        <v>3.9281248507006215</v>
      </c>
      <c r="Q4101" s="16">
        <v>4.7562029796559155</v>
      </c>
      <c r="R4101" s="16">
        <v>7.0652525484081741</v>
      </c>
      <c r="S4101" s="16">
        <v>3.0944580731550895</v>
      </c>
      <c r="T4101" s="16">
        <v>6.0171008620073412</v>
      </c>
      <c r="U4101" s="16">
        <v>7.7370734162834527</v>
      </c>
      <c r="V4101" s="16">
        <v>4.4470523401867856</v>
      </c>
      <c r="W4101" s="16">
        <v>6.0550344721000613</v>
      </c>
      <c r="X4101" s="16">
        <v>7.7438512459856224</v>
      </c>
      <c r="Y4101" s="13">
        <v>5.2654559470065463</v>
      </c>
    </row>
    <row r="4102" spans="2:25" x14ac:dyDescent="0.25">
      <c r="B4102" s="11">
        <v>4099</v>
      </c>
      <c r="C4102" s="13">
        <v>1776.1501812160232</v>
      </c>
      <c r="D4102" s="16">
        <v>1.4350752350958245</v>
      </c>
      <c r="E4102" s="16">
        <v>7.952554971787464</v>
      </c>
      <c r="F4102" s="16">
        <v>0.83712799365539059</v>
      </c>
      <c r="G4102" s="16">
        <v>2.1266054782095942</v>
      </c>
      <c r="H4102" s="16">
        <v>5.6879409897261404</v>
      </c>
      <c r="I4102" s="16">
        <v>7.9899204660610001</v>
      </c>
      <c r="J4102" s="16">
        <v>6.1027671062675015</v>
      </c>
      <c r="K4102" s="16">
        <v>8.1867598529843431</v>
      </c>
      <c r="L4102" s="16">
        <v>6.0150942771435512</v>
      </c>
      <c r="M4102" s="16">
        <v>5.474058729384395</v>
      </c>
      <c r="N4102" s="13">
        <v>7.2786571471394517</v>
      </c>
      <c r="O4102" s="16">
        <v>1.4350752350958245</v>
      </c>
      <c r="P4102" s="16">
        <v>7.952554971787464</v>
      </c>
      <c r="Q4102" s="16">
        <v>0.83712799365539059</v>
      </c>
      <c r="R4102" s="16">
        <v>2.1266054782095942</v>
      </c>
      <c r="S4102" s="16">
        <v>5.6879409897261404</v>
      </c>
      <c r="T4102" s="16">
        <v>7.9899204660610001</v>
      </c>
      <c r="U4102" s="16">
        <v>6.1027671062675015</v>
      </c>
      <c r="V4102" s="16">
        <v>8.1867598529843431</v>
      </c>
      <c r="W4102" s="16">
        <v>6.0150942771435512</v>
      </c>
      <c r="X4102" s="16">
        <v>5.474058729384395</v>
      </c>
      <c r="Y4102" s="13">
        <v>7.2786571471394517</v>
      </c>
    </row>
    <row r="4103" spans="2:25" x14ac:dyDescent="0.25">
      <c r="B4103" s="11">
        <v>4100</v>
      </c>
      <c r="C4103" s="13">
        <v>1571.1245913502896</v>
      </c>
      <c r="D4103" s="16">
        <v>6.0254066335471528</v>
      </c>
      <c r="E4103" s="16">
        <v>4.3542435556715233</v>
      </c>
      <c r="F4103" s="16">
        <v>2.8484594269176133</v>
      </c>
      <c r="G4103" s="16">
        <v>4.9475386985379002</v>
      </c>
      <c r="H4103" s="16">
        <v>5.0601317248947701</v>
      </c>
      <c r="I4103" s="16">
        <v>4.4036141278816379</v>
      </c>
      <c r="J4103" s="16">
        <v>1.8144178589263378</v>
      </c>
      <c r="K4103" s="16">
        <v>3.0543051200883236</v>
      </c>
      <c r="L4103" s="16">
        <v>3.9298919968621453</v>
      </c>
      <c r="M4103" s="16">
        <v>2.6838814085593827</v>
      </c>
      <c r="N4103" s="13">
        <v>6.8773811647220882</v>
      </c>
      <c r="O4103" s="16">
        <v>6.0254066335471528</v>
      </c>
      <c r="P4103" s="16">
        <v>4.3542435556715233</v>
      </c>
      <c r="Q4103" s="16">
        <v>2.8484594269176133</v>
      </c>
      <c r="R4103" s="16">
        <v>4.9475386985379002</v>
      </c>
      <c r="S4103" s="16">
        <v>5.0601317248947701</v>
      </c>
      <c r="T4103" s="16">
        <v>4.4036141278816379</v>
      </c>
      <c r="U4103" s="16">
        <v>1.8144178589263378</v>
      </c>
      <c r="V4103" s="16">
        <v>3.0543051200883236</v>
      </c>
      <c r="W4103" s="16">
        <v>3.9298919968621453</v>
      </c>
      <c r="X4103" s="16">
        <v>2.6838814085593827</v>
      </c>
      <c r="Y4103" s="13">
        <v>6.8773811647220882</v>
      </c>
    </row>
    <row r="4104" spans="2:25" x14ac:dyDescent="0.25">
      <c r="B4104" s="11">
        <v>4101</v>
      </c>
      <c r="C4104" s="13">
        <v>1808.252567917843</v>
      </c>
      <c r="D4104" s="16">
        <v>1.1976277545942522</v>
      </c>
      <c r="E4104" s="16">
        <v>8.1290329844184281</v>
      </c>
      <c r="F4104" s="16">
        <v>8.2287960883634419</v>
      </c>
      <c r="G4104" s="16">
        <v>8.0671237520322965</v>
      </c>
      <c r="H4104" s="16">
        <v>2.860566185942262</v>
      </c>
      <c r="I4104" s="16">
        <v>2.5219649032229738</v>
      </c>
      <c r="J4104" s="16">
        <v>6.926303742762288</v>
      </c>
      <c r="K4104" s="16">
        <v>8.669526574996592</v>
      </c>
      <c r="L4104" s="16">
        <v>0.96676499476659927</v>
      </c>
      <c r="M4104" s="16">
        <v>6.6891947874044533</v>
      </c>
      <c r="N4104" s="13">
        <v>6.8045892604156686</v>
      </c>
      <c r="O4104" s="16">
        <v>1.1976277545942522</v>
      </c>
      <c r="P4104" s="16">
        <v>8.1290329844184281</v>
      </c>
      <c r="Q4104" s="16">
        <v>8.2287960883634419</v>
      </c>
      <c r="R4104" s="16">
        <v>8.0671237520322965</v>
      </c>
      <c r="S4104" s="16">
        <v>2.860566185942262</v>
      </c>
      <c r="T4104" s="16">
        <v>2.5219649032229738</v>
      </c>
      <c r="U4104" s="16">
        <v>6.926303742762288</v>
      </c>
      <c r="V4104" s="16">
        <v>8.669526574996592</v>
      </c>
      <c r="W4104" s="16">
        <v>0.96676499476659927</v>
      </c>
      <c r="X4104" s="16">
        <v>6.6891947874044533</v>
      </c>
      <c r="Y4104" s="13">
        <v>6.8045892604156686</v>
      </c>
    </row>
    <row r="4105" spans="2:25" x14ac:dyDescent="0.25">
      <c r="B4105" s="11">
        <v>4102</v>
      </c>
      <c r="C4105" s="13">
        <v>1733.8537922408159</v>
      </c>
      <c r="D4105" s="16">
        <v>5.3484206508889987</v>
      </c>
      <c r="E4105" s="16">
        <v>6.6881782625509336</v>
      </c>
      <c r="F4105" s="16">
        <v>5.418757778318092</v>
      </c>
      <c r="G4105" s="16">
        <v>5.0171930915520173</v>
      </c>
      <c r="H4105" s="16">
        <v>5.68701701089116</v>
      </c>
      <c r="I4105" s="16">
        <v>4.9892714043627437</v>
      </c>
      <c r="J4105" s="16">
        <v>5.4182881885935608</v>
      </c>
      <c r="K4105" s="16">
        <v>1.1228843540072786</v>
      </c>
      <c r="L4105" s="16">
        <v>4.3508495374945362</v>
      </c>
      <c r="M4105" s="16">
        <v>4.6930742956222025</v>
      </c>
      <c r="N4105" s="13">
        <v>7.5922193098504582</v>
      </c>
      <c r="O4105" s="16">
        <v>5.3484206508889987</v>
      </c>
      <c r="P4105" s="16">
        <v>6.6881782625509336</v>
      </c>
      <c r="Q4105" s="16">
        <v>5.418757778318092</v>
      </c>
      <c r="R4105" s="16">
        <v>5.0171930915520173</v>
      </c>
      <c r="S4105" s="16">
        <v>5.68701701089116</v>
      </c>
      <c r="T4105" s="16">
        <v>4.9892714043627437</v>
      </c>
      <c r="U4105" s="16">
        <v>5.4182881885935608</v>
      </c>
      <c r="V4105" s="16">
        <v>1.1228843540072786</v>
      </c>
      <c r="W4105" s="16">
        <v>4.3508495374945362</v>
      </c>
      <c r="X4105" s="16">
        <v>4.6930742956222025</v>
      </c>
      <c r="Y4105" s="13">
        <v>7.5922193098504582</v>
      </c>
    </row>
    <row r="4106" spans="2:25" x14ac:dyDescent="0.25">
      <c r="B4106" s="11">
        <v>4103</v>
      </c>
      <c r="C4106" s="13">
        <v>1711.0656247458503</v>
      </c>
      <c r="D4106" s="16">
        <v>3.4016157455809575</v>
      </c>
      <c r="E4106" s="16">
        <v>6.2746443529825804</v>
      </c>
      <c r="F4106" s="16">
        <v>4.1934739932044556</v>
      </c>
      <c r="G4106" s="16">
        <v>4.9622194334133427</v>
      </c>
      <c r="H4106" s="16">
        <v>6.4802387951708322</v>
      </c>
      <c r="I4106" s="16">
        <v>5.8809988139397564</v>
      </c>
      <c r="J4106" s="16">
        <v>3.0259836664833983</v>
      </c>
      <c r="K4106" s="16">
        <v>6.5177684338424262</v>
      </c>
      <c r="L4106" s="16">
        <v>5.9607971039170708</v>
      </c>
      <c r="M4106" s="16">
        <v>5.6795527679153599</v>
      </c>
      <c r="N4106" s="13">
        <v>2.5371008197352607</v>
      </c>
      <c r="O4106" s="16">
        <v>3.4016157455809575</v>
      </c>
      <c r="P4106" s="16">
        <v>6.2746443529825804</v>
      </c>
      <c r="Q4106" s="16">
        <v>4.1934739932044556</v>
      </c>
      <c r="R4106" s="16">
        <v>4.9622194334133427</v>
      </c>
      <c r="S4106" s="16">
        <v>6.4802387951708322</v>
      </c>
      <c r="T4106" s="16">
        <v>5.8809988139397564</v>
      </c>
      <c r="U4106" s="16">
        <v>3.0259836664833983</v>
      </c>
      <c r="V4106" s="16">
        <v>6.5177684338424262</v>
      </c>
      <c r="W4106" s="16">
        <v>5.9607971039170708</v>
      </c>
      <c r="X4106" s="16">
        <v>5.6795527679153599</v>
      </c>
      <c r="Y4106" s="13">
        <v>2.5371008197352607</v>
      </c>
    </row>
    <row r="4107" spans="2:25" x14ac:dyDescent="0.25">
      <c r="B4107" s="11">
        <v>4104</v>
      </c>
      <c r="C4107" s="13">
        <v>1893.3091545730761</v>
      </c>
      <c r="D4107" s="16">
        <v>3.9361687578978501</v>
      </c>
      <c r="E4107" s="16">
        <v>8.0994633717077633</v>
      </c>
      <c r="F4107" s="16">
        <v>9.2490549195521119</v>
      </c>
      <c r="G4107" s="16">
        <v>4.8905282611194272</v>
      </c>
      <c r="H4107" s="16">
        <v>6.0606906896287942</v>
      </c>
      <c r="I4107" s="16">
        <v>4.4840426190778055</v>
      </c>
      <c r="J4107" s="16">
        <v>5.1838554543544735</v>
      </c>
      <c r="K4107" s="16">
        <v>4.6101702382737759</v>
      </c>
      <c r="L4107" s="16">
        <v>9.4439219880089489</v>
      </c>
      <c r="M4107" s="16">
        <v>8.1970622454818063</v>
      </c>
      <c r="N4107" s="13">
        <v>1.6201276840443017</v>
      </c>
      <c r="O4107" s="16">
        <v>3.9361687578978501</v>
      </c>
      <c r="P4107" s="16">
        <v>8.0994633717077633</v>
      </c>
      <c r="Q4107" s="16">
        <v>9.2490549195521119</v>
      </c>
      <c r="R4107" s="16">
        <v>4.8905282611194272</v>
      </c>
      <c r="S4107" s="16">
        <v>6.0606906896287942</v>
      </c>
      <c r="T4107" s="16">
        <v>4.4840426190778055</v>
      </c>
      <c r="U4107" s="16">
        <v>5.1838554543544735</v>
      </c>
      <c r="V4107" s="16">
        <v>4.6101702382737759</v>
      </c>
      <c r="W4107" s="16">
        <v>9.4439219880089489</v>
      </c>
      <c r="X4107" s="16">
        <v>8.1970622454818063</v>
      </c>
      <c r="Y4107" s="13">
        <v>1.6201276840443017</v>
      </c>
    </row>
    <row r="4108" spans="2:25" x14ac:dyDescent="0.25">
      <c r="B4108" s="11">
        <v>4105</v>
      </c>
      <c r="C4108" s="13">
        <v>1668.2642298031944</v>
      </c>
      <c r="D4108" s="16">
        <v>2.5589179863630327</v>
      </c>
      <c r="E4108" s="16">
        <v>3.3032310132354006</v>
      </c>
      <c r="F4108" s="16">
        <v>2.3313074555373334</v>
      </c>
      <c r="G4108" s="16">
        <v>6.4700106272100708</v>
      </c>
      <c r="H4108" s="16">
        <v>6.2624984546227056</v>
      </c>
      <c r="I4108" s="16">
        <v>6.0271939659563234</v>
      </c>
      <c r="J4108" s="16">
        <v>4.311179316895835</v>
      </c>
      <c r="K4108" s="16">
        <v>2.1643549572650906</v>
      </c>
      <c r="L4108" s="16">
        <v>7.1551923710978764</v>
      </c>
      <c r="M4108" s="16">
        <v>7.36670077056068</v>
      </c>
      <c r="N4108" s="13">
        <v>4.3922468470434701</v>
      </c>
      <c r="O4108" s="16">
        <v>2.5589179863630327</v>
      </c>
      <c r="P4108" s="16">
        <v>3.3032310132354006</v>
      </c>
      <c r="Q4108" s="16">
        <v>2.3313074555373334</v>
      </c>
      <c r="R4108" s="16">
        <v>6.4700106272100708</v>
      </c>
      <c r="S4108" s="16">
        <v>6.2624984546227056</v>
      </c>
      <c r="T4108" s="16">
        <v>6.0271939659563234</v>
      </c>
      <c r="U4108" s="16">
        <v>4.311179316895835</v>
      </c>
      <c r="V4108" s="16">
        <v>2.1643549572650906</v>
      </c>
      <c r="W4108" s="16">
        <v>7.1551923710978764</v>
      </c>
      <c r="X4108" s="16">
        <v>7.36670077056068</v>
      </c>
      <c r="Y4108" s="13">
        <v>4.3922468470434701</v>
      </c>
    </row>
    <row r="4109" spans="2:25" x14ac:dyDescent="0.25">
      <c r="B4109" s="11">
        <v>4106</v>
      </c>
      <c r="C4109" s="13">
        <v>1548.0926378680863</v>
      </c>
      <c r="D4109" s="16">
        <v>2.4659427687011823</v>
      </c>
      <c r="E4109" s="16">
        <v>1.0012205933666789</v>
      </c>
      <c r="F4109" s="16">
        <v>4.7488326682420379</v>
      </c>
      <c r="G4109" s="16">
        <v>6.2641739420045024</v>
      </c>
      <c r="H4109" s="16">
        <v>4.0959532586766096</v>
      </c>
      <c r="I4109" s="16">
        <v>5.0493110536861039</v>
      </c>
      <c r="J4109" s="16">
        <v>6.9227155090041839</v>
      </c>
      <c r="K4109" s="16">
        <v>2.0353829363589915</v>
      </c>
      <c r="L4109" s="16">
        <v>4.4155916660045609</v>
      </c>
      <c r="M4109" s="16">
        <v>5.313707706360705</v>
      </c>
      <c r="N4109" s="13">
        <v>2.2100415477981117</v>
      </c>
      <c r="O4109" s="16">
        <v>2.4659427687011823</v>
      </c>
      <c r="P4109" s="16">
        <v>1.0012205933666789</v>
      </c>
      <c r="Q4109" s="16">
        <v>4.7488326682420379</v>
      </c>
      <c r="R4109" s="16">
        <v>6.2641739420045024</v>
      </c>
      <c r="S4109" s="16">
        <v>4.0959532586766096</v>
      </c>
      <c r="T4109" s="16">
        <v>5.0493110536861039</v>
      </c>
      <c r="U4109" s="16">
        <v>6.9227155090041839</v>
      </c>
      <c r="V4109" s="16">
        <v>2.0353829363589915</v>
      </c>
      <c r="W4109" s="16">
        <v>4.4155916660045609</v>
      </c>
      <c r="X4109" s="16">
        <v>5.313707706360705</v>
      </c>
      <c r="Y4109" s="13">
        <v>2.2100415477981117</v>
      </c>
    </row>
    <row r="4110" spans="2:25" x14ac:dyDescent="0.25">
      <c r="B4110" s="11">
        <v>4107</v>
      </c>
      <c r="C4110" s="13">
        <v>1725.8696666913056</v>
      </c>
      <c r="D4110" s="16">
        <v>5.972733610197011</v>
      </c>
      <c r="E4110" s="16">
        <v>5.758393485192455</v>
      </c>
      <c r="F4110" s="16">
        <v>3.7160392292500948</v>
      </c>
      <c r="G4110" s="16">
        <v>6.9469583354089695</v>
      </c>
      <c r="H4110" s="16">
        <v>6.0555820943527383</v>
      </c>
      <c r="I4110" s="16">
        <v>8.5485003387680312</v>
      </c>
      <c r="J4110" s="16">
        <v>1.1826596201351594</v>
      </c>
      <c r="K4110" s="16">
        <v>0.23450170738798093</v>
      </c>
      <c r="L4110" s="16">
        <v>5.0854506793537357</v>
      </c>
      <c r="M4110" s="16">
        <v>5.4848391960341152</v>
      </c>
      <c r="N4110" s="13">
        <v>7.0306751666989342</v>
      </c>
      <c r="O4110" s="16">
        <v>5.972733610197011</v>
      </c>
      <c r="P4110" s="16">
        <v>5.758393485192455</v>
      </c>
      <c r="Q4110" s="16">
        <v>3.7160392292500948</v>
      </c>
      <c r="R4110" s="16">
        <v>6.9469583354089695</v>
      </c>
      <c r="S4110" s="16">
        <v>6.0555820943527383</v>
      </c>
      <c r="T4110" s="16">
        <v>8.5485003387680312</v>
      </c>
      <c r="U4110" s="16">
        <v>1.1826596201351594</v>
      </c>
      <c r="V4110" s="16">
        <v>0.23450170738798093</v>
      </c>
      <c r="W4110" s="16">
        <v>5.0854506793537357</v>
      </c>
      <c r="X4110" s="16">
        <v>5.4848391960341152</v>
      </c>
      <c r="Y4110" s="13">
        <v>7.0306751666989342</v>
      </c>
    </row>
    <row r="4111" spans="2:25" x14ac:dyDescent="0.25">
      <c r="B4111" s="11">
        <v>4108</v>
      </c>
      <c r="C4111" s="13">
        <v>1801.2517539604987</v>
      </c>
      <c r="D4111" s="16">
        <v>9.8403302522740788</v>
      </c>
      <c r="E4111" s="16">
        <v>3.3226458927205558</v>
      </c>
      <c r="F4111" s="16">
        <v>5.975867843801498</v>
      </c>
      <c r="G4111" s="16">
        <v>4.8115998778409246</v>
      </c>
      <c r="H4111" s="16">
        <v>7.0904744255309389</v>
      </c>
      <c r="I4111" s="16">
        <v>6.0379363825464409</v>
      </c>
      <c r="J4111" s="16">
        <v>8.094161534740806</v>
      </c>
      <c r="K4111" s="16">
        <v>7.1293332569248031</v>
      </c>
      <c r="L4111" s="16">
        <v>3.5410963066204246</v>
      </c>
      <c r="M4111" s="16">
        <v>4.3003058286322364</v>
      </c>
      <c r="N4111" s="13">
        <v>0.39603947198995115</v>
      </c>
      <c r="O4111" s="16">
        <v>9.8403302522740788</v>
      </c>
      <c r="P4111" s="16">
        <v>3.3226458927205558</v>
      </c>
      <c r="Q4111" s="16">
        <v>5.975867843801498</v>
      </c>
      <c r="R4111" s="16">
        <v>4.8115998778409246</v>
      </c>
      <c r="S4111" s="16">
        <v>7.0904744255309389</v>
      </c>
      <c r="T4111" s="16">
        <v>6.0379363825464409</v>
      </c>
      <c r="U4111" s="16">
        <v>8.094161534740806</v>
      </c>
      <c r="V4111" s="16">
        <v>7.1293332569248031</v>
      </c>
      <c r="W4111" s="16">
        <v>3.5410963066204246</v>
      </c>
      <c r="X4111" s="16">
        <v>4.3003058286322364</v>
      </c>
      <c r="Y4111" s="13">
        <v>0.39603947198995115</v>
      </c>
    </row>
    <row r="4112" spans="2:25" x14ac:dyDescent="0.25">
      <c r="B4112" s="11">
        <v>4109</v>
      </c>
      <c r="C4112" s="13">
        <v>1698.1394536659352</v>
      </c>
      <c r="D4112" s="16">
        <v>3.8497368638270979</v>
      </c>
      <c r="E4112" s="16">
        <v>6.9372949168148326</v>
      </c>
      <c r="F4112" s="16">
        <v>7.2395071895903875</v>
      </c>
      <c r="G4112" s="16">
        <v>4.032366254731488</v>
      </c>
      <c r="H4112" s="16">
        <v>6.4844703449050467</v>
      </c>
      <c r="I4112" s="16">
        <v>6.5693956115125971</v>
      </c>
      <c r="J4112" s="16">
        <v>5.56154273234685</v>
      </c>
      <c r="K4112" s="16">
        <v>-0.58123138286440579</v>
      </c>
      <c r="L4112" s="16">
        <v>4.6479965256955076</v>
      </c>
      <c r="M4112" s="16">
        <v>6.2613387225850961</v>
      </c>
      <c r="N4112" s="13">
        <v>3.2650403118207603</v>
      </c>
      <c r="O4112" s="16">
        <v>3.8497368638270979</v>
      </c>
      <c r="P4112" s="16">
        <v>6.9372949168148326</v>
      </c>
      <c r="Q4112" s="16">
        <v>7.2395071895903875</v>
      </c>
      <c r="R4112" s="16">
        <v>4.032366254731488</v>
      </c>
      <c r="S4112" s="16">
        <v>6.4844703449050467</v>
      </c>
      <c r="T4112" s="16">
        <v>6.5693956115125971</v>
      </c>
      <c r="U4112" s="16">
        <v>5.56154273234685</v>
      </c>
      <c r="V4112" s="16">
        <v>-0.58123138286440579</v>
      </c>
      <c r="W4112" s="16">
        <v>4.6479965256955076</v>
      </c>
      <c r="X4112" s="16">
        <v>6.2613387225850961</v>
      </c>
      <c r="Y4112" s="13">
        <v>3.2650403118207603</v>
      </c>
    </row>
    <row r="4113" spans="2:25" x14ac:dyDescent="0.25">
      <c r="B4113" s="11">
        <v>4110</v>
      </c>
      <c r="C4113" s="13">
        <v>1668.5057634293175</v>
      </c>
      <c r="D4113" s="16">
        <v>4.0317442270661772</v>
      </c>
      <c r="E4113" s="16">
        <v>4.6618832697913994</v>
      </c>
      <c r="F4113" s="16">
        <v>4.3732998445463735</v>
      </c>
      <c r="G4113" s="16">
        <v>5.0783145533883882</v>
      </c>
      <c r="H4113" s="16">
        <v>3.0616897822320315</v>
      </c>
      <c r="I4113" s="16">
        <v>7.3815262754001836</v>
      </c>
      <c r="J4113" s="16">
        <v>3.0614831828425486</v>
      </c>
      <c r="K4113" s="16">
        <v>4.6959518121612982</v>
      </c>
      <c r="L4113" s="16">
        <v>5.5495702379232057</v>
      </c>
      <c r="M4113" s="16">
        <v>5.7638875746743699</v>
      </c>
      <c r="N4113" s="13">
        <v>4.5829105745782543</v>
      </c>
      <c r="O4113" s="16">
        <v>4.0317442270661772</v>
      </c>
      <c r="P4113" s="16">
        <v>4.6618832697913994</v>
      </c>
      <c r="Q4113" s="16">
        <v>4.3732998445463735</v>
      </c>
      <c r="R4113" s="16">
        <v>5.0783145533883882</v>
      </c>
      <c r="S4113" s="16">
        <v>3.0616897822320315</v>
      </c>
      <c r="T4113" s="16">
        <v>7.3815262754001836</v>
      </c>
      <c r="U4113" s="16">
        <v>3.0614831828425486</v>
      </c>
      <c r="V4113" s="16">
        <v>4.6959518121612982</v>
      </c>
      <c r="W4113" s="16">
        <v>5.5495702379232057</v>
      </c>
      <c r="X4113" s="16">
        <v>5.7638875746743699</v>
      </c>
      <c r="Y4113" s="13">
        <v>4.5829105745782543</v>
      </c>
    </row>
    <row r="4114" spans="2:25" x14ac:dyDescent="0.25">
      <c r="B4114" s="11">
        <v>4111</v>
      </c>
      <c r="C4114" s="13">
        <v>1693.0294225289692</v>
      </c>
      <c r="D4114" s="16">
        <v>4.1286833705549455</v>
      </c>
      <c r="E4114" s="16">
        <v>6.2431644184519008</v>
      </c>
      <c r="F4114" s="16">
        <v>1.9133843548420768</v>
      </c>
      <c r="G4114" s="16">
        <v>6.5741987382479401</v>
      </c>
      <c r="H4114" s="16">
        <v>4.3073452292816681</v>
      </c>
      <c r="I4114" s="16">
        <v>5.8830332783946027</v>
      </c>
      <c r="J4114" s="16">
        <v>7.0703039725068937</v>
      </c>
      <c r="K4114" s="16">
        <v>7.2155936957360209</v>
      </c>
      <c r="L4114" s="16">
        <v>5.7077996620612401</v>
      </c>
      <c r="M4114" s="16">
        <v>3.664937642789404</v>
      </c>
      <c r="N4114" s="13">
        <v>1.1904635034738389</v>
      </c>
      <c r="O4114" s="16">
        <v>4.1286833705549455</v>
      </c>
      <c r="P4114" s="16">
        <v>6.2431644184519008</v>
      </c>
      <c r="Q4114" s="16">
        <v>1.9133843548420768</v>
      </c>
      <c r="R4114" s="16">
        <v>6.5741987382479401</v>
      </c>
      <c r="S4114" s="16">
        <v>4.3073452292816681</v>
      </c>
      <c r="T4114" s="16">
        <v>5.8830332783946027</v>
      </c>
      <c r="U4114" s="16">
        <v>7.0703039725068937</v>
      </c>
      <c r="V4114" s="16">
        <v>7.2155936957360209</v>
      </c>
      <c r="W4114" s="16">
        <v>5.7077996620612401</v>
      </c>
      <c r="X4114" s="16">
        <v>3.664937642789404</v>
      </c>
      <c r="Y4114" s="13">
        <v>1.1904635034738389</v>
      </c>
    </row>
    <row r="4115" spans="2:25" x14ac:dyDescent="0.25">
      <c r="B4115" s="11">
        <v>4112</v>
      </c>
      <c r="C4115" s="13">
        <v>1673.5397323095322</v>
      </c>
      <c r="D4115" s="16">
        <v>6.1090819979802493</v>
      </c>
      <c r="E4115" s="16">
        <v>2.7100107462525989</v>
      </c>
      <c r="F4115" s="16">
        <v>8.6255654744936514</v>
      </c>
      <c r="G4115" s="16">
        <v>2.6834132967508935</v>
      </c>
      <c r="H4115" s="16">
        <v>3.4000672864148198</v>
      </c>
      <c r="I4115" s="16">
        <v>6.0360830760881079</v>
      </c>
      <c r="J4115" s="16">
        <v>5.78379820463699</v>
      </c>
      <c r="K4115" s="16">
        <v>3.6821898559647086</v>
      </c>
      <c r="L4115" s="16">
        <v>3.0144212762931972</v>
      </c>
      <c r="M4115" s="16">
        <v>5.0393042888120734</v>
      </c>
      <c r="N4115" s="13">
        <v>5.5668600344570862</v>
      </c>
      <c r="O4115" s="16">
        <v>6.1090819979802493</v>
      </c>
      <c r="P4115" s="16">
        <v>2.7100107462525989</v>
      </c>
      <c r="Q4115" s="16">
        <v>8.6255654744936514</v>
      </c>
      <c r="R4115" s="16">
        <v>2.6834132967508935</v>
      </c>
      <c r="S4115" s="16">
        <v>3.4000672864148198</v>
      </c>
      <c r="T4115" s="16">
        <v>6.0360830760881079</v>
      </c>
      <c r="U4115" s="16">
        <v>5.78379820463699</v>
      </c>
      <c r="V4115" s="16">
        <v>3.6821898559647086</v>
      </c>
      <c r="W4115" s="16">
        <v>3.0144212762931972</v>
      </c>
      <c r="X4115" s="16">
        <v>5.0393042888120734</v>
      </c>
      <c r="Y4115" s="13">
        <v>5.5668600344570862</v>
      </c>
    </row>
    <row r="4116" spans="2:25" x14ac:dyDescent="0.25">
      <c r="B4116" s="11">
        <v>4113</v>
      </c>
      <c r="C4116" s="13">
        <v>1854.4183447219273</v>
      </c>
      <c r="D4116" s="16">
        <v>5.1385360924104617</v>
      </c>
      <c r="E4116" s="16">
        <v>5.9809183038560469</v>
      </c>
      <c r="F4116" s="16">
        <v>8.007498927117858</v>
      </c>
      <c r="G4116" s="16">
        <v>4.4032850067067404</v>
      </c>
      <c r="H4116" s="16">
        <v>3.5605022410389706</v>
      </c>
      <c r="I4116" s="16">
        <v>5.9990288311322999</v>
      </c>
      <c r="J4116" s="16">
        <v>9.559605323801744</v>
      </c>
      <c r="K4116" s="16">
        <v>2.1451912462153455</v>
      </c>
      <c r="L4116" s="16">
        <v>5.2786762360622737</v>
      </c>
      <c r="M4116" s="16">
        <v>5.2764097217834678</v>
      </c>
      <c r="N4116" s="13">
        <v>8.1561133007260906</v>
      </c>
      <c r="O4116" s="16">
        <v>5.1385360924104617</v>
      </c>
      <c r="P4116" s="16">
        <v>5.9809183038560469</v>
      </c>
      <c r="Q4116" s="16">
        <v>8.007498927117858</v>
      </c>
      <c r="R4116" s="16">
        <v>4.4032850067067404</v>
      </c>
      <c r="S4116" s="16">
        <v>3.5605022410389706</v>
      </c>
      <c r="T4116" s="16">
        <v>5.9990288311322999</v>
      </c>
      <c r="U4116" s="16">
        <v>9.559605323801744</v>
      </c>
      <c r="V4116" s="16">
        <v>2.1451912462153455</v>
      </c>
      <c r="W4116" s="16">
        <v>5.2786762360622737</v>
      </c>
      <c r="X4116" s="16">
        <v>5.2764097217834678</v>
      </c>
      <c r="Y4116" s="13">
        <v>8.1561133007260906</v>
      </c>
    </row>
    <row r="4117" spans="2:25" x14ac:dyDescent="0.25">
      <c r="B4117" s="11">
        <v>4114</v>
      </c>
      <c r="C4117" s="13">
        <v>1760.3623274877598</v>
      </c>
      <c r="D4117" s="16">
        <v>6.0848914172144868</v>
      </c>
      <c r="E4117" s="16">
        <v>6.4327084882501859</v>
      </c>
      <c r="F4117" s="16">
        <v>6.2620422843158243</v>
      </c>
      <c r="G4117" s="16">
        <v>2.775238378640942</v>
      </c>
      <c r="H4117" s="16">
        <v>3.3056144138084895</v>
      </c>
      <c r="I4117" s="16">
        <v>3.2349630309206816</v>
      </c>
      <c r="J4117" s="16">
        <v>7.5188375488218924</v>
      </c>
      <c r="K4117" s="16">
        <v>6.0204395167492954</v>
      </c>
      <c r="L4117" s="16">
        <v>4.9934995265984385</v>
      </c>
      <c r="M4117" s="16">
        <v>3.5594630500338509</v>
      </c>
      <c r="N4117" s="13">
        <v>7.7622388237218116</v>
      </c>
      <c r="O4117" s="16">
        <v>6.0848914172144868</v>
      </c>
      <c r="P4117" s="16">
        <v>6.4327084882501859</v>
      </c>
      <c r="Q4117" s="16">
        <v>6.2620422843158243</v>
      </c>
      <c r="R4117" s="16">
        <v>2.775238378640942</v>
      </c>
      <c r="S4117" s="16">
        <v>3.3056144138084895</v>
      </c>
      <c r="T4117" s="16">
        <v>3.2349630309206816</v>
      </c>
      <c r="U4117" s="16">
        <v>7.5188375488218924</v>
      </c>
      <c r="V4117" s="16">
        <v>6.0204395167492954</v>
      </c>
      <c r="W4117" s="16">
        <v>4.9934995265984385</v>
      </c>
      <c r="X4117" s="16">
        <v>3.5594630500338509</v>
      </c>
      <c r="Y4117" s="13">
        <v>7.7622388237218116</v>
      </c>
    </row>
    <row r="4118" spans="2:25" x14ac:dyDescent="0.25">
      <c r="B4118" s="11">
        <v>4115</v>
      </c>
      <c r="C4118" s="13">
        <v>1828.8519440067582</v>
      </c>
      <c r="D4118" s="16">
        <v>2.8980617861879971</v>
      </c>
      <c r="E4118" s="16">
        <v>4.3632573586012526</v>
      </c>
      <c r="F4118" s="16">
        <v>6.9196281391214827</v>
      </c>
      <c r="G4118" s="16">
        <v>7.3957556322920475</v>
      </c>
      <c r="H4118" s="16">
        <v>7.9035310309525411</v>
      </c>
      <c r="I4118" s="16">
        <v>1.4600668818340874</v>
      </c>
      <c r="J4118" s="16">
        <v>6.8308837921798791</v>
      </c>
      <c r="K4118" s="16">
        <v>6.9000088703767055</v>
      </c>
      <c r="L4118" s="16">
        <v>8.2781493996617854</v>
      </c>
      <c r="M4118" s="16">
        <v>4.0954980015749616</v>
      </c>
      <c r="N4118" s="13">
        <v>5.0117679223137985</v>
      </c>
      <c r="O4118" s="16">
        <v>2.8980617861879971</v>
      </c>
      <c r="P4118" s="16">
        <v>4.3632573586012526</v>
      </c>
      <c r="Q4118" s="16">
        <v>6.9196281391214827</v>
      </c>
      <c r="R4118" s="16">
        <v>7.3957556322920475</v>
      </c>
      <c r="S4118" s="16">
        <v>7.9035310309525411</v>
      </c>
      <c r="T4118" s="16">
        <v>1.4600668818340874</v>
      </c>
      <c r="U4118" s="16">
        <v>6.8308837921798791</v>
      </c>
      <c r="V4118" s="16">
        <v>6.9000088703767055</v>
      </c>
      <c r="W4118" s="16">
        <v>8.2781493996617854</v>
      </c>
      <c r="X4118" s="16">
        <v>4.0954980015749616</v>
      </c>
      <c r="Y4118" s="13">
        <v>5.0117679223137985</v>
      </c>
    </row>
    <row r="4119" spans="2:25" x14ac:dyDescent="0.25">
      <c r="B4119" s="11">
        <v>4116</v>
      </c>
      <c r="C4119" s="13">
        <v>1571.3894583838082</v>
      </c>
      <c r="D4119" s="16">
        <v>6.4533898970139161</v>
      </c>
      <c r="E4119" s="16">
        <v>2.7981903461698225</v>
      </c>
      <c r="F4119" s="16">
        <v>5.3048681716016297</v>
      </c>
      <c r="G4119" s="16">
        <v>7.3818432795451336</v>
      </c>
      <c r="H4119" s="16">
        <v>1.3583160447776823</v>
      </c>
      <c r="I4119" s="16">
        <v>5.6335426424202177</v>
      </c>
      <c r="J4119" s="16">
        <v>5.7226751741308899</v>
      </c>
      <c r="K4119" s="16">
        <v>-0.33177821607828673</v>
      </c>
      <c r="L4119" s="16">
        <v>2.0530263367120414</v>
      </c>
      <c r="M4119" s="16">
        <v>3.3048920004448612</v>
      </c>
      <c r="N4119" s="13">
        <v>6.5279673212657858</v>
      </c>
      <c r="O4119" s="16">
        <v>6.4533898970139161</v>
      </c>
      <c r="P4119" s="16">
        <v>2.7981903461698225</v>
      </c>
      <c r="Q4119" s="16">
        <v>5.3048681716016297</v>
      </c>
      <c r="R4119" s="16">
        <v>7.3818432795451336</v>
      </c>
      <c r="S4119" s="16">
        <v>1.3583160447776823</v>
      </c>
      <c r="T4119" s="16">
        <v>5.6335426424202177</v>
      </c>
      <c r="U4119" s="16">
        <v>5.7226751741308899</v>
      </c>
      <c r="V4119" s="16">
        <v>-0.33177821607828673</v>
      </c>
      <c r="W4119" s="16">
        <v>2.0530263367120414</v>
      </c>
      <c r="X4119" s="16">
        <v>3.3048920004448612</v>
      </c>
      <c r="Y4119" s="13">
        <v>6.5279673212657858</v>
      </c>
    </row>
    <row r="4120" spans="2:25" x14ac:dyDescent="0.25">
      <c r="B4120" s="11">
        <v>4117</v>
      </c>
      <c r="C4120" s="13">
        <v>1674.6438943163396</v>
      </c>
      <c r="D4120" s="16">
        <v>3.5366435960738194</v>
      </c>
      <c r="E4120" s="16">
        <v>6.5312836572965365</v>
      </c>
      <c r="F4120" s="16">
        <v>5.0532620280950571</v>
      </c>
      <c r="G4120" s="16">
        <v>5.8193504256251121</v>
      </c>
      <c r="H4120" s="16">
        <v>5.7683863007038152</v>
      </c>
      <c r="I4120" s="16">
        <v>5.7682590367632383</v>
      </c>
      <c r="J4120" s="16">
        <v>6.4770422185214462</v>
      </c>
      <c r="K4120" s="16">
        <v>3.9267328598315334</v>
      </c>
      <c r="L4120" s="16">
        <v>2.9680761123628177</v>
      </c>
      <c r="M4120" s="16">
        <v>2.3865863628368298</v>
      </c>
      <c r="N4120" s="13">
        <v>4.4175214297156353</v>
      </c>
      <c r="O4120" s="16">
        <v>3.5366435960738194</v>
      </c>
      <c r="P4120" s="16">
        <v>6.5312836572965365</v>
      </c>
      <c r="Q4120" s="16">
        <v>5.0532620280950571</v>
      </c>
      <c r="R4120" s="16">
        <v>5.8193504256251121</v>
      </c>
      <c r="S4120" s="16">
        <v>5.7683863007038152</v>
      </c>
      <c r="T4120" s="16">
        <v>5.7682590367632383</v>
      </c>
      <c r="U4120" s="16">
        <v>6.4770422185214462</v>
      </c>
      <c r="V4120" s="16">
        <v>3.9267328598315334</v>
      </c>
      <c r="W4120" s="16">
        <v>2.9680761123628177</v>
      </c>
      <c r="X4120" s="16">
        <v>2.3865863628368298</v>
      </c>
      <c r="Y4120" s="13">
        <v>4.4175214297156353</v>
      </c>
    </row>
    <row r="4121" spans="2:25" x14ac:dyDescent="0.25">
      <c r="B4121" s="11">
        <v>4118</v>
      </c>
      <c r="C4121" s="13">
        <v>1779.0823581904306</v>
      </c>
      <c r="D4121" s="16">
        <v>6.565865896977356</v>
      </c>
      <c r="E4121" s="16">
        <v>7.6868034790957731</v>
      </c>
      <c r="F4121" s="16">
        <v>4.0039438160028187</v>
      </c>
      <c r="G4121" s="16">
        <v>6.5755674594995934</v>
      </c>
      <c r="H4121" s="16">
        <v>4.4510311495743435</v>
      </c>
      <c r="I4121" s="16">
        <v>5.2235687734224392</v>
      </c>
      <c r="J4121" s="16">
        <v>5.1275832585134191</v>
      </c>
      <c r="K4121" s="16">
        <v>5.2206140458045835</v>
      </c>
      <c r="L4121" s="16">
        <v>3.3233593950085769</v>
      </c>
      <c r="M4121" s="16">
        <v>5.1277072647132202</v>
      </c>
      <c r="N4121" s="13">
        <v>5.6783295119591859</v>
      </c>
      <c r="O4121" s="16">
        <v>6.565865896977356</v>
      </c>
      <c r="P4121" s="16">
        <v>7.6868034790957731</v>
      </c>
      <c r="Q4121" s="16">
        <v>4.0039438160028187</v>
      </c>
      <c r="R4121" s="16">
        <v>6.5755674594995934</v>
      </c>
      <c r="S4121" s="16">
        <v>4.4510311495743435</v>
      </c>
      <c r="T4121" s="16">
        <v>5.2235687734224392</v>
      </c>
      <c r="U4121" s="16">
        <v>5.1275832585134191</v>
      </c>
      <c r="V4121" s="16">
        <v>5.2206140458045835</v>
      </c>
      <c r="W4121" s="16">
        <v>3.3233593950085769</v>
      </c>
      <c r="X4121" s="16">
        <v>5.1277072647132202</v>
      </c>
      <c r="Y4121" s="13">
        <v>5.6783295119591859</v>
      </c>
    </row>
    <row r="4122" spans="2:25" x14ac:dyDescent="0.25">
      <c r="B4122" s="11">
        <v>4119</v>
      </c>
      <c r="C4122" s="13">
        <v>1648.1330296100673</v>
      </c>
      <c r="D4122" s="16">
        <v>2.5346656364317499</v>
      </c>
      <c r="E4122" s="16">
        <v>5.9705610253053187</v>
      </c>
      <c r="F4122" s="16">
        <v>6.4985769092090102</v>
      </c>
      <c r="G4122" s="16">
        <v>6.5145614004542676</v>
      </c>
      <c r="H4122" s="16">
        <v>5.3111019431818542</v>
      </c>
      <c r="I4122" s="16">
        <v>5.5398144615627398</v>
      </c>
      <c r="J4122" s="16">
        <v>4.8577633575233516</v>
      </c>
      <c r="K4122" s="16">
        <v>1.5899846585107089</v>
      </c>
      <c r="L4122" s="16">
        <v>3.1406487573862609</v>
      </c>
      <c r="M4122" s="16">
        <v>5.3473351103999125</v>
      </c>
      <c r="N4122" s="13">
        <v>3.7110606668464183</v>
      </c>
      <c r="O4122" s="16">
        <v>2.5346656364317499</v>
      </c>
      <c r="P4122" s="16">
        <v>5.9705610253053187</v>
      </c>
      <c r="Q4122" s="16">
        <v>6.4985769092090102</v>
      </c>
      <c r="R4122" s="16">
        <v>6.5145614004542676</v>
      </c>
      <c r="S4122" s="16">
        <v>5.3111019431818542</v>
      </c>
      <c r="T4122" s="16">
        <v>5.5398144615627398</v>
      </c>
      <c r="U4122" s="16">
        <v>4.8577633575233516</v>
      </c>
      <c r="V4122" s="16">
        <v>1.5899846585107089</v>
      </c>
      <c r="W4122" s="16">
        <v>3.1406487573862609</v>
      </c>
      <c r="X4122" s="16">
        <v>5.3473351103999125</v>
      </c>
      <c r="Y4122" s="13">
        <v>3.7110606668464183</v>
      </c>
    </row>
    <row r="4123" spans="2:25" x14ac:dyDescent="0.25">
      <c r="B4123" s="11">
        <v>4120</v>
      </c>
      <c r="C4123" s="13">
        <v>1894.6330639618202</v>
      </c>
      <c r="D4123" s="16">
        <v>6.4920775877428234</v>
      </c>
      <c r="E4123" s="16">
        <v>1.0962369235966292</v>
      </c>
      <c r="F4123" s="16">
        <v>4.2719679641539265</v>
      </c>
      <c r="G4123" s="16">
        <v>8.3471420546288062</v>
      </c>
      <c r="H4123" s="16">
        <v>3.6633063639503689</v>
      </c>
      <c r="I4123" s="16">
        <v>5.2882880212665437</v>
      </c>
      <c r="J4123" s="16">
        <v>7.2371954953981863</v>
      </c>
      <c r="K4123" s="16">
        <v>8.5747870066338301</v>
      </c>
      <c r="L4123" s="16">
        <v>6.2871787881699017</v>
      </c>
      <c r="M4123" s="16">
        <v>4.9316788303240813</v>
      </c>
      <c r="N4123" s="13">
        <v>9.6623809725254688</v>
      </c>
      <c r="O4123" s="16">
        <v>6.4920775877428234</v>
      </c>
      <c r="P4123" s="16">
        <v>1.0962369235966292</v>
      </c>
      <c r="Q4123" s="16">
        <v>4.2719679641539265</v>
      </c>
      <c r="R4123" s="16">
        <v>8.3471420546288062</v>
      </c>
      <c r="S4123" s="16">
        <v>3.6633063639503689</v>
      </c>
      <c r="T4123" s="16">
        <v>5.2882880212665437</v>
      </c>
      <c r="U4123" s="16">
        <v>7.2371954953981863</v>
      </c>
      <c r="V4123" s="16">
        <v>8.5747870066338301</v>
      </c>
      <c r="W4123" s="16">
        <v>6.2871787881699017</v>
      </c>
      <c r="X4123" s="16">
        <v>4.9316788303240813</v>
      </c>
      <c r="Y4123" s="13">
        <v>9.6623809725254688</v>
      </c>
    </row>
    <row r="4124" spans="2:25" x14ac:dyDescent="0.25">
      <c r="B4124" s="11">
        <v>4121</v>
      </c>
      <c r="C4124" s="13">
        <v>1616.3787301475816</v>
      </c>
      <c r="D4124" s="16">
        <v>6.7456159513774043</v>
      </c>
      <c r="E4124" s="16">
        <v>2.3909763677004454</v>
      </c>
      <c r="F4124" s="16">
        <v>5.3115876273819875</v>
      </c>
      <c r="G4124" s="16">
        <v>4.7249519927662513</v>
      </c>
      <c r="H4124" s="16">
        <v>3.344734902449324</v>
      </c>
      <c r="I4124" s="16">
        <v>3.4284530543964915</v>
      </c>
      <c r="J4124" s="16">
        <v>4.4921115900763446</v>
      </c>
      <c r="K4124" s="16">
        <v>5.3858050102746269</v>
      </c>
      <c r="L4124" s="16">
        <v>3.5313263326921405</v>
      </c>
      <c r="M4124" s="16">
        <v>2.8972625963970122</v>
      </c>
      <c r="N4124" s="13">
        <v>6.7019591034715411</v>
      </c>
      <c r="O4124" s="16">
        <v>6.7456159513774043</v>
      </c>
      <c r="P4124" s="16">
        <v>2.3909763677004454</v>
      </c>
      <c r="Q4124" s="16">
        <v>5.3115876273819875</v>
      </c>
      <c r="R4124" s="16">
        <v>4.7249519927662513</v>
      </c>
      <c r="S4124" s="16">
        <v>3.344734902449324</v>
      </c>
      <c r="T4124" s="16">
        <v>3.4284530543964915</v>
      </c>
      <c r="U4124" s="16">
        <v>4.4921115900763446</v>
      </c>
      <c r="V4124" s="16">
        <v>5.3858050102746269</v>
      </c>
      <c r="W4124" s="16">
        <v>3.5313263326921405</v>
      </c>
      <c r="X4124" s="16">
        <v>2.8972625963970122</v>
      </c>
      <c r="Y4124" s="13">
        <v>6.7019591034715411</v>
      </c>
    </row>
    <row r="4125" spans="2:25" x14ac:dyDescent="0.25">
      <c r="B4125" s="11">
        <v>4122</v>
      </c>
      <c r="C4125" s="13">
        <v>1644.8576754187154</v>
      </c>
      <c r="D4125" s="16">
        <v>4.604148578554196</v>
      </c>
      <c r="E4125" s="16">
        <v>0.55447222597006718</v>
      </c>
      <c r="F4125" s="16">
        <v>2.2211649498299995</v>
      </c>
      <c r="G4125" s="16">
        <v>3.2528246512780976</v>
      </c>
      <c r="H4125" s="16">
        <v>6.9512264095323903</v>
      </c>
      <c r="I4125" s="16">
        <v>5.9303714780755872</v>
      </c>
      <c r="J4125" s="16">
        <v>7.0861823201375316</v>
      </c>
      <c r="K4125" s="16">
        <v>4.9792979336108409</v>
      </c>
      <c r="L4125" s="16">
        <v>2.7898881071141659</v>
      </c>
      <c r="M4125" s="16">
        <v>6.4059333125406432</v>
      </c>
      <c r="N4125" s="13">
        <v>6.12375063118197</v>
      </c>
      <c r="O4125" s="16">
        <v>4.604148578554196</v>
      </c>
      <c r="P4125" s="16">
        <v>0.55447222597006718</v>
      </c>
      <c r="Q4125" s="16">
        <v>2.2211649498299995</v>
      </c>
      <c r="R4125" s="16">
        <v>3.2528246512780976</v>
      </c>
      <c r="S4125" s="16">
        <v>6.9512264095323903</v>
      </c>
      <c r="T4125" s="16">
        <v>5.9303714780755872</v>
      </c>
      <c r="U4125" s="16">
        <v>7.0861823201375316</v>
      </c>
      <c r="V4125" s="16">
        <v>4.9792979336108409</v>
      </c>
      <c r="W4125" s="16">
        <v>2.7898881071141659</v>
      </c>
      <c r="X4125" s="16">
        <v>6.4059333125406432</v>
      </c>
      <c r="Y4125" s="13">
        <v>6.12375063118197</v>
      </c>
    </row>
    <row r="4126" spans="2:25" x14ac:dyDescent="0.25">
      <c r="B4126" s="11">
        <v>4123</v>
      </c>
      <c r="C4126" s="13">
        <v>1863.0390564688421</v>
      </c>
      <c r="D4126" s="16">
        <v>4.6754584830611323</v>
      </c>
      <c r="E4126" s="16">
        <v>7.5439205705902399</v>
      </c>
      <c r="F4126" s="16">
        <v>6.2926836149859113</v>
      </c>
      <c r="G4126" s="16">
        <v>2.988389974941176</v>
      </c>
      <c r="H4126" s="16">
        <v>7.6640584860337064</v>
      </c>
      <c r="I4126" s="16">
        <v>6.9627015853801408</v>
      </c>
      <c r="J4126" s="16">
        <v>5.9089500204371452</v>
      </c>
      <c r="K4126" s="16">
        <v>4.1077255419775698</v>
      </c>
      <c r="L4126" s="16">
        <v>7.3186331907523421</v>
      </c>
      <c r="M4126" s="16">
        <v>5.1927868996257622</v>
      </c>
      <c r="N4126" s="13">
        <v>5.2341485453547314</v>
      </c>
      <c r="O4126" s="16">
        <v>4.6754584830611323</v>
      </c>
      <c r="P4126" s="16">
        <v>7.5439205705902399</v>
      </c>
      <c r="Q4126" s="16">
        <v>6.2926836149859113</v>
      </c>
      <c r="R4126" s="16">
        <v>2.988389974941176</v>
      </c>
      <c r="S4126" s="16">
        <v>7.6640584860337064</v>
      </c>
      <c r="T4126" s="16">
        <v>6.9627015853801408</v>
      </c>
      <c r="U4126" s="16">
        <v>5.9089500204371452</v>
      </c>
      <c r="V4126" s="16">
        <v>4.1077255419775698</v>
      </c>
      <c r="W4126" s="16">
        <v>7.3186331907523421</v>
      </c>
      <c r="X4126" s="16">
        <v>5.1927868996257622</v>
      </c>
      <c r="Y4126" s="13">
        <v>5.2341485453547314</v>
      </c>
    </row>
    <row r="4127" spans="2:25" x14ac:dyDescent="0.25">
      <c r="B4127" s="11">
        <v>4124</v>
      </c>
      <c r="C4127" s="13">
        <v>1695.9493712408187</v>
      </c>
      <c r="D4127" s="16">
        <v>6.9163651006222828</v>
      </c>
      <c r="E4127" s="16">
        <v>0.33130079645792243</v>
      </c>
      <c r="F4127" s="16">
        <v>5.0396404143441726</v>
      </c>
      <c r="G4127" s="16">
        <v>5.1080915049184954</v>
      </c>
      <c r="H4127" s="16">
        <v>5.3046518293392975</v>
      </c>
      <c r="I4127" s="16">
        <v>6.6974339064424377</v>
      </c>
      <c r="J4127" s="16">
        <v>5.3520109876119824</v>
      </c>
      <c r="K4127" s="16">
        <v>2.8849806300543093</v>
      </c>
      <c r="L4127" s="16">
        <v>5.3508737353498548</v>
      </c>
      <c r="M4127" s="16">
        <v>5.3041540961364486</v>
      </c>
      <c r="N4127" s="13">
        <v>5.7547361402039003</v>
      </c>
      <c r="O4127" s="16">
        <v>6.9163651006222828</v>
      </c>
      <c r="P4127" s="16">
        <v>0.33130079645792243</v>
      </c>
      <c r="Q4127" s="16">
        <v>5.0396404143441726</v>
      </c>
      <c r="R4127" s="16">
        <v>5.1080915049184954</v>
      </c>
      <c r="S4127" s="16">
        <v>5.3046518293392975</v>
      </c>
      <c r="T4127" s="16">
        <v>6.6974339064424377</v>
      </c>
      <c r="U4127" s="16">
        <v>5.3520109876119824</v>
      </c>
      <c r="V4127" s="16">
        <v>2.8849806300543093</v>
      </c>
      <c r="W4127" s="16">
        <v>5.3508737353498548</v>
      </c>
      <c r="X4127" s="16">
        <v>5.3041540961364486</v>
      </c>
      <c r="Y4127" s="13">
        <v>5.7547361402039003</v>
      </c>
    </row>
    <row r="4128" spans="2:25" x14ac:dyDescent="0.25">
      <c r="B4128" s="11">
        <v>4125</v>
      </c>
      <c r="C4128" s="13">
        <v>1821.4062675796404</v>
      </c>
      <c r="D4128" s="16">
        <v>4.2527152463815918</v>
      </c>
      <c r="E4128" s="16">
        <v>6.9541087263544572</v>
      </c>
      <c r="F4128" s="16">
        <v>2.4579935833664583</v>
      </c>
      <c r="G4128" s="16">
        <v>7.2329841037711322</v>
      </c>
      <c r="H4128" s="16">
        <v>4.2744272314271488</v>
      </c>
      <c r="I4128" s="16">
        <v>7.505562619461486</v>
      </c>
      <c r="J4128" s="16">
        <v>7.2197186964623583</v>
      </c>
      <c r="K4128" s="16">
        <v>7.3562922224531695</v>
      </c>
      <c r="L4128" s="16">
        <v>6.0375526048356694</v>
      </c>
      <c r="M4128" s="16">
        <v>5.428860838673268</v>
      </c>
      <c r="N4128" s="13">
        <v>2.838219499276732</v>
      </c>
      <c r="O4128" s="16">
        <v>4.2527152463815918</v>
      </c>
      <c r="P4128" s="16">
        <v>6.9541087263544572</v>
      </c>
      <c r="Q4128" s="16">
        <v>2.4579935833664583</v>
      </c>
      <c r="R4128" s="16">
        <v>7.2329841037711322</v>
      </c>
      <c r="S4128" s="16">
        <v>4.2744272314271488</v>
      </c>
      <c r="T4128" s="16">
        <v>7.505562619461486</v>
      </c>
      <c r="U4128" s="16">
        <v>7.2197186964623583</v>
      </c>
      <c r="V4128" s="16">
        <v>7.3562922224531695</v>
      </c>
      <c r="W4128" s="16">
        <v>6.0375526048356694</v>
      </c>
      <c r="X4128" s="16">
        <v>5.428860838673268</v>
      </c>
      <c r="Y4128" s="13">
        <v>2.838219499276732</v>
      </c>
    </row>
    <row r="4129" spans="2:25" x14ac:dyDescent="0.25">
      <c r="B4129" s="11">
        <v>4126</v>
      </c>
      <c r="C4129" s="13">
        <v>1763.9921255235572</v>
      </c>
      <c r="D4129" s="16">
        <v>7.4510571479030538</v>
      </c>
      <c r="E4129" s="16">
        <v>7.8317952223119249</v>
      </c>
      <c r="F4129" s="16">
        <v>2.2836454724792414</v>
      </c>
      <c r="G4129" s="16">
        <v>1.6442831735036965</v>
      </c>
      <c r="H4129" s="16">
        <v>9.6605621775127961</v>
      </c>
      <c r="I4129" s="16">
        <v>0.91183626738463097</v>
      </c>
      <c r="J4129" s="16">
        <v>6.8666118952317738</v>
      </c>
      <c r="K4129" s="16">
        <v>6.406377727233135</v>
      </c>
      <c r="L4129" s="16">
        <v>5.8642207482615483</v>
      </c>
      <c r="M4129" s="16">
        <v>3.6634193373637975</v>
      </c>
      <c r="N4129" s="13">
        <v>5.8058988911891483</v>
      </c>
      <c r="O4129" s="16">
        <v>7.4510571479030538</v>
      </c>
      <c r="P4129" s="16">
        <v>7.8317952223119249</v>
      </c>
      <c r="Q4129" s="16">
        <v>2.2836454724792414</v>
      </c>
      <c r="R4129" s="16">
        <v>1.6442831735036965</v>
      </c>
      <c r="S4129" s="16">
        <v>9.6605621775127961</v>
      </c>
      <c r="T4129" s="16">
        <v>0.91183626738463097</v>
      </c>
      <c r="U4129" s="16">
        <v>6.8666118952317738</v>
      </c>
      <c r="V4129" s="16">
        <v>6.406377727233135</v>
      </c>
      <c r="W4129" s="16">
        <v>5.8642207482615483</v>
      </c>
      <c r="X4129" s="16">
        <v>3.6634193373637975</v>
      </c>
      <c r="Y4129" s="13">
        <v>5.8058988911891483</v>
      </c>
    </row>
    <row r="4130" spans="2:25" x14ac:dyDescent="0.25">
      <c r="B4130" s="11">
        <v>4127</v>
      </c>
      <c r="C4130" s="13">
        <v>1666.9844191795503</v>
      </c>
      <c r="D4130" s="16">
        <v>5.0789431605659354</v>
      </c>
      <c r="E4130" s="16">
        <v>6.2960079415238255</v>
      </c>
      <c r="F4130" s="16">
        <v>4.8768274846565607</v>
      </c>
      <c r="G4130" s="16">
        <v>3.8607069835076606</v>
      </c>
      <c r="H4130" s="16">
        <v>6.7148391169392596</v>
      </c>
      <c r="I4130" s="16">
        <v>0.35806178030151337</v>
      </c>
      <c r="J4130" s="16">
        <v>6.1387618715785486</v>
      </c>
      <c r="K4130" s="16">
        <v>1.45639457315791</v>
      </c>
      <c r="L4130" s="16">
        <v>4.134083222562464</v>
      </c>
      <c r="M4130" s="16">
        <v>6.5607623344032824</v>
      </c>
      <c r="N4130" s="13">
        <v>6.8277966127461056</v>
      </c>
      <c r="O4130" s="16">
        <v>5.0789431605659354</v>
      </c>
      <c r="P4130" s="16">
        <v>6.2960079415238255</v>
      </c>
      <c r="Q4130" s="16">
        <v>4.8768274846565607</v>
      </c>
      <c r="R4130" s="16">
        <v>3.8607069835076606</v>
      </c>
      <c r="S4130" s="16">
        <v>6.7148391169392596</v>
      </c>
      <c r="T4130" s="16">
        <v>0.35806178030151337</v>
      </c>
      <c r="U4130" s="16">
        <v>6.1387618715785486</v>
      </c>
      <c r="V4130" s="16">
        <v>1.45639457315791</v>
      </c>
      <c r="W4130" s="16">
        <v>4.134083222562464</v>
      </c>
      <c r="X4130" s="16">
        <v>6.5607623344032824</v>
      </c>
      <c r="Y4130" s="13">
        <v>6.8277966127461056</v>
      </c>
    </row>
    <row r="4131" spans="2:25" x14ac:dyDescent="0.25">
      <c r="B4131" s="11">
        <v>4128</v>
      </c>
      <c r="C4131" s="13">
        <v>1816.2991790232504</v>
      </c>
      <c r="D4131" s="16">
        <v>8.2325428437391608</v>
      </c>
      <c r="E4131" s="16">
        <v>8.1779946757427489</v>
      </c>
      <c r="F4131" s="16">
        <v>1.9617572362633231</v>
      </c>
      <c r="G4131" s="16">
        <v>6.6033893303829014</v>
      </c>
      <c r="H4131" s="16">
        <v>2.3536441564381554</v>
      </c>
      <c r="I4131" s="16">
        <v>7.2832513594616053</v>
      </c>
      <c r="J4131" s="16">
        <v>6.8355076151781082</v>
      </c>
      <c r="K4131" s="16">
        <v>6.3542221251251148</v>
      </c>
      <c r="L4131" s="16">
        <v>4.4559556145794028</v>
      </c>
      <c r="M4131" s="16">
        <v>4.8667055632953797</v>
      </c>
      <c r="N4131" s="13">
        <v>4.1940183461497336</v>
      </c>
      <c r="O4131" s="16">
        <v>8.2325428437391608</v>
      </c>
      <c r="P4131" s="16">
        <v>8.1779946757427489</v>
      </c>
      <c r="Q4131" s="16">
        <v>1.9617572362633231</v>
      </c>
      <c r="R4131" s="16">
        <v>6.6033893303829014</v>
      </c>
      <c r="S4131" s="16">
        <v>2.3536441564381554</v>
      </c>
      <c r="T4131" s="16">
        <v>7.2832513594616053</v>
      </c>
      <c r="U4131" s="16">
        <v>6.8355076151781082</v>
      </c>
      <c r="V4131" s="16">
        <v>6.3542221251251148</v>
      </c>
      <c r="W4131" s="16">
        <v>4.4559556145794028</v>
      </c>
      <c r="X4131" s="16">
        <v>4.8667055632953797</v>
      </c>
      <c r="Y4131" s="13">
        <v>4.1940183461497336</v>
      </c>
    </row>
    <row r="4132" spans="2:25" x14ac:dyDescent="0.25">
      <c r="B4132" s="11">
        <v>4129</v>
      </c>
      <c r="C4132" s="13">
        <v>1673.303274613791</v>
      </c>
      <c r="D4132" s="16">
        <v>5.3607154926657623</v>
      </c>
      <c r="E4132" s="16">
        <v>2.5613715871104046</v>
      </c>
      <c r="F4132" s="16">
        <v>3.9778494467128609</v>
      </c>
      <c r="G4132" s="16">
        <v>6.2088208912786049</v>
      </c>
      <c r="H4132" s="16">
        <v>4.0954569631952689</v>
      </c>
      <c r="I4132" s="16">
        <v>6.5808275756358494</v>
      </c>
      <c r="J4132" s="16">
        <v>4.0743189354353042</v>
      </c>
      <c r="K4132" s="16">
        <v>2.7793252162068751</v>
      </c>
      <c r="L4132" s="16">
        <v>5.6945039768120811</v>
      </c>
      <c r="M4132" s="16">
        <v>2.592338860898431</v>
      </c>
      <c r="N4132" s="13">
        <v>8.7226693867203178</v>
      </c>
      <c r="O4132" s="16">
        <v>5.3607154926657623</v>
      </c>
      <c r="P4132" s="16">
        <v>2.5613715871104046</v>
      </c>
      <c r="Q4132" s="16">
        <v>3.9778494467128609</v>
      </c>
      <c r="R4132" s="16">
        <v>6.2088208912786049</v>
      </c>
      <c r="S4132" s="16">
        <v>4.0954569631952689</v>
      </c>
      <c r="T4132" s="16">
        <v>6.5808275756358494</v>
      </c>
      <c r="U4132" s="16">
        <v>4.0743189354353042</v>
      </c>
      <c r="V4132" s="16">
        <v>2.7793252162068751</v>
      </c>
      <c r="W4132" s="16">
        <v>5.6945039768120811</v>
      </c>
      <c r="X4132" s="16">
        <v>2.592338860898431</v>
      </c>
      <c r="Y4132" s="13">
        <v>8.7226693867203178</v>
      </c>
    </row>
    <row r="4133" spans="2:25" x14ac:dyDescent="0.25">
      <c r="B4133" s="11">
        <v>4130</v>
      </c>
      <c r="C4133" s="13">
        <v>1568.6288541455199</v>
      </c>
      <c r="D4133" s="16">
        <v>3.680852238146942</v>
      </c>
      <c r="E4133" s="16">
        <v>7.5375608414012865</v>
      </c>
      <c r="F4133" s="16">
        <v>-0.35604019775558449</v>
      </c>
      <c r="G4133" s="16">
        <v>5.9125786800645788</v>
      </c>
      <c r="H4133" s="16">
        <v>2.9450723337471914</v>
      </c>
      <c r="I4133" s="16">
        <v>6.9621435874270539</v>
      </c>
      <c r="J4133" s="16">
        <v>3.2182470879039644</v>
      </c>
      <c r="K4133" s="16">
        <v>4.2202224177810832</v>
      </c>
      <c r="L4133" s="16">
        <v>4.7616572737263647</v>
      </c>
      <c r="M4133" s="16">
        <v>2.7757167051589549</v>
      </c>
      <c r="N4133" s="13">
        <v>4.2948500976158739</v>
      </c>
      <c r="O4133" s="16">
        <v>3.680852238146942</v>
      </c>
      <c r="P4133" s="16">
        <v>7.5375608414012865</v>
      </c>
      <c r="Q4133" s="16">
        <v>-0.35604019775558449</v>
      </c>
      <c r="R4133" s="16">
        <v>5.9125786800645788</v>
      </c>
      <c r="S4133" s="16">
        <v>2.9450723337471914</v>
      </c>
      <c r="T4133" s="16">
        <v>6.9621435874270539</v>
      </c>
      <c r="U4133" s="16">
        <v>3.2182470879039644</v>
      </c>
      <c r="V4133" s="16">
        <v>4.2202224177810832</v>
      </c>
      <c r="W4133" s="16">
        <v>4.7616572737263647</v>
      </c>
      <c r="X4133" s="16">
        <v>2.7757167051589549</v>
      </c>
      <c r="Y4133" s="13">
        <v>4.2948500976158739</v>
      </c>
    </row>
    <row r="4134" spans="2:25" x14ac:dyDescent="0.25">
      <c r="B4134" s="11">
        <v>4131</v>
      </c>
      <c r="C4134" s="13">
        <v>1915.592434414833</v>
      </c>
      <c r="D4134" s="16">
        <v>8.6697812917461743</v>
      </c>
      <c r="E4134" s="16">
        <v>6.0000628166733279</v>
      </c>
      <c r="F4134" s="16">
        <v>6.5673248467355645</v>
      </c>
      <c r="G4134" s="16">
        <v>1.6484905334648885</v>
      </c>
      <c r="H4134" s="16">
        <v>4.7261883946237582</v>
      </c>
      <c r="I4134" s="16">
        <v>3.9597032504689027</v>
      </c>
      <c r="J4134" s="16">
        <v>7.2153508817662875</v>
      </c>
      <c r="K4134" s="16">
        <v>8.4110113198403145</v>
      </c>
      <c r="L4134" s="16">
        <v>9.4760898170839951</v>
      </c>
      <c r="M4134" s="16">
        <v>6.6931090146539702</v>
      </c>
      <c r="N4134" s="13">
        <v>3.6319789463813619</v>
      </c>
      <c r="O4134" s="16">
        <v>8.6697812917461743</v>
      </c>
      <c r="P4134" s="16">
        <v>6.0000628166733279</v>
      </c>
      <c r="Q4134" s="16">
        <v>6.5673248467355645</v>
      </c>
      <c r="R4134" s="16">
        <v>1.6484905334648885</v>
      </c>
      <c r="S4134" s="16">
        <v>4.7261883946237582</v>
      </c>
      <c r="T4134" s="16">
        <v>3.9597032504689027</v>
      </c>
      <c r="U4134" s="16">
        <v>7.2153508817662875</v>
      </c>
      <c r="V4134" s="16">
        <v>8.4110113198403145</v>
      </c>
      <c r="W4134" s="16">
        <v>9.4760898170839951</v>
      </c>
      <c r="X4134" s="16">
        <v>6.6931090146539702</v>
      </c>
      <c r="Y4134" s="13">
        <v>3.6319789463813619</v>
      </c>
    </row>
    <row r="4135" spans="2:25" x14ac:dyDescent="0.25">
      <c r="B4135" s="11">
        <v>4132</v>
      </c>
      <c r="C4135" s="13">
        <v>1759.3986808759198</v>
      </c>
      <c r="D4135" s="16">
        <v>3.4852355714673138</v>
      </c>
      <c r="E4135" s="16">
        <v>3.025113668099729</v>
      </c>
      <c r="F4135" s="16">
        <v>5.0615491739836891</v>
      </c>
      <c r="G4135" s="16">
        <v>3.1091963621564118</v>
      </c>
      <c r="H4135" s="16">
        <v>5.0382426812779926</v>
      </c>
      <c r="I4135" s="16">
        <v>6.6705586193675694</v>
      </c>
      <c r="J4135" s="16">
        <v>5.6784035912659245</v>
      </c>
      <c r="K4135" s="16">
        <v>6.0629840322692745</v>
      </c>
      <c r="L4135" s="16">
        <v>9.2777643837297923</v>
      </c>
      <c r="M4135" s="16">
        <v>5.7405126764475014</v>
      </c>
      <c r="N4135" s="13">
        <v>4.7425599088222548</v>
      </c>
      <c r="O4135" s="16">
        <v>3.4852355714673138</v>
      </c>
      <c r="P4135" s="16">
        <v>3.025113668099729</v>
      </c>
      <c r="Q4135" s="16">
        <v>5.0615491739836891</v>
      </c>
      <c r="R4135" s="16">
        <v>3.1091963621564118</v>
      </c>
      <c r="S4135" s="16">
        <v>5.0382426812779926</v>
      </c>
      <c r="T4135" s="16">
        <v>6.6705586193675694</v>
      </c>
      <c r="U4135" s="16">
        <v>5.6784035912659245</v>
      </c>
      <c r="V4135" s="16">
        <v>6.0629840322692745</v>
      </c>
      <c r="W4135" s="16">
        <v>9.2777643837297923</v>
      </c>
      <c r="X4135" s="16">
        <v>5.7405126764475014</v>
      </c>
      <c r="Y4135" s="13">
        <v>4.7425599088222548</v>
      </c>
    </row>
    <row r="4136" spans="2:25" x14ac:dyDescent="0.25">
      <c r="B4136" s="11">
        <v>4133</v>
      </c>
      <c r="C4136" s="13">
        <v>1704.149551558088</v>
      </c>
      <c r="D4136" s="16">
        <v>3.7277583207985905</v>
      </c>
      <c r="E4136" s="16">
        <v>3.5861090374540288</v>
      </c>
      <c r="F4136" s="16">
        <v>4.3580010530819884</v>
      </c>
      <c r="G4136" s="16">
        <v>4.6060674615540567</v>
      </c>
      <c r="H4136" s="16">
        <v>4.6036717029433252</v>
      </c>
      <c r="I4136" s="16">
        <v>6.2164082931621678</v>
      </c>
      <c r="J4136" s="16">
        <v>5.0497935058028967</v>
      </c>
      <c r="K4136" s="16">
        <v>9.6388260527718632</v>
      </c>
      <c r="L4136" s="16">
        <v>5.2666657183648704</v>
      </c>
      <c r="M4136" s="16">
        <v>3.8664412125214191</v>
      </c>
      <c r="N4136" s="13">
        <v>3.6099014196638093</v>
      </c>
      <c r="O4136" s="16">
        <v>3.7277583207985905</v>
      </c>
      <c r="P4136" s="16">
        <v>3.5861090374540288</v>
      </c>
      <c r="Q4136" s="16">
        <v>4.3580010530819884</v>
      </c>
      <c r="R4136" s="16">
        <v>4.6060674615540567</v>
      </c>
      <c r="S4136" s="16">
        <v>4.6036717029433252</v>
      </c>
      <c r="T4136" s="16">
        <v>6.2164082931621678</v>
      </c>
      <c r="U4136" s="16">
        <v>5.0497935058028967</v>
      </c>
      <c r="V4136" s="16">
        <v>9.6388260527718632</v>
      </c>
      <c r="W4136" s="16">
        <v>5.2666657183648704</v>
      </c>
      <c r="X4136" s="16">
        <v>3.8664412125214191</v>
      </c>
      <c r="Y4136" s="13">
        <v>3.6099014196638093</v>
      </c>
    </row>
    <row r="4137" spans="2:25" x14ac:dyDescent="0.25">
      <c r="B4137" s="11">
        <v>4134</v>
      </c>
      <c r="C4137" s="13">
        <v>1553.7050434626021</v>
      </c>
      <c r="D4137" s="16">
        <v>3.8121852650868773</v>
      </c>
      <c r="E4137" s="16">
        <v>4.683764030357505</v>
      </c>
      <c r="F4137" s="16">
        <v>2.0893376650948703</v>
      </c>
      <c r="G4137" s="16">
        <v>5.9174141503748778</v>
      </c>
      <c r="H4137" s="16">
        <v>4.7103713109781316</v>
      </c>
      <c r="I4137" s="16">
        <v>3.5867699466022538</v>
      </c>
      <c r="J4137" s="16">
        <v>3.6831942023104247</v>
      </c>
      <c r="K4137" s="16">
        <v>4.2503318976661717</v>
      </c>
      <c r="L4137" s="16">
        <v>4.1960172823320123</v>
      </c>
      <c r="M4137" s="16">
        <v>4.2716516369937478</v>
      </c>
      <c r="N4137" s="13">
        <v>3.5697468611433969</v>
      </c>
      <c r="O4137" s="16">
        <v>3.8121852650868773</v>
      </c>
      <c r="P4137" s="16">
        <v>4.683764030357505</v>
      </c>
      <c r="Q4137" s="16">
        <v>2.0893376650948703</v>
      </c>
      <c r="R4137" s="16">
        <v>5.9174141503748778</v>
      </c>
      <c r="S4137" s="16">
        <v>4.7103713109781316</v>
      </c>
      <c r="T4137" s="16">
        <v>3.5867699466022538</v>
      </c>
      <c r="U4137" s="16">
        <v>3.6831942023104247</v>
      </c>
      <c r="V4137" s="16">
        <v>4.2503318976661717</v>
      </c>
      <c r="W4137" s="16">
        <v>4.1960172823320123</v>
      </c>
      <c r="X4137" s="16">
        <v>4.2716516369937478</v>
      </c>
      <c r="Y4137" s="13">
        <v>3.5697468611433969</v>
      </c>
    </row>
    <row r="4138" spans="2:25" x14ac:dyDescent="0.25">
      <c r="B4138" s="11">
        <v>4135</v>
      </c>
      <c r="C4138" s="13">
        <v>1452.6051002974889</v>
      </c>
      <c r="D4138" s="16">
        <v>7.3216495254591258</v>
      </c>
      <c r="E4138" s="16">
        <v>3.1494574812223206</v>
      </c>
      <c r="F4138" s="16">
        <v>-0.72502799997030554</v>
      </c>
      <c r="G4138" s="16">
        <v>4.1760822184464903</v>
      </c>
      <c r="H4138" s="16">
        <v>1.2756336228690133</v>
      </c>
      <c r="I4138" s="16">
        <v>3.2367032291067286</v>
      </c>
      <c r="J4138" s="16">
        <v>5.0188530152045114</v>
      </c>
      <c r="K4138" s="16">
        <v>4.9224907268585598</v>
      </c>
      <c r="L4138" s="16">
        <v>2.2169060889813976</v>
      </c>
      <c r="M4138" s="16">
        <v>3.9202462307300507</v>
      </c>
      <c r="N4138" s="13">
        <v>3.4485865134757949</v>
      </c>
      <c r="O4138" s="16">
        <v>7.3216495254591258</v>
      </c>
      <c r="P4138" s="16">
        <v>3.1494574812223206</v>
      </c>
      <c r="Q4138" s="16">
        <v>-0.72502799997030554</v>
      </c>
      <c r="R4138" s="16">
        <v>4.1760822184464903</v>
      </c>
      <c r="S4138" s="16">
        <v>1.2756336228690133</v>
      </c>
      <c r="T4138" s="16">
        <v>3.2367032291067286</v>
      </c>
      <c r="U4138" s="16">
        <v>5.0188530152045114</v>
      </c>
      <c r="V4138" s="16">
        <v>4.9224907268585598</v>
      </c>
      <c r="W4138" s="16">
        <v>2.2169060889813976</v>
      </c>
      <c r="X4138" s="16">
        <v>3.9202462307300507</v>
      </c>
      <c r="Y4138" s="13">
        <v>3.4485865134757949</v>
      </c>
    </row>
    <row r="4139" spans="2:25" x14ac:dyDescent="0.25">
      <c r="B4139" s="11">
        <v>4136</v>
      </c>
      <c r="C4139" s="13">
        <v>1796.9453463651064</v>
      </c>
      <c r="D4139" s="16">
        <v>4.4548769737631861</v>
      </c>
      <c r="E4139" s="16">
        <v>5.2012541633781426</v>
      </c>
      <c r="F4139" s="16">
        <v>5.7690441767278076</v>
      </c>
      <c r="G4139" s="16">
        <v>8.0540445927756767</v>
      </c>
      <c r="H4139" s="16">
        <v>7.8662124907807494</v>
      </c>
      <c r="I4139" s="16">
        <v>2.7441435963019538</v>
      </c>
      <c r="J4139" s="16">
        <v>5.4330708503366747</v>
      </c>
      <c r="K4139" s="16">
        <v>7.0652720308624284</v>
      </c>
      <c r="L4139" s="16">
        <v>6.1324774828388993</v>
      </c>
      <c r="M4139" s="16">
        <v>3.7115079432167928</v>
      </c>
      <c r="N4139" s="13">
        <v>3.6762591606945394</v>
      </c>
      <c r="O4139" s="16">
        <v>4.4548769737631861</v>
      </c>
      <c r="P4139" s="16">
        <v>5.2012541633781426</v>
      </c>
      <c r="Q4139" s="16">
        <v>5.7690441767278076</v>
      </c>
      <c r="R4139" s="16">
        <v>8.0540445927756767</v>
      </c>
      <c r="S4139" s="16">
        <v>7.8662124907807494</v>
      </c>
      <c r="T4139" s="16">
        <v>2.7441435963019538</v>
      </c>
      <c r="U4139" s="16">
        <v>5.4330708503366747</v>
      </c>
      <c r="V4139" s="16">
        <v>7.0652720308624284</v>
      </c>
      <c r="W4139" s="16">
        <v>6.1324774828388993</v>
      </c>
      <c r="X4139" s="16">
        <v>3.7115079432167928</v>
      </c>
      <c r="Y4139" s="13">
        <v>3.6762591606945394</v>
      </c>
    </row>
    <row r="4140" spans="2:25" x14ac:dyDescent="0.25">
      <c r="B4140" s="11">
        <v>4137</v>
      </c>
      <c r="C4140" s="13">
        <v>1549.5912797228618</v>
      </c>
      <c r="D4140" s="16">
        <v>5.4425477782472171</v>
      </c>
      <c r="E4140" s="16">
        <v>5.3337576616254125</v>
      </c>
      <c r="F4140" s="16">
        <v>4.7048512526869137</v>
      </c>
      <c r="G4140" s="16">
        <v>0.69555744066291236</v>
      </c>
      <c r="H4140" s="16">
        <v>4.811390341849207</v>
      </c>
      <c r="I4140" s="16">
        <v>4.2289016397484254</v>
      </c>
      <c r="J4140" s="16">
        <v>3.1208005125921465</v>
      </c>
      <c r="K4140" s="16">
        <v>3.5507244469771924</v>
      </c>
      <c r="L4140" s="16">
        <v>5.2069226446746963</v>
      </c>
      <c r="M4140" s="16">
        <v>2.6914962133806846</v>
      </c>
      <c r="N4140" s="13">
        <v>4.7655882552165947</v>
      </c>
      <c r="O4140" s="16">
        <v>5.4425477782472171</v>
      </c>
      <c r="P4140" s="16">
        <v>5.3337576616254125</v>
      </c>
      <c r="Q4140" s="16">
        <v>4.7048512526869137</v>
      </c>
      <c r="R4140" s="16">
        <v>0.69555744066291236</v>
      </c>
      <c r="S4140" s="16">
        <v>4.811390341849207</v>
      </c>
      <c r="T4140" s="16">
        <v>4.2289016397484254</v>
      </c>
      <c r="U4140" s="16">
        <v>3.1208005125921465</v>
      </c>
      <c r="V4140" s="16">
        <v>3.5507244469771924</v>
      </c>
      <c r="W4140" s="16">
        <v>5.2069226446746963</v>
      </c>
      <c r="X4140" s="16">
        <v>2.6914962133806846</v>
      </c>
      <c r="Y4140" s="13">
        <v>4.7655882552165947</v>
      </c>
    </row>
    <row r="4141" spans="2:25" x14ac:dyDescent="0.25">
      <c r="B4141" s="11">
        <v>4138</v>
      </c>
      <c r="C4141" s="13">
        <v>1910.8130708660892</v>
      </c>
      <c r="D4141" s="16">
        <v>4.5151422701382184</v>
      </c>
      <c r="E4141" s="16">
        <v>7.1426655344021768</v>
      </c>
      <c r="F4141" s="16">
        <v>5.9743401267385581</v>
      </c>
      <c r="G4141" s="16">
        <v>2.9997263141888348</v>
      </c>
      <c r="H4141" s="16">
        <v>6.8775696304225447</v>
      </c>
      <c r="I4141" s="16">
        <v>10.914059205777349</v>
      </c>
      <c r="J4141" s="16">
        <v>6.4954278783734427</v>
      </c>
      <c r="K4141" s="16">
        <v>5.6911873751428335</v>
      </c>
      <c r="L4141" s="16">
        <v>4.386888737723698</v>
      </c>
      <c r="M4141" s="16">
        <v>5.3213693754296898</v>
      </c>
      <c r="N4141" s="13">
        <v>6.3337974716296808</v>
      </c>
      <c r="O4141" s="16">
        <v>4.5151422701382184</v>
      </c>
      <c r="P4141" s="16">
        <v>7.1426655344021768</v>
      </c>
      <c r="Q4141" s="16">
        <v>5.9743401267385581</v>
      </c>
      <c r="R4141" s="16">
        <v>2.9997263141888348</v>
      </c>
      <c r="S4141" s="16">
        <v>6.8775696304225447</v>
      </c>
      <c r="T4141" s="16">
        <v>10.914059205777349</v>
      </c>
      <c r="U4141" s="16">
        <v>6.4954278783734427</v>
      </c>
      <c r="V4141" s="16">
        <v>5.6911873751428335</v>
      </c>
      <c r="W4141" s="16">
        <v>4.386888737723698</v>
      </c>
      <c r="X4141" s="16">
        <v>5.3213693754296898</v>
      </c>
      <c r="Y4141" s="13">
        <v>6.3337974716296808</v>
      </c>
    </row>
    <row r="4142" spans="2:25" x14ac:dyDescent="0.25">
      <c r="B4142" s="11">
        <v>4139</v>
      </c>
      <c r="C4142" s="13">
        <v>1756.886313408914</v>
      </c>
      <c r="D4142" s="16">
        <v>5.7175887997516037</v>
      </c>
      <c r="E4142" s="16">
        <v>4.1700986395354622</v>
      </c>
      <c r="F4142" s="16">
        <v>3.0762197734030656</v>
      </c>
      <c r="G4142" s="16">
        <v>6.7880911667590453</v>
      </c>
      <c r="H4142" s="16">
        <v>6.4820965535188622</v>
      </c>
      <c r="I4142" s="16">
        <v>5.836126140537238</v>
      </c>
      <c r="J4142" s="16">
        <v>5.2600432292346779</v>
      </c>
      <c r="K4142" s="16">
        <v>7.6815471154037258</v>
      </c>
      <c r="L4142" s="16">
        <v>3.2493815846557554</v>
      </c>
      <c r="M4142" s="16">
        <v>2.6730824430038771</v>
      </c>
      <c r="N4142" s="13">
        <v>6.7946616971033578</v>
      </c>
      <c r="O4142" s="16">
        <v>5.7175887997516037</v>
      </c>
      <c r="P4142" s="16">
        <v>4.1700986395354622</v>
      </c>
      <c r="Q4142" s="16">
        <v>3.0762197734030656</v>
      </c>
      <c r="R4142" s="16">
        <v>6.7880911667590453</v>
      </c>
      <c r="S4142" s="16">
        <v>6.4820965535188622</v>
      </c>
      <c r="T4142" s="16">
        <v>5.836126140537238</v>
      </c>
      <c r="U4142" s="16">
        <v>5.2600432292346779</v>
      </c>
      <c r="V4142" s="16">
        <v>7.6815471154037258</v>
      </c>
      <c r="W4142" s="16">
        <v>3.2493815846557554</v>
      </c>
      <c r="X4142" s="16">
        <v>2.6730824430038771</v>
      </c>
      <c r="Y4142" s="13">
        <v>6.7946616971033578</v>
      </c>
    </row>
    <row r="4143" spans="2:25" x14ac:dyDescent="0.25">
      <c r="B4143" s="11">
        <v>4140</v>
      </c>
      <c r="C4143" s="13">
        <v>1654.4608291391964</v>
      </c>
      <c r="D4143" s="16">
        <v>4.3495301784091582</v>
      </c>
      <c r="E4143" s="16">
        <v>2.3399727053928356</v>
      </c>
      <c r="F4143" s="16">
        <v>1.869983658295912</v>
      </c>
      <c r="G4143" s="16">
        <v>0.31599463017064799</v>
      </c>
      <c r="H4143" s="16">
        <v>6.117531081185918</v>
      </c>
      <c r="I4143" s="16">
        <v>3.7365437924311036</v>
      </c>
      <c r="J4143" s="16">
        <v>9.1491297727361101</v>
      </c>
      <c r="K4143" s="16">
        <v>6.3218199419422065</v>
      </c>
      <c r="L4143" s="16">
        <v>5.6774958803395021</v>
      </c>
      <c r="M4143" s="16">
        <v>4.8238754980646839</v>
      </c>
      <c r="N4143" s="13">
        <v>6.8899545203790673</v>
      </c>
      <c r="O4143" s="16">
        <v>4.3495301784091582</v>
      </c>
      <c r="P4143" s="16">
        <v>2.3399727053928356</v>
      </c>
      <c r="Q4143" s="16">
        <v>1.869983658295912</v>
      </c>
      <c r="R4143" s="16">
        <v>0.31599463017064799</v>
      </c>
      <c r="S4143" s="16">
        <v>6.117531081185918</v>
      </c>
      <c r="T4143" s="16">
        <v>3.7365437924311036</v>
      </c>
      <c r="U4143" s="16">
        <v>9.1491297727361101</v>
      </c>
      <c r="V4143" s="16">
        <v>6.3218199419422065</v>
      </c>
      <c r="W4143" s="16">
        <v>5.6774958803395021</v>
      </c>
      <c r="X4143" s="16">
        <v>4.8238754980646839</v>
      </c>
      <c r="Y4143" s="13">
        <v>6.8899545203790673</v>
      </c>
    </row>
    <row r="4144" spans="2:25" x14ac:dyDescent="0.25">
      <c r="B4144" s="11">
        <v>4141</v>
      </c>
      <c r="C4144" s="13">
        <v>1934.0538018831221</v>
      </c>
      <c r="D4144" s="16">
        <v>7.3588049205688213</v>
      </c>
      <c r="E4144" s="16">
        <v>7.2944727944837382</v>
      </c>
      <c r="F4144" s="16">
        <v>4.5818964900105446</v>
      </c>
      <c r="G4144" s="16">
        <v>4.4051948484720631</v>
      </c>
      <c r="H4144" s="16">
        <v>5.7665601898933359</v>
      </c>
      <c r="I4144" s="16">
        <v>6.4193746686735409</v>
      </c>
      <c r="J4144" s="16">
        <v>8.2639907633211322</v>
      </c>
      <c r="K4144" s="16">
        <v>8.1910115893084097</v>
      </c>
      <c r="L4144" s="16">
        <v>5.2310691487517023</v>
      </c>
      <c r="M4144" s="16">
        <v>4.0542108810048578</v>
      </c>
      <c r="N4144" s="13">
        <v>6.283025145437672</v>
      </c>
      <c r="O4144" s="16">
        <v>7.3588049205688213</v>
      </c>
      <c r="P4144" s="16">
        <v>7.2944727944837382</v>
      </c>
      <c r="Q4144" s="16">
        <v>4.5818964900105446</v>
      </c>
      <c r="R4144" s="16">
        <v>4.4051948484720631</v>
      </c>
      <c r="S4144" s="16">
        <v>5.7665601898933359</v>
      </c>
      <c r="T4144" s="16">
        <v>6.4193746686735409</v>
      </c>
      <c r="U4144" s="16">
        <v>8.2639907633211322</v>
      </c>
      <c r="V4144" s="16">
        <v>8.1910115893084097</v>
      </c>
      <c r="W4144" s="16">
        <v>5.2310691487517023</v>
      </c>
      <c r="X4144" s="16">
        <v>4.0542108810048578</v>
      </c>
      <c r="Y4144" s="13">
        <v>6.283025145437672</v>
      </c>
    </row>
    <row r="4145" spans="2:25" x14ac:dyDescent="0.25">
      <c r="B4145" s="11">
        <v>4142</v>
      </c>
      <c r="C4145" s="13">
        <v>1483.7937411020725</v>
      </c>
      <c r="D4145" s="16">
        <v>2.9307853389130996</v>
      </c>
      <c r="E4145" s="16">
        <v>3.4324345417418098</v>
      </c>
      <c r="F4145" s="16">
        <v>4.0248837856008794</v>
      </c>
      <c r="G4145" s="16">
        <v>5.8173733158620022</v>
      </c>
      <c r="H4145" s="16">
        <v>3.2649921048659758</v>
      </c>
      <c r="I4145" s="16">
        <v>3.7957689995267767</v>
      </c>
      <c r="J4145" s="16">
        <v>6.6876883843820254</v>
      </c>
      <c r="K4145" s="16">
        <v>1.0267780642194912</v>
      </c>
      <c r="L4145" s="16">
        <v>4.780232994183792</v>
      </c>
      <c r="M4145" s="16">
        <v>0.36981067137019963</v>
      </c>
      <c r="N4145" s="13">
        <v>3.9796090656123209</v>
      </c>
      <c r="O4145" s="16">
        <v>2.9307853389130996</v>
      </c>
      <c r="P4145" s="16">
        <v>3.4324345417418098</v>
      </c>
      <c r="Q4145" s="16">
        <v>4.0248837856008794</v>
      </c>
      <c r="R4145" s="16">
        <v>5.8173733158620022</v>
      </c>
      <c r="S4145" s="16">
        <v>3.2649921048659758</v>
      </c>
      <c r="T4145" s="16">
        <v>3.7957689995267767</v>
      </c>
      <c r="U4145" s="16">
        <v>6.6876883843820254</v>
      </c>
      <c r="V4145" s="16">
        <v>1.0267780642194912</v>
      </c>
      <c r="W4145" s="16">
        <v>4.780232994183792</v>
      </c>
      <c r="X4145" s="16">
        <v>0.36981067137019963</v>
      </c>
      <c r="Y4145" s="13">
        <v>3.9796090656123209</v>
      </c>
    </row>
    <row r="4146" spans="2:25" x14ac:dyDescent="0.25">
      <c r="B4146" s="11">
        <v>4143</v>
      </c>
      <c r="C4146" s="13">
        <v>1914.7633733607813</v>
      </c>
      <c r="D4146" s="16">
        <v>4.9510673948525907</v>
      </c>
      <c r="E4146" s="16">
        <v>9.7853125876622649</v>
      </c>
      <c r="F4146" s="16">
        <v>5.4525942933379614</v>
      </c>
      <c r="G4146" s="16">
        <v>7.3906099821789049</v>
      </c>
      <c r="H4146" s="16">
        <v>5.0300718775914826</v>
      </c>
      <c r="I4146" s="16">
        <v>4.1260367458392855</v>
      </c>
      <c r="J4146" s="16">
        <v>6.4895915713579413</v>
      </c>
      <c r="K4146" s="16">
        <v>7.0091977442005362</v>
      </c>
      <c r="L4146" s="16">
        <v>6.885363650650187</v>
      </c>
      <c r="M4146" s="16">
        <v>2.5356701102750132</v>
      </c>
      <c r="N4146" s="13">
        <v>7.2019985783631224</v>
      </c>
      <c r="O4146" s="16">
        <v>4.9510673948525907</v>
      </c>
      <c r="P4146" s="16">
        <v>9.7853125876622649</v>
      </c>
      <c r="Q4146" s="16">
        <v>5.4525942933379614</v>
      </c>
      <c r="R4146" s="16">
        <v>7.3906099821789049</v>
      </c>
      <c r="S4146" s="16">
        <v>5.0300718775914826</v>
      </c>
      <c r="T4146" s="16">
        <v>4.1260367458392855</v>
      </c>
      <c r="U4146" s="16">
        <v>6.4895915713579413</v>
      </c>
      <c r="V4146" s="16">
        <v>7.0091977442005362</v>
      </c>
      <c r="W4146" s="16">
        <v>6.885363650650187</v>
      </c>
      <c r="X4146" s="16">
        <v>2.5356701102750132</v>
      </c>
      <c r="Y4146" s="13">
        <v>7.2019985783631224</v>
      </c>
    </row>
    <row r="4147" spans="2:25" x14ac:dyDescent="0.25">
      <c r="B4147" s="11">
        <v>4144</v>
      </c>
      <c r="C4147" s="13">
        <v>1871.295727129457</v>
      </c>
      <c r="D4147" s="16">
        <v>8.2719222258675629</v>
      </c>
      <c r="E4147" s="16">
        <v>7.7093173224796256</v>
      </c>
      <c r="F4147" s="16">
        <v>6.9131259633192741</v>
      </c>
      <c r="G4147" s="16">
        <v>2.7128708382006996</v>
      </c>
      <c r="H4147" s="16">
        <v>4.0010276569987635</v>
      </c>
      <c r="I4147" s="16">
        <v>8.5415314355196603</v>
      </c>
      <c r="J4147" s="16">
        <v>4.7695624602040114</v>
      </c>
      <c r="K4147" s="16">
        <v>5.6238115152382253</v>
      </c>
      <c r="L4147" s="16">
        <v>2.2878646416998141</v>
      </c>
      <c r="M4147" s="16">
        <v>7.9147132260826822</v>
      </c>
      <c r="N4147" s="13">
        <v>5.7350634443581177</v>
      </c>
      <c r="O4147" s="16">
        <v>8.2719222258675629</v>
      </c>
      <c r="P4147" s="16">
        <v>7.7093173224796256</v>
      </c>
      <c r="Q4147" s="16">
        <v>6.9131259633192741</v>
      </c>
      <c r="R4147" s="16">
        <v>2.7128708382006996</v>
      </c>
      <c r="S4147" s="16">
        <v>4.0010276569987635</v>
      </c>
      <c r="T4147" s="16">
        <v>8.5415314355196603</v>
      </c>
      <c r="U4147" s="16">
        <v>4.7695624602040114</v>
      </c>
      <c r="V4147" s="16">
        <v>5.6238115152382253</v>
      </c>
      <c r="W4147" s="16">
        <v>2.2878646416998141</v>
      </c>
      <c r="X4147" s="16">
        <v>7.9147132260826822</v>
      </c>
      <c r="Y4147" s="13">
        <v>5.7350634443581177</v>
      </c>
    </row>
    <row r="4148" spans="2:25" x14ac:dyDescent="0.25">
      <c r="B4148" s="11">
        <v>4145</v>
      </c>
      <c r="C4148" s="13">
        <v>1621.8804429801169</v>
      </c>
      <c r="D4148" s="16">
        <v>7.0471208226506032</v>
      </c>
      <c r="E4148" s="16">
        <v>5.0564012965982812</v>
      </c>
      <c r="F4148" s="16">
        <v>1.1246973686439525</v>
      </c>
      <c r="G4148" s="16">
        <v>7.9837809318229542</v>
      </c>
      <c r="H4148" s="16">
        <v>8.1192934531838912</v>
      </c>
      <c r="I4148" s="16">
        <v>4.5553521924930971</v>
      </c>
      <c r="J4148" s="16">
        <v>2.5318656416105627</v>
      </c>
      <c r="K4148" s="16">
        <v>3.6441312913990229</v>
      </c>
      <c r="L4148" s="16">
        <v>3.764625427324134</v>
      </c>
      <c r="M4148" s="16">
        <v>3.9030610868537794</v>
      </c>
      <c r="N4148" s="13">
        <v>1.744698086623067</v>
      </c>
      <c r="O4148" s="16">
        <v>7.0471208226506032</v>
      </c>
      <c r="P4148" s="16">
        <v>5.0564012965982812</v>
      </c>
      <c r="Q4148" s="16">
        <v>1.1246973686439525</v>
      </c>
      <c r="R4148" s="16">
        <v>7.9837809318229542</v>
      </c>
      <c r="S4148" s="16">
        <v>8.1192934531838912</v>
      </c>
      <c r="T4148" s="16">
        <v>4.5553521924930971</v>
      </c>
      <c r="U4148" s="16">
        <v>2.5318656416105627</v>
      </c>
      <c r="V4148" s="16">
        <v>3.6441312913990229</v>
      </c>
      <c r="W4148" s="16">
        <v>3.764625427324134</v>
      </c>
      <c r="X4148" s="16">
        <v>3.9030610868537794</v>
      </c>
      <c r="Y4148" s="13">
        <v>1.744698086623067</v>
      </c>
    </row>
    <row r="4149" spans="2:25" x14ac:dyDescent="0.25">
      <c r="B4149" s="11">
        <v>4146</v>
      </c>
      <c r="C4149" s="13">
        <v>1535.847852931649</v>
      </c>
      <c r="D4149" s="16">
        <v>4.9613575629455111</v>
      </c>
      <c r="E4149" s="16">
        <v>7.1921823050135201</v>
      </c>
      <c r="F4149" s="16">
        <v>7.0786612846082857</v>
      </c>
      <c r="G4149" s="16">
        <v>2.8952486247777114</v>
      </c>
      <c r="H4149" s="16">
        <v>0.63634320770659603</v>
      </c>
      <c r="I4149" s="16">
        <v>4.6681507201003507</v>
      </c>
      <c r="J4149" s="16">
        <v>4.4813991371649644</v>
      </c>
      <c r="K4149" s="16">
        <v>-0.31634325864842872</v>
      </c>
      <c r="L4149" s="16">
        <v>3.6476614678076187</v>
      </c>
      <c r="M4149" s="16">
        <v>3.8783217310792555</v>
      </c>
      <c r="N4149" s="13">
        <v>4.6592341067846972</v>
      </c>
      <c r="O4149" s="16">
        <v>4.9613575629455111</v>
      </c>
      <c r="P4149" s="16">
        <v>7.1921823050135201</v>
      </c>
      <c r="Q4149" s="16">
        <v>7.0786612846082857</v>
      </c>
      <c r="R4149" s="16">
        <v>2.8952486247777114</v>
      </c>
      <c r="S4149" s="16">
        <v>0.63634320770659603</v>
      </c>
      <c r="T4149" s="16">
        <v>4.6681507201003507</v>
      </c>
      <c r="U4149" s="16">
        <v>4.4813991371649644</v>
      </c>
      <c r="V4149" s="16">
        <v>-0.31634325864842872</v>
      </c>
      <c r="W4149" s="16">
        <v>3.6476614678076187</v>
      </c>
      <c r="X4149" s="16">
        <v>3.8783217310792555</v>
      </c>
      <c r="Y4149" s="13">
        <v>4.6592341067846972</v>
      </c>
    </row>
    <row r="4150" spans="2:25" x14ac:dyDescent="0.25">
      <c r="B4150" s="11">
        <v>4147</v>
      </c>
      <c r="C4150" s="13">
        <v>1738.0411875388681</v>
      </c>
      <c r="D4150" s="16">
        <v>5.082380866622084</v>
      </c>
      <c r="E4150" s="16">
        <v>2.6132078218986261</v>
      </c>
      <c r="F4150" s="16">
        <v>3.7080599153034255</v>
      </c>
      <c r="G4150" s="16">
        <v>8.0337966813415242</v>
      </c>
      <c r="H4150" s="16">
        <v>8.3143029454224688</v>
      </c>
      <c r="I4150" s="16">
        <v>4.5641609681779958</v>
      </c>
      <c r="J4150" s="16">
        <v>4.0857573819849176</v>
      </c>
      <c r="K4150" s="16">
        <v>6.9161008469579217</v>
      </c>
      <c r="L4150" s="16">
        <v>4.4070677159337048</v>
      </c>
      <c r="M4150" s="16">
        <v>5.9412715144740096</v>
      </c>
      <c r="N4150" s="13">
        <v>2.9659229779095817</v>
      </c>
      <c r="O4150" s="16">
        <v>5.082380866622084</v>
      </c>
      <c r="P4150" s="16">
        <v>2.6132078218986261</v>
      </c>
      <c r="Q4150" s="16">
        <v>3.7080599153034255</v>
      </c>
      <c r="R4150" s="16">
        <v>8.0337966813415242</v>
      </c>
      <c r="S4150" s="16">
        <v>8.3143029454224688</v>
      </c>
      <c r="T4150" s="16">
        <v>4.5641609681779958</v>
      </c>
      <c r="U4150" s="16">
        <v>4.0857573819849176</v>
      </c>
      <c r="V4150" s="16">
        <v>6.9161008469579217</v>
      </c>
      <c r="W4150" s="16">
        <v>4.4070677159337048</v>
      </c>
      <c r="X4150" s="16">
        <v>5.9412715144740096</v>
      </c>
      <c r="Y4150" s="13">
        <v>2.9659229779095817</v>
      </c>
    </row>
    <row r="4151" spans="2:25" x14ac:dyDescent="0.25">
      <c r="B4151" s="11">
        <v>4148</v>
      </c>
      <c r="C4151" s="13">
        <v>1696.6119471508769</v>
      </c>
      <c r="D4151" s="16">
        <v>4.169335953751153</v>
      </c>
      <c r="E4151" s="16">
        <v>0.59744301239945496</v>
      </c>
      <c r="F4151" s="16">
        <v>2.0461884260234107</v>
      </c>
      <c r="G4151" s="16">
        <v>4.4045664731295702</v>
      </c>
      <c r="H4151" s="16">
        <v>7.4613187550434308</v>
      </c>
      <c r="I4151" s="16">
        <v>4.769378940452075</v>
      </c>
      <c r="J4151" s="16">
        <v>6.927439911608305</v>
      </c>
      <c r="K4151" s="16">
        <v>5.9199011223306908</v>
      </c>
      <c r="L4151" s="16">
        <v>5.0273059281177819</v>
      </c>
      <c r="M4151" s="16">
        <v>6.4655000661737319</v>
      </c>
      <c r="N4151" s="13">
        <v>6.3437427468450656</v>
      </c>
      <c r="O4151" s="16">
        <v>4.169335953751153</v>
      </c>
      <c r="P4151" s="16">
        <v>0.59744301239945496</v>
      </c>
      <c r="Q4151" s="16">
        <v>2.0461884260234107</v>
      </c>
      <c r="R4151" s="16">
        <v>4.4045664731295702</v>
      </c>
      <c r="S4151" s="16">
        <v>7.4613187550434308</v>
      </c>
      <c r="T4151" s="16">
        <v>4.769378940452075</v>
      </c>
      <c r="U4151" s="16">
        <v>6.927439911608305</v>
      </c>
      <c r="V4151" s="16">
        <v>5.9199011223306908</v>
      </c>
      <c r="W4151" s="16">
        <v>5.0273059281177819</v>
      </c>
      <c r="X4151" s="16">
        <v>6.4655000661737319</v>
      </c>
      <c r="Y4151" s="13">
        <v>6.3437427468450656</v>
      </c>
    </row>
    <row r="4152" spans="2:25" x14ac:dyDescent="0.25">
      <c r="B4152" s="11">
        <v>4149</v>
      </c>
      <c r="C4152" s="13">
        <v>1790.572498932914</v>
      </c>
      <c r="D4152" s="16">
        <v>7.8307761503685569</v>
      </c>
      <c r="E4152" s="16">
        <v>6.5439613111896389</v>
      </c>
      <c r="F4152" s="16">
        <v>5.1848952475407915</v>
      </c>
      <c r="G4152" s="16">
        <v>5.4527556144443015</v>
      </c>
      <c r="H4152" s="16">
        <v>6.2150896301755187</v>
      </c>
      <c r="I4152" s="16">
        <v>4.3777339904620343</v>
      </c>
      <c r="J4152" s="16">
        <v>6.9510310080502116</v>
      </c>
      <c r="K4152" s="16">
        <v>4.7780221347927769</v>
      </c>
      <c r="L4152" s="16">
        <v>3.0193364967230432</v>
      </c>
      <c r="M4152" s="16">
        <v>5.583919201758146</v>
      </c>
      <c r="N4152" s="13">
        <v>3.7481064986661869</v>
      </c>
      <c r="O4152" s="16">
        <v>7.8307761503685569</v>
      </c>
      <c r="P4152" s="16">
        <v>6.5439613111896389</v>
      </c>
      <c r="Q4152" s="16">
        <v>5.1848952475407915</v>
      </c>
      <c r="R4152" s="16">
        <v>5.4527556144443015</v>
      </c>
      <c r="S4152" s="16">
        <v>6.2150896301755187</v>
      </c>
      <c r="T4152" s="16">
        <v>4.3777339904620343</v>
      </c>
      <c r="U4152" s="16">
        <v>6.9510310080502116</v>
      </c>
      <c r="V4152" s="16">
        <v>4.7780221347927769</v>
      </c>
      <c r="W4152" s="16">
        <v>3.0193364967230432</v>
      </c>
      <c r="X4152" s="16">
        <v>5.583919201758146</v>
      </c>
      <c r="Y4152" s="13">
        <v>3.7481064986661869</v>
      </c>
    </row>
    <row r="4153" spans="2:25" x14ac:dyDescent="0.25">
      <c r="B4153" s="11">
        <v>4150</v>
      </c>
      <c r="C4153" s="13">
        <v>1726.0677235065693</v>
      </c>
      <c r="D4153" s="16">
        <v>3.6245856802768222</v>
      </c>
      <c r="E4153" s="16">
        <v>4.8027840891923628</v>
      </c>
      <c r="F4153" s="16">
        <v>2.6040725677547747</v>
      </c>
      <c r="G4153" s="16">
        <v>7.6531319104333466</v>
      </c>
      <c r="H4153" s="16">
        <v>5.9009705651452844</v>
      </c>
      <c r="I4153" s="16">
        <v>4.5989137638341138</v>
      </c>
      <c r="J4153" s="16">
        <v>5.8785660759534419</v>
      </c>
      <c r="K4153" s="16">
        <v>4.2723584502362231</v>
      </c>
      <c r="L4153" s="16">
        <v>6.438935743175767</v>
      </c>
      <c r="M4153" s="16">
        <v>5.2441480011028228</v>
      </c>
      <c r="N4153" s="13">
        <v>4.800903939514499</v>
      </c>
      <c r="O4153" s="16">
        <v>3.6245856802768222</v>
      </c>
      <c r="P4153" s="16">
        <v>4.8027840891923628</v>
      </c>
      <c r="Q4153" s="16">
        <v>2.6040725677547747</v>
      </c>
      <c r="R4153" s="16">
        <v>7.6531319104333466</v>
      </c>
      <c r="S4153" s="16">
        <v>5.9009705651452844</v>
      </c>
      <c r="T4153" s="16">
        <v>4.5989137638341138</v>
      </c>
      <c r="U4153" s="16">
        <v>5.8785660759534419</v>
      </c>
      <c r="V4153" s="16">
        <v>4.2723584502362231</v>
      </c>
      <c r="W4153" s="16">
        <v>6.438935743175767</v>
      </c>
      <c r="X4153" s="16">
        <v>5.2441480011028228</v>
      </c>
      <c r="Y4153" s="13">
        <v>4.800903939514499</v>
      </c>
    </row>
    <row r="4154" spans="2:25" x14ac:dyDescent="0.25">
      <c r="B4154" s="11">
        <v>4151</v>
      </c>
      <c r="C4154" s="13">
        <v>1780.4761103701392</v>
      </c>
      <c r="D4154" s="16">
        <v>6.625795702159829</v>
      </c>
      <c r="E4154" s="16">
        <v>4.7444541014393904</v>
      </c>
      <c r="F4154" s="16">
        <v>5.1705737896187873</v>
      </c>
      <c r="G4154" s="16">
        <v>2.5023275170033759</v>
      </c>
      <c r="H4154" s="16">
        <v>6.5770429957009551</v>
      </c>
      <c r="I4154" s="16">
        <v>7.3331950407047488</v>
      </c>
      <c r="J4154" s="16">
        <v>2.3703559765893178</v>
      </c>
      <c r="K4154" s="16">
        <v>7.0223244525785358</v>
      </c>
      <c r="L4154" s="16">
        <v>6.5075227231188979</v>
      </c>
      <c r="M4154" s="16">
        <v>4.4634496351308419</v>
      </c>
      <c r="N4154" s="13">
        <v>5.8183119417264617</v>
      </c>
      <c r="O4154" s="16">
        <v>6.625795702159829</v>
      </c>
      <c r="P4154" s="16">
        <v>4.7444541014393904</v>
      </c>
      <c r="Q4154" s="16">
        <v>5.1705737896187873</v>
      </c>
      <c r="R4154" s="16">
        <v>2.5023275170033759</v>
      </c>
      <c r="S4154" s="16">
        <v>6.5770429957009551</v>
      </c>
      <c r="T4154" s="16">
        <v>7.3331950407047488</v>
      </c>
      <c r="U4154" s="16">
        <v>2.3703559765893178</v>
      </c>
      <c r="V4154" s="16">
        <v>7.0223244525785358</v>
      </c>
      <c r="W4154" s="16">
        <v>6.5075227231188979</v>
      </c>
      <c r="X4154" s="16">
        <v>4.4634496351308419</v>
      </c>
      <c r="Y4154" s="13">
        <v>5.8183119417264617</v>
      </c>
    </row>
    <row r="4155" spans="2:25" x14ac:dyDescent="0.25">
      <c r="B4155" s="11">
        <v>4152</v>
      </c>
      <c r="C4155" s="13">
        <v>1896.1780522539066</v>
      </c>
      <c r="D4155" s="16">
        <v>7.7816790157806501</v>
      </c>
      <c r="E4155" s="16">
        <v>5.2060233904053463</v>
      </c>
      <c r="F4155" s="16">
        <v>5.802880325728057</v>
      </c>
      <c r="G4155" s="16">
        <v>6.3115062022970214</v>
      </c>
      <c r="H4155" s="16">
        <v>8.0604408733629498</v>
      </c>
      <c r="I4155" s="16">
        <v>6.5467447040561391</v>
      </c>
      <c r="J4155" s="16">
        <v>4.1609153077831378</v>
      </c>
      <c r="K4155" s="16">
        <v>5.7677022963325726</v>
      </c>
      <c r="L4155" s="16">
        <v>6.1147138109111632</v>
      </c>
      <c r="M4155" s="16">
        <v>6.0640572958871122</v>
      </c>
      <c r="N4155" s="13">
        <v>3.9068351218133284</v>
      </c>
      <c r="O4155" s="16">
        <v>7.7816790157806501</v>
      </c>
      <c r="P4155" s="16">
        <v>5.2060233904053463</v>
      </c>
      <c r="Q4155" s="16">
        <v>5.802880325728057</v>
      </c>
      <c r="R4155" s="16">
        <v>6.3115062022970214</v>
      </c>
      <c r="S4155" s="16">
        <v>8.0604408733629498</v>
      </c>
      <c r="T4155" s="16">
        <v>6.5467447040561391</v>
      </c>
      <c r="U4155" s="16">
        <v>4.1609153077831378</v>
      </c>
      <c r="V4155" s="16">
        <v>5.7677022963325726</v>
      </c>
      <c r="W4155" s="16">
        <v>6.1147138109111632</v>
      </c>
      <c r="X4155" s="16">
        <v>6.0640572958871122</v>
      </c>
      <c r="Y4155" s="13">
        <v>3.9068351218133284</v>
      </c>
    </row>
    <row r="4156" spans="2:25" x14ac:dyDescent="0.25">
      <c r="B4156" s="11">
        <v>4153</v>
      </c>
      <c r="C4156" s="13">
        <v>1690.4898317814575</v>
      </c>
      <c r="D4156" s="16">
        <v>3.6027015912254656</v>
      </c>
      <c r="E4156" s="16">
        <v>5.5054344441183174</v>
      </c>
      <c r="F4156" s="16">
        <v>5.7774569866837471</v>
      </c>
      <c r="G4156" s="16">
        <v>1.9378611912556645</v>
      </c>
      <c r="H4156" s="16">
        <v>2.8080370153949912</v>
      </c>
      <c r="I4156" s="16">
        <v>6.35011736054871</v>
      </c>
      <c r="J4156" s="16">
        <v>3.5925521910747666</v>
      </c>
      <c r="K4156" s="16">
        <v>5.5103274585000692</v>
      </c>
      <c r="L4156" s="16">
        <v>6.3826199684046037</v>
      </c>
      <c r="M4156" s="16">
        <v>6.4064385813142275</v>
      </c>
      <c r="N4156" s="13">
        <v>5.7907788418825525</v>
      </c>
      <c r="O4156" s="16">
        <v>3.6027015912254656</v>
      </c>
      <c r="P4156" s="16">
        <v>5.5054344441183174</v>
      </c>
      <c r="Q4156" s="16">
        <v>5.7774569866837471</v>
      </c>
      <c r="R4156" s="16">
        <v>1.9378611912556645</v>
      </c>
      <c r="S4156" s="16">
        <v>2.8080370153949912</v>
      </c>
      <c r="T4156" s="16">
        <v>6.35011736054871</v>
      </c>
      <c r="U4156" s="16">
        <v>3.5925521910747666</v>
      </c>
      <c r="V4156" s="16">
        <v>5.5103274585000692</v>
      </c>
      <c r="W4156" s="16">
        <v>6.3826199684046037</v>
      </c>
      <c r="X4156" s="16">
        <v>6.4064385813142275</v>
      </c>
      <c r="Y4156" s="13">
        <v>5.7907788418825525</v>
      </c>
    </row>
    <row r="4157" spans="2:25" x14ac:dyDescent="0.25">
      <c r="B4157" s="11">
        <v>4154</v>
      </c>
      <c r="C4157" s="13">
        <v>1733.4465641554675</v>
      </c>
      <c r="D4157" s="16">
        <v>5.4069672459047542</v>
      </c>
      <c r="E4157" s="16">
        <v>2.7288931268360788</v>
      </c>
      <c r="F4157" s="16">
        <v>6.4561747549700277</v>
      </c>
      <c r="G4157" s="16">
        <v>6.9791537543085429</v>
      </c>
      <c r="H4157" s="16">
        <v>4.6889183745645724</v>
      </c>
      <c r="I4157" s="16">
        <v>2.5574324622444826</v>
      </c>
      <c r="J4157" s="16">
        <v>7.9463744236320348</v>
      </c>
      <c r="K4157" s="16">
        <v>4.0633993641854254</v>
      </c>
      <c r="L4157" s="16">
        <v>3.2291232136979668</v>
      </c>
      <c r="M4157" s="16">
        <v>4.7384194447304218</v>
      </c>
      <c r="N4157" s="13">
        <v>7.5556615056822611</v>
      </c>
      <c r="O4157" s="16">
        <v>5.4069672459047542</v>
      </c>
      <c r="P4157" s="16">
        <v>2.7288931268360788</v>
      </c>
      <c r="Q4157" s="16">
        <v>6.4561747549700277</v>
      </c>
      <c r="R4157" s="16">
        <v>6.9791537543085429</v>
      </c>
      <c r="S4157" s="16">
        <v>4.6889183745645724</v>
      </c>
      <c r="T4157" s="16">
        <v>2.5574324622444826</v>
      </c>
      <c r="U4157" s="16">
        <v>7.9463744236320348</v>
      </c>
      <c r="V4157" s="16">
        <v>4.0633993641854254</v>
      </c>
      <c r="W4157" s="16">
        <v>3.2291232136979668</v>
      </c>
      <c r="X4157" s="16">
        <v>4.7384194447304218</v>
      </c>
      <c r="Y4157" s="13">
        <v>7.5556615056822611</v>
      </c>
    </row>
    <row r="4158" spans="2:25" x14ac:dyDescent="0.25">
      <c r="B4158" s="11">
        <v>4155</v>
      </c>
      <c r="C4158" s="13">
        <v>1757.4979504951139</v>
      </c>
      <c r="D4158" s="16">
        <v>7.1042345980661654</v>
      </c>
      <c r="E4158" s="16">
        <v>5.0945754148011382</v>
      </c>
      <c r="F4158" s="16">
        <v>6.5970386014636384</v>
      </c>
      <c r="G4158" s="16">
        <v>5.3522189978675963</v>
      </c>
      <c r="H4158" s="16">
        <v>3.1336514584681896</v>
      </c>
      <c r="I4158" s="16">
        <v>3.8533204361089726</v>
      </c>
      <c r="J4158" s="16">
        <v>1.3711716247124945</v>
      </c>
      <c r="K4158" s="16">
        <v>3.792454062260564</v>
      </c>
      <c r="L4158" s="16">
        <v>3.452933411897412</v>
      </c>
      <c r="M4158" s="16">
        <v>7.4326089372493804</v>
      </c>
      <c r="N4158" s="13">
        <v>10.75823689005075</v>
      </c>
      <c r="O4158" s="16">
        <v>7.1042345980661654</v>
      </c>
      <c r="P4158" s="16">
        <v>5.0945754148011382</v>
      </c>
      <c r="Q4158" s="16">
        <v>6.5970386014636384</v>
      </c>
      <c r="R4158" s="16">
        <v>5.3522189978675963</v>
      </c>
      <c r="S4158" s="16">
        <v>3.1336514584681896</v>
      </c>
      <c r="T4158" s="16">
        <v>3.8533204361089726</v>
      </c>
      <c r="U4158" s="16">
        <v>1.3711716247124945</v>
      </c>
      <c r="V4158" s="16">
        <v>3.792454062260564</v>
      </c>
      <c r="W4158" s="16">
        <v>3.452933411897412</v>
      </c>
      <c r="X4158" s="16">
        <v>7.4326089372493804</v>
      </c>
      <c r="Y4158" s="13">
        <v>10.75823689005075</v>
      </c>
    </row>
    <row r="4159" spans="2:25" x14ac:dyDescent="0.25">
      <c r="B4159" s="11">
        <v>4156</v>
      </c>
      <c r="C4159" s="13">
        <v>1670.244080614526</v>
      </c>
      <c r="D4159" s="16">
        <v>4.0370662161026649</v>
      </c>
      <c r="E4159" s="16">
        <v>7.4477649220978073</v>
      </c>
      <c r="F4159" s="16">
        <v>3.710708301885556</v>
      </c>
      <c r="G4159" s="16">
        <v>5.2758780435421704</v>
      </c>
      <c r="H4159" s="16">
        <v>5.7286768549543332</v>
      </c>
      <c r="I4159" s="16">
        <v>2.2183231962161969</v>
      </c>
      <c r="J4159" s="16">
        <v>3.3226766946960309</v>
      </c>
      <c r="K4159" s="16">
        <v>3.3214433127075962</v>
      </c>
      <c r="L4159" s="16">
        <v>7.3709929660148656</v>
      </c>
      <c r="M4159" s="16">
        <v>5.2046883793284104</v>
      </c>
      <c r="N4159" s="13">
        <v>4.7729553787124575</v>
      </c>
      <c r="O4159" s="16">
        <v>4.0370662161026649</v>
      </c>
      <c r="P4159" s="16">
        <v>7.4477649220978073</v>
      </c>
      <c r="Q4159" s="16">
        <v>3.710708301885556</v>
      </c>
      <c r="R4159" s="16">
        <v>5.2758780435421704</v>
      </c>
      <c r="S4159" s="16">
        <v>5.7286768549543332</v>
      </c>
      <c r="T4159" s="16">
        <v>2.2183231962161969</v>
      </c>
      <c r="U4159" s="16">
        <v>3.3226766946960309</v>
      </c>
      <c r="V4159" s="16">
        <v>3.3214433127075962</v>
      </c>
      <c r="W4159" s="16">
        <v>7.3709929660148656</v>
      </c>
      <c r="X4159" s="16">
        <v>5.2046883793284104</v>
      </c>
      <c r="Y4159" s="13">
        <v>4.7729553787124575</v>
      </c>
    </row>
    <row r="4160" spans="2:25" x14ac:dyDescent="0.25">
      <c r="B4160" s="11">
        <v>4157</v>
      </c>
      <c r="C4160" s="13">
        <v>1709.8291527433878</v>
      </c>
      <c r="D4160" s="16">
        <v>8.0304876456439622</v>
      </c>
      <c r="E4160" s="16">
        <v>5.6510886107133969</v>
      </c>
      <c r="F4160" s="16">
        <v>1.0300414589860756</v>
      </c>
      <c r="G4160" s="16">
        <v>3.6901499032691074</v>
      </c>
      <c r="H4160" s="16">
        <v>7.8793079093187108</v>
      </c>
      <c r="I4160" s="16">
        <v>2.6597275249902226</v>
      </c>
      <c r="J4160" s="16">
        <v>4.8406130651169557</v>
      </c>
      <c r="K4160" s="16">
        <v>5.4971743853782238</v>
      </c>
      <c r="L4160" s="16">
        <v>5.2635522062049311</v>
      </c>
      <c r="M4160" s="16">
        <v>4.3816779505907624</v>
      </c>
      <c r="N4160" s="13">
        <v>6.0157456293817511</v>
      </c>
      <c r="O4160" s="16">
        <v>8.0304876456439622</v>
      </c>
      <c r="P4160" s="16">
        <v>5.6510886107133969</v>
      </c>
      <c r="Q4160" s="16">
        <v>1.0300414589860756</v>
      </c>
      <c r="R4160" s="16">
        <v>3.6901499032691074</v>
      </c>
      <c r="S4160" s="16">
        <v>7.8793079093187108</v>
      </c>
      <c r="T4160" s="16">
        <v>2.6597275249902226</v>
      </c>
      <c r="U4160" s="16">
        <v>4.8406130651169557</v>
      </c>
      <c r="V4160" s="16">
        <v>5.4971743853782238</v>
      </c>
      <c r="W4160" s="16">
        <v>5.2635522062049311</v>
      </c>
      <c r="X4160" s="16">
        <v>4.3816779505907624</v>
      </c>
      <c r="Y4160" s="13">
        <v>6.0157456293817511</v>
      </c>
    </row>
    <row r="4161" spans="2:25" x14ac:dyDescent="0.25">
      <c r="B4161" s="11">
        <v>4158</v>
      </c>
      <c r="C4161" s="13">
        <v>1939.6962101797278</v>
      </c>
      <c r="D4161" s="16">
        <v>6.6647276057306399</v>
      </c>
      <c r="E4161" s="16">
        <v>7.2154927607838051</v>
      </c>
      <c r="F4161" s="16">
        <v>4.0443054106746299</v>
      </c>
      <c r="G4161" s="16">
        <v>7.7874087142002431</v>
      </c>
      <c r="H4161" s="16">
        <v>4.6850097127785428</v>
      </c>
      <c r="I4161" s="16">
        <v>4.3198163140620718</v>
      </c>
      <c r="J4161" s="16">
        <v>5.370646137377876</v>
      </c>
      <c r="K4161" s="16">
        <v>7.2286110308762836</v>
      </c>
      <c r="L4161" s="16">
        <v>4.2548971520044363</v>
      </c>
      <c r="M4161" s="16">
        <v>6.851335462687226</v>
      </c>
      <c r="N4161" s="13">
        <v>9.7862313794129676</v>
      </c>
      <c r="O4161" s="16">
        <v>6.6647276057306399</v>
      </c>
      <c r="P4161" s="16">
        <v>7.2154927607838051</v>
      </c>
      <c r="Q4161" s="16">
        <v>4.0443054106746299</v>
      </c>
      <c r="R4161" s="16">
        <v>7.7874087142002431</v>
      </c>
      <c r="S4161" s="16">
        <v>4.6850097127785428</v>
      </c>
      <c r="T4161" s="16">
        <v>4.3198163140620718</v>
      </c>
      <c r="U4161" s="16">
        <v>5.370646137377876</v>
      </c>
      <c r="V4161" s="16">
        <v>7.2286110308762836</v>
      </c>
      <c r="W4161" s="16">
        <v>4.2548971520044363</v>
      </c>
      <c r="X4161" s="16">
        <v>6.851335462687226</v>
      </c>
      <c r="Y4161" s="13">
        <v>9.7862313794129676</v>
      </c>
    </row>
    <row r="4162" spans="2:25" x14ac:dyDescent="0.25">
      <c r="B4162" s="11">
        <v>4159</v>
      </c>
      <c r="C4162" s="13">
        <v>1783.8031180027388</v>
      </c>
      <c r="D4162" s="16">
        <v>4.8392043625236152</v>
      </c>
      <c r="E4162" s="16">
        <v>3.9469557774133435</v>
      </c>
      <c r="F4162" s="16">
        <v>3.9840185154385068</v>
      </c>
      <c r="G4162" s="16">
        <v>7.3932979136127752</v>
      </c>
      <c r="H4162" s="16">
        <v>7.2333979448240591</v>
      </c>
      <c r="I4162" s="16">
        <v>4.6999052969906385</v>
      </c>
      <c r="J4162" s="16">
        <v>5.8519592603519683</v>
      </c>
      <c r="K4162" s="16">
        <v>7.2630234912925129</v>
      </c>
      <c r="L4162" s="16">
        <v>2.6060892442060015</v>
      </c>
      <c r="M4162" s="16">
        <v>7.2266697405918734</v>
      </c>
      <c r="N4162" s="13">
        <v>4.2805566802313173</v>
      </c>
      <c r="O4162" s="16">
        <v>4.8392043625236152</v>
      </c>
      <c r="P4162" s="16">
        <v>3.9469557774133435</v>
      </c>
      <c r="Q4162" s="16">
        <v>3.9840185154385068</v>
      </c>
      <c r="R4162" s="16">
        <v>7.3932979136127752</v>
      </c>
      <c r="S4162" s="16">
        <v>7.2333979448240591</v>
      </c>
      <c r="T4162" s="16">
        <v>4.6999052969906385</v>
      </c>
      <c r="U4162" s="16">
        <v>5.8519592603519683</v>
      </c>
      <c r="V4162" s="16">
        <v>7.2630234912925129</v>
      </c>
      <c r="W4162" s="16">
        <v>2.6060892442060015</v>
      </c>
      <c r="X4162" s="16">
        <v>7.2266697405918734</v>
      </c>
      <c r="Y4162" s="13">
        <v>4.2805566802313173</v>
      </c>
    </row>
    <row r="4163" spans="2:25" x14ac:dyDescent="0.25">
      <c r="B4163" s="11">
        <v>4160</v>
      </c>
      <c r="C4163" s="13">
        <v>1551.821555627097</v>
      </c>
      <c r="D4163" s="16">
        <v>3.5110645723093432</v>
      </c>
      <c r="E4163" s="16">
        <v>8.0480304174843127</v>
      </c>
      <c r="F4163" s="16">
        <v>7.3541753002173955</v>
      </c>
      <c r="G4163" s="16">
        <v>0.79396047655806079</v>
      </c>
      <c r="H4163" s="16">
        <v>7.6833563791774484</v>
      </c>
      <c r="I4163" s="16">
        <v>4.6709173536967521</v>
      </c>
      <c r="J4163" s="16">
        <v>0.4015805228993603</v>
      </c>
      <c r="K4163" s="16">
        <v>5.4218399329509461</v>
      </c>
      <c r="L4163" s="16">
        <v>3.2199958688837644</v>
      </c>
      <c r="M4163" s="16">
        <v>1.6028261250211115</v>
      </c>
      <c r="N4163" s="13">
        <v>2.2601096825473195</v>
      </c>
      <c r="O4163" s="16">
        <v>3.5110645723093432</v>
      </c>
      <c r="P4163" s="16">
        <v>8.0480304174843127</v>
      </c>
      <c r="Q4163" s="16">
        <v>7.3541753002173955</v>
      </c>
      <c r="R4163" s="16">
        <v>0.79396047655806079</v>
      </c>
      <c r="S4163" s="16">
        <v>7.6833563791774484</v>
      </c>
      <c r="T4163" s="16">
        <v>4.6709173536967521</v>
      </c>
      <c r="U4163" s="16">
        <v>0.4015805228993603</v>
      </c>
      <c r="V4163" s="16">
        <v>5.4218399329509461</v>
      </c>
      <c r="W4163" s="16">
        <v>3.2199958688837644</v>
      </c>
      <c r="X4163" s="16">
        <v>1.6028261250211115</v>
      </c>
      <c r="Y4163" s="13">
        <v>2.2601096825473195</v>
      </c>
    </row>
    <row r="4164" spans="2:25" x14ac:dyDescent="0.25">
      <c r="B4164" s="11">
        <v>4161</v>
      </c>
      <c r="C4164" s="13">
        <v>1647.2913794553506</v>
      </c>
      <c r="D4164" s="16">
        <v>6.1942699435701529</v>
      </c>
      <c r="E4164" s="16">
        <v>7.8560630637419422</v>
      </c>
      <c r="F4164" s="16">
        <v>5.9638714601821183</v>
      </c>
      <c r="G4164" s="16">
        <v>5.8140031976375131</v>
      </c>
      <c r="H4164" s="16">
        <v>3.1637535903101677</v>
      </c>
      <c r="I4164" s="16">
        <v>4.5990273159613615</v>
      </c>
      <c r="J4164" s="16">
        <v>5.7068917973608144</v>
      </c>
      <c r="K4164" s="16">
        <v>4.3720692978254494</v>
      </c>
      <c r="L4164" s="16">
        <v>5.245366784168108</v>
      </c>
      <c r="M4164" s="16">
        <v>0.41782861890942602</v>
      </c>
      <c r="N4164" s="13">
        <v>1.7195804860650039</v>
      </c>
      <c r="O4164" s="16">
        <v>6.1942699435701529</v>
      </c>
      <c r="P4164" s="16">
        <v>7.8560630637419422</v>
      </c>
      <c r="Q4164" s="16">
        <v>5.9638714601821183</v>
      </c>
      <c r="R4164" s="16">
        <v>5.8140031976375131</v>
      </c>
      <c r="S4164" s="16">
        <v>3.1637535903101677</v>
      </c>
      <c r="T4164" s="16">
        <v>4.5990273159613615</v>
      </c>
      <c r="U4164" s="16">
        <v>5.7068917973608144</v>
      </c>
      <c r="V4164" s="16">
        <v>4.3720692978254494</v>
      </c>
      <c r="W4164" s="16">
        <v>5.245366784168108</v>
      </c>
      <c r="X4164" s="16">
        <v>0.41782861890942602</v>
      </c>
      <c r="Y4164" s="13">
        <v>1.7195804860650039</v>
      </c>
    </row>
    <row r="4165" spans="2:25" x14ac:dyDescent="0.25">
      <c r="B4165" s="11">
        <v>4162</v>
      </c>
      <c r="C4165" s="13">
        <v>1584.3971562684023</v>
      </c>
      <c r="D4165" s="16">
        <v>3.7925064332764729</v>
      </c>
      <c r="E4165" s="16">
        <v>0.94536332132152801</v>
      </c>
      <c r="F4165" s="16">
        <v>2.568666781979593</v>
      </c>
      <c r="G4165" s="16">
        <v>4.4817333017906744</v>
      </c>
      <c r="H4165" s="16">
        <v>2.7538245474441863</v>
      </c>
      <c r="I4165" s="16">
        <v>4.6353935968569493</v>
      </c>
      <c r="J4165" s="16">
        <v>4.6888253813210605</v>
      </c>
      <c r="K4165" s="16">
        <v>5.6903386449335338</v>
      </c>
      <c r="L4165" s="16">
        <v>7.7968571343900432</v>
      </c>
      <c r="M4165" s="16">
        <v>3.8046289593512963</v>
      </c>
      <c r="N4165" s="13">
        <v>5.769022607366546</v>
      </c>
      <c r="O4165" s="16">
        <v>3.7925064332764729</v>
      </c>
      <c r="P4165" s="16">
        <v>0.94536332132152801</v>
      </c>
      <c r="Q4165" s="16">
        <v>2.568666781979593</v>
      </c>
      <c r="R4165" s="16">
        <v>4.4817333017906744</v>
      </c>
      <c r="S4165" s="16">
        <v>2.7538245474441863</v>
      </c>
      <c r="T4165" s="16">
        <v>4.6353935968569493</v>
      </c>
      <c r="U4165" s="16">
        <v>4.6888253813210605</v>
      </c>
      <c r="V4165" s="16">
        <v>5.6903386449335338</v>
      </c>
      <c r="W4165" s="16">
        <v>7.7968571343900432</v>
      </c>
      <c r="X4165" s="16">
        <v>3.8046289593512963</v>
      </c>
      <c r="Y4165" s="13">
        <v>5.769022607366546</v>
      </c>
    </row>
    <row r="4166" spans="2:25" x14ac:dyDescent="0.25">
      <c r="B4166" s="11">
        <v>4163</v>
      </c>
      <c r="C4166" s="13">
        <v>1711.4446884700433</v>
      </c>
      <c r="D4166" s="16">
        <v>1.9652553381648019</v>
      </c>
      <c r="E4166" s="16">
        <v>5.3391093071015288</v>
      </c>
      <c r="F4166" s="16">
        <v>8.6136493996953565</v>
      </c>
      <c r="G4166" s="16">
        <v>1.8683599189399995</v>
      </c>
      <c r="H4166" s="16">
        <v>4.8390358280954642</v>
      </c>
      <c r="I4166" s="16">
        <v>7.1966435543010965</v>
      </c>
      <c r="J4166" s="16">
        <v>5.8541535661270458</v>
      </c>
      <c r="K4166" s="16">
        <v>3.4557344071540124</v>
      </c>
      <c r="L4166" s="16">
        <v>4.9299783130649324</v>
      </c>
      <c r="M4166" s="16">
        <v>3.3739061753786759</v>
      </c>
      <c r="N4166" s="13">
        <v>7.6358740649272985</v>
      </c>
      <c r="O4166" s="16">
        <v>1.9652553381648019</v>
      </c>
      <c r="P4166" s="16">
        <v>5.3391093071015288</v>
      </c>
      <c r="Q4166" s="16">
        <v>8.6136493996953565</v>
      </c>
      <c r="R4166" s="16">
        <v>1.8683599189399995</v>
      </c>
      <c r="S4166" s="16">
        <v>4.8390358280954642</v>
      </c>
      <c r="T4166" s="16">
        <v>7.1966435543010965</v>
      </c>
      <c r="U4166" s="16">
        <v>5.8541535661270458</v>
      </c>
      <c r="V4166" s="16">
        <v>3.4557344071540124</v>
      </c>
      <c r="W4166" s="16">
        <v>4.9299783130649324</v>
      </c>
      <c r="X4166" s="16">
        <v>3.3739061753786759</v>
      </c>
      <c r="Y4166" s="13">
        <v>7.6358740649272985</v>
      </c>
    </row>
    <row r="4167" spans="2:25" x14ac:dyDescent="0.25">
      <c r="B4167" s="11">
        <v>4164</v>
      </c>
      <c r="C4167" s="13">
        <v>1836.7654772244564</v>
      </c>
      <c r="D4167" s="16">
        <v>2.6518447622895702</v>
      </c>
      <c r="E4167" s="16">
        <v>3.3209925242640206</v>
      </c>
      <c r="F4167" s="16">
        <v>6.2956049545077013</v>
      </c>
      <c r="G4167" s="16">
        <v>5.1648110066110364</v>
      </c>
      <c r="H4167" s="16">
        <v>7.1639844831957635</v>
      </c>
      <c r="I4167" s="16">
        <v>5.4442270283673935</v>
      </c>
      <c r="J4167" s="16">
        <v>4.8080303050406528</v>
      </c>
      <c r="K4167" s="16">
        <v>6.8689274859029181</v>
      </c>
      <c r="L4167" s="16">
        <v>7.7372742234431549</v>
      </c>
      <c r="M4167" s="16">
        <v>6.1847988260435862</v>
      </c>
      <c r="N4167" s="13">
        <v>6.7587692978202139</v>
      </c>
      <c r="O4167" s="16">
        <v>2.6518447622895702</v>
      </c>
      <c r="P4167" s="16">
        <v>3.3209925242640206</v>
      </c>
      <c r="Q4167" s="16">
        <v>6.2956049545077013</v>
      </c>
      <c r="R4167" s="16">
        <v>5.1648110066110364</v>
      </c>
      <c r="S4167" s="16">
        <v>7.1639844831957635</v>
      </c>
      <c r="T4167" s="16">
        <v>5.4442270283673935</v>
      </c>
      <c r="U4167" s="16">
        <v>4.8080303050406528</v>
      </c>
      <c r="V4167" s="16">
        <v>6.8689274859029181</v>
      </c>
      <c r="W4167" s="16">
        <v>7.7372742234431549</v>
      </c>
      <c r="X4167" s="16">
        <v>6.1847988260435862</v>
      </c>
      <c r="Y4167" s="13">
        <v>6.7587692978202139</v>
      </c>
    </row>
    <row r="4168" spans="2:25" x14ac:dyDescent="0.25">
      <c r="B4168" s="11">
        <v>4165</v>
      </c>
      <c r="C4168" s="13">
        <v>1620.338827083958</v>
      </c>
      <c r="D4168" s="16">
        <v>7.4256888064098447</v>
      </c>
      <c r="E4168" s="16">
        <v>5.6857175520009982</v>
      </c>
      <c r="F4168" s="16">
        <v>2.4693675079209321</v>
      </c>
      <c r="G4168" s="16">
        <v>4.5984342375940734</v>
      </c>
      <c r="H4168" s="16">
        <v>6.5398546158257238</v>
      </c>
      <c r="I4168" s="16">
        <v>3.4054915751533916</v>
      </c>
      <c r="J4168" s="16">
        <v>1.5148706052037157</v>
      </c>
      <c r="K4168" s="16">
        <v>1.9875476967701173</v>
      </c>
      <c r="L4168" s="16">
        <v>4.3861979114903402</v>
      </c>
      <c r="M4168" s="16">
        <v>6.1190943209403397</v>
      </c>
      <c r="N4168" s="13">
        <v>5.1550066040826206</v>
      </c>
      <c r="O4168" s="16">
        <v>7.4256888064098447</v>
      </c>
      <c r="P4168" s="16">
        <v>5.6857175520009982</v>
      </c>
      <c r="Q4168" s="16">
        <v>2.4693675079209321</v>
      </c>
      <c r="R4168" s="16">
        <v>4.5984342375940734</v>
      </c>
      <c r="S4168" s="16">
        <v>6.5398546158257238</v>
      </c>
      <c r="T4168" s="16">
        <v>3.4054915751533916</v>
      </c>
      <c r="U4168" s="16">
        <v>1.5148706052037157</v>
      </c>
      <c r="V4168" s="16">
        <v>1.9875476967701173</v>
      </c>
      <c r="W4168" s="16">
        <v>4.3861979114903402</v>
      </c>
      <c r="X4168" s="16">
        <v>6.1190943209403397</v>
      </c>
      <c r="Y4168" s="13">
        <v>5.1550066040826206</v>
      </c>
    </row>
    <row r="4169" spans="2:25" x14ac:dyDescent="0.25">
      <c r="B4169" s="11">
        <v>4166</v>
      </c>
      <c r="C4169" s="13">
        <v>1770.1166163826947</v>
      </c>
      <c r="D4169" s="16">
        <v>3.1574577425204113</v>
      </c>
      <c r="E4169" s="16">
        <v>4.7694191436564282</v>
      </c>
      <c r="F4169" s="16">
        <v>0.98033974234712939</v>
      </c>
      <c r="G4169" s="16">
        <v>4.5348809683038809</v>
      </c>
      <c r="H4169" s="16">
        <v>9.7368627674510861</v>
      </c>
      <c r="I4169" s="16">
        <v>6.1837026099672006</v>
      </c>
      <c r="J4169" s="16">
        <v>4.9443059650575778</v>
      </c>
      <c r="K4169" s="16">
        <v>6.2797754162165891</v>
      </c>
      <c r="L4169" s="16">
        <v>5.3674619888437922</v>
      </c>
      <c r="M4169" s="16">
        <v>6.2387958286407343</v>
      </c>
      <c r="N4169" s="13">
        <v>6.413326302023</v>
      </c>
      <c r="O4169" s="16">
        <v>3.1574577425204113</v>
      </c>
      <c r="P4169" s="16">
        <v>4.7694191436564282</v>
      </c>
      <c r="Q4169" s="16">
        <v>0.98033974234712939</v>
      </c>
      <c r="R4169" s="16">
        <v>4.5348809683038809</v>
      </c>
      <c r="S4169" s="16">
        <v>9.7368627674510861</v>
      </c>
      <c r="T4169" s="16">
        <v>6.1837026099672006</v>
      </c>
      <c r="U4169" s="16">
        <v>4.9443059650575778</v>
      </c>
      <c r="V4169" s="16">
        <v>6.2797754162165891</v>
      </c>
      <c r="W4169" s="16">
        <v>5.3674619888437922</v>
      </c>
      <c r="X4169" s="16">
        <v>6.2387958286407343</v>
      </c>
      <c r="Y4169" s="13">
        <v>6.413326302023</v>
      </c>
    </row>
    <row r="4170" spans="2:25" x14ac:dyDescent="0.25">
      <c r="B4170" s="11">
        <v>4167</v>
      </c>
      <c r="C4170" s="13">
        <v>1791.9861763922497</v>
      </c>
      <c r="D4170" s="16">
        <v>4.0962352978621803</v>
      </c>
      <c r="E4170" s="16">
        <v>3.8551587234395779</v>
      </c>
      <c r="F4170" s="16">
        <v>5.0612822855994102</v>
      </c>
      <c r="G4170" s="16">
        <v>5.421979861470227</v>
      </c>
      <c r="H4170" s="16">
        <v>6.6325959428782557</v>
      </c>
      <c r="I4170" s="16">
        <v>8.3272137093466725</v>
      </c>
      <c r="J4170" s="16">
        <v>6.2002978376655893</v>
      </c>
      <c r="K4170" s="16">
        <v>5.5385476050026412</v>
      </c>
      <c r="L4170" s="16">
        <v>6.7107474284832005</v>
      </c>
      <c r="M4170" s="16">
        <v>4.2636064289083979</v>
      </c>
      <c r="N4170" s="13">
        <v>3.6643240221308497</v>
      </c>
      <c r="O4170" s="16">
        <v>4.0962352978621803</v>
      </c>
      <c r="P4170" s="16">
        <v>3.8551587234395779</v>
      </c>
      <c r="Q4170" s="16">
        <v>5.0612822855994102</v>
      </c>
      <c r="R4170" s="16">
        <v>5.421979861470227</v>
      </c>
      <c r="S4170" s="16">
        <v>6.6325959428782557</v>
      </c>
      <c r="T4170" s="16">
        <v>8.3272137093466725</v>
      </c>
      <c r="U4170" s="16">
        <v>6.2002978376655893</v>
      </c>
      <c r="V4170" s="16">
        <v>5.5385476050026412</v>
      </c>
      <c r="W4170" s="16">
        <v>6.7107474284832005</v>
      </c>
      <c r="X4170" s="16">
        <v>4.2636064289083979</v>
      </c>
      <c r="Y4170" s="13">
        <v>3.6643240221308497</v>
      </c>
    </row>
    <row r="4171" spans="2:25" x14ac:dyDescent="0.25">
      <c r="B4171" s="11">
        <v>4168</v>
      </c>
      <c r="C4171" s="13">
        <v>1775.5783779003509</v>
      </c>
      <c r="D4171" s="16">
        <v>5.6725237836451736</v>
      </c>
      <c r="E4171" s="16">
        <v>7.6234588082671797</v>
      </c>
      <c r="F4171" s="16">
        <v>8.7950577304691482</v>
      </c>
      <c r="G4171" s="16">
        <v>3.7409386514637246</v>
      </c>
      <c r="H4171" s="16">
        <v>3.4450159549035222</v>
      </c>
      <c r="I4171" s="16">
        <v>6.6468815548607916</v>
      </c>
      <c r="J4171" s="16">
        <v>1.3916717868883133</v>
      </c>
      <c r="K4171" s="16">
        <v>3.5997480846072758</v>
      </c>
      <c r="L4171" s="16">
        <v>7.4492689213826822</v>
      </c>
      <c r="M4171" s="16">
        <v>5.789284906294478</v>
      </c>
      <c r="N4171" s="13">
        <v>4.7814866216802239</v>
      </c>
      <c r="O4171" s="16">
        <v>5.6725237836451736</v>
      </c>
      <c r="P4171" s="16">
        <v>7.6234588082671797</v>
      </c>
      <c r="Q4171" s="16">
        <v>8.7950577304691482</v>
      </c>
      <c r="R4171" s="16">
        <v>3.7409386514637246</v>
      </c>
      <c r="S4171" s="16">
        <v>3.4450159549035222</v>
      </c>
      <c r="T4171" s="16">
        <v>6.6468815548607916</v>
      </c>
      <c r="U4171" s="16">
        <v>1.3916717868883133</v>
      </c>
      <c r="V4171" s="16">
        <v>3.5997480846072758</v>
      </c>
      <c r="W4171" s="16">
        <v>7.4492689213826822</v>
      </c>
      <c r="X4171" s="16">
        <v>5.789284906294478</v>
      </c>
      <c r="Y4171" s="13">
        <v>4.7814866216802239</v>
      </c>
    </row>
    <row r="4172" spans="2:25" x14ac:dyDescent="0.25">
      <c r="B4172" s="11">
        <v>4169</v>
      </c>
      <c r="C4172" s="13">
        <v>1585.2065596415848</v>
      </c>
      <c r="D4172" s="16">
        <v>3.8196481393615445</v>
      </c>
      <c r="E4172" s="16">
        <v>2.9992521883504679</v>
      </c>
      <c r="F4172" s="16">
        <v>1.5740714855016158</v>
      </c>
      <c r="G4172" s="16">
        <v>4.8354633066750274</v>
      </c>
      <c r="H4172" s="16">
        <v>1.1696224071965369</v>
      </c>
      <c r="I4172" s="16">
        <v>5.7924695379703071</v>
      </c>
      <c r="J4172" s="16">
        <v>5.2853581745568388</v>
      </c>
      <c r="K4172" s="16">
        <v>5.2197814262141087</v>
      </c>
      <c r="L4172" s="16">
        <v>7.2952198556430243</v>
      </c>
      <c r="M4172" s="16">
        <v>5.0463809721567028</v>
      </c>
      <c r="N4172" s="13">
        <v>3.9408740061378507</v>
      </c>
      <c r="O4172" s="16">
        <v>3.8196481393615445</v>
      </c>
      <c r="P4172" s="16">
        <v>2.9992521883504679</v>
      </c>
      <c r="Q4172" s="16">
        <v>1.5740714855016158</v>
      </c>
      <c r="R4172" s="16">
        <v>4.8354633066750274</v>
      </c>
      <c r="S4172" s="16">
        <v>1.1696224071965369</v>
      </c>
      <c r="T4172" s="16">
        <v>5.7924695379703071</v>
      </c>
      <c r="U4172" s="16">
        <v>5.2853581745568388</v>
      </c>
      <c r="V4172" s="16">
        <v>5.2197814262141087</v>
      </c>
      <c r="W4172" s="16">
        <v>7.2952198556430243</v>
      </c>
      <c r="X4172" s="16">
        <v>5.0463809721567028</v>
      </c>
      <c r="Y4172" s="13">
        <v>3.9408740061378507</v>
      </c>
    </row>
    <row r="4173" spans="2:25" x14ac:dyDescent="0.25">
      <c r="B4173" s="11">
        <v>4170</v>
      </c>
      <c r="C4173" s="13">
        <v>1664.8293680080717</v>
      </c>
      <c r="D4173" s="16">
        <v>4.2930990995606102</v>
      </c>
      <c r="E4173" s="16">
        <v>9.0056449356675028</v>
      </c>
      <c r="F4173" s="16">
        <v>2.5901408146036742</v>
      </c>
      <c r="G4173" s="16">
        <v>6.1919093782031025</v>
      </c>
      <c r="H4173" s="16">
        <v>7.2696970943910424</v>
      </c>
      <c r="I4173" s="16">
        <v>4.0549711294433868</v>
      </c>
      <c r="J4173" s="16">
        <v>6.2618037340346504</v>
      </c>
      <c r="K4173" s="16">
        <v>5.0095863065747839</v>
      </c>
      <c r="L4173" s="16">
        <v>1.5639363403766939</v>
      </c>
      <c r="M4173" s="16">
        <v>2.7710559740248795</v>
      </c>
      <c r="N4173" s="13">
        <v>3.1688724358025082</v>
      </c>
      <c r="O4173" s="16">
        <v>4.2930990995606102</v>
      </c>
      <c r="P4173" s="16">
        <v>9.0056449356675028</v>
      </c>
      <c r="Q4173" s="16">
        <v>2.5901408146036742</v>
      </c>
      <c r="R4173" s="16">
        <v>6.1919093782031025</v>
      </c>
      <c r="S4173" s="16">
        <v>7.2696970943910424</v>
      </c>
      <c r="T4173" s="16">
        <v>4.0549711294433868</v>
      </c>
      <c r="U4173" s="16">
        <v>6.2618037340346504</v>
      </c>
      <c r="V4173" s="16">
        <v>5.0095863065747839</v>
      </c>
      <c r="W4173" s="16">
        <v>1.5639363403766939</v>
      </c>
      <c r="X4173" s="16">
        <v>2.7710559740248795</v>
      </c>
      <c r="Y4173" s="13">
        <v>3.1688724358025082</v>
      </c>
    </row>
    <row r="4174" spans="2:25" x14ac:dyDescent="0.25">
      <c r="B4174" s="11">
        <v>4171</v>
      </c>
      <c r="C4174" s="13">
        <v>1682.9725691263309</v>
      </c>
      <c r="D4174" s="16">
        <v>4.0214003577756916</v>
      </c>
      <c r="E4174" s="16">
        <v>5.4914187058051933</v>
      </c>
      <c r="F4174" s="16">
        <v>3.1269458071409382</v>
      </c>
      <c r="G4174" s="16">
        <v>5.1217196100503948</v>
      </c>
      <c r="H4174" s="16">
        <v>0.88771261382838418</v>
      </c>
      <c r="I4174" s="16">
        <v>1.7467394832569161</v>
      </c>
      <c r="J4174" s="16">
        <v>2.7923206094781001</v>
      </c>
      <c r="K4174" s="16">
        <v>8.2136867875550124</v>
      </c>
      <c r="L4174" s="16">
        <v>7.1910780161672623</v>
      </c>
      <c r="M4174" s="16">
        <v>7.3184163286045294</v>
      </c>
      <c r="N4174" s="13">
        <v>7.4669679957060078</v>
      </c>
      <c r="O4174" s="16">
        <v>4.0214003577756916</v>
      </c>
      <c r="P4174" s="16">
        <v>5.4914187058051933</v>
      </c>
      <c r="Q4174" s="16">
        <v>3.1269458071409382</v>
      </c>
      <c r="R4174" s="16">
        <v>5.1217196100503948</v>
      </c>
      <c r="S4174" s="16">
        <v>0.88771261382838418</v>
      </c>
      <c r="T4174" s="16">
        <v>1.7467394832569161</v>
      </c>
      <c r="U4174" s="16">
        <v>2.7923206094781001</v>
      </c>
      <c r="V4174" s="16">
        <v>8.2136867875550124</v>
      </c>
      <c r="W4174" s="16">
        <v>7.1910780161672623</v>
      </c>
      <c r="X4174" s="16">
        <v>7.3184163286045294</v>
      </c>
      <c r="Y4174" s="13">
        <v>7.4669679957060078</v>
      </c>
    </row>
    <row r="4175" spans="2:25" x14ac:dyDescent="0.25">
      <c r="B4175" s="11">
        <v>4172</v>
      </c>
      <c r="C4175" s="13">
        <v>1733.0715090764738</v>
      </c>
      <c r="D4175" s="16">
        <v>5.417376467023935</v>
      </c>
      <c r="E4175" s="16">
        <v>4.4529882029447387</v>
      </c>
      <c r="F4175" s="16">
        <v>6.5497953557863138</v>
      </c>
      <c r="G4175" s="16">
        <v>5.166407659252835</v>
      </c>
      <c r="H4175" s="16">
        <v>2.0075252802657091</v>
      </c>
      <c r="I4175" s="16">
        <v>5.964948331258884</v>
      </c>
      <c r="J4175" s="16">
        <v>7.6394931272293789</v>
      </c>
      <c r="K4175" s="16">
        <v>4.3776864934905797</v>
      </c>
      <c r="L4175" s="16">
        <v>3.9082438594384645</v>
      </c>
      <c r="M4175" s="16">
        <v>4.4717243242950095</v>
      </c>
      <c r="N4175" s="13">
        <v>6.3085427798486524</v>
      </c>
      <c r="O4175" s="16">
        <v>5.417376467023935</v>
      </c>
      <c r="P4175" s="16">
        <v>4.4529882029447387</v>
      </c>
      <c r="Q4175" s="16">
        <v>6.5497953557863138</v>
      </c>
      <c r="R4175" s="16">
        <v>5.166407659252835</v>
      </c>
      <c r="S4175" s="16">
        <v>2.0075252802657091</v>
      </c>
      <c r="T4175" s="16">
        <v>5.964948331258884</v>
      </c>
      <c r="U4175" s="16">
        <v>7.6394931272293789</v>
      </c>
      <c r="V4175" s="16">
        <v>4.3776864934905797</v>
      </c>
      <c r="W4175" s="16">
        <v>3.9082438594384645</v>
      </c>
      <c r="X4175" s="16">
        <v>4.4717243242950095</v>
      </c>
      <c r="Y4175" s="13">
        <v>6.3085427798486524</v>
      </c>
    </row>
    <row r="4176" spans="2:25" x14ac:dyDescent="0.25">
      <c r="B4176" s="11">
        <v>4173</v>
      </c>
      <c r="C4176" s="13">
        <v>1749.8276583184334</v>
      </c>
      <c r="D4176" s="16">
        <v>4.2228654950573725</v>
      </c>
      <c r="E4176" s="16">
        <v>5.4198678615494611</v>
      </c>
      <c r="F4176" s="16">
        <v>8.0718795701230039</v>
      </c>
      <c r="G4176" s="16">
        <v>2.2650674538028008</v>
      </c>
      <c r="H4176" s="16">
        <v>8.200708338585418</v>
      </c>
      <c r="I4176" s="16">
        <v>5.9797810937836253</v>
      </c>
      <c r="J4176" s="16">
        <v>1.5628961390776341</v>
      </c>
      <c r="K4176" s="16">
        <v>6.3729032957583334</v>
      </c>
      <c r="L4176" s="16">
        <v>5.941670095877674</v>
      </c>
      <c r="M4176" s="16">
        <v>5.6697282796472832</v>
      </c>
      <c r="N4176" s="13">
        <v>3.6740593707040898</v>
      </c>
      <c r="O4176" s="16">
        <v>4.2228654950573725</v>
      </c>
      <c r="P4176" s="16">
        <v>5.4198678615494611</v>
      </c>
      <c r="Q4176" s="16">
        <v>8.0718795701230039</v>
      </c>
      <c r="R4176" s="16">
        <v>2.2650674538028008</v>
      </c>
      <c r="S4176" s="16">
        <v>8.200708338585418</v>
      </c>
      <c r="T4176" s="16">
        <v>5.9797810937836253</v>
      </c>
      <c r="U4176" s="16">
        <v>1.5628961390776341</v>
      </c>
      <c r="V4176" s="16">
        <v>6.3729032957583334</v>
      </c>
      <c r="W4176" s="16">
        <v>5.941670095877674</v>
      </c>
      <c r="X4176" s="16">
        <v>5.6697282796472832</v>
      </c>
      <c r="Y4176" s="13">
        <v>3.6740593707040898</v>
      </c>
    </row>
    <row r="4177" spans="2:25" x14ac:dyDescent="0.25">
      <c r="B4177" s="11">
        <v>4174</v>
      </c>
      <c r="C4177" s="13">
        <v>1485.4075099979195</v>
      </c>
      <c r="D4177" s="16">
        <v>3.5700291588764443</v>
      </c>
      <c r="E4177" s="16">
        <v>3.6262173348399274</v>
      </c>
      <c r="F4177" s="16">
        <v>4.2781405265522325</v>
      </c>
      <c r="G4177" s="16">
        <v>3.4189426685836923</v>
      </c>
      <c r="H4177" s="16">
        <v>4.7048083083953065</v>
      </c>
      <c r="I4177" s="16">
        <v>-1.4084068957652258</v>
      </c>
      <c r="J4177" s="16">
        <v>4.1611828915007614</v>
      </c>
      <c r="K4177" s="16">
        <v>4.4764874156366403</v>
      </c>
      <c r="L4177" s="16">
        <v>1.418912691959044</v>
      </c>
      <c r="M4177" s="16">
        <v>4.6878432747436865</v>
      </c>
      <c r="N4177" s="13">
        <v>7.3591971875112598</v>
      </c>
      <c r="O4177" s="16">
        <v>3.5700291588764443</v>
      </c>
      <c r="P4177" s="16">
        <v>3.6262173348399274</v>
      </c>
      <c r="Q4177" s="16">
        <v>4.2781405265522325</v>
      </c>
      <c r="R4177" s="16">
        <v>3.4189426685836923</v>
      </c>
      <c r="S4177" s="16">
        <v>4.7048083083953065</v>
      </c>
      <c r="T4177" s="16">
        <v>-1.4084068957652258</v>
      </c>
      <c r="U4177" s="16">
        <v>4.1611828915007614</v>
      </c>
      <c r="V4177" s="16">
        <v>4.4764874156366403</v>
      </c>
      <c r="W4177" s="16">
        <v>1.418912691959044</v>
      </c>
      <c r="X4177" s="16">
        <v>4.6878432747436865</v>
      </c>
      <c r="Y4177" s="13">
        <v>7.3591971875112598</v>
      </c>
    </row>
    <row r="4178" spans="2:25" x14ac:dyDescent="0.25">
      <c r="B4178" s="11">
        <v>4175</v>
      </c>
      <c r="C4178" s="13">
        <v>1615.3615121926796</v>
      </c>
      <c r="D4178" s="16">
        <v>0.41474385123227719</v>
      </c>
      <c r="E4178" s="16">
        <v>6.033745817964749</v>
      </c>
      <c r="F4178" s="16">
        <v>8.6175338480099235</v>
      </c>
      <c r="G4178" s="16">
        <v>6.1802700616193276</v>
      </c>
      <c r="H4178" s="16">
        <v>4.5201692762028465</v>
      </c>
      <c r="I4178" s="16">
        <v>4.1934555465255734</v>
      </c>
      <c r="J4178" s="16">
        <v>4.8429240307977475</v>
      </c>
      <c r="K4178" s="16">
        <v>3.5226023572010234</v>
      </c>
      <c r="L4178" s="16">
        <v>3.7290584770447772</v>
      </c>
      <c r="M4178" s="16">
        <v>2.6476417200681746</v>
      </c>
      <c r="N4178" s="13">
        <v>4.2934539011188111</v>
      </c>
      <c r="O4178" s="16">
        <v>0.41474385123227719</v>
      </c>
      <c r="P4178" s="16">
        <v>6.033745817964749</v>
      </c>
      <c r="Q4178" s="16">
        <v>8.6175338480099235</v>
      </c>
      <c r="R4178" s="16">
        <v>6.1802700616193276</v>
      </c>
      <c r="S4178" s="16">
        <v>4.5201692762028465</v>
      </c>
      <c r="T4178" s="16">
        <v>4.1934555465255734</v>
      </c>
      <c r="U4178" s="16">
        <v>4.8429240307977475</v>
      </c>
      <c r="V4178" s="16">
        <v>3.5226023572010234</v>
      </c>
      <c r="W4178" s="16">
        <v>3.7290584770447772</v>
      </c>
      <c r="X4178" s="16">
        <v>2.6476417200681746</v>
      </c>
      <c r="Y4178" s="13">
        <v>4.2934539011188111</v>
      </c>
    </row>
    <row r="4179" spans="2:25" x14ac:dyDescent="0.25">
      <c r="B4179" s="11">
        <v>4176</v>
      </c>
      <c r="C4179" s="13">
        <v>1462.482599894691</v>
      </c>
      <c r="D4179" s="16">
        <v>0.57425274501343448</v>
      </c>
      <c r="E4179" s="16">
        <v>3.2630209168051811</v>
      </c>
      <c r="F4179" s="16">
        <v>8.2020703781385844</v>
      </c>
      <c r="G4179" s="16">
        <v>5.8484988923923753</v>
      </c>
      <c r="H4179" s="16">
        <v>3.681314397595278</v>
      </c>
      <c r="I4179" s="16">
        <v>1.7325299742148856</v>
      </c>
      <c r="J4179" s="16">
        <v>3.4965139218256018</v>
      </c>
      <c r="K4179" s="16">
        <v>0.60483984780942812</v>
      </c>
      <c r="L4179" s="16">
        <v>3.2075216444049972</v>
      </c>
      <c r="M4179" s="16">
        <v>3.2031032710413334</v>
      </c>
      <c r="N4179" s="13">
        <v>4.873723327556732</v>
      </c>
      <c r="O4179" s="16">
        <v>0.57425274501343448</v>
      </c>
      <c r="P4179" s="16">
        <v>3.2630209168051811</v>
      </c>
      <c r="Q4179" s="16">
        <v>8.2020703781385844</v>
      </c>
      <c r="R4179" s="16">
        <v>5.8484988923923753</v>
      </c>
      <c r="S4179" s="16">
        <v>3.681314397595278</v>
      </c>
      <c r="T4179" s="16">
        <v>1.7325299742148856</v>
      </c>
      <c r="U4179" s="16">
        <v>3.4965139218256018</v>
      </c>
      <c r="V4179" s="16">
        <v>0.60483984780942812</v>
      </c>
      <c r="W4179" s="16">
        <v>3.2075216444049972</v>
      </c>
      <c r="X4179" s="16">
        <v>3.2031032710413334</v>
      </c>
      <c r="Y4179" s="13">
        <v>4.873723327556732</v>
      </c>
    </row>
    <row r="4180" spans="2:25" x14ac:dyDescent="0.25">
      <c r="B4180" s="11">
        <v>4177</v>
      </c>
      <c r="C4180" s="13">
        <v>1696.9284874618604</v>
      </c>
      <c r="D4180" s="16">
        <v>7.636044583313768</v>
      </c>
      <c r="E4180" s="16">
        <v>5.0948873099757561</v>
      </c>
      <c r="F4180" s="16">
        <v>2.3187266356012808</v>
      </c>
      <c r="G4180" s="16">
        <v>7.8782343788882514</v>
      </c>
      <c r="H4180" s="16">
        <v>5.2875224387787565</v>
      </c>
      <c r="I4180" s="16">
        <v>3.5876890102806298</v>
      </c>
      <c r="J4180" s="16">
        <v>4.9279541502872775</v>
      </c>
      <c r="K4180" s="16">
        <v>3.0018740948682963</v>
      </c>
      <c r="L4180" s="16">
        <v>4.9117310124982305</v>
      </c>
      <c r="M4180" s="16">
        <v>4.075096305670832</v>
      </c>
      <c r="N4180" s="13">
        <v>5.3610144377398745</v>
      </c>
      <c r="O4180" s="16">
        <v>7.636044583313768</v>
      </c>
      <c r="P4180" s="16">
        <v>5.0948873099757561</v>
      </c>
      <c r="Q4180" s="16">
        <v>2.3187266356012808</v>
      </c>
      <c r="R4180" s="16">
        <v>7.8782343788882514</v>
      </c>
      <c r="S4180" s="16">
        <v>5.2875224387787565</v>
      </c>
      <c r="T4180" s="16">
        <v>3.5876890102806298</v>
      </c>
      <c r="U4180" s="16">
        <v>4.9279541502872775</v>
      </c>
      <c r="V4180" s="16">
        <v>3.0018740948682963</v>
      </c>
      <c r="W4180" s="16">
        <v>4.9117310124982305</v>
      </c>
      <c r="X4180" s="16">
        <v>4.075096305670832</v>
      </c>
      <c r="Y4180" s="13">
        <v>5.3610144377398745</v>
      </c>
    </row>
    <row r="4181" spans="2:25" x14ac:dyDescent="0.25">
      <c r="B4181" s="11">
        <v>4178</v>
      </c>
      <c r="C4181" s="13">
        <v>1525.3160651544222</v>
      </c>
      <c r="D4181" s="16">
        <v>3.7044804596466259</v>
      </c>
      <c r="E4181" s="16">
        <v>3.1643844124548339</v>
      </c>
      <c r="F4181" s="16">
        <v>1.3364336668920678</v>
      </c>
      <c r="G4181" s="16">
        <v>3.585858862766095</v>
      </c>
      <c r="H4181" s="16">
        <v>3.9797260193548203</v>
      </c>
      <c r="I4181" s="16">
        <v>4.1550030486274876</v>
      </c>
      <c r="J4181" s="16">
        <v>3.3910171681146277</v>
      </c>
      <c r="K4181" s="16">
        <v>4.3920505355700747</v>
      </c>
      <c r="L4181" s="16">
        <v>6.1744523293841453</v>
      </c>
      <c r="M4181" s="16">
        <v>3.491594002833498</v>
      </c>
      <c r="N4181" s="13">
        <v>5.5113631951852486</v>
      </c>
      <c r="O4181" s="16">
        <v>3.7044804596466259</v>
      </c>
      <c r="P4181" s="16">
        <v>3.1643844124548339</v>
      </c>
      <c r="Q4181" s="16">
        <v>1.3364336668920678</v>
      </c>
      <c r="R4181" s="16">
        <v>3.585858862766095</v>
      </c>
      <c r="S4181" s="16">
        <v>3.9797260193548203</v>
      </c>
      <c r="T4181" s="16">
        <v>4.1550030486274876</v>
      </c>
      <c r="U4181" s="16">
        <v>3.3910171681146277</v>
      </c>
      <c r="V4181" s="16">
        <v>4.3920505355700747</v>
      </c>
      <c r="W4181" s="16">
        <v>6.1744523293841453</v>
      </c>
      <c r="X4181" s="16">
        <v>3.491594002833498</v>
      </c>
      <c r="Y4181" s="13">
        <v>5.5113631951852486</v>
      </c>
    </row>
    <row r="4182" spans="2:25" x14ac:dyDescent="0.25">
      <c r="B4182" s="11">
        <v>4179</v>
      </c>
      <c r="C4182" s="13">
        <v>1709.984188071981</v>
      </c>
      <c r="D4182" s="16">
        <v>8.7599535372574202</v>
      </c>
      <c r="E4182" s="16">
        <v>4.8805769177724354</v>
      </c>
      <c r="F4182" s="16">
        <v>6.4937675355039444</v>
      </c>
      <c r="G4182" s="16">
        <v>6.1565424854382034</v>
      </c>
      <c r="H4182" s="16">
        <v>3.0443505475255659</v>
      </c>
      <c r="I4182" s="16">
        <v>7.1164404532048309</v>
      </c>
      <c r="J4182" s="16">
        <v>3.6830545015248126</v>
      </c>
      <c r="K4182" s="16">
        <v>7.0192622949756327</v>
      </c>
      <c r="L4182" s="16">
        <v>2.6151143837728186</v>
      </c>
      <c r="M4182" s="16">
        <v>0.79426700560842622</v>
      </c>
      <c r="N4182" s="13">
        <v>4.447192850073205</v>
      </c>
      <c r="O4182" s="16">
        <v>8.7599535372574202</v>
      </c>
      <c r="P4182" s="16">
        <v>4.8805769177724354</v>
      </c>
      <c r="Q4182" s="16">
        <v>6.4937675355039444</v>
      </c>
      <c r="R4182" s="16">
        <v>6.1565424854382034</v>
      </c>
      <c r="S4182" s="16">
        <v>3.0443505475255659</v>
      </c>
      <c r="T4182" s="16">
        <v>7.1164404532048309</v>
      </c>
      <c r="U4182" s="16">
        <v>3.6830545015248126</v>
      </c>
      <c r="V4182" s="16">
        <v>7.0192622949756327</v>
      </c>
      <c r="W4182" s="16">
        <v>2.6151143837728186</v>
      </c>
      <c r="X4182" s="16">
        <v>0.79426700560842622</v>
      </c>
      <c r="Y4182" s="13">
        <v>4.447192850073205</v>
      </c>
    </row>
    <row r="4183" spans="2:25" x14ac:dyDescent="0.25">
      <c r="B4183" s="11">
        <v>4180</v>
      </c>
      <c r="C4183" s="13">
        <v>1855.5356456441916</v>
      </c>
      <c r="D4183" s="16">
        <v>5.1485145361915094</v>
      </c>
      <c r="E4183" s="16">
        <v>6.4092869245011794</v>
      </c>
      <c r="F4183" s="16">
        <v>5.8819189914063132</v>
      </c>
      <c r="G4183" s="16">
        <v>4.8919651539100286</v>
      </c>
      <c r="H4183" s="16">
        <v>8.6174092879852466</v>
      </c>
      <c r="I4183" s="16">
        <v>5.3346160087239838</v>
      </c>
      <c r="J4183" s="16">
        <v>6.3973925177326718</v>
      </c>
      <c r="K4183" s="16">
        <v>7.204484968891399</v>
      </c>
      <c r="L4183" s="16">
        <v>6.0613358444340371</v>
      </c>
      <c r="M4183" s="16">
        <v>4.3701542249988856</v>
      </c>
      <c r="N4183" s="13">
        <v>3.1363178852421711</v>
      </c>
      <c r="O4183" s="16">
        <v>5.1485145361915094</v>
      </c>
      <c r="P4183" s="16">
        <v>6.4092869245011794</v>
      </c>
      <c r="Q4183" s="16">
        <v>5.8819189914063132</v>
      </c>
      <c r="R4183" s="16">
        <v>4.8919651539100286</v>
      </c>
      <c r="S4183" s="16">
        <v>8.6174092879852466</v>
      </c>
      <c r="T4183" s="16">
        <v>5.3346160087239838</v>
      </c>
      <c r="U4183" s="16">
        <v>6.3973925177326718</v>
      </c>
      <c r="V4183" s="16">
        <v>7.204484968891399</v>
      </c>
      <c r="W4183" s="16">
        <v>6.0613358444340371</v>
      </c>
      <c r="X4183" s="16">
        <v>4.3701542249988856</v>
      </c>
      <c r="Y4183" s="13">
        <v>3.1363178852421711</v>
      </c>
    </row>
    <row r="4184" spans="2:25" x14ac:dyDescent="0.25">
      <c r="B4184" s="11">
        <v>4181</v>
      </c>
      <c r="C4184" s="13">
        <v>1725.0742496063765</v>
      </c>
      <c r="D4184" s="16">
        <v>3.9048313230067109</v>
      </c>
      <c r="E4184" s="16">
        <v>6.983508630582028</v>
      </c>
      <c r="F4184" s="16">
        <v>4.219642370142525</v>
      </c>
      <c r="G4184" s="16">
        <v>3.7835630728926812</v>
      </c>
      <c r="H4184" s="16">
        <v>3.2262945596850492</v>
      </c>
      <c r="I4184" s="16">
        <v>4.5378467066809183</v>
      </c>
      <c r="J4184" s="16">
        <v>4.1729792797015719</v>
      </c>
      <c r="K4184" s="16">
        <v>2.5966717844297476</v>
      </c>
      <c r="L4184" s="16">
        <v>7.2975588766535182</v>
      </c>
      <c r="M4184" s="16">
        <v>4.8202727551794835</v>
      </c>
      <c r="N4184" s="13">
        <v>10.363793739026676</v>
      </c>
      <c r="O4184" s="16">
        <v>3.9048313230067109</v>
      </c>
      <c r="P4184" s="16">
        <v>6.983508630582028</v>
      </c>
      <c r="Q4184" s="16">
        <v>4.219642370142525</v>
      </c>
      <c r="R4184" s="16">
        <v>3.7835630728926812</v>
      </c>
      <c r="S4184" s="16">
        <v>3.2262945596850492</v>
      </c>
      <c r="T4184" s="16">
        <v>4.5378467066809183</v>
      </c>
      <c r="U4184" s="16">
        <v>4.1729792797015719</v>
      </c>
      <c r="V4184" s="16">
        <v>2.5966717844297476</v>
      </c>
      <c r="W4184" s="16">
        <v>7.2975588766535182</v>
      </c>
      <c r="X4184" s="16">
        <v>4.8202727551794835</v>
      </c>
      <c r="Y4184" s="13">
        <v>10.363793739026676</v>
      </c>
    </row>
    <row r="4185" spans="2:25" x14ac:dyDescent="0.25">
      <c r="B4185" s="11">
        <v>4182</v>
      </c>
      <c r="C4185" s="13">
        <v>1663.95291543761</v>
      </c>
      <c r="D4185" s="16">
        <v>3.5762007312339215</v>
      </c>
      <c r="E4185" s="16">
        <v>3.0683913094736974</v>
      </c>
      <c r="F4185" s="16">
        <v>6.1730491213930065</v>
      </c>
      <c r="G4185" s="16">
        <v>3.6749200771464228</v>
      </c>
      <c r="H4185" s="16">
        <v>4.2925756233502375</v>
      </c>
      <c r="I4185" s="16">
        <v>5.2961770001636266</v>
      </c>
      <c r="J4185" s="16">
        <v>7.0759831395093187</v>
      </c>
      <c r="K4185" s="16">
        <v>2.6536953846822215</v>
      </c>
      <c r="L4185" s="16">
        <v>4.2676705090361802</v>
      </c>
      <c r="M4185" s="16">
        <v>3.6661102353972046</v>
      </c>
      <c r="N4185" s="13">
        <v>8.2892548572265508</v>
      </c>
      <c r="O4185" s="16">
        <v>3.5762007312339215</v>
      </c>
      <c r="P4185" s="16">
        <v>3.0683913094736974</v>
      </c>
      <c r="Q4185" s="16">
        <v>6.1730491213930065</v>
      </c>
      <c r="R4185" s="16">
        <v>3.6749200771464228</v>
      </c>
      <c r="S4185" s="16">
        <v>4.2925756233502375</v>
      </c>
      <c r="T4185" s="16">
        <v>5.2961770001636266</v>
      </c>
      <c r="U4185" s="16">
        <v>7.0759831395093187</v>
      </c>
      <c r="V4185" s="16">
        <v>2.6536953846822215</v>
      </c>
      <c r="W4185" s="16">
        <v>4.2676705090361802</v>
      </c>
      <c r="X4185" s="16">
        <v>3.6661102353972046</v>
      </c>
      <c r="Y4185" s="13">
        <v>8.2892548572265508</v>
      </c>
    </row>
    <row r="4186" spans="2:25" x14ac:dyDescent="0.25">
      <c r="B4186" s="11">
        <v>4183</v>
      </c>
      <c r="C4186" s="13">
        <v>1729.7700072526886</v>
      </c>
      <c r="D4186" s="16">
        <v>6.6595940070189528</v>
      </c>
      <c r="E4186" s="16">
        <v>8.6479199328791445</v>
      </c>
      <c r="F4186" s="16">
        <v>6.6359190425811665</v>
      </c>
      <c r="G4186" s="16">
        <v>7.104377947281634</v>
      </c>
      <c r="H4186" s="16">
        <v>7.6061432371580988</v>
      </c>
      <c r="I4186" s="16">
        <v>6.5033049504587215</v>
      </c>
      <c r="J4186" s="16">
        <v>3.2470599771850113</v>
      </c>
      <c r="K4186" s="16">
        <v>-0.84269403295273371</v>
      </c>
      <c r="L4186" s="16">
        <v>2.9798180186611298</v>
      </c>
      <c r="M4186" s="16">
        <v>4.89379198493054</v>
      </c>
      <c r="N4186" s="13">
        <v>2.8936910165529754</v>
      </c>
      <c r="O4186" s="16">
        <v>6.6595940070189528</v>
      </c>
      <c r="P4186" s="16">
        <v>8.6479199328791445</v>
      </c>
      <c r="Q4186" s="16">
        <v>6.6359190425811665</v>
      </c>
      <c r="R4186" s="16">
        <v>7.104377947281634</v>
      </c>
      <c r="S4186" s="16">
        <v>7.6061432371580988</v>
      </c>
      <c r="T4186" s="16">
        <v>6.5033049504587215</v>
      </c>
      <c r="U4186" s="16">
        <v>3.2470599771850113</v>
      </c>
      <c r="V4186" s="16">
        <v>-0.84269403295273371</v>
      </c>
      <c r="W4186" s="16">
        <v>2.9798180186611298</v>
      </c>
      <c r="X4186" s="16">
        <v>4.89379198493054</v>
      </c>
      <c r="Y4186" s="13">
        <v>2.8936910165529754</v>
      </c>
    </row>
    <row r="4187" spans="2:25" x14ac:dyDescent="0.25">
      <c r="B4187" s="11">
        <v>4184</v>
      </c>
      <c r="C4187" s="13">
        <v>1684.6467807988456</v>
      </c>
      <c r="D4187" s="16">
        <v>3.2482786197333988</v>
      </c>
      <c r="E4187" s="16">
        <v>5.0358956670324773</v>
      </c>
      <c r="F4187" s="16">
        <v>4.7070316872856761</v>
      </c>
      <c r="G4187" s="16">
        <v>8.2779503695924621</v>
      </c>
      <c r="H4187" s="16">
        <v>5.3487979405938946</v>
      </c>
      <c r="I4187" s="16">
        <v>3.902008847907271</v>
      </c>
      <c r="J4187" s="16">
        <v>2.4309661164308589</v>
      </c>
      <c r="K4187" s="16">
        <v>4.6030429979049536</v>
      </c>
      <c r="L4187" s="16">
        <v>5.5716713046110931</v>
      </c>
      <c r="M4187" s="16">
        <v>2.76741108323812</v>
      </c>
      <c r="N4187" s="13">
        <v>7.4428264712516716</v>
      </c>
      <c r="O4187" s="16">
        <v>3.2482786197333988</v>
      </c>
      <c r="P4187" s="16">
        <v>5.0358956670324773</v>
      </c>
      <c r="Q4187" s="16">
        <v>4.7070316872856761</v>
      </c>
      <c r="R4187" s="16">
        <v>8.2779503695924621</v>
      </c>
      <c r="S4187" s="16">
        <v>5.3487979405938946</v>
      </c>
      <c r="T4187" s="16">
        <v>3.902008847907271</v>
      </c>
      <c r="U4187" s="16">
        <v>2.4309661164308589</v>
      </c>
      <c r="V4187" s="16">
        <v>4.6030429979049536</v>
      </c>
      <c r="W4187" s="16">
        <v>5.5716713046110931</v>
      </c>
      <c r="X4187" s="16">
        <v>2.76741108323812</v>
      </c>
      <c r="Y4187" s="13">
        <v>7.4428264712516716</v>
      </c>
    </row>
    <row r="4188" spans="2:25" x14ac:dyDescent="0.25">
      <c r="B4188" s="11">
        <v>4185</v>
      </c>
      <c r="C4188" s="13">
        <v>1641.0315807323077</v>
      </c>
      <c r="D4188" s="16">
        <v>2.0196711421806479</v>
      </c>
      <c r="E4188" s="16">
        <v>3.3620560797258721</v>
      </c>
      <c r="F4188" s="16">
        <v>7.5525739054081562</v>
      </c>
      <c r="G4188" s="16">
        <v>4.3086140198612286</v>
      </c>
      <c r="H4188" s="16">
        <v>7.269007591630313</v>
      </c>
      <c r="I4188" s="16">
        <v>2.1379658528907601</v>
      </c>
      <c r="J4188" s="16">
        <v>0.53749015917726783</v>
      </c>
      <c r="K4188" s="16">
        <v>4.7824937626956254</v>
      </c>
      <c r="L4188" s="16">
        <v>6.096369841683714</v>
      </c>
      <c r="M4188" s="16">
        <v>4.0016754775497336</v>
      </c>
      <c r="N4188" s="13">
        <v>8.6797760659009047</v>
      </c>
      <c r="O4188" s="16">
        <v>2.0196711421806479</v>
      </c>
      <c r="P4188" s="16">
        <v>3.3620560797258721</v>
      </c>
      <c r="Q4188" s="16">
        <v>7.5525739054081562</v>
      </c>
      <c r="R4188" s="16">
        <v>4.3086140198612286</v>
      </c>
      <c r="S4188" s="16">
        <v>7.269007591630313</v>
      </c>
      <c r="T4188" s="16">
        <v>2.1379658528907601</v>
      </c>
      <c r="U4188" s="16">
        <v>0.53749015917726783</v>
      </c>
      <c r="V4188" s="16">
        <v>4.7824937626956254</v>
      </c>
      <c r="W4188" s="16">
        <v>6.096369841683714</v>
      </c>
      <c r="X4188" s="16">
        <v>4.0016754775497336</v>
      </c>
      <c r="Y4188" s="13">
        <v>8.6797760659009047</v>
      </c>
    </row>
    <row r="4189" spans="2:25" x14ac:dyDescent="0.25">
      <c r="B4189" s="11">
        <v>4186</v>
      </c>
      <c r="C4189" s="13">
        <v>1540.4016902134269</v>
      </c>
      <c r="D4189" s="16">
        <v>1.4042010294363045</v>
      </c>
      <c r="E4189" s="16">
        <v>2.1050461364572963</v>
      </c>
      <c r="F4189" s="16">
        <v>1.609629311012994</v>
      </c>
      <c r="G4189" s="16">
        <v>5.9378471367005226</v>
      </c>
      <c r="H4189" s="16">
        <v>0.11058664727694545</v>
      </c>
      <c r="I4189" s="16">
        <v>4.95760510638019</v>
      </c>
      <c r="J4189" s="16">
        <v>3.8667409440559313</v>
      </c>
      <c r="K4189" s="16">
        <v>2.2326045251026425</v>
      </c>
      <c r="L4189" s="16">
        <v>7.73699836022592</v>
      </c>
      <c r="M4189" s="16">
        <v>6.5295616694735932</v>
      </c>
      <c r="N4189" s="13">
        <v>7.6928566865111865</v>
      </c>
      <c r="O4189" s="16">
        <v>1.4042010294363045</v>
      </c>
      <c r="P4189" s="16">
        <v>2.1050461364572963</v>
      </c>
      <c r="Q4189" s="16">
        <v>1.609629311012994</v>
      </c>
      <c r="R4189" s="16">
        <v>5.9378471367005226</v>
      </c>
      <c r="S4189" s="16">
        <v>0.11058664727694545</v>
      </c>
      <c r="T4189" s="16">
        <v>4.95760510638019</v>
      </c>
      <c r="U4189" s="16">
        <v>3.8667409440559313</v>
      </c>
      <c r="V4189" s="16">
        <v>2.2326045251026425</v>
      </c>
      <c r="W4189" s="16">
        <v>7.73699836022592</v>
      </c>
      <c r="X4189" s="16">
        <v>6.5295616694735932</v>
      </c>
      <c r="Y4189" s="13">
        <v>7.6928566865111865</v>
      </c>
    </row>
    <row r="4190" spans="2:25" x14ac:dyDescent="0.25">
      <c r="B4190" s="11">
        <v>4187</v>
      </c>
      <c r="C4190" s="13">
        <v>1793.1443366754631</v>
      </c>
      <c r="D4190" s="16">
        <v>4.5800262544827284</v>
      </c>
      <c r="E4190" s="16">
        <v>5.5078968199913891</v>
      </c>
      <c r="F4190" s="16">
        <v>5.6706276122252</v>
      </c>
      <c r="G4190" s="16">
        <v>4.1969708270815875</v>
      </c>
      <c r="H4190" s="16">
        <v>6.7299904200275176</v>
      </c>
      <c r="I4190" s="16">
        <v>5.6198998019566142</v>
      </c>
      <c r="J4190" s="16">
        <v>5.0659272537182485</v>
      </c>
      <c r="K4190" s="16">
        <v>4.8945990488201545</v>
      </c>
      <c r="L4190" s="16">
        <v>7.5987935169450562</v>
      </c>
      <c r="M4190" s="16">
        <v>4.1748456148384339</v>
      </c>
      <c r="N4190" s="13">
        <v>5.7527274866639431</v>
      </c>
      <c r="O4190" s="16">
        <v>4.5800262544827284</v>
      </c>
      <c r="P4190" s="16">
        <v>5.5078968199913891</v>
      </c>
      <c r="Q4190" s="16">
        <v>5.6706276122252</v>
      </c>
      <c r="R4190" s="16">
        <v>4.1969708270815875</v>
      </c>
      <c r="S4190" s="16">
        <v>6.7299904200275176</v>
      </c>
      <c r="T4190" s="16">
        <v>5.6198998019566142</v>
      </c>
      <c r="U4190" s="16">
        <v>5.0659272537182485</v>
      </c>
      <c r="V4190" s="16">
        <v>4.8945990488201545</v>
      </c>
      <c r="W4190" s="16">
        <v>7.5987935169450562</v>
      </c>
      <c r="X4190" s="16">
        <v>4.1748456148384339</v>
      </c>
      <c r="Y4190" s="13">
        <v>5.7527274866639431</v>
      </c>
    </row>
    <row r="4191" spans="2:25" x14ac:dyDescent="0.25">
      <c r="B4191" s="11">
        <v>4188</v>
      </c>
      <c r="C4191" s="13">
        <v>1624.3825926221134</v>
      </c>
      <c r="D4191" s="16">
        <v>5.2296041006579852</v>
      </c>
      <c r="E4191" s="16">
        <v>6.6360804824027584</v>
      </c>
      <c r="F4191" s="16">
        <v>7.2153160133301872</v>
      </c>
      <c r="G4191" s="16">
        <v>1.924407502128155</v>
      </c>
      <c r="H4191" s="16">
        <v>3.8576714045752585</v>
      </c>
      <c r="I4191" s="16">
        <v>5.0364662721709355</v>
      </c>
      <c r="J4191" s="16">
        <v>3.2729095031414515</v>
      </c>
      <c r="K4191" s="16">
        <v>6.078628239421576</v>
      </c>
      <c r="L4191" s="16">
        <v>1.165595279014854</v>
      </c>
      <c r="M4191" s="16">
        <v>3.8858940100463784</v>
      </c>
      <c r="N4191" s="13">
        <v>5.2363343299275948</v>
      </c>
      <c r="O4191" s="16">
        <v>5.2296041006579852</v>
      </c>
      <c r="P4191" s="16">
        <v>6.6360804824027584</v>
      </c>
      <c r="Q4191" s="16">
        <v>7.2153160133301872</v>
      </c>
      <c r="R4191" s="16">
        <v>1.924407502128155</v>
      </c>
      <c r="S4191" s="16">
        <v>3.8576714045752585</v>
      </c>
      <c r="T4191" s="16">
        <v>5.0364662721709355</v>
      </c>
      <c r="U4191" s="16">
        <v>3.2729095031414515</v>
      </c>
      <c r="V4191" s="16">
        <v>6.078628239421576</v>
      </c>
      <c r="W4191" s="16">
        <v>1.165595279014854</v>
      </c>
      <c r="X4191" s="16">
        <v>3.8858940100463784</v>
      </c>
      <c r="Y4191" s="13">
        <v>5.2363343299275948</v>
      </c>
    </row>
    <row r="4192" spans="2:25" x14ac:dyDescent="0.25">
      <c r="B4192" s="11">
        <v>4189</v>
      </c>
      <c r="C4192" s="13">
        <v>1635.7205159165412</v>
      </c>
      <c r="D4192" s="16">
        <v>7.4232230493063982</v>
      </c>
      <c r="E4192" s="16">
        <v>5.1608677574441835</v>
      </c>
      <c r="F4192" s="16">
        <v>3.4540675312967561</v>
      </c>
      <c r="G4192" s="16">
        <v>7.1024819824341199</v>
      </c>
      <c r="H4192" s="16">
        <v>4.3483852563760292</v>
      </c>
      <c r="I4192" s="16">
        <v>7.404167291872362</v>
      </c>
      <c r="J4192" s="16">
        <v>5.5106802534519188</v>
      </c>
      <c r="K4192" s="16">
        <v>0.59486983110918246</v>
      </c>
      <c r="L4192" s="16">
        <v>-4.7367416861143319E-2</v>
      </c>
      <c r="M4192" s="16">
        <v>5.1421638701939987</v>
      </c>
      <c r="N4192" s="13">
        <v>4.302884958967292</v>
      </c>
      <c r="O4192" s="16">
        <v>7.4232230493063982</v>
      </c>
      <c r="P4192" s="16">
        <v>5.1608677574441835</v>
      </c>
      <c r="Q4192" s="16">
        <v>3.4540675312967561</v>
      </c>
      <c r="R4192" s="16">
        <v>7.1024819824341199</v>
      </c>
      <c r="S4192" s="16">
        <v>4.3483852563760292</v>
      </c>
      <c r="T4192" s="16">
        <v>7.404167291872362</v>
      </c>
      <c r="U4192" s="16">
        <v>5.5106802534519188</v>
      </c>
      <c r="V4192" s="16">
        <v>0.59486983110918246</v>
      </c>
      <c r="W4192" s="16">
        <v>-4.7367416861143319E-2</v>
      </c>
      <c r="X4192" s="16">
        <v>5.1421638701939987</v>
      </c>
      <c r="Y4192" s="13">
        <v>4.302884958967292</v>
      </c>
    </row>
    <row r="4193" spans="2:25" x14ac:dyDescent="0.25">
      <c r="B4193" s="11">
        <v>4190</v>
      </c>
      <c r="C4193" s="13">
        <v>1681.9101344314183</v>
      </c>
      <c r="D4193" s="16">
        <v>4.898996322221608</v>
      </c>
      <c r="E4193" s="16">
        <v>5.0832239945513447</v>
      </c>
      <c r="F4193" s="16">
        <v>6.9892113716927184</v>
      </c>
      <c r="G4193" s="16">
        <v>1.1288102887951008</v>
      </c>
      <c r="H4193" s="16">
        <v>3.9802408775184284</v>
      </c>
      <c r="I4193" s="16">
        <v>4.280941913555262</v>
      </c>
      <c r="J4193" s="16">
        <v>5.7269289870247739</v>
      </c>
      <c r="K4193" s="16">
        <v>8.7900481495474558</v>
      </c>
      <c r="L4193" s="16">
        <v>5.5614325710962813</v>
      </c>
      <c r="M4193" s="16">
        <v>2.1584254954186686</v>
      </c>
      <c r="N4193" s="13">
        <v>4.6188879134277405</v>
      </c>
      <c r="O4193" s="16">
        <v>4.898996322221608</v>
      </c>
      <c r="P4193" s="16">
        <v>5.0832239945513447</v>
      </c>
      <c r="Q4193" s="16">
        <v>6.9892113716927184</v>
      </c>
      <c r="R4193" s="16">
        <v>1.1288102887951008</v>
      </c>
      <c r="S4193" s="16">
        <v>3.9802408775184284</v>
      </c>
      <c r="T4193" s="16">
        <v>4.280941913555262</v>
      </c>
      <c r="U4193" s="16">
        <v>5.7269289870247739</v>
      </c>
      <c r="V4193" s="16">
        <v>8.7900481495474558</v>
      </c>
      <c r="W4193" s="16">
        <v>5.5614325710962813</v>
      </c>
      <c r="X4193" s="16">
        <v>2.1584254954186686</v>
      </c>
      <c r="Y4193" s="13">
        <v>4.6188879134277405</v>
      </c>
    </row>
    <row r="4194" spans="2:25" x14ac:dyDescent="0.25">
      <c r="B4194" s="11">
        <v>4191</v>
      </c>
      <c r="C4194" s="13">
        <v>1654.9268777648481</v>
      </c>
      <c r="D4194" s="16">
        <v>6.2691201760793156</v>
      </c>
      <c r="E4194" s="16">
        <v>5.6233689336083774</v>
      </c>
      <c r="F4194" s="16">
        <v>3.4125734261537737</v>
      </c>
      <c r="G4194" s="16">
        <v>3.942683248556345</v>
      </c>
      <c r="H4194" s="16">
        <v>3.9458309517803776</v>
      </c>
      <c r="I4194" s="16">
        <v>5.6807030455039289</v>
      </c>
      <c r="J4194" s="16">
        <v>6.1138986056799665</v>
      </c>
      <c r="K4194" s="16">
        <v>2.3742406489389198</v>
      </c>
      <c r="L4194" s="16">
        <v>4.871920343975237</v>
      </c>
      <c r="M4194" s="16">
        <v>4.9183140870631039</v>
      </c>
      <c r="N4194" s="13">
        <v>4.2329710355605599</v>
      </c>
      <c r="O4194" s="16">
        <v>6.2691201760793156</v>
      </c>
      <c r="P4194" s="16">
        <v>5.6233689336083774</v>
      </c>
      <c r="Q4194" s="16">
        <v>3.4125734261537737</v>
      </c>
      <c r="R4194" s="16">
        <v>3.942683248556345</v>
      </c>
      <c r="S4194" s="16">
        <v>3.9458309517803776</v>
      </c>
      <c r="T4194" s="16">
        <v>5.6807030455039289</v>
      </c>
      <c r="U4194" s="16">
        <v>6.1138986056799665</v>
      </c>
      <c r="V4194" s="16">
        <v>2.3742406489389198</v>
      </c>
      <c r="W4194" s="16">
        <v>4.871920343975237</v>
      </c>
      <c r="X4194" s="16">
        <v>4.9183140870631039</v>
      </c>
      <c r="Y4194" s="13">
        <v>4.2329710355605599</v>
      </c>
    </row>
    <row r="4195" spans="2:25" x14ac:dyDescent="0.25">
      <c r="B4195" s="11">
        <v>4192</v>
      </c>
      <c r="C4195" s="13">
        <v>1684.5276940549008</v>
      </c>
      <c r="D4195" s="16">
        <v>2.5444085895540973</v>
      </c>
      <c r="E4195" s="16">
        <v>5.1287346795425401</v>
      </c>
      <c r="F4195" s="16">
        <v>6.0359953415911418</v>
      </c>
      <c r="G4195" s="16">
        <v>5.903710660801277</v>
      </c>
      <c r="H4195" s="16">
        <v>3.8754930006841852</v>
      </c>
      <c r="I4195" s="16">
        <v>3.6333328160405962</v>
      </c>
      <c r="J4195" s="16">
        <v>4.0102278960097619</v>
      </c>
      <c r="K4195" s="16">
        <v>4.9513686909350278</v>
      </c>
      <c r="L4195" s="16">
        <v>5.8158414845679776</v>
      </c>
      <c r="M4195" s="16">
        <v>6.8704360948061858</v>
      </c>
      <c r="N4195" s="13">
        <v>4.4797643114967833</v>
      </c>
      <c r="O4195" s="16">
        <v>2.5444085895540973</v>
      </c>
      <c r="P4195" s="16">
        <v>5.1287346795425401</v>
      </c>
      <c r="Q4195" s="16">
        <v>6.0359953415911418</v>
      </c>
      <c r="R4195" s="16">
        <v>5.903710660801277</v>
      </c>
      <c r="S4195" s="16">
        <v>3.8754930006841852</v>
      </c>
      <c r="T4195" s="16">
        <v>3.6333328160405962</v>
      </c>
      <c r="U4195" s="16">
        <v>4.0102278960097619</v>
      </c>
      <c r="V4195" s="16">
        <v>4.9513686909350278</v>
      </c>
      <c r="W4195" s="16">
        <v>5.8158414845679776</v>
      </c>
      <c r="X4195" s="16">
        <v>6.8704360948061858</v>
      </c>
      <c r="Y4195" s="13">
        <v>4.4797643114967833</v>
      </c>
    </row>
    <row r="4196" spans="2:25" x14ac:dyDescent="0.25">
      <c r="B4196" s="11">
        <v>4193</v>
      </c>
      <c r="C4196" s="13">
        <v>1746.8542824783831</v>
      </c>
      <c r="D4196" s="16">
        <v>5.0175312376728298</v>
      </c>
      <c r="E4196" s="16">
        <v>3.9796105897659699</v>
      </c>
      <c r="F4196" s="16">
        <v>5.5510798204179501</v>
      </c>
      <c r="G4196" s="16">
        <v>4.7945706763581972</v>
      </c>
      <c r="H4196" s="16">
        <v>4.5126499910248539</v>
      </c>
      <c r="I4196" s="16">
        <v>6.5115467572902928</v>
      </c>
      <c r="J4196" s="16">
        <v>6.3893680686468226</v>
      </c>
      <c r="K4196" s="16">
        <v>7.3676779146119165</v>
      </c>
      <c r="L4196" s="16">
        <v>2.2326430480983914</v>
      </c>
      <c r="M4196" s="16">
        <v>3.9801102805544275</v>
      </c>
      <c r="N4196" s="13">
        <v>6.7591126536390238</v>
      </c>
      <c r="O4196" s="16">
        <v>5.0175312376728298</v>
      </c>
      <c r="P4196" s="16">
        <v>3.9796105897659699</v>
      </c>
      <c r="Q4196" s="16">
        <v>5.5510798204179501</v>
      </c>
      <c r="R4196" s="16">
        <v>4.7945706763581972</v>
      </c>
      <c r="S4196" s="16">
        <v>4.5126499910248539</v>
      </c>
      <c r="T4196" s="16">
        <v>6.5115467572902928</v>
      </c>
      <c r="U4196" s="16">
        <v>6.3893680686468226</v>
      </c>
      <c r="V4196" s="16">
        <v>7.3676779146119165</v>
      </c>
      <c r="W4196" s="16">
        <v>2.2326430480983914</v>
      </c>
      <c r="X4196" s="16">
        <v>3.9801102805544275</v>
      </c>
      <c r="Y4196" s="13">
        <v>6.7591126536390238</v>
      </c>
    </row>
    <row r="4197" spans="2:25" x14ac:dyDescent="0.25">
      <c r="B4197" s="11">
        <v>4194</v>
      </c>
      <c r="C4197" s="13">
        <v>1593.6768843871198</v>
      </c>
      <c r="D4197" s="16">
        <v>3.5102936489686694</v>
      </c>
      <c r="E4197" s="16">
        <v>3.4773853179812275</v>
      </c>
      <c r="F4197" s="16">
        <v>7.1149567013764266</v>
      </c>
      <c r="G4197" s="16">
        <v>6.3542392260951415</v>
      </c>
      <c r="H4197" s="16">
        <v>1.2433022629618065</v>
      </c>
      <c r="I4197" s="16">
        <v>4.7730719766880929</v>
      </c>
      <c r="J4197" s="16">
        <v>4.4368164444560811</v>
      </c>
      <c r="K4197" s="16">
        <v>5.3940511817395551</v>
      </c>
      <c r="L4197" s="16">
        <v>4.9486023098481731</v>
      </c>
      <c r="M4197" s="16">
        <v>4.3635392756622791</v>
      </c>
      <c r="N4197" s="13">
        <v>1.9042127774453323</v>
      </c>
      <c r="O4197" s="16">
        <v>3.5102936489686694</v>
      </c>
      <c r="P4197" s="16">
        <v>3.4773853179812275</v>
      </c>
      <c r="Q4197" s="16">
        <v>7.1149567013764266</v>
      </c>
      <c r="R4197" s="16">
        <v>6.3542392260951415</v>
      </c>
      <c r="S4197" s="16">
        <v>1.2433022629618065</v>
      </c>
      <c r="T4197" s="16">
        <v>4.7730719766880929</v>
      </c>
      <c r="U4197" s="16">
        <v>4.4368164444560811</v>
      </c>
      <c r="V4197" s="16">
        <v>5.3940511817395551</v>
      </c>
      <c r="W4197" s="16">
        <v>4.9486023098481731</v>
      </c>
      <c r="X4197" s="16">
        <v>4.3635392756622791</v>
      </c>
      <c r="Y4197" s="13">
        <v>1.9042127774453323</v>
      </c>
    </row>
    <row r="4198" spans="2:25" x14ac:dyDescent="0.25">
      <c r="B4198" s="11">
        <v>4195</v>
      </c>
      <c r="C4198" s="13">
        <v>1789.2312751540251</v>
      </c>
      <c r="D4198" s="16">
        <v>5.0734326852103981</v>
      </c>
      <c r="E4198" s="16">
        <v>2.3267984169145994</v>
      </c>
      <c r="F4198" s="16">
        <v>6.5864374315239775</v>
      </c>
      <c r="G4198" s="16">
        <v>6.1017892871943893</v>
      </c>
      <c r="H4198" s="16">
        <v>3.789674642278583</v>
      </c>
      <c r="I4198" s="16">
        <v>2.1019093679650842</v>
      </c>
      <c r="J4198" s="16">
        <v>9.0763556341614908</v>
      </c>
      <c r="K4198" s="16">
        <v>6.822720263881382</v>
      </c>
      <c r="L4198" s="16">
        <v>3.2818107400227308</v>
      </c>
      <c r="M4198" s="16">
        <v>5.8474597246500064</v>
      </c>
      <c r="N4198" s="13">
        <v>8.7701944209203901</v>
      </c>
      <c r="O4198" s="16">
        <v>5.0734326852103981</v>
      </c>
      <c r="P4198" s="16">
        <v>2.3267984169145994</v>
      </c>
      <c r="Q4198" s="16">
        <v>6.5864374315239775</v>
      </c>
      <c r="R4198" s="16">
        <v>6.1017892871943893</v>
      </c>
      <c r="S4198" s="16">
        <v>3.789674642278583</v>
      </c>
      <c r="T4198" s="16">
        <v>2.1019093679650842</v>
      </c>
      <c r="U4198" s="16">
        <v>9.0763556341614908</v>
      </c>
      <c r="V4198" s="16">
        <v>6.822720263881382</v>
      </c>
      <c r="W4198" s="16">
        <v>3.2818107400227308</v>
      </c>
      <c r="X4198" s="16">
        <v>5.8474597246500064</v>
      </c>
      <c r="Y4198" s="13">
        <v>8.7701944209203901</v>
      </c>
    </row>
    <row r="4199" spans="2:25" x14ac:dyDescent="0.25">
      <c r="B4199" s="11">
        <v>4196</v>
      </c>
      <c r="C4199" s="13">
        <v>1832.2855579477216</v>
      </c>
      <c r="D4199" s="16">
        <v>5.660497252297036</v>
      </c>
      <c r="E4199" s="16">
        <v>4.4184970932464198</v>
      </c>
      <c r="F4199" s="16">
        <v>3.9035614048256013</v>
      </c>
      <c r="G4199" s="16">
        <v>5.7916720301651496</v>
      </c>
      <c r="H4199" s="16">
        <v>7.3610862820204286</v>
      </c>
      <c r="I4199" s="16">
        <v>7.164747242609014</v>
      </c>
      <c r="J4199" s="16">
        <v>7.6525263246459119</v>
      </c>
      <c r="K4199" s="16">
        <v>6.9565919130650791</v>
      </c>
      <c r="L4199" s="16">
        <v>6.3807976046074408</v>
      </c>
      <c r="M4199" s="16">
        <v>3.4433036521583968</v>
      </c>
      <c r="N4199" s="13">
        <v>3.4098344447166884</v>
      </c>
      <c r="O4199" s="16">
        <v>5.660497252297036</v>
      </c>
      <c r="P4199" s="16">
        <v>4.4184970932464198</v>
      </c>
      <c r="Q4199" s="16">
        <v>3.9035614048256013</v>
      </c>
      <c r="R4199" s="16">
        <v>5.7916720301651496</v>
      </c>
      <c r="S4199" s="16">
        <v>7.3610862820204286</v>
      </c>
      <c r="T4199" s="16">
        <v>7.164747242609014</v>
      </c>
      <c r="U4199" s="16">
        <v>7.6525263246459119</v>
      </c>
      <c r="V4199" s="16">
        <v>6.9565919130650791</v>
      </c>
      <c r="W4199" s="16">
        <v>6.3807976046074408</v>
      </c>
      <c r="X4199" s="16">
        <v>3.4433036521583968</v>
      </c>
      <c r="Y4199" s="13">
        <v>3.4098344447166884</v>
      </c>
    </row>
    <row r="4200" spans="2:25" x14ac:dyDescent="0.25">
      <c r="B4200" s="11">
        <v>4197</v>
      </c>
      <c r="C4200" s="13">
        <v>1561.3626018948385</v>
      </c>
      <c r="D4200" s="16">
        <v>5.624584812847691</v>
      </c>
      <c r="E4200" s="16">
        <v>4.9250496767710921</v>
      </c>
      <c r="F4200" s="16">
        <v>6.8387332842523287</v>
      </c>
      <c r="G4200" s="16">
        <v>0.69265210426524693</v>
      </c>
      <c r="H4200" s="16">
        <v>2.9761772616062143</v>
      </c>
      <c r="I4200" s="16">
        <v>2.924701362116306</v>
      </c>
      <c r="J4200" s="16">
        <v>2.1407992200415094</v>
      </c>
      <c r="K4200" s="16">
        <v>6.8217593736832534</v>
      </c>
      <c r="L4200" s="16">
        <v>6.186296648435011</v>
      </c>
      <c r="M4200" s="16">
        <v>1.3556707139014694</v>
      </c>
      <c r="N4200" s="13">
        <v>4.9876254688056916</v>
      </c>
      <c r="O4200" s="16">
        <v>5.624584812847691</v>
      </c>
      <c r="P4200" s="16">
        <v>4.9250496767710921</v>
      </c>
      <c r="Q4200" s="16">
        <v>6.8387332842523287</v>
      </c>
      <c r="R4200" s="16">
        <v>0.69265210426524693</v>
      </c>
      <c r="S4200" s="16">
        <v>2.9761772616062143</v>
      </c>
      <c r="T4200" s="16">
        <v>2.924701362116306</v>
      </c>
      <c r="U4200" s="16">
        <v>2.1407992200415094</v>
      </c>
      <c r="V4200" s="16">
        <v>6.8217593736832534</v>
      </c>
      <c r="W4200" s="16">
        <v>6.186296648435011</v>
      </c>
      <c r="X4200" s="16">
        <v>1.3556707139014694</v>
      </c>
      <c r="Y4200" s="13">
        <v>4.9876254688056916</v>
      </c>
    </row>
    <row r="4201" spans="2:25" x14ac:dyDescent="0.25">
      <c r="B4201" s="11">
        <v>4198</v>
      </c>
      <c r="C4201" s="13">
        <v>1807.156965723372</v>
      </c>
      <c r="D4201" s="16">
        <v>3.6938888623184178</v>
      </c>
      <c r="E4201" s="16">
        <v>3.6428731006993305</v>
      </c>
      <c r="F4201" s="16">
        <v>3.4940913672274552</v>
      </c>
      <c r="G4201" s="16">
        <v>4.2263983388196484</v>
      </c>
      <c r="H4201" s="16">
        <v>9.9136228387059511</v>
      </c>
      <c r="I4201" s="16">
        <v>2.8959211790741501</v>
      </c>
      <c r="J4201" s="16">
        <v>4.2327543398373351</v>
      </c>
      <c r="K4201" s="16">
        <v>8.2687197207423253</v>
      </c>
      <c r="L4201" s="16">
        <v>6.2930594883564748</v>
      </c>
      <c r="M4201" s="16">
        <v>5.84692423532905</v>
      </c>
      <c r="N4201" s="13">
        <v>8.319555845250342</v>
      </c>
      <c r="O4201" s="16">
        <v>3.6938888623184178</v>
      </c>
      <c r="P4201" s="16">
        <v>3.6428731006993305</v>
      </c>
      <c r="Q4201" s="16">
        <v>3.4940913672274552</v>
      </c>
      <c r="R4201" s="16">
        <v>4.2263983388196484</v>
      </c>
      <c r="S4201" s="16">
        <v>9.9136228387059511</v>
      </c>
      <c r="T4201" s="16">
        <v>2.8959211790741501</v>
      </c>
      <c r="U4201" s="16">
        <v>4.2327543398373351</v>
      </c>
      <c r="V4201" s="16">
        <v>8.2687197207423253</v>
      </c>
      <c r="W4201" s="16">
        <v>6.2930594883564748</v>
      </c>
      <c r="X4201" s="16">
        <v>5.84692423532905</v>
      </c>
      <c r="Y4201" s="13">
        <v>8.319555845250342</v>
      </c>
    </row>
    <row r="4202" spans="2:25" x14ac:dyDescent="0.25">
      <c r="B4202" s="11">
        <v>4199</v>
      </c>
      <c r="C4202" s="13">
        <v>1774.106368511138</v>
      </c>
      <c r="D4202" s="16">
        <v>5.9436833705329173</v>
      </c>
      <c r="E4202" s="16">
        <v>5.2873993815536116</v>
      </c>
      <c r="F4202" s="16">
        <v>5.2546634551901601</v>
      </c>
      <c r="G4202" s="16">
        <v>7.5270070678152692</v>
      </c>
      <c r="H4202" s="16">
        <v>5.556968362857897</v>
      </c>
      <c r="I4202" s="16">
        <v>4.5567290313142967</v>
      </c>
      <c r="J4202" s="16">
        <v>4.9095374780839478</v>
      </c>
      <c r="K4202" s="16">
        <v>3.8514851751359913</v>
      </c>
      <c r="L4202" s="16">
        <v>4.0449151134020109</v>
      </c>
      <c r="M4202" s="16">
        <v>7.2085306681564933</v>
      </c>
      <c r="N4202" s="13">
        <v>4.5416699571780894</v>
      </c>
      <c r="O4202" s="16">
        <v>5.9436833705329173</v>
      </c>
      <c r="P4202" s="16">
        <v>5.2873993815536116</v>
      </c>
      <c r="Q4202" s="16">
        <v>5.2546634551901601</v>
      </c>
      <c r="R4202" s="16">
        <v>7.5270070678152692</v>
      </c>
      <c r="S4202" s="16">
        <v>5.556968362857897</v>
      </c>
      <c r="T4202" s="16">
        <v>4.5567290313142967</v>
      </c>
      <c r="U4202" s="16">
        <v>4.9095374780839478</v>
      </c>
      <c r="V4202" s="16">
        <v>3.8514851751359913</v>
      </c>
      <c r="W4202" s="16">
        <v>4.0449151134020109</v>
      </c>
      <c r="X4202" s="16">
        <v>7.2085306681564933</v>
      </c>
      <c r="Y4202" s="13">
        <v>4.5416699571780894</v>
      </c>
    </row>
    <row r="4203" spans="2:25" x14ac:dyDescent="0.25">
      <c r="B4203" s="11">
        <v>4200</v>
      </c>
      <c r="C4203" s="13">
        <v>1914.1252903363288</v>
      </c>
      <c r="D4203" s="16">
        <v>8.1689610511747013</v>
      </c>
      <c r="E4203" s="16">
        <v>3.8357618569234484</v>
      </c>
      <c r="F4203" s="16">
        <v>5.3351229301559213</v>
      </c>
      <c r="G4203" s="16">
        <v>4.3830501216557183</v>
      </c>
      <c r="H4203" s="16">
        <v>5.2605348090903838</v>
      </c>
      <c r="I4203" s="16">
        <v>7.0667364843003426</v>
      </c>
      <c r="J4203" s="16">
        <v>7.3913796609639908</v>
      </c>
      <c r="K4203" s="16">
        <v>5.7408451136756753</v>
      </c>
      <c r="L4203" s="16">
        <v>8.7135742776119525</v>
      </c>
      <c r="M4203" s="16">
        <v>5.8584384352093419</v>
      </c>
      <c r="N4203" s="13">
        <v>5.0057063199642062</v>
      </c>
      <c r="O4203" s="16">
        <v>8.1689610511747013</v>
      </c>
      <c r="P4203" s="16">
        <v>3.8357618569234484</v>
      </c>
      <c r="Q4203" s="16">
        <v>5.3351229301559213</v>
      </c>
      <c r="R4203" s="16">
        <v>4.3830501216557183</v>
      </c>
      <c r="S4203" s="16">
        <v>5.2605348090903838</v>
      </c>
      <c r="T4203" s="16">
        <v>7.0667364843003426</v>
      </c>
      <c r="U4203" s="16">
        <v>7.3913796609639908</v>
      </c>
      <c r="V4203" s="16">
        <v>5.7408451136756753</v>
      </c>
      <c r="W4203" s="16">
        <v>8.7135742776119525</v>
      </c>
      <c r="X4203" s="16">
        <v>5.8584384352093419</v>
      </c>
      <c r="Y4203" s="13">
        <v>5.0057063199642062</v>
      </c>
    </row>
    <row r="4204" spans="2:25" x14ac:dyDescent="0.25">
      <c r="B4204" s="11">
        <v>4201</v>
      </c>
      <c r="C4204" s="13">
        <v>1653.2738071551616</v>
      </c>
      <c r="D4204" s="16">
        <v>5.2684733780756883</v>
      </c>
      <c r="E4204" s="16">
        <v>3.6795524693524659</v>
      </c>
      <c r="F4204" s="16">
        <v>7.5248173408192738</v>
      </c>
      <c r="G4204" s="16">
        <v>5.3574874804212769</v>
      </c>
      <c r="H4204" s="16">
        <v>1.2215642651270118</v>
      </c>
      <c r="I4204" s="16">
        <v>4.7725698996213399</v>
      </c>
      <c r="J4204" s="16">
        <v>4.4793371866601035</v>
      </c>
      <c r="K4204" s="16">
        <v>5.6757346812216092</v>
      </c>
      <c r="L4204" s="16">
        <v>4.4357469024629221</v>
      </c>
      <c r="M4204" s="16">
        <v>3.3565428453256692</v>
      </c>
      <c r="N4204" s="13">
        <v>5.5608031147971779</v>
      </c>
      <c r="O4204" s="16">
        <v>5.2684733780756883</v>
      </c>
      <c r="P4204" s="16">
        <v>3.6795524693524659</v>
      </c>
      <c r="Q4204" s="16">
        <v>7.5248173408192738</v>
      </c>
      <c r="R4204" s="16">
        <v>5.3574874804212769</v>
      </c>
      <c r="S4204" s="16">
        <v>1.2215642651270118</v>
      </c>
      <c r="T4204" s="16">
        <v>4.7725698996213399</v>
      </c>
      <c r="U4204" s="16">
        <v>4.4793371866601035</v>
      </c>
      <c r="V4204" s="16">
        <v>5.6757346812216092</v>
      </c>
      <c r="W4204" s="16">
        <v>4.4357469024629221</v>
      </c>
      <c r="X4204" s="16">
        <v>3.3565428453256692</v>
      </c>
      <c r="Y4204" s="13">
        <v>5.5608031147971779</v>
      </c>
    </row>
    <row r="4205" spans="2:25" x14ac:dyDescent="0.25">
      <c r="B4205" s="11">
        <v>4202</v>
      </c>
      <c r="C4205" s="13">
        <v>1863.9386747947124</v>
      </c>
      <c r="D4205" s="16">
        <v>4.0762961556003354</v>
      </c>
      <c r="E4205" s="16">
        <v>5.7290140171606385</v>
      </c>
      <c r="F4205" s="16">
        <v>7.3714102591717143</v>
      </c>
      <c r="G4205" s="16">
        <v>6.3949742741388116</v>
      </c>
      <c r="H4205" s="16">
        <v>7.5161485974899129</v>
      </c>
      <c r="I4205" s="16">
        <v>2.2834960416750008</v>
      </c>
      <c r="J4205" s="16">
        <v>6.4548184923883039</v>
      </c>
      <c r="K4205" s="16">
        <v>5.4914183991865446</v>
      </c>
      <c r="L4205" s="16">
        <v>4.5749414581900991</v>
      </c>
      <c r="M4205" s="16">
        <v>9.1889498970447008</v>
      </c>
      <c r="N4205" s="13">
        <v>4.9167273403474221</v>
      </c>
      <c r="O4205" s="16">
        <v>4.0762961556003354</v>
      </c>
      <c r="P4205" s="16">
        <v>5.7290140171606385</v>
      </c>
      <c r="Q4205" s="16">
        <v>7.3714102591717143</v>
      </c>
      <c r="R4205" s="16">
        <v>6.3949742741388116</v>
      </c>
      <c r="S4205" s="16">
        <v>7.5161485974899129</v>
      </c>
      <c r="T4205" s="16">
        <v>2.2834960416750008</v>
      </c>
      <c r="U4205" s="16">
        <v>6.4548184923883039</v>
      </c>
      <c r="V4205" s="16">
        <v>5.4914183991865446</v>
      </c>
      <c r="W4205" s="16">
        <v>4.5749414581900991</v>
      </c>
      <c r="X4205" s="16">
        <v>9.1889498970447008</v>
      </c>
      <c r="Y4205" s="13">
        <v>4.9167273403474221</v>
      </c>
    </row>
    <row r="4206" spans="2:25" x14ac:dyDescent="0.25">
      <c r="B4206" s="11">
        <v>4203</v>
      </c>
      <c r="C4206" s="13">
        <v>1766.4729607852232</v>
      </c>
      <c r="D4206" s="16">
        <v>6.8767979962850951</v>
      </c>
      <c r="E4206" s="16">
        <v>5.1744675623230769</v>
      </c>
      <c r="F4206" s="16">
        <v>4.837443173548051</v>
      </c>
      <c r="G4206" s="16">
        <v>4.4318267364118533</v>
      </c>
      <c r="H4206" s="16">
        <v>6.1273250732706543</v>
      </c>
      <c r="I4206" s="16">
        <v>5.6419750303723584</v>
      </c>
      <c r="J4206" s="16">
        <v>4.9358868299061962</v>
      </c>
      <c r="K4206" s="16">
        <v>10.169790203797852</v>
      </c>
      <c r="L4206" s="16">
        <v>0.83155566091148891</v>
      </c>
      <c r="M4206" s="16">
        <v>4.2464408991744467</v>
      </c>
      <c r="N4206" s="13">
        <v>5.121822990054385</v>
      </c>
      <c r="O4206" s="16">
        <v>6.8767979962850951</v>
      </c>
      <c r="P4206" s="16">
        <v>5.1744675623230769</v>
      </c>
      <c r="Q4206" s="16">
        <v>4.837443173548051</v>
      </c>
      <c r="R4206" s="16">
        <v>4.4318267364118533</v>
      </c>
      <c r="S4206" s="16">
        <v>6.1273250732706543</v>
      </c>
      <c r="T4206" s="16">
        <v>5.6419750303723584</v>
      </c>
      <c r="U4206" s="16">
        <v>4.9358868299061962</v>
      </c>
      <c r="V4206" s="16">
        <v>10.169790203797852</v>
      </c>
      <c r="W4206" s="16">
        <v>0.83155566091148891</v>
      </c>
      <c r="X4206" s="16">
        <v>4.2464408991744467</v>
      </c>
      <c r="Y4206" s="13">
        <v>5.121822990054385</v>
      </c>
    </row>
    <row r="4207" spans="2:25" x14ac:dyDescent="0.25">
      <c r="B4207" s="11">
        <v>4204</v>
      </c>
      <c r="C4207" s="13">
        <v>1757.1080804758694</v>
      </c>
      <c r="D4207" s="16">
        <v>6.9190105361072263</v>
      </c>
      <c r="E4207" s="16">
        <v>4.908607051363937</v>
      </c>
      <c r="F4207" s="16">
        <v>7.0537217915069323</v>
      </c>
      <c r="G4207" s="16">
        <v>5.7250300795947595</v>
      </c>
      <c r="H4207" s="16">
        <v>5.7698688606392086</v>
      </c>
      <c r="I4207" s="16">
        <v>5.1225387222983203</v>
      </c>
      <c r="J4207" s="16">
        <v>4.4863620042673693</v>
      </c>
      <c r="K4207" s="16">
        <v>2.1779372962184382</v>
      </c>
      <c r="L4207" s="16">
        <v>2.2400256107800098</v>
      </c>
      <c r="M4207" s="16">
        <v>6.5468908227794218</v>
      </c>
      <c r="N4207" s="13">
        <v>6.7956331743099367</v>
      </c>
      <c r="O4207" s="16">
        <v>6.9190105361072263</v>
      </c>
      <c r="P4207" s="16">
        <v>4.908607051363937</v>
      </c>
      <c r="Q4207" s="16">
        <v>7.0537217915069323</v>
      </c>
      <c r="R4207" s="16">
        <v>5.7250300795947595</v>
      </c>
      <c r="S4207" s="16">
        <v>5.7698688606392086</v>
      </c>
      <c r="T4207" s="16">
        <v>5.1225387222983203</v>
      </c>
      <c r="U4207" s="16">
        <v>4.4863620042673693</v>
      </c>
      <c r="V4207" s="16">
        <v>2.1779372962184382</v>
      </c>
      <c r="W4207" s="16">
        <v>2.2400256107800098</v>
      </c>
      <c r="X4207" s="16">
        <v>6.5468908227794218</v>
      </c>
      <c r="Y4207" s="13">
        <v>6.7956331743099367</v>
      </c>
    </row>
    <row r="4208" spans="2:25" x14ac:dyDescent="0.25">
      <c r="B4208" s="11">
        <v>4205</v>
      </c>
      <c r="C4208" s="13">
        <v>1702.1748529715414</v>
      </c>
      <c r="D4208" s="16">
        <v>5.8225604954704249</v>
      </c>
      <c r="E4208" s="16">
        <v>1.0723988877302983</v>
      </c>
      <c r="F4208" s="16">
        <v>3.3680507069592709</v>
      </c>
      <c r="G4208" s="16">
        <v>8.216380025862879</v>
      </c>
      <c r="H4208" s="16">
        <v>4.0766513480016524</v>
      </c>
      <c r="I4208" s="16">
        <v>4.950818134128733</v>
      </c>
      <c r="J4208" s="16">
        <v>4.9230362732642163</v>
      </c>
      <c r="K4208" s="16">
        <v>8.3019709285399248</v>
      </c>
      <c r="L4208" s="16">
        <v>5.8059262516059453</v>
      </c>
      <c r="M4208" s="16">
        <v>6.2603483917730589</v>
      </c>
      <c r="N4208" s="13">
        <v>1.7239836887131186</v>
      </c>
      <c r="O4208" s="16">
        <v>5.8225604954704249</v>
      </c>
      <c r="P4208" s="16">
        <v>1.0723988877302983</v>
      </c>
      <c r="Q4208" s="16">
        <v>3.3680507069592709</v>
      </c>
      <c r="R4208" s="16">
        <v>8.216380025862879</v>
      </c>
      <c r="S4208" s="16">
        <v>4.0766513480016524</v>
      </c>
      <c r="T4208" s="16">
        <v>4.950818134128733</v>
      </c>
      <c r="U4208" s="16">
        <v>4.9230362732642163</v>
      </c>
      <c r="V4208" s="16">
        <v>8.3019709285399248</v>
      </c>
      <c r="W4208" s="16">
        <v>5.8059262516059453</v>
      </c>
      <c r="X4208" s="16">
        <v>6.2603483917730589</v>
      </c>
      <c r="Y4208" s="13">
        <v>1.7239836887131186</v>
      </c>
    </row>
    <row r="4209" spans="2:25" x14ac:dyDescent="0.25">
      <c r="B4209" s="11">
        <v>4206</v>
      </c>
      <c r="C4209" s="13">
        <v>1559.5617169394332</v>
      </c>
      <c r="D4209" s="16">
        <v>1.9232477852897287</v>
      </c>
      <c r="E4209" s="16">
        <v>4.1874967122464168</v>
      </c>
      <c r="F4209" s="16">
        <v>4.8291570585500541</v>
      </c>
      <c r="G4209" s="16">
        <v>5.4616150762012747</v>
      </c>
      <c r="H4209" s="16">
        <v>4.7709057712395877</v>
      </c>
      <c r="I4209" s="16">
        <v>5.1232209396306772</v>
      </c>
      <c r="J4209" s="16">
        <v>3.433442317118812</v>
      </c>
      <c r="K4209" s="16">
        <v>3.4468383381487708</v>
      </c>
      <c r="L4209" s="16">
        <v>3.7137717646692421</v>
      </c>
      <c r="M4209" s="16">
        <v>6.302076453984899</v>
      </c>
      <c r="N4209" s="13">
        <v>2.0183740100888037</v>
      </c>
      <c r="O4209" s="16">
        <v>1.9232477852897287</v>
      </c>
      <c r="P4209" s="16">
        <v>4.1874967122464168</v>
      </c>
      <c r="Q4209" s="16">
        <v>4.8291570585500541</v>
      </c>
      <c r="R4209" s="16">
        <v>5.4616150762012747</v>
      </c>
      <c r="S4209" s="16">
        <v>4.7709057712395877</v>
      </c>
      <c r="T4209" s="16">
        <v>5.1232209396306772</v>
      </c>
      <c r="U4209" s="16">
        <v>3.433442317118812</v>
      </c>
      <c r="V4209" s="16">
        <v>3.4468383381487708</v>
      </c>
      <c r="W4209" s="16">
        <v>3.7137717646692421</v>
      </c>
      <c r="X4209" s="16">
        <v>6.302076453984899</v>
      </c>
      <c r="Y4209" s="13">
        <v>2.0183740100888037</v>
      </c>
    </row>
    <row r="4210" spans="2:25" x14ac:dyDescent="0.25">
      <c r="B4210" s="11">
        <v>4207</v>
      </c>
      <c r="C4210" s="13">
        <v>1626.0187865102478</v>
      </c>
      <c r="D4210" s="16">
        <v>4.3332315215022001</v>
      </c>
      <c r="E4210" s="16">
        <v>6.2551228154904317</v>
      </c>
      <c r="F4210" s="16">
        <v>3.3911633956568421</v>
      </c>
      <c r="G4210" s="16">
        <v>4.6797803701427378</v>
      </c>
      <c r="H4210" s="16">
        <v>2.9837956696572889</v>
      </c>
      <c r="I4210" s="16">
        <v>5.8252778574761921</v>
      </c>
      <c r="J4210" s="16">
        <v>1.195497378922902</v>
      </c>
      <c r="K4210" s="16">
        <v>6.8757840980187988</v>
      </c>
      <c r="L4210" s="16">
        <v>4.593416670994487</v>
      </c>
      <c r="M4210" s="16">
        <v>5.0827355573697766</v>
      </c>
      <c r="N4210" s="13">
        <v>4.3780543052560592</v>
      </c>
      <c r="O4210" s="16">
        <v>4.3332315215022001</v>
      </c>
      <c r="P4210" s="16">
        <v>6.2551228154904317</v>
      </c>
      <c r="Q4210" s="16">
        <v>3.3911633956568421</v>
      </c>
      <c r="R4210" s="16">
        <v>4.6797803701427378</v>
      </c>
      <c r="S4210" s="16">
        <v>2.9837956696572889</v>
      </c>
      <c r="T4210" s="16">
        <v>5.8252778574761921</v>
      </c>
      <c r="U4210" s="16">
        <v>1.195497378922902</v>
      </c>
      <c r="V4210" s="16">
        <v>6.8757840980187988</v>
      </c>
      <c r="W4210" s="16">
        <v>4.593416670994487</v>
      </c>
      <c r="X4210" s="16">
        <v>5.0827355573697766</v>
      </c>
      <c r="Y4210" s="13">
        <v>4.3780543052560592</v>
      </c>
    </row>
    <row r="4211" spans="2:25" x14ac:dyDescent="0.25">
      <c r="B4211" s="11">
        <v>4208</v>
      </c>
      <c r="C4211" s="13">
        <v>1793.3783315474323</v>
      </c>
      <c r="D4211" s="16">
        <v>4.9008202795638081</v>
      </c>
      <c r="E4211" s="16">
        <v>4.6445913991862415</v>
      </c>
      <c r="F4211" s="16">
        <v>4.1714044087370938</v>
      </c>
      <c r="G4211" s="16">
        <v>5.4653333701062996</v>
      </c>
      <c r="H4211" s="16">
        <v>4.2112777872340406</v>
      </c>
      <c r="I4211" s="16">
        <v>9.2528830338097592</v>
      </c>
      <c r="J4211" s="16">
        <v>5.301161790227412</v>
      </c>
      <c r="K4211" s="16">
        <v>6.0599904205208297</v>
      </c>
      <c r="L4211" s="16">
        <v>7.2072394282263943</v>
      </c>
      <c r="M4211" s="16">
        <v>4.0105368384067663</v>
      </c>
      <c r="N4211" s="13">
        <v>4.6456327900653864</v>
      </c>
      <c r="O4211" s="16">
        <v>4.9008202795638081</v>
      </c>
      <c r="P4211" s="16">
        <v>4.6445913991862415</v>
      </c>
      <c r="Q4211" s="16">
        <v>4.1714044087370938</v>
      </c>
      <c r="R4211" s="16">
        <v>5.4653333701062996</v>
      </c>
      <c r="S4211" s="16">
        <v>4.2112777872340406</v>
      </c>
      <c r="T4211" s="16">
        <v>9.2528830338097592</v>
      </c>
      <c r="U4211" s="16">
        <v>5.301161790227412</v>
      </c>
      <c r="V4211" s="16">
        <v>6.0599904205208297</v>
      </c>
      <c r="W4211" s="16">
        <v>7.2072394282263943</v>
      </c>
      <c r="X4211" s="16">
        <v>4.0105368384067663</v>
      </c>
      <c r="Y4211" s="13">
        <v>4.6456327900653864</v>
      </c>
    </row>
    <row r="4212" spans="2:25" x14ac:dyDescent="0.25">
      <c r="B4212" s="11">
        <v>4209</v>
      </c>
      <c r="C4212" s="13">
        <v>1858.8566067685931</v>
      </c>
      <c r="D4212" s="16">
        <v>6.7842032033361148</v>
      </c>
      <c r="E4212" s="16">
        <v>5.9484195798321515</v>
      </c>
      <c r="F4212" s="16">
        <v>4.605880703290433</v>
      </c>
      <c r="G4212" s="16">
        <v>6.0286253114007877</v>
      </c>
      <c r="H4212" s="16">
        <v>5.7071965008887942</v>
      </c>
      <c r="I4212" s="16">
        <v>5.2416635703014043</v>
      </c>
      <c r="J4212" s="16">
        <v>6.6208670896052073</v>
      </c>
      <c r="K4212" s="16">
        <v>4.1987981742785738</v>
      </c>
      <c r="L4212" s="16">
        <v>5.1991057990024236</v>
      </c>
      <c r="M4212" s="16">
        <v>8.1338241043507313</v>
      </c>
      <c r="N4212" s="13">
        <v>5.1311244723161895</v>
      </c>
      <c r="O4212" s="16">
        <v>6.7842032033361148</v>
      </c>
      <c r="P4212" s="16">
        <v>5.9484195798321515</v>
      </c>
      <c r="Q4212" s="16">
        <v>4.605880703290433</v>
      </c>
      <c r="R4212" s="16">
        <v>6.0286253114007877</v>
      </c>
      <c r="S4212" s="16">
        <v>5.7071965008887942</v>
      </c>
      <c r="T4212" s="16">
        <v>5.2416635703014043</v>
      </c>
      <c r="U4212" s="16">
        <v>6.6208670896052073</v>
      </c>
      <c r="V4212" s="16">
        <v>4.1987981742785738</v>
      </c>
      <c r="W4212" s="16">
        <v>5.1991057990024236</v>
      </c>
      <c r="X4212" s="16">
        <v>8.1338241043507313</v>
      </c>
      <c r="Y4212" s="13">
        <v>5.1311244723161895</v>
      </c>
    </row>
    <row r="4213" spans="2:25" x14ac:dyDescent="0.25">
      <c r="B4213" s="11">
        <v>4210</v>
      </c>
      <c r="C4213" s="13">
        <v>1762.9368155100024</v>
      </c>
      <c r="D4213" s="16">
        <v>2.0951551723303714</v>
      </c>
      <c r="E4213" s="16">
        <v>7.5609413488370318</v>
      </c>
      <c r="F4213" s="16">
        <v>5.4693526652715097</v>
      </c>
      <c r="G4213" s="16">
        <v>4.4266559514989288</v>
      </c>
      <c r="H4213" s="16">
        <v>8.524179560546667</v>
      </c>
      <c r="I4213" s="16">
        <v>5.5655870054025058</v>
      </c>
      <c r="J4213" s="16">
        <v>5.9529904551638193</v>
      </c>
      <c r="K4213" s="16">
        <v>3.0259578610620492</v>
      </c>
      <c r="L4213" s="16">
        <v>2.455833356273545</v>
      </c>
      <c r="M4213" s="16">
        <v>6.1568742098975262</v>
      </c>
      <c r="N4213" s="13">
        <v>6.9258551729089781</v>
      </c>
      <c r="O4213" s="16">
        <v>2.0951551723303714</v>
      </c>
      <c r="P4213" s="16">
        <v>7.5609413488370318</v>
      </c>
      <c r="Q4213" s="16">
        <v>5.4693526652715097</v>
      </c>
      <c r="R4213" s="16">
        <v>4.4266559514989288</v>
      </c>
      <c r="S4213" s="16">
        <v>8.524179560546667</v>
      </c>
      <c r="T4213" s="16">
        <v>5.5655870054025058</v>
      </c>
      <c r="U4213" s="16">
        <v>5.9529904551638193</v>
      </c>
      <c r="V4213" s="16">
        <v>3.0259578610620492</v>
      </c>
      <c r="W4213" s="16">
        <v>2.455833356273545</v>
      </c>
      <c r="X4213" s="16">
        <v>6.1568742098975262</v>
      </c>
      <c r="Y4213" s="13">
        <v>6.9258551729089781</v>
      </c>
    </row>
    <row r="4214" spans="2:25" x14ac:dyDescent="0.25">
      <c r="B4214" s="11">
        <v>4211</v>
      </c>
      <c r="C4214" s="13">
        <v>1994.6642297964715</v>
      </c>
      <c r="D4214" s="16">
        <v>8.0700553797821346</v>
      </c>
      <c r="E4214" s="16">
        <v>8.9198088317191591</v>
      </c>
      <c r="F4214" s="16">
        <v>4.8177282442238916</v>
      </c>
      <c r="G4214" s="16">
        <v>7.0557053602368853</v>
      </c>
      <c r="H4214" s="16">
        <v>3.0656852190114083</v>
      </c>
      <c r="I4214" s="16">
        <v>9.6496623326853559</v>
      </c>
      <c r="J4214" s="16">
        <v>9.4455035085493684</v>
      </c>
      <c r="K4214" s="16">
        <v>6.6265060276373813</v>
      </c>
      <c r="L4214" s="16">
        <v>5.2837108812912721</v>
      </c>
      <c r="M4214" s="16">
        <v>5.5100852786290853</v>
      </c>
      <c r="N4214" s="13">
        <v>2.8514162953327036</v>
      </c>
      <c r="O4214" s="16">
        <v>8.0700553797821346</v>
      </c>
      <c r="P4214" s="16">
        <v>8.9198088317191591</v>
      </c>
      <c r="Q4214" s="16">
        <v>4.8177282442238916</v>
      </c>
      <c r="R4214" s="16">
        <v>7.0557053602368853</v>
      </c>
      <c r="S4214" s="16">
        <v>3.0656852190114083</v>
      </c>
      <c r="T4214" s="16">
        <v>9.6496623326853559</v>
      </c>
      <c r="U4214" s="16">
        <v>9.4455035085493684</v>
      </c>
      <c r="V4214" s="16">
        <v>6.6265060276373813</v>
      </c>
      <c r="W4214" s="16">
        <v>5.2837108812912721</v>
      </c>
      <c r="X4214" s="16">
        <v>5.5100852786290853</v>
      </c>
      <c r="Y4214" s="13">
        <v>2.8514162953327036</v>
      </c>
    </row>
    <row r="4215" spans="2:25" x14ac:dyDescent="0.25">
      <c r="B4215" s="11">
        <v>4212</v>
      </c>
      <c r="C4215" s="13">
        <v>1775.1856760690573</v>
      </c>
      <c r="D4215" s="16">
        <v>6.929762133557686</v>
      </c>
      <c r="E4215" s="16">
        <v>1.8882628203990177</v>
      </c>
      <c r="F4215" s="16">
        <v>6.4984879677938476</v>
      </c>
      <c r="G4215" s="16">
        <v>8.2243089603807551</v>
      </c>
      <c r="H4215" s="16">
        <v>5.0297003165159442</v>
      </c>
      <c r="I4215" s="16">
        <v>4.2285656200865835</v>
      </c>
      <c r="J4215" s="16">
        <v>2.1034596055748316</v>
      </c>
      <c r="K4215" s="16">
        <v>4.8802927538721939</v>
      </c>
      <c r="L4215" s="16">
        <v>4.0518559992080334</v>
      </c>
      <c r="M4215" s="16">
        <v>7.2617592580611507</v>
      </c>
      <c r="N4215" s="13">
        <v>7.8106625746330796</v>
      </c>
      <c r="O4215" s="16">
        <v>6.929762133557686</v>
      </c>
      <c r="P4215" s="16">
        <v>1.8882628203990177</v>
      </c>
      <c r="Q4215" s="16">
        <v>6.4984879677938476</v>
      </c>
      <c r="R4215" s="16">
        <v>8.2243089603807551</v>
      </c>
      <c r="S4215" s="16">
        <v>5.0297003165159442</v>
      </c>
      <c r="T4215" s="16">
        <v>4.2285656200865835</v>
      </c>
      <c r="U4215" s="16">
        <v>2.1034596055748316</v>
      </c>
      <c r="V4215" s="16">
        <v>4.8802927538721939</v>
      </c>
      <c r="W4215" s="16">
        <v>4.0518559992080334</v>
      </c>
      <c r="X4215" s="16">
        <v>7.2617592580611507</v>
      </c>
      <c r="Y4215" s="13">
        <v>7.8106625746330796</v>
      </c>
    </row>
    <row r="4216" spans="2:25" x14ac:dyDescent="0.25">
      <c r="B4216" s="11">
        <v>4213</v>
      </c>
      <c r="C4216" s="13">
        <v>1622.7318620330916</v>
      </c>
      <c r="D4216" s="16">
        <v>2.6697831179489242</v>
      </c>
      <c r="E4216" s="16">
        <v>6.3142850790958871</v>
      </c>
      <c r="F4216" s="16">
        <v>4.9610723285463862</v>
      </c>
      <c r="G4216" s="16">
        <v>4.7243892369564948</v>
      </c>
      <c r="H4216" s="16">
        <v>3.9527083472434414</v>
      </c>
      <c r="I4216" s="16">
        <v>6.2136401974996822</v>
      </c>
      <c r="J4216" s="16">
        <v>3.309563214458918</v>
      </c>
      <c r="K4216" s="16">
        <v>4.2148008309492599</v>
      </c>
      <c r="L4216" s="16">
        <v>6.4094973848679082</v>
      </c>
      <c r="M4216" s="16">
        <v>0.5421730524359063</v>
      </c>
      <c r="N4216" s="13">
        <v>6.1105695658630736</v>
      </c>
      <c r="O4216" s="16">
        <v>2.6697831179489242</v>
      </c>
      <c r="P4216" s="16">
        <v>6.3142850790958871</v>
      </c>
      <c r="Q4216" s="16">
        <v>4.9610723285463862</v>
      </c>
      <c r="R4216" s="16">
        <v>4.7243892369564948</v>
      </c>
      <c r="S4216" s="16">
        <v>3.9527083472434414</v>
      </c>
      <c r="T4216" s="16">
        <v>6.2136401974996822</v>
      </c>
      <c r="U4216" s="16">
        <v>3.309563214458918</v>
      </c>
      <c r="V4216" s="16">
        <v>4.2148008309492599</v>
      </c>
      <c r="W4216" s="16">
        <v>6.4094973848679082</v>
      </c>
      <c r="X4216" s="16">
        <v>0.5421730524359063</v>
      </c>
      <c r="Y4216" s="13">
        <v>6.1105695658630736</v>
      </c>
    </row>
    <row r="4217" spans="2:25" x14ac:dyDescent="0.25">
      <c r="B4217" s="11">
        <v>4214</v>
      </c>
      <c r="C4217" s="13">
        <v>1816.5133993495313</v>
      </c>
      <c r="D4217" s="16">
        <v>2.6346448372879219</v>
      </c>
      <c r="E4217" s="16">
        <v>3.4167223393653572</v>
      </c>
      <c r="F4217" s="16">
        <v>3.0949380959596615</v>
      </c>
      <c r="G4217" s="16">
        <v>7.3487005945073189</v>
      </c>
      <c r="H4217" s="16">
        <v>4.4019021416791659</v>
      </c>
      <c r="I4217" s="16">
        <v>6.0986621825211227</v>
      </c>
      <c r="J4217" s="16">
        <v>8.2084530224385439</v>
      </c>
      <c r="K4217" s="16">
        <v>6.8261610367445629</v>
      </c>
      <c r="L4217" s="16">
        <v>5.595405054156946</v>
      </c>
      <c r="M4217" s="16">
        <v>3.6491727139282268</v>
      </c>
      <c r="N4217" s="13">
        <v>10.100340956090267</v>
      </c>
      <c r="O4217" s="16">
        <v>2.6346448372879219</v>
      </c>
      <c r="P4217" s="16">
        <v>3.4167223393653572</v>
      </c>
      <c r="Q4217" s="16">
        <v>3.0949380959596615</v>
      </c>
      <c r="R4217" s="16">
        <v>7.3487005945073189</v>
      </c>
      <c r="S4217" s="16">
        <v>4.4019021416791659</v>
      </c>
      <c r="T4217" s="16">
        <v>6.0986621825211227</v>
      </c>
      <c r="U4217" s="16">
        <v>8.2084530224385439</v>
      </c>
      <c r="V4217" s="16">
        <v>6.8261610367445629</v>
      </c>
      <c r="W4217" s="16">
        <v>5.595405054156946</v>
      </c>
      <c r="X4217" s="16">
        <v>3.6491727139282268</v>
      </c>
      <c r="Y4217" s="13">
        <v>10.100340956090267</v>
      </c>
    </row>
    <row r="4218" spans="2:25" x14ac:dyDescent="0.25">
      <c r="B4218" s="11">
        <v>4215</v>
      </c>
      <c r="C4218" s="13">
        <v>1501.0152811968919</v>
      </c>
      <c r="D4218" s="16">
        <v>1.9493563366189477</v>
      </c>
      <c r="E4218" s="16">
        <v>1.7159733473471319</v>
      </c>
      <c r="F4218" s="16">
        <v>3.0940962275750943</v>
      </c>
      <c r="G4218" s="16">
        <v>7.8826490693290552</v>
      </c>
      <c r="H4218" s="16">
        <v>3.1468392963557075</v>
      </c>
      <c r="I4218" s="16">
        <v>2.4776193895982721</v>
      </c>
      <c r="J4218" s="16">
        <v>3.8205537086434638</v>
      </c>
      <c r="K4218" s="16">
        <v>3.8616830010098129</v>
      </c>
      <c r="L4218" s="16">
        <v>4.9105522543960802</v>
      </c>
      <c r="M4218" s="16">
        <v>4.6129811399806311</v>
      </c>
      <c r="N4218" s="13">
        <v>3.8089032458201411</v>
      </c>
      <c r="O4218" s="16">
        <v>1.9493563366189477</v>
      </c>
      <c r="P4218" s="16">
        <v>1.7159733473471319</v>
      </c>
      <c r="Q4218" s="16">
        <v>3.0940962275750943</v>
      </c>
      <c r="R4218" s="16">
        <v>7.8826490693290552</v>
      </c>
      <c r="S4218" s="16">
        <v>3.1468392963557075</v>
      </c>
      <c r="T4218" s="16">
        <v>2.4776193895982721</v>
      </c>
      <c r="U4218" s="16">
        <v>3.8205537086434638</v>
      </c>
      <c r="V4218" s="16">
        <v>3.8616830010098129</v>
      </c>
      <c r="W4218" s="16">
        <v>4.9105522543960802</v>
      </c>
      <c r="X4218" s="16">
        <v>4.6129811399806311</v>
      </c>
      <c r="Y4218" s="13">
        <v>3.8089032458201411</v>
      </c>
    </row>
    <row r="4219" spans="2:25" x14ac:dyDescent="0.25">
      <c r="B4219" s="11">
        <v>4216</v>
      </c>
      <c r="C4219" s="13">
        <v>1652.694703944853</v>
      </c>
      <c r="D4219" s="16">
        <v>7.6349938543159723</v>
      </c>
      <c r="E4219" s="16">
        <v>3.9188937743200687</v>
      </c>
      <c r="F4219" s="16">
        <v>2.8608860086075616</v>
      </c>
      <c r="G4219" s="16">
        <v>7.5867669283196184</v>
      </c>
      <c r="H4219" s="16">
        <v>5.840617098174441</v>
      </c>
      <c r="I4219" s="16">
        <v>4.5129850992061877</v>
      </c>
      <c r="J4219" s="16">
        <v>1.7381805169239999</v>
      </c>
      <c r="K4219" s="16">
        <v>2.3121420708710745</v>
      </c>
      <c r="L4219" s="16">
        <v>5.1855295661501293</v>
      </c>
      <c r="M4219" s="16">
        <v>3.4610952971003988</v>
      </c>
      <c r="N4219" s="13">
        <v>6.3177111220357416</v>
      </c>
      <c r="O4219" s="16">
        <v>7.6349938543159723</v>
      </c>
      <c r="P4219" s="16">
        <v>3.9188937743200687</v>
      </c>
      <c r="Q4219" s="16">
        <v>2.8608860086075616</v>
      </c>
      <c r="R4219" s="16">
        <v>7.5867669283196184</v>
      </c>
      <c r="S4219" s="16">
        <v>5.840617098174441</v>
      </c>
      <c r="T4219" s="16">
        <v>4.5129850992061877</v>
      </c>
      <c r="U4219" s="16">
        <v>1.7381805169239999</v>
      </c>
      <c r="V4219" s="16">
        <v>2.3121420708710745</v>
      </c>
      <c r="W4219" s="16">
        <v>5.1855295661501293</v>
      </c>
      <c r="X4219" s="16">
        <v>3.4610952971003988</v>
      </c>
      <c r="Y4219" s="13">
        <v>6.3177111220357416</v>
      </c>
    </row>
    <row r="4220" spans="2:25" x14ac:dyDescent="0.25">
      <c r="B4220" s="11">
        <v>4217</v>
      </c>
      <c r="C4220" s="13">
        <v>1652.4513318697514</v>
      </c>
      <c r="D4220" s="16">
        <v>5.938898230044658</v>
      </c>
      <c r="E4220" s="16">
        <v>4.2438775587376094</v>
      </c>
      <c r="F4220" s="16">
        <v>3.1934352149789329</v>
      </c>
      <c r="G4220" s="16">
        <v>7.70948066266536</v>
      </c>
      <c r="H4220" s="16">
        <v>5.168428339600978</v>
      </c>
      <c r="I4220" s="16">
        <v>5.6610851191823874</v>
      </c>
      <c r="J4220" s="16">
        <v>3.0129514293797079</v>
      </c>
      <c r="K4220" s="16">
        <v>4.0245408756855392</v>
      </c>
      <c r="L4220" s="16">
        <v>3.4013813444219556</v>
      </c>
      <c r="M4220" s="16">
        <v>4.9615652917849609</v>
      </c>
      <c r="N4220" s="13">
        <v>3.9366879704288857</v>
      </c>
      <c r="O4220" s="16">
        <v>5.938898230044658</v>
      </c>
      <c r="P4220" s="16">
        <v>4.2438775587376094</v>
      </c>
      <c r="Q4220" s="16">
        <v>3.1934352149789329</v>
      </c>
      <c r="R4220" s="16">
        <v>7.70948066266536</v>
      </c>
      <c r="S4220" s="16">
        <v>5.168428339600978</v>
      </c>
      <c r="T4220" s="16">
        <v>5.6610851191823874</v>
      </c>
      <c r="U4220" s="16">
        <v>3.0129514293797079</v>
      </c>
      <c r="V4220" s="16">
        <v>4.0245408756855392</v>
      </c>
      <c r="W4220" s="16">
        <v>3.4013813444219556</v>
      </c>
      <c r="X4220" s="16">
        <v>4.9615652917849609</v>
      </c>
      <c r="Y4220" s="13">
        <v>3.9366879704288857</v>
      </c>
    </row>
    <row r="4221" spans="2:25" x14ac:dyDescent="0.25">
      <c r="B4221" s="11">
        <v>4218</v>
      </c>
      <c r="C4221" s="13">
        <v>1672.6616936772464</v>
      </c>
      <c r="D4221" s="16">
        <v>5.9834616024944687</v>
      </c>
      <c r="E4221" s="16">
        <v>5.2796956244006843</v>
      </c>
      <c r="F4221" s="16">
        <v>7.2337848391536586</v>
      </c>
      <c r="G4221" s="16">
        <v>3.7904485248643498</v>
      </c>
      <c r="H4221" s="16">
        <v>4.2251026840499781</v>
      </c>
      <c r="I4221" s="16">
        <v>1.1057286599600653</v>
      </c>
      <c r="J4221" s="16">
        <v>3.7712171692035463</v>
      </c>
      <c r="K4221" s="16">
        <v>6.2026692787687905</v>
      </c>
      <c r="L4221" s="16">
        <v>7.0799268764213465</v>
      </c>
      <c r="M4221" s="16">
        <v>4.026082254941211</v>
      </c>
      <c r="N4221" s="13">
        <v>3.8873228072968238</v>
      </c>
      <c r="O4221" s="16">
        <v>5.9834616024944687</v>
      </c>
      <c r="P4221" s="16">
        <v>5.2796956244006843</v>
      </c>
      <c r="Q4221" s="16">
        <v>7.2337848391536586</v>
      </c>
      <c r="R4221" s="16">
        <v>3.7904485248643498</v>
      </c>
      <c r="S4221" s="16">
        <v>4.2251026840499781</v>
      </c>
      <c r="T4221" s="16">
        <v>1.1057286599600653</v>
      </c>
      <c r="U4221" s="16">
        <v>3.7712171692035463</v>
      </c>
      <c r="V4221" s="16">
        <v>6.2026692787687905</v>
      </c>
      <c r="W4221" s="16">
        <v>7.0799268764213465</v>
      </c>
      <c r="X4221" s="16">
        <v>4.026082254941211</v>
      </c>
      <c r="Y4221" s="13">
        <v>3.8873228072968238</v>
      </c>
    </row>
    <row r="4222" spans="2:25" x14ac:dyDescent="0.25">
      <c r="B4222" s="11">
        <v>4219</v>
      </c>
      <c r="C4222" s="13">
        <v>1731.7086178115228</v>
      </c>
      <c r="D4222" s="16">
        <v>3.5816166914549172</v>
      </c>
      <c r="E4222" s="16">
        <v>5.4640934519912543</v>
      </c>
      <c r="F4222" s="16">
        <v>4.5202611892766571</v>
      </c>
      <c r="G4222" s="16">
        <v>5.8909613634202191</v>
      </c>
      <c r="H4222" s="16">
        <v>-0.38603300392603579</v>
      </c>
      <c r="I4222" s="16">
        <v>6.873195689707404</v>
      </c>
      <c r="J4222" s="16">
        <v>2.1859439501470379</v>
      </c>
      <c r="K4222" s="16">
        <v>6.680795876804801</v>
      </c>
      <c r="L4222" s="16">
        <v>6.1158375208911542</v>
      </c>
      <c r="M4222" s="16">
        <v>7.5649456641619812</v>
      </c>
      <c r="N4222" s="13">
        <v>7.8816695076745322</v>
      </c>
      <c r="O4222" s="16">
        <v>3.5816166914549172</v>
      </c>
      <c r="P4222" s="16">
        <v>5.4640934519912543</v>
      </c>
      <c r="Q4222" s="16">
        <v>4.5202611892766571</v>
      </c>
      <c r="R4222" s="16">
        <v>5.8909613634202191</v>
      </c>
      <c r="S4222" s="16">
        <v>-0.38603300392603579</v>
      </c>
      <c r="T4222" s="16">
        <v>6.873195689707404</v>
      </c>
      <c r="U4222" s="16">
        <v>2.1859439501470379</v>
      </c>
      <c r="V4222" s="16">
        <v>6.680795876804801</v>
      </c>
      <c r="W4222" s="16">
        <v>6.1158375208911542</v>
      </c>
      <c r="X4222" s="16">
        <v>7.5649456641619812</v>
      </c>
      <c r="Y4222" s="13">
        <v>7.8816695076745322</v>
      </c>
    </row>
    <row r="4223" spans="2:25" x14ac:dyDescent="0.25">
      <c r="B4223" s="11">
        <v>4220</v>
      </c>
      <c r="C4223" s="13">
        <v>1692.3633572585313</v>
      </c>
      <c r="D4223" s="16">
        <v>8.4309229801578542</v>
      </c>
      <c r="E4223" s="16">
        <v>4.5458876415109586</v>
      </c>
      <c r="F4223" s="16">
        <v>5.9813650455286007</v>
      </c>
      <c r="G4223" s="16">
        <v>7.5160325284486715</v>
      </c>
      <c r="H4223" s="16">
        <v>3.337064736583593</v>
      </c>
      <c r="I4223" s="16">
        <v>5.5477390453197524</v>
      </c>
      <c r="J4223" s="16">
        <v>4.0825683512279198</v>
      </c>
      <c r="K4223" s="16">
        <v>3.8142287560947183</v>
      </c>
      <c r="L4223" s="16">
        <v>1.2426488570243617</v>
      </c>
      <c r="M4223" s="16">
        <v>5.2716707731480055</v>
      </c>
      <c r="N4223" s="13">
        <v>4.0765163826234518</v>
      </c>
      <c r="O4223" s="16">
        <v>8.4309229801578542</v>
      </c>
      <c r="P4223" s="16">
        <v>4.5458876415109586</v>
      </c>
      <c r="Q4223" s="16">
        <v>5.9813650455286007</v>
      </c>
      <c r="R4223" s="16">
        <v>7.5160325284486715</v>
      </c>
      <c r="S4223" s="16">
        <v>3.337064736583593</v>
      </c>
      <c r="T4223" s="16">
        <v>5.5477390453197524</v>
      </c>
      <c r="U4223" s="16">
        <v>4.0825683512279198</v>
      </c>
      <c r="V4223" s="16">
        <v>3.8142287560947183</v>
      </c>
      <c r="W4223" s="16">
        <v>1.2426488570243617</v>
      </c>
      <c r="X4223" s="16">
        <v>5.2716707731480055</v>
      </c>
      <c r="Y4223" s="13">
        <v>4.0765163826234518</v>
      </c>
    </row>
    <row r="4224" spans="2:25" x14ac:dyDescent="0.25">
      <c r="B4224" s="11">
        <v>4221</v>
      </c>
      <c r="C4224" s="13">
        <v>1787.8561632517512</v>
      </c>
      <c r="D4224" s="16">
        <v>5.0470352528738145</v>
      </c>
      <c r="E4224" s="16">
        <v>4.8149893419943082</v>
      </c>
      <c r="F4224" s="16">
        <v>1.3365191337163718</v>
      </c>
      <c r="G4224" s="16">
        <v>6.4049786573719292</v>
      </c>
      <c r="H4224" s="16">
        <v>7.564346020388502</v>
      </c>
      <c r="I4224" s="16">
        <v>2.8890533281449713</v>
      </c>
      <c r="J4224" s="16">
        <v>3.2847489028988091</v>
      </c>
      <c r="K4224" s="16">
        <v>6.6357399855068522</v>
      </c>
      <c r="L4224" s="16">
        <v>7.7333388506529479</v>
      </c>
      <c r="M4224" s="16">
        <v>6.9546453428305508</v>
      </c>
      <c r="N4224" s="13">
        <v>6.9813603819700623</v>
      </c>
      <c r="O4224" s="16">
        <v>5.0470352528738145</v>
      </c>
      <c r="P4224" s="16">
        <v>4.8149893419943082</v>
      </c>
      <c r="Q4224" s="16">
        <v>1.3365191337163718</v>
      </c>
      <c r="R4224" s="16">
        <v>6.4049786573719292</v>
      </c>
      <c r="S4224" s="16">
        <v>7.564346020388502</v>
      </c>
      <c r="T4224" s="16">
        <v>2.8890533281449713</v>
      </c>
      <c r="U4224" s="16">
        <v>3.2847489028988091</v>
      </c>
      <c r="V4224" s="16">
        <v>6.6357399855068522</v>
      </c>
      <c r="W4224" s="16">
        <v>7.7333388506529479</v>
      </c>
      <c r="X4224" s="16">
        <v>6.9546453428305508</v>
      </c>
      <c r="Y4224" s="13">
        <v>6.9813603819700623</v>
      </c>
    </row>
    <row r="4225" spans="2:25" x14ac:dyDescent="0.25">
      <c r="B4225" s="11">
        <v>4222</v>
      </c>
      <c r="C4225" s="13">
        <v>1711.2460067390959</v>
      </c>
      <c r="D4225" s="16">
        <v>5.2158294638390608</v>
      </c>
      <c r="E4225" s="16">
        <v>7.0469017996009358</v>
      </c>
      <c r="F4225" s="16">
        <v>6.3360510579225648</v>
      </c>
      <c r="G4225" s="16">
        <v>4.1246835502271608</v>
      </c>
      <c r="H4225" s="16">
        <v>3.5761616352082251</v>
      </c>
      <c r="I4225" s="16">
        <v>7.1319410763908824</v>
      </c>
      <c r="J4225" s="16">
        <v>4.1058866106828509</v>
      </c>
      <c r="K4225" s="16">
        <v>2.178882337244469</v>
      </c>
      <c r="L4225" s="16">
        <v>4.5431959712365524</v>
      </c>
      <c r="M4225" s="16">
        <v>5.8750990420273359</v>
      </c>
      <c r="N4225" s="13">
        <v>4.7985202479632365</v>
      </c>
      <c r="O4225" s="16">
        <v>5.2158294638390608</v>
      </c>
      <c r="P4225" s="16">
        <v>7.0469017996009358</v>
      </c>
      <c r="Q4225" s="16">
        <v>6.3360510579225648</v>
      </c>
      <c r="R4225" s="16">
        <v>4.1246835502271608</v>
      </c>
      <c r="S4225" s="16">
        <v>3.5761616352082251</v>
      </c>
      <c r="T4225" s="16">
        <v>7.1319410763908824</v>
      </c>
      <c r="U4225" s="16">
        <v>4.1058866106828509</v>
      </c>
      <c r="V4225" s="16">
        <v>2.178882337244469</v>
      </c>
      <c r="W4225" s="16">
        <v>4.5431959712365524</v>
      </c>
      <c r="X4225" s="16">
        <v>5.8750990420273359</v>
      </c>
      <c r="Y4225" s="13">
        <v>4.7985202479632365</v>
      </c>
    </row>
    <row r="4226" spans="2:25" x14ac:dyDescent="0.25">
      <c r="B4226" s="11">
        <v>4223</v>
      </c>
      <c r="C4226" s="13">
        <v>1485.2651593435662</v>
      </c>
      <c r="D4226" s="16">
        <v>-0.26111526774782501</v>
      </c>
      <c r="E4226" s="16">
        <v>5.5034357864777554</v>
      </c>
      <c r="F4226" s="16">
        <v>-0.35531193176731524</v>
      </c>
      <c r="G4226" s="16">
        <v>4.442327013310023</v>
      </c>
      <c r="H4226" s="16">
        <v>5.9063595402260383</v>
      </c>
      <c r="I4226" s="16">
        <v>1.4697075188736615</v>
      </c>
      <c r="J4226" s="16">
        <v>6.8798518779468676</v>
      </c>
      <c r="K4226" s="16">
        <v>4.9177014038428872</v>
      </c>
      <c r="L4226" s="16">
        <v>4.4854058985443706</v>
      </c>
      <c r="M4226" s="16">
        <v>2.6154507657977808</v>
      </c>
      <c r="N4226" s="13">
        <v>4.7388198796406042</v>
      </c>
      <c r="O4226" s="16">
        <v>-0.26111526774782501</v>
      </c>
      <c r="P4226" s="16">
        <v>5.5034357864777554</v>
      </c>
      <c r="Q4226" s="16">
        <v>-0.35531193176731524</v>
      </c>
      <c r="R4226" s="16">
        <v>4.442327013310023</v>
      </c>
      <c r="S4226" s="16">
        <v>5.9063595402260383</v>
      </c>
      <c r="T4226" s="16">
        <v>1.4697075188736615</v>
      </c>
      <c r="U4226" s="16">
        <v>6.8798518779468676</v>
      </c>
      <c r="V4226" s="16">
        <v>4.9177014038428872</v>
      </c>
      <c r="W4226" s="16">
        <v>4.4854058985443706</v>
      </c>
      <c r="X4226" s="16">
        <v>2.6154507657977808</v>
      </c>
      <c r="Y4226" s="13">
        <v>4.7388198796406042</v>
      </c>
    </row>
    <row r="4227" spans="2:25" x14ac:dyDescent="0.25">
      <c r="B4227" s="11">
        <v>4224</v>
      </c>
      <c r="C4227" s="13">
        <v>1582.8971017167219</v>
      </c>
      <c r="D4227" s="16">
        <v>1.1327159258451864</v>
      </c>
      <c r="E4227" s="16">
        <v>4.8395737388073918</v>
      </c>
      <c r="F4227" s="16">
        <v>4.1981931119805971</v>
      </c>
      <c r="G4227" s="16">
        <v>5.3109802179287824</v>
      </c>
      <c r="H4227" s="16">
        <v>3.3521061282058149</v>
      </c>
      <c r="I4227" s="16">
        <v>4.951290294500823</v>
      </c>
      <c r="J4227" s="16">
        <v>3.933117800507218</v>
      </c>
      <c r="K4227" s="16">
        <v>1.7194868172504418</v>
      </c>
      <c r="L4227" s="16">
        <v>10.060495959654741</v>
      </c>
      <c r="M4227" s="16">
        <v>4.001372846458449</v>
      </c>
      <c r="N4227" s="13">
        <v>3.4196566653193834</v>
      </c>
      <c r="O4227" s="16">
        <v>1.1327159258451864</v>
      </c>
      <c r="P4227" s="16">
        <v>4.8395737388073918</v>
      </c>
      <c r="Q4227" s="16">
        <v>4.1981931119805971</v>
      </c>
      <c r="R4227" s="16">
        <v>5.3109802179287824</v>
      </c>
      <c r="S4227" s="16">
        <v>3.3521061282058149</v>
      </c>
      <c r="T4227" s="16">
        <v>4.951290294500823</v>
      </c>
      <c r="U4227" s="16">
        <v>3.933117800507218</v>
      </c>
      <c r="V4227" s="16">
        <v>1.7194868172504418</v>
      </c>
      <c r="W4227" s="16">
        <v>10.060495959654741</v>
      </c>
      <c r="X4227" s="16">
        <v>4.001372846458449</v>
      </c>
      <c r="Y4227" s="13">
        <v>3.4196566653193834</v>
      </c>
    </row>
    <row r="4228" spans="2:25" x14ac:dyDescent="0.25">
      <c r="B4228" s="11">
        <v>4225</v>
      </c>
      <c r="C4228" s="13">
        <v>1892.389736904182</v>
      </c>
      <c r="D4228" s="16">
        <v>1.1764616460546069</v>
      </c>
      <c r="E4228" s="16">
        <v>4.1057491255525775</v>
      </c>
      <c r="F4228" s="16">
        <v>9.5436797375960687</v>
      </c>
      <c r="G4228" s="16">
        <v>5.1375402916199917</v>
      </c>
      <c r="H4228" s="16">
        <v>7.6853119895289819</v>
      </c>
      <c r="I4228" s="16">
        <v>6.8145769271872938</v>
      </c>
      <c r="J4228" s="16">
        <v>4.5152229187059474</v>
      </c>
      <c r="K4228" s="16">
        <v>7.091042505363264</v>
      </c>
      <c r="L4228" s="16">
        <v>6.8868104056773092</v>
      </c>
      <c r="M4228" s="16">
        <v>3.800298086825018</v>
      </c>
      <c r="N4228" s="13">
        <v>8.9697035004435453</v>
      </c>
      <c r="O4228" s="16">
        <v>1.1764616460546069</v>
      </c>
      <c r="P4228" s="16">
        <v>4.1057491255525775</v>
      </c>
      <c r="Q4228" s="16">
        <v>9.5436797375960687</v>
      </c>
      <c r="R4228" s="16">
        <v>5.1375402916199917</v>
      </c>
      <c r="S4228" s="16">
        <v>7.6853119895289819</v>
      </c>
      <c r="T4228" s="16">
        <v>6.8145769271872938</v>
      </c>
      <c r="U4228" s="16">
        <v>4.5152229187059474</v>
      </c>
      <c r="V4228" s="16">
        <v>7.091042505363264</v>
      </c>
      <c r="W4228" s="16">
        <v>6.8868104056773092</v>
      </c>
      <c r="X4228" s="16">
        <v>3.800298086825018</v>
      </c>
      <c r="Y4228" s="13">
        <v>8.9697035004435453</v>
      </c>
    </row>
    <row r="4229" spans="2:25" x14ac:dyDescent="0.25">
      <c r="B4229" s="11">
        <v>4226</v>
      </c>
      <c r="C4229" s="13">
        <v>1790.934051868202</v>
      </c>
      <c r="D4229" s="16">
        <v>3.3848751358611011</v>
      </c>
      <c r="E4229" s="16">
        <v>4.5867793965275414</v>
      </c>
      <c r="F4229" s="16">
        <v>6.4618005792248532</v>
      </c>
      <c r="G4229" s="16">
        <v>8.4962022694600279</v>
      </c>
      <c r="H4229" s="16">
        <v>10.704603137564156</v>
      </c>
      <c r="I4229" s="16">
        <v>5.9308369154270517</v>
      </c>
      <c r="J4229" s="16">
        <v>3.6419392299145614</v>
      </c>
      <c r="K4229" s="16">
        <v>-0.16170890328814824</v>
      </c>
      <c r="L4229" s="16">
        <v>4.1991745971426608</v>
      </c>
      <c r="M4229" s="16">
        <v>6.8604573279503347</v>
      </c>
      <c r="N4229" s="13">
        <v>5.8942377527336616</v>
      </c>
      <c r="O4229" s="16">
        <v>3.3848751358611011</v>
      </c>
      <c r="P4229" s="16">
        <v>4.5867793965275414</v>
      </c>
      <c r="Q4229" s="16">
        <v>6.4618005792248532</v>
      </c>
      <c r="R4229" s="16">
        <v>8.4962022694600279</v>
      </c>
      <c r="S4229" s="16">
        <v>10.704603137564156</v>
      </c>
      <c r="T4229" s="16">
        <v>5.9308369154270517</v>
      </c>
      <c r="U4229" s="16">
        <v>3.6419392299145614</v>
      </c>
      <c r="V4229" s="16">
        <v>-0.16170890328814824</v>
      </c>
      <c r="W4229" s="16">
        <v>4.1991745971426608</v>
      </c>
      <c r="X4229" s="16">
        <v>6.8604573279503347</v>
      </c>
      <c r="Y4229" s="13">
        <v>5.8942377527336616</v>
      </c>
    </row>
    <row r="4230" spans="2:25" x14ac:dyDescent="0.25">
      <c r="B4230" s="11">
        <v>4227</v>
      </c>
      <c r="C4230" s="13">
        <v>1722.7537343645922</v>
      </c>
      <c r="D4230" s="16">
        <v>4.6925485076872668</v>
      </c>
      <c r="E4230" s="16">
        <v>1.3196810516340709</v>
      </c>
      <c r="F4230" s="16">
        <v>4.24412597370703</v>
      </c>
      <c r="G4230" s="16">
        <v>8.0109510379722444</v>
      </c>
      <c r="H4230" s="16">
        <v>4.3777399843281186</v>
      </c>
      <c r="I4230" s="16">
        <v>5.3370041572583595</v>
      </c>
      <c r="J4230" s="16">
        <v>5.9568614019538995</v>
      </c>
      <c r="K4230" s="16">
        <v>9.4537766082897257</v>
      </c>
      <c r="L4230" s="16">
        <v>4.7759685146766024</v>
      </c>
      <c r="M4230" s="16">
        <v>6.160349548942782</v>
      </c>
      <c r="N4230" s="13">
        <v>1.4748585102975409</v>
      </c>
      <c r="O4230" s="16">
        <v>4.6925485076872668</v>
      </c>
      <c r="P4230" s="16">
        <v>1.3196810516340709</v>
      </c>
      <c r="Q4230" s="16">
        <v>4.24412597370703</v>
      </c>
      <c r="R4230" s="16">
        <v>8.0109510379722444</v>
      </c>
      <c r="S4230" s="16">
        <v>4.3777399843281186</v>
      </c>
      <c r="T4230" s="16">
        <v>5.3370041572583595</v>
      </c>
      <c r="U4230" s="16">
        <v>5.9568614019538995</v>
      </c>
      <c r="V4230" s="16">
        <v>9.4537766082897257</v>
      </c>
      <c r="W4230" s="16">
        <v>4.7759685146766024</v>
      </c>
      <c r="X4230" s="16">
        <v>6.160349548942782</v>
      </c>
      <c r="Y4230" s="13">
        <v>1.4748585102975409</v>
      </c>
    </row>
    <row r="4231" spans="2:25" x14ac:dyDescent="0.25">
      <c r="B4231" s="11">
        <v>4228</v>
      </c>
      <c r="C4231" s="13">
        <v>1475.1708417093173</v>
      </c>
      <c r="D4231" s="16">
        <v>2.2274727238571637</v>
      </c>
      <c r="E4231" s="16">
        <v>3.4908916906050811</v>
      </c>
      <c r="F4231" s="16">
        <v>1.903725408379199</v>
      </c>
      <c r="G4231" s="16">
        <v>0.73338338866748654</v>
      </c>
      <c r="H4231" s="16">
        <v>2.4963574987806951</v>
      </c>
      <c r="I4231" s="16">
        <v>4.1579537752148967</v>
      </c>
      <c r="J4231" s="16">
        <v>3.1435728526328015</v>
      </c>
      <c r="K4231" s="16">
        <v>6.0387926807988386</v>
      </c>
      <c r="L4231" s="16">
        <v>3.2370837406663608</v>
      </c>
      <c r="M4231" s="16">
        <v>6.9349636190451678</v>
      </c>
      <c r="N4231" s="13">
        <v>5.1435771030991715</v>
      </c>
      <c r="O4231" s="16">
        <v>2.2274727238571637</v>
      </c>
      <c r="P4231" s="16">
        <v>3.4908916906050811</v>
      </c>
      <c r="Q4231" s="16">
        <v>1.903725408379199</v>
      </c>
      <c r="R4231" s="16">
        <v>0.73338338866748654</v>
      </c>
      <c r="S4231" s="16">
        <v>2.4963574987806951</v>
      </c>
      <c r="T4231" s="16">
        <v>4.1579537752148967</v>
      </c>
      <c r="U4231" s="16">
        <v>3.1435728526328015</v>
      </c>
      <c r="V4231" s="16">
        <v>6.0387926807988386</v>
      </c>
      <c r="W4231" s="16">
        <v>3.2370837406663608</v>
      </c>
      <c r="X4231" s="16">
        <v>6.9349636190451678</v>
      </c>
      <c r="Y4231" s="13">
        <v>5.1435771030991715</v>
      </c>
    </row>
    <row r="4232" spans="2:25" x14ac:dyDescent="0.25">
      <c r="B4232" s="11">
        <v>4229</v>
      </c>
      <c r="C4232" s="13">
        <v>1759.7183477331532</v>
      </c>
      <c r="D4232" s="16">
        <v>2.9154780324728558</v>
      </c>
      <c r="E4232" s="16">
        <v>4.4506508294309679</v>
      </c>
      <c r="F4232" s="16">
        <v>5.5641473246526605</v>
      </c>
      <c r="G4232" s="16">
        <v>3.3578816923859462</v>
      </c>
      <c r="H4232" s="16">
        <v>6.8635907296419703</v>
      </c>
      <c r="I4232" s="16">
        <v>7.7601219126728136</v>
      </c>
      <c r="J4232" s="16">
        <v>5.3295546201502084</v>
      </c>
      <c r="K4232" s="16">
        <v>5.9112442377533645</v>
      </c>
      <c r="L4232" s="16">
        <v>5.4493752799861408</v>
      </c>
      <c r="M4232" s="16">
        <v>4.4063038591609827</v>
      </c>
      <c r="N4232" s="13">
        <v>5.8466993094851096</v>
      </c>
      <c r="O4232" s="16">
        <v>2.9154780324728558</v>
      </c>
      <c r="P4232" s="16">
        <v>4.4506508294309679</v>
      </c>
      <c r="Q4232" s="16">
        <v>5.5641473246526605</v>
      </c>
      <c r="R4232" s="16">
        <v>3.3578816923859462</v>
      </c>
      <c r="S4232" s="16">
        <v>6.8635907296419703</v>
      </c>
      <c r="T4232" s="16">
        <v>7.7601219126728136</v>
      </c>
      <c r="U4232" s="16">
        <v>5.3295546201502084</v>
      </c>
      <c r="V4232" s="16">
        <v>5.9112442377533645</v>
      </c>
      <c r="W4232" s="16">
        <v>5.4493752799861408</v>
      </c>
      <c r="X4232" s="16">
        <v>4.4063038591609827</v>
      </c>
      <c r="Y4232" s="13">
        <v>5.8466993094851096</v>
      </c>
    </row>
    <row r="4233" spans="2:25" x14ac:dyDescent="0.25">
      <c r="B4233" s="11">
        <v>4230</v>
      </c>
      <c r="C4233" s="13">
        <v>1842.0305539526773</v>
      </c>
      <c r="D4233" s="16">
        <v>9.2151486739767243</v>
      </c>
      <c r="E4233" s="16">
        <v>3.1115862034785238</v>
      </c>
      <c r="F4233" s="16">
        <v>4.8884547537681629</v>
      </c>
      <c r="G4233" s="16">
        <v>4.1954162997584286</v>
      </c>
      <c r="H4233" s="16">
        <v>5.1511179836739913</v>
      </c>
      <c r="I4233" s="16">
        <v>9.0587672155606107</v>
      </c>
      <c r="J4233" s="16">
        <v>3.5549560994363083</v>
      </c>
      <c r="K4233" s="16">
        <v>4.2006117070241311</v>
      </c>
      <c r="L4233" s="16">
        <v>6.6177089923480494</v>
      </c>
      <c r="M4233" s="16">
        <v>6.2219402087175073</v>
      </c>
      <c r="N4233" s="13">
        <v>6.5633590756865408</v>
      </c>
      <c r="O4233" s="16">
        <v>9.2151486739767243</v>
      </c>
      <c r="P4233" s="16">
        <v>3.1115862034785238</v>
      </c>
      <c r="Q4233" s="16">
        <v>4.8884547537681629</v>
      </c>
      <c r="R4233" s="16">
        <v>4.1954162997584286</v>
      </c>
      <c r="S4233" s="16">
        <v>5.1511179836739913</v>
      </c>
      <c r="T4233" s="16">
        <v>9.0587672155606107</v>
      </c>
      <c r="U4233" s="16">
        <v>3.5549560994363083</v>
      </c>
      <c r="V4233" s="16">
        <v>4.2006117070241311</v>
      </c>
      <c r="W4233" s="16">
        <v>6.6177089923480494</v>
      </c>
      <c r="X4233" s="16">
        <v>6.2219402087175073</v>
      </c>
      <c r="Y4233" s="13">
        <v>6.5633590756865408</v>
      </c>
    </row>
    <row r="4234" spans="2:25" x14ac:dyDescent="0.25">
      <c r="B4234" s="11">
        <v>4231</v>
      </c>
      <c r="C4234" s="13">
        <v>1510.1639341768757</v>
      </c>
      <c r="D4234" s="16">
        <v>4.803522331023605</v>
      </c>
      <c r="E4234" s="16">
        <v>1.6810934381139169</v>
      </c>
      <c r="F4234" s="16">
        <v>2.5627509196390923</v>
      </c>
      <c r="G4234" s="16">
        <v>1.2661124434804814</v>
      </c>
      <c r="H4234" s="16">
        <v>4.5251064929658797</v>
      </c>
      <c r="I4234" s="16">
        <v>4.1930313648665578</v>
      </c>
      <c r="J4234" s="16">
        <v>4.7976869259621866</v>
      </c>
      <c r="K4234" s="16">
        <v>3.2680139655470462</v>
      </c>
      <c r="L4234" s="16">
        <v>5.1819788406591218</v>
      </c>
      <c r="M4234" s="16">
        <v>5.7462967557370508</v>
      </c>
      <c r="N4234" s="13">
        <v>3.8503165987175212</v>
      </c>
      <c r="O4234" s="16">
        <v>4.803522331023605</v>
      </c>
      <c r="P4234" s="16">
        <v>1.6810934381139169</v>
      </c>
      <c r="Q4234" s="16">
        <v>2.5627509196390923</v>
      </c>
      <c r="R4234" s="16">
        <v>1.2661124434804814</v>
      </c>
      <c r="S4234" s="16">
        <v>4.5251064929658797</v>
      </c>
      <c r="T4234" s="16">
        <v>4.1930313648665578</v>
      </c>
      <c r="U4234" s="16">
        <v>4.7976869259621866</v>
      </c>
      <c r="V4234" s="16">
        <v>3.2680139655470462</v>
      </c>
      <c r="W4234" s="16">
        <v>5.1819788406591218</v>
      </c>
      <c r="X4234" s="16">
        <v>5.7462967557370508</v>
      </c>
      <c r="Y4234" s="13">
        <v>3.8503165987175212</v>
      </c>
    </row>
    <row r="4235" spans="2:25" x14ac:dyDescent="0.25">
      <c r="B4235" s="11">
        <v>4232</v>
      </c>
      <c r="C4235" s="13">
        <v>1827.5291020650625</v>
      </c>
      <c r="D4235" s="16">
        <v>3.7388492772158841</v>
      </c>
      <c r="E4235" s="16">
        <v>6.135486810850181</v>
      </c>
      <c r="F4235" s="16">
        <v>8.3531554573424565</v>
      </c>
      <c r="G4235" s="16">
        <v>4.5664288915859572</v>
      </c>
      <c r="H4235" s="16">
        <v>5.9885513297971462</v>
      </c>
      <c r="I4235" s="16">
        <v>7.7717782893544989</v>
      </c>
      <c r="J4235" s="16">
        <v>3.9384880680535233</v>
      </c>
      <c r="K4235" s="16">
        <v>5.276062375337319</v>
      </c>
      <c r="L4235" s="16">
        <v>4.9693979590546107</v>
      </c>
      <c r="M4235" s="16">
        <v>6.3876307491120636</v>
      </c>
      <c r="N4235" s="13">
        <v>4.7228559216303188</v>
      </c>
      <c r="O4235" s="16">
        <v>3.7388492772158841</v>
      </c>
      <c r="P4235" s="16">
        <v>6.135486810850181</v>
      </c>
      <c r="Q4235" s="16">
        <v>8.3531554573424565</v>
      </c>
      <c r="R4235" s="16">
        <v>4.5664288915859572</v>
      </c>
      <c r="S4235" s="16">
        <v>5.9885513297971462</v>
      </c>
      <c r="T4235" s="16">
        <v>7.7717782893544989</v>
      </c>
      <c r="U4235" s="16">
        <v>3.9384880680535233</v>
      </c>
      <c r="V4235" s="16">
        <v>5.276062375337319</v>
      </c>
      <c r="W4235" s="16">
        <v>4.9693979590546107</v>
      </c>
      <c r="X4235" s="16">
        <v>6.3876307491120636</v>
      </c>
      <c r="Y4235" s="13">
        <v>4.7228559216303188</v>
      </c>
    </row>
    <row r="4236" spans="2:25" x14ac:dyDescent="0.25">
      <c r="B4236" s="11">
        <v>4233</v>
      </c>
      <c r="C4236" s="13">
        <v>1826.5855606653688</v>
      </c>
      <c r="D4236" s="16">
        <v>5.1420937445188146</v>
      </c>
      <c r="E4236" s="16">
        <v>5.9029832010658208</v>
      </c>
      <c r="F4236" s="16">
        <v>6.9099611694340233</v>
      </c>
      <c r="G4236" s="16">
        <v>4.6417389459209284</v>
      </c>
      <c r="H4236" s="16">
        <v>4.7075106999872816</v>
      </c>
      <c r="I4236" s="16">
        <v>2.1530291274624851</v>
      </c>
      <c r="J4236" s="16">
        <v>5.0014473708907108</v>
      </c>
      <c r="K4236" s="16">
        <v>9.5043417893724857</v>
      </c>
      <c r="L4236" s="16">
        <v>4.8117638671308898</v>
      </c>
      <c r="M4236" s="16">
        <v>7.1786486363892266</v>
      </c>
      <c r="N4236" s="13">
        <v>5.8997670007361585</v>
      </c>
      <c r="O4236" s="16">
        <v>5.1420937445188146</v>
      </c>
      <c r="P4236" s="16">
        <v>5.9029832010658208</v>
      </c>
      <c r="Q4236" s="16">
        <v>6.9099611694340233</v>
      </c>
      <c r="R4236" s="16">
        <v>4.6417389459209284</v>
      </c>
      <c r="S4236" s="16">
        <v>4.7075106999872816</v>
      </c>
      <c r="T4236" s="16">
        <v>2.1530291274624851</v>
      </c>
      <c r="U4236" s="16">
        <v>5.0014473708907108</v>
      </c>
      <c r="V4236" s="16">
        <v>9.5043417893724857</v>
      </c>
      <c r="W4236" s="16">
        <v>4.8117638671308898</v>
      </c>
      <c r="X4236" s="16">
        <v>7.1786486363892266</v>
      </c>
      <c r="Y4236" s="13">
        <v>5.8997670007361585</v>
      </c>
    </row>
    <row r="4237" spans="2:25" x14ac:dyDescent="0.25">
      <c r="B4237" s="11">
        <v>4234</v>
      </c>
      <c r="C4237" s="13">
        <v>1821.3167358630294</v>
      </c>
      <c r="D4237" s="16">
        <v>6.7135059698057571</v>
      </c>
      <c r="E4237" s="16">
        <v>7.3273605358165517</v>
      </c>
      <c r="F4237" s="16">
        <v>7.8119299389663555</v>
      </c>
      <c r="G4237" s="16">
        <v>3.3852020717774085</v>
      </c>
      <c r="H4237" s="16">
        <v>1.6488428850655517</v>
      </c>
      <c r="I4237" s="16">
        <v>5.6774361189245237</v>
      </c>
      <c r="J4237" s="16">
        <v>5.820435303206339</v>
      </c>
      <c r="K4237" s="16">
        <v>7.6384319343938483</v>
      </c>
      <c r="L4237" s="16">
        <v>4.7706937069174735</v>
      </c>
      <c r="M4237" s="16">
        <v>4.843916041324686</v>
      </c>
      <c r="N4237" s="13">
        <v>5.9162771560226561</v>
      </c>
      <c r="O4237" s="16">
        <v>6.7135059698057571</v>
      </c>
      <c r="P4237" s="16">
        <v>7.3273605358165517</v>
      </c>
      <c r="Q4237" s="16">
        <v>7.8119299389663555</v>
      </c>
      <c r="R4237" s="16">
        <v>3.3852020717774085</v>
      </c>
      <c r="S4237" s="16">
        <v>1.6488428850655517</v>
      </c>
      <c r="T4237" s="16">
        <v>5.6774361189245237</v>
      </c>
      <c r="U4237" s="16">
        <v>5.820435303206339</v>
      </c>
      <c r="V4237" s="16">
        <v>7.6384319343938483</v>
      </c>
      <c r="W4237" s="16">
        <v>4.7706937069174735</v>
      </c>
      <c r="X4237" s="16">
        <v>4.843916041324686</v>
      </c>
      <c r="Y4237" s="13">
        <v>5.9162771560226561</v>
      </c>
    </row>
    <row r="4238" spans="2:25" x14ac:dyDescent="0.25">
      <c r="B4238" s="11">
        <v>4235</v>
      </c>
      <c r="C4238" s="13">
        <v>1833.4345268014263</v>
      </c>
      <c r="D4238" s="16">
        <v>2.652612706648418</v>
      </c>
      <c r="E4238" s="16">
        <v>7.8353865361393682</v>
      </c>
      <c r="F4238" s="16">
        <v>4.4237009360782586</v>
      </c>
      <c r="G4238" s="16">
        <v>7.438643660635714</v>
      </c>
      <c r="H4238" s="16">
        <v>8.0111251353551403</v>
      </c>
      <c r="I4238" s="16">
        <v>3.923693126715738</v>
      </c>
      <c r="J4238" s="16">
        <v>4.3919410801952399</v>
      </c>
      <c r="K4238" s="16">
        <v>7.2818413213415267</v>
      </c>
      <c r="L4238" s="16">
        <v>5.0046255752167497</v>
      </c>
      <c r="M4238" s="16">
        <v>5.4258900470145912</v>
      </c>
      <c r="N4238" s="13">
        <v>5.8472245464984951</v>
      </c>
      <c r="O4238" s="16">
        <v>2.652612706648418</v>
      </c>
      <c r="P4238" s="16">
        <v>7.8353865361393682</v>
      </c>
      <c r="Q4238" s="16">
        <v>4.4237009360782586</v>
      </c>
      <c r="R4238" s="16">
        <v>7.438643660635714</v>
      </c>
      <c r="S4238" s="16">
        <v>8.0111251353551403</v>
      </c>
      <c r="T4238" s="16">
        <v>3.923693126715738</v>
      </c>
      <c r="U4238" s="16">
        <v>4.3919410801952399</v>
      </c>
      <c r="V4238" s="16">
        <v>7.2818413213415267</v>
      </c>
      <c r="W4238" s="16">
        <v>5.0046255752167497</v>
      </c>
      <c r="X4238" s="16">
        <v>5.4258900470145912</v>
      </c>
      <c r="Y4238" s="13">
        <v>5.8472245464984951</v>
      </c>
    </row>
    <row r="4239" spans="2:25" x14ac:dyDescent="0.25">
      <c r="B4239" s="11">
        <v>4236</v>
      </c>
      <c r="C4239" s="13">
        <v>1902.0395638307357</v>
      </c>
      <c r="D4239" s="16">
        <v>0.77724709076417486</v>
      </c>
      <c r="E4239" s="16">
        <v>8.9576719047457587</v>
      </c>
      <c r="F4239" s="16">
        <v>9.3144568218695518</v>
      </c>
      <c r="G4239" s="16">
        <v>7.2430381056679085</v>
      </c>
      <c r="H4239" s="16">
        <v>4.3729631644318019</v>
      </c>
      <c r="I4239" s="16">
        <v>3.8328603883914836</v>
      </c>
      <c r="J4239" s="16">
        <v>9.8801800022482276</v>
      </c>
      <c r="K4239" s="16">
        <v>3.8591249675226367</v>
      </c>
      <c r="L4239" s="16">
        <v>5.7826764901628795</v>
      </c>
      <c r="M4239" s="16">
        <v>6.0397494222668833</v>
      </c>
      <c r="N4239" s="13">
        <v>6.2721259553835917</v>
      </c>
      <c r="O4239" s="16">
        <v>0.77724709076417486</v>
      </c>
      <c r="P4239" s="16">
        <v>8.9576719047457587</v>
      </c>
      <c r="Q4239" s="16">
        <v>9.3144568218695518</v>
      </c>
      <c r="R4239" s="16">
        <v>7.2430381056679085</v>
      </c>
      <c r="S4239" s="16">
        <v>4.3729631644318019</v>
      </c>
      <c r="T4239" s="16">
        <v>3.8328603883914836</v>
      </c>
      <c r="U4239" s="16">
        <v>9.8801800022482276</v>
      </c>
      <c r="V4239" s="16">
        <v>3.8591249675226367</v>
      </c>
      <c r="W4239" s="16">
        <v>5.7826764901628795</v>
      </c>
      <c r="X4239" s="16">
        <v>6.0397494222668833</v>
      </c>
      <c r="Y4239" s="13">
        <v>6.2721259553835917</v>
      </c>
    </row>
    <row r="4240" spans="2:25" x14ac:dyDescent="0.25">
      <c r="B4240" s="11">
        <v>4237</v>
      </c>
      <c r="C4240" s="13">
        <v>1718.5369293374979</v>
      </c>
      <c r="D4240" s="16">
        <v>2.9868693975943379</v>
      </c>
      <c r="E4240" s="16">
        <v>7.2409698465021162</v>
      </c>
      <c r="F4240" s="16">
        <v>4.9305483822597598</v>
      </c>
      <c r="G4240" s="16">
        <v>4.2814736413928882</v>
      </c>
      <c r="H4240" s="16">
        <v>4.8847874551584187</v>
      </c>
      <c r="I4240" s="16">
        <v>5.5487320349847256</v>
      </c>
      <c r="J4240" s="16">
        <v>5.8941508393805506</v>
      </c>
      <c r="K4240" s="16">
        <v>4.0771828987293759</v>
      </c>
      <c r="L4240" s="16">
        <v>2.1131312498429176</v>
      </c>
      <c r="M4240" s="16">
        <v>5.7859017536802684</v>
      </c>
      <c r="N4240" s="13">
        <v>7.6568584010733165</v>
      </c>
      <c r="O4240" s="16">
        <v>2.9868693975943379</v>
      </c>
      <c r="P4240" s="16">
        <v>7.2409698465021162</v>
      </c>
      <c r="Q4240" s="16">
        <v>4.9305483822597598</v>
      </c>
      <c r="R4240" s="16">
        <v>4.2814736413928882</v>
      </c>
      <c r="S4240" s="16">
        <v>4.8847874551584187</v>
      </c>
      <c r="T4240" s="16">
        <v>5.5487320349847256</v>
      </c>
      <c r="U4240" s="16">
        <v>5.8941508393805506</v>
      </c>
      <c r="V4240" s="16">
        <v>4.0771828987293759</v>
      </c>
      <c r="W4240" s="16">
        <v>2.1131312498429176</v>
      </c>
      <c r="X4240" s="16">
        <v>5.7859017536802684</v>
      </c>
      <c r="Y4240" s="13">
        <v>7.6568584010733165</v>
      </c>
    </row>
    <row r="4241" spans="2:25" x14ac:dyDescent="0.25">
      <c r="B4241" s="11">
        <v>4238</v>
      </c>
      <c r="C4241" s="13">
        <v>1864.3826377135986</v>
      </c>
      <c r="D4241" s="16">
        <v>6.2483281104507018</v>
      </c>
      <c r="E4241" s="16">
        <v>6.7157420292055203</v>
      </c>
      <c r="F4241" s="16">
        <v>6.4486560390303023</v>
      </c>
      <c r="G4241" s="16">
        <v>4.8681980363897086</v>
      </c>
      <c r="H4241" s="16">
        <v>5.0046425100431566</v>
      </c>
      <c r="I4241" s="16">
        <v>4.9205417084322542</v>
      </c>
      <c r="J4241" s="16">
        <v>5.1824819832474516</v>
      </c>
      <c r="K4241" s="16">
        <v>6.1202997145494757</v>
      </c>
      <c r="L4241" s="16">
        <v>4.0379919581315011</v>
      </c>
      <c r="M4241" s="16">
        <v>7.431735307404475</v>
      </c>
      <c r="N4241" s="13">
        <v>6.9305852227614411</v>
      </c>
      <c r="O4241" s="16">
        <v>6.2483281104507018</v>
      </c>
      <c r="P4241" s="16">
        <v>6.7157420292055203</v>
      </c>
      <c r="Q4241" s="16">
        <v>6.4486560390303023</v>
      </c>
      <c r="R4241" s="16">
        <v>4.8681980363897086</v>
      </c>
      <c r="S4241" s="16">
        <v>5.0046425100431566</v>
      </c>
      <c r="T4241" s="16">
        <v>4.9205417084322542</v>
      </c>
      <c r="U4241" s="16">
        <v>5.1824819832474516</v>
      </c>
      <c r="V4241" s="16">
        <v>6.1202997145494757</v>
      </c>
      <c r="W4241" s="16">
        <v>4.0379919581315011</v>
      </c>
      <c r="X4241" s="16">
        <v>7.431735307404475</v>
      </c>
      <c r="Y4241" s="13">
        <v>6.9305852227614411</v>
      </c>
    </row>
    <row r="4242" spans="2:25" x14ac:dyDescent="0.25">
      <c r="B4242" s="11">
        <v>4239</v>
      </c>
      <c r="C4242" s="13">
        <v>1796.522037199541</v>
      </c>
      <c r="D4242" s="16">
        <v>4.8318829192991215</v>
      </c>
      <c r="E4242" s="16">
        <v>6.1173857223282715</v>
      </c>
      <c r="F4242" s="16">
        <v>3.3497847088125701</v>
      </c>
      <c r="G4242" s="16">
        <v>5.7263807263504631</v>
      </c>
      <c r="H4242" s="16">
        <v>6.4746882491991595</v>
      </c>
      <c r="I4242" s="16">
        <v>7.7510776793649994</v>
      </c>
      <c r="J4242" s="16">
        <v>3.1516021809511923</v>
      </c>
      <c r="K4242" s="16">
        <v>5.7940987253893397</v>
      </c>
      <c r="L4242" s="16">
        <v>8.3543537573182522</v>
      </c>
      <c r="M4242" s="16">
        <v>2.9764315472092329</v>
      </c>
      <c r="N4242" s="13">
        <v>5.5618489075842907</v>
      </c>
      <c r="O4242" s="16">
        <v>4.8318829192991215</v>
      </c>
      <c r="P4242" s="16">
        <v>6.1173857223282715</v>
      </c>
      <c r="Q4242" s="16">
        <v>3.3497847088125701</v>
      </c>
      <c r="R4242" s="16">
        <v>5.7263807263504631</v>
      </c>
      <c r="S4242" s="16">
        <v>6.4746882491991595</v>
      </c>
      <c r="T4242" s="16">
        <v>7.7510776793649994</v>
      </c>
      <c r="U4242" s="16">
        <v>3.1516021809511923</v>
      </c>
      <c r="V4242" s="16">
        <v>5.7940987253893397</v>
      </c>
      <c r="W4242" s="16">
        <v>8.3543537573182522</v>
      </c>
      <c r="X4242" s="16">
        <v>2.9764315472092329</v>
      </c>
      <c r="Y4242" s="13">
        <v>5.5618489075842907</v>
      </c>
    </row>
    <row r="4243" spans="2:25" x14ac:dyDescent="0.25">
      <c r="B4243" s="11">
        <v>4240</v>
      </c>
      <c r="C4243" s="13">
        <v>1909.3415970006017</v>
      </c>
      <c r="D4243" s="16">
        <v>10.627128984854423</v>
      </c>
      <c r="E4243" s="16">
        <v>3.6833463578994916</v>
      </c>
      <c r="F4243" s="16">
        <v>4.1619235951545202</v>
      </c>
      <c r="G4243" s="16">
        <v>10.585744514923871</v>
      </c>
      <c r="H4243" s="16">
        <v>3.0431021726897329</v>
      </c>
      <c r="I4243" s="16">
        <v>5.2701677203433785</v>
      </c>
      <c r="J4243" s="16">
        <v>2.6158680604729923</v>
      </c>
      <c r="K4243" s="16">
        <v>5.4432782251095704</v>
      </c>
      <c r="L4243" s="16">
        <v>6.8004240620128638</v>
      </c>
      <c r="M4243" s="16">
        <v>7.0602990036421929</v>
      </c>
      <c r="N4243" s="13">
        <v>7.4441296813229236</v>
      </c>
      <c r="O4243" s="16">
        <v>10.627128984854423</v>
      </c>
      <c r="P4243" s="16">
        <v>3.6833463578994916</v>
      </c>
      <c r="Q4243" s="16">
        <v>4.1619235951545202</v>
      </c>
      <c r="R4243" s="16">
        <v>10.585744514923871</v>
      </c>
      <c r="S4243" s="16">
        <v>3.0431021726897329</v>
      </c>
      <c r="T4243" s="16">
        <v>5.2701677203433785</v>
      </c>
      <c r="U4243" s="16">
        <v>2.6158680604729923</v>
      </c>
      <c r="V4243" s="16">
        <v>5.4432782251095704</v>
      </c>
      <c r="W4243" s="16">
        <v>6.8004240620128638</v>
      </c>
      <c r="X4243" s="16">
        <v>7.0602990036421929</v>
      </c>
      <c r="Y4243" s="13">
        <v>7.4441296813229236</v>
      </c>
    </row>
    <row r="4244" spans="2:25" x14ac:dyDescent="0.25">
      <c r="B4244" s="11">
        <v>4241</v>
      </c>
      <c r="C4244" s="13">
        <v>1507.0027324337186</v>
      </c>
      <c r="D4244" s="16">
        <v>1.5319053891292378</v>
      </c>
      <c r="E4244" s="16">
        <v>3.8861093702584872</v>
      </c>
      <c r="F4244" s="16">
        <v>3.7063143359675892</v>
      </c>
      <c r="G4244" s="16">
        <v>4.631838853694159</v>
      </c>
      <c r="H4244" s="16">
        <v>2.9159621277883105</v>
      </c>
      <c r="I4244" s="16">
        <v>3.9077865784035506</v>
      </c>
      <c r="J4244" s="16">
        <v>3.8398726516912602</v>
      </c>
      <c r="K4244" s="16">
        <v>2.711355601398171</v>
      </c>
      <c r="L4244" s="16">
        <v>3.39267657170861</v>
      </c>
      <c r="M4244" s="16">
        <v>4.3479325037705143</v>
      </c>
      <c r="N4244" s="13">
        <v>6.7664571079850253</v>
      </c>
      <c r="O4244" s="16">
        <v>1.5319053891292378</v>
      </c>
      <c r="P4244" s="16">
        <v>3.8861093702584872</v>
      </c>
      <c r="Q4244" s="16">
        <v>3.7063143359675892</v>
      </c>
      <c r="R4244" s="16">
        <v>4.631838853694159</v>
      </c>
      <c r="S4244" s="16">
        <v>2.9159621277883105</v>
      </c>
      <c r="T4244" s="16">
        <v>3.9077865784035506</v>
      </c>
      <c r="U4244" s="16">
        <v>3.8398726516912602</v>
      </c>
      <c r="V4244" s="16">
        <v>2.711355601398171</v>
      </c>
      <c r="W4244" s="16">
        <v>3.39267657170861</v>
      </c>
      <c r="X4244" s="16">
        <v>4.3479325037705143</v>
      </c>
      <c r="Y4244" s="13">
        <v>6.7664571079850253</v>
      </c>
    </row>
    <row r="4245" spans="2:25" x14ac:dyDescent="0.25">
      <c r="B4245" s="11">
        <v>4242</v>
      </c>
      <c r="C4245" s="13">
        <v>1974.9734341788444</v>
      </c>
      <c r="D4245" s="16">
        <v>7.0506623711640337</v>
      </c>
      <c r="E4245" s="16">
        <v>5.4641802116251066</v>
      </c>
      <c r="F4245" s="16">
        <v>8.3128567531755859</v>
      </c>
      <c r="G4245" s="16">
        <v>7.3952419907378459</v>
      </c>
      <c r="H4245" s="16">
        <v>7.5057814093428634</v>
      </c>
      <c r="I4245" s="16">
        <v>6.7774224712797295</v>
      </c>
      <c r="J4245" s="16">
        <v>3.7563416686566238</v>
      </c>
      <c r="K4245" s="16">
        <v>5.212274240352504</v>
      </c>
      <c r="L4245" s="16">
        <v>6.0831036993329635</v>
      </c>
      <c r="M4245" s="16">
        <v>6.5134001341185179</v>
      </c>
      <c r="N4245" s="13">
        <v>5.973193844408768</v>
      </c>
      <c r="O4245" s="16">
        <v>7.0506623711640337</v>
      </c>
      <c r="P4245" s="16">
        <v>5.4641802116251066</v>
      </c>
      <c r="Q4245" s="16">
        <v>8.3128567531755859</v>
      </c>
      <c r="R4245" s="16">
        <v>7.3952419907378459</v>
      </c>
      <c r="S4245" s="16">
        <v>7.5057814093428634</v>
      </c>
      <c r="T4245" s="16">
        <v>6.7774224712797295</v>
      </c>
      <c r="U4245" s="16">
        <v>3.7563416686566238</v>
      </c>
      <c r="V4245" s="16">
        <v>5.212274240352504</v>
      </c>
      <c r="W4245" s="16">
        <v>6.0831036993329635</v>
      </c>
      <c r="X4245" s="16">
        <v>6.5134001341185179</v>
      </c>
      <c r="Y4245" s="13">
        <v>5.973193844408768</v>
      </c>
    </row>
    <row r="4246" spans="2:25" x14ac:dyDescent="0.25">
      <c r="B4246" s="11">
        <v>4243</v>
      </c>
      <c r="C4246" s="13">
        <v>1763.6745265927175</v>
      </c>
      <c r="D4246" s="16">
        <v>4.300817421926677</v>
      </c>
      <c r="E4246" s="16">
        <v>7.0243013695375165</v>
      </c>
      <c r="F4246" s="16">
        <v>3.4063659539211288</v>
      </c>
      <c r="G4246" s="16">
        <v>6.7863464066433083</v>
      </c>
      <c r="H4246" s="16">
        <v>5.8463668654544891</v>
      </c>
      <c r="I4246" s="16">
        <v>5.3811700083228446</v>
      </c>
      <c r="J4246" s="16">
        <v>3.9737286973401718</v>
      </c>
      <c r="K4246" s="16">
        <v>5.1977112557957401</v>
      </c>
      <c r="L4246" s="16">
        <v>6.3874236413739798</v>
      </c>
      <c r="M4246" s="16">
        <v>5.9680380655837952</v>
      </c>
      <c r="N4246" s="13">
        <v>3.7978104978371574</v>
      </c>
      <c r="O4246" s="16">
        <v>4.300817421926677</v>
      </c>
      <c r="P4246" s="16">
        <v>7.0243013695375165</v>
      </c>
      <c r="Q4246" s="16">
        <v>3.4063659539211288</v>
      </c>
      <c r="R4246" s="16">
        <v>6.7863464066433083</v>
      </c>
      <c r="S4246" s="16">
        <v>5.8463668654544891</v>
      </c>
      <c r="T4246" s="16">
        <v>5.3811700083228446</v>
      </c>
      <c r="U4246" s="16">
        <v>3.9737286973401718</v>
      </c>
      <c r="V4246" s="16">
        <v>5.1977112557957401</v>
      </c>
      <c r="W4246" s="16">
        <v>6.3874236413739798</v>
      </c>
      <c r="X4246" s="16">
        <v>5.9680380655837952</v>
      </c>
      <c r="Y4246" s="13">
        <v>3.7978104978371574</v>
      </c>
    </row>
    <row r="4247" spans="2:25" x14ac:dyDescent="0.25">
      <c r="B4247" s="11">
        <v>4244</v>
      </c>
      <c r="C4247" s="13">
        <v>1854.4212775602134</v>
      </c>
      <c r="D4247" s="16">
        <v>7.4626639901463854</v>
      </c>
      <c r="E4247" s="16">
        <v>7.2460093931121978</v>
      </c>
      <c r="F4247" s="16">
        <v>4.7973829253122551</v>
      </c>
      <c r="G4247" s="16">
        <v>5.337571988258409</v>
      </c>
      <c r="H4247" s="16">
        <v>4.1505527781726519</v>
      </c>
      <c r="I4247" s="16">
        <v>5.3219430028434953</v>
      </c>
      <c r="J4247" s="16">
        <v>7.2771473533772486</v>
      </c>
      <c r="K4247" s="16">
        <v>5.7847453074438953</v>
      </c>
      <c r="L4247" s="16">
        <v>5.2781051680152036</v>
      </c>
      <c r="M4247" s="16">
        <v>8.6292648419374771</v>
      </c>
      <c r="N4247" s="13">
        <v>2.1591448131506317</v>
      </c>
      <c r="O4247" s="16">
        <v>7.4626639901463854</v>
      </c>
      <c r="P4247" s="16">
        <v>7.2460093931121978</v>
      </c>
      <c r="Q4247" s="16">
        <v>4.7973829253122551</v>
      </c>
      <c r="R4247" s="16">
        <v>5.337571988258409</v>
      </c>
      <c r="S4247" s="16">
        <v>4.1505527781726519</v>
      </c>
      <c r="T4247" s="16">
        <v>5.3219430028434953</v>
      </c>
      <c r="U4247" s="16">
        <v>7.2771473533772486</v>
      </c>
      <c r="V4247" s="16">
        <v>5.7847453074438953</v>
      </c>
      <c r="W4247" s="16">
        <v>5.2781051680152036</v>
      </c>
      <c r="X4247" s="16">
        <v>8.6292648419374771</v>
      </c>
      <c r="Y4247" s="13">
        <v>2.1591448131506317</v>
      </c>
    </row>
    <row r="4248" spans="2:25" x14ac:dyDescent="0.25">
      <c r="B4248" s="11">
        <v>4245</v>
      </c>
      <c r="C4248" s="13">
        <v>1702.6981440628047</v>
      </c>
      <c r="D4248" s="16">
        <v>9.8985543046413511</v>
      </c>
      <c r="E4248" s="16">
        <v>1.6383917500920293</v>
      </c>
      <c r="F4248" s="16">
        <v>6.6388835877393273</v>
      </c>
      <c r="G4248" s="16">
        <v>5.7133489094680643</v>
      </c>
      <c r="H4248" s="16">
        <v>6.8289658172234784</v>
      </c>
      <c r="I4248" s="16">
        <v>2.8803081808814452</v>
      </c>
      <c r="J4248" s="16">
        <v>1.6159345812541144</v>
      </c>
      <c r="K4248" s="16">
        <v>4.7987862954686875</v>
      </c>
      <c r="L4248" s="16">
        <v>4.4166462022919175</v>
      </c>
      <c r="M4248" s="16">
        <v>1.363987327592874</v>
      </c>
      <c r="N4248" s="13">
        <v>8.9147345991574589</v>
      </c>
      <c r="O4248" s="16">
        <v>9.8985543046413511</v>
      </c>
      <c r="P4248" s="16">
        <v>1.6383917500920293</v>
      </c>
      <c r="Q4248" s="16">
        <v>6.6388835877393273</v>
      </c>
      <c r="R4248" s="16">
        <v>5.7133489094680643</v>
      </c>
      <c r="S4248" s="16">
        <v>6.8289658172234784</v>
      </c>
      <c r="T4248" s="16">
        <v>2.8803081808814452</v>
      </c>
      <c r="U4248" s="16">
        <v>1.6159345812541144</v>
      </c>
      <c r="V4248" s="16">
        <v>4.7987862954686875</v>
      </c>
      <c r="W4248" s="16">
        <v>4.4166462022919175</v>
      </c>
      <c r="X4248" s="16">
        <v>1.363987327592874</v>
      </c>
      <c r="Y4248" s="13">
        <v>8.9147345991574589</v>
      </c>
    </row>
    <row r="4249" spans="2:25" x14ac:dyDescent="0.25">
      <c r="B4249" s="11">
        <v>4246</v>
      </c>
      <c r="C4249" s="13">
        <v>1685.9767349235133</v>
      </c>
      <c r="D4249" s="16">
        <v>3.9663415586135171</v>
      </c>
      <c r="E4249" s="16">
        <v>2.1724784037974429</v>
      </c>
      <c r="F4249" s="16">
        <v>5.0405441681291148</v>
      </c>
      <c r="G4249" s="16">
        <v>5.4112300122640091</v>
      </c>
      <c r="H4249" s="16">
        <v>2.6671497341150996</v>
      </c>
      <c r="I4249" s="16">
        <v>4.4512773417892042</v>
      </c>
      <c r="J4249" s="16">
        <v>5.9026412811256703</v>
      </c>
      <c r="K4249" s="16">
        <v>7.0133567734139284</v>
      </c>
      <c r="L4249" s="16">
        <v>5.9278049407973032</v>
      </c>
      <c r="M4249" s="16">
        <v>4.955127686033781</v>
      </c>
      <c r="N4249" s="13">
        <v>5.8557136522108983</v>
      </c>
      <c r="O4249" s="16">
        <v>3.9663415586135171</v>
      </c>
      <c r="P4249" s="16">
        <v>2.1724784037974429</v>
      </c>
      <c r="Q4249" s="16">
        <v>5.0405441681291148</v>
      </c>
      <c r="R4249" s="16">
        <v>5.4112300122640091</v>
      </c>
      <c r="S4249" s="16">
        <v>2.6671497341150996</v>
      </c>
      <c r="T4249" s="16">
        <v>4.4512773417892042</v>
      </c>
      <c r="U4249" s="16">
        <v>5.9026412811256703</v>
      </c>
      <c r="V4249" s="16">
        <v>7.0133567734139284</v>
      </c>
      <c r="W4249" s="16">
        <v>5.9278049407973032</v>
      </c>
      <c r="X4249" s="16">
        <v>4.955127686033781</v>
      </c>
      <c r="Y4249" s="13">
        <v>5.8557136522108983</v>
      </c>
    </row>
    <row r="4250" spans="2:25" x14ac:dyDescent="0.25">
      <c r="B4250" s="11">
        <v>4247</v>
      </c>
      <c r="C4250" s="13">
        <v>1774.9265190269678</v>
      </c>
      <c r="D4250" s="16">
        <v>7.6407887349610082</v>
      </c>
      <c r="E4250" s="16">
        <v>6.2287744474879831</v>
      </c>
      <c r="F4250" s="16">
        <v>6.191219677553498</v>
      </c>
      <c r="G4250" s="16">
        <v>0.39340245034783283</v>
      </c>
      <c r="H4250" s="16">
        <v>8.3393539037645166</v>
      </c>
      <c r="I4250" s="16">
        <v>6.0203244936575517</v>
      </c>
      <c r="J4250" s="16">
        <v>9.5531241552931832</v>
      </c>
      <c r="K4250" s="16">
        <v>2.7637865389585854</v>
      </c>
      <c r="L4250" s="16">
        <v>6.585214450676995</v>
      </c>
      <c r="M4250" s="16">
        <v>1.9316413767023302</v>
      </c>
      <c r="N4250" s="13">
        <v>3.4089841293257273</v>
      </c>
      <c r="O4250" s="16">
        <v>7.6407887349610082</v>
      </c>
      <c r="P4250" s="16">
        <v>6.2287744474879831</v>
      </c>
      <c r="Q4250" s="16">
        <v>6.191219677553498</v>
      </c>
      <c r="R4250" s="16">
        <v>0.39340245034783283</v>
      </c>
      <c r="S4250" s="16">
        <v>8.3393539037645166</v>
      </c>
      <c r="T4250" s="16">
        <v>6.0203244936575517</v>
      </c>
      <c r="U4250" s="16">
        <v>9.5531241552931832</v>
      </c>
      <c r="V4250" s="16">
        <v>2.7637865389585854</v>
      </c>
      <c r="W4250" s="16">
        <v>6.585214450676995</v>
      </c>
      <c r="X4250" s="16">
        <v>1.9316413767023302</v>
      </c>
      <c r="Y4250" s="13">
        <v>3.4089841293257273</v>
      </c>
    </row>
    <row r="4251" spans="2:25" x14ac:dyDescent="0.25">
      <c r="B4251" s="11">
        <v>4248</v>
      </c>
      <c r="C4251" s="13">
        <v>1706.1969481113742</v>
      </c>
      <c r="D4251" s="16">
        <v>7.548268241384906</v>
      </c>
      <c r="E4251" s="16">
        <v>3.6575683850697516</v>
      </c>
      <c r="F4251" s="16">
        <v>6.8175748782359076</v>
      </c>
      <c r="G4251" s="16">
        <v>3.7398538614860479</v>
      </c>
      <c r="H4251" s="16">
        <v>2.8375365863677415</v>
      </c>
      <c r="I4251" s="16">
        <v>2.5111576469960943</v>
      </c>
      <c r="J4251" s="16">
        <v>4.529737856469243</v>
      </c>
      <c r="K4251" s="16">
        <v>8.1043091476961884</v>
      </c>
      <c r="L4251" s="16">
        <v>7.8697939639579797</v>
      </c>
      <c r="M4251" s="16">
        <v>2.8275576282863941</v>
      </c>
      <c r="N4251" s="13">
        <v>4.2937472670147407</v>
      </c>
      <c r="O4251" s="16">
        <v>7.548268241384906</v>
      </c>
      <c r="P4251" s="16">
        <v>3.6575683850697516</v>
      </c>
      <c r="Q4251" s="16">
        <v>6.8175748782359076</v>
      </c>
      <c r="R4251" s="16">
        <v>3.7398538614860479</v>
      </c>
      <c r="S4251" s="16">
        <v>2.8375365863677415</v>
      </c>
      <c r="T4251" s="16">
        <v>2.5111576469960943</v>
      </c>
      <c r="U4251" s="16">
        <v>4.529737856469243</v>
      </c>
      <c r="V4251" s="16">
        <v>8.1043091476961884</v>
      </c>
      <c r="W4251" s="16">
        <v>7.8697939639579797</v>
      </c>
      <c r="X4251" s="16">
        <v>2.8275576282863941</v>
      </c>
      <c r="Y4251" s="13">
        <v>4.2937472670147407</v>
      </c>
    </row>
    <row r="4252" spans="2:25" x14ac:dyDescent="0.25">
      <c r="B4252" s="11">
        <v>4249</v>
      </c>
      <c r="C4252" s="13">
        <v>1698.5757416623956</v>
      </c>
      <c r="D4252" s="16">
        <v>4.8170001881225772</v>
      </c>
      <c r="E4252" s="16">
        <v>5.192854986963563</v>
      </c>
      <c r="F4252" s="16">
        <v>6.0329706386348949</v>
      </c>
      <c r="G4252" s="16">
        <v>5.5697202191631545</v>
      </c>
      <c r="H4252" s="16">
        <v>9.3147650928077468</v>
      </c>
      <c r="I4252" s="16">
        <v>1.4478432048286245</v>
      </c>
      <c r="J4252" s="16">
        <v>8.6450519328085846</v>
      </c>
      <c r="K4252" s="16">
        <v>4.8323179483428653</v>
      </c>
      <c r="L4252" s="16">
        <v>0.44052830112201047</v>
      </c>
      <c r="M4252" s="16">
        <v>6.5151320399237544</v>
      </c>
      <c r="N4252" s="13">
        <v>1.6193707348838271</v>
      </c>
      <c r="O4252" s="16">
        <v>4.8170001881225772</v>
      </c>
      <c r="P4252" s="16">
        <v>5.192854986963563</v>
      </c>
      <c r="Q4252" s="16">
        <v>6.0329706386348949</v>
      </c>
      <c r="R4252" s="16">
        <v>5.5697202191631545</v>
      </c>
      <c r="S4252" s="16">
        <v>9.3147650928077468</v>
      </c>
      <c r="T4252" s="16">
        <v>1.4478432048286245</v>
      </c>
      <c r="U4252" s="16">
        <v>8.6450519328085846</v>
      </c>
      <c r="V4252" s="16">
        <v>4.8323179483428653</v>
      </c>
      <c r="W4252" s="16">
        <v>0.44052830112201047</v>
      </c>
      <c r="X4252" s="16">
        <v>6.5151320399237544</v>
      </c>
      <c r="Y4252" s="13">
        <v>1.6193707348838271</v>
      </c>
    </row>
    <row r="4253" spans="2:25" x14ac:dyDescent="0.25">
      <c r="B4253" s="11">
        <v>4250</v>
      </c>
      <c r="C4253" s="13">
        <v>1720.3190290256184</v>
      </c>
      <c r="D4253" s="16">
        <v>7.136018984788203</v>
      </c>
      <c r="E4253" s="16">
        <v>2.0607917553699506</v>
      </c>
      <c r="F4253" s="16">
        <v>5.2125270794170051</v>
      </c>
      <c r="G4253" s="16">
        <v>3.7130083074262723</v>
      </c>
      <c r="H4253" s="16">
        <v>6.0639685358985114</v>
      </c>
      <c r="I4253" s="16">
        <v>2.831364202536049</v>
      </c>
      <c r="J4253" s="16">
        <v>6.8825255237143992</v>
      </c>
      <c r="K4253" s="16">
        <v>6.900221155933794</v>
      </c>
      <c r="L4253" s="16">
        <v>5.2657919076720452</v>
      </c>
      <c r="M4253" s="16">
        <v>4.2169221110542594</v>
      </c>
      <c r="N4253" s="13">
        <v>5.2316841380747476</v>
      </c>
      <c r="O4253" s="16">
        <v>7.136018984788203</v>
      </c>
      <c r="P4253" s="16">
        <v>2.0607917553699506</v>
      </c>
      <c r="Q4253" s="16">
        <v>5.2125270794170051</v>
      </c>
      <c r="R4253" s="16">
        <v>3.7130083074262723</v>
      </c>
      <c r="S4253" s="16">
        <v>6.0639685358985114</v>
      </c>
      <c r="T4253" s="16">
        <v>2.831364202536049</v>
      </c>
      <c r="U4253" s="16">
        <v>6.8825255237143992</v>
      </c>
      <c r="V4253" s="16">
        <v>6.900221155933794</v>
      </c>
      <c r="W4253" s="16">
        <v>5.2657919076720452</v>
      </c>
      <c r="X4253" s="16">
        <v>4.2169221110542594</v>
      </c>
      <c r="Y4253" s="13">
        <v>5.2316841380747476</v>
      </c>
    </row>
    <row r="4254" spans="2:25" x14ac:dyDescent="0.25">
      <c r="B4254" s="11">
        <v>4251</v>
      </c>
      <c r="C4254" s="13">
        <v>1811.1109071777237</v>
      </c>
      <c r="D4254" s="16">
        <v>5.0532138274303264</v>
      </c>
      <c r="E4254" s="16">
        <v>5.4558930642424883</v>
      </c>
      <c r="F4254" s="16">
        <v>6.8601284941916338</v>
      </c>
      <c r="G4254" s="16">
        <v>4.8130082768024876</v>
      </c>
      <c r="H4254" s="16">
        <v>5.6751991354114688</v>
      </c>
      <c r="I4254" s="16">
        <v>5.8876402470476004</v>
      </c>
      <c r="J4254" s="16">
        <v>4.0923375485692581</v>
      </c>
      <c r="K4254" s="16">
        <v>6.0964173336298462</v>
      </c>
      <c r="L4254" s="16">
        <v>4.4669123988562749</v>
      </c>
      <c r="M4254" s="16">
        <v>5.7802885112844695</v>
      </c>
      <c r="N4254" s="13">
        <v>6.6472287223447379</v>
      </c>
      <c r="O4254" s="16">
        <v>5.0532138274303264</v>
      </c>
      <c r="P4254" s="16">
        <v>5.4558930642424883</v>
      </c>
      <c r="Q4254" s="16">
        <v>6.8601284941916338</v>
      </c>
      <c r="R4254" s="16">
        <v>4.8130082768024876</v>
      </c>
      <c r="S4254" s="16">
        <v>5.6751991354114688</v>
      </c>
      <c r="T4254" s="16">
        <v>5.8876402470476004</v>
      </c>
      <c r="U4254" s="16">
        <v>4.0923375485692581</v>
      </c>
      <c r="V4254" s="16">
        <v>6.0964173336298462</v>
      </c>
      <c r="W4254" s="16">
        <v>4.4669123988562749</v>
      </c>
      <c r="X4254" s="16">
        <v>5.7802885112844695</v>
      </c>
      <c r="Y4254" s="13">
        <v>6.6472287223447379</v>
      </c>
    </row>
    <row r="4255" spans="2:25" x14ac:dyDescent="0.25">
      <c r="B4255" s="11">
        <v>4252</v>
      </c>
      <c r="C4255" s="13">
        <v>1742.5046387553029</v>
      </c>
      <c r="D4255" s="16">
        <v>5.8277108003908911</v>
      </c>
      <c r="E4255" s="16">
        <v>6.839017889045456</v>
      </c>
      <c r="F4255" s="16">
        <v>3.1529501460275515</v>
      </c>
      <c r="G4255" s="16">
        <v>1.8785347934936807</v>
      </c>
      <c r="H4255" s="16">
        <v>7.9642065171535217</v>
      </c>
      <c r="I4255" s="16">
        <v>4.5806336236631591</v>
      </c>
      <c r="J4255" s="16">
        <v>5.5008562637048906</v>
      </c>
      <c r="K4255" s="16">
        <v>5.932698156919928</v>
      </c>
      <c r="L4255" s="16">
        <v>3.6933252933401657</v>
      </c>
      <c r="M4255" s="16">
        <v>4.8045291929296905</v>
      </c>
      <c r="N4255" s="13">
        <v>6.7012009122167697</v>
      </c>
      <c r="O4255" s="16">
        <v>5.8277108003908911</v>
      </c>
      <c r="P4255" s="16">
        <v>6.839017889045456</v>
      </c>
      <c r="Q4255" s="16">
        <v>3.1529501460275515</v>
      </c>
      <c r="R4255" s="16">
        <v>1.8785347934936807</v>
      </c>
      <c r="S4255" s="16">
        <v>7.9642065171535217</v>
      </c>
      <c r="T4255" s="16">
        <v>4.5806336236631591</v>
      </c>
      <c r="U4255" s="16">
        <v>5.5008562637048906</v>
      </c>
      <c r="V4255" s="16">
        <v>5.932698156919928</v>
      </c>
      <c r="W4255" s="16">
        <v>3.6933252933401657</v>
      </c>
      <c r="X4255" s="16">
        <v>4.8045291929296905</v>
      </c>
      <c r="Y4255" s="13">
        <v>6.7012009122167697</v>
      </c>
    </row>
    <row r="4256" spans="2:25" x14ac:dyDescent="0.25">
      <c r="B4256" s="11">
        <v>4253</v>
      </c>
      <c r="C4256" s="13">
        <v>1972.7962026431574</v>
      </c>
      <c r="D4256" s="16">
        <v>5.9233545535123637</v>
      </c>
      <c r="E4256" s="16">
        <v>6.2294021149565442</v>
      </c>
      <c r="F4256" s="16">
        <v>9.0143774247027117</v>
      </c>
      <c r="G4256" s="16">
        <v>4.9313737715460686</v>
      </c>
      <c r="H4256" s="16">
        <v>4.7543284670567889</v>
      </c>
      <c r="I4256" s="16">
        <v>6.1212321487169516</v>
      </c>
      <c r="J4256" s="16">
        <v>7.4711738310423774</v>
      </c>
      <c r="K4256" s="16">
        <v>7.6308092378828416</v>
      </c>
      <c r="L4256" s="16">
        <v>5.0694601483411477</v>
      </c>
      <c r="M4256" s="16">
        <v>4.9634560740841813</v>
      </c>
      <c r="N4256" s="13">
        <v>7.8390554497560085</v>
      </c>
      <c r="O4256" s="16">
        <v>5.9233545535123637</v>
      </c>
      <c r="P4256" s="16">
        <v>6.2294021149565442</v>
      </c>
      <c r="Q4256" s="16">
        <v>9.0143774247027117</v>
      </c>
      <c r="R4256" s="16">
        <v>4.9313737715460686</v>
      </c>
      <c r="S4256" s="16">
        <v>4.7543284670567889</v>
      </c>
      <c r="T4256" s="16">
        <v>6.1212321487169516</v>
      </c>
      <c r="U4256" s="16">
        <v>7.4711738310423774</v>
      </c>
      <c r="V4256" s="16">
        <v>7.6308092378828416</v>
      </c>
      <c r="W4256" s="16">
        <v>5.0694601483411477</v>
      </c>
      <c r="X4256" s="16">
        <v>4.9634560740841813</v>
      </c>
      <c r="Y4256" s="13">
        <v>7.8390554497560085</v>
      </c>
    </row>
    <row r="4257" spans="2:25" x14ac:dyDescent="0.25">
      <c r="B4257" s="11">
        <v>4254</v>
      </c>
      <c r="C4257" s="13">
        <v>1774.4912854936758</v>
      </c>
      <c r="D4257" s="16">
        <v>7.9810927608020288</v>
      </c>
      <c r="E4257" s="16">
        <v>3.7679557965816066</v>
      </c>
      <c r="F4257" s="16">
        <v>5.4255399170765841</v>
      </c>
      <c r="G4257" s="16">
        <v>4.9847300371372514</v>
      </c>
      <c r="H4257" s="16">
        <v>4.4974508608691899</v>
      </c>
      <c r="I4257" s="16">
        <v>5.4996272729921865</v>
      </c>
      <c r="J4257" s="16">
        <v>7.6225467808706959</v>
      </c>
      <c r="K4257" s="16">
        <v>2.1598552905101482</v>
      </c>
      <c r="L4257" s="16">
        <v>6.0217957242423683</v>
      </c>
      <c r="M4257" s="16">
        <v>2.2665290212124782</v>
      </c>
      <c r="N4257" s="13">
        <v>8.6323136387085242</v>
      </c>
      <c r="O4257" s="16">
        <v>7.9810927608020288</v>
      </c>
      <c r="P4257" s="16">
        <v>3.7679557965816066</v>
      </c>
      <c r="Q4257" s="16">
        <v>5.4255399170765841</v>
      </c>
      <c r="R4257" s="16">
        <v>4.9847300371372514</v>
      </c>
      <c r="S4257" s="16">
        <v>4.4974508608691899</v>
      </c>
      <c r="T4257" s="16">
        <v>5.4996272729921865</v>
      </c>
      <c r="U4257" s="16">
        <v>7.6225467808706959</v>
      </c>
      <c r="V4257" s="16">
        <v>2.1598552905101482</v>
      </c>
      <c r="W4257" s="16">
        <v>6.0217957242423683</v>
      </c>
      <c r="X4257" s="16">
        <v>2.2665290212124782</v>
      </c>
      <c r="Y4257" s="13">
        <v>8.6323136387085242</v>
      </c>
    </row>
    <row r="4258" spans="2:25" x14ac:dyDescent="0.25">
      <c r="B4258" s="11">
        <v>4255</v>
      </c>
      <c r="C4258" s="13">
        <v>1715.282395519841</v>
      </c>
      <c r="D4258" s="16">
        <v>3.8745378701496556</v>
      </c>
      <c r="E4258" s="16">
        <v>4.9626670115942977</v>
      </c>
      <c r="F4258" s="16">
        <v>6.1056920574715754</v>
      </c>
      <c r="G4258" s="16">
        <v>3.5575991056402665</v>
      </c>
      <c r="H4258" s="16">
        <v>4.3207715446265649</v>
      </c>
      <c r="I4258" s="16">
        <v>4.9272614638902938</v>
      </c>
      <c r="J4258" s="16">
        <v>4.4680119575625836</v>
      </c>
      <c r="K4258" s="16">
        <v>6.1256456758693112</v>
      </c>
      <c r="L4258" s="16">
        <v>5.0387588249878279</v>
      </c>
      <c r="M4258" s="16">
        <v>6.1617549315033004</v>
      </c>
      <c r="N4258" s="13">
        <v>5.5668281986250427</v>
      </c>
      <c r="O4258" s="16">
        <v>3.8745378701496556</v>
      </c>
      <c r="P4258" s="16">
        <v>4.9626670115942977</v>
      </c>
      <c r="Q4258" s="16">
        <v>6.1056920574715754</v>
      </c>
      <c r="R4258" s="16">
        <v>3.5575991056402665</v>
      </c>
      <c r="S4258" s="16">
        <v>4.3207715446265649</v>
      </c>
      <c r="T4258" s="16">
        <v>4.9272614638902938</v>
      </c>
      <c r="U4258" s="16">
        <v>4.4680119575625836</v>
      </c>
      <c r="V4258" s="16">
        <v>6.1256456758693112</v>
      </c>
      <c r="W4258" s="16">
        <v>5.0387588249878279</v>
      </c>
      <c r="X4258" s="16">
        <v>6.1617549315033004</v>
      </c>
      <c r="Y4258" s="13">
        <v>5.5668281986250427</v>
      </c>
    </row>
    <row r="4259" spans="2:25" x14ac:dyDescent="0.25">
      <c r="B4259" s="11">
        <v>4256</v>
      </c>
      <c r="C4259" s="13">
        <v>1720.7275293578687</v>
      </c>
      <c r="D4259" s="16">
        <v>7.3600409123573227</v>
      </c>
      <c r="E4259" s="16">
        <v>2.6095568260496744</v>
      </c>
      <c r="F4259" s="16">
        <v>4.9097952502856144</v>
      </c>
      <c r="G4259" s="16">
        <v>3.8821761005810771</v>
      </c>
      <c r="H4259" s="16">
        <v>2.609493117203872</v>
      </c>
      <c r="I4259" s="16">
        <v>7.5870302728550287</v>
      </c>
      <c r="J4259" s="16">
        <v>7.5510460374118278</v>
      </c>
      <c r="K4259" s="16">
        <v>3.786624397034358</v>
      </c>
      <c r="L4259" s="16">
        <v>6.3453482323557564</v>
      </c>
      <c r="M4259" s="16">
        <v>5.1476125802934982</v>
      </c>
      <c r="N4259" s="13">
        <v>3.7863124895842</v>
      </c>
      <c r="O4259" s="16">
        <v>7.3600409123573227</v>
      </c>
      <c r="P4259" s="16">
        <v>2.6095568260496744</v>
      </c>
      <c r="Q4259" s="16">
        <v>4.9097952502856144</v>
      </c>
      <c r="R4259" s="16">
        <v>3.8821761005810771</v>
      </c>
      <c r="S4259" s="16">
        <v>2.609493117203872</v>
      </c>
      <c r="T4259" s="16">
        <v>7.5870302728550287</v>
      </c>
      <c r="U4259" s="16">
        <v>7.5510460374118278</v>
      </c>
      <c r="V4259" s="16">
        <v>3.786624397034358</v>
      </c>
      <c r="W4259" s="16">
        <v>6.3453482323557564</v>
      </c>
      <c r="X4259" s="16">
        <v>5.1476125802934982</v>
      </c>
      <c r="Y4259" s="13">
        <v>3.7863124895842</v>
      </c>
    </row>
    <row r="4260" spans="2:25" x14ac:dyDescent="0.25">
      <c r="B4260" s="11">
        <v>4257</v>
      </c>
      <c r="C4260" s="13">
        <v>1824.022720531771</v>
      </c>
      <c r="D4260" s="16">
        <v>5.1322593685328632</v>
      </c>
      <c r="E4260" s="16">
        <v>7.7758894860336616</v>
      </c>
      <c r="F4260" s="16">
        <v>4.4396188029376749</v>
      </c>
      <c r="G4260" s="16">
        <v>5.2147254825512652</v>
      </c>
      <c r="H4260" s="16">
        <v>8.7492561685162364</v>
      </c>
      <c r="I4260" s="16">
        <v>4.7721273792958723</v>
      </c>
      <c r="J4260" s="16">
        <v>3.3161739989367414</v>
      </c>
      <c r="K4260" s="16">
        <v>7.0271250320718348</v>
      </c>
      <c r="L4260" s="16">
        <v>5.1510268335706559</v>
      </c>
      <c r="M4260" s="16">
        <v>6.0673088430751694</v>
      </c>
      <c r="N4260" s="13">
        <v>4.0251763018262992</v>
      </c>
      <c r="O4260" s="16">
        <v>5.1322593685328632</v>
      </c>
      <c r="P4260" s="16">
        <v>7.7758894860336616</v>
      </c>
      <c r="Q4260" s="16">
        <v>4.4396188029376749</v>
      </c>
      <c r="R4260" s="16">
        <v>5.2147254825512652</v>
      </c>
      <c r="S4260" s="16">
        <v>8.7492561685162364</v>
      </c>
      <c r="T4260" s="16">
        <v>4.7721273792958723</v>
      </c>
      <c r="U4260" s="16">
        <v>3.3161739989367414</v>
      </c>
      <c r="V4260" s="16">
        <v>7.0271250320718348</v>
      </c>
      <c r="W4260" s="16">
        <v>5.1510268335706559</v>
      </c>
      <c r="X4260" s="16">
        <v>6.0673088430751694</v>
      </c>
      <c r="Y4260" s="13">
        <v>4.0251763018262992</v>
      </c>
    </row>
    <row r="4261" spans="2:25" x14ac:dyDescent="0.25">
      <c r="B4261" s="11">
        <v>4258</v>
      </c>
      <c r="C4261" s="13">
        <v>1670.6392308573613</v>
      </c>
      <c r="D4261" s="16">
        <v>6.2279853776026037</v>
      </c>
      <c r="E4261" s="16">
        <v>4.0457571376980157</v>
      </c>
      <c r="F4261" s="16">
        <v>6.9956724758609479</v>
      </c>
      <c r="G4261" s="16">
        <v>5.4946387254342897</v>
      </c>
      <c r="H4261" s="16">
        <v>2.3690382940179213</v>
      </c>
      <c r="I4261" s="16">
        <v>4.7521616726809732</v>
      </c>
      <c r="J4261" s="16">
        <v>5.1377636909413198</v>
      </c>
      <c r="K4261" s="16">
        <v>6.3420941018223465</v>
      </c>
      <c r="L4261" s="16">
        <v>1.7531238947956242</v>
      </c>
      <c r="M4261" s="16">
        <v>5.8967783462117778</v>
      </c>
      <c r="N4261" s="13">
        <v>3.4269287740336503</v>
      </c>
      <c r="O4261" s="16">
        <v>6.2279853776026037</v>
      </c>
      <c r="P4261" s="16">
        <v>4.0457571376980157</v>
      </c>
      <c r="Q4261" s="16">
        <v>6.9956724758609479</v>
      </c>
      <c r="R4261" s="16">
        <v>5.4946387254342897</v>
      </c>
      <c r="S4261" s="16">
        <v>2.3690382940179213</v>
      </c>
      <c r="T4261" s="16">
        <v>4.7521616726809732</v>
      </c>
      <c r="U4261" s="16">
        <v>5.1377636909413198</v>
      </c>
      <c r="V4261" s="16">
        <v>6.3420941018223465</v>
      </c>
      <c r="W4261" s="16">
        <v>1.7531238947956242</v>
      </c>
      <c r="X4261" s="16">
        <v>5.8967783462117778</v>
      </c>
      <c r="Y4261" s="13">
        <v>3.4269287740336503</v>
      </c>
    </row>
    <row r="4262" spans="2:25" x14ac:dyDescent="0.25">
      <c r="B4262" s="11">
        <v>4259</v>
      </c>
      <c r="C4262" s="13">
        <v>1694.182996486209</v>
      </c>
      <c r="D4262" s="16">
        <v>3.2056794797412005</v>
      </c>
      <c r="E4262" s="16">
        <v>5.7521521222354401</v>
      </c>
      <c r="F4262" s="16">
        <v>3.100861567870195</v>
      </c>
      <c r="G4262" s="16">
        <v>6.7291023495031297</v>
      </c>
      <c r="H4262" s="16">
        <v>3.8318009827325898</v>
      </c>
      <c r="I4262" s="16">
        <v>8.3220376134972582</v>
      </c>
      <c r="J4262" s="16">
        <v>4.398717112147934</v>
      </c>
      <c r="K4262" s="16">
        <v>2.1111865058436865</v>
      </c>
      <c r="L4262" s="16">
        <v>8.1400129356970723</v>
      </c>
      <c r="M4262" s="16">
        <v>2.9285444135268004</v>
      </c>
      <c r="N4262" s="13">
        <v>5.468155241954018</v>
      </c>
      <c r="O4262" s="16">
        <v>3.2056794797412005</v>
      </c>
      <c r="P4262" s="16">
        <v>5.7521521222354401</v>
      </c>
      <c r="Q4262" s="16">
        <v>3.100861567870195</v>
      </c>
      <c r="R4262" s="16">
        <v>6.7291023495031297</v>
      </c>
      <c r="S4262" s="16">
        <v>3.8318009827325898</v>
      </c>
      <c r="T4262" s="16">
        <v>8.3220376134972582</v>
      </c>
      <c r="U4262" s="16">
        <v>4.398717112147934</v>
      </c>
      <c r="V4262" s="16">
        <v>2.1111865058436865</v>
      </c>
      <c r="W4262" s="16">
        <v>8.1400129356970723</v>
      </c>
      <c r="X4262" s="16">
        <v>2.9285444135268004</v>
      </c>
      <c r="Y4262" s="13">
        <v>5.468155241954018</v>
      </c>
    </row>
    <row r="4263" spans="2:25" x14ac:dyDescent="0.25">
      <c r="B4263" s="11">
        <v>4260</v>
      </c>
      <c r="C4263" s="13">
        <v>1705.5270143927582</v>
      </c>
      <c r="D4263" s="16">
        <v>4.1566958203316009</v>
      </c>
      <c r="E4263" s="16">
        <v>6.2898039691932857</v>
      </c>
      <c r="F4263" s="16">
        <v>1.5848355663468707</v>
      </c>
      <c r="G4263" s="16">
        <v>9.7325102660316531</v>
      </c>
      <c r="H4263" s="16">
        <v>1.4460064267803019</v>
      </c>
      <c r="I4263" s="16">
        <v>6.4826841002524498</v>
      </c>
      <c r="J4263" s="16">
        <v>6.1859430971411449</v>
      </c>
      <c r="K4263" s="16">
        <v>8.8263234021232169</v>
      </c>
      <c r="L4263" s="16">
        <v>3.8274668712042703</v>
      </c>
      <c r="M4263" s="16">
        <v>1.5668766853988743</v>
      </c>
      <c r="N4263" s="13">
        <v>4.7546365296322026</v>
      </c>
      <c r="O4263" s="16">
        <v>4.1566958203316009</v>
      </c>
      <c r="P4263" s="16">
        <v>6.2898039691932857</v>
      </c>
      <c r="Q4263" s="16">
        <v>1.5848355663468707</v>
      </c>
      <c r="R4263" s="16">
        <v>9.7325102660316531</v>
      </c>
      <c r="S4263" s="16">
        <v>1.4460064267803019</v>
      </c>
      <c r="T4263" s="16">
        <v>6.4826841002524498</v>
      </c>
      <c r="U4263" s="16">
        <v>6.1859430971411449</v>
      </c>
      <c r="V4263" s="16">
        <v>8.8263234021232169</v>
      </c>
      <c r="W4263" s="16">
        <v>3.8274668712042703</v>
      </c>
      <c r="X4263" s="16">
        <v>1.5668766853988743</v>
      </c>
      <c r="Y4263" s="13">
        <v>4.7546365296322026</v>
      </c>
    </row>
    <row r="4264" spans="2:25" x14ac:dyDescent="0.25">
      <c r="B4264" s="11">
        <v>4261</v>
      </c>
      <c r="C4264" s="13">
        <v>1607.1653736893454</v>
      </c>
      <c r="D4264" s="16">
        <v>1.2387916277205733</v>
      </c>
      <c r="E4264" s="16">
        <v>5.3600569729818019</v>
      </c>
      <c r="F4264" s="16">
        <v>4.4522454693435991</v>
      </c>
      <c r="G4264" s="16">
        <v>4.6924184027779701</v>
      </c>
      <c r="H4264" s="16">
        <v>6.0707741749121444</v>
      </c>
      <c r="I4264" s="16">
        <v>4.8241936475324332</v>
      </c>
      <c r="J4264" s="16">
        <v>5.158666314457097</v>
      </c>
      <c r="K4264" s="16">
        <v>5.2859141926110542</v>
      </c>
      <c r="L4264" s="16">
        <v>4.3250626446846701</v>
      </c>
      <c r="M4264" s="16">
        <v>3.057381930419929</v>
      </c>
      <c r="N4264" s="13">
        <v>3.8726398077970856</v>
      </c>
      <c r="O4264" s="16">
        <v>1.2387916277205733</v>
      </c>
      <c r="P4264" s="16">
        <v>5.3600569729818019</v>
      </c>
      <c r="Q4264" s="16">
        <v>4.4522454693435991</v>
      </c>
      <c r="R4264" s="16">
        <v>4.6924184027779701</v>
      </c>
      <c r="S4264" s="16">
        <v>6.0707741749121444</v>
      </c>
      <c r="T4264" s="16">
        <v>4.8241936475324332</v>
      </c>
      <c r="U4264" s="16">
        <v>5.158666314457097</v>
      </c>
      <c r="V4264" s="16">
        <v>5.2859141926110542</v>
      </c>
      <c r="W4264" s="16">
        <v>4.3250626446846701</v>
      </c>
      <c r="X4264" s="16">
        <v>3.057381930419929</v>
      </c>
      <c r="Y4264" s="13">
        <v>3.8726398077970856</v>
      </c>
    </row>
    <row r="4265" spans="2:25" x14ac:dyDescent="0.25">
      <c r="B4265" s="11">
        <v>4262</v>
      </c>
      <c r="C4265" s="13">
        <v>1798.9741682627132</v>
      </c>
      <c r="D4265" s="16">
        <v>5.6980304826101609</v>
      </c>
      <c r="E4265" s="16">
        <v>6.4018422630459986</v>
      </c>
      <c r="F4265" s="16">
        <v>3.294536867426995</v>
      </c>
      <c r="G4265" s="16">
        <v>2.7801869259674801</v>
      </c>
      <c r="H4265" s="16">
        <v>6.7741443411170614</v>
      </c>
      <c r="I4265" s="16">
        <v>4.6053262412939064</v>
      </c>
      <c r="J4265" s="16">
        <v>5.2127650737810516</v>
      </c>
      <c r="K4265" s="16">
        <v>8.0399254154166133</v>
      </c>
      <c r="L4265" s="16">
        <v>3.9271292431958829</v>
      </c>
      <c r="M4265" s="16">
        <v>7.4435870235335635</v>
      </c>
      <c r="N4265" s="13">
        <v>6.0417840337533457</v>
      </c>
      <c r="O4265" s="16">
        <v>5.6980304826101609</v>
      </c>
      <c r="P4265" s="16">
        <v>6.4018422630459986</v>
      </c>
      <c r="Q4265" s="16">
        <v>3.294536867426995</v>
      </c>
      <c r="R4265" s="16">
        <v>2.7801869259674801</v>
      </c>
      <c r="S4265" s="16">
        <v>6.7741443411170614</v>
      </c>
      <c r="T4265" s="16">
        <v>4.6053262412939064</v>
      </c>
      <c r="U4265" s="16">
        <v>5.2127650737810516</v>
      </c>
      <c r="V4265" s="16">
        <v>8.0399254154166133</v>
      </c>
      <c r="W4265" s="16">
        <v>3.9271292431958829</v>
      </c>
      <c r="X4265" s="16">
        <v>7.4435870235335635</v>
      </c>
      <c r="Y4265" s="13">
        <v>6.0417840337533457</v>
      </c>
    </row>
    <row r="4266" spans="2:25" x14ac:dyDescent="0.25">
      <c r="B4266" s="11">
        <v>4263</v>
      </c>
      <c r="C4266" s="13">
        <v>1755.8220570033873</v>
      </c>
      <c r="D4266" s="16">
        <v>5.85383622456777</v>
      </c>
      <c r="E4266" s="16">
        <v>9.2243352739919313</v>
      </c>
      <c r="F4266" s="16">
        <v>-0.39807561113259382</v>
      </c>
      <c r="G4266" s="16">
        <v>2.6197350898521647</v>
      </c>
      <c r="H4266" s="16">
        <v>4.1962444913903925</v>
      </c>
      <c r="I4266" s="16">
        <v>5.2084680641006278</v>
      </c>
      <c r="J4266" s="16">
        <v>3.5019969884380187</v>
      </c>
      <c r="K4266" s="16">
        <v>5.2052529377518564</v>
      </c>
      <c r="L4266" s="16">
        <v>6.8697216938844932</v>
      </c>
      <c r="M4266" s="16">
        <v>9.2857351818025702</v>
      </c>
      <c r="N4266" s="13">
        <v>6.3373249317358251</v>
      </c>
      <c r="O4266" s="16">
        <v>5.85383622456777</v>
      </c>
      <c r="P4266" s="16">
        <v>9.2243352739919313</v>
      </c>
      <c r="Q4266" s="16">
        <v>-0.39807561113259382</v>
      </c>
      <c r="R4266" s="16">
        <v>2.6197350898521647</v>
      </c>
      <c r="S4266" s="16">
        <v>4.1962444913903925</v>
      </c>
      <c r="T4266" s="16">
        <v>5.2084680641006278</v>
      </c>
      <c r="U4266" s="16">
        <v>3.5019969884380187</v>
      </c>
      <c r="V4266" s="16">
        <v>5.2052529377518564</v>
      </c>
      <c r="W4266" s="16">
        <v>6.8697216938844932</v>
      </c>
      <c r="X4266" s="16">
        <v>9.2857351818025702</v>
      </c>
      <c r="Y4266" s="13">
        <v>6.3373249317358251</v>
      </c>
    </row>
    <row r="4267" spans="2:25" x14ac:dyDescent="0.25">
      <c r="B4267" s="11">
        <v>4264</v>
      </c>
      <c r="C4267" s="13">
        <v>1813.5970212997847</v>
      </c>
      <c r="D4267" s="16">
        <v>3.3204221049252087</v>
      </c>
      <c r="E4267" s="16">
        <v>5.3532728664763045</v>
      </c>
      <c r="F4267" s="16">
        <v>8.1366926876810837</v>
      </c>
      <c r="G4267" s="16">
        <v>6.7312371344702999</v>
      </c>
      <c r="H4267" s="16">
        <v>1.6925196692858808</v>
      </c>
      <c r="I4267" s="16">
        <v>4.7625105785280013</v>
      </c>
      <c r="J4267" s="16">
        <v>8.8308477134890744</v>
      </c>
      <c r="K4267" s="16">
        <v>4.8818740397316125</v>
      </c>
      <c r="L4267" s="16">
        <v>6.2884812249809041</v>
      </c>
      <c r="M4267" s="16">
        <v>3.7788741962470036</v>
      </c>
      <c r="N4267" s="13">
        <v>7.3832109567577566</v>
      </c>
      <c r="O4267" s="16">
        <v>3.3204221049252087</v>
      </c>
      <c r="P4267" s="16">
        <v>5.3532728664763045</v>
      </c>
      <c r="Q4267" s="16">
        <v>8.1366926876810837</v>
      </c>
      <c r="R4267" s="16">
        <v>6.7312371344702999</v>
      </c>
      <c r="S4267" s="16">
        <v>1.6925196692858808</v>
      </c>
      <c r="T4267" s="16">
        <v>4.7625105785280013</v>
      </c>
      <c r="U4267" s="16">
        <v>8.8308477134890744</v>
      </c>
      <c r="V4267" s="16">
        <v>4.8818740397316125</v>
      </c>
      <c r="W4267" s="16">
        <v>6.2884812249809041</v>
      </c>
      <c r="X4267" s="16">
        <v>3.7788741962470036</v>
      </c>
      <c r="Y4267" s="13">
        <v>7.3832109567577566</v>
      </c>
    </row>
    <row r="4268" spans="2:25" x14ac:dyDescent="0.25">
      <c r="B4268" s="11">
        <v>4265</v>
      </c>
      <c r="C4268" s="13">
        <v>1745.6059932201806</v>
      </c>
      <c r="D4268" s="16">
        <v>1.4272218006688533</v>
      </c>
      <c r="E4268" s="16">
        <v>5.9929435353269849</v>
      </c>
      <c r="F4268" s="16">
        <v>7.0279594212477807</v>
      </c>
      <c r="G4268" s="16">
        <v>5.9654434306132558</v>
      </c>
      <c r="H4268" s="16">
        <v>5.5377170576831825</v>
      </c>
      <c r="I4268" s="16">
        <v>5.556871875126328</v>
      </c>
      <c r="J4268" s="16">
        <v>5.0459026971433483</v>
      </c>
      <c r="K4268" s="16">
        <v>4.873942159489224</v>
      </c>
      <c r="L4268" s="16">
        <v>4.3599950936242298</v>
      </c>
      <c r="M4268" s="16">
        <v>6.1511099777040759</v>
      </c>
      <c r="N4268" s="13">
        <v>5.0728865780005989</v>
      </c>
      <c r="O4268" s="16">
        <v>1.4272218006688533</v>
      </c>
      <c r="P4268" s="16">
        <v>5.9929435353269849</v>
      </c>
      <c r="Q4268" s="16">
        <v>7.0279594212477807</v>
      </c>
      <c r="R4268" s="16">
        <v>5.9654434306132558</v>
      </c>
      <c r="S4268" s="16">
        <v>5.5377170576831825</v>
      </c>
      <c r="T4268" s="16">
        <v>5.556871875126328</v>
      </c>
      <c r="U4268" s="16">
        <v>5.0459026971433483</v>
      </c>
      <c r="V4268" s="16">
        <v>4.873942159489224</v>
      </c>
      <c r="W4268" s="16">
        <v>4.3599950936242298</v>
      </c>
      <c r="X4268" s="16">
        <v>6.1511099777040759</v>
      </c>
      <c r="Y4268" s="13">
        <v>5.0728865780005989</v>
      </c>
    </row>
    <row r="4269" spans="2:25" x14ac:dyDescent="0.25">
      <c r="B4269" s="11">
        <v>4266</v>
      </c>
      <c r="C4269" s="13">
        <v>1705.0719693595815</v>
      </c>
      <c r="D4269" s="16">
        <v>6.1828638979706687</v>
      </c>
      <c r="E4269" s="16">
        <v>2.7216870168143275</v>
      </c>
      <c r="F4269" s="16">
        <v>4.2796856105549139</v>
      </c>
      <c r="G4269" s="16">
        <v>6.7801510439455992</v>
      </c>
      <c r="H4269" s="16">
        <v>3.3894188268245777</v>
      </c>
      <c r="I4269" s="16">
        <v>6.7310007273307466</v>
      </c>
      <c r="J4269" s="16">
        <v>3.8247305256590409</v>
      </c>
      <c r="K4269" s="16">
        <v>6.8490802285889503</v>
      </c>
      <c r="L4269" s="16">
        <v>5.3014213730781323</v>
      </c>
      <c r="M4269" s="16">
        <v>5.1366112154689292</v>
      </c>
      <c r="N4269" s="13">
        <v>3.3585346461408054</v>
      </c>
      <c r="O4269" s="16">
        <v>6.1828638979706687</v>
      </c>
      <c r="P4269" s="16">
        <v>2.7216870168143275</v>
      </c>
      <c r="Q4269" s="16">
        <v>4.2796856105549139</v>
      </c>
      <c r="R4269" s="16">
        <v>6.7801510439455992</v>
      </c>
      <c r="S4269" s="16">
        <v>3.3894188268245777</v>
      </c>
      <c r="T4269" s="16">
        <v>6.7310007273307466</v>
      </c>
      <c r="U4269" s="16">
        <v>3.8247305256590409</v>
      </c>
      <c r="V4269" s="16">
        <v>6.8490802285889503</v>
      </c>
      <c r="W4269" s="16">
        <v>5.3014213730781323</v>
      </c>
      <c r="X4269" s="16">
        <v>5.1366112154689292</v>
      </c>
      <c r="Y4269" s="13">
        <v>3.3585346461408054</v>
      </c>
    </row>
    <row r="4270" spans="2:25" x14ac:dyDescent="0.25">
      <c r="B4270" s="11">
        <v>4267</v>
      </c>
      <c r="C4270" s="13">
        <v>1858.333730949754</v>
      </c>
      <c r="D4270" s="16">
        <v>8.8861899888099209</v>
      </c>
      <c r="E4270" s="16">
        <v>7.7290105471873778</v>
      </c>
      <c r="F4270" s="16">
        <v>5.9189776076020317</v>
      </c>
      <c r="G4270" s="16">
        <v>3.4490816553036243</v>
      </c>
      <c r="H4270" s="16">
        <v>7.0059035726727341</v>
      </c>
      <c r="I4270" s="16">
        <v>4.0570772022844128</v>
      </c>
      <c r="J4270" s="16">
        <v>4.5103348558933263</v>
      </c>
      <c r="K4270" s="16">
        <v>8.4366587297272275</v>
      </c>
      <c r="L4270" s="16">
        <v>3.2074117641130586</v>
      </c>
      <c r="M4270" s="16">
        <v>4.368789640258365</v>
      </c>
      <c r="N4270" s="13">
        <v>6.1349672463390643</v>
      </c>
      <c r="O4270" s="16">
        <v>8.8861899888099209</v>
      </c>
      <c r="P4270" s="16">
        <v>7.7290105471873778</v>
      </c>
      <c r="Q4270" s="16">
        <v>5.9189776076020317</v>
      </c>
      <c r="R4270" s="16">
        <v>3.4490816553036243</v>
      </c>
      <c r="S4270" s="16">
        <v>7.0059035726727341</v>
      </c>
      <c r="T4270" s="16">
        <v>4.0570772022844128</v>
      </c>
      <c r="U4270" s="16">
        <v>4.5103348558933263</v>
      </c>
      <c r="V4270" s="16">
        <v>8.4366587297272275</v>
      </c>
      <c r="W4270" s="16">
        <v>3.2074117641130586</v>
      </c>
      <c r="X4270" s="16">
        <v>4.368789640258365</v>
      </c>
      <c r="Y4270" s="13">
        <v>6.1349672463390643</v>
      </c>
    </row>
    <row r="4271" spans="2:25" x14ac:dyDescent="0.25">
      <c r="B4271" s="11">
        <v>4268</v>
      </c>
      <c r="C4271" s="13">
        <v>1584.6696838813355</v>
      </c>
      <c r="D4271" s="16">
        <v>2.653801544337488</v>
      </c>
      <c r="E4271" s="16">
        <v>2.46070306601835</v>
      </c>
      <c r="F4271" s="16">
        <v>3.5213671748501465</v>
      </c>
      <c r="G4271" s="16">
        <v>4.4417068594145794</v>
      </c>
      <c r="H4271" s="16">
        <v>7.8680278741121157</v>
      </c>
      <c r="I4271" s="16">
        <v>3.8727951237149361</v>
      </c>
      <c r="J4271" s="16">
        <v>4.2556866371818165</v>
      </c>
      <c r="K4271" s="16">
        <v>3.2799398023760209</v>
      </c>
      <c r="L4271" s="16">
        <v>0.83434831514902186</v>
      </c>
      <c r="M4271" s="16">
        <v>7.8040144771165956</v>
      </c>
      <c r="N4271" s="13">
        <v>6.0194728508737896</v>
      </c>
      <c r="O4271" s="16">
        <v>2.653801544337488</v>
      </c>
      <c r="P4271" s="16">
        <v>2.46070306601835</v>
      </c>
      <c r="Q4271" s="16">
        <v>3.5213671748501465</v>
      </c>
      <c r="R4271" s="16">
        <v>4.4417068594145794</v>
      </c>
      <c r="S4271" s="16">
        <v>7.8680278741121157</v>
      </c>
      <c r="T4271" s="16">
        <v>3.8727951237149361</v>
      </c>
      <c r="U4271" s="16">
        <v>4.2556866371818165</v>
      </c>
      <c r="V4271" s="16">
        <v>3.2799398023760209</v>
      </c>
      <c r="W4271" s="16">
        <v>0.83434831514902186</v>
      </c>
      <c r="X4271" s="16">
        <v>7.8040144771165956</v>
      </c>
      <c r="Y4271" s="13">
        <v>6.0194728508737896</v>
      </c>
    </row>
    <row r="4272" spans="2:25" x14ac:dyDescent="0.25">
      <c r="B4272" s="11">
        <v>4269</v>
      </c>
      <c r="C4272" s="13">
        <v>1835.8935218045794</v>
      </c>
      <c r="D4272" s="16">
        <v>3.5369244617505045</v>
      </c>
      <c r="E4272" s="16">
        <v>3.107270807783558</v>
      </c>
      <c r="F4272" s="16">
        <v>6.448864106601162</v>
      </c>
      <c r="G4272" s="16">
        <v>8.9304709477968736</v>
      </c>
      <c r="H4272" s="16">
        <v>5.0881927111773475</v>
      </c>
      <c r="I4272" s="16">
        <v>4.6256744025892287</v>
      </c>
      <c r="J4272" s="16">
        <v>7.4314452851069284</v>
      </c>
      <c r="K4272" s="16">
        <v>6.9412958140203163</v>
      </c>
      <c r="L4272" s="16">
        <v>6.6529474348880173</v>
      </c>
      <c r="M4272" s="16">
        <v>4.7860778390699004</v>
      </c>
      <c r="N4272" s="13">
        <v>4.8247797694421131</v>
      </c>
      <c r="O4272" s="16">
        <v>3.5369244617505045</v>
      </c>
      <c r="P4272" s="16">
        <v>3.107270807783558</v>
      </c>
      <c r="Q4272" s="16">
        <v>6.448864106601162</v>
      </c>
      <c r="R4272" s="16">
        <v>8.9304709477968736</v>
      </c>
      <c r="S4272" s="16">
        <v>5.0881927111773475</v>
      </c>
      <c r="T4272" s="16">
        <v>4.6256744025892287</v>
      </c>
      <c r="U4272" s="16">
        <v>7.4314452851069284</v>
      </c>
      <c r="V4272" s="16">
        <v>6.9412958140203163</v>
      </c>
      <c r="W4272" s="16">
        <v>6.6529474348880173</v>
      </c>
      <c r="X4272" s="16">
        <v>4.7860778390699004</v>
      </c>
      <c r="Y4272" s="13">
        <v>4.8247797694421131</v>
      </c>
    </row>
    <row r="4273" spans="2:25" x14ac:dyDescent="0.25">
      <c r="B4273" s="11">
        <v>4270</v>
      </c>
      <c r="C4273" s="13">
        <v>1609.1798010427108</v>
      </c>
      <c r="D4273" s="16">
        <v>4.3901603991917639</v>
      </c>
      <c r="E4273" s="16">
        <v>6.0430262264237218</v>
      </c>
      <c r="F4273" s="16">
        <v>5.6850224005855585</v>
      </c>
      <c r="G4273" s="16">
        <v>7.348118004728919</v>
      </c>
      <c r="H4273" s="16">
        <v>3.3559843539456633</v>
      </c>
      <c r="I4273" s="16">
        <v>1.2760788865381829</v>
      </c>
      <c r="J4273" s="16">
        <v>4.9280140625564357</v>
      </c>
      <c r="K4273" s="16">
        <v>3.9789116852768025</v>
      </c>
      <c r="L4273" s="16">
        <v>1.5400128123114172</v>
      </c>
      <c r="M4273" s="16">
        <v>5.8190133774749322</v>
      </c>
      <c r="N4273" s="13">
        <v>4.1865848158476959</v>
      </c>
      <c r="O4273" s="16">
        <v>4.3901603991917639</v>
      </c>
      <c r="P4273" s="16">
        <v>6.0430262264237218</v>
      </c>
      <c r="Q4273" s="16">
        <v>5.6850224005855585</v>
      </c>
      <c r="R4273" s="16">
        <v>7.348118004728919</v>
      </c>
      <c r="S4273" s="16">
        <v>3.3559843539456633</v>
      </c>
      <c r="T4273" s="16">
        <v>1.2760788865381829</v>
      </c>
      <c r="U4273" s="16">
        <v>4.9280140625564357</v>
      </c>
      <c r="V4273" s="16">
        <v>3.9789116852768025</v>
      </c>
      <c r="W4273" s="16">
        <v>1.5400128123114172</v>
      </c>
      <c r="X4273" s="16">
        <v>5.8190133774749322</v>
      </c>
      <c r="Y4273" s="13">
        <v>4.1865848158476959</v>
      </c>
    </row>
    <row r="4274" spans="2:25" x14ac:dyDescent="0.25">
      <c r="B4274" s="11">
        <v>4271</v>
      </c>
      <c r="C4274" s="13">
        <v>1749.2019609746242</v>
      </c>
      <c r="D4274" s="16">
        <v>5.6381128638556683</v>
      </c>
      <c r="E4274" s="16">
        <v>2.0409047762050467</v>
      </c>
      <c r="F4274" s="16">
        <v>10.126852865719824</v>
      </c>
      <c r="G4274" s="16">
        <v>5.3849079193183913</v>
      </c>
      <c r="H4274" s="16">
        <v>4.028374594048894</v>
      </c>
      <c r="I4274" s="16">
        <v>6.0100497215903994</v>
      </c>
      <c r="J4274" s="16">
        <v>4.6540835992083771</v>
      </c>
      <c r="K4274" s="16">
        <v>5.8047863626960519</v>
      </c>
      <c r="L4274" s="16">
        <v>3.1380423638606234</v>
      </c>
      <c r="M4274" s="16">
        <v>4.9380068578035647</v>
      </c>
      <c r="N4274" s="13">
        <v>5.5597290075202421</v>
      </c>
      <c r="O4274" s="16">
        <v>5.6381128638556683</v>
      </c>
      <c r="P4274" s="16">
        <v>2.0409047762050467</v>
      </c>
      <c r="Q4274" s="16">
        <v>10.126852865719824</v>
      </c>
      <c r="R4274" s="16">
        <v>5.3849079193183913</v>
      </c>
      <c r="S4274" s="16">
        <v>4.028374594048894</v>
      </c>
      <c r="T4274" s="16">
        <v>6.0100497215903994</v>
      </c>
      <c r="U4274" s="16">
        <v>4.6540835992083771</v>
      </c>
      <c r="V4274" s="16">
        <v>5.8047863626960519</v>
      </c>
      <c r="W4274" s="16">
        <v>3.1380423638606234</v>
      </c>
      <c r="X4274" s="16">
        <v>4.9380068578035647</v>
      </c>
      <c r="Y4274" s="13">
        <v>5.5597290075202421</v>
      </c>
    </row>
    <row r="4275" spans="2:25" x14ac:dyDescent="0.25">
      <c r="B4275" s="11">
        <v>4272</v>
      </c>
      <c r="C4275" s="13">
        <v>1689.3898089284721</v>
      </c>
      <c r="D4275" s="16">
        <v>7.8813763917160653</v>
      </c>
      <c r="E4275" s="16">
        <v>6.0264974041231234</v>
      </c>
      <c r="F4275" s="16">
        <v>4.2865432609597871</v>
      </c>
      <c r="G4275" s="16">
        <v>5.5738172541919964</v>
      </c>
      <c r="H4275" s="16">
        <v>5.6744030779685639</v>
      </c>
      <c r="I4275" s="16">
        <v>3.64679383026448</v>
      </c>
      <c r="J4275" s="16">
        <v>5.3390940259638873</v>
      </c>
      <c r="K4275" s="16">
        <v>3.5793130898686663</v>
      </c>
      <c r="L4275" s="16">
        <v>5.2109621611053107</v>
      </c>
      <c r="M4275" s="16">
        <v>0.78889386944964368</v>
      </c>
      <c r="N4275" s="13">
        <v>5.6232343436046133</v>
      </c>
      <c r="O4275" s="16">
        <v>7.8813763917160653</v>
      </c>
      <c r="P4275" s="16">
        <v>6.0264974041231234</v>
      </c>
      <c r="Q4275" s="16">
        <v>4.2865432609597871</v>
      </c>
      <c r="R4275" s="16">
        <v>5.5738172541919964</v>
      </c>
      <c r="S4275" s="16">
        <v>5.6744030779685639</v>
      </c>
      <c r="T4275" s="16">
        <v>3.64679383026448</v>
      </c>
      <c r="U4275" s="16">
        <v>5.3390940259638873</v>
      </c>
      <c r="V4275" s="16">
        <v>3.5793130898686663</v>
      </c>
      <c r="W4275" s="16">
        <v>5.2109621611053107</v>
      </c>
      <c r="X4275" s="16">
        <v>0.78889386944964368</v>
      </c>
      <c r="Y4275" s="13">
        <v>5.6232343436046133</v>
      </c>
    </row>
    <row r="4276" spans="2:25" x14ac:dyDescent="0.25">
      <c r="B4276" s="11">
        <v>4273</v>
      </c>
      <c r="C4276" s="13">
        <v>1532.0436554465437</v>
      </c>
      <c r="D4276" s="16">
        <v>2.1218944915070868</v>
      </c>
      <c r="E4276" s="16">
        <v>4.7916080522575681</v>
      </c>
      <c r="F4276" s="16">
        <v>6.5712615774274621</v>
      </c>
      <c r="G4276" s="16">
        <v>4.7862125351602991</v>
      </c>
      <c r="H4276" s="16">
        <v>2.1361402677597012</v>
      </c>
      <c r="I4276" s="16">
        <v>1.2836117240377649</v>
      </c>
      <c r="J4276" s="16">
        <v>5.8012565010060237</v>
      </c>
      <c r="K4276" s="16">
        <v>4.8601490246859234</v>
      </c>
      <c r="L4276" s="16">
        <v>5.0955009063014618</v>
      </c>
      <c r="M4276" s="16">
        <v>1.813254700856421</v>
      </c>
      <c r="N4276" s="13">
        <v>4.1621881978159907</v>
      </c>
      <c r="O4276" s="16">
        <v>2.1218944915070868</v>
      </c>
      <c r="P4276" s="16">
        <v>4.7916080522575681</v>
      </c>
      <c r="Q4276" s="16">
        <v>6.5712615774274621</v>
      </c>
      <c r="R4276" s="16">
        <v>4.7862125351602991</v>
      </c>
      <c r="S4276" s="16">
        <v>2.1361402677597012</v>
      </c>
      <c r="T4276" s="16">
        <v>1.2836117240377649</v>
      </c>
      <c r="U4276" s="16">
        <v>5.8012565010060237</v>
      </c>
      <c r="V4276" s="16">
        <v>4.8601490246859234</v>
      </c>
      <c r="W4276" s="16">
        <v>5.0955009063014618</v>
      </c>
      <c r="X4276" s="16">
        <v>1.813254700856421</v>
      </c>
      <c r="Y4276" s="13">
        <v>4.1621881978159907</v>
      </c>
    </row>
    <row r="4277" spans="2:25" x14ac:dyDescent="0.25">
      <c r="B4277" s="11">
        <v>4274</v>
      </c>
      <c r="C4277" s="13">
        <v>1645.4779297398295</v>
      </c>
      <c r="D4277" s="16">
        <v>5.7747875143856398</v>
      </c>
      <c r="E4277" s="16">
        <v>7.7668412116424479</v>
      </c>
      <c r="F4277" s="16">
        <v>2.8050081590268277</v>
      </c>
      <c r="G4277" s="16">
        <v>1.8427613808880192</v>
      </c>
      <c r="H4277" s="16">
        <v>4.7718013311029202</v>
      </c>
      <c r="I4277" s="16">
        <v>5.5056661483142237</v>
      </c>
      <c r="J4277" s="16">
        <v>5.5706031441624013</v>
      </c>
      <c r="K4277" s="16">
        <v>6.238675175670144</v>
      </c>
      <c r="L4277" s="16">
        <v>2.3168774300306643</v>
      </c>
      <c r="M4277" s="16">
        <v>2.0086505623545969</v>
      </c>
      <c r="N4277" s="13">
        <v>6.3131826417125945</v>
      </c>
      <c r="O4277" s="16">
        <v>5.7747875143856398</v>
      </c>
      <c r="P4277" s="16">
        <v>7.7668412116424479</v>
      </c>
      <c r="Q4277" s="16">
        <v>2.8050081590268277</v>
      </c>
      <c r="R4277" s="16">
        <v>1.8427613808880192</v>
      </c>
      <c r="S4277" s="16">
        <v>4.7718013311029202</v>
      </c>
      <c r="T4277" s="16">
        <v>5.5056661483142237</v>
      </c>
      <c r="U4277" s="16">
        <v>5.5706031441624013</v>
      </c>
      <c r="V4277" s="16">
        <v>6.238675175670144</v>
      </c>
      <c r="W4277" s="16">
        <v>2.3168774300306643</v>
      </c>
      <c r="X4277" s="16">
        <v>2.0086505623545969</v>
      </c>
      <c r="Y4277" s="13">
        <v>6.3131826417125945</v>
      </c>
    </row>
    <row r="4278" spans="2:25" x14ac:dyDescent="0.25">
      <c r="B4278" s="11">
        <v>4275</v>
      </c>
      <c r="C4278" s="13">
        <v>1740.25543344381</v>
      </c>
      <c r="D4278" s="16">
        <v>3.9673510279656599</v>
      </c>
      <c r="E4278" s="16">
        <v>4.5491559079114614</v>
      </c>
      <c r="F4278" s="16">
        <v>6.8246080474199218</v>
      </c>
      <c r="G4278" s="16">
        <v>4.5509873892263837</v>
      </c>
      <c r="H4278" s="16">
        <v>6.3543603332404306</v>
      </c>
      <c r="I4278" s="16">
        <v>4.3786818094820878</v>
      </c>
      <c r="J4278" s="16">
        <v>2.8243242574596135</v>
      </c>
      <c r="K4278" s="16">
        <v>3.166100787220703</v>
      </c>
      <c r="L4278" s="16">
        <v>7.8019382673512334</v>
      </c>
      <c r="M4278" s="16">
        <v>8.270827141037703</v>
      </c>
      <c r="N4278" s="13">
        <v>4.0626699643022786</v>
      </c>
      <c r="O4278" s="16">
        <v>3.9673510279656599</v>
      </c>
      <c r="P4278" s="16">
        <v>4.5491559079114614</v>
      </c>
      <c r="Q4278" s="16">
        <v>6.8246080474199218</v>
      </c>
      <c r="R4278" s="16">
        <v>4.5509873892263837</v>
      </c>
      <c r="S4278" s="16">
        <v>6.3543603332404306</v>
      </c>
      <c r="T4278" s="16">
        <v>4.3786818094820878</v>
      </c>
      <c r="U4278" s="16">
        <v>2.8243242574596135</v>
      </c>
      <c r="V4278" s="16">
        <v>3.166100787220703</v>
      </c>
      <c r="W4278" s="16">
        <v>7.8019382673512334</v>
      </c>
      <c r="X4278" s="16">
        <v>8.270827141037703</v>
      </c>
      <c r="Y4278" s="13">
        <v>4.0626699643022786</v>
      </c>
    </row>
    <row r="4279" spans="2:25" x14ac:dyDescent="0.25">
      <c r="B4279" s="11">
        <v>4276</v>
      </c>
      <c r="C4279" s="13">
        <v>1792.2208363990812</v>
      </c>
      <c r="D4279" s="16">
        <v>3.7560882141841856</v>
      </c>
      <c r="E4279" s="16">
        <v>8.4069156157264935</v>
      </c>
      <c r="F4279" s="16">
        <v>4.9500174712617504</v>
      </c>
      <c r="G4279" s="16">
        <v>5.9706724054600153</v>
      </c>
      <c r="H4279" s="16">
        <v>5.1616130511886746</v>
      </c>
      <c r="I4279" s="16">
        <v>6.6737570850596244</v>
      </c>
      <c r="J4279" s="16">
        <v>4.3174525867583151</v>
      </c>
      <c r="K4279" s="16">
        <v>4.4124378815614858</v>
      </c>
      <c r="L4279" s="16">
        <v>4.0537982156895982</v>
      </c>
      <c r="M4279" s="16">
        <v>5.4750056597650314</v>
      </c>
      <c r="N4279" s="13">
        <v>6.600229426130741</v>
      </c>
      <c r="O4279" s="16">
        <v>3.7560882141841856</v>
      </c>
      <c r="P4279" s="16">
        <v>8.4069156157264935</v>
      </c>
      <c r="Q4279" s="16">
        <v>4.9500174712617504</v>
      </c>
      <c r="R4279" s="16">
        <v>5.9706724054600153</v>
      </c>
      <c r="S4279" s="16">
        <v>5.1616130511886746</v>
      </c>
      <c r="T4279" s="16">
        <v>6.6737570850596244</v>
      </c>
      <c r="U4279" s="16">
        <v>4.3174525867583151</v>
      </c>
      <c r="V4279" s="16">
        <v>4.4124378815614858</v>
      </c>
      <c r="W4279" s="16">
        <v>4.0537982156895982</v>
      </c>
      <c r="X4279" s="16">
        <v>5.4750056597650314</v>
      </c>
      <c r="Y4279" s="13">
        <v>6.600229426130741</v>
      </c>
    </row>
    <row r="4280" spans="2:25" x14ac:dyDescent="0.25">
      <c r="B4280" s="11">
        <v>4277</v>
      </c>
      <c r="C4280" s="13">
        <v>1589.7737378966733</v>
      </c>
      <c r="D4280" s="16">
        <v>6.9255729829268668</v>
      </c>
      <c r="E4280" s="16">
        <v>3.8094454989036279</v>
      </c>
      <c r="F4280" s="16">
        <v>7.616103484717808</v>
      </c>
      <c r="G4280" s="16">
        <v>3.3521259000331445</v>
      </c>
      <c r="H4280" s="16">
        <v>3.9694748622869782</v>
      </c>
      <c r="I4280" s="16">
        <v>1.6000575035942353</v>
      </c>
      <c r="J4280" s="16">
        <v>3.3565714647750995</v>
      </c>
      <c r="K4280" s="16">
        <v>2.0845970158734333</v>
      </c>
      <c r="L4280" s="16">
        <v>7.4749661339506357</v>
      </c>
      <c r="M4280" s="16">
        <v>4.0942922183247576</v>
      </c>
      <c r="N4280" s="13">
        <v>3.0444884058415758</v>
      </c>
      <c r="O4280" s="16">
        <v>6.9255729829268668</v>
      </c>
      <c r="P4280" s="16">
        <v>3.8094454989036279</v>
      </c>
      <c r="Q4280" s="16">
        <v>7.616103484717808</v>
      </c>
      <c r="R4280" s="16">
        <v>3.3521259000331445</v>
      </c>
      <c r="S4280" s="16">
        <v>3.9694748622869782</v>
      </c>
      <c r="T4280" s="16">
        <v>1.6000575035942353</v>
      </c>
      <c r="U4280" s="16">
        <v>3.3565714647750995</v>
      </c>
      <c r="V4280" s="16">
        <v>2.0845970158734333</v>
      </c>
      <c r="W4280" s="16">
        <v>7.4749661339506357</v>
      </c>
      <c r="X4280" s="16">
        <v>4.0942922183247576</v>
      </c>
      <c r="Y4280" s="13">
        <v>3.0444884058415758</v>
      </c>
    </row>
    <row r="4281" spans="2:25" x14ac:dyDescent="0.25">
      <c r="B4281" s="11">
        <v>4278</v>
      </c>
      <c r="C4281" s="13">
        <v>1611.5998934454019</v>
      </c>
      <c r="D4281" s="16">
        <v>5.787372954446381</v>
      </c>
      <c r="E4281" s="16">
        <v>1.7097242593276532</v>
      </c>
      <c r="F4281" s="16">
        <v>4.8064884178302876</v>
      </c>
      <c r="G4281" s="16">
        <v>4.1982671937613931</v>
      </c>
      <c r="H4281" s="16">
        <v>2.2388752204641014</v>
      </c>
      <c r="I4281" s="16">
        <v>3.6462937303249454</v>
      </c>
      <c r="J4281" s="16">
        <v>3.8189483529639112</v>
      </c>
      <c r="K4281" s="16">
        <v>6.0082927011881582</v>
      </c>
      <c r="L4281" s="16">
        <v>4.8401822800214083</v>
      </c>
      <c r="M4281" s="16">
        <v>7.177466915454775</v>
      </c>
      <c r="N4281" s="13">
        <v>4.4315268652470108</v>
      </c>
      <c r="O4281" s="16">
        <v>5.787372954446381</v>
      </c>
      <c r="P4281" s="16">
        <v>1.7097242593276532</v>
      </c>
      <c r="Q4281" s="16">
        <v>4.8064884178302876</v>
      </c>
      <c r="R4281" s="16">
        <v>4.1982671937613931</v>
      </c>
      <c r="S4281" s="16">
        <v>2.2388752204641014</v>
      </c>
      <c r="T4281" s="16">
        <v>3.6462937303249454</v>
      </c>
      <c r="U4281" s="16">
        <v>3.8189483529639112</v>
      </c>
      <c r="V4281" s="16">
        <v>6.0082927011881582</v>
      </c>
      <c r="W4281" s="16">
        <v>4.8401822800214083</v>
      </c>
      <c r="X4281" s="16">
        <v>7.177466915454775</v>
      </c>
      <c r="Y4281" s="13">
        <v>4.4315268652470108</v>
      </c>
    </row>
    <row r="4282" spans="2:25" x14ac:dyDescent="0.25">
      <c r="B4282" s="11">
        <v>4279</v>
      </c>
      <c r="C4282" s="13">
        <v>1784.7467968408432</v>
      </c>
      <c r="D4282" s="16">
        <v>5.687937006376286</v>
      </c>
      <c r="E4282" s="16">
        <v>3.1745204608388926</v>
      </c>
      <c r="F4282" s="16">
        <v>4.519076170390143</v>
      </c>
      <c r="G4282" s="16">
        <v>5.1599483203545313</v>
      </c>
      <c r="H4282" s="16">
        <v>5.016572248754203</v>
      </c>
      <c r="I4282" s="16">
        <v>6.6193316979282191</v>
      </c>
      <c r="J4282" s="16">
        <v>4.8946747190478996</v>
      </c>
      <c r="K4282" s="16">
        <v>4.8847261508253412</v>
      </c>
      <c r="L4282" s="16">
        <v>8.9728800051517439</v>
      </c>
      <c r="M4282" s="16">
        <v>4.6852558356961671</v>
      </c>
      <c r="N4282" s="13">
        <v>5.7319661859342608</v>
      </c>
      <c r="O4282" s="16">
        <v>5.687937006376286</v>
      </c>
      <c r="P4282" s="16">
        <v>3.1745204608388926</v>
      </c>
      <c r="Q4282" s="16">
        <v>4.519076170390143</v>
      </c>
      <c r="R4282" s="16">
        <v>5.1599483203545313</v>
      </c>
      <c r="S4282" s="16">
        <v>5.016572248754203</v>
      </c>
      <c r="T4282" s="16">
        <v>6.6193316979282191</v>
      </c>
      <c r="U4282" s="16">
        <v>4.8946747190478996</v>
      </c>
      <c r="V4282" s="16">
        <v>4.8847261508253412</v>
      </c>
      <c r="W4282" s="16">
        <v>8.9728800051517439</v>
      </c>
      <c r="X4282" s="16">
        <v>4.6852558356961671</v>
      </c>
      <c r="Y4282" s="13">
        <v>5.7319661859342608</v>
      </c>
    </row>
    <row r="4283" spans="2:25" x14ac:dyDescent="0.25">
      <c r="B4283" s="11">
        <v>4280</v>
      </c>
      <c r="C4283" s="13">
        <v>1783.4491480702734</v>
      </c>
      <c r="D4283" s="16">
        <v>2.9288045584978444</v>
      </c>
      <c r="E4283" s="16">
        <v>7.3151071439167641</v>
      </c>
      <c r="F4283" s="16">
        <v>6.5941422460275572</v>
      </c>
      <c r="G4283" s="16">
        <v>3.4854796721863348</v>
      </c>
      <c r="H4283" s="16">
        <v>3.2350155044808693</v>
      </c>
      <c r="I4283" s="16">
        <v>3.196976563576432</v>
      </c>
      <c r="J4283" s="16">
        <v>6.6025127019649315</v>
      </c>
      <c r="K4283" s="16">
        <v>6.4014487451667357</v>
      </c>
      <c r="L4283" s="16">
        <v>6.2368172336887735</v>
      </c>
      <c r="M4283" s="16">
        <v>6.0052237369576833</v>
      </c>
      <c r="N4283" s="13">
        <v>7.318801794884922</v>
      </c>
      <c r="O4283" s="16">
        <v>2.9288045584978444</v>
      </c>
      <c r="P4283" s="16">
        <v>7.3151071439167641</v>
      </c>
      <c r="Q4283" s="16">
        <v>6.5941422460275572</v>
      </c>
      <c r="R4283" s="16">
        <v>3.4854796721863348</v>
      </c>
      <c r="S4283" s="16">
        <v>3.2350155044808693</v>
      </c>
      <c r="T4283" s="16">
        <v>3.196976563576432</v>
      </c>
      <c r="U4283" s="16">
        <v>6.6025127019649315</v>
      </c>
      <c r="V4283" s="16">
        <v>6.4014487451667357</v>
      </c>
      <c r="W4283" s="16">
        <v>6.2368172336887735</v>
      </c>
      <c r="X4283" s="16">
        <v>6.0052237369576833</v>
      </c>
      <c r="Y4283" s="13">
        <v>7.318801794884922</v>
      </c>
    </row>
    <row r="4284" spans="2:25" x14ac:dyDescent="0.25">
      <c r="B4284" s="11">
        <v>4281</v>
      </c>
      <c r="C4284" s="13">
        <v>2009.4928872126554</v>
      </c>
      <c r="D4284" s="16">
        <v>4.8941002237969453</v>
      </c>
      <c r="E4284" s="16">
        <v>9.0409987758174211</v>
      </c>
      <c r="F4284" s="16">
        <v>4.8955722979459937</v>
      </c>
      <c r="G4284" s="16">
        <v>8.8705012569867456</v>
      </c>
      <c r="H4284" s="16">
        <v>3.2084540696097523</v>
      </c>
      <c r="I4284" s="16">
        <v>5.8235919465454051</v>
      </c>
      <c r="J4284" s="16">
        <v>7.4881319053841526</v>
      </c>
      <c r="K4284" s="16">
        <v>5.5329739184914102</v>
      </c>
      <c r="L4284" s="16">
        <v>5.6134548870332335</v>
      </c>
      <c r="M4284" s="16">
        <v>6.6713425121478203</v>
      </c>
      <c r="N4284" s="13">
        <v>9.9769502271602732</v>
      </c>
      <c r="O4284" s="16">
        <v>4.8941002237969453</v>
      </c>
      <c r="P4284" s="16">
        <v>9.0409987758174211</v>
      </c>
      <c r="Q4284" s="16">
        <v>4.8955722979459937</v>
      </c>
      <c r="R4284" s="16">
        <v>8.8705012569867456</v>
      </c>
      <c r="S4284" s="16">
        <v>3.2084540696097523</v>
      </c>
      <c r="T4284" s="16">
        <v>5.8235919465454051</v>
      </c>
      <c r="U4284" s="16">
        <v>7.4881319053841526</v>
      </c>
      <c r="V4284" s="16">
        <v>5.5329739184914102</v>
      </c>
      <c r="W4284" s="16">
        <v>5.6134548870332335</v>
      </c>
      <c r="X4284" s="16">
        <v>6.6713425121478203</v>
      </c>
      <c r="Y4284" s="13">
        <v>9.9769502271602732</v>
      </c>
    </row>
    <row r="4285" spans="2:25" x14ac:dyDescent="0.25">
      <c r="B4285" s="11">
        <v>4282</v>
      </c>
      <c r="C4285" s="13">
        <v>1742.7254494177032</v>
      </c>
      <c r="D4285" s="16">
        <v>2.5628399644972055</v>
      </c>
      <c r="E4285" s="16">
        <v>8.6021118950813218</v>
      </c>
      <c r="F4285" s="16">
        <v>3.8465400032343067</v>
      </c>
      <c r="G4285" s="16">
        <v>5.7726745311781569</v>
      </c>
      <c r="H4285" s="16">
        <v>6.718419913549118</v>
      </c>
      <c r="I4285" s="16">
        <v>4.8221223248234795</v>
      </c>
      <c r="J4285" s="16">
        <v>8.5595330169752515E-2</v>
      </c>
      <c r="K4285" s="16">
        <v>4.8312803532623478</v>
      </c>
      <c r="L4285" s="16">
        <v>6.3048329698372587</v>
      </c>
      <c r="M4285" s="16">
        <v>6.7317006542932862</v>
      </c>
      <c r="N4285" s="13">
        <v>6.7261496564474044</v>
      </c>
      <c r="O4285" s="16">
        <v>2.5628399644972055</v>
      </c>
      <c r="P4285" s="16">
        <v>8.6021118950813218</v>
      </c>
      <c r="Q4285" s="16">
        <v>3.8465400032343067</v>
      </c>
      <c r="R4285" s="16">
        <v>5.7726745311781569</v>
      </c>
      <c r="S4285" s="16">
        <v>6.718419913549118</v>
      </c>
      <c r="T4285" s="16">
        <v>4.8221223248234795</v>
      </c>
      <c r="U4285" s="16">
        <v>8.5595330169752515E-2</v>
      </c>
      <c r="V4285" s="16">
        <v>4.8312803532623478</v>
      </c>
      <c r="W4285" s="16">
        <v>6.3048329698372587</v>
      </c>
      <c r="X4285" s="16">
        <v>6.7317006542932862</v>
      </c>
      <c r="Y4285" s="13">
        <v>6.7261496564474044</v>
      </c>
    </row>
    <row r="4286" spans="2:25" x14ac:dyDescent="0.25">
      <c r="B4286" s="11">
        <v>4283</v>
      </c>
      <c r="C4286" s="13">
        <v>1615.2207701331249</v>
      </c>
      <c r="D4286" s="16">
        <v>4.7397084701951435</v>
      </c>
      <c r="E4286" s="16">
        <v>1.5032373478030721</v>
      </c>
      <c r="F4286" s="16">
        <v>5.3240271509150547</v>
      </c>
      <c r="G4286" s="16">
        <v>4.8594885581857383</v>
      </c>
      <c r="H4286" s="16">
        <v>4.9056368455438637</v>
      </c>
      <c r="I4286" s="16">
        <v>5.5716234172285706</v>
      </c>
      <c r="J4286" s="16">
        <v>2.2387799367855523</v>
      </c>
      <c r="K4286" s="16">
        <v>3.3618345128820248</v>
      </c>
      <c r="L4286" s="16">
        <v>4.379053029920823</v>
      </c>
      <c r="M4286" s="16">
        <v>8.4731951159524712</v>
      </c>
      <c r="N4286" s="13">
        <v>3.5820978929241347</v>
      </c>
      <c r="O4286" s="16">
        <v>4.7397084701951435</v>
      </c>
      <c r="P4286" s="16">
        <v>1.5032373478030721</v>
      </c>
      <c r="Q4286" s="16">
        <v>5.3240271509150547</v>
      </c>
      <c r="R4286" s="16">
        <v>4.8594885581857383</v>
      </c>
      <c r="S4286" s="16">
        <v>4.9056368455438637</v>
      </c>
      <c r="T4286" s="16">
        <v>5.5716234172285706</v>
      </c>
      <c r="U4286" s="16">
        <v>2.2387799367855523</v>
      </c>
      <c r="V4286" s="16">
        <v>3.3618345128820248</v>
      </c>
      <c r="W4286" s="16">
        <v>4.379053029920823</v>
      </c>
      <c r="X4286" s="16">
        <v>8.4731951159524712</v>
      </c>
      <c r="Y4286" s="13">
        <v>3.5820978929241347</v>
      </c>
    </row>
    <row r="4287" spans="2:25" x14ac:dyDescent="0.25">
      <c r="B4287" s="11">
        <v>4284</v>
      </c>
      <c r="C4287" s="13">
        <v>1696.5406029939973</v>
      </c>
      <c r="D4287" s="16">
        <v>3.6962117491867765</v>
      </c>
      <c r="E4287" s="16">
        <v>5.6133359960443006</v>
      </c>
      <c r="F4287" s="16">
        <v>3.8351728129681462</v>
      </c>
      <c r="G4287" s="16">
        <v>4.523062916615415</v>
      </c>
      <c r="H4287" s="16">
        <v>8.4350881783319593</v>
      </c>
      <c r="I4287" s="16">
        <v>3.9096700121238133</v>
      </c>
      <c r="J4287" s="16">
        <v>5.7675934225262164</v>
      </c>
      <c r="K4287" s="16">
        <v>6.7088592751708074</v>
      </c>
      <c r="L4287" s="16">
        <v>3.9529230156298318</v>
      </c>
      <c r="M4287" s="16">
        <v>3.20631271742959</v>
      </c>
      <c r="N4287" s="13">
        <v>4.3857108172684125</v>
      </c>
      <c r="O4287" s="16">
        <v>3.6962117491867765</v>
      </c>
      <c r="P4287" s="16">
        <v>5.6133359960443006</v>
      </c>
      <c r="Q4287" s="16">
        <v>3.8351728129681462</v>
      </c>
      <c r="R4287" s="16">
        <v>4.523062916615415</v>
      </c>
      <c r="S4287" s="16">
        <v>8.4350881783319593</v>
      </c>
      <c r="T4287" s="16">
        <v>3.9096700121238133</v>
      </c>
      <c r="U4287" s="16">
        <v>5.7675934225262164</v>
      </c>
      <c r="V4287" s="16">
        <v>6.7088592751708074</v>
      </c>
      <c r="W4287" s="16">
        <v>3.9529230156298318</v>
      </c>
      <c r="X4287" s="16">
        <v>3.20631271742959</v>
      </c>
      <c r="Y4287" s="13">
        <v>4.3857108172684125</v>
      </c>
    </row>
    <row r="4288" spans="2:25" x14ac:dyDescent="0.25">
      <c r="B4288" s="11">
        <v>4285</v>
      </c>
      <c r="C4288" s="13">
        <v>1773.0933817131768</v>
      </c>
      <c r="D4288" s="16">
        <v>6.2084771072200935</v>
      </c>
      <c r="E4288" s="16">
        <v>7.0907542962038832</v>
      </c>
      <c r="F4288" s="16">
        <v>1.9928606263384787</v>
      </c>
      <c r="G4288" s="16">
        <v>5.307382272784114</v>
      </c>
      <c r="H4288" s="16">
        <v>6.5182720273380239</v>
      </c>
      <c r="I4288" s="16">
        <v>4.4137468245008513</v>
      </c>
      <c r="J4288" s="16">
        <v>3.0139849143147295</v>
      </c>
      <c r="K4288" s="16">
        <v>6.27429542566348</v>
      </c>
      <c r="L4288" s="16">
        <v>5.9364007353346269</v>
      </c>
      <c r="M4288" s="16">
        <v>7.6879157740780766</v>
      </c>
      <c r="N4288" s="13">
        <v>4.258241302883313</v>
      </c>
      <c r="O4288" s="16">
        <v>6.2084771072200935</v>
      </c>
      <c r="P4288" s="16">
        <v>7.0907542962038832</v>
      </c>
      <c r="Q4288" s="16">
        <v>1.9928606263384787</v>
      </c>
      <c r="R4288" s="16">
        <v>5.307382272784114</v>
      </c>
      <c r="S4288" s="16">
        <v>6.5182720273380239</v>
      </c>
      <c r="T4288" s="16">
        <v>4.4137468245008513</v>
      </c>
      <c r="U4288" s="16">
        <v>3.0139849143147295</v>
      </c>
      <c r="V4288" s="16">
        <v>6.27429542566348</v>
      </c>
      <c r="W4288" s="16">
        <v>5.9364007353346269</v>
      </c>
      <c r="X4288" s="16">
        <v>7.6879157740780766</v>
      </c>
      <c r="Y4288" s="13">
        <v>4.258241302883313</v>
      </c>
    </row>
    <row r="4289" spans="2:25" x14ac:dyDescent="0.25">
      <c r="B4289" s="11">
        <v>4286</v>
      </c>
      <c r="C4289" s="13">
        <v>1725.0103251963878</v>
      </c>
      <c r="D4289" s="16">
        <v>5.587579887370449</v>
      </c>
      <c r="E4289" s="16">
        <v>3.8520566578580171</v>
      </c>
      <c r="F4289" s="16">
        <v>7.9840447360217999</v>
      </c>
      <c r="G4289" s="16">
        <v>6.4386459822199749</v>
      </c>
      <c r="H4289" s="16">
        <v>3.9011007233651762</v>
      </c>
      <c r="I4289" s="16">
        <v>6.7738233290837329</v>
      </c>
      <c r="J4289" s="16">
        <v>5.6564855194715671</v>
      </c>
      <c r="K4289" s="16">
        <v>3.0555690261718427</v>
      </c>
      <c r="L4289" s="16">
        <v>4.206110110109833</v>
      </c>
      <c r="M4289" s="16">
        <v>6.8549718949043452</v>
      </c>
      <c r="N4289" s="13">
        <v>1.5316109148960129</v>
      </c>
      <c r="O4289" s="16">
        <v>5.587579887370449</v>
      </c>
      <c r="P4289" s="16">
        <v>3.8520566578580171</v>
      </c>
      <c r="Q4289" s="16">
        <v>7.9840447360217999</v>
      </c>
      <c r="R4289" s="16">
        <v>6.4386459822199749</v>
      </c>
      <c r="S4289" s="16">
        <v>3.9011007233651762</v>
      </c>
      <c r="T4289" s="16">
        <v>6.7738233290837329</v>
      </c>
      <c r="U4289" s="16">
        <v>5.6564855194715671</v>
      </c>
      <c r="V4289" s="16">
        <v>3.0555690261718427</v>
      </c>
      <c r="W4289" s="16">
        <v>4.206110110109833</v>
      </c>
      <c r="X4289" s="16">
        <v>6.8549718949043452</v>
      </c>
      <c r="Y4289" s="13">
        <v>1.5316109148960129</v>
      </c>
    </row>
    <row r="4290" spans="2:25" x14ac:dyDescent="0.25">
      <c r="B4290" s="11">
        <v>4287</v>
      </c>
      <c r="C4290" s="13">
        <v>1685.9392836575257</v>
      </c>
      <c r="D4290" s="16">
        <v>3.7702219547224511</v>
      </c>
      <c r="E4290" s="16">
        <v>4.8058480093147473</v>
      </c>
      <c r="F4290" s="16">
        <v>2.4395172574490624</v>
      </c>
      <c r="G4290" s="16">
        <v>3.3105677851833342</v>
      </c>
      <c r="H4290" s="16">
        <v>6.4872673867798483</v>
      </c>
      <c r="I4290" s="16">
        <v>9.1064996120442885</v>
      </c>
      <c r="J4290" s="16">
        <v>3.7098901051182303</v>
      </c>
      <c r="K4290" s="16">
        <v>3.9090737194240619</v>
      </c>
      <c r="L4290" s="16">
        <v>3.2914297006204087</v>
      </c>
      <c r="M4290" s="16">
        <v>5.5206765504796556</v>
      </c>
      <c r="N4290" s="13">
        <v>7.098779799285988</v>
      </c>
      <c r="O4290" s="16">
        <v>3.7702219547224511</v>
      </c>
      <c r="P4290" s="16">
        <v>4.8058480093147473</v>
      </c>
      <c r="Q4290" s="16">
        <v>2.4395172574490624</v>
      </c>
      <c r="R4290" s="16">
        <v>3.3105677851833342</v>
      </c>
      <c r="S4290" s="16">
        <v>6.4872673867798483</v>
      </c>
      <c r="T4290" s="16">
        <v>9.1064996120442885</v>
      </c>
      <c r="U4290" s="16">
        <v>3.7098901051182303</v>
      </c>
      <c r="V4290" s="16">
        <v>3.9090737194240619</v>
      </c>
      <c r="W4290" s="16">
        <v>3.2914297006204087</v>
      </c>
      <c r="X4290" s="16">
        <v>5.5206765504796556</v>
      </c>
      <c r="Y4290" s="13">
        <v>7.098779799285988</v>
      </c>
    </row>
    <row r="4291" spans="2:25" x14ac:dyDescent="0.25">
      <c r="B4291" s="11">
        <v>4288</v>
      </c>
      <c r="C4291" s="13">
        <v>1705.1745384570625</v>
      </c>
      <c r="D4291" s="16">
        <v>2.8606681720162936</v>
      </c>
      <c r="E4291" s="16">
        <v>7.6730759217683424</v>
      </c>
      <c r="F4291" s="16">
        <v>3.6118887131079322</v>
      </c>
      <c r="G4291" s="16">
        <v>6.0541343013344893</v>
      </c>
      <c r="H4291" s="16">
        <v>5.4514030698477649</v>
      </c>
      <c r="I4291" s="16">
        <v>4.7829809765192417</v>
      </c>
      <c r="J4291" s="16">
        <v>2.4971688578632549</v>
      </c>
      <c r="K4291" s="16">
        <v>7.4477708451623066</v>
      </c>
      <c r="L4291" s="16">
        <v>4.3449949600845281</v>
      </c>
      <c r="M4291" s="16">
        <v>6.3986818686971141</v>
      </c>
      <c r="N4291" s="13">
        <v>3.4789129282384872</v>
      </c>
      <c r="O4291" s="16">
        <v>2.8606681720162936</v>
      </c>
      <c r="P4291" s="16">
        <v>7.6730759217683424</v>
      </c>
      <c r="Q4291" s="16">
        <v>3.6118887131079322</v>
      </c>
      <c r="R4291" s="16">
        <v>6.0541343013344893</v>
      </c>
      <c r="S4291" s="16">
        <v>5.4514030698477649</v>
      </c>
      <c r="T4291" s="16">
        <v>4.7829809765192417</v>
      </c>
      <c r="U4291" s="16">
        <v>2.4971688578632549</v>
      </c>
      <c r="V4291" s="16">
        <v>7.4477708451623066</v>
      </c>
      <c r="W4291" s="16">
        <v>4.3449949600845281</v>
      </c>
      <c r="X4291" s="16">
        <v>6.3986818686971141</v>
      </c>
      <c r="Y4291" s="13">
        <v>3.4789129282384872</v>
      </c>
    </row>
    <row r="4292" spans="2:25" x14ac:dyDescent="0.25">
      <c r="B4292" s="11">
        <v>4289</v>
      </c>
      <c r="C4292" s="13">
        <v>1655.5242311063362</v>
      </c>
      <c r="D4292" s="16">
        <v>3.7661630017601202</v>
      </c>
      <c r="E4292" s="16">
        <v>5.8536672575558324</v>
      </c>
      <c r="F4292" s="16">
        <v>4.3677505116487323</v>
      </c>
      <c r="G4292" s="16">
        <v>3.6973397060819253</v>
      </c>
      <c r="H4292" s="16">
        <v>7.492580783467921</v>
      </c>
      <c r="I4292" s="16">
        <v>5.2185520235578648</v>
      </c>
      <c r="J4292" s="16">
        <v>1.4330639048167759</v>
      </c>
      <c r="K4292" s="16">
        <v>7.7317147498995205</v>
      </c>
      <c r="L4292" s="16">
        <v>7.06444163384867</v>
      </c>
      <c r="M4292" s="16">
        <v>3.856682513607403</v>
      </c>
      <c r="N4292" s="13">
        <v>1.1121260765814176</v>
      </c>
      <c r="O4292" s="16">
        <v>3.7661630017601202</v>
      </c>
      <c r="P4292" s="16">
        <v>5.8536672575558324</v>
      </c>
      <c r="Q4292" s="16">
        <v>4.3677505116487323</v>
      </c>
      <c r="R4292" s="16">
        <v>3.6973397060819253</v>
      </c>
      <c r="S4292" s="16">
        <v>7.492580783467921</v>
      </c>
      <c r="T4292" s="16">
        <v>5.2185520235578648</v>
      </c>
      <c r="U4292" s="16">
        <v>1.4330639048167759</v>
      </c>
      <c r="V4292" s="16">
        <v>7.7317147498995205</v>
      </c>
      <c r="W4292" s="16">
        <v>7.06444163384867</v>
      </c>
      <c r="X4292" s="16">
        <v>3.856682513607403</v>
      </c>
      <c r="Y4292" s="13">
        <v>1.1121260765814176</v>
      </c>
    </row>
    <row r="4293" spans="2:25" x14ac:dyDescent="0.25">
      <c r="B4293" s="11">
        <v>4290</v>
      </c>
      <c r="C4293" s="13">
        <v>1561.9810181954908</v>
      </c>
      <c r="D4293" s="16">
        <v>3.733669782973859</v>
      </c>
      <c r="E4293" s="16">
        <v>2.9366726913645413</v>
      </c>
      <c r="F4293" s="16">
        <v>7.2635747250602165</v>
      </c>
      <c r="G4293" s="16">
        <v>1.4747779943576207</v>
      </c>
      <c r="H4293" s="16">
        <v>1.6920912814707725</v>
      </c>
      <c r="I4293" s="16">
        <v>1.3836460676426472</v>
      </c>
      <c r="J4293" s="16">
        <v>3.8192626516423784</v>
      </c>
      <c r="K4293" s="16">
        <v>5.7922058161430234</v>
      </c>
      <c r="L4293" s="16">
        <v>4.8237364600130457</v>
      </c>
      <c r="M4293" s="16">
        <v>5.3609015064858152</v>
      </c>
      <c r="N4293" s="13">
        <v>7.2226733579425879</v>
      </c>
      <c r="O4293" s="16">
        <v>3.733669782973859</v>
      </c>
      <c r="P4293" s="16">
        <v>2.9366726913645413</v>
      </c>
      <c r="Q4293" s="16">
        <v>7.2635747250602165</v>
      </c>
      <c r="R4293" s="16">
        <v>1.4747779943576207</v>
      </c>
      <c r="S4293" s="16">
        <v>1.6920912814707725</v>
      </c>
      <c r="T4293" s="16">
        <v>1.3836460676426472</v>
      </c>
      <c r="U4293" s="16">
        <v>3.8192626516423784</v>
      </c>
      <c r="V4293" s="16">
        <v>5.7922058161430234</v>
      </c>
      <c r="W4293" s="16">
        <v>4.8237364600130457</v>
      </c>
      <c r="X4293" s="16">
        <v>5.3609015064858152</v>
      </c>
      <c r="Y4293" s="13">
        <v>7.2226733579425879</v>
      </c>
    </row>
    <row r="4294" spans="2:25" x14ac:dyDescent="0.25">
      <c r="B4294" s="11">
        <v>4291</v>
      </c>
      <c r="C4294" s="13">
        <v>1535.4386944630207</v>
      </c>
      <c r="D4294" s="16">
        <v>3.622878624490947</v>
      </c>
      <c r="E4294" s="16">
        <v>0.52087738994544885</v>
      </c>
      <c r="F4294" s="16">
        <v>6.1943965387523781</v>
      </c>
      <c r="G4294" s="16">
        <v>3.808054790959043</v>
      </c>
      <c r="H4294" s="16">
        <v>5.0469475826606578</v>
      </c>
      <c r="I4294" s="16">
        <v>1.7571392582323582</v>
      </c>
      <c r="J4294" s="16">
        <v>4.1709303342236925</v>
      </c>
      <c r="K4294" s="16">
        <v>2.7067501213526475</v>
      </c>
      <c r="L4294" s="16">
        <v>5.9662798478456303</v>
      </c>
      <c r="M4294" s="16">
        <v>4.6680505356514628</v>
      </c>
      <c r="N4294" s="13">
        <v>5.1838730744775932</v>
      </c>
      <c r="O4294" s="16">
        <v>3.622878624490947</v>
      </c>
      <c r="P4294" s="16">
        <v>0.52087738994544885</v>
      </c>
      <c r="Q4294" s="16">
        <v>6.1943965387523781</v>
      </c>
      <c r="R4294" s="16">
        <v>3.808054790959043</v>
      </c>
      <c r="S4294" s="16">
        <v>5.0469475826606578</v>
      </c>
      <c r="T4294" s="16">
        <v>1.7571392582323582</v>
      </c>
      <c r="U4294" s="16">
        <v>4.1709303342236925</v>
      </c>
      <c r="V4294" s="16">
        <v>2.7067501213526475</v>
      </c>
      <c r="W4294" s="16">
        <v>5.9662798478456303</v>
      </c>
      <c r="X4294" s="16">
        <v>4.6680505356514628</v>
      </c>
      <c r="Y4294" s="13">
        <v>5.1838730744775932</v>
      </c>
    </row>
    <row r="4295" spans="2:25" x14ac:dyDescent="0.25">
      <c r="B4295" s="11">
        <v>4292</v>
      </c>
      <c r="C4295" s="13">
        <v>1709.8816405612918</v>
      </c>
      <c r="D4295" s="16">
        <v>7.5511082552160289</v>
      </c>
      <c r="E4295" s="16">
        <v>5.5520157892123283</v>
      </c>
      <c r="F4295" s="16">
        <v>3.8076814817883946</v>
      </c>
      <c r="G4295" s="16">
        <v>5.8166444622303128</v>
      </c>
      <c r="H4295" s="16">
        <v>4.9260994838105612</v>
      </c>
      <c r="I4295" s="16">
        <v>3.7789958576171978</v>
      </c>
      <c r="J4295" s="16">
        <v>5.8262893491546386</v>
      </c>
      <c r="K4295" s="16">
        <v>5.2666159110488406</v>
      </c>
      <c r="L4295" s="16">
        <v>5.1762199887313578</v>
      </c>
      <c r="M4295" s="16">
        <v>4.0727651985715347</v>
      </c>
      <c r="N4295" s="13">
        <v>3.0400855149647565</v>
      </c>
      <c r="O4295" s="16">
        <v>7.5511082552160289</v>
      </c>
      <c r="P4295" s="16">
        <v>5.5520157892123283</v>
      </c>
      <c r="Q4295" s="16">
        <v>3.8076814817883946</v>
      </c>
      <c r="R4295" s="16">
        <v>5.8166444622303128</v>
      </c>
      <c r="S4295" s="16">
        <v>4.9260994838105612</v>
      </c>
      <c r="T4295" s="16">
        <v>3.7789958576171978</v>
      </c>
      <c r="U4295" s="16">
        <v>5.8262893491546386</v>
      </c>
      <c r="V4295" s="16">
        <v>5.2666159110488406</v>
      </c>
      <c r="W4295" s="16">
        <v>5.1762199887313578</v>
      </c>
      <c r="X4295" s="16">
        <v>4.0727651985715347</v>
      </c>
      <c r="Y4295" s="13">
        <v>3.0400855149647565</v>
      </c>
    </row>
    <row r="4296" spans="2:25" x14ac:dyDescent="0.25">
      <c r="B4296" s="11">
        <v>4293</v>
      </c>
      <c r="C4296" s="13">
        <v>1686.5134397426868</v>
      </c>
      <c r="D4296" s="16">
        <v>3.3453006040532705</v>
      </c>
      <c r="E4296" s="16">
        <v>4.0530251399681854</v>
      </c>
      <c r="F4296" s="16">
        <v>4.3650635142185443</v>
      </c>
      <c r="G4296" s="16">
        <v>6.2510794071089171</v>
      </c>
      <c r="H4296" s="16">
        <v>4.3738017399127891</v>
      </c>
      <c r="I4296" s="16">
        <v>6.7426834758293053</v>
      </c>
      <c r="J4296" s="16">
        <v>3.2156907863259256</v>
      </c>
      <c r="K4296" s="16">
        <v>5.8351284162380184</v>
      </c>
      <c r="L4296" s="16">
        <v>5.6513463062153537</v>
      </c>
      <c r="M4296" s="16">
        <v>1.6860093453593001</v>
      </c>
      <c r="N4296" s="13">
        <v>7.9322875322279076</v>
      </c>
      <c r="O4296" s="16">
        <v>3.3453006040532705</v>
      </c>
      <c r="P4296" s="16">
        <v>4.0530251399681854</v>
      </c>
      <c r="Q4296" s="16">
        <v>4.3650635142185443</v>
      </c>
      <c r="R4296" s="16">
        <v>6.2510794071089171</v>
      </c>
      <c r="S4296" s="16">
        <v>4.3738017399127891</v>
      </c>
      <c r="T4296" s="16">
        <v>6.7426834758293053</v>
      </c>
      <c r="U4296" s="16">
        <v>3.2156907863259256</v>
      </c>
      <c r="V4296" s="16">
        <v>5.8351284162380184</v>
      </c>
      <c r="W4296" s="16">
        <v>5.6513463062153537</v>
      </c>
      <c r="X4296" s="16">
        <v>1.6860093453593001</v>
      </c>
      <c r="Y4296" s="13">
        <v>7.9322875322279076</v>
      </c>
    </row>
    <row r="4297" spans="2:25" x14ac:dyDescent="0.25">
      <c r="B4297" s="11">
        <v>4294</v>
      </c>
      <c r="C4297" s="13">
        <v>1613.2857519833144</v>
      </c>
      <c r="D4297" s="16">
        <v>2.2086865532304536</v>
      </c>
      <c r="E4297" s="16">
        <v>3.3312024419051429</v>
      </c>
      <c r="F4297" s="16">
        <v>3.1581925117008174</v>
      </c>
      <c r="G4297" s="16">
        <v>5.5773931043447034</v>
      </c>
      <c r="H4297" s="16">
        <v>6.9815809307157704</v>
      </c>
      <c r="I4297" s="16">
        <v>1.9490329354227498</v>
      </c>
      <c r="J4297" s="16">
        <v>4.4585934769636895</v>
      </c>
      <c r="K4297" s="16">
        <v>5.052790777531853</v>
      </c>
      <c r="L4297" s="16">
        <v>2.5153018494273613</v>
      </c>
      <c r="M4297" s="16">
        <v>6.2405623364282361</v>
      </c>
      <c r="N4297" s="13">
        <v>7.3572402228949549</v>
      </c>
      <c r="O4297" s="16">
        <v>2.2086865532304536</v>
      </c>
      <c r="P4297" s="16">
        <v>3.3312024419051429</v>
      </c>
      <c r="Q4297" s="16">
        <v>3.1581925117008174</v>
      </c>
      <c r="R4297" s="16">
        <v>5.5773931043447034</v>
      </c>
      <c r="S4297" s="16">
        <v>6.9815809307157704</v>
      </c>
      <c r="T4297" s="16">
        <v>1.9490329354227498</v>
      </c>
      <c r="U4297" s="16">
        <v>4.4585934769636895</v>
      </c>
      <c r="V4297" s="16">
        <v>5.052790777531853</v>
      </c>
      <c r="W4297" s="16">
        <v>2.5153018494273613</v>
      </c>
      <c r="X4297" s="16">
        <v>6.2405623364282361</v>
      </c>
      <c r="Y4297" s="13">
        <v>7.3572402228949549</v>
      </c>
    </row>
    <row r="4298" spans="2:25" x14ac:dyDescent="0.25">
      <c r="B4298" s="11">
        <v>4295</v>
      </c>
      <c r="C4298" s="13">
        <v>1833.948043428966</v>
      </c>
      <c r="D4298" s="16">
        <v>0.49885561757890695</v>
      </c>
      <c r="E4298" s="16">
        <v>7.358437003017757</v>
      </c>
      <c r="F4298" s="16">
        <v>6.8371586454173281</v>
      </c>
      <c r="G4298" s="16">
        <v>7.7937420148509666</v>
      </c>
      <c r="H4298" s="16">
        <v>7.057869429163885</v>
      </c>
      <c r="I4298" s="16">
        <v>3.1801729873880964</v>
      </c>
      <c r="J4298" s="16">
        <v>7.1835240113129579</v>
      </c>
      <c r="K4298" s="16">
        <v>2.5612964559029119</v>
      </c>
      <c r="L4298" s="16">
        <v>5.9873558916240954</v>
      </c>
      <c r="M4298" s="16">
        <v>5.0744438558239642</v>
      </c>
      <c r="N4298" s="13">
        <v>8.9013462656725384</v>
      </c>
      <c r="O4298" s="16">
        <v>0.49885561757890695</v>
      </c>
      <c r="P4298" s="16">
        <v>7.358437003017757</v>
      </c>
      <c r="Q4298" s="16">
        <v>6.8371586454173281</v>
      </c>
      <c r="R4298" s="16">
        <v>7.7937420148509666</v>
      </c>
      <c r="S4298" s="16">
        <v>7.057869429163885</v>
      </c>
      <c r="T4298" s="16">
        <v>3.1801729873880964</v>
      </c>
      <c r="U4298" s="16">
        <v>7.1835240113129579</v>
      </c>
      <c r="V4298" s="16">
        <v>2.5612964559029119</v>
      </c>
      <c r="W4298" s="16">
        <v>5.9873558916240954</v>
      </c>
      <c r="X4298" s="16">
        <v>5.0744438558239642</v>
      </c>
      <c r="Y4298" s="13">
        <v>8.9013462656725384</v>
      </c>
    </row>
    <row r="4299" spans="2:25" x14ac:dyDescent="0.25">
      <c r="B4299" s="11">
        <v>4296</v>
      </c>
      <c r="C4299" s="13">
        <v>1800.8314815696369</v>
      </c>
      <c r="D4299" s="16">
        <v>8.1449077088091322</v>
      </c>
      <c r="E4299" s="16">
        <v>7.9839025296897317</v>
      </c>
      <c r="F4299" s="16">
        <v>5.5273128674375602</v>
      </c>
      <c r="G4299" s="16">
        <v>3.9608568776614703</v>
      </c>
      <c r="H4299" s="16">
        <v>8.3583856443864182</v>
      </c>
      <c r="I4299" s="16">
        <v>2.9063976077194034</v>
      </c>
      <c r="J4299" s="16">
        <v>4.2477318069794023</v>
      </c>
      <c r="K4299" s="16">
        <v>2.3794254451681018</v>
      </c>
      <c r="L4299" s="16">
        <v>2.6721998952300687</v>
      </c>
      <c r="M4299" s="16">
        <v>7.5059382932576488</v>
      </c>
      <c r="N4299" s="13">
        <v>6.7678901471079449</v>
      </c>
      <c r="O4299" s="16">
        <v>8.1449077088091322</v>
      </c>
      <c r="P4299" s="16">
        <v>7.9839025296897317</v>
      </c>
      <c r="Q4299" s="16">
        <v>5.5273128674375602</v>
      </c>
      <c r="R4299" s="16">
        <v>3.9608568776614703</v>
      </c>
      <c r="S4299" s="16">
        <v>8.3583856443864182</v>
      </c>
      <c r="T4299" s="16">
        <v>2.9063976077194034</v>
      </c>
      <c r="U4299" s="16">
        <v>4.2477318069794023</v>
      </c>
      <c r="V4299" s="16">
        <v>2.3794254451681018</v>
      </c>
      <c r="W4299" s="16">
        <v>2.6721998952300687</v>
      </c>
      <c r="X4299" s="16">
        <v>7.5059382932576488</v>
      </c>
      <c r="Y4299" s="13">
        <v>6.7678901471079449</v>
      </c>
    </row>
    <row r="4300" spans="2:25" x14ac:dyDescent="0.25">
      <c r="B4300" s="11">
        <v>4297</v>
      </c>
      <c r="C4300" s="13">
        <v>1793.4278911870265</v>
      </c>
      <c r="D4300" s="16">
        <v>5.6012956858757441</v>
      </c>
      <c r="E4300" s="16">
        <v>4.2343825207009358</v>
      </c>
      <c r="F4300" s="16">
        <v>4.1192155643896564</v>
      </c>
      <c r="G4300" s="16">
        <v>4.4171972526739811</v>
      </c>
      <c r="H4300" s="16">
        <v>7.7531316953419562</v>
      </c>
      <c r="I4300" s="16">
        <v>8.4493857464384075</v>
      </c>
      <c r="J4300" s="16">
        <v>4.346423995478049</v>
      </c>
      <c r="K4300" s="16">
        <v>1.9330004489588983</v>
      </c>
      <c r="L4300" s="16">
        <v>6.3845387678739609</v>
      </c>
      <c r="M4300" s="16">
        <v>4.8906910595652811</v>
      </c>
      <c r="N4300" s="13">
        <v>7.8134274258130922</v>
      </c>
      <c r="O4300" s="16">
        <v>5.6012956858757441</v>
      </c>
      <c r="P4300" s="16">
        <v>4.2343825207009358</v>
      </c>
      <c r="Q4300" s="16">
        <v>4.1192155643896564</v>
      </c>
      <c r="R4300" s="16">
        <v>4.4171972526739811</v>
      </c>
      <c r="S4300" s="16">
        <v>7.7531316953419562</v>
      </c>
      <c r="T4300" s="16">
        <v>8.4493857464384075</v>
      </c>
      <c r="U4300" s="16">
        <v>4.346423995478049</v>
      </c>
      <c r="V4300" s="16">
        <v>1.9330004489588983</v>
      </c>
      <c r="W4300" s="16">
        <v>6.3845387678739609</v>
      </c>
      <c r="X4300" s="16">
        <v>4.8906910595652811</v>
      </c>
      <c r="Y4300" s="13">
        <v>7.8134274258130922</v>
      </c>
    </row>
    <row r="4301" spans="2:25" x14ac:dyDescent="0.25">
      <c r="B4301" s="11">
        <v>4298</v>
      </c>
      <c r="C4301" s="13">
        <v>1688.7572912961027</v>
      </c>
      <c r="D4301" s="16">
        <v>3.1796447799703285</v>
      </c>
      <c r="E4301" s="16">
        <v>4.0028526604530255</v>
      </c>
      <c r="F4301" s="16">
        <v>5.4436503032404682</v>
      </c>
      <c r="G4301" s="16">
        <v>4.5125146467410771</v>
      </c>
      <c r="H4301" s="16">
        <v>5.9931061464103408</v>
      </c>
      <c r="I4301" s="16">
        <v>5.9101435248328062</v>
      </c>
      <c r="J4301" s="16">
        <v>5.7688927089688962</v>
      </c>
      <c r="K4301" s="16">
        <v>6.1285784798290859</v>
      </c>
      <c r="L4301" s="16">
        <v>5.3734375679137987</v>
      </c>
      <c r="M4301" s="16">
        <v>4.6941887627525567</v>
      </c>
      <c r="N4301" s="13">
        <v>2.4983696275944656</v>
      </c>
      <c r="O4301" s="16">
        <v>3.1796447799703285</v>
      </c>
      <c r="P4301" s="16">
        <v>4.0028526604530255</v>
      </c>
      <c r="Q4301" s="16">
        <v>5.4436503032404682</v>
      </c>
      <c r="R4301" s="16">
        <v>4.5125146467410771</v>
      </c>
      <c r="S4301" s="16">
        <v>5.9931061464103408</v>
      </c>
      <c r="T4301" s="16">
        <v>5.9101435248328062</v>
      </c>
      <c r="U4301" s="16">
        <v>5.7688927089688962</v>
      </c>
      <c r="V4301" s="16">
        <v>6.1285784798290859</v>
      </c>
      <c r="W4301" s="16">
        <v>5.3734375679137987</v>
      </c>
      <c r="X4301" s="16">
        <v>4.6941887627525567</v>
      </c>
      <c r="Y4301" s="13">
        <v>2.4983696275944656</v>
      </c>
    </row>
    <row r="4302" spans="2:25" x14ac:dyDescent="0.25">
      <c r="B4302" s="11">
        <v>4299</v>
      </c>
      <c r="C4302" s="13">
        <v>1712.364428578913</v>
      </c>
      <c r="D4302" s="16">
        <v>3.2891970184234545</v>
      </c>
      <c r="E4302" s="16">
        <v>7.1844683443550199</v>
      </c>
      <c r="F4302" s="16">
        <v>2.3949776803702925</v>
      </c>
      <c r="G4302" s="16">
        <v>8.3543799161514993</v>
      </c>
      <c r="H4302" s="16">
        <v>5.2656383016879271</v>
      </c>
      <c r="I4302" s="16">
        <v>3.935136352037333</v>
      </c>
      <c r="J4302" s="16">
        <v>5.58684123603632</v>
      </c>
      <c r="K4302" s="16">
        <v>5.3748318743727825</v>
      </c>
      <c r="L4302" s="16">
        <v>4.3113493661904245</v>
      </c>
      <c r="M4302" s="16">
        <v>4.7430380893834307</v>
      </c>
      <c r="N4302" s="13">
        <v>4.58485668454568</v>
      </c>
      <c r="O4302" s="16">
        <v>3.2891970184234545</v>
      </c>
      <c r="P4302" s="16">
        <v>7.1844683443550199</v>
      </c>
      <c r="Q4302" s="16">
        <v>2.3949776803702925</v>
      </c>
      <c r="R4302" s="16">
        <v>8.3543799161514993</v>
      </c>
      <c r="S4302" s="16">
        <v>5.2656383016879271</v>
      </c>
      <c r="T4302" s="16">
        <v>3.935136352037333</v>
      </c>
      <c r="U4302" s="16">
        <v>5.58684123603632</v>
      </c>
      <c r="V4302" s="16">
        <v>5.3748318743727825</v>
      </c>
      <c r="W4302" s="16">
        <v>4.3113493661904245</v>
      </c>
      <c r="X4302" s="16">
        <v>4.7430380893834307</v>
      </c>
      <c r="Y4302" s="13">
        <v>4.58485668454568</v>
      </c>
    </row>
    <row r="4303" spans="2:25" x14ac:dyDescent="0.25">
      <c r="B4303" s="11">
        <v>4300</v>
      </c>
      <c r="C4303" s="13">
        <v>1737.0453726686926</v>
      </c>
      <c r="D4303" s="16">
        <v>5.6041487843011568</v>
      </c>
      <c r="E4303" s="16">
        <v>4.0406655058827639</v>
      </c>
      <c r="F4303" s="16">
        <v>4.545311800341409</v>
      </c>
      <c r="G4303" s="16">
        <v>6.2786207079069012</v>
      </c>
      <c r="H4303" s="16">
        <v>4.9525821035811104</v>
      </c>
      <c r="I4303" s="16">
        <v>3.5291213196422504</v>
      </c>
      <c r="J4303" s="16">
        <v>6.4240789610205029</v>
      </c>
      <c r="K4303" s="16">
        <v>4.6503177189310252</v>
      </c>
      <c r="L4303" s="16">
        <v>5.6002252390768135</v>
      </c>
      <c r="M4303" s="16">
        <v>4.0356216359992381</v>
      </c>
      <c r="N4303" s="13">
        <v>6.789980094164525</v>
      </c>
      <c r="O4303" s="16">
        <v>5.6041487843011568</v>
      </c>
      <c r="P4303" s="16">
        <v>4.0406655058827639</v>
      </c>
      <c r="Q4303" s="16">
        <v>4.545311800341409</v>
      </c>
      <c r="R4303" s="16">
        <v>6.2786207079069012</v>
      </c>
      <c r="S4303" s="16">
        <v>4.9525821035811104</v>
      </c>
      <c r="T4303" s="16">
        <v>3.5291213196422504</v>
      </c>
      <c r="U4303" s="16">
        <v>6.4240789610205029</v>
      </c>
      <c r="V4303" s="16">
        <v>4.6503177189310252</v>
      </c>
      <c r="W4303" s="16">
        <v>5.6002252390768135</v>
      </c>
      <c r="X4303" s="16">
        <v>4.0356216359992381</v>
      </c>
      <c r="Y4303" s="13">
        <v>6.789980094164525</v>
      </c>
    </row>
    <row r="4304" spans="2:25" x14ac:dyDescent="0.25">
      <c r="B4304" s="11">
        <v>4301</v>
      </c>
      <c r="C4304" s="13">
        <v>1744.8325659239583</v>
      </c>
      <c r="D4304" s="16">
        <v>7.3479163990259373</v>
      </c>
      <c r="E4304" s="16">
        <v>3.7210058240833064</v>
      </c>
      <c r="F4304" s="16">
        <v>6.0407501260571514</v>
      </c>
      <c r="G4304" s="16">
        <v>1.4669503046083152</v>
      </c>
      <c r="H4304" s="16">
        <v>5.8292303805791645</v>
      </c>
      <c r="I4304" s="16">
        <v>8.2673988700163079</v>
      </c>
      <c r="J4304" s="16">
        <v>2.9353605349536651</v>
      </c>
      <c r="K4304" s="16">
        <v>6.840921086536464</v>
      </c>
      <c r="L4304" s="16">
        <v>7.2440655241342871</v>
      </c>
      <c r="M4304" s="16">
        <v>3.6581304446104319</v>
      </c>
      <c r="N4304" s="13">
        <v>3.7410789186219424</v>
      </c>
      <c r="O4304" s="16">
        <v>7.3479163990259373</v>
      </c>
      <c r="P4304" s="16">
        <v>3.7210058240833064</v>
      </c>
      <c r="Q4304" s="16">
        <v>6.0407501260571514</v>
      </c>
      <c r="R4304" s="16">
        <v>1.4669503046083152</v>
      </c>
      <c r="S4304" s="16">
        <v>5.8292303805791645</v>
      </c>
      <c r="T4304" s="16">
        <v>8.2673988700163079</v>
      </c>
      <c r="U4304" s="16">
        <v>2.9353605349536651</v>
      </c>
      <c r="V4304" s="16">
        <v>6.840921086536464</v>
      </c>
      <c r="W4304" s="16">
        <v>7.2440655241342871</v>
      </c>
      <c r="X4304" s="16">
        <v>3.6581304446104319</v>
      </c>
      <c r="Y4304" s="13">
        <v>3.7410789186219424</v>
      </c>
    </row>
    <row r="4305" spans="2:25" x14ac:dyDescent="0.25">
      <c r="B4305" s="11">
        <v>4302</v>
      </c>
      <c r="C4305" s="13">
        <v>1790.6905546144101</v>
      </c>
      <c r="D4305" s="16">
        <v>5.8867536270122987</v>
      </c>
      <c r="E4305" s="16">
        <v>2.9608971922907061</v>
      </c>
      <c r="F4305" s="16">
        <v>3.7110789311782164</v>
      </c>
      <c r="G4305" s="16">
        <v>7.9574007620518765</v>
      </c>
      <c r="H4305" s="16">
        <v>4.9223012724551767</v>
      </c>
      <c r="I4305" s="16">
        <v>4.5740075365972253</v>
      </c>
      <c r="J4305" s="16">
        <v>1.8113471915174242</v>
      </c>
      <c r="K4305" s="16">
        <v>5.7132624473991447</v>
      </c>
      <c r="L4305" s="16">
        <v>5.8101907536034254</v>
      </c>
      <c r="M4305" s="16">
        <v>10.149586330820281</v>
      </c>
      <c r="N4305" s="13">
        <v>6.3502136860887379</v>
      </c>
      <c r="O4305" s="16">
        <v>5.8867536270122987</v>
      </c>
      <c r="P4305" s="16">
        <v>2.9608971922907061</v>
      </c>
      <c r="Q4305" s="16">
        <v>3.7110789311782164</v>
      </c>
      <c r="R4305" s="16">
        <v>7.9574007620518765</v>
      </c>
      <c r="S4305" s="16">
        <v>4.9223012724551767</v>
      </c>
      <c r="T4305" s="16">
        <v>4.5740075365972253</v>
      </c>
      <c r="U4305" s="16">
        <v>1.8113471915174242</v>
      </c>
      <c r="V4305" s="16">
        <v>5.7132624473991447</v>
      </c>
      <c r="W4305" s="16">
        <v>5.8101907536034254</v>
      </c>
      <c r="X4305" s="16">
        <v>10.149586330820281</v>
      </c>
      <c r="Y4305" s="13">
        <v>6.3502136860887379</v>
      </c>
    </row>
    <row r="4306" spans="2:25" x14ac:dyDescent="0.25">
      <c r="B4306" s="11">
        <v>4303</v>
      </c>
      <c r="C4306" s="13">
        <v>1681.8203657447732</v>
      </c>
      <c r="D4306" s="16">
        <v>6.9429127548273124</v>
      </c>
      <c r="E4306" s="16">
        <v>6.0059029716914418</v>
      </c>
      <c r="F4306" s="16">
        <v>5.9328730189788645</v>
      </c>
      <c r="G4306" s="16">
        <v>3.3880307088449779</v>
      </c>
      <c r="H4306" s="16">
        <v>5.3290115029014702</v>
      </c>
      <c r="I4306" s="16">
        <v>0.7300940085570593</v>
      </c>
      <c r="J4306" s="16">
        <v>2.9064005713575711</v>
      </c>
      <c r="K4306" s="16">
        <v>4.6605986593164932</v>
      </c>
      <c r="L4306" s="16">
        <v>8.2289107373143437</v>
      </c>
      <c r="M4306" s="16">
        <v>6.2860268663945753</v>
      </c>
      <c r="N4306" s="13">
        <v>2.8208427446718836</v>
      </c>
      <c r="O4306" s="16">
        <v>6.9429127548273124</v>
      </c>
      <c r="P4306" s="16">
        <v>6.0059029716914418</v>
      </c>
      <c r="Q4306" s="16">
        <v>5.9328730189788645</v>
      </c>
      <c r="R4306" s="16">
        <v>3.3880307088449779</v>
      </c>
      <c r="S4306" s="16">
        <v>5.3290115029014702</v>
      </c>
      <c r="T4306" s="16">
        <v>0.7300940085570593</v>
      </c>
      <c r="U4306" s="16">
        <v>2.9064005713575711</v>
      </c>
      <c r="V4306" s="16">
        <v>4.6605986593164932</v>
      </c>
      <c r="W4306" s="16">
        <v>8.2289107373143437</v>
      </c>
      <c r="X4306" s="16">
        <v>6.2860268663945753</v>
      </c>
      <c r="Y4306" s="13">
        <v>2.8208427446718836</v>
      </c>
    </row>
    <row r="4307" spans="2:25" x14ac:dyDescent="0.25">
      <c r="B4307" s="11">
        <v>4304</v>
      </c>
      <c r="C4307" s="13">
        <v>1764.0756890799491</v>
      </c>
      <c r="D4307" s="16">
        <v>4.8235702793148292</v>
      </c>
      <c r="E4307" s="16">
        <v>6.2780145175276783</v>
      </c>
      <c r="F4307" s="16">
        <v>8.7995615919459684</v>
      </c>
      <c r="G4307" s="16">
        <v>5.3372197541919295</v>
      </c>
      <c r="H4307" s="16">
        <v>4.9697573094413876</v>
      </c>
      <c r="I4307" s="16">
        <v>4.1251163702344931</v>
      </c>
      <c r="J4307" s="16">
        <v>2.124911034022948</v>
      </c>
      <c r="K4307" s="16">
        <v>3.5575125580818603</v>
      </c>
      <c r="L4307" s="16">
        <v>6.7592048340436559</v>
      </c>
      <c r="M4307" s="16">
        <v>5.8569325161239139</v>
      </c>
      <c r="N4307" s="13">
        <v>5.5322367907180814</v>
      </c>
      <c r="O4307" s="16">
        <v>4.8235702793148292</v>
      </c>
      <c r="P4307" s="16">
        <v>6.2780145175276783</v>
      </c>
      <c r="Q4307" s="16">
        <v>8.7995615919459684</v>
      </c>
      <c r="R4307" s="16">
        <v>5.3372197541919295</v>
      </c>
      <c r="S4307" s="16">
        <v>4.9697573094413876</v>
      </c>
      <c r="T4307" s="16">
        <v>4.1251163702344931</v>
      </c>
      <c r="U4307" s="16">
        <v>2.124911034022948</v>
      </c>
      <c r="V4307" s="16">
        <v>3.5575125580818603</v>
      </c>
      <c r="W4307" s="16">
        <v>6.7592048340436559</v>
      </c>
      <c r="X4307" s="16">
        <v>5.8569325161239139</v>
      </c>
      <c r="Y4307" s="13">
        <v>5.5322367907180814</v>
      </c>
    </row>
    <row r="4308" spans="2:25" x14ac:dyDescent="0.25">
      <c r="B4308" s="11">
        <v>4305</v>
      </c>
      <c r="C4308" s="13">
        <v>1661.365008437047</v>
      </c>
      <c r="D4308" s="16">
        <v>3.5421798430771902</v>
      </c>
      <c r="E4308" s="16">
        <v>2.4898039836075481</v>
      </c>
      <c r="F4308" s="16">
        <v>10.20560041263648</v>
      </c>
      <c r="G4308" s="16">
        <v>4.787679899863071</v>
      </c>
      <c r="H4308" s="16">
        <v>3.8598150869695589</v>
      </c>
      <c r="I4308" s="16">
        <v>3.8885520319682221</v>
      </c>
      <c r="J4308" s="16">
        <v>6.3281742361334405</v>
      </c>
      <c r="K4308" s="16">
        <v>6.1682021372648999</v>
      </c>
      <c r="L4308" s="16">
        <v>5.2691781864835132</v>
      </c>
      <c r="M4308" s="16">
        <v>4.1362246087445067</v>
      </c>
      <c r="N4308" s="13">
        <v>1.3045656587589298</v>
      </c>
      <c r="O4308" s="16">
        <v>3.5421798430771902</v>
      </c>
      <c r="P4308" s="16">
        <v>2.4898039836075481</v>
      </c>
      <c r="Q4308" s="16">
        <v>10.20560041263648</v>
      </c>
      <c r="R4308" s="16">
        <v>4.787679899863071</v>
      </c>
      <c r="S4308" s="16">
        <v>3.8598150869695589</v>
      </c>
      <c r="T4308" s="16">
        <v>3.8885520319682221</v>
      </c>
      <c r="U4308" s="16">
        <v>6.3281742361334405</v>
      </c>
      <c r="V4308" s="16">
        <v>6.1682021372648999</v>
      </c>
      <c r="W4308" s="16">
        <v>5.2691781864835132</v>
      </c>
      <c r="X4308" s="16">
        <v>4.1362246087445067</v>
      </c>
      <c r="Y4308" s="13">
        <v>1.3045656587589298</v>
      </c>
    </row>
    <row r="4309" spans="2:25" x14ac:dyDescent="0.25">
      <c r="B4309" s="11">
        <v>4306</v>
      </c>
      <c r="C4309" s="13">
        <v>1730.7376749543757</v>
      </c>
      <c r="D4309" s="16">
        <v>5.1594408625255435</v>
      </c>
      <c r="E4309" s="16">
        <v>4.4002080193059907</v>
      </c>
      <c r="F4309" s="16">
        <v>5.4543995046762124</v>
      </c>
      <c r="G4309" s="16">
        <v>4.2429965441775623</v>
      </c>
      <c r="H4309" s="16">
        <v>9.0245360780596897</v>
      </c>
      <c r="I4309" s="16">
        <v>2.5540612531549201</v>
      </c>
      <c r="J4309" s="16">
        <v>7.9907811344512698</v>
      </c>
      <c r="K4309" s="16">
        <v>5.1057134756464713</v>
      </c>
      <c r="L4309" s="16">
        <v>1.8513018707363136</v>
      </c>
      <c r="M4309" s="16">
        <v>2.7799896653434137</v>
      </c>
      <c r="N4309" s="13">
        <v>7.7064440396716805</v>
      </c>
      <c r="O4309" s="16">
        <v>5.1594408625255435</v>
      </c>
      <c r="P4309" s="16">
        <v>4.4002080193059907</v>
      </c>
      <c r="Q4309" s="16">
        <v>5.4543995046762124</v>
      </c>
      <c r="R4309" s="16">
        <v>4.2429965441775623</v>
      </c>
      <c r="S4309" s="16">
        <v>9.0245360780596897</v>
      </c>
      <c r="T4309" s="16">
        <v>2.5540612531549201</v>
      </c>
      <c r="U4309" s="16">
        <v>7.9907811344512698</v>
      </c>
      <c r="V4309" s="16">
        <v>5.1057134756464713</v>
      </c>
      <c r="W4309" s="16">
        <v>1.8513018707363136</v>
      </c>
      <c r="X4309" s="16">
        <v>2.7799896653434137</v>
      </c>
      <c r="Y4309" s="13">
        <v>7.7064440396716805</v>
      </c>
    </row>
    <row r="4310" spans="2:25" x14ac:dyDescent="0.25">
      <c r="B4310" s="11">
        <v>4307</v>
      </c>
      <c r="C4310" s="13">
        <v>1771.4108725974984</v>
      </c>
      <c r="D4310" s="16">
        <v>5.5096331800575236</v>
      </c>
      <c r="E4310" s="16">
        <v>5.0080914687576961</v>
      </c>
      <c r="F4310" s="16">
        <v>5.5608748540273689</v>
      </c>
      <c r="G4310" s="16">
        <v>9.269353836564413</v>
      </c>
      <c r="H4310" s="16">
        <v>5.439813390548486</v>
      </c>
      <c r="I4310" s="16">
        <v>4.5153075754097811</v>
      </c>
      <c r="J4310" s="16">
        <v>3.2484947144478458</v>
      </c>
      <c r="K4310" s="16">
        <v>4.6125829036912718</v>
      </c>
      <c r="L4310" s="16">
        <v>5.348238903072092</v>
      </c>
      <c r="M4310" s="16">
        <v>6.281769507877172</v>
      </c>
      <c r="N4310" s="13">
        <v>3.7771560629962315</v>
      </c>
      <c r="O4310" s="16">
        <v>5.5096331800575236</v>
      </c>
      <c r="P4310" s="16">
        <v>5.0080914687576961</v>
      </c>
      <c r="Q4310" s="16">
        <v>5.5608748540273689</v>
      </c>
      <c r="R4310" s="16">
        <v>9.269353836564413</v>
      </c>
      <c r="S4310" s="16">
        <v>5.439813390548486</v>
      </c>
      <c r="T4310" s="16">
        <v>4.5153075754097811</v>
      </c>
      <c r="U4310" s="16">
        <v>3.2484947144478458</v>
      </c>
      <c r="V4310" s="16">
        <v>4.6125829036912718</v>
      </c>
      <c r="W4310" s="16">
        <v>5.348238903072092</v>
      </c>
      <c r="X4310" s="16">
        <v>6.281769507877172</v>
      </c>
      <c r="Y4310" s="13">
        <v>3.7771560629962315</v>
      </c>
    </row>
    <row r="4311" spans="2:25" x14ac:dyDescent="0.25">
      <c r="B4311" s="11">
        <v>4308</v>
      </c>
      <c r="C4311" s="13">
        <v>1651.3544521485333</v>
      </c>
      <c r="D4311" s="16">
        <v>5.328461636868318</v>
      </c>
      <c r="E4311" s="16">
        <v>3.3662720265497228</v>
      </c>
      <c r="F4311" s="16">
        <v>6.888544482517112</v>
      </c>
      <c r="G4311" s="16">
        <v>4.7737409200767473</v>
      </c>
      <c r="H4311" s="16">
        <v>6.6145419362286813</v>
      </c>
      <c r="I4311" s="16">
        <v>4.6041258498928705</v>
      </c>
      <c r="J4311" s="16">
        <v>2.6852468972598613</v>
      </c>
      <c r="K4311" s="16">
        <v>6.9250715025838243</v>
      </c>
      <c r="L4311" s="16">
        <v>6.3965001432540358</v>
      </c>
      <c r="M4311" s="16">
        <v>4.4893111033023985</v>
      </c>
      <c r="N4311" s="13">
        <v>-0.73024295035303055</v>
      </c>
      <c r="O4311" s="16">
        <v>5.328461636868318</v>
      </c>
      <c r="P4311" s="16">
        <v>3.3662720265497228</v>
      </c>
      <c r="Q4311" s="16">
        <v>6.888544482517112</v>
      </c>
      <c r="R4311" s="16">
        <v>4.7737409200767473</v>
      </c>
      <c r="S4311" s="16">
        <v>6.6145419362286813</v>
      </c>
      <c r="T4311" s="16">
        <v>4.6041258498928705</v>
      </c>
      <c r="U4311" s="16">
        <v>2.6852468972598613</v>
      </c>
      <c r="V4311" s="16">
        <v>6.9250715025838243</v>
      </c>
      <c r="W4311" s="16">
        <v>6.3965001432540358</v>
      </c>
      <c r="X4311" s="16">
        <v>4.4893111033023985</v>
      </c>
      <c r="Y4311" s="13">
        <v>-0.73024295035303055</v>
      </c>
    </row>
    <row r="4312" spans="2:25" x14ac:dyDescent="0.25">
      <c r="B4312" s="11">
        <v>4309</v>
      </c>
      <c r="C4312" s="13">
        <v>1645.1459051145191</v>
      </c>
      <c r="D4312" s="16">
        <v>5.9234173054357315</v>
      </c>
      <c r="E4312" s="16">
        <v>3.5747358801894591</v>
      </c>
      <c r="F4312" s="16">
        <v>4.5846913014106372</v>
      </c>
      <c r="G4312" s="16">
        <v>4.1127003182582538</v>
      </c>
      <c r="H4312" s="16">
        <v>3.7562244568237499</v>
      </c>
      <c r="I4312" s="16">
        <v>8.3580385854280888</v>
      </c>
      <c r="J4312" s="16">
        <v>3.3933460922408654</v>
      </c>
      <c r="K4312" s="16">
        <v>3.4887337974086736</v>
      </c>
      <c r="L4312" s="16">
        <v>4.2923555596403737</v>
      </c>
      <c r="M4312" s="16">
        <v>3.9003161448308736</v>
      </c>
      <c r="N4312" s="13">
        <v>5.4128131427463311</v>
      </c>
      <c r="O4312" s="16">
        <v>5.9234173054357315</v>
      </c>
      <c r="P4312" s="16">
        <v>3.5747358801894591</v>
      </c>
      <c r="Q4312" s="16">
        <v>4.5846913014106372</v>
      </c>
      <c r="R4312" s="16">
        <v>4.1127003182582538</v>
      </c>
      <c r="S4312" s="16">
        <v>3.7562244568237499</v>
      </c>
      <c r="T4312" s="16">
        <v>8.3580385854280888</v>
      </c>
      <c r="U4312" s="16">
        <v>3.3933460922408654</v>
      </c>
      <c r="V4312" s="16">
        <v>3.4887337974086736</v>
      </c>
      <c r="W4312" s="16">
        <v>4.2923555596403737</v>
      </c>
      <c r="X4312" s="16">
        <v>3.9003161448308736</v>
      </c>
      <c r="Y4312" s="13">
        <v>5.4128131427463311</v>
      </c>
    </row>
    <row r="4313" spans="2:25" x14ac:dyDescent="0.25">
      <c r="B4313" s="11">
        <v>4310</v>
      </c>
      <c r="C4313" s="13">
        <v>1868.4704088898013</v>
      </c>
      <c r="D4313" s="16">
        <v>7.6811970880494549</v>
      </c>
      <c r="E4313" s="16">
        <v>6.3893987531138414</v>
      </c>
      <c r="F4313" s="16">
        <v>6.3710663841523623</v>
      </c>
      <c r="G4313" s="16">
        <v>4.4454548354526473</v>
      </c>
      <c r="H4313" s="16">
        <v>3.3952620064377039</v>
      </c>
      <c r="I4313" s="16">
        <v>7.3329414247502065</v>
      </c>
      <c r="J4313" s="16">
        <v>3.4295854725772861</v>
      </c>
      <c r="K4313" s="16">
        <v>6.037790673585917</v>
      </c>
      <c r="L4313" s="16">
        <v>7.4563026083016757</v>
      </c>
      <c r="M4313" s="16">
        <v>7.3272331079437958</v>
      </c>
      <c r="N4313" s="13">
        <v>4.3496317049725253</v>
      </c>
      <c r="O4313" s="16">
        <v>7.6811970880494549</v>
      </c>
      <c r="P4313" s="16">
        <v>6.3893987531138414</v>
      </c>
      <c r="Q4313" s="16">
        <v>6.3710663841523623</v>
      </c>
      <c r="R4313" s="16">
        <v>4.4454548354526473</v>
      </c>
      <c r="S4313" s="16">
        <v>3.3952620064377039</v>
      </c>
      <c r="T4313" s="16">
        <v>7.3329414247502065</v>
      </c>
      <c r="U4313" s="16">
        <v>3.4295854725772861</v>
      </c>
      <c r="V4313" s="16">
        <v>6.037790673585917</v>
      </c>
      <c r="W4313" s="16">
        <v>7.4563026083016757</v>
      </c>
      <c r="X4313" s="16">
        <v>7.3272331079437958</v>
      </c>
      <c r="Y4313" s="13">
        <v>4.3496317049725253</v>
      </c>
    </row>
    <row r="4314" spans="2:25" x14ac:dyDescent="0.25">
      <c r="B4314" s="11">
        <v>4311</v>
      </c>
      <c r="C4314" s="13">
        <v>1775.1538143698265</v>
      </c>
      <c r="D4314" s="16">
        <v>3.0999524360033348</v>
      </c>
      <c r="E4314" s="16">
        <v>6.6058149126091408</v>
      </c>
      <c r="F4314" s="16">
        <v>3.6237104846604931</v>
      </c>
      <c r="G4314" s="16">
        <v>6.3565349789231504</v>
      </c>
      <c r="H4314" s="16">
        <v>2.1986850613177977</v>
      </c>
      <c r="I4314" s="16">
        <v>1.8166699205943777</v>
      </c>
      <c r="J4314" s="16">
        <v>7.8164750656690369</v>
      </c>
      <c r="K4314" s="16">
        <v>6.6256979119352444</v>
      </c>
      <c r="L4314" s="16">
        <v>4.0499805446806789</v>
      </c>
      <c r="M4314" s="16">
        <v>8.8386688524760295</v>
      </c>
      <c r="N4314" s="13">
        <v>7.9378614614509786</v>
      </c>
      <c r="O4314" s="16">
        <v>3.0999524360033348</v>
      </c>
      <c r="P4314" s="16">
        <v>6.6058149126091408</v>
      </c>
      <c r="Q4314" s="16">
        <v>3.6237104846604931</v>
      </c>
      <c r="R4314" s="16">
        <v>6.3565349789231504</v>
      </c>
      <c r="S4314" s="16">
        <v>2.1986850613177977</v>
      </c>
      <c r="T4314" s="16">
        <v>1.8166699205943777</v>
      </c>
      <c r="U4314" s="16">
        <v>7.8164750656690369</v>
      </c>
      <c r="V4314" s="16">
        <v>6.6256979119352444</v>
      </c>
      <c r="W4314" s="16">
        <v>4.0499805446806789</v>
      </c>
      <c r="X4314" s="16">
        <v>8.8386688524760295</v>
      </c>
      <c r="Y4314" s="13">
        <v>7.9378614614509786</v>
      </c>
    </row>
    <row r="4315" spans="2:25" x14ac:dyDescent="0.25">
      <c r="B4315" s="11">
        <v>4312</v>
      </c>
      <c r="C4315" s="13">
        <v>1710.7654245204146</v>
      </c>
      <c r="D4315" s="16">
        <v>6.5919819683948404</v>
      </c>
      <c r="E4315" s="16">
        <v>4.3301796868176545</v>
      </c>
      <c r="F4315" s="16">
        <v>6.5267917851998458</v>
      </c>
      <c r="G4315" s="16">
        <v>4.9225325247103493</v>
      </c>
      <c r="H4315" s="16">
        <v>2.3250540619390452</v>
      </c>
      <c r="I4315" s="16">
        <v>4.5629096706971968</v>
      </c>
      <c r="J4315" s="16">
        <v>4.4416073811544594</v>
      </c>
      <c r="K4315" s="16">
        <v>3.8219796111746449</v>
      </c>
      <c r="L4315" s="16">
        <v>3.9162081381614575</v>
      </c>
      <c r="M4315" s="16">
        <v>7.3656220966391279</v>
      </c>
      <c r="N4315" s="13">
        <v>6.0948401329907611</v>
      </c>
      <c r="O4315" s="16">
        <v>6.5919819683948404</v>
      </c>
      <c r="P4315" s="16">
        <v>4.3301796868176545</v>
      </c>
      <c r="Q4315" s="16">
        <v>6.5267917851998458</v>
      </c>
      <c r="R4315" s="16">
        <v>4.9225325247103493</v>
      </c>
      <c r="S4315" s="16">
        <v>2.3250540619390452</v>
      </c>
      <c r="T4315" s="16">
        <v>4.5629096706971968</v>
      </c>
      <c r="U4315" s="16">
        <v>4.4416073811544594</v>
      </c>
      <c r="V4315" s="16">
        <v>3.8219796111746449</v>
      </c>
      <c r="W4315" s="16">
        <v>3.9162081381614575</v>
      </c>
      <c r="X4315" s="16">
        <v>7.3656220966391279</v>
      </c>
      <c r="Y4315" s="13">
        <v>6.0948401329907611</v>
      </c>
    </row>
    <row r="4316" spans="2:25" x14ac:dyDescent="0.25">
      <c r="B4316" s="11">
        <v>4313</v>
      </c>
      <c r="C4316" s="13">
        <v>1573.8013189861349</v>
      </c>
      <c r="D4316" s="16">
        <v>4.3974408180633082</v>
      </c>
      <c r="E4316" s="16">
        <v>3.8832449341267745</v>
      </c>
      <c r="F4316" s="16">
        <v>4.1500941300289904</v>
      </c>
      <c r="G4316" s="16">
        <v>3.751642226865771</v>
      </c>
      <c r="H4316" s="16">
        <v>4.2329089818218701</v>
      </c>
      <c r="I4316" s="16">
        <v>3.4504752523586717</v>
      </c>
      <c r="J4316" s="16">
        <v>5.9544043882501443</v>
      </c>
      <c r="K4316" s="16">
        <v>3.8683648781122448</v>
      </c>
      <c r="L4316" s="16">
        <v>4.5093251448279013</v>
      </c>
      <c r="M4316" s="16">
        <v>3.1739428121382898</v>
      </c>
      <c r="N4316" s="13">
        <v>4.7205959400560769</v>
      </c>
      <c r="O4316" s="16">
        <v>4.3974408180633082</v>
      </c>
      <c r="P4316" s="16">
        <v>3.8832449341267745</v>
      </c>
      <c r="Q4316" s="16">
        <v>4.1500941300289904</v>
      </c>
      <c r="R4316" s="16">
        <v>3.751642226865771</v>
      </c>
      <c r="S4316" s="16">
        <v>4.2329089818218701</v>
      </c>
      <c r="T4316" s="16">
        <v>3.4504752523586717</v>
      </c>
      <c r="U4316" s="16">
        <v>5.9544043882501443</v>
      </c>
      <c r="V4316" s="16">
        <v>3.8683648781122448</v>
      </c>
      <c r="W4316" s="16">
        <v>4.5093251448279013</v>
      </c>
      <c r="X4316" s="16">
        <v>3.1739428121382898</v>
      </c>
      <c r="Y4316" s="13">
        <v>4.7205959400560769</v>
      </c>
    </row>
    <row r="4317" spans="2:25" x14ac:dyDescent="0.25">
      <c r="B4317" s="11">
        <v>4314</v>
      </c>
      <c r="C4317" s="13">
        <v>1741.0927164010493</v>
      </c>
      <c r="D4317" s="16">
        <v>5.0611573554661282</v>
      </c>
      <c r="E4317" s="16">
        <v>3.9126549464535558</v>
      </c>
      <c r="F4317" s="16">
        <v>5.59012302471635</v>
      </c>
      <c r="G4317" s="16">
        <v>4.4282368322644139</v>
      </c>
      <c r="H4317" s="16">
        <v>9.3761818161848502</v>
      </c>
      <c r="I4317" s="16">
        <v>4.3124414311010035</v>
      </c>
      <c r="J4317" s="16">
        <v>4.0245361149487824</v>
      </c>
      <c r="K4317" s="16">
        <v>6.1022721641120459</v>
      </c>
      <c r="L4317" s="16">
        <v>1.3263575729205734</v>
      </c>
      <c r="M4317" s="16">
        <v>4.1060965439961601</v>
      </c>
      <c r="N4317" s="13">
        <v>8.6398195222525995</v>
      </c>
      <c r="O4317" s="16">
        <v>5.0611573554661282</v>
      </c>
      <c r="P4317" s="16">
        <v>3.9126549464535558</v>
      </c>
      <c r="Q4317" s="16">
        <v>5.59012302471635</v>
      </c>
      <c r="R4317" s="16">
        <v>4.4282368322644139</v>
      </c>
      <c r="S4317" s="16">
        <v>9.3761818161848502</v>
      </c>
      <c r="T4317" s="16">
        <v>4.3124414311010035</v>
      </c>
      <c r="U4317" s="16">
        <v>4.0245361149487824</v>
      </c>
      <c r="V4317" s="16">
        <v>6.1022721641120459</v>
      </c>
      <c r="W4317" s="16">
        <v>1.3263575729205734</v>
      </c>
      <c r="X4317" s="16">
        <v>4.1060965439961601</v>
      </c>
      <c r="Y4317" s="13">
        <v>8.6398195222525995</v>
      </c>
    </row>
    <row r="4318" spans="2:25" x14ac:dyDescent="0.25">
      <c r="B4318" s="11">
        <v>4315</v>
      </c>
      <c r="C4318" s="13">
        <v>1673.50490934903</v>
      </c>
      <c r="D4318" s="16">
        <v>4.8545679133295616</v>
      </c>
      <c r="E4318" s="16">
        <v>2.9735723287866014</v>
      </c>
      <c r="F4318" s="16">
        <v>4.9213595626444686</v>
      </c>
      <c r="G4318" s="16">
        <v>6.0455859949028969</v>
      </c>
      <c r="H4318" s="16">
        <v>3.9211334749514184</v>
      </c>
      <c r="I4318" s="16">
        <v>5.2414440055914548</v>
      </c>
      <c r="J4318" s="16">
        <v>5.6453700098996791</v>
      </c>
      <c r="K4318" s="16">
        <v>6.3503062141406801</v>
      </c>
      <c r="L4318" s="16">
        <v>4.9625770915410019</v>
      </c>
      <c r="M4318" s="16">
        <v>6.9061430989670152</v>
      </c>
      <c r="N4318" s="13">
        <v>0.80388079675134616</v>
      </c>
      <c r="O4318" s="16">
        <v>4.8545679133295616</v>
      </c>
      <c r="P4318" s="16">
        <v>2.9735723287866014</v>
      </c>
      <c r="Q4318" s="16">
        <v>4.9213595626444686</v>
      </c>
      <c r="R4318" s="16">
        <v>6.0455859949028969</v>
      </c>
      <c r="S4318" s="16">
        <v>3.9211334749514184</v>
      </c>
      <c r="T4318" s="16">
        <v>5.2414440055914548</v>
      </c>
      <c r="U4318" s="16">
        <v>5.6453700098996791</v>
      </c>
      <c r="V4318" s="16">
        <v>6.3503062141406801</v>
      </c>
      <c r="W4318" s="16">
        <v>4.9625770915410019</v>
      </c>
      <c r="X4318" s="16">
        <v>6.9061430989670152</v>
      </c>
      <c r="Y4318" s="13">
        <v>0.80388079675134616</v>
      </c>
    </row>
    <row r="4319" spans="2:25" x14ac:dyDescent="0.25">
      <c r="B4319" s="11">
        <v>4316</v>
      </c>
      <c r="C4319" s="13">
        <v>1555.1870361814852</v>
      </c>
      <c r="D4319" s="16">
        <v>5.2118592983388909</v>
      </c>
      <c r="E4319" s="16">
        <v>2.9678478474783003</v>
      </c>
      <c r="F4319" s="16">
        <v>3.8711137051453344</v>
      </c>
      <c r="G4319" s="16">
        <v>1.072661160054893</v>
      </c>
      <c r="H4319" s="16">
        <v>3.2607093342028088</v>
      </c>
      <c r="I4319" s="16">
        <v>3.0072301419673755</v>
      </c>
      <c r="J4319" s="16">
        <v>5.1946920036923458</v>
      </c>
      <c r="K4319" s="16">
        <v>5.8240777585106445</v>
      </c>
      <c r="L4319" s="16">
        <v>0.68140258537440346</v>
      </c>
      <c r="M4319" s="16">
        <v>4.909726672935661</v>
      </c>
      <c r="N4319" s="13">
        <v>9.088406534716416</v>
      </c>
      <c r="O4319" s="16">
        <v>5.2118592983388909</v>
      </c>
      <c r="P4319" s="16">
        <v>2.9678478474783003</v>
      </c>
      <c r="Q4319" s="16">
        <v>3.8711137051453344</v>
      </c>
      <c r="R4319" s="16">
        <v>1.072661160054893</v>
      </c>
      <c r="S4319" s="16">
        <v>3.2607093342028088</v>
      </c>
      <c r="T4319" s="16">
        <v>3.0072301419673755</v>
      </c>
      <c r="U4319" s="16">
        <v>5.1946920036923458</v>
      </c>
      <c r="V4319" s="16">
        <v>5.8240777585106445</v>
      </c>
      <c r="W4319" s="16">
        <v>0.68140258537440346</v>
      </c>
      <c r="X4319" s="16">
        <v>4.909726672935661</v>
      </c>
      <c r="Y4319" s="13">
        <v>9.088406534716416</v>
      </c>
    </row>
    <row r="4320" spans="2:25" x14ac:dyDescent="0.25">
      <c r="B4320" s="11">
        <v>4317</v>
      </c>
      <c r="C4320" s="13">
        <v>1681.4696564507933</v>
      </c>
      <c r="D4320" s="16">
        <v>5.8053449945617999</v>
      </c>
      <c r="E4320" s="16">
        <v>5.6533306110011532</v>
      </c>
      <c r="F4320" s="16">
        <v>3.7877894364393905</v>
      </c>
      <c r="G4320" s="16">
        <v>5.3828420251698512</v>
      </c>
      <c r="H4320" s="16">
        <v>5.7769868960779496</v>
      </c>
      <c r="I4320" s="16">
        <v>3.5096813547594707</v>
      </c>
      <c r="J4320" s="16">
        <v>5.1212890893146019</v>
      </c>
      <c r="K4320" s="16">
        <v>6.7943903230401945</v>
      </c>
      <c r="L4320" s="16">
        <v>5.4739174498588028</v>
      </c>
      <c r="M4320" s="16">
        <v>4.8788193865838689</v>
      </c>
      <c r="N4320" s="13">
        <v>0.91944467098607507</v>
      </c>
      <c r="O4320" s="16">
        <v>5.8053449945617999</v>
      </c>
      <c r="P4320" s="16">
        <v>5.6533306110011532</v>
      </c>
      <c r="Q4320" s="16">
        <v>3.7877894364393905</v>
      </c>
      <c r="R4320" s="16">
        <v>5.3828420251698512</v>
      </c>
      <c r="S4320" s="16">
        <v>5.7769868960779496</v>
      </c>
      <c r="T4320" s="16">
        <v>3.5096813547594707</v>
      </c>
      <c r="U4320" s="16">
        <v>5.1212890893146019</v>
      </c>
      <c r="V4320" s="16">
        <v>6.7943903230401945</v>
      </c>
      <c r="W4320" s="16">
        <v>5.4739174498588028</v>
      </c>
      <c r="X4320" s="16">
        <v>4.8788193865838689</v>
      </c>
      <c r="Y4320" s="13">
        <v>0.91944467098607507</v>
      </c>
    </row>
    <row r="4321" spans="2:25" x14ac:dyDescent="0.25">
      <c r="B4321" s="11">
        <v>4318</v>
      </c>
      <c r="C4321" s="13">
        <v>1641.2597615828347</v>
      </c>
      <c r="D4321" s="16">
        <v>2.5851713875004734E-3</v>
      </c>
      <c r="E4321" s="16">
        <v>5.72891205022463</v>
      </c>
      <c r="F4321" s="16">
        <v>4.0680555103179596</v>
      </c>
      <c r="G4321" s="16">
        <v>3.7715156497611013</v>
      </c>
      <c r="H4321" s="16">
        <v>9.7887922737215547</v>
      </c>
      <c r="I4321" s="16">
        <v>5.0866267694247798</v>
      </c>
      <c r="J4321" s="16">
        <v>4.1237410703107509</v>
      </c>
      <c r="K4321" s="16">
        <v>4.5301030815387744</v>
      </c>
      <c r="L4321" s="16">
        <v>4.437324398822053</v>
      </c>
      <c r="M4321" s="16">
        <v>1.9346018902217059</v>
      </c>
      <c r="N4321" s="13">
        <v>7.2851708289076171</v>
      </c>
      <c r="O4321" s="16">
        <v>2.5851713875004734E-3</v>
      </c>
      <c r="P4321" s="16">
        <v>5.72891205022463</v>
      </c>
      <c r="Q4321" s="16">
        <v>4.0680555103179596</v>
      </c>
      <c r="R4321" s="16">
        <v>3.7715156497611013</v>
      </c>
      <c r="S4321" s="16">
        <v>9.7887922737215547</v>
      </c>
      <c r="T4321" s="16">
        <v>5.0866267694247798</v>
      </c>
      <c r="U4321" s="16">
        <v>4.1237410703107509</v>
      </c>
      <c r="V4321" s="16">
        <v>4.5301030815387744</v>
      </c>
      <c r="W4321" s="16">
        <v>4.437324398822053</v>
      </c>
      <c r="X4321" s="16">
        <v>1.9346018902217059</v>
      </c>
      <c r="Y4321" s="13">
        <v>7.2851708289076171</v>
      </c>
    </row>
    <row r="4322" spans="2:25" x14ac:dyDescent="0.25">
      <c r="B4322" s="11">
        <v>4319</v>
      </c>
      <c r="C4322" s="13">
        <v>1620.9985020791651</v>
      </c>
      <c r="D4322" s="16">
        <v>3.6302106863807682</v>
      </c>
      <c r="E4322" s="16">
        <v>5.8284496207800052</v>
      </c>
      <c r="F4322" s="16">
        <v>3.634075146222921</v>
      </c>
      <c r="G4322" s="16">
        <v>1.8342463711839896</v>
      </c>
      <c r="H4322" s="16">
        <v>3.1455076735561143</v>
      </c>
      <c r="I4322" s="16">
        <v>5.3857687341696332</v>
      </c>
      <c r="J4322" s="16">
        <v>5.2142467513594095</v>
      </c>
      <c r="K4322" s="16">
        <v>6.4506533177744183</v>
      </c>
      <c r="L4322" s="16">
        <v>5.4900405817930773</v>
      </c>
      <c r="M4322" s="16">
        <v>6.1267299653841008</v>
      </c>
      <c r="N4322" s="13">
        <v>2.5280965097469594</v>
      </c>
      <c r="O4322" s="16">
        <v>3.6302106863807682</v>
      </c>
      <c r="P4322" s="16">
        <v>5.8284496207800052</v>
      </c>
      <c r="Q4322" s="16">
        <v>3.634075146222921</v>
      </c>
      <c r="R4322" s="16">
        <v>1.8342463711839896</v>
      </c>
      <c r="S4322" s="16">
        <v>3.1455076735561143</v>
      </c>
      <c r="T4322" s="16">
        <v>5.3857687341696332</v>
      </c>
      <c r="U4322" s="16">
        <v>5.2142467513594095</v>
      </c>
      <c r="V4322" s="16">
        <v>6.4506533177744183</v>
      </c>
      <c r="W4322" s="16">
        <v>5.4900405817930773</v>
      </c>
      <c r="X4322" s="16">
        <v>6.1267299653841008</v>
      </c>
      <c r="Y4322" s="13">
        <v>2.5280965097469594</v>
      </c>
    </row>
    <row r="4323" spans="2:25" x14ac:dyDescent="0.25">
      <c r="B4323" s="11">
        <v>4320</v>
      </c>
      <c r="C4323" s="13">
        <v>1675.8605448334533</v>
      </c>
      <c r="D4323" s="16">
        <v>4.724678587034612</v>
      </c>
      <c r="E4323" s="16">
        <v>3.3224512465072573</v>
      </c>
      <c r="F4323" s="16">
        <v>6.5695281799829388</v>
      </c>
      <c r="G4323" s="16">
        <v>5.3656087652871047</v>
      </c>
      <c r="H4323" s="16">
        <v>7.4721443339114657</v>
      </c>
      <c r="I4323" s="16">
        <v>1.7288037863312153</v>
      </c>
      <c r="J4323" s="16">
        <v>4.2438029334218967</v>
      </c>
      <c r="K4323" s="16">
        <v>5.3424178894362528</v>
      </c>
      <c r="L4323" s="16">
        <v>2.5898436107354477</v>
      </c>
      <c r="M4323" s="16">
        <v>5.7705741349561421</v>
      </c>
      <c r="N4323" s="13">
        <v>5.6419818747692823</v>
      </c>
      <c r="O4323" s="16">
        <v>4.724678587034612</v>
      </c>
      <c r="P4323" s="16">
        <v>3.3224512465072573</v>
      </c>
      <c r="Q4323" s="16">
        <v>6.5695281799829388</v>
      </c>
      <c r="R4323" s="16">
        <v>5.3656087652871047</v>
      </c>
      <c r="S4323" s="16">
        <v>7.4721443339114657</v>
      </c>
      <c r="T4323" s="16">
        <v>1.7288037863312153</v>
      </c>
      <c r="U4323" s="16">
        <v>4.2438029334218967</v>
      </c>
      <c r="V4323" s="16">
        <v>5.3424178894362528</v>
      </c>
      <c r="W4323" s="16">
        <v>2.5898436107354477</v>
      </c>
      <c r="X4323" s="16">
        <v>5.7705741349561421</v>
      </c>
      <c r="Y4323" s="13">
        <v>5.6419818747692823</v>
      </c>
    </row>
    <row r="4324" spans="2:25" x14ac:dyDescent="0.25">
      <c r="B4324" s="11">
        <v>4321</v>
      </c>
      <c r="C4324" s="13">
        <v>1640.7753407867642</v>
      </c>
      <c r="D4324" s="16">
        <v>2.0610144417200478</v>
      </c>
      <c r="E4324" s="16">
        <v>4.4217803406041023</v>
      </c>
      <c r="F4324" s="16">
        <v>5.5698564723139183</v>
      </c>
      <c r="G4324" s="16">
        <v>6.3925868626324078</v>
      </c>
      <c r="H4324" s="16">
        <v>4.9652720192825806</v>
      </c>
      <c r="I4324" s="16">
        <v>5.5249986476460933</v>
      </c>
      <c r="J4324" s="16">
        <v>2.4670259561434791</v>
      </c>
      <c r="K4324" s="16">
        <v>5.356250220761118</v>
      </c>
      <c r="L4324" s="16">
        <v>4.4122893587824583</v>
      </c>
      <c r="M4324" s="16">
        <v>4.4356529143152388</v>
      </c>
      <c r="N4324" s="13">
        <v>4.8909333066053611</v>
      </c>
      <c r="O4324" s="16">
        <v>2.0610144417200478</v>
      </c>
      <c r="P4324" s="16">
        <v>4.4217803406041023</v>
      </c>
      <c r="Q4324" s="16">
        <v>5.5698564723139183</v>
      </c>
      <c r="R4324" s="16">
        <v>6.3925868626324078</v>
      </c>
      <c r="S4324" s="16">
        <v>4.9652720192825806</v>
      </c>
      <c r="T4324" s="16">
        <v>5.5249986476460933</v>
      </c>
      <c r="U4324" s="16">
        <v>2.4670259561434791</v>
      </c>
      <c r="V4324" s="16">
        <v>5.356250220761118</v>
      </c>
      <c r="W4324" s="16">
        <v>4.4122893587824583</v>
      </c>
      <c r="X4324" s="16">
        <v>4.4356529143152388</v>
      </c>
      <c r="Y4324" s="13">
        <v>4.8909333066053611</v>
      </c>
    </row>
    <row r="4325" spans="2:25" x14ac:dyDescent="0.25">
      <c r="B4325" s="11">
        <v>4322</v>
      </c>
      <c r="C4325" s="13">
        <v>1700.6202384883879</v>
      </c>
      <c r="D4325" s="16">
        <v>5.5001505740362369</v>
      </c>
      <c r="E4325" s="16">
        <v>5.8414696717872383</v>
      </c>
      <c r="F4325" s="16">
        <v>3.292100805861871</v>
      </c>
      <c r="G4325" s="16">
        <v>5.3897749465862139</v>
      </c>
      <c r="H4325" s="16">
        <v>3.9231941476273477</v>
      </c>
      <c r="I4325" s="16">
        <v>5.8401794777964948</v>
      </c>
      <c r="J4325" s="16">
        <v>5.8577052280200235</v>
      </c>
      <c r="K4325" s="16">
        <v>4.6174667801699201</v>
      </c>
      <c r="L4325" s="16">
        <v>6.8751959984364337</v>
      </c>
      <c r="M4325" s="16">
        <v>5.5630463762923403</v>
      </c>
      <c r="N4325" s="13">
        <v>1.5760174676801206</v>
      </c>
      <c r="O4325" s="16">
        <v>5.5001505740362369</v>
      </c>
      <c r="P4325" s="16">
        <v>5.8414696717872383</v>
      </c>
      <c r="Q4325" s="16">
        <v>3.292100805861871</v>
      </c>
      <c r="R4325" s="16">
        <v>5.3897749465862139</v>
      </c>
      <c r="S4325" s="16">
        <v>3.9231941476273477</v>
      </c>
      <c r="T4325" s="16">
        <v>5.8401794777964948</v>
      </c>
      <c r="U4325" s="16">
        <v>5.8577052280200235</v>
      </c>
      <c r="V4325" s="16">
        <v>4.6174667801699201</v>
      </c>
      <c r="W4325" s="16">
        <v>6.8751959984364337</v>
      </c>
      <c r="X4325" s="16">
        <v>5.5630463762923403</v>
      </c>
      <c r="Y4325" s="13">
        <v>1.5760174676801206</v>
      </c>
    </row>
    <row r="4326" spans="2:25" x14ac:dyDescent="0.25">
      <c r="B4326" s="11">
        <v>4323</v>
      </c>
      <c r="C4326" s="13">
        <v>1443.5468274274451</v>
      </c>
      <c r="D4326" s="16">
        <v>5.1654778391773792</v>
      </c>
      <c r="E4326" s="16">
        <v>6.5137905641179472</v>
      </c>
      <c r="F4326" s="16">
        <v>3.4877529224561181</v>
      </c>
      <c r="G4326" s="16">
        <v>-0.14420605846945378</v>
      </c>
      <c r="H4326" s="16">
        <v>5.0378682989944332</v>
      </c>
      <c r="I4326" s="16">
        <v>4.0489977110540822</v>
      </c>
      <c r="J4326" s="16">
        <v>6.8421236388797144</v>
      </c>
      <c r="K4326" s="16">
        <v>1.4545408652191765</v>
      </c>
      <c r="L4326" s="16">
        <v>-0.97880640903350979</v>
      </c>
      <c r="M4326" s="16">
        <v>4.8668768436421033</v>
      </c>
      <c r="N4326" s="13">
        <v>1.1491535174292178</v>
      </c>
      <c r="O4326" s="16">
        <v>5.1654778391773792</v>
      </c>
      <c r="P4326" s="16">
        <v>6.5137905641179472</v>
      </c>
      <c r="Q4326" s="16">
        <v>3.4877529224561181</v>
      </c>
      <c r="R4326" s="16">
        <v>-0.14420605846945378</v>
      </c>
      <c r="S4326" s="16">
        <v>5.0378682989944332</v>
      </c>
      <c r="T4326" s="16">
        <v>4.0489977110540822</v>
      </c>
      <c r="U4326" s="16">
        <v>6.8421236388797144</v>
      </c>
      <c r="V4326" s="16">
        <v>1.4545408652191765</v>
      </c>
      <c r="W4326" s="16">
        <v>-0.97880640903350979</v>
      </c>
      <c r="X4326" s="16">
        <v>4.8668768436421033</v>
      </c>
      <c r="Y4326" s="13">
        <v>1.1491535174292178</v>
      </c>
    </row>
    <row r="4327" spans="2:25" x14ac:dyDescent="0.25">
      <c r="B4327" s="11">
        <v>4324</v>
      </c>
      <c r="C4327" s="13">
        <v>1761.3705990717328</v>
      </c>
      <c r="D4327" s="16">
        <v>4.0923254089718535</v>
      </c>
      <c r="E4327" s="16">
        <v>3.9514560014955626</v>
      </c>
      <c r="F4327" s="16">
        <v>3.2079627029060021</v>
      </c>
      <c r="G4327" s="16">
        <v>7.0553941111824745</v>
      </c>
      <c r="H4327" s="16">
        <v>4.955946164583259</v>
      </c>
      <c r="I4327" s="16">
        <v>3.5959686443759935</v>
      </c>
      <c r="J4327" s="16">
        <v>6.2918030127950209</v>
      </c>
      <c r="K4327" s="16">
        <v>8.2414557339103904</v>
      </c>
      <c r="L4327" s="16">
        <v>6.0654471706568795</v>
      </c>
      <c r="M4327" s="16">
        <v>8.2873184332684051</v>
      </c>
      <c r="N4327" s="13">
        <v>2.3108756797493601</v>
      </c>
      <c r="O4327" s="16">
        <v>4.0923254089718535</v>
      </c>
      <c r="P4327" s="16">
        <v>3.9514560014955626</v>
      </c>
      <c r="Q4327" s="16">
        <v>3.2079627029060021</v>
      </c>
      <c r="R4327" s="16">
        <v>7.0553941111824745</v>
      </c>
      <c r="S4327" s="16">
        <v>4.955946164583259</v>
      </c>
      <c r="T4327" s="16">
        <v>3.5959686443759935</v>
      </c>
      <c r="U4327" s="16">
        <v>6.2918030127950209</v>
      </c>
      <c r="V4327" s="16">
        <v>8.2414557339103904</v>
      </c>
      <c r="W4327" s="16">
        <v>6.0654471706568795</v>
      </c>
      <c r="X4327" s="16">
        <v>8.2873184332684051</v>
      </c>
      <c r="Y4327" s="13">
        <v>2.3108756797493601</v>
      </c>
    </row>
    <row r="4328" spans="2:25" x14ac:dyDescent="0.25">
      <c r="B4328" s="11">
        <v>4325</v>
      </c>
      <c r="C4328" s="13">
        <v>1667.1831500048218</v>
      </c>
      <c r="D4328" s="16">
        <v>4.7785407624333107</v>
      </c>
      <c r="E4328" s="16">
        <v>4.7200300598199378</v>
      </c>
      <c r="F4328" s="16">
        <v>1.2224548932267676</v>
      </c>
      <c r="G4328" s="16">
        <v>3.7990796738749184</v>
      </c>
      <c r="H4328" s="16">
        <v>5.6604913296662502</v>
      </c>
      <c r="I4328" s="16">
        <v>4.0683782377590667</v>
      </c>
      <c r="J4328" s="16">
        <v>5.8889767058053515</v>
      </c>
      <c r="K4328" s="16">
        <v>6.0562637396541756</v>
      </c>
      <c r="L4328" s="16">
        <v>4.6156393399407403</v>
      </c>
      <c r="M4328" s="16">
        <v>6.8154703496894502</v>
      </c>
      <c r="N4328" s="13">
        <v>4.5679313428601453</v>
      </c>
      <c r="O4328" s="16">
        <v>4.7785407624333107</v>
      </c>
      <c r="P4328" s="16">
        <v>4.7200300598199378</v>
      </c>
      <c r="Q4328" s="16">
        <v>1.2224548932267676</v>
      </c>
      <c r="R4328" s="16">
        <v>3.7990796738749184</v>
      </c>
      <c r="S4328" s="16">
        <v>5.6604913296662502</v>
      </c>
      <c r="T4328" s="16">
        <v>4.0683782377590667</v>
      </c>
      <c r="U4328" s="16">
        <v>5.8889767058053515</v>
      </c>
      <c r="V4328" s="16">
        <v>6.0562637396541756</v>
      </c>
      <c r="W4328" s="16">
        <v>4.6156393399407403</v>
      </c>
      <c r="X4328" s="16">
        <v>6.8154703496894502</v>
      </c>
      <c r="Y4328" s="13">
        <v>4.5679313428601453</v>
      </c>
    </row>
    <row r="4329" spans="2:25" x14ac:dyDescent="0.25">
      <c r="B4329" s="11">
        <v>4326</v>
      </c>
      <c r="C4329" s="13">
        <v>1745.6317533774647</v>
      </c>
      <c r="D4329" s="16">
        <v>3.5249405945065146</v>
      </c>
      <c r="E4329" s="16">
        <v>8.5398620230713895</v>
      </c>
      <c r="F4329" s="16">
        <v>4.6441197445248212</v>
      </c>
      <c r="G4329" s="16">
        <v>4.7622970524052404</v>
      </c>
      <c r="H4329" s="16">
        <v>6.8736299177350793</v>
      </c>
      <c r="I4329" s="16">
        <v>3.1851404717835425</v>
      </c>
      <c r="J4329" s="16">
        <v>2.4371768853414002</v>
      </c>
      <c r="K4329" s="16">
        <v>3.8301237755599518</v>
      </c>
      <c r="L4329" s="16">
        <v>4.6082223090325858</v>
      </c>
      <c r="M4329" s="16">
        <v>6.2966342308120087</v>
      </c>
      <c r="N4329" s="13">
        <v>8.4130202821762552</v>
      </c>
      <c r="O4329" s="16">
        <v>3.5249405945065146</v>
      </c>
      <c r="P4329" s="16">
        <v>8.5398620230713895</v>
      </c>
      <c r="Q4329" s="16">
        <v>4.6441197445248212</v>
      </c>
      <c r="R4329" s="16">
        <v>4.7622970524052404</v>
      </c>
      <c r="S4329" s="16">
        <v>6.8736299177350793</v>
      </c>
      <c r="T4329" s="16">
        <v>3.1851404717835425</v>
      </c>
      <c r="U4329" s="16">
        <v>2.4371768853414002</v>
      </c>
      <c r="V4329" s="16">
        <v>3.8301237755599518</v>
      </c>
      <c r="W4329" s="16">
        <v>4.6082223090325858</v>
      </c>
      <c r="X4329" s="16">
        <v>6.2966342308120087</v>
      </c>
      <c r="Y4329" s="13">
        <v>8.4130202821762552</v>
      </c>
    </row>
    <row r="4330" spans="2:25" x14ac:dyDescent="0.25">
      <c r="B4330" s="11">
        <v>4327</v>
      </c>
      <c r="C4330" s="13">
        <v>1736.1814584099491</v>
      </c>
      <c r="D4330" s="16">
        <v>6.0343583260852025</v>
      </c>
      <c r="E4330" s="16">
        <v>5.2188560848616534</v>
      </c>
      <c r="F4330" s="16">
        <v>4.1200693785539926</v>
      </c>
      <c r="G4330" s="16">
        <v>6.0917474153784461</v>
      </c>
      <c r="H4330" s="16">
        <v>5.9968872998143032</v>
      </c>
      <c r="I4330" s="16">
        <v>4.4117872412931396</v>
      </c>
      <c r="J4330" s="16">
        <v>7.1165477993631043</v>
      </c>
      <c r="K4330" s="16">
        <v>3.392501633793108</v>
      </c>
      <c r="L4330" s="16">
        <v>7.1549494634725299</v>
      </c>
      <c r="M4330" s="16">
        <v>2.7874566560109844</v>
      </c>
      <c r="N4330" s="13">
        <v>4.1202494845533568</v>
      </c>
      <c r="O4330" s="16">
        <v>6.0343583260852025</v>
      </c>
      <c r="P4330" s="16">
        <v>5.2188560848616534</v>
      </c>
      <c r="Q4330" s="16">
        <v>4.1200693785539926</v>
      </c>
      <c r="R4330" s="16">
        <v>6.0917474153784461</v>
      </c>
      <c r="S4330" s="16">
        <v>5.9968872998143032</v>
      </c>
      <c r="T4330" s="16">
        <v>4.4117872412931396</v>
      </c>
      <c r="U4330" s="16">
        <v>7.1165477993631043</v>
      </c>
      <c r="V4330" s="16">
        <v>3.392501633793108</v>
      </c>
      <c r="W4330" s="16">
        <v>7.1549494634725299</v>
      </c>
      <c r="X4330" s="16">
        <v>2.7874566560109844</v>
      </c>
      <c r="Y4330" s="13">
        <v>4.1202494845533568</v>
      </c>
    </row>
    <row r="4331" spans="2:25" x14ac:dyDescent="0.25">
      <c r="B4331" s="11">
        <v>4328</v>
      </c>
      <c r="C4331" s="13">
        <v>1864.5305958606816</v>
      </c>
      <c r="D4331" s="16">
        <v>2.4747442596038716</v>
      </c>
      <c r="E4331" s="16">
        <v>4.3762008225737175</v>
      </c>
      <c r="F4331" s="16">
        <v>8.8535548533955861</v>
      </c>
      <c r="G4331" s="16">
        <v>5.218980587922311</v>
      </c>
      <c r="H4331" s="16">
        <v>7.6403115469912084</v>
      </c>
      <c r="I4331" s="16">
        <v>3.5575722355370694</v>
      </c>
      <c r="J4331" s="16">
        <v>6.0493044032006615</v>
      </c>
      <c r="K4331" s="16">
        <v>4.615617586034916</v>
      </c>
      <c r="L4331" s="16">
        <v>7.5133364552298403</v>
      </c>
      <c r="M4331" s="16">
        <v>5.8764642619072243</v>
      </c>
      <c r="N4331" s="13">
        <v>7.8769083801306019</v>
      </c>
      <c r="O4331" s="16">
        <v>2.4747442596038716</v>
      </c>
      <c r="P4331" s="16">
        <v>4.3762008225737175</v>
      </c>
      <c r="Q4331" s="16">
        <v>8.8535548533955861</v>
      </c>
      <c r="R4331" s="16">
        <v>5.218980587922311</v>
      </c>
      <c r="S4331" s="16">
        <v>7.6403115469912084</v>
      </c>
      <c r="T4331" s="16">
        <v>3.5575722355370694</v>
      </c>
      <c r="U4331" s="16">
        <v>6.0493044032006615</v>
      </c>
      <c r="V4331" s="16">
        <v>4.615617586034916</v>
      </c>
      <c r="W4331" s="16">
        <v>7.5133364552298403</v>
      </c>
      <c r="X4331" s="16">
        <v>5.8764642619072243</v>
      </c>
      <c r="Y4331" s="13">
        <v>7.8769083801306019</v>
      </c>
    </row>
    <row r="4332" spans="2:25" x14ac:dyDescent="0.25">
      <c r="B4332" s="11">
        <v>4329</v>
      </c>
      <c r="C4332" s="13">
        <v>1864.4243353750319</v>
      </c>
      <c r="D4332" s="16">
        <v>8.6238217949749867</v>
      </c>
      <c r="E4332" s="16">
        <v>5.2980950246600882</v>
      </c>
      <c r="F4332" s="16">
        <v>5.2502639128272346</v>
      </c>
      <c r="G4332" s="16">
        <v>5.7555955912000263</v>
      </c>
      <c r="H4332" s="16">
        <v>6.4240968205452997</v>
      </c>
      <c r="I4332" s="16">
        <v>7.9360506094340053</v>
      </c>
      <c r="J4332" s="16">
        <v>4.2008685164973203</v>
      </c>
      <c r="K4332" s="16">
        <v>6.2332613254485931</v>
      </c>
      <c r="L4332" s="16">
        <v>4.9101676344817733</v>
      </c>
      <c r="M4332" s="16">
        <v>5.1191250355168014</v>
      </c>
      <c r="N4332" s="13">
        <v>4.20100023548527</v>
      </c>
      <c r="O4332" s="16">
        <v>8.6238217949749867</v>
      </c>
      <c r="P4332" s="16">
        <v>5.2980950246600882</v>
      </c>
      <c r="Q4332" s="16">
        <v>5.2502639128272346</v>
      </c>
      <c r="R4332" s="16">
        <v>5.7555955912000263</v>
      </c>
      <c r="S4332" s="16">
        <v>6.4240968205452997</v>
      </c>
      <c r="T4332" s="16">
        <v>7.9360506094340053</v>
      </c>
      <c r="U4332" s="16">
        <v>4.2008685164973203</v>
      </c>
      <c r="V4332" s="16">
        <v>6.2332613254485931</v>
      </c>
      <c r="W4332" s="16">
        <v>4.9101676344817733</v>
      </c>
      <c r="X4332" s="16">
        <v>5.1191250355168014</v>
      </c>
      <c r="Y4332" s="13">
        <v>4.20100023548527</v>
      </c>
    </row>
    <row r="4333" spans="2:25" x14ac:dyDescent="0.25">
      <c r="B4333" s="11">
        <v>4330</v>
      </c>
      <c r="C4333" s="13">
        <v>1669.8298790850874</v>
      </c>
      <c r="D4333" s="16">
        <v>3.2615212247012786</v>
      </c>
      <c r="E4333" s="16">
        <v>5.9504960724473452</v>
      </c>
      <c r="F4333" s="16">
        <v>4.5370791478487291</v>
      </c>
      <c r="G4333" s="16">
        <v>5.8859200125401765</v>
      </c>
      <c r="H4333" s="16">
        <v>3.904520786119309</v>
      </c>
      <c r="I4333" s="16">
        <v>3.7647127243736778</v>
      </c>
      <c r="J4333" s="16">
        <v>6.1949374400545238</v>
      </c>
      <c r="K4333" s="16">
        <v>5.9387708058615738</v>
      </c>
      <c r="L4333" s="16">
        <v>3.850940885951057</v>
      </c>
      <c r="M4333" s="16">
        <v>4.1071906430412675</v>
      </c>
      <c r="N4333" s="13">
        <v>4.9119685931022792</v>
      </c>
      <c r="O4333" s="16">
        <v>3.2615212247012786</v>
      </c>
      <c r="P4333" s="16">
        <v>5.9504960724473452</v>
      </c>
      <c r="Q4333" s="16">
        <v>4.5370791478487291</v>
      </c>
      <c r="R4333" s="16">
        <v>5.8859200125401765</v>
      </c>
      <c r="S4333" s="16">
        <v>3.904520786119309</v>
      </c>
      <c r="T4333" s="16">
        <v>3.7647127243736778</v>
      </c>
      <c r="U4333" s="16">
        <v>6.1949374400545238</v>
      </c>
      <c r="V4333" s="16">
        <v>5.9387708058615738</v>
      </c>
      <c r="W4333" s="16">
        <v>3.850940885951057</v>
      </c>
      <c r="X4333" s="16">
        <v>4.1071906430412675</v>
      </c>
      <c r="Y4333" s="13">
        <v>4.9119685931022792</v>
      </c>
    </row>
    <row r="4334" spans="2:25" x14ac:dyDescent="0.25">
      <c r="B4334" s="11">
        <v>4331</v>
      </c>
      <c r="C4334" s="13">
        <v>1656.1303385001052</v>
      </c>
      <c r="D4334" s="16">
        <v>7.2008520996799916</v>
      </c>
      <c r="E4334" s="16">
        <v>5.3895612270818987</v>
      </c>
      <c r="F4334" s="16">
        <v>4.3673688064428031</v>
      </c>
      <c r="G4334" s="16">
        <v>6.098173855988688</v>
      </c>
      <c r="H4334" s="16">
        <v>4.3540080739704337</v>
      </c>
      <c r="I4334" s="16">
        <v>3.5551629894112837</v>
      </c>
      <c r="J4334" s="16">
        <v>2.8889541571094486</v>
      </c>
      <c r="K4334" s="16">
        <v>3.2089320206176737</v>
      </c>
      <c r="L4334" s="16">
        <v>6.8953737463491311</v>
      </c>
      <c r="M4334" s="16">
        <v>5.363682731486044</v>
      </c>
      <c r="N4334" s="13">
        <v>2.1988927989778864</v>
      </c>
      <c r="O4334" s="16">
        <v>7.2008520996799916</v>
      </c>
      <c r="P4334" s="16">
        <v>5.3895612270818987</v>
      </c>
      <c r="Q4334" s="16">
        <v>4.3673688064428031</v>
      </c>
      <c r="R4334" s="16">
        <v>6.098173855988688</v>
      </c>
      <c r="S4334" s="16">
        <v>4.3540080739704337</v>
      </c>
      <c r="T4334" s="16">
        <v>3.5551629894112837</v>
      </c>
      <c r="U4334" s="16">
        <v>2.8889541571094486</v>
      </c>
      <c r="V4334" s="16">
        <v>3.2089320206176737</v>
      </c>
      <c r="W4334" s="16">
        <v>6.8953737463491311</v>
      </c>
      <c r="X4334" s="16">
        <v>5.363682731486044</v>
      </c>
      <c r="Y4334" s="13">
        <v>2.1988927989778864</v>
      </c>
    </row>
    <row r="4335" spans="2:25" x14ac:dyDescent="0.25">
      <c r="B4335" s="11">
        <v>4332</v>
      </c>
      <c r="C4335" s="13">
        <v>1664.9612710064</v>
      </c>
      <c r="D4335" s="16">
        <v>7.5700243335635626</v>
      </c>
      <c r="E4335" s="16">
        <v>6.8908079783776977</v>
      </c>
      <c r="F4335" s="16">
        <v>7.4383750942168829</v>
      </c>
      <c r="G4335" s="16">
        <v>6.038836066183479</v>
      </c>
      <c r="H4335" s="16">
        <v>5.568835783449642</v>
      </c>
      <c r="I4335" s="16">
        <v>5.1847232963874994</v>
      </c>
      <c r="J4335" s="16">
        <v>4.7386547738762248</v>
      </c>
      <c r="K4335" s="16">
        <v>4.4084530019095771</v>
      </c>
      <c r="L4335" s="16">
        <v>2.3025663832699115</v>
      </c>
      <c r="M4335" s="16">
        <v>-0.35437594016470531</v>
      </c>
      <c r="N4335" s="13">
        <v>2.4493592952910892</v>
      </c>
      <c r="O4335" s="16">
        <v>7.5700243335635626</v>
      </c>
      <c r="P4335" s="16">
        <v>6.8908079783776977</v>
      </c>
      <c r="Q4335" s="16">
        <v>7.4383750942168829</v>
      </c>
      <c r="R4335" s="16">
        <v>6.038836066183479</v>
      </c>
      <c r="S4335" s="16">
        <v>5.568835783449642</v>
      </c>
      <c r="T4335" s="16">
        <v>5.1847232963874994</v>
      </c>
      <c r="U4335" s="16">
        <v>4.7386547738762248</v>
      </c>
      <c r="V4335" s="16">
        <v>4.4084530019095771</v>
      </c>
      <c r="W4335" s="16">
        <v>2.3025663832699115</v>
      </c>
      <c r="X4335" s="16">
        <v>-0.35437594016470531</v>
      </c>
      <c r="Y4335" s="13">
        <v>2.4493592952910892</v>
      </c>
    </row>
    <row r="4336" spans="2:25" x14ac:dyDescent="0.25">
      <c r="B4336" s="11">
        <v>4333</v>
      </c>
      <c r="C4336" s="13">
        <v>1506.6114399672015</v>
      </c>
      <c r="D4336" s="16">
        <v>2.8735110195008402</v>
      </c>
      <c r="E4336" s="16">
        <v>2.9699411153931843</v>
      </c>
      <c r="F4336" s="16">
        <v>6.0792925402627738</v>
      </c>
      <c r="G4336" s="16">
        <v>2.2092986837035258</v>
      </c>
      <c r="H4336" s="16">
        <v>-1.6783201506418877E-2</v>
      </c>
      <c r="I4336" s="16">
        <v>3.923956312189985</v>
      </c>
      <c r="J4336" s="16">
        <v>6.1750039496007396</v>
      </c>
      <c r="K4336" s="16">
        <v>4.5153944753760689</v>
      </c>
      <c r="L4336" s="16">
        <v>2.7567209119401652</v>
      </c>
      <c r="M4336" s="16">
        <v>5.0863730288710789</v>
      </c>
      <c r="N4336" s="13">
        <v>5.1238309121580512</v>
      </c>
      <c r="O4336" s="16">
        <v>2.8735110195008402</v>
      </c>
      <c r="P4336" s="16">
        <v>2.9699411153931843</v>
      </c>
      <c r="Q4336" s="16">
        <v>6.0792925402627738</v>
      </c>
      <c r="R4336" s="16">
        <v>2.2092986837035258</v>
      </c>
      <c r="S4336" s="16">
        <v>-1.6783201506418877E-2</v>
      </c>
      <c r="T4336" s="16">
        <v>3.923956312189985</v>
      </c>
      <c r="U4336" s="16">
        <v>6.1750039496007396</v>
      </c>
      <c r="V4336" s="16">
        <v>4.5153944753760689</v>
      </c>
      <c r="W4336" s="16">
        <v>2.7567209119401652</v>
      </c>
      <c r="X4336" s="16">
        <v>5.0863730288710789</v>
      </c>
      <c r="Y4336" s="13">
        <v>5.1238309121580512</v>
      </c>
    </row>
    <row r="4337" spans="2:25" x14ac:dyDescent="0.25">
      <c r="B4337" s="11">
        <v>4334</v>
      </c>
      <c r="C4337" s="13">
        <v>1823.2879508140559</v>
      </c>
      <c r="D4337" s="16">
        <v>6.5622751190203523</v>
      </c>
      <c r="E4337" s="16">
        <v>5.3449557198096249</v>
      </c>
      <c r="F4337" s="16">
        <v>5.5341880973178776</v>
      </c>
      <c r="G4337" s="16">
        <v>6.0146774227819746</v>
      </c>
      <c r="H4337" s="16">
        <v>10.856810385456875</v>
      </c>
      <c r="I4337" s="16">
        <v>4.1877458955321289</v>
      </c>
      <c r="J4337" s="16">
        <v>5.1721547420937721</v>
      </c>
      <c r="K4337" s="16">
        <v>4.4962103447375901</v>
      </c>
      <c r="L4337" s="16">
        <v>3.5367924059463354</v>
      </c>
      <c r="M4337" s="16">
        <v>3.9742761075733428</v>
      </c>
      <c r="N4337" s="13">
        <v>6.0021937354142247</v>
      </c>
      <c r="O4337" s="16">
        <v>6.5622751190203523</v>
      </c>
      <c r="P4337" s="16">
        <v>5.3449557198096249</v>
      </c>
      <c r="Q4337" s="16">
        <v>5.5341880973178776</v>
      </c>
      <c r="R4337" s="16">
        <v>6.0146774227819746</v>
      </c>
      <c r="S4337" s="16">
        <v>10.856810385456875</v>
      </c>
      <c r="T4337" s="16">
        <v>4.1877458955321289</v>
      </c>
      <c r="U4337" s="16">
        <v>5.1721547420937721</v>
      </c>
      <c r="V4337" s="16">
        <v>4.4962103447375901</v>
      </c>
      <c r="W4337" s="16">
        <v>3.5367924059463354</v>
      </c>
      <c r="X4337" s="16">
        <v>3.9742761075733428</v>
      </c>
      <c r="Y4337" s="13">
        <v>6.0021937354142247</v>
      </c>
    </row>
    <row r="4338" spans="2:25" x14ac:dyDescent="0.25">
      <c r="B4338" s="11">
        <v>4335</v>
      </c>
      <c r="C4338" s="13">
        <v>1825.5666170272164</v>
      </c>
      <c r="D4338" s="16">
        <v>5.6166206047400538</v>
      </c>
      <c r="E4338" s="16">
        <v>6.1180914178070349</v>
      </c>
      <c r="F4338" s="16">
        <v>5.7979094219177165</v>
      </c>
      <c r="G4338" s="16">
        <v>4.5767988674838715</v>
      </c>
      <c r="H4338" s="16">
        <v>1.3870404536763297</v>
      </c>
      <c r="I4338" s="16">
        <v>7.3095054257397347</v>
      </c>
      <c r="J4338" s="16">
        <v>4.1505349317383065</v>
      </c>
      <c r="K4338" s="16">
        <v>7.3088554973650819</v>
      </c>
      <c r="L4338" s="16">
        <v>7.8186851844180705</v>
      </c>
      <c r="M4338" s="16">
        <v>4.3076567072904668</v>
      </c>
      <c r="N4338" s="13">
        <v>7.4168877799004553</v>
      </c>
      <c r="O4338" s="16">
        <v>5.6166206047400538</v>
      </c>
      <c r="P4338" s="16">
        <v>6.1180914178070349</v>
      </c>
      <c r="Q4338" s="16">
        <v>5.7979094219177165</v>
      </c>
      <c r="R4338" s="16">
        <v>4.5767988674838715</v>
      </c>
      <c r="S4338" s="16">
        <v>1.3870404536763297</v>
      </c>
      <c r="T4338" s="16">
        <v>7.3095054257397347</v>
      </c>
      <c r="U4338" s="16">
        <v>4.1505349317383065</v>
      </c>
      <c r="V4338" s="16">
        <v>7.3088554973650819</v>
      </c>
      <c r="W4338" s="16">
        <v>7.8186851844180705</v>
      </c>
      <c r="X4338" s="16">
        <v>4.3076567072904668</v>
      </c>
      <c r="Y4338" s="13">
        <v>7.4168877799004553</v>
      </c>
    </row>
    <row r="4339" spans="2:25" x14ac:dyDescent="0.25">
      <c r="B4339" s="11">
        <v>4336</v>
      </c>
      <c r="C4339" s="13">
        <v>1694.9514365606567</v>
      </c>
      <c r="D4339" s="16">
        <v>1.2311679659559429</v>
      </c>
      <c r="E4339" s="16">
        <v>6.3947149714539098</v>
      </c>
      <c r="F4339" s="16">
        <v>7.4459380563168995</v>
      </c>
      <c r="G4339" s="16">
        <v>0.31506709096452745</v>
      </c>
      <c r="H4339" s="16">
        <v>5.697856372695413</v>
      </c>
      <c r="I4339" s="16">
        <v>5.2615677042306945</v>
      </c>
      <c r="J4339" s="16">
        <v>1.7816373837427451</v>
      </c>
      <c r="K4339" s="16">
        <v>5.0879735431655808</v>
      </c>
      <c r="L4339" s="16">
        <v>7.9325756771804041</v>
      </c>
      <c r="M4339" s="16">
        <v>10.762631968945133</v>
      </c>
      <c r="N4339" s="13">
        <v>2.3998803681185796</v>
      </c>
      <c r="O4339" s="16">
        <v>1.2311679659559429</v>
      </c>
      <c r="P4339" s="16">
        <v>6.3947149714539098</v>
      </c>
      <c r="Q4339" s="16">
        <v>7.4459380563168995</v>
      </c>
      <c r="R4339" s="16">
        <v>0.31506709096452745</v>
      </c>
      <c r="S4339" s="16">
        <v>5.697856372695413</v>
      </c>
      <c r="T4339" s="16">
        <v>5.2615677042306945</v>
      </c>
      <c r="U4339" s="16">
        <v>1.7816373837427451</v>
      </c>
      <c r="V4339" s="16">
        <v>5.0879735431655808</v>
      </c>
      <c r="W4339" s="16">
        <v>7.9325756771804041</v>
      </c>
      <c r="X4339" s="16">
        <v>10.762631968945133</v>
      </c>
      <c r="Y4339" s="13">
        <v>2.3998803681185796</v>
      </c>
    </row>
    <row r="4340" spans="2:25" x14ac:dyDescent="0.25">
      <c r="B4340" s="11">
        <v>4337</v>
      </c>
      <c r="C4340" s="13">
        <v>1476.5588602576688</v>
      </c>
      <c r="D4340" s="16">
        <v>3.9399905924855485</v>
      </c>
      <c r="E4340" s="16">
        <v>2.8568171980848076</v>
      </c>
      <c r="F4340" s="16">
        <v>0.52020038142902525</v>
      </c>
      <c r="G4340" s="16">
        <v>4.2224444775674232</v>
      </c>
      <c r="H4340" s="16">
        <v>0.36083602781077584</v>
      </c>
      <c r="I4340" s="16">
        <v>3.2562053329011089</v>
      </c>
      <c r="J4340" s="16">
        <v>5.8884781992033179</v>
      </c>
      <c r="K4340" s="16">
        <v>2.431023563299898</v>
      </c>
      <c r="L4340" s="16">
        <v>4.6682182006348256</v>
      </c>
      <c r="M4340" s="16">
        <v>6.5181653028513864</v>
      </c>
      <c r="N4340" s="13">
        <v>4.9683050521228385</v>
      </c>
      <c r="O4340" s="16">
        <v>3.9399905924855485</v>
      </c>
      <c r="P4340" s="16">
        <v>2.8568171980848076</v>
      </c>
      <c r="Q4340" s="16">
        <v>0.52020038142902525</v>
      </c>
      <c r="R4340" s="16">
        <v>4.2224444775674232</v>
      </c>
      <c r="S4340" s="16">
        <v>0.36083602781077584</v>
      </c>
      <c r="T4340" s="16">
        <v>3.2562053329011089</v>
      </c>
      <c r="U4340" s="16">
        <v>5.8884781992033179</v>
      </c>
      <c r="V4340" s="16">
        <v>2.431023563299898</v>
      </c>
      <c r="W4340" s="16">
        <v>4.6682182006348256</v>
      </c>
      <c r="X4340" s="16">
        <v>6.5181653028513864</v>
      </c>
      <c r="Y4340" s="13">
        <v>4.9683050521228385</v>
      </c>
    </row>
    <row r="4341" spans="2:25" x14ac:dyDescent="0.25">
      <c r="B4341" s="11">
        <v>4338</v>
      </c>
      <c r="C4341" s="13">
        <v>1638.7548046175641</v>
      </c>
      <c r="D4341" s="16">
        <v>5.9211409850421646</v>
      </c>
      <c r="E4341" s="16">
        <v>3.5078567058880514</v>
      </c>
      <c r="F4341" s="16">
        <v>6.3318759632657002</v>
      </c>
      <c r="G4341" s="16">
        <v>1.912002810255335</v>
      </c>
      <c r="H4341" s="16">
        <v>4.1229991839868845</v>
      </c>
      <c r="I4341" s="16">
        <v>5.0303909374861515</v>
      </c>
      <c r="J4341" s="16">
        <v>4.6800219394620797</v>
      </c>
      <c r="K4341" s="16">
        <v>4.3313934309025104</v>
      </c>
      <c r="L4341" s="16">
        <v>4.1079905927801468</v>
      </c>
      <c r="M4341" s="16">
        <v>7.4373345281837757</v>
      </c>
      <c r="N4341" s="13">
        <v>3.0211469872651966</v>
      </c>
      <c r="O4341" s="16">
        <v>5.9211409850421646</v>
      </c>
      <c r="P4341" s="16">
        <v>3.5078567058880514</v>
      </c>
      <c r="Q4341" s="16">
        <v>6.3318759632657002</v>
      </c>
      <c r="R4341" s="16">
        <v>1.912002810255335</v>
      </c>
      <c r="S4341" s="16">
        <v>4.1229991839868845</v>
      </c>
      <c r="T4341" s="16">
        <v>5.0303909374861515</v>
      </c>
      <c r="U4341" s="16">
        <v>4.6800219394620797</v>
      </c>
      <c r="V4341" s="16">
        <v>4.3313934309025104</v>
      </c>
      <c r="W4341" s="16">
        <v>4.1079905927801468</v>
      </c>
      <c r="X4341" s="16">
        <v>7.4373345281837757</v>
      </c>
      <c r="Y4341" s="13">
        <v>3.0211469872651966</v>
      </c>
    </row>
    <row r="4342" spans="2:25" x14ac:dyDescent="0.25">
      <c r="B4342" s="11">
        <v>4339</v>
      </c>
      <c r="C4342" s="13">
        <v>1793.8514031144323</v>
      </c>
      <c r="D4342" s="16">
        <v>3.3513796575845438</v>
      </c>
      <c r="E4342" s="16">
        <v>5.7575220347662022</v>
      </c>
      <c r="F4342" s="16">
        <v>4.3513028491714207</v>
      </c>
      <c r="G4342" s="16">
        <v>4.4722424345695799</v>
      </c>
      <c r="H4342" s="16">
        <v>7.2604719487690605</v>
      </c>
      <c r="I4342" s="16">
        <v>8.4780016154804301</v>
      </c>
      <c r="J4342" s="16">
        <v>3.7430184008106933</v>
      </c>
      <c r="K4342" s="16">
        <v>6.3027590526405977</v>
      </c>
      <c r="L4342" s="16">
        <v>6.3708932895917538</v>
      </c>
      <c r="M4342" s="16">
        <v>6.6623858113517125</v>
      </c>
      <c r="N4342" s="13">
        <v>3.1758763231164608</v>
      </c>
      <c r="O4342" s="16">
        <v>3.3513796575845438</v>
      </c>
      <c r="P4342" s="16">
        <v>5.7575220347662022</v>
      </c>
      <c r="Q4342" s="16">
        <v>4.3513028491714207</v>
      </c>
      <c r="R4342" s="16">
        <v>4.4722424345695799</v>
      </c>
      <c r="S4342" s="16">
        <v>7.2604719487690605</v>
      </c>
      <c r="T4342" s="16">
        <v>8.4780016154804301</v>
      </c>
      <c r="U4342" s="16">
        <v>3.7430184008106933</v>
      </c>
      <c r="V4342" s="16">
        <v>6.3027590526405977</v>
      </c>
      <c r="W4342" s="16">
        <v>6.3708932895917538</v>
      </c>
      <c r="X4342" s="16">
        <v>6.6623858113517125</v>
      </c>
      <c r="Y4342" s="13">
        <v>3.1758763231164608</v>
      </c>
    </row>
    <row r="4343" spans="2:25" x14ac:dyDescent="0.25">
      <c r="B4343" s="11">
        <v>4340</v>
      </c>
      <c r="C4343" s="13">
        <v>1710.2009604429691</v>
      </c>
      <c r="D4343" s="16">
        <v>3.2395242238450299</v>
      </c>
      <c r="E4343" s="16">
        <v>4.3345378418930682</v>
      </c>
      <c r="F4343" s="16">
        <v>6.2640469836732784</v>
      </c>
      <c r="G4343" s="16">
        <v>2.4697859198842234</v>
      </c>
      <c r="H4343" s="16">
        <v>5.767068789320728</v>
      </c>
      <c r="I4343" s="16">
        <v>6.1475299223442192</v>
      </c>
      <c r="J4343" s="16">
        <v>4.2728263580269097</v>
      </c>
      <c r="K4343" s="16">
        <v>4.874966596535768</v>
      </c>
      <c r="L4343" s="16">
        <v>7.7401127546876696</v>
      </c>
      <c r="M4343" s="16">
        <v>4.3735302185726592</v>
      </c>
      <c r="N4343" s="13">
        <v>5.3796298344781857</v>
      </c>
      <c r="O4343" s="16">
        <v>3.2395242238450299</v>
      </c>
      <c r="P4343" s="16">
        <v>4.3345378418930682</v>
      </c>
      <c r="Q4343" s="16">
        <v>6.2640469836732784</v>
      </c>
      <c r="R4343" s="16">
        <v>2.4697859198842234</v>
      </c>
      <c r="S4343" s="16">
        <v>5.767068789320728</v>
      </c>
      <c r="T4343" s="16">
        <v>6.1475299223442192</v>
      </c>
      <c r="U4343" s="16">
        <v>4.2728263580269097</v>
      </c>
      <c r="V4343" s="16">
        <v>4.874966596535768</v>
      </c>
      <c r="W4343" s="16">
        <v>7.7401127546876696</v>
      </c>
      <c r="X4343" s="16">
        <v>4.3735302185726592</v>
      </c>
      <c r="Y4343" s="13">
        <v>5.3796298344781857</v>
      </c>
    </row>
    <row r="4344" spans="2:25" x14ac:dyDescent="0.25">
      <c r="B4344" s="11">
        <v>4341</v>
      </c>
      <c r="C4344" s="13">
        <v>1752.2427856099973</v>
      </c>
      <c r="D4344" s="16">
        <v>4.995524066963041</v>
      </c>
      <c r="E4344" s="16">
        <v>6.2656638739847912</v>
      </c>
      <c r="F4344" s="16">
        <v>3.6507981172188537</v>
      </c>
      <c r="G4344" s="16">
        <v>7.5763879016539111</v>
      </c>
      <c r="H4344" s="16">
        <v>2.1836702753675801</v>
      </c>
      <c r="I4344" s="16">
        <v>7.6139962544900026</v>
      </c>
      <c r="J4344" s="16">
        <v>5.0640855351082381</v>
      </c>
      <c r="K4344" s="16">
        <v>2.5473016483309014</v>
      </c>
      <c r="L4344" s="16">
        <v>6.1475552170223278</v>
      </c>
      <c r="M4344" s="16">
        <v>7.4126951387124489</v>
      </c>
      <c r="N4344" s="13">
        <v>4.0359585330469914</v>
      </c>
      <c r="O4344" s="16">
        <v>4.995524066963041</v>
      </c>
      <c r="P4344" s="16">
        <v>6.2656638739847912</v>
      </c>
      <c r="Q4344" s="16">
        <v>3.6507981172188537</v>
      </c>
      <c r="R4344" s="16">
        <v>7.5763879016539111</v>
      </c>
      <c r="S4344" s="16">
        <v>2.1836702753675801</v>
      </c>
      <c r="T4344" s="16">
        <v>7.6139962544900026</v>
      </c>
      <c r="U4344" s="16">
        <v>5.0640855351082381</v>
      </c>
      <c r="V4344" s="16">
        <v>2.5473016483309014</v>
      </c>
      <c r="W4344" s="16">
        <v>6.1475552170223278</v>
      </c>
      <c r="X4344" s="16">
        <v>7.4126951387124489</v>
      </c>
      <c r="Y4344" s="13">
        <v>4.0359585330469914</v>
      </c>
    </row>
    <row r="4345" spans="2:25" x14ac:dyDescent="0.25">
      <c r="B4345" s="11">
        <v>4342</v>
      </c>
      <c r="C4345" s="13">
        <v>1745.4008495487237</v>
      </c>
      <c r="D4345" s="16">
        <v>6.5011966046162311</v>
      </c>
      <c r="E4345" s="16">
        <v>7.7283669460226481</v>
      </c>
      <c r="F4345" s="16">
        <v>6.4983542360848903</v>
      </c>
      <c r="G4345" s="16">
        <v>4.2091126759012631</v>
      </c>
      <c r="H4345" s="16">
        <v>3.2870581327802042</v>
      </c>
      <c r="I4345" s="16">
        <v>6.8102163137545251</v>
      </c>
      <c r="J4345" s="16">
        <v>4.2076832861123776</v>
      </c>
      <c r="K4345" s="16">
        <v>8.2706744835312431</v>
      </c>
      <c r="L4345" s="16">
        <v>1.1039023284484752</v>
      </c>
      <c r="M4345" s="16">
        <v>4.8968633037873399</v>
      </c>
      <c r="N4345" s="13">
        <v>3.6094226660146456</v>
      </c>
      <c r="O4345" s="16">
        <v>6.5011966046162311</v>
      </c>
      <c r="P4345" s="16">
        <v>7.7283669460226481</v>
      </c>
      <c r="Q4345" s="16">
        <v>6.4983542360848903</v>
      </c>
      <c r="R4345" s="16">
        <v>4.2091126759012631</v>
      </c>
      <c r="S4345" s="16">
        <v>3.2870581327802042</v>
      </c>
      <c r="T4345" s="16">
        <v>6.8102163137545251</v>
      </c>
      <c r="U4345" s="16">
        <v>4.2076832861123776</v>
      </c>
      <c r="V4345" s="16">
        <v>8.2706744835312431</v>
      </c>
      <c r="W4345" s="16">
        <v>1.1039023284484752</v>
      </c>
      <c r="X4345" s="16">
        <v>4.8968633037873399</v>
      </c>
      <c r="Y4345" s="13">
        <v>3.6094226660146456</v>
      </c>
    </row>
    <row r="4346" spans="2:25" x14ac:dyDescent="0.25">
      <c r="B4346" s="11">
        <v>4343</v>
      </c>
      <c r="C4346" s="13">
        <v>1488.0940273890421</v>
      </c>
      <c r="D4346" s="16">
        <v>5.1806108099357431</v>
      </c>
      <c r="E4346" s="16">
        <v>2.6414187451992017</v>
      </c>
      <c r="F4346" s="16">
        <v>1.7303718812935989</v>
      </c>
      <c r="G4346" s="16">
        <v>1.3193370342151414</v>
      </c>
      <c r="H4346" s="16">
        <v>6.2996319336361548</v>
      </c>
      <c r="I4346" s="16">
        <v>3.2163187133198248</v>
      </c>
      <c r="J4346" s="16">
        <v>3.9071361210210709</v>
      </c>
      <c r="K4346" s="16">
        <v>6.0675353541088732</v>
      </c>
      <c r="L4346" s="16">
        <v>2.106591888418194</v>
      </c>
      <c r="M4346" s="16">
        <v>5.5884735531609344</v>
      </c>
      <c r="N4346" s="13">
        <v>2.3499727061669935</v>
      </c>
      <c r="O4346" s="16">
        <v>5.1806108099357431</v>
      </c>
      <c r="P4346" s="16">
        <v>2.6414187451992017</v>
      </c>
      <c r="Q4346" s="16">
        <v>1.7303718812935989</v>
      </c>
      <c r="R4346" s="16">
        <v>1.3193370342151414</v>
      </c>
      <c r="S4346" s="16">
        <v>6.2996319336361548</v>
      </c>
      <c r="T4346" s="16">
        <v>3.2163187133198248</v>
      </c>
      <c r="U4346" s="16">
        <v>3.9071361210210709</v>
      </c>
      <c r="V4346" s="16">
        <v>6.0675353541088732</v>
      </c>
      <c r="W4346" s="16">
        <v>2.106591888418194</v>
      </c>
      <c r="X4346" s="16">
        <v>5.5884735531609344</v>
      </c>
      <c r="Y4346" s="13">
        <v>2.3499727061669935</v>
      </c>
    </row>
    <row r="4347" spans="2:25" x14ac:dyDescent="0.25">
      <c r="B4347" s="11">
        <v>4344</v>
      </c>
      <c r="C4347" s="13">
        <v>1767.6988368221407</v>
      </c>
      <c r="D4347" s="16">
        <v>5.7356505522256311</v>
      </c>
      <c r="E4347" s="16">
        <v>9.4005458814816691</v>
      </c>
      <c r="F4347" s="16">
        <v>4.7836637888878739</v>
      </c>
      <c r="G4347" s="16">
        <v>6.4703341218351582</v>
      </c>
      <c r="H4347" s="16">
        <v>3.3230173776309955</v>
      </c>
      <c r="I4347" s="16">
        <v>7.2134601136382956</v>
      </c>
      <c r="J4347" s="16">
        <v>2.3501101394493147</v>
      </c>
      <c r="K4347" s="16">
        <v>6.4635026669490259</v>
      </c>
      <c r="L4347" s="16">
        <v>5.4415257320155028</v>
      </c>
      <c r="M4347" s="16">
        <v>3.0134645577227315</v>
      </c>
      <c r="N4347" s="13">
        <v>4.2415717405311764</v>
      </c>
      <c r="O4347" s="16">
        <v>5.7356505522256311</v>
      </c>
      <c r="P4347" s="16">
        <v>9.4005458814816691</v>
      </c>
      <c r="Q4347" s="16">
        <v>4.7836637888878739</v>
      </c>
      <c r="R4347" s="16">
        <v>6.4703341218351582</v>
      </c>
      <c r="S4347" s="16">
        <v>3.3230173776309955</v>
      </c>
      <c r="T4347" s="16">
        <v>7.2134601136382956</v>
      </c>
      <c r="U4347" s="16">
        <v>2.3501101394493147</v>
      </c>
      <c r="V4347" s="16">
        <v>6.4635026669490259</v>
      </c>
      <c r="W4347" s="16">
        <v>5.4415257320155028</v>
      </c>
      <c r="X4347" s="16">
        <v>3.0134645577227315</v>
      </c>
      <c r="Y4347" s="13">
        <v>4.2415717405311764</v>
      </c>
    </row>
    <row r="4348" spans="2:25" x14ac:dyDescent="0.25">
      <c r="B4348" s="11">
        <v>4345</v>
      </c>
      <c r="C4348" s="13">
        <v>1582.5078799259561</v>
      </c>
      <c r="D4348" s="16">
        <v>5.9213962615583577</v>
      </c>
      <c r="E4348" s="16">
        <v>4.6691006376270252</v>
      </c>
      <c r="F4348" s="16">
        <v>5.2376580450866248</v>
      </c>
      <c r="G4348" s="16">
        <v>2.0717126549198435</v>
      </c>
      <c r="H4348" s="16">
        <v>4.0064779176819512</v>
      </c>
      <c r="I4348" s="16">
        <v>2.0436697573015472E-2</v>
      </c>
      <c r="J4348" s="16">
        <v>6.1700197808339645</v>
      </c>
      <c r="K4348" s="16">
        <v>8.7547314053923948</v>
      </c>
      <c r="L4348" s="16">
        <v>5.2935862458174405</v>
      </c>
      <c r="M4348" s="16">
        <v>1.122948539399073</v>
      </c>
      <c r="N4348" s="13">
        <v>3.6700274273353291</v>
      </c>
      <c r="O4348" s="16">
        <v>5.9213962615583577</v>
      </c>
      <c r="P4348" s="16">
        <v>4.6691006376270252</v>
      </c>
      <c r="Q4348" s="16">
        <v>5.2376580450866248</v>
      </c>
      <c r="R4348" s="16">
        <v>2.0717126549198435</v>
      </c>
      <c r="S4348" s="16">
        <v>4.0064779176819512</v>
      </c>
      <c r="T4348" s="16">
        <v>2.0436697573015472E-2</v>
      </c>
      <c r="U4348" s="16">
        <v>6.1700197808339645</v>
      </c>
      <c r="V4348" s="16">
        <v>8.7547314053923948</v>
      </c>
      <c r="W4348" s="16">
        <v>5.2935862458174405</v>
      </c>
      <c r="X4348" s="16">
        <v>1.122948539399073</v>
      </c>
      <c r="Y4348" s="13">
        <v>3.6700274273353291</v>
      </c>
    </row>
    <row r="4349" spans="2:25" x14ac:dyDescent="0.25">
      <c r="B4349" s="11">
        <v>4346</v>
      </c>
      <c r="C4349" s="13">
        <v>1739.8500777699585</v>
      </c>
      <c r="D4349" s="16">
        <v>4.8911625703902946</v>
      </c>
      <c r="E4349" s="16">
        <v>6.7260956060080339</v>
      </c>
      <c r="F4349" s="16">
        <v>5.0850547361643921</v>
      </c>
      <c r="G4349" s="16">
        <v>3.4960412004977348</v>
      </c>
      <c r="H4349" s="16">
        <v>5.1360733703776731</v>
      </c>
      <c r="I4349" s="16">
        <v>6.3821384025685841</v>
      </c>
      <c r="J4349" s="16">
        <v>5.003086775722041</v>
      </c>
      <c r="K4349" s="16">
        <v>6.3512011411233926</v>
      </c>
      <c r="L4349" s="16">
        <v>4.4469476188437227</v>
      </c>
      <c r="M4349" s="16">
        <v>1.513504156589669</v>
      </c>
      <c r="N4349" s="13">
        <v>7.6688419249529005</v>
      </c>
      <c r="O4349" s="16">
        <v>4.8911625703902946</v>
      </c>
      <c r="P4349" s="16">
        <v>6.7260956060080339</v>
      </c>
      <c r="Q4349" s="16">
        <v>5.0850547361643921</v>
      </c>
      <c r="R4349" s="16">
        <v>3.4960412004977348</v>
      </c>
      <c r="S4349" s="16">
        <v>5.1360733703776731</v>
      </c>
      <c r="T4349" s="16">
        <v>6.3821384025685841</v>
      </c>
      <c r="U4349" s="16">
        <v>5.003086775722041</v>
      </c>
      <c r="V4349" s="16">
        <v>6.3512011411233926</v>
      </c>
      <c r="W4349" s="16">
        <v>4.4469476188437227</v>
      </c>
      <c r="X4349" s="16">
        <v>1.513504156589669</v>
      </c>
      <c r="Y4349" s="13">
        <v>7.6688419249529005</v>
      </c>
    </row>
    <row r="4350" spans="2:25" x14ac:dyDescent="0.25">
      <c r="B4350" s="11">
        <v>4347</v>
      </c>
      <c r="C4350" s="13">
        <v>1716.852657993076</v>
      </c>
      <c r="D4350" s="16">
        <v>2.2640923643908168</v>
      </c>
      <c r="E4350" s="16">
        <v>5.0880814967929409</v>
      </c>
      <c r="F4350" s="16">
        <v>6.3322880825276933</v>
      </c>
      <c r="G4350" s="16">
        <v>4.7774035353627875</v>
      </c>
      <c r="H4350" s="16">
        <v>5.1578586356307312</v>
      </c>
      <c r="I4350" s="16">
        <v>8.3485382836911075</v>
      </c>
      <c r="J4350" s="16">
        <v>4.8166272718353662</v>
      </c>
      <c r="K4350" s="16">
        <v>4.9231317948219768</v>
      </c>
      <c r="L4350" s="16">
        <v>5.0144609925000392</v>
      </c>
      <c r="M4350" s="16">
        <v>3.549162043763586</v>
      </c>
      <c r="N4350" s="13">
        <v>5.0022544799018567</v>
      </c>
      <c r="O4350" s="16">
        <v>2.2640923643908168</v>
      </c>
      <c r="P4350" s="16">
        <v>5.0880814967929409</v>
      </c>
      <c r="Q4350" s="16">
        <v>6.3322880825276933</v>
      </c>
      <c r="R4350" s="16">
        <v>4.7774035353627875</v>
      </c>
      <c r="S4350" s="16">
        <v>5.1578586356307312</v>
      </c>
      <c r="T4350" s="16">
        <v>8.3485382836911075</v>
      </c>
      <c r="U4350" s="16">
        <v>4.8166272718353662</v>
      </c>
      <c r="V4350" s="16">
        <v>4.9231317948219768</v>
      </c>
      <c r="W4350" s="16">
        <v>5.0144609925000392</v>
      </c>
      <c r="X4350" s="16">
        <v>3.549162043763586</v>
      </c>
      <c r="Y4350" s="13">
        <v>5.0022544799018567</v>
      </c>
    </row>
    <row r="4351" spans="2:25" x14ac:dyDescent="0.25">
      <c r="B4351" s="11">
        <v>4348</v>
      </c>
      <c r="C4351" s="13">
        <v>1857.9573787910438</v>
      </c>
      <c r="D4351" s="16">
        <v>4.3155406003416052</v>
      </c>
      <c r="E4351" s="16">
        <v>4.6755500946644872</v>
      </c>
      <c r="F4351" s="16">
        <v>4.4489540802568683</v>
      </c>
      <c r="G4351" s="16">
        <v>4.2107256191018667</v>
      </c>
      <c r="H4351" s="16">
        <v>3.7429128023343381</v>
      </c>
      <c r="I4351" s="16">
        <v>6.4855835297584292</v>
      </c>
      <c r="J4351" s="16">
        <v>4.8924158171655208</v>
      </c>
      <c r="K4351" s="16">
        <v>8.8071992209606496</v>
      </c>
      <c r="L4351" s="16">
        <v>6.4261165157018114</v>
      </c>
      <c r="M4351" s="16">
        <v>5.8476546549853632</v>
      </c>
      <c r="N4351" s="13">
        <v>9.8200090492786209</v>
      </c>
      <c r="O4351" s="16">
        <v>4.3155406003416052</v>
      </c>
      <c r="P4351" s="16">
        <v>4.6755500946644872</v>
      </c>
      <c r="Q4351" s="16">
        <v>4.4489540802568683</v>
      </c>
      <c r="R4351" s="16">
        <v>4.2107256191018667</v>
      </c>
      <c r="S4351" s="16">
        <v>3.7429128023343381</v>
      </c>
      <c r="T4351" s="16">
        <v>6.4855835297584292</v>
      </c>
      <c r="U4351" s="16">
        <v>4.8924158171655208</v>
      </c>
      <c r="V4351" s="16">
        <v>8.8071992209606496</v>
      </c>
      <c r="W4351" s="16">
        <v>6.4261165157018114</v>
      </c>
      <c r="X4351" s="16">
        <v>5.8476546549853632</v>
      </c>
      <c r="Y4351" s="13">
        <v>9.8200090492786209</v>
      </c>
    </row>
    <row r="4352" spans="2:25" x14ac:dyDescent="0.25">
      <c r="B4352" s="11">
        <v>4349</v>
      </c>
      <c r="C4352" s="13">
        <v>1670.8564006170725</v>
      </c>
      <c r="D4352" s="16">
        <v>7.8729529051958806</v>
      </c>
      <c r="E4352" s="16">
        <v>3.7427741552597347</v>
      </c>
      <c r="F4352" s="16">
        <v>4.8700157330537142</v>
      </c>
      <c r="G4352" s="16">
        <v>3.0623247548833517</v>
      </c>
      <c r="H4352" s="16">
        <v>2.6158224921208717</v>
      </c>
      <c r="I4352" s="16">
        <v>8.3945503251936699</v>
      </c>
      <c r="J4352" s="16">
        <v>5.2500896512451201</v>
      </c>
      <c r="K4352" s="16">
        <v>4.3113996441611748</v>
      </c>
      <c r="L4352" s="16">
        <v>1.8036713645782543</v>
      </c>
      <c r="M4352" s="16">
        <v>5.7600779025206572</v>
      </c>
      <c r="N4352" s="13">
        <v>4.8318237774643293</v>
      </c>
      <c r="O4352" s="16">
        <v>7.8729529051958806</v>
      </c>
      <c r="P4352" s="16">
        <v>3.7427741552597347</v>
      </c>
      <c r="Q4352" s="16">
        <v>4.8700157330537142</v>
      </c>
      <c r="R4352" s="16">
        <v>3.0623247548833517</v>
      </c>
      <c r="S4352" s="16">
        <v>2.6158224921208717</v>
      </c>
      <c r="T4352" s="16">
        <v>8.3945503251936699</v>
      </c>
      <c r="U4352" s="16">
        <v>5.2500896512451201</v>
      </c>
      <c r="V4352" s="16">
        <v>4.3113996441611748</v>
      </c>
      <c r="W4352" s="16">
        <v>1.8036713645782543</v>
      </c>
      <c r="X4352" s="16">
        <v>5.7600779025206572</v>
      </c>
      <c r="Y4352" s="13">
        <v>4.8318237774643293</v>
      </c>
    </row>
    <row r="4353" spans="2:25" x14ac:dyDescent="0.25">
      <c r="B4353" s="11">
        <v>4350</v>
      </c>
      <c r="C4353" s="13">
        <v>1659.6505736232193</v>
      </c>
      <c r="D4353" s="16">
        <v>5.036568984943381</v>
      </c>
      <c r="E4353" s="16">
        <v>3.4716835478404415</v>
      </c>
      <c r="F4353" s="16">
        <v>5.0794671025696827</v>
      </c>
      <c r="G4353" s="16">
        <v>2.42731176691888</v>
      </c>
      <c r="H4353" s="16">
        <v>3.0376791155639653</v>
      </c>
      <c r="I4353" s="16">
        <v>8.3912796978249791</v>
      </c>
      <c r="J4353" s="16">
        <v>7.2917457627443802</v>
      </c>
      <c r="K4353" s="16">
        <v>3.5131879812913702</v>
      </c>
      <c r="L4353" s="16">
        <v>3.7237053258592083</v>
      </c>
      <c r="M4353" s="16">
        <v>4.2497516346447277</v>
      </c>
      <c r="N4353" s="13">
        <v>5.5485951577348454</v>
      </c>
      <c r="O4353" s="16">
        <v>5.036568984943381</v>
      </c>
      <c r="P4353" s="16">
        <v>3.4716835478404415</v>
      </c>
      <c r="Q4353" s="16">
        <v>5.0794671025696827</v>
      </c>
      <c r="R4353" s="16">
        <v>2.42731176691888</v>
      </c>
      <c r="S4353" s="16">
        <v>3.0376791155639653</v>
      </c>
      <c r="T4353" s="16">
        <v>8.3912796978249791</v>
      </c>
      <c r="U4353" s="16">
        <v>7.2917457627443802</v>
      </c>
      <c r="V4353" s="16">
        <v>3.5131879812913702</v>
      </c>
      <c r="W4353" s="16">
        <v>3.7237053258592083</v>
      </c>
      <c r="X4353" s="16">
        <v>4.2497516346447277</v>
      </c>
      <c r="Y4353" s="13">
        <v>5.5485951577348454</v>
      </c>
    </row>
    <row r="4354" spans="2:25" x14ac:dyDescent="0.25">
      <c r="B4354" s="11">
        <v>4351</v>
      </c>
      <c r="C4354" s="13">
        <v>1768.3471960533975</v>
      </c>
      <c r="D4354" s="16">
        <v>5.1820126542099194</v>
      </c>
      <c r="E4354" s="16">
        <v>6.0836185510215337</v>
      </c>
      <c r="F4354" s="16">
        <v>1.8073554098544693</v>
      </c>
      <c r="G4354" s="16">
        <v>2.9568162586600817</v>
      </c>
      <c r="H4354" s="16">
        <v>6.477210526153077</v>
      </c>
      <c r="I4354" s="16">
        <v>5.2378640156646359</v>
      </c>
      <c r="J4354" s="16">
        <v>5.6056174782591093</v>
      </c>
      <c r="K4354" s="16">
        <v>6.9773374276679663</v>
      </c>
      <c r="L4354" s="16">
        <v>5.5526123800998057</v>
      </c>
      <c r="M4354" s="16">
        <v>8.4838840396751358</v>
      </c>
      <c r="N4354" s="13">
        <v>4.073150979837135</v>
      </c>
      <c r="O4354" s="16">
        <v>5.1820126542099194</v>
      </c>
      <c r="P4354" s="16">
        <v>6.0836185510215337</v>
      </c>
      <c r="Q4354" s="16">
        <v>1.8073554098544693</v>
      </c>
      <c r="R4354" s="16">
        <v>2.9568162586600817</v>
      </c>
      <c r="S4354" s="16">
        <v>6.477210526153077</v>
      </c>
      <c r="T4354" s="16">
        <v>5.2378640156646359</v>
      </c>
      <c r="U4354" s="16">
        <v>5.6056174782591093</v>
      </c>
      <c r="V4354" s="16">
        <v>6.9773374276679663</v>
      </c>
      <c r="W4354" s="16">
        <v>5.5526123800998057</v>
      </c>
      <c r="X4354" s="16">
        <v>8.4838840396751358</v>
      </c>
      <c r="Y4354" s="13">
        <v>4.073150979837135</v>
      </c>
    </row>
    <row r="4355" spans="2:25" x14ac:dyDescent="0.25">
      <c r="B4355" s="11">
        <v>4352</v>
      </c>
      <c r="C4355" s="13">
        <v>1659.872926072647</v>
      </c>
      <c r="D4355" s="16">
        <v>4.9439091546258558</v>
      </c>
      <c r="E4355" s="16">
        <v>4.4387022428074276</v>
      </c>
      <c r="F4355" s="16">
        <v>8.504081528198121</v>
      </c>
      <c r="G4355" s="16">
        <v>3.6209917797386555</v>
      </c>
      <c r="H4355" s="16">
        <v>5.6723835967644316</v>
      </c>
      <c r="I4355" s="16">
        <v>4.2771634696618079</v>
      </c>
      <c r="J4355" s="16">
        <v>4.8079689115493638</v>
      </c>
      <c r="K4355" s="16">
        <v>6.0352593935775074</v>
      </c>
      <c r="L4355" s="16">
        <v>2.6799323375807176</v>
      </c>
      <c r="M4355" s="16">
        <v>5.6985410433409527</v>
      </c>
      <c r="N4355" s="13">
        <v>1.122864851863322</v>
      </c>
      <c r="O4355" s="16">
        <v>4.9439091546258558</v>
      </c>
      <c r="P4355" s="16">
        <v>4.4387022428074276</v>
      </c>
      <c r="Q4355" s="16">
        <v>8.504081528198121</v>
      </c>
      <c r="R4355" s="16">
        <v>3.6209917797386555</v>
      </c>
      <c r="S4355" s="16">
        <v>5.6723835967644316</v>
      </c>
      <c r="T4355" s="16">
        <v>4.2771634696618079</v>
      </c>
      <c r="U4355" s="16">
        <v>4.8079689115493638</v>
      </c>
      <c r="V4355" s="16">
        <v>6.0352593935775074</v>
      </c>
      <c r="W4355" s="16">
        <v>2.6799323375807176</v>
      </c>
      <c r="X4355" s="16">
        <v>5.6985410433409527</v>
      </c>
      <c r="Y4355" s="13">
        <v>1.122864851863322</v>
      </c>
    </row>
    <row r="4356" spans="2:25" x14ac:dyDescent="0.25">
      <c r="B4356" s="11">
        <v>4353</v>
      </c>
      <c r="C4356" s="13">
        <v>1865.4118777201097</v>
      </c>
      <c r="D4356" s="16">
        <v>5.4225545224011249</v>
      </c>
      <c r="E4356" s="16">
        <v>1.7300880472578108</v>
      </c>
      <c r="F4356" s="16">
        <v>8.4658148936387043</v>
      </c>
      <c r="G4356" s="16">
        <v>7.6807794262221343</v>
      </c>
      <c r="H4356" s="16">
        <v>5.5467150118649879</v>
      </c>
      <c r="I4356" s="16">
        <v>5.8150501762247435</v>
      </c>
      <c r="J4356" s="16">
        <v>5.6022655819358382</v>
      </c>
      <c r="K4356" s="16">
        <v>5.7042418148856484</v>
      </c>
      <c r="L4356" s="16">
        <v>6.4275152363596675</v>
      </c>
      <c r="M4356" s="16">
        <v>5.952039116432462</v>
      </c>
      <c r="N4356" s="13">
        <v>5.7003891542282403</v>
      </c>
      <c r="O4356" s="16">
        <v>5.4225545224011249</v>
      </c>
      <c r="P4356" s="16">
        <v>1.7300880472578108</v>
      </c>
      <c r="Q4356" s="16">
        <v>8.4658148936387043</v>
      </c>
      <c r="R4356" s="16">
        <v>7.6807794262221343</v>
      </c>
      <c r="S4356" s="16">
        <v>5.5467150118649879</v>
      </c>
      <c r="T4356" s="16">
        <v>5.8150501762247435</v>
      </c>
      <c r="U4356" s="16">
        <v>5.6022655819358382</v>
      </c>
      <c r="V4356" s="16">
        <v>5.7042418148856484</v>
      </c>
      <c r="W4356" s="16">
        <v>6.4275152363596675</v>
      </c>
      <c r="X4356" s="16">
        <v>5.952039116432462</v>
      </c>
      <c r="Y4356" s="13">
        <v>5.7003891542282403</v>
      </c>
    </row>
    <row r="4357" spans="2:25" x14ac:dyDescent="0.25">
      <c r="B4357" s="11">
        <v>4354</v>
      </c>
      <c r="C4357" s="13">
        <v>1717.4120946593036</v>
      </c>
      <c r="D4357" s="16">
        <v>4.8700735729502007</v>
      </c>
      <c r="E4357" s="16">
        <v>4.3719088666238815</v>
      </c>
      <c r="F4357" s="16">
        <v>4.7171076076311182</v>
      </c>
      <c r="G4357" s="16">
        <v>4.4408944461779312</v>
      </c>
      <c r="H4357" s="16">
        <v>0.7047919260902562</v>
      </c>
      <c r="I4357" s="16">
        <v>7.6233450661923499</v>
      </c>
      <c r="J4357" s="16">
        <v>7.0641313133644346</v>
      </c>
      <c r="K4357" s="16">
        <v>7.0912988908672308</v>
      </c>
      <c r="L4357" s="16">
        <v>4.6810661049281652</v>
      </c>
      <c r="M4357" s="16">
        <v>4.7868004057475595</v>
      </c>
      <c r="N4357" s="13">
        <v>5.0167343414146552</v>
      </c>
      <c r="O4357" s="16">
        <v>4.8700735729502007</v>
      </c>
      <c r="P4357" s="16">
        <v>4.3719088666238815</v>
      </c>
      <c r="Q4357" s="16">
        <v>4.7171076076311182</v>
      </c>
      <c r="R4357" s="16">
        <v>4.4408944461779312</v>
      </c>
      <c r="S4357" s="16">
        <v>0.7047919260902562</v>
      </c>
      <c r="T4357" s="16">
        <v>7.6233450661923499</v>
      </c>
      <c r="U4357" s="16">
        <v>7.0641313133644346</v>
      </c>
      <c r="V4357" s="16">
        <v>7.0912988908672308</v>
      </c>
      <c r="W4357" s="16">
        <v>4.6810661049281652</v>
      </c>
      <c r="X4357" s="16">
        <v>4.7868004057475595</v>
      </c>
      <c r="Y4357" s="13">
        <v>5.0167343414146552</v>
      </c>
    </row>
    <row r="4358" spans="2:25" x14ac:dyDescent="0.25">
      <c r="B4358" s="11">
        <v>4355</v>
      </c>
      <c r="C4358" s="13">
        <v>1724.014280936198</v>
      </c>
      <c r="D4358" s="16">
        <v>2.9804830097289758</v>
      </c>
      <c r="E4358" s="16">
        <v>9.3243666561344014</v>
      </c>
      <c r="F4358" s="16">
        <v>5.7814325160236804</v>
      </c>
      <c r="G4358" s="16">
        <v>5.0912693003649609</v>
      </c>
      <c r="H4358" s="16">
        <v>4.8476192679176942</v>
      </c>
      <c r="I4358" s="16">
        <v>6.5583609076297167</v>
      </c>
      <c r="J4358" s="16">
        <v>4.1101670119531093</v>
      </c>
      <c r="K4358" s="16">
        <v>3.9946769596173199</v>
      </c>
      <c r="L4358" s="16">
        <v>3.5928975848660203</v>
      </c>
      <c r="M4358" s="16">
        <v>5.666536259888229</v>
      </c>
      <c r="N4358" s="13">
        <v>3.8035023619299744</v>
      </c>
      <c r="O4358" s="16">
        <v>2.9804830097289758</v>
      </c>
      <c r="P4358" s="16">
        <v>9.3243666561344014</v>
      </c>
      <c r="Q4358" s="16">
        <v>5.7814325160236804</v>
      </c>
      <c r="R4358" s="16">
        <v>5.0912693003649609</v>
      </c>
      <c r="S4358" s="16">
        <v>4.8476192679176942</v>
      </c>
      <c r="T4358" s="16">
        <v>6.5583609076297167</v>
      </c>
      <c r="U4358" s="16">
        <v>4.1101670119531093</v>
      </c>
      <c r="V4358" s="16">
        <v>3.9946769596173199</v>
      </c>
      <c r="W4358" s="16">
        <v>3.5928975848660203</v>
      </c>
      <c r="X4358" s="16">
        <v>5.666536259888229</v>
      </c>
      <c r="Y4358" s="13">
        <v>3.8035023619299744</v>
      </c>
    </row>
    <row r="4359" spans="2:25" x14ac:dyDescent="0.25">
      <c r="B4359" s="11">
        <v>4356</v>
      </c>
      <c r="C4359" s="13">
        <v>1768.1045003470308</v>
      </c>
      <c r="D4359" s="16">
        <v>4.9896342133076512</v>
      </c>
      <c r="E4359" s="16">
        <v>6.5935222666894351</v>
      </c>
      <c r="F4359" s="16">
        <v>4.1231297127399156</v>
      </c>
      <c r="G4359" s="16">
        <v>5.155416038177</v>
      </c>
      <c r="H4359" s="16">
        <v>4.3177781490891327</v>
      </c>
      <c r="I4359" s="16">
        <v>8.94135099796231</v>
      </c>
      <c r="J4359" s="16">
        <v>1.0766695300546325</v>
      </c>
      <c r="K4359" s="16">
        <v>4.4652933899055771</v>
      </c>
      <c r="L4359" s="16">
        <v>6.0567156472027062</v>
      </c>
      <c r="M4359" s="16">
        <v>7.1424489443563726</v>
      </c>
      <c r="N4359" s="13">
        <v>5.5881034817093083</v>
      </c>
      <c r="O4359" s="16">
        <v>4.9896342133076512</v>
      </c>
      <c r="P4359" s="16">
        <v>6.5935222666894351</v>
      </c>
      <c r="Q4359" s="16">
        <v>4.1231297127399156</v>
      </c>
      <c r="R4359" s="16">
        <v>5.155416038177</v>
      </c>
      <c r="S4359" s="16">
        <v>4.3177781490891327</v>
      </c>
      <c r="T4359" s="16">
        <v>8.94135099796231</v>
      </c>
      <c r="U4359" s="16">
        <v>1.0766695300546325</v>
      </c>
      <c r="V4359" s="16">
        <v>4.4652933899055771</v>
      </c>
      <c r="W4359" s="16">
        <v>6.0567156472027062</v>
      </c>
      <c r="X4359" s="16">
        <v>7.1424489443563726</v>
      </c>
      <c r="Y4359" s="13">
        <v>5.5881034817093083</v>
      </c>
    </row>
    <row r="4360" spans="2:25" x14ac:dyDescent="0.25">
      <c r="B4360" s="11">
        <v>4357</v>
      </c>
      <c r="C4360" s="13">
        <v>1728.4200247512131</v>
      </c>
      <c r="D4360" s="16">
        <v>4.8488996258621659</v>
      </c>
      <c r="E4360" s="16">
        <v>6.4192322535565385</v>
      </c>
      <c r="F4360" s="16">
        <v>4.7840438998111523</v>
      </c>
      <c r="G4360" s="16">
        <v>5.1142204506567364</v>
      </c>
      <c r="H4360" s="16">
        <v>4.046760126120863</v>
      </c>
      <c r="I4360" s="16">
        <v>5.3364587741331775</v>
      </c>
      <c r="J4360" s="16">
        <v>5.3768102439969718</v>
      </c>
      <c r="K4360" s="16">
        <v>4.0726578582836286</v>
      </c>
      <c r="L4360" s="16">
        <v>2.3487145161289251</v>
      </c>
      <c r="M4360" s="16">
        <v>5.6194637372520253</v>
      </c>
      <c r="N4360" s="13">
        <v>8.001621673015249</v>
      </c>
      <c r="O4360" s="16">
        <v>4.8488996258621659</v>
      </c>
      <c r="P4360" s="16">
        <v>6.4192322535565385</v>
      </c>
      <c r="Q4360" s="16">
        <v>4.7840438998111523</v>
      </c>
      <c r="R4360" s="16">
        <v>5.1142204506567364</v>
      </c>
      <c r="S4360" s="16">
        <v>4.046760126120863</v>
      </c>
      <c r="T4360" s="16">
        <v>5.3364587741331775</v>
      </c>
      <c r="U4360" s="16">
        <v>5.3768102439969718</v>
      </c>
      <c r="V4360" s="16">
        <v>4.0726578582836286</v>
      </c>
      <c r="W4360" s="16">
        <v>2.3487145161289251</v>
      </c>
      <c r="X4360" s="16">
        <v>5.6194637372520253</v>
      </c>
      <c r="Y4360" s="13">
        <v>8.001621673015249</v>
      </c>
    </row>
    <row r="4361" spans="2:25" x14ac:dyDescent="0.25">
      <c r="B4361" s="11">
        <v>4358</v>
      </c>
      <c r="C4361" s="13">
        <v>1765.3636110576938</v>
      </c>
      <c r="D4361" s="16">
        <v>6.4820410516342513</v>
      </c>
      <c r="E4361" s="16">
        <v>4.0288501951804623</v>
      </c>
      <c r="F4361" s="16">
        <v>7.8318476439195699</v>
      </c>
      <c r="G4361" s="16">
        <v>6.165166909740325</v>
      </c>
      <c r="H4361" s="16">
        <v>5.6389271438755353</v>
      </c>
      <c r="I4361" s="16">
        <v>6.2346070488427454</v>
      </c>
      <c r="J4361" s="16">
        <v>3.1098840916846955</v>
      </c>
      <c r="K4361" s="16">
        <v>5.6017458875291997</v>
      </c>
      <c r="L4361" s="16">
        <v>3.7094511629717655</v>
      </c>
      <c r="M4361" s="16">
        <v>2.3987026609116207</v>
      </c>
      <c r="N4361" s="13">
        <v>7.0379199881954504</v>
      </c>
      <c r="O4361" s="16">
        <v>6.4820410516342513</v>
      </c>
      <c r="P4361" s="16">
        <v>4.0288501951804623</v>
      </c>
      <c r="Q4361" s="16">
        <v>7.8318476439195699</v>
      </c>
      <c r="R4361" s="16">
        <v>6.165166909740325</v>
      </c>
      <c r="S4361" s="16">
        <v>5.6389271438755353</v>
      </c>
      <c r="T4361" s="16">
        <v>6.2346070488427454</v>
      </c>
      <c r="U4361" s="16">
        <v>3.1098840916846955</v>
      </c>
      <c r="V4361" s="16">
        <v>5.6017458875291997</v>
      </c>
      <c r="W4361" s="16">
        <v>3.7094511629717655</v>
      </c>
      <c r="X4361" s="16">
        <v>2.3987026609116207</v>
      </c>
      <c r="Y4361" s="13">
        <v>7.0379199881954504</v>
      </c>
    </row>
    <row r="4362" spans="2:25" x14ac:dyDescent="0.25">
      <c r="B4362" s="11">
        <v>4359</v>
      </c>
      <c r="C4362" s="13">
        <v>1821.2633132810704</v>
      </c>
      <c r="D4362" s="16">
        <v>3.2805785899645707</v>
      </c>
      <c r="E4362" s="16">
        <v>4.1201281822313849</v>
      </c>
      <c r="F4362" s="16">
        <v>5.5874291504218982</v>
      </c>
      <c r="G4362" s="16">
        <v>4.9723277055174178</v>
      </c>
      <c r="H4362" s="16">
        <v>6.369736697306803</v>
      </c>
      <c r="I4362" s="16">
        <v>5.9458175596054721</v>
      </c>
      <c r="J4362" s="16">
        <v>8.5948809226220142</v>
      </c>
      <c r="K4362" s="16">
        <v>3.7469168591680844</v>
      </c>
      <c r="L4362" s="16">
        <v>6.2062118183901269</v>
      </c>
      <c r="M4362" s="16">
        <v>7.6322798943993622</v>
      </c>
      <c r="N4362" s="13">
        <v>5.048622704449472</v>
      </c>
      <c r="O4362" s="16">
        <v>3.2805785899645707</v>
      </c>
      <c r="P4362" s="16">
        <v>4.1201281822313849</v>
      </c>
      <c r="Q4362" s="16">
        <v>5.5874291504218982</v>
      </c>
      <c r="R4362" s="16">
        <v>4.9723277055174178</v>
      </c>
      <c r="S4362" s="16">
        <v>6.369736697306803</v>
      </c>
      <c r="T4362" s="16">
        <v>5.9458175596054721</v>
      </c>
      <c r="U4362" s="16">
        <v>8.5948809226220142</v>
      </c>
      <c r="V4362" s="16">
        <v>3.7469168591680844</v>
      </c>
      <c r="W4362" s="16">
        <v>6.2062118183901269</v>
      </c>
      <c r="X4362" s="16">
        <v>7.6322798943993622</v>
      </c>
      <c r="Y4362" s="13">
        <v>5.048622704449472</v>
      </c>
    </row>
    <row r="4363" spans="2:25" x14ac:dyDescent="0.25">
      <c r="B4363" s="11">
        <v>4360</v>
      </c>
      <c r="C4363" s="13">
        <v>1548.8997935542318</v>
      </c>
      <c r="D4363" s="16">
        <v>2.6405828222406744</v>
      </c>
      <c r="E4363" s="16">
        <v>4.2877883687222225</v>
      </c>
      <c r="F4363" s="16">
        <v>2.3761032690538286</v>
      </c>
      <c r="G4363" s="16">
        <v>1.3841109815431092</v>
      </c>
      <c r="H4363" s="16">
        <v>4.4473105044260173</v>
      </c>
      <c r="I4363" s="16">
        <v>8.6572899685300211</v>
      </c>
      <c r="J4363" s="16">
        <v>4.5857874570155337</v>
      </c>
      <c r="K4363" s="16">
        <v>4.0805734878414288</v>
      </c>
      <c r="L4363" s="16">
        <v>2.9074075017354568</v>
      </c>
      <c r="M4363" s="16">
        <v>5.0643700277371799</v>
      </c>
      <c r="N4363" s="13">
        <v>4.1450473195923623</v>
      </c>
      <c r="O4363" s="16">
        <v>2.6405828222406744</v>
      </c>
      <c r="P4363" s="16">
        <v>4.2877883687222225</v>
      </c>
      <c r="Q4363" s="16">
        <v>2.3761032690538286</v>
      </c>
      <c r="R4363" s="16">
        <v>1.3841109815431092</v>
      </c>
      <c r="S4363" s="16">
        <v>4.4473105044260173</v>
      </c>
      <c r="T4363" s="16">
        <v>8.6572899685300211</v>
      </c>
      <c r="U4363" s="16">
        <v>4.5857874570155337</v>
      </c>
      <c r="V4363" s="16">
        <v>4.0805734878414288</v>
      </c>
      <c r="W4363" s="16">
        <v>2.9074075017354568</v>
      </c>
      <c r="X4363" s="16">
        <v>5.0643700277371799</v>
      </c>
      <c r="Y4363" s="13">
        <v>4.1450473195923623</v>
      </c>
    </row>
    <row r="4364" spans="2:25" x14ac:dyDescent="0.25">
      <c r="B4364" s="11">
        <v>4361</v>
      </c>
      <c r="C4364" s="13">
        <v>1832.832136027353</v>
      </c>
      <c r="D4364" s="16">
        <v>7.7109614165142668</v>
      </c>
      <c r="E4364" s="16">
        <v>6.910115151858057</v>
      </c>
      <c r="F4364" s="16">
        <v>4.6215753846670111</v>
      </c>
      <c r="G4364" s="16">
        <v>5.3524856324382943</v>
      </c>
      <c r="H4364" s="16">
        <v>8.4020006190942773</v>
      </c>
      <c r="I4364" s="16">
        <v>4.0908008520190258</v>
      </c>
      <c r="J4364" s="16">
        <v>3.4231940803425531</v>
      </c>
      <c r="K4364" s="16">
        <v>4.9731697470888507</v>
      </c>
      <c r="L4364" s="16">
        <v>3.3532235647916617</v>
      </c>
      <c r="M4364" s="16">
        <v>6.5522060057241864</v>
      </c>
      <c r="N4364" s="13">
        <v>6.8027676782211222</v>
      </c>
      <c r="O4364" s="16">
        <v>7.7109614165142668</v>
      </c>
      <c r="P4364" s="16">
        <v>6.910115151858057</v>
      </c>
      <c r="Q4364" s="16">
        <v>4.6215753846670111</v>
      </c>
      <c r="R4364" s="16">
        <v>5.3524856324382943</v>
      </c>
      <c r="S4364" s="16">
        <v>8.4020006190942773</v>
      </c>
      <c r="T4364" s="16">
        <v>4.0908008520190258</v>
      </c>
      <c r="U4364" s="16">
        <v>3.4231940803425531</v>
      </c>
      <c r="V4364" s="16">
        <v>4.9731697470888507</v>
      </c>
      <c r="W4364" s="16">
        <v>3.3532235647916617</v>
      </c>
      <c r="X4364" s="16">
        <v>6.5522060057241864</v>
      </c>
      <c r="Y4364" s="13">
        <v>6.8027676782211222</v>
      </c>
    </row>
    <row r="4365" spans="2:25" x14ac:dyDescent="0.25">
      <c r="B4365" s="11">
        <v>4362</v>
      </c>
      <c r="C4365" s="13">
        <v>1635.2017223853998</v>
      </c>
      <c r="D4365" s="16">
        <v>3.2169519924026293</v>
      </c>
      <c r="E4365" s="16">
        <v>6.7641352648263542E-2</v>
      </c>
      <c r="F4365" s="16">
        <v>6.8943959389039673</v>
      </c>
      <c r="G4365" s="16">
        <v>6.6687710613278766</v>
      </c>
      <c r="H4365" s="16">
        <v>4.9570866573552204</v>
      </c>
      <c r="I4365" s="16">
        <v>4.475690280150407</v>
      </c>
      <c r="J4365" s="16">
        <v>8.0329582724521416</v>
      </c>
      <c r="K4365" s="16">
        <v>5.768827593201431</v>
      </c>
      <c r="L4365" s="16">
        <v>1.4321403955132124</v>
      </c>
      <c r="M4365" s="16">
        <v>2.5099080731123791</v>
      </c>
      <c r="N4365" s="13">
        <v>6.3381103981710094</v>
      </c>
      <c r="O4365" s="16">
        <v>3.2169519924026293</v>
      </c>
      <c r="P4365" s="16">
        <v>6.7641352648263542E-2</v>
      </c>
      <c r="Q4365" s="16">
        <v>6.8943959389039673</v>
      </c>
      <c r="R4365" s="16">
        <v>6.6687710613278766</v>
      </c>
      <c r="S4365" s="16">
        <v>4.9570866573552204</v>
      </c>
      <c r="T4365" s="16">
        <v>4.475690280150407</v>
      </c>
      <c r="U4365" s="16">
        <v>8.0329582724521416</v>
      </c>
      <c r="V4365" s="16">
        <v>5.768827593201431</v>
      </c>
      <c r="W4365" s="16">
        <v>1.4321403955132124</v>
      </c>
      <c r="X4365" s="16">
        <v>2.5099080731123791</v>
      </c>
      <c r="Y4365" s="13">
        <v>6.3381103981710094</v>
      </c>
    </row>
    <row r="4366" spans="2:25" x14ac:dyDescent="0.25">
      <c r="B4366" s="11">
        <v>4363</v>
      </c>
      <c r="C4366" s="13">
        <v>1622.3955338189489</v>
      </c>
      <c r="D4366" s="16">
        <v>3.4050898987478666</v>
      </c>
      <c r="E4366" s="16">
        <v>0.82569702600697781</v>
      </c>
      <c r="F4366" s="16">
        <v>5.2723512082291588</v>
      </c>
      <c r="G4366" s="16">
        <v>4.8088317508233942</v>
      </c>
      <c r="H4366" s="16">
        <v>4.3100056476435364</v>
      </c>
      <c r="I4366" s="16">
        <v>5.4686932647844104</v>
      </c>
      <c r="J4366" s="16">
        <v>2.7011244000201233</v>
      </c>
      <c r="K4366" s="16">
        <v>4.7643961173169185</v>
      </c>
      <c r="L4366" s="16">
        <v>4.5748579545332513</v>
      </c>
      <c r="M4366" s="16">
        <v>6.0132801247881416</v>
      </c>
      <c r="N4366" s="13">
        <v>7.2364238287881211</v>
      </c>
      <c r="O4366" s="16">
        <v>3.4050898987478666</v>
      </c>
      <c r="P4366" s="16">
        <v>0.82569702600697781</v>
      </c>
      <c r="Q4366" s="16">
        <v>5.2723512082291588</v>
      </c>
      <c r="R4366" s="16">
        <v>4.8088317508233942</v>
      </c>
      <c r="S4366" s="16">
        <v>4.3100056476435364</v>
      </c>
      <c r="T4366" s="16">
        <v>5.4686932647844104</v>
      </c>
      <c r="U4366" s="16">
        <v>2.7011244000201233</v>
      </c>
      <c r="V4366" s="16">
        <v>4.7643961173169185</v>
      </c>
      <c r="W4366" s="16">
        <v>4.5748579545332513</v>
      </c>
      <c r="X4366" s="16">
        <v>6.0132801247881416</v>
      </c>
      <c r="Y4366" s="13">
        <v>7.2364238287881211</v>
      </c>
    </row>
    <row r="4367" spans="2:25" x14ac:dyDescent="0.25">
      <c r="B4367" s="11">
        <v>4364</v>
      </c>
      <c r="C4367" s="13">
        <v>1745.0228725945497</v>
      </c>
      <c r="D4367" s="16">
        <v>2.9515639888465039</v>
      </c>
      <c r="E4367" s="16">
        <v>5.1038995219424592</v>
      </c>
      <c r="F4367" s="16">
        <v>6.4162818974736178</v>
      </c>
      <c r="G4367" s="16">
        <v>5.7591842149897268</v>
      </c>
      <c r="H4367" s="16">
        <v>3.50848239083945</v>
      </c>
      <c r="I4367" s="16">
        <v>5.1584988183779359</v>
      </c>
      <c r="J4367" s="16">
        <v>5.0854013456442617</v>
      </c>
      <c r="K4367" s="16">
        <v>5.7089181333800454</v>
      </c>
      <c r="L4367" s="16">
        <v>4.0450502266541157</v>
      </c>
      <c r="M4367" s="16">
        <v>4.6669733944302898</v>
      </c>
      <c r="N4367" s="13">
        <v>8.5812115222529748</v>
      </c>
      <c r="O4367" s="16">
        <v>2.9515639888465039</v>
      </c>
      <c r="P4367" s="16">
        <v>5.1038995219424592</v>
      </c>
      <c r="Q4367" s="16">
        <v>6.4162818974736178</v>
      </c>
      <c r="R4367" s="16">
        <v>5.7591842149897268</v>
      </c>
      <c r="S4367" s="16">
        <v>3.50848239083945</v>
      </c>
      <c r="T4367" s="16">
        <v>5.1584988183779359</v>
      </c>
      <c r="U4367" s="16">
        <v>5.0854013456442617</v>
      </c>
      <c r="V4367" s="16">
        <v>5.7089181333800454</v>
      </c>
      <c r="W4367" s="16">
        <v>4.0450502266541157</v>
      </c>
      <c r="X4367" s="16">
        <v>4.6669733944302898</v>
      </c>
      <c r="Y4367" s="13">
        <v>8.5812115222529748</v>
      </c>
    </row>
    <row r="4368" spans="2:25" x14ac:dyDescent="0.25">
      <c r="B4368" s="11">
        <v>4365</v>
      </c>
      <c r="C4368" s="13">
        <v>1742.4586730003587</v>
      </c>
      <c r="D4368" s="16">
        <v>6.7717232013213104</v>
      </c>
      <c r="E4368" s="16">
        <v>4.1721178824045246</v>
      </c>
      <c r="F4368" s="16">
        <v>4.2496704280273443</v>
      </c>
      <c r="G4368" s="16">
        <v>6.3518458986250046</v>
      </c>
      <c r="H4368" s="16">
        <v>3.80091474589958</v>
      </c>
      <c r="I4368" s="16">
        <v>5.6995432994094326</v>
      </c>
      <c r="J4368" s="16">
        <v>5.6719155482456358</v>
      </c>
      <c r="K4368" s="16">
        <v>6.5786554467817631</v>
      </c>
      <c r="L4368" s="16">
        <v>4.1605993979646847</v>
      </c>
      <c r="M4368" s="16">
        <v>2.3443237336522622</v>
      </c>
      <c r="N4368" s="13">
        <v>7.0287893810276829</v>
      </c>
      <c r="O4368" s="16">
        <v>6.7717232013213104</v>
      </c>
      <c r="P4368" s="16">
        <v>4.1721178824045246</v>
      </c>
      <c r="Q4368" s="16">
        <v>4.2496704280273443</v>
      </c>
      <c r="R4368" s="16">
        <v>6.3518458986250046</v>
      </c>
      <c r="S4368" s="16">
        <v>3.80091474589958</v>
      </c>
      <c r="T4368" s="16">
        <v>5.6995432994094326</v>
      </c>
      <c r="U4368" s="16">
        <v>5.6719155482456358</v>
      </c>
      <c r="V4368" s="16">
        <v>6.5786554467817631</v>
      </c>
      <c r="W4368" s="16">
        <v>4.1605993979646847</v>
      </c>
      <c r="X4368" s="16">
        <v>2.3443237336522622</v>
      </c>
      <c r="Y4368" s="13">
        <v>7.0287893810276829</v>
      </c>
    </row>
    <row r="4369" spans="2:25" x14ac:dyDescent="0.25">
      <c r="B4369" s="11">
        <v>4366</v>
      </c>
      <c r="C4369" s="13">
        <v>1818.5048540811672</v>
      </c>
      <c r="D4369" s="16">
        <v>6.5403371604007603</v>
      </c>
      <c r="E4369" s="16">
        <v>2.8366952241522889</v>
      </c>
      <c r="F4369" s="16">
        <v>6.7516484100311569</v>
      </c>
      <c r="G4369" s="16">
        <v>3.3176006205406168</v>
      </c>
      <c r="H4369" s="16">
        <v>6.5685316071705575</v>
      </c>
      <c r="I4369" s="16">
        <v>9.7041295011508026</v>
      </c>
      <c r="J4369" s="16">
        <v>4.6315638792542089</v>
      </c>
      <c r="K4369" s="16">
        <v>5.4476811861647469</v>
      </c>
      <c r="L4369" s="16">
        <v>7.7386787377283079</v>
      </c>
      <c r="M4369" s="16">
        <v>3.7908733889773094</v>
      </c>
      <c r="N4369" s="13">
        <v>4.1016947013608114</v>
      </c>
      <c r="O4369" s="16">
        <v>6.5403371604007603</v>
      </c>
      <c r="P4369" s="16">
        <v>2.8366952241522889</v>
      </c>
      <c r="Q4369" s="16">
        <v>6.7516484100311569</v>
      </c>
      <c r="R4369" s="16">
        <v>3.3176006205406168</v>
      </c>
      <c r="S4369" s="16">
        <v>6.5685316071705575</v>
      </c>
      <c r="T4369" s="16">
        <v>9.7041295011508026</v>
      </c>
      <c r="U4369" s="16">
        <v>4.6315638792542089</v>
      </c>
      <c r="V4369" s="16">
        <v>5.4476811861647469</v>
      </c>
      <c r="W4369" s="16">
        <v>7.7386787377283079</v>
      </c>
      <c r="X4369" s="16">
        <v>3.7908733889773094</v>
      </c>
      <c r="Y4369" s="13">
        <v>4.1016947013608114</v>
      </c>
    </row>
    <row r="4370" spans="2:25" x14ac:dyDescent="0.25">
      <c r="B4370" s="11">
        <v>4367</v>
      </c>
      <c r="C4370" s="13">
        <v>1590.1002907104744</v>
      </c>
      <c r="D4370" s="16">
        <v>4.7328548693623613</v>
      </c>
      <c r="E4370" s="16">
        <v>6.92956198698137</v>
      </c>
      <c r="F4370" s="16">
        <v>6.9974325695672155</v>
      </c>
      <c r="G4370" s="16">
        <v>2.8477482109644443</v>
      </c>
      <c r="H4370" s="16">
        <v>4.650187126952515</v>
      </c>
      <c r="I4370" s="16">
        <v>4.0253247085461643</v>
      </c>
      <c r="J4370" s="16">
        <v>3.930024933160281</v>
      </c>
      <c r="K4370" s="16">
        <v>1.997058365485274</v>
      </c>
      <c r="L4370" s="16">
        <v>0.19824720944550656</v>
      </c>
      <c r="M4370" s="16">
        <v>4.7407661341668765</v>
      </c>
      <c r="N4370" s="13">
        <v>6.2989414044694074</v>
      </c>
      <c r="O4370" s="16">
        <v>4.7328548693623613</v>
      </c>
      <c r="P4370" s="16">
        <v>6.92956198698137</v>
      </c>
      <c r="Q4370" s="16">
        <v>6.9974325695672155</v>
      </c>
      <c r="R4370" s="16">
        <v>2.8477482109644443</v>
      </c>
      <c r="S4370" s="16">
        <v>4.650187126952515</v>
      </c>
      <c r="T4370" s="16">
        <v>4.0253247085461643</v>
      </c>
      <c r="U4370" s="16">
        <v>3.930024933160281</v>
      </c>
      <c r="V4370" s="16">
        <v>1.997058365485274</v>
      </c>
      <c r="W4370" s="16">
        <v>0.19824720944550656</v>
      </c>
      <c r="X4370" s="16">
        <v>4.7407661341668765</v>
      </c>
      <c r="Y4370" s="13">
        <v>6.2989414044694074</v>
      </c>
    </row>
    <row r="4371" spans="2:25" x14ac:dyDescent="0.25">
      <c r="B4371" s="11">
        <v>4368</v>
      </c>
      <c r="C4371" s="13">
        <v>1778.4240443631245</v>
      </c>
      <c r="D4371" s="16">
        <v>5.2759768739216621</v>
      </c>
      <c r="E4371" s="16">
        <v>6.7388312919628772</v>
      </c>
      <c r="F4371" s="16">
        <v>5.3054158482114167</v>
      </c>
      <c r="G4371" s="16">
        <v>1.5090903603711241</v>
      </c>
      <c r="H4371" s="16">
        <v>4.8586002520433791</v>
      </c>
      <c r="I4371" s="16">
        <v>6.5613023911627906</v>
      </c>
      <c r="J4371" s="16">
        <v>4.705093918852862</v>
      </c>
      <c r="K4371" s="16">
        <v>5.8818408849651531</v>
      </c>
      <c r="L4371" s="16">
        <v>4.5447578619065734</v>
      </c>
      <c r="M4371" s="16">
        <v>8.4817836470656314</v>
      </c>
      <c r="N4371" s="13">
        <v>5.1508871617495515</v>
      </c>
      <c r="O4371" s="16">
        <v>5.2759768739216621</v>
      </c>
      <c r="P4371" s="16">
        <v>6.7388312919628772</v>
      </c>
      <c r="Q4371" s="16">
        <v>5.3054158482114167</v>
      </c>
      <c r="R4371" s="16">
        <v>1.5090903603711241</v>
      </c>
      <c r="S4371" s="16">
        <v>4.8586002520433791</v>
      </c>
      <c r="T4371" s="16">
        <v>6.5613023911627906</v>
      </c>
      <c r="U4371" s="16">
        <v>4.705093918852862</v>
      </c>
      <c r="V4371" s="16">
        <v>5.8818408849651531</v>
      </c>
      <c r="W4371" s="16">
        <v>4.5447578619065734</v>
      </c>
      <c r="X4371" s="16">
        <v>8.4817836470656314</v>
      </c>
      <c r="Y4371" s="13">
        <v>5.1508871617495515</v>
      </c>
    </row>
    <row r="4372" spans="2:25" x14ac:dyDescent="0.25">
      <c r="B4372" s="11">
        <v>4369</v>
      </c>
      <c r="C4372" s="13">
        <v>1671.4787975647548</v>
      </c>
      <c r="D4372" s="16">
        <v>4.6449977423175941</v>
      </c>
      <c r="E4372" s="16">
        <v>3.4956600070713706</v>
      </c>
      <c r="F4372" s="16">
        <v>7.299030895844199</v>
      </c>
      <c r="G4372" s="16">
        <v>4.5412290489349854</v>
      </c>
      <c r="H4372" s="16">
        <v>4.1672624289059241</v>
      </c>
      <c r="I4372" s="16">
        <v>5.5317662420714138</v>
      </c>
      <c r="J4372" s="16">
        <v>7.0117249039634988</v>
      </c>
      <c r="K4372" s="16">
        <v>3.8843814424715157</v>
      </c>
      <c r="L4372" s="16">
        <v>1.851610220568245</v>
      </c>
      <c r="M4372" s="16">
        <v>2.2601551162630575</v>
      </c>
      <c r="N4372" s="13">
        <v>7.8557659924626346</v>
      </c>
      <c r="O4372" s="16">
        <v>4.6449977423175941</v>
      </c>
      <c r="P4372" s="16">
        <v>3.4956600070713706</v>
      </c>
      <c r="Q4372" s="16">
        <v>7.299030895844199</v>
      </c>
      <c r="R4372" s="16">
        <v>4.5412290489349854</v>
      </c>
      <c r="S4372" s="16">
        <v>4.1672624289059241</v>
      </c>
      <c r="T4372" s="16">
        <v>5.5317662420714138</v>
      </c>
      <c r="U4372" s="16">
        <v>7.0117249039634988</v>
      </c>
      <c r="V4372" s="16">
        <v>3.8843814424715157</v>
      </c>
      <c r="W4372" s="16">
        <v>1.851610220568245</v>
      </c>
      <c r="X4372" s="16">
        <v>2.2601551162630575</v>
      </c>
      <c r="Y4372" s="13">
        <v>7.8557659924626346</v>
      </c>
    </row>
    <row r="4373" spans="2:25" x14ac:dyDescent="0.25">
      <c r="B4373" s="11">
        <v>4370</v>
      </c>
      <c r="C4373" s="13">
        <v>1716.771829275694</v>
      </c>
      <c r="D4373" s="16">
        <v>3.9655653042162271</v>
      </c>
      <c r="E4373" s="16">
        <v>5.4193929505933927</v>
      </c>
      <c r="F4373" s="16">
        <v>7.3226257136413757</v>
      </c>
      <c r="G4373" s="16">
        <v>4.8161730764016957</v>
      </c>
      <c r="H4373" s="16">
        <v>3.1223023068101541</v>
      </c>
      <c r="I4373" s="16">
        <v>5.1485973143540988</v>
      </c>
      <c r="J4373" s="16">
        <v>2.9225827733584908</v>
      </c>
      <c r="K4373" s="16">
        <v>6.8369424175487188</v>
      </c>
      <c r="L4373" s="16">
        <v>5.1597799230158765</v>
      </c>
      <c r="M4373" s="16">
        <v>4.7317612576741999</v>
      </c>
      <c r="N4373" s="13">
        <v>5.8043706080073694</v>
      </c>
      <c r="O4373" s="16">
        <v>3.9655653042162271</v>
      </c>
      <c r="P4373" s="16">
        <v>5.4193929505933927</v>
      </c>
      <c r="Q4373" s="16">
        <v>7.3226257136413757</v>
      </c>
      <c r="R4373" s="16">
        <v>4.8161730764016957</v>
      </c>
      <c r="S4373" s="16">
        <v>3.1223023068101541</v>
      </c>
      <c r="T4373" s="16">
        <v>5.1485973143540988</v>
      </c>
      <c r="U4373" s="16">
        <v>2.9225827733584908</v>
      </c>
      <c r="V4373" s="16">
        <v>6.8369424175487188</v>
      </c>
      <c r="W4373" s="16">
        <v>5.1597799230158765</v>
      </c>
      <c r="X4373" s="16">
        <v>4.7317612576741999</v>
      </c>
      <c r="Y4373" s="13">
        <v>5.8043706080073694</v>
      </c>
    </row>
    <row r="4374" spans="2:25" x14ac:dyDescent="0.25">
      <c r="B4374" s="11">
        <v>4371</v>
      </c>
      <c r="C4374" s="13">
        <v>1746.1432464254419</v>
      </c>
      <c r="D4374" s="16">
        <v>0.76995242450093038</v>
      </c>
      <c r="E4374" s="16">
        <v>4.9303842122479882</v>
      </c>
      <c r="F4374" s="16">
        <v>6.7922765401180838</v>
      </c>
      <c r="G4374" s="16">
        <v>3.0817084289259844</v>
      </c>
      <c r="H4374" s="16">
        <v>6.6133541318699613</v>
      </c>
      <c r="I4374" s="16">
        <v>4.8064776972620145</v>
      </c>
      <c r="J4374" s="16">
        <v>2.8218246534117983</v>
      </c>
      <c r="K4374" s="16">
        <v>6.8643806287590552</v>
      </c>
      <c r="L4374" s="16">
        <v>3.8598959457169562</v>
      </c>
      <c r="M4374" s="16">
        <v>6.7908169524986448</v>
      </c>
      <c r="N4374" s="13">
        <v>9.9165859372726075</v>
      </c>
      <c r="O4374" s="16">
        <v>0.76995242450093038</v>
      </c>
      <c r="P4374" s="16">
        <v>4.9303842122479882</v>
      </c>
      <c r="Q4374" s="16">
        <v>6.7922765401180838</v>
      </c>
      <c r="R4374" s="16">
        <v>3.0817084289259844</v>
      </c>
      <c r="S4374" s="16">
        <v>6.6133541318699613</v>
      </c>
      <c r="T4374" s="16">
        <v>4.8064776972620145</v>
      </c>
      <c r="U4374" s="16">
        <v>2.8218246534117983</v>
      </c>
      <c r="V4374" s="16">
        <v>6.8643806287590552</v>
      </c>
      <c r="W4374" s="16">
        <v>3.8598959457169562</v>
      </c>
      <c r="X4374" s="16">
        <v>6.7908169524986448</v>
      </c>
      <c r="Y4374" s="13">
        <v>9.9165859372726075</v>
      </c>
    </row>
    <row r="4375" spans="2:25" x14ac:dyDescent="0.25">
      <c r="B4375" s="11">
        <v>4372</v>
      </c>
      <c r="C4375" s="13">
        <v>1842.701310443621</v>
      </c>
      <c r="D4375" s="16">
        <v>1.3451840125374561</v>
      </c>
      <c r="E4375" s="16">
        <v>5.7850431812262668</v>
      </c>
      <c r="F4375" s="16">
        <v>7.9923654349767297</v>
      </c>
      <c r="G4375" s="16">
        <v>5.9494130342575318</v>
      </c>
      <c r="H4375" s="16">
        <v>3.0735411694251527</v>
      </c>
      <c r="I4375" s="16">
        <v>5.0542671052485009</v>
      </c>
      <c r="J4375" s="16">
        <v>7.365202453455149</v>
      </c>
      <c r="K4375" s="16">
        <v>10.844587287909928</v>
      </c>
      <c r="L4375" s="16">
        <v>5.184634344649429</v>
      </c>
      <c r="M4375" s="16">
        <v>5.4993255912488204</v>
      </c>
      <c r="N4375" s="13">
        <v>4.8170590634028159</v>
      </c>
      <c r="O4375" s="16">
        <v>1.3451840125374561</v>
      </c>
      <c r="P4375" s="16">
        <v>5.7850431812262668</v>
      </c>
      <c r="Q4375" s="16">
        <v>7.9923654349767297</v>
      </c>
      <c r="R4375" s="16">
        <v>5.9494130342575318</v>
      </c>
      <c r="S4375" s="16">
        <v>3.0735411694251527</v>
      </c>
      <c r="T4375" s="16">
        <v>5.0542671052485009</v>
      </c>
      <c r="U4375" s="16">
        <v>7.365202453455149</v>
      </c>
      <c r="V4375" s="16">
        <v>10.844587287909928</v>
      </c>
      <c r="W4375" s="16">
        <v>5.184634344649429</v>
      </c>
      <c r="X4375" s="16">
        <v>5.4993255912488204</v>
      </c>
      <c r="Y4375" s="13">
        <v>4.8170590634028159</v>
      </c>
    </row>
    <row r="4376" spans="2:25" x14ac:dyDescent="0.25">
      <c r="B4376" s="11">
        <v>4373</v>
      </c>
      <c r="C4376" s="13">
        <v>1506.7935200722329</v>
      </c>
      <c r="D4376" s="16">
        <v>2.0390547421145611</v>
      </c>
      <c r="E4376" s="16">
        <v>5.8476701779927795</v>
      </c>
      <c r="F4376" s="16">
        <v>2.7323238431229302</v>
      </c>
      <c r="G4376" s="16">
        <v>3.0928794227974414</v>
      </c>
      <c r="H4376" s="16">
        <v>2.3203486343584228</v>
      </c>
      <c r="I4376" s="16">
        <v>2.5876475327978317</v>
      </c>
      <c r="J4376" s="16">
        <v>6.0871592763419988</v>
      </c>
      <c r="K4376" s="16">
        <v>3.5956409608584172</v>
      </c>
      <c r="L4376" s="16">
        <v>4.4442164691933908</v>
      </c>
      <c r="M4376" s="16">
        <v>5.6220690316990245</v>
      </c>
      <c r="N4376" s="13">
        <v>3.2777375761908729</v>
      </c>
      <c r="O4376" s="16">
        <v>2.0390547421145611</v>
      </c>
      <c r="P4376" s="16">
        <v>5.8476701779927795</v>
      </c>
      <c r="Q4376" s="16">
        <v>2.7323238431229302</v>
      </c>
      <c r="R4376" s="16">
        <v>3.0928794227974414</v>
      </c>
      <c r="S4376" s="16">
        <v>2.3203486343584228</v>
      </c>
      <c r="T4376" s="16">
        <v>2.5876475327978317</v>
      </c>
      <c r="U4376" s="16">
        <v>6.0871592763419988</v>
      </c>
      <c r="V4376" s="16">
        <v>3.5956409608584172</v>
      </c>
      <c r="W4376" s="16">
        <v>4.4442164691933908</v>
      </c>
      <c r="X4376" s="16">
        <v>5.6220690316990245</v>
      </c>
      <c r="Y4376" s="13">
        <v>3.2777375761908729</v>
      </c>
    </row>
    <row r="4377" spans="2:25" x14ac:dyDescent="0.25">
      <c r="B4377" s="11">
        <v>4374</v>
      </c>
      <c r="C4377" s="13">
        <v>1505.8211505462202</v>
      </c>
      <c r="D4377" s="16">
        <v>2.9379657212736068</v>
      </c>
      <c r="E4377" s="16">
        <v>6.5708573541852697</v>
      </c>
      <c r="F4377" s="16">
        <v>3.2776845846395073</v>
      </c>
      <c r="G4377" s="16">
        <v>6.2480643314167601</v>
      </c>
      <c r="H4377" s="16">
        <v>3.3770524846782477</v>
      </c>
      <c r="I4377" s="16">
        <v>2.3686343694460583</v>
      </c>
      <c r="J4377" s="16">
        <v>2.7548295512257441</v>
      </c>
      <c r="K4377" s="16">
        <v>1.90824247384155</v>
      </c>
      <c r="L4377" s="16">
        <v>3.7978703277046808</v>
      </c>
      <c r="M4377" s="16">
        <v>4.3759519801145439</v>
      </c>
      <c r="N4377" s="13">
        <v>3.9626317388222674</v>
      </c>
      <c r="O4377" s="16">
        <v>2.9379657212736068</v>
      </c>
      <c r="P4377" s="16">
        <v>6.5708573541852697</v>
      </c>
      <c r="Q4377" s="16">
        <v>3.2776845846395073</v>
      </c>
      <c r="R4377" s="16">
        <v>6.2480643314167601</v>
      </c>
      <c r="S4377" s="16">
        <v>3.3770524846782477</v>
      </c>
      <c r="T4377" s="16">
        <v>2.3686343694460583</v>
      </c>
      <c r="U4377" s="16">
        <v>2.7548295512257441</v>
      </c>
      <c r="V4377" s="16">
        <v>1.90824247384155</v>
      </c>
      <c r="W4377" s="16">
        <v>3.7978703277046808</v>
      </c>
      <c r="X4377" s="16">
        <v>4.3759519801145439</v>
      </c>
      <c r="Y4377" s="13">
        <v>3.9626317388222674</v>
      </c>
    </row>
    <row r="4378" spans="2:25" x14ac:dyDescent="0.25">
      <c r="B4378" s="11">
        <v>4375</v>
      </c>
      <c r="C4378" s="13">
        <v>1653.8159494866552</v>
      </c>
      <c r="D4378" s="16">
        <v>4.2156890729069598</v>
      </c>
      <c r="E4378" s="16">
        <v>6.3628590871450159</v>
      </c>
      <c r="F4378" s="16">
        <v>4.8540470929554633</v>
      </c>
      <c r="G4378" s="16">
        <v>5.0218374899612845</v>
      </c>
      <c r="H4378" s="16">
        <v>7.2436774462689355</v>
      </c>
      <c r="I4378" s="16">
        <v>2.7979967086009894</v>
      </c>
      <c r="J4378" s="16">
        <v>3.5932701647991241</v>
      </c>
      <c r="K4378" s="16">
        <v>4.8088070197456112</v>
      </c>
      <c r="L4378" s="16">
        <v>1.2233239307107087</v>
      </c>
      <c r="M4378" s="16">
        <v>6.8098985075603737</v>
      </c>
      <c r="N4378" s="13">
        <v>4.4620217338565737</v>
      </c>
      <c r="O4378" s="16">
        <v>4.2156890729069598</v>
      </c>
      <c r="P4378" s="16">
        <v>6.3628590871450159</v>
      </c>
      <c r="Q4378" s="16">
        <v>4.8540470929554633</v>
      </c>
      <c r="R4378" s="16">
        <v>5.0218374899612845</v>
      </c>
      <c r="S4378" s="16">
        <v>7.2436774462689355</v>
      </c>
      <c r="T4378" s="16">
        <v>2.7979967086009894</v>
      </c>
      <c r="U4378" s="16">
        <v>3.5932701647991241</v>
      </c>
      <c r="V4378" s="16">
        <v>4.8088070197456112</v>
      </c>
      <c r="W4378" s="16">
        <v>1.2233239307107087</v>
      </c>
      <c r="X4378" s="16">
        <v>6.8098985075603737</v>
      </c>
      <c r="Y4378" s="13">
        <v>4.4620217338565737</v>
      </c>
    </row>
    <row r="4379" spans="2:25" x14ac:dyDescent="0.25">
      <c r="B4379" s="11">
        <v>4376</v>
      </c>
      <c r="C4379" s="13">
        <v>1756.5431273483105</v>
      </c>
      <c r="D4379" s="16">
        <v>2.8745265833139939</v>
      </c>
      <c r="E4379" s="16">
        <v>3.3504378323895052</v>
      </c>
      <c r="F4379" s="16">
        <v>2.4863778528070202</v>
      </c>
      <c r="G4379" s="16">
        <v>7.5693677337279457</v>
      </c>
      <c r="H4379" s="16">
        <v>5.0867515157891399</v>
      </c>
      <c r="I4379" s="16">
        <v>4.9198150430446903</v>
      </c>
      <c r="J4379" s="16">
        <v>2.2045996529384824</v>
      </c>
      <c r="K4379" s="16">
        <v>8.0337940871467133</v>
      </c>
      <c r="L4379" s="16">
        <v>6.5425246780519846</v>
      </c>
      <c r="M4379" s="16">
        <v>5.3699808833698421</v>
      </c>
      <c r="N4379" s="13">
        <v>9.4070688599837275</v>
      </c>
      <c r="O4379" s="16">
        <v>2.8745265833139939</v>
      </c>
      <c r="P4379" s="16">
        <v>3.3504378323895052</v>
      </c>
      <c r="Q4379" s="16">
        <v>2.4863778528070202</v>
      </c>
      <c r="R4379" s="16">
        <v>7.5693677337279457</v>
      </c>
      <c r="S4379" s="16">
        <v>5.0867515157891399</v>
      </c>
      <c r="T4379" s="16">
        <v>4.9198150430446903</v>
      </c>
      <c r="U4379" s="16">
        <v>2.2045996529384824</v>
      </c>
      <c r="V4379" s="16">
        <v>8.0337940871467133</v>
      </c>
      <c r="W4379" s="16">
        <v>6.5425246780519846</v>
      </c>
      <c r="X4379" s="16">
        <v>5.3699808833698421</v>
      </c>
      <c r="Y4379" s="13">
        <v>9.4070688599837275</v>
      </c>
    </row>
    <row r="4380" spans="2:25" x14ac:dyDescent="0.25">
      <c r="B4380" s="11">
        <v>4377</v>
      </c>
      <c r="C4380" s="13">
        <v>1826.46555384933</v>
      </c>
      <c r="D4380" s="16">
        <v>2.5232795270497048</v>
      </c>
      <c r="E4380" s="16">
        <v>5.3494134579867465</v>
      </c>
      <c r="F4380" s="16">
        <v>7.9562205499176679</v>
      </c>
      <c r="G4380" s="16">
        <v>5.7220999078476815</v>
      </c>
      <c r="H4380" s="16">
        <v>5.7496652913615458</v>
      </c>
      <c r="I4380" s="16">
        <v>7.1652413622435347</v>
      </c>
      <c r="J4380" s="16">
        <v>5.3489365619233888</v>
      </c>
      <c r="K4380" s="16">
        <v>4.6044528186576814</v>
      </c>
      <c r="L4380" s="16">
        <v>6.0347812674974008</v>
      </c>
      <c r="M4380" s="16">
        <v>5.0240267879007332</v>
      </c>
      <c r="N4380" s="13">
        <v>6.2992180298106168</v>
      </c>
      <c r="O4380" s="16">
        <v>2.5232795270497048</v>
      </c>
      <c r="P4380" s="16">
        <v>5.3494134579867465</v>
      </c>
      <c r="Q4380" s="16">
        <v>7.9562205499176679</v>
      </c>
      <c r="R4380" s="16">
        <v>5.7220999078476815</v>
      </c>
      <c r="S4380" s="16">
        <v>5.7496652913615458</v>
      </c>
      <c r="T4380" s="16">
        <v>7.1652413622435347</v>
      </c>
      <c r="U4380" s="16">
        <v>5.3489365619233888</v>
      </c>
      <c r="V4380" s="16">
        <v>4.6044528186576814</v>
      </c>
      <c r="W4380" s="16">
        <v>6.0347812674974008</v>
      </c>
      <c r="X4380" s="16">
        <v>5.0240267879007332</v>
      </c>
      <c r="Y4380" s="13">
        <v>6.2992180298106168</v>
      </c>
    </row>
    <row r="4381" spans="2:25" x14ac:dyDescent="0.25">
      <c r="B4381" s="11">
        <v>4378</v>
      </c>
      <c r="C4381" s="13">
        <v>1738.9149109579025</v>
      </c>
      <c r="D4381" s="16">
        <v>4.5177738061361161</v>
      </c>
      <c r="E4381" s="16">
        <v>4.3214438687553081</v>
      </c>
      <c r="F4381" s="16">
        <v>4.1077465857786954</v>
      </c>
      <c r="G4381" s="16">
        <v>5.9906181044412801</v>
      </c>
      <c r="H4381" s="16">
        <v>4.2670995165573551</v>
      </c>
      <c r="I4381" s="16">
        <v>5.0835056827437191</v>
      </c>
      <c r="J4381" s="16">
        <v>5.0158003081809763</v>
      </c>
      <c r="K4381" s="16">
        <v>9.9315725921236329</v>
      </c>
      <c r="L4381" s="16">
        <v>3.0026281429782156</v>
      </c>
      <c r="M4381" s="16">
        <v>4.3657210082595022</v>
      </c>
      <c r="N4381" s="13">
        <v>6.0561698661886467</v>
      </c>
      <c r="O4381" s="16">
        <v>4.5177738061361161</v>
      </c>
      <c r="P4381" s="16">
        <v>4.3214438687553081</v>
      </c>
      <c r="Q4381" s="16">
        <v>4.1077465857786954</v>
      </c>
      <c r="R4381" s="16">
        <v>5.9906181044412801</v>
      </c>
      <c r="S4381" s="16">
        <v>4.2670995165573551</v>
      </c>
      <c r="T4381" s="16">
        <v>5.0835056827437191</v>
      </c>
      <c r="U4381" s="16">
        <v>5.0158003081809763</v>
      </c>
      <c r="V4381" s="16">
        <v>9.9315725921236329</v>
      </c>
      <c r="W4381" s="16">
        <v>3.0026281429782156</v>
      </c>
      <c r="X4381" s="16">
        <v>4.3657210082595022</v>
      </c>
      <c r="Y4381" s="13">
        <v>6.0561698661886467</v>
      </c>
    </row>
    <row r="4382" spans="2:25" x14ac:dyDescent="0.25">
      <c r="B4382" s="11">
        <v>4379</v>
      </c>
      <c r="C4382" s="13">
        <v>1707.2240836471442</v>
      </c>
      <c r="D4382" s="16">
        <v>7.9738070286959353</v>
      </c>
      <c r="E4382" s="16">
        <v>2.4617890073235458</v>
      </c>
      <c r="F4382" s="16">
        <v>3.4708190068672367</v>
      </c>
      <c r="G4382" s="16">
        <v>3.7972726359706632</v>
      </c>
      <c r="H4382" s="16">
        <v>4.5425013713906717</v>
      </c>
      <c r="I4382" s="16">
        <v>4.2716491628254865</v>
      </c>
      <c r="J4382" s="16">
        <v>7.1110328856137581</v>
      </c>
      <c r="K4382" s="16">
        <v>5.9593930157207691</v>
      </c>
      <c r="L4382" s="16">
        <v>3.0905270284304782</v>
      </c>
      <c r="M4382" s="16">
        <v>7.8705067185761699</v>
      </c>
      <c r="N4382" s="13">
        <v>4.2051080964030332</v>
      </c>
      <c r="O4382" s="16">
        <v>7.9738070286959353</v>
      </c>
      <c r="P4382" s="16">
        <v>2.4617890073235458</v>
      </c>
      <c r="Q4382" s="16">
        <v>3.4708190068672367</v>
      </c>
      <c r="R4382" s="16">
        <v>3.7972726359706632</v>
      </c>
      <c r="S4382" s="16">
        <v>4.5425013713906717</v>
      </c>
      <c r="T4382" s="16">
        <v>4.2716491628254865</v>
      </c>
      <c r="U4382" s="16">
        <v>7.1110328856137581</v>
      </c>
      <c r="V4382" s="16">
        <v>5.9593930157207691</v>
      </c>
      <c r="W4382" s="16">
        <v>3.0905270284304782</v>
      </c>
      <c r="X4382" s="16">
        <v>7.8705067185761699</v>
      </c>
      <c r="Y4382" s="13">
        <v>4.2051080964030332</v>
      </c>
    </row>
    <row r="4383" spans="2:25" x14ac:dyDescent="0.25">
      <c r="B4383" s="11">
        <v>4380</v>
      </c>
      <c r="C4383" s="13">
        <v>1873.8870600394148</v>
      </c>
      <c r="D4383" s="16">
        <v>6.5827009154893048</v>
      </c>
      <c r="E4383" s="16">
        <v>5.1203421772783759</v>
      </c>
      <c r="F4383" s="16">
        <v>4.919098693871879</v>
      </c>
      <c r="G4383" s="16">
        <v>6.0249616406747979</v>
      </c>
      <c r="H4383" s="16">
        <v>6.9059039111853702</v>
      </c>
      <c r="I4383" s="16">
        <v>7.3115909246481134</v>
      </c>
      <c r="J4383" s="16">
        <v>8.0612712536819764</v>
      </c>
      <c r="K4383" s="16">
        <v>1.419571429504539</v>
      </c>
      <c r="L4383" s="16">
        <v>7.3928632193505681</v>
      </c>
      <c r="M4383" s="16">
        <v>6.1001288841703776</v>
      </c>
      <c r="N4383" s="13">
        <v>4.7159133373330597</v>
      </c>
      <c r="O4383" s="16">
        <v>6.5827009154893048</v>
      </c>
      <c r="P4383" s="16">
        <v>5.1203421772783759</v>
      </c>
      <c r="Q4383" s="16">
        <v>4.919098693871879</v>
      </c>
      <c r="R4383" s="16">
        <v>6.0249616406747979</v>
      </c>
      <c r="S4383" s="16">
        <v>6.9059039111853702</v>
      </c>
      <c r="T4383" s="16">
        <v>7.3115909246481134</v>
      </c>
      <c r="U4383" s="16">
        <v>8.0612712536819764</v>
      </c>
      <c r="V4383" s="16">
        <v>1.419571429504539</v>
      </c>
      <c r="W4383" s="16">
        <v>7.3928632193505681</v>
      </c>
      <c r="X4383" s="16">
        <v>6.1001288841703776</v>
      </c>
      <c r="Y4383" s="13">
        <v>4.7159133373330597</v>
      </c>
    </row>
    <row r="4384" spans="2:25" x14ac:dyDescent="0.25">
      <c r="B4384" s="11">
        <v>4381</v>
      </c>
      <c r="C4384" s="13">
        <v>1732.2850001773363</v>
      </c>
      <c r="D4384" s="16">
        <v>5.3793976724643517</v>
      </c>
      <c r="E4384" s="16">
        <v>4.7962721305077025</v>
      </c>
      <c r="F4384" s="16">
        <v>7.0643602443884994</v>
      </c>
      <c r="G4384" s="16">
        <v>4.8364026438417573</v>
      </c>
      <c r="H4384" s="16">
        <v>7.0225288417799581</v>
      </c>
      <c r="I4384" s="16">
        <v>4.0630116615878507</v>
      </c>
      <c r="J4384" s="16">
        <v>5.0026538138393208</v>
      </c>
      <c r="K4384" s="16">
        <v>7.8061745531418669</v>
      </c>
      <c r="L4384" s="16">
        <v>5.6091041138081534</v>
      </c>
      <c r="M4384" s="16">
        <v>1.1953662084910137</v>
      </c>
      <c r="N4384" s="13">
        <v>3.4951985915496824</v>
      </c>
      <c r="O4384" s="16">
        <v>5.3793976724643517</v>
      </c>
      <c r="P4384" s="16">
        <v>4.7962721305077025</v>
      </c>
      <c r="Q4384" s="16">
        <v>7.0643602443884994</v>
      </c>
      <c r="R4384" s="16">
        <v>4.8364026438417573</v>
      </c>
      <c r="S4384" s="16">
        <v>7.0225288417799581</v>
      </c>
      <c r="T4384" s="16">
        <v>4.0630116615878507</v>
      </c>
      <c r="U4384" s="16">
        <v>5.0026538138393208</v>
      </c>
      <c r="V4384" s="16">
        <v>7.8061745531418669</v>
      </c>
      <c r="W4384" s="16">
        <v>5.6091041138081534</v>
      </c>
      <c r="X4384" s="16">
        <v>1.1953662084910137</v>
      </c>
      <c r="Y4384" s="13">
        <v>3.4951985915496824</v>
      </c>
    </row>
    <row r="4385" spans="2:25" x14ac:dyDescent="0.25">
      <c r="B4385" s="11">
        <v>4382</v>
      </c>
      <c r="C4385" s="13">
        <v>1549.9975539423363</v>
      </c>
      <c r="D4385" s="16">
        <v>0.82222710266682153</v>
      </c>
      <c r="E4385" s="16">
        <v>6.8537605125964802</v>
      </c>
      <c r="F4385" s="16">
        <v>3.5790743718788351</v>
      </c>
      <c r="G4385" s="16">
        <v>1.9496563486099832</v>
      </c>
      <c r="H4385" s="16">
        <v>1.9531274807188526</v>
      </c>
      <c r="I4385" s="16">
        <v>2.8409623673780144</v>
      </c>
      <c r="J4385" s="16">
        <v>6.0904149291425531</v>
      </c>
      <c r="K4385" s="16">
        <v>7.4478355856102976</v>
      </c>
      <c r="L4385" s="16">
        <v>5.4743126392264596</v>
      </c>
      <c r="M4385" s="16">
        <v>3.4601433827783472</v>
      </c>
      <c r="N4385" s="13">
        <v>4.2326488165100686</v>
      </c>
      <c r="O4385" s="16">
        <v>0.82222710266682153</v>
      </c>
      <c r="P4385" s="16">
        <v>6.8537605125964802</v>
      </c>
      <c r="Q4385" s="16">
        <v>3.5790743718788351</v>
      </c>
      <c r="R4385" s="16">
        <v>1.9496563486099832</v>
      </c>
      <c r="S4385" s="16">
        <v>1.9531274807188526</v>
      </c>
      <c r="T4385" s="16">
        <v>2.8409623673780144</v>
      </c>
      <c r="U4385" s="16">
        <v>6.0904149291425531</v>
      </c>
      <c r="V4385" s="16">
        <v>7.4478355856102976</v>
      </c>
      <c r="W4385" s="16">
        <v>5.4743126392264596</v>
      </c>
      <c r="X4385" s="16">
        <v>3.4601433827783472</v>
      </c>
      <c r="Y4385" s="13">
        <v>4.2326488165100686</v>
      </c>
    </row>
    <row r="4386" spans="2:25" x14ac:dyDescent="0.25">
      <c r="B4386" s="11">
        <v>4383</v>
      </c>
      <c r="C4386" s="13">
        <v>1831.8031210930139</v>
      </c>
      <c r="D4386" s="16">
        <v>5.2396067281185692</v>
      </c>
      <c r="E4386" s="16">
        <v>3.8834274513023344</v>
      </c>
      <c r="F4386" s="16">
        <v>3.5204105704865905</v>
      </c>
      <c r="G4386" s="16">
        <v>5.7651749458829142</v>
      </c>
      <c r="H4386" s="16">
        <v>5.8924251665921927</v>
      </c>
      <c r="I4386" s="16">
        <v>4.6166417806963871</v>
      </c>
      <c r="J4386" s="16">
        <v>6.424304594476423</v>
      </c>
      <c r="K4386" s="16">
        <v>7.9889054302712346</v>
      </c>
      <c r="L4386" s="16">
        <v>5.9879192235607173</v>
      </c>
      <c r="M4386" s="16">
        <v>8.376243873330953</v>
      </c>
      <c r="N4386" s="13">
        <v>4.4108121943473408</v>
      </c>
      <c r="O4386" s="16">
        <v>5.2396067281185692</v>
      </c>
      <c r="P4386" s="16">
        <v>3.8834274513023344</v>
      </c>
      <c r="Q4386" s="16">
        <v>3.5204105704865905</v>
      </c>
      <c r="R4386" s="16">
        <v>5.7651749458829142</v>
      </c>
      <c r="S4386" s="16">
        <v>5.8924251665921927</v>
      </c>
      <c r="T4386" s="16">
        <v>4.6166417806963871</v>
      </c>
      <c r="U4386" s="16">
        <v>6.424304594476423</v>
      </c>
      <c r="V4386" s="16">
        <v>7.9889054302712346</v>
      </c>
      <c r="W4386" s="16">
        <v>5.9879192235607173</v>
      </c>
      <c r="X4386" s="16">
        <v>8.376243873330953</v>
      </c>
      <c r="Y4386" s="13">
        <v>4.4108121943473408</v>
      </c>
    </row>
    <row r="4387" spans="2:25" x14ac:dyDescent="0.25">
      <c r="B4387" s="11">
        <v>4384</v>
      </c>
      <c r="C4387" s="13">
        <v>1604.1932570377624</v>
      </c>
      <c r="D4387" s="16">
        <v>3.2997087417337365</v>
      </c>
      <c r="E4387" s="16">
        <v>5.0654907062549066</v>
      </c>
      <c r="F4387" s="16">
        <v>7.0122568327334749</v>
      </c>
      <c r="G4387" s="16">
        <v>2.0700832680045735</v>
      </c>
      <c r="H4387" s="16">
        <v>4.8867982802505283</v>
      </c>
      <c r="I4387" s="16">
        <v>2.9063470581540471</v>
      </c>
      <c r="J4387" s="16">
        <v>5.2720493282395822</v>
      </c>
      <c r="K4387" s="16">
        <v>7.2158744199002225</v>
      </c>
      <c r="L4387" s="16">
        <v>3.2811296278231081</v>
      </c>
      <c r="M4387" s="16">
        <v>4.4037206947841421</v>
      </c>
      <c r="N4387" s="13">
        <v>2.785138047029394</v>
      </c>
      <c r="O4387" s="16">
        <v>3.2997087417337365</v>
      </c>
      <c r="P4387" s="16">
        <v>5.0654907062549066</v>
      </c>
      <c r="Q4387" s="16">
        <v>7.0122568327334749</v>
      </c>
      <c r="R4387" s="16">
        <v>2.0700832680045735</v>
      </c>
      <c r="S4387" s="16">
        <v>4.8867982802505283</v>
      </c>
      <c r="T4387" s="16">
        <v>2.9063470581540471</v>
      </c>
      <c r="U4387" s="16">
        <v>5.2720493282395822</v>
      </c>
      <c r="V4387" s="16">
        <v>7.2158744199002225</v>
      </c>
      <c r="W4387" s="16">
        <v>3.2811296278231081</v>
      </c>
      <c r="X4387" s="16">
        <v>4.4037206947841421</v>
      </c>
      <c r="Y4387" s="13">
        <v>2.785138047029394</v>
      </c>
    </row>
    <row r="4388" spans="2:25" x14ac:dyDescent="0.25">
      <c r="B4388" s="11">
        <v>4385</v>
      </c>
      <c r="C4388" s="13">
        <v>1729.547418153561</v>
      </c>
      <c r="D4388" s="16">
        <v>5.5598778485244527</v>
      </c>
      <c r="E4388" s="16">
        <v>1.9470129562679079</v>
      </c>
      <c r="F4388" s="16">
        <v>5.5090348614663256</v>
      </c>
      <c r="G4388" s="16">
        <v>5.2222737398966661</v>
      </c>
      <c r="H4388" s="16">
        <v>6.8032172083992144</v>
      </c>
      <c r="I4388" s="16">
        <v>3.6343475695902878</v>
      </c>
      <c r="J4388" s="16">
        <v>4.5775553734932251</v>
      </c>
      <c r="K4388" s="16">
        <v>4.4255841497170199</v>
      </c>
      <c r="L4388" s="16">
        <v>4.0222852300653447</v>
      </c>
      <c r="M4388" s="16">
        <v>6.1726056757586276</v>
      </c>
      <c r="N4388" s="13">
        <v>8.1997789109220349</v>
      </c>
      <c r="O4388" s="16">
        <v>5.5598778485244527</v>
      </c>
      <c r="P4388" s="16">
        <v>1.9470129562679079</v>
      </c>
      <c r="Q4388" s="16">
        <v>5.5090348614663256</v>
      </c>
      <c r="R4388" s="16">
        <v>5.2222737398966661</v>
      </c>
      <c r="S4388" s="16">
        <v>6.8032172083992144</v>
      </c>
      <c r="T4388" s="16">
        <v>3.6343475695902878</v>
      </c>
      <c r="U4388" s="16">
        <v>4.5775553734932251</v>
      </c>
      <c r="V4388" s="16">
        <v>4.4255841497170199</v>
      </c>
      <c r="W4388" s="16">
        <v>4.0222852300653447</v>
      </c>
      <c r="X4388" s="16">
        <v>6.1726056757586276</v>
      </c>
      <c r="Y4388" s="13">
        <v>8.1997789109220349</v>
      </c>
    </row>
    <row r="4389" spans="2:25" x14ac:dyDescent="0.25">
      <c r="B4389" s="11">
        <v>4386</v>
      </c>
      <c r="C4389" s="13">
        <v>1694.9308764631865</v>
      </c>
      <c r="D4389" s="16">
        <v>8.2907040961315772</v>
      </c>
      <c r="E4389" s="16">
        <v>5.0659644422565151</v>
      </c>
      <c r="F4389" s="16">
        <v>2.2136820931999024</v>
      </c>
      <c r="G4389" s="16">
        <v>2.8607185374918829</v>
      </c>
      <c r="H4389" s="16">
        <v>6.2362697838016343</v>
      </c>
      <c r="I4389" s="16">
        <v>2.1474393216272309</v>
      </c>
      <c r="J4389" s="16">
        <v>4.9481346533624713</v>
      </c>
      <c r="K4389" s="16">
        <v>6.7170958921351058</v>
      </c>
      <c r="L4389" s="16">
        <v>6.2905570152434542</v>
      </c>
      <c r="M4389" s="16">
        <v>5.987970635629738</v>
      </c>
      <c r="N4389" s="13">
        <v>3.2563647427043829</v>
      </c>
      <c r="O4389" s="16">
        <v>8.2907040961315772</v>
      </c>
      <c r="P4389" s="16">
        <v>5.0659644422565151</v>
      </c>
      <c r="Q4389" s="16">
        <v>2.2136820931999024</v>
      </c>
      <c r="R4389" s="16">
        <v>2.8607185374918829</v>
      </c>
      <c r="S4389" s="16">
        <v>6.2362697838016343</v>
      </c>
      <c r="T4389" s="16">
        <v>2.1474393216272309</v>
      </c>
      <c r="U4389" s="16">
        <v>4.9481346533624713</v>
      </c>
      <c r="V4389" s="16">
        <v>6.7170958921351058</v>
      </c>
      <c r="W4389" s="16">
        <v>6.2905570152434542</v>
      </c>
      <c r="X4389" s="16">
        <v>5.987970635629738</v>
      </c>
      <c r="Y4389" s="13">
        <v>3.2563647427043829</v>
      </c>
    </row>
    <row r="4390" spans="2:25" x14ac:dyDescent="0.25">
      <c r="B4390" s="11">
        <v>4387</v>
      </c>
      <c r="C4390" s="13">
        <v>1666.175439936361</v>
      </c>
      <c r="D4390" s="16">
        <v>4.6050975019176281</v>
      </c>
      <c r="E4390" s="16">
        <v>9.1480734590994945</v>
      </c>
      <c r="F4390" s="16">
        <v>4.6211946300120088</v>
      </c>
      <c r="G4390" s="16">
        <v>6.045095522161585</v>
      </c>
      <c r="H4390" s="16">
        <v>5.4910036807200635</v>
      </c>
      <c r="I4390" s="16">
        <v>2.2086640782373457</v>
      </c>
      <c r="J4390" s="16">
        <v>3.5961981800957714</v>
      </c>
      <c r="K4390" s="16">
        <v>2.6056684885499273</v>
      </c>
      <c r="L4390" s="16">
        <v>6.0894461391761308</v>
      </c>
      <c r="M4390" s="16">
        <v>4.5803731766085356</v>
      </c>
      <c r="N4390" s="13">
        <v>3.2138077621698304</v>
      </c>
      <c r="O4390" s="16">
        <v>4.6050975019176281</v>
      </c>
      <c r="P4390" s="16">
        <v>9.1480734590994945</v>
      </c>
      <c r="Q4390" s="16">
        <v>4.6211946300120088</v>
      </c>
      <c r="R4390" s="16">
        <v>6.045095522161585</v>
      </c>
      <c r="S4390" s="16">
        <v>5.4910036807200635</v>
      </c>
      <c r="T4390" s="16">
        <v>2.2086640782373457</v>
      </c>
      <c r="U4390" s="16">
        <v>3.5961981800957714</v>
      </c>
      <c r="V4390" s="16">
        <v>2.6056684885499273</v>
      </c>
      <c r="W4390" s="16">
        <v>6.0894461391761308</v>
      </c>
      <c r="X4390" s="16">
        <v>4.5803731766085356</v>
      </c>
      <c r="Y4390" s="13">
        <v>3.2138077621698304</v>
      </c>
    </row>
    <row r="4391" spans="2:25" x14ac:dyDescent="0.25">
      <c r="B4391" s="11">
        <v>4388</v>
      </c>
      <c r="C4391" s="13">
        <v>1741.2287220975579</v>
      </c>
      <c r="D4391" s="16">
        <v>3.1845433552466713</v>
      </c>
      <c r="E4391" s="16">
        <v>7.4823148979711522</v>
      </c>
      <c r="F4391" s="16">
        <v>5.3001194590405101</v>
      </c>
      <c r="G4391" s="16">
        <v>7.070892206363828</v>
      </c>
      <c r="H4391" s="16">
        <v>5.3240072989496658</v>
      </c>
      <c r="I4391" s="16">
        <v>4.2173693122258378</v>
      </c>
      <c r="J4391" s="16">
        <v>2.2040166980171207</v>
      </c>
      <c r="K4391" s="16">
        <v>6.4462736215931731</v>
      </c>
      <c r="L4391" s="16">
        <v>6.9276820591414765</v>
      </c>
      <c r="M4391" s="16">
        <v>3.5925510246770953</v>
      </c>
      <c r="N4391" s="13">
        <v>5.0403658222544934</v>
      </c>
      <c r="O4391" s="16">
        <v>3.1845433552466713</v>
      </c>
      <c r="P4391" s="16">
        <v>7.4823148979711522</v>
      </c>
      <c r="Q4391" s="16">
        <v>5.3001194590405101</v>
      </c>
      <c r="R4391" s="16">
        <v>7.070892206363828</v>
      </c>
      <c r="S4391" s="16">
        <v>5.3240072989496658</v>
      </c>
      <c r="T4391" s="16">
        <v>4.2173693122258378</v>
      </c>
      <c r="U4391" s="16">
        <v>2.2040166980171207</v>
      </c>
      <c r="V4391" s="16">
        <v>6.4462736215931731</v>
      </c>
      <c r="W4391" s="16">
        <v>6.9276820591414765</v>
      </c>
      <c r="X4391" s="16">
        <v>3.5925510246770953</v>
      </c>
      <c r="Y4391" s="13">
        <v>5.0403658222544934</v>
      </c>
    </row>
    <row r="4392" spans="2:25" x14ac:dyDescent="0.25">
      <c r="B4392" s="11">
        <v>4389</v>
      </c>
      <c r="C4392" s="13">
        <v>1605.0133564964588</v>
      </c>
      <c r="D4392" s="16">
        <v>5.5902503653562512</v>
      </c>
      <c r="E4392" s="16">
        <v>5.2806550872041393</v>
      </c>
      <c r="F4392" s="16">
        <v>-3.9053925052963123E-3</v>
      </c>
      <c r="G4392" s="16">
        <v>3.7123418566584121</v>
      </c>
      <c r="H4392" s="16">
        <v>6.0383409494097933</v>
      </c>
      <c r="I4392" s="16">
        <v>2.8845534927010394</v>
      </c>
      <c r="J4392" s="16">
        <v>7.3256962429469876</v>
      </c>
      <c r="K4392" s="16">
        <v>5.6258520530073959</v>
      </c>
      <c r="L4392" s="16">
        <v>4.0186482498264793</v>
      </c>
      <c r="M4392" s="16">
        <v>2.0659774582269899</v>
      </c>
      <c r="N4392" s="13">
        <v>5.7914237385354017</v>
      </c>
      <c r="O4392" s="16">
        <v>5.5902503653562512</v>
      </c>
      <c r="P4392" s="16">
        <v>5.2806550872041393</v>
      </c>
      <c r="Q4392" s="16">
        <v>-3.9053925052963123E-3</v>
      </c>
      <c r="R4392" s="16">
        <v>3.7123418566584121</v>
      </c>
      <c r="S4392" s="16">
        <v>6.0383409494097933</v>
      </c>
      <c r="T4392" s="16">
        <v>2.8845534927010394</v>
      </c>
      <c r="U4392" s="16">
        <v>7.3256962429469876</v>
      </c>
      <c r="V4392" s="16">
        <v>5.6258520530073959</v>
      </c>
      <c r="W4392" s="16">
        <v>4.0186482498264793</v>
      </c>
      <c r="X4392" s="16">
        <v>2.0659774582269899</v>
      </c>
      <c r="Y4392" s="13">
        <v>5.7914237385354017</v>
      </c>
    </row>
    <row r="4393" spans="2:25" x14ac:dyDescent="0.25">
      <c r="B4393" s="11">
        <v>4390</v>
      </c>
      <c r="C4393" s="13">
        <v>1919.7310998657078</v>
      </c>
      <c r="D4393" s="16">
        <v>6.1745608965898491</v>
      </c>
      <c r="E4393" s="16">
        <v>3.5954121119168532</v>
      </c>
      <c r="F4393" s="16">
        <v>5.3370746011774459</v>
      </c>
      <c r="G4393" s="16">
        <v>5.9748689638144068</v>
      </c>
      <c r="H4393" s="16">
        <v>5.8030106000005146</v>
      </c>
      <c r="I4393" s="16">
        <v>6.8858703966521144</v>
      </c>
      <c r="J4393" s="16">
        <v>6.4112009036967708</v>
      </c>
      <c r="K4393" s="16">
        <v>7.224745672151565</v>
      </c>
      <c r="L4393" s="16">
        <v>7.4081275914313292</v>
      </c>
      <c r="M4393" s="16">
        <v>5.8371256165188505</v>
      </c>
      <c r="N4393" s="13">
        <v>6.3546108481164598</v>
      </c>
      <c r="O4393" s="16">
        <v>6.1745608965898491</v>
      </c>
      <c r="P4393" s="16">
        <v>3.5954121119168532</v>
      </c>
      <c r="Q4393" s="16">
        <v>5.3370746011774459</v>
      </c>
      <c r="R4393" s="16">
        <v>5.9748689638144068</v>
      </c>
      <c r="S4393" s="16">
        <v>5.8030106000005146</v>
      </c>
      <c r="T4393" s="16">
        <v>6.8858703966521144</v>
      </c>
      <c r="U4393" s="16">
        <v>6.4112009036967708</v>
      </c>
      <c r="V4393" s="16">
        <v>7.224745672151565</v>
      </c>
      <c r="W4393" s="16">
        <v>7.4081275914313292</v>
      </c>
      <c r="X4393" s="16">
        <v>5.8371256165188505</v>
      </c>
      <c r="Y4393" s="13">
        <v>6.3546108481164598</v>
      </c>
    </row>
    <row r="4394" spans="2:25" x14ac:dyDescent="0.25">
      <c r="B4394" s="11">
        <v>4391</v>
      </c>
      <c r="C4394" s="13">
        <v>1898.7754021674455</v>
      </c>
      <c r="D4394" s="16">
        <v>3.8289768894235205</v>
      </c>
      <c r="E4394" s="16">
        <v>3.6993548591231797</v>
      </c>
      <c r="F4394" s="16">
        <v>5.6952483945715011</v>
      </c>
      <c r="G4394" s="16">
        <v>5.1148398144618303</v>
      </c>
      <c r="H4394" s="16">
        <v>8.1741220995554738</v>
      </c>
      <c r="I4394" s="16">
        <v>8.0978279561412982</v>
      </c>
      <c r="J4394" s="16">
        <v>8.0118066689416558</v>
      </c>
      <c r="K4394" s="16">
        <v>9.0287154767163358</v>
      </c>
      <c r="L4394" s="16">
        <v>2.8031637891249512</v>
      </c>
      <c r="M4394" s="16">
        <v>8.913967133333248</v>
      </c>
      <c r="N4394" s="13">
        <v>2.7197315466061345</v>
      </c>
      <c r="O4394" s="16">
        <v>3.8289768894235205</v>
      </c>
      <c r="P4394" s="16">
        <v>3.6993548591231797</v>
      </c>
      <c r="Q4394" s="16">
        <v>5.6952483945715011</v>
      </c>
      <c r="R4394" s="16">
        <v>5.1148398144618303</v>
      </c>
      <c r="S4394" s="16">
        <v>8.1741220995554738</v>
      </c>
      <c r="T4394" s="16">
        <v>8.0978279561412982</v>
      </c>
      <c r="U4394" s="16">
        <v>8.0118066689416558</v>
      </c>
      <c r="V4394" s="16">
        <v>9.0287154767163358</v>
      </c>
      <c r="W4394" s="16">
        <v>2.8031637891249512</v>
      </c>
      <c r="X4394" s="16">
        <v>8.913967133333248</v>
      </c>
      <c r="Y4394" s="13">
        <v>2.7197315466061345</v>
      </c>
    </row>
    <row r="4395" spans="2:25" x14ac:dyDescent="0.25">
      <c r="B4395" s="11">
        <v>4392</v>
      </c>
      <c r="C4395" s="13">
        <v>1633.3818603777052</v>
      </c>
      <c r="D4395" s="16">
        <v>6.6964859823586043</v>
      </c>
      <c r="E4395" s="16">
        <v>3.2867127011903365</v>
      </c>
      <c r="F4395" s="16">
        <v>5.6579364102210317</v>
      </c>
      <c r="G4395" s="16">
        <v>0.64675769339218636</v>
      </c>
      <c r="H4395" s="16">
        <v>5.8960403132793058</v>
      </c>
      <c r="I4395" s="16">
        <v>4.2274095449882587</v>
      </c>
      <c r="J4395" s="16">
        <v>3.3981434199677087</v>
      </c>
      <c r="K4395" s="16">
        <v>5.7507040932726765</v>
      </c>
      <c r="L4395" s="16">
        <v>10.45461714376146</v>
      </c>
      <c r="M4395" s="16">
        <v>0.11035924009796805</v>
      </c>
      <c r="N4395" s="13">
        <v>4.2095715308925508</v>
      </c>
      <c r="O4395" s="16">
        <v>6.6964859823586043</v>
      </c>
      <c r="P4395" s="16">
        <v>3.2867127011903365</v>
      </c>
      <c r="Q4395" s="16">
        <v>5.6579364102210317</v>
      </c>
      <c r="R4395" s="16">
        <v>0.64675769339218636</v>
      </c>
      <c r="S4395" s="16">
        <v>5.8960403132793058</v>
      </c>
      <c r="T4395" s="16">
        <v>4.2274095449882587</v>
      </c>
      <c r="U4395" s="16">
        <v>3.3981434199677087</v>
      </c>
      <c r="V4395" s="16">
        <v>5.7507040932726765</v>
      </c>
      <c r="W4395" s="16">
        <v>10.45461714376146</v>
      </c>
      <c r="X4395" s="16">
        <v>0.11035924009796805</v>
      </c>
      <c r="Y4395" s="13">
        <v>4.2095715308925508</v>
      </c>
    </row>
    <row r="4396" spans="2:25" x14ac:dyDescent="0.25">
      <c r="B4396" s="11">
        <v>4393</v>
      </c>
      <c r="C4396" s="13">
        <v>1587.3606343068459</v>
      </c>
      <c r="D4396" s="16">
        <v>5.8809260629835123</v>
      </c>
      <c r="E4396" s="16">
        <v>5.7667315870634344</v>
      </c>
      <c r="F4396" s="16">
        <v>1.7219028601993909</v>
      </c>
      <c r="G4396" s="16">
        <v>3.4187162556802844</v>
      </c>
      <c r="H4396" s="16">
        <v>3.632445832840383</v>
      </c>
      <c r="I4396" s="16">
        <v>3.7589545650728171</v>
      </c>
      <c r="J4396" s="16">
        <v>8.2245459399573271</v>
      </c>
      <c r="K4396" s="16">
        <v>4.4407781940560929</v>
      </c>
      <c r="L4396" s="16">
        <v>0.8603906620130779</v>
      </c>
      <c r="M4396" s="16">
        <v>4.2408045872730957</v>
      </c>
      <c r="N4396" s="13">
        <v>5.209873803537449</v>
      </c>
      <c r="O4396" s="16">
        <v>5.8809260629835123</v>
      </c>
      <c r="P4396" s="16">
        <v>5.7667315870634344</v>
      </c>
      <c r="Q4396" s="16">
        <v>1.7219028601993909</v>
      </c>
      <c r="R4396" s="16">
        <v>3.4187162556802844</v>
      </c>
      <c r="S4396" s="16">
        <v>3.632445832840383</v>
      </c>
      <c r="T4396" s="16">
        <v>3.7589545650728171</v>
      </c>
      <c r="U4396" s="16">
        <v>8.2245459399573271</v>
      </c>
      <c r="V4396" s="16">
        <v>4.4407781940560929</v>
      </c>
      <c r="W4396" s="16">
        <v>0.8603906620130779</v>
      </c>
      <c r="X4396" s="16">
        <v>4.2408045872730957</v>
      </c>
      <c r="Y4396" s="13">
        <v>5.209873803537449</v>
      </c>
    </row>
    <row r="4397" spans="2:25" x14ac:dyDescent="0.25">
      <c r="B4397" s="11">
        <v>4394</v>
      </c>
      <c r="C4397" s="13">
        <v>1853.4143133776379</v>
      </c>
      <c r="D4397" s="16">
        <v>1.3177343039164477</v>
      </c>
      <c r="E4397" s="16">
        <v>3.721090071137044</v>
      </c>
      <c r="F4397" s="16">
        <v>4.933514010621411</v>
      </c>
      <c r="G4397" s="16">
        <v>3.1153068336315126</v>
      </c>
      <c r="H4397" s="16">
        <v>6.050231199835677</v>
      </c>
      <c r="I4397" s="16">
        <v>5.3504788728274786</v>
      </c>
      <c r="J4397" s="16">
        <v>9.4393846709096341</v>
      </c>
      <c r="K4397" s="16">
        <v>7.4007819739377565</v>
      </c>
      <c r="L4397" s="16">
        <v>10.906669578036951</v>
      </c>
      <c r="M4397" s="16">
        <v>4.5349381612321009</v>
      </c>
      <c r="N4397" s="13">
        <v>6.8245815145297168</v>
      </c>
      <c r="O4397" s="16">
        <v>1.3177343039164477</v>
      </c>
      <c r="P4397" s="16">
        <v>3.721090071137044</v>
      </c>
      <c r="Q4397" s="16">
        <v>4.933514010621411</v>
      </c>
      <c r="R4397" s="16">
        <v>3.1153068336315126</v>
      </c>
      <c r="S4397" s="16">
        <v>6.050231199835677</v>
      </c>
      <c r="T4397" s="16">
        <v>5.3504788728274786</v>
      </c>
      <c r="U4397" s="16">
        <v>9.4393846709096341</v>
      </c>
      <c r="V4397" s="16">
        <v>7.4007819739377565</v>
      </c>
      <c r="W4397" s="16">
        <v>10.906669578036951</v>
      </c>
      <c r="X4397" s="16">
        <v>4.5349381612321009</v>
      </c>
      <c r="Y4397" s="13">
        <v>6.8245815145297168</v>
      </c>
    </row>
    <row r="4398" spans="2:25" x14ac:dyDescent="0.25">
      <c r="B4398" s="11">
        <v>4395</v>
      </c>
      <c r="C4398" s="13">
        <v>1754.837319067758</v>
      </c>
      <c r="D4398" s="16">
        <v>5.5009692228468134</v>
      </c>
      <c r="E4398" s="16">
        <v>4.3626142000349271</v>
      </c>
      <c r="F4398" s="16">
        <v>6.4840656188535748</v>
      </c>
      <c r="G4398" s="16">
        <v>5.6124726949916504</v>
      </c>
      <c r="H4398" s="16">
        <v>5.2461850181720378</v>
      </c>
      <c r="I4398" s="16">
        <v>4.9815547619886518</v>
      </c>
      <c r="J4398" s="16">
        <v>4.2203917679824379</v>
      </c>
      <c r="K4398" s="16">
        <v>4.4078152960523944</v>
      </c>
      <c r="L4398" s="16">
        <v>8.9335168107877561</v>
      </c>
      <c r="M4398" s="16">
        <v>3.5857231095477351</v>
      </c>
      <c r="N4398" s="13">
        <v>4.2331981815745952</v>
      </c>
      <c r="O4398" s="16">
        <v>5.5009692228468134</v>
      </c>
      <c r="P4398" s="16">
        <v>4.3626142000349271</v>
      </c>
      <c r="Q4398" s="16">
        <v>6.4840656188535748</v>
      </c>
      <c r="R4398" s="16">
        <v>5.6124726949916504</v>
      </c>
      <c r="S4398" s="16">
        <v>5.2461850181720378</v>
      </c>
      <c r="T4398" s="16">
        <v>4.9815547619886518</v>
      </c>
      <c r="U4398" s="16">
        <v>4.2203917679824379</v>
      </c>
      <c r="V4398" s="16">
        <v>4.4078152960523944</v>
      </c>
      <c r="W4398" s="16">
        <v>8.9335168107877561</v>
      </c>
      <c r="X4398" s="16">
        <v>3.5857231095477351</v>
      </c>
      <c r="Y4398" s="13">
        <v>4.2331981815745952</v>
      </c>
    </row>
    <row r="4399" spans="2:25" x14ac:dyDescent="0.25">
      <c r="B4399" s="11">
        <v>4396</v>
      </c>
      <c r="C4399" s="13">
        <v>1755.5741973676284</v>
      </c>
      <c r="D4399" s="16">
        <v>5.6613037616464057</v>
      </c>
      <c r="E4399" s="16">
        <v>4.1121781338256209</v>
      </c>
      <c r="F4399" s="16">
        <v>5.0627439154282055</v>
      </c>
      <c r="G4399" s="16">
        <v>5.1791713033134368</v>
      </c>
      <c r="H4399" s="16">
        <v>6.3305761957400142</v>
      </c>
      <c r="I4399" s="16">
        <v>8.411139467550969</v>
      </c>
      <c r="J4399" s="16">
        <v>5.8051514161366775</v>
      </c>
      <c r="K4399" s="16">
        <v>5.1998413361464344</v>
      </c>
      <c r="L4399" s="16">
        <v>5.1765795530191223</v>
      </c>
      <c r="M4399" s="16">
        <v>3.1748246048680562</v>
      </c>
      <c r="N4399" s="13">
        <v>3.4935742656597721</v>
      </c>
      <c r="O4399" s="16">
        <v>5.6613037616464057</v>
      </c>
      <c r="P4399" s="16">
        <v>4.1121781338256209</v>
      </c>
      <c r="Q4399" s="16">
        <v>5.0627439154282055</v>
      </c>
      <c r="R4399" s="16">
        <v>5.1791713033134368</v>
      </c>
      <c r="S4399" s="16">
        <v>6.3305761957400142</v>
      </c>
      <c r="T4399" s="16">
        <v>8.411139467550969</v>
      </c>
      <c r="U4399" s="16">
        <v>5.8051514161366775</v>
      </c>
      <c r="V4399" s="16">
        <v>5.1998413361464344</v>
      </c>
      <c r="W4399" s="16">
        <v>5.1765795530191223</v>
      </c>
      <c r="X4399" s="16">
        <v>3.1748246048680562</v>
      </c>
      <c r="Y4399" s="13">
        <v>3.4935742656597721</v>
      </c>
    </row>
    <row r="4400" spans="2:25" x14ac:dyDescent="0.25">
      <c r="B4400" s="11">
        <v>4397</v>
      </c>
      <c r="C4400" s="13">
        <v>1900.8529139364923</v>
      </c>
      <c r="D4400" s="16">
        <v>1.1534497096274965</v>
      </c>
      <c r="E4400" s="16">
        <v>4.3275934271676872</v>
      </c>
      <c r="F4400" s="16">
        <v>4.1048473937881758</v>
      </c>
      <c r="G4400" s="16">
        <v>4.425995569476032</v>
      </c>
      <c r="H4400" s="16">
        <v>9.0023797349170085</v>
      </c>
      <c r="I4400" s="16">
        <v>6.146499437356014</v>
      </c>
      <c r="J4400" s="16">
        <v>9.0938216371617582</v>
      </c>
      <c r="K4400" s="16">
        <v>4.8616840208943408</v>
      </c>
      <c r="L4400" s="16">
        <v>8.5102537350039036</v>
      </c>
      <c r="M4400" s="16">
        <v>7.3722337972894865</v>
      </c>
      <c r="N4400" s="13">
        <v>7.202416908956021</v>
      </c>
      <c r="O4400" s="16">
        <v>1.1534497096274965</v>
      </c>
      <c r="P4400" s="16">
        <v>4.3275934271676872</v>
      </c>
      <c r="Q4400" s="16">
        <v>4.1048473937881758</v>
      </c>
      <c r="R4400" s="16">
        <v>4.425995569476032</v>
      </c>
      <c r="S4400" s="16">
        <v>9.0023797349170085</v>
      </c>
      <c r="T4400" s="16">
        <v>6.146499437356014</v>
      </c>
      <c r="U4400" s="16">
        <v>9.0938216371617582</v>
      </c>
      <c r="V4400" s="16">
        <v>4.8616840208943408</v>
      </c>
      <c r="W4400" s="16">
        <v>8.5102537350039036</v>
      </c>
      <c r="X4400" s="16">
        <v>7.3722337972894865</v>
      </c>
      <c r="Y4400" s="13">
        <v>7.202416908956021</v>
      </c>
    </row>
    <row r="4401" spans="2:25" x14ac:dyDescent="0.25">
      <c r="B4401" s="11">
        <v>4398</v>
      </c>
      <c r="C4401" s="13">
        <v>2022.038243695353</v>
      </c>
      <c r="D4401" s="16">
        <v>5.2626884777435388</v>
      </c>
      <c r="E4401" s="16">
        <v>7.0236101465628265</v>
      </c>
      <c r="F4401" s="16">
        <v>9.1109545698050525</v>
      </c>
      <c r="G4401" s="16">
        <v>3.9336576352225139</v>
      </c>
      <c r="H4401" s="16">
        <v>3.47785189978344</v>
      </c>
      <c r="I4401" s="16">
        <v>5.93874071046094</v>
      </c>
      <c r="J4401" s="16">
        <v>8.7367119539194302</v>
      </c>
      <c r="K4401" s="16">
        <v>6.6853217196824062</v>
      </c>
      <c r="L4401" s="16">
        <v>8.0400673950486716</v>
      </c>
      <c r="M4401" s="16">
        <v>9.710500714914712</v>
      </c>
      <c r="N4401" s="13">
        <v>4.7687004761364484</v>
      </c>
      <c r="O4401" s="16">
        <v>5.2626884777435388</v>
      </c>
      <c r="P4401" s="16">
        <v>7.0236101465628265</v>
      </c>
      <c r="Q4401" s="16">
        <v>9.1109545698050525</v>
      </c>
      <c r="R4401" s="16">
        <v>3.9336576352225139</v>
      </c>
      <c r="S4401" s="16">
        <v>3.47785189978344</v>
      </c>
      <c r="T4401" s="16">
        <v>5.93874071046094</v>
      </c>
      <c r="U4401" s="16">
        <v>8.7367119539194302</v>
      </c>
      <c r="V4401" s="16">
        <v>6.6853217196824062</v>
      </c>
      <c r="W4401" s="16">
        <v>8.0400673950486716</v>
      </c>
      <c r="X4401" s="16">
        <v>9.710500714914712</v>
      </c>
      <c r="Y4401" s="13">
        <v>4.7687004761364484</v>
      </c>
    </row>
    <row r="4402" spans="2:25" x14ac:dyDescent="0.25">
      <c r="B4402" s="11">
        <v>4399</v>
      </c>
      <c r="C4402" s="13">
        <v>1686.0726164452308</v>
      </c>
      <c r="D4402" s="16">
        <v>8.0979292901454052</v>
      </c>
      <c r="E4402" s="16">
        <v>6.912639339079413</v>
      </c>
      <c r="F4402" s="16">
        <v>6.4206682634112422</v>
      </c>
      <c r="G4402" s="16">
        <v>1.4116326561703958</v>
      </c>
      <c r="H4402" s="16">
        <v>5.0089096304642213</v>
      </c>
      <c r="I4402" s="16">
        <v>4.0042169963723344</v>
      </c>
      <c r="J4402" s="16">
        <v>3.3318947767203779</v>
      </c>
      <c r="K4402" s="16">
        <v>5.4191304322789646</v>
      </c>
      <c r="L4402" s="16">
        <v>5.6173930903957059</v>
      </c>
      <c r="M4402" s="16">
        <v>4.0136210447302361</v>
      </c>
      <c r="N4402" s="13">
        <v>3.2039804742442302</v>
      </c>
      <c r="O4402" s="16">
        <v>8.0979292901454052</v>
      </c>
      <c r="P4402" s="16">
        <v>6.912639339079413</v>
      </c>
      <c r="Q4402" s="16">
        <v>6.4206682634112422</v>
      </c>
      <c r="R4402" s="16">
        <v>1.4116326561703958</v>
      </c>
      <c r="S4402" s="16">
        <v>5.0089096304642213</v>
      </c>
      <c r="T4402" s="16">
        <v>4.0042169963723344</v>
      </c>
      <c r="U4402" s="16">
        <v>3.3318947767203779</v>
      </c>
      <c r="V4402" s="16">
        <v>5.4191304322789646</v>
      </c>
      <c r="W4402" s="16">
        <v>5.6173930903957059</v>
      </c>
      <c r="X4402" s="16">
        <v>4.0136210447302361</v>
      </c>
      <c r="Y4402" s="13">
        <v>3.2039804742442302</v>
      </c>
    </row>
    <row r="4403" spans="2:25" x14ac:dyDescent="0.25">
      <c r="B4403" s="11">
        <v>4400</v>
      </c>
      <c r="C4403" s="13">
        <v>1730.1934120475401</v>
      </c>
      <c r="D4403" s="16">
        <v>5.9696109039847514</v>
      </c>
      <c r="E4403" s="16">
        <v>3.590540117531817</v>
      </c>
      <c r="F4403" s="16">
        <v>8.0343957513860893</v>
      </c>
      <c r="G4403" s="16">
        <v>9.2526747882561899</v>
      </c>
      <c r="H4403" s="16">
        <v>6.4600887318991962</v>
      </c>
      <c r="I4403" s="16">
        <v>1.1850266501871189</v>
      </c>
      <c r="J4403" s="16">
        <v>3.7394823471910481</v>
      </c>
      <c r="K4403" s="16">
        <v>6.1886706249201104</v>
      </c>
      <c r="L4403" s="16">
        <v>2.798559605098796</v>
      </c>
      <c r="M4403" s="16">
        <v>4.5260112928137355</v>
      </c>
      <c r="N4403" s="13">
        <v>4.4959079606497925</v>
      </c>
      <c r="O4403" s="16">
        <v>5.9696109039847514</v>
      </c>
      <c r="P4403" s="16">
        <v>3.590540117531817</v>
      </c>
      <c r="Q4403" s="16">
        <v>8.0343957513860893</v>
      </c>
      <c r="R4403" s="16">
        <v>9.2526747882561899</v>
      </c>
      <c r="S4403" s="16">
        <v>6.4600887318991962</v>
      </c>
      <c r="T4403" s="16">
        <v>1.1850266501871189</v>
      </c>
      <c r="U4403" s="16">
        <v>3.7394823471910481</v>
      </c>
      <c r="V4403" s="16">
        <v>6.1886706249201104</v>
      </c>
      <c r="W4403" s="16">
        <v>2.798559605098796</v>
      </c>
      <c r="X4403" s="16">
        <v>4.5260112928137355</v>
      </c>
      <c r="Y4403" s="13">
        <v>4.4959079606497925</v>
      </c>
    </row>
    <row r="4404" spans="2:25" x14ac:dyDescent="0.25">
      <c r="B4404" s="11">
        <v>4401</v>
      </c>
      <c r="C4404" s="13">
        <v>1805.2888540855154</v>
      </c>
      <c r="D4404" s="16">
        <v>5.5906473620567763</v>
      </c>
      <c r="E4404" s="16">
        <v>8.4140347029937583</v>
      </c>
      <c r="F4404" s="16">
        <v>7.3008298702060941</v>
      </c>
      <c r="G4404" s="16">
        <v>7.1674546814208275</v>
      </c>
      <c r="H4404" s="16">
        <v>2.2103137059968012</v>
      </c>
      <c r="I4404" s="16">
        <v>5.8430330064702369</v>
      </c>
      <c r="J4404" s="16">
        <v>6.4503659660551458</v>
      </c>
      <c r="K4404" s="16">
        <v>5.0922455756275848</v>
      </c>
      <c r="L4404" s="16">
        <v>5.5535214087408304</v>
      </c>
      <c r="M4404" s="16">
        <v>-0.29700667029471717</v>
      </c>
      <c r="N4404" s="13">
        <v>7.4362712450352326</v>
      </c>
      <c r="O4404" s="16">
        <v>5.5906473620567763</v>
      </c>
      <c r="P4404" s="16">
        <v>8.4140347029937583</v>
      </c>
      <c r="Q4404" s="16">
        <v>7.3008298702060941</v>
      </c>
      <c r="R4404" s="16">
        <v>7.1674546814208275</v>
      </c>
      <c r="S4404" s="16">
        <v>2.2103137059968012</v>
      </c>
      <c r="T4404" s="16">
        <v>5.8430330064702369</v>
      </c>
      <c r="U4404" s="16">
        <v>6.4503659660551458</v>
      </c>
      <c r="V4404" s="16">
        <v>5.0922455756275848</v>
      </c>
      <c r="W4404" s="16">
        <v>5.5535214087408304</v>
      </c>
      <c r="X4404" s="16">
        <v>-0.29700667029471717</v>
      </c>
      <c r="Y4404" s="13">
        <v>7.4362712450352326</v>
      </c>
    </row>
    <row r="4405" spans="2:25" x14ac:dyDescent="0.25">
      <c r="B4405" s="11">
        <v>4402</v>
      </c>
      <c r="C4405" s="13">
        <v>1655.6706595194921</v>
      </c>
      <c r="D4405" s="16">
        <v>5.9814380765677484</v>
      </c>
      <c r="E4405" s="16">
        <v>3.6883505502983471</v>
      </c>
      <c r="F4405" s="16">
        <v>2.5617692448439415</v>
      </c>
      <c r="G4405" s="16">
        <v>6.2605546334977706</v>
      </c>
      <c r="H4405" s="16">
        <v>3.5217562745048236</v>
      </c>
      <c r="I4405" s="16">
        <v>3.0771271438566128</v>
      </c>
      <c r="J4405" s="16">
        <v>5.4615627804962248</v>
      </c>
      <c r="K4405" s="16">
        <v>1.9510400890189694</v>
      </c>
      <c r="L4405" s="16">
        <v>2.6620907448017266</v>
      </c>
      <c r="M4405" s="16">
        <v>10.183443903559768</v>
      </c>
      <c r="N4405" s="13">
        <v>6.2887459984712386</v>
      </c>
      <c r="O4405" s="16">
        <v>5.9814380765677484</v>
      </c>
      <c r="P4405" s="16">
        <v>3.6883505502983471</v>
      </c>
      <c r="Q4405" s="16">
        <v>2.5617692448439415</v>
      </c>
      <c r="R4405" s="16">
        <v>6.2605546334977706</v>
      </c>
      <c r="S4405" s="16">
        <v>3.5217562745048236</v>
      </c>
      <c r="T4405" s="16">
        <v>3.0771271438566128</v>
      </c>
      <c r="U4405" s="16">
        <v>5.4615627804962248</v>
      </c>
      <c r="V4405" s="16">
        <v>1.9510400890189694</v>
      </c>
      <c r="W4405" s="16">
        <v>2.6620907448017266</v>
      </c>
      <c r="X4405" s="16">
        <v>10.183443903559768</v>
      </c>
      <c r="Y4405" s="13">
        <v>6.2887459984712386</v>
      </c>
    </row>
    <row r="4406" spans="2:25" x14ac:dyDescent="0.25">
      <c r="B4406" s="11">
        <v>4403</v>
      </c>
      <c r="C4406" s="13">
        <v>1487.9201110091451</v>
      </c>
      <c r="D4406" s="16">
        <v>3.1754744222083584</v>
      </c>
      <c r="E4406" s="16">
        <v>4.491576681240848</v>
      </c>
      <c r="F4406" s="16">
        <v>1.3111892822923701</v>
      </c>
      <c r="G4406" s="16">
        <v>1.1266599570779761</v>
      </c>
      <c r="H4406" s="16">
        <v>2.670957219047462</v>
      </c>
      <c r="I4406" s="16">
        <v>3.0488222987587372</v>
      </c>
      <c r="J4406" s="16">
        <v>5.0641604615883082</v>
      </c>
      <c r="K4406" s="16">
        <v>6.3765337281534107</v>
      </c>
      <c r="L4406" s="16">
        <v>5.9373683921492599</v>
      </c>
      <c r="M4406" s="16">
        <v>5.8390594663295854</v>
      </c>
      <c r="N4406" s="13">
        <v>1.3793469893093206</v>
      </c>
      <c r="O4406" s="16">
        <v>3.1754744222083584</v>
      </c>
      <c r="P4406" s="16">
        <v>4.491576681240848</v>
      </c>
      <c r="Q4406" s="16">
        <v>1.3111892822923701</v>
      </c>
      <c r="R4406" s="16">
        <v>1.1266599570779761</v>
      </c>
      <c r="S4406" s="16">
        <v>2.670957219047462</v>
      </c>
      <c r="T4406" s="16">
        <v>3.0488222987587372</v>
      </c>
      <c r="U4406" s="16">
        <v>5.0641604615883082</v>
      </c>
      <c r="V4406" s="16">
        <v>6.3765337281534107</v>
      </c>
      <c r="W4406" s="16">
        <v>5.9373683921492599</v>
      </c>
      <c r="X4406" s="16">
        <v>5.8390594663295854</v>
      </c>
      <c r="Y4406" s="13">
        <v>1.3793469893093206</v>
      </c>
    </row>
    <row r="4407" spans="2:25" x14ac:dyDescent="0.25">
      <c r="B4407" s="11">
        <v>4404</v>
      </c>
      <c r="C4407" s="13">
        <v>1679.0832140298639</v>
      </c>
      <c r="D4407" s="16">
        <v>3.4423612257869527</v>
      </c>
      <c r="E4407" s="16">
        <v>3.9718738768956641</v>
      </c>
      <c r="F4407" s="16">
        <v>3.0398657163446297</v>
      </c>
      <c r="G4407" s="16">
        <v>7.840236268370564</v>
      </c>
      <c r="H4407" s="16">
        <v>7.6005779650568455</v>
      </c>
      <c r="I4407" s="16">
        <v>5.6537058175645862</v>
      </c>
      <c r="J4407" s="16">
        <v>1.0549867360099627</v>
      </c>
      <c r="K4407" s="16">
        <v>1.5881558456690725</v>
      </c>
      <c r="L4407" s="16">
        <v>8.2961336458150186</v>
      </c>
      <c r="M4407" s="16">
        <v>5.342357964568536</v>
      </c>
      <c r="N4407" s="13">
        <v>5.2913251570653728</v>
      </c>
      <c r="O4407" s="16">
        <v>3.4423612257869527</v>
      </c>
      <c r="P4407" s="16">
        <v>3.9718738768956641</v>
      </c>
      <c r="Q4407" s="16">
        <v>3.0398657163446297</v>
      </c>
      <c r="R4407" s="16">
        <v>7.840236268370564</v>
      </c>
      <c r="S4407" s="16">
        <v>7.6005779650568455</v>
      </c>
      <c r="T4407" s="16">
        <v>5.6537058175645862</v>
      </c>
      <c r="U4407" s="16">
        <v>1.0549867360099627</v>
      </c>
      <c r="V4407" s="16">
        <v>1.5881558456690725</v>
      </c>
      <c r="W4407" s="16">
        <v>8.2961336458150186</v>
      </c>
      <c r="X4407" s="16">
        <v>5.342357964568536</v>
      </c>
      <c r="Y4407" s="13">
        <v>5.2913251570653728</v>
      </c>
    </row>
    <row r="4408" spans="2:25" x14ac:dyDescent="0.25">
      <c r="B4408" s="11">
        <v>4405</v>
      </c>
      <c r="C4408" s="13">
        <v>1575.5819271718237</v>
      </c>
      <c r="D4408" s="16">
        <v>1.5405713217724846</v>
      </c>
      <c r="E4408" s="16">
        <v>4.6188364554797703</v>
      </c>
      <c r="F4408" s="16">
        <v>5.0743839923080607</v>
      </c>
      <c r="G4408" s="16">
        <v>5.5853121194287292</v>
      </c>
      <c r="H4408" s="16">
        <v>1.0983220612337208</v>
      </c>
      <c r="I4408" s="16">
        <v>7.1292854032410924</v>
      </c>
      <c r="J4408" s="16">
        <v>4.1038637010011385</v>
      </c>
      <c r="K4408" s="16">
        <v>4.5110367891653862</v>
      </c>
      <c r="L4408" s="16">
        <v>8.6742143139809702</v>
      </c>
      <c r="M4408" s="16">
        <v>2.2110719010538475</v>
      </c>
      <c r="N4408" s="13">
        <v>1.9113288982490055</v>
      </c>
      <c r="O4408" s="16">
        <v>1.5405713217724846</v>
      </c>
      <c r="P4408" s="16">
        <v>4.6188364554797703</v>
      </c>
      <c r="Q4408" s="16">
        <v>5.0743839923080607</v>
      </c>
      <c r="R4408" s="16">
        <v>5.5853121194287292</v>
      </c>
      <c r="S4408" s="16">
        <v>1.0983220612337208</v>
      </c>
      <c r="T4408" s="16">
        <v>7.1292854032410924</v>
      </c>
      <c r="U4408" s="16">
        <v>4.1038637010011385</v>
      </c>
      <c r="V4408" s="16">
        <v>4.5110367891653862</v>
      </c>
      <c r="W4408" s="16">
        <v>8.6742143139809702</v>
      </c>
      <c r="X4408" s="16">
        <v>2.2110719010538475</v>
      </c>
      <c r="Y4408" s="13">
        <v>1.9113288982490055</v>
      </c>
    </row>
    <row r="4409" spans="2:25" x14ac:dyDescent="0.25">
      <c r="B4409" s="11">
        <v>4406</v>
      </c>
      <c r="C4409" s="13">
        <v>1621.639190064092</v>
      </c>
      <c r="D4409" s="16">
        <v>4.3354422855188863</v>
      </c>
      <c r="E4409" s="16">
        <v>7.693131871838947</v>
      </c>
      <c r="F4409" s="16">
        <v>3.6284828685357926</v>
      </c>
      <c r="G4409" s="16">
        <v>6.2809836622499162</v>
      </c>
      <c r="H4409" s="16">
        <v>0.83546296526934594</v>
      </c>
      <c r="I4409" s="16">
        <v>3.9697886702183474</v>
      </c>
      <c r="J4409" s="16">
        <v>6.3395406396223803</v>
      </c>
      <c r="K4409" s="16">
        <v>7.9354559148151846</v>
      </c>
      <c r="L4409" s="16">
        <v>0.9436474684633831</v>
      </c>
      <c r="M4409" s="16">
        <v>3.4377665078109043</v>
      </c>
      <c r="N4409" s="13">
        <v>4.0636600653384809</v>
      </c>
      <c r="O4409" s="16">
        <v>4.3354422855188863</v>
      </c>
      <c r="P4409" s="16">
        <v>7.693131871838947</v>
      </c>
      <c r="Q4409" s="16">
        <v>3.6284828685357926</v>
      </c>
      <c r="R4409" s="16">
        <v>6.2809836622499162</v>
      </c>
      <c r="S4409" s="16">
        <v>0.83546296526934594</v>
      </c>
      <c r="T4409" s="16">
        <v>3.9697886702183474</v>
      </c>
      <c r="U4409" s="16">
        <v>6.3395406396223803</v>
      </c>
      <c r="V4409" s="16">
        <v>7.9354559148151846</v>
      </c>
      <c r="W4409" s="16">
        <v>0.9436474684633831</v>
      </c>
      <c r="X4409" s="16">
        <v>3.4377665078109043</v>
      </c>
      <c r="Y4409" s="13">
        <v>4.0636600653384809</v>
      </c>
    </row>
    <row r="4410" spans="2:25" x14ac:dyDescent="0.25">
      <c r="B4410" s="11">
        <v>4407</v>
      </c>
      <c r="C4410" s="13">
        <v>1702.69673537156</v>
      </c>
      <c r="D4410" s="16">
        <v>4.1889896498261177</v>
      </c>
      <c r="E4410" s="16">
        <v>4.8614348683368558</v>
      </c>
      <c r="F4410" s="16">
        <v>4.3879563212193098</v>
      </c>
      <c r="G4410" s="16">
        <v>4.9504798261369611</v>
      </c>
      <c r="H4410" s="16">
        <v>2.8832083827337547</v>
      </c>
      <c r="I4410" s="16">
        <v>6.5401041350762501</v>
      </c>
      <c r="J4410" s="16">
        <v>2.6881569480366303</v>
      </c>
      <c r="K4410" s="16">
        <v>6.2303183937890347</v>
      </c>
      <c r="L4410" s="16">
        <v>5.9683615921095772</v>
      </c>
      <c r="M4410" s="16">
        <v>4.7698879179655238</v>
      </c>
      <c r="N4410" s="13">
        <v>6.920907089662137</v>
      </c>
      <c r="O4410" s="16">
        <v>4.1889896498261177</v>
      </c>
      <c r="P4410" s="16">
        <v>4.8614348683368558</v>
      </c>
      <c r="Q4410" s="16">
        <v>4.3879563212193098</v>
      </c>
      <c r="R4410" s="16">
        <v>4.9504798261369611</v>
      </c>
      <c r="S4410" s="16">
        <v>2.8832083827337547</v>
      </c>
      <c r="T4410" s="16">
        <v>6.5401041350762501</v>
      </c>
      <c r="U4410" s="16">
        <v>2.6881569480366303</v>
      </c>
      <c r="V4410" s="16">
        <v>6.2303183937890347</v>
      </c>
      <c r="W4410" s="16">
        <v>5.9683615921095772</v>
      </c>
      <c r="X4410" s="16">
        <v>4.7698879179655238</v>
      </c>
      <c r="Y4410" s="13">
        <v>6.920907089662137</v>
      </c>
    </row>
    <row r="4411" spans="2:25" x14ac:dyDescent="0.25">
      <c r="B4411" s="11">
        <v>4408</v>
      </c>
      <c r="C4411" s="13">
        <v>1587.5940104791464</v>
      </c>
      <c r="D4411" s="16">
        <v>5.6595949525404592</v>
      </c>
      <c r="E4411" s="16">
        <v>2.6879105253907092</v>
      </c>
      <c r="F4411" s="16">
        <v>2.0035298556182499</v>
      </c>
      <c r="G4411" s="16">
        <v>3.6006089969868351</v>
      </c>
      <c r="H4411" s="16">
        <v>3.1460580002302687</v>
      </c>
      <c r="I4411" s="16">
        <v>8.0771717120427731</v>
      </c>
      <c r="J4411" s="16">
        <v>2.2458125749848503</v>
      </c>
      <c r="K4411" s="16">
        <v>6.4455476611248175</v>
      </c>
      <c r="L4411" s="16">
        <v>6.3933187212828964</v>
      </c>
      <c r="M4411" s="16">
        <v>2.4766223855143683</v>
      </c>
      <c r="N4411" s="13">
        <v>4.4411927054226172</v>
      </c>
      <c r="O4411" s="16">
        <v>5.6595949525404592</v>
      </c>
      <c r="P4411" s="16">
        <v>2.6879105253907092</v>
      </c>
      <c r="Q4411" s="16">
        <v>2.0035298556182499</v>
      </c>
      <c r="R4411" s="16">
        <v>3.6006089969868351</v>
      </c>
      <c r="S4411" s="16">
        <v>3.1460580002302687</v>
      </c>
      <c r="T4411" s="16">
        <v>8.0771717120427731</v>
      </c>
      <c r="U4411" s="16">
        <v>2.2458125749848503</v>
      </c>
      <c r="V4411" s="16">
        <v>6.4455476611248175</v>
      </c>
      <c r="W4411" s="16">
        <v>6.3933187212828964</v>
      </c>
      <c r="X4411" s="16">
        <v>2.4766223855143683</v>
      </c>
      <c r="Y4411" s="13">
        <v>4.4411927054226172</v>
      </c>
    </row>
    <row r="4412" spans="2:25" x14ac:dyDescent="0.25">
      <c r="B4412" s="11">
        <v>4409</v>
      </c>
      <c r="C4412" s="13">
        <v>1751.9158651766286</v>
      </c>
      <c r="D4412" s="16">
        <v>4.5960479880227965</v>
      </c>
      <c r="E4412" s="16">
        <v>3.4528860668052257</v>
      </c>
      <c r="F4412" s="16">
        <v>6.728803731659319</v>
      </c>
      <c r="G4412" s="16">
        <v>6.2157406393261283</v>
      </c>
      <c r="H4412" s="16">
        <v>6.1108359894153566</v>
      </c>
      <c r="I4412" s="16">
        <v>3.9463677016738448</v>
      </c>
      <c r="J4412" s="16">
        <v>5.9733111816351769</v>
      </c>
      <c r="K4412" s="16">
        <v>7.1845890475844634</v>
      </c>
      <c r="L4412" s="16">
        <v>2.9175323583624384</v>
      </c>
      <c r="M4412" s="16">
        <v>5.7534280264600701</v>
      </c>
      <c r="N4412" s="13">
        <v>4.5057162863540743</v>
      </c>
      <c r="O4412" s="16">
        <v>4.5960479880227965</v>
      </c>
      <c r="P4412" s="16">
        <v>3.4528860668052257</v>
      </c>
      <c r="Q4412" s="16">
        <v>6.728803731659319</v>
      </c>
      <c r="R4412" s="16">
        <v>6.2157406393261283</v>
      </c>
      <c r="S4412" s="16">
        <v>6.1108359894153566</v>
      </c>
      <c r="T4412" s="16">
        <v>3.9463677016738448</v>
      </c>
      <c r="U4412" s="16">
        <v>5.9733111816351769</v>
      </c>
      <c r="V4412" s="16">
        <v>7.1845890475844634</v>
      </c>
      <c r="W4412" s="16">
        <v>2.9175323583624384</v>
      </c>
      <c r="X4412" s="16">
        <v>5.7534280264600701</v>
      </c>
      <c r="Y4412" s="13">
        <v>4.5057162863540743</v>
      </c>
    </row>
    <row r="4413" spans="2:25" x14ac:dyDescent="0.25">
      <c r="B4413" s="11">
        <v>4410</v>
      </c>
      <c r="C4413" s="13">
        <v>1561.1374728340729</v>
      </c>
      <c r="D4413" s="16">
        <v>4.34153649701598</v>
      </c>
      <c r="E4413" s="16">
        <v>3.0841341746632129</v>
      </c>
      <c r="F4413" s="16">
        <v>1.66923213217517</v>
      </c>
      <c r="G4413" s="16">
        <v>4.5536862077719835</v>
      </c>
      <c r="H4413" s="16">
        <v>6.4343906049618349</v>
      </c>
      <c r="I4413" s="16">
        <v>4.2190562408713159</v>
      </c>
      <c r="J4413" s="16">
        <v>3.4796550006919285</v>
      </c>
      <c r="K4413" s="16">
        <v>6.0735642445171765</v>
      </c>
      <c r="L4413" s="16">
        <v>4.6963626210632903</v>
      </c>
      <c r="M4413" s="16">
        <v>4.3046194864455316</v>
      </c>
      <c r="N4413" s="13">
        <v>2.4645767562860028</v>
      </c>
      <c r="O4413" s="16">
        <v>4.34153649701598</v>
      </c>
      <c r="P4413" s="16">
        <v>3.0841341746632129</v>
      </c>
      <c r="Q4413" s="16">
        <v>1.66923213217517</v>
      </c>
      <c r="R4413" s="16">
        <v>4.5536862077719835</v>
      </c>
      <c r="S4413" s="16">
        <v>6.4343906049618349</v>
      </c>
      <c r="T4413" s="16">
        <v>4.2190562408713159</v>
      </c>
      <c r="U4413" s="16">
        <v>3.4796550006919285</v>
      </c>
      <c r="V4413" s="16">
        <v>6.0735642445171765</v>
      </c>
      <c r="W4413" s="16">
        <v>4.6963626210632903</v>
      </c>
      <c r="X4413" s="16">
        <v>4.3046194864455316</v>
      </c>
      <c r="Y4413" s="13">
        <v>2.4645767562860028</v>
      </c>
    </row>
    <row r="4414" spans="2:25" x14ac:dyDescent="0.25">
      <c r="B4414" s="11">
        <v>4411</v>
      </c>
      <c r="C4414" s="13">
        <v>1803.7324318036997</v>
      </c>
      <c r="D4414" s="16">
        <v>8.1515345292093535</v>
      </c>
      <c r="E4414" s="16">
        <v>7.3951128563694652</v>
      </c>
      <c r="F4414" s="16">
        <v>4.828945788055</v>
      </c>
      <c r="G4414" s="16">
        <v>8.7545331322047559</v>
      </c>
      <c r="H4414" s="16">
        <v>3.9638896981714238</v>
      </c>
      <c r="I4414" s="16">
        <v>2.5243493497052651</v>
      </c>
      <c r="J4414" s="16">
        <v>6.8168788441371575</v>
      </c>
      <c r="K4414" s="16">
        <v>6.1659433031378832</v>
      </c>
      <c r="L4414" s="16">
        <v>3.2852280674932297</v>
      </c>
      <c r="M4414" s="16">
        <v>4.4904319750080068</v>
      </c>
      <c r="N4414" s="13">
        <v>4.1870813029612837</v>
      </c>
      <c r="O4414" s="16">
        <v>8.1515345292093535</v>
      </c>
      <c r="P4414" s="16">
        <v>7.3951128563694652</v>
      </c>
      <c r="Q4414" s="16">
        <v>4.828945788055</v>
      </c>
      <c r="R4414" s="16">
        <v>8.7545331322047559</v>
      </c>
      <c r="S4414" s="16">
        <v>3.9638896981714238</v>
      </c>
      <c r="T4414" s="16">
        <v>2.5243493497052651</v>
      </c>
      <c r="U4414" s="16">
        <v>6.8168788441371575</v>
      </c>
      <c r="V4414" s="16">
        <v>6.1659433031378832</v>
      </c>
      <c r="W4414" s="16">
        <v>3.2852280674932297</v>
      </c>
      <c r="X4414" s="16">
        <v>4.4904319750080068</v>
      </c>
      <c r="Y4414" s="13">
        <v>4.1870813029612837</v>
      </c>
    </row>
    <row r="4415" spans="2:25" x14ac:dyDescent="0.25">
      <c r="B4415" s="11">
        <v>4412</v>
      </c>
      <c r="C4415" s="13">
        <v>1769.6909164731824</v>
      </c>
      <c r="D4415" s="16">
        <v>6.262249465495378</v>
      </c>
      <c r="E4415" s="16">
        <v>4.0306848647551901</v>
      </c>
      <c r="F4415" s="16">
        <v>3.3052685709035052</v>
      </c>
      <c r="G4415" s="16">
        <v>6.2560509903080321</v>
      </c>
      <c r="H4415" s="16">
        <v>7.3484150744492265</v>
      </c>
      <c r="I4415" s="16">
        <v>4.5303274996512126</v>
      </c>
      <c r="J4415" s="16">
        <v>4.8425611106057405</v>
      </c>
      <c r="K4415" s="16">
        <v>7.9296393749621625</v>
      </c>
      <c r="L4415" s="16">
        <v>3.1401359008165457</v>
      </c>
      <c r="M4415" s="16">
        <v>5.3351856498293726</v>
      </c>
      <c r="N4415" s="13">
        <v>5.4873280087063687</v>
      </c>
      <c r="O4415" s="16">
        <v>6.262249465495378</v>
      </c>
      <c r="P4415" s="16">
        <v>4.0306848647551901</v>
      </c>
      <c r="Q4415" s="16">
        <v>3.3052685709035052</v>
      </c>
      <c r="R4415" s="16">
        <v>6.2560509903080321</v>
      </c>
      <c r="S4415" s="16">
        <v>7.3484150744492265</v>
      </c>
      <c r="T4415" s="16">
        <v>4.5303274996512126</v>
      </c>
      <c r="U4415" s="16">
        <v>4.8425611106057405</v>
      </c>
      <c r="V4415" s="16">
        <v>7.9296393749621625</v>
      </c>
      <c r="W4415" s="16">
        <v>3.1401359008165457</v>
      </c>
      <c r="X4415" s="16">
        <v>5.3351856498293726</v>
      </c>
      <c r="Y4415" s="13">
        <v>5.4873280087063687</v>
      </c>
    </row>
    <row r="4416" spans="2:25" x14ac:dyDescent="0.25">
      <c r="B4416" s="11">
        <v>4413</v>
      </c>
      <c r="C4416" s="13">
        <v>1655.2003185580377</v>
      </c>
      <c r="D4416" s="16">
        <v>8.074946036861725</v>
      </c>
      <c r="E4416" s="16">
        <v>4.7546791598227198</v>
      </c>
      <c r="F4416" s="16">
        <v>8.227004422672799</v>
      </c>
      <c r="G4416" s="16">
        <v>1.3653261004171542</v>
      </c>
      <c r="H4416" s="16">
        <v>5.0225797408635442</v>
      </c>
      <c r="I4416" s="16">
        <v>6.8342305267557517</v>
      </c>
      <c r="J4416" s="16">
        <v>4.6371030729991514</v>
      </c>
      <c r="K4416" s="16">
        <v>1.0323287752377066</v>
      </c>
      <c r="L4416" s="16">
        <v>5.7185892198817596</v>
      </c>
      <c r="M4416" s="16">
        <v>3.1908020409615125</v>
      </c>
      <c r="N4416" s="13">
        <v>2.761977168169627</v>
      </c>
      <c r="O4416" s="16">
        <v>8.074946036861725</v>
      </c>
      <c r="P4416" s="16">
        <v>4.7546791598227198</v>
      </c>
      <c r="Q4416" s="16">
        <v>8.227004422672799</v>
      </c>
      <c r="R4416" s="16">
        <v>1.3653261004171542</v>
      </c>
      <c r="S4416" s="16">
        <v>5.0225797408635442</v>
      </c>
      <c r="T4416" s="16">
        <v>6.8342305267557517</v>
      </c>
      <c r="U4416" s="16">
        <v>4.6371030729991514</v>
      </c>
      <c r="V4416" s="16">
        <v>1.0323287752377066</v>
      </c>
      <c r="W4416" s="16">
        <v>5.7185892198817596</v>
      </c>
      <c r="X4416" s="16">
        <v>3.1908020409615125</v>
      </c>
      <c r="Y4416" s="13">
        <v>2.761977168169627</v>
      </c>
    </row>
    <row r="4417" spans="2:25" x14ac:dyDescent="0.25">
      <c r="B4417" s="11">
        <v>4414</v>
      </c>
      <c r="C4417" s="13">
        <v>1674.3902682608486</v>
      </c>
      <c r="D4417" s="16">
        <v>2.0076624199739235</v>
      </c>
      <c r="E4417" s="16">
        <v>3.7105335614683157</v>
      </c>
      <c r="F4417" s="16">
        <v>2.5655026753810519</v>
      </c>
      <c r="G4417" s="16">
        <v>3.4525371700348577</v>
      </c>
      <c r="H4417" s="16">
        <v>6.2622980716843921</v>
      </c>
      <c r="I4417" s="16">
        <v>6.0776013451153084</v>
      </c>
      <c r="J4417" s="16">
        <v>4.6056699247287796</v>
      </c>
      <c r="K4417" s="16">
        <v>7.8959536781110646</v>
      </c>
      <c r="L4417" s="16">
        <v>6.9928754395326091</v>
      </c>
      <c r="M4417" s="16">
        <v>3.2171886013964843</v>
      </c>
      <c r="N4417" s="13">
        <v>5.9315531573802396</v>
      </c>
      <c r="O4417" s="16">
        <v>2.0076624199739235</v>
      </c>
      <c r="P4417" s="16">
        <v>3.7105335614683157</v>
      </c>
      <c r="Q4417" s="16">
        <v>2.5655026753810519</v>
      </c>
      <c r="R4417" s="16">
        <v>3.4525371700348577</v>
      </c>
      <c r="S4417" s="16">
        <v>6.2622980716843921</v>
      </c>
      <c r="T4417" s="16">
        <v>6.0776013451153084</v>
      </c>
      <c r="U4417" s="16">
        <v>4.6056699247287796</v>
      </c>
      <c r="V4417" s="16">
        <v>7.8959536781110646</v>
      </c>
      <c r="W4417" s="16">
        <v>6.9928754395326091</v>
      </c>
      <c r="X4417" s="16">
        <v>3.2171886013964843</v>
      </c>
      <c r="Y4417" s="13">
        <v>5.9315531573802396</v>
      </c>
    </row>
    <row r="4418" spans="2:25" x14ac:dyDescent="0.25">
      <c r="B4418" s="11">
        <v>4415</v>
      </c>
      <c r="C4418" s="13">
        <v>1742.6611718958409</v>
      </c>
      <c r="D4418" s="16">
        <v>1.8218981380430344</v>
      </c>
      <c r="E4418" s="16">
        <v>3.0242889498727066</v>
      </c>
      <c r="F4418" s="16">
        <v>5.7635463027401421</v>
      </c>
      <c r="G4418" s="16">
        <v>3.9361562454006576</v>
      </c>
      <c r="H4418" s="16">
        <v>6.8336474474467543</v>
      </c>
      <c r="I4418" s="16">
        <v>7.9911997101385541</v>
      </c>
      <c r="J4418" s="16">
        <v>7.1181861454936852</v>
      </c>
      <c r="K4418" s="16">
        <v>6.8820065353089159</v>
      </c>
      <c r="L4418" s="16">
        <v>5.1063516318747055</v>
      </c>
      <c r="M4418" s="16">
        <v>4.0934593069814991</v>
      </c>
      <c r="N4418" s="13">
        <v>4.3397484594032356</v>
      </c>
      <c r="O4418" s="16">
        <v>1.8218981380430344</v>
      </c>
      <c r="P4418" s="16">
        <v>3.0242889498727066</v>
      </c>
      <c r="Q4418" s="16">
        <v>5.7635463027401421</v>
      </c>
      <c r="R4418" s="16">
        <v>3.9361562454006576</v>
      </c>
      <c r="S4418" s="16">
        <v>6.8336474474467543</v>
      </c>
      <c r="T4418" s="16">
        <v>7.9911997101385541</v>
      </c>
      <c r="U4418" s="16">
        <v>7.1181861454936852</v>
      </c>
      <c r="V4418" s="16">
        <v>6.8820065353089159</v>
      </c>
      <c r="W4418" s="16">
        <v>5.1063516318747055</v>
      </c>
      <c r="X4418" s="16">
        <v>4.0934593069814991</v>
      </c>
      <c r="Y4418" s="13">
        <v>4.3397484594032356</v>
      </c>
    </row>
    <row r="4419" spans="2:25" x14ac:dyDescent="0.25">
      <c r="B4419" s="11">
        <v>4416</v>
      </c>
      <c r="C4419" s="13">
        <v>1771.8855672006307</v>
      </c>
      <c r="D4419" s="16">
        <v>5.1038018848304567</v>
      </c>
      <c r="E4419" s="16">
        <v>4.2821964681518452</v>
      </c>
      <c r="F4419" s="16">
        <v>2.3253274920692419</v>
      </c>
      <c r="G4419" s="16">
        <v>5.3087406050834698</v>
      </c>
      <c r="H4419" s="16">
        <v>9.5456221497535232</v>
      </c>
      <c r="I4419" s="16">
        <v>4.7650140432798596</v>
      </c>
      <c r="J4419" s="16">
        <v>5.9695989734643309</v>
      </c>
      <c r="K4419" s="16">
        <v>4.0373527824461233</v>
      </c>
      <c r="L4419" s="16">
        <v>6.276137325421006</v>
      </c>
      <c r="M4419" s="16">
        <v>5.2857838929207404</v>
      </c>
      <c r="N4419" s="13">
        <v>5.7326373733560034</v>
      </c>
      <c r="O4419" s="16">
        <v>5.1038018848304567</v>
      </c>
      <c r="P4419" s="16">
        <v>4.2821964681518452</v>
      </c>
      <c r="Q4419" s="16">
        <v>2.3253274920692419</v>
      </c>
      <c r="R4419" s="16">
        <v>5.3087406050834698</v>
      </c>
      <c r="S4419" s="16">
        <v>9.5456221497535232</v>
      </c>
      <c r="T4419" s="16">
        <v>4.7650140432798596</v>
      </c>
      <c r="U4419" s="16">
        <v>5.9695989734643309</v>
      </c>
      <c r="V4419" s="16">
        <v>4.0373527824461233</v>
      </c>
      <c r="W4419" s="16">
        <v>6.276137325421006</v>
      </c>
      <c r="X4419" s="16">
        <v>5.2857838929207404</v>
      </c>
      <c r="Y4419" s="13">
        <v>5.7326373733560034</v>
      </c>
    </row>
    <row r="4420" spans="2:25" x14ac:dyDescent="0.25">
      <c r="B4420" s="11">
        <v>4417</v>
      </c>
      <c r="C4420" s="13">
        <v>1705.1663334310249</v>
      </c>
      <c r="D4420" s="16">
        <v>6.9579673106393463</v>
      </c>
      <c r="E4420" s="16">
        <v>5.2233721546766532</v>
      </c>
      <c r="F4420" s="16">
        <v>5.6993116089718123</v>
      </c>
      <c r="G4420" s="16">
        <v>5.1601218209707547</v>
      </c>
      <c r="H4420" s="16">
        <v>1.9707554938072649</v>
      </c>
      <c r="I4420" s="16">
        <v>5.7528467950018314</v>
      </c>
      <c r="J4420" s="16">
        <v>1.4862610513716725</v>
      </c>
      <c r="K4420" s="16">
        <v>7.9514116485502448</v>
      </c>
      <c r="L4420" s="16">
        <v>6.6474985389113792</v>
      </c>
      <c r="M4420" s="16">
        <v>1.7592875455888204</v>
      </c>
      <c r="N4420" s="13">
        <v>6.0784279083368906</v>
      </c>
      <c r="O4420" s="16">
        <v>6.9579673106393463</v>
      </c>
      <c r="P4420" s="16">
        <v>5.2233721546766532</v>
      </c>
      <c r="Q4420" s="16">
        <v>5.6993116089718123</v>
      </c>
      <c r="R4420" s="16">
        <v>5.1601218209707547</v>
      </c>
      <c r="S4420" s="16">
        <v>1.9707554938072649</v>
      </c>
      <c r="T4420" s="16">
        <v>5.7528467950018314</v>
      </c>
      <c r="U4420" s="16">
        <v>1.4862610513716725</v>
      </c>
      <c r="V4420" s="16">
        <v>7.9514116485502448</v>
      </c>
      <c r="W4420" s="16">
        <v>6.6474985389113792</v>
      </c>
      <c r="X4420" s="16">
        <v>1.7592875455888204</v>
      </c>
      <c r="Y4420" s="13">
        <v>6.0784279083368906</v>
      </c>
    </row>
    <row r="4421" spans="2:25" x14ac:dyDescent="0.25">
      <c r="B4421" s="11">
        <v>4418</v>
      </c>
      <c r="C4421" s="13">
        <v>1694.8677900457169</v>
      </c>
      <c r="D4421" s="16">
        <v>4.7012229120303015</v>
      </c>
      <c r="E4421" s="16">
        <v>8.368905996719219</v>
      </c>
      <c r="F4421" s="16">
        <v>4.6156009308451296</v>
      </c>
      <c r="G4421" s="16">
        <v>4.0482871449327371</v>
      </c>
      <c r="H4421" s="16">
        <v>2.5399216108719012</v>
      </c>
      <c r="I4421" s="16">
        <v>2.1694027700509095</v>
      </c>
      <c r="J4421" s="16">
        <v>4.7159112751107068</v>
      </c>
      <c r="K4421" s="16">
        <v>6.1540988746508489</v>
      </c>
      <c r="L4421" s="16">
        <v>6.0219691195644138</v>
      </c>
      <c r="M4421" s="16">
        <v>4.4328727511630719</v>
      </c>
      <c r="N4421" s="13">
        <v>6.1912070537271928</v>
      </c>
      <c r="O4421" s="16">
        <v>4.7012229120303015</v>
      </c>
      <c r="P4421" s="16">
        <v>8.368905996719219</v>
      </c>
      <c r="Q4421" s="16">
        <v>4.6156009308451296</v>
      </c>
      <c r="R4421" s="16">
        <v>4.0482871449327371</v>
      </c>
      <c r="S4421" s="16">
        <v>2.5399216108719012</v>
      </c>
      <c r="T4421" s="16">
        <v>2.1694027700509095</v>
      </c>
      <c r="U4421" s="16">
        <v>4.7159112751107068</v>
      </c>
      <c r="V4421" s="16">
        <v>6.1540988746508489</v>
      </c>
      <c r="W4421" s="16">
        <v>6.0219691195644138</v>
      </c>
      <c r="X4421" s="16">
        <v>4.4328727511630719</v>
      </c>
      <c r="Y4421" s="13">
        <v>6.1912070537271928</v>
      </c>
    </row>
    <row r="4422" spans="2:25" x14ac:dyDescent="0.25">
      <c r="B4422" s="11">
        <v>4419</v>
      </c>
      <c r="C4422" s="13">
        <v>1778.7366126760521</v>
      </c>
      <c r="D4422" s="16">
        <v>9.2198816885616779</v>
      </c>
      <c r="E4422" s="16">
        <v>2.476223095350643</v>
      </c>
      <c r="F4422" s="16">
        <v>1.3395870022619625</v>
      </c>
      <c r="G4422" s="16">
        <v>6.7329804148550538</v>
      </c>
      <c r="H4422" s="16">
        <v>4.8457465676202354</v>
      </c>
      <c r="I4422" s="16">
        <v>7.3794309918701924</v>
      </c>
      <c r="J4422" s="16">
        <v>7.5145516557960867</v>
      </c>
      <c r="K4422" s="16">
        <v>6.2546338584985559</v>
      </c>
      <c r="L4422" s="16">
        <v>4.4669687318606757</v>
      </c>
      <c r="M4422" s="16">
        <v>4.6436033271478818</v>
      </c>
      <c r="N4422" s="13">
        <v>4.2718980568999996</v>
      </c>
      <c r="O4422" s="16">
        <v>9.2198816885616779</v>
      </c>
      <c r="P4422" s="16">
        <v>2.476223095350643</v>
      </c>
      <c r="Q4422" s="16">
        <v>1.3395870022619625</v>
      </c>
      <c r="R4422" s="16">
        <v>6.7329804148550538</v>
      </c>
      <c r="S4422" s="16">
        <v>4.8457465676202354</v>
      </c>
      <c r="T4422" s="16">
        <v>7.3794309918701924</v>
      </c>
      <c r="U4422" s="16">
        <v>7.5145516557960867</v>
      </c>
      <c r="V4422" s="16">
        <v>6.2546338584985559</v>
      </c>
      <c r="W4422" s="16">
        <v>4.4669687318606757</v>
      </c>
      <c r="X4422" s="16">
        <v>4.6436033271478818</v>
      </c>
      <c r="Y4422" s="13">
        <v>4.2718980568999996</v>
      </c>
    </row>
    <row r="4423" spans="2:25" x14ac:dyDescent="0.25">
      <c r="B4423" s="11">
        <v>4420</v>
      </c>
      <c r="C4423" s="13">
        <v>1706.5642169734244</v>
      </c>
      <c r="D4423" s="16">
        <v>5.4439288468608931</v>
      </c>
      <c r="E4423" s="16">
        <v>4.4306912407380734</v>
      </c>
      <c r="F4423" s="16">
        <v>6.3244147065734015</v>
      </c>
      <c r="G4423" s="16">
        <v>6.8669699506151849</v>
      </c>
      <c r="H4423" s="16">
        <v>3.1851116172859895</v>
      </c>
      <c r="I4423" s="16">
        <v>8.6170375879796666</v>
      </c>
      <c r="J4423" s="16">
        <v>3.1014194523991381</v>
      </c>
      <c r="K4423" s="16">
        <v>0.42994543922678652</v>
      </c>
      <c r="L4423" s="16">
        <v>3.7878032247150379</v>
      </c>
      <c r="M4423" s="16">
        <v>7.4181393113698739</v>
      </c>
      <c r="N4423" s="13">
        <v>5.188081252778546</v>
      </c>
      <c r="O4423" s="16">
        <v>5.4439288468608931</v>
      </c>
      <c r="P4423" s="16">
        <v>4.4306912407380734</v>
      </c>
      <c r="Q4423" s="16">
        <v>6.3244147065734015</v>
      </c>
      <c r="R4423" s="16">
        <v>6.8669699506151849</v>
      </c>
      <c r="S4423" s="16">
        <v>3.1851116172859895</v>
      </c>
      <c r="T4423" s="16">
        <v>8.6170375879796666</v>
      </c>
      <c r="U4423" s="16">
        <v>3.1014194523991381</v>
      </c>
      <c r="V4423" s="16">
        <v>0.42994543922678652</v>
      </c>
      <c r="W4423" s="16">
        <v>3.7878032247150379</v>
      </c>
      <c r="X4423" s="16">
        <v>7.4181393113698739</v>
      </c>
      <c r="Y4423" s="13">
        <v>5.188081252778546</v>
      </c>
    </row>
    <row r="4424" spans="2:25" x14ac:dyDescent="0.25">
      <c r="B4424" s="11">
        <v>4421</v>
      </c>
      <c r="C4424" s="13">
        <v>1588.7269790201219</v>
      </c>
      <c r="D4424" s="16">
        <v>5.2585341252625479</v>
      </c>
      <c r="E4424" s="16">
        <v>4.9297592142095708</v>
      </c>
      <c r="F4424" s="16">
        <v>5.1126785992926322</v>
      </c>
      <c r="G4424" s="16">
        <v>2.7643184427264957</v>
      </c>
      <c r="H4424" s="16">
        <v>6.0425699091250236</v>
      </c>
      <c r="I4424" s="16">
        <v>5.4511507004844457</v>
      </c>
      <c r="J4424" s="16">
        <v>1.4847738052480932</v>
      </c>
      <c r="K4424" s="16">
        <v>2.9171240818247508</v>
      </c>
      <c r="L4424" s="16">
        <v>5.1546956485128801</v>
      </c>
      <c r="M4424" s="16">
        <v>3.6394481926258209</v>
      </c>
      <c r="N4424" s="13">
        <v>4.3900010616505218</v>
      </c>
      <c r="O4424" s="16">
        <v>5.2585341252625479</v>
      </c>
      <c r="P4424" s="16">
        <v>4.9297592142095708</v>
      </c>
      <c r="Q4424" s="16">
        <v>5.1126785992926322</v>
      </c>
      <c r="R4424" s="16">
        <v>2.7643184427264957</v>
      </c>
      <c r="S4424" s="16">
        <v>6.0425699091250236</v>
      </c>
      <c r="T4424" s="16">
        <v>5.4511507004844457</v>
      </c>
      <c r="U4424" s="16">
        <v>1.4847738052480932</v>
      </c>
      <c r="V4424" s="16">
        <v>2.9171240818247508</v>
      </c>
      <c r="W4424" s="16">
        <v>5.1546956485128801</v>
      </c>
      <c r="X4424" s="16">
        <v>3.6394481926258209</v>
      </c>
      <c r="Y4424" s="13">
        <v>4.3900010616505218</v>
      </c>
    </row>
    <row r="4425" spans="2:25" x14ac:dyDescent="0.25">
      <c r="B4425" s="11">
        <v>4422</v>
      </c>
      <c r="C4425" s="13">
        <v>1570.4150867651074</v>
      </c>
      <c r="D4425" s="16">
        <v>6.1439218483702671</v>
      </c>
      <c r="E4425" s="16">
        <v>-0.41389655004919224</v>
      </c>
      <c r="F4425" s="16">
        <v>6.7543060332932257</v>
      </c>
      <c r="G4425" s="16">
        <v>2.8261498353487671</v>
      </c>
      <c r="H4425" s="16">
        <v>3.3940076286697485</v>
      </c>
      <c r="I4425" s="16">
        <v>3.6391008216859753</v>
      </c>
      <c r="J4425" s="16">
        <v>6.4744193928940614</v>
      </c>
      <c r="K4425" s="16">
        <v>5.3621102876703732</v>
      </c>
      <c r="L4425" s="16">
        <v>3.7950382741870081</v>
      </c>
      <c r="M4425" s="16">
        <v>6.375307673806498</v>
      </c>
      <c r="N4425" s="13">
        <v>1.7424937502917732</v>
      </c>
      <c r="O4425" s="16">
        <v>6.1439218483702671</v>
      </c>
      <c r="P4425" s="16">
        <v>-0.41389655004919224</v>
      </c>
      <c r="Q4425" s="16">
        <v>6.7543060332932257</v>
      </c>
      <c r="R4425" s="16">
        <v>2.8261498353487671</v>
      </c>
      <c r="S4425" s="16">
        <v>3.3940076286697485</v>
      </c>
      <c r="T4425" s="16">
        <v>3.6391008216859753</v>
      </c>
      <c r="U4425" s="16">
        <v>6.4744193928940614</v>
      </c>
      <c r="V4425" s="16">
        <v>5.3621102876703732</v>
      </c>
      <c r="W4425" s="16">
        <v>3.7950382741870081</v>
      </c>
      <c r="X4425" s="16">
        <v>6.375307673806498</v>
      </c>
      <c r="Y4425" s="13">
        <v>1.7424937502917732</v>
      </c>
    </row>
    <row r="4426" spans="2:25" x14ac:dyDescent="0.25">
      <c r="B4426" s="11">
        <v>4423</v>
      </c>
      <c r="C4426" s="13">
        <v>1946.3794249131686</v>
      </c>
      <c r="D4426" s="16">
        <v>7.988904726627343</v>
      </c>
      <c r="E4426" s="16">
        <v>8.732098552448587</v>
      </c>
      <c r="F4426" s="16">
        <v>6.4608434408192643</v>
      </c>
      <c r="G4426" s="16">
        <v>7.1884719406198148</v>
      </c>
      <c r="H4426" s="16">
        <v>1.5821041515078953</v>
      </c>
      <c r="I4426" s="16">
        <v>7.2858989720807301</v>
      </c>
      <c r="J4426" s="16">
        <v>4.1629044835141116</v>
      </c>
      <c r="K4426" s="16">
        <v>5.4151824442932135</v>
      </c>
      <c r="L4426" s="16">
        <v>5.479390812396205</v>
      </c>
      <c r="M4426" s="16">
        <v>3.6541284096212681</v>
      </c>
      <c r="N4426" s="13">
        <v>10.779458759961948</v>
      </c>
      <c r="O4426" s="16">
        <v>7.988904726627343</v>
      </c>
      <c r="P4426" s="16">
        <v>8.732098552448587</v>
      </c>
      <c r="Q4426" s="16">
        <v>6.4608434408192643</v>
      </c>
      <c r="R4426" s="16">
        <v>7.1884719406198148</v>
      </c>
      <c r="S4426" s="16">
        <v>1.5821041515078953</v>
      </c>
      <c r="T4426" s="16">
        <v>7.2858989720807301</v>
      </c>
      <c r="U4426" s="16">
        <v>4.1629044835141116</v>
      </c>
      <c r="V4426" s="16">
        <v>5.4151824442932135</v>
      </c>
      <c r="W4426" s="16">
        <v>5.479390812396205</v>
      </c>
      <c r="X4426" s="16">
        <v>3.6541284096212681</v>
      </c>
      <c r="Y4426" s="13">
        <v>10.779458759961948</v>
      </c>
    </row>
    <row r="4427" spans="2:25" x14ac:dyDescent="0.25">
      <c r="B4427" s="11">
        <v>4424</v>
      </c>
      <c r="C4427" s="13">
        <v>1598.5073794537916</v>
      </c>
      <c r="D4427" s="16">
        <v>2.5888062088751456</v>
      </c>
      <c r="E4427" s="16">
        <v>3.0831690899091</v>
      </c>
      <c r="F4427" s="16">
        <v>4.9026717135501743</v>
      </c>
      <c r="G4427" s="16">
        <v>8.9503052060201309</v>
      </c>
      <c r="H4427" s="16">
        <v>5.0789653049239449</v>
      </c>
      <c r="I4427" s="16">
        <v>4.8483673901234194</v>
      </c>
      <c r="J4427" s="16">
        <v>1.5911266630363201</v>
      </c>
      <c r="K4427" s="16">
        <v>1.8679103474405476</v>
      </c>
      <c r="L4427" s="16">
        <v>2.9009129049243123</v>
      </c>
      <c r="M4427" s="16">
        <v>7.1547035287228953</v>
      </c>
      <c r="N4427" s="13">
        <v>4.9657809495449188</v>
      </c>
      <c r="O4427" s="16">
        <v>2.5888062088751456</v>
      </c>
      <c r="P4427" s="16">
        <v>3.0831690899091</v>
      </c>
      <c r="Q4427" s="16">
        <v>4.9026717135501743</v>
      </c>
      <c r="R4427" s="16">
        <v>8.9503052060201309</v>
      </c>
      <c r="S4427" s="16">
        <v>5.0789653049239449</v>
      </c>
      <c r="T4427" s="16">
        <v>4.8483673901234194</v>
      </c>
      <c r="U4427" s="16">
        <v>1.5911266630363201</v>
      </c>
      <c r="V4427" s="16">
        <v>1.8679103474405476</v>
      </c>
      <c r="W4427" s="16">
        <v>2.9009129049243123</v>
      </c>
      <c r="X4427" s="16">
        <v>7.1547035287228953</v>
      </c>
      <c r="Y4427" s="13">
        <v>4.9657809495449188</v>
      </c>
    </row>
    <row r="4428" spans="2:25" x14ac:dyDescent="0.25">
      <c r="B4428" s="11">
        <v>4425</v>
      </c>
      <c r="C4428" s="13">
        <v>1745.3817046633189</v>
      </c>
      <c r="D4428" s="16">
        <v>5.7870595821566395</v>
      </c>
      <c r="E4428" s="16">
        <v>3.5611980962632792</v>
      </c>
      <c r="F4428" s="16">
        <v>9.1004325956062821</v>
      </c>
      <c r="G4428" s="16">
        <v>-0.20564101201583806</v>
      </c>
      <c r="H4428" s="16">
        <v>6.6639576445307025</v>
      </c>
      <c r="I4428" s="16">
        <v>3.5684451918142317</v>
      </c>
      <c r="J4428" s="16">
        <v>6.9157563148322021</v>
      </c>
      <c r="K4428" s="16">
        <v>4.506775810414144</v>
      </c>
      <c r="L4428" s="16">
        <v>7.9737339613857259</v>
      </c>
      <c r="M4428" s="16">
        <v>6.0977299484364682</v>
      </c>
      <c r="N4428" s="13">
        <v>3.2546817427057793</v>
      </c>
      <c r="O4428" s="16">
        <v>5.7870595821566395</v>
      </c>
      <c r="P4428" s="16">
        <v>3.5611980962632792</v>
      </c>
      <c r="Q4428" s="16">
        <v>9.1004325956062821</v>
      </c>
      <c r="R4428" s="16">
        <v>-0.20564101201583806</v>
      </c>
      <c r="S4428" s="16">
        <v>6.6639576445307025</v>
      </c>
      <c r="T4428" s="16">
        <v>3.5684451918142317</v>
      </c>
      <c r="U4428" s="16">
        <v>6.9157563148322021</v>
      </c>
      <c r="V4428" s="16">
        <v>4.506775810414144</v>
      </c>
      <c r="W4428" s="16">
        <v>7.9737339613857259</v>
      </c>
      <c r="X4428" s="16">
        <v>6.0977299484364682</v>
      </c>
      <c r="Y4428" s="13">
        <v>3.2546817427057793</v>
      </c>
    </row>
    <row r="4429" spans="2:25" x14ac:dyDescent="0.25">
      <c r="B4429" s="11">
        <v>4426</v>
      </c>
      <c r="C4429" s="13">
        <v>1962.7821812984739</v>
      </c>
      <c r="D4429" s="16">
        <v>8.9865272054432612</v>
      </c>
      <c r="E4429" s="16">
        <v>4.2704177770964575</v>
      </c>
      <c r="F4429" s="16">
        <v>8.5472154871441024</v>
      </c>
      <c r="G4429" s="16">
        <v>5.78258566343741</v>
      </c>
      <c r="H4429" s="16">
        <v>4.3908488361344942</v>
      </c>
      <c r="I4429" s="16">
        <v>6.8945633554644115</v>
      </c>
      <c r="J4429" s="16">
        <v>7.3747648372782777</v>
      </c>
      <c r="K4429" s="16">
        <v>5.5450348209056415</v>
      </c>
      <c r="L4429" s="16">
        <v>5.0234726801601841</v>
      </c>
      <c r="M4429" s="16">
        <v>6.8290819513996759</v>
      </c>
      <c r="N4429" s="13">
        <v>5.7811532859468766</v>
      </c>
      <c r="O4429" s="16">
        <v>8.9865272054432612</v>
      </c>
      <c r="P4429" s="16">
        <v>4.2704177770964575</v>
      </c>
      <c r="Q4429" s="16">
        <v>8.5472154871441024</v>
      </c>
      <c r="R4429" s="16">
        <v>5.78258566343741</v>
      </c>
      <c r="S4429" s="16">
        <v>4.3908488361344942</v>
      </c>
      <c r="T4429" s="16">
        <v>6.8945633554644115</v>
      </c>
      <c r="U4429" s="16">
        <v>7.3747648372782777</v>
      </c>
      <c r="V4429" s="16">
        <v>5.5450348209056415</v>
      </c>
      <c r="W4429" s="16">
        <v>5.0234726801601841</v>
      </c>
      <c r="X4429" s="16">
        <v>6.8290819513996759</v>
      </c>
      <c r="Y4429" s="13">
        <v>5.7811532859468766</v>
      </c>
    </row>
    <row r="4430" spans="2:25" x14ac:dyDescent="0.25">
      <c r="B4430" s="11">
        <v>4427</v>
      </c>
      <c r="C4430" s="13">
        <v>1652.1219885246815</v>
      </c>
      <c r="D4430" s="16">
        <v>4.3558049171931206</v>
      </c>
      <c r="E4430" s="16">
        <v>3.6440952492471741</v>
      </c>
      <c r="F4430" s="16">
        <v>4.4432468828751377</v>
      </c>
      <c r="G4430" s="16">
        <v>6.3656705581593931</v>
      </c>
      <c r="H4430" s="16">
        <v>2.0369918706105641</v>
      </c>
      <c r="I4430" s="16">
        <v>3.220275332370341</v>
      </c>
      <c r="J4430" s="16">
        <v>5.0074016034147624</v>
      </c>
      <c r="K4430" s="16">
        <v>3.5642221363359621</v>
      </c>
      <c r="L4430" s="16">
        <v>10.089156999443782</v>
      </c>
      <c r="M4430" s="16">
        <v>5.6263002322081039</v>
      </c>
      <c r="N4430" s="13">
        <v>3.0070829544657891</v>
      </c>
      <c r="O4430" s="16">
        <v>4.3558049171931206</v>
      </c>
      <c r="P4430" s="16">
        <v>3.6440952492471741</v>
      </c>
      <c r="Q4430" s="16">
        <v>4.4432468828751377</v>
      </c>
      <c r="R4430" s="16">
        <v>6.3656705581593931</v>
      </c>
      <c r="S4430" s="16">
        <v>2.0369918706105641</v>
      </c>
      <c r="T4430" s="16">
        <v>3.220275332370341</v>
      </c>
      <c r="U4430" s="16">
        <v>5.0074016034147624</v>
      </c>
      <c r="V4430" s="16">
        <v>3.5642221363359621</v>
      </c>
      <c r="W4430" s="16">
        <v>10.089156999443782</v>
      </c>
      <c r="X4430" s="16">
        <v>5.6263002322081039</v>
      </c>
      <c r="Y4430" s="13">
        <v>3.0070829544657891</v>
      </c>
    </row>
    <row r="4431" spans="2:25" x14ac:dyDescent="0.25">
      <c r="B4431" s="11">
        <v>4428</v>
      </c>
      <c r="C4431" s="13">
        <v>1561.1499362387494</v>
      </c>
      <c r="D4431" s="16">
        <v>6.4288204591306481</v>
      </c>
      <c r="E4431" s="16">
        <v>3.6846046315592504</v>
      </c>
      <c r="F4431" s="16">
        <v>5.4039801729730419</v>
      </c>
      <c r="G4431" s="16">
        <v>1.3088368174626952</v>
      </c>
      <c r="H4431" s="16">
        <v>5.767838808815144</v>
      </c>
      <c r="I4431" s="16">
        <v>1.4279205837031133</v>
      </c>
      <c r="J4431" s="16">
        <v>2.6887779793865358</v>
      </c>
      <c r="K4431" s="16">
        <v>2.0231143049284914</v>
      </c>
      <c r="L4431" s="16">
        <v>5.704940775817068</v>
      </c>
      <c r="M4431" s="16">
        <v>9.1269716002968764</v>
      </c>
      <c r="N4431" s="13">
        <v>1.9632291799412189</v>
      </c>
      <c r="O4431" s="16">
        <v>6.4288204591306481</v>
      </c>
      <c r="P4431" s="16">
        <v>3.6846046315592504</v>
      </c>
      <c r="Q4431" s="16">
        <v>5.4039801729730419</v>
      </c>
      <c r="R4431" s="16">
        <v>1.3088368174626952</v>
      </c>
      <c r="S4431" s="16">
        <v>5.767838808815144</v>
      </c>
      <c r="T4431" s="16">
        <v>1.4279205837031133</v>
      </c>
      <c r="U4431" s="16">
        <v>2.6887779793865358</v>
      </c>
      <c r="V4431" s="16">
        <v>2.0231143049284914</v>
      </c>
      <c r="W4431" s="16">
        <v>5.704940775817068</v>
      </c>
      <c r="X4431" s="16">
        <v>9.1269716002968764</v>
      </c>
      <c r="Y4431" s="13">
        <v>1.9632291799412189</v>
      </c>
    </row>
    <row r="4432" spans="2:25" x14ac:dyDescent="0.25">
      <c r="B4432" s="11">
        <v>4429</v>
      </c>
      <c r="C4432" s="13">
        <v>1635.4334039782764</v>
      </c>
      <c r="D4432" s="16">
        <v>3.2078414756757039</v>
      </c>
      <c r="E4432" s="16">
        <v>5.2588891551068135</v>
      </c>
      <c r="F4432" s="16">
        <v>2.4763427215988365</v>
      </c>
      <c r="G4432" s="16">
        <v>4.190633181134567</v>
      </c>
      <c r="H4432" s="16">
        <v>7.4671356856521953</v>
      </c>
      <c r="I4432" s="16">
        <v>1.7067238763375614</v>
      </c>
      <c r="J4432" s="16">
        <v>2.7791054885414779</v>
      </c>
      <c r="K4432" s="16">
        <v>2.699442045106645</v>
      </c>
      <c r="L4432" s="16">
        <v>4.8336452183514993</v>
      </c>
      <c r="M4432" s="16">
        <v>7.7472466218266387</v>
      </c>
      <c r="N4432" s="13">
        <v>7.9545376255240701</v>
      </c>
      <c r="O4432" s="16">
        <v>3.2078414756757039</v>
      </c>
      <c r="P4432" s="16">
        <v>5.2588891551068135</v>
      </c>
      <c r="Q4432" s="16">
        <v>2.4763427215988365</v>
      </c>
      <c r="R4432" s="16">
        <v>4.190633181134567</v>
      </c>
      <c r="S4432" s="16">
        <v>7.4671356856521953</v>
      </c>
      <c r="T4432" s="16">
        <v>1.7067238763375614</v>
      </c>
      <c r="U4432" s="16">
        <v>2.7791054885414779</v>
      </c>
      <c r="V4432" s="16">
        <v>2.699442045106645</v>
      </c>
      <c r="W4432" s="16">
        <v>4.8336452183514993</v>
      </c>
      <c r="X4432" s="16">
        <v>7.7472466218266387</v>
      </c>
      <c r="Y4432" s="13">
        <v>7.9545376255240701</v>
      </c>
    </row>
    <row r="4433" spans="2:25" x14ac:dyDescent="0.25">
      <c r="B4433" s="11">
        <v>4430</v>
      </c>
      <c r="C4433" s="13">
        <v>1651.1647768322798</v>
      </c>
      <c r="D4433" s="16">
        <v>5.0950766665946112</v>
      </c>
      <c r="E4433" s="16">
        <v>8.5467643791546166</v>
      </c>
      <c r="F4433" s="16">
        <v>5.2237275697501673</v>
      </c>
      <c r="G4433" s="16">
        <v>5.8742312954750959</v>
      </c>
      <c r="H4433" s="16">
        <v>4.9617200040882041</v>
      </c>
      <c r="I4433" s="16">
        <v>6.5017490241395937</v>
      </c>
      <c r="J4433" s="16">
        <v>3.2472064903730598</v>
      </c>
      <c r="K4433" s="16">
        <v>0.24159507571311956</v>
      </c>
      <c r="L4433" s="16">
        <v>4.4880634007890805</v>
      </c>
      <c r="M4433" s="16">
        <v>4.1487232626324317</v>
      </c>
      <c r="N4433" s="13">
        <v>2.9649839220747829</v>
      </c>
      <c r="O4433" s="16">
        <v>5.0950766665946112</v>
      </c>
      <c r="P4433" s="16">
        <v>8.5467643791546166</v>
      </c>
      <c r="Q4433" s="16">
        <v>5.2237275697501673</v>
      </c>
      <c r="R4433" s="16">
        <v>5.8742312954750959</v>
      </c>
      <c r="S4433" s="16">
        <v>4.9617200040882041</v>
      </c>
      <c r="T4433" s="16">
        <v>6.5017490241395937</v>
      </c>
      <c r="U4433" s="16">
        <v>3.2472064903730598</v>
      </c>
      <c r="V4433" s="16">
        <v>0.24159507571311956</v>
      </c>
      <c r="W4433" s="16">
        <v>4.4880634007890805</v>
      </c>
      <c r="X4433" s="16">
        <v>4.1487232626324317</v>
      </c>
      <c r="Y4433" s="13">
        <v>2.9649839220747829</v>
      </c>
    </row>
    <row r="4434" spans="2:25" x14ac:dyDescent="0.25">
      <c r="B4434" s="11">
        <v>4431</v>
      </c>
      <c r="C4434" s="13">
        <v>1690.7959838211493</v>
      </c>
      <c r="D4434" s="16">
        <v>5.6262109377839877</v>
      </c>
      <c r="E4434" s="16">
        <v>4.6365746068612692</v>
      </c>
      <c r="F4434" s="16">
        <v>5.2993099170985882</v>
      </c>
      <c r="G4434" s="16">
        <v>5.1953688180994044</v>
      </c>
      <c r="H4434" s="16">
        <v>4.8790509126944723</v>
      </c>
      <c r="I4434" s="16">
        <v>1.2265747001633041</v>
      </c>
      <c r="J4434" s="16">
        <v>3.0206532450795436</v>
      </c>
      <c r="K4434" s="16">
        <v>3.9592948023089005</v>
      </c>
      <c r="L4434" s="16">
        <v>5.9191457523466964</v>
      </c>
      <c r="M4434" s="16">
        <v>3.7257815277699056</v>
      </c>
      <c r="N4434" s="13">
        <v>10.310964608779539</v>
      </c>
      <c r="O4434" s="16">
        <v>5.6262109377839877</v>
      </c>
      <c r="P4434" s="16">
        <v>4.6365746068612692</v>
      </c>
      <c r="Q4434" s="16">
        <v>5.2993099170985882</v>
      </c>
      <c r="R4434" s="16">
        <v>5.1953688180994044</v>
      </c>
      <c r="S4434" s="16">
        <v>4.8790509126944723</v>
      </c>
      <c r="T4434" s="16">
        <v>1.2265747001633041</v>
      </c>
      <c r="U4434" s="16">
        <v>3.0206532450795436</v>
      </c>
      <c r="V4434" s="16">
        <v>3.9592948023089005</v>
      </c>
      <c r="W4434" s="16">
        <v>5.9191457523466964</v>
      </c>
      <c r="X4434" s="16">
        <v>3.7257815277699056</v>
      </c>
      <c r="Y4434" s="13">
        <v>10.310964608779539</v>
      </c>
    </row>
    <row r="4435" spans="2:25" x14ac:dyDescent="0.25">
      <c r="B4435" s="11">
        <v>4432</v>
      </c>
      <c r="C4435" s="13">
        <v>1567.5529114990588</v>
      </c>
      <c r="D4435" s="16">
        <v>3.6567903947688332</v>
      </c>
      <c r="E4435" s="16">
        <v>7.0185425768647978</v>
      </c>
      <c r="F4435" s="16">
        <v>5.3353089200787043</v>
      </c>
      <c r="G4435" s="16">
        <v>3.9009554151193724</v>
      </c>
      <c r="H4435" s="16">
        <v>5.0701448054903357</v>
      </c>
      <c r="I4435" s="16">
        <v>5.2637472631310569</v>
      </c>
      <c r="J4435" s="16">
        <v>2.2150432559735709</v>
      </c>
      <c r="K4435" s="16">
        <v>5.0772833946244829</v>
      </c>
      <c r="L4435" s="16">
        <v>4.1454078332301849</v>
      </c>
      <c r="M4435" s="16">
        <v>0.76167770235332632</v>
      </c>
      <c r="N4435" s="13">
        <v>3.3454866750001431</v>
      </c>
      <c r="O4435" s="16">
        <v>3.6567903947688332</v>
      </c>
      <c r="P4435" s="16">
        <v>7.0185425768647978</v>
      </c>
      <c r="Q4435" s="16">
        <v>5.3353089200787043</v>
      </c>
      <c r="R4435" s="16">
        <v>3.9009554151193724</v>
      </c>
      <c r="S4435" s="16">
        <v>5.0701448054903357</v>
      </c>
      <c r="T4435" s="16">
        <v>5.2637472631310569</v>
      </c>
      <c r="U4435" s="16">
        <v>2.2150432559735709</v>
      </c>
      <c r="V4435" s="16">
        <v>5.0772833946244829</v>
      </c>
      <c r="W4435" s="16">
        <v>4.1454078332301849</v>
      </c>
      <c r="X4435" s="16">
        <v>0.76167770235332632</v>
      </c>
      <c r="Y4435" s="13">
        <v>3.3454866750001431</v>
      </c>
    </row>
    <row r="4436" spans="2:25" x14ac:dyDescent="0.25">
      <c r="B4436" s="11">
        <v>4433</v>
      </c>
      <c r="C4436" s="13">
        <v>1575.0006633662317</v>
      </c>
      <c r="D4436" s="16">
        <v>6.6080382403030118</v>
      </c>
      <c r="E4436" s="16">
        <v>3.1151753614567164</v>
      </c>
      <c r="F4436" s="16">
        <v>2.6254553248430148</v>
      </c>
      <c r="G4436" s="16">
        <v>4.8596775891360506</v>
      </c>
      <c r="H4436" s="16">
        <v>3.5882778277544114</v>
      </c>
      <c r="I4436" s="16">
        <v>5.0553232957120766</v>
      </c>
      <c r="J4436" s="16">
        <v>4.2335161155915468</v>
      </c>
      <c r="K4436" s="16">
        <v>5.0500855742631812</v>
      </c>
      <c r="L4436" s="16">
        <v>3.7860818951078992</v>
      </c>
      <c r="M4436" s="16">
        <v>2.5837656894972452</v>
      </c>
      <c r="N4436" s="13">
        <v>4.7107559981312921</v>
      </c>
      <c r="O4436" s="16">
        <v>6.6080382403030118</v>
      </c>
      <c r="P4436" s="16">
        <v>3.1151753614567164</v>
      </c>
      <c r="Q4436" s="16">
        <v>2.6254553248430148</v>
      </c>
      <c r="R4436" s="16">
        <v>4.8596775891360506</v>
      </c>
      <c r="S4436" s="16">
        <v>3.5882778277544114</v>
      </c>
      <c r="T4436" s="16">
        <v>5.0553232957120766</v>
      </c>
      <c r="U4436" s="16">
        <v>4.2335161155915468</v>
      </c>
      <c r="V4436" s="16">
        <v>5.0500855742631812</v>
      </c>
      <c r="W4436" s="16">
        <v>3.7860818951078992</v>
      </c>
      <c r="X4436" s="16">
        <v>2.5837656894972452</v>
      </c>
      <c r="Y4436" s="13">
        <v>4.7107559981312921</v>
      </c>
    </row>
    <row r="4437" spans="2:25" x14ac:dyDescent="0.25">
      <c r="B4437" s="11">
        <v>4434</v>
      </c>
      <c r="C4437" s="13">
        <v>1608.67714535241</v>
      </c>
      <c r="D4437" s="16">
        <v>2.2174169775075878</v>
      </c>
      <c r="E4437" s="16">
        <v>5.2547266076523309</v>
      </c>
      <c r="F4437" s="16">
        <v>7.075142395635023</v>
      </c>
      <c r="G4437" s="16">
        <v>4.8137287014869061</v>
      </c>
      <c r="H4437" s="16">
        <v>1.5225186217236639</v>
      </c>
      <c r="I4437" s="16">
        <v>5.2211174393716844</v>
      </c>
      <c r="J4437" s="16">
        <v>5.1174149817679142</v>
      </c>
      <c r="K4437" s="16">
        <v>1.4522961406872015</v>
      </c>
      <c r="L4437" s="16">
        <v>2.7000838305099002</v>
      </c>
      <c r="M4437" s="16">
        <v>4.5066292379126054</v>
      </c>
      <c r="N4437" s="13">
        <v>8.7216414907196285</v>
      </c>
      <c r="O4437" s="16">
        <v>2.2174169775075878</v>
      </c>
      <c r="P4437" s="16">
        <v>5.2547266076523309</v>
      </c>
      <c r="Q4437" s="16">
        <v>7.075142395635023</v>
      </c>
      <c r="R4437" s="16">
        <v>4.8137287014869061</v>
      </c>
      <c r="S4437" s="16">
        <v>1.5225186217236639</v>
      </c>
      <c r="T4437" s="16">
        <v>5.2211174393716844</v>
      </c>
      <c r="U4437" s="16">
        <v>5.1174149817679142</v>
      </c>
      <c r="V4437" s="16">
        <v>1.4522961406872015</v>
      </c>
      <c r="W4437" s="16">
        <v>2.7000838305099002</v>
      </c>
      <c r="X4437" s="16">
        <v>4.5066292379126054</v>
      </c>
      <c r="Y4437" s="13">
        <v>8.7216414907196285</v>
      </c>
    </row>
    <row r="4438" spans="2:25" x14ac:dyDescent="0.25">
      <c r="B4438" s="11">
        <v>4435</v>
      </c>
      <c r="C4438" s="13">
        <v>1776.3125226742955</v>
      </c>
      <c r="D4438" s="16">
        <v>1.6887645462547285</v>
      </c>
      <c r="E4438" s="16">
        <v>2.424291195941525</v>
      </c>
      <c r="F4438" s="16">
        <v>3.6034456430558928</v>
      </c>
      <c r="G4438" s="16">
        <v>4.7968513444382905</v>
      </c>
      <c r="H4438" s="16">
        <v>6.6658434896321692</v>
      </c>
      <c r="I4438" s="16">
        <v>8.3879428569215388</v>
      </c>
      <c r="J4438" s="16">
        <v>2.6772419545043249</v>
      </c>
      <c r="K4438" s="16">
        <v>9.125990940997081</v>
      </c>
      <c r="L4438" s="16">
        <v>7.5651304618495328</v>
      </c>
      <c r="M4438" s="16">
        <v>4.6837538688170124</v>
      </c>
      <c r="N4438" s="13">
        <v>7.4480167793211276</v>
      </c>
      <c r="O4438" s="16">
        <v>1.6887645462547285</v>
      </c>
      <c r="P4438" s="16">
        <v>2.424291195941525</v>
      </c>
      <c r="Q4438" s="16">
        <v>3.6034456430558928</v>
      </c>
      <c r="R4438" s="16">
        <v>4.7968513444382905</v>
      </c>
      <c r="S4438" s="16">
        <v>6.6658434896321692</v>
      </c>
      <c r="T4438" s="16">
        <v>8.3879428569215388</v>
      </c>
      <c r="U4438" s="16">
        <v>2.6772419545043249</v>
      </c>
      <c r="V4438" s="16">
        <v>9.125990940997081</v>
      </c>
      <c r="W4438" s="16">
        <v>7.5651304618495328</v>
      </c>
      <c r="X4438" s="16">
        <v>4.6837538688170124</v>
      </c>
      <c r="Y4438" s="13">
        <v>7.4480167793211276</v>
      </c>
    </row>
    <row r="4439" spans="2:25" x14ac:dyDescent="0.25">
      <c r="B4439" s="11">
        <v>4436</v>
      </c>
      <c r="C4439" s="13">
        <v>1756.8755782177091</v>
      </c>
      <c r="D4439" s="16">
        <v>4.0724550752863422</v>
      </c>
      <c r="E4439" s="16">
        <v>2.9530769633537095</v>
      </c>
      <c r="F4439" s="16">
        <v>4.3716486812455493</v>
      </c>
      <c r="G4439" s="16">
        <v>6.3993532381530098</v>
      </c>
      <c r="H4439" s="16">
        <v>4.4347638240468248</v>
      </c>
      <c r="I4439" s="16">
        <v>4.5100743076490106</v>
      </c>
      <c r="J4439" s="16">
        <v>10.043682342218258</v>
      </c>
      <c r="K4439" s="16">
        <v>4.2922928869428549</v>
      </c>
      <c r="L4439" s="16">
        <v>4.8660285588245911</v>
      </c>
      <c r="M4439" s="16">
        <v>4.7362173840419057</v>
      </c>
      <c r="N4439" s="13">
        <v>7.0850877117409166</v>
      </c>
      <c r="O4439" s="16">
        <v>4.0724550752863422</v>
      </c>
      <c r="P4439" s="16">
        <v>2.9530769633537095</v>
      </c>
      <c r="Q4439" s="16">
        <v>4.3716486812455493</v>
      </c>
      <c r="R4439" s="16">
        <v>6.3993532381530098</v>
      </c>
      <c r="S4439" s="16">
        <v>4.4347638240468248</v>
      </c>
      <c r="T4439" s="16">
        <v>4.5100743076490106</v>
      </c>
      <c r="U4439" s="16">
        <v>10.043682342218258</v>
      </c>
      <c r="V4439" s="16">
        <v>4.2922928869428549</v>
      </c>
      <c r="W4439" s="16">
        <v>4.8660285588245911</v>
      </c>
      <c r="X4439" s="16">
        <v>4.7362173840419057</v>
      </c>
      <c r="Y4439" s="13">
        <v>7.0850877117409166</v>
      </c>
    </row>
    <row r="4440" spans="2:25" x14ac:dyDescent="0.25">
      <c r="B4440" s="11">
        <v>4437</v>
      </c>
      <c r="C4440" s="13">
        <v>1582.1662391369798</v>
      </c>
      <c r="D4440" s="16">
        <v>4.6675913102586062</v>
      </c>
      <c r="E4440" s="16">
        <v>2.2194870362849963</v>
      </c>
      <c r="F4440" s="16">
        <v>6.2874559547390758</v>
      </c>
      <c r="G4440" s="16">
        <v>4.5172504228402799</v>
      </c>
      <c r="H4440" s="16">
        <v>5.3476870621139012</v>
      </c>
      <c r="I4440" s="16">
        <v>1.8464597020099083</v>
      </c>
      <c r="J4440" s="16">
        <v>3.805508013117656</v>
      </c>
      <c r="K4440" s="16">
        <v>1.8517581357456256</v>
      </c>
      <c r="L4440" s="16">
        <v>4.3704561220821088</v>
      </c>
      <c r="M4440" s="16">
        <v>4.9072625038724746</v>
      </c>
      <c r="N4440" s="13">
        <v>6.9375245111225734</v>
      </c>
      <c r="O4440" s="16">
        <v>4.6675913102586062</v>
      </c>
      <c r="P4440" s="16">
        <v>2.2194870362849963</v>
      </c>
      <c r="Q4440" s="16">
        <v>6.2874559547390758</v>
      </c>
      <c r="R4440" s="16">
        <v>4.5172504228402799</v>
      </c>
      <c r="S4440" s="16">
        <v>5.3476870621139012</v>
      </c>
      <c r="T4440" s="16">
        <v>1.8464597020099083</v>
      </c>
      <c r="U4440" s="16">
        <v>3.805508013117656</v>
      </c>
      <c r="V4440" s="16">
        <v>1.8517581357456256</v>
      </c>
      <c r="W4440" s="16">
        <v>4.3704561220821088</v>
      </c>
      <c r="X4440" s="16">
        <v>4.9072625038724746</v>
      </c>
      <c r="Y4440" s="13">
        <v>6.9375245111225734</v>
      </c>
    </row>
    <row r="4441" spans="2:25" x14ac:dyDescent="0.25">
      <c r="B4441" s="11">
        <v>4438</v>
      </c>
      <c r="C4441" s="13">
        <v>1640.6960940056645</v>
      </c>
      <c r="D4441" s="16">
        <v>2.0186277995552673</v>
      </c>
      <c r="E4441" s="16">
        <v>3.1422105139116603</v>
      </c>
      <c r="F4441" s="16">
        <v>4.833103952313186</v>
      </c>
      <c r="G4441" s="16">
        <v>2.6478854326779051</v>
      </c>
      <c r="H4441" s="16">
        <v>4.8503386581200578</v>
      </c>
      <c r="I4441" s="16">
        <v>5.9854357304675929</v>
      </c>
      <c r="J4441" s="16">
        <v>9.1179277633980185</v>
      </c>
      <c r="K4441" s="16">
        <v>3.1365895748360884</v>
      </c>
      <c r="L4441" s="16">
        <v>2.9541287340630897</v>
      </c>
      <c r="M4441" s="16">
        <v>4.5069478337252837</v>
      </c>
      <c r="N4441" s="13">
        <v>7.4451654836382062</v>
      </c>
      <c r="O4441" s="16">
        <v>2.0186277995552673</v>
      </c>
      <c r="P4441" s="16">
        <v>3.1422105139116603</v>
      </c>
      <c r="Q4441" s="16">
        <v>4.833103952313186</v>
      </c>
      <c r="R4441" s="16">
        <v>2.6478854326779051</v>
      </c>
      <c r="S4441" s="16">
        <v>4.8503386581200578</v>
      </c>
      <c r="T4441" s="16">
        <v>5.9854357304675929</v>
      </c>
      <c r="U4441" s="16">
        <v>9.1179277633980185</v>
      </c>
      <c r="V4441" s="16">
        <v>3.1365895748360884</v>
      </c>
      <c r="W4441" s="16">
        <v>2.9541287340630897</v>
      </c>
      <c r="X4441" s="16">
        <v>4.5069478337252837</v>
      </c>
      <c r="Y4441" s="13">
        <v>7.4451654836382062</v>
      </c>
    </row>
    <row r="4442" spans="2:25" x14ac:dyDescent="0.25">
      <c r="B4442" s="11">
        <v>4439</v>
      </c>
      <c r="C4442" s="13">
        <v>1606.9714446628927</v>
      </c>
      <c r="D4442" s="16">
        <v>4.8996040825756895</v>
      </c>
      <c r="E4442" s="16">
        <v>3.370234209106318</v>
      </c>
      <c r="F4442" s="16">
        <v>5.6100666733540097</v>
      </c>
      <c r="G4442" s="16">
        <v>6.1492610504183194</v>
      </c>
      <c r="H4442" s="16">
        <v>2.6293196952692233</v>
      </c>
      <c r="I4442" s="16">
        <v>0.57118522379352665</v>
      </c>
      <c r="J4442" s="16">
        <v>3.9547892947999705</v>
      </c>
      <c r="K4442" s="16">
        <v>8.5762328923967495</v>
      </c>
      <c r="L4442" s="16">
        <v>3.8144817428569033</v>
      </c>
      <c r="M4442" s="16">
        <v>3.4380547623330902</v>
      </c>
      <c r="N4442" s="13">
        <v>5.4364749605169083</v>
      </c>
      <c r="O4442" s="16">
        <v>4.8996040825756895</v>
      </c>
      <c r="P4442" s="16">
        <v>3.370234209106318</v>
      </c>
      <c r="Q4442" s="16">
        <v>5.6100666733540097</v>
      </c>
      <c r="R4442" s="16">
        <v>6.1492610504183194</v>
      </c>
      <c r="S4442" s="16">
        <v>2.6293196952692233</v>
      </c>
      <c r="T4442" s="16">
        <v>0.57118522379352665</v>
      </c>
      <c r="U4442" s="16">
        <v>3.9547892947999705</v>
      </c>
      <c r="V4442" s="16">
        <v>8.5762328923967495</v>
      </c>
      <c r="W4442" s="16">
        <v>3.8144817428569033</v>
      </c>
      <c r="X4442" s="16">
        <v>3.4380547623330902</v>
      </c>
      <c r="Y4442" s="13">
        <v>5.4364749605169083</v>
      </c>
    </row>
    <row r="4443" spans="2:25" x14ac:dyDescent="0.25">
      <c r="B4443" s="11">
        <v>4440</v>
      </c>
      <c r="C4443" s="13">
        <v>1632.8159249457583</v>
      </c>
      <c r="D4443" s="16">
        <v>2.1370540523801305</v>
      </c>
      <c r="E4443" s="16">
        <v>6.9814436359558929</v>
      </c>
      <c r="F4443" s="16">
        <v>6.6183773085736588</v>
      </c>
      <c r="G4443" s="16">
        <v>5.0557892750892579</v>
      </c>
      <c r="H4443" s="16">
        <v>2.8667227612833321</v>
      </c>
      <c r="I4443" s="16">
        <v>3.7212259984516471</v>
      </c>
      <c r="J4443" s="16">
        <v>4.7250668820493607</v>
      </c>
      <c r="K4443" s="16">
        <v>1.048967108401635</v>
      </c>
      <c r="L4443" s="16">
        <v>5.1148778294784112</v>
      </c>
      <c r="M4443" s="16">
        <v>4.7856670132701948</v>
      </c>
      <c r="N4443" s="13">
        <v>7.0382943417425432</v>
      </c>
      <c r="O4443" s="16">
        <v>2.1370540523801305</v>
      </c>
      <c r="P4443" s="16">
        <v>6.9814436359558929</v>
      </c>
      <c r="Q4443" s="16">
        <v>6.6183773085736588</v>
      </c>
      <c r="R4443" s="16">
        <v>5.0557892750892579</v>
      </c>
      <c r="S4443" s="16">
        <v>2.8667227612833321</v>
      </c>
      <c r="T4443" s="16">
        <v>3.7212259984516471</v>
      </c>
      <c r="U4443" s="16">
        <v>4.7250668820493607</v>
      </c>
      <c r="V4443" s="16">
        <v>1.048967108401635</v>
      </c>
      <c r="W4443" s="16">
        <v>5.1148778294784112</v>
      </c>
      <c r="X4443" s="16">
        <v>4.7856670132701948</v>
      </c>
      <c r="Y4443" s="13">
        <v>7.0382943417425432</v>
      </c>
    </row>
    <row r="4444" spans="2:25" x14ac:dyDescent="0.25">
      <c r="B4444" s="11">
        <v>4441</v>
      </c>
      <c r="C4444" s="13">
        <v>1657.2061549984844</v>
      </c>
      <c r="D4444" s="16">
        <v>7.7771265045166498</v>
      </c>
      <c r="E4444" s="16">
        <v>2.5266994885900793</v>
      </c>
      <c r="F4444" s="16">
        <v>7.523652427106402</v>
      </c>
      <c r="G4444" s="16">
        <v>3.5604041503335608</v>
      </c>
      <c r="H4444" s="16">
        <v>5.3804617898306484</v>
      </c>
      <c r="I4444" s="16">
        <v>1.9116051657160198</v>
      </c>
      <c r="J4444" s="16">
        <v>6.3401504863597804</v>
      </c>
      <c r="K4444" s="16">
        <v>4.7879978332861466</v>
      </c>
      <c r="L4444" s="16">
        <v>2.9548219509786975</v>
      </c>
      <c r="M4444" s="16">
        <v>5.8815797738279025</v>
      </c>
      <c r="N4444" s="13">
        <v>3.0131087072117406</v>
      </c>
      <c r="O4444" s="16">
        <v>7.7771265045166498</v>
      </c>
      <c r="P4444" s="16">
        <v>2.5266994885900793</v>
      </c>
      <c r="Q4444" s="16">
        <v>7.523652427106402</v>
      </c>
      <c r="R4444" s="16">
        <v>3.5604041503335608</v>
      </c>
      <c r="S4444" s="16">
        <v>5.3804617898306484</v>
      </c>
      <c r="T4444" s="16">
        <v>1.9116051657160198</v>
      </c>
      <c r="U4444" s="16">
        <v>6.3401504863597804</v>
      </c>
      <c r="V4444" s="16">
        <v>4.7879978332861466</v>
      </c>
      <c r="W4444" s="16">
        <v>2.9548219509786975</v>
      </c>
      <c r="X4444" s="16">
        <v>5.8815797738279025</v>
      </c>
      <c r="Y4444" s="13">
        <v>3.0131087072117406</v>
      </c>
    </row>
    <row r="4445" spans="2:25" x14ac:dyDescent="0.25">
      <c r="B4445" s="11">
        <v>4442</v>
      </c>
      <c r="C4445" s="13">
        <v>1665.0604167646316</v>
      </c>
      <c r="D4445" s="16">
        <v>4.2988081447580582</v>
      </c>
      <c r="E4445" s="16">
        <v>5.7721383332375868</v>
      </c>
      <c r="F4445" s="16">
        <v>5.6136228301866149</v>
      </c>
      <c r="G4445" s="16">
        <v>4.1425791408398096</v>
      </c>
      <c r="H4445" s="16">
        <v>4.9278952226050992</v>
      </c>
      <c r="I4445" s="16">
        <v>4.5864182336624006</v>
      </c>
      <c r="J4445" s="16">
        <v>2.2843366586184564</v>
      </c>
      <c r="K4445" s="16">
        <v>5.8536418540979414</v>
      </c>
      <c r="L4445" s="16">
        <v>4.8526459638774417</v>
      </c>
      <c r="M4445" s="16">
        <v>6.2550839041048976</v>
      </c>
      <c r="N4445" s="13">
        <v>3.4326687675725225</v>
      </c>
      <c r="O4445" s="16">
        <v>4.2988081447580582</v>
      </c>
      <c r="P4445" s="16">
        <v>5.7721383332375868</v>
      </c>
      <c r="Q4445" s="16">
        <v>5.6136228301866149</v>
      </c>
      <c r="R4445" s="16">
        <v>4.1425791408398096</v>
      </c>
      <c r="S4445" s="16">
        <v>4.9278952226050992</v>
      </c>
      <c r="T4445" s="16">
        <v>4.5864182336624006</v>
      </c>
      <c r="U4445" s="16">
        <v>2.2843366586184564</v>
      </c>
      <c r="V4445" s="16">
        <v>5.8536418540979414</v>
      </c>
      <c r="W4445" s="16">
        <v>4.8526459638774417</v>
      </c>
      <c r="X4445" s="16">
        <v>6.2550839041048976</v>
      </c>
      <c r="Y4445" s="13">
        <v>3.4326687675725225</v>
      </c>
    </row>
    <row r="4446" spans="2:25" x14ac:dyDescent="0.25">
      <c r="B4446" s="11">
        <v>4443</v>
      </c>
      <c r="C4446" s="13">
        <v>1694.7476480207404</v>
      </c>
      <c r="D4446" s="16">
        <v>2.8102877197366358</v>
      </c>
      <c r="E4446" s="16">
        <v>7.2208493374599527</v>
      </c>
      <c r="F4446" s="16">
        <v>2.7368816920105399</v>
      </c>
      <c r="G4446" s="16">
        <v>4.5714783978576721</v>
      </c>
      <c r="H4446" s="16">
        <v>5.9192862882923194</v>
      </c>
      <c r="I4446" s="16">
        <v>0.9776396622710255</v>
      </c>
      <c r="J4446" s="16">
        <v>7.4434054595118955</v>
      </c>
      <c r="K4446" s="16">
        <v>5.043166139089843</v>
      </c>
      <c r="L4446" s="16">
        <v>8.0503347018037772</v>
      </c>
      <c r="M4446" s="16">
        <v>5.1807393530084092</v>
      </c>
      <c r="N4446" s="13">
        <v>4.0821762836838005</v>
      </c>
      <c r="O4446" s="16">
        <v>2.8102877197366358</v>
      </c>
      <c r="P4446" s="16">
        <v>7.2208493374599527</v>
      </c>
      <c r="Q4446" s="16">
        <v>2.7368816920105399</v>
      </c>
      <c r="R4446" s="16">
        <v>4.5714783978576721</v>
      </c>
      <c r="S4446" s="16">
        <v>5.9192862882923194</v>
      </c>
      <c r="T4446" s="16">
        <v>0.9776396622710255</v>
      </c>
      <c r="U4446" s="16">
        <v>7.4434054595118955</v>
      </c>
      <c r="V4446" s="16">
        <v>5.043166139089843</v>
      </c>
      <c r="W4446" s="16">
        <v>8.0503347018037772</v>
      </c>
      <c r="X4446" s="16">
        <v>5.1807393530084092</v>
      </c>
      <c r="Y4446" s="13">
        <v>4.0821762836838005</v>
      </c>
    </row>
    <row r="4447" spans="2:25" x14ac:dyDescent="0.25">
      <c r="B4447" s="11">
        <v>4444</v>
      </c>
      <c r="C4447" s="13">
        <v>1774.6304122428492</v>
      </c>
      <c r="D4447" s="16">
        <v>5.6463129403970651</v>
      </c>
      <c r="E4447" s="16">
        <v>5.1784336485812483</v>
      </c>
      <c r="F4447" s="16">
        <v>3.0391210773720001</v>
      </c>
      <c r="G4447" s="16">
        <v>5.8252273443399414</v>
      </c>
      <c r="H4447" s="16">
        <v>5.7721593536800118</v>
      </c>
      <c r="I4447" s="16">
        <v>6.606559303875212</v>
      </c>
      <c r="J4447" s="16">
        <v>4.9591954159583738</v>
      </c>
      <c r="K4447" s="16">
        <v>7.4005955991373789</v>
      </c>
      <c r="L4447" s="16">
        <v>6.4584039760484746</v>
      </c>
      <c r="M4447" s="16">
        <v>5.4669237670897521</v>
      </c>
      <c r="N4447" s="13">
        <v>2.3985355280796608</v>
      </c>
      <c r="O4447" s="16">
        <v>5.6463129403970651</v>
      </c>
      <c r="P4447" s="16">
        <v>5.1784336485812483</v>
      </c>
      <c r="Q4447" s="16">
        <v>3.0391210773720001</v>
      </c>
      <c r="R4447" s="16">
        <v>5.8252273443399414</v>
      </c>
      <c r="S4447" s="16">
        <v>5.7721593536800118</v>
      </c>
      <c r="T4447" s="16">
        <v>6.606559303875212</v>
      </c>
      <c r="U4447" s="16">
        <v>4.9591954159583738</v>
      </c>
      <c r="V4447" s="16">
        <v>7.4005955991373789</v>
      </c>
      <c r="W4447" s="16">
        <v>6.4584039760484746</v>
      </c>
      <c r="X4447" s="16">
        <v>5.4669237670897521</v>
      </c>
      <c r="Y4447" s="13">
        <v>2.3985355280796608</v>
      </c>
    </row>
    <row r="4448" spans="2:25" x14ac:dyDescent="0.25">
      <c r="B4448" s="11">
        <v>4445</v>
      </c>
      <c r="C4448" s="13">
        <v>1775.1007494780449</v>
      </c>
      <c r="D4448" s="16">
        <v>2.9844505377213046</v>
      </c>
      <c r="E4448" s="16">
        <v>7.1836342694359825</v>
      </c>
      <c r="F4448" s="16">
        <v>9.6777135458948891</v>
      </c>
      <c r="G4448" s="16">
        <v>6.7173840762806449</v>
      </c>
      <c r="H4448" s="16">
        <v>2.3516936923108327</v>
      </c>
      <c r="I4448" s="16">
        <v>3.0473501685566728</v>
      </c>
      <c r="J4448" s="16">
        <v>2.2973702084708809</v>
      </c>
      <c r="K4448" s="16">
        <v>7.4649586724927666</v>
      </c>
      <c r="L4448" s="16">
        <v>6.4529847619357135</v>
      </c>
      <c r="M4448" s="16">
        <v>7.0254825557701448</v>
      </c>
      <c r="N4448" s="13">
        <v>3.7762572009079607</v>
      </c>
      <c r="O4448" s="16">
        <v>2.9844505377213046</v>
      </c>
      <c r="P4448" s="16">
        <v>7.1836342694359825</v>
      </c>
      <c r="Q4448" s="16">
        <v>9.6777135458948891</v>
      </c>
      <c r="R4448" s="16">
        <v>6.7173840762806449</v>
      </c>
      <c r="S4448" s="16">
        <v>2.3516936923108327</v>
      </c>
      <c r="T4448" s="16">
        <v>3.0473501685566728</v>
      </c>
      <c r="U4448" s="16">
        <v>2.2973702084708809</v>
      </c>
      <c r="V4448" s="16">
        <v>7.4649586724927666</v>
      </c>
      <c r="W4448" s="16">
        <v>6.4529847619357135</v>
      </c>
      <c r="X4448" s="16">
        <v>7.0254825557701448</v>
      </c>
      <c r="Y4448" s="13">
        <v>3.7762572009079607</v>
      </c>
    </row>
    <row r="4449" spans="2:25" x14ac:dyDescent="0.25">
      <c r="B4449" s="11">
        <v>4446</v>
      </c>
      <c r="C4449" s="13">
        <v>1802.7097902944927</v>
      </c>
      <c r="D4449" s="16">
        <v>7.473857699615726</v>
      </c>
      <c r="E4449" s="16">
        <v>4.6935272202533271</v>
      </c>
      <c r="F4449" s="16">
        <v>7.9564706965370613</v>
      </c>
      <c r="G4449" s="16">
        <v>7.949110068972816</v>
      </c>
      <c r="H4449" s="16">
        <v>4.7332120923869567</v>
      </c>
      <c r="I4449" s="16">
        <v>4.4270055616555402</v>
      </c>
      <c r="J4449" s="16">
        <v>1.9083962285855107</v>
      </c>
      <c r="K4449" s="16">
        <v>6.0035741797413769</v>
      </c>
      <c r="L4449" s="16">
        <v>4.7979519553074486</v>
      </c>
      <c r="M4449" s="16">
        <v>5.8299692377333923</v>
      </c>
      <c r="N4449" s="13">
        <v>4.6846845637092356</v>
      </c>
      <c r="O4449" s="16">
        <v>7.473857699615726</v>
      </c>
      <c r="P4449" s="16">
        <v>4.6935272202533271</v>
      </c>
      <c r="Q4449" s="16">
        <v>7.9564706965370613</v>
      </c>
      <c r="R4449" s="16">
        <v>7.949110068972816</v>
      </c>
      <c r="S4449" s="16">
        <v>4.7332120923869567</v>
      </c>
      <c r="T4449" s="16">
        <v>4.4270055616555402</v>
      </c>
      <c r="U4449" s="16">
        <v>1.9083962285855107</v>
      </c>
      <c r="V4449" s="16">
        <v>6.0035741797413769</v>
      </c>
      <c r="W4449" s="16">
        <v>4.7979519553074486</v>
      </c>
      <c r="X4449" s="16">
        <v>5.8299692377333923</v>
      </c>
      <c r="Y4449" s="13">
        <v>4.6846845637092356</v>
      </c>
    </row>
    <row r="4450" spans="2:25" x14ac:dyDescent="0.25">
      <c r="B4450" s="11">
        <v>4447</v>
      </c>
      <c r="C4450" s="13">
        <v>1788.1236124831721</v>
      </c>
      <c r="D4450" s="16">
        <v>3.6536540595409637</v>
      </c>
      <c r="E4450" s="16">
        <v>7.7687554566472983</v>
      </c>
      <c r="F4450" s="16">
        <v>5.7870138157298783</v>
      </c>
      <c r="G4450" s="16">
        <v>1.8859489340920974</v>
      </c>
      <c r="H4450" s="16">
        <v>4.7224108637426374</v>
      </c>
      <c r="I4450" s="16">
        <v>7.2344218766974073</v>
      </c>
      <c r="J4450" s="16">
        <v>5.8256974209412453</v>
      </c>
      <c r="K4450" s="16">
        <v>3.8665103243578787</v>
      </c>
      <c r="L4450" s="16">
        <v>6.67527611908503</v>
      </c>
      <c r="M4450" s="16">
        <v>5.5787204760500586</v>
      </c>
      <c r="N4450" s="13">
        <v>6.5932342384182405</v>
      </c>
      <c r="O4450" s="16">
        <v>3.6536540595409637</v>
      </c>
      <c r="P4450" s="16">
        <v>7.7687554566472983</v>
      </c>
      <c r="Q4450" s="16">
        <v>5.7870138157298783</v>
      </c>
      <c r="R4450" s="16">
        <v>1.8859489340920974</v>
      </c>
      <c r="S4450" s="16">
        <v>4.7224108637426374</v>
      </c>
      <c r="T4450" s="16">
        <v>7.2344218766974073</v>
      </c>
      <c r="U4450" s="16">
        <v>5.8256974209412453</v>
      </c>
      <c r="V4450" s="16">
        <v>3.8665103243578787</v>
      </c>
      <c r="W4450" s="16">
        <v>6.67527611908503</v>
      </c>
      <c r="X4450" s="16">
        <v>5.5787204760500586</v>
      </c>
      <c r="Y4450" s="13">
        <v>6.5932342384182405</v>
      </c>
    </row>
    <row r="4451" spans="2:25" x14ac:dyDescent="0.25">
      <c r="B4451" s="11">
        <v>4448</v>
      </c>
      <c r="C4451" s="13">
        <v>1752.8727037788442</v>
      </c>
      <c r="D4451" s="16">
        <v>6.9608857707407301</v>
      </c>
      <c r="E4451" s="16">
        <v>3.7491519058467366</v>
      </c>
      <c r="F4451" s="16">
        <v>5.0316664513777702</v>
      </c>
      <c r="G4451" s="16">
        <v>5.0545145075230238</v>
      </c>
      <c r="H4451" s="16">
        <v>10.429929630372538</v>
      </c>
      <c r="I4451" s="16">
        <v>7.5058378948893978</v>
      </c>
      <c r="J4451" s="16">
        <v>3.0746372633462271</v>
      </c>
      <c r="K4451" s="16">
        <v>2.635659325576555</v>
      </c>
      <c r="L4451" s="16">
        <v>4.2657445145567756</v>
      </c>
      <c r="M4451" s="16">
        <v>7.8227825814057272</v>
      </c>
      <c r="N4451" s="13">
        <v>1.1629932851939979</v>
      </c>
      <c r="O4451" s="16">
        <v>6.9608857707407301</v>
      </c>
      <c r="P4451" s="16">
        <v>3.7491519058467366</v>
      </c>
      <c r="Q4451" s="16">
        <v>5.0316664513777702</v>
      </c>
      <c r="R4451" s="16">
        <v>5.0545145075230238</v>
      </c>
      <c r="S4451" s="16">
        <v>10.429929630372538</v>
      </c>
      <c r="T4451" s="16">
        <v>7.5058378948893978</v>
      </c>
      <c r="U4451" s="16">
        <v>3.0746372633462271</v>
      </c>
      <c r="V4451" s="16">
        <v>2.635659325576555</v>
      </c>
      <c r="W4451" s="16">
        <v>4.2657445145567756</v>
      </c>
      <c r="X4451" s="16">
        <v>7.8227825814057272</v>
      </c>
      <c r="Y4451" s="13">
        <v>1.1629932851939979</v>
      </c>
    </row>
    <row r="4452" spans="2:25" x14ac:dyDescent="0.25">
      <c r="B4452" s="11">
        <v>4449</v>
      </c>
      <c r="C4452" s="13">
        <v>1617.2513310446095</v>
      </c>
      <c r="D4452" s="16">
        <v>4.9732811655740372</v>
      </c>
      <c r="E4452" s="16">
        <v>4.3533562912171728</v>
      </c>
      <c r="F4452" s="16">
        <v>8.2590076002619046</v>
      </c>
      <c r="G4452" s="16">
        <v>2.2194313653244069</v>
      </c>
      <c r="H4452" s="16">
        <v>3.0910469278507335</v>
      </c>
      <c r="I4452" s="16">
        <v>2.8189657485383117</v>
      </c>
      <c r="J4452" s="16">
        <v>-0.68767014028359519</v>
      </c>
      <c r="K4452" s="16">
        <v>4.7642115157599561</v>
      </c>
      <c r="L4452" s="16">
        <v>6.8675008844333894</v>
      </c>
      <c r="M4452" s="16">
        <v>5.3702003415351651</v>
      </c>
      <c r="N4452" s="13">
        <v>7.1909194707853121</v>
      </c>
      <c r="O4452" s="16">
        <v>4.9732811655740372</v>
      </c>
      <c r="P4452" s="16">
        <v>4.3533562912171728</v>
      </c>
      <c r="Q4452" s="16">
        <v>8.2590076002619046</v>
      </c>
      <c r="R4452" s="16">
        <v>2.2194313653244069</v>
      </c>
      <c r="S4452" s="16">
        <v>3.0910469278507335</v>
      </c>
      <c r="T4452" s="16">
        <v>2.8189657485383117</v>
      </c>
      <c r="U4452" s="16">
        <v>-0.68767014028359519</v>
      </c>
      <c r="V4452" s="16">
        <v>4.7642115157599561</v>
      </c>
      <c r="W4452" s="16">
        <v>6.8675008844333894</v>
      </c>
      <c r="X4452" s="16">
        <v>5.3702003415351651</v>
      </c>
      <c r="Y4452" s="13">
        <v>7.1909194707853121</v>
      </c>
    </row>
    <row r="4453" spans="2:25" x14ac:dyDescent="0.25">
      <c r="B4453" s="11">
        <v>4450</v>
      </c>
      <c r="C4453" s="13">
        <v>1655.7407601338157</v>
      </c>
      <c r="D4453" s="16">
        <v>7.1438269046102381</v>
      </c>
      <c r="E4453" s="16">
        <v>0.38174571230683174</v>
      </c>
      <c r="F4453" s="16">
        <v>3.8126677224603767</v>
      </c>
      <c r="G4453" s="16">
        <v>8.9009134279886801</v>
      </c>
      <c r="H4453" s="16">
        <v>4.3899297691619257</v>
      </c>
      <c r="I4453" s="16">
        <v>5.7850304131243035</v>
      </c>
      <c r="J4453" s="16">
        <v>2.5882970556741913</v>
      </c>
      <c r="K4453" s="16">
        <v>2.8629858905098042</v>
      </c>
      <c r="L4453" s="16">
        <v>4.3132315337139504</v>
      </c>
      <c r="M4453" s="16">
        <v>7.4483580282410644</v>
      </c>
      <c r="N4453" s="13">
        <v>4.0271143791702455</v>
      </c>
      <c r="O4453" s="16">
        <v>7.1438269046102381</v>
      </c>
      <c r="P4453" s="16">
        <v>0.38174571230683174</v>
      </c>
      <c r="Q4453" s="16">
        <v>3.8126677224603767</v>
      </c>
      <c r="R4453" s="16">
        <v>8.9009134279886801</v>
      </c>
      <c r="S4453" s="16">
        <v>4.3899297691619257</v>
      </c>
      <c r="T4453" s="16">
        <v>5.7850304131243035</v>
      </c>
      <c r="U4453" s="16">
        <v>2.5882970556741913</v>
      </c>
      <c r="V4453" s="16">
        <v>2.8629858905098042</v>
      </c>
      <c r="W4453" s="16">
        <v>4.3132315337139504</v>
      </c>
      <c r="X4453" s="16">
        <v>7.4483580282410644</v>
      </c>
      <c r="Y4453" s="13">
        <v>4.0271143791702455</v>
      </c>
    </row>
    <row r="4454" spans="2:25" x14ac:dyDescent="0.25">
      <c r="B4454" s="11">
        <v>4451</v>
      </c>
      <c r="C4454" s="13">
        <v>1882.1409344784681</v>
      </c>
      <c r="D4454" s="16">
        <v>6.4363917982958707</v>
      </c>
      <c r="E4454" s="16">
        <v>7.3423602748252819</v>
      </c>
      <c r="F4454" s="16">
        <v>5.9528206416615781</v>
      </c>
      <c r="G4454" s="16">
        <v>1.1943746622823577</v>
      </c>
      <c r="H4454" s="16">
        <v>7.0241670559539529</v>
      </c>
      <c r="I4454" s="16">
        <v>6.201291455963581</v>
      </c>
      <c r="J4454" s="16">
        <v>6.4486793473690849</v>
      </c>
      <c r="K4454" s="16">
        <v>7.1873350324474545</v>
      </c>
      <c r="L4454" s="16">
        <v>5.4068204000253424</v>
      </c>
      <c r="M4454" s="16">
        <v>6.3338147244465359</v>
      </c>
      <c r="N4454" s="13">
        <v>5.4686493088040553</v>
      </c>
      <c r="O4454" s="16">
        <v>6.4363917982958707</v>
      </c>
      <c r="P4454" s="16">
        <v>7.3423602748252819</v>
      </c>
      <c r="Q4454" s="16">
        <v>5.9528206416615781</v>
      </c>
      <c r="R4454" s="16">
        <v>1.1943746622823577</v>
      </c>
      <c r="S4454" s="16">
        <v>7.0241670559539529</v>
      </c>
      <c r="T4454" s="16">
        <v>6.201291455963581</v>
      </c>
      <c r="U4454" s="16">
        <v>6.4486793473690849</v>
      </c>
      <c r="V4454" s="16">
        <v>7.1873350324474545</v>
      </c>
      <c r="W4454" s="16">
        <v>5.4068204000253424</v>
      </c>
      <c r="X4454" s="16">
        <v>6.3338147244465359</v>
      </c>
      <c r="Y4454" s="13">
        <v>5.4686493088040553</v>
      </c>
    </row>
    <row r="4455" spans="2:25" x14ac:dyDescent="0.25">
      <c r="B4455" s="11">
        <v>4452</v>
      </c>
      <c r="C4455" s="13">
        <v>1637.3162587963043</v>
      </c>
      <c r="D4455" s="16">
        <v>3.8051412548457302</v>
      </c>
      <c r="E4455" s="16">
        <v>5.50796315390276</v>
      </c>
      <c r="F4455" s="16">
        <v>2.7185030355129158</v>
      </c>
      <c r="G4455" s="16">
        <v>5.7330880556078085</v>
      </c>
      <c r="H4455" s="16">
        <v>6.9613672874518358</v>
      </c>
      <c r="I4455" s="16">
        <v>0.10980734314727059</v>
      </c>
      <c r="J4455" s="16">
        <v>6.2548343731179408</v>
      </c>
      <c r="K4455" s="16">
        <v>4.6123024682420199</v>
      </c>
      <c r="L4455" s="16">
        <v>6.6985780672352693</v>
      </c>
      <c r="M4455" s="16">
        <v>3.0470108827944049</v>
      </c>
      <c r="N4455" s="13">
        <v>4.9486235985063365</v>
      </c>
      <c r="O4455" s="16">
        <v>3.8051412548457302</v>
      </c>
      <c r="P4455" s="16">
        <v>5.50796315390276</v>
      </c>
      <c r="Q4455" s="16">
        <v>2.7185030355129158</v>
      </c>
      <c r="R4455" s="16">
        <v>5.7330880556078085</v>
      </c>
      <c r="S4455" s="16">
        <v>6.9613672874518358</v>
      </c>
      <c r="T4455" s="16">
        <v>0.10980734314727059</v>
      </c>
      <c r="U4455" s="16">
        <v>6.2548343731179408</v>
      </c>
      <c r="V4455" s="16">
        <v>4.6123024682420199</v>
      </c>
      <c r="W4455" s="16">
        <v>6.6985780672352693</v>
      </c>
      <c r="X4455" s="16">
        <v>3.0470108827944049</v>
      </c>
      <c r="Y4455" s="13">
        <v>4.9486235985063365</v>
      </c>
    </row>
    <row r="4456" spans="2:25" x14ac:dyDescent="0.25">
      <c r="B4456" s="11">
        <v>4453</v>
      </c>
      <c r="C4456" s="13">
        <v>1786.0547503028411</v>
      </c>
      <c r="D4456" s="16">
        <v>4.2896376988888898</v>
      </c>
      <c r="E4456" s="16">
        <v>5.1753154986338341</v>
      </c>
      <c r="F4456" s="16">
        <v>5.7626439788460004</v>
      </c>
      <c r="G4456" s="16">
        <v>6.0535518970858178</v>
      </c>
      <c r="H4456" s="16">
        <v>7.0009401550760204</v>
      </c>
      <c r="I4456" s="16">
        <v>4.6955807324027372</v>
      </c>
      <c r="J4456" s="16">
        <v>3.1669943108069281</v>
      </c>
      <c r="K4456" s="16">
        <v>8.6956344175708011</v>
      </c>
      <c r="L4456" s="16">
        <v>4.521340647617631</v>
      </c>
      <c r="M4456" s="16">
        <v>7.2123831627898518</v>
      </c>
      <c r="N4456" s="13">
        <v>2.8964657544267762</v>
      </c>
      <c r="O4456" s="16">
        <v>4.2896376988888898</v>
      </c>
      <c r="P4456" s="16">
        <v>5.1753154986338341</v>
      </c>
      <c r="Q4456" s="16">
        <v>5.7626439788460004</v>
      </c>
      <c r="R4456" s="16">
        <v>6.0535518970858178</v>
      </c>
      <c r="S4456" s="16">
        <v>7.0009401550760204</v>
      </c>
      <c r="T4456" s="16">
        <v>4.6955807324027372</v>
      </c>
      <c r="U4456" s="16">
        <v>3.1669943108069281</v>
      </c>
      <c r="V4456" s="16">
        <v>8.6956344175708011</v>
      </c>
      <c r="W4456" s="16">
        <v>4.521340647617631</v>
      </c>
      <c r="X4456" s="16">
        <v>7.2123831627898518</v>
      </c>
      <c r="Y4456" s="13">
        <v>2.8964657544267762</v>
      </c>
    </row>
    <row r="4457" spans="2:25" x14ac:dyDescent="0.25">
      <c r="B4457" s="11">
        <v>4454</v>
      </c>
      <c r="C4457" s="13">
        <v>1603.6820642710779</v>
      </c>
      <c r="D4457" s="16">
        <v>4.5073587864279299</v>
      </c>
      <c r="E4457" s="16">
        <v>1.3458562116574662</v>
      </c>
      <c r="F4457" s="16">
        <v>5.0039488635410851</v>
      </c>
      <c r="G4457" s="16">
        <v>3.6533390503395786</v>
      </c>
      <c r="H4457" s="16">
        <v>8.273454955862805</v>
      </c>
      <c r="I4457" s="16">
        <v>3.0294672223422303</v>
      </c>
      <c r="J4457" s="16">
        <v>0.58275594573794631</v>
      </c>
      <c r="K4457" s="16">
        <v>9.9534878494409114</v>
      </c>
      <c r="L4457" s="16">
        <v>2.9317987005194133</v>
      </c>
      <c r="M4457" s="16">
        <v>5.7834370723047392</v>
      </c>
      <c r="N4457" s="13">
        <v>3.3308932949823031</v>
      </c>
      <c r="O4457" s="16">
        <v>4.5073587864279299</v>
      </c>
      <c r="P4457" s="16">
        <v>1.3458562116574662</v>
      </c>
      <c r="Q4457" s="16">
        <v>5.0039488635410851</v>
      </c>
      <c r="R4457" s="16">
        <v>3.6533390503395786</v>
      </c>
      <c r="S4457" s="16">
        <v>8.273454955862805</v>
      </c>
      <c r="T4457" s="16">
        <v>3.0294672223422303</v>
      </c>
      <c r="U4457" s="16">
        <v>0.58275594573794631</v>
      </c>
      <c r="V4457" s="16">
        <v>9.9534878494409114</v>
      </c>
      <c r="W4457" s="16">
        <v>2.9317987005194133</v>
      </c>
      <c r="X4457" s="16">
        <v>5.7834370723047392</v>
      </c>
      <c r="Y4457" s="13">
        <v>3.3308932949823031</v>
      </c>
    </row>
    <row r="4458" spans="2:25" x14ac:dyDescent="0.25">
      <c r="B4458" s="11">
        <v>4455</v>
      </c>
      <c r="C4458" s="13">
        <v>1758.7485266906895</v>
      </c>
      <c r="D4458" s="16">
        <v>4.2720192575025742</v>
      </c>
      <c r="E4458" s="16">
        <v>5.5053163894617443</v>
      </c>
      <c r="F4458" s="16">
        <v>5.3251224062586342</v>
      </c>
      <c r="G4458" s="16">
        <v>4.529925433475869</v>
      </c>
      <c r="H4458" s="16">
        <v>6.5050777018708992</v>
      </c>
      <c r="I4458" s="16">
        <v>4.2765114761996728</v>
      </c>
      <c r="J4458" s="16">
        <v>6.3004721043157144</v>
      </c>
      <c r="K4458" s="16">
        <v>6.2021687218137531</v>
      </c>
      <c r="L4458" s="16">
        <v>7.4703173380103705</v>
      </c>
      <c r="M4458" s="16">
        <v>2.3694396461527534</v>
      </c>
      <c r="N4458" s="13">
        <v>5.0368519574779071</v>
      </c>
      <c r="O4458" s="16">
        <v>4.2720192575025742</v>
      </c>
      <c r="P4458" s="16">
        <v>5.5053163894617443</v>
      </c>
      <c r="Q4458" s="16">
        <v>5.3251224062586342</v>
      </c>
      <c r="R4458" s="16">
        <v>4.529925433475869</v>
      </c>
      <c r="S4458" s="16">
        <v>6.5050777018708992</v>
      </c>
      <c r="T4458" s="16">
        <v>4.2765114761996728</v>
      </c>
      <c r="U4458" s="16">
        <v>6.3004721043157144</v>
      </c>
      <c r="V4458" s="16">
        <v>6.2021687218137531</v>
      </c>
      <c r="W4458" s="16">
        <v>7.4703173380103705</v>
      </c>
      <c r="X4458" s="16">
        <v>2.3694396461527534</v>
      </c>
      <c r="Y4458" s="13">
        <v>5.0368519574779071</v>
      </c>
    </row>
    <row r="4459" spans="2:25" x14ac:dyDescent="0.25">
      <c r="B4459" s="11">
        <v>4456</v>
      </c>
      <c r="C4459" s="13">
        <v>1808.3077756657915</v>
      </c>
      <c r="D4459" s="16">
        <v>5.001143761117917</v>
      </c>
      <c r="E4459" s="16">
        <v>7.1932684686934696</v>
      </c>
      <c r="F4459" s="16">
        <v>9.0163814493402121</v>
      </c>
      <c r="G4459" s="16">
        <v>4.9329683845670385</v>
      </c>
      <c r="H4459" s="16">
        <v>4.0100510109937781</v>
      </c>
      <c r="I4459" s="16">
        <v>6.6075638293929355</v>
      </c>
      <c r="J4459" s="16">
        <v>6.5919394952173445</v>
      </c>
      <c r="K4459" s="16">
        <v>3.6338631856779142</v>
      </c>
      <c r="L4459" s="16">
        <v>4.8293723545827385</v>
      </c>
      <c r="M4459" s="16">
        <v>3.0045712844243901</v>
      </c>
      <c r="N4459" s="13">
        <v>5.9534628700327676</v>
      </c>
      <c r="O4459" s="16">
        <v>5.001143761117917</v>
      </c>
      <c r="P4459" s="16">
        <v>7.1932684686934696</v>
      </c>
      <c r="Q4459" s="16">
        <v>9.0163814493402121</v>
      </c>
      <c r="R4459" s="16">
        <v>4.9329683845670385</v>
      </c>
      <c r="S4459" s="16">
        <v>4.0100510109937781</v>
      </c>
      <c r="T4459" s="16">
        <v>6.6075638293929355</v>
      </c>
      <c r="U4459" s="16">
        <v>6.5919394952173445</v>
      </c>
      <c r="V4459" s="16">
        <v>3.6338631856779142</v>
      </c>
      <c r="W4459" s="16">
        <v>4.8293723545827385</v>
      </c>
      <c r="X4459" s="16">
        <v>3.0045712844243901</v>
      </c>
      <c r="Y4459" s="13">
        <v>5.9534628700327676</v>
      </c>
    </row>
    <row r="4460" spans="2:25" x14ac:dyDescent="0.25">
      <c r="B4460" s="11">
        <v>4457</v>
      </c>
      <c r="C4460" s="13">
        <v>1667.3605621099018</v>
      </c>
      <c r="D4460" s="16">
        <v>4.3746842842662614</v>
      </c>
      <c r="E4460" s="16">
        <v>3.735703134950044</v>
      </c>
      <c r="F4460" s="16">
        <v>3.3594010961005236</v>
      </c>
      <c r="G4460" s="16">
        <v>3.224071356570184</v>
      </c>
      <c r="H4460" s="16">
        <v>4.6573619679778568</v>
      </c>
      <c r="I4460" s="16">
        <v>5.30000901179314</v>
      </c>
      <c r="J4460" s="16">
        <v>3.4276648966751413</v>
      </c>
      <c r="K4460" s="16">
        <v>7.7327197473770521</v>
      </c>
      <c r="L4460" s="16">
        <v>8.0017589578706243</v>
      </c>
      <c r="M4460" s="16">
        <v>5.4327466474500001</v>
      </c>
      <c r="N4460" s="13">
        <v>2.9966683382745978</v>
      </c>
      <c r="O4460" s="16">
        <v>4.3746842842662614</v>
      </c>
      <c r="P4460" s="16">
        <v>3.735703134950044</v>
      </c>
      <c r="Q4460" s="16">
        <v>3.3594010961005236</v>
      </c>
      <c r="R4460" s="16">
        <v>3.224071356570184</v>
      </c>
      <c r="S4460" s="16">
        <v>4.6573619679778568</v>
      </c>
      <c r="T4460" s="16">
        <v>5.30000901179314</v>
      </c>
      <c r="U4460" s="16">
        <v>3.4276648966751413</v>
      </c>
      <c r="V4460" s="16">
        <v>7.7327197473770521</v>
      </c>
      <c r="W4460" s="16">
        <v>8.0017589578706243</v>
      </c>
      <c r="X4460" s="16">
        <v>5.4327466474500001</v>
      </c>
      <c r="Y4460" s="13">
        <v>2.9966683382745978</v>
      </c>
    </row>
    <row r="4461" spans="2:25" x14ac:dyDescent="0.25">
      <c r="B4461" s="11">
        <v>4458</v>
      </c>
      <c r="C4461" s="13">
        <v>1580.6212416138603</v>
      </c>
      <c r="D4461" s="16">
        <v>6.0277686626121056</v>
      </c>
      <c r="E4461" s="16">
        <v>3.3747477493698281</v>
      </c>
      <c r="F4461" s="16">
        <v>3.5126904698573065</v>
      </c>
      <c r="G4461" s="16">
        <v>7.0786565157018853</v>
      </c>
      <c r="H4461" s="16">
        <v>3.4839797251094429</v>
      </c>
      <c r="I4461" s="16">
        <v>3.2621776625699379</v>
      </c>
      <c r="J4461" s="16">
        <v>4.8135650392992799</v>
      </c>
      <c r="K4461" s="16">
        <v>1.84067564308747</v>
      </c>
      <c r="L4461" s="16">
        <v>6.1522164927910632</v>
      </c>
      <c r="M4461" s="16">
        <v>4.7745191242486715</v>
      </c>
      <c r="N4461" s="13">
        <v>2.3284142893152238</v>
      </c>
      <c r="O4461" s="16">
        <v>6.0277686626121056</v>
      </c>
      <c r="P4461" s="16">
        <v>3.3747477493698281</v>
      </c>
      <c r="Q4461" s="16">
        <v>3.5126904698573065</v>
      </c>
      <c r="R4461" s="16">
        <v>7.0786565157018853</v>
      </c>
      <c r="S4461" s="16">
        <v>3.4839797251094429</v>
      </c>
      <c r="T4461" s="16">
        <v>3.2621776625699379</v>
      </c>
      <c r="U4461" s="16">
        <v>4.8135650392992799</v>
      </c>
      <c r="V4461" s="16">
        <v>1.84067564308747</v>
      </c>
      <c r="W4461" s="16">
        <v>6.1522164927910632</v>
      </c>
      <c r="X4461" s="16">
        <v>4.7745191242486715</v>
      </c>
      <c r="Y4461" s="13">
        <v>2.3284142893152238</v>
      </c>
    </row>
    <row r="4462" spans="2:25" x14ac:dyDescent="0.25">
      <c r="B4462" s="11">
        <v>4459</v>
      </c>
      <c r="C4462" s="13">
        <v>1729.6840558675094</v>
      </c>
      <c r="D4462" s="16">
        <v>4.6123463704133121</v>
      </c>
      <c r="E4462" s="16">
        <v>4.890868105073424</v>
      </c>
      <c r="F4462" s="16">
        <v>3.4518029111631989</v>
      </c>
      <c r="G4462" s="16">
        <v>6.7538115076950467</v>
      </c>
      <c r="H4462" s="16">
        <v>4.6072341341022574</v>
      </c>
      <c r="I4462" s="16">
        <v>3.8726928038610113</v>
      </c>
      <c r="J4462" s="16">
        <v>5.3881058173489116</v>
      </c>
      <c r="K4462" s="16">
        <v>7.6597697943213952</v>
      </c>
      <c r="L4462" s="16">
        <v>7.8186266207736805</v>
      </c>
      <c r="M4462" s="16">
        <v>3.9377243693111557</v>
      </c>
      <c r="N4462" s="13">
        <v>3.0828661843642511</v>
      </c>
      <c r="O4462" s="16">
        <v>4.6123463704133121</v>
      </c>
      <c r="P4462" s="16">
        <v>4.890868105073424</v>
      </c>
      <c r="Q4462" s="16">
        <v>3.4518029111631989</v>
      </c>
      <c r="R4462" s="16">
        <v>6.7538115076950467</v>
      </c>
      <c r="S4462" s="16">
        <v>4.6072341341022574</v>
      </c>
      <c r="T4462" s="16">
        <v>3.8726928038610113</v>
      </c>
      <c r="U4462" s="16">
        <v>5.3881058173489116</v>
      </c>
      <c r="V4462" s="16">
        <v>7.6597697943213952</v>
      </c>
      <c r="W4462" s="16">
        <v>7.8186266207736805</v>
      </c>
      <c r="X4462" s="16">
        <v>3.9377243693111557</v>
      </c>
      <c r="Y4462" s="13">
        <v>3.0828661843642511</v>
      </c>
    </row>
    <row r="4463" spans="2:25" x14ac:dyDescent="0.25">
      <c r="B4463" s="11">
        <v>4460</v>
      </c>
      <c r="C4463" s="13">
        <v>1788.4763513897356</v>
      </c>
      <c r="D4463" s="16">
        <v>4.8723914525138037</v>
      </c>
      <c r="E4463" s="16">
        <v>5.6889315468776918</v>
      </c>
      <c r="F4463" s="16">
        <v>4.7148738015975491</v>
      </c>
      <c r="G4463" s="16">
        <v>7.3691938571972351</v>
      </c>
      <c r="H4463" s="16">
        <v>3.9668354774106351</v>
      </c>
      <c r="I4463" s="16">
        <v>6.824057863586293</v>
      </c>
      <c r="J4463" s="16">
        <v>2.2389338457194996</v>
      </c>
      <c r="K4463" s="16">
        <v>8.029799633577138</v>
      </c>
      <c r="L4463" s="16">
        <v>4.8085111166640857</v>
      </c>
      <c r="M4463" s="16">
        <v>4.0248392453828377</v>
      </c>
      <c r="N4463" s="13">
        <v>7.0739952674396314</v>
      </c>
      <c r="O4463" s="16">
        <v>4.8723914525138037</v>
      </c>
      <c r="P4463" s="16">
        <v>5.6889315468776918</v>
      </c>
      <c r="Q4463" s="16">
        <v>4.7148738015975491</v>
      </c>
      <c r="R4463" s="16">
        <v>7.3691938571972351</v>
      </c>
      <c r="S4463" s="16">
        <v>3.9668354774106351</v>
      </c>
      <c r="T4463" s="16">
        <v>6.824057863586293</v>
      </c>
      <c r="U4463" s="16">
        <v>2.2389338457194996</v>
      </c>
      <c r="V4463" s="16">
        <v>8.029799633577138</v>
      </c>
      <c r="W4463" s="16">
        <v>4.8085111166640857</v>
      </c>
      <c r="X4463" s="16">
        <v>4.0248392453828377</v>
      </c>
      <c r="Y4463" s="13">
        <v>7.0739952674396314</v>
      </c>
    </row>
    <row r="4464" spans="2:25" x14ac:dyDescent="0.25">
      <c r="B4464" s="11">
        <v>4461</v>
      </c>
      <c r="C4464" s="13">
        <v>1701.7739856518137</v>
      </c>
      <c r="D4464" s="16">
        <v>3.9203553855599482</v>
      </c>
      <c r="E4464" s="16">
        <v>6.3201622684745509</v>
      </c>
      <c r="F4464" s="16">
        <v>4.8485182470041686</v>
      </c>
      <c r="G4464" s="16">
        <v>5.7552600341649125</v>
      </c>
      <c r="H4464" s="16">
        <v>2.553558410612268</v>
      </c>
      <c r="I4464" s="16">
        <v>6.6302015893686121</v>
      </c>
      <c r="J4464" s="16">
        <v>5.5707161104183252</v>
      </c>
      <c r="K4464" s="16">
        <v>2.1444313069563106</v>
      </c>
      <c r="L4464" s="16">
        <v>6.4067571531199947</v>
      </c>
      <c r="M4464" s="16">
        <v>5.288369451224451</v>
      </c>
      <c r="N4464" s="13">
        <v>4.9106437671457046</v>
      </c>
      <c r="O4464" s="16">
        <v>3.9203553855599482</v>
      </c>
      <c r="P4464" s="16">
        <v>6.3201622684745509</v>
      </c>
      <c r="Q4464" s="16">
        <v>4.8485182470041686</v>
      </c>
      <c r="R4464" s="16">
        <v>5.7552600341649125</v>
      </c>
      <c r="S4464" s="16">
        <v>2.553558410612268</v>
      </c>
      <c r="T4464" s="16">
        <v>6.6302015893686121</v>
      </c>
      <c r="U4464" s="16">
        <v>5.5707161104183252</v>
      </c>
      <c r="V4464" s="16">
        <v>2.1444313069563106</v>
      </c>
      <c r="W4464" s="16">
        <v>6.4067571531199947</v>
      </c>
      <c r="X4464" s="16">
        <v>5.288369451224451</v>
      </c>
      <c r="Y4464" s="13">
        <v>4.9106437671457046</v>
      </c>
    </row>
    <row r="4465" spans="2:25" x14ac:dyDescent="0.25">
      <c r="B4465" s="11">
        <v>4462</v>
      </c>
      <c r="C4465" s="13">
        <v>1510.5022171767648</v>
      </c>
      <c r="D4465" s="16">
        <v>0.46394673766284633</v>
      </c>
      <c r="E4465" s="16">
        <v>1.8653288393517169</v>
      </c>
      <c r="F4465" s="16">
        <v>6.450638453830031</v>
      </c>
      <c r="G4465" s="16">
        <v>5.2643500234118408</v>
      </c>
      <c r="H4465" s="16">
        <v>3.6122093750851185</v>
      </c>
      <c r="I4465" s="16">
        <v>2.0071872474924768</v>
      </c>
      <c r="J4465" s="16">
        <v>5.5460338796071662</v>
      </c>
      <c r="K4465" s="16">
        <v>3.2106041849503679</v>
      </c>
      <c r="L4465" s="16">
        <v>4.4994488151315419</v>
      </c>
      <c r="M4465" s="16">
        <v>5.6857161349298559</v>
      </c>
      <c r="N4465" s="13">
        <v>3.360321433093262</v>
      </c>
      <c r="O4465" s="16">
        <v>0.46394673766284633</v>
      </c>
      <c r="P4465" s="16">
        <v>1.8653288393517169</v>
      </c>
      <c r="Q4465" s="16">
        <v>6.450638453830031</v>
      </c>
      <c r="R4465" s="16">
        <v>5.2643500234118408</v>
      </c>
      <c r="S4465" s="16">
        <v>3.6122093750851185</v>
      </c>
      <c r="T4465" s="16">
        <v>2.0071872474924768</v>
      </c>
      <c r="U4465" s="16">
        <v>5.5460338796071662</v>
      </c>
      <c r="V4465" s="16">
        <v>3.2106041849503679</v>
      </c>
      <c r="W4465" s="16">
        <v>4.4994488151315419</v>
      </c>
      <c r="X4465" s="16">
        <v>5.6857161349298559</v>
      </c>
      <c r="Y4465" s="13">
        <v>3.360321433093262</v>
      </c>
    </row>
    <row r="4466" spans="2:25" x14ac:dyDescent="0.25">
      <c r="B4466" s="11">
        <v>4463</v>
      </c>
      <c r="C4466" s="13">
        <v>1533.102470695718</v>
      </c>
      <c r="D4466" s="16">
        <v>3.7878296595667722</v>
      </c>
      <c r="E4466" s="16">
        <v>3.5100356878850398</v>
      </c>
      <c r="F4466" s="16">
        <v>3.6675408820817634</v>
      </c>
      <c r="G4466" s="16">
        <v>0.2675938782047389</v>
      </c>
      <c r="H4466" s="16">
        <v>3.9964050599714476</v>
      </c>
      <c r="I4466" s="16">
        <v>3.794876783316234</v>
      </c>
      <c r="J4466" s="16">
        <v>5.5352095235380814</v>
      </c>
      <c r="K4466" s="16">
        <v>6.8807310026768036</v>
      </c>
      <c r="L4466" s="16">
        <v>2.7240113591558348</v>
      </c>
      <c r="M4466" s="16">
        <v>5.1897981643771329</v>
      </c>
      <c r="N4466" s="13">
        <v>4.1212110910317206</v>
      </c>
      <c r="O4466" s="16">
        <v>3.7878296595667722</v>
      </c>
      <c r="P4466" s="16">
        <v>3.5100356878850398</v>
      </c>
      <c r="Q4466" s="16">
        <v>3.6675408820817634</v>
      </c>
      <c r="R4466" s="16">
        <v>0.2675938782047389</v>
      </c>
      <c r="S4466" s="16">
        <v>3.9964050599714476</v>
      </c>
      <c r="T4466" s="16">
        <v>3.794876783316234</v>
      </c>
      <c r="U4466" s="16">
        <v>5.5352095235380814</v>
      </c>
      <c r="V4466" s="16">
        <v>6.8807310026768036</v>
      </c>
      <c r="W4466" s="16">
        <v>2.7240113591558348</v>
      </c>
      <c r="X4466" s="16">
        <v>5.1897981643771329</v>
      </c>
      <c r="Y4466" s="13">
        <v>4.1212110910317206</v>
      </c>
    </row>
    <row r="4467" spans="2:25" x14ac:dyDescent="0.25">
      <c r="B4467" s="11">
        <v>4464</v>
      </c>
      <c r="C4467" s="13">
        <v>1775.1140197378977</v>
      </c>
      <c r="D4467" s="16">
        <v>2.0632205018999588</v>
      </c>
      <c r="E4467" s="16">
        <v>5.3623915793114207</v>
      </c>
      <c r="F4467" s="16">
        <v>10.921979883429152</v>
      </c>
      <c r="G4467" s="16">
        <v>6.2062468031553131</v>
      </c>
      <c r="H4467" s="16">
        <v>10.225546688223677</v>
      </c>
      <c r="I4467" s="16">
        <v>6.3562609996314912</v>
      </c>
      <c r="J4467" s="16">
        <v>2.70546485981628</v>
      </c>
      <c r="K4467" s="16">
        <v>6.1044718089719057</v>
      </c>
      <c r="L4467" s="16">
        <v>3.7017158189282604</v>
      </c>
      <c r="M4467" s="16">
        <v>1.4484131653168903</v>
      </c>
      <c r="N4467" s="13">
        <v>4.0247936726569344</v>
      </c>
      <c r="O4467" s="16">
        <v>2.0632205018999588</v>
      </c>
      <c r="P4467" s="16">
        <v>5.3623915793114207</v>
      </c>
      <c r="Q4467" s="16">
        <v>10.921979883429152</v>
      </c>
      <c r="R4467" s="16">
        <v>6.2062468031553131</v>
      </c>
      <c r="S4467" s="16">
        <v>10.225546688223677</v>
      </c>
      <c r="T4467" s="16">
        <v>6.3562609996314912</v>
      </c>
      <c r="U4467" s="16">
        <v>2.70546485981628</v>
      </c>
      <c r="V4467" s="16">
        <v>6.1044718089719057</v>
      </c>
      <c r="W4467" s="16">
        <v>3.7017158189282604</v>
      </c>
      <c r="X4467" s="16">
        <v>1.4484131653168903</v>
      </c>
      <c r="Y4467" s="13">
        <v>4.0247936726569344</v>
      </c>
    </row>
    <row r="4468" spans="2:25" x14ac:dyDescent="0.25">
      <c r="B4468" s="11">
        <v>4465</v>
      </c>
      <c r="C4468" s="13">
        <v>1700.620735508724</v>
      </c>
      <c r="D4468" s="16">
        <v>4.1281459763571933</v>
      </c>
      <c r="E4468" s="16">
        <v>5.9831793934362398</v>
      </c>
      <c r="F4468" s="16">
        <v>4.6893512714654841</v>
      </c>
      <c r="G4468" s="16">
        <v>4.4136987081646115</v>
      </c>
      <c r="H4468" s="16">
        <v>8.9444882451406187</v>
      </c>
      <c r="I4468" s="16">
        <v>1.8024407607470709</v>
      </c>
      <c r="J4468" s="16">
        <v>4.6968051662745856</v>
      </c>
      <c r="K4468" s="16">
        <v>5.2104368279780502</v>
      </c>
      <c r="L4468" s="16">
        <v>4.1567048029118796</v>
      </c>
      <c r="M4468" s="16">
        <v>4.67809800791568</v>
      </c>
      <c r="N4468" s="13">
        <v>5.6040502294299417</v>
      </c>
      <c r="O4468" s="16">
        <v>4.1281459763571933</v>
      </c>
      <c r="P4468" s="16">
        <v>5.9831793934362398</v>
      </c>
      <c r="Q4468" s="16">
        <v>4.6893512714654841</v>
      </c>
      <c r="R4468" s="16">
        <v>4.4136987081646115</v>
      </c>
      <c r="S4468" s="16">
        <v>8.9444882451406187</v>
      </c>
      <c r="T4468" s="16">
        <v>1.8024407607470709</v>
      </c>
      <c r="U4468" s="16">
        <v>4.6968051662745856</v>
      </c>
      <c r="V4468" s="16">
        <v>5.2104368279780502</v>
      </c>
      <c r="W4468" s="16">
        <v>4.1567048029118796</v>
      </c>
      <c r="X4468" s="16">
        <v>4.67809800791568</v>
      </c>
      <c r="Y4468" s="13">
        <v>5.6040502294299417</v>
      </c>
    </row>
    <row r="4469" spans="2:25" x14ac:dyDescent="0.25">
      <c r="B4469" s="11">
        <v>4466</v>
      </c>
      <c r="C4469" s="13">
        <v>1725.178352797305</v>
      </c>
      <c r="D4469" s="16">
        <v>4.9443403104904435</v>
      </c>
      <c r="E4469" s="16">
        <v>4.1584183298053086</v>
      </c>
      <c r="F4469" s="16">
        <v>4.420752279377445</v>
      </c>
      <c r="G4469" s="16">
        <v>4.7421309558324252</v>
      </c>
      <c r="H4469" s="16">
        <v>3.9003546854097895</v>
      </c>
      <c r="I4469" s="16">
        <v>5.386017722951304</v>
      </c>
      <c r="J4469" s="16">
        <v>3.4571952986056766</v>
      </c>
      <c r="K4469" s="16">
        <v>8.1577690747797149</v>
      </c>
      <c r="L4469" s="16">
        <v>2.1784742552974956</v>
      </c>
      <c r="M4469" s="16">
        <v>6.6621785576667154</v>
      </c>
      <c r="N4469" s="13">
        <v>7.8253819182599198</v>
      </c>
      <c r="O4469" s="16">
        <v>4.9443403104904435</v>
      </c>
      <c r="P4469" s="16">
        <v>4.1584183298053086</v>
      </c>
      <c r="Q4469" s="16">
        <v>4.420752279377445</v>
      </c>
      <c r="R4469" s="16">
        <v>4.7421309558324252</v>
      </c>
      <c r="S4469" s="16">
        <v>3.9003546854097895</v>
      </c>
      <c r="T4469" s="16">
        <v>5.386017722951304</v>
      </c>
      <c r="U4469" s="16">
        <v>3.4571952986056766</v>
      </c>
      <c r="V4469" s="16">
        <v>8.1577690747797149</v>
      </c>
      <c r="W4469" s="16">
        <v>2.1784742552974956</v>
      </c>
      <c r="X4469" s="16">
        <v>6.6621785576667154</v>
      </c>
      <c r="Y4469" s="13">
        <v>7.8253819182599198</v>
      </c>
    </row>
    <row r="4470" spans="2:25" x14ac:dyDescent="0.25">
      <c r="B4470" s="11">
        <v>4467</v>
      </c>
      <c r="C4470" s="13">
        <v>1905.9137220945229</v>
      </c>
      <c r="D4470" s="16">
        <v>3.9217795265244084</v>
      </c>
      <c r="E4470" s="16">
        <v>5.8360690995628213</v>
      </c>
      <c r="F4470" s="16">
        <v>10.69193462287032</v>
      </c>
      <c r="G4470" s="16">
        <v>6.7134259436729682</v>
      </c>
      <c r="H4470" s="16">
        <v>6.3407745406845706</v>
      </c>
      <c r="I4470" s="16">
        <v>5.1835759318013857</v>
      </c>
      <c r="J4470" s="16">
        <v>4.0959681732576056</v>
      </c>
      <c r="K4470" s="16">
        <v>5.9906575501205843</v>
      </c>
      <c r="L4470" s="16">
        <v>6.2334959062860653</v>
      </c>
      <c r="M4470" s="16">
        <v>6.9991438270212036</v>
      </c>
      <c r="N4470" s="13">
        <v>4.3455261013063406</v>
      </c>
      <c r="O4470" s="16">
        <v>3.9217795265244084</v>
      </c>
      <c r="P4470" s="16">
        <v>5.8360690995628213</v>
      </c>
      <c r="Q4470" s="16">
        <v>10.69193462287032</v>
      </c>
      <c r="R4470" s="16">
        <v>6.7134259436729682</v>
      </c>
      <c r="S4470" s="16">
        <v>6.3407745406845706</v>
      </c>
      <c r="T4470" s="16">
        <v>5.1835759318013857</v>
      </c>
      <c r="U4470" s="16">
        <v>4.0959681732576056</v>
      </c>
      <c r="V4470" s="16">
        <v>5.9906575501205843</v>
      </c>
      <c r="W4470" s="16">
        <v>6.2334959062860653</v>
      </c>
      <c r="X4470" s="16">
        <v>6.9991438270212036</v>
      </c>
      <c r="Y4470" s="13">
        <v>4.3455261013063406</v>
      </c>
    </row>
    <row r="4471" spans="2:25" x14ac:dyDescent="0.25">
      <c r="B4471" s="11">
        <v>4468</v>
      </c>
      <c r="C4471" s="13">
        <v>1566.9662721466864</v>
      </c>
      <c r="D4471" s="16">
        <v>3.6709495289633622</v>
      </c>
      <c r="E4471" s="16">
        <v>3.1401371422238809</v>
      </c>
      <c r="F4471" s="16">
        <v>3.2953458398133293</v>
      </c>
      <c r="G4471" s="16">
        <v>5.1866368476595692</v>
      </c>
      <c r="H4471" s="16">
        <v>1.4205192613017679</v>
      </c>
      <c r="I4471" s="16">
        <v>3.8544056552732937</v>
      </c>
      <c r="J4471" s="16">
        <v>6.8088739187301659</v>
      </c>
      <c r="K4471" s="16">
        <v>2.9294363608425602</v>
      </c>
      <c r="L4471" s="16">
        <v>6.4731936130928425</v>
      </c>
      <c r="M4471" s="16">
        <v>2.9174009859774848</v>
      </c>
      <c r="N4471" s="13">
        <v>6.0580658586788916</v>
      </c>
      <c r="O4471" s="16">
        <v>3.6709495289633622</v>
      </c>
      <c r="P4471" s="16">
        <v>3.1401371422238809</v>
      </c>
      <c r="Q4471" s="16">
        <v>3.2953458398133293</v>
      </c>
      <c r="R4471" s="16">
        <v>5.1866368476595692</v>
      </c>
      <c r="S4471" s="16">
        <v>1.4205192613017679</v>
      </c>
      <c r="T4471" s="16">
        <v>3.8544056552732937</v>
      </c>
      <c r="U4471" s="16">
        <v>6.8088739187301659</v>
      </c>
      <c r="V4471" s="16">
        <v>2.9294363608425602</v>
      </c>
      <c r="W4471" s="16">
        <v>6.4731936130928425</v>
      </c>
      <c r="X4471" s="16">
        <v>2.9174009859774848</v>
      </c>
      <c r="Y4471" s="13">
        <v>6.0580658586788916</v>
      </c>
    </row>
    <row r="4472" spans="2:25" x14ac:dyDescent="0.25">
      <c r="B4472" s="11">
        <v>4469</v>
      </c>
      <c r="C4472" s="13">
        <v>1453.6047129197671</v>
      </c>
      <c r="D4472" s="16">
        <v>3.6622620101920988</v>
      </c>
      <c r="E4472" s="16">
        <v>4.8700583409906537</v>
      </c>
      <c r="F4472" s="16">
        <v>3.8713597976680685</v>
      </c>
      <c r="G4472" s="16">
        <v>1.0487141169950625</v>
      </c>
      <c r="H4472" s="16">
        <v>3.6105334202582657</v>
      </c>
      <c r="I4472" s="16">
        <v>6.4612179462252666</v>
      </c>
      <c r="J4472" s="16">
        <v>2.5836104919578249</v>
      </c>
      <c r="K4472" s="16">
        <v>3.2928784253435381</v>
      </c>
      <c r="L4472" s="16">
        <v>2.9973657722734073</v>
      </c>
      <c r="M4472" s="16">
        <v>2.7396475992247318</v>
      </c>
      <c r="N4472" s="13">
        <v>2.7724165776859868</v>
      </c>
      <c r="O4472" s="16">
        <v>3.6622620101920988</v>
      </c>
      <c r="P4472" s="16">
        <v>4.8700583409906537</v>
      </c>
      <c r="Q4472" s="16">
        <v>3.8713597976680685</v>
      </c>
      <c r="R4472" s="16">
        <v>1.0487141169950625</v>
      </c>
      <c r="S4472" s="16">
        <v>3.6105334202582657</v>
      </c>
      <c r="T4472" s="16">
        <v>6.4612179462252666</v>
      </c>
      <c r="U4472" s="16">
        <v>2.5836104919578249</v>
      </c>
      <c r="V4472" s="16">
        <v>3.2928784253435381</v>
      </c>
      <c r="W4472" s="16">
        <v>2.9973657722734073</v>
      </c>
      <c r="X4472" s="16">
        <v>2.7396475992247318</v>
      </c>
      <c r="Y4472" s="13">
        <v>2.7724165776859868</v>
      </c>
    </row>
    <row r="4473" spans="2:25" x14ac:dyDescent="0.25">
      <c r="B4473" s="11">
        <v>4470</v>
      </c>
      <c r="C4473" s="13">
        <v>1595.6821464278974</v>
      </c>
      <c r="D4473" s="16">
        <v>4.9166576409605742</v>
      </c>
      <c r="E4473" s="16">
        <v>2.9113962776056321</v>
      </c>
      <c r="F4473" s="16">
        <v>5.7583136013396388</v>
      </c>
      <c r="G4473" s="16">
        <v>5.2320589878901638</v>
      </c>
      <c r="H4473" s="16">
        <v>4.4925159403318959</v>
      </c>
      <c r="I4473" s="16">
        <v>3.7868359210681399</v>
      </c>
      <c r="J4473" s="16">
        <v>4.4502513332205611</v>
      </c>
      <c r="K4473" s="16">
        <v>4.6004133870383077</v>
      </c>
      <c r="L4473" s="16">
        <v>3.8705735149933691</v>
      </c>
      <c r="M4473" s="16">
        <v>1.4895940483245527</v>
      </c>
      <c r="N4473" s="13">
        <v>6.0787577013578584</v>
      </c>
      <c r="O4473" s="16">
        <v>4.9166576409605742</v>
      </c>
      <c r="P4473" s="16">
        <v>2.9113962776056321</v>
      </c>
      <c r="Q4473" s="16">
        <v>5.7583136013396388</v>
      </c>
      <c r="R4473" s="16">
        <v>5.2320589878901638</v>
      </c>
      <c r="S4473" s="16">
        <v>4.4925159403318959</v>
      </c>
      <c r="T4473" s="16">
        <v>3.7868359210681399</v>
      </c>
      <c r="U4473" s="16">
        <v>4.4502513332205611</v>
      </c>
      <c r="V4473" s="16">
        <v>4.6004133870383077</v>
      </c>
      <c r="W4473" s="16">
        <v>3.8705735149933691</v>
      </c>
      <c r="X4473" s="16">
        <v>1.4895940483245527</v>
      </c>
      <c r="Y4473" s="13">
        <v>6.0787577013578584</v>
      </c>
    </row>
    <row r="4474" spans="2:25" x14ac:dyDescent="0.25">
      <c r="B4474" s="11">
        <v>4471</v>
      </c>
      <c r="C4474" s="13">
        <v>1626.3425940067798</v>
      </c>
      <c r="D4474" s="16">
        <v>4.4798622186755397</v>
      </c>
      <c r="E4474" s="16">
        <v>4.3432574876697707</v>
      </c>
      <c r="F4474" s="16">
        <v>4.0436711091861088</v>
      </c>
      <c r="G4474" s="16">
        <v>6.706470850809275</v>
      </c>
      <c r="H4474" s="16">
        <v>-0.36945857455071884</v>
      </c>
      <c r="I4474" s="16">
        <v>3.5158054273477024</v>
      </c>
      <c r="J4474" s="16">
        <v>6.5580102057089498</v>
      </c>
      <c r="K4474" s="16">
        <v>6.682087468842842</v>
      </c>
      <c r="L4474" s="16">
        <v>6.1187637659404999</v>
      </c>
      <c r="M4474" s="16">
        <v>4.0454015004900512</v>
      </c>
      <c r="N4474" s="13">
        <v>3.5747108130334651</v>
      </c>
      <c r="O4474" s="16">
        <v>4.4798622186755397</v>
      </c>
      <c r="P4474" s="16">
        <v>4.3432574876697707</v>
      </c>
      <c r="Q4474" s="16">
        <v>4.0436711091861088</v>
      </c>
      <c r="R4474" s="16">
        <v>6.706470850809275</v>
      </c>
      <c r="S4474" s="16">
        <v>-0.36945857455071884</v>
      </c>
      <c r="T4474" s="16">
        <v>3.5158054273477024</v>
      </c>
      <c r="U4474" s="16">
        <v>6.5580102057089498</v>
      </c>
      <c r="V4474" s="16">
        <v>6.682087468842842</v>
      </c>
      <c r="W4474" s="16">
        <v>6.1187637659404999</v>
      </c>
      <c r="X4474" s="16">
        <v>4.0454015004900512</v>
      </c>
      <c r="Y4474" s="13">
        <v>3.5747108130334651</v>
      </c>
    </row>
    <row r="4475" spans="2:25" x14ac:dyDescent="0.25">
      <c r="B4475" s="11">
        <v>4472</v>
      </c>
      <c r="C4475" s="13">
        <v>1556.5009099129293</v>
      </c>
      <c r="D4475" s="16">
        <v>6.7010525293659899</v>
      </c>
      <c r="E4475" s="16">
        <v>5.2804673193990652</v>
      </c>
      <c r="F4475" s="16">
        <v>5.007361109821284</v>
      </c>
      <c r="G4475" s="16">
        <v>4.9702238544226018</v>
      </c>
      <c r="H4475" s="16">
        <v>3.9423228347096693</v>
      </c>
      <c r="I4475" s="16">
        <v>1.4402727843567802</v>
      </c>
      <c r="J4475" s="16">
        <v>4.7519833515746264</v>
      </c>
      <c r="K4475" s="16">
        <v>3.2007374070995893</v>
      </c>
      <c r="L4475" s="16">
        <v>3.2301838934961022</v>
      </c>
      <c r="M4475" s="16">
        <v>0.92270183046619358</v>
      </c>
      <c r="N4475" s="13">
        <v>5.6186196638103949</v>
      </c>
      <c r="O4475" s="16">
        <v>6.7010525293659899</v>
      </c>
      <c r="P4475" s="16">
        <v>5.2804673193990652</v>
      </c>
      <c r="Q4475" s="16">
        <v>5.007361109821284</v>
      </c>
      <c r="R4475" s="16">
        <v>4.9702238544226018</v>
      </c>
      <c r="S4475" s="16">
        <v>3.9423228347096693</v>
      </c>
      <c r="T4475" s="16">
        <v>1.4402727843567802</v>
      </c>
      <c r="U4475" s="16">
        <v>4.7519833515746264</v>
      </c>
      <c r="V4475" s="16">
        <v>3.2007374070995893</v>
      </c>
      <c r="W4475" s="16">
        <v>3.2301838934961022</v>
      </c>
      <c r="X4475" s="16">
        <v>0.92270183046619358</v>
      </c>
      <c r="Y4475" s="13">
        <v>5.6186196638103949</v>
      </c>
    </row>
    <row r="4476" spans="2:25" x14ac:dyDescent="0.25">
      <c r="B4476" s="11">
        <v>4473</v>
      </c>
      <c r="C4476" s="13">
        <v>1680.2595882555343</v>
      </c>
      <c r="D4476" s="16">
        <v>5.2504457874826924</v>
      </c>
      <c r="E4476" s="16">
        <v>5.1255356158227254</v>
      </c>
      <c r="F4476" s="16">
        <v>6.1486115637335308</v>
      </c>
      <c r="G4476" s="16">
        <v>7.4538457838487986</v>
      </c>
      <c r="H4476" s="16">
        <v>5.1108987521021012</v>
      </c>
      <c r="I4476" s="16">
        <v>4.4895842761488032</v>
      </c>
      <c r="J4476" s="16">
        <v>6.4240006296562937</v>
      </c>
      <c r="K4476" s="16">
        <v>4.2335776827641247</v>
      </c>
      <c r="L4476" s="16">
        <v>6.3475982095743788E-2</v>
      </c>
      <c r="M4476" s="16">
        <v>6.8585603128475503</v>
      </c>
      <c r="N4476" s="13">
        <v>1.9745952416117918</v>
      </c>
      <c r="O4476" s="16">
        <v>5.2504457874826924</v>
      </c>
      <c r="P4476" s="16">
        <v>5.1255356158227254</v>
      </c>
      <c r="Q4476" s="16">
        <v>6.1486115637335308</v>
      </c>
      <c r="R4476" s="16">
        <v>7.4538457838487986</v>
      </c>
      <c r="S4476" s="16">
        <v>5.1108987521021012</v>
      </c>
      <c r="T4476" s="16">
        <v>4.4895842761488032</v>
      </c>
      <c r="U4476" s="16">
        <v>6.4240006296562937</v>
      </c>
      <c r="V4476" s="16">
        <v>4.2335776827641247</v>
      </c>
      <c r="W4476" s="16">
        <v>6.3475982095743788E-2</v>
      </c>
      <c r="X4476" s="16">
        <v>6.8585603128475503</v>
      </c>
      <c r="Y4476" s="13">
        <v>1.9745952416117918</v>
      </c>
    </row>
    <row r="4477" spans="2:25" x14ac:dyDescent="0.25">
      <c r="B4477" s="11">
        <v>4474</v>
      </c>
      <c r="C4477" s="13">
        <v>1689.3932075053883</v>
      </c>
      <c r="D4477" s="16">
        <v>5.1459679825936071</v>
      </c>
      <c r="E4477" s="16">
        <v>7.4942522106705809</v>
      </c>
      <c r="F4477" s="16">
        <v>5.9563060676355084</v>
      </c>
      <c r="G4477" s="16">
        <v>2.3378534734498859</v>
      </c>
      <c r="H4477" s="16">
        <v>5.455747989783605</v>
      </c>
      <c r="I4477" s="16">
        <v>1.3531418278875411</v>
      </c>
      <c r="J4477" s="16">
        <v>1.8754543862514894</v>
      </c>
      <c r="K4477" s="16">
        <v>7.5958643353101802</v>
      </c>
      <c r="L4477" s="16">
        <v>4.3678426525447307</v>
      </c>
      <c r="M4477" s="16">
        <v>2.6202306221655087</v>
      </c>
      <c r="N4477" s="13">
        <v>9.6110648965497099</v>
      </c>
      <c r="O4477" s="16">
        <v>5.1459679825936071</v>
      </c>
      <c r="P4477" s="16">
        <v>7.4942522106705809</v>
      </c>
      <c r="Q4477" s="16">
        <v>5.9563060676355084</v>
      </c>
      <c r="R4477" s="16">
        <v>2.3378534734498859</v>
      </c>
      <c r="S4477" s="16">
        <v>5.455747989783605</v>
      </c>
      <c r="T4477" s="16">
        <v>1.3531418278875411</v>
      </c>
      <c r="U4477" s="16">
        <v>1.8754543862514894</v>
      </c>
      <c r="V4477" s="16">
        <v>7.5958643353101802</v>
      </c>
      <c r="W4477" s="16">
        <v>4.3678426525447307</v>
      </c>
      <c r="X4477" s="16">
        <v>2.6202306221655087</v>
      </c>
      <c r="Y4477" s="13">
        <v>9.6110648965497099</v>
      </c>
    </row>
    <row r="4478" spans="2:25" x14ac:dyDescent="0.25">
      <c r="B4478" s="11">
        <v>4475</v>
      </c>
      <c r="C4478" s="13">
        <v>1739.8265845275835</v>
      </c>
      <c r="D4478" s="16">
        <v>5.7077818076017159</v>
      </c>
      <c r="E4478" s="16">
        <v>3.0758998456842273</v>
      </c>
      <c r="F4478" s="16">
        <v>7.739525413444345</v>
      </c>
      <c r="G4478" s="16">
        <v>5.9516072545384571</v>
      </c>
      <c r="H4478" s="16">
        <v>6.391496819906731</v>
      </c>
      <c r="I4478" s="16">
        <v>2.3028482186798267</v>
      </c>
      <c r="J4478" s="16">
        <v>6.8941627845601605</v>
      </c>
      <c r="K4478" s="16">
        <v>3.9016475500342107</v>
      </c>
      <c r="L4478" s="16">
        <v>7.5019108223156579</v>
      </c>
      <c r="M4478" s="16">
        <v>5.2272260787959972</v>
      </c>
      <c r="N4478" s="13">
        <v>2.0659357027971499</v>
      </c>
      <c r="O4478" s="16">
        <v>5.7077818076017159</v>
      </c>
      <c r="P4478" s="16">
        <v>3.0758998456842273</v>
      </c>
      <c r="Q4478" s="16">
        <v>7.739525413444345</v>
      </c>
      <c r="R4478" s="16">
        <v>5.9516072545384571</v>
      </c>
      <c r="S4478" s="16">
        <v>6.391496819906731</v>
      </c>
      <c r="T4478" s="16">
        <v>2.3028482186798267</v>
      </c>
      <c r="U4478" s="16">
        <v>6.8941627845601605</v>
      </c>
      <c r="V4478" s="16">
        <v>3.9016475500342107</v>
      </c>
      <c r="W4478" s="16">
        <v>7.5019108223156579</v>
      </c>
      <c r="X4478" s="16">
        <v>5.2272260787959972</v>
      </c>
      <c r="Y4478" s="13">
        <v>2.0659357027971499</v>
      </c>
    </row>
    <row r="4479" spans="2:25" x14ac:dyDescent="0.25">
      <c r="B4479" s="11">
        <v>4476</v>
      </c>
      <c r="C4479" s="13">
        <v>1625.8097854111872</v>
      </c>
      <c r="D4479" s="16">
        <v>5.2268864873803826</v>
      </c>
      <c r="E4479" s="16">
        <v>1.6637658838352354</v>
      </c>
      <c r="F4479" s="16">
        <v>4.2237635880001898</v>
      </c>
      <c r="G4479" s="16">
        <v>5.6907499592087696</v>
      </c>
      <c r="H4479" s="16">
        <v>3.7279428175794451</v>
      </c>
      <c r="I4479" s="16">
        <v>3.2331320822415472</v>
      </c>
      <c r="J4479" s="16">
        <v>6.702272886181408</v>
      </c>
      <c r="K4479" s="16">
        <v>5.3732009381088215</v>
      </c>
      <c r="L4479" s="16">
        <v>5.2901557084633133</v>
      </c>
      <c r="M4479" s="16">
        <v>5.6903791497908731</v>
      </c>
      <c r="N4479" s="13">
        <v>2.7467484909602806</v>
      </c>
      <c r="O4479" s="16">
        <v>5.2268864873803826</v>
      </c>
      <c r="P4479" s="16">
        <v>1.6637658838352354</v>
      </c>
      <c r="Q4479" s="16">
        <v>4.2237635880001898</v>
      </c>
      <c r="R4479" s="16">
        <v>5.6907499592087696</v>
      </c>
      <c r="S4479" s="16">
        <v>3.7279428175794451</v>
      </c>
      <c r="T4479" s="16">
        <v>3.2331320822415472</v>
      </c>
      <c r="U4479" s="16">
        <v>6.702272886181408</v>
      </c>
      <c r="V4479" s="16">
        <v>5.3732009381088215</v>
      </c>
      <c r="W4479" s="16">
        <v>5.2901557084633133</v>
      </c>
      <c r="X4479" s="16">
        <v>5.6903791497908731</v>
      </c>
      <c r="Y4479" s="13">
        <v>2.7467484909602806</v>
      </c>
    </row>
    <row r="4480" spans="2:25" x14ac:dyDescent="0.25">
      <c r="B4480" s="11">
        <v>4477</v>
      </c>
      <c r="C4480" s="13">
        <v>1713.4464545189617</v>
      </c>
      <c r="D4480" s="16">
        <v>6.9443511354380441</v>
      </c>
      <c r="E4480" s="16">
        <v>4.3873952405342873</v>
      </c>
      <c r="F4480" s="16">
        <v>7.3887555191005694</v>
      </c>
      <c r="G4480" s="16">
        <v>6.0963997412645048</v>
      </c>
      <c r="H4480" s="16">
        <v>3.4592615314115691</v>
      </c>
      <c r="I4480" s="16">
        <v>4.1847188847638872</v>
      </c>
      <c r="J4480" s="16">
        <v>5.7637949464392815</v>
      </c>
      <c r="K4480" s="16">
        <v>5.4157815684810835</v>
      </c>
      <c r="L4480" s="16">
        <v>3.5051533517401268</v>
      </c>
      <c r="M4480" s="16">
        <v>4.885631494091518</v>
      </c>
      <c r="N4480" s="13">
        <v>3.0262939072168384</v>
      </c>
      <c r="O4480" s="16">
        <v>6.9443511354380441</v>
      </c>
      <c r="P4480" s="16">
        <v>4.3873952405342873</v>
      </c>
      <c r="Q4480" s="16">
        <v>7.3887555191005694</v>
      </c>
      <c r="R4480" s="16">
        <v>6.0963997412645048</v>
      </c>
      <c r="S4480" s="16">
        <v>3.4592615314115691</v>
      </c>
      <c r="T4480" s="16">
        <v>4.1847188847638872</v>
      </c>
      <c r="U4480" s="16">
        <v>5.7637949464392815</v>
      </c>
      <c r="V4480" s="16">
        <v>5.4157815684810835</v>
      </c>
      <c r="W4480" s="16">
        <v>3.5051533517401268</v>
      </c>
      <c r="X4480" s="16">
        <v>4.885631494091518</v>
      </c>
      <c r="Y4480" s="13">
        <v>3.0262939072168384</v>
      </c>
    </row>
    <row r="4481" spans="2:25" x14ac:dyDescent="0.25">
      <c r="B4481" s="11">
        <v>4478</v>
      </c>
      <c r="C4481" s="13">
        <v>1640.2842732439526</v>
      </c>
      <c r="D4481" s="16">
        <v>4.0002910104486542</v>
      </c>
      <c r="E4481" s="16">
        <v>3.1975065292160991</v>
      </c>
      <c r="F4481" s="16">
        <v>2.131431782552796</v>
      </c>
      <c r="G4481" s="16">
        <v>4.9302757566200386</v>
      </c>
      <c r="H4481" s="16">
        <v>8.5135760331591968</v>
      </c>
      <c r="I4481" s="16">
        <v>3.6150245209235812</v>
      </c>
      <c r="J4481" s="16">
        <v>2.8978582049960386</v>
      </c>
      <c r="K4481" s="16">
        <v>4.379523311278775</v>
      </c>
      <c r="L4481" s="16">
        <v>8.5822591322211412</v>
      </c>
      <c r="M4481" s="16">
        <v>2.010615708681704</v>
      </c>
      <c r="N4481" s="13">
        <v>6.379848285264238</v>
      </c>
      <c r="O4481" s="16">
        <v>4.0002910104486542</v>
      </c>
      <c r="P4481" s="16">
        <v>3.1975065292160991</v>
      </c>
      <c r="Q4481" s="16">
        <v>2.131431782552796</v>
      </c>
      <c r="R4481" s="16">
        <v>4.9302757566200386</v>
      </c>
      <c r="S4481" s="16">
        <v>8.5135760331591968</v>
      </c>
      <c r="T4481" s="16">
        <v>3.6150245209235812</v>
      </c>
      <c r="U4481" s="16">
        <v>2.8978582049960386</v>
      </c>
      <c r="V4481" s="16">
        <v>4.379523311278775</v>
      </c>
      <c r="W4481" s="16">
        <v>8.5822591322211412</v>
      </c>
      <c r="X4481" s="16">
        <v>2.010615708681704</v>
      </c>
      <c r="Y4481" s="13">
        <v>6.379848285264238</v>
      </c>
    </row>
    <row r="4482" spans="2:25" x14ac:dyDescent="0.25">
      <c r="B4482" s="11">
        <v>4479</v>
      </c>
      <c r="C4482" s="13">
        <v>1586.6077906085388</v>
      </c>
      <c r="D4482" s="16">
        <v>3.5056413300839653</v>
      </c>
      <c r="E4482" s="16">
        <v>4.2436131399251709</v>
      </c>
      <c r="F4482" s="16">
        <v>4.197097918990421</v>
      </c>
      <c r="G4482" s="16">
        <v>4.6565307303649313</v>
      </c>
      <c r="H4482" s="16">
        <v>7.5458717282989101</v>
      </c>
      <c r="I4482" s="16">
        <v>4.0567305717178508</v>
      </c>
      <c r="J4482" s="16">
        <v>5.860290327495</v>
      </c>
      <c r="K4482" s="16">
        <v>2.8988293676376746</v>
      </c>
      <c r="L4482" s="16">
        <v>2.4357064401216673</v>
      </c>
      <c r="M4482" s="16">
        <v>4.1569866839563465</v>
      </c>
      <c r="N4482" s="13">
        <v>3.4484229264192905</v>
      </c>
      <c r="O4482" s="16">
        <v>3.5056413300839653</v>
      </c>
      <c r="P4482" s="16">
        <v>4.2436131399251709</v>
      </c>
      <c r="Q4482" s="16">
        <v>4.197097918990421</v>
      </c>
      <c r="R4482" s="16">
        <v>4.6565307303649313</v>
      </c>
      <c r="S4482" s="16">
        <v>7.5458717282989101</v>
      </c>
      <c r="T4482" s="16">
        <v>4.0567305717178508</v>
      </c>
      <c r="U4482" s="16">
        <v>5.860290327495</v>
      </c>
      <c r="V4482" s="16">
        <v>2.8988293676376746</v>
      </c>
      <c r="W4482" s="16">
        <v>2.4357064401216673</v>
      </c>
      <c r="X4482" s="16">
        <v>4.1569866839563465</v>
      </c>
      <c r="Y4482" s="13">
        <v>3.4484229264192905</v>
      </c>
    </row>
    <row r="4483" spans="2:25" x14ac:dyDescent="0.25">
      <c r="B4483" s="11">
        <v>4480</v>
      </c>
      <c r="C4483" s="13">
        <v>1914.1779658744508</v>
      </c>
      <c r="D4483" s="16">
        <v>4.7910438777650368</v>
      </c>
      <c r="E4483" s="16">
        <v>7.9996371114340583</v>
      </c>
      <c r="F4483" s="16">
        <v>4.9174952282380167</v>
      </c>
      <c r="G4483" s="16">
        <v>5.0843872981892693</v>
      </c>
      <c r="H4483" s="16">
        <v>6.571537901166181</v>
      </c>
      <c r="I4483" s="16">
        <v>5.7055070828475793</v>
      </c>
      <c r="J4483" s="16">
        <v>6.9795929262623932</v>
      </c>
      <c r="K4483" s="16">
        <v>7.2561941162033428</v>
      </c>
      <c r="L4483" s="16">
        <v>3.0938040925638108</v>
      </c>
      <c r="M4483" s="16">
        <v>6.3864097804578872</v>
      </c>
      <c r="N4483" s="13">
        <v>7.9706674695849191</v>
      </c>
      <c r="O4483" s="16">
        <v>4.7910438777650368</v>
      </c>
      <c r="P4483" s="16">
        <v>7.9996371114340583</v>
      </c>
      <c r="Q4483" s="16">
        <v>4.9174952282380167</v>
      </c>
      <c r="R4483" s="16">
        <v>5.0843872981892693</v>
      </c>
      <c r="S4483" s="16">
        <v>6.571537901166181</v>
      </c>
      <c r="T4483" s="16">
        <v>5.7055070828475793</v>
      </c>
      <c r="U4483" s="16">
        <v>6.9795929262623932</v>
      </c>
      <c r="V4483" s="16">
        <v>7.2561941162033428</v>
      </c>
      <c r="W4483" s="16">
        <v>3.0938040925638108</v>
      </c>
      <c r="X4483" s="16">
        <v>6.3864097804578872</v>
      </c>
      <c r="Y4483" s="13">
        <v>7.9706674695849191</v>
      </c>
    </row>
    <row r="4484" spans="2:25" x14ac:dyDescent="0.25">
      <c r="B4484" s="11">
        <v>4481</v>
      </c>
      <c r="C4484" s="13">
        <v>1590.4434526066518</v>
      </c>
      <c r="D4484" s="16">
        <v>6.369179916339867</v>
      </c>
      <c r="E4484" s="16">
        <v>3.3106612452224669</v>
      </c>
      <c r="F4484" s="16">
        <v>7.5232307429454064</v>
      </c>
      <c r="G4484" s="16">
        <v>3.3949925304038815</v>
      </c>
      <c r="H4484" s="16">
        <v>4.5755422940774571</v>
      </c>
      <c r="I4484" s="16">
        <v>4.7938277996687599</v>
      </c>
      <c r="J4484" s="16">
        <v>1.2879263779516119</v>
      </c>
      <c r="K4484" s="16">
        <v>2.1737805604447837</v>
      </c>
      <c r="L4484" s="16">
        <v>4.016870426000219</v>
      </c>
      <c r="M4484" s="16">
        <v>6.5321389050318093</v>
      </c>
      <c r="N4484" s="13">
        <v>3.3582152822012254</v>
      </c>
      <c r="O4484" s="16">
        <v>6.369179916339867</v>
      </c>
      <c r="P4484" s="16">
        <v>3.3106612452224669</v>
      </c>
      <c r="Q4484" s="16">
        <v>7.5232307429454064</v>
      </c>
      <c r="R4484" s="16">
        <v>3.3949925304038815</v>
      </c>
      <c r="S4484" s="16">
        <v>4.5755422940774571</v>
      </c>
      <c r="T4484" s="16">
        <v>4.7938277996687599</v>
      </c>
      <c r="U4484" s="16">
        <v>1.2879263779516119</v>
      </c>
      <c r="V4484" s="16">
        <v>2.1737805604447837</v>
      </c>
      <c r="W4484" s="16">
        <v>4.016870426000219</v>
      </c>
      <c r="X4484" s="16">
        <v>6.5321389050318093</v>
      </c>
      <c r="Y4484" s="13">
        <v>3.3582152822012254</v>
      </c>
    </row>
    <row r="4485" spans="2:25" x14ac:dyDescent="0.25">
      <c r="B4485" s="11">
        <v>4482</v>
      </c>
      <c r="C4485" s="13">
        <v>1877.5512932114573</v>
      </c>
      <c r="D4485" s="16">
        <v>7.1447281976367396</v>
      </c>
      <c r="E4485" s="16">
        <v>3.9565462126911504</v>
      </c>
      <c r="F4485" s="16">
        <v>4.1022594403221628</v>
      </c>
      <c r="G4485" s="16">
        <v>7.196758989775744</v>
      </c>
      <c r="H4485" s="16">
        <v>6.4449763053194804</v>
      </c>
      <c r="I4485" s="16">
        <v>4.3262662836145021</v>
      </c>
      <c r="J4485" s="16">
        <v>9.5684230134553765</v>
      </c>
      <c r="K4485" s="16">
        <v>2.877013458094718</v>
      </c>
      <c r="L4485" s="16">
        <v>8.6338018207168616</v>
      </c>
      <c r="M4485" s="16">
        <v>8.2984684739193391</v>
      </c>
      <c r="N4485" s="13">
        <v>2.342117327283272</v>
      </c>
      <c r="O4485" s="16">
        <v>7.1447281976367396</v>
      </c>
      <c r="P4485" s="16">
        <v>3.9565462126911504</v>
      </c>
      <c r="Q4485" s="16">
        <v>4.1022594403221628</v>
      </c>
      <c r="R4485" s="16">
        <v>7.196758989775744</v>
      </c>
      <c r="S4485" s="16">
        <v>6.4449763053194804</v>
      </c>
      <c r="T4485" s="16">
        <v>4.3262662836145021</v>
      </c>
      <c r="U4485" s="16">
        <v>9.5684230134553765</v>
      </c>
      <c r="V4485" s="16">
        <v>2.877013458094718</v>
      </c>
      <c r="W4485" s="16">
        <v>8.6338018207168616</v>
      </c>
      <c r="X4485" s="16">
        <v>8.2984684739193391</v>
      </c>
      <c r="Y4485" s="13">
        <v>2.342117327283272</v>
      </c>
    </row>
    <row r="4486" spans="2:25" x14ac:dyDescent="0.25">
      <c r="B4486" s="11">
        <v>4483</v>
      </c>
      <c r="C4486" s="13">
        <v>1620.0981272768363</v>
      </c>
      <c r="D4486" s="16">
        <v>5.6842362166231464</v>
      </c>
      <c r="E4486" s="16">
        <v>1.8845920534923639</v>
      </c>
      <c r="F4486" s="16">
        <v>5.2253288395183457</v>
      </c>
      <c r="G4486" s="16">
        <v>4.2385123852765432</v>
      </c>
      <c r="H4486" s="16">
        <v>1.6031375916910409</v>
      </c>
      <c r="I4486" s="16">
        <v>7.4642572795485238</v>
      </c>
      <c r="J4486" s="16">
        <v>4.1254924596966758</v>
      </c>
      <c r="K4486" s="16">
        <v>5.7022229013289527</v>
      </c>
      <c r="L4486" s="16">
        <v>2.3350211409531809</v>
      </c>
      <c r="M4486" s="16">
        <v>6.4490961201113475</v>
      </c>
      <c r="N4486" s="13">
        <v>4.5520187226811082</v>
      </c>
      <c r="O4486" s="16">
        <v>5.6842362166231464</v>
      </c>
      <c r="P4486" s="16">
        <v>1.8845920534923639</v>
      </c>
      <c r="Q4486" s="16">
        <v>5.2253288395183457</v>
      </c>
      <c r="R4486" s="16">
        <v>4.2385123852765432</v>
      </c>
      <c r="S4486" s="16">
        <v>1.6031375916910409</v>
      </c>
      <c r="T4486" s="16">
        <v>7.4642572795485238</v>
      </c>
      <c r="U4486" s="16">
        <v>4.1254924596966758</v>
      </c>
      <c r="V4486" s="16">
        <v>5.7022229013289527</v>
      </c>
      <c r="W4486" s="16">
        <v>2.3350211409531809</v>
      </c>
      <c r="X4486" s="16">
        <v>6.4490961201113475</v>
      </c>
      <c r="Y4486" s="13">
        <v>4.5520187226811082</v>
      </c>
    </row>
    <row r="4487" spans="2:25" x14ac:dyDescent="0.25">
      <c r="B4487" s="11">
        <v>4484</v>
      </c>
      <c r="C4487" s="13">
        <v>1544.5800897862287</v>
      </c>
      <c r="D4487" s="16">
        <v>5.4609031370079855</v>
      </c>
      <c r="E4487" s="16">
        <v>4.1001898726834884</v>
      </c>
      <c r="F4487" s="16">
        <v>4.6636305819768795</v>
      </c>
      <c r="G4487" s="16">
        <v>3.7175906300181429</v>
      </c>
      <c r="H4487" s="16">
        <v>3.716399791221765</v>
      </c>
      <c r="I4487" s="16">
        <v>2.3900196062555241</v>
      </c>
      <c r="J4487" s="16">
        <v>3.1733464890447318</v>
      </c>
      <c r="K4487" s="16">
        <v>3.8041837234928977</v>
      </c>
      <c r="L4487" s="16">
        <v>2.6833742787661912</v>
      </c>
      <c r="M4487" s="16">
        <v>5.474707961100723</v>
      </c>
      <c r="N4487" s="13">
        <v>4.9833064748524398</v>
      </c>
      <c r="O4487" s="16">
        <v>5.4609031370079855</v>
      </c>
      <c r="P4487" s="16">
        <v>4.1001898726834884</v>
      </c>
      <c r="Q4487" s="16">
        <v>4.6636305819768795</v>
      </c>
      <c r="R4487" s="16">
        <v>3.7175906300181429</v>
      </c>
      <c r="S4487" s="16">
        <v>3.716399791221765</v>
      </c>
      <c r="T4487" s="16">
        <v>2.3900196062555241</v>
      </c>
      <c r="U4487" s="16">
        <v>3.1733464890447318</v>
      </c>
      <c r="V4487" s="16">
        <v>3.8041837234928977</v>
      </c>
      <c r="W4487" s="16">
        <v>2.6833742787661912</v>
      </c>
      <c r="X4487" s="16">
        <v>5.474707961100723</v>
      </c>
      <c r="Y4487" s="13">
        <v>4.9833064748524398</v>
      </c>
    </row>
    <row r="4488" spans="2:25" x14ac:dyDescent="0.25">
      <c r="B4488" s="11">
        <v>4485</v>
      </c>
      <c r="C4488" s="13">
        <v>1769.1091373190486</v>
      </c>
      <c r="D4488" s="16">
        <v>5.172809644947689</v>
      </c>
      <c r="E4488" s="16">
        <v>6.9561384672321562</v>
      </c>
      <c r="F4488" s="16">
        <v>1.1200923972692567</v>
      </c>
      <c r="G4488" s="16">
        <v>7.2023023332747922</v>
      </c>
      <c r="H4488" s="16">
        <v>5.0499963553809897</v>
      </c>
      <c r="I4488" s="16">
        <v>5.9258045959601278</v>
      </c>
      <c r="J4488" s="16">
        <v>6.7767192974266592</v>
      </c>
      <c r="K4488" s="16">
        <v>3.845723589194483</v>
      </c>
      <c r="L4488" s="16">
        <v>3.7700346812355368</v>
      </c>
      <c r="M4488" s="16">
        <v>7.4692654540223646</v>
      </c>
      <c r="N4488" s="13">
        <v>5.2014083292895039</v>
      </c>
      <c r="O4488" s="16">
        <v>5.172809644947689</v>
      </c>
      <c r="P4488" s="16">
        <v>6.9561384672321562</v>
      </c>
      <c r="Q4488" s="16">
        <v>1.1200923972692567</v>
      </c>
      <c r="R4488" s="16">
        <v>7.2023023332747922</v>
      </c>
      <c r="S4488" s="16">
        <v>5.0499963553809897</v>
      </c>
      <c r="T4488" s="16">
        <v>5.9258045959601278</v>
      </c>
      <c r="U4488" s="16">
        <v>6.7767192974266592</v>
      </c>
      <c r="V4488" s="16">
        <v>3.845723589194483</v>
      </c>
      <c r="W4488" s="16">
        <v>3.7700346812355368</v>
      </c>
      <c r="X4488" s="16">
        <v>7.4692654540223646</v>
      </c>
      <c r="Y4488" s="13">
        <v>5.2014083292895039</v>
      </c>
    </row>
    <row r="4489" spans="2:25" x14ac:dyDescent="0.25">
      <c r="B4489" s="11">
        <v>4486</v>
      </c>
      <c r="C4489" s="13">
        <v>1999.5860045884426</v>
      </c>
      <c r="D4489" s="16">
        <v>5.3059823900818284</v>
      </c>
      <c r="E4489" s="16">
        <v>7.9387596331066081</v>
      </c>
      <c r="F4489" s="16">
        <v>5.4136893451828563</v>
      </c>
      <c r="G4489" s="16">
        <v>3.9849908683952346</v>
      </c>
      <c r="H4489" s="16">
        <v>7.9437611034216049</v>
      </c>
      <c r="I4489" s="16">
        <v>4.6171508461952966</v>
      </c>
      <c r="J4489" s="16">
        <v>7.4789375910387328</v>
      </c>
      <c r="K4489" s="16">
        <v>6.2672991286733781</v>
      </c>
      <c r="L4489" s="16">
        <v>10.815780744126778</v>
      </c>
      <c r="M4489" s="16">
        <v>7.2106221017163019</v>
      </c>
      <c r="N4489" s="13">
        <v>4.4999339839944144</v>
      </c>
      <c r="O4489" s="16">
        <v>5.3059823900818284</v>
      </c>
      <c r="P4489" s="16">
        <v>7.9387596331066081</v>
      </c>
      <c r="Q4489" s="16">
        <v>5.4136893451828563</v>
      </c>
      <c r="R4489" s="16">
        <v>3.9849908683952346</v>
      </c>
      <c r="S4489" s="16">
        <v>7.9437611034216049</v>
      </c>
      <c r="T4489" s="16">
        <v>4.6171508461952966</v>
      </c>
      <c r="U4489" s="16">
        <v>7.4789375910387328</v>
      </c>
      <c r="V4489" s="16">
        <v>6.2672991286733781</v>
      </c>
      <c r="W4489" s="16">
        <v>10.815780744126778</v>
      </c>
      <c r="X4489" s="16">
        <v>7.2106221017163019</v>
      </c>
      <c r="Y4489" s="13">
        <v>4.4999339839944144</v>
      </c>
    </row>
    <row r="4490" spans="2:25" x14ac:dyDescent="0.25">
      <c r="B4490" s="11">
        <v>4487</v>
      </c>
      <c r="C4490" s="13">
        <v>1603.4026018077668</v>
      </c>
      <c r="D4490" s="16">
        <v>5.3153301977000087</v>
      </c>
      <c r="E4490" s="16">
        <v>0.44903703392636984</v>
      </c>
      <c r="F4490" s="16">
        <v>3.4046640808182604</v>
      </c>
      <c r="G4490" s="16">
        <v>1.9482463293278669</v>
      </c>
      <c r="H4490" s="16">
        <v>5.3129719392240968</v>
      </c>
      <c r="I4490" s="16">
        <v>3.4831070523188976</v>
      </c>
      <c r="J4490" s="16">
        <v>3.1439428377057985</v>
      </c>
      <c r="K4490" s="16">
        <v>4.3477193072837634</v>
      </c>
      <c r="L4490" s="16">
        <v>3.9647929171228364</v>
      </c>
      <c r="M4490" s="16">
        <v>5.4444779735954354</v>
      </c>
      <c r="N4490" s="13">
        <v>11.566576566440869</v>
      </c>
      <c r="O4490" s="16">
        <v>5.3153301977000087</v>
      </c>
      <c r="P4490" s="16">
        <v>0.44903703392636984</v>
      </c>
      <c r="Q4490" s="16">
        <v>3.4046640808182604</v>
      </c>
      <c r="R4490" s="16">
        <v>1.9482463293278669</v>
      </c>
      <c r="S4490" s="16">
        <v>5.3129719392240968</v>
      </c>
      <c r="T4490" s="16">
        <v>3.4831070523188976</v>
      </c>
      <c r="U4490" s="16">
        <v>3.1439428377057985</v>
      </c>
      <c r="V4490" s="16">
        <v>4.3477193072837634</v>
      </c>
      <c r="W4490" s="16">
        <v>3.9647929171228364</v>
      </c>
      <c r="X4490" s="16">
        <v>5.4444779735954354</v>
      </c>
      <c r="Y4490" s="13">
        <v>11.566576566440869</v>
      </c>
    </row>
    <row r="4491" spans="2:25" x14ac:dyDescent="0.25">
      <c r="B4491" s="11">
        <v>4488</v>
      </c>
      <c r="C4491" s="13">
        <v>1590.6239009487319</v>
      </c>
      <c r="D4491" s="16">
        <v>2.5169367247540011</v>
      </c>
      <c r="E4491" s="16">
        <v>4.3715947428301911</v>
      </c>
      <c r="F4491" s="16">
        <v>3.777355631323799</v>
      </c>
      <c r="G4491" s="16">
        <v>6.3960806526804097</v>
      </c>
      <c r="H4491" s="16">
        <v>4.4709763855375524</v>
      </c>
      <c r="I4491" s="16">
        <v>4.1385724779268349</v>
      </c>
      <c r="J4491" s="16">
        <v>1.4272512888399893</v>
      </c>
      <c r="K4491" s="16">
        <v>3.5942301261055545</v>
      </c>
      <c r="L4491" s="16">
        <v>5.9346328247911302</v>
      </c>
      <c r="M4491" s="16">
        <v>5.7107829074550231</v>
      </c>
      <c r="N4491" s="13">
        <v>4.9405936278412765</v>
      </c>
      <c r="O4491" s="16">
        <v>2.5169367247540011</v>
      </c>
      <c r="P4491" s="16">
        <v>4.3715947428301911</v>
      </c>
      <c r="Q4491" s="16">
        <v>3.777355631323799</v>
      </c>
      <c r="R4491" s="16">
        <v>6.3960806526804097</v>
      </c>
      <c r="S4491" s="16">
        <v>4.4709763855375524</v>
      </c>
      <c r="T4491" s="16">
        <v>4.1385724779268349</v>
      </c>
      <c r="U4491" s="16">
        <v>1.4272512888399893</v>
      </c>
      <c r="V4491" s="16">
        <v>3.5942301261055545</v>
      </c>
      <c r="W4491" s="16">
        <v>5.9346328247911302</v>
      </c>
      <c r="X4491" s="16">
        <v>5.7107829074550231</v>
      </c>
      <c r="Y4491" s="13">
        <v>4.9405936278412765</v>
      </c>
    </row>
    <row r="4492" spans="2:25" x14ac:dyDescent="0.25">
      <c r="B4492" s="11">
        <v>4489</v>
      </c>
      <c r="C4492" s="13">
        <v>1642.2572986970254</v>
      </c>
      <c r="D4492" s="16">
        <v>3.18036598031685</v>
      </c>
      <c r="E4492" s="16">
        <v>5.5842441278719184</v>
      </c>
      <c r="F4492" s="16">
        <v>2.8966743133493869</v>
      </c>
      <c r="G4492" s="16">
        <v>5.9085099921208295</v>
      </c>
      <c r="H4492" s="16">
        <v>5.533430713331799</v>
      </c>
      <c r="I4492" s="16">
        <v>3.4792506766276419</v>
      </c>
      <c r="J4492" s="16">
        <v>2.9484207518496457</v>
      </c>
      <c r="K4492" s="16">
        <v>6.2785679120509457</v>
      </c>
      <c r="L4492" s="16">
        <v>4.3676862053411112</v>
      </c>
      <c r="M4492" s="16">
        <v>3.7899079174866754</v>
      </c>
      <c r="N4492" s="13">
        <v>6.6399330166074195</v>
      </c>
      <c r="O4492" s="16">
        <v>3.18036598031685</v>
      </c>
      <c r="P4492" s="16">
        <v>5.5842441278719184</v>
      </c>
      <c r="Q4492" s="16">
        <v>2.8966743133493869</v>
      </c>
      <c r="R4492" s="16">
        <v>5.9085099921208295</v>
      </c>
      <c r="S4492" s="16">
        <v>5.533430713331799</v>
      </c>
      <c r="T4492" s="16">
        <v>3.4792506766276419</v>
      </c>
      <c r="U4492" s="16">
        <v>2.9484207518496457</v>
      </c>
      <c r="V4492" s="16">
        <v>6.2785679120509457</v>
      </c>
      <c r="W4492" s="16">
        <v>4.3676862053411112</v>
      </c>
      <c r="X4492" s="16">
        <v>3.7899079174866754</v>
      </c>
      <c r="Y4492" s="13">
        <v>6.6399330166074195</v>
      </c>
    </row>
    <row r="4493" spans="2:25" x14ac:dyDescent="0.25">
      <c r="B4493" s="11">
        <v>4490</v>
      </c>
      <c r="C4493" s="13">
        <v>1929.4806172942901</v>
      </c>
      <c r="D4493" s="16">
        <v>6.108207973640492</v>
      </c>
      <c r="E4493" s="16">
        <v>5.1007881709429226</v>
      </c>
      <c r="F4493" s="16">
        <v>6.0963497987934669</v>
      </c>
      <c r="G4493" s="16">
        <v>7.0947332073410099</v>
      </c>
      <c r="H4493" s="16">
        <v>3.5187889935380685</v>
      </c>
      <c r="I4493" s="16">
        <v>8.6751970158959075</v>
      </c>
      <c r="J4493" s="16">
        <v>6.9120488196819743</v>
      </c>
      <c r="K4493" s="16">
        <v>6.572208143158738</v>
      </c>
      <c r="L4493" s="16">
        <v>7.414611823284738</v>
      </c>
      <c r="M4493" s="16">
        <v>5.8841974424933969</v>
      </c>
      <c r="N4493" s="13">
        <v>4.2171274357892408</v>
      </c>
      <c r="O4493" s="16">
        <v>6.108207973640492</v>
      </c>
      <c r="P4493" s="16">
        <v>5.1007881709429226</v>
      </c>
      <c r="Q4493" s="16">
        <v>6.0963497987934669</v>
      </c>
      <c r="R4493" s="16">
        <v>7.0947332073410099</v>
      </c>
      <c r="S4493" s="16">
        <v>3.5187889935380685</v>
      </c>
      <c r="T4493" s="16">
        <v>8.6751970158959075</v>
      </c>
      <c r="U4493" s="16">
        <v>6.9120488196819743</v>
      </c>
      <c r="V4493" s="16">
        <v>6.572208143158738</v>
      </c>
      <c r="W4493" s="16">
        <v>7.414611823284738</v>
      </c>
      <c r="X4493" s="16">
        <v>5.8841974424933969</v>
      </c>
      <c r="Y4493" s="13">
        <v>4.2171274357892408</v>
      </c>
    </row>
    <row r="4494" spans="2:25" x14ac:dyDescent="0.25">
      <c r="B4494" s="11">
        <v>4491</v>
      </c>
      <c r="C4494" s="13">
        <v>1693.4799996189331</v>
      </c>
      <c r="D4494" s="16">
        <v>4.2977892680393985</v>
      </c>
      <c r="E4494" s="16">
        <v>5.8022335662939284</v>
      </c>
      <c r="F4494" s="16">
        <v>7.2874652479951738</v>
      </c>
      <c r="G4494" s="16">
        <v>3.2611226995031624</v>
      </c>
      <c r="H4494" s="16">
        <v>4.8372860344080841</v>
      </c>
      <c r="I4494" s="16">
        <v>4.5553776422088426</v>
      </c>
      <c r="J4494" s="16">
        <v>5.841660161039778</v>
      </c>
      <c r="K4494" s="16">
        <v>4.5516158943918912</v>
      </c>
      <c r="L4494" s="16">
        <v>4.3694368169812003</v>
      </c>
      <c r="M4494" s="16">
        <v>5.9255784264084141</v>
      </c>
      <c r="N4494" s="13">
        <v>3.0712442050429365</v>
      </c>
      <c r="O4494" s="16">
        <v>4.2977892680393985</v>
      </c>
      <c r="P4494" s="16">
        <v>5.8022335662939284</v>
      </c>
      <c r="Q4494" s="16">
        <v>7.2874652479951738</v>
      </c>
      <c r="R4494" s="16">
        <v>3.2611226995031624</v>
      </c>
      <c r="S4494" s="16">
        <v>4.8372860344080841</v>
      </c>
      <c r="T4494" s="16">
        <v>4.5553776422088426</v>
      </c>
      <c r="U4494" s="16">
        <v>5.841660161039778</v>
      </c>
      <c r="V4494" s="16">
        <v>4.5516158943918912</v>
      </c>
      <c r="W4494" s="16">
        <v>4.3694368169812003</v>
      </c>
      <c r="X4494" s="16">
        <v>5.9255784264084141</v>
      </c>
      <c r="Y4494" s="13">
        <v>3.0712442050429365</v>
      </c>
    </row>
    <row r="4495" spans="2:25" x14ac:dyDescent="0.25">
      <c r="B4495" s="11">
        <v>4492</v>
      </c>
      <c r="C4495" s="13">
        <v>1887.8574374893453</v>
      </c>
      <c r="D4495" s="16">
        <v>7.5200731561928631</v>
      </c>
      <c r="E4495" s="16">
        <v>6.1405102386626149</v>
      </c>
      <c r="F4495" s="16">
        <v>6.0181233757901049</v>
      </c>
      <c r="G4495" s="16">
        <v>4.5900520963366587</v>
      </c>
      <c r="H4495" s="16">
        <v>3.3521557686689309</v>
      </c>
      <c r="I4495" s="16">
        <v>5.0224688580387076</v>
      </c>
      <c r="J4495" s="16">
        <v>4.9388498841785475</v>
      </c>
      <c r="K4495" s="16">
        <v>4.2487409266343352</v>
      </c>
      <c r="L4495" s="16">
        <v>6.7013401212115733</v>
      </c>
      <c r="M4495" s="16">
        <v>7.6691389766753755</v>
      </c>
      <c r="N4495" s="13">
        <v>9.1176288831350973</v>
      </c>
      <c r="O4495" s="16">
        <v>7.5200731561928631</v>
      </c>
      <c r="P4495" s="16">
        <v>6.1405102386626149</v>
      </c>
      <c r="Q4495" s="16">
        <v>6.0181233757901049</v>
      </c>
      <c r="R4495" s="16">
        <v>4.5900520963366587</v>
      </c>
      <c r="S4495" s="16">
        <v>3.3521557686689309</v>
      </c>
      <c r="T4495" s="16">
        <v>5.0224688580387076</v>
      </c>
      <c r="U4495" s="16">
        <v>4.9388498841785475</v>
      </c>
      <c r="V4495" s="16">
        <v>4.2487409266343352</v>
      </c>
      <c r="W4495" s="16">
        <v>6.7013401212115733</v>
      </c>
      <c r="X4495" s="16">
        <v>7.6691389766753755</v>
      </c>
      <c r="Y4495" s="13">
        <v>9.1176288831350973</v>
      </c>
    </row>
    <row r="4496" spans="2:25" x14ac:dyDescent="0.25">
      <c r="B4496" s="11">
        <v>4493</v>
      </c>
      <c r="C4496" s="13">
        <v>1840.9364136371194</v>
      </c>
      <c r="D4496" s="16">
        <v>5.6174841215903122</v>
      </c>
      <c r="E4496" s="16">
        <v>6.3949172487309998</v>
      </c>
      <c r="F4496" s="16">
        <v>4.2632857584658774</v>
      </c>
      <c r="G4496" s="16">
        <v>6.5122619454905815</v>
      </c>
      <c r="H4496" s="16">
        <v>5.2317239327506124</v>
      </c>
      <c r="I4496" s="16">
        <v>3.1975406762442309</v>
      </c>
      <c r="J4496" s="16">
        <v>4.6872753145509831</v>
      </c>
      <c r="K4496" s="16">
        <v>5.5658589304971828</v>
      </c>
      <c r="L4496" s="16">
        <v>7.8230691116096338</v>
      </c>
      <c r="M4496" s="16">
        <v>7.5036938915928442</v>
      </c>
      <c r="N4496" s="13">
        <v>5.8082464979616439</v>
      </c>
      <c r="O4496" s="16">
        <v>5.6174841215903122</v>
      </c>
      <c r="P4496" s="16">
        <v>6.3949172487309998</v>
      </c>
      <c r="Q4496" s="16">
        <v>4.2632857584658774</v>
      </c>
      <c r="R4496" s="16">
        <v>6.5122619454905815</v>
      </c>
      <c r="S4496" s="16">
        <v>5.2317239327506124</v>
      </c>
      <c r="T4496" s="16">
        <v>3.1975406762442309</v>
      </c>
      <c r="U4496" s="16">
        <v>4.6872753145509831</v>
      </c>
      <c r="V4496" s="16">
        <v>5.5658589304971828</v>
      </c>
      <c r="W4496" s="16">
        <v>7.8230691116096338</v>
      </c>
      <c r="X4496" s="16">
        <v>7.5036938915928442</v>
      </c>
      <c r="Y4496" s="13">
        <v>5.8082464979616439</v>
      </c>
    </row>
    <row r="4497" spans="2:25" x14ac:dyDescent="0.25">
      <c r="B4497" s="11">
        <v>4494</v>
      </c>
      <c r="C4497" s="13">
        <v>1773.7540003703812</v>
      </c>
      <c r="D4497" s="16">
        <v>5.6063568941480399</v>
      </c>
      <c r="E4497" s="16">
        <v>7.042677353372512</v>
      </c>
      <c r="F4497" s="16">
        <v>4.6289040144433065</v>
      </c>
      <c r="G4497" s="16">
        <v>4.3894422532258748</v>
      </c>
      <c r="H4497" s="16">
        <v>9.0767520318307753</v>
      </c>
      <c r="I4497" s="16">
        <v>5.5598196474203005</v>
      </c>
      <c r="J4497" s="16">
        <v>3.0501854188625286</v>
      </c>
      <c r="K4497" s="16">
        <v>3.4743384192364744</v>
      </c>
      <c r="L4497" s="16">
        <v>5.0368090806451127</v>
      </c>
      <c r="M4497" s="16">
        <v>5.7102869527861486</v>
      </c>
      <c r="N4497" s="13">
        <v>5.1487225555293614</v>
      </c>
      <c r="O4497" s="16">
        <v>5.6063568941480399</v>
      </c>
      <c r="P4497" s="16">
        <v>7.042677353372512</v>
      </c>
      <c r="Q4497" s="16">
        <v>4.6289040144433065</v>
      </c>
      <c r="R4497" s="16">
        <v>4.3894422532258748</v>
      </c>
      <c r="S4497" s="16">
        <v>9.0767520318307753</v>
      </c>
      <c r="T4497" s="16">
        <v>5.5598196474203005</v>
      </c>
      <c r="U4497" s="16">
        <v>3.0501854188625286</v>
      </c>
      <c r="V4497" s="16">
        <v>3.4743384192364744</v>
      </c>
      <c r="W4497" s="16">
        <v>5.0368090806451127</v>
      </c>
      <c r="X4497" s="16">
        <v>5.7102869527861486</v>
      </c>
      <c r="Y4497" s="13">
        <v>5.1487225555293614</v>
      </c>
    </row>
    <row r="4498" spans="2:25" x14ac:dyDescent="0.25">
      <c r="B4498" s="11">
        <v>4495</v>
      </c>
      <c r="C4498" s="13">
        <v>1610.6721841251926</v>
      </c>
      <c r="D4498" s="16">
        <v>4.5698472575499478</v>
      </c>
      <c r="E4498" s="16">
        <v>9.6050234297115367</v>
      </c>
      <c r="F4498" s="16">
        <v>5.0949754210463816</v>
      </c>
      <c r="G4498" s="16">
        <v>2.5554676864144992</v>
      </c>
      <c r="H4498" s="16">
        <v>3.7473051530425954</v>
      </c>
      <c r="I4498" s="16">
        <v>4.3475532679834643</v>
      </c>
      <c r="J4498" s="16">
        <v>5.171873591821166</v>
      </c>
      <c r="K4498" s="16">
        <v>1.3421189858089058</v>
      </c>
      <c r="L4498" s="16">
        <v>3.5687591574264905</v>
      </c>
      <c r="M4498" s="16">
        <v>3.0920007846350051</v>
      </c>
      <c r="N4498" s="13">
        <v>5.600010211896211</v>
      </c>
      <c r="O4498" s="16">
        <v>4.5698472575499478</v>
      </c>
      <c r="P4498" s="16">
        <v>9.6050234297115367</v>
      </c>
      <c r="Q4498" s="16">
        <v>5.0949754210463816</v>
      </c>
      <c r="R4498" s="16">
        <v>2.5554676864144992</v>
      </c>
      <c r="S4498" s="16">
        <v>3.7473051530425954</v>
      </c>
      <c r="T4498" s="16">
        <v>4.3475532679834643</v>
      </c>
      <c r="U4498" s="16">
        <v>5.171873591821166</v>
      </c>
      <c r="V4498" s="16">
        <v>1.3421189858089058</v>
      </c>
      <c r="W4498" s="16">
        <v>3.5687591574264905</v>
      </c>
      <c r="X4498" s="16">
        <v>3.0920007846350051</v>
      </c>
      <c r="Y4498" s="13">
        <v>5.600010211896211</v>
      </c>
    </row>
    <row r="4499" spans="2:25" x14ac:dyDescent="0.25">
      <c r="B4499" s="11">
        <v>4496</v>
      </c>
      <c r="C4499" s="13">
        <v>1795.6502685286064</v>
      </c>
      <c r="D4499" s="16">
        <v>3.734770117243305</v>
      </c>
      <c r="E4499" s="16">
        <v>4.2929251076766235</v>
      </c>
      <c r="F4499" s="16">
        <v>7.885161339605018</v>
      </c>
      <c r="G4499" s="16">
        <v>7.4576575348606182</v>
      </c>
      <c r="H4499" s="16">
        <v>5.0068462394717894</v>
      </c>
      <c r="I4499" s="16">
        <v>4.1889137019639362</v>
      </c>
      <c r="J4499" s="16">
        <v>6.5542436088990108</v>
      </c>
      <c r="K4499" s="16">
        <v>3.5388321924632766</v>
      </c>
      <c r="L4499" s="16">
        <v>8.2271598718336492</v>
      </c>
      <c r="M4499" s="16">
        <v>5.5342496929506666</v>
      </c>
      <c r="N4499" s="13">
        <v>3.6185668965861133</v>
      </c>
      <c r="O4499" s="16">
        <v>3.734770117243305</v>
      </c>
      <c r="P4499" s="16">
        <v>4.2929251076766235</v>
      </c>
      <c r="Q4499" s="16">
        <v>7.885161339605018</v>
      </c>
      <c r="R4499" s="16">
        <v>7.4576575348606182</v>
      </c>
      <c r="S4499" s="16">
        <v>5.0068462394717894</v>
      </c>
      <c r="T4499" s="16">
        <v>4.1889137019639362</v>
      </c>
      <c r="U4499" s="16">
        <v>6.5542436088990108</v>
      </c>
      <c r="V4499" s="16">
        <v>3.5388321924632766</v>
      </c>
      <c r="W4499" s="16">
        <v>8.2271598718336492</v>
      </c>
      <c r="X4499" s="16">
        <v>5.5342496929506666</v>
      </c>
      <c r="Y4499" s="13">
        <v>3.6185668965861133</v>
      </c>
    </row>
    <row r="4500" spans="2:25" x14ac:dyDescent="0.25">
      <c r="B4500" s="11">
        <v>4497</v>
      </c>
      <c r="C4500" s="13">
        <v>1726.0141304110066</v>
      </c>
      <c r="D4500" s="16">
        <v>5.1891427597696067</v>
      </c>
      <c r="E4500" s="16">
        <v>4.5937111287088728</v>
      </c>
      <c r="F4500" s="16">
        <v>4.8739295811175403</v>
      </c>
      <c r="G4500" s="16">
        <v>5.556430457180932</v>
      </c>
      <c r="H4500" s="16">
        <v>-0.84021131376610736</v>
      </c>
      <c r="I4500" s="16">
        <v>5.3153814515949254</v>
      </c>
      <c r="J4500" s="16">
        <v>8.1080049474400884</v>
      </c>
      <c r="K4500" s="16">
        <v>3.7974507996914397</v>
      </c>
      <c r="L4500" s="16">
        <v>5.7087534756330145</v>
      </c>
      <c r="M4500" s="16">
        <v>6.7158433483982138</v>
      </c>
      <c r="N4500" s="13">
        <v>6.9647710492250754</v>
      </c>
      <c r="O4500" s="16">
        <v>5.1891427597696067</v>
      </c>
      <c r="P4500" s="16">
        <v>4.5937111287088728</v>
      </c>
      <c r="Q4500" s="16">
        <v>4.8739295811175403</v>
      </c>
      <c r="R4500" s="16">
        <v>5.556430457180932</v>
      </c>
      <c r="S4500" s="16">
        <v>-0.84021131376610736</v>
      </c>
      <c r="T4500" s="16">
        <v>5.3153814515949254</v>
      </c>
      <c r="U4500" s="16">
        <v>8.1080049474400884</v>
      </c>
      <c r="V4500" s="16">
        <v>3.7974507996914397</v>
      </c>
      <c r="W4500" s="16">
        <v>5.7087534756330145</v>
      </c>
      <c r="X4500" s="16">
        <v>6.7158433483982138</v>
      </c>
      <c r="Y4500" s="13">
        <v>6.9647710492250754</v>
      </c>
    </row>
    <row r="4501" spans="2:25" x14ac:dyDescent="0.25">
      <c r="B4501" s="11">
        <v>4498</v>
      </c>
      <c r="C4501" s="13">
        <v>1759.3632313540338</v>
      </c>
      <c r="D4501" s="16">
        <v>3.0443926255423452</v>
      </c>
      <c r="E4501" s="16">
        <v>4.1016241940787594</v>
      </c>
      <c r="F4501" s="16">
        <v>4.6789389191293269</v>
      </c>
      <c r="G4501" s="16">
        <v>5.8997032659072648</v>
      </c>
      <c r="H4501" s="16">
        <v>7.7796997236070071</v>
      </c>
      <c r="I4501" s="16">
        <v>4.3988418356807548</v>
      </c>
      <c r="J4501" s="16">
        <v>5.2623626413602693</v>
      </c>
      <c r="K4501" s="16">
        <v>5.917782112779074</v>
      </c>
      <c r="L4501" s="16">
        <v>2.4728637611860305</v>
      </c>
      <c r="M4501" s="16">
        <v>4.5378744295958855</v>
      </c>
      <c r="N4501" s="13">
        <v>9.8498179631160347</v>
      </c>
      <c r="O4501" s="16">
        <v>3.0443926255423452</v>
      </c>
      <c r="P4501" s="16">
        <v>4.1016241940787594</v>
      </c>
      <c r="Q4501" s="16">
        <v>4.6789389191293269</v>
      </c>
      <c r="R4501" s="16">
        <v>5.8997032659072648</v>
      </c>
      <c r="S4501" s="16">
        <v>7.7796997236070071</v>
      </c>
      <c r="T4501" s="16">
        <v>4.3988418356807548</v>
      </c>
      <c r="U4501" s="16">
        <v>5.2623626413602693</v>
      </c>
      <c r="V4501" s="16">
        <v>5.917782112779074</v>
      </c>
      <c r="W4501" s="16">
        <v>2.4728637611860305</v>
      </c>
      <c r="X4501" s="16">
        <v>4.5378744295958855</v>
      </c>
      <c r="Y4501" s="13">
        <v>9.8498179631160347</v>
      </c>
    </row>
    <row r="4502" spans="2:25" x14ac:dyDescent="0.25">
      <c r="B4502" s="11">
        <v>4499</v>
      </c>
      <c r="C4502" s="13">
        <v>1749.3994541723141</v>
      </c>
      <c r="D4502" s="16">
        <v>7.8831301641661788</v>
      </c>
      <c r="E4502" s="16">
        <v>4.4512549076357546</v>
      </c>
      <c r="F4502" s="16">
        <v>8.0970026733810627</v>
      </c>
      <c r="G4502" s="16">
        <v>1.2821652955839764</v>
      </c>
      <c r="H4502" s="16">
        <v>4.4822194449594441</v>
      </c>
      <c r="I4502" s="16">
        <v>4.3374135683181123</v>
      </c>
      <c r="J4502" s="16">
        <v>5.7491998409736524</v>
      </c>
      <c r="K4502" s="16">
        <v>6.0875004656129219</v>
      </c>
      <c r="L4502" s="16">
        <v>5.1013582403014137</v>
      </c>
      <c r="M4502" s="16">
        <v>4.6935979767245462</v>
      </c>
      <c r="N4502" s="13">
        <v>5.1380394199254162</v>
      </c>
      <c r="O4502" s="16">
        <v>7.8831301641661788</v>
      </c>
      <c r="P4502" s="16">
        <v>4.4512549076357546</v>
      </c>
      <c r="Q4502" s="16">
        <v>8.0970026733810627</v>
      </c>
      <c r="R4502" s="16">
        <v>1.2821652955839764</v>
      </c>
      <c r="S4502" s="16">
        <v>4.4822194449594441</v>
      </c>
      <c r="T4502" s="16">
        <v>4.3374135683181123</v>
      </c>
      <c r="U4502" s="16">
        <v>5.7491998409736524</v>
      </c>
      <c r="V4502" s="16">
        <v>6.0875004656129219</v>
      </c>
      <c r="W4502" s="16">
        <v>5.1013582403014137</v>
      </c>
      <c r="X4502" s="16">
        <v>4.6935979767245462</v>
      </c>
      <c r="Y4502" s="13">
        <v>5.1380394199254162</v>
      </c>
    </row>
    <row r="4503" spans="2:25" x14ac:dyDescent="0.25">
      <c r="B4503" s="11">
        <v>4500</v>
      </c>
      <c r="C4503" s="13">
        <v>1780.0060966049343</v>
      </c>
      <c r="D4503" s="16">
        <v>7.2790358659403651</v>
      </c>
      <c r="E4503" s="16">
        <v>8.6412389692837426</v>
      </c>
      <c r="F4503" s="16">
        <v>1.0375714407746033</v>
      </c>
      <c r="G4503" s="16">
        <v>3.0488360700427357</v>
      </c>
      <c r="H4503" s="16">
        <v>3.3700507944461116</v>
      </c>
      <c r="I4503" s="16">
        <v>6.0039174190096816</v>
      </c>
      <c r="J4503" s="16">
        <v>9.444815866741191</v>
      </c>
      <c r="K4503" s="16">
        <v>6.8604842730815214</v>
      </c>
      <c r="L4503" s="16">
        <v>3.4295715571255592</v>
      </c>
      <c r="M4503" s="16">
        <v>7.4863000529746202</v>
      </c>
      <c r="N4503" s="13">
        <v>2.7297062762476068</v>
      </c>
      <c r="O4503" s="16">
        <v>7.2790358659403651</v>
      </c>
      <c r="P4503" s="16">
        <v>8.6412389692837426</v>
      </c>
      <c r="Q4503" s="16">
        <v>1.0375714407746033</v>
      </c>
      <c r="R4503" s="16">
        <v>3.0488360700427357</v>
      </c>
      <c r="S4503" s="16">
        <v>3.3700507944461116</v>
      </c>
      <c r="T4503" s="16">
        <v>6.0039174190096816</v>
      </c>
      <c r="U4503" s="16">
        <v>9.444815866741191</v>
      </c>
      <c r="V4503" s="16">
        <v>6.8604842730815214</v>
      </c>
      <c r="W4503" s="16">
        <v>3.4295715571255592</v>
      </c>
      <c r="X4503" s="16">
        <v>7.4863000529746202</v>
      </c>
      <c r="Y4503" s="13">
        <v>2.7297062762476068</v>
      </c>
    </row>
    <row r="4504" spans="2:25" x14ac:dyDescent="0.25">
      <c r="B4504" s="11">
        <v>4501</v>
      </c>
      <c r="C4504" s="13">
        <v>1755.395195766243</v>
      </c>
      <c r="D4504" s="16">
        <v>5.410776252905162</v>
      </c>
      <c r="E4504" s="16">
        <v>2.4375875044208062</v>
      </c>
      <c r="F4504" s="16">
        <v>8.5941879510909693</v>
      </c>
      <c r="G4504" s="16">
        <v>2.1851462147802923</v>
      </c>
      <c r="H4504" s="16">
        <v>4.4224315568154342</v>
      </c>
      <c r="I4504" s="16">
        <v>6.2836108000748245</v>
      </c>
      <c r="J4504" s="16">
        <v>8.7185981751216488</v>
      </c>
      <c r="K4504" s="16">
        <v>6.0176959765764106</v>
      </c>
      <c r="L4504" s="16">
        <v>2.7279714692352655</v>
      </c>
      <c r="M4504" s="16">
        <v>3.9492825658509005</v>
      </c>
      <c r="N4504" s="13">
        <v>7.009076866730398</v>
      </c>
      <c r="O4504" s="16">
        <v>5.410776252905162</v>
      </c>
      <c r="P4504" s="16">
        <v>2.4375875044208062</v>
      </c>
      <c r="Q4504" s="16">
        <v>8.5941879510909693</v>
      </c>
      <c r="R4504" s="16">
        <v>2.1851462147802923</v>
      </c>
      <c r="S4504" s="16">
        <v>4.4224315568154342</v>
      </c>
      <c r="T4504" s="16">
        <v>6.2836108000748245</v>
      </c>
      <c r="U4504" s="16">
        <v>8.7185981751216488</v>
      </c>
      <c r="V4504" s="16">
        <v>6.0176959765764106</v>
      </c>
      <c r="W4504" s="16">
        <v>2.7279714692352655</v>
      </c>
      <c r="X4504" s="16">
        <v>3.9492825658509005</v>
      </c>
      <c r="Y4504" s="13">
        <v>7.009076866730398</v>
      </c>
    </row>
    <row r="4505" spans="2:25" x14ac:dyDescent="0.25">
      <c r="B4505" s="11">
        <v>4502</v>
      </c>
      <c r="C4505" s="13">
        <v>1792.6262827353235</v>
      </c>
      <c r="D4505" s="16">
        <v>2.6437170952141806</v>
      </c>
      <c r="E4505" s="16">
        <v>5.9963988018188843</v>
      </c>
      <c r="F4505" s="16">
        <v>5.2250665337873308</v>
      </c>
      <c r="G4505" s="16">
        <v>6.0324221922499612</v>
      </c>
      <c r="H4505" s="16">
        <v>3.4457424030358572</v>
      </c>
      <c r="I4505" s="16">
        <v>7.8642049025627525</v>
      </c>
      <c r="J4505" s="16">
        <v>6.9075875140865701</v>
      </c>
      <c r="K4505" s="16">
        <v>4.9182429148809055</v>
      </c>
      <c r="L4505" s="16">
        <v>6.2324396144173662</v>
      </c>
      <c r="M4505" s="16">
        <v>4.6313658032548517</v>
      </c>
      <c r="N4505" s="13">
        <v>5.9197059741269555</v>
      </c>
      <c r="O4505" s="16">
        <v>2.6437170952141806</v>
      </c>
      <c r="P4505" s="16">
        <v>5.9963988018188843</v>
      </c>
      <c r="Q4505" s="16">
        <v>5.2250665337873308</v>
      </c>
      <c r="R4505" s="16">
        <v>6.0324221922499612</v>
      </c>
      <c r="S4505" s="16">
        <v>3.4457424030358572</v>
      </c>
      <c r="T4505" s="16">
        <v>7.8642049025627525</v>
      </c>
      <c r="U4505" s="16">
        <v>6.9075875140865701</v>
      </c>
      <c r="V4505" s="16">
        <v>4.9182429148809055</v>
      </c>
      <c r="W4505" s="16">
        <v>6.2324396144173662</v>
      </c>
      <c r="X4505" s="16">
        <v>4.6313658032548517</v>
      </c>
      <c r="Y4505" s="13">
        <v>5.9197059741269555</v>
      </c>
    </row>
    <row r="4506" spans="2:25" x14ac:dyDescent="0.25">
      <c r="B4506" s="11">
        <v>4503</v>
      </c>
      <c r="C4506" s="13">
        <v>1667.4652713658725</v>
      </c>
      <c r="D4506" s="16">
        <v>2.9832997550637415</v>
      </c>
      <c r="E4506" s="16">
        <v>2.1860619309968365</v>
      </c>
      <c r="F4506" s="16">
        <v>4.0391361207743186</v>
      </c>
      <c r="G4506" s="16">
        <v>5.4334392591440839</v>
      </c>
      <c r="H4506" s="16">
        <v>3.2847424688559475</v>
      </c>
      <c r="I4506" s="16">
        <v>7.013206856517149</v>
      </c>
      <c r="J4506" s="16">
        <v>6.3092020191951477</v>
      </c>
      <c r="K4506" s="16">
        <v>4.7552146043773584</v>
      </c>
      <c r="L4506" s="16">
        <v>6.6401708863750235</v>
      </c>
      <c r="M4506" s="16">
        <v>6.0302070303608515</v>
      </c>
      <c r="N4506" s="13">
        <v>3.5594308916722159</v>
      </c>
      <c r="O4506" s="16">
        <v>2.9832997550637415</v>
      </c>
      <c r="P4506" s="16">
        <v>2.1860619309968365</v>
      </c>
      <c r="Q4506" s="16">
        <v>4.0391361207743186</v>
      </c>
      <c r="R4506" s="16">
        <v>5.4334392591440839</v>
      </c>
      <c r="S4506" s="16">
        <v>3.2847424688559475</v>
      </c>
      <c r="T4506" s="16">
        <v>7.013206856517149</v>
      </c>
      <c r="U4506" s="16">
        <v>6.3092020191951477</v>
      </c>
      <c r="V4506" s="16">
        <v>4.7552146043773584</v>
      </c>
      <c r="W4506" s="16">
        <v>6.6401708863750235</v>
      </c>
      <c r="X4506" s="16">
        <v>6.0302070303608515</v>
      </c>
      <c r="Y4506" s="13">
        <v>3.5594308916722159</v>
      </c>
    </row>
    <row r="4507" spans="2:25" x14ac:dyDescent="0.25">
      <c r="B4507" s="11">
        <v>4504</v>
      </c>
      <c r="C4507" s="13">
        <v>1814.1350205370413</v>
      </c>
      <c r="D4507" s="16">
        <v>5.110891171687042</v>
      </c>
      <c r="E4507" s="16">
        <v>3.891186380646912</v>
      </c>
      <c r="F4507" s="16">
        <v>6.0079115600007515</v>
      </c>
      <c r="G4507" s="16">
        <v>7.2326600200489217</v>
      </c>
      <c r="H4507" s="16">
        <v>5.4547887471178527</v>
      </c>
      <c r="I4507" s="16">
        <v>5.5380383176244905</v>
      </c>
      <c r="J4507" s="16">
        <v>2.1842747466305092</v>
      </c>
      <c r="K4507" s="16">
        <v>8.0060912783154876</v>
      </c>
      <c r="L4507" s="16">
        <v>8.3153001398616784</v>
      </c>
      <c r="M4507" s="16">
        <v>6.8841020840373286</v>
      </c>
      <c r="N4507" s="13">
        <v>2.5425704651749421</v>
      </c>
      <c r="O4507" s="16">
        <v>5.110891171687042</v>
      </c>
      <c r="P4507" s="16">
        <v>3.891186380646912</v>
      </c>
      <c r="Q4507" s="16">
        <v>6.0079115600007515</v>
      </c>
      <c r="R4507" s="16">
        <v>7.2326600200489217</v>
      </c>
      <c r="S4507" s="16">
        <v>5.4547887471178527</v>
      </c>
      <c r="T4507" s="16">
        <v>5.5380383176244905</v>
      </c>
      <c r="U4507" s="16">
        <v>2.1842747466305092</v>
      </c>
      <c r="V4507" s="16">
        <v>8.0060912783154876</v>
      </c>
      <c r="W4507" s="16">
        <v>8.3153001398616784</v>
      </c>
      <c r="X4507" s="16">
        <v>6.8841020840373286</v>
      </c>
      <c r="Y4507" s="13">
        <v>2.5425704651749421</v>
      </c>
    </row>
    <row r="4508" spans="2:25" x14ac:dyDescent="0.25">
      <c r="B4508" s="11">
        <v>4505</v>
      </c>
      <c r="C4508" s="13">
        <v>1763.3995794424861</v>
      </c>
      <c r="D4508" s="16">
        <v>5.0126657692124512</v>
      </c>
      <c r="E4508" s="16">
        <v>5.97007344048383</v>
      </c>
      <c r="F4508" s="16">
        <v>7.6216462233302735</v>
      </c>
      <c r="G4508" s="16">
        <v>1.3465222615923125</v>
      </c>
      <c r="H4508" s="16">
        <v>5.2344307264954306</v>
      </c>
      <c r="I4508" s="16">
        <v>3.5747549377467607</v>
      </c>
      <c r="J4508" s="16">
        <v>4.3999785647156786</v>
      </c>
      <c r="K4508" s="16">
        <v>4.3708400764649182</v>
      </c>
      <c r="L4508" s="16">
        <v>6.7966667283917221</v>
      </c>
      <c r="M4508" s="16">
        <v>5.9501877947479471</v>
      </c>
      <c r="N4508" s="13">
        <v>7.870695792882783</v>
      </c>
      <c r="O4508" s="16">
        <v>5.0126657692124512</v>
      </c>
      <c r="P4508" s="16">
        <v>5.97007344048383</v>
      </c>
      <c r="Q4508" s="16">
        <v>7.6216462233302735</v>
      </c>
      <c r="R4508" s="16">
        <v>1.3465222615923125</v>
      </c>
      <c r="S4508" s="16">
        <v>5.2344307264954306</v>
      </c>
      <c r="T4508" s="16">
        <v>3.5747549377467607</v>
      </c>
      <c r="U4508" s="16">
        <v>4.3999785647156786</v>
      </c>
      <c r="V4508" s="16">
        <v>4.3708400764649182</v>
      </c>
      <c r="W4508" s="16">
        <v>6.7966667283917221</v>
      </c>
      <c r="X4508" s="16">
        <v>5.9501877947479471</v>
      </c>
      <c r="Y4508" s="13">
        <v>7.870695792882783</v>
      </c>
    </row>
    <row r="4509" spans="2:25" x14ac:dyDescent="0.25">
      <c r="B4509" s="11">
        <v>4506</v>
      </c>
      <c r="C4509" s="13">
        <v>1671.5978823194737</v>
      </c>
      <c r="D4509" s="16">
        <v>3.8775755103134775</v>
      </c>
      <c r="E4509" s="16">
        <v>4.381131950369471</v>
      </c>
      <c r="F4509" s="16">
        <v>1.9847246815808472</v>
      </c>
      <c r="G4509" s="16">
        <v>3.8276290843437279</v>
      </c>
      <c r="H4509" s="16">
        <v>6.9028762172037395</v>
      </c>
      <c r="I4509" s="16">
        <v>5.5645287477823562</v>
      </c>
      <c r="J4509" s="16">
        <v>7.845369441308252</v>
      </c>
      <c r="K4509" s="16">
        <v>2.239235445698271</v>
      </c>
      <c r="L4509" s="16">
        <v>7.9731809951307433</v>
      </c>
      <c r="M4509" s="16">
        <v>1.6533120530200556</v>
      </c>
      <c r="N4509" s="13">
        <v>6.3684784322004138</v>
      </c>
      <c r="O4509" s="16">
        <v>3.8775755103134775</v>
      </c>
      <c r="P4509" s="16">
        <v>4.381131950369471</v>
      </c>
      <c r="Q4509" s="16">
        <v>1.9847246815808472</v>
      </c>
      <c r="R4509" s="16">
        <v>3.8276290843437279</v>
      </c>
      <c r="S4509" s="16">
        <v>6.9028762172037395</v>
      </c>
      <c r="T4509" s="16">
        <v>5.5645287477823562</v>
      </c>
      <c r="U4509" s="16">
        <v>7.845369441308252</v>
      </c>
      <c r="V4509" s="16">
        <v>2.239235445698271</v>
      </c>
      <c r="W4509" s="16">
        <v>7.9731809951307433</v>
      </c>
      <c r="X4509" s="16">
        <v>1.6533120530200556</v>
      </c>
      <c r="Y4509" s="13">
        <v>6.3684784322004138</v>
      </c>
    </row>
    <row r="4510" spans="2:25" x14ac:dyDescent="0.25">
      <c r="B4510" s="11">
        <v>4507</v>
      </c>
      <c r="C4510" s="13">
        <v>1830.4455092764977</v>
      </c>
      <c r="D4510" s="16">
        <v>2.8332970461987346</v>
      </c>
      <c r="E4510" s="16">
        <v>6.7730285105855126</v>
      </c>
      <c r="F4510" s="16">
        <v>8.0694337065789483</v>
      </c>
      <c r="G4510" s="16">
        <v>6.252719471415924</v>
      </c>
      <c r="H4510" s="16">
        <v>6.1332401354415431</v>
      </c>
      <c r="I4510" s="16">
        <v>3.2597677716901883</v>
      </c>
      <c r="J4510" s="16">
        <v>7.3413322052211694</v>
      </c>
      <c r="K4510" s="16">
        <v>6.2381570378618934</v>
      </c>
      <c r="L4510" s="16">
        <v>4.1925138892451423</v>
      </c>
      <c r="M4510" s="16">
        <v>5.5275823453997832</v>
      </c>
      <c r="N4510" s="13">
        <v>5.4199744988760132</v>
      </c>
      <c r="O4510" s="16">
        <v>2.8332970461987346</v>
      </c>
      <c r="P4510" s="16">
        <v>6.7730285105855126</v>
      </c>
      <c r="Q4510" s="16">
        <v>8.0694337065789483</v>
      </c>
      <c r="R4510" s="16">
        <v>6.252719471415924</v>
      </c>
      <c r="S4510" s="16">
        <v>6.1332401354415431</v>
      </c>
      <c r="T4510" s="16">
        <v>3.2597677716901883</v>
      </c>
      <c r="U4510" s="16">
        <v>7.3413322052211694</v>
      </c>
      <c r="V4510" s="16">
        <v>6.2381570378618934</v>
      </c>
      <c r="W4510" s="16">
        <v>4.1925138892451423</v>
      </c>
      <c r="X4510" s="16">
        <v>5.5275823453997832</v>
      </c>
      <c r="Y4510" s="13">
        <v>5.4199744988760132</v>
      </c>
    </row>
    <row r="4511" spans="2:25" x14ac:dyDescent="0.25">
      <c r="B4511" s="11">
        <v>4508</v>
      </c>
      <c r="C4511" s="13">
        <v>1760.7239043840466</v>
      </c>
      <c r="D4511" s="16">
        <v>4.4446294008582514</v>
      </c>
      <c r="E4511" s="16">
        <v>5.2774845220031414</v>
      </c>
      <c r="F4511" s="16">
        <v>5.1338074164138705</v>
      </c>
      <c r="G4511" s="16">
        <v>3.4885689861548252</v>
      </c>
      <c r="H4511" s="16">
        <v>5.042137588060589</v>
      </c>
      <c r="I4511" s="16">
        <v>4.761860978644151</v>
      </c>
      <c r="J4511" s="16">
        <v>6.9933490722434417</v>
      </c>
      <c r="K4511" s="16">
        <v>3.3929541733706472</v>
      </c>
      <c r="L4511" s="16">
        <v>9.3033092528673969</v>
      </c>
      <c r="M4511" s="16">
        <v>5.8692964948365525</v>
      </c>
      <c r="N4511" s="13">
        <v>4.24470113538323</v>
      </c>
      <c r="O4511" s="16">
        <v>4.4446294008582514</v>
      </c>
      <c r="P4511" s="16">
        <v>5.2774845220031414</v>
      </c>
      <c r="Q4511" s="16">
        <v>5.1338074164138705</v>
      </c>
      <c r="R4511" s="16">
        <v>3.4885689861548252</v>
      </c>
      <c r="S4511" s="16">
        <v>5.042137588060589</v>
      </c>
      <c r="T4511" s="16">
        <v>4.761860978644151</v>
      </c>
      <c r="U4511" s="16">
        <v>6.9933490722434417</v>
      </c>
      <c r="V4511" s="16">
        <v>3.3929541733706472</v>
      </c>
      <c r="W4511" s="16">
        <v>9.3033092528673969</v>
      </c>
      <c r="X4511" s="16">
        <v>5.8692964948365525</v>
      </c>
      <c r="Y4511" s="13">
        <v>4.24470113538323</v>
      </c>
    </row>
    <row r="4512" spans="2:25" x14ac:dyDescent="0.25">
      <c r="B4512" s="11">
        <v>4509</v>
      </c>
      <c r="C4512" s="13">
        <v>1841.560245925037</v>
      </c>
      <c r="D4512" s="16">
        <v>6.359620836650965</v>
      </c>
      <c r="E4512" s="16">
        <v>6.3420339272036212</v>
      </c>
      <c r="F4512" s="16">
        <v>6.1635922814876647</v>
      </c>
      <c r="G4512" s="16">
        <v>4.0962844995708423</v>
      </c>
      <c r="H4512" s="16">
        <v>3.1860977314500549</v>
      </c>
      <c r="I4512" s="16">
        <v>3.6071334586202495</v>
      </c>
      <c r="J4512" s="16">
        <v>7.9171029396086681</v>
      </c>
      <c r="K4512" s="16">
        <v>5.399350445554683</v>
      </c>
      <c r="L4512" s="16">
        <v>5.1417623180550773</v>
      </c>
      <c r="M4512" s="16">
        <v>8.8982708118914182</v>
      </c>
      <c r="N4512" s="13">
        <v>5.5832422266799551</v>
      </c>
      <c r="O4512" s="16">
        <v>6.359620836650965</v>
      </c>
      <c r="P4512" s="16">
        <v>6.3420339272036212</v>
      </c>
      <c r="Q4512" s="16">
        <v>6.1635922814876647</v>
      </c>
      <c r="R4512" s="16">
        <v>4.0962844995708423</v>
      </c>
      <c r="S4512" s="16">
        <v>3.1860977314500549</v>
      </c>
      <c r="T4512" s="16">
        <v>3.6071334586202495</v>
      </c>
      <c r="U4512" s="16">
        <v>7.9171029396086681</v>
      </c>
      <c r="V4512" s="16">
        <v>5.399350445554683</v>
      </c>
      <c r="W4512" s="16">
        <v>5.1417623180550773</v>
      </c>
      <c r="X4512" s="16">
        <v>8.8982708118914182</v>
      </c>
      <c r="Y4512" s="13">
        <v>5.5832422266799551</v>
      </c>
    </row>
    <row r="4513" spans="2:25" x14ac:dyDescent="0.25">
      <c r="B4513" s="11">
        <v>4510</v>
      </c>
      <c r="C4513" s="13">
        <v>1604.4451278980953</v>
      </c>
      <c r="D4513" s="16">
        <v>4.0253225902051755</v>
      </c>
      <c r="E4513" s="16">
        <v>0.31568610690384791</v>
      </c>
      <c r="F4513" s="16">
        <v>2.6751741146638093</v>
      </c>
      <c r="G4513" s="16">
        <v>6.0302352136647572</v>
      </c>
      <c r="H4513" s="16">
        <v>5.2913012566416127</v>
      </c>
      <c r="I4513" s="16">
        <v>4.4285875945173077</v>
      </c>
      <c r="J4513" s="16">
        <v>2.0999412972648686</v>
      </c>
      <c r="K4513" s="16">
        <v>6.2360790953785141</v>
      </c>
      <c r="L4513" s="16">
        <v>3.9303556251787382</v>
      </c>
      <c r="M4513" s="16">
        <v>4.3544529951207753</v>
      </c>
      <c r="N4513" s="13">
        <v>8.9421367917386068</v>
      </c>
      <c r="O4513" s="16">
        <v>4.0253225902051755</v>
      </c>
      <c r="P4513" s="16">
        <v>0.31568610690384791</v>
      </c>
      <c r="Q4513" s="16">
        <v>2.6751741146638093</v>
      </c>
      <c r="R4513" s="16">
        <v>6.0302352136647572</v>
      </c>
      <c r="S4513" s="16">
        <v>5.2913012566416127</v>
      </c>
      <c r="T4513" s="16">
        <v>4.4285875945173077</v>
      </c>
      <c r="U4513" s="16">
        <v>2.0999412972648686</v>
      </c>
      <c r="V4513" s="16">
        <v>6.2360790953785141</v>
      </c>
      <c r="W4513" s="16">
        <v>3.9303556251787382</v>
      </c>
      <c r="X4513" s="16">
        <v>4.3544529951207753</v>
      </c>
      <c r="Y4513" s="13">
        <v>8.9421367917386068</v>
      </c>
    </row>
    <row r="4514" spans="2:25" x14ac:dyDescent="0.25">
      <c r="B4514" s="11">
        <v>4511</v>
      </c>
      <c r="C4514" s="13">
        <v>1646.1972823611388</v>
      </c>
      <c r="D4514" s="16">
        <v>3.1287585572340793</v>
      </c>
      <c r="E4514" s="16">
        <v>7.5770566650906446</v>
      </c>
      <c r="F4514" s="16">
        <v>1.9331980950636276</v>
      </c>
      <c r="G4514" s="16">
        <v>6.9744484194401144</v>
      </c>
      <c r="H4514" s="16">
        <v>1.6184089185540365</v>
      </c>
      <c r="I4514" s="16">
        <v>6.3825069777229579</v>
      </c>
      <c r="J4514" s="16">
        <v>4.7148527898008226</v>
      </c>
      <c r="K4514" s="16">
        <v>4.4239376149047409</v>
      </c>
      <c r="L4514" s="16">
        <v>3.7873960583341857</v>
      </c>
      <c r="M4514" s="16">
        <v>4.6974539436654608</v>
      </c>
      <c r="N4514" s="13">
        <v>5.7041313975824384</v>
      </c>
      <c r="O4514" s="16">
        <v>3.1287585572340793</v>
      </c>
      <c r="P4514" s="16">
        <v>7.5770566650906446</v>
      </c>
      <c r="Q4514" s="16">
        <v>1.9331980950636276</v>
      </c>
      <c r="R4514" s="16">
        <v>6.9744484194401144</v>
      </c>
      <c r="S4514" s="16">
        <v>1.6184089185540365</v>
      </c>
      <c r="T4514" s="16">
        <v>6.3825069777229579</v>
      </c>
      <c r="U4514" s="16">
        <v>4.7148527898008226</v>
      </c>
      <c r="V4514" s="16">
        <v>4.4239376149047409</v>
      </c>
      <c r="W4514" s="16">
        <v>3.7873960583341857</v>
      </c>
      <c r="X4514" s="16">
        <v>4.6974539436654608</v>
      </c>
      <c r="Y4514" s="13">
        <v>5.7041313975824384</v>
      </c>
    </row>
    <row r="4515" spans="2:25" x14ac:dyDescent="0.25">
      <c r="B4515" s="11">
        <v>4512</v>
      </c>
      <c r="C4515" s="13">
        <v>1611.5181962488855</v>
      </c>
      <c r="D4515" s="16">
        <v>7.4339702021742911</v>
      </c>
      <c r="E4515" s="16">
        <v>0.98110171103709209</v>
      </c>
      <c r="F4515" s="16">
        <v>1.258066222881812</v>
      </c>
      <c r="G4515" s="16">
        <v>6.4492310279528091</v>
      </c>
      <c r="H4515" s="16">
        <v>3.6589036180817898</v>
      </c>
      <c r="I4515" s="16">
        <v>3.5295944593630111</v>
      </c>
      <c r="J4515" s="16">
        <v>6.6266300568768539</v>
      </c>
      <c r="K4515" s="16">
        <v>5.2672170457548857</v>
      </c>
      <c r="L4515" s="16">
        <v>3.0053354318094767</v>
      </c>
      <c r="M4515" s="16">
        <v>6.6282504814266572</v>
      </c>
      <c r="N4515" s="13">
        <v>3.9336807144696855</v>
      </c>
      <c r="O4515" s="16">
        <v>7.4339702021742911</v>
      </c>
      <c r="P4515" s="16">
        <v>0.98110171103709209</v>
      </c>
      <c r="Q4515" s="16">
        <v>1.258066222881812</v>
      </c>
      <c r="R4515" s="16">
        <v>6.4492310279528091</v>
      </c>
      <c r="S4515" s="16">
        <v>3.6589036180817898</v>
      </c>
      <c r="T4515" s="16">
        <v>3.5295944593630111</v>
      </c>
      <c r="U4515" s="16">
        <v>6.6266300568768539</v>
      </c>
      <c r="V4515" s="16">
        <v>5.2672170457548857</v>
      </c>
      <c r="W4515" s="16">
        <v>3.0053354318094767</v>
      </c>
      <c r="X4515" s="16">
        <v>6.6282504814266572</v>
      </c>
      <c r="Y4515" s="13">
        <v>3.9336807144696855</v>
      </c>
    </row>
    <row r="4516" spans="2:25" x14ac:dyDescent="0.25">
      <c r="B4516" s="11">
        <v>4513</v>
      </c>
      <c r="C4516" s="13">
        <v>1786.8557752831625</v>
      </c>
      <c r="D4516" s="16">
        <v>3.7020849194633909</v>
      </c>
      <c r="E4516" s="16">
        <v>6.166597956429964</v>
      </c>
      <c r="F4516" s="16">
        <v>4.6417218825056779</v>
      </c>
      <c r="G4516" s="16">
        <v>4.9491414327130698</v>
      </c>
      <c r="H4516" s="16">
        <v>2.4927272057537353</v>
      </c>
      <c r="I4516" s="16">
        <v>7.0976768435224979</v>
      </c>
      <c r="J4516" s="16">
        <v>5.1728022750837299</v>
      </c>
      <c r="K4516" s="16">
        <v>4.5110897636756366</v>
      </c>
      <c r="L4516" s="16">
        <v>8.79944216709338</v>
      </c>
      <c r="M4516" s="16">
        <v>5.3921217616278989</v>
      </c>
      <c r="N4516" s="13">
        <v>6.5843744946150657</v>
      </c>
      <c r="O4516" s="16">
        <v>3.7020849194633909</v>
      </c>
      <c r="P4516" s="16">
        <v>6.166597956429964</v>
      </c>
      <c r="Q4516" s="16">
        <v>4.6417218825056779</v>
      </c>
      <c r="R4516" s="16">
        <v>4.9491414327130698</v>
      </c>
      <c r="S4516" s="16">
        <v>2.4927272057537353</v>
      </c>
      <c r="T4516" s="16">
        <v>7.0976768435224979</v>
      </c>
      <c r="U4516" s="16">
        <v>5.1728022750837299</v>
      </c>
      <c r="V4516" s="16">
        <v>4.5110897636756366</v>
      </c>
      <c r="W4516" s="16">
        <v>8.79944216709338</v>
      </c>
      <c r="X4516" s="16">
        <v>5.3921217616278989</v>
      </c>
      <c r="Y4516" s="13">
        <v>6.5843744946150657</v>
      </c>
    </row>
    <row r="4517" spans="2:25" x14ac:dyDescent="0.25">
      <c r="B4517" s="11">
        <v>4514</v>
      </c>
      <c r="C4517" s="13">
        <v>1882.8691796027829</v>
      </c>
      <c r="D4517" s="16">
        <v>2.5283592889953703</v>
      </c>
      <c r="E4517" s="16">
        <v>7.3639530718857547</v>
      </c>
      <c r="F4517" s="16">
        <v>8.4422092119422327</v>
      </c>
      <c r="G4517" s="16">
        <v>5.8491339582957949</v>
      </c>
      <c r="H4517" s="16">
        <v>5.6769509058261134</v>
      </c>
      <c r="I4517" s="16">
        <v>9.0686315455125843</v>
      </c>
      <c r="J4517" s="16">
        <v>5.3087914938731799</v>
      </c>
      <c r="K4517" s="16">
        <v>4.4465307156830294</v>
      </c>
      <c r="L4517" s="16">
        <v>4.5744311863558336</v>
      </c>
      <c r="M4517" s="16">
        <v>6.3957402705505766</v>
      </c>
      <c r="N4517" s="13">
        <v>5.4096513290324806</v>
      </c>
      <c r="O4517" s="16">
        <v>2.5283592889953703</v>
      </c>
      <c r="P4517" s="16">
        <v>7.3639530718857547</v>
      </c>
      <c r="Q4517" s="16">
        <v>8.4422092119422327</v>
      </c>
      <c r="R4517" s="16">
        <v>5.8491339582957949</v>
      </c>
      <c r="S4517" s="16">
        <v>5.6769509058261134</v>
      </c>
      <c r="T4517" s="16">
        <v>9.0686315455125843</v>
      </c>
      <c r="U4517" s="16">
        <v>5.3087914938731799</v>
      </c>
      <c r="V4517" s="16">
        <v>4.4465307156830294</v>
      </c>
      <c r="W4517" s="16">
        <v>4.5744311863558336</v>
      </c>
      <c r="X4517" s="16">
        <v>6.3957402705505766</v>
      </c>
      <c r="Y4517" s="13">
        <v>5.4096513290324806</v>
      </c>
    </row>
    <row r="4518" spans="2:25" x14ac:dyDescent="0.25">
      <c r="B4518" s="11">
        <v>4515</v>
      </c>
      <c r="C4518" s="13">
        <v>1617.3124950958606</v>
      </c>
      <c r="D4518" s="16">
        <v>6.167492172809677</v>
      </c>
      <c r="E4518" s="16">
        <v>6.0945841681024877</v>
      </c>
      <c r="F4518" s="16">
        <v>4.7533766855175621</v>
      </c>
      <c r="G4518" s="16">
        <v>7.6650001688324529</v>
      </c>
      <c r="H4518" s="16">
        <v>3.3883720972613753</v>
      </c>
      <c r="I4518" s="16">
        <v>2.8275470246976089</v>
      </c>
      <c r="J4518" s="16">
        <v>3.4454019502086339</v>
      </c>
      <c r="K4518" s="16">
        <v>6.2096657422680526</v>
      </c>
      <c r="L4518" s="16">
        <v>0.89930764126829654</v>
      </c>
      <c r="M4518" s="16">
        <v>3.6434602754059986</v>
      </c>
      <c r="N4518" s="13">
        <v>3.996094427644385</v>
      </c>
      <c r="O4518" s="16">
        <v>6.167492172809677</v>
      </c>
      <c r="P4518" s="16">
        <v>6.0945841681024877</v>
      </c>
      <c r="Q4518" s="16">
        <v>4.7533766855175621</v>
      </c>
      <c r="R4518" s="16">
        <v>7.6650001688324529</v>
      </c>
      <c r="S4518" s="16">
        <v>3.3883720972613753</v>
      </c>
      <c r="T4518" s="16">
        <v>2.8275470246976089</v>
      </c>
      <c r="U4518" s="16">
        <v>3.4454019502086339</v>
      </c>
      <c r="V4518" s="16">
        <v>6.2096657422680526</v>
      </c>
      <c r="W4518" s="16">
        <v>0.89930764126829654</v>
      </c>
      <c r="X4518" s="16">
        <v>3.6434602754059986</v>
      </c>
      <c r="Y4518" s="13">
        <v>3.996094427644385</v>
      </c>
    </row>
    <row r="4519" spans="2:25" x14ac:dyDescent="0.25">
      <c r="B4519" s="11">
        <v>4516</v>
      </c>
      <c r="C4519" s="13">
        <v>1634.7423650928124</v>
      </c>
      <c r="D4519" s="16">
        <v>4.8572893079103467</v>
      </c>
      <c r="E4519" s="16">
        <v>2.8219772223594632</v>
      </c>
      <c r="F4519" s="16">
        <v>3.8573017062824015</v>
      </c>
      <c r="G4519" s="16">
        <v>2.8536652840371346</v>
      </c>
      <c r="H4519" s="16">
        <v>5.4759422306459307</v>
      </c>
      <c r="I4519" s="16">
        <v>7.4018816222500696</v>
      </c>
      <c r="J4519" s="16">
        <v>3.6655140043785526</v>
      </c>
      <c r="K4519" s="16">
        <v>5.4133195147787223</v>
      </c>
      <c r="L4519" s="16">
        <v>3.7200145808659428</v>
      </c>
      <c r="M4519" s="16">
        <v>6.676956640743688</v>
      </c>
      <c r="N4519" s="13">
        <v>3.3990579626859363</v>
      </c>
      <c r="O4519" s="16">
        <v>4.8572893079103467</v>
      </c>
      <c r="P4519" s="16">
        <v>2.8219772223594632</v>
      </c>
      <c r="Q4519" s="16">
        <v>3.8573017062824015</v>
      </c>
      <c r="R4519" s="16">
        <v>2.8536652840371346</v>
      </c>
      <c r="S4519" s="16">
        <v>5.4759422306459307</v>
      </c>
      <c r="T4519" s="16">
        <v>7.4018816222500696</v>
      </c>
      <c r="U4519" s="16">
        <v>3.6655140043785526</v>
      </c>
      <c r="V4519" s="16">
        <v>5.4133195147787223</v>
      </c>
      <c r="W4519" s="16">
        <v>3.7200145808659428</v>
      </c>
      <c r="X4519" s="16">
        <v>6.676956640743688</v>
      </c>
      <c r="Y4519" s="13">
        <v>3.3990579626859363</v>
      </c>
    </row>
    <row r="4520" spans="2:25" x14ac:dyDescent="0.25">
      <c r="B4520" s="11">
        <v>4517</v>
      </c>
      <c r="C4520" s="13">
        <v>1599.1519181257013</v>
      </c>
      <c r="D4520" s="16">
        <v>5.9905385177039214</v>
      </c>
      <c r="E4520" s="16">
        <v>4.4045139352653697</v>
      </c>
      <c r="F4520" s="16">
        <v>6.7306212749258219</v>
      </c>
      <c r="G4520" s="16">
        <v>6.003772068659039</v>
      </c>
      <c r="H4520" s="16">
        <v>2.2999231652183187</v>
      </c>
      <c r="I4520" s="16">
        <v>3.4964872815061261</v>
      </c>
      <c r="J4520" s="16">
        <v>4.7587207869387251</v>
      </c>
      <c r="K4520" s="16">
        <v>3.0311929676271889</v>
      </c>
      <c r="L4520" s="16">
        <v>0.49095927216223778</v>
      </c>
      <c r="M4520" s="16">
        <v>4.9529604595717291</v>
      </c>
      <c r="N4520" s="13">
        <v>5.7422163026368311</v>
      </c>
      <c r="O4520" s="16">
        <v>5.9905385177039214</v>
      </c>
      <c r="P4520" s="16">
        <v>4.4045139352653697</v>
      </c>
      <c r="Q4520" s="16">
        <v>6.7306212749258219</v>
      </c>
      <c r="R4520" s="16">
        <v>6.003772068659039</v>
      </c>
      <c r="S4520" s="16">
        <v>2.2999231652183187</v>
      </c>
      <c r="T4520" s="16">
        <v>3.4964872815061261</v>
      </c>
      <c r="U4520" s="16">
        <v>4.7587207869387251</v>
      </c>
      <c r="V4520" s="16">
        <v>3.0311929676271889</v>
      </c>
      <c r="W4520" s="16">
        <v>0.49095927216223778</v>
      </c>
      <c r="X4520" s="16">
        <v>4.9529604595717291</v>
      </c>
      <c r="Y4520" s="13">
        <v>5.7422163026368311</v>
      </c>
    </row>
    <row r="4521" spans="2:25" x14ac:dyDescent="0.25">
      <c r="B4521" s="11">
        <v>4518</v>
      </c>
      <c r="C4521" s="13">
        <v>1668.7510761912943</v>
      </c>
      <c r="D4521" s="16">
        <v>6.2374398594376839</v>
      </c>
      <c r="E4521" s="16">
        <v>4.2129422695624816</v>
      </c>
      <c r="F4521" s="16">
        <v>3.8697666757004914</v>
      </c>
      <c r="G4521" s="16">
        <v>6.1754719391411665</v>
      </c>
      <c r="H4521" s="16">
        <v>2.9303653515246788</v>
      </c>
      <c r="I4521" s="16">
        <v>4.6468982051678509</v>
      </c>
      <c r="J4521" s="16">
        <v>6.9417155165011444</v>
      </c>
      <c r="K4521" s="16">
        <v>6.1740366754017888</v>
      </c>
      <c r="L4521" s="16">
        <v>4.4249676899578514</v>
      </c>
      <c r="M4521" s="16">
        <v>2.4201501704632702</v>
      </c>
      <c r="N4521" s="13">
        <v>4.253531524934127</v>
      </c>
      <c r="O4521" s="16">
        <v>6.2374398594376839</v>
      </c>
      <c r="P4521" s="16">
        <v>4.2129422695624816</v>
      </c>
      <c r="Q4521" s="16">
        <v>3.8697666757004914</v>
      </c>
      <c r="R4521" s="16">
        <v>6.1754719391411665</v>
      </c>
      <c r="S4521" s="16">
        <v>2.9303653515246788</v>
      </c>
      <c r="T4521" s="16">
        <v>4.6468982051678509</v>
      </c>
      <c r="U4521" s="16">
        <v>6.9417155165011444</v>
      </c>
      <c r="V4521" s="16">
        <v>6.1740366754017888</v>
      </c>
      <c r="W4521" s="16">
        <v>4.4249676899578514</v>
      </c>
      <c r="X4521" s="16">
        <v>2.4201501704632702</v>
      </c>
      <c r="Y4521" s="13">
        <v>4.253531524934127</v>
      </c>
    </row>
    <row r="4522" spans="2:25" x14ac:dyDescent="0.25">
      <c r="B4522" s="11">
        <v>4519</v>
      </c>
      <c r="C4522" s="13">
        <v>1612.9153297119922</v>
      </c>
      <c r="D4522" s="16">
        <v>3.9305445797914937</v>
      </c>
      <c r="E4522" s="16">
        <v>-0.50855751580584574</v>
      </c>
      <c r="F4522" s="16">
        <v>6.0099065896827355</v>
      </c>
      <c r="G4522" s="16">
        <v>4.4316865931116594</v>
      </c>
      <c r="H4522" s="16">
        <v>3.5419679889792555</v>
      </c>
      <c r="I4522" s="16">
        <v>4.3081003356071337</v>
      </c>
      <c r="J4522" s="16">
        <v>7.4673592744209518</v>
      </c>
      <c r="K4522" s="16">
        <v>6.351031344781795</v>
      </c>
      <c r="L4522" s="16">
        <v>6.6507146551548271</v>
      </c>
      <c r="M4522" s="16">
        <v>1.3032195709856573</v>
      </c>
      <c r="N4522" s="13">
        <v>5.4146758261166088</v>
      </c>
      <c r="O4522" s="16">
        <v>3.9305445797914937</v>
      </c>
      <c r="P4522" s="16">
        <v>-0.50855751580584574</v>
      </c>
      <c r="Q4522" s="16">
        <v>6.0099065896827355</v>
      </c>
      <c r="R4522" s="16">
        <v>4.4316865931116594</v>
      </c>
      <c r="S4522" s="16">
        <v>3.5419679889792555</v>
      </c>
      <c r="T4522" s="16">
        <v>4.3081003356071337</v>
      </c>
      <c r="U4522" s="16">
        <v>7.4673592744209518</v>
      </c>
      <c r="V4522" s="16">
        <v>6.351031344781795</v>
      </c>
      <c r="W4522" s="16">
        <v>6.6507146551548271</v>
      </c>
      <c r="X4522" s="16">
        <v>1.3032195709856573</v>
      </c>
      <c r="Y4522" s="13">
        <v>5.4146758261166088</v>
      </c>
    </row>
    <row r="4523" spans="2:25" x14ac:dyDescent="0.25">
      <c r="B4523" s="11">
        <v>4520</v>
      </c>
      <c r="C4523" s="13">
        <v>1432.7208761314807</v>
      </c>
      <c r="D4523" s="16">
        <v>4.4676474277616887</v>
      </c>
      <c r="E4523" s="16">
        <v>2.9432068815698638</v>
      </c>
      <c r="F4523" s="16">
        <v>6.7269015699175689</v>
      </c>
      <c r="G4523" s="16">
        <v>4.1945917932619086</v>
      </c>
      <c r="H4523" s="16">
        <v>0.65141379502652619</v>
      </c>
      <c r="I4523" s="16">
        <v>1.5970012592171177</v>
      </c>
      <c r="J4523" s="16">
        <v>0.53035813953222011</v>
      </c>
      <c r="K4523" s="16">
        <v>3.9811827770842005</v>
      </c>
      <c r="L4523" s="16">
        <v>3.6340656898017376</v>
      </c>
      <c r="M4523" s="16">
        <v>6.4022901029861776</v>
      </c>
      <c r="N4523" s="13">
        <v>1.4130100445550049</v>
      </c>
      <c r="O4523" s="16">
        <v>4.4676474277616887</v>
      </c>
      <c r="P4523" s="16">
        <v>2.9432068815698638</v>
      </c>
      <c r="Q4523" s="16">
        <v>6.7269015699175689</v>
      </c>
      <c r="R4523" s="16">
        <v>4.1945917932619086</v>
      </c>
      <c r="S4523" s="16">
        <v>0.65141379502652619</v>
      </c>
      <c r="T4523" s="16">
        <v>1.5970012592171177</v>
      </c>
      <c r="U4523" s="16">
        <v>0.53035813953222011</v>
      </c>
      <c r="V4523" s="16">
        <v>3.9811827770842005</v>
      </c>
      <c r="W4523" s="16">
        <v>3.6340656898017376</v>
      </c>
      <c r="X4523" s="16">
        <v>6.4022901029861776</v>
      </c>
      <c r="Y4523" s="13">
        <v>1.4130100445550049</v>
      </c>
    </row>
    <row r="4524" spans="2:25" x14ac:dyDescent="0.25">
      <c r="B4524" s="11">
        <v>4521</v>
      </c>
      <c r="C4524" s="13">
        <v>1786.4426502217543</v>
      </c>
      <c r="D4524" s="16">
        <v>8.3519921564828934</v>
      </c>
      <c r="E4524" s="16">
        <v>5.1823999182515168</v>
      </c>
      <c r="F4524" s="16">
        <v>1.5603175415869908</v>
      </c>
      <c r="G4524" s="16">
        <v>1.814791319183561</v>
      </c>
      <c r="H4524" s="16">
        <v>8.7116457840720614</v>
      </c>
      <c r="I4524" s="16">
        <v>4.0243659021693547</v>
      </c>
      <c r="J4524" s="16">
        <v>3.9036632099041486</v>
      </c>
      <c r="K4524" s="16">
        <v>6.980848004075705</v>
      </c>
      <c r="L4524" s="16">
        <v>6.7696521177991409</v>
      </c>
      <c r="M4524" s="16">
        <v>4.4430690513641427</v>
      </c>
      <c r="N4524" s="13">
        <v>7.9035208553740102</v>
      </c>
      <c r="O4524" s="16">
        <v>8.3519921564828934</v>
      </c>
      <c r="P4524" s="16">
        <v>5.1823999182515168</v>
      </c>
      <c r="Q4524" s="16">
        <v>1.5603175415869908</v>
      </c>
      <c r="R4524" s="16">
        <v>1.814791319183561</v>
      </c>
      <c r="S4524" s="16">
        <v>8.7116457840720614</v>
      </c>
      <c r="T4524" s="16">
        <v>4.0243659021693547</v>
      </c>
      <c r="U4524" s="16">
        <v>3.9036632099041486</v>
      </c>
      <c r="V4524" s="16">
        <v>6.980848004075705</v>
      </c>
      <c r="W4524" s="16">
        <v>6.7696521177991409</v>
      </c>
      <c r="X4524" s="16">
        <v>4.4430690513641427</v>
      </c>
      <c r="Y4524" s="13">
        <v>7.9035208553740102</v>
      </c>
    </row>
    <row r="4525" spans="2:25" x14ac:dyDescent="0.25">
      <c r="B4525" s="11">
        <v>4522</v>
      </c>
      <c r="C4525" s="13">
        <v>1741.5970213289256</v>
      </c>
      <c r="D4525" s="16">
        <v>4.1722970987817289</v>
      </c>
      <c r="E4525" s="16">
        <v>4.8228198815554153</v>
      </c>
      <c r="F4525" s="16">
        <v>5.7396379449924</v>
      </c>
      <c r="G4525" s="16">
        <v>6.0623325475802865</v>
      </c>
      <c r="H4525" s="16">
        <v>4.9071960780220083</v>
      </c>
      <c r="I4525" s="16">
        <v>5.1557442934243047</v>
      </c>
      <c r="J4525" s="16">
        <v>5.6949010024552038</v>
      </c>
      <c r="K4525" s="16">
        <v>4.7960311557699562</v>
      </c>
      <c r="L4525" s="16">
        <v>7.3893306776382088</v>
      </c>
      <c r="M4525" s="16">
        <v>3.3226325930481488</v>
      </c>
      <c r="N4525" s="13">
        <v>4.6607358776376353</v>
      </c>
      <c r="O4525" s="16">
        <v>4.1722970987817289</v>
      </c>
      <c r="P4525" s="16">
        <v>4.8228198815554153</v>
      </c>
      <c r="Q4525" s="16">
        <v>5.7396379449924</v>
      </c>
      <c r="R4525" s="16">
        <v>6.0623325475802865</v>
      </c>
      <c r="S4525" s="16">
        <v>4.9071960780220083</v>
      </c>
      <c r="T4525" s="16">
        <v>5.1557442934243047</v>
      </c>
      <c r="U4525" s="16">
        <v>5.6949010024552038</v>
      </c>
      <c r="V4525" s="16">
        <v>4.7960311557699562</v>
      </c>
      <c r="W4525" s="16">
        <v>7.3893306776382088</v>
      </c>
      <c r="X4525" s="16">
        <v>3.3226325930481488</v>
      </c>
      <c r="Y4525" s="13">
        <v>4.6607358776376353</v>
      </c>
    </row>
    <row r="4526" spans="2:25" x14ac:dyDescent="0.25">
      <c r="B4526" s="11">
        <v>4523</v>
      </c>
      <c r="C4526" s="13">
        <v>2012.6596263551555</v>
      </c>
      <c r="D4526" s="16">
        <v>6.4888027419045908</v>
      </c>
      <c r="E4526" s="16">
        <v>9.5009494642048331</v>
      </c>
      <c r="F4526" s="16">
        <v>6.5784861930494758</v>
      </c>
      <c r="G4526" s="16">
        <v>6.7370364165571797</v>
      </c>
      <c r="H4526" s="16">
        <v>8.7248912410082617</v>
      </c>
      <c r="I4526" s="16">
        <v>2.639561024258068</v>
      </c>
      <c r="J4526" s="16">
        <v>4.9118956758843826</v>
      </c>
      <c r="K4526" s="16">
        <v>8.4691839186505504</v>
      </c>
      <c r="L4526" s="16">
        <v>7.2746167713444621</v>
      </c>
      <c r="M4526" s="16">
        <v>6.7963778466890492</v>
      </c>
      <c r="N4526" s="13">
        <v>4.0572592377476466</v>
      </c>
      <c r="O4526" s="16">
        <v>6.4888027419045908</v>
      </c>
      <c r="P4526" s="16">
        <v>9.5009494642048331</v>
      </c>
      <c r="Q4526" s="16">
        <v>6.5784861930494758</v>
      </c>
      <c r="R4526" s="16">
        <v>6.7370364165571797</v>
      </c>
      <c r="S4526" s="16">
        <v>8.7248912410082617</v>
      </c>
      <c r="T4526" s="16">
        <v>2.639561024258068</v>
      </c>
      <c r="U4526" s="16">
        <v>4.9118956758843826</v>
      </c>
      <c r="V4526" s="16">
        <v>8.4691839186505504</v>
      </c>
      <c r="W4526" s="16">
        <v>7.2746167713444621</v>
      </c>
      <c r="X4526" s="16">
        <v>6.7963778466890492</v>
      </c>
      <c r="Y4526" s="13">
        <v>4.0572592377476466</v>
      </c>
    </row>
    <row r="4527" spans="2:25" x14ac:dyDescent="0.25">
      <c r="B4527" s="11">
        <v>4524</v>
      </c>
      <c r="C4527" s="13">
        <v>1633.4424885800893</v>
      </c>
      <c r="D4527" s="16">
        <v>5.6393655043579836</v>
      </c>
      <c r="E4527" s="16">
        <v>4.5127237933357955</v>
      </c>
      <c r="F4527" s="16">
        <v>2.5299794262537896</v>
      </c>
      <c r="G4527" s="16">
        <v>2.196017918465925</v>
      </c>
      <c r="H4527" s="16">
        <v>2.143977492514014</v>
      </c>
      <c r="I4527" s="16">
        <v>3.5845082140372115</v>
      </c>
      <c r="J4527" s="16">
        <v>8.8366119610120109</v>
      </c>
      <c r="K4527" s="16">
        <v>4.3770426559962043</v>
      </c>
      <c r="L4527" s="16">
        <v>5.1429140919204723</v>
      </c>
      <c r="M4527" s="16">
        <v>6.9709019739189761</v>
      </c>
      <c r="N4527" s="13">
        <v>4.2144031894428755</v>
      </c>
      <c r="O4527" s="16">
        <v>5.6393655043579836</v>
      </c>
      <c r="P4527" s="16">
        <v>4.5127237933357955</v>
      </c>
      <c r="Q4527" s="16">
        <v>2.5299794262537896</v>
      </c>
      <c r="R4527" s="16">
        <v>2.196017918465925</v>
      </c>
      <c r="S4527" s="16">
        <v>2.143977492514014</v>
      </c>
      <c r="T4527" s="16">
        <v>3.5845082140372115</v>
      </c>
      <c r="U4527" s="16">
        <v>8.8366119610120109</v>
      </c>
      <c r="V4527" s="16">
        <v>4.3770426559962043</v>
      </c>
      <c r="W4527" s="16">
        <v>5.1429140919204723</v>
      </c>
      <c r="X4527" s="16">
        <v>6.9709019739189761</v>
      </c>
      <c r="Y4527" s="13">
        <v>4.2144031894428755</v>
      </c>
    </row>
    <row r="4528" spans="2:25" x14ac:dyDescent="0.25">
      <c r="B4528" s="11">
        <v>4525</v>
      </c>
      <c r="C4528" s="13">
        <v>1743.7449589954767</v>
      </c>
      <c r="D4528" s="16">
        <v>6.7949372613033017</v>
      </c>
      <c r="E4528" s="16">
        <v>4.1430490738634065</v>
      </c>
      <c r="F4528" s="16">
        <v>4.0363613176523527</v>
      </c>
      <c r="G4528" s="16">
        <v>6.1453975607986084</v>
      </c>
      <c r="H4528" s="16">
        <v>6.3175793570944592</v>
      </c>
      <c r="I4528" s="16">
        <v>5.019519108872708</v>
      </c>
      <c r="J4528" s="16">
        <v>5.3347978987297626</v>
      </c>
      <c r="K4528" s="16">
        <v>2.4087577856132856</v>
      </c>
      <c r="L4528" s="16">
        <v>2.7693803782152209</v>
      </c>
      <c r="M4528" s="16">
        <v>8.8501423360425697</v>
      </c>
      <c r="N4528" s="13">
        <v>5.1418985600519136</v>
      </c>
      <c r="O4528" s="16">
        <v>6.7949372613033017</v>
      </c>
      <c r="P4528" s="16">
        <v>4.1430490738634065</v>
      </c>
      <c r="Q4528" s="16">
        <v>4.0363613176523527</v>
      </c>
      <c r="R4528" s="16">
        <v>6.1453975607986084</v>
      </c>
      <c r="S4528" s="16">
        <v>6.3175793570944592</v>
      </c>
      <c r="T4528" s="16">
        <v>5.019519108872708</v>
      </c>
      <c r="U4528" s="16">
        <v>5.3347978987297626</v>
      </c>
      <c r="V4528" s="16">
        <v>2.4087577856132856</v>
      </c>
      <c r="W4528" s="16">
        <v>2.7693803782152209</v>
      </c>
      <c r="X4528" s="16">
        <v>8.8501423360425697</v>
      </c>
      <c r="Y4528" s="13">
        <v>5.1418985600519136</v>
      </c>
    </row>
    <row r="4529" spans="2:25" x14ac:dyDescent="0.25">
      <c r="B4529" s="11">
        <v>4526</v>
      </c>
      <c r="C4529" s="13">
        <v>1777.5770970621259</v>
      </c>
      <c r="D4529" s="16">
        <v>7.8569229785644996</v>
      </c>
      <c r="E4529" s="16">
        <v>6.2314127726042683</v>
      </c>
      <c r="F4529" s="16">
        <v>4.2904704577453074</v>
      </c>
      <c r="G4529" s="16">
        <v>2.7784903954798712</v>
      </c>
      <c r="H4529" s="16">
        <v>3.289857235547756</v>
      </c>
      <c r="I4529" s="16">
        <v>3.5186029530889362</v>
      </c>
      <c r="J4529" s="16">
        <v>7.8363358095476237</v>
      </c>
      <c r="K4529" s="16">
        <v>4.6119027667294805</v>
      </c>
      <c r="L4529" s="16">
        <v>6.5511390666346196</v>
      </c>
      <c r="M4529" s="16">
        <v>4.875991420861304</v>
      </c>
      <c r="N4529" s="13">
        <v>7.1423226297264035</v>
      </c>
      <c r="O4529" s="16">
        <v>7.8569229785644996</v>
      </c>
      <c r="P4529" s="16">
        <v>6.2314127726042683</v>
      </c>
      <c r="Q4529" s="16">
        <v>4.2904704577453074</v>
      </c>
      <c r="R4529" s="16">
        <v>2.7784903954798712</v>
      </c>
      <c r="S4529" s="16">
        <v>3.289857235547756</v>
      </c>
      <c r="T4529" s="16">
        <v>3.5186029530889362</v>
      </c>
      <c r="U4529" s="16">
        <v>7.8363358095476237</v>
      </c>
      <c r="V4529" s="16">
        <v>4.6119027667294805</v>
      </c>
      <c r="W4529" s="16">
        <v>6.5511390666346196</v>
      </c>
      <c r="X4529" s="16">
        <v>4.875991420861304</v>
      </c>
      <c r="Y4529" s="13">
        <v>7.1423226297264035</v>
      </c>
    </row>
    <row r="4530" spans="2:25" x14ac:dyDescent="0.25">
      <c r="B4530" s="11">
        <v>4527</v>
      </c>
      <c r="C4530" s="13">
        <v>1661.708122032112</v>
      </c>
      <c r="D4530" s="16">
        <v>4.567952063898467</v>
      </c>
      <c r="E4530" s="16">
        <v>3.2801004592749505</v>
      </c>
      <c r="F4530" s="16">
        <v>5.2449046695072816</v>
      </c>
      <c r="G4530" s="16">
        <v>4.8348578962698623</v>
      </c>
      <c r="H4530" s="16">
        <v>3.6017396249362945</v>
      </c>
      <c r="I4530" s="16">
        <v>5.6224265501742394</v>
      </c>
      <c r="J4530" s="16">
        <v>5.1183759135125477</v>
      </c>
      <c r="K4530" s="16">
        <v>5.6811332642592349</v>
      </c>
      <c r="L4530" s="16">
        <v>7.0225045239037609</v>
      </c>
      <c r="M4530" s="16">
        <v>5.3749982837048691</v>
      </c>
      <c r="N4530" s="13">
        <v>1.4980386378548909</v>
      </c>
      <c r="O4530" s="16">
        <v>4.567952063898467</v>
      </c>
      <c r="P4530" s="16">
        <v>3.2801004592749505</v>
      </c>
      <c r="Q4530" s="16">
        <v>5.2449046695072816</v>
      </c>
      <c r="R4530" s="16">
        <v>4.8348578962698623</v>
      </c>
      <c r="S4530" s="16">
        <v>3.6017396249362945</v>
      </c>
      <c r="T4530" s="16">
        <v>5.6224265501742394</v>
      </c>
      <c r="U4530" s="16">
        <v>5.1183759135125477</v>
      </c>
      <c r="V4530" s="16">
        <v>5.6811332642592349</v>
      </c>
      <c r="W4530" s="16">
        <v>7.0225045239037609</v>
      </c>
      <c r="X4530" s="16">
        <v>5.3749982837048691</v>
      </c>
      <c r="Y4530" s="13">
        <v>1.4980386378548909</v>
      </c>
    </row>
    <row r="4531" spans="2:25" x14ac:dyDescent="0.25">
      <c r="B4531" s="11">
        <v>4528</v>
      </c>
      <c r="C4531" s="13">
        <v>1700.0261800100473</v>
      </c>
      <c r="D4531" s="16">
        <v>6.5339314810653581</v>
      </c>
      <c r="E4531" s="16">
        <v>4.9322673024096577</v>
      </c>
      <c r="F4531" s="16">
        <v>4.5861808130063526</v>
      </c>
      <c r="G4531" s="16">
        <v>4.161561952181291</v>
      </c>
      <c r="H4531" s="16">
        <v>5.1843582110200233</v>
      </c>
      <c r="I4531" s="16">
        <v>4.8559652276186513</v>
      </c>
      <c r="J4531" s="16">
        <v>4.6396030065655003</v>
      </c>
      <c r="K4531" s="16">
        <v>5.9333437344846516</v>
      </c>
      <c r="L4531" s="16">
        <v>7.3882696866687851</v>
      </c>
      <c r="M4531" s="16">
        <v>1.8418233380587865</v>
      </c>
      <c r="N4531" s="13">
        <v>4.1735985058107126</v>
      </c>
      <c r="O4531" s="16">
        <v>6.5339314810653581</v>
      </c>
      <c r="P4531" s="16">
        <v>4.9322673024096577</v>
      </c>
      <c r="Q4531" s="16">
        <v>4.5861808130063526</v>
      </c>
      <c r="R4531" s="16">
        <v>4.161561952181291</v>
      </c>
      <c r="S4531" s="16">
        <v>5.1843582110200233</v>
      </c>
      <c r="T4531" s="16">
        <v>4.8559652276186513</v>
      </c>
      <c r="U4531" s="16">
        <v>4.6396030065655003</v>
      </c>
      <c r="V4531" s="16">
        <v>5.9333437344846516</v>
      </c>
      <c r="W4531" s="16">
        <v>7.3882696866687851</v>
      </c>
      <c r="X4531" s="16">
        <v>1.8418233380587865</v>
      </c>
      <c r="Y4531" s="13">
        <v>4.1735985058107126</v>
      </c>
    </row>
    <row r="4532" spans="2:25" x14ac:dyDescent="0.25">
      <c r="B4532" s="11">
        <v>4529</v>
      </c>
      <c r="C4532" s="13">
        <v>1833.1910032652929</v>
      </c>
      <c r="D4532" s="16">
        <v>4.7693015836643884</v>
      </c>
      <c r="E4532" s="16">
        <v>4.3197011219806249</v>
      </c>
      <c r="F4532" s="16">
        <v>8.2903685075742715</v>
      </c>
      <c r="G4532" s="16">
        <v>8.3839188805936207</v>
      </c>
      <c r="H4532" s="16">
        <v>4.3775423354260843</v>
      </c>
      <c r="I4532" s="16">
        <v>7.6756772763599868</v>
      </c>
      <c r="J4532" s="16">
        <v>4.9753694183409971</v>
      </c>
      <c r="K4532" s="16">
        <v>5.4598597661235804</v>
      </c>
      <c r="L4532" s="16">
        <v>4.0176504984882007</v>
      </c>
      <c r="M4532" s="16">
        <v>2.6761883389620706</v>
      </c>
      <c r="N4532" s="13">
        <v>7.3034114935047612</v>
      </c>
      <c r="O4532" s="16">
        <v>4.7693015836643884</v>
      </c>
      <c r="P4532" s="16">
        <v>4.3197011219806249</v>
      </c>
      <c r="Q4532" s="16">
        <v>8.2903685075742715</v>
      </c>
      <c r="R4532" s="16">
        <v>8.3839188805936207</v>
      </c>
      <c r="S4532" s="16">
        <v>4.3775423354260843</v>
      </c>
      <c r="T4532" s="16">
        <v>7.6756772763599868</v>
      </c>
      <c r="U4532" s="16">
        <v>4.9753694183409971</v>
      </c>
      <c r="V4532" s="16">
        <v>5.4598597661235804</v>
      </c>
      <c r="W4532" s="16">
        <v>4.0176504984882007</v>
      </c>
      <c r="X4532" s="16">
        <v>2.6761883389620706</v>
      </c>
      <c r="Y4532" s="13">
        <v>7.3034114935047612</v>
      </c>
    </row>
    <row r="4533" spans="2:25" x14ac:dyDescent="0.25">
      <c r="B4533" s="11">
        <v>4530</v>
      </c>
      <c r="C4533" s="13">
        <v>1684.1042895623254</v>
      </c>
      <c r="D4533" s="16">
        <v>5.2062153469055543</v>
      </c>
      <c r="E4533" s="16">
        <v>8.7157753517932139</v>
      </c>
      <c r="F4533" s="16">
        <v>3.562799155492848</v>
      </c>
      <c r="G4533" s="16">
        <v>3.6150794476913339</v>
      </c>
      <c r="H4533" s="16">
        <v>0.92138991679161197</v>
      </c>
      <c r="I4533" s="16">
        <v>7.2868738302088882</v>
      </c>
      <c r="J4533" s="16">
        <v>5.6896481947640147</v>
      </c>
      <c r="K4533" s="16">
        <v>2.982486523613308</v>
      </c>
      <c r="L4533" s="16">
        <v>4.5461022850509591</v>
      </c>
      <c r="M4533" s="16">
        <v>5.156921979280523</v>
      </c>
      <c r="N4533" s="13">
        <v>5.6753891063549666</v>
      </c>
      <c r="O4533" s="16">
        <v>5.2062153469055543</v>
      </c>
      <c r="P4533" s="16">
        <v>8.7157753517932139</v>
      </c>
      <c r="Q4533" s="16">
        <v>3.562799155492848</v>
      </c>
      <c r="R4533" s="16">
        <v>3.6150794476913339</v>
      </c>
      <c r="S4533" s="16">
        <v>0.92138991679161197</v>
      </c>
      <c r="T4533" s="16">
        <v>7.2868738302088882</v>
      </c>
      <c r="U4533" s="16">
        <v>5.6896481947640147</v>
      </c>
      <c r="V4533" s="16">
        <v>2.982486523613308</v>
      </c>
      <c r="W4533" s="16">
        <v>4.5461022850509591</v>
      </c>
      <c r="X4533" s="16">
        <v>5.156921979280523</v>
      </c>
      <c r="Y4533" s="13">
        <v>5.6753891063549666</v>
      </c>
    </row>
    <row r="4534" spans="2:25" x14ac:dyDescent="0.25">
      <c r="B4534" s="11">
        <v>4531</v>
      </c>
      <c r="C4534" s="13">
        <v>1849.4951320459918</v>
      </c>
      <c r="D4534" s="16">
        <v>2.0446801421430583</v>
      </c>
      <c r="E4534" s="16">
        <v>9.8962955620168565</v>
      </c>
      <c r="F4534" s="16">
        <v>1.8118647402404902</v>
      </c>
      <c r="G4534" s="16">
        <v>6.7176589742809218</v>
      </c>
      <c r="H4534" s="16">
        <v>9.4461922957883004</v>
      </c>
      <c r="I4534" s="16">
        <v>4.7904644248541119</v>
      </c>
      <c r="J4534" s="16">
        <v>5.6999144086247906</v>
      </c>
      <c r="K4534" s="16">
        <v>5.6794886633850208</v>
      </c>
      <c r="L4534" s="16">
        <v>5.7682028190501251</v>
      </c>
      <c r="M4534" s="16">
        <v>4.150089151806176</v>
      </c>
      <c r="N4534" s="13">
        <v>7.319710386695812</v>
      </c>
      <c r="O4534" s="16">
        <v>2.0446801421430583</v>
      </c>
      <c r="P4534" s="16">
        <v>9.8962955620168565</v>
      </c>
      <c r="Q4534" s="16">
        <v>1.8118647402404902</v>
      </c>
      <c r="R4534" s="16">
        <v>6.7176589742809218</v>
      </c>
      <c r="S4534" s="16">
        <v>9.4461922957883004</v>
      </c>
      <c r="T4534" s="16">
        <v>4.7904644248541119</v>
      </c>
      <c r="U4534" s="16">
        <v>5.6999144086247906</v>
      </c>
      <c r="V4534" s="16">
        <v>5.6794886633850208</v>
      </c>
      <c r="W4534" s="16">
        <v>5.7682028190501251</v>
      </c>
      <c r="X4534" s="16">
        <v>4.150089151806176</v>
      </c>
      <c r="Y4534" s="13">
        <v>7.319710386695812</v>
      </c>
    </row>
    <row r="4535" spans="2:25" x14ac:dyDescent="0.25">
      <c r="B4535" s="11">
        <v>4532</v>
      </c>
      <c r="C4535" s="13">
        <v>1679.913579006155</v>
      </c>
      <c r="D4535" s="16">
        <v>4.8101729879980857</v>
      </c>
      <c r="E4535" s="16">
        <v>4.0065609876472514</v>
      </c>
      <c r="F4535" s="16">
        <v>4.6976561406888822</v>
      </c>
      <c r="G4535" s="16">
        <v>7.2299690020930107</v>
      </c>
      <c r="H4535" s="16">
        <v>4.4720161782504375</v>
      </c>
      <c r="I4535" s="16">
        <v>4.782834687431234</v>
      </c>
      <c r="J4535" s="16">
        <v>1.7767886226001481</v>
      </c>
      <c r="K4535" s="16">
        <v>6.1151448920292211</v>
      </c>
      <c r="L4535" s="16">
        <v>3.6210060889626838</v>
      </c>
      <c r="M4535" s="16">
        <v>4.9628510610090135</v>
      </c>
      <c r="N4535" s="13">
        <v>6.5140513761187302</v>
      </c>
      <c r="O4535" s="16">
        <v>4.8101729879980857</v>
      </c>
      <c r="P4535" s="16">
        <v>4.0065609876472514</v>
      </c>
      <c r="Q4535" s="16">
        <v>4.6976561406888822</v>
      </c>
      <c r="R4535" s="16">
        <v>7.2299690020930107</v>
      </c>
      <c r="S4535" s="16">
        <v>4.4720161782504375</v>
      </c>
      <c r="T4535" s="16">
        <v>4.782834687431234</v>
      </c>
      <c r="U4535" s="16">
        <v>1.7767886226001481</v>
      </c>
      <c r="V4535" s="16">
        <v>6.1151448920292211</v>
      </c>
      <c r="W4535" s="16">
        <v>3.6210060889626838</v>
      </c>
      <c r="X4535" s="16">
        <v>4.9628510610090135</v>
      </c>
      <c r="Y4535" s="13">
        <v>6.5140513761187302</v>
      </c>
    </row>
    <row r="4536" spans="2:25" x14ac:dyDescent="0.25">
      <c r="B4536" s="11">
        <v>4533</v>
      </c>
      <c r="C4536" s="13">
        <v>1675.62638530562</v>
      </c>
      <c r="D4536" s="16">
        <v>5.9339802728281397</v>
      </c>
      <c r="E4536" s="16">
        <v>5.6293502840797567</v>
      </c>
      <c r="F4536" s="16">
        <v>6.6883499759811951</v>
      </c>
      <c r="G4536" s="16">
        <v>2.5326636366252187</v>
      </c>
      <c r="H4536" s="16">
        <v>5.5851789193038854</v>
      </c>
      <c r="I4536" s="16">
        <v>0.77495347343472787</v>
      </c>
      <c r="J4536" s="16">
        <v>4.589024848503457</v>
      </c>
      <c r="K4536" s="16">
        <v>5.1998663368840266</v>
      </c>
      <c r="L4536" s="16">
        <v>2.1448452897374546</v>
      </c>
      <c r="M4536" s="16">
        <v>7.1027587964386054</v>
      </c>
      <c r="N4536" s="13">
        <v>6.6451248631751811</v>
      </c>
      <c r="O4536" s="16">
        <v>5.9339802728281397</v>
      </c>
      <c r="P4536" s="16">
        <v>5.6293502840797567</v>
      </c>
      <c r="Q4536" s="16">
        <v>6.6883499759811951</v>
      </c>
      <c r="R4536" s="16">
        <v>2.5326636366252187</v>
      </c>
      <c r="S4536" s="16">
        <v>5.5851789193038854</v>
      </c>
      <c r="T4536" s="16">
        <v>0.77495347343472787</v>
      </c>
      <c r="U4536" s="16">
        <v>4.589024848503457</v>
      </c>
      <c r="V4536" s="16">
        <v>5.1998663368840266</v>
      </c>
      <c r="W4536" s="16">
        <v>2.1448452897374546</v>
      </c>
      <c r="X4536" s="16">
        <v>7.1027587964386054</v>
      </c>
      <c r="Y4536" s="13">
        <v>6.6451248631751811</v>
      </c>
    </row>
    <row r="4537" spans="2:25" x14ac:dyDescent="0.25">
      <c r="B4537" s="11">
        <v>4534</v>
      </c>
      <c r="C4537" s="13">
        <v>1652.1306507610614</v>
      </c>
      <c r="D4537" s="16">
        <v>2.5323291051877543</v>
      </c>
      <c r="E4537" s="16">
        <v>5.2327683923488157</v>
      </c>
      <c r="F4537" s="16">
        <v>6.9007021999559024</v>
      </c>
      <c r="G4537" s="16">
        <v>4.5330882004207282</v>
      </c>
      <c r="H4537" s="16">
        <v>4.0277567076272973</v>
      </c>
      <c r="I4537" s="16">
        <v>6.9274052230096812</v>
      </c>
      <c r="J4537" s="16">
        <v>3.2110093714970072</v>
      </c>
      <c r="K4537" s="16">
        <v>6.9012794546003482</v>
      </c>
      <c r="L4537" s="16">
        <v>6.9017955997673504</v>
      </c>
      <c r="M4537" s="16">
        <v>1.2862127592252381</v>
      </c>
      <c r="N4537" s="13">
        <v>2.8851378021487566</v>
      </c>
      <c r="O4537" s="16">
        <v>2.5323291051877543</v>
      </c>
      <c r="P4537" s="16">
        <v>5.2327683923488157</v>
      </c>
      <c r="Q4537" s="16">
        <v>6.9007021999559024</v>
      </c>
      <c r="R4537" s="16">
        <v>4.5330882004207282</v>
      </c>
      <c r="S4537" s="16">
        <v>4.0277567076272973</v>
      </c>
      <c r="T4537" s="16">
        <v>6.9274052230096812</v>
      </c>
      <c r="U4537" s="16">
        <v>3.2110093714970072</v>
      </c>
      <c r="V4537" s="16">
        <v>6.9012794546003482</v>
      </c>
      <c r="W4537" s="16">
        <v>6.9017955997673504</v>
      </c>
      <c r="X4537" s="16">
        <v>1.2862127592252381</v>
      </c>
      <c r="Y4537" s="13">
        <v>2.8851378021487566</v>
      </c>
    </row>
    <row r="4538" spans="2:25" x14ac:dyDescent="0.25">
      <c r="B4538" s="11">
        <v>4535</v>
      </c>
      <c r="C4538" s="13">
        <v>1764.5042803552933</v>
      </c>
      <c r="D4538" s="16">
        <v>5.2434588448128814</v>
      </c>
      <c r="E4538" s="16">
        <v>8.6324558708252095</v>
      </c>
      <c r="F4538" s="16">
        <v>4.2779262234854549</v>
      </c>
      <c r="G4538" s="16">
        <v>6.3720978433463102</v>
      </c>
      <c r="H4538" s="16">
        <v>5.6345973150537318</v>
      </c>
      <c r="I4538" s="16">
        <v>5.0461931538330029</v>
      </c>
      <c r="J4538" s="16">
        <v>5.9660778378799391</v>
      </c>
      <c r="K4538" s="16">
        <v>1.0578392748135665</v>
      </c>
      <c r="L4538" s="16">
        <v>7.7394678486117776</v>
      </c>
      <c r="M4538" s="16">
        <v>3.7942710529309132</v>
      </c>
      <c r="N4538" s="13">
        <v>4.4752101360432839</v>
      </c>
      <c r="O4538" s="16">
        <v>5.2434588448128814</v>
      </c>
      <c r="P4538" s="16">
        <v>8.6324558708252095</v>
      </c>
      <c r="Q4538" s="16">
        <v>4.2779262234854549</v>
      </c>
      <c r="R4538" s="16">
        <v>6.3720978433463102</v>
      </c>
      <c r="S4538" s="16">
        <v>5.6345973150537318</v>
      </c>
      <c r="T4538" s="16">
        <v>5.0461931538330029</v>
      </c>
      <c r="U4538" s="16">
        <v>5.9660778378799391</v>
      </c>
      <c r="V4538" s="16">
        <v>1.0578392748135665</v>
      </c>
      <c r="W4538" s="16">
        <v>7.7394678486117776</v>
      </c>
      <c r="X4538" s="16">
        <v>3.7942710529309132</v>
      </c>
      <c r="Y4538" s="13">
        <v>4.4752101360432839</v>
      </c>
    </row>
    <row r="4539" spans="2:25" x14ac:dyDescent="0.25">
      <c r="B4539" s="11">
        <v>4536</v>
      </c>
      <c r="C4539" s="13">
        <v>1603.6927433341725</v>
      </c>
      <c r="D4539" s="16">
        <v>5.0317031031485575</v>
      </c>
      <c r="E4539" s="16">
        <v>4.7590843580549533</v>
      </c>
      <c r="F4539" s="16">
        <v>5.5689418279669107</v>
      </c>
      <c r="G4539" s="16">
        <v>5.8697047992976135</v>
      </c>
      <c r="H4539" s="16">
        <v>3.5939818143920812</v>
      </c>
      <c r="I4539" s="16">
        <v>3.2256832754425298</v>
      </c>
      <c r="J4539" s="16">
        <v>4.068642609818486</v>
      </c>
      <c r="K4539" s="16">
        <v>3.7089707691025442</v>
      </c>
      <c r="L4539" s="16">
        <v>6.6779796167814247</v>
      </c>
      <c r="M4539" s="16">
        <v>3.7147617089680014</v>
      </c>
      <c r="N4539" s="13">
        <v>1.8976725207940497</v>
      </c>
      <c r="O4539" s="16">
        <v>5.0317031031485575</v>
      </c>
      <c r="P4539" s="16">
        <v>4.7590843580549533</v>
      </c>
      <c r="Q4539" s="16">
        <v>5.5689418279669107</v>
      </c>
      <c r="R4539" s="16">
        <v>5.8697047992976135</v>
      </c>
      <c r="S4539" s="16">
        <v>3.5939818143920812</v>
      </c>
      <c r="T4539" s="16">
        <v>3.2256832754425298</v>
      </c>
      <c r="U4539" s="16">
        <v>4.068642609818486</v>
      </c>
      <c r="V4539" s="16">
        <v>3.7089707691025442</v>
      </c>
      <c r="W4539" s="16">
        <v>6.6779796167814247</v>
      </c>
      <c r="X4539" s="16">
        <v>3.7147617089680014</v>
      </c>
      <c r="Y4539" s="13">
        <v>1.8976725207940497</v>
      </c>
    </row>
    <row r="4540" spans="2:25" x14ac:dyDescent="0.25">
      <c r="B4540" s="11">
        <v>4537</v>
      </c>
      <c r="C4540" s="13">
        <v>1840.0307888109319</v>
      </c>
      <c r="D4540" s="16">
        <v>7.2663552092722732</v>
      </c>
      <c r="E4540" s="16">
        <v>4.7728671066051769</v>
      </c>
      <c r="F4540" s="16">
        <v>9.0847018287669634</v>
      </c>
      <c r="G4540" s="16">
        <v>3.1422660970330902</v>
      </c>
      <c r="H4540" s="16">
        <v>3.1585496327939198</v>
      </c>
      <c r="I4540" s="16">
        <v>7.4627602033093883</v>
      </c>
      <c r="J4540" s="16">
        <v>3.4277331701776541</v>
      </c>
      <c r="K4540" s="16">
        <v>6.4059762055616281</v>
      </c>
      <c r="L4540" s="16">
        <v>4.9808295314124695</v>
      </c>
      <c r="M4540" s="16">
        <v>6.8552473320703111</v>
      </c>
      <c r="N4540" s="13">
        <v>6.090636482907188</v>
      </c>
      <c r="O4540" s="16">
        <v>7.2663552092722732</v>
      </c>
      <c r="P4540" s="16">
        <v>4.7728671066051769</v>
      </c>
      <c r="Q4540" s="16">
        <v>9.0847018287669634</v>
      </c>
      <c r="R4540" s="16">
        <v>3.1422660970330902</v>
      </c>
      <c r="S4540" s="16">
        <v>3.1585496327939198</v>
      </c>
      <c r="T4540" s="16">
        <v>7.4627602033093883</v>
      </c>
      <c r="U4540" s="16">
        <v>3.4277331701776541</v>
      </c>
      <c r="V4540" s="16">
        <v>6.4059762055616281</v>
      </c>
      <c r="W4540" s="16">
        <v>4.9808295314124695</v>
      </c>
      <c r="X4540" s="16">
        <v>6.8552473320703111</v>
      </c>
      <c r="Y4540" s="13">
        <v>6.090636482907188</v>
      </c>
    </row>
    <row r="4541" spans="2:25" x14ac:dyDescent="0.25">
      <c r="B4541" s="11">
        <v>4538</v>
      </c>
      <c r="C4541" s="13">
        <v>1869.5101545516191</v>
      </c>
      <c r="D4541" s="16">
        <v>8.7471168986368326</v>
      </c>
      <c r="E4541" s="16">
        <v>2.8499160151999212</v>
      </c>
      <c r="F4541" s="16">
        <v>7.8407603888045516</v>
      </c>
      <c r="G4541" s="16">
        <v>6.9179905972802551</v>
      </c>
      <c r="H4541" s="16">
        <v>3.2261725143058446</v>
      </c>
      <c r="I4541" s="16">
        <v>6.6336158255194411</v>
      </c>
      <c r="J4541" s="16">
        <v>5.0969331067518757</v>
      </c>
      <c r="K4541" s="16">
        <v>7.3754441242942201</v>
      </c>
      <c r="L4541" s="16">
        <v>7.5305378022099614</v>
      </c>
      <c r="M4541" s="16">
        <v>1.74764451373369</v>
      </c>
      <c r="N4541" s="13">
        <v>6.4324801104769813</v>
      </c>
      <c r="O4541" s="16">
        <v>8.7471168986368326</v>
      </c>
      <c r="P4541" s="16">
        <v>2.8499160151999212</v>
      </c>
      <c r="Q4541" s="16">
        <v>7.8407603888045516</v>
      </c>
      <c r="R4541" s="16">
        <v>6.9179905972802551</v>
      </c>
      <c r="S4541" s="16">
        <v>3.2261725143058446</v>
      </c>
      <c r="T4541" s="16">
        <v>6.6336158255194411</v>
      </c>
      <c r="U4541" s="16">
        <v>5.0969331067518757</v>
      </c>
      <c r="V4541" s="16">
        <v>7.3754441242942201</v>
      </c>
      <c r="W4541" s="16">
        <v>7.5305378022099614</v>
      </c>
      <c r="X4541" s="16">
        <v>1.74764451373369</v>
      </c>
      <c r="Y4541" s="13">
        <v>6.4324801104769813</v>
      </c>
    </row>
    <row r="4542" spans="2:25" x14ac:dyDescent="0.25">
      <c r="B4542" s="11">
        <v>4539</v>
      </c>
      <c r="C4542" s="13">
        <v>1687.4091661573109</v>
      </c>
      <c r="D4542" s="16">
        <v>2.8774038773259325</v>
      </c>
      <c r="E4542" s="16">
        <v>4.5629303080476937</v>
      </c>
      <c r="F4542" s="16">
        <v>5.1301253909494697</v>
      </c>
      <c r="G4542" s="16">
        <v>5.1702885137066081</v>
      </c>
      <c r="H4542" s="16">
        <v>8.0215578303146948</v>
      </c>
      <c r="I4542" s="16">
        <v>7.2922857257039126</v>
      </c>
      <c r="J4542" s="16">
        <v>0.99908164604204241</v>
      </c>
      <c r="K4542" s="16">
        <v>4.7564973401760025</v>
      </c>
      <c r="L4542" s="16">
        <v>6.081476638645043</v>
      </c>
      <c r="M4542" s="16">
        <v>4.4384989461248852</v>
      </c>
      <c r="N4542" s="13">
        <v>4.1985904775852916</v>
      </c>
      <c r="O4542" s="16">
        <v>2.8774038773259325</v>
      </c>
      <c r="P4542" s="16">
        <v>4.5629303080476937</v>
      </c>
      <c r="Q4542" s="16">
        <v>5.1301253909494697</v>
      </c>
      <c r="R4542" s="16">
        <v>5.1702885137066081</v>
      </c>
      <c r="S4542" s="16">
        <v>8.0215578303146948</v>
      </c>
      <c r="T4542" s="16">
        <v>7.2922857257039126</v>
      </c>
      <c r="U4542" s="16">
        <v>0.99908164604204241</v>
      </c>
      <c r="V4542" s="16">
        <v>4.7564973401760025</v>
      </c>
      <c r="W4542" s="16">
        <v>6.081476638645043</v>
      </c>
      <c r="X4542" s="16">
        <v>4.4384989461248852</v>
      </c>
      <c r="Y4542" s="13">
        <v>4.1985904775852916</v>
      </c>
    </row>
    <row r="4543" spans="2:25" x14ac:dyDescent="0.25">
      <c r="B4543" s="11">
        <v>4540</v>
      </c>
      <c r="C4543" s="13">
        <v>1717.8542087400538</v>
      </c>
      <c r="D4543" s="16">
        <v>5.8913231408717524</v>
      </c>
      <c r="E4543" s="16">
        <v>5.7540335457241785</v>
      </c>
      <c r="F4543" s="16">
        <v>3.028485336990264</v>
      </c>
      <c r="G4543" s="16">
        <v>7.2479632846504209</v>
      </c>
      <c r="H4543" s="16">
        <v>4.619797460220501</v>
      </c>
      <c r="I4543" s="16">
        <v>6.2516838260901784</v>
      </c>
      <c r="J4543" s="16">
        <v>3.5788470835390531</v>
      </c>
      <c r="K4543" s="16">
        <v>6.0941844076195038</v>
      </c>
      <c r="L4543" s="16">
        <v>2.3890659294516166</v>
      </c>
      <c r="M4543" s="16">
        <v>6.7321321389973106</v>
      </c>
      <c r="N4543" s="13">
        <v>3.7668038870442948</v>
      </c>
      <c r="O4543" s="16">
        <v>5.8913231408717524</v>
      </c>
      <c r="P4543" s="16">
        <v>5.7540335457241785</v>
      </c>
      <c r="Q4543" s="16">
        <v>3.028485336990264</v>
      </c>
      <c r="R4543" s="16">
        <v>7.2479632846504209</v>
      </c>
      <c r="S4543" s="16">
        <v>4.619797460220501</v>
      </c>
      <c r="T4543" s="16">
        <v>6.2516838260901784</v>
      </c>
      <c r="U4543" s="16">
        <v>3.5788470835390531</v>
      </c>
      <c r="V4543" s="16">
        <v>6.0941844076195038</v>
      </c>
      <c r="W4543" s="16">
        <v>2.3890659294516166</v>
      </c>
      <c r="X4543" s="16">
        <v>6.7321321389973106</v>
      </c>
      <c r="Y4543" s="13">
        <v>3.7668038870442948</v>
      </c>
    </row>
    <row r="4544" spans="2:25" x14ac:dyDescent="0.25">
      <c r="B4544" s="11">
        <v>4541</v>
      </c>
      <c r="C4544" s="13">
        <v>1708.058433884715</v>
      </c>
      <c r="D4544" s="16">
        <v>5.6619529200379013</v>
      </c>
      <c r="E4544" s="16">
        <v>5.116472292133678</v>
      </c>
      <c r="F4544" s="16">
        <v>4.7197980139210722</v>
      </c>
      <c r="G4544" s="16">
        <v>5.449328310346873</v>
      </c>
      <c r="H4544" s="16">
        <v>4.247246187117387</v>
      </c>
      <c r="I4544" s="16">
        <v>5.8060626323657099</v>
      </c>
      <c r="J4544" s="16">
        <v>6.3576929282382286</v>
      </c>
      <c r="K4544" s="16">
        <v>4.1785739612672916</v>
      </c>
      <c r="L4544" s="16">
        <v>6.2069962347698375</v>
      </c>
      <c r="M4544" s="16">
        <v>3.1102765873749711</v>
      </c>
      <c r="N4544" s="13">
        <v>3.8245590331896198</v>
      </c>
      <c r="O4544" s="16">
        <v>5.6619529200379013</v>
      </c>
      <c r="P4544" s="16">
        <v>5.116472292133678</v>
      </c>
      <c r="Q4544" s="16">
        <v>4.7197980139210722</v>
      </c>
      <c r="R4544" s="16">
        <v>5.449328310346873</v>
      </c>
      <c r="S4544" s="16">
        <v>4.247246187117387</v>
      </c>
      <c r="T4544" s="16">
        <v>5.8060626323657099</v>
      </c>
      <c r="U4544" s="16">
        <v>6.3576929282382286</v>
      </c>
      <c r="V4544" s="16">
        <v>4.1785739612672916</v>
      </c>
      <c r="W4544" s="16">
        <v>6.2069962347698375</v>
      </c>
      <c r="X4544" s="16">
        <v>3.1102765873749711</v>
      </c>
      <c r="Y4544" s="13">
        <v>3.8245590331896198</v>
      </c>
    </row>
    <row r="4545" spans="2:25" x14ac:dyDescent="0.25">
      <c r="B4545" s="11">
        <v>4542</v>
      </c>
      <c r="C4545" s="13">
        <v>1520.2112447309983</v>
      </c>
      <c r="D4545" s="16">
        <v>0.90967492343025125</v>
      </c>
      <c r="E4545" s="16">
        <v>6.0108324880500366</v>
      </c>
      <c r="F4545" s="16">
        <v>5.9818259071406965</v>
      </c>
      <c r="G4545" s="16">
        <v>3.2270652821957384</v>
      </c>
      <c r="H4545" s="16">
        <v>6.0909155700108961</v>
      </c>
      <c r="I4545" s="16">
        <v>1.3900162677443211</v>
      </c>
      <c r="J4545" s="16">
        <v>1.7047862640178795</v>
      </c>
      <c r="K4545" s="16">
        <v>3.0378654728800329</v>
      </c>
      <c r="L4545" s="16">
        <v>4.8276663260057298</v>
      </c>
      <c r="M4545" s="16">
        <v>4.8393867819145111</v>
      </c>
      <c r="N4545" s="13">
        <v>4.6214706804952108</v>
      </c>
      <c r="O4545" s="16">
        <v>0.90967492343025125</v>
      </c>
      <c r="P4545" s="16">
        <v>6.0108324880500366</v>
      </c>
      <c r="Q4545" s="16">
        <v>5.9818259071406965</v>
      </c>
      <c r="R4545" s="16">
        <v>3.2270652821957384</v>
      </c>
      <c r="S4545" s="16">
        <v>6.0909155700108961</v>
      </c>
      <c r="T4545" s="16">
        <v>1.3900162677443211</v>
      </c>
      <c r="U4545" s="16">
        <v>1.7047862640178795</v>
      </c>
      <c r="V4545" s="16">
        <v>3.0378654728800329</v>
      </c>
      <c r="W4545" s="16">
        <v>4.8276663260057298</v>
      </c>
      <c r="X4545" s="16">
        <v>4.8393867819145111</v>
      </c>
      <c r="Y4545" s="13">
        <v>4.6214706804952108</v>
      </c>
    </row>
    <row r="4546" spans="2:25" x14ac:dyDescent="0.25">
      <c r="B4546" s="11">
        <v>4543</v>
      </c>
      <c r="C4546" s="13">
        <v>1759.1148405736319</v>
      </c>
      <c r="D4546" s="16">
        <v>7.9254919213502495</v>
      </c>
      <c r="E4546" s="16">
        <v>4.854131039187715</v>
      </c>
      <c r="F4546" s="16">
        <v>2.4172524355561813</v>
      </c>
      <c r="G4546" s="16">
        <v>5.9846209855990846</v>
      </c>
      <c r="H4546" s="16">
        <v>4.8201807843624289</v>
      </c>
      <c r="I4546" s="16">
        <v>4.6234407784574181</v>
      </c>
      <c r="J4546" s="16">
        <v>2.3651324142417423</v>
      </c>
      <c r="K4546" s="16">
        <v>7.0476970150299865</v>
      </c>
      <c r="L4546" s="16">
        <v>7.3573729603661722</v>
      </c>
      <c r="M4546" s="16">
        <v>4.8161431106217698</v>
      </c>
      <c r="N4546" s="13">
        <v>5.6676960598211092</v>
      </c>
      <c r="O4546" s="16">
        <v>7.9254919213502495</v>
      </c>
      <c r="P4546" s="16">
        <v>4.854131039187715</v>
      </c>
      <c r="Q4546" s="16">
        <v>2.4172524355561813</v>
      </c>
      <c r="R4546" s="16">
        <v>5.9846209855990846</v>
      </c>
      <c r="S4546" s="16">
        <v>4.8201807843624289</v>
      </c>
      <c r="T4546" s="16">
        <v>4.6234407784574181</v>
      </c>
      <c r="U4546" s="16">
        <v>2.3651324142417423</v>
      </c>
      <c r="V4546" s="16">
        <v>7.0476970150299865</v>
      </c>
      <c r="W4546" s="16">
        <v>7.3573729603661722</v>
      </c>
      <c r="X4546" s="16">
        <v>4.8161431106217698</v>
      </c>
      <c r="Y4546" s="13">
        <v>5.6676960598211092</v>
      </c>
    </row>
    <row r="4547" spans="2:25" x14ac:dyDescent="0.25">
      <c r="B4547" s="11">
        <v>4544</v>
      </c>
      <c r="C4547" s="13">
        <v>1787.132048939168</v>
      </c>
      <c r="D4547" s="16">
        <v>5.2340607506093342</v>
      </c>
      <c r="E4547" s="16">
        <v>5.420042968036606</v>
      </c>
      <c r="F4547" s="16">
        <v>5.2758609481220304</v>
      </c>
      <c r="G4547" s="16">
        <v>8.0895911644677039</v>
      </c>
      <c r="H4547" s="16">
        <v>3.7217476914162884</v>
      </c>
      <c r="I4547" s="16">
        <v>6.7055792991426371</v>
      </c>
      <c r="J4547" s="16">
        <v>0.38195990663138168</v>
      </c>
      <c r="K4547" s="16">
        <v>7.2794829657461433</v>
      </c>
      <c r="L4547" s="16">
        <v>5.2980104659213181</v>
      </c>
      <c r="M4547" s="16">
        <v>7.3433797148022606</v>
      </c>
      <c r="N4547" s="13">
        <v>4.8519850809125495</v>
      </c>
      <c r="O4547" s="16">
        <v>5.2340607506093342</v>
      </c>
      <c r="P4547" s="16">
        <v>5.420042968036606</v>
      </c>
      <c r="Q4547" s="16">
        <v>5.2758609481220304</v>
      </c>
      <c r="R4547" s="16">
        <v>8.0895911644677039</v>
      </c>
      <c r="S4547" s="16">
        <v>3.7217476914162884</v>
      </c>
      <c r="T4547" s="16">
        <v>6.7055792991426371</v>
      </c>
      <c r="U4547" s="16">
        <v>0.38195990663138168</v>
      </c>
      <c r="V4547" s="16">
        <v>7.2794829657461433</v>
      </c>
      <c r="W4547" s="16">
        <v>5.2980104659213181</v>
      </c>
      <c r="X4547" s="16">
        <v>7.3433797148022606</v>
      </c>
      <c r="Y4547" s="13">
        <v>4.8519850809125495</v>
      </c>
    </row>
    <row r="4548" spans="2:25" x14ac:dyDescent="0.25">
      <c r="B4548" s="11">
        <v>4545</v>
      </c>
      <c r="C4548" s="13">
        <v>1744.9218207894119</v>
      </c>
      <c r="D4548" s="16">
        <v>5.6612754116758177</v>
      </c>
      <c r="E4548" s="16">
        <v>6.16491982814747</v>
      </c>
      <c r="F4548" s="16">
        <v>5.0979055518422465</v>
      </c>
      <c r="G4548" s="16">
        <v>5.9075265009468776</v>
      </c>
      <c r="H4548" s="16">
        <v>4.3145637384505653</v>
      </c>
      <c r="I4548" s="16">
        <v>6.2072384989751024</v>
      </c>
      <c r="J4548" s="16">
        <v>5.8847587495636109</v>
      </c>
      <c r="K4548" s="16">
        <v>6.123306448406308</v>
      </c>
      <c r="L4548" s="16">
        <v>3.0360866913608291</v>
      </c>
      <c r="M4548" s="16">
        <v>3.9226847198539447</v>
      </c>
      <c r="N4548" s="13">
        <v>4.6049260462038166</v>
      </c>
      <c r="O4548" s="16">
        <v>5.6612754116758177</v>
      </c>
      <c r="P4548" s="16">
        <v>6.16491982814747</v>
      </c>
      <c r="Q4548" s="16">
        <v>5.0979055518422465</v>
      </c>
      <c r="R4548" s="16">
        <v>5.9075265009468776</v>
      </c>
      <c r="S4548" s="16">
        <v>4.3145637384505653</v>
      </c>
      <c r="T4548" s="16">
        <v>6.2072384989751024</v>
      </c>
      <c r="U4548" s="16">
        <v>5.8847587495636109</v>
      </c>
      <c r="V4548" s="16">
        <v>6.123306448406308</v>
      </c>
      <c r="W4548" s="16">
        <v>3.0360866913608291</v>
      </c>
      <c r="X4548" s="16">
        <v>3.9226847198539447</v>
      </c>
      <c r="Y4548" s="13">
        <v>4.6049260462038166</v>
      </c>
    </row>
    <row r="4549" spans="2:25" x14ac:dyDescent="0.25">
      <c r="B4549" s="11">
        <v>4546</v>
      </c>
      <c r="C4549" s="13">
        <v>1502.6775016259051</v>
      </c>
      <c r="D4549" s="16">
        <v>3.0829161583352311</v>
      </c>
      <c r="E4549" s="16">
        <v>1.3169044403959242</v>
      </c>
      <c r="F4549" s="16">
        <v>3.2529812247498757</v>
      </c>
      <c r="G4549" s="16">
        <v>4.4776927996082367</v>
      </c>
      <c r="H4549" s="16">
        <v>6.1917146987779761</v>
      </c>
      <c r="I4549" s="16">
        <v>2.9239614398427847</v>
      </c>
      <c r="J4549" s="16">
        <v>5.259896481968422</v>
      </c>
      <c r="K4549" s="16">
        <v>2.1404874541836514</v>
      </c>
      <c r="L4549" s="16">
        <v>2.0423731487071715</v>
      </c>
      <c r="M4549" s="16">
        <v>5.3585751411234774</v>
      </c>
      <c r="N4549" s="13">
        <v>5.3390765763009282</v>
      </c>
      <c r="O4549" s="16">
        <v>3.0829161583352311</v>
      </c>
      <c r="P4549" s="16">
        <v>1.3169044403959242</v>
      </c>
      <c r="Q4549" s="16">
        <v>3.2529812247498757</v>
      </c>
      <c r="R4549" s="16">
        <v>4.4776927996082367</v>
      </c>
      <c r="S4549" s="16">
        <v>6.1917146987779761</v>
      </c>
      <c r="T4549" s="16">
        <v>2.9239614398427847</v>
      </c>
      <c r="U4549" s="16">
        <v>5.259896481968422</v>
      </c>
      <c r="V4549" s="16">
        <v>2.1404874541836514</v>
      </c>
      <c r="W4549" s="16">
        <v>2.0423731487071715</v>
      </c>
      <c r="X4549" s="16">
        <v>5.3585751411234774</v>
      </c>
      <c r="Y4549" s="13">
        <v>5.3390765763009282</v>
      </c>
    </row>
    <row r="4550" spans="2:25" x14ac:dyDescent="0.25">
      <c r="B4550" s="11">
        <v>4547</v>
      </c>
      <c r="C4550" s="13">
        <v>1790.3580967128573</v>
      </c>
      <c r="D4550" s="16">
        <v>4.3663163416965682</v>
      </c>
      <c r="E4550" s="16">
        <v>4.056431549884242</v>
      </c>
      <c r="F4550" s="16">
        <v>3.8414999360524167</v>
      </c>
      <c r="G4550" s="16">
        <v>5.9120016259871271</v>
      </c>
      <c r="H4550" s="16">
        <v>4.8701231278204311</v>
      </c>
      <c r="I4550" s="16">
        <v>7.9491696591727941</v>
      </c>
      <c r="J4550" s="16">
        <v>6.4406127465890091</v>
      </c>
      <c r="K4550" s="16">
        <v>6.53902244023398</v>
      </c>
      <c r="L4550" s="16">
        <v>8.2763126476755637</v>
      </c>
      <c r="M4550" s="16">
        <v>4.7438003401541593</v>
      </c>
      <c r="N4550" s="13">
        <v>2.7264985840863383</v>
      </c>
      <c r="O4550" s="16">
        <v>4.3663163416965682</v>
      </c>
      <c r="P4550" s="16">
        <v>4.056431549884242</v>
      </c>
      <c r="Q4550" s="16">
        <v>3.8414999360524167</v>
      </c>
      <c r="R4550" s="16">
        <v>5.9120016259871271</v>
      </c>
      <c r="S4550" s="16">
        <v>4.8701231278204311</v>
      </c>
      <c r="T4550" s="16">
        <v>7.9491696591727941</v>
      </c>
      <c r="U4550" s="16">
        <v>6.4406127465890091</v>
      </c>
      <c r="V4550" s="16">
        <v>6.53902244023398</v>
      </c>
      <c r="W4550" s="16">
        <v>8.2763126476755637</v>
      </c>
      <c r="X4550" s="16">
        <v>4.7438003401541593</v>
      </c>
      <c r="Y4550" s="13">
        <v>2.7264985840863383</v>
      </c>
    </row>
    <row r="4551" spans="2:25" x14ac:dyDescent="0.25">
      <c r="B4551" s="11">
        <v>4548</v>
      </c>
      <c r="C4551" s="13">
        <v>1729.740618690483</v>
      </c>
      <c r="D4551" s="16">
        <v>5.7159521345531967</v>
      </c>
      <c r="E4551" s="16">
        <v>2.5319420757077116</v>
      </c>
      <c r="F4551" s="16">
        <v>8.7308714233157829</v>
      </c>
      <c r="G4551" s="16">
        <v>6.0191143760560442</v>
      </c>
      <c r="H4551" s="16">
        <v>3.503475894476122</v>
      </c>
      <c r="I4551" s="16">
        <v>5.0472327922242561</v>
      </c>
      <c r="J4551" s="16">
        <v>2.7735094991817153</v>
      </c>
      <c r="K4551" s="16">
        <v>5.5746165697657108</v>
      </c>
      <c r="L4551" s="16">
        <v>6.0869314608586373</v>
      </c>
      <c r="M4551" s="16">
        <v>5.6248393735331996</v>
      </c>
      <c r="N4551" s="13">
        <v>4.4895764082525034</v>
      </c>
      <c r="O4551" s="16">
        <v>5.7159521345531967</v>
      </c>
      <c r="P4551" s="16">
        <v>2.5319420757077116</v>
      </c>
      <c r="Q4551" s="16">
        <v>8.7308714233157829</v>
      </c>
      <c r="R4551" s="16">
        <v>6.0191143760560442</v>
      </c>
      <c r="S4551" s="16">
        <v>3.503475894476122</v>
      </c>
      <c r="T4551" s="16">
        <v>5.0472327922242561</v>
      </c>
      <c r="U4551" s="16">
        <v>2.7735094991817153</v>
      </c>
      <c r="V4551" s="16">
        <v>5.5746165697657108</v>
      </c>
      <c r="W4551" s="16">
        <v>6.0869314608586373</v>
      </c>
      <c r="X4551" s="16">
        <v>5.6248393735331996</v>
      </c>
      <c r="Y4551" s="13">
        <v>4.4895764082525034</v>
      </c>
    </row>
    <row r="4552" spans="2:25" x14ac:dyDescent="0.25">
      <c r="B4552" s="11">
        <v>4549</v>
      </c>
      <c r="C4552" s="13">
        <v>1743.7419996625792</v>
      </c>
      <c r="D4552" s="16">
        <v>6.1094049216256279</v>
      </c>
      <c r="E4552" s="16">
        <v>4.6754899588490026</v>
      </c>
      <c r="F4552" s="16">
        <v>8.0544709572514641</v>
      </c>
      <c r="G4552" s="16">
        <v>3.237175294223293</v>
      </c>
      <c r="H4552" s="16">
        <v>1.4544723265363655</v>
      </c>
      <c r="I4552" s="16">
        <v>7.5955910995029523</v>
      </c>
      <c r="J4552" s="16">
        <v>4.5231576859991378</v>
      </c>
      <c r="K4552" s="16">
        <v>5.5008621889729143</v>
      </c>
      <c r="L4552" s="16">
        <v>6.7997800181111927</v>
      </c>
      <c r="M4552" s="16">
        <v>4.4389993377699328</v>
      </c>
      <c r="N4552" s="13">
        <v>4.586147161874857</v>
      </c>
      <c r="O4552" s="16">
        <v>6.1094049216256279</v>
      </c>
      <c r="P4552" s="16">
        <v>4.6754899588490026</v>
      </c>
      <c r="Q4552" s="16">
        <v>8.0544709572514641</v>
      </c>
      <c r="R4552" s="16">
        <v>3.237175294223293</v>
      </c>
      <c r="S4552" s="16">
        <v>1.4544723265363655</v>
      </c>
      <c r="T4552" s="16">
        <v>7.5955910995029523</v>
      </c>
      <c r="U4552" s="16">
        <v>4.5231576859991378</v>
      </c>
      <c r="V4552" s="16">
        <v>5.5008621889729143</v>
      </c>
      <c r="W4552" s="16">
        <v>6.7997800181111927</v>
      </c>
      <c r="X4552" s="16">
        <v>4.4389993377699328</v>
      </c>
      <c r="Y4552" s="13">
        <v>4.586147161874857</v>
      </c>
    </row>
    <row r="4553" spans="2:25" x14ac:dyDescent="0.25">
      <c r="B4553" s="11">
        <v>4550</v>
      </c>
      <c r="C4553" s="13">
        <v>1698.3413075149269</v>
      </c>
      <c r="D4553" s="16">
        <v>5.8905885695090205</v>
      </c>
      <c r="E4553" s="16">
        <v>3.5053652609708417</v>
      </c>
      <c r="F4553" s="16">
        <v>6.3673195746876461</v>
      </c>
      <c r="G4553" s="16">
        <v>3.6455605764662584</v>
      </c>
      <c r="H4553" s="16">
        <v>5.6197189328328783</v>
      </c>
      <c r="I4553" s="16">
        <v>7.4873123120668241</v>
      </c>
      <c r="J4553" s="16">
        <v>4.5127394496742665</v>
      </c>
      <c r="K4553" s="16">
        <v>6.9674215668204251</v>
      </c>
      <c r="L4553" s="16">
        <v>3.2288936670711688</v>
      </c>
      <c r="M4553" s="16">
        <v>3.0962370544365654</v>
      </c>
      <c r="N4553" s="13">
        <v>3.828291118390057</v>
      </c>
      <c r="O4553" s="16">
        <v>5.8905885695090205</v>
      </c>
      <c r="P4553" s="16">
        <v>3.5053652609708417</v>
      </c>
      <c r="Q4553" s="16">
        <v>6.3673195746876461</v>
      </c>
      <c r="R4553" s="16">
        <v>3.6455605764662584</v>
      </c>
      <c r="S4553" s="16">
        <v>5.6197189328328783</v>
      </c>
      <c r="T4553" s="16">
        <v>7.4873123120668241</v>
      </c>
      <c r="U4553" s="16">
        <v>4.5127394496742665</v>
      </c>
      <c r="V4553" s="16">
        <v>6.9674215668204251</v>
      </c>
      <c r="W4553" s="16">
        <v>3.2288936670711688</v>
      </c>
      <c r="X4553" s="16">
        <v>3.0962370544365654</v>
      </c>
      <c r="Y4553" s="13">
        <v>3.828291118390057</v>
      </c>
    </row>
    <row r="4554" spans="2:25" x14ac:dyDescent="0.25">
      <c r="B4554" s="11">
        <v>4551</v>
      </c>
      <c r="C4554" s="13">
        <v>1721.315127735865</v>
      </c>
      <c r="D4554" s="16">
        <v>6.2025696945504833</v>
      </c>
      <c r="E4554" s="16">
        <v>7.5786563191733292</v>
      </c>
      <c r="F4554" s="16">
        <v>6.6405338703056795</v>
      </c>
      <c r="G4554" s="16">
        <v>4.7126679919339525</v>
      </c>
      <c r="H4554" s="16">
        <v>2.1126603583577004</v>
      </c>
      <c r="I4554" s="16">
        <v>5.4315468869509029</v>
      </c>
      <c r="J4554" s="16">
        <v>3.9291843455106097</v>
      </c>
      <c r="K4554" s="16">
        <v>2.455442667505185</v>
      </c>
      <c r="L4554" s="16">
        <v>6.6466565502403041</v>
      </c>
      <c r="M4554" s="16">
        <v>3.7774783153177807</v>
      </c>
      <c r="N4554" s="13">
        <v>6.106395920202762</v>
      </c>
      <c r="O4554" s="16">
        <v>6.2025696945504833</v>
      </c>
      <c r="P4554" s="16">
        <v>7.5786563191733292</v>
      </c>
      <c r="Q4554" s="16">
        <v>6.6405338703056795</v>
      </c>
      <c r="R4554" s="16">
        <v>4.7126679919339525</v>
      </c>
      <c r="S4554" s="16">
        <v>2.1126603583577004</v>
      </c>
      <c r="T4554" s="16">
        <v>5.4315468869509029</v>
      </c>
      <c r="U4554" s="16">
        <v>3.9291843455106097</v>
      </c>
      <c r="V4554" s="16">
        <v>2.455442667505185</v>
      </c>
      <c r="W4554" s="16">
        <v>6.6466565502403041</v>
      </c>
      <c r="X4554" s="16">
        <v>3.7774783153177807</v>
      </c>
      <c r="Y4554" s="13">
        <v>6.106395920202762</v>
      </c>
    </row>
    <row r="4555" spans="2:25" x14ac:dyDescent="0.25">
      <c r="B4555" s="11">
        <v>4552</v>
      </c>
      <c r="C4555" s="13">
        <v>1573.5537985643221</v>
      </c>
      <c r="D4555" s="16">
        <v>4.8011697383571477</v>
      </c>
      <c r="E4555" s="16">
        <v>4.6471239306775312</v>
      </c>
      <c r="F4555" s="16">
        <v>6.6488751040784715</v>
      </c>
      <c r="G4555" s="16">
        <v>6.1650664357396092</v>
      </c>
      <c r="H4555" s="16">
        <v>3.8912506366945139</v>
      </c>
      <c r="I4555" s="16">
        <v>5.2624769586124618</v>
      </c>
      <c r="J4555" s="16">
        <v>4.6918317012530926</v>
      </c>
      <c r="K4555" s="16">
        <v>1.5896214612322903</v>
      </c>
      <c r="L4555" s="16">
        <v>2.0276587327389253</v>
      </c>
      <c r="M4555" s="16">
        <v>2.271647274935062</v>
      </c>
      <c r="N4555" s="13">
        <v>4.1835895823439015</v>
      </c>
      <c r="O4555" s="16">
        <v>4.8011697383571477</v>
      </c>
      <c r="P4555" s="16">
        <v>4.6471239306775312</v>
      </c>
      <c r="Q4555" s="16">
        <v>6.6488751040784715</v>
      </c>
      <c r="R4555" s="16">
        <v>6.1650664357396092</v>
      </c>
      <c r="S4555" s="16">
        <v>3.8912506366945139</v>
      </c>
      <c r="T4555" s="16">
        <v>5.2624769586124618</v>
      </c>
      <c r="U4555" s="16">
        <v>4.6918317012530926</v>
      </c>
      <c r="V4555" s="16">
        <v>1.5896214612322903</v>
      </c>
      <c r="W4555" s="16">
        <v>2.0276587327389253</v>
      </c>
      <c r="X4555" s="16">
        <v>2.271647274935062</v>
      </c>
      <c r="Y4555" s="13">
        <v>4.1835895823439015</v>
      </c>
    </row>
    <row r="4556" spans="2:25" x14ac:dyDescent="0.25">
      <c r="B4556" s="11">
        <v>4553</v>
      </c>
      <c r="C4556" s="13">
        <v>1713.8978684196759</v>
      </c>
      <c r="D4556" s="16">
        <v>5.7954900801142886</v>
      </c>
      <c r="E4556" s="16">
        <v>6.388452215337451</v>
      </c>
      <c r="F4556" s="16">
        <v>1.2668714232082392</v>
      </c>
      <c r="G4556" s="16">
        <v>3.23204850561602</v>
      </c>
      <c r="H4556" s="16">
        <v>2.9758376563723732</v>
      </c>
      <c r="I4556" s="16">
        <v>7.4120001290665076</v>
      </c>
      <c r="J4556" s="16">
        <v>4.9966286780665214</v>
      </c>
      <c r="K4556" s="16">
        <v>3.2065321765788832</v>
      </c>
      <c r="L4556" s="16">
        <v>5.4182137942821065</v>
      </c>
      <c r="M4556" s="16">
        <v>6.8237299635090025</v>
      </c>
      <c r="N4556" s="13">
        <v>7.6773158494705145</v>
      </c>
      <c r="O4556" s="16">
        <v>5.7954900801142886</v>
      </c>
      <c r="P4556" s="16">
        <v>6.388452215337451</v>
      </c>
      <c r="Q4556" s="16">
        <v>1.2668714232082392</v>
      </c>
      <c r="R4556" s="16">
        <v>3.23204850561602</v>
      </c>
      <c r="S4556" s="16">
        <v>2.9758376563723732</v>
      </c>
      <c r="T4556" s="16">
        <v>7.4120001290665076</v>
      </c>
      <c r="U4556" s="16">
        <v>4.9966286780665214</v>
      </c>
      <c r="V4556" s="16">
        <v>3.2065321765788832</v>
      </c>
      <c r="W4556" s="16">
        <v>5.4182137942821065</v>
      </c>
      <c r="X4556" s="16">
        <v>6.8237299635090025</v>
      </c>
      <c r="Y4556" s="13">
        <v>7.6773158494705145</v>
      </c>
    </row>
    <row r="4557" spans="2:25" x14ac:dyDescent="0.25">
      <c r="B4557" s="11">
        <v>4554</v>
      </c>
      <c r="C4557" s="13">
        <v>1686.3551960791269</v>
      </c>
      <c r="D4557" s="16">
        <v>6.6201471456377226</v>
      </c>
      <c r="E4557" s="16">
        <v>6.3735779481498946</v>
      </c>
      <c r="F4557" s="16">
        <v>7.7023584747353215</v>
      </c>
      <c r="G4557" s="16">
        <v>3.4526747855346644</v>
      </c>
      <c r="H4557" s="16">
        <v>8.5178189220450751</v>
      </c>
      <c r="I4557" s="16">
        <v>6.4792192106103652</v>
      </c>
      <c r="J4557" s="16">
        <v>0.34622993359173826</v>
      </c>
      <c r="K4557" s="16">
        <v>5.7009972237422071</v>
      </c>
      <c r="L4557" s="16">
        <v>-2.2301252782715677</v>
      </c>
      <c r="M4557" s="16">
        <v>4.0231348698463893</v>
      </c>
      <c r="N4557" s="13">
        <v>6.8230446426533939</v>
      </c>
      <c r="O4557" s="16">
        <v>6.6201471456377226</v>
      </c>
      <c r="P4557" s="16">
        <v>6.3735779481498946</v>
      </c>
      <c r="Q4557" s="16">
        <v>7.7023584747353215</v>
      </c>
      <c r="R4557" s="16">
        <v>3.4526747855346644</v>
      </c>
      <c r="S4557" s="16">
        <v>8.5178189220450751</v>
      </c>
      <c r="T4557" s="16">
        <v>6.4792192106103652</v>
      </c>
      <c r="U4557" s="16">
        <v>0.34622993359173826</v>
      </c>
      <c r="V4557" s="16">
        <v>5.7009972237422071</v>
      </c>
      <c r="W4557" s="16">
        <v>-2.2301252782715677</v>
      </c>
      <c r="X4557" s="16">
        <v>4.0231348698463893</v>
      </c>
      <c r="Y4557" s="13">
        <v>6.8230446426533939</v>
      </c>
    </row>
    <row r="4558" spans="2:25" x14ac:dyDescent="0.25">
      <c r="B4558" s="11">
        <v>4555</v>
      </c>
      <c r="C4558" s="13">
        <v>1576.1066659184717</v>
      </c>
      <c r="D4558" s="16">
        <v>2.3387642760455636</v>
      </c>
      <c r="E4558" s="16">
        <v>4.2463715419105954</v>
      </c>
      <c r="F4558" s="16">
        <v>6.1968816402387583</v>
      </c>
      <c r="G4558" s="16">
        <v>4.7911606023836972</v>
      </c>
      <c r="H4558" s="16">
        <v>5.8113484898488617</v>
      </c>
      <c r="I4558" s="16">
        <v>5.7549764464676727</v>
      </c>
      <c r="J4558" s="16">
        <v>2.9077254860559822</v>
      </c>
      <c r="K4558" s="16">
        <v>5.3927750187035244</v>
      </c>
      <c r="L4558" s="16">
        <v>5.7857339970008406</v>
      </c>
      <c r="M4558" s="16">
        <v>2.1783641291543376</v>
      </c>
      <c r="N4558" s="13">
        <v>0.97342309094903534</v>
      </c>
      <c r="O4558" s="16">
        <v>2.3387642760455636</v>
      </c>
      <c r="P4558" s="16">
        <v>4.2463715419105954</v>
      </c>
      <c r="Q4558" s="16">
        <v>6.1968816402387583</v>
      </c>
      <c r="R4558" s="16">
        <v>4.7911606023836972</v>
      </c>
      <c r="S4558" s="16">
        <v>5.8113484898488617</v>
      </c>
      <c r="T4558" s="16">
        <v>5.7549764464676727</v>
      </c>
      <c r="U4558" s="16">
        <v>2.9077254860559822</v>
      </c>
      <c r="V4558" s="16">
        <v>5.3927750187035244</v>
      </c>
      <c r="W4558" s="16">
        <v>5.7857339970008406</v>
      </c>
      <c r="X4558" s="16">
        <v>2.1783641291543376</v>
      </c>
      <c r="Y4558" s="13">
        <v>0.97342309094903534</v>
      </c>
    </row>
    <row r="4559" spans="2:25" x14ac:dyDescent="0.25">
      <c r="B4559" s="11">
        <v>4556</v>
      </c>
      <c r="C4559" s="13">
        <v>1615.3101631275695</v>
      </c>
      <c r="D4559" s="16">
        <v>6.2349431299181255</v>
      </c>
      <c r="E4559" s="16">
        <v>4.2802006791561977</v>
      </c>
      <c r="F4559" s="16">
        <v>3.5034936698873791</v>
      </c>
      <c r="G4559" s="16">
        <v>5.1260852219452024</v>
      </c>
      <c r="H4559" s="16">
        <v>3.204081800772868</v>
      </c>
      <c r="I4559" s="16">
        <v>3.2572631728896</v>
      </c>
      <c r="J4559" s="16">
        <v>8.3576676162971548</v>
      </c>
      <c r="K4559" s="16">
        <v>1.8855361586045873</v>
      </c>
      <c r="L4559" s="16">
        <v>4.5326162712548097</v>
      </c>
      <c r="M4559" s="16">
        <v>0.41067766701638675</v>
      </c>
      <c r="N4559" s="13">
        <v>8.2771273018094593</v>
      </c>
      <c r="O4559" s="16">
        <v>6.2349431299181255</v>
      </c>
      <c r="P4559" s="16">
        <v>4.2802006791561977</v>
      </c>
      <c r="Q4559" s="16">
        <v>3.5034936698873791</v>
      </c>
      <c r="R4559" s="16">
        <v>5.1260852219452024</v>
      </c>
      <c r="S4559" s="16">
        <v>3.204081800772868</v>
      </c>
      <c r="T4559" s="16">
        <v>3.2572631728896</v>
      </c>
      <c r="U4559" s="16">
        <v>8.3576676162971548</v>
      </c>
      <c r="V4559" s="16">
        <v>1.8855361586045873</v>
      </c>
      <c r="W4559" s="16">
        <v>4.5326162712548097</v>
      </c>
      <c r="X4559" s="16">
        <v>0.41067766701638675</v>
      </c>
      <c r="Y4559" s="13">
        <v>8.2771273018094593</v>
      </c>
    </row>
    <row r="4560" spans="2:25" x14ac:dyDescent="0.25">
      <c r="B4560" s="11">
        <v>4557</v>
      </c>
      <c r="C4560" s="13">
        <v>1708.3709574180073</v>
      </c>
      <c r="D4560" s="16">
        <v>4.2962795567984555</v>
      </c>
      <c r="E4560" s="16">
        <v>6.6136217582078407</v>
      </c>
      <c r="F4560" s="16">
        <v>2.7527908453843022</v>
      </c>
      <c r="G4560" s="16">
        <v>6.7062969901653293</v>
      </c>
      <c r="H4560" s="16">
        <v>5.8460132570470185</v>
      </c>
      <c r="I4560" s="16">
        <v>5.3716556597887628</v>
      </c>
      <c r="J4560" s="16">
        <v>5.0329058541176392</v>
      </c>
      <c r="K4560" s="16">
        <v>4.5448903143007673</v>
      </c>
      <c r="L4560" s="16">
        <v>6.8314260333317476</v>
      </c>
      <c r="M4560" s="16">
        <v>4.5895856632698777</v>
      </c>
      <c r="N4560" s="13">
        <v>2.1738966503715735</v>
      </c>
      <c r="O4560" s="16">
        <v>4.2962795567984555</v>
      </c>
      <c r="P4560" s="16">
        <v>6.6136217582078407</v>
      </c>
      <c r="Q4560" s="16">
        <v>2.7527908453843022</v>
      </c>
      <c r="R4560" s="16">
        <v>6.7062969901653293</v>
      </c>
      <c r="S4560" s="16">
        <v>5.8460132570470185</v>
      </c>
      <c r="T4560" s="16">
        <v>5.3716556597887628</v>
      </c>
      <c r="U4560" s="16">
        <v>5.0329058541176392</v>
      </c>
      <c r="V4560" s="16">
        <v>4.5448903143007673</v>
      </c>
      <c r="W4560" s="16">
        <v>6.8314260333317476</v>
      </c>
      <c r="X4560" s="16">
        <v>4.5895856632698777</v>
      </c>
      <c r="Y4560" s="13">
        <v>2.1738966503715735</v>
      </c>
    </row>
    <row r="4561" spans="2:25" x14ac:dyDescent="0.25">
      <c r="B4561" s="11">
        <v>4558</v>
      </c>
      <c r="C4561" s="13">
        <v>1859.276533110841</v>
      </c>
      <c r="D4561" s="16">
        <v>9.7999503893288598</v>
      </c>
      <c r="E4561" s="16">
        <v>5.1156309614073514</v>
      </c>
      <c r="F4561" s="16">
        <v>5.0803747573180695</v>
      </c>
      <c r="G4561" s="16">
        <v>5.8577468792210219</v>
      </c>
      <c r="H4561" s="16">
        <v>5.3299946386167498</v>
      </c>
      <c r="I4561" s="16">
        <v>3.6679482939271177</v>
      </c>
      <c r="J4561" s="16">
        <v>5.6950765598676041</v>
      </c>
      <c r="K4561" s="16">
        <v>4.5779718437307482</v>
      </c>
      <c r="L4561" s="16">
        <v>7.0192342710738043</v>
      </c>
      <c r="M4561" s="16">
        <v>4.8668785891364683</v>
      </c>
      <c r="N4561" s="13">
        <v>6.6781559071558068</v>
      </c>
      <c r="O4561" s="16">
        <v>9.7999503893288598</v>
      </c>
      <c r="P4561" s="16">
        <v>5.1156309614073514</v>
      </c>
      <c r="Q4561" s="16">
        <v>5.0803747573180695</v>
      </c>
      <c r="R4561" s="16">
        <v>5.8577468792210219</v>
      </c>
      <c r="S4561" s="16">
        <v>5.3299946386167498</v>
      </c>
      <c r="T4561" s="16">
        <v>3.6679482939271177</v>
      </c>
      <c r="U4561" s="16">
        <v>5.6950765598676041</v>
      </c>
      <c r="V4561" s="16">
        <v>4.5779718437307482</v>
      </c>
      <c r="W4561" s="16">
        <v>7.0192342710738043</v>
      </c>
      <c r="X4561" s="16">
        <v>4.8668785891364683</v>
      </c>
      <c r="Y4561" s="13">
        <v>6.6781559071558068</v>
      </c>
    </row>
    <row r="4562" spans="2:25" x14ac:dyDescent="0.25">
      <c r="B4562" s="11">
        <v>4559</v>
      </c>
      <c r="C4562" s="13">
        <v>1655.9490980954063</v>
      </c>
      <c r="D4562" s="16">
        <v>3.6523970833690029</v>
      </c>
      <c r="E4562" s="16">
        <v>4.4734225940685759</v>
      </c>
      <c r="F4562" s="16">
        <v>5.8144820385794951</v>
      </c>
      <c r="G4562" s="16">
        <v>2.1357544237880148</v>
      </c>
      <c r="H4562" s="16">
        <v>4.5930387483373778</v>
      </c>
      <c r="I4562" s="16">
        <v>2.8042511226725537</v>
      </c>
      <c r="J4562" s="16">
        <v>5.734007171485298</v>
      </c>
      <c r="K4562" s="16">
        <v>4.805477760117931</v>
      </c>
      <c r="L4562" s="16">
        <v>4.5436109274993761</v>
      </c>
      <c r="M4562" s="16">
        <v>6.5287826146276462</v>
      </c>
      <c r="N4562" s="13">
        <v>6.3895188179598907</v>
      </c>
      <c r="O4562" s="16">
        <v>3.6523970833690029</v>
      </c>
      <c r="P4562" s="16">
        <v>4.4734225940685759</v>
      </c>
      <c r="Q4562" s="16">
        <v>5.8144820385794951</v>
      </c>
      <c r="R4562" s="16">
        <v>2.1357544237880148</v>
      </c>
      <c r="S4562" s="16">
        <v>4.5930387483373778</v>
      </c>
      <c r="T4562" s="16">
        <v>2.8042511226725537</v>
      </c>
      <c r="U4562" s="16">
        <v>5.734007171485298</v>
      </c>
      <c r="V4562" s="16">
        <v>4.805477760117931</v>
      </c>
      <c r="W4562" s="16">
        <v>4.5436109274993761</v>
      </c>
      <c r="X4562" s="16">
        <v>6.5287826146276462</v>
      </c>
      <c r="Y4562" s="13">
        <v>6.3895188179598907</v>
      </c>
    </row>
    <row r="4563" spans="2:25" x14ac:dyDescent="0.25">
      <c r="B4563" s="11">
        <v>4560</v>
      </c>
      <c r="C4563" s="13">
        <v>1726.0425089247385</v>
      </c>
      <c r="D4563" s="16">
        <v>5.1793832748906254</v>
      </c>
      <c r="E4563" s="16">
        <v>4.92088712781874</v>
      </c>
      <c r="F4563" s="16">
        <v>1.6980503896041141</v>
      </c>
      <c r="G4563" s="16">
        <v>3.323163984793255</v>
      </c>
      <c r="H4563" s="16">
        <v>5.7872850990810845</v>
      </c>
      <c r="I4563" s="16">
        <v>6.3134979712705483</v>
      </c>
      <c r="J4563" s="16">
        <v>6.2321336896500519</v>
      </c>
      <c r="K4563" s="16">
        <v>5.431962486186352</v>
      </c>
      <c r="L4563" s="16">
        <v>5.2975159319844369</v>
      </c>
      <c r="M4563" s="16">
        <v>8.2450858338169404</v>
      </c>
      <c r="N4563" s="13">
        <v>3.4449120772140631</v>
      </c>
      <c r="O4563" s="16">
        <v>5.1793832748906254</v>
      </c>
      <c r="P4563" s="16">
        <v>4.92088712781874</v>
      </c>
      <c r="Q4563" s="16">
        <v>1.6980503896041141</v>
      </c>
      <c r="R4563" s="16">
        <v>3.323163984793255</v>
      </c>
      <c r="S4563" s="16">
        <v>5.7872850990810845</v>
      </c>
      <c r="T4563" s="16">
        <v>6.3134979712705483</v>
      </c>
      <c r="U4563" s="16">
        <v>6.2321336896500519</v>
      </c>
      <c r="V4563" s="16">
        <v>5.431962486186352</v>
      </c>
      <c r="W4563" s="16">
        <v>5.2975159319844369</v>
      </c>
      <c r="X4563" s="16">
        <v>8.2450858338169404</v>
      </c>
      <c r="Y4563" s="13">
        <v>3.4449120772140631</v>
      </c>
    </row>
    <row r="4564" spans="2:25" x14ac:dyDescent="0.25">
      <c r="B4564" s="11">
        <v>4561</v>
      </c>
      <c r="C4564" s="13">
        <v>1700.8922011789689</v>
      </c>
      <c r="D4564" s="16">
        <v>4.1408905615840865</v>
      </c>
      <c r="E4564" s="16">
        <v>5.7520480152436058</v>
      </c>
      <c r="F4564" s="16">
        <v>1.4516608928100907</v>
      </c>
      <c r="G4564" s="16">
        <v>4.8447647416730781</v>
      </c>
      <c r="H4564" s="16">
        <v>6.101540800798662</v>
      </c>
      <c r="I4564" s="16">
        <v>3.1167770344892229</v>
      </c>
      <c r="J4564" s="16">
        <v>4.1439297405536468</v>
      </c>
      <c r="K4564" s="16">
        <v>4.4630709476026613</v>
      </c>
      <c r="L4564" s="16">
        <v>4.4149993167244093</v>
      </c>
      <c r="M4564" s="16">
        <v>7.4954564749039481</v>
      </c>
      <c r="N4564" s="13">
        <v>8.4418630719529091</v>
      </c>
      <c r="O4564" s="16">
        <v>4.1408905615840865</v>
      </c>
      <c r="P4564" s="16">
        <v>5.7520480152436058</v>
      </c>
      <c r="Q4564" s="16">
        <v>1.4516608928100907</v>
      </c>
      <c r="R4564" s="16">
        <v>4.8447647416730781</v>
      </c>
      <c r="S4564" s="16">
        <v>6.101540800798662</v>
      </c>
      <c r="T4564" s="16">
        <v>3.1167770344892229</v>
      </c>
      <c r="U4564" s="16">
        <v>4.1439297405536468</v>
      </c>
      <c r="V4564" s="16">
        <v>4.4630709476026613</v>
      </c>
      <c r="W4564" s="16">
        <v>4.4149993167244093</v>
      </c>
      <c r="X4564" s="16">
        <v>7.4954564749039481</v>
      </c>
      <c r="Y4564" s="13">
        <v>8.4418630719529091</v>
      </c>
    </row>
    <row r="4565" spans="2:25" x14ac:dyDescent="0.25">
      <c r="B4565" s="11">
        <v>4562</v>
      </c>
      <c r="C4565" s="13">
        <v>1783.2295712469788</v>
      </c>
      <c r="D4565" s="16">
        <v>2.0846029717120138</v>
      </c>
      <c r="E4565" s="16">
        <v>5.4785796306637513</v>
      </c>
      <c r="F4565" s="16">
        <v>5.0006983717204685</v>
      </c>
      <c r="G4565" s="16">
        <v>7.6607248739322014</v>
      </c>
      <c r="H4565" s="16">
        <v>6.2626164392210679</v>
      </c>
      <c r="I4565" s="16">
        <v>4.0897632229639322</v>
      </c>
      <c r="J4565" s="16">
        <v>7.8691512506853449</v>
      </c>
      <c r="K4565" s="16">
        <v>1.7242258149365322</v>
      </c>
      <c r="L4565" s="16">
        <v>6.9138124129665233</v>
      </c>
      <c r="M4565" s="16">
        <v>7.3618689089148344</v>
      </c>
      <c r="N4565" s="13">
        <v>4.9243115636791677</v>
      </c>
      <c r="O4565" s="16">
        <v>2.0846029717120138</v>
      </c>
      <c r="P4565" s="16">
        <v>5.4785796306637513</v>
      </c>
      <c r="Q4565" s="16">
        <v>5.0006983717204685</v>
      </c>
      <c r="R4565" s="16">
        <v>7.6607248739322014</v>
      </c>
      <c r="S4565" s="16">
        <v>6.2626164392210679</v>
      </c>
      <c r="T4565" s="16">
        <v>4.0897632229639322</v>
      </c>
      <c r="U4565" s="16">
        <v>7.8691512506853449</v>
      </c>
      <c r="V4565" s="16">
        <v>1.7242258149365322</v>
      </c>
      <c r="W4565" s="16">
        <v>6.9138124129665233</v>
      </c>
      <c r="X4565" s="16">
        <v>7.3618689089148344</v>
      </c>
      <c r="Y4565" s="13">
        <v>4.9243115636791677</v>
      </c>
    </row>
    <row r="4566" spans="2:25" x14ac:dyDescent="0.25">
      <c r="B4566" s="11">
        <v>4563</v>
      </c>
      <c r="C4566" s="13">
        <v>1811.5822475353141</v>
      </c>
      <c r="D4566" s="16">
        <v>5.3693507789658987</v>
      </c>
      <c r="E4566" s="16">
        <v>3.7867697371630307</v>
      </c>
      <c r="F4566" s="16">
        <v>6.4662439099145006</v>
      </c>
      <c r="G4566" s="16">
        <v>7.1515949164571486</v>
      </c>
      <c r="H4566" s="16">
        <v>5.7938903910376514</v>
      </c>
      <c r="I4566" s="16">
        <v>2.8319509786161379</v>
      </c>
      <c r="J4566" s="16">
        <v>6.8030435060663761</v>
      </c>
      <c r="K4566" s="16">
        <v>5.0622612947083949</v>
      </c>
      <c r="L4566" s="16">
        <v>7.2247455347701504</v>
      </c>
      <c r="M4566" s="16">
        <v>4.864354747854871</v>
      </c>
      <c r="N4566" s="13">
        <v>5.5567888470835651</v>
      </c>
      <c r="O4566" s="16">
        <v>5.3693507789658987</v>
      </c>
      <c r="P4566" s="16">
        <v>3.7867697371630307</v>
      </c>
      <c r="Q4566" s="16">
        <v>6.4662439099145006</v>
      </c>
      <c r="R4566" s="16">
        <v>7.1515949164571486</v>
      </c>
      <c r="S4566" s="16">
        <v>5.7938903910376514</v>
      </c>
      <c r="T4566" s="16">
        <v>2.8319509786161379</v>
      </c>
      <c r="U4566" s="16">
        <v>6.8030435060663761</v>
      </c>
      <c r="V4566" s="16">
        <v>5.0622612947083949</v>
      </c>
      <c r="W4566" s="16">
        <v>7.2247455347701504</v>
      </c>
      <c r="X4566" s="16">
        <v>4.864354747854871</v>
      </c>
      <c r="Y4566" s="13">
        <v>5.5567888470835651</v>
      </c>
    </row>
    <row r="4567" spans="2:25" x14ac:dyDescent="0.25">
      <c r="B4567" s="11">
        <v>4564</v>
      </c>
      <c r="C4567" s="13">
        <v>2019.5538381591459</v>
      </c>
      <c r="D4567" s="16">
        <v>2.9307773739869183</v>
      </c>
      <c r="E4567" s="16">
        <v>7.7212314285710733</v>
      </c>
      <c r="F4567" s="16">
        <v>5.8945334592239069</v>
      </c>
      <c r="G4567" s="16">
        <v>7.0698860381627862</v>
      </c>
      <c r="H4567" s="16">
        <v>7.3493005028962752</v>
      </c>
      <c r="I4567" s="16">
        <v>4.2022791519067244</v>
      </c>
      <c r="J4567" s="16">
        <v>6.665455988461666</v>
      </c>
      <c r="K4567" s="16">
        <v>9.7747835097032372</v>
      </c>
      <c r="L4567" s="16">
        <v>7.1345328153239249</v>
      </c>
      <c r="M4567" s="16">
        <v>5.4768345565562928</v>
      </c>
      <c r="N4567" s="13">
        <v>8.2967784540280647</v>
      </c>
      <c r="O4567" s="16">
        <v>2.9307773739869183</v>
      </c>
      <c r="P4567" s="16">
        <v>7.7212314285710733</v>
      </c>
      <c r="Q4567" s="16">
        <v>5.8945334592239069</v>
      </c>
      <c r="R4567" s="16">
        <v>7.0698860381627862</v>
      </c>
      <c r="S4567" s="16">
        <v>7.3493005028962752</v>
      </c>
      <c r="T4567" s="16">
        <v>4.2022791519067244</v>
      </c>
      <c r="U4567" s="16">
        <v>6.665455988461666</v>
      </c>
      <c r="V4567" s="16">
        <v>9.7747835097032372</v>
      </c>
      <c r="W4567" s="16">
        <v>7.1345328153239249</v>
      </c>
      <c r="X4567" s="16">
        <v>5.4768345565562928</v>
      </c>
      <c r="Y4567" s="13">
        <v>8.2967784540280647</v>
      </c>
    </row>
    <row r="4568" spans="2:25" x14ac:dyDescent="0.25">
      <c r="B4568" s="11">
        <v>4565</v>
      </c>
      <c r="C4568" s="13">
        <v>1736.5282510590173</v>
      </c>
      <c r="D4568" s="16">
        <v>9.2650526160697133</v>
      </c>
      <c r="E4568" s="16">
        <v>6.1785441859247756</v>
      </c>
      <c r="F4568" s="16">
        <v>5.1197632408714933</v>
      </c>
      <c r="G4568" s="16">
        <v>6.2764655067746089</v>
      </c>
      <c r="H4568" s="16">
        <v>4.8790500558206711</v>
      </c>
      <c r="I4568" s="16">
        <v>3.5135333547934025</v>
      </c>
      <c r="J4568" s="16">
        <v>6.3020805309536367</v>
      </c>
      <c r="K4568" s="16">
        <v>4.7388320622389086</v>
      </c>
      <c r="L4568" s="16">
        <v>2.7876491339381508</v>
      </c>
      <c r="M4568" s="16">
        <v>3.1672047058823125</v>
      </c>
      <c r="N4568" s="13">
        <v>4.2944742838865659</v>
      </c>
      <c r="O4568" s="16">
        <v>9.2650526160697133</v>
      </c>
      <c r="P4568" s="16">
        <v>6.1785441859247756</v>
      </c>
      <c r="Q4568" s="16">
        <v>5.1197632408714933</v>
      </c>
      <c r="R4568" s="16">
        <v>6.2764655067746089</v>
      </c>
      <c r="S4568" s="16">
        <v>4.8790500558206711</v>
      </c>
      <c r="T4568" s="16">
        <v>3.5135333547934025</v>
      </c>
      <c r="U4568" s="16">
        <v>6.3020805309536367</v>
      </c>
      <c r="V4568" s="16">
        <v>4.7388320622389086</v>
      </c>
      <c r="W4568" s="16">
        <v>2.7876491339381508</v>
      </c>
      <c r="X4568" s="16">
        <v>3.1672047058823125</v>
      </c>
      <c r="Y4568" s="13">
        <v>4.2944742838865659</v>
      </c>
    </row>
    <row r="4569" spans="2:25" x14ac:dyDescent="0.25">
      <c r="B4569" s="11">
        <v>4566</v>
      </c>
      <c r="C4569" s="13">
        <v>1683.4433002626015</v>
      </c>
      <c r="D4569" s="16">
        <v>6.5780855763946384</v>
      </c>
      <c r="E4569" s="16">
        <v>4.8733831660209042</v>
      </c>
      <c r="F4569" s="16">
        <v>3.3478372333921813</v>
      </c>
      <c r="G4569" s="16">
        <v>3.977899593840692</v>
      </c>
      <c r="H4569" s="16">
        <v>2.2184073604405143</v>
      </c>
      <c r="I4569" s="16">
        <v>8.198616443575693</v>
      </c>
      <c r="J4569" s="16">
        <v>8.3610534194473658</v>
      </c>
      <c r="K4569" s="16">
        <v>3.1891029382691931</v>
      </c>
      <c r="L4569" s="16">
        <v>5.8988717495643685</v>
      </c>
      <c r="M4569" s="16">
        <v>4.4529084004557022</v>
      </c>
      <c r="N4569" s="13">
        <v>2.2327538278103698</v>
      </c>
      <c r="O4569" s="16">
        <v>6.5780855763946384</v>
      </c>
      <c r="P4569" s="16">
        <v>4.8733831660209042</v>
      </c>
      <c r="Q4569" s="16">
        <v>3.3478372333921813</v>
      </c>
      <c r="R4569" s="16">
        <v>3.977899593840692</v>
      </c>
      <c r="S4569" s="16">
        <v>2.2184073604405143</v>
      </c>
      <c r="T4569" s="16">
        <v>8.198616443575693</v>
      </c>
      <c r="U4569" s="16">
        <v>8.3610534194473658</v>
      </c>
      <c r="V4569" s="16">
        <v>3.1891029382691931</v>
      </c>
      <c r="W4569" s="16">
        <v>5.8988717495643685</v>
      </c>
      <c r="X4569" s="16">
        <v>4.4529084004557022</v>
      </c>
      <c r="Y4569" s="13">
        <v>2.2327538278103698</v>
      </c>
    </row>
    <row r="4570" spans="2:25" x14ac:dyDescent="0.25">
      <c r="B4570" s="11">
        <v>4567</v>
      </c>
      <c r="C4570" s="13">
        <v>1752.4734694566175</v>
      </c>
      <c r="D4570" s="16">
        <v>1.8505788074083518</v>
      </c>
      <c r="E4570" s="16">
        <v>8.5497960510720059</v>
      </c>
      <c r="F4570" s="16">
        <v>8.0453138687122081</v>
      </c>
      <c r="G4570" s="16">
        <v>1.6202330901876212</v>
      </c>
      <c r="H4570" s="16">
        <v>3.5017982969453847</v>
      </c>
      <c r="I4570" s="16">
        <v>3.1932850488084519</v>
      </c>
      <c r="J4570" s="16">
        <v>7.407898370756433</v>
      </c>
      <c r="K4570" s="16">
        <v>7.2651539932438549</v>
      </c>
      <c r="L4570" s="16">
        <v>4.0932961435065254</v>
      </c>
      <c r="M4570" s="16">
        <v>6.4669405685835484</v>
      </c>
      <c r="N4570" s="13">
        <v>5.6277437574109479</v>
      </c>
      <c r="O4570" s="16">
        <v>1.8505788074083518</v>
      </c>
      <c r="P4570" s="16">
        <v>8.5497960510720059</v>
      </c>
      <c r="Q4570" s="16">
        <v>8.0453138687122081</v>
      </c>
      <c r="R4570" s="16">
        <v>1.6202330901876212</v>
      </c>
      <c r="S4570" s="16">
        <v>3.5017982969453847</v>
      </c>
      <c r="T4570" s="16">
        <v>3.1932850488084519</v>
      </c>
      <c r="U4570" s="16">
        <v>7.407898370756433</v>
      </c>
      <c r="V4570" s="16">
        <v>7.2651539932438549</v>
      </c>
      <c r="W4570" s="16">
        <v>4.0932961435065254</v>
      </c>
      <c r="X4570" s="16">
        <v>6.4669405685835484</v>
      </c>
      <c r="Y4570" s="13">
        <v>5.6277437574109479</v>
      </c>
    </row>
    <row r="4571" spans="2:25" x14ac:dyDescent="0.25">
      <c r="B4571" s="11">
        <v>4568</v>
      </c>
      <c r="C4571" s="13">
        <v>1715.6343400036765</v>
      </c>
      <c r="D4571" s="16">
        <v>6.5524045248860219</v>
      </c>
      <c r="E4571" s="16">
        <v>3.4443678985855914</v>
      </c>
      <c r="F4571" s="16">
        <v>5.2099930402165846</v>
      </c>
      <c r="G4571" s="16">
        <v>0.8116082613048885</v>
      </c>
      <c r="H4571" s="16">
        <v>2.8354615384580169</v>
      </c>
      <c r="I4571" s="16">
        <v>6.7787869610280707</v>
      </c>
      <c r="J4571" s="16">
        <v>6.6451810277579231</v>
      </c>
      <c r="K4571" s="16">
        <v>8.2823269848923076</v>
      </c>
      <c r="L4571" s="16">
        <v>3.2363813686126948</v>
      </c>
      <c r="M4571" s="16">
        <v>4.3858453431765678</v>
      </c>
      <c r="N4571" s="13">
        <v>7.1575903689608662</v>
      </c>
      <c r="O4571" s="16">
        <v>6.5524045248860219</v>
      </c>
      <c r="P4571" s="16">
        <v>3.4443678985855914</v>
      </c>
      <c r="Q4571" s="16">
        <v>5.2099930402165846</v>
      </c>
      <c r="R4571" s="16">
        <v>0.8116082613048885</v>
      </c>
      <c r="S4571" s="16">
        <v>2.8354615384580169</v>
      </c>
      <c r="T4571" s="16">
        <v>6.7787869610280707</v>
      </c>
      <c r="U4571" s="16">
        <v>6.6451810277579231</v>
      </c>
      <c r="V4571" s="16">
        <v>8.2823269848923076</v>
      </c>
      <c r="W4571" s="16">
        <v>3.2363813686126948</v>
      </c>
      <c r="X4571" s="16">
        <v>4.3858453431765678</v>
      </c>
      <c r="Y4571" s="13">
        <v>7.1575903689608662</v>
      </c>
    </row>
    <row r="4572" spans="2:25" x14ac:dyDescent="0.25">
      <c r="B4572" s="11">
        <v>4569</v>
      </c>
      <c r="C4572" s="13">
        <v>1728.0306715453673</v>
      </c>
      <c r="D4572" s="16">
        <v>3.442949754361055</v>
      </c>
      <c r="E4572" s="16">
        <v>4.9661042183148298</v>
      </c>
      <c r="F4572" s="16">
        <v>3.9539596849509735</v>
      </c>
      <c r="G4572" s="16">
        <v>4.7992069098730328</v>
      </c>
      <c r="H4572" s="16">
        <v>7.515093323202688</v>
      </c>
      <c r="I4572" s="16">
        <v>1.1200824260066384</v>
      </c>
      <c r="J4572" s="16">
        <v>6.8340846310756973</v>
      </c>
      <c r="K4572" s="16">
        <v>8.5350624085293134</v>
      </c>
      <c r="L4572" s="16">
        <v>4.8186442718285054</v>
      </c>
      <c r="M4572" s="16">
        <v>6.0508364961289844</v>
      </c>
      <c r="N4572" s="13">
        <v>4.0159625668817132</v>
      </c>
      <c r="O4572" s="16">
        <v>3.442949754361055</v>
      </c>
      <c r="P4572" s="16">
        <v>4.9661042183148298</v>
      </c>
      <c r="Q4572" s="16">
        <v>3.9539596849509735</v>
      </c>
      <c r="R4572" s="16">
        <v>4.7992069098730328</v>
      </c>
      <c r="S4572" s="16">
        <v>7.515093323202688</v>
      </c>
      <c r="T4572" s="16">
        <v>1.1200824260066384</v>
      </c>
      <c r="U4572" s="16">
        <v>6.8340846310756973</v>
      </c>
      <c r="V4572" s="16">
        <v>8.5350624085293134</v>
      </c>
      <c r="W4572" s="16">
        <v>4.8186442718285054</v>
      </c>
      <c r="X4572" s="16">
        <v>6.0508364961289844</v>
      </c>
      <c r="Y4572" s="13">
        <v>4.0159625668817132</v>
      </c>
    </row>
    <row r="4573" spans="2:25" x14ac:dyDescent="0.25">
      <c r="B4573" s="11">
        <v>4570</v>
      </c>
      <c r="C4573" s="13">
        <v>1635.9629851956038</v>
      </c>
      <c r="D4573" s="16">
        <v>2.5470037802374561</v>
      </c>
      <c r="E4573" s="16">
        <v>6.9028021668548591</v>
      </c>
      <c r="F4573" s="16">
        <v>5.7951538726015546</v>
      </c>
      <c r="G4573" s="16">
        <v>4.5550439067248885</v>
      </c>
      <c r="H4573" s="16">
        <v>4.764816739998178</v>
      </c>
      <c r="I4573" s="16">
        <v>6.3890927678177611</v>
      </c>
      <c r="J4573" s="16">
        <v>6.075412519771648</v>
      </c>
      <c r="K4573" s="16">
        <v>4.0477355056676769</v>
      </c>
      <c r="L4573" s="16">
        <v>2.8738130746379262</v>
      </c>
      <c r="M4573" s="16">
        <v>2.8159825497433362</v>
      </c>
      <c r="N4573" s="13">
        <v>3.4575494123828405</v>
      </c>
      <c r="O4573" s="16">
        <v>2.5470037802374561</v>
      </c>
      <c r="P4573" s="16">
        <v>6.9028021668548591</v>
      </c>
      <c r="Q4573" s="16">
        <v>5.7951538726015546</v>
      </c>
      <c r="R4573" s="16">
        <v>4.5550439067248885</v>
      </c>
      <c r="S4573" s="16">
        <v>4.764816739998178</v>
      </c>
      <c r="T4573" s="16">
        <v>6.3890927678177611</v>
      </c>
      <c r="U4573" s="16">
        <v>6.075412519771648</v>
      </c>
      <c r="V4573" s="16">
        <v>4.0477355056676769</v>
      </c>
      <c r="W4573" s="16">
        <v>2.8738130746379262</v>
      </c>
      <c r="X4573" s="16">
        <v>2.8159825497433362</v>
      </c>
      <c r="Y4573" s="13">
        <v>3.4575494123828405</v>
      </c>
    </row>
    <row r="4574" spans="2:25" x14ac:dyDescent="0.25">
      <c r="B4574" s="11">
        <v>4571</v>
      </c>
      <c r="C4574" s="13">
        <v>1790.2198734799479</v>
      </c>
      <c r="D4574" s="16">
        <v>6.9434235362702061</v>
      </c>
      <c r="E4574" s="16">
        <v>9.8231465934135276</v>
      </c>
      <c r="F4574" s="16">
        <v>5.2500983056101953</v>
      </c>
      <c r="G4574" s="16">
        <v>3.2072543369527846</v>
      </c>
      <c r="H4574" s="16">
        <v>3.4588988738440225</v>
      </c>
      <c r="I4574" s="16">
        <v>7.1190499433876688</v>
      </c>
      <c r="J4574" s="16">
        <v>6.2814805872209218</v>
      </c>
      <c r="K4574" s="16">
        <v>3.7119046602176873</v>
      </c>
      <c r="L4574" s="16">
        <v>4.3405449578045117</v>
      </c>
      <c r="M4574" s="16">
        <v>7.2233604706214587</v>
      </c>
      <c r="N4574" s="13">
        <v>2.4470184887182356</v>
      </c>
      <c r="O4574" s="16">
        <v>6.9434235362702061</v>
      </c>
      <c r="P4574" s="16">
        <v>9.8231465934135276</v>
      </c>
      <c r="Q4574" s="16">
        <v>5.2500983056101953</v>
      </c>
      <c r="R4574" s="16">
        <v>3.2072543369527846</v>
      </c>
      <c r="S4574" s="16">
        <v>3.4588988738440225</v>
      </c>
      <c r="T4574" s="16">
        <v>7.1190499433876688</v>
      </c>
      <c r="U4574" s="16">
        <v>6.2814805872209218</v>
      </c>
      <c r="V4574" s="16">
        <v>3.7119046602176873</v>
      </c>
      <c r="W4574" s="16">
        <v>4.3405449578045117</v>
      </c>
      <c r="X4574" s="16">
        <v>7.2233604706214587</v>
      </c>
      <c r="Y4574" s="13">
        <v>2.4470184887182356</v>
      </c>
    </row>
    <row r="4575" spans="2:25" x14ac:dyDescent="0.25">
      <c r="B4575" s="11">
        <v>4572</v>
      </c>
      <c r="C4575" s="13">
        <v>1632.6362374883183</v>
      </c>
      <c r="D4575" s="16">
        <v>1.1479918423999456</v>
      </c>
      <c r="E4575" s="16">
        <v>6.0949136943517868</v>
      </c>
      <c r="F4575" s="16">
        <v>4.1658544729987268</v>
      </c>
      <c r="G4575" s="16">
        <v>3.3211766667469851</v>
      </c>
      <c r="H4575" s="16">
        <v>5.3030023885520325</v>
      </c>
      <c r="I4575" s="16">
        <v>5.5594091313807086</v>
      </c>
      <c r="J4575" s="16">
        <v>6.6120453991825796</v>
      </c>
      <c r="K4575" s="16">
        <v>3.8196035098473802</v>
      </c>
      <c r="L4575" s="16">
        <v>4.6467345233992843</v>
      </c>
      <c r="M4575" s="16">
        <v>4.5532216061462591</v>
      </c>
      <c r="N4575" s="13">
        <v>4.7787872661419541</v>
      </c>
      <c r="O4575" s="16">
        <v>1.1479918423999456</v>
      </c>
      <c r="P4575" s="16">
        <v>6.0949136943517868</v>
      </c>
      <c r="Q4575" s="16">
        <v>4.1658544729987268</v>
      </c>
      <c r="R4575" s="16">
        <v>3.3211766667469851</v>
      </c>
      <c r="S4575" s="16">
        <v>5.3030023885520325</v>
      </c>
      <c r="T4575" s="16">
        <v>5.5594091313807086</v>
      </c>
      <c r="U4575" s="16">
        <v>6.6120453991825796</v>
      </c>
      <c r="V4575" s="16">
        <v>3.8196035098473802</v>
      </c>
      <c r="W4575" s="16">
        <v>4.6467345233992843</v>
      </c>
      <c r="X4575" s="16">
        <v>4.5532216061462591</v>
      </c>
      <c r="Y4575" s="13">
        <v>4.7787872661419541</v>
      </c>
    </row>
    <row r="4576" spans="2:25" x14ac:dyDescent="0.25">
      <c r="B4576" s="11">
        <v>4573</v>
      </c>
      <c r="C4576" s="13">
        <v>1544.5279328546208</v>
      </c>
      <c r="D4576" s="16">
        <v>4.1496307590422781</v>
      </c>
      <c r="E4576" s="16">
        <v>-0.88951791473458908</v>
      </c>
      <c r="F4576" s="16">
        <v>-0.58468796370383203</v>
      </c>
      <c r="G4576" s="16">
        <v>8.059940500450919</v>
      </c>
      <c r="H4576" s="16">
        <v>6.6276035763384309</v>
      </c>
      <c r="I4576" s="16">
        <v>2.4629973659494699</v>
      </c>
      <c r="J4576" s="16">
        <v>4.7171219044467048</v>
      </c>
      <c r="K4576" s="16">
        <v>5.309103935922062</v>
      </c>
      <c r="L4576" s="16">
        <v>5.1016974546489973</v>
      </c>
      <c r="M4576" s="16">
        <v>4.6031621650134769</v>
      </c>
      <c r="N4576" s="13">
        <v>4.9210217476056446</v>
      </c>
      <c r="O4576" s="16">
        <v>4.1496307590422781</v>
      </c>
      <c r="P4576" s="16">
        <v>-0.88951791473458908</v>
      </c>
      <c r="Q4576" s="16">
        <v>-0.58468796370383203</v>
      </c>
      <c r="R4576" s="16">
        <v>8.059940500450919</v>
      </c>
      <c r="S4576" s="16">
        <v>6.6276035763384309</v>
      </c>
      <c r="T4576" s="16">
        <v>2.4629973659494699</v>
      </c>
      <c r="U4576" s="16">
        <v>4.7171219044467048</v>
      </c>
      <c r="V4576" s="16">
        <v>5.309103935922062</v>
      </c>
      <c r="W4576" s="16">
        <v>5.1016974546489973</v>
      </c>
      <c r="X4576" s="16">
        <v>4.6031621650134769</v>
      </c>
      <c r="Y4576" s="13">
        <v>4.9210217476056446</v>
      </c>
    </row>
    <row r="4577" spans="2:25" x14ac:dyDescent="0.25">
      <c r="B4577" s="11">
        <v>4574</v>
      </c>
      <c r="C4577" s="13">
        <v>1722.0558701967566</v>
      </c>
      <c r="D4577" s="16">
        <v>5.2710445601133751</v>
      </c>
      <c r="E4577" s="16">
        <v>5.0832965138021562</v>
      </c>
      <c r="F4577" s="16">
        <v>6.1038815741097121</v>
      </c>
      <c r="G4577" s="16">
        <v>5.8603836750527787</v>
      </c>
      <c r="H4577" s="16">
        <v>3.6413091071476167</v>
      </c>
      <c r="I4577" s="16">
        <v>7.4094854709843565</v>
      </c>
      <c r="J4577" s="16">
        <v>5.8075137162949106</v>
      </c>
      <c r="K4577" s="16">
        <v>3.6430062657880127</v>
      </c>
      <c r="L4577" s="16">
        <v>5.3503829568281969</v>
      </c>
      <c r="M4577" s="16">
        <v>3.9499492616570091</v>
      </c>
      <c r="N4577" s="13">
        <v>3.4390155711748314</v>
      </c>
      <c r="O4577" s="16">
        <v>5.2710445601133751</v>
      </c>
      <c r="P4577" s="16">
        <v>5.0832965138021562</v>
      </c>
      <c r="Q4577" s="16">
        <v>6.1038815741097121</v>
      </c>
      <c r="R4577" s="16">
        <v>5.8603836750527787</v>
      </c>
      <c r="S4577" s="16">
        <v>3.6413091071476167</v>
      </c>
      <c r="T4577" s="16">
        <v>7.4094854709843565</v>
      </c>
      <c r="U4577" s="16">
        <v>5.8075137162949106</v>
      </c>
      <c r="V4577" s="16">
        <v>3.6430062657880127</v>
      </c>
      <c r="W4577" s="16">
        <v>5.3503829568281969</v>
      </c>
      <c r="X4577" s="16">
        <v>3.9499492616570091</v>
      </c>
      <c r="Y4577" s="13">
        <v>3.4390155711748314</v>
      </c>
    </row>
    <row r="4578" spans="2:25" x14ac:dyDescent="0.25">
      <c r="B4578" s="11">
        <v>4575</v>
      </c>
      <c r="C4578" s="13">
        <v>1653.1340668303174</v>
      </c>
      <c r="D4578" s="16">
        <v>3.1459744483298526</v>
      </c>
      <c r="E4578" s="16">
        <v>5.4371240657049889</v>
      </c>
      <c r="F4578" s="16">
        <v>6.9414002988179542</v>
      </c>
      <c r="G4578" s="16">
        <v>3.3162203812104796</v>
      </c>
      <c r="H4578" s="16">
        <v>6.1662937249239924</v>
      </c>
      <c r="I4578" s="16">
        <v>7.5148398477506557</v>
      </c>
      <c r="J4578" s="16">
        <v>3.9830782102084905</v>
      </c>
      <c r="K4578" s="16">
        <v>5.0240766848947747</v>
      </c>
      <c r="L4578" s="16">
        <v>2.7347584212742784</v>
      </c>
      <c r="M4578" s="16">
        <v>4.92358687795896</v>
      </c>
      <c r="N4578" s="13">
        <v>2.1615929641662848</v>
      </c>
      <c r="O4578" s="16">
        <v>3.1459744483298526</v>
      </c>
      <c r="P4578" s="16">
        <v>5.4371240657049889</v>
      </c>
      <c r="Q4578" s="16">
        <v>6.9414002988179542</v>
      </c>
      <c r="R4578" s="16">
        <v>3.3162203812104796</v>
      </c>
      <c r="S4578" s="16">
        <v>6.1662937249239924</v>
      </c>
      <c r="T4578" s="16">
        <v>7.5148398477506557</v>
      </c>
      <c r="U4578" s="16">
        <v>3.9830782102084905</v>
      </c>
      <c r="V4578" s="16">
        <v>5.0240766848947747</v>
      </c>
      <c r="W4578" s="16">
        <v>2.7347584212742784</v>
      </c>
      <c r="X4578" s="16">
        <v>4.92358687795896</v>
      </c>
      <c r="Y4578" s="13">
        <v>2.1615929641662848</v>
      </c>
    </row>
    <row r="4579" spans="2:25" x14ac:dyDescent="0.25">
      <c r="B4579" s="11">
        <v>4576</v>
      </c>
      <c r="C4579" s="13">
        <v>1693.2992438223125</v>
      </c>
      <c r="D4579" s="16">
        <v>0.14495217972114638</v>
      </c>
      <c r="E4579" s="16">
        <v>6.654239842669778</v>
      </c>
      <c r="F4579" s="16">
        <v>4.8752339959236757</v>
      </c>
      <c r="G4579" s="16">
        <v>5.6933017854607808</v>
      </c>
      <c r="H4579" s="16">
        <v>3.0822216596140839</v>
      </c>
      <c r="I4579" s="16">
        <v>7.9366429313601863</v>
      </c>
      <c r="J4579" s="16">
        <v>6.8682493343441369</v>
      </c>
      <c r="K4579" s="16">
        <v>-0.5763881834111384</v>
      </c>
      <c r="L4579" s="16">
        <v>6.3123460016313482</v>
      </c>
      <c r="M4579" s="16">
        <v>5.4066443558145805</v>
      </c>
      <c r="N4579" s="13">
        <v>7.7210197627194042</v>
      </c>
      <c r="O4579" s="16">
        <v>0.14495217972114638</v>
      </c>
      <c r="P4579" s="16">
        <v>6.654239842669778</v>
      </c>
      <c r="Q4579" s="16">
        <v>4.8752339959236757</v>
      </c>
      <c r="R4579" s="16">
        <v>5.6933017854607808</v>
      </c>
      <c r="S4579" s="16">
        <v>3.0822216596140839</v>
      </c>
      <c r="T4579" s="16">
        <v>7.9366429313601863</v>
      </c>
      <c r="U4579" s="16">
        <v>6.8682493343441369</v>
      </c>
      <c r="V4579" s="16">
        <v>-0.5763881834111384</v>
      </c>
      <c r="W4579" s="16">
        <v>6.3123460016313482</v>
      </c>
      <c r="X4579" s="16">
        <v>5.4066443558145805</v>
      </c>
      <c r="Y4579" s="13">
        <v>7.7210197627194042</v>
      </c>
    </row>
    <row r="4580" spans="2:25" x14ac:dyDescent="0.25">
      <c r="B4580" s="11">
        <v>4577</v>
      </c>
      <c r="C4580" s="13">
        <v>1534.8578017454995</v>
      </c>
      <c r="D4580" s="16">
        <v>3.0649054572823426</v>
      </c>
      <c r="E4580" s="16">
        <v>4.2936812992699558</v>
      </c>
      <c r="F4580" s="16">
        <v>5.8151934171960251</v>
      </c>
      <c r="G4580" s="16">
        <v>3.8424218569932842</v>
      </c>
      <c r="H4580" s="16">
        <v>4.0155205094046487</v>
      </c>
      <c r="I4580" s="16">
        <v>5.7160435058363097</v>
      </c>
      <c r="J4580" s="16">
        <v>1.8502973203096746</v>
      </c>
      <c r="K4580" s="16">
        <v>4.1734659085508632</v>
      </c>
      <c r="L4580" s="16">
        <v>3.2163124389415945</v>
      </c>
      <c r="M4580" s="16">
        <v>2.8848796814662299</v>
      </c>
      <c r="N4580" s="13">
        <v>4.6538188227226929</v>
      </c>
      <c r="O4580" s="16">
        <v>3.0649054572823426</v>
      </c>
      <c r="P4580" s="16">
        <v>4.2936812992699558</v>
      </c>
      <c r="Q4580" s="16">
        <v>5.8151934171960251</v>
      </c>
      <c r="R4580" s="16">
        <v>3.8424218569932842</v>
      </c>
      <c r="S4580" s="16">
        <v>4.0155205094046487</v>
      </c>
      <c r="T4580" s="16">
        <v>5.7160435058363097</v>
      </c>
      <c r="U4580" s="16">
        <v>1.8502973203096746</v>
      </c>
      <c r="V4580" s="16">
        <v>4.1734659085508632</v>
      </c>
      <c r="W4580" s="16">
        <v>3.2163124389415945</v>
      </c>
      <c r="X4580" s="16">
        <v>2.8848796814662299</v>
      </c>
      <c r="Y4580" s="13">
        <v>4.6538188227226929</v>
      </c>
    </row>
    <row r="4581" spans="2:25" x14ac:dyDescent="0.25">
      <c r="B4581" s="11">
        <v>4578</v>
      </c>
      <c r="C4581" s="13">
        <v>1436.6655046046335</v>
      </c>
      <c r="D4581" s="16">
        <v>4.1224905279535751</v>
      </c>
      <c r="E4581" s="16">
        <v>3.748212526325815</v>
      </c>
      <c r="F4581" s="16">
        <v>2.128258033405332</v>
      </c>
      <c r="G4581" s="16">
        <v>5.0780646613439808</v>
      </c>
      <c r="H4581" s="16">
        <v>3.2430699821482172</v>
      </c>
      <c r="I4581" s="16">
        <v>1.752599723249495</v>
      </c>
      <c r="J4581" s="16">
        <v>2.5111168828791532</v>
      </c>
      <c r="K4581" s="16">
        <v>3.1945366157369204</v>
      </c>
      <c r="L4581" s="16">
        <v>5.9108369599029036</v>
      </c>
      <c r="M4581" s="16">
        <v>0.90011571007620805</v>
      </c>
      <c r="N4581" s="13">
        <v>4.1221866095143671</v>
      </c>
      <c r="O4581" s="16">
        <v>4.1224905279535751</v>
      </c>
      <c r="P4581" s="16">
        <v>3.748212526325815</v>
      </c>
      <c r="Q4581" s="16">
        <v>2.128258033405332</v>
      </c>
      <c r="R4581" s="16">
        <v>5.0780646613439808</v>
      </c>
      <c r="S4581" s="16">
        <v>3.2430699821482172</v>
      </c>
      <c r="T4581" s="16">
        <v>1.752599723249495</v>
      </c>
      <c r="U4581" s="16">
        <v>2.5111168828791532</v>
      </c>
      <c r="V4581" s="16">
        <v>3.1945366157369204</v>
      </c>
      <c r="W4581" s="16">
        <v>5.9108369599029036</v>
      </c>
      <c r="X4581" s="16">
        <v>0.90011571007620805</v>
      </c>
      <c r="Y4581" s="13">
        <v>4.1221866095143671</v>
      </c>
    </row>
    <row r="4582" spans="2:25" x14ac:dyDescent="0.25">
      <c r="B4582" s="11">
        <v>4579</v>
      </c>
      <c r="C4582" s="13">
        <v>1731.7535901501658</v>
      </c>
      <c r="D4582" s="16">
        <v>6.5785126639111535</v>
      </c>
      <c r="E4582" s="16">
        <v>5.0322115659452056</v>
      </c>
      <c r="F4582" s="16">
        <v>4.8811301213868195</v>
      </c>
      <c r="G4582" s="16">
        <v>6.4928203232210944</v>
      </c>
      <c r="H4582" s="16">
        <v>4.1041847095544224</v>
      </c>
      <c r="I4582" s="16">
        <v>5.6580043440299752</v>
      </c>
      <c r="J4582" s="16">
        <v>4.0221064681982153</v>
      </c>
      <c r="K4582" s="16">
        <v>3.9006337831850999</v>
      </c>
      <c r="L4582" s="16">
        <v>4.8265945607605039</v>
      </c>
      <c r="M4582" s="16">
        <v>2.2080639460084157</v>
      </c>
      <c r="N4582" s="13">
        <v>8.5030904160514638</v>
      </c>
      <c r="O4582" s="16">
        <v>6.5785126639111535</v>
      </c>
      <c r="P4582" s="16">
        <v>5.0322115659452056</v>
      </c>
      <c r="Q4582" s="16">
        <v>4.8811301213868195</v>
      </c>
      <c r="R4582" s="16">
        <v>6.4928203232210944</v>
      </c>
      <c r="S4582" s="16">
        <v>4.1041847095544224</v>
      </c>
      <c r="T4582" s="16">
        <v>5.6580043440299752</v>
      </c>
      <c r="U4582" s="16">
        <v>4.0221064681982153</v>
      </c>
      <c r="V4582" s="16">
        <v>3.9006337831850999</v>
      </c>
      <c r="W4582" s="16">
        <v>4.8265945607605039</v>
      </c>
      <c r="X4582" s="16">
        <v>2.2080639460084157</v>
      </c>
      <c r="Y4582" s="13">
        <v>8.5030904160514638</v>
      </c>
    </row>
    <row r="4583" spans="2:25" x14ac:dyDescent="0.25">
      <c r="B4583" s="11">
        <v>4580</v>
      </c>
      <c r="C4583" s="13">
        <v>1849.6809827114446</v>
      </c>
      <c r="D4583" s="16">
        <v>6.4114459674130568</v>
      </c>
      <c r="E4583" s="16">
        <v>4.8827236055398124</v>
      </c>
      <c r="F4583" s="16">
        <v>6.392858119909171</v>
      </c>
      <c r="G4583" s="16">
        <v>6.3685294221094235</v>
      </c>
      <c r="H4583" s="16">
        <v>4.9087772079709424</v>
      </c>
      <c r="I4583" s="16">
        <v>6.3876133984590444</v>
      </c>
      <c r="J4583" s="16">
        <v>4.9764715072913681</v>
      </c>
      <c r="K4583" s="16">
        <v>2.2949413425901795</v>
      </c>
      <c r="L4583" s="16">
        <v>3.705853594617083</v>
      </c>
      <c r="M4583" s="16">
        <v>9.7098098663293655</v>
      </c>
      <c r="N4583" s="13">
        <v>7.1563916952532001</v>
      </c>
      <c r="O4583" s="16">
        <v>6.4114459674130568</v>
      </c>
      <c r="P4583" s="16">
        <v>4.8827236055398124</v>
      </c>
      <c r="Q4583" s="16">
        <v>6.392858119909171</v>
      </c>
      <c r="R4583" s="16">
        <v>6.3685294221094235</v>
      </c>
      <c r="S4583" s="16">
        <v>4.9087772079709424</v>
      </c>
      <c r="T4583" s="16">
        <v>6.3876133984590444</v>
      </c>
      <c r="U4583" s="16">
        <v>4.9764715072913681</v>
      </c>
      <c r="V4583" s="16">
        <v>2.2949413425901795</v>
      </c>
      <c r="W4583" s="16">
        <v>3.705853594617083</v>
      </c>
      <c r="X4583" s="16">
        <v>9.7098098663293655</v>
      </c>
      <c r="Y4583" s="13">
        <v>7.1563916952532001</v>
      </c>
    </row>
    <row r="4584" spans="2:25" x14ac:dyDescent="0.25">
      <c r="B4584" s="11">
        <v>4581</v>
      </c>
      <c r="C4584" s="13">
        <v>1674.2883184147856</v>
      </c>
      <c r="D4584" s="16">
        <v>4.9382763738911164</v>
      </c>
      <c r="E4584" s="16">
        <v>2.5916746542979099</v>
      </c>
      <c r="F4584" s="16">
        <v>6.9864365116003455</v>
      </c>
      <c r="G4584" s="16">
        <v>4.1574984602178908</v>
      </c>
      <c r="H4584" s="16">
        <v>4.4692294099564673</v>
      </c>
      <c r="I4584" s="16">
        <v>6.0622173114006763</v>
      </c>
      <c r="J4584" s="16">
        <v>3.7975938763406134</v>
      </c>
      <c r="K4584" s="16">
        <v>5.6640008429097399</v>
      </c>
      <c r="L4584" s="16">
        <v>1.826237199766632</v>
      </c>
      <c r="M4584" s="16">
        <v>6.868525994170831</v>
      </c>
      <c r="N4584" s="13">
        <v>5.3001349672064499</v>
      </c>
      <c r="O4584" s="16">
        <v>4.9382763738911164</v>
      </c>
      <c r="P4584" s="16">
        <v>2.5916746542979099</v>
      </c>
      <c r="Q4584" s="16">
        <v>6.9864365116003455</v>
      </c>
      <c r="R4584" s="16">
        <v>4.1574984602178908</v>
      </c>
      <c r="S4584" s="16">
        <v>4.4692294099564673</v>
      </c>
      <c r="T4584" s="16">
        <v>6.0622173114006763</v>
      </c>
      <c r="U4584" s="16">
        <v>3.7975938763406134</v>
      </c>
      <c r="V4584" s="16">
        <v>5.6640008429097399</v>
      </c>
      <c r="W4584" s="16">
        <v>1.826237199766632</v>
      </c>
      <c r="X4584" s="16">
        <v>6.868525994170831</v>
      </c>
      <c r="Y4584" s="13">
        <v>5.3001349672064499</v>
      </c>
    </row>
    <row r="4585" spans="2:25" x14ac:dyDescent="0.25">
      <c r="B4585" s="11">
        <v>4582</v>
      </c>
      <c r="C4585" s="13">
        <v>1636.0023071296371</v>
      </c>
      <c r="D4585" s="16">
        <v>5.6587122966315784</v>
      </c>
      <c r="E4585" s="16">
        <v>1.7582435115452504</v>
      </c>
      <c r="F4585" s="16">
        <v>5.121373553990229</v>
      </c>
      <c r="G4585" s="16">
        <v>6.9641461528157951</v>
      </c>
      <c r="H4585" s="16">
        <v>4.126200082868194</v>
      </c>
      <c r="I4585" s="16">
        <v>2.8639768205053122</v>
      </c>
      <c r="J4585" s="16">
        <v>6.1442461071785566</v>
      </c>
      <c r="K4585" s="16">
        <v>5.9298848631972154</v>
      </c>
      <c r="L4585" s="16">
        <v>5.2154253452485113</v>
      </c>
      <c r="M4585" s="16">
        <v>3.8485824826289776</v>
      </c>
      <c r="N4585" s="13">
        <v>2.6120585348039689</v>
      </c>
      <c r="O4585" s="16">
        <v>5.6587122966315784</v>
      </c>
      <c r="P4585" s="16">
        <v>1.7582435115452504</v>
      </c>
      <c r="Q4585" s="16">
        <v>5.121373553990229</v>
      </c>
      <c r="R4585" s="16">
        <v>6.9641461528157951</v>
      </c>
      <c r="S4585" s="16">
        <v>4.126200082868194</v>
      </c>
      <c r="T4585" s="16">
        <v>2.8639768205053122</v>
      </c>
      <c r="U4585" s="16">
        <v>6.1442461071785566</v>
      </c>
      <c r="V4585" s="16">
        <v>5.9298848631972154</v>
      </c>
      <c r="W4585" s="16">
        <v>5.2154253452485113</v>
      </c>
      <c r="X4585" s="16">
        <v>3.8485824826289776</v>
      </c>
      <c r="Y4585" s="13">
        <v>2.6120585348039689</v>
      </c>
    </row>
    <row r="4586" spans="2:25" x14ac:dyDescent="0.25">
      <c r="B4586" s="11">
        <v>4583</v>
      </c>
      <c r="C4586" s="13">
        <v>1645.9084882723071</v>
      </c>
      <c r="D4586" s="16">
        <v>4.2231587774366925</v>
      </c>
      <c r="E4586" s="16">
        <v>2.8954951286716533</v>
      </c>
      <c r="F4586" s="16">
        <v>5.5415170604125974</v>
      </c>
      <c r="G4586" s="16">
        <v>3.9421949980449824</v>
      </c>
      <c r="H4586" s="16">
        <v>10.757794495583813</v>
      </c>
      <c r="I4586" s="16">
        <v>3.0306795784510339</v>
      </c>
      <c r="J4586" s="16">
        <v>3.9662910497371295</v>
      </c>
      <c r="K4586" s="16">
        <v>3.778430610330914</v>
      </c>
      <c r="L4586" s="16">
        <v>7.7897562322495153</v>
      </c>
      <c r="M4586" s="16">
        <v>1.4874337109943423</v>
      </c>
      <c r="N4586" s="13">
        <v>3.6421794282835598</v>
      </c>
      <c r="O4586" s="16">
        <v>4.2231587774366925</v>
      </c>
      <c r="P4586" s="16">
        <v>2.8954951286716533</v>
      </c>
      <c r="Q4586" s="16">
        <v>5.5415170604125974</v>
      </c>
      <c r="R4586" s="16">
        <v>3.9421949980449824</v>
      </c>
      <c r="S4586" s="16">
        <v>10.757794495583813</v>
      </c>
      <c r="T4586" s="16">
        <v>3.0306795784510339</v>
      </c>
      <c r="U4586" s="16">
        <v>3.9662910497371295</v>
      </c>
      <c r="V4586" s="16">
        <v>3.778430610330914</v>
      </c>
      <c r="W4586" s="16">
        <v>7.7897562322495153</v>
      </c>
      <c r="X4586" s="16">
        <v>1.4874337109943423</v>
      </c>
      <c r="Y4586" s="13">
        <v>3.6421794282835598</v>
      </c>
    </row>
    <row r="4587" spans="2:25" x14ac:dyDescent="0.25">
      <c r="B4587" s="11">
        <v>4584</v>
      </c>
      <c r="C4587" s="13">
        <v>1745.7662744469296</v>
      </c>
      <c r="D4587" s="16">
        <v>6.0126328751418825</v>
      </c>
      <c r="E4587" s="16">
        <v>5.6166492189221797</v>
      </c>
      <c r="F4587" s="16">
        <v>1.4173911226546156</v>
      </c>
      <c r="G4587" s="16">
        <v>9.8109005698508103</v>
      </c>
      <c r="H4587" s="16">
        <v>2.2715456504295455</v>
      </c>
      <c r="I4587" s="16">
        <v>7.2787363895785724</v>
      </c>
      <c r="J4587" s="16">
        <v>7.2072026522346881</v>
      </c>
      <c r="K4587" s="16">
        <v>5.3124213227291186</v>
      </c>
      <c r="L4587" s="16">
        <v>4.6702026158502541</v>
      </c>
      <c r="M4587" s="16">
        <v>6.1597849744838955</v>
      </c>
      <c r="N4587" s="13">
        <v>1.4892433335033592</v>
      </c>
      <c r="O4587" s="16">
        <v>6.0126328751418825</v>
      </c>
      <c r="P4587" s="16">
        <v>5.6166492189221797</v>
      </c>
      <c r="Q4587" s="16">
        <v>1.4173911226546156</v>
      </c>
      <c r="R4587" s="16">
        <v>9.8109005698508103</v>
      </c>
      <c r="S4587" s="16">
        <v>2.2715456504295455</v>
      </c>
      <c r="T4587" s="16">
        <v>7.2787363895785724</v>
      </c>
      <c r="U4587" s="16">
        <v>7.2072026522346881</v>
      </c>
      <c r="V4587" s="16">
        <v>5.3124213227291186</v>
      </c>
      <c r="W4587" s="16">
        <v>4.6702026158502541</v>
      </c>
      <c r="X4587" s="16">
        <v>6.1597849744838955</v>
      </c>
      <c r="Y4587" s="13">
        <v>1.4892433335033592</v>
      </c>
    </row>
    <row r="4588" spans="2:25" x14ac:dyDescent="0.25">
      <c r="B4588" s="11">
        <v>4585</v>
      </c>
      <c r="C4588" s="13">
        <v>1667.1430151808206</v>
      </c>
      <c r="D4588" s="16">
        <v>6.260616354606424</v>
      </c>
      <c r="E4588" s="16">
        <v>2.2585964284554518</v>
      </c>
      <c r="F4588" s="16">
        <v>6.1691291603305469</v>
      </c>
      <c r="G4588" s="16">
        <v>4.547426917772543</v>
      </c>
      <c r="H4588" s="16">
        <v>7.0237285560364313</v>
      </c>
      <c r="I4588" s="16">
        <v>4.1571258724701927</v>
      </c>
      <c r="J4588" s="16">
        <v>5.3119335712984865</v>
      </c>
      <c r="K4588" s="16">
        <v>3.4320311688398837</v>
      </c>
      <c r="L4588" s="16">
        <v>4.8653215758107899</v>
      </c>
      <c r="M4588" s="16">
        <v>2.5596436837163177</v>
      </c>
      <c r="N4588" s="13">
        <v>5.612647444065761</v>
      </c>
      <c r="O4588" s="16">
        <v>6.260616354606424</v>
      </c>
      <c r="P4588" s="16">
        <v>2.2585964284554518</v>
      </c>
      <c r="Q4588" s="16">
        <v>6.1691291603305469</v>
      </c>
      <c r="R4588" s="16">
        <v>4.547426917772543</v>
      </c>
      <c r="S4588" s="16">
        <v>7.0237285560364313</v>
      </c>
      <c r="T4588" s="16">
        <v>4.1571258724701927</v>
      </c>
      <c r="U4588" s="16">
        <v>5.3119335712984865</v>
      </c>
      <c r="V4588" s="16">
        <v>3.4320311688398837</v>
      </c>
      <c r="W4588" s="16">
        <v>4.8653215758107899</v>
      </c>
      <c r="X4588" s="16">
        <v>2.5596436837163177</v>
      </c>
      <c r="Y4588" s="13">
        <v>5.612647444065761</v>
      </c>
    </row>
    <row r="4589" spans="2:25" x14ac:dyDescent="0.25">
      <c r="B4589" s="11">
        <v>4586</v>
      </c>
      <c r="C4589" s="13">
        <v>1566.9880802590283</v>
      </c>
      <c r="D4589" s="16">
        <v>5.4126514924080862</v>
      </c>
      <c r="E4589" s="16">
        <v>0.70068007901908569</v>
      </c>
      <c r="F4589" s="16">
        <v>4.4118572487100529</v>
      </c>
      <c r="G4589" s="16">
        <v>3.2048299116024275</v>
      </c>
      <c r="H4589" s="16">
        <v>5.5075201706216843</v>
      </c>
      <c r="I4589" s="16">
        <v>4.6053636230796187</v>
      </c>
      <c r="J4589" s="16">
        <v>4.4663477872218031</v>
      </c>
      <c r="K4589" s="16">
        <v>5.1311386932730292</v>
      </c>
      <c r="L4589" s="16">
        <v>5.234127738174287</v>
      </c>
      <c r="M4589" s="16">
        <v>4.5121298089904158</v>
      </c>
      <c r="N4589" s="13">
        <v>2.5319437051180369</v>
      </c>
      <c r="O4589" s="16">
        <v>5.4126514924080862</v>
      </c>
      <c r="P4589" s="16">
        <v>0.70068007901908569</v>
      </c>
      <c r="Q4589" s="16">
        <v>4.4118572487100529</v>
      </c>
      <c r="R4589" s="16">
        <v>3.2048299116024275</v>
      </c>
      <c r="S4589" s="16">
        <v>5.5075201706216843</v>
      </c>
      <c r="T4589" s="16">
        <v>4.6053636230796187</v>
      </c>
      <c r="U4589" s="16">
        <v>4.4663477872218031</v>
      </c>
      <c r="V4589" s="16">
        <v>5.1311386932730292</v>
      </c>
      <c r="W4589" s="16">
        <v>5.234127738174287</v>
      </c>
      <c r="X4589" s="16">
        <v>4.5121298089904158</v>
      </c>
      <c r="Y4589" s="13">
        <v>2.5319437051180369</v>
      </c>
    </row>
    <row r="4590" spans="2:25" x14ac:dyDescent="0.25">
      <c r="B4590" s="11">
        <v>4587</v>
      </c>
      <c r="C4590" s="13">
        <v>1674.4888392128607</v>
      </c>
      <c r="D4590" s="16">
        <v>6.5966134290472596</v>
      </c>
      <c r="E4590" s="16">
        <v>7.1707941708390113</v>
      </c>
      <c r="F4590" s="16">
        <v>3.1066186283509403</v>
      </c>
      <c r="G4590" s="16">
        <v>0.13459821289687302</v>
      </c>
      <c r="H4590" s="16">
        <v>4.5462875452144198</v>
      </c>
      <c r="I4590" s="16">
        <v>2.8714107886283573</v>
      </c>
      <c r="J4590" s="16">
        <v>6.270005844553145</v>
      </c>
      <c r="K4590" s="16">
        <v>8.4272059703520839</v>
      </c>
      <c r="L4590" s="16">
        <v>6.3797061088871594</v>
      </c>
      <c r="M4590" s="16">
        <v>4.2447550650137327</v>
      </c>
      <c r="N4590" s="13">
        <v>3.0773748956596263</v>
      </c>
      <c r="O4590" s="16">
        <v>6.5966134290472596</v>
      </c>
      <c r="P4590" s="16">
        <v>7.1707941708390113</v>
      </c>
      <c r="Q4590" s="16">
        <v>3.1066186283509403</v>
      </c>
      <c r="R4590" s="16">
        <v>0.13459821289687302</v>
      </c>
      <c r="S4590" s="16">
        <v>4.5462875452144198</v>
      </c>
      <c r="T4590" s="16">
        <v>2.8714107886283573</v>
      </c>
      <c r="U4590" s="16">
        <v>6.270005844553145</v>
      </c>
      <c r="V4590" s="16">
        <v>8.4272059703520839</v>
      </c>
      <c r="W4590" s="16">
        <v>6.3797061088871594</v>
      </c>
      <c r="X4590" s="16">
        <v>4.2447550650137327</v>
      </c>
      <c r="Y4590" s="13">
        <v>3.0773748956596263</v>
      </c>
    </row>
    <row r="4591" spans="2:25" x14ac:dyDescent="0.25">
      <c r="B4591" s="11">
        <v>4588</v>
      </c>
      <c r="C4591" s="13">
        <v>1744.4887069146635</v>
      </c>
      <c r="D4591" s="16">
        <v>7.6534789078340717</v>
      </c>
      <c r="E4591" s="16">
        <v>5.6147462913974069</v>
      </c>
      <c r="F4591" s="16">
        <v>3.732276134420947</v>
      </c>
      <c r="G4591" s="16">
        <v>8.2121343869187413</v>
      </c>
      <c r="H4591" s="16">
        <v>5.4704785724648533</v>
      </c>
      <c r="I4591" s="16">
        <v>5.3330809918958257</v>
      </c>
      <c r="J4591" s="16">
        <v>7.2539339639845446</v>
      </c>
      <c r="K4591" s="16">
        <v>3.6978171241387696</v>
      </c>
      <c r="L4591" s="16">
        <v>3.0461453935651575</v>
      </c>
      <c r="M4591" s="16">
        <v>4.8886825145416219</v>
      </c>
      <c r="N4591" s="13">
        <v>2.1230241562854695</v>
      </c>
      <c r="O4591" s="16">
        <v>7.6534789078340717</v>
      </c>
      <c r="P4591" s="16">
        <v>5.6147462913974069</v>
      </c>
      <c r="Q4591" s="16">
        <v>3.732276134420947</v>
      </c>
      <c r="R4591" s="16">
        <v>8.2121343869187413</v>
      </c>
      <c r="S4591" s="16">
        <v>5.4704785724648533</v>
      </c>
      <c r="T4591" s="16">
        <v>5.3330809918958257</v>
      </c>
      <c r="U4591" s="16">
        <v>7.2539339639845446</v>
      </c>
      <c r="V4591" s="16">
        <v>3.6978171241387696</v>
      </c>
      <c r="W4591" s="16">
        <v>3.0461453935651575</v>
      </c>
      <c r="X4591" s="16">
        <v>4.8886825145416219</v>
      </c>
      <c r="Y4591" s="13">
        <v>2.1230241562854695</v>
      </c>
    </row>
    <row r="4592" spans="2:25" x14ac:dyDescent="0.25">
      <c r="B4592" s="11">
        <v>4589</v>
      </c>
      <c r="C4592" s="13">
        <v>1659.8903257162051</v>
      </c>
      <c r="D4592" s="16">
        <v>5.3396312406426265</v>
      </c>
      <c r="E4592" s="16">
        <v>0.806970856412077</v>
      </c>
      <c r="F4592" s="16">
        <v>1.9880009930182827</v>
      </c>
      <c r="G4592" s="16">
        <v>4.4786079352541872</v>
      </c>
      <c r="H4592" s="16">
        <v>6.8269993023953974</v>
      </c>
      <c r="I4592" s="16">
        <v>5.6709302084866966</v>
      </c>
      <c r="J4592" s="16">
        <v>2.4155816101144043</v>
      </c>
      <c r="K4592" s="16">
        <v>7.0367871347602344</v>
      </c>
      <c r="L4592" s="16">
        <v>4.8105243276965588</v>
      </c>
      <c r="M4592" s="16">
        <v>7.651436918372001</v>
      </c>
      <c r="N4592" s="13">
        <v>4.8327861083887136</v>
      </c>
      <c r="O4592" s="16">
        <v>5.3396312406426265</v>
      </c>
      <c r="P4592" s="16">
        <v>0.806970856412077</v>
      </c>
      <c r="Q4592" s="16">
        <v>1.9880009930182827</v>
      </c>
      <c r="R4592" s="16">
        <v>4.4786079352541872</v>
      </c>
      <c r="S4592" s="16">
        <v>6.8269993023953974</v>
      </c>
      <c r="T4592" s="16">
        <v>5.6709302084866966</v>
      </c>
      <c r="U4592" s="16">
        <v>2.4155816101144043</v>
      </c>
      <c r="V4592" s="16">
        <v>7.0367871347602344</v>
      </c>
      <c r="W4592" s="16">
        <v>4.8105243276965588</v>
      </c>
      <c r="X4592" s="16">
        <v>7.651436918372001</v>
      </c>
      <c r="Y4592" s="13">
        <v>4.8327861083887136</v>
      </c>
    </row>
    <row r="4593" spans="2:25" x14ac:dyDescent="0.25">
      <c r="B4593" s="11">
        <v>4590</v>
      </c>
      <c r="C4593" s="13">
        <v>1749.9963127286517</v>
      </c>
      <c r="D4593" s="16">
        <v>8.4093206538595133</v>
      </c>
      <c r="E4593" s="16">
        <v>7.6771933514530266</v>
      </c>
      <c r="F4593" s="16">
        <v>2.888753482388422</v>
      </c>
      <c r="G4593" s="16">
        <v>3.7408166001999783</v>
      </c>
      <c r="H4593" s="16">
        <v>4.1471845282725726</v>
      </c>
      <c r="I4593" s="16">
        <v>4.5004342857233075</v>
      </c>
      <c r="J4593" s="16">
        <v>3.782010547633492</v>
      </c>
      <c r="K4593" s="16">
        <v>6.3252738623183395</v>
      </c>
      <c r="L4593" s="16">
        <v>6.9923602063130881</v>
      </c>
      <c r="M4593" s="16">
        <v>4.8421967225403559</v>
      </c>
      <c r="N4593" s="13">
        <v>4.0286713024631577</v>
      </c>
      <c r="O4593" s="16">
        <v>8.4093206538595133</v>
      </c>
      <c r="P4593" s="16">
        <v>7.6771933514530266</v>
      </c>
      <c r="Q4593" s="16">
        <v>2.888753482388422</v>
      </c>
      <c r="R4593" s="16">
        <v>3.7408166001999783</v>
      </c>
      <c r="S4593" s="16">
        <v>4.1471845282725726</v>
      </c>
      <c r="T4593" s="16">
        <v>4.5004342857233075</v>
      </c>
      <c r="U4593" s="16">
        <v>3.782010547633492</v>
      </c>
      <c r="V4593" s="16">
        <v>6.3252738623183395</v>
      </c>
      <c r="W4593" s="16">
        <v>6.9923602063130881</v>
      </c>
      <c r="X4593" s="16">
        <v>4.8421967225403559</v>
      </c>
      <c r="Y4593" s="13">
        <v>4.0286713024631577</v>
      </c>
    </row>
    <row r="4594" spans="2:25" x14ac:dyDescent="0.25">
      <c r="B4594" s="11">
        <v>4591</v>
      </c>
      <c r="C4594" s="13">
        <v>1821.7161418286896</v>
      </c>
      <c r="D4594" s="16">
        <v>6.8128445848598771</v>
      </c>
      <c r="E4594" s="16">
        <v>9.7230969446976871</v>
      </c>
      <c r="F4594" s="16">
        <v>6.0796854255149428</v>
      </c>
      <c r="G4594" s="16">
        <v>3.769950907749291</v>
      </c>
      <c r="H4594" s="16">
        <v>4.6689067651299947</v>
      </c>
      <c r="I4594" s="16">
        <v>3.7431459621269321</v>
      </c>
      <c r="J4594" s="16">
        <v>5.7818027392099998</v>
      </c>
      <c r="K4594" s="16">
        <v>4.4749152029929551</v>
      </c>
      <c r="L4594" s="16">
        <v>5.1403652704601734</v>
      </c>
      <c r="M4594" s="16">
        <v>5.3022931178121819</v>
      </c>
      <c r="N4594" s="13">
        <v>6.0436982922650468</v>
      </c>
      <c r="O4594" s="16">
        <v>6.8128445848598771</v>
      </c>
      <c r="P4594" s="16">
        <v>9.7230969446976871</v>
      </c>
      <c r="Q4594" s="16">
        <v>6.0796854255149428</v>
      </c>
      <c r="R4594" s="16">
        <v>3.769950907749291</v>
      </c>
      <c r="S4594" s="16">
        <v>4.6689067651299947</v>
      </c>
      <c r="T4594" s="16">
        <v>3.7431459621269321</v>
      </c>
      <c r="U4594" s="16">
        <v>5.7818027392099998</v>
      </c>
      <c r="V4594" s="16">
        <v>4.4749152029929551</v>
      </c>
      <c r="W4594" s="16">
        <v>5.1403652704601734</v>
      </c>
      <c r="X4594" s="16">
        <v>5.3022931178121819</v>
      </c>
      <c r="Y4594" s="13">
        <v>6.0436982922650468</v>
      </c>
    </row>
    <row r="4595" spans="2:25" x14ac:dyDescent="0.25">
      <c r="B4595" s="11">
        <v>4592</v>
      </c>
      <c r="C4595" s="13">
        <v>1612.3911948871601</v>
      </c>
      <c r="D4595" s="16">
        <v>4.1770314384901495</v>
      </c>
      <c r="E4595" s="16">
        <v>7.4444854403312268</v>
      </c>
      <c r="F4595" s="16">
        <v>2.5873933507300046</v>
      </c>
      <c r="G4595" s="16">
        <v>4.3078657530810922</v>
      </c>
      <c r="H4595" s="16">
        <v>5.7652086802846929</v>
      </c>
      <c r="I4595" s="16">
        <v>4.812089378852261</v>
      </c>
      <c r="J4595" s="16">
        <v>4.7407331235283863</v>
      </c>
      <c r="K4595" s="16">
        <v>1.6187005386488367</v>
      </c>
      <c r="L4595" s="16">
        <v>5.4836102137964629</v>
      </c>
      <c r="M4595" s="16">
        <v>6.07926663068642</v>
      </c>
      <c r="N4595" s="13">
        <v>1.7375419867546396</v>
      </c>
      <c r="O4595" s="16">
        <v>4.1770314384901495</v>
      </c>
      <c r="P4595" s="16">
        <v>7.4444854403312268</v>
      </c>
      <c r="Q4595" s="16">
        <v>2.5873933507300046</v>
      </c>
      <c r="R4595" s="16">
        <v>4.3078657530810922</v>
      </c>
      <c r="S4595" s="16">
        <v>5.7652086802846929</v>
      </c>
      <c r="T4595" s="16">
        <v>4.812089378852261</v>
      </c>
      <c r="U4595" s="16">
        <v>4.7407331235283863</v>
      </c>
      <c r="V4595" s="16">
        <v>1.6187005386488367</v>
      </c>
      <c r="W4595" s="16">
        <v>5.4836102137964629</v>
      </c>
      <c r="X4595" s="16">
        <v>6.07926663068642</v>
      </c>
      <c r="Y4595" s="13">
        <v>1.7375419867546396</v>
      </c>
    </row>
    <row r="4596" spans="2:25" x14ac:dyDescent="0.25">
      <c r="B4596" s="11">
        <v>4593</v>
      </c>
      <c r="C4596" s="13">
        <v>1743.9130248756539</v>
      </c>
      <c r="D4596" s="16">
        <v>2.4148842983555205</v>
      </c>
      <c r="E4596" s="16">
        <v>3.3889558364503429</v>
      </c>
      <c r="F4596" s="16">
        <v>2.6631007771939017</v>
      </c>
      <c r="G4596" s="16">
        <v>3.2307684459135704</v>
      </c>
      <c r="H4596" s="16">
        <v>5.7954507740325738</v>
      </c>
      <c r="I4596" s="16">
        <v>5.8656471064684466</v>
      </c>
      <c r="J4596" s="16">
        <v>7.4900552983194721</v>
      </c>
      <c r="K4596" s="16">
        <v>6.0435046518969422</v>
      </c>
      <c r="L4596" s="16">
        <v>5.4526349288805571</v>
      </c>
      <c r="M4596" s="16">
        <v>7.6926903167246419</v>
      </c>
      <c r="N4596" s="13">
        <v>6.9505247899422251</v>
      </c>
      <c r="O4596" s="16">
        <v>2.4148842983555205</v>
      </c>
      <c r="P4596" s="16">
        <v>3.3889558364503429</v>
      </c>
      <c r="Q4596" s="16">
        <v>2.6631007771939017</v>
      </c>
      <c r="R4596" s="16">
        <v>3.2307684459135704</v>
      </c>
      <c r="S4596" s="16">
        <v>5.7954507740325738</v>
      </c>
      <c r="T4596" s="16">
        <v>5.8656471064684466</v>
      </c>
      <c r="U4596" s="16">
        <v>7.4900552983194721</v>
      </c>
      <c r="V4596" s="16">
        <v>6.0435046518969422</v>
      </c>
      <c r="W4596" s="16">
        <v>5.4526349288805571</v>
      </c>
      <c r="X4596" s="16">
        <v>7.6926903167246419</v>
      </c>
      <c r="Y4596" s="13">
        <v>6.9505247899422251</v>
      </c>
    </row>
    <row r="4597" spans="2:25" x14ac:dyDescent="0.25">
      <c r="B4597" s="11">
        <v>4594</v>
      </c>
      <c r="C4597" s="13">
        <v>1566.3405581282948</v>
      </c>
      <c r="D4597" s="16">
        <v>2.2282254257494443</v>
      </c>
      <c r="E4597" s="16">
        <v>3.6589717463055491</v>
      </c>
      <c r="F4597" s="16">
        <v>6.0349806665727144</v>
      </c>
      <c r="G4597" s="16">
        <v>10.069323023839651</v>
      </c>
      <c r="H4597" s="16">
        <v>0.5063132762429996</v>
      </c>
      <c r="I4597" s="16">
        <v>3.4086933829380124</v>
      </c>
      <c r="J4597" s="16">
        <v>4.5050840450623273</v>
      </c>
      <c r="K4597" s="16">
        <v>4.3253837608716452</v>
      </c>
      <c r="L4597" s="16">
        <v>2.6071683710995752</v>
      </c>
      <c r="M4597" s="16">
        <v>5.2264373911985684</v>
      </c>
      <c r="N4597" s="13">
        <v>3.2879315442533015</v>
      </c>
      <c r="O4597" s="16">
        <v>2.2282254257494443</v>
      </c>
      <c r="P4597" s="16">
        <v>3.6589717463055491</v>
      </c>
      <c r="Q4597" s="16">
        <v>6.0349806665727144</v>
      </c>
      <c r="R4597" s="16">
        <v>10.069323023839651</v>
      </c>
      <c r="S4597" s="16">
        <v>0.5063132762429996</v>
      </c>
      <c r="T4597" s="16">
        <v>3.4086933829380124</v>
      </c>
      <c r="U4597" s="16">
        <v>4.5050840450623273</v>
      </c>
      <c r="V4597" s="16">
        <v>4.3253837608716452</v>
      </c>
      <c r="W4597" s="16">
        <v>2.6071683710995752</v>
      </c>
      <c r="X4597" s="16">
        <v>5.2264373911985684</v>
      </c>
      <c r="Y4597" s="13">
        <v>3.2879315442533015</v>
      </c>
    </row>
    <row r="4598" spans="2:25" x14ac:dyDescent="0.25">
      <c r="B4598" s="11">
        <v>4595</v>
      </c>
      <c r="C4598" s="13">
        <v>1863.0594482320555</v>
      </c>
      <c r="D4598" s="16">
        <v>6.4367316577765141</v>
      </c>
      <c r="E4598" s="16">
        <v>6.0547887117889738</v>
      </c>
      <c r="F4598" s="16">
        <v>4.9021930219189862</v>
      </c>
      <c r="G4598" s="16">
        <v>3.7085032462299474</v>
      </c>
      <c r="H4598" s="16">
        <v>7.7362791682253995</v>
      </c>
      <c r="I4598" s="16">
        <v>8.0076370301309439</v>
      </c>
      <c r="J4598" s="16">
        <v>5.4424379257025652</v>
      </c>
      <c r="K4598" s="16">
        <v>3.4514587115680988</v>
      </c>
      <c r="L4598" s="16">
        <v>6.2330154684481718</v>
      </c>
      <c r="M4598" s="16">
        <v>6.5842634468540728</v>
      </c>
      <c r="N4598" s="13">
        <v>5.3226574306350258</v>
      </c>
      <c r="O4598" s="16">
        <v>6.4367316577765141</v>
      </c>
      <c r="P4598" s="16">
        <v>6.0547887117889738</v>
      </c>
      <c r="Q4598" s="16">
        <v>4.9021930219189862</v>
      </c>
      <c r="R4598" s="16">
        <v>3.7085032462299474</v>
      </c>
      <c r="S4598" s="16">
        <v>7.7362791682253995</v>
      </c>
      <c r="T4598" s="16">
        <v>8.0076370301309439</v>
      </c>
      <c r="U4598" s="16">
        <v>5.4424379257025652</v>
      </c>
      <c r="V4598" s="16">
        <v>3.4514587115680988</v>
      </c>
      <c r="W4598" s="16">
        <v>6.2330154684481718</v>
      </c>
      <c r="X4598" s="16">
        <v>6.5842634468540728</v>
      </c>
      <c r="Y4598" s="13">
        <v>5.3226574306350258</v>
      </c>
    </row>
    <row r="4599" spans="2:25" x14ac:dyDescent="0.25">
      <c r="B4599" s="11">
        <v>4596</v>
      </c>
      <c r="C4599" s="13">
        <v>1437.8895387822097</v>
      </c>
      <c r="D4599" s="16">
        <v>6.8477896533373137</v>
      </c>
      <c r="E4599" s="16">
        <v>3.1288131296585933</v>
      </c>
      <c r="F4599" s="16">
        <v>1.3762440187605933</v>
      </c>
      <c r="G4599" s="16">
        <v>6.9375615455778661</v>
      </c>
      <c r="H4599" s="16">
        <v>3.0022027627414269</v>
      </c>
      <c r="I4599" s="16">
        <v>-0.18682228685694735</v>
      </c>
      <c r="J4599" s="16">
        <v>2.8701359589950788</v>
      </c>
      <c r="K4599" s="16">
        <v>3.0117613049556091</v>
      </c>
      <c r="L4599" s="16">
        <v>2.1420430523808283</v>
      </c>
      <c r="M4599" s="16">
        <v>3.8097592821678696</v>
      </c>
      <c r="N4599" s="13">
        <v>3.9673986388004088</v>
      </c>
      <c r="O4599" s="16">
        <v>6.8477896533373137</v>
      </c>
      <c r="P4599" s="16">
        <v>3.1288131296585933</v>
      </c>
      <c r="Q4599" s="16">
        <v>1.3762440187605933</v>
      </c>
      <c r="R4599" s="16">
        <v>6.9375615455778661</v>
      </c>
      <c r="S4599" s="16">
        <v>3.0022027627414269</v>
      </c>
      <c r="T4599" s="16">
        <v>-0.18682228685694735</v>
      </c>
      <c r="U4599" s="16">
        <v>2.8701359589950788</v>
      </c>
      <c r="V4599" s="16">
        <v>3.0117613049556091</v>
      </c>
      <c r="W4599" s="16">
        <v>2.1420430523808283</v>
      </c>
      <c r="X4599" s="16">
        <v>3.8097592821678696</v>
      </c>
      <c r="Y4599" s="13">
        <v>3.9673986388004088</v>
      </c>
    </row>
    <row r="4600" spans="2:25" x14ac:dyDescent="0.25">
      <c r="B4600" s="11">
        <v>4597</v>
      </c>
      <c r="C4600" s="13">
        <v>1878.5919198053198</v>
      </c>
      <c r="D4600" s="16">
        <v>6.1043789694866906</v>
      </c>
      <c r="E4600" s="16">
        <v>5.594855058768502</v>
      </c>
      <c r="F4600" s="16">
        <v>8.6092276892336415</v>
      </c>
      <c r="G4600" s="16">
        <v>3.2197632075969551</v>
      </c>
      <c r="H4600" s="16">
        <v>3.1289370502458755</v>
      </c>
      <c r="I4600" s="16">
        <v>6.3445581518393679</v>
      </c>
      <c r="J4600" s="16">
        <v>5.6004827945482898</v>
      </c>
      <c r="K4600" s="16">
        <v>10.345182981875269</v>
      </c>
      <c r="L4600" s="16">
        <v>1.092040042637723</v>
      </c>
      <c r="M4600" s="16">
        <v>7.1737136106879626</v>
      </c>
      <c r="N4600" s="13">
        <v>7.7812954114660808</v>
      </c>
      <c r="O4600" s="16">
        <v>6.1043789694866906</v>
      </c>
      <c r="P4600" s="16">
        <v>5.594855058768502</v>
      </c>
      <c r="Q4600" s="16">
        <v>8.6092276892336415</v>
      </c>
      <c r="R4600" s="16">
        <v>3.2197632075969551</v>
      </c>
      <c r="S4600" s="16">
        <v>3.1289370502458755</v>
      </c>
      <c r="T4600" s="16">
        <v>6.3445581518393679</v>
      </c>
      <c r="U4600" s="16">
        <v>5.6004827945482898</v>
      </c>
      <c r="V4600" s="16">
        <v>10.345182981875269</v>
      </c>
      <c r="W4600" s="16">
        <v>1.092040042637723</v>
      </c>
      <c r="X4600" s="16">
        <v>7.1737136106879626</v>
      </c>
      <c r="Y4600" s="13">
        <v>7.7812954114660808</v>
      </c>
    </row>
    <row r="4601" spans="2:25" x14ac:dyDescent="0.25">
      <c r="B4601" s="11">
        <v>4598</v>
      </c>
      <c r="C4601" s="13">
        <v>1604.2785794240187</v>
      </c>
      <c r="D4601" s="16">
        <v>2.4102420562792899</v>
      </c>
      <c r="E4601" s="16">
        <v>5.5497476842924796</v>
      </c>
      <c r="F4601" s="16">
        <v>1.5971139034652313</v>
      </c>
      <c r="G4601" s="16">
        <v>3.4808092879461912</v>
      </c>
      <c r="H4601" s="16">
        <v>4.1413416746889053</v>
      </c>
      <c r="I4601" s="16">
        <v>8.0489126025404083</v>
      </c>
      <c r="J4601" s="16">
        <v>7.0159805186306379</v>
      </c>
      <c r="K4601" s="16">
        <v>4.9483294599160921</v>
      </c>
      <c r="L4601" s="16">
        <v>4.2280390068008371</v>
      </c>
      <c r="M4601" s="16">
        <v>4.4232156742247932</v>
      </c>
      <c r="N4601" s="13">
        <v>2.4060408660192274</v>
      </c>
      <c r="O4601" s="16">
        <v>2.4102420562792899</v>
      </c>
      <c r="P4601" s="16">
        <v>5.5497476842924796</v>
      </c>
      <c r="Q4601" s="16">
        <v>1.5971139034652313</v>
      </c>
      <c r="R4601" s="16">
        <v>3.4808092879461912</v>
      </c>
      <c r="S4601" s="16">
        <v>4.1413416746889053</v>
      </c>
      <c r="T4601" s="16">
        <v>8.0489126025404083</v>
      </c>
      <c r="U4601" s="16">
        <v>7.0159805186306379</v>
      </c>
      <c r="V4601" s="16">
        <v>4.9483294599160921</v>
      </c>
      <c r="W4601" s="16">
        <v>4.2280390068008371</v>
      </c>
      <c r="X4601" s="16">
        <v>4.4232156742247932</v>
      </c>
      <c r="Y4601" s="13">
        <v>2.4060408660192274</v>
      </c>
    </row>
    <row r="4602" spans="2:25" x14ac:dyDescent="0.25">
      <c r="B4602" s="11">
        <v>4599</v>
      </c>
      <c r="C4602" s="13">
        <v>1719.3819334127043</v>
      </c>
      <c r="D4602" s="16">
        <v>4.333287207041181</v>
      </c>
      <c r="E4602" s="16">
        <v>4.4400318473943168</v>
      </c>
      <c r="F4602" s="16">
        <v>4.8987260288308576</v>
      </c>
      <c r="G4602" s="16">
        <v>6.8959161383541892</v>
      </c>
      <c r="H4602" s="16">
        <v>6.6365480060855386</v>
      </c>
      <c r="I4602" s="16">
        <v>3.2329983995677285</v>
      </c>
      <c r="J4602" s="16">
        <v>3.9033014423708297</v>
      </c>
      <c r="K4602" s="16">
        <v>6.3066249098524967</v>
      </c>
      <c r="L4602" s="16">
        <v>6.0271604948564139</v>
      </c>
      <c r="M4602" s="16">
        <v>2.2073421014677641</v>
      </c>
      <c r="N4602" s="13">
        <v>6.5551777587294078</v>
      </c>
      <c r="O4602" s="16">
        <v>4.333287207041181</v>
      </c>
      <c r="P4602" s="16">
        <v>4.4400318473943168</v>
      </c>
      <c r="Q4602" s="16">
        <v>4.8987260288308576</v>
      </c>
      <c r="R4602" s="16">
        <v>6.8959161383541892</v>
      </c>
      <c r="S4602" s="16">
        <v>6.6365480060855386</v>
      </c>
      <c r="T4602" s="16">
        <v>3.2329983995677285</v>
      </c>
      <c r="U4602" s="16">
        <v>3.9033014423708297</v>
      </c>
      <c r="V4602" s="16">
        <v>6.3066249098524967</v>
      </c>
      <c r="W4602" s="16">
        <v>6.0271604948564139</v>
      </c>
      <c r="X4602" s="16">
        <v>2.2073421014677641</v>
      </c>
      <c r="Y4602" s="13">
        <v>6.5551777587294078</v>
      </c>
    </row>
    <row r="4603" spans="2:25" x14ac:dyDescent="0.25">
      <c r="B4603" s="11">
        <v>4600</v>
      </c>
      <c r="C4603" s="13">
        <v>1579.4094022076586</v>
      </c>
      <c r="D4603" s="16">
        <v>2.6125838326377679</v>
      </c>
      <c r="E4603" s="16">
        <v>5.4939038225555388</v>
      </c>
      <c r="F4603" s="16">
        <v>5.3421263050631289</v>
      </c>
      <c r="G4603" s="16">
        <v>4.2910749663363692</v>
      </c>
      <c r="H4603" s="16">
        <v>4.6052438515539222</v>
      </c>
      <c r="I4603" s="16">
        <v>4.4896307901581451</v>
      </c>
      <c r="J4603" s="16">
        <v>3.9549558251527843</v>
      </c>
      <c r="K4603" s="16">
        <v>5.1109971872702307</v>
      </c>
      <c r="L4603" s="16">
        <v>1.7429811135198676</v>
      </c>
      <c r="M4603" s="16">
        <v>2.1088929131592891</v>
      </c>
      <c r="N4603" s="13">
        <v>6.7988094011082012</v>
      </c>
      <c r="O4603" s="16">
        <v>2.6125838326377679</v>
      </c>
      <c r="P4603" s="16">
        <v>5.4939038225555388</v>
      </c>
      <c r="Q4603" s="16">
        <v>5.3421263050631289</v>
      </c>
      <c r="R4603" s="16">
        <v>4.2910749663363692</v>
      </c>
      <c r="S4603" s="16">
        <v>4.6052438515539222</v>
      </c>
      <c r="T4603" s="16">
        <v>4.4896307901581451</v>
      </c>
      <c r="U4603" s="16">
        <v>3.9549558251527843</v>
      </c>
      <c r="V4603" s="16">
        <v>5.1109971872702307</v>
      </c>
      <c r="W4603" s="16">
        <v>1.7429811135198676</v>
      </c>
      <c r="X4603" s="16">
        <v>2.1088929131592891</v>
      </c>
      <c r="Y4603" s="13">
        <v>6.7988094011082012</v>
      </c>
    </row>
    <row r="4604" spans="2:25" x14ac:dyDescent="0.25">
      <c r="B4604" s="11">
        <v>4601</v>
      </c>
      <c r="C4604" s="13">
        <v>1872.0449628052129</v>
      </c>
      <c r="D4604" s="16">
        <v>7.4740210389970319</v>
      </c>
      <c r="E4604" s="16">
        <v>12.467132170029718</v>
      </c>
      <c r="F4604" s="16">
        <v>2.89134715792013</v>
      </c>
      <c r="G4604" s="16">
        <v>5.673818643258123</v>
      </c>
      <c r="H4604" s="16">
        <v>8.2859801399544768</v>
      </c>
      <c r="I4604" s="16">
        <v>3.972165669468156</v>
      </c>
      <c r="J4604" s="16">
        <v>3.6352182819939651</v>
      </c>
      <c r="K4604" s="16">
        <v>6.3120804603674605</v>
      </c>
      <c r="L4604" s="16">
        <v>4.2334854836806217</v>
      </c>
      <c r="M4604" s="16">
        <v>3.8482176386374838</v>
      </c>
      <c r="N4604" s="13">
        <v>5.8503316933808884</v>
      </c>
      <c r="O4604" s="16">
        <v>7.4740210389970319</v>
      </c>
      <c r="P4604" s="16">
        <v>12.467132170029718</v>
      </c>
      <c r="Q4604" s="16">
        <v>2.89134715792013</v>
      </c>
      <c r="R4604" s="16">
        <v>5.673818643258123</v>
      </c>
      <c r="S4604" s="16">
        <v>8.2859801399544768</v>
      </c>
      <c r="T4604" s="16">
        <v>3.972165669468156</v>
      </c>
      <c r="U4604" s="16">
        <v>3.6352182819939651</v>
      </c>
      <c r="V4604" s="16">
        <v>6.3120804603674605</v>
      </c>
      <c r="W4604" s="16">
        <v>4.2334854836806217</v>
      </c>
      <c r="X4604" s="16">
        <v>3.8482176386374838</v>
      </c>
      <c r="Y4604" s="13">
        <v>5.8503316933808884</v>
      </c>
    </row>
    <row r="4605" spans="2:25" x14ac:dyDescent="0.25">
      <c r="B4605" s="11">
        <v>4602</v>
      </c>
      <c r="C4605" s="13">
        <v>1514.5540606862417</v>
      </c>
      <c r="D4605" s="16">
        <v>2.3099348528961055</v>
      </c>
      <c r="E4605" s="16">
        <v>4.2158671225363902</v>
      </c>
      <c r="F4605" s="16">
        <v>3.2400263611987894</v>
      </c>
      <c r="G4605" s="16">
        <v>4.4027830343079719</v>
      </c>
      <c r="H4605" s="16">
        <v>3.3643353018847342</v>
      </c>
      <c r="I4605" s="16">
        <v>4.092930842013569</v>
      </c>
      <c r="J4605" s="16">
        <v>4.1041926667869868</v>
      </c>
      <c r="K4605" s="16">
        <v>3.7492753857964112</v>
      </c>
      <c r="L4605" s="16">
        <v>5.1823069548335461</v>
      </c>
      <c r="M4605" s="16">
        <v>5.0530364444506528</v>
      </c>
      <c r="N4605" s="13">
        <v>2.4031533623647654</v>
      </c>
      <c r="O4605" s="16">
        <v>2.3099348528961055</v>
      </c>
      <c r="P4605" s="16">
        <v>4.2158671225363902</v>
      </c>
      <c r="Q4605" s="16">
        <v>3.2400263611987894</v>
      </c>
      <c r="R4605" s="16">
        <v>4.4027830343079719</v>
      </c>
      <c r="S4605" s="16">
        <v>3.3643353018847342</v>
      </c>
      <c r="T4605" s="16">
        <v>4.092930842013569</v>
      </c>
      <c r="U4605" s="16">
        <v>4.1041926667869868</v>
      </c>
      <c r="V4605" s="16">
        <v>3.7492753857964112</v>
      </c>
      <c r="W4605" s="16">
        <v>5.1823069548335461</v>
      </c>
      <c r="X4605" s="16">
        <v>5.0530364444506528</v>
      </c>
      <c r="Y4605" s="13">
        <v>2.4031533623647654</v>
      </c>
    </row>
    <row r="4606" spans="2:25" x14ac:dyDescent="0.25">
      <c r="B4606" s="11">
        <v>4603</v>
      </c>
      <c r="C4606" s="13">
        <v>1534.7744000203681</v>
      </c>
      <c r="D4606" s="16">
        <v>1.4273166359662128</v>
      </c>
      <c r="E4606" s="16">
        <v>2.5685229667631302</v>
      </c>
      <c r="F4606" s="16">
        <v>2.4659084326775376</v>
      </c>
      <c r="G4606" s="16">
        <v>4.7350562016788231</v>
      </c>
      <c r="H4606" s="16">
        <v>3.1358156962611545</v>
      </c>
      <c r="I4606" s="16">
        <v>4.9373474506686748</v>
      </c>
      <c r="J4606" s="16">
        <v>5.6221055021042581</v>
      </c>
      <c r="K4606" s="16">
        <v>6.2615202436147834</v>
      </c>
      <c r="L4606" s="16">
        <v>5.2752823760440712</v>
      </c>
      <c r="M4606" s="16">
        <v>5.1163149847928606</v>
      </c>
      <c r="N4606" s="13">
        <v>2.0408343831345648</v>
      </c>
      <c r="O4606" s="16">
        <v>1.4273166359662128</v>
      </c>
      <c r="P4606" s="16">
        <v>2.5685229667631302</v>
      </c>
      <c r="Q4606" s="16">
        <v>2.4659084326775376</v>
      </c>
      <c r="R4606" s="16">
        <v>4.7350562016788231</v>
      </c>
      <c r="S4606" s="16">
        <v>3.1358156962611545</v>
      </c>
      <c r="T4606" s="16">
        <v>4.9373474506686748</v>
      </c>
      <c r="U4606" s="16">
        <v>5.6221055021042581</v>
      </c>
      <c r="V4606" s="16">
        <v>6.2615202436147834</v>
      </c>
      <c r="W4606" s="16">
        <v>5.2752823760440712</v>
      </c>
      <c r="X4606" s="16">
        <v>5.1163149847928606</v>
      </c>
      <c r="Y4606" s="13">
        <v>2.0408343831345648</v>
      </c>
    </row>
    <row r="4607" spans="2:25" x14ac:dyDescent="0.25">
      <c r="B4607" s="11">
        <v>4604</v>
      </c>
      <c r="C4607" s="13">
        <v>1518.046050363529</v>
      </c>
      <c r="D4607" s="16">
        <v>3.2651007623734056</v>
      </c>
      <c r="E4607" s="16">
        <v>7.9180271696408262</v>
      </c>
      <c r="F4607" s="16">
        <v>4.8786460649972563</v>
      </c>
      <c r="G4607" s="16">
        <v>2.6632384583534336</v>
      </c>
      <c r="H4607" s="16">
        <v>3.9932199267252493</v>
      </c>
      <c r="I4607" s="16">
        <v>2.8636806043663365</v>
      </c>
      <c r="J4607" s="16">
        <v>3.2101792908414462</v>
      </c>
      <c r="K4607" s="16">
        <v>2.9084021999124277</v>
      </c>
      <c r="L4607" s="16">
        <v>4.8418230834999862</v>
      </c>
      <c r="M4607" s="16">
        <v>2.7005864804168933</v>
      </c>
      <c r="N4607" s="13">
        <v>3.1868458907776702</v>
      </c>
      <c r="O4607" s="16">
        <v>3.2651007623734056</v>
      </c>
      <c r="P4607" s="16">
        <v>7.9180271696408262</v>
      </c>
      <c r="Q4607" s="16">
        <v>4.8786460649972563</v>
      </c>
      <c r="R4607" s="16">
        <v>2.6632384583534336</v>
      </c>
      <c r="S4607" s="16">
        <v>3.9932199267252493</v>
      </c>
      <c r="T4607" s="16">
        <v>2.8636806043663365</v>
      </c>
      <c r="U4607" s="16">
        <v>3.2101792908414462</v>
      </c>
      <c r="V4607" s="16">
        <v>2.9084021999124277</v>
      </c>
      <c r="W4607" s="16">
        <v>4.8418230834999862</v>
      </c>
      <c r="X4607" s="16">
        <v>2.7005864804168933</v>
      </c>
      <c r="Y4607" s="13">
        <v>3.1868458907776702</v>
      </c>
    </row>
    <row r="4608" spans="2:25" x14ac:dyDescent="0.25">
      <c r="B4608" s="11">
        <v>4605</v>
      </c>
      <c r="C4608" s="13">
        <v>1686.1701087822528</v>
      </c>
      <c r="D4608" s="16">
        <v>6.1110528494223697</v>
      </c>
      <c r="E4608" s="16">
        <v>6.1824433386680244</v>
      </c>
      <c r="F4608" s="16">
        <v>5.2874068407717552</v>
      </c>
      <c r="G4608" s="16">
        <v>2.5988733855420181</v>
      </c>
      <c r="H4608" s="16">
        <v>5.4870259273523594</v>
      </c>
      <c r="I4608" s="16">
        <v>3.3892074537142607</v>
      </c>
      <c r="J4608" s="16">
        <v>1.7997976309309056</v>
      </c>
      <c r="K4608" s="16">
        <v>4.2460348534184646</v>
      </c>
      <c r="L4608" s="16">
        <v>7.5568261494716156</v>
      </c>
      <c r="M4608" s="16">
        <v>5.9498227162415267</v>
      </c>
      <c r="N4608" s="13">
        <v>4.8062144682852814</v>
      </c>
      <c r="O4608" s="16">
        <v>6.1110528494223697</v>
      </c>
      <c r="P4608" s="16">
        <v>6.1824433386680244</v>
      </c>
      <c r="Q4608" s="16">
        <v>5.2874068407717552</v>
      </c>
      <c r="R4608" s="16">
        <v>2.5988733855420181</v>
      </c>
      <c r="S4608" s="16">
        <v>5.4870259273523594</v>
      </c>
      <c r="T4608" s="16">
        <v>3.3892074537142607</v>
      </c>
      <c r="U4608" s="16">
        <v>1.7997976309309056</v>
      </c>
      <c r="V4608" s="16">
        <v>4.2460348534184646</v>
      </c>
      <c r="W4608" s="16">
        <v>7.5568261494716156</v>
      </c>
      <c r="X4608" s="16">
        <v>5.9498227162415267</v>
      </c>
      <c r="Y4608" s="13">
        <v>4.8062144682852814</v>
      </c>
    </row>
    <row r="4609" spans="2:25" x14ac:dyDescent="0.25">
      <c r="B4609" s="11">
        <v>4606</v>
      </c>
      <c r="C4609" s="13">
        <v>1690.8400457684811</v>
      </c>
      <c r="D4609" s="16">
        <v>5.714029459143708</v>
      </c>
      <c r="E4609" s="16">
        <v>5.1027085328848454</v>
      </c>
      <c r="F4609" s="16">
        <v>2.0843777340706229</v>
      </c>
      <c r="G4609" s="16">
        <v>3.2778515990093542</v>
      </c>
      <c r="H4609" s="16">
        <v>7.9732167668841436</v>
      </c>
      <c r="I4609" s="16">
        <v>7.3146126335134882</v>
      </c>
      <c r="J4609" s="16">
        <v>4.8097141403579764</v>
      </c>
      <c r="K4609" s="16">
        <v>4.5931690883891338</v>
      </c>
      <c r="L4609" s="16">
        <v>3.2228021931904651</v>
      </c>
      <c r="M4609" s="16">
        <v>4.8729141638601323</v>
      </c>
      <c r="N4609" s="13">
        <v>4.73882612755349</v>
      </c>
      <c r="O4609" s="16">
        <v>5.714029459143708</v>
      </c>
      <c r="P4609" s="16">
        <v>5.1027085328848454</v>
      </c>
      <c r="Q4609" s="16">
        <v>2.0843777340706229</v>
      </c>
      <c r="R4609" s="16">
        <v>3.2778515990093542</v>
      </c>
      <c r="S4609" s="16">
        <v>7.9732167668841436</v>
      </c>
      <c r="T4609" s="16">
        <v>7.3146126335134882</v>
      </c>
      <c r="U4609" s="16">
        <v>4.8097141403579764</v>
      </c>
      <c r="V4609" s="16">
        <v>4.5931690883891338</v>
      </c>
      <c r="W4609" s="16">
        <v>3.2228021931904651</v>
      </c>
      <c r="X4609" s="16">
        <v>4.8729141638601323</v>
      </c>
      <c r="Y4609" s="13">
        <v>4.73882612755349</v>
      </c>
    </row>
    <row r="4610" spans="2:25" x14ac:dyDescent="0.25">
      <c r="B4610" s="11">
        <v>4607</v>
      </c>
      <c r="C4610" s="13">
        <v>1577.2140924608377</v>
      </c>
      <c r="D4610" s="16">
        <v>5.0233506951950471</v>
      </c>
      <c r="E4610" s="16">
        <v>2.5760243163790215</v>
      </c>
      <c r="F4610" s="16">
        <v>4.8695046774338095</v>
      </c>
      <c r="G4610" s="16">
        <v>3.3828133965008558</v>
      </c>
      <c r="H4610" s="16">
        <v>5.3950439748471544</v>
      </c>
      <c r="I4610" s="16">
        <v>3.8886847559434816</v>
      </c>
      <c r="J4610" s="16">
        <v>2.0198211854019976</v>
      </c>
      <c r="K4610" s="16">
        <v>5.3648607569803524</v>
      </c>
      <c r="L4610" s="16">
        <v>4.1873848380068921</v>
      </c>
      <c r="M4610" s="16">
        <v>2.9211708055962959</v>
      </c>
      <c r="N4610" s="13">
        <v>6.7602641589899921</v>
      </c>
      <c r="O4610" s="16">
        <v>5.0233506951950471</v>
      </c>
      <c r="P4610" s="16">
        <v>2.5760243163790215</v>
      </c>
      <c r="Q4610" s="16">
        <v>4.8695046774338095</v>
      </c>
      <c r="R4610" s="16">
        <v>3.3828133965008558</v>
      </c>
      <c r="S4610" s="16">
        <v>5.3950439748471544</v>
      </c>
      <c r="T4610" s="16">
        <v>3.8886847559434816</v>
      </c>
      <c r="U4610" s="16">
        <v>2.0198211854019976</v>
      </c>
      <c r="V4610" s="16">
        <v>5.3648607569803524</v>
      </c>
      <c r="W4610" s="16">
        <v>4.1873848380068921</v>
      </c>
      <c r="X4610" s="16">
        <v>2.9211708055962959</v>
      </c>
      <c r="Y4610" s="13">
        <v>6.7602641589899921</v>
      </c>
    </row>
    <row r="4611" spans="2:25" x14ac:dyDescent="0.25">
      <c r="B4611" s="11">
        <v>4608</v>
      </c>
      <c r="C4611" s="13">
        <v>1676.5830606602942</v>
      </c>
      <c r="D4611" s="16">
        <v>4.0735559203462577</v>
      </c>
      <c r="E4611" s="16">
        <v>0.29483863301218616</v>
      </c>
      <c r="F4611" s="16">
        <v>5.6486116575620215</v>
      </c>
      <c r="G4611" s="16">
        <v>6.3551098558590322</v>
      </c>
      <c r="H4611" s="16">
        <v>5.3610055436731461</v>
      </c>
      <c r="I4611" s="16">
        <v>2.5845083011252132</v>
      </c>
      <c r="J4611" s="16">
        <v>6.539436688977279</v>
      </c>
      <c r="K4611" s="16">
        <v>5.7326656424113018</v>
      </c>
      <c r="L4611" s="16">
        <v>6.5154195580943135</v>
      </c>
      <c r="M4611" s="16">
        <v>5.4157917605767238</v>
      </c>
      <c r="N4611" s="13">
        <v>4.3329419253879662</v>
      </c>
      <c r="O4611" s="16">
        <v>4.0735559203462577</v>
      </c>
      <c r="P4611" s="16">
        <v>0.29483863301218616</v>
      </c>
      <c r="Q4611" s="16">
        <v>5.6486116575620215</v>
      </c>
      <c r="R4611" s="16">
        <v>6.3551098558590322</v>
      </c>
      <c r="S4611" s="16">
        <v>5.3610055436731461</v>
      </c>
      <c r="T4611" s="16">
        <v>2.5845083011252132</v>
      </c>
      <c r="U4611" s="16">
        <v>6.539436688977279</v>
      </c>
      <c r="V4611" s="16">
        <v>5.7326656424113018</v>
      </c>
      <c r="W4611" s="16">
        <v>6.5154195580943135</v>
      </c>
      <c r="X4611" s="16">
        <v>5.4157917605767238</v>
      </c>
      <c r="Y4611" s="13">
        <v>4.3329419253879662</v>
      </c>
    </row>
    <row r="4612" spans="2:25" x14ac:dyDescent="0.25">
      <c r="B4612" s="11">
        <v>4609</v>
      </c>
      <c r="C4612" s="13">
        <v>1601.2011911220395</v>
      </c>
      <c r="D4612" s="16">
        <v>1.9901387090503935</v>
      </c>
      <c r="E4612" s="16">
        <v>2.0019683682413087</v>
      </c>
      <c r="F4612" s="16">
        <v>2.3050395894470159</v>
      </c>
      <c r="G4612" s="16">
        <v>5.0040017774509371</v>
      </c>
      <c r="H4612" s="16">
        <v>8.6467928680162753</v>
      </c>
      <c r="I4612" s="16">
        <v>3.8221475252405361</v>
      </c>
      <c r="J4612" s="16">
        <v>1.9894630940526841</v>
      </c>
      <c r="K4612" s="16">
        <v>5.2085945467008408</v>
      </c>
      <c r="L4612" s="16">
        <v>8.7490834278067915</v>
      </c>
      <c r="M4612" s="16">
        <v>5.625935576428156</v>
      </c>
      <c r="N4612" s="13">
        <v>2.826157871301886</v>
      </c>
      <c r="O4612" s="16">
        <v>1.9901387090503935</v>
      </c>
      <c r="P4612" s="16">
        <v>2.0019683682413087</v>
      </c>
      <c r="Q4612" s="16">
        <v>2.3050395894470159</v>
      </c>
      <c r="R4612" s="16">
        <v>5.0040017774509371</v>
      </c>
      <c r="S4612" s="16">
        <v>8.6467928680162753</v>
      </c>
      <c r="T4612" s="16">
        <v>3.8221475252405361</v>
      </c>
      <c r="U4612" s="16">
        <v>1.9894630940526841</v>
      </c>
      <c r="V4612" s="16">
        <v>5.2085945467008408</v>
      </c>
      <c r="W4612" s="16">
        <v>8.7490834278067915</v>
      </c>
      <c r="X4612" s="16">
        <v>5.625935576428156</v>
      </c>
      <c r="Y4612" s="13">
        <v>2.826157871301886</v>
      </c>
    </row>
    <row r="4613" spans="2:25" x14ac:dyDescent="0.25">
      <c r="B4613" s="11">
        <v>4610</v>
      </c>
      <c r="C4613" s="13">
        <v>1803.0449081714039</v>
      </c>
      <c r="D4613" s="16">
        <v>5.5643792699350794</v>
      </c>
      <c r="E4613" s="16">
        <v>6.1991861507473329</v>
      </c>
      <c r="F4613" s="16">
        <v>4.5238102545854284</v>
      </c>
      <c r="G4613" s="16">
        <v>6.0202784076459039</v>
      </c>
      <c r="H4613" s="16">
        <v>4.1960279817561013</v>
      </c>
      <c r="I4613" s="16">
        <v>7.087158424837348</v>
      </c>
      <c r="J4613" s="16">
        <v>5.8534924648902162</v>
      </c>
      <c r="K4613" s="16">
        <v>3.1118553847325066</v>
      </c>
      <c r="L4613" s="16">
        <v>7.5355452793947038</v>
      </c>
      <c r="M4613" s="16">
        <v>6.379282884402742</v>
      </c>
      <c r="N4613" s="13">
        <v>3.9415687397006005</v>
      </c>
      <c r="O4613" s="16">
        <v>5.5643792699350794</v>
      </c>
      <c r="P4613" s="16">
        <v>6.1991861507473329</v>
      </c>
      <c r="Q4613" s="16">
        <v>4.5238102545854284</v>
      </c>
      <c r="R4613" s="16">
        <v>6.0202784076459039</v>
      </c>
      <c r="S4613" s="16">
        <v>4.1960279817561013</v>
      </c>
      <c r="T4613" s="16">
        <v>7.087158424837348</v>
      </c>
      <c r="U4613" s="16">
        <v>5.8534924648902162</v>
      </c>
      <c r="V4613" s="16">
        <v>3.1118553847325066</v>
      </c>
      <c r="W4613" s="16">
        <v>7.5355452793947038</v>
      </c>
      <c r="X4613" s="16">
        <v>6.379282884402742</v>
      </c>
      <c r="Y4613" s="13">
        <v>3.9415687397006005</v>
      </c>
    </row>
    <row r="4614" spans="2:25" x14ac:dyDescent="0.25">
      <c r="B4614" s="11">
        <v>4611</v>
      </c>
      <c r="C4614" s="13">
        <v>1637.8380976087108</v>
      </c>
      <c r="D4614" s="16">
        <v>8.6100794183003195</v>
      </c>
      <c r="E4614" s="16">
        <v>4.1439314368829585</v>
      </c>
      <c r="F4614" s="16">
        <v>6.087744476095887</v>
      </c>
      <c r="G4614" s="16">
        <v>4.556394025789861</v>
      </c>
      <c r="H4614" s="16">
        <v>5.7832894385963893</v>
      </c>
      <c r="I4614" s="16">
        <v>0.79694810038897312</v>
      </c>
      <c r="J4614" s="16">
        <v>5.1305527062432184</v>
      </c>
      <c r="K4614" s="16">
        <v>2.2869449055019864</v>
      </c>
      <c r="L4614" s="16">
        <v>2.7037764261478676</v>
      </c>
      <c r="M4614" s="16">
        <v>4.8820952510392557</v>
      </c>
      <c r="N4614" s="13">
        <v>5.4597210540609975</v>
      </c>
      <c r="O4614" s="16">
        <v>8.6100794183003195</v>
      </c>
      <c r="P4614" s="16">
        <v>4.1439314368829585</v>
      </c>
      <c r="Q4614" s="16">
        <v>6.087744476095887</v>
      </c>
      <c r="R4614" s="16">
        <v>4.556394025789861</v>
      </c>
      <c r="S4614" s="16">
        <v>5.7832894385963893</v>
      </c>
      <c r="T4614" s="16">
        <v>0.79694810038897312</v>
      </c>
      <c r="U4614" s="16">
        <v>5.1305527062432184</v>
      </c>
      <c r="V4614" s="16">
        <v>2.2869449055019864</v>
      </c>
      <c r="W4614" s="16">
        <v>2.7037764261478676</v>
      </c>
      <c r="X4614" s="16">
        <v>4.8820952510392557</v>
      </c>
      <c r="Y4614" s="13">
        <v>5.4597210540609975</v>
      </c>
    </row>
    <row r="4615" spans="2:25" x14ac:dyDescent="0.25">
      <c r="B4615" s="11">
        <v>4612</v>
      </c>
      <c r="C4615" s="13">
        <v>1801.9000764430255</v>
      </c>
      <c r="D4615" s="16">
        <v>3.9712555492812958</v>
      </c>
      <c r="E4615" s="16">
        <v>7.6521548245079192</v>
      </c>
      <c r="F4615" s="16">
        <v>4.4749235451300589</v>
      </c>
      <c r="G4615" s="16">
        <v>6.7447578940600277</v>
      </c>
      <c r="H4615" s="16">
        <v>5.3681214663689678</v>
      </c>
      <c r="I4615" s="16">
        <v>6.6986541306581993</v>
      </c>
      <c r="J4615" s="16">
        <v>4.0204881158501555</v>
      </c>
      <c r="K4615" s="16">
        <v>4.9578900765960663</v>
      </c>
      <c r="L4615" s="16">
        <v>4.5071388618941288</v>
      </c>
      <c r="M4615" s="16">
        <v>6.4601180917559962</v>
      </c>
      <c r="N4615" s="13">
        <v>5.472185399209569</v>
      </c>
      <c r="O4615" s="16">
        <v>3.9712555492812958</v>
      </c>
      <c r="P4615" s="16">
        <v>7.6521548245079192</v>
      </c>
      <c r="Q4615" s="16">
        <v>4.4749235451300589</v>
      </c>
      <c r="R4615" s="16">
        <v>6.7447578940600277</v>
      </c>
      <c r="S4615" s="16">
        <v>5.3681214663689678</v>
      </c>
      <c r="T4615" s="16">
        <v>6.6986541306581993</v>
      </c>
      <c r="U4615" s="16">
        <v>4.0204881158501555</v>
      </c>
      <c r="V4615" s="16">
        <v>4.9578900765960663</v>
      </c>
      <c r="W4615" s="16">
        <v>4.5071388618941288</v>
      </c>
      <c r="X4615" s="16">
        <v>6.4601180917559962</v>
      </c>
      <c r="Y4615" s="13">
        <v>5.472185399209569</v>
      </c>
    </row>
    <row r="4616" spans="2:25" x14ac:dyDescent="0.25">
      <c r="B4616" s="11">
        <v>4613</v>
      </c>
      <c r="C4616" s="13">
        <v>1789.0975404262506</v>
      </c>
      <c r="D4616" s="16">
        <v>5.7899116022807764</v>
      </c>
      <c r="E4616" s="16">
        <v>1.6906888177035819</v>
      </c>
      <c r="F4616" s="16">
        <v>7.8959174277329742</v>
      </c>
      <c r="G4616" s="16">
        <v>4.2600225392109383</v>
      </c>
      <c r="H4616" s="16">
        <v>6.6082293877708755</v>
      </c>
      <c r="I4616" s="16">
        <v>6.221236425652366</v>
      </c>
      <c r="J4616" s="16">
        <v>4.3898417599747663</v>
      </c>
      <c r="K4616" s="16">
        <v>4.8190845220889544</v>
      </c>
      <c r="L4616" s="16">
        <v>7.0723898783948389</v>
      </c>
      <c r="M4616" s="16">
        <v>4.052555129357116</v>
      </c>
      <c r="N4616" s="13">
        <v>6.8542385048786727</v>
      </c>
      <c r="O4616" s="16">
        <v>5.7899116022807764</v>
      </c>
      <c r="P4616" s="16">
        <v>1.6906888177035819</v>
      </c>
      <c r="Q4616" s="16">
        <v>7.8959174277329742</v>
      </c>
      <c r="R4616" s="16">
        <v>4.2600225392109383</v>
      </c>
      <c r="S4616" s="16">
        <v>6.6082293877708755</v>
      </c>
      <c r="T4616" s="16">
        <v>6.221236425652366</v>
      </c>
      <c r="U4616" s="16">
        <v>4.3898417599747663</v>
      </c>
      <c r="V4616" s="16">
        <v>4.8190845220889544</v>
      </c>
      <c r="W4616" s="16">
        <v>7.0723898783948389</v>
      </c>
      <c r="X4616" s="16">
        <v>4.052555129357116</v>
      </c>
      <c r="Y4616" s="13">
        <v>6.8542385048786727</v>
      </c>
    </row>
    <row r="4617" spans="2:25" x14ac:dyDescent="0.25">
      <c r="B4617" s="11">
        <v>4614</v>
      </c>
      <c r="C4617" s="13">
        <v>1741.3961207908781</v>
      </c>
      <c r="D4617" s="16">
        <v>3.9604131935633049</v>
      </c>
      <c r="E4617" s="16">
        <v>7.7154004020589539</v>
      </c>
      <c r="F4617" s="16">
        <v>7.8420173852426096</v>
      </c>
      <c r="G4617" s="16">
        <v>5.4020046665922337</v>
      </c>
      <c r="H4617" s="16">
        <v>4.7587777507860656</v>
      </c>
      <c r="I4617" s="16">
        <v>0.96344472449642815</v>
      </c>
      <c r="J4617" s="16">
        <v>6.2645514767621666</v>
      </c>
      <c r="K4617" s="16">
        <v>7.8294711523170726</v>
      </c>
      <c r="L4617" s="16">
        <v>4.2995174266539129</v>
      </c>
      <c r="M4617" s="16">
        <v>3.1630925847988998</v>
      </c>
      <c r="N4617" s="13">
        <v>4.6802408131226665</v>
      </c>
      <c r="O4617" s="16">
        <v>3.9604131935633049</v>
      </c>
      <c r="P4617" s="16">
        <v>7.7154004020589539</v>
      </c>
      <c r="Q4617" s="16">
        <v>7.8420173852426096</v>
      </c>
      <c r="R4617" s="16">
        <v>5.4020046665922337</v>
      </c>
      <c r="S4617" s="16">
        <v>4.7587777507860656</v>
      </c>
      <c r="T4617" s="16">
        <v>0.96344472449642815</v>
      </c>
      <c r="U4617" s="16">
        <v>6.2645514767621666</v>
      </c>
      <c r="V4617" s="16">
        <v>7.8294711523170726</v>
      </c>
      <c r="W4617" s="16">
        <v>4.2995174266539129</v>
      </c>
      <c r="X4617" s="16">
        <v>3.1630925847988998</v>
      </c>
      <c r="Y4617" s="13">
        <v>4.6802408131226665</v>
      </c>
    </row>
    <row r="4618" spans="2:25" x14ac:dyDescent="0.25">
      <c r="B4618" s="11">
        <v>4615</v>
      </c>
      <c r="C4618" s="13">
        <v>1848.9460646364555</v>
      </c>
      <c r="D4618" s="16">
        <v>7.821744032574963</v>
      </c>
      <c r="E4618" s="16">
        <v>6.8487713525852891</v>
      </c>
      <c r="F4618" s="16">
        <v>2.2478764213487352</v>
      </c>
      <c r="G4618" s="16">
        <v>5.0767353186172288</v>
      </c>
      <c r="H4618" s="16">
        <v>5.9215942193712339</v>
      </c>
      <c r="I4618" s="16">
        <v>5.8322292494977095</v>
      </c>
      <c r="J4618" s="16">
        <v>4.8436623358243907</v>
      </c>
      <c r="K4618" s="16">
        <v>5.4365026931527431</v>
      </c>
      <c r="L4618" s="16">
        <v>5.2176891683009456</v>
      </c>
      <c r="M4618" s="16">
        <v>7.8348396744825974</v>
      </c>
      <c r="N4618" s="13">
        <v>6.0085612276927876</v>
      </c>
      <c r="O4618" s="16">
        <v>7.821744032574963</v>
      </c>
      <c r="P4618" s="16">
        <v>6.8487713525852891</v>
      </c>
      <c r="Q4618" s="16">
        <v>2.2478764213487352</v>
      </c>
      <c r="R4618" s="16">
        <v>5.0767353186172288</v>
      </c>
      <c r="S4618" s="16">
        <v>5.9215942193712339</v>
      </c>
      <c r="T4618" s="16">
        <v>5.8322292494977095</v>
      </c>
      <c r="U4618" s="16">
        <v>4.8436623358243907</v>
      </c>
      <c r="V4618" s="16">
        <v>5.4365026931527431</v>
      </c>
      <c r="W4618" s="16">
        <v>5.2176891683009456</v>
      </c>
      <c r="X4618" s="16">
        <v>7.8348396744825974</v>
      </c>
      <c r="Y4618" s="13">
        <v>6.0085612276927876</v>
      </c>
    </row>
    <row r="4619" spans="2:25" x14ac:dyDescent="0.25">
      <c r="B4619" s="11">
        <v>4616</v>
      </c>
      <c r="C4619" s="13">
        <v>1704.3198165745987</v>
      </c>
      <c r="D4619" s="16">
        <v>3.1620627066512101</v>
      </c>
      <c r="E4619" s="16">
        <v>3.8426556224153052</v>
      </c>
      <c r="F4619" s="16">
        <v>4.4626615011087303</v>
      </c>
      <c r="G4619" s="16">
        <v>6.6952343972211539</v>
      </c>
      <c r="H4619" s="16">
        <v>6.5834040361082256</v>
      </c>
      <c r="I4619" s="16">
        <v>0.84893771840028176</v>
      </c>
      <c r="J4619" s="16">
        <v>5.1704837181136343</v>
      </c>
      <c r="K4619" s="16">
        <v>6.0328095395046066</v>
      </c>
      <c r="L4619" s="16">
        <v>7.0812841494392691</v>
      </c>
      <c r="M4619" s="16">
        <v>3.4011133055987202</v>
      </c>
      <c r="N4619" s="13">
        <v>7.3129852812082063</v>
      </c>
      <c r="O4619" s="16">
        <v>3.1620627066512101</v>
      </c>
      <c r="P4619" s="16">
        <v>3.8426556224153052</v>
      </c>
      <c r="Q4619" s="16">
        <v>4.4626615011087303</v>
      </c>
      <c r="R4619" s="16">
        <v>6.6952343972211539</v>
      </c>
      <c r="S4619" s="16">
        <v>6.5834040361082256</v>
      </c>
      <c r="T4619" s="16">
        <v>0.84893771840028176</v>
      </c>
      <c r="U4619" s="16">
        <v>5.1704837181136343</v>
      </c>
      <c r="V4619" s="16">
        <v>6.0328095395046066</v>
      </c>
      <c r="W4619" s="16">
        <v>7.0812841494392691</v>
      </c>
      <c r="X4619" s="16">
        <v>3.4011133055987202</v>
      </c>
      <c r="Y4619" s="13">
        <v>7.3129852812082063</v>
      </c>
    </row>
    <row r="4620" spans="2:25" x14ac:dyDescent="0.25">
      <c r="B4620" s="11">
        <v>4617</v>
      </c>
      <c r="C4620" s="13">
        <v>1578.9472193480988</v>
      </c>
      <c r="D4620" s="16">
        <v>4.7296649793466816</v>
      </c>
      <c r="E4620" s="16">
        <v>5.9975172054076564</v>
      </c>
      <c r="F4620" s="16">
        <v>5.8605608688363011</v>
      </c>
      <c r="G4620" s="16">
        <v>4.5587944160084826</v>
      </c>
      <c r="H4620" s="16">
        <v>3.9277844845474448</v>
      </c>
      <c r="I4620" s="16">
        <v>3.7674469721823298</v>
      </c>
      <c r="J4620" s="16">
        <v>3.33059316913763</v>
      </c>
      <c r="K4620" s="16">
        <v>1.683987287090607</v>
      </c>
      <c r="L4620" s="16">
        <v>6.2533196488110203</v>
      </c>
      <c r="M4620" s="16">
        <v>2.615296047816273</v>
      </c>
      <c r="N4620" s="13">
        <v>3.7804338191163529</v>
      </c>
      <c r="O4620" s="16">
        <v>4.7296649793466816</v>
      </c>
      <c r="P4620" s="16">
        <v>5.9975172054076564</v>
      </c>
      <c r="Q4620" s="16">
        <v>5.8605608688363011</v>
      </c>
      <c r="R4620" s="16">
        <v>4.5587944160084826</v>
      </c>
      <c r="S4620" s="16">
        <v>3.9277844845474448</v>
      </c>
      <c r="T4620" s="16">
        <v>3.7674469721823298</v>
      </c>
      <c r="U4620" s="16">
        <v>3.33059316913763</v>
      </c>
      <c r="V4620" s="16">
        <v>1.683987287090607</v>
      </c>
      <c r="W4620" s="16">
        <v>6.2533196488110203</v>
      </c>
      <c r="X4620" s="16">
        <v>2.615296047816273</v>
      </c>
      <c r="Y4620" s="13">
        <v>3.7804338191163529</v>
      </c>
    </row>
    <row r="4621" spans="2:25" x14ac:dyDescent="0.25">
      <c r="B4621" s="11">
        <v>4618</v>
      </c>
      <c r="C4621" s="13">
        <v>1780.9906822232585</v>
      </c>
      <c r="D4621" s="16">
        <v>3.7962243589973408</v>
      </c>
      <c r="E4621" s="16">
        <v>1.7240119990435026</v>
      </c>
      <c r="F4621" s="16">
        <v>5.9999940543504158</v>
      </c>
      <c r="G4621" s="16">
        <v>4.3727830036059938</v>
      </c>
      <c r="H4621" s="16">
        <v>7.1630966603196535</v>
      </c>
      <c r="I4621" s="16">
        <v>5.2290584074565025</v>
      </c>
      <c r="J4621" s="16">
        <v>4.5788805701617497</v>
      </c>
      <c r="K4621" s="16">
        <v>8.0616544488469266</v>
      </c>
      <c r="L4621" s="16">
        <v>6.2792109163089336</v>
      </c>
      <c r="M4621" s="16">
        <v>5.4052539302826395</v>
      </c>
      <c r="N4621" s="13">
        <v>6.5597813350506158</v>
      </c>
      <c r="O4621" s="16">
        <v>3.7962243589973408</v>
      </c>
      <c r="P4621" s="16">
        <v>1.7240119990435026</v>
      </c>
      <c r="Q4621" s="16">
        <v>5.9999940543504158</v>
      </c>
      <c r="R4621" s="16">
        <v>4.3727830036059938</v>
      </c>
      <c r="S4621" s="16">
        <v>7.1630966603196535</v>
      </c>
      <c r="T4621" s="16">
        <v>5.2290584074565025</v>
      </c>
      <c r="U4621" s="16">
        <v>4.5788805701617497</v>
      </c>
      <c r="V4621" s="16">
        <v>8.0616544488469266</v>
      </c>
      <c r="W4621" s="16">
        <v>6.2792109163089336</v>
      </c>
      <c r="X4621" s="16">
        <v>5.4052539302826395</v>
      </c>
      <c r="Y4621" s="13">
        <v>6.5597813350506158</v>
      </c>
    </row>
    <row r="4622" spans="2:25" x14ac:dyDescent="0.25">
      <c r="B4622" s="11">
        <v>4619</v>
      </c>
      <c r="C4622" s="13">
        <v>2053.7818955475987</v>
      </c>
      <c r="D4622" s="16">
        <v>7.3884856108883632</v>
      </c>
      <c r="E4622" s="16">
        <v>9.2865290682239046</v>
      </c>
      <c r="F4622" s="16">
        <v>6.0744384301286676</v>
      </c>
      <c r="G4622" s="16">
        <v>6.3092706344426563</v>
      </c>
      <c r="H4622" s="16">
        <v>8.8546402727806726</v>
      </c>
      <c r="I4622" s="16">
        <v>5.798520352517027</v>
      </c>
      <c r="J4622" s="16">
        <v>6.6344543207146627</v>
      </c>
      <c r="K4622" s="16">
        <v>5.8036674135620512</v>
      </c>
      <c r="L4622" s="16">
        <v>7.9451380289931457</v>
      </c>
      <c r="M4622" s="16">
        <v>4.7160106850888006</v>
      </c>
      <c r="N4622" s="13">
        <v>5.4251037377383113</v>
      </c>
      <c r="O4622" s="16">
        <v>7.3884856108883632</v>
      </c>
      <c r="P4622" s="16">
        <v>9.2865290682239046</v>
      </c>
      <c r="Q4622" s="16">
        <v>6.0744384301286676</v>
      </c>
      <c r="R4622" s="16">
        <v>6.3092706344426563</v>
      </c>
      <c r="S4622" s="16">
        <v>8.8546402727806726</v>
      </c>
      <c r="T4622" s="16">
        <v>5.798520352517027</v>
      </c>
      <c r="U4622" s="16">
        <v>6.6344543207146627</v>
      </c>
      <c r="V4622" s="16">
        <v>5.8036674135620512</v>
      </c>
      <c r="W4622" s="16">
        <v>7.9451380289931457</v>
      </c>
      <c r="X4622" s="16">
        <v>4.7160106850888006</v>
      </c>
      <c r="Y4622" s="13">
        <v>5.4251037377383113</v>
      </c>
    </row>
    <row r="4623" spans="2:25" x14ac:dyDescent="0.25">
      <c r="B4623" s="11">
        <v>4620</v>
      </c>
      <c r="C4623" s="13">
        <v>1540.8985102536358</v>
      </c>
      <c r="D4623" s="16">
        <v>4.4412766776052228</v>
      </c>
      <c r="E4623" s="16">
        <v>4.2538749083999194</v>
      </c>
      <c r="F4623" s="16">
        <v>2.5833674477144459</v>
      </c>
      <c r="G4623" s="16">
        <v>4.3296202761249978</v>
      </c>
      <c r="H4623" s="16">
        <v>5.3038724798602379</v>
      </c>
      <c r="I4623" s="16">
        <v>5.8390763818956097</v>
      </c>
      <c r="J4623" s="16">
        <v>4.366464732787037</v>
      </c>
      <c r="K4623" s="16">
        <v>3.8892257526715466</v>
      </c>
      <c r="L4623" s="16">
        <v>3.7010627343806606</v>
      </c>
      <c r="M4623" s="16">
        <v>1.7843757472975166</v>
      </c>
      <c r="N4623" s="13">
        <v>3.4369780515414869</v>
      </c>
      <c r="O4623" s="16">
        <v>4.4412766776052228</v>
      </c>
      <c r="P4623" s="16">
        <v>4.2538749083999194</v>
      </c>
      <c r="Q4623" s="16">
        <v>2.5833674477144459</v>
      </c>
      <c r="R4623" s="16">
        <v>4.3296202761249978</v>
      </c>
      <c r="S4623" s="16">
        <v>5.3038724798602379</v>
      </c>
      <c r="T4623" s="16">
        <v>5.8390763818956097</v>
      </c>
      <c r="U4623" s="16">
        <v>4.366464732787037</v>
      </c>
      <c r="V4623" s="16">
        <v>3.8892257526715466</v>
      </c>
      <c r="W4623" s="16">
        <v>3.7010627343806606</v>
      </c>
      <c r="X4623" s="16">
        <v>1.7843757472975166</v>
      </c>
      <c r="Y4623" s="13">
        <v>3.4369780515414869</v>
      </c>
    </row>
    <row r="4624" spans="2:25" x14ac:dyDescent="0.25">
      <c r="B4624" s="11">
        <v>4621</v>
      </c>
      <c r="C4624" s="13">
        <v>1522.0938698649811</v>
      </c>
      <c r="D4624" s="16">
        <v>3.9735711037926613</v>
      </c>
      <c r="E4624" s="16">
        <v>3.3108654653949507</v>
      </c>
      <c r="F4624" s="16">
        <v>5.9068104522042857</v>
      </c>
      <c r="G4624" s="16">
        <v>1.4730647600564875</v>
      </c>
      <c r="H4624" s="16">
        <v>6.7903598366281406</v>
      </c>
      <c r="I4624" s="16">
        <v>0.96355179295919857</v>
      </c>
      <c r="J4624" s="16">
        <v>5.3885071982274368</v>
      </c>
      <c r="K4624" s="16">
        <v>0.10935252497248538</v>
      </c>
      <c r="L4624" s="16">
        <v>6.582829671642358</v>
      </c>
      <c r="M4624" s="16">
        <v>5.1099498928551679</v>
      </c>
      <c r="N4624" s="13">
        <v>3.2378839774867743</v>
      </c>
      <c r="O4624" s="16">
        <v>3.9735711037926613</v>
      </c>
      <c r="P4624" s="16">
        <v>3.3108654653949507</v>
      </c>
      <c r="Q4624" s="16">
        <v>5.9068104522042857</v>
      </c>
      <c r="R4624" s="16">
        <v>1.4730647600564875</v>
      </c>
      <c r="S4624" s="16">
        <v>6.7903598366281406</v>
      </c>
      <c r="T4624" s="16">
        <v>0.96355179295919857</v>
      </c>
      <c r="U4624" s="16">
        <v>5.3885071982274368</v>
      </c>
      <c r="V4624" s="16">
        <v>0.10935252497248538</v>
      </c>
      <c r="W4624" s="16">
        <v>6.582829671642358</v>
      </c>
      <c r="X4624" s="16">
        <v>5.1099498928551679</v>
      </c>
      <c r="Y4624" s="13">
        <v>3.2378839774867743</v>
      </c>
    </row>
    <row r="4625" spans="2:25" x14ac:dyDescent="0.25">
      <c r="B4625" s="11">
        <v>4622</v>
      </c>
      <c r="C4625" s="13">
        <v>1797.0385346344397</v>
      </c>
      <c r="D4625" s="16">
        <v>4.5077290866783608</v>
      </c>
      <c r="E4625" s="16">
        <v>5.4687994584362292</v>
      </c>
      <c r="F4625" s="16">
        <v>5.5312059370206708</v>
      </c>
      <c r="G4625" s="16">
        <v>3.8789937894253281</v>
      </c>
      <c r="H4625" s="16">
        <v>4.8288886009744925</v>
      </c>
      <c r="I4625" s="16">
        <v>7.8768595595225239</v>
      </c>
      <c r="J4625" s="16">
        <v>3.2672835254152952</v>
      </c>
      <c r="K4625" s="16">
        <v>7.5725134454720067</v>
      </c>
      <c r="L4625" s="16">
        <v>6.0782917650121915</v>
      </c>
      <c r="M4625" s="16">
        <v>6.6201025535583753</v>
      </c>
      <c r="N4625" s="13">
        <v>4.4417926363434752</v>
      </c>
      <c r="O4625" s="16">
        <v>4.5077290866783608</v>
      </c>
      <c r="P4625" s="16">
        <v>5.4687994584362292</v>
      </c>
      <c r="Q4625" s="16">
        <v>5.5312059370206708</v>
      </c>
      <c r="R4625" s="16">
        <v>3.8789937894253281</v>
      </c>
      <c r="S4625" s="16">
        <v>4.8288886009744925</v>
      </c>
      <c r="T4625" s="16">
        <v>7.8768595595225239</v>
      </c>
      <c r="U4625" s="16">
        <v>3.2672835254152952</v>
      </c>
      <c r="V4625" s="16">
        <v>7.5725134454720067</v>
      </c>
      <c r="W4625" s="16">
        <v>6.0782917650121915</v>
      </c>
      <c r="X4625" s="16">
        <v>6.6201025535583753</v>
      </c>
      <c r="Y4625" s="13">
        <v>4.4417926363434752</v>
      </c>
    </row>
    <row r="4626" spans="2:25" x14ac:dyDescent="0.25">
      <c r="B4626" s="11">
        <v>4623</v>
      </c>
      <c r="C4626" s="13">
        <v>1733.4916973615416</v>
      </c>
      <c r="D4626" s="16">
        <v>4.108291591493014</v>
      </c>
      <c r="E4626" s="16">
        <v>4.8344549595117279</v>
      </c>
      <c r="F4626" s="16">
        <v>6.3446007002977609</v>
      </c>
      <c r="G4626" s="16">
        <v>3.3383075969114744</v>
      </c>
      <c r="H4626" s="16">
        <v>4.7476271959753653</v>
      </c>
      <c r="I4626" s="16">
        <v>5.4677935798529704</v>
      </c>
      <c r="J4626" s="16">
        <v>2.9854239298249774</v>
      </c>
      <c r="K4626" s="16">
        <v>4.4560763053222079</v>
      </c>
      <c r="L4626" s="16">
        <v>5.9577953210299786</v>
      </c>
      <c r="M4626" s="16">
        <v>8.0584041138411582</v>
      </c>
      <c r="N4626" s="13">
        <v>5.980890269522769</v>
      </c>
      <c r="O4626" s="16">
        <v>4.108291591493014</v>
      </c>
      <c r="P4626" s="16">
        <v>4.8344549595117279</v>
      </c>
      <c r="Q4626" s="16">
        <v>6.3446007002977609</v>
      </c>
      <c r="R4626" s="16">
        <v>3.3383075969114744</v>
      </c>
      <c r="S4626" s="16">
        <v>4.7476271959753653</v>
      </c>
      <c r="T4626" s="16">
        <v>5.4677935798529704</v>
      </c>
      <c r="U4626" s="16">
        <v>2.9854239298249774</v>
      </c>
      <c r="V4626" s="16">
        <v>4.4560763053222079</v>
      </c>
      <c r="W4626" s="16">
        <v>5.9577953210299786</v>
      </c>
      <c r="X4626" s="16">
        <v>8.0584041138411582</v>
      </c>
      <c r="Y4626" s="13">
        <v>5.980890269522769</v>
      </c>
    </row>
    <row r="4627" spans="2:25" x14ac:dyDescent="0.25">
      <c r="B4627" s="11">
        <v>4624</v>
      </c>
      <c r="C4627" s="13">
        <v>1769.8566228532973</v>
      </c>
      <c r="D4627" s="16">
        <v>7.8118862401387439</v>
      </c>
      <c r="E4627" s="16">
        <v>7.1282254538945518</v>
      </c>
      <c r="F4627" s="16">
        <v>4.7187863713033256</v>
      </c>
      <c r="G4627" s="16">
        <v>3.3811790822648611</v>
      </c>
      <c r="H4627" s="16">
        <v>4.6828486420496001</v>
      </c>
      <c r="I4627" s="16">
        <v>5.5974354131734874</v>
      </c>
      <c r="J4627" s="16">
        <v>4.7509783983007488</v>
      </c>
      <c r="K4627" s="16">
        <v>6.5337658911200984</v>
      </c>
      <c r="L4627" s="16">
        <v>6.1099004987851862</v>
      </c>
      <c r="M4627" s="16">
        <v>2.4271490431504135</v>
      </c>
      <c r="N4627" s="13">
        <v>5.3399531655961159</v>
      </c>
      <c r="O4627" s="16">
        <v>7.8118862401387439</v>
      </c>
      <c r="P4627" s="16">
        <v>7.1282254538945518</v>
      </c>
      <c r="Q4627" s="16">
        <v>4.7187863713033256</v>
      </c>
      <c r="R4627" s="16">
        <v>3.3811790822648611</v>
      </c>
      <c r="S4627" s="16">
        <v>4.6828486420496001</v>
      </c>
      <c r="T4627" s="16">
        <v>5.5974354131734874</v>
      </c>
      <c r="U4627" s="16">
        <v>4.7509783983007488</v>
      </c>
      <c r="V4627" s="16">
        <v>6.5337658911200984</v>
      </c>
      <c r="W4627" s="16">
        <v>6.1099004987851862</v>
      </c>
      <c r="X4627" s="16">
        <v>2.4271490431504135</v>
      </c>
      <c r="Y4627" s="13">
        <v>5.3399531655961159</v>
      </c>
    </row>
    <row r="4628" spans="2:25" x14ac:dyDescent="0.25">
      <c r="B4628" s="11">
        <v>4625</v>
      </c>
      <c r="C4628" s="13">
        <v>1763.3187912434155</v>
      </c>
      <c r="D4628" s="16">
        <v>2.4963331548681533</v>
      </c>
      <c r="E4628" s="16">
        <v>6.1311773659780844</v>
      </c>
      <c r="F4628" s="16">
        <v>4.0555608039839033</v>
      </c>
      <c r="G4628" s="16">
        <v>0.971818646944417</v>
      </c>
      <c r="H4628" s="16">
        <v>6.3314183275079916</v>
      </c>
      <c r="I4628" s="16">
        <v>4.1047650464575467</v>
      </c>
      <c r="J4628" s="16">
        <v>5.6024101375381496</v>
      </c>
      <c r="K4628" s="16">
        <v>9.7790541338165795</v>
      </c>
      <c r="L4628" s="16">
        <v>10.382854689865216</v>
      </c>
      <c r="M4628" s="16">
        <v>2.8900139190975431</v>
      </c>
      <c r="N4628" s="13">
        <v>5.6210814196202339</v>
      </c>
      <c r="O4628" s="16">
        <v>2.4963331548681533</v>
      </c>
      <c r="P4628" s="16">
        <v>6.1311773659780844</v>
      </c>
      <c r="Q4628" s="16">
        <v>4.0555608039839033</v>
      </c>
      <c r="R4628" s="16">
        <v>0.971818646944417</v>
      </c>
      <c r="S4628" s="16">
        <v>6.3314183275079916</v>
      </c>
      <c r="T4628" s="16">
        <v>4.1047650464575467</v>
      </c>
      <c r="U4628" s="16">
        <v>5.6024101375381496</v>
      </c>
      <c r="V4628" s="16">
        <v>9.7790541338165795</v>
      </c>
      <c r="W4628" s="16">
        <v>10.382854689865216</v>
      </c>
      <c r="X4628" s="16">
        <v>2.8900139190975431</v>
      </c>
      <c r="Y4628" s="13">
        <v>5.6210814196202339</v>
      </c>
    </row>
    <row r="4629" spans="2:25" x14ac:dyDescent="0.25">
      <c r="B4629" s="11">
        <v>4626</v>
      </c>
      <c r="C4629" s="13">
        <v>1941.0437514556759</v>
      </c>
      <c r="D4629" s="16">
        <v>5.6295078859215897</v>
      </c>
      <c r="E4629" s="16">
        <v>5.7059672990332384</v>
      </c>
      <c r="F4629" s="16">
        <v>8.7001025698082799</v>
      </c>
      <c r="G4629" s="16">
        <v>4.2590029847291389</v>
      </c>
      <c r="H4629" s="16">
        <v>8.7882051862583026</v>
      </c>
      <c r="I4629" s="16">
        <v>3.5628425125095537</v>
      </c>
      <c r="J4629" s="16">
        <v>6.0169450592928921</v>
      </c>
      <c r="K4629" s="16">
        <v>6.0630297061728724</v>
      </c>
      <c r="L4629" s="16">
        <v>3.5273537204206771</v>
      </c>
      <c r="M4629" s="16">
        <v>6.0770353021071806</v>
      </c>
      <c r="N4629" s="13">
        <v>10.012593299585614</v>
      </c>
      <c r="O4629" s="16">
        <v>5.6295078859215897</v>
      </c>
      <c r="P4629" s="16">
        <v>5.7059672990332384</v>
      </c>
      <c r="Q4629" s="16">
        <v>8.7001025698082799</v>
      </c>
      <c r="R4629" s="16">
        <v>4.2590029847291389</v>
      </c>
      <c r="S4629" s="16">
        <v>8.7882051862583026</v>
      </c>
      <c r="T4629" s="16">
        <v>3.5628425125095537</v>
      </c>
      <c r="U4629" s="16">
        <v>6.0169450592928921</v>
      </c>
      <c r="V4629" s="16">
        <v>6.0630297061728724</v>
      </c>
      <c r="W4629" s="16">
        <v>3.5273537204206771</v>
      </c>
      <c r="X4629" s="16">
        <v>6.0770353021071806</v>
      </c>
      <c r="Y4629" s="13">
        <v>10.012593299585614</v>
      </c>
    </row>
    <row r="4630" spans="2:25" x14ac:dyDescent="0.25">
      <c r="B4630" s="11">
        <v>4627</v>
      </c>
      <c r="C4630" s="13">
        <v>1669.1342582637208</v>
      </c>
      <c r="D4630" s="16">
        <v>4.5274965679045618</v>
      </c>
      <c r="E4630" s="16">
        <v>6.6322308069972422</v>
      </c>
      <c r="F4630" s="16">
        <v>9.2292782356368779</v>
      </c>
      <c r="G4630" s="16">
        <v>6.3335252853139519</v>
      </c>
      <c r="H4630" s="16">
        <v>3.2900393475249996</v>
      </c>
      <c r="I4630" s="16">
        <v>7.8656549299963849</v>
      </c>
      <c r="J4630" s="16">
        <v>1.9166057286717626</v>
      </c>
      <c r="K4630" s="16">
        <v>3.5149942096347204</v>
      </c>
      <c r="L4630" s="16">
        <v>4.4904910980040649</v>
      </c>
      <c r="M4630" s="16">
        <v>2.246714894979204</v>
      </c>
      <c r="N4630" s="13">
        <v>2.4433827162296025</v>
      </c>
      <c r="O4630" s="16">
        <v>4.5274965679045618</v>
      </c>
      <c r="P4630" s="16">
        <v>6.6322308069972422</v>
      </c>
      <c r="Q4630" s="16">
        <v>9.2292782356368779</v>
      </c>
      <c r="R4630" s="16">
        <v>6.3335252853139519</v>
      </c>
      <c r="S4630" s="16">
        <v>3.2900393475249996</v>
      </c>
      <c r="T4630" s="16">
        <v>7.8656549299963849</v>
      </c>
      <c r="U4630" s="16">
        <v>1.9166057286717626</v>
      </c>
      <c r="V4630" s="16">
        <v>3.5149942096347204</v>
      </c>
      <c r="W4630" s="16">
        <v>4.4904910980040649</v>
      </c>
      <c r="X4630" s="16">
        <v>2.246714894979204</v>
      </c>
      <c r="Y4630" s="13">
        <v>2.4433827162296025</v>
      </c>
    </row>
    <row r="4631" spans="2:25" x14ac:dyDescent="0.25">
      <c r="B4631" s="11">
        <v>4628</v>
      </c>
      <c r="C4631" s="13">
        <v>1674.4696044165619</v>
      </c>
      <c r="D4631" s="16">
        <v>5.1499406626405566</v>
      </c>
      <c r="E4631" s="16">
        <v>5.5303880997023134</v>
      </c>
      <c r="F4631" s="16">
        <v>6.2236446444033033</v>
      </c>
      <c r="G4631" s="16">
        <v>0.49451145554162856</v>
      </c>
      <c r="H4631" s="16">
        <v>3.8735339299442009</v>
      </c>
      <c r="I4631" s="16">
        <v>6.1620095252246632</v>
      </c>
      <c r="J4631" s="16">
        <v>7.6696692133945099</v>
      </c>
      <c r="K4631" s="16">
        <v>4.8790764970213454</v>
      </c>
      <c r="L4631" s="16">
        <v>3.5857818684789908</v>
      </c>
      <c r="M4631" s="16">
        <v>6.6612485473214775</v>
      </c>
      <c r="N4631" s="13">
        <v>2.5182092828056737</v>
      </c>
      <c r="O4631" s="16">
        <v>5.1499406626405566</v>
      </c>
      <c r="P4631" s="16">
        <v>5.5303880997023134</v>
      </c>
      <c r="Q4631" s="16">
        <v>6.2236446444033033</v>
      </c>
      <c r="R4631" s="16">
        <v>0.49451145554162856</v>
      </c>
      <c r="S4631" s="16">
        <v>3.8735339299442009</v>
      </c>
      <c r="T4631" s="16">
        <v>6.1620095252246632</v>
      </c>
      <c r="U4631" s="16">
        <v>7.6696692133945099</v>
      </c>
      <c r="V4631" s="16">
        <v>4.8790764970213454</v>
      </c>
      <c r="W4631" s="16">
        <v>3.5857818684789908</v>
      </c>
      <c r="X4631" s="16">
        <v>6.6612485473214775</v>
      </c>
      <c r="Y4631" s="13">
        <v>2.5182092828056737</v>
      </c>
    </row>
    <row r="4632" spans="2:25" x14ac:dyDescent="0.25">
      <c r="B4632" s="11">
        <v>4629</v>
      </c>
      <c r="C4632" s="13">
        <v>1588.4535470413603</v>
      </c>
      <c r="D4632" s="16">
        <v>3.920116822512854</v>
      </c>
      <c r="E4632" s="16">
        <v>1.7775452145608241</v>
      </c>
      <c r="F4632" s="16">
        <v>1.7349926120494787</v>
      </c>
      <c r="G4632" s="16">
        <v>2.8970827904488545</v>
      </c>
      <c r="H4632" s="16">
        <v>8.6580106731810691</v>
      </c>
      <c r="I4632" s="16">
        <v>6.1487342179278599</v>
      </c>
      <c r="J4632" s="16">
        <v>6.069561116688468</v>
      </c>
      <c r="K4632" s="16">
        <v>3.3803390914564733</v>
      </c>
      <c r="L4632" s="16">
        <v>4.4376687454611696</v>
      </c>
      <c r="M4632" s="16">
        <v>6.5765028594990182</v>
      </c>
      <c r="N4632" s="13">
        <v>1.686314529001359</v>
      </c>
      <c r="O4632" s="16">
        <v>3.920116822512854</v>
      </c>
      <c r="P4632" s="16">
        <v>1.7775452145608241</v>
      </c>
      <c r="Q4632" s="16">
        <v>1.7349926120494787</v>
      </c>
      <c r="R4632" s="16">
        <v>2.8970827904488545</v>
      </c>
      <c r="S4632" s="16">
        <v>8.6580106731810691</v>
      </c>
      <c r="T4632" s="16">
        <v>6.1487342179278599</v>
      </c>
      <c r="U4632" s="16">
        <v>6.069561116688468</v>
      </c>
      <c r="V4632" s="16">
        <v>3.3803390914564733</v>
      </c>
      <c r="W4632" s="16">
        <v>4.4376687454611696</v>
      </c>
      <c r="X4632" s="16">
        <v>6.5765028594990182</v>
      </c>
      <c r="Y4632" s="13">
        <v>1.686314529001359</v>
      </c>
    </row>
    <row r="4633" spans="2:25" x14ac:dyDescent="0.25">
      <c r="B4633" s="11">
        <v>4630</v>
      </c>
      <c r="C4633" s="13">
        <v>1768.2772123538728</v>
      </c>
      <c r="D4633" s="16">
        <v>4.6009235615436221</v>
      </c>
      <c r="E4633" s="16">
        <v>3.3931289921368659</v>
      </c>
      <c r="F4633" s="16">
        <v>5.2225589148014562</v>
      </c>
      <c r="G4633" s="16">
        <v>6.1645897177096431</v>
      </c>
      <c r="H4633" s="16">
        <v>6.1891093222510136</v>
      </c>
      <c r="I4633" s="16">
        <v>3.4376096749407239</v>
      </c>
      <c r="J4633" s="16">
        <v>8.3180492693286432</v>
      </c>
      <c r="K4633" s="16">
        <v>5.4855884899779941</v>
      </c>
      <c r="L4633" s="16">
        <v>5.0465642153073036</v>
      </c>
      <c r="M4633" s="16">
        <v>4.2920862241644571</v>
      </c>
      <c r="N4633" s="13">
        <v>6.2150164777999635</v>
      </c>
      <c r="O4633" s="16">
        <v>4.6009235615436221</v>
      </c>
      <c r="P4633" s="16">
        <v>3.3931289921368659</v>
      </c>
      <c r="Q4633" s="16">
        <v>5.2225589148014562</v>
      </c>
      <c r="R4633" s="16">
        <v>6.1645897177096431</v>
      </c>
      <c r="S4633" s="16">
        <v>6.1891093222510136</v>
      </c>
      <c r="T4633" s="16">
        <v>3.4376096749407239</v>
      </c>
      <c r="U4633" s="16">
        <v>8.3180492693286432</v>
      </c>
      <c r="V4633" s="16">
        <v>5.4855884899779941</v>
      </c>
      <c r="W4633" s="16">
        <v>5.0465642153073036</v>
      </c>
      <c r="X4633" s="16">
        <v>4.2920862241644571</v>
      </c>
      <c r="Y4633" s="13">
        <v>6.2150164777999635</v>
      </c>
    </row>
    <row r="4634" spans="2:25" x14ac:dyDescent="0.25">
      <c r="B4634" s="11">
        <v>4631</v>
      </c>
      <c r="C4634" s="13">
        <v>1774.6225823684858</v>
      </c>
      <c r="D4634" s="16">
        <v>5.8447077019099627</v>
      </c>
      <c r="E4634" s="16">
        <v>1.2319689002959393</v>
      </c>
      <c r="F4634" s="16">
        <v>5.2142733065297291</v>
      </c>
      <c r="G4634" s="16">
        <v>4.9228437734043249</v>
      </c>
      <c r="H4634" s="16">
        <v>9.0414936479064956</v>
      </c>
      <c r="I4634" s="16">
        <v>6.3745650402952512</v>
      </c>
      <c r="J4634" s="16">
        <v>3.7539860678552035</v>
      </c>
      <c r="K4634" s="16">
        <v>3.5693961026527976</v>
      </c>
      <c r="L4634" s="16">
        <v>7.7509946037039619</v>
      </c>
      <c r="M4634" s="16">
        <v>4.5307887995189216</v>
      </c>
      <c r="N4634" s="13">
        <v>6.6301585710015418</v>
      </c>
      <c r="O4634" s="16">
        <v>5.8447077019099627</v>
      </c>
      <c r="P4634" s="16">
        <v>1.2319689002959393</v>
      </c>
      <c r="Q4634" s="16">
        <v>5.2142733065297291</v>
      </c>
      <c r="R4634" s="16">
        <v>4.9228437734043249</v>
      </c>
      <c r="S4634" s="16">
        <v>9.0414936479064956</v>
      </c>
      <c r="T4634" s="16">
        <v>6.3745650402952512</v>
      </c>
      <c r="U4634" s="16">
        <v>3.7539860678552035</v>
      </c>
      <c r="V4634" s="16">
        <v>3.5693961026527976</v>
      </c>
      <c r="W4634" s="16">
        <v>7.7509946037039619</v>
      </c>
      <c r="X4634" s="16">
        <v>4.5307887995189216</v>
      </c>
      <c r="Y4634" s="13">
        <v>6.6301585710015418</v>
      </c>
    </row>
    <row r="4635" spans="2:25" x14ac:dyDescent="0.25">
      <c r="B4635" s="11">
        <v>4632</v>
      </c>
      <c r="C4635" s="13">
        <v>1881.5838623311186</v>
      </c>
      <c r="D4635" s="16">
        <v>3.5593402641233207</v>
      </c>
      <c r="E4635" s="16">
        <v>6.1387617749026013</v>
      </c>
      <c r="F4635" s="16">
        <v>1.4197413862250619</v>
      </c>
      <c r="G4635" s="16">
        <v>4.6892559646125909</v>
      </c>
      <c r="H4635" s="16">
        <v>2.4542764471126381</v>
      </c>
      <c r="I4635" s="16">
        <v>7.0737253760405858</v>
      </c>
      <c r="J4635" s="16">
        <v>6.3213258652487454</v>
      </c>
      <c r="K4635" s="16">
        <v>9.4590883292740102</v>
      </c>
      <c r="L4635" s="16">
        <v>4.5762876130415551</v>
      </c>
      <c r="M4635" s="16">
        <v>9.0032945290591684</v>
      </c>
      <c r="N4635" s="13">
        <v>10.53875059029059</v>
      </c>
      <c r="O4635" s="16">
        <v>3.5593402641233207</v>
      </c>
      <c r="P4635" s="16">
        <v>6.1387617749026013</v>
      </c>
      <c r="Q4635" s="16">
        <v>1.4197413862250619</v>
      </c>
      <c r="R4635" s="16">
        <v>4.6892559646125909</v>
      </c>
      <c r="S4635" s="16">
        <v>2.4542764471126381</v>
      </c>
      <c r="T4635" s="16">
        <v>7.0737253760405858</v>
      </c>
      <c r="U4635" s="16">
        <v>6.3213258652487454</v>
      </c>
      <c r="V4635" s="16">
        <v>9.4590883292740102</v>
      </c>
      <c r="W4635" s="16">
        <v>4.5762876130415551</v>
      </c>
      <c r="X4635" s="16">
        <v>9.0032945290591684</v>
      </c>
      <c r="Y4635" s="13">
        <v>10.53875059029059</v>
      </c>
    </row>
    <row r="4636" spans="2:25" x14ac:dyDescent="0.25">
      <c r="B4636" s="11">
        <v>4633</v>
      </c>
      <c r="C4636" s="13">
        <v>1790.4962541416648</v>
      </c>
      <c r="D4636" s="16">
        <v>1.2701263496608104</v>
      </c>
      <c r="E4636" s="16">
        <v>5.93659481477642</v>
      </c>
      <c r="F4636" s="16">
        <v>2.2708965315691749</v>
      </c>
      <c r="G4636" s="16">
        <v>6.4843246700557078</v>
      </c>
      <c r="H4636" s="16">
        <v>9.4115200228154556</v>
      </c>
      <c r="I4636" s="16">
        <v>7.3922575875698211</v>
      </c>
      <c r="J4636" s="16">
        <v>5.9675544519845172</v>
      </c>
      <c r="K4636" s="16">
        <v>5.1262518263170591</v>
      </c>
      <c r="L4636" s="16">
        <v>4.6455558051851664</v>
      </c>
      <c r="M4636" s="16">
        <v>5.6020976276453203</v>
      </c>
      <c r="N4636" s="13">
        <v>5.7138274477980557</v>
      </c>
      <c r="O4636" s="16">
        <v>1.2701263496608104</v>
      </c>
      <c r="P4636" s="16">
        <v>5.93659481477642</v>
      </c>
      <c r="Q4636" s="16">
        <v>2.2708965315691749</v>
      </c>
      <c r="R4636" s="16">
        <v>6.4843246700557078</v>
      </c>
      <c r="S4636" s="16">
        <v>9.4115200228154556</v>
      </c>
      <c r="T4636" s="16">
        <v>7.3922575875698211</v>
      </c>
      <c r="U4636" s="16">
        <v>5.9675544519845172</v>
      </c>
      <c r="V4636" s="16">
        <v>5.1262518263170591</v>
      </c>
      <c r="W4636" s="16">
        <v>4.6455558051851664</v>
      </c>
      <c r="X4636" s="16">
        <v>5.6020976276453203</v>
      </c>
      <c r="Y4636" s="13">
        <v>5.7138274477980557</v>
      </c>
    </row>
    <row r="4637" spans="2:25" x14ac:dyDescent="0.25">
      <c r="B4637" s="11">
        <v>4634</v>
      </c>
      <c r="C4637" s="13">
        <v>1815.3128914996319</v>
      </c>
      <c r="D4637" s="16">
        <v>4.9457506212045628</v>
      </c>
      <c r="E4637" s="16">
        <v>4.5659730829606993</v>
      </c>
      <c r="F4637" s="16">
        <v>2.2356259737205968</v>
      </c>
      <c r="G4637" s="16">
        <v>6.6174418651475175</v>
      </c>
      <c r="H4637" s="16">
        <v>5.2707435253086219</v>
      </c>
      <c r="I4637" s="16">
        <v>5.0589769834587592</v>
      </c>
      <c r="J4637" s="16">
        <v>9.8260625668208004</v>
      </c>
      <c r="K4637" s="16">
        <v>8.4464050371753459</v>
      </c>
      <c r="L4637" s="16">
        <v>1.825168160424588</v>
      </c>
      <c r="M4637" s="16">
        <v>10.116307461568361</v>
      </c>
      <c r="N4637" s="13">
        <v>2.5261051823563831</v>
      </c>
      <c r="O4637" s="16">
        <v>4.9457506212045628</v>
      </c>
      <c r="P4637" s="16">
        <v>4.5659730829606993</v>
      </c>
      <c r="Q4637" s="16">
        <v>2.2356259737205968</v>
      </c>
      <c r="R4637" s="16">
        <v>6.6174418651475175</v>
      </c>
      <c r="S4637" s="16">
        <v>5.2707435253086219</v>
      </c>
      <c r="T4637" s="16">
        <v>5.0589769834587592</v>
      </c>
      <c r="U4637" s="16">
        <v>9.8260625668208004</v>
      </c>
      <c r="V4637" s="16">
        <v>8.4464050371753459</v>
      </c>
      <c r="W4637" s="16">
        <v>1.825168160424588</v>
      </c>
      <c r="X4637" s="16">
        <v>10.116307461568361</v>
      </c>
      <c r="Y4637" s="13">
        <v>2.5261051823563831</v>
      </c>
    </row>
    <row r="4638" spans="2:25" x14ac:dyDescent="0.25">
      <c r="B4638" s="11">
        <v>4635</v>
      </c>
      <c r="C4638" s="13">
        <v>1689.1659251469787</v>
      </c>
      <c r="D4638" s="16">
        <v>5.177398062754726</v>
      </c>
      <c r="E4638" s="16">
        <v>3.454596031951072</v>
      </c>
      <c r="F4638" s="16">
        <v>4.9901012116644958</v>
      </c>
      <c r="G4638" s="16">
        <v>4.7051545458046613</v>
      </c>
      <c r="H4638" s="16">
        <v>2.5308789518377379</v>
      </c>
      <c r="I4638" s="16">
        <v>6.0980434370567913</v>
      </c>
      <c r="J4638" s="16">
        <v>4.6428068676975505</v>
      </c>
      <c r="K4638" s="16">
        <v>6.004546139429408</v>
      </c>
      <c r="L4638" s="16">
        <v>6.5254274922379825</v>
      </c>
      <c r="M4638" s="16">
        <v>4.1806053830999002</v>
      </c>
      <c r="N4638" s="13">
        <v>5.2166642634595375</v>
      </c>
      <c r="O4638" s="16">
        <v>5.177398062754726</v>
      </c>
      <c r="P4638" s="16">
        <v>3.454596031951072</v>
      </c>
      <c r="Q4638" s="16">
        <v>4.9901012116644958</v>
      </c>
      <c r="R4638" s="16">
        <v>4.7051545458046613</v>
      </c>
      <c r="S4638" s="16">
        <v>2.5308789518377379</v>
      </c>
      <c r="T4638" s="16">
        <v>6.0980434370567913</v>
      </c>
      <c r="U4638" s="16">
        <v>4.6428068676975505</v>
      </c>
      <c r="V4638" s="16">
        <v>6.004546139429408</v>
      </c>
      <c r="W4638" s="16">
        <v>6.5254274922379825</v>
      </c>
      <c r="X4638" s="16">
        <v>4.1806053830999002</v>
      </c>
      <c r="Y4638" s="13">
        <v>5.2166642634595375</v>
      </c>
    </row>
    <row r="4639" spans="2:25" x14ac:dyDescent="0.25">
      <c r="B4639" s="11">
        <v>4636</v>
      </c>
      <c r="C4639" s="13">
        <v>1809.0769047639935</v>
      </c>
      <c r="D4639" s="16">
        <v>5.0322526587874776</v>
      </c>
      <c r="E4639" s="16">
        <v>7.5989528395692307</v>
      </c>
      <c r="F4639" s="16">
        <v>6.1336665343588859</v>
      </c>
      <c r="G4639" s="16">
        <v>3.123152576671667</v>
      </c>
      <c r="H4639" s="16">
        <v>4.5579016778084576</v>
      </c>
      <c r="I4639" s="16">
        <v>5.2020092459999852</v>
      </c>
      <c r="J4639" s="16">
        <v>5.5090492454820987</v>
      </c>
      <c r="K4639" s="16">
        <v>5.727556926003941</v>
      </c>
      <c r="L4639" s="16">
        <v>8.9004591202330197</v>
      </c>
      <c r="M4639" s="16">
        <v>6.6478959740699146</v>
      </c>
      <c r="N4639" s="13">
        <v>2.4030961487010338</v>
      </c>
      <c r="O4639" s="16">
        <v>5.0322526587874776</v>
      </c>
      <c r="P4639" s="16">
        <v>7.5989528395692307</v>
      </c>
      <c r="Q4639" s="16">
        <v>6.1336665343588859</v>
      </c>
      <c r="R4639" s="16">
        <v>3.123152576671667</v>
      </c>
      <c r="S4639" s="16">
        <v>4.5579016778084576</v>
      </c>
      <c r="T4639" s="16">
        <v>5.2020092459999852</v>
      </c>
      <c r="U4639" s="16">
        <v>5.5090492454820987</v>
      </c>
      <c r="V4639" s="16">
        <v>5.727556926003941</v>
      </c>
      <c r="W4639" s="16">
        <v>8.9004591202330197</v>
      </c>
      <c r="X4639" s="16">
        <v>6.6478959740699146</v>
      </c>
      <c r="Y4639" s="13">
        <v>2.4030961487010338</v>
      </c>
    </row>
    <row r="4640" spans="2:25" x14ac:dyDescent="0.25">
      <c r="B4640" s="11">
        <v>4637</v>
      </c>
      <c r="C4640" s="13">
        <v>1638.9480272134683</v>
      </c>
      <c r="D4640" s="16">
        <v>2.604671308094423</v>
      </c>
      <c r="E4640" s="16">
        <v>3.7439938713420027</v>
      </c>
      <c r="F4640" s="16">
        <v>5.7909505255578564</v>
      </c>
      <c r="G4640" s="16">
        <v>5.0230129704537179</v>
      </c>
      <c r="H4640" s="16">
        <v>3.6400123745511448</v>
      </c>
      <c r="I4640" s="16">
        <v>4.4657733252686977</v>
      </c>
      <c r="J4640" s="16">
        <v>8.5149998876451889</v>
      </c>
      <c r="K4640" s="16">
        <v>3.5895902986310091</v>
      </c>
      <c r="L4640" s="16">
        <v>4.8775477191060119</v>
      </c>
      <c r="M4640" s="16">
        <v>7.1857908484022204</v>
      </c>
      <c r="N4640" s="13">
        <v>1.0675917206709369</v>
      </c>
      <c r="O4640" s="16">
        <v>2.604671308094423</v>
      </c>
      <c r="P4640" s="16">
        <v>3.7439938713420027</v>
      </c>
      <c r="Q4640" s="16">
        <v>5.7909505255578564</v>
      </c>
      <c r="R4640" s="16">
        <v>5.0230129704537179</v>
      </c>
      <c r="S4640" s="16">
        <v>3.6400123745511448</v>
      </c>
      <c r="T4640" s="16">
        <v>4.4657733252686977</v>
      </c>
      <c r="U4640" s="16">
        <v>8.5149998876451889</v>
      </c>
      <c r="V4640" s="16">
        <v>3.5895902986310091</v>
      </c>
      <c r="W4640" s="16">
        <v>4.8775477191060119</v>
      </c>
      <c r="X4640" s="16">
        <v>7.1857908484022204</v>
      </c>
      <c r="Y4640" s="13">
        <v>1.0675917206709369</v>
      </c>
    </row>
    <row r="4641" spans="2:25" x14ac:dyDescent="0.25">
      <c r="B4641" s="11">
        <v>4638</v>
      </c>
      <c r="C4641" s="13">
        <v>1801.3563353447271</v>
      </c>
      <c r="D4641" s="16">
        <v>5.2886096393550259</v>
      </c>
      <c r="E4641" s="16">
        <v>2.5231680897228514</v>
      </c>
      <c r="F4641" s="16">
        <v>3.3384903737491349</v>
      </c>
      <c r="G4641" s="16">
        <v>6.916210779433583</v>
      </c>
      <c r="H4641" s="16">
        <v>6.5058712198270188</v>
      </c>
      <c r="I4641" s="16">
        <v>3.2423719662646899</v>
      </c>
      <c r="J4641" s="16">
        <v>7.2854332007452154</v>
      </c>
      <c r="K4641" s="16">
        <v>8.6533241996956995</v>
      </c>
      <c r="L4641" s="16">
        <v>2.630747514731306</v>
      </c>
      <c r="M4641" s="16">
        <v>5.5722816445751038</v>
      </c>
      <c r="N4641" s="13">
        <v>8.5137535367554076</v>
      </c>
      <c r="O4641" s="16">
        <v>5.2886096393550259</v>
      </c>
      <c r="P4641" s="16">
        <v>2.5231680897228514</v>
      </c>
      <c r="Q4641" s="16">
        <v>3.3384903737491349</v>
      </c>
      <c r="R4641" s="16">
        <v>6.916210779433583</v>
      </c>
      <c r="S4641" s="16">
        <v>6.5058712198270188</v>
      </c>
      <c r="T4641" s="16">
        <v>3.2423719662646899</v>
      </c>
      <c r="U4641" s="16">
        <v>7.2854332007452154</v>
      </c>
      <c r="V4641" s="16">
        <v>8.6533241996956995</v>
      </c>
      <c r="W4641" s="16">
        <v>2.630747514731306</v>
      </c>
      <c r="X4641" s="16">
        <v>5.5722816445751038</v>
      </c>
      <c r="Y4641" s="13">
        <v>8.5137535367554076</v>
      </c>
    </row>
    <row r="4642" spans="2:25" x14ac:dyDescent="0.25">
      <c r="B4642" s="11">
        <v>4639</v>
      </c>
      <c r="C4642" s="13">
        <v>1714.167314045824</v>
      </c>
      <c r="D4642" s="16">
        <v>3.1063672163384042</v>
      </c>
      <c r="E4642" s="16">
        <v>4.5492838361494847</v>
      </c>
      <c r="F4642" s="16">
        <v>3.2297276482659889</v>
      </c>
      <c r="G4642" s="16">
        <v>7.8260093596025513</v>
      </c>
      <c r="H4642" s="16">
        <v>5.6076453918508955</v>
      </c>
      <c r="I4642" s="16">
        <v>3.7670448486438293</v>
      </c>
      <c r="J4642" s="16">
        <v>5.6458164604129353</v>
      </c>
      <c r="K4642" s="16">
        <v>3.5556952362641789</v>
      </c>
      <c r="L4642" s="16">
        <v>3.6639952281404975</v>
      </c>
      <c r="M4642" s="16">
        <v>7.3550831456546906</v>
      </c>
      <c r="N4642" s="13">
        <v>6.837477792363174</v>
      </c>
      <c r="O4642" s="16">
        <v>3.1063672163384042</v>
      </c>
      <c r="P4642" s="16">
        <v>4.5492838361494847</v>
      </c>
      <c r="Q4642" s="16">
        <v>3.2297276482659889</v>
      </c>
      <c r="R4642" s="16">
        <v>7.8260093596025513</v>
      </c>
      <c r="S4642" s="16">
        <v>5.6076453918508955</v>
      </c>
      <c r="T4642" s="16">
        <v>3.7670448486438293</v>
      </c>
      <c r="U4642" s="16">
        <v>5.6458164604129353</v>
      </c>
      <c r="V4642" s="16">
        <v>3.5556952362641789</v>
      </c>
      <c r="W4642" s="16">
        <v>3.6639952281404975</v>
      </c>
      <c r="X4642" s="16">
        <v>7.3550831456546906</v>
      </c>
      <c r="Y4642" s="13">
        <v>6.837477792363174</v>
      </c>
    </row>
    <row r="4643" spans="2:25" x14ac:dyDescent="0.25">
      <c r="B4643" s="11">
        <v>4640</v>
      </c>
      <c r="C4643" s="13">
        <v>1674.6563627904529</v>
      </c>
      <c r="D4643" s="16">
        <v>6.2033524927372357</v>
      </c>
      <c r="E4643" s="16">
        <v>7.9240367351433623</v>
      </c>
      <c r="F4643" s="16">
        <v>4.2867390996806805</v>
      </c>
      <c r="G4643" s="16">
        <v>3.1989943244533539</v>
      </c>
      <c r="H4643" s="16">
        <v>6.0926901096634367</v>
      </c>
      <c r="I4643" s="16">
        <v>3.874711714088154</v>
      </c>
      <c r="J4643" s="16">
        <v>6.903644619227352</v>
      </c>
      <c r="K4643" s="16">
        <v>3.9505187660199348</v>
      </c>
      <c r="L4643" s="16">
        <v>1.6876828145544893</v>
      </c>
      <c r="M4643" s="16">
        <v>4.6221303107901397</v>
      </c>
      <c r="N4643" s="13">
        <v>3.9669497875746593</v>
      </c>
      <c r="O4643" s="16">
        <v>6.2033524927372357</v>
      </c>
      <c r="P4643" s="16">
        <v>7.9240367351433623</v>
      </c>
      <c r="Q4643" s="16">
        <v>4.2867390996806805</v>
      </c>
      <c r="R4643" s="16">
        <v>3.1989943244533539</v>
      </c>
      <c r="S4643" s="16">
        <v>6.0926901096634367</v>
      </c>
      <c r="T4643" s="16">
        <v>3.874711714088154</v>
      </c>
      <c r="U4643" s="16">
        <v>6.903644619227352</v>
      </c>
      <c r="V4643" s="16">
        <v>3.9505187660199348</v>
      </c>
      <c r="W4643" s="16">
        <v>1.6876828145544893</v>
      </c>
      <c r="X4643" s="16">
        <v>4.6221303107901397</v>
      </c>
      <c r="Y4643" s="13">
        <v>3.9669497875746593</v>
      </c>
    </row>
    <row r="4644" spans="2:25" x14ac:dyDescent="0.25">
      <c r="B4644" s="11">
        <v>4641</v>
      </c>
      <c r="C4644" s="13">
        <v>1709.4650141559962</v>
      </c>
      <c r="D4644" s="16">
        <v>6.7425560889020177</v>
      </c>
      <c r="E4644" s="16">
        <v>4.0875545378305409</v>
      </c>
      <c r="F4644" s="16">
        <v>4.8313446140320089</v>
      </c>
      <c r="G4644" s="16">
        <v>5.6309776193937475</v>
      </c>
      <c r="H4644" s="16">
        <v>4.5179383541750635</v>
      </c>
      <c r="I4644" s="16">
        <v>3.900091249306044</v>
      </c>
      <c r="J4644" s="16">
        <v>5.723058182978332</v>
      </c>
      <c r="K4644" s="16">
        <v>5.8240203726174498</v>
      </c>
      <c r="L4644" s="16">
        <v>4.9452755321888802</v>
      </c>
      <c r="M4644" s="16">
        <v>3.304148747530411</v>
      </c>
      <c r="N4644" s="13">
        <v>5.2535856352715689</v>
      </c>
      <c r="O4644" s="16">
        <v>6.7425560889020177</v>
      </c>
      <c r="P4644" s="16">
        <v>4.0875545378305409</v>
      </c>
      <c r="Q4644" s="16">
        <v>4.8313446140320089</v>
      </c>
      <c r="R4644" s="16">
        <v>5.6309776193937475</v>
      </c>
      <c r="S4644" s="16">
        <v>4.5179383541750635</v>
      </c>
      <c r="T4644" s="16">
        <v>3.900091249306044</v>
      </c>
      <c r="U4644" s="16">
        <v>5.723058182978332</v>
      </c>
      <c r="V4644" s="16">
        <v>5.8240203726174498</v>
      </c>
      <c r="W4644" s="16">
        <v>4.9452755321888802</v>
      </c>
      <c r="X4644" s="16">
        <v>3.304148747530411</v>
      </c>
      <c r="Y4644" s="13">
        <v>5.2535856352715689</v>
      </c>
    </row>
    <row r="4645" spans="2:25" x14ac:dyDescent="0.25">
      <c r="B4645" s="11">
        <v>4642</v>
      </c>
      <c r="C4645" s="13">
        <v>1675.5946438251433</v>
      </c>
      <c r="D4645" s="16">
        <v>4.5958239581886318</v>
      </c>
      <c r="E4645" s="16">
        <v>3.001317142228658</v>
      </c>
      <c r="F4645" s="16">
        <v>6.8653588076216021</v>
      </c>
      <c r="G4645" s="16">
        <v>5.0370606324840326</v>
      </c>
      <c r="H4645" s="16">
        <v>3.8768093864526705</v>
      </c>
      <c r="I4645" s="16">
        <v>5.5218178042294657</v>
      </c>
      <c r="J4645" s="16">
        <v>2.6419958815322575</v>
      </c>
      <c r="K4645" s="16">
        <v>7.0147758400318789</v>
      </c>
      <c r="L4645" s="16">
        <v>7.0604984203793517</v>
      </c>
      <c r="M4645" s="16">
        <v>4.4205652275234542</v>
      </c>
      <c r="N4645" s="13">
        <v>2.7127283446526143</v>
      </c>
      <c r="O4645" s="16">
        <v>4.5958239581886318</v>
      </c>
      <c r="P4645" s="16">
        <v>3.001317142228658</v>
      </c>
      <c r="Q4645" s="16">
        <v>6.8653588076216021</v>
      </c>
      <c r="R4645" s="16">
        <v>5.0370606324840326</v>
      </c>
      <c r="S4645" s="16">
        <v>3.8768093864526705</v>
      </c>
      <c r="T4645" s="16">
        <v>5.5218178042294657</v>
      </c>
      <c r="U4645" s="16">
        <v>2.6419958815322575</v>
      </c>
      <c r="V4645" s="16">
        <v>7.0147758400318789</v>
      </c>
      <c r="W4645" s="16">
        <v>7.0604984203793517</v>
      </c>
      <c r="X4645" s="16">
        <v>4.4205652275234542</v>
      </c>
      <c r="Y4645" s="13">
        <v>2.7127283446526143</v>
      </c>
    </row>
    <row r="4646" spans="2:25" x14ac:dyDescent="0.25">
      <c r="B4646" s="11">
        <v>4643</v>
      </c>
      <c r="C4646" s="13">
        <v>1839.9358337146593</v>
      </c>
      <c r="D4646" s="16">
        <v>3.7583286145605195</v>
      </c>
      <c r="E4646" s="16">
        <v>5.1003447583010395</v>
      </c>
      <c r="F4646" s="16">
        <v>6.7113258367642343</v>
      </c>
      <c r="G4646" s="16">
        <v>4.4339977141114613</v>
      </c>
      <c r="H4646" s="16">
        <v>7.1333693401228615</v>
      </c>
      <c r="I4646" s="16">
        <v>4.3949901960090489</v>
      </c>
      <c r="J4646" s="16">
        <v>8.636667554910689</v>
      </c>
      <c r="K4646" s="16">
        <v>6.9966517393985947</v>
      </c>
      <c r="L4646" s="16">
        <v>4.6089485106274406</v>
      </c>
      <c r="M4646" s="16">
        <v>7.0640155128950077</v>
      </c>
      <c r="N4646" s="13">
        <v>3.7520477028363155</v>
      </c>
      <c r="O4646" s="16">
        <v>3.7583286145605195</v>
      </c>
      <c r="P4646" s="16">
        <v>5.1003447583010395</v>
      </c>
      <c r="Q4646" s="16">
        <v>6.7113258367642343</v>
      </c>
      <c r="R4646" s="16">
        <v>4.4339977141114613</v>
      </c>
      <c r="S4646" s="16">
        <v>7.1333693401228615</v>
      </c>
      <c r="T4646" s="16">
        <v>4.3949901960090489</v>
      </c>
      <c r="U4646" s="16">
        <v>8.636667554910689</v>
      </c>
      <c r="V4646" s="16">
        <v>6.9966517393985947</v>
      </c>
      <c r="W4646" s="16">
        <v>4.6089485106274406</v>
      </c>
      <c r="X4646" s="16">
        <v>7.0640155128950077</v>
      </c>
      <c r="Y4646" s="13">
        <v>3.7520477028363155</v>
      </c>
    </row>
    <row r="4647" spans="2:25" x14ac:dyDescent="0.25">
      <c r="B4647" s="11">
        <v>4644</v>
      </c>
      <c r="C4647" s="13">
        <v>1597.3327103541151</v>
      </c>
      <c r="D4647" s="16">
        <v>3.0608737598530666</v>
      </c>
      <c r="E4647" s="16">
        <v>5.4374448708735663</v>
      </c>
      <c r="F4647" s="16">
        <v>6.1557376519629923</v>
      </c>
      <c r="G4647" s="16">
        <v>6.9814878530214166</v>
      </c>
      <c r="H4647" s="16">
        <v>6.0163418745416655</v>
      </c>
      <c r="I4647" s="16">
        <v>7.090570418958726</v>
      </c>
      <c r="J4647" s="16">
        <v>1.2653889168647585</v>
      </c>
      <c r="K4647" s="16">
        <v>2.5864348193625197</v>
      </c>
      <c r="L4647" s="16">
        <v>5.7445592512903998</v>
      </c>
      <c r="M4647" s="16">
        <v>1.7301525549074639</v>
      </c>
      <c r="N4647" s="13">
        <v>1.7908580636938543</v>
      </c>
      <c r="O4647" s="16">
        <v>3.0608737598530666</v>
      </c>
      <c r="P4647" s="16">
        <v>5.4374448708735663</v>
      </c>
      <c r="Q4647" s="16">
        <v>6.1557376519629923</v>
      </c>
      <c r="R4647" s="16">
        <v>6.9814878530214166</v>
      </c>
      <c r="S4647" s="16">
        <v>6.0163418745416655</v>
      </c>
      <c r="T4647" s="16">
        <v>7.090570418958726</v>
      </c>
      <c r="U4647" s="16">
        <v>1.2653889168647585</v>
      </c>
      <c r="V4647" s="16">
        <v>2.5864348193625197</v>
      </c>
      <c r="W4647" s="16">
        <v>5.7445592512903998</v>
      </c>
      <c r="X4647" s="16">
        <v>1.7301525549074639</v>
      </c>
      <c r="Y4647" s="13">
        <v>1.7908580636938543</v>
      </c>
    </row>
    <row r="4648" spans="2:25" x14ac:dyDescent="0.25">
      <c r="B4648" s="11">
        <v>4645</v>
      </c>
      <c r="C4648" s="13">
        <v>1672.789223623173</v>
      </c>
      <c r="D4648" s="16">
        <v>2.1381735479594548</v>
      </c>
      <c r="E4648" s="16">
        <v>6.1248953483567075</v>
      </c>
      <c r="F4648" s="16">
        <v>4.8865583379568935</v>
      </c>
      <c r="G4648" s="16">
        <v>3.4758477582443952</v>
      </c>
      <c r="H4648" s="16">
        <v>5.0043835732065549</v>
      </c>
      <c r="I4648" s="16">
        <v>7.8201347789213322</v>
      </c>
      <c r="J4648" s="16">
        <v>4.5985740603002938</v>
      </c>
      <c r="K4648" s="16">
        <v>8.9588349520887682</v>
      </c>
      <c r="L4648" s="16">
        <v>1.2264897625137721</v>
      </c>
      <c r="M4648" s="16">
        <v>0.23368543395706887</v>
      </c>
      <c r="N4648" s="13">
        <v>8.3703747310104504</v>
      </c>
      <c r="O4648" s="16">
        <v>2.1381735479594548</v>
      </c>
      <c r="P4648" s="16">
        <v>6.1248953483567075</v>
      </c>
      <c r="Q4648" s="16">
        <v>4.8865583379568935</v>
      </c>
      <c r="R4648" s="16">
        <v>3.4758477582443952</v>
      </c>
      <c r="S4648" s="16">
        <v>5.0043835732065549</v>
      </c>
      <c r="T4648" s="16">
        <v>7.8201347789213322</v>
      </c>
      <c r="U4648" s="16">
        <v>4.5985740603002938</v>
      </c>
      <c r="V4648" s="16">
        <v>8.9588349520887682</v>
      </c>
      <c r="W4648" s="16">
        <v>1.2264897625137721</v>
      </c>
      <c r="X4648" s="16">
        <v>0.23368543395706887</v>
      </c>
      <c r="Y4648" s="13">
        <v>8.3703747310104504</v>
      </c>
    </row>
    <row r="4649" spans="2:25" x14ac:dyDescent="0.25">
      <c r="B4649" s="11">
        <v>4646</v>
      </c>
      <c r="C4649" s="13">
        <v>1790.4127065888506</v>
      </c>
      <c r="D4649" s="16">
        <v>5.4292849119916315</v>
      </c>
      <c r="E4649" s="16">
        <v>5.7972034965600088</v>
      </c>
      <c r="F4649" s="16">
        <v>4.4667348998029306</v>
      </c>
      <c r="G4649" s="16">
        <v>6.5920825272227921</v>
      </c>
      <c r="H4649" s="16">
        <v>0.98661379500009261</v>
      </c>
      <c r="I4649" s="16">
        <v>8.0003757101637056</v>
      </c>
      <c r="J4649" s="16">
        <v>7.3597106595794983</v>
      </c>
      <c r="K4649" s="16">
        <v>5.3988169232887131</v>
      </c>
      <c r="L4649" s="16">
        <v>6.9522664488546511</v>
      </c>
      <c r="M4649" s="16">
        <v>6.3359464374799277</v>
      </c>
      <c r="N4649" s="13">
        <v>2.4744110390204153</v>
      </c>
      <c r="O4649" s="16">
        <v>5.4292849119916315</v>
      </c>
      <c r="P4649" s="16">
        <v>5.7972034965600088</v>
      </c>
      <c r="Q4649" s="16">
        <v>4.4667348998029306</v>
      </c>
      <c r="R4649" s="16">
        <v>6.5920825272227921</v>
      </c>
      <c r="S4649" s="16">
        <v>0.98661379500009261</v>
      </c>
      <c r="T4649" s="16">
        <v>8.0003757101637056</v>
      </c>
      <c r="U4649" s="16">
        <v>7.3597106595794983</v>
      </c>
      <c r="V4649" s="16">
        <v>5.3988169232887131</v>
      </c>
      <c r="W4649" s="16">
        <v>6.9522664488546511</v>
      </c>
      <c r="X4649" s="16">
        <v>6.3359464374799277</v>
      </c>
      <c r="Y4649" s="13">
        <v>2.4744110390204153</v>
      </c>
    </row>
    <row r="4650" spans="2:25" x14ac:dyDescent="0.25">
      <c r="B4650" s="11">
        <v>4647</v>
      </c>
      <c r="C4650" s="13">
        <v>1704.3185711144845</v>
      </c>
      <c r="D4650" s="16">
        <v>2.9336198414755552</v>
      </c>
      <c r="E4650" s="16">
        <v>4.3820226325682867</v>
      </c>
      <c r="F4650" s="16">
        <v>4.829862678878305</v>
      </c>
      <c r="G4650" s="16">
        <v>4.4872556045865197</v>
      </c>
      <c r="H4650" s="16">
        <v>5.6846546720303515</v>
      </c>
      <c r="I4650" s="16">
        <v>2.5917983421020834</v>
      </c>
      <c r="J4650" s="16">
        <v>7.9075599724373351</v>
      </c>
      <c r="K4650" s="16">
        <v>5.932330867497507</v>
      </c>
      <c r="L4650" s="16">
        <v>3.6781907088192067</v>
      </c>
      <c r="M4650" s="16">
        <v>5.7947639575583025</v>
      </c>
      <c r="N4650" s="13">
        <v>6.2918236846782607</v>
      </c>
      <c r="O4650" s="16">
        <v>2.9336198414755552</v>
      </c>
      <c r="P4650" s="16">
        <v>4.3820226325682867</v>
      </c>
      <c r="Q4650" s="16">
        <v>4.829862678878305</v>
      </c>
      <c r="R4650" s="16">
        <v>4.4872556045865197</v>
      </c>
      <c r="S4650" s="16">
        <v>5.6846546720303515</v>
      </c>
      <c r="T4650" s="16">
        <v>2.5917983421020834</v>
      </c>
      <c r="U4650" s="16">
        <v>7.9075599724373351</v>
      </c>
      <c r="V4650" s="16">
        <v>5.932330867497507</v>
      </c>
      <c r="W4650" s="16">
        <v>3.6781907088192067</v>
      </c>
      <c r="X4650" s="16">
        <v>5.7947639575583025</v>
      </c>
      <c r="Y4650" s="13">
        <v>6.2918236846782607</v>
      </c>
    </row>
    <row r="4651" spans="2:25" x14ac:dyDescent="0.25">
      <c r="B4651" s="11">
        <v>4648</v>
      </c>
      <c r="C4651" s="13">
        <v>1760.0616901918636</v>
      </c>
      <c r="D4651" s="16">
        <v>6.7091222312744172</v>
      </c>
      <c r="E4651" s="16">
        <v>2.9643910082501512</v>
      </c>
      <c r="F4651" s="16">
        <v>5.7636458372466297</v>
      </c>
      <c r="G4651" s="16">
        <v>7.7649664496702844</v>
      </c>
      <c r="H4651" s="16">
        <v>6.360012901519231</v>
      </c>
      <c r="I4651" s="16">
        <v>6.8146466790277138</v>
      </c>
      <c r="J4651" s="16">
        <v>4.4933661133434546</v>
      </c>
      <c r="K4651" s="16">
        <v>2.3634366198735801</v>
      </c>
      <c r="L4651" s="16">
        <v>3.9681911463200787</v>
      </c>
      <c r="M4651" s="16">
        <v>4.9136939276904545</v>
      </c>
      <c r="N4651" s="13">
        <v>5.8002703226082533</v>
      </c>
      <c r="O4651" s="16">
        <v>6.7091222312744172</v>
      </c>
      <c r="P4651" s="16">
        <v>2.9643910082501512</v>
      </c>
      <c r="Q4651" s="16">
        <v>5.7636458372466297</v>
      </c>
      <c r="R4651" s="16">
        <v>7.7649664496702844</v>
      </c>
      <c r="S4651" s="16">
        <v>6.360012901519231</v>
      </c>
      <c r="T4651" s="16">
        <v>6.8146466790277138</v>
      </c>
      <c r="U4651" s="16">
        <v>4.4933661133434546</v>
      </c>
      <c r="V4651" s="16">
        <v>2.3634366198735801</v>
      </c>
      <c r="W4651" s="16">
        <v>3.9681911463200787</v>
      </c>
      <c r="X4651" s="16">
        <v>4.9136939276904545</v>
      </c>
      <c r="Y4651" s="13">
        <v>5.8002703226082533</v>
      </c>
    </row>
    <row r="4652" spans="2:25" x14ac:dyDescent="0.25">
      <c r="B4652" s="11">
        <v>4649</v>
      </c>
      <c r="C4652" s="13">
        <v>1511.7607665800979</v>
      </c>
      <c r="D4652" s="16">
        <v>5.7106998509436577</v>
      </c>
      <c r="E4652" s="16">
        <v>5.3575055889976415</v>
      </c>
      <c r="F4652" s="16">
        <v>3.3639505800670566</v>
      </c>
      <c r="G4652" s="16">
        <v>4.2703066800203784</v>
      </c>
      <c r="H4652" s="16">
        <v>3.1215110259159085</v>
      </c>
      <c r="I4652" s="16">
        <v>4.2309043721398867</v>
      </c>
      <c r="J4652" s="16">
        <v>3.317002675258732</v>
      </c>
      <c r="K4652" s="16">
        <v>0.13699880411145315</v>
      </c>
      <c r="L4652" s="16">
        <v>4.4510320186524774</v>
      </c>
      <c r="M4652" s="16">
        <v>4.2502923816303104</v>
      </c>
      <c r="N4652" s="13">
        <v>3.7776103384776403</v>
      </c>
      <c r="O4652" s="16">
        <v>5.7106998509436577</v>
      </c>
      <c r="P4652" s="16">
        <v>5.3575055889976415</v>
      </c>
      <c r="Q4652" s="16">
        <v>3.3639505800670566</v>
      </c>
      <c r="R4652" s="16">
        <v>4.2703066800203784</v>
      </c>
      <c r="S4652" s="16">
        <v>3.1215110259159085</v>
      </c>
      <c r="T4652" s="16">
        <v>4.2309043721398867</v>
      </c>
      <c r="U4652" s="16">
        <v>3.317002675258732</v>
      </c>
      <c r="V4652" s="16">
        <v>0.13699880411145315</v>
      </c>
      <c r="W4652" s="16">
        <v>4.4510320186524774</v>
      </c>
      <c r="X4652" s="16">
        <v>4.2502923816303104</v>
      </c>
      <c r="Y4652" s="13">
        <v>3.7776103384776403</v>
      </c>
    </row>
    <row r="4653" spans="2:25" x14ac:dyDescent="0.25">
      <c r="B4653" s="11">
        <v>4650</v>
      </c>
      <c r="C4653" s="13">
        <v>1502.6017441620374</v>
      </c>
      <c r="D4653" s="16">
        <v>3.0279540507947895</v>
      </c>
      <c r="E4653" s="16">
        <v>3.2413995074162507</v>
      </c>
      <c r="F4653" s="16">
        <v>3.436221071087437</v>
      </c>
      <c r="G4653" s="16">
        <v>1.8492228750997581</v>
      </c>
      <c r="H4653" s="16">
        <v>1.8197418262151244</v>
      </c>
      <c r="I4653" s="16">
        <v>5.1987576672046654</v>
      </c>
      <c r="J4653" s="16">
        <v>4.9155258544982408</v>
      </c>
      <c r="K4653" s="16">
        <v>4.2111472115772424</v>
      </c>
      <c r="L4653" s="16">
        <v>1.8585959475822289</v>
      </c>
      <c r="M4653" s="16">
        <v>5.1237907055812473</v>
      </c>
      <c r="N4653" s="13">
        <v>6.6955385680639292</v>
      </c>
      <c r="O4653" s="16">
        <v>3.0279540507947895</v>
      </c>
      <c r="P4653" s="16">
        <v>3.2413995074162507</v>
      </c>
      <c r="Q4653" s="16">
        <v>3.436221071087437</v>
      </c>
      <c r="R4653" s="16">
        <v>1.8492228750997581</v>
      </c>
      <c r="S4653" s="16">
        <v>1.8197418262151244</v>
      </c>
      <c r="T4653" s="16">
        <v>5.1987576672046654</v>
      </c>
      <c r="U4653" s="16">
        <v>4.9155258544982408</v>
      </c>
      <c r="V4653" s="16">
        <v>4.2111472115772424</v>
      </c>
      <c r="W4653" s="16">
        <v>1.8585959475822289</v>
      </c>
      <c r="X4653" s="16">
        <v>5.1237907055812473</v>
      </c>
      <c r="Y4653" s="13">
        <v>6.6955385680639292</v>
      </c>
    </row>
    <row r="4654" spans="2:25" x14ac:dyDescent="0.25">
      <c r="B4654" s="11">
        <v>4651</v>
      </c>
      <c r="C4654" s="13">
        <v>1618.8180860733239</v>
      </c>
      <c r="D4654" s="16">
        <v>7.4022597686777196</v>
      </c>
      <c r="E4654" s="16">
        <v>8.6081517717273606</v>
      </c>
      <c r="F4654" s="16">
        <v>5.9931565477963025</v>
      </c>
      <c r="G4654" s="16">
        <v>5.8926783348409462</v>
      </c>
      <c r="H4654" s="16">
        <v>3.2065712301020306</v>
      </c>
      <c r="I4654" s="16">
        <v>-1.2210678709672607</v>
      </c>
      <c r="J4654" s="16">
        <v>6.9117706448922345</v>
      </c>
      <c r="K4654" s="16">
        <v>5.4620693262600497</v>
      </c>
      <c r="L4654" s="16">
        <v>4.59828745602056</v>
      </c>
      <c r="M4654" s="16">
        <v>1.9212166258046155</v>
      </c>
      <c r="N4654" s="13">
        <v>0.67756904272133411</v>
      </c>
      <c r="O4654" s="16">
        <v>7.4022597686777196</v>
      </c>
      <c r="P4654" s="16">
        <v>8.6081517717273606</v>
      </c>
      <c r="Q4654" s="16">
        <v>5.9931565477963025</v>
      </c>
      <c r="R4654" s="16">
        <v>5.8926783348409462</v>
      </c>
      <c r="S4654" s="16">
        <v>3.2065712301020306</v>
      </c>
      <c r="T4654" s="16">
        <v>-1.2210678709672607</v>
      </c>
      <c r="U4654" s="16">
        <v>6.9117706448922345</v>
      </c>
      <c r="V4654" s="16">
        <v>5.4620693262600497</v>
      </c>
      <c r="W4654" s="16">
        <v>4.59828745602056</v>
      </c>
      <c r="X4654" s="16">
        <v>1.9212166258046155</v>
      </c>
      <c r="Y4654" s="13">
        <v>0.67756904272133411</v>
      </c>
    </row>
    <row r="4655" spans="2:25" x14ac:dyDescent="0.25">
      <c r="B4655" s="11">
        <v>4652</v>
      </c>
      <c r="C4655" s="13">
        <v>1877.9272481341704</v>
      </c>
      <c r="D4655" s="16">
        <v>9.2927147211409569</v>
      </c>
      <c r="E4655" s="16">
        <v>3.9069230897210501</v>
      </c>
      <c r="F4655" s="16">
        <v>3.8084196590340396</v>
      </c>
      <c r="G4655" s="16">
        <v>6.9911759851715569</v>
      </c>
      <c r="H4655" s="16">
        <v>7.205440282146923</v>
      </c>
      <c r="I4655" s="16">
        <v>7.7773519072700559</v>
      </c>
      <c r="J4655" s="16">
        <v>4.5527967050166431</v>
      </c>
      <c r="K4655" s="16">
        <v>4.2692723454153505</v>
      </c>
      <c r="L4655" s="16">
        <v>4.5961471246890113</v>
      </c>
      <c r="M4655" s="16">
        <v>7.698791298626869</v>
      </c>
      <c r="N4655" s="13">
        <v>4.6975725188056856</v>
      </c>
      <c r="O4655" s="16">
        <v>9.2927147211409569</v>
      </c>
      <c r="P4655" s="16">
        <v>3.9069230897210501</v>
      </c>
      <c r="Q4655" s="16">
        <v>3.8084196590340396</v>
      </c>
      <c r="R4655" s="16">
        <v>6.9911759851715569</v>
      </c>
      <c r="S4655" s="16">
        <v>7.205440282146923</v>
      </c>
      <c r="T4655" s="16">
        <v>7.7773519072700559</v>
      </c>
      <c r="U4655" s="16">
        <v>4.5527967050166431</v>
      </c>
      <c r="V4655" s="16">
        <v>4.2692723454153505</v>
      </c>
      <c r="W4655" s="16">
        <v>4.5961471246890113</v>
      </c>
      <c r="X4655" s="16">
        <v>7.698791298626869</v>
      </c>
      <c r="Y4655" s="13">
        <v>4.6975725188056856</v>
      </c>
    </row>
    <row r="4656" spans="2:25" x14ac:dyDescent="0.25">
      <c r="B4656" s="11">
        <v>4653</v>
      </c>
      <c r="C4656" s="13">
        <v>1692.0418724069566</v>
      </c>
      <c r="D4656" s="16">
        <v>3.7379147786951243</v>
      </c>
      <c r="E4656" s="16">
        <v>5.9621632234559456</v>
      </c>
      <c r="F4656" s="16">
        <v>2.8435076588639268</v>
      </c>
      <c r="G4656" s="16">
        <v>7.6792026442860966</v>
      </c>
      <c r="H4656" s="16">
        <v>7.4547420119280723</v>
      </c>
      <c r="I4656" s="16">
        <v>6.9716524224049747</v>
      </c>
      <c r="J4656" s="16">
        <v>5.5581567181208582</v>
      </c>
      <c r="K4656" s="16">
        <v>2.3470739442318744</v>
      </c>
      <c r="L4656" s="16">
        <v>4.7123261135776753</v>
      </c>
      <c r="M4656" s="16">
        <v>5.3026212531249861</v>
      </c>
      <c r="N4656" s="13">
        <v>1.2867161998615941</v>
      </c>
      <c r="O4656" s="16">
        <v>3.7379147786951243</v>
      </c>
      <c r="P4656" s="16">
        <v>5.9621632234559456</v>
      </c>
      <c r="Q4656" s="16">
        <v>2.8435076588639268</v>
      </c>
      <c r="R4656" s="16">
        <v>7.6792026442860966</v>
      </c>
      <c r="S4656" s="16">
        <v>7.4547420119280723</v>
      </c>
      <c r="T4656" s="16">
        <v>6.9716524224049747</v>
      </c>
      <c r="U4656" s="16">
        <v>5.5581567181208582</v>
      </c>
      <c r="V4656" s="16">
        <v>2.3470739442318744</v>
      </c>
      <c r="W4656" s="16">
        <v>4.7123261135776753</v>
      </c>
      <c r="X4656" s="16">
        <v>5.3026212531249861</v>
      </c>
      <c r="Y4656" s="13">
        <v>1.2867161998615941</v>
      </c>
    </row>
    <row r="4657" spans="2:25" x14ac:dyDescent="0.25">
      <c r="B4657" s="11">
        <v>4654</v>
      </c>
      <c r="C4657" s="13">
        <v>1611.3734870173719</v>
      </c>
      <c r="D4657" s="16">
        <v>0.77882573186641935</v>
      </c>
      <c r="E4657" s="16">
        <v>5.2408658817231464</v>
      </c>
      <c r="F4657" s="16">
        <v>6.9358707283397436</v>
      </c>
      <c r="G4657" s="16">
        <v>2.0932298627360155</v>
      </c>
      <c r="H4657" s="16">
        <v>1.847009366464905</v>
      </c>
      <c r="I4657" s="16">
        <v>4.4659875017431343</v>
      </c>
      <c r="J4657" s="16">
        <v>4.0365224332517862</v>
      </c>
      <c r="K4657" s="16">
        <v>7.3418155071539033</v>
      </c>
      <c r="L4657" s="16">
        <v>4.6015783482785961</v>
      </c>
      <c r="M4657" s="16">
        <v>4.0095558481423224</v>
      </c>
      <c r="N4657" s="13">
        <v>7.4161669661822263</v>
      </c>
      <c r="O4657" s="16">
        <v>0.77882573186641935</v>
      </c>
      <c r="P4657" s="16">
        <v>5.2408658817231464</v>
      </c>
      <c r="Q4657" s="16">
        <v>6.9358707283397436</v>
      </c>
      <c r="R4657" s="16">
        <v>2.0932298627360155</v>
      </c>
      <c r="S4657" s="16">
        <v>1.847009366464905</v>
      </c>
      <c r="T4657" s="16">
        <v>4.4659875017431343</v>
      </c>
      <c r="U4657" s="16">
        <v>4.0365224332517862</v>
      </c>
      <c r="V4657" s="16">
        <v>7.3418155071539033</v>
      </c>
      <c r="W4657" s="16">
        <v>4.6015783482785961</v>
      </c>
      <c r="X4657" s="16">
        <v>4.0095558481423224</v>
      </c>
      <c r="Y4657" s="13">
        <v>7.4161669661822263</v>
      </c>
    </row>
    <row r="4658" spans="2:25" x14ac:dyDescent="0.25">
      <c r="B4658" s="11">
        <v>4655</v>
      </c>
      <c r="C4658" s="13">
        <v>1845.6429500205898</v>
      </c>
      <c r="D4658" s="16">
        <v>6.1828108426955311</v>
      </c>
      <c r="E4658" s="16">
        <v>8.8333020492870293</v>
      </c>
      <c r="F4658" s="16">
        <v>4.7944238545136173</v>
      </c>
      <c r="G4658" s="16">
        <v>3.5025743828862375</v>
      </c>
      <c r="H4658" s="16">
        <v>6.9783049557883077</v>
      </c>
      <c r="I4658" s="16">
        <v>4.1733481726860573</v>
      </c>
      <c r="J4658" s="16">
        <v>5.8083559227627113</v>
      </c>
      <c r="K4658" s="16">
        <v>3.6171887946925003</v>
      </c>
      <c r="L4658" s="16">
        <v>5.9218164862443974</v>
      </c>
      <c r="M4658" s="16">
        <v>5.2126503285585226</v>
      </c>
      <c r="N4658" s="13">
        <v>7.9000846626685099</v>
      </c>
      <c r="O4658" s="16">
        <v>6.1828108426955311</v>
      </c>
      <c r="P4658" s="16">
        <v>8.8333020492870293</v>
      </c>
      <c r="Q4658" s="16">
        <v>4.7944238545136173</v>
      </c>
      <c r="R4658" s="16">
        <v>3.5025743828862375</v>
      </c>
      <c r="S4658" s="16">
        <v>6.9783049557883077</v>
      </c>
      <c r="T4658" s="16">
        <v>4.1733481726860573</v>
      </c>
      <c r="U4658" s="16">
        <v>5.8083559227627113</v>
      </c>
      <c r="V4658" s="16">
        <v>3.6171887946925003</v>
      </c>
      <c r="W4658" s="16">
        <v>5.9218164862443974</v>
      </c>
      <c r="X4658" s="16">
        <v>5.2126503285585226</v>
      </c>
      <c r="Y4658" s="13">
        <v>7.9000846626685099</v>
      </c>
    </row>
    <row r="4659" spans="2:25" x14ac:dyDescent="0.25">
      <c r="B4659" s="11">
        <v>4656</v>
      </c>
      <c r="C4659" s="13">
        <v>1590.2058780723482</v>
      </c>
      <c r="D4659" s="16">
        <v>3.6769398091522119</v>
      </c>
      <c r="E4659" s="16">
        <v>10.21181936827314</v>
      </c>
      <c r="F4659" s="16">
        <v>1.6228527805302702</v>
      </c>
      <c r="G4659" s="16">
        <v>5.139001800482049</v>
      </c>
      <c r="H4659" s="16">
        <v>1.5145620238000497</v>
      </c>
      <c r="I4659" s="16">
        <v>7.0875878438659337</v>
      </c>
      <c r="J4659" s="16">
        <v>5.6498816831201797</v>
      </c>
      <c r="K4659" s="16">
        <v>2.5053058623456872</v>
      </c>
      <c r="L4659" s="16">
        <v>5.3714907662375868</v>
      </c>
      <c r="M4659" s="16">
        <v>2.7331408941143689</v>
      </c>
      <c r="N4659" s="13">
        <v>1.978397499878549</v>
      </c>
      <c r="O4659" s="16">
        <v>3.6769398091522119</v>
      </c>
      <c r="P4659" s="16">
        <v>10.21181936827314</v>
      </c>
      <c r="Q4659" s="16">
        <v>1.6228527805302702</v>
      </c>
      <c r="R4659" s="16">
        <v>5.139001800482049</v>
      </c>
      <c r="S4659" s="16">
        <v>1.5145620238000497</v>
      </c>
      <c r="T4659" s="16">
        <v>7.0875878438659337</v>
      </c>
      <c r="U4659" s="16">
        <v>5.6498816831201797</v>
      </c>
      <c r="V4659" s="16">
        <v>2.5053058623456872</v>
      </c>
      <c r="W4659" s="16">
        <v>5.3714907662375868</v>
      </c>
      <c r="X4659" s="16">
        <v>2.7331408941143689</v>
      </c>
      <c r="Y4659" s="13">
        <v>1.978397499878549</v>
      </c>
    </row>
    <row r="4660" spans="2:25" x14ac:dyDescent="0.25">
      <c r="B4660" s="11">
        <v>4657</v>
      </c>
      <c r="C4660" s="13">
        <v>1797.8519010104922</v>
      </c>
      <c r="D4660" s="16">
        <v>4.1598166342002774</v>
      </c>
      <c r="E4660" s="16">
        <v>6.3698678949671974</v>
      </c>
      <c r="F4660" s="16">
        <v>5.346034470674919</v>
      </c>
      <c r="G4660" s="16">
        <v>4.3564062457970332</v>
      </c>
      <c r="H4660" s="16">
        <v>8.251101999377628</v>
      </c>
      <c r="I4660" s="16">
        <v>3.2038832887331035</v>
      </c>
      <c r="J4660" s="16">
        <v>8.3638725515835404</v>
      </c>
      <c r="K4660" s="16">
        <v>5.5949314549709186</v>
      </c>
      <c r="L4660" s="16">
        <v>0.69383532244305623</v>
      </c>
      <c r="M4660" s="16">
        <v>6.3672485803875665</v>
      </c>
      <c r="N4660" s="13">
        <v>7.5642496639243273</v>
      </c>
      <c r="O4660" s="16">
        <v>4.1598166342002774</v>
      </c>
      <c r="P4660" s="16">
        <v>6.3698678949671974</v>
      </c>
      <c r="Q4660" s="16">
        <v>5.346034470674919</v>
      </c>
      <c r="R4660" s="16">
        <v>4.3564062457970332</v>
      </c>
      <c r="S4660" s="16">
        <v>8.251101999377628</v>
      </c>
      <c r="T4660" s="16">
        <v>3.2038832887331035</v>
      </c>
      <c r="U4660" s="16">
        <v>8.3638725515835404</v>
      </c>
      <c r="V4660" s="16">
        <v>5.5949314549709186</v>
      </c>
      <c r="W4660" s="16">
        <v>0.69383532244305623</v>
      </c>
      <c r="X4660" s="16">
        <v>6.3672485803875665</v>
      </c>
      <c r="Y4660" s="13">
        <v>7.5642496639243273</v>
      </c>
    </row>
    <row r="4661" spans="2:25" x14ac:dyDescent="0.25">
      <c r="B4661" s="11">
        <v>4658</v>
      </c>
      <c r="C4661" s="13">
        <v>1679.8267870668428</v>
      </c>
      <c r="D4661" s="16">
        <v>5.5476608647036585</v>
      </c>
      <c r="E4661" s="16">
        <v>4.5852911494536084</v>
      </c>
      <c r="F4661" s="16">
        <v>2.3776768712019463</v>
      </c>
      <c r="G4661" s="16">
        <v>5.0833590632344219</v>
      </c>
      <c r="H4661" s="16">
        <v>6.9232716992598622</v>
      </c>
      <c r="I4661" s="16">
        <v>6.5992204177502369</v>
      </c>
      <c r="J4661" s="16">
        <v>2.3064623591015909</v>
      </c>
      <c r="K4661" s="16">
        <v>2.6179323990035401</v>
      </c>
      <c r="L4661" s="16">
        <v>5.8444047287760936</v>
      </c>
      <c r="M4661" s="16">
        <v>4.1913072296537184</v>
      </c>
      <c r="N4661" s="13">
        <v>6.9525171700547022</v>
      </c>
      <c r="O4661" s="16">
        <v>5.5476608647036585</v>
      </c>
      <c r="P4661" s="16">
        <v>4.5852911494536084</v>
      </c>
      <c r="Q4661" s="16">
        <v>2.3776768712019463</v>
      </c>
      <c r="R4661" s="16">
        <v>5.0833590632344219</v>
      </c>
      <c r="S4661" s="16">
        <v>6.9232716992598622</v>
      </c>
      <c r="T4661" s="16">
        <v>6.5992204177502369</v>
      </c>
      <c r="U4661" s="16">
        <v>2.3064623591015909</v>
      </c>
      <c r="V4661" s="16">
        <v>2.6179323990035401</v>
      </c>
      <c r="W4661" s="16">
        <v>5.8444047287760936</v>
      </c>
      <c r="X4661" s="16">
        <v>4.1913072296537184</v>
      </c>
      <c r="Y4661" s="13">
        <v>6.9525171700547022</v>
      </c>
    </row>
    <row r="4662" spans="2:25" x14ac:dyDescent="0.25">
      <c r="B4662" s="11">
        <v>4659</v>
      </c>
      <c r="C4662" s="13">
        <v>1639.3337053688415</v>
      </c>
      <c r="D4662" s="16">
        <v>4.7651536845863687</v>
      </c>
      <c r="E4662" s="16">
        <v>6.2334318287919492</v>
      </c>
      <c r="F4662" s="16">
        <v>3.8251822207566932</v>
      </c>
      <c r="G4662" s="16">
        <v>3.4448345106446743</v>
      </c>
      <c r="H4662" s="16">
        <v>5.1424733963584837</v>
      </c>
      <c r="I4662" s="16">
        <v>6.1863016670229367</v>
      </c>
      <c r="J4662" s="16">
        <v>1.481477840106447</v>
      </c>
      <c r="K4662" s="16">
        <v>2.9938073706850057</v>
      </c>
      <c r="L4662" s="16">
        <v>4.7701987752493773</v>
      </c>
      <c r="M4662" s="16">
        <v>4.4950800814850815</v>
      </c>
      <c r="N4662" s="13">
        <v>7.1116068817790827</v>
      </c>
      <c r="O4662" s="16">
        <v>4.7651536845863687</v>
      </c>
      <c r="P4662" s="16">
        <v>6.2334318287919492</v>
      </c>
      <c r="Q4662" s="16">
        <v>3.8251822207566932</v>
      </c>
      <c r="R4662" s="16">
        <v>3.4448345106446743</v>
      </c>
      <c r="S4662" s="16">
        <v>5.1424733963584837</v>
      </c>
      <c r="T4662" s="16">
        <v>6.1863016670229367</v>
      </c>
      <c r="U4662" s="16">
        <v>1.481477840106447</v>
      </c>
      <c r="V4662" s="16">
        <v>2.9938073706850057</v>
      </c>
      <c r="W4662" s="16">
        <v>4.7701987752493773</v>
      </c>
      <c r="X4662" s="16">
        <v>4.4950800814850815</v>
      </c>
      <c r="Y4662" s="13">
        <v>7.1116068817790827</v>
      </c>
    </row>
    <row r="4663" spans="2:25" x14ac:dyDescent="0.25">
      <c r="B4663" s="11">
        <v>4660</v>
      </c>
      <c r="C4663" s="13">
        <v>1736.148597851331</v>
      </c>
      <c r="D4663" s="16">
        <v>5.2127398238886844</v>
      </c>
      <c r="E4663" s="16">
        <v>5.73794488960083</v>
      </c>
      <c r="F4663" s="16">
        <v>3.4193013313780507</v>
      </c>
      <c r="G4663" s="16">
        <v>5.250806876429138</v>
      </c>
      <c r="H4663" s="16">
        <v>6.8547868957882425</v>
      </c>
      <c r="I4663" s="16">
        <v>5.2502803166613576</v>
      </c>
      <c r="J4663" s="16">
        <v>7.7945499578472397</v>
      </c>
      <c r="K4663" s="16">
        <v>7.2370140325894496</v>
      </c>
      <c r="L4663" s="16">
        <v>3.1343972280088979</v>
      </c>
      <c r="M4663" s="16">
        <v>2.9162416241211595</v>
      </c>
      <c r="N4663" s="13">
        <v>3.6695915053898336</v>
      </c>
      <c r="O4663" s="16">
        <v>5.2127398238886844</v>
      </c>
      <c r="P4663" s="16">
        <v>5.73794488960083</v>
      </c>
      <c r="Q4663" s="16">
        <v>3.4193013313780507</v>
      </c>
      <c r="R4663" s="16">
        <v>5.250806876429138</v>
      </c>
      <c r="S4663" s="16">
        <v>6.8547868957882425</v>
      </c>
      <c r="T4663" s="16">
        <v>5.2502803166613576</v>
      </c>
      <c r="U4663" s="16">
        <v>7.7945499578472397</v>
      </c>
      <c r="V4663" s="16">
        <v>7.2370140325894496</v>
      </c>
      <c r="W4663" s="16">
        <v>3.1343972280088979</v>
      </c>
      <c r="X4663" s="16">
        <v>2.9162416241211595</v>
      </c>
      <c r="Y4663" s="13">
        <v>3.6695915053898336</v>
      </c>
    </row>
    <row r="4664" spans="2:25" x14ac:dyDescent="0.25">
      <c r="B4664" s="11">
        <v>4661</v>
      </c>
      <c r="C4664" s="13">
        <v>1698.7156643278427</v>
      </c>
      <c r="D4664" s="16">
        <v>6.7106341412188497</v>
      </c>
      <c r="E4664" s="16">
        <v>4.3787563703975172</v>
      </c>
      <c r="F4664" s="16">
        <v>6.6416831149167246</v>
      </c>
      <c r="G4664" s="16">
        <v>0.2350612489555024</v>
      </c>
      <c r="H4664" s="16">
        <v>7.7311167722304059</v>
      </c>
      <c r="I4664" s="16">
        <v>7.4575593935323639</v>
      </c>
      <c r="J4664" s="16">
        <v>4.9902501768742038</v>
      </c>
      <c r="K4664" s="16">
        <v>1.195863948878392</v>
      </c>
      <c r="L4664" s="16">
        <v>6.5758681009218325</v>
      </c>
      <c r="M4664" s="16">
        <v>3.570382241389634</v>
      </c>
      <c r="N4664" s="13">
        <v>4.8592702914423382</v>
      </c>
      <c r="O4664" s="16">
        <v>6.7106341412188497</v>
      </c>
      <c r="P4664" s="16">
        <v>4.3787563703975172</v>
      </c>
      <c r="Q4664" s="16">
        <v>6.6416831149167246</v>
      </c>
      <c r="R4664" s="16">
        <v>0.2350612489555024</v>
      </c>
      <c r="S4664" s="16">
        <v>7.7311167722304059</v>
      </c>
      <c r="T4664" s="16">
        <v>7.4575593935323639</v>
      </c>
      <c r="U4664" s="16">
        <v>4.9902501768742038</v>
      </c>
      <c r="V4664" s="16">
        <v>1.195863948878392</v>
      </c>
      <c r="W4664" s="16">
        <v>6.5758681009218325</v>
      </c>
      <c r="X4664" s="16">
        <v>3.570382241389634</v>
      </c>
      <c r="Y4664" s="13">
        <v>4.8592702914423382</v>
      </c>
    </row>
    <row r="4665" spans="2:25" x14ac:dyDescent="0.25">
      <c r="B4665" s="11">
        <v>4662</v>
      </c>
      <c r="C4665" s="13">
        <v>1580.11053276294</v>
      </c>
      <c r="D4665" s="16">
        <v>4.439407485356381</v>
      </c>
      <c r="E4665" s="16">
        <v>3.2597338901690422</v>
      </c>
      <c r="F4665" s="16">
        <v>6.9422924731361615</v>
      </c>
      <c r="G4665" s="16">
        <v>0.59105617899896856</v>
      </c>
      <c r="H4665" s="16">
        <v>4.6273485081994936</v>
      </c>
      <c r="I4665" s="16">
        <v>5.9715343283177615</v>
      </c>
      <c r="J4665" s="16">
        <v>2.3157561861162295</v>
      </c>
      <c r="K4665" s="16">
        <v>2.4593317618279649</v>
      </c>
      <c r="L4665" s="16">
        <v>2.6195577309935785</v>
      </c>
      <c r="M4665" s="16">
        <v>5.8854048154901291</v>
      </c>
      <c r="N4665" s="13">
        <v>7.6032590038539514</v>
      </c>
      <c r="O4665" s="16">
        <v>4.439407485356381</v>
      </c>
      <c r="P4665" s="16">
        <v>3.2597338901690422</v>
      </c>
      <c r="Q4665" s="16">
        <v>6.9422924731361615</v>
      </c>
      <c r="R4665" s="16">
        <v>0.59105617899896856</v>
      </c>
      <c r="S4665" s="16">
        <v>4.6273485081994936</v>
      </c>
      <c r="T4665" s="16">
        <v>5.9715343283177615</v>
      </c>
      <c r="U4665" s="16">
        <v>2.3157561861162295</v>
      </c>
      <c r="V4665" s="16">
        <v>2.4593317618279649</v>
      </c>
      <c r="W4665" s="16">
        <v>2.6195577309935785</v>
      </c>
      <c r="X4665" s="16">
        <v>5.8854048154901291</v>
      </c>
      <c r="Y4665" s="13">
        <v>7.6032590038539514</v>
      </c>
    </row>
    <row r="4666" spans="2:25" x14ac:dyDescent="0.25">
      <c r="B4666" s="11">
        <v>4663</v>
      </c>
      <c r="C4666" s="13">
        <v>1751.535114573813</v>
      </c>
      <c r="D4666" s="16">
        <v>2.5452284659108844</v>
      </c>
      <c r="E4666" s="16">
        <v>1.3781274920586108</v>
      </c>
      <c r="F4666" s="16">
        <v>7.501121428254315</v>
      </c>
      <c r="G4666" s="16">
        <v>5.3784951768583911</v>
      </c>
      <c r="H4666" s="16">
        <v>5.2795872836892794</v>
      </c>
      <c r="I4666" s="16">
        <v>4.2936440664027531</v>
      </c>
      <c r="J4666" s="16">
        <v>3.7568734474694656</v>
      </c>
      <c r="K4666" s="16">
        <v>6.4791853874531293</v>
      </c>
      <c r="L4666" s="16">
        <v>4.2798108043442227</v>
      </c>
      <c r="M4666" s="16">
        <v>8.5580464055390539</v>
      </c>
      <c r="N4666" s="13">
        <v>8.0650372812102553</v>
      </c>
      <c r="O4666" s="16">
        <v>2.5452284659108844</v>
      </c>
      <c r="P4666" s="16">
        <v>1.3781274920586108</v>
      </c>
      <c r="Q4666" s="16">
        <v>7.501121428254315</v>
      </c>
      <c r="R4666" s="16">
        <v>5.3784951768583911</v>
      </c>
      <c r="S4666" s="16">
        <v>5.2795872836892794</v>
      </c>
      <c r="T4666" s="16">
        <v>4.2936440664027531</v>
      </c>
      <c r="U4666" s="16">
        <v>3.7568734474694656</v>
      </c>
      <c r="V4666" s="16">
        <v>6.4791853874531293</v>
      </c>
      <c r="W4666" s="16">
        <v>4.2798108043442227</v>
      </c>
      <c r="X4666" s="16">
        <v>8.5580464055390539</v>
      </c>
      <c r="Y4666" s="13">
        <v>8.0650372812102553</v>
      </c>
    </row>
    <row r="4667" spans="2:25" x14ac:dyDescent="0.25">
      <c r="B4667" s="11">
        <v>4664</v>
      </c>
      <c r="C4667" s="13">
        <v>1749.3833050167304</v>
      </c>
      <c r="D4667" s="16">
        <v>6.6865712094423335</v>
      </c>
      <c r="E4667" s="16">
        <v>4.3344982343957241</v>
      </c>
      <c r="F4667" s="16">
        <v>4.7020511748256144</v>
      </c>
      <c r="G4667" s="16">
        <v>8.5497287869917269</v>
      </c>
      <c r="H4667" s="16">
        <v>4.0204040073415337</v>
      </c>
      <c r="I4667" s="16">
        <v>5.2584511496772564</v>
      </c>
      <c r="J4667" s="16">
        <v>3.5080656087546087</v>
      </c>
      <c r="K4667" s="16">
        <v>5.1801693929490842</v>
      </c>
      <c r="L4667" s="16">
        <v>7.6769961581920203</v>
      </c>
      <c r="M4667" s="16">
        <v>5.9127476144728037</v>
      </c>
      <c r="N4667" s="13">
        <v>1.4952118438007105</v>
      </c>
      <c r="O4667" s="16">
        <v>6.6865712094423335</v>
      </c>
      <c r="P4667" s="16">
        <v>4.3344982343957241</v>
      </c>
      <c r="Q4667" s="16">
        <v>4.7020511748256144</v>
      </c>
      <c r="R4667" s="16">
        <v>8.5497287869917269</v>
      </c>
      <c r="S4667" s="16">
        <v>4.0204040073415337</v>
      </c>
      <c r="T4667" s="16">
        <v>5.2584511496772564</v>
      </c>
      <c r="U4667" s="16">
        <v>3.5080656087546087</v>
      </c>
      <c r="V4667" s="16">
        <v>5.1801693929490842</v>
      </c>
      <c r="W4667" s="16">
        <v>7.6769961581920203</v>
      </c>
      <c r="X4667" s="16">
        <v>5.9127476144728037</v>
      </c>
      <c r="Y4667" s="13">
        <v>1.4952118438007105</v>
      </c>
    </row>
    <row r="4668" spans="2:25" x14ac:dyDescent="0.25">
      <c r="B4668" s="11">
        <v>4665</v>
      </c>
      <c r="C4668" s="13">
        <v>1845.8607302263656</v>
      </c>
      <c r="D4668" s="16">
        <v>3.553528558978357</v>
      </c>
      <c r="E4668" s="16">
        <v>3.33219688030721</v>
      </c>
      <c r="F4668" s="16">
        <v>6.2400546698762138</v>
      </c>
      <c r="G4668" s="16">
        <v>6.9097236617661055</v>
      </c>
      <c r="H4668" s="16">
        <v>5.8926792936140435</v>
      </c>
      <c r="I4668" s="16">
        <v>7.7879552726091443</v>
      </c>
      <c r="J4668" s="16">
        <v>6.4241865559340949</v>
      </c>
      <c r="K4668" s="16">
        <v>4.938862589434704</v>
      </c>
      <c r="L4668" s="16">
        <v>4.86761726240168</v>
      </c>
      <c r="M4668" s="16">
        <v>7.8162791790349191</v>
      </c>
      <c r="N4668" s="13">
        <v>5.1456246578932854</v>
      </c>
      <c r="O4668" s="16">
        <v>3.553528558978357</v>
      </c>
      <c r="P4668" s="16">
        <v>3.33219688030721</v>
      </c>
      <c r="Q4668" s="16">
        <v>6.2400546698762138</v>
      </c>
      <c r="R4668" s="16">
        <v>6.9097236617661055</v>
      </c>
      <c r="S4668" s="16">
        <v>5.8926792936140435</v>
      </c>
      <c r="T4668" s="16">
        <v>7.7879552726091443</v>
      </c>
      <c r="U4668" s="16">
        <v>6.4241865559340949</v>
      </c>
      <c r="V4668" s="16">
        <v>4.938862589434704</v>
      </c>
      <c r="W4668" s="16">
        <v>4.86761726240168</v>
      </c>
      <c r="X4668" s="16">
        <v>7.8162791790349191</v>
      </c>
      <c r="Y4668" s="13">
        <v>5.1456246578932854</v>
      </c>
    </row>
    <row r="4669" spans="2:25" x14ac:dyDescent="0.25">
      <c r="B4669" s="11">
        <v>4666</v>
      </c>
      <c r="C4669" s="13">
        <v>1618.037821006041</v>
      </c>
      <c r="D4669" s="16">
        <v>4.508772321916104</v>
      </c>
      <c r="E4669" s="16">
        <v>1.5537706142465662</v>
      </c>
      <c r="F4669" s="16">
        <v>3.3423972143964908</v>
      </c>
      <c r="G4669" s="16">
        <v>1.9812809180277058</v>
      </c>
      <c r="H4669" s="16">
        <v>2.9949776282213216</v>
      </c>
      <c r="I4669" s="16">
        <v>5.5160857041626716</v>
      </c>
      <c r="J4669" s="16">
        <v>6.0997486178370508</v>
      </c>
      <c r="K4669" s="16">
        <v>4.9723899770554896</v>
      </c>
      <c r="L4669" s="16">
        <v>6.160407679953102</v>
      </c>
      <c r="M4669" s="16">
        <v>6.3207616471069636</v>
      </c>
      <c r="N4669" s="13">
        <v>5.6508496594874682</v>
      </c>
      <c r="O4669" s="16">
        <v>4.508772321916104</v>
      </c>
      <c r="P4669" s="16">
        <v>1.5537706142465662</v>
      </c>
      <c r="Q4669" s="16">
        <v>3.3423972143964908</v>
      </c>
      <c r="R4669" s="16">
        <v>1.9812809180277058</v>
      </c>
      <c r="S4669" s="16">
        <v>2.9949776282213216</v>
      </c>
      <c r="T4669" s="16">
        <v>5.5160857041626716</v>
      </c>
      <c r="U4669" s="16">
        <v>6.0997486178370508</v>
      </c>
      <c r="V4669" s="16">
        <v>4.9723899770554896</v>
      </c>
      <c r="W4669" s="16">
        <v>6.160407679953102</v>
      </c>
      <c r="X4669" s="16">
        <v>6.3207616471069636</v>
      </c>
      <c r="Y4669" s="13">
        <v>5.6508496594874682</v>
      </c>
    </row>
    <row r="4670" spans="2:25" x14ac:dyDescent="0.25">
      <c r="B4670" s="11">
        <v>4667</v>
      </c>
      <c r="C4670" s="13">
        <v>1769.3703514983827</v>
      </c>
      <c r="D4670" s="16">
        <v>10.523140902414857</v>
      </c>
      <c r="E4670" s="16">
        <v>4.9402465156460291</v>
      </c>
      <c r="F4670" s="16">
        <v>5.226256049467799</v>
      </c>
      <c r="G4670" s="16">
        <v>3.0825849220518498</v>
      </c>
      <c r="H4670" s="16">
        <v>5.8726434462119341</v>
      </c>
      <c r="I4670" s="16">
        <v>7.0447597392867873</v>
      </c>
      <c r="J4670" s="16">
        <v>5.0142575640116425</v>
      </c>
      <c r="K4670" s="16">
        <v>2.5956383662503546</v>
      </c>
      <c r="L4670" s="16">
        <v>2.4904533332008145</v>
      </c>
      <c r="M4670" s="16">
        <v>8.1786910221025853</v>
      </c>
      <c r="N4670" s="13">
        <v>3.6572049199912255</v>
      </c>
      <c r="O4670" s="16">
        <v>10.523140902414857</v>
      </c>
      <c r="P4670" s="16">
        <v>4.9402465156460291</v>
      </c>
      <c r="Q4670" s="16">
        <v>5.226256049467799</v>
      </c>
      <c r="R4670" s="16">
        <v>3.0825849220518498</v>
      </c>
      <c r="S4670" s="16">
        <v>5.8726434462119341</v>
      </c>
      <c r="T4670" s="16">
        <v>7.0447597392867873</v>
      </c>
      <c r="U4670" s="16">
        <v>5.0142575640116425</v>
      </c>
      <c r="V4670" s="16">
        <v>2.5956383662503546</v>
      </c>
      <c r="W4670" s="16">
        <v>2.4904533332008145</v>
      </c>
      <c r="X4670" s="16">
        <v>8.1786910221025853</v>
      </c>
      <c r="Y4670" s="13">
        <v>3.6572049199912255</v>
      </c>
    </row>
    <row r="4671" spans="2:25" x14ac:dyDescent="0.25">
      <c r="B4671" s="11">
        <v>4668</v>
      </c>
      <c r="C4671" s="13">
        <v>1469.4422306087292</v>
      </c>
      <c r="D4671" s="16">
        <v>5.8483891196596209</v>
      </c>
      <c r="E4671" s="16">
        <v>4.2853692502306542</v>
      </c>
      <c r="F4671" s="16">
        <v>5.7673678055712196</v>
      </c>
      <c r="G4671" s="16">
        <v>1.7253587870497715</v>
      </c>
      <c r="H4671" s="16">
        <v>4.1139843208512383</v>
      </c>
      <c r="I4671" s="16">
        <v>3.2208442814027598</v>
      </c>
      <c r="J4671" s="16">
        <v>3.644722263703561</v>
      </c>
      <c r="K4671" s="16">
        <v>2.921741691725884</v>
      </c>
      <c r="L4671" s="16">
        <v>4.6923661197477653</v>
      </c>
      <c r="M4671" s="16">
        <v>0.95428645413626434</v>
      </c>
      <c r="N4671" s="13">
        <v>1.8897079436801003</v>
      </c>
      <c r="O4671" s="16">
        <v>5.8483891196596209</v>
      </c>
      <c r="P4671" s="16">
        <v>4.2853692502306542</v>
      </c>
      <c r="Q4671" s="16">
        <v>5.7673678055712196</v>
      </c>
      <c r="R4671" s="16">
        <v>1.7253587870497715</v>
      </c>
      <c r="S4671" s="16">
        <v>4.1139843208512383</v>
      </c>
      <c r="T4671" s="16">
        <v>3.2208442814027598</v>
      </c>
      <c r="U4671" s="16">
        <v>3.644722263703561</v>
      </c>
      <c r="V4671" s="16">
        <v>2.921741691725884</v>
      </c>
      <c r="W4671" s="16">
        <v>4.6923661197477653</v>
      </c>
      <c r="X4671" s="16">
        <v>0.95428645413626434</v>
      </c>
      <c r="Y4671" s="13">
        <v>1.8897079436801003</v>
      </c>
    </row>
    <row r="4672" spans="2:25" x14ac:dyDescent="0.25">
      <c r="B4672" s="11">
        <v>4669</v>
      </c>
      <c r="C4672" s="13">
        <v>1835.8430667908706</v>
      </c>
      <c r="D4672" s="16">
        <v>5.3743691049796887</v>
      </c>
      <c r="E4672" s="16">
        <v>3.418614659696086</v>
      </c>
      <c r="F4672" s="16">
        <v>4.491529822491378</v>
      </c>
      <c r="G4672" s="16">
        <v>7.7649627924945852</v>
      </c>
      <c r="H4672" s="16">
        <v>3.0367836273384716</v>
      </c>
      <c r="I4672" s="16">
        <v>6.1066932889782963</v>
      </c>
      <c r="J4672" s="16">
        <v>9.9772978699026478</v>
      </c>
      <c r="K4672" s="16">
        <v>5.1995002355855036</v>
      </c>
      <c r="L4672" s="16">
        <v>2.7561259325694158</v>
      </c>
      <c r="M4672" s="16">
        <v>6.6433732813038731</v>
      </c>
      <c r="N4672" s="13">
        <v>7.6928133893637884</v>
      </c>
      <c r="O4672" s="16">
        <v>5.3743691049796887</v>
      </c>
      <c r="P4672" s="16">
        <v>3.418614659696086</v>
      </c>
      <c r="Q4672" s="16">
        <v>4.491529822491378</v>
      </c>
      <c r="R4672" s="16">
        <v>7.7649627924945852</v>
      </c>
      <c r="S4672" s="16">
        <v>3.0367836273384716</v>
      </c>
      <c r="T4672" s="16">
        <v>6.1066932889782963</v>
      </c>
      <c r="U4672" s="16">
        <v>9.9772978699026478</v>
      </c>
      <c r="V4672" s="16">
        <v>5.1995002355855036</v>
      </c>
      <c r="W4672" s="16">
        <v>2.7561259325694158</v>
      </c>
      <c r="X4672" s="16">
        <v>6.6433732813038731</v>
      </c>
      <c r="Y4672" s="13">
        <v>7.6928133893637884</v>
      </c>
    </row>
    <row r="4673" spans="2:25" x14ac:dyDescent="0.25">
      <c r="B4673" s="11">
        <v>4670</v>
      </c>
      <c r="C4673" s="13">
        <v>1733.8541802045011</v>
      </c>
      <c r="D4673" s="16">
        <v>4.2172959927497766</v>
      </c>
      <c r="E4673" s="16">
        <v>3.6794676001377451</v>
      </c>
      <c r="F4673" s="16">
        <v>5.1244897824036943</v>
      </c>
      <c r="G4673" s="16">
        <v>5.115608768441585</v>
      </c>
      <c r="H4673" s="16">
        <v>4.791079217641502</v>
      </c>
      <c r="I4673" s="16">
        <v>6.2035465435251886</v>
      </c>
      <c r="J4673" s="16">
        <v>8.292175193738986</v>
      </c>
      <c r="K4673" s="16">
        <v>5.3762277162563024</v>
      </c>
      <c r="L4673" s="16">
        <v>5.3505502307332531</v>
      </c>
      <c r="M4673" s="16">
        <v>4.3554418773817281</v>
      </c>
      <c r="N4673" s="13">
        <v>3.7745520826255676</v>
      </c>
      <c r="O4673" s="16">
        <v>4.2172959927497766</v>
      </c>
      <c r="P4673" s="16">
        <v>3.6794676001377451</v>
      </c>
      <c r="Q4673" s="16">
        <v>5.1244897824036943</v>
      </c>
      <c r="R4673" s="16">
        <v>5.115608768441585</v>
      </c>
      <c r="S4673" s="16">
        <v>4.791079217641502</v>
      </c>
      <c r="T4673" s="16">
        <v>6.2035465435251886</v>
      </c>
      <c r="U4673" s="16">
        <v>8.292175193738986</v>
      </c>
      <c r="V4673" s="16">
        <v>5.3762277162563024</v>
      </c>
      <c r="W4673" s="16">
        <v>5.3505502307332531</v>
      </c>
      <c r="X4673" s="16">
        <v>4.3554418773817281</v>
      </c>
      <c r="Y4673" s="13">
        <v>3.7745520826255676</v>
      </c>
    </row>
    <row r="4674" spans="2:25" x14ac:dyDescent="0.25">
      <c r="B4674" s="11">
        <v>4671</v>
      </c>
      <c r="C4674" s="13">
        <v>1720.3181783744876</v>
      </c>
      <c r="D4674" s="16">
        <v>5.1566749498232465</v>
      </c>
      <c r="E4674" s="16">
        <v>3.6413421541587105</v>
      </c>
      <c r="F4674" s="16">
        <v>4.8470776317071351</v>
      </c>
      <c r="G4674" s="16">
        <v>6.5636605080774419</v>
      </c>
      <c r="H4674" s="16">
        <v>7.0865268085638551</v>
      </c>
      <c r="I4674" s="16">
        <v>6.8831340297132613</v>
      </c>
      <c r="J4674" s="16">
        <v>6.3006807738637409</v>
      </c>
      <c r="K4674" s="16">
        <v>4.0681399558595324</v>
      </c>
      <c r="L4674" s="16">
        <v>3.7079663369552867</v>
      </c>
      <c r="M4674" s="16">
        <v>4.4384984673981611</v>
      </c>
      <c r="N4674" s="13">
        <v>2.7873787582117431</v>
      </c>
      <c r="O4674" s="16">
        <v>5.1566749498232465</v>
      </c>
      <c r="P4674" s="16">
        <v>3.6413421541587105</v>
      </c>
      <c r="Q4674" s="16">
        <v>4.8470776317071351</v>
      </c>
      <c r="R4674" s="16">
        <v>6.5636605080774419</v>
      </c>
      <c r="S4674" s="16">
        <v>7.0865268085638551</v>
      </c>
      <c r="T4674" s="16">
        <v>6.8831340297132613</v>
      </c>
      <c r="U4674" s="16">
        <v>6.3006807738637409</v>
      </c>
      <c r="V4674" s="16">
        <v>4.0681399558595324</v>
      </c>
      <c r="W4674" s="16">
        <v>3.7079663369552867</v>
      </c>
      <c r="X4674" s="16">
        <v>4.4384984673981611</v>
      </c>
      <c r="Y4674" s="13">
        <v>2.7873787582117431</v>
      </c>
    </row>
    <row r="4675" spans="2:25" x14ac:dyDescent="0.25">
      <c r="B4675" s="11">
        <v>4672</v>
      </c>
      <c r="C4675" s="13">
        <v>1689.4969878906657</v>
      </c>
      <c r="D4675" s="16">
        <v>7.2194792165966826</v>
      </c>
      <c r="E4675" s="16">
        <v>5.5160045116700385</v>
      </c>
      <c r="F4675" s="16">
        <v>4.4058392347762636</v>
      </c>
      <c r="G4675" s="16">
        <v>1.2628099286049279</v>
      </c>
      <c r="H4675" s="16">
        <v>4.8740653831852736</v>
      </c>
      <c r="I4675" s="16">
        <v>4.9704841731080842</v>
      </c>
      <c r="J4675" s="16">
        <v>4.8188812702967869</v>
      </c>
      <c r="K4675" s="16">
        <v>5.9432156928988249</v>
      </c>
      <c r="L4675" s="16">
        <v>2.8994759528999761</v>
      </c>
      <c r="M4675" s="16">
        <v>5.9776948613868255</v>
      </c>
      <c r="N4675" s="13">
        <v>5.7187344378591867</v>
      </c>
      <c r="O4675" s="16">
        <v>7.2194792165966826</v>
      </c>
      <c r="P4675" s="16">
        <v>5.5160045116700385</v>
      </c>
      <c r="Q4675" s="16">
        <v>4.4058392347762636</v>
      </c>
      <c r="R4675" s="16">
        <v>1.2628099286049279</v>
      </c>
      <c r="S4675" s="16">
        <v>4.8740653831852736</v>
      </c>
      <c r="T4675" s="16">
        <v>4.9704841731080842</v>
      </c>
      <c r="U4675" s="16">
        <v>4.8188812702967869</v>
      </c>
      <c r="V4675" s="16">
        <v>5.9432156928988249</v>
      </c>
      <c r="W4675" s="16">
        <v>2.8994759528999761</v>
      </c>
      <c r="X4675" s="16">
        <v>5.9776948613868255</v>
      </c>
      <c r="Y4675" s="13">
        <v>5.7187344378591867</v>
      </c>
    </row>
    <row r="4676" spans="2:25" x14ac:dyDescent="0.25">
      <c r="B4676" s="11">
        <v>4673</v>
      </c>
      <c r="C4676" s="13">
        <v>1938.6268071180502</v>
      </c>
      <c r="D4676" s="16">
        <v>6.1543479515179289</v>
      </c>
      <c r="E4676" s="16">
        <v>9.7789468865272013</v>
      </c>
      <c r="F4676" s="16">
        <v>7.1123423436131041</v>
      </c>
      <c r="G4676" s="16">
        <v>4.6722534794376145</v>
      </c>
      <c r="H4676" s="16">
        <v>6.7545268633869604</v>
      </c>
      <c r="I4676" s="16">
        <v>4.054310563965541</v>
      </c>
      <c r="J4676" s="16">
        <v>1.6102326767256616</v>
      </c>
      <c r="K4676" s="16">
        <v>5.3711177108680124</v>
      </c>
      <c r="L4676" s="16">
        <v>8.4350441685357964</v>
      </c>
      <c r="M4676" s="16">
        <v>8.3210692014083136</v>
      </c>
      <c r="N4676" s="13">
        <v>5.9778740017177689</v>
      </c>
      <c r="O4676" s="16">
        <v>6.1543479515179289</v>
      </c>
      <c r="P4676" s="16">
        <v>9.7789468865272013</v>
      </c>
      <c r="Q4676" s="16">
        <v>7.1123423436131041</v>
      </c>
      <c r="R4676" s="16">
        <v>4.6722534794376145</v>
      </c>
      <c r="S4676" s="16">
        <v>6.7545268633869604</v>
      </c>
      <c r="T4676" s="16">
        <v>4.054310563965541</v>
      </c>
      <c r="U4676" s="16">
        <v>1.6102326767256616</v>
      </c>
      <c r="V4676" s="16">
        <v>5.3711177108680124</v>
      </c>
      <c r="W4676" s="16">
        <v>8.4350441685357964</v>
      </c>
      <c r="X4676" s="16">
        <v>8.3210692014083136</v>
      </c>
      <c r="Y4676" s="13">
        <v>5.9778740017177689</v>
      </c>
    </row>
    <row r="4677" spans="2:25" x14ac:dyDescent="0.25">
      <c r="B4677" s="11">
        <v>4674</v>
      </c>
      <c r="C4677" s="13">
        <v>1919.6918279793331</v>
      </c>
      <c r="D4677" s="16">
        <v>1.9714101006111657</v>
      </c>
      <c r="E4677" s="16">
        <v>9.8025265119539924</v>
      </c>
      <c r="F4677" s="16">
        <v>5.413213704567724</v>
      </c>
      <c r="G4677" s="16">
        <v>7.8340971785671503</v>
      </c>
      <c r="H4677" s="16">
        <v>3.9482233521489398</v>
      </c>
      <c r="I4677" s="16">
        <v>6.4910308182852088</v>
      </c>
      <c r="J4677" s="16">
        <v>5.4849899813473044</v>
      </c>
      <c r="K4677" s="16">
        <v>9.5803293321403586</v>
      </c>
      <c r="L4677" s="16">
        <v>5.5370353191804673</v>
      </c>
      <c r="M4677" s="16">
        <v>2.5511523846521049</v>
      </c>
      <c r="N4677" s="13">
        <v>8.6745194022124252</v>
      </c>
      <c r="O4677" s="16">
        <v>1.9714101006111657</v>
      </c>
      <c r="P4677" s="16">
        <v>9.8025265119539924</v>
      </c>
      <c r="Q4677" s="16">
        <v>5.413213704567724</v>
      </c>
      <c r="R4677" s="16">
        <v>7.8340971785671503</v>
      </c>
      <c r="S4677" s="16">
        <v>3.9482233521489398</v>
      </c>
      <c r="T4677" s="16">
        <v>6.4910308182852088</v>
      </c>
      <c r="U4677" s="16">
        <v>5.4849899813473044</v>
      </c>
      <c r="V4677" s="16">
        <v>9.5803293321403586</v>
      </c>
      <c r="W4677" s="16">
        <v>5.5370353191804673</v>
      </c>
      <c r="X4677" s="16">
        <v>2.5511523846521049</v>
      </c>
      <c r="Y4677" s="13">
        <v>8.6745194022124252</v>
      </c>
    </row>
    <row r="4678" spans="2:25" x14ac:dyDescent="0.25">
      <c r="B4678" s="11">
        <v>4675</v>
      </c>
      <c r="C4678" s="13">
        <v>1552.3658722675293</v>
      </c>
      <c r="D4678" s="16">
        <v>7.5022128266106387</v>
      </c>
      <c r="E4678" s="16">
        <v>3.3497289334669453</v>
      </c>
      <c r="F4678" s="16">
        <v>6.8312310871496571</v>
      </c>
      <c r="G4678" s="16">
        <v>5.2407271702524412</v>
      </c>
      <c r="H4678" s="16">
        <v>2.8637380493441387</v>
      </c>
      <c r="I4678" s="16">
        <v>3.0511495839098033</v>
      </c>
      <c r="J4678" s="16">
        <v>0.80968320752361311</v>
      </c>
      <c r="K4678" s="16">
        <v>3.7409429447817919</v>
      </c>
      <c r="L4678" s="16">
        <v>-0.30559780562062233</v>
      </c>
      <c r="M4678" s="16">
        <v>4.8356572684361154</v>
      </c>
      <c r="N4678" s="13">
        <v>7.0224335221813732</v>
      </c>
      <c r="O4678" s="16">
        <v>7.5022128266106387</v>
      </c>
      <c r="P4678" s="16">
        <v>3.3497289334669453</v>
      </c>
      <c r="Q4678" s="16">
        <v>6.8312310871496571</v>
      </c>
      <c r="R4678" s="16">
        <v>5.2407271702524412</v>
      </c>
      <c r="S4678" s="16">
        <v>2.8637380493441387</v>
      </c>
      <c r="T4678" s="16">
        <v>3.0511495839098033</v>
      </c>
      <c r="U4678" s="16">
        <v>0.80968320752361311</v>
      </c>
      <c r="V4678" s="16">
        <v>3.7409429447817919</v>
      </c>
      <c r="W4678" s="16">
        <v>-0.30559780562062233</v>
      </c>
      <c r="X4678" s="16">
        <v>4.8356572684361154</v>
      </c>
      <c r="Y4678" s="13">
        <v>7.0224335221813732</v>
      </c>
    </row>
    <row r="4679" spans="2:25" x14ac:dyDescent="0.25">
      <c r="B4679" s="11">
        <v>4676</v>
      </c>
      <c r="C4679" s="13">
        <v>1620.055051953286</v>
      </c>
      <c r="D4679" s="16">
        <v>4.8515205178601297</v>
      </c>
      <c r="E4679" s="16">
        <v>6.4230762126993408</v>
      </c>
      <c r="F4679" s="16">
        <v>6.3205914644864638</v>
      </c>
      <c r="G4679" s="16">
        <v>7.3098872199953622</v>
      </c>
      <c r="H4679" s="16">
        <v>3.7437816849643077</v>
      </c>
      <c r="I4679" s="16">
        <v>1.7214932519320514</v>
      </c>
      <c r="J4679" s="16">
        <v>5.521815466806749</v>
      </c>
      <c r="K4679" s="16">
        <v>2.7202912896090532</v>
      </c>
      <c r="L4679" s="16">
        <v>5.2699835925171046</v>
      </c>
      <c r="M4679" s="16">
        <v>2.3227386184026422</v>
      </c>
      <c r="N4679" s="13">
        <v>3.050246514489793</v>
      </c>
      <c r="O4679" s="16">
        <v>4.8515205178601297</v>
      </c>
      <c r="P4679" s="16">
        <v>6.4230762126993408</v>
      </c>
      <c r="Q4679" s="16">
        <v>6.3205914644864638</v>
      </c>
      <c r="R4679" s="16">
        <v>7.3098872199953622</v>
      </c>
      <c r="S4679" s="16">
        <v>3.7437816849643077</v>
      </c>
      <c r="T4679" s="16">
        <v>1.7214932519320514</v>
      </c>
      <c r="U4679" s="16">
        <v>5.521815466806749</v>
      </c>
      <c r="V4679" s="16">
        <v>2.7202912896090532</v>
      </c>
      <c r="W4679" s="16">
        <v>5.2699835925171046</v>
      </c>
      <c r="X4679" s="16">
        <v>2.3227386184026422</v>
      </c>
      <c r="Y4679" s="13">
        <v>3.050246514489793</v>
      </c>
    </row>
    <row r="4680" spans="2:25" x14ac:dyDescent="0.25">
      <c r="B4680" s="11">
        <v>4677</v>
      </c>
      <c r="C4680" s="13">
        <v>1800.5048161714055</v>
      </c>
      <c r="D4680" s="16">
        <v>4.1765379198702757</v>
      </c>
      <c r="E4680" s="16">
        <v>6.6198378917397012</v>
      </c>
      <c r="F4680" s="16">
        <v>5.3836857385979258</v>
      </c>
      <c r="G4680" s="16">
        <v>5.2177911849190943</v>
      </c>
      <c r="H4680" s="16">
        <v>2.2389263389551042</v>
      </c>
      <c r="I4680" s="16">
        <v>7.0810563851425758</v>
      </c>
      <c r="J4680" s="16">
        <v>6.7896642995525092</v>
      </c>
      <c r="K4680" s="16">
        <v>4.6817038594572438</v>
      </c>
      <c r="L4680" s="16">
        <v>7.1541033160282126</v>
      </c>
      <c r="M4680" s="16">
        <v>6.4584769054133471</v>
      </c>
      <c r="N4680" s="13">
        <v>4.4823022392559393</v>
      </c>
      <c r="O4680" s="16">
        <v>4.1765379198702757</v>
      </c>
      <c r="P4680" s="16">
        <v>6.6198378917397012</v>
      </c>
      <c r="Q4680" s="16">
        <v>5.3836857385979258</v>
      </c>
      <c r="R4680" s="16">
        <v>5.2177911849190943</v>
      </c>
      <c r="S4680" s="16">
        <v>2.2389263389551042</v>
      </c>
      <c r="T4680" s="16">
        <v>7.0810563851425758</v>
      </c>
      <c r="U4680" s="16">
        <v>6.7896642995525092</v>
      </c>
      <c r="V4680" s="16">
        <v>4.6817038594572438</v>
      </c>
      <c r="W4680" s="16">
        <v>7.1541033160282126</v>
      </c>
      <c r="X4680" s="16">
        <v>6.4584769054133471</v>
      </c>
      <c r="Y4680" s="13">
        <v>4.4823022392559393</v>
      </c>
    </row>
    <row r="4681" spans="2:25" x14ac:dyDescent="0.25">
      <c r="B4681" s="11">
        <v>4678</v>
      </c>
      <c r="C4681" s="13">
        <v>1658.6403810320717</v>
      </c>
      <c r="D4681" s="16">
        <v>8.1729143335162817</v>
      </c>
      <c r="E4681" s="16">
        <v>3.08876921663667</v>
      </c>
      <c r="F4681" s="16">
        <v>5.761685629372888</v>
      </c>
      <c r="G4681" s="16">
        <v>4.9625637274338423</v>
      </c>
      <c r="H4681" s="16">
        <v>6.0811949270873722</v>
      </c>
      <c r="I4681" s="16">
        <v>6.1512201250347784</v>
      </c>
      <c r="J4681" s="16">
        <v>3.5595564603032015</v>
      </c>
      <c r="K4681" s="16">
        <v>2.0772002553372153</v>
      </c>
      <c r="L4681" s="16">
        <v>4.2397266204504955</v>
      </c>
      <c r="M4681" s="16">
        <v>4.9847608354146269</v>
      </c>
      <c r="N4681" s="13">
        <v>2.6253469827751372</v>
      </c>
      <c r="O4681" s="16">
        <v>8.1729143335162817</v>
      </c>
      <c r="P4681" s="16">
        <v>3.08876921663667</v>
      </c>
      <c r="Q4681" s="16">
        <v>5.761685629372888</v>
      </c>
      <c r="R4681" s="16">
        <v>4.9625637274338423</v>
      </c>
      <c r="S4681" s="16">
        <v>6.0811949270873722</v>
      </c>
      <c r="T4681" s="16">
        <v>6.1512201250347784</v>
      </c>
      <c r="U4681" s="16">
        <v>3.5595564603032015</v>
      </c>
      <c r="V4681" s="16">
        <v>2.0772002553372153</v>
      </c>
      <c r="W4681" s="16">
        <v>4.2397266204504955</v>
      </c>
      <c r="X4681" s="16">
        <v>4.9847608354146269</v>
      </c>
      <c r="Y4681" s="13">
        <v>2.6253469827751372</v>
      </c>
    </row>
    <row r="4682" spans="2:25" x14ac:dyDescent="0.25">
      <c r="B4682" s="11">
        <v>4679</v>
      </c>
      <c r="C4682" s="13">
        <v>1696.0883244586569</v>
      </c>
      <c r="D4682" s="16">
        <v>4.4778713684976719</v>
      </c>
      <c r="E4682" s="16">
        <v>4.7659222617726265</v>
      </c>
      <c r="F4682" s="16">
        <v>6.9905695070241141</v>
      </c>
      <c r="G4682" s="16">
        <v>6.0976217917349853</v>
      </c>
      <c r="H4682" s="16">
        <v>2.5351762992554621</v>
      </c>
      <c r="I4682" s="16">
        <v>2.7900746549854558</v>
      </c>
      <c r="J4682" s="16">
        <v>6.5189900484220127</v>
      </c>
      <c r="K4682" s="16">
        <v>5.7718072812334666</v>
      </c>
      <c r="L4682" s="16">
        <v>3.4846349873289677</v>
      </c>
      <c r="M4682" s="16">
        <v>4.6433391741665622</v>
      </c>
      <c r="N4682" s="13">
        <v>5.9208370188841668</v>
      </c>
      <c r="O4682" s="16">
        <v>4.4778713684976719</v>
      </c>
      <c r="P4682" s="16">
        <v>4.7659222617726265</v>
      </c>
      <c r="Q4682" s="16">
        <v>6.9905695070241141</v>
      </c>
      <c r="R4682" s="16">
        <v>6.0976217917349853</v>
      </c>
      <c r="S4682" s="16">
        <v>2.5351762992554621</v>
      </c>
      <c r="T4682" s="16">
        <v>2.7900746549854558</v>
      </c>
      <c r="U4682" s="16">
        <v>6.5189900484220127</v>
      </c>
      <c r="V4682" s="16">
        <v>5.7718072812334666</v>
      </c>
      <c r="W4682" s="16">
        <v>3.4846349873289677</v>
      </c>
      <c r="X4682" s="16">
        <v>4.6433391741665622</v>
      </c>
      <c r="Y4682" s="13">
        <v>5.9208370188841668</v>
      </c>
    </row>
    <row r="4683" spans="2:25" x14ac:dyDescent="0.25">
      <c r="B4683" s="11">
        <v>4680</v>
      </c>
      <c r="C4683" s="13">
        <v>1715.3272160899885</v>
      </c>
      <c r="D4683" s="16">
        <v>5.025535386825462</v>
      </c>
      <c r="E4683" s="16">
        <v>2.7133354381753785</v>
      </c>
      <c r="F4683" s="16">
        <v>5.6193718254913216</v>
      </c>
      <c r="G4683" s="16">
        <v>6.5335096256137994</v>
      </c>
      <c r="H4683" s="16">
        <v>2.887540155198332</v>
      </c>
      <c r="I4683" s="16">
        <v>4.7946202793870505</v>
      </c>
      <c r="J4683" s="16">
        <v>5.2047420830552333</v>
      </c>
      <c r="K4683" s="16">
        <v>7.2050012648481516</v>
      </c>
      <c r="L4683" s="16">
        <v>6.2693767236781879</v>
      </c>
      <c r="M4683" s="16">
        <v>3.8012505347259307</v>
      </c>
      <c r="N4683" s="13">
        <v>5.1161650188055221</v>
      </c>
      <c r="O4683" s="16">
        <v>5.025535386825462</v>
      </c>
      <c r="P4683" s="16">
        <v>2.7133354381753785</v>
      </c>
      <c r="Q4683" s="16">
        <v>5.6193718254913216</v>
      </c>
      <c r="R4683" s="16">
        <v>6.5335096256137994</v>
      </c>
      <c r="S4683" s="16">
        <v>2.887540155198332</v>
      </c>
      <c r="T4683" s="16">
        <v>4.7946202793870505</v>
      </c>
      <c r="U4683" s="16">
        <v>5.2047420830552333</v>
      </c>
      <c r="V4683" s="16">
        <v>7.2050012648481516</v>
      </c>
      <c r="W4683" s="16">
        <v>6.2693767236781879</v>
      </c>
      <c r="X4683" s="16">
        <v>3.8012505347259307</v>
      </c>
      <c r="Y4683" s="13">
        <v>5.1161650188055221</v>
      </c>
    </row>
    <row r="4684" spans="2:25" x14ac:dyDescent="0.25">
      <c r="B4684" s="11">
        <v>4681</v>
      </c>
      <c r="C4684" s="13">
        <v>1678.0025200745142</v>
      </c>
      <c r="D4684" s="16">
        <v>4.9898926953024203</v>
      </c>
      <c r="E4684" s="16">
        <v>4.9934995221949903</v>
      </c>
      <c r="F4684" s="16">
        <v>5.9379631567515965</v>
      </c>
      <c r="G4684" s="16">
        <v>3.7590981932315835</v>
      </c>
      <c r="H4684" s="16">
        <v>4.8652445315197248</v>
      </c>
      <c r="I4684" s="16">
        <v>3.8371806724253403</v>
      </c>
      <c r="J4684" s="16">
        <v>4.5721559598733261</v>
      </c>
      <c r="K4684" s="16">
        <v>4.3037901423070437</v>
      </c>
      <c r="L4684" s="16">
        <v>5.3822238498472643</v>
      </c>
      <c r="M4684" s="16">
        <v>5.558314038843946</v>
      </c>
      <c r="N4684" s="13">
        <v>4.587893357586653</v>
      </c>
      <c r="O4684" s="16">
        <v>4.9898926953024203</v>
      </c>
      <c r="P4684" s="16">
        <v>4.9934995221949903</v>
      </c>
      <c r="Q4684" s="16">
        <v>5.9379631567515965</v>
      </c>
      <c r="R4684" s="16">
        <v>3.7590981932315835</v>
      </c>
      <c r="S4684" s="16">
        <v>4.8652445315197248</v>
      </c>
      <c r="T4684" s="16">
        <v>3.8371806724253403</v>
      </c>
      <c r="U4684" s="16">
        <v>4.5721559598733261</v>
      </c>
      <c r="V4684" s="16">
        <v>4.3037901423070437</v>
      </c>
      <c r="W4684" s="16">
        <v>5.3822238498472643</v>
      </c>
      <c r="X4684" s="16">
        <v>5.558314038843946</v>
      </c>
      <c r="Y4684" s="13">
        <v>4.587893357586653</v>
      </c>
    </row>
    <row r="4685" spans="2:25" x14ac:dyDescent="0.25">
      <c r="B4685" s="11">
        <v>4682</v>
      </c>
      <c r="C4685" s="13">
        <v>1656.340210544251</v>
      </c>
      <c r="D4685" s="16">
        <v>6.9875009833407926</v>
      </c>
      <c r="E4685" s="16">
        <v>10.413445776392727</v>
      </c>
      <c r="F4685" s="16">
        <v>5.1234806027773985</v>
      </c>
      <c r="G4685" s="16">
        <v>10.341341572212805</v>
      </c>
      <c r="H4685" s="16">
        <v>3.7957723858781263</v>
      </c>
      <c r="I4685" s="16">
        <v>3.5825651397288301</v>
      </c>
      <c r="J4685" s="16">
        <v>0.74183146084612606</v>
      </c>
      <c r="K4685" s="16">
        <v>-0.27330234198783288</v>
      </c>
      <c r="L4685" s="16">
        <v>1.2078224479271622</v>
      </c>
      <c r="M4685" s="16">
        <v>6.510529008084732</v>
      </c>
      <c r="N4685" s="13">
        <v>3.585568064811179</v>
      </c>
      <c r="O4685" s="16">
        <v>6.9875009833407926</v>
      </c>
      <c r="P4685" s="16">
        <v>10.413445776392727</v>
      </c>
      <c r="Q4685" s="16">
        <v>5.1234806027773985</v>
      </c>
      <c r="R4685" s="16">
        <v>10.341341572212805</v>
      </c>
      <c r="S4685" s="16">
        <v>3.7957723858781263</v>
      </c>
      <c r="T4685" s="16">
        <v>3.5825651397288301</v>
      </c>
      <c r="U4685" s="16">
        <v>0.74183146084612606</v>
      </c>
      <c r="V4685" s="16">
        <v>-0.27330234198783288</v>
      </c>
      <c r="W4685" s="16">
        <v>1.2078224479271622</v>
      </c>
      <c r="X4685" s="16">
        <v>6.510529008084732</v>
      </c>
      <c r="Y4685" s="13">
        <v>3.585568064811179</v>
      </c>
    </row>
    <row r="4686" spans="2:25" x14ac:dyDescent="0.25">
      <c r="B4686" s="11">
        <v>4683</v>
      </c>
      <c r="C4686" s="13">
        <v>1738.8460150444794</v>
      </c>
      <c r="D4686" s="16">
        <v>4.7035515833108992</v>
      </c>
      <c r="E4686" s="16">
        <v>6.5716552567286977</v>
      </c>
      <c r="F4686" s="16">
        <v>6.0637259266032375</v>
      </c>
      <c r="G4686" s="16">
        <v>4.8630191218926244</v>
      </c>
      <c r="H4686" s="16">
        <v>4.4501721308519535</v>
      </c>
      <c r="I4686" s="16">
        <v>3.5693185491128698</v>
      </c>
      <c r="J4686" s="16">
        <v>3.9730066060216767</v>
      </c>
      <c r="K4686" s="16">
        <v>4.1069743570518416</v>
      </c>
      <c r="L4686" s="16">
        <v>6.0442985485713905</v>
      </c>
      <c r="M4686" s="16">
        <v>7.0639745150012843</v>
      </c>
      <c r="N4686" s="13">
        <v>5.1560601653455311</v>
      </c>
      <c r="O4686" s="16">
        <v>4.7035515833108992</v>
      </c>
      <c r="P4686" s="16">
        <v>6.5716552567286977</v>
      </c>
      <c r="Q4686" s="16">
        <v>6.0637259266032375</v>
      </c>
      <c r="R4686" s="16">
        <v>4.8630191218926244</v>
      </c>
      <c r="S4686" s="16">
        <v>4.4501721308519535</v>
      </c>
      <c r="T4686" s="16">
        <v>3.5693185491128698</v>
      </c>
      <c r="U4686" s="16">
        <v>3.9730066060216767</v>
      </c>
      <c r="V4686" s="16">
        <v>4.1069743570518416</v>
      </c>
      <c r="W4686" s="16">
        <v>6.0442985485713905</v>
      </c>
      <c r="X4686" s="16">
        <v>7.0639745150012843</v>
      </c>
      <c r="Y4686" s="13">
        <v>5.1560601653455311</v>
      </c>
    </row>
    <row r="4687" spans="2:25" x14ac:dyDescent="0.25">
      <c r="B4687" s="11">
        <v>4684</v>
      </c>
      <c r="C4687" s="13">
        <v>1854.6116108840492</v>
      </c>
      <c r="D4687" s="16">
        <v>5.5085816957850309</v>
      </c>
      <c r="E4687" s="16">
        <v>4.3254712278182108</v>
      </c>
      <c r="F4687" s="16">
        <v>4.1980411870727865</v>
      </c>
      <c r="G4687" s="16">
        <v>5.9877297566279619</v>
      </c>
      <c r="H4687" s="16">
        <v>4.132291196342428</v>
      </c>
      <c r="I4687" s="16">
        <v>6.5816600288499663</v>
      </c>
      <c r="J4687" s="16">
        <v>9.0795863557483401</v>
      </c>
      <c r="K4687" s="16">
        <v>8.3635443572056793</v>
      </c>
      <c r="L4687" s="16">
        <v>2.4176632274890144</v>
      </c>
      <c r="M4687" s="16">
        <v>6.6262980236320468</v>
      </c>
      <c r="N4687" s="13">
        <v>6.2582948955234441</v>
      </c>
      <c r="O4687" s="16">
        <v>5.5085816957850309</v>
      </c>
      <c r="P4687" s="16">
        <v>4.3254712278182108</v>
      </c>
      <c r="Q4687" s="16">
        <v>4.1980411870727865</v>
      </c>
      <c r="R4687" s="16">
        <v>5.9877297566279619</v>
      </c>
      <c r="S4687" s="16">
        <v>4.132291196342428</v>
      </c>
      <c r="T4687" s="16">
        <v>6.5816600288499663</v>
      </c>
      <c r="U4687" s="16">
        <v>9.0795863557483401</v>
      </c>
      <c r="V4687" s="16">
        <v>8.3635443572056793</v>
      </c>
      <c r="W4687" s="16">
        <v>2.4176632274890144</v>
      </c>
      <c r="X4687" s="16">
        <v>6.6262980236320468</v>
      </c>
      <c r="Y4687" s="13">
        <v>6.2582948955234441</v>
      </c>
    </row>
    <row r="4688" spans="2:25" x14ac:dyDescent="0.25">
      <c r="B4688" s="11">
        <v>4685</v>
      </c>
      <c r="C4688" s="13">
        <v>1849.6890505430499</v>
      </c>
      <c r="D4688" s="16">
        <v>4.3202527149219732</v>
      </c>
      <c r="E4688" s="16">
        <v>6.2335647646310459</v>
      </c>
      <c r="F4688" s="16">
        <v>3.8997675421712987</v>
      </c>
      <c r="G4688" s="16">
        <v>8.0740957242510412</v>
      </c>
      <c r="H4688" s="16">
        <v>4.0699900850202066</v>
      </c>
      <c r="I4688" s="16">
        <v>5.3401819829367509</v>
      </c>
      <c r="J4688" s="16">
        <v>8.1177183304872091</v>
      </c>
      <c r="K4688" s="16">
        <v>4.3201664119963672</v>
      </c>
      <c r="L4688" s="16">
        <v>6.189170590773581</v>
      </c>
      <c r="M4688" s="16">
        <v>6.4516744613665331</v>
      </c>
      <c r="N4688" s="13">
        <v>6.1088584874379928</v>
      </c>
      <c r="O4688" s="16">
        <v>4.3202527149219732</v>
      </c>
      <c r="P4688" s="16">
        <v>6.2335647646310459</v>
      </c>
      <c r="Q4688" s="16">
        <v>3.8997675421712987</v>
      </c>
      <c r="R4688" s="16">
        <v>8.0740957242510412</v>
      </c>
      <c r="S4688" s="16">
        <v>4.0699900850202066</v>
      </c>
      <c r="T4688" s="16">
        <v>5.3401819829367509</v>
      </c>
      <c r="U4688" s="16">
        <v>8.1177183304872091</v>
      </c>
      <c r="V4688" s="16">
        <v>4.3201664119963672</v>
      </c>
      <c r="W4688" s="16">
        <v>6.189170590773581</v>
      </c>
      <c r="X4688" s="16">
        <v>6.4516744613665331</v>
      </c>
      <c r="Y4688" s="13">
        <v>6.1088584874379928</v>
      </c>
    </row>
    <row r="4689" spans="2:25" x14ac:dyDescent="0.25">
      <c r="B4689" s="11">
        <v>4686</v>
      </c>
      <c r="C4689" s="13">
        <v>1710.6239221483606</v>
      </c>
      <c r="D4689" s="16">
        <v>4.9551142637785146</v>
      </c>
      <c r="E4689" s="16">
        <v>4.8495135407020822</v>
      </c>
      <c r="F4689" s="16">
        <v>4.1788210885918806</v>
      </c>
      <c r="G4689" s="16">
        <v>2.2731535609541811</v>
      </c>
      <c r="H4689" s="16">
        <v>3.0214811988851977</v>
      </c>
      <c r="I4689" s="16">
        <v>5.3575729606185654</v>
      </c>
      <c r="J4689" s="16">
        <v>8.7011956330576741</v>
      </c>
      <c r="K4689" s="16">
        <v>7.2248271239649755</v>
      </c>
      <c r="L4689" s="16">
        <v>6.4829347390889671</v>
      </c>
      <c r="M4689" s="16">
        <v>4.009958816816785</v>
      </c>
      <c r="N4689" s="13">
        <v>3.8968079475831336</v>
      </c>
      <c r="O4689" s="16">
        <v>4.9551142637785146</v>
      </c>
      <c r="P4689" s="16">
        <v>4.8495135407020822</v>
      </c>
      <c r="Q4689" s="16">
        <v>4.1788210885918806</v>
      </c>
      <c r="R4689" s="16">
        <v>2.2731535609541811</v>
      </c>
      <c r="S4689" s="16">
        <v>3.0214811988851977</v>
      </c>
      <c r="T4689" s="16">
        <v>5.3575729606185654</v>
      </c>
      <c r="U4689" s="16">
        <v>8.7011956330576741</v>
      </c>
      <c r="V4689" s="16">
        <v>7.2248271239649755</v>
      </c>
      <c r="W4689" s="16">
        <v>6.4829347390889671</v>
      </c>
      <c r="X4689" s="16">
        <v>4.009958816816785</v>
      </c>
      <c r="Y4689" s="13">
        <v>3.8968079475831336</v>
      </c>
    </row>
    <row r="4690" spans="2:25" x14ac:dyDescent="0.25">
      <c r="B4690" s="11">
        <v>4687</v>
      </c>
      <c r="C4690" s="13">
        <v>1619.3863529920886</v>
      </c>
      <c r="D4690" s="16">
        <v>5.8764723407451296</v>
      </c>
      <c r="E4690" s="16">
        <v>6.9088719667104144</v>
      </c>
      <c r="F4690" s="16">
        <v>5.455979763263314</v>
      </c>
      <c r="G4690" s="16">
        <v>6.361736175525639</v>
      </c>
      <c r="H4690" s="16">
        <v>4.8132344965407245</v>
      </c>
      <c r="I4690" s="16">
        <v>6.6366935838964469</v>
      </c>
      <c r="J4690" s="16">
        <v>1.2701362544064141</v>
      </c>
      <c r="K4690" s="16">
        <v>4.6837605657955947</v>
      </c>
      <c r="L4690" s="16">
        <v>3.8176036087866922</v>
      </c>
      <c r="M4690" s="16">
        <v>-0.90302986236671234</v>
      </c>
      <c r="N4690" s="13">
        <v>4.4005270392094085</v>
      </c>
      <c r="O4690" s="16">
        <v>5.8764723407451296</v>
      </c>
      <c r="P4690" s="16">
        <v>6.9088719667104144</v>
      </c>
      <c r="Q4690" s="16">
        <v>5.455979763263314</v>
      </c>
      <c r="R4690" s="16">
        <v>6.361736175525639</v>
      </c>
      <c r="S4690" s="16">
        <v>4.8132344965407245</v>
      </c>
      <c r="T4690" s="16">
        <v>6.6366935838964469</v>
      </c>
      <c r="U4690" s="16">
        <v>1.2701362544064141</v>
      </c>
      <c r="V4690" s="16">
        <v>4.6837605657955947</v>
      </c>
      <c r="W4690" s="16">
        <v>3.8176036087866922</v>
      </c>
      <c r="X4690" s="16">
        <v>-0.90302986236671234</v>
      </c>
      <c r="Y4690" s="13">
        <v>4.4005270392094085</v>
      </c>
    </row>
    <row r="4691" spans="2:25" x14ac:dyDescent="0.25">
      <c r="B4691" s="11">
        <v>4688</v>
      </c>
      <c r="C4691" s="13">
        <v>1628.7605189961068</v>
      </c>
      <c r="D4691" s="16">
        <v>5.539689666316808</v>
      </c>
      <c r="E4691" s="16">
        <v>3.460980884617292</v>
      </c>
      <c r="F4691" s="16">
        <v>5.1484264306203391</v>
      </c>
      <c r="G4691" s="16">
        <v>4.7644522739065271</v>
      </c>
      <c r="H4691" s="16">
        <v>3.8745432230066941</v>
      </c>
      <c r="I4691" s="16">
        <v>5.2103881798279428</v>
      </c>
      <c r="J4691" s="16">
        <v>5.4621452260125656</v>
      </c>
      <c r="K4691" s="16">
        <v>5.7231600581533675</v>
      </c>
      <c r="L4691" s="16">
        <v>2.1500925745957353</v>
      </c>
      <c r="M4691" s="16">
        <v>2.7851202175231977</v>
      </c>
      <c r="N4691" s="13">
        <v>5.6042848713357669</v>
      </c>
      <c r="O4691" s="16">
        <v>5.539689666316808</v>
      </c>
      <c r="P4691" s="16">
        <v>3.460980884617292</v>
      </c>
      <c r="Q4691" s="16">
        <v>5.1484264306203391</v>
      </c>
      <c r="R4691" s="16">
        <v>4.7644522739065271</v>
      </c>
      <c r="S4691" s="16">
        <v>3.8745432230066941</v>
      </c>
      <c r="T4691" s="16">
        <v>5.2103881798279428</v>
      </c>
      <c r="U4691" s="16">
        <v>5.4621452260125656</v>
      </c>
      <c r="V4691" s="16">
        <v>5.7231600581533675</v>
      </c>
      <c r="W4691" s="16">
        <v>2.1500925745957353</v>
      </c>
      <c r="X4691" s="16">
        <v>2.7851202175231977</v>
      </c>
      <c r="Y4691" s="13">
        <v>5.6042848713357669</v>
      </c>
    </row>
    <row r="4692" spans="2:25" x14ac:dyDescent="0.25">
      <c r="B4692" s="11">
        <v>4689</v>
      </c>
      <c r="C4692" s="13">
        <v>1624.7620740744906</v>
      </c>
      <c r="D4692" s="16">
        <v>4.4864340432866356</v>
      </c>
      <c r="E4692" s="16">
        <v>5.944036275355308</v>
      </c>
      <c r="F4692" s="16">
        <v>0.35208687904640712</v>
      </c>
      <c r="G4692" s="16">
        <v>4.4850260954743533</v>
      </c>
      <c r="H4692" s="16">
        <v>4.1301219093987074</v>
      </c>
      <c r="I4692" s="16">
        <v>4.2724355248793113</v>
      </c>
      <c r="J4692" s="16">
        <v>5.4741693520751102</v>
      </c>
      <c r="K4692" s="16">
        <v>6.6606090408285858</v>
      </c>
      <c r="L4692" s="16">
        <v>4.2104767664682745</v>
      </c>
      <c r="M4692" s="16">
        <v>6.2292517395111524</v>
      </c>
      <c r="N4692" s="13">
        <v>3.2899932244832097</v>
      </c>
      <c r="O4692" s="16">
        <v>4.4864340432866356</v>
      </c>
      <c r="P4692" s="16">
        <v>5.944036275355308</v>
      </c>
      <c r="Q4692" s="16">
        <v>0.35208687904640712</v>
      </c>
      <c r="R4692" s="16">
        <v>4.4850260954743533</v>
      </c>
      <c r="S4692" s="16">
        <v>4.1301219093987074</v>
      </c>
      <c r="T4692" s="16">
        <v>4.2724355248793113</v>
      </c>
      <c r="U4692" s="16">
        <v>5.4741693520751102</v>
      </c>
      <c r="V4692" s="16">
        <v>6.6606090408285858</v>
      </c>
      <c r="W4692" s="16">
        <v>4.2104767664682745</v>
      </c>
      <c r="X4692" s="16">
        <v>6.2292517395111524</v>
      </c>
      <c r="Y4692" s="13">
        <v>3.2899932244832097</v>
      </c>
    </row>
    <row r="4693" spans="2:25" x14ac:dyDescent="0.25">
      <c r="B4693" s="11">
        <v>4690</v>
      </c>
      <c r="C4693" s="13">
        <v>1704.7662110674289</v>
      </c>
      <c r="D4693" s="16">
        <v>3.9950753672824244</v>
      </c>
      <c r="E4693" s="16">
        <v>7.4829171927380491</v>
      </c>
      <c r="F4693" s="16">
        <v>6.0614949118200796</v>
      </c>
      <c r="G4693" s="16">
        <v>7.1930475134746352</v>
      </c>
      <c r="H4693" s="16">
        <v>6.1314549364802087</v>
      </c>
      <c r="I4693" s="16">
        <v>2.5466365563194926</v>
      </c>
      <c r="J4693" s="16">
        <v>1.5735370240397994</v>
      </c>
      <c r="K4693" s="16">
        <v>4.196778345844856</v>
      </c>
      <c r="L4693" s="16">
        <v>3.6367553555945125</v>
      </c>
      <c r="M4693" s="16">
        <v>3.5009408722481083</v>
      </c>
      <c r="N4693" s="13">
        <v>8.3344721334351775</v>
      </c>
      <c r="O4693" s="16">
        <v>3.9950753672824244</v>
      </c>
      <c r="P4693" s="16">
        <v>7.4829171927380491</v>
      </c>
      <c r="Q4693" s="16">
        <v>6.0614949118200796</v>
      </c>
      <c r="R4693" s="16">
        <v>7.1930475134746352</v>
      </c>
      <c r="S4693" s="16">
        <v>6.1314549364802087</v>
      </c>
      <c r="T4693" s="16">
        <v>2.5466365563194926</v>
      </c>
      <c r="U4693" s="16">
        <v>1.5735370240397994</v>
      </c>
      <c r="V4693" s="16">
        <v>4.196778345844856</v>
      </c>
      <c r="W4693" s="16">
        <v>3.6367553555945125</v>
      </c>
      <c r="X4693" s="16">
        <v>3.5009408722481083</v>
      </c>
      <c r="Y4693" s="13">
        <v>8.3344721334351775</v>
      </c>
    </row>
    <row r="4694" spans="2:25" x14ac:dyDescent="0.25">
      <c r="B4694" s="11">
        <v>4691</v>
      </c>
      <c r="C4694" s="13">
        <v>1674.2133550283893</v>
      </c>
      <c r="D4694" s="16">
        <v>5.8210810035044371</v>
      </c>
      <c r="E4694" s="16">
        <v>2.3558289527013923</v>
      </c>
      <c r="F4694" s="16">
        <v>4.9717048356439237</v>
      </c>
      <c r="G4694" s="16">
        <v>6.8559609153460768</v>
      </c>
      <c r="H4694" s="16">
        <v>3.4394478844701908</v>
      </c>
      <c r="I4694" s="16">
        <v>5.8282846862866418</v>
      </c>
      <c r="J4694" s="16">
        <v>6.3506981907366233</v>
      </c>
      <c r="K4694" s="16">
        <v>7.1024301019345311</v>
      </c>
      <c r="L4694" s="16">
        <v>2.7810767102985596</v>
      </c>
      <c r="M4694" s="16">
        <v>5.4615322128294679</v>
      </c>
      <c r="N4694" s="13">
        <v>1.7318864413488981</v>
      </c>
      <c r="O4694" s="16">
        <v>5.8210810035044371</v>
      </c>
      <c r="P4694" s="16">
        <v>2.3558289527013923</v>
      </c>
      <c r="Q4694" s="16">
        <v>4.9717048356439237</v>
      </c>
      <c r="R4694" s="16">
        <v>6.8559609153460768</v>
      </c>
      <c r="S4694" s="16">
        <v>3.4394478844701908</v>
      </c>
      <c r="T4694" s="16">
        <v>5.8282846862866418</v>
      </c>
      <c r="U4694" s="16">
        <v>6.3506981907366233</v>
      </c>
      <c r="V4694" s="16">
        <v>7.1024301019345311</v>
      </c>
      <c r="W4694" s="16">
        <v>2.7810767102985596</v>
      </c>
      <c r="X4694" s="16">
        <v>5.4615322128294679</v>
      </c>
      <c r="Y4694" s="13">
        <v>1.7318864413488981</v>
      </c>
    </row>
    <row r="4695" spans="2:25" x14ac:dyDescent="0.25">
      <c r="B4695" s="11">
        <v>4692</v>
      </c>
      <c r="C4695" s="13">
        <v>1783.1862190070469</v>
      </c>
      <c r="D4695" s="16">
        <v>5.3043031815965138</v>
      </c>
      <c r="E4695" s="16">
        <v>4.7663996187896567</v>
      </c>
      <c r="F4695" s="16">
        <v>4.1068084146001773</v>
      </c>
      <c r="G4695" s="16">
        <v>4.9431045395696351</v>
      </c>
      <c r="H4695" s="16">
        <v>6.9289507960940675</v>
      </c>
      <c r="I4695" s="16">
        <v>9.6768573008128431</v>
      </c>
      <c r="J4695" s="16">
        <v>6.3203203811030626</v>
      </c>
      <c r="K4695" s="16">
        <v>4.4933984100912339</v>
      </c>
      <c r="L4695" s="16">
        <v>3.6277088500952601</v>
      </c>
      <c r="M4695" s="16">
        <v>3.8295603101861602</v>
      </c>
      <c r="N4695" s="13">
        <v>5.2979972145215095</v>
      </c>
      <c r="O4695" s="16">
        <v>5.3043031815965138</v>
      </c>
      <c r="P4695" s="16">
        <v>4.7663996187896567</v>
      </c>
      <c r="Q4695" s="16">
        <v>4.1068084146001773</v>
      </c>
      <c r="R4695" s="16">
        <v>4.9431045395696351</v>
      </c>
      <c r="S4695" s="16">
        <v>6.9289507960940675</v>
      </c>
      <c r="T4695" s="16">
        <v>9.6768573008128431</v>
      </c>
      <c r="U4695" s="16">
        <v>6.3203203811030626</v>
      </c>
      <c r="V4695" s="16">
        <v>4.4933984100912339</v>
      </c>
      <c r="W4695" s="16">
        <v>3.6277088500952601</v>
      </c>
      <c r="X4695" s="16">
        <v>3.8295603101861602</v>
      </c>
      <c r="Y4695" s="13">
        <v>5.2979972145215095</v>
      </c>
    </row>
    <row r="4696" spans="2:25" x14ac:dyDescent="0.25">
      <c r="B4696" s="11">
        <v>4693</v>
      </c>
      <c r="C4696" s="13">
        <v>1521.8202247304903</v>
      </c>
      <c r="D4696" s="16">
        <v>5.0978160973883826</v>
      </c>
      <c r="E4696" s="16">
        <v>2.6345436424303887</v>
      </c>
      <c r="F4696" s="16">
        <v>1.6011232938056432</v>
      </c>
      <c r="G4696" s="16">
        <v>3.4413908288706399</v>
      </c>
      <c r="H4696" s="16">
        <v>3.7703817138371809</v>
      </c>
      <c r="I4696" s="16">
        <v>5.7855077852991412</v>
      </c>
      <c r="J4696" s="16">
        <v>1.4034586700122538</v>
      </c>
      <c r="K4696" s="16">
        <v>5.8697870299043222</v>
      </c>
      <c r="L4696" s="16">
        <v>5.3949907012286236</v>
      </c>
      <c r="M4696" s="16">
        <v>2.4020696830080994</v>
      </c>
      <c r="N4696" s="13">
        <v>5.3093851616562855</v>
      </c>
      <c r="O4696" s="16">
        <v>5.0978160973883826</v>
      </c>
      <c r="P4696" s="16">
        <v>2.6345436424303887</v>
      </c>
      <c r="Q4696" s="16">
        <v>1.6011232938056432</v>
      </c>
      <c r="R4696" s="16">
        <v>3.4413908288706399</v>
      </c>
      <c r="S4696" s="16">
        <v>3.7703817138371809</v>
      </c>
      <c r="T4696" s="16">
        <v>5.7855077852991412</v>
      </c>
      <c r="U4696" s="16">
        <v>1.4034586700122538</v>
      </c>
      <c r="V4696" s="16">
        <v>5.8697870299043222</v>
      </c>
      <c r="W4696" s="16">
        <v>5.3949907012286236</v>
      </c>
      <c r="X4696" s="16">
        <v>2.4020696830080994</v>
      </c>
      <c r="Y4696" s="13">
        <v>5.3093851616562855</v>
      </c>
    </row>
    <row r="4697" spans="2:25" x14ac:dyDescent="0.25">
      <c r="B4697" s="11">
        <v>4694</v>
      </c>
      <c r="C4697" s="13">
        <v>1790.6328516550843</v>
      </c>
      <c r="D4697" s="16">
        <v>4.1400413430157244</v>
      </c>
      <c r="E4697" s="16">
        <v>6.8346326547214042</v>
      </c>
      <c r="F4697" s="16">
        <v>5.9652420416839504</v>
      </c>
      <c r="G4697" s="16">
        <v>4.0393322285025883</v>
      </c>
      <c r="H4697" s="16">
        <v>5.2939438661856393</v>
      </c>
      <c r="I4697" s="16">
        <v>5.5843292044730317</v>
      </c>
      <c r="J4697" s="16">
        <v>9.1570476140761663</v>
      </c>
      <c r="K4697" s="16">
        <v>7.8657765894206033</v>
      </c>
      <c r="L4697" s="16">
        <v>1.6654059534966361</v>
      </c>
      <c r="M4697" s="16">
        <v>4.4668518420914189</v>
      </c>
      <c r="N4697" s="13">
        <v>4.7762054047743261</v>
      </c>
      <c r="O4697" s="16">
        <v>4.1400413430157244</v>
      </c>
      <c r="P4697" s="16">
        <v>6.8346326547214042</v>
      </c>
      <c r="Q4697" s="16">
        <v>5.9652420416839504</v>
      </c>
      <c r="R4697" s="16">
        <v>4.0393322285025883</v>
      </c>
      <c r="S4697" s="16">
        <v>5.2939438661856393</v>
      </c>
      <c r="T4697" s="16">
        <v>5.5843292044730317</v>
      </c>
      <c r="U4697" s="16">
        <v>9.1570476140761663</v>
      </c>
      <c r="V4697" s="16">
        <v>7.8657765894206033</v>
      </c>
      <c r="W4697" s="16">
        <v>1.6654059534966361</v>
      </c>
      <c r="X4697" s="16">
        <v>4.4668518420914189</v>
      </c>
      <c r="Y4697" s="13">
        <v>4.7762054047743261</v>
      </c>
    </row>
    <row r="4698" spans="2:25" x14ac:dyDescent="0.25">
      <c r="B4698" s="11">
        <v>4695</v>
      </c>
      <c r="C4698" s="13">
        <v>1811.3020566936216</v>
      </c>
      <c r="D4698" s="16">
        <v>7.0528331331315943</v>
      </c>
      <c r="E4698" s="16">
        <v>5.5011957743457911</v>
      </c>
      <c r="F4698" s="16">
        <v>2.2338752261715813</v>
      </c>
      <c r="G4698" s="16">
        <v>4.9262548419271894</v>
      </c>
      <c r="H4698" s="16">
        <v>5.1336515616177145</v>
      </c>
      <c r="I4698" s="16">
        <v>7.8008935915158562</v>
      </c>
      <c r="J4698" s="16">
        <v>5.2729094119403923</v>
      </c>
      <c r="K4698" s="16">
        <v>5.3799268969843768</v>
      </c>
      <c r="L4698" s="16">
        <v>4.6484934813771739</v>
      </c>
      <c r="M4698" s="16">
        <v>7.108493534322708</v>
      </c>
      <c r="N4698" s="13">
        <v>5.8516794024676342</v>
      </c>
      <c r="O4698" s="16">
        <v>7.0528331331315943</v>
      </c>
      <c r="P4698" s="16">
        <v>5.5011957743457911</v>
      </c>
      <c r="Q4698" s="16">
        <v>2.2338752261715813</v>
      </c>
      <c r="R4698" s="16">
        <v>4.9262548419271894</v>
      </c>
      <c r="S4698" s="16">
        <v>5.1336515616177145</v>
      </c>
      <c r="T4698" s="16">
        <v>7.8008935915158562</v>
      </c>
      <c r="U4698" s="16">
        <v>5.2729094119403923</v>
      </c>
      <c r="V4698" s="16">
        <v>5.3799268969843768</v>
      </c>
      <c r="W4698" s="16">
        <v>4.6484934813771739</v>
      </c>
      <c r="X4698" s="16">
        <v>7.108493534322708</v>
      </c>
      <c r="Y4698" s="13">
        <v>5.8516794024676342</v>
      </c>
    </row>
    <row r="4699" spans="2:25" x14ac:dyDescent="0.25">
      <c r="B4699" s="11">
        <v>4696</v>
      </c>
      <c r="C4699" s="13">
        <v>1622.6927419515996</v>
      </c>
      <c r="D4699" s="16">
        <v>4.8481026759730872</v>
      </c>
      <c r="E4699" s="16">
        <v>3.7860211897682103</v>
      </c>
      <c r="F4699" s="16">
        <v>3.2555285129600438</v>
      </c>
      <c r="G4699" s="16">
        <v>6.5345449226194532</v>
      </c>
      <c r="H4699" s="16">
        <v>3.3099686409789202</v>
      </c>
      <c r="I4699" s="16">
        <v>6.1190928257750876</v>
      </c>
      <c r="J4699" s="16">
        <v>4.3723278043522606</v>
      </c>
      <c r="K4699" s="16">
        <v>4.9798630678808333</v>
      </c>
      <c r="L4699" s="16">
        <v>2.1027185212920352</v>
      </c>
      <c r="M4699" s="16">
        <v>7.5280550656572025</v>
      </c>
      <c r="N4699" s="13">
        <v>2.5613655795205585</v>
      </c>
      <c r="O4699" s="16">
        <v>4.8481026759730872</v>
      </c>
      <c r="P4699" s="16">
        <v>3.7860211897682103</v>
      </c>
      <c r="Q4699" s="16">
        <v>3.2555285129600438</v>
      </c>
      <c r="R4699" s="16">
        <v>6.5345449226194532</v>
      </c>
      <c r="S4699" s="16">
        <v>3.3099686409789202</v>
      </c>
      <c r="T4699" s="16">
        <v>6.1190928257750876</v>
      </c>
      <c r="U4699" s="16">
        <v>4.3723278043522606</v>
      </c>
      <c r="V4699" s="16">
        <v>4.9798630678808333</v>
      </c>
      <c r="W4699" s="16">
        <v>2.1027185212920352</v>
      </c>
      <c r="X4699" s="16">
        <v>7.5280550656572025</v>
      </c>
      <c r="Y4699" s="13">
        <v>2.5613655795205585</v>
      </c>
    </row>
    <row r="4700" spans="2:25" x14ac:dyDescent="0.25">
      <c r="B4700" s="11">
        <v>4697</v>
      </c>
      <c r="C4700" s="13">
        <v>1912.0226817647306</v>
      </c>
      <c r="D4700" s="16">
        <v>7.5991700924831136</v>
      </c>
      <c r="E4700" s="16">
        <v>4.7761825016225607</v>
      </c>
      <c r="F4700" s="16">
        <v>7.6580637634930095</v>
      </c>
      <c r="G4700" s="16">
        <v>7.226047718121638</v>
      </c>
      <c r="H4700" s="16">
        <v>4.5029073317553205</v>
      </c>
      <c r="I4700" s="16">
        <v>2.869993321627117</v>
      </c>
      <c r="J4700" s="16">
        <v>8.0602249484345219</v>
      </c>
      <c r="K4700" s="16">
        <v>5.7015046862764072</v>
      </c>
      <c r="L4700" s="16">
        <v>7.9018968382853725</v>
      </c>
      <c r="M4700" s="16">
        <v>7.8393516471668949</v>
      </c>
      <c r="N4700" s="13">
        <v>2.5985327315899736</v>
      </c>
      <c r="O4700" s="16">
        <v>7.5991700924831136</v>
      </c>
      <c r="P4700" s="16">
        <v>4.7761825016225607</v>
      </c>
      <c r="Q4700" s="16">
        <v>7.6580637634930095</v>
      </c>
      <c r="R4700" s="16">
        <v>7.226047718121638</v>
      </c>
      <c r="S4700" s="16">
        <v>4.5029073317553205</v>
      </c>
      <c r="T4700" s="16">
        <v>2.869993321627117</v>
      </c>
      <c r="U4700" s="16">
        <v>8.0602249484345219</v>
      </c>
      <c r="V4700" s="16">
        <v>5.7015046862764072</v>
      </c>
      <c r="W4700" s="16">
        <v>7.9018968382853725</v>
      </c>
      <c r="X4700" s="16">
        <v>7.8393516471668949</v>
      </c>
      <c r="Y4700" s="13">
        <v>2.5985327315899736</v>
      </c>
    </row>
    <row r="4701" spans="2:25" x14ac:dyDescent="0.25">
      <c r="B4701" s="11">
        <v>4698</v>
      </c>
      <c r="C4701" s="13">
        <v>1755.9712526564654</v>
      </c>
      <c r="D4701" s="16">
        <v>5.7606338282605751</v>
      </c>
      <c r="E4701" s="16">
        <v>4.5544186572609702</v>
      </c>
      <c r="F4701" s="16">
        <v>7.7009343356197215</v>
      </c>
      <c r="G4701" s="16">
        <v>3.6468202877090174</v>
      </c>
      <c r="H4701" s="16">
        <v>7.6313866941770794</v>
      </c>
      <c r="I4701" s="16">
        <v>8.2935738358595845</v>
      </c>
      <c r="J4701" s="16">
        <v>3.5804711726325742</v>
      </c>
      <c r="K4701" s="16">
        <v>2.5879527304441114</v>
      </c>
      <c r="L4701" s="16">
        <v>3.5524000812801919</v>
      </c>
      <c r="M4701" s="16">
        <v>6.2718358664734595</v>
      </c>
      <c r="N4701" s="13">
        <v>4.1401566023810314</v>
      </c>
      <c r="O4701" s="16">
        <v>5.7606338282605751</v>
      </c>
      <c r="P4701" s="16">
        <v>4.5544186572609702</v>
      </c>
      <c r="Q4701" s="16">
        <v>7.7009343356197215</v>
      </c>
      <c r="R4701" s="16">
        <v>3.6468202877090174</v>
      </c>
      <c r="S4701" s="16">
        <v>7.6313866941770794</v>
      </c>
      <c r="T4701" s="16">
        <v>8.2935738358595845</v>
      </c>
      <c r="U4701" s="16">
        <v>3.5804711726325742</v>
      </c>
      <c r="V4701" s="16">
        <v>2.5879527304441114</v>
      </c>
      <c r="W4701" s="16">
        <v>3.5524000812801919</v>
      </c>
      <c r="X4701" s="16">
        <v>6.2718358664734595</v>
      </c>
      <c r="Y4701" s="13">
        <v>4.1401566023810314</v>
      </c>
    </row>
    <row r="4702" spans="2:25" x14ac:dyDescent="0.25">
      <c r="B4702" s="11">
        <v>4699</v>
      </c>
      <c r="C4702" s="13">
        <v>1784.7679584254313</v>
      </c>
      <c r="D4702" s="16">
        <v>8.0092167559494651</v>
      </c>
      <c r="E4702" s="16">
        <v>2.4720520061006028</v>
      </c>
      <c r="F4702" s="16">
        <v>3.9432807211232497</v>
      </c>
      <c r="G4702" s="16">
        <v>6.1429537686440323</v>
      </c>
      <c r="H4702" s="16">
        <v>6.4840317335027198</v>
      </c>
      <c r="I4702" s="16">
        <v>5.0611837032344802</v>
      </c>
      <c r="J4702" s="16">
        <v>3.1665424782272602</v>
      </c>
      <c r="K4702" s="16">
        <v>7.1243677778388452</v>
      </c>
      <c r="L4702" s="16">
        <v>5.0958423532126771</v>
      </c>
      <c r="M4702" s="16">
        <v>5.6810139828505486</v>
      </c>
      <c r="N4702" s="13">
        <v>6.2009559144930178</v>
      </c>
      <c r="O4702" s="16">
        <v>8.0092167559494651</v>
      </c>
      <c r="P4702" s="16">
        <v>2.4720520061006028</v>
      </c>
      <c r="Q4702" s="16">
        <v>3.9432807211232497</v>
      </c>
      <c r="R4702" s="16">
        <v>6.1429537686440323</v>
      </c>
      <c r="S4702" s="16">
        <v>6.4840317335027198</v>
      </c>
      <c r="T4702" s="16">
        <v>5.0611837032344802</v>
      </c>
      <c r="U4702" s="16">
        <v>3.1665424782272602</v>
      </c>
      <c r="V4702" s="16">
        <v>7.1243677778388452</v>
      </c>
      <c r="W4702" s="16">
        <v>5.0958423532126771</v>
      </c>
      <c r="X4702" s="16">
        <v>5.6810139828505486</v>
      </c>
      <c r="Y4702" s="13">
        <v>6.2009559144930178</v>
      </c>
    </row>
    <row r="4703" spans="2:25" x14ac:dyDescent="0.25">
      <c r="B4703" s="11">
        <v>4700</v>
      </c>
      <c r="C4703" s="13">
        <v>1583.1174046952437</v>
      </c>
      <c r="D4703" s="16">
        <v>5.0969767378502464</v>
      </c>
      <c r="E4703" s="16">
        <v>2.4691607472257897</v>
      </c>
      <c r="F4703" s="16">
        <v>8.2467331323727144</v>
      </c>
      <c r="G4703" s="16">
        <v>3.7612828375608238</v>
      </c>
      <c r="H4703" s="16">
        <v>6.9516654687151709</v>
      </c>
      <c r="I4703" s="16">
        <v>4.9799312939418456</v>
      </c>
      <c r="J4703" s="16">
        <v>0.30822250166932985</v>
      </c>
      <c r="K4703" s="16">
        <v>6.4041073389180534</v>
      </c>
      <c r="L4703" s="16">
        <v>-2.3612611131412198</v>
      </c>
      <c r="M4703" s="16">
        <v>5.6147959309062578</v>
      </c>
      <c r="N4703" s="13">
        <v>5.6770877274205001</v>
      </c>
      <c r="O4703" s="16">
        <v>5.0969767378502464</v>
      </c>
      <c r="P4703" s="16">
        <v>2.4691607472257897</v>
      </c>
      <c r="Q4703" s="16">
        <v>8.2467331323727144</v>
      </c>
      <c r="R4703" s="16">
        <v>3.7612828375608238</v>
      </c>
      <c r="S4703" s="16">
        <v>6.9516654687151709</v>
      </c>
      <c r="T4703" s="16">
        <v>4.9799312939418456</v>
      </c>
      <c r="U4703" s="16">
        <v>0.30822250166932985</v>
      </c>
      <c r="V4703" s="16">
        <v>6.4041073389180534</v>
      </c>
      <c r="W4703" s="16">
        <v>-2.3612611131412198</v>
      </c>
      <c r="X4703" s="16">
        <v>5.6147959309062578</v>
      </c>
      <c r="Y4703" s="13">
        <v>5.6770877274205001</v>
      </c>
    </row>
    <row r="4704" spans="2:25" x14ac:dyDescent="0.25">
      <c r="B4704" s="11">
        <v>4701</v>
      </c>
      <c r="C4704" s="13">
        <v>1668.2849019551834</v>
      </c>
      <c r="D4704" s="16">
        <v>4.9047177713776771</v>
      </c>
      <c r="E4704" s="16">
        <v>4.4909581819430455</v>
      </c>
      <c r="F4704" s="16">
        <v>4.7529752096180911</v>
      </c>
      <c r="G4704" s="16">
        <v>4.9292834244302881</v>
      </c>
      <c r="H4704" s="16">
        <v>1.4938305578298698</v>
      </c>
      <c r="I4704" s="16">
        <v>4.2581392725414826</v>
      </c>
      <c r="J4704" s="16">
        <v>8.9716288391182033</v>
      </c>
      <c r="K4704" s="16">
        <v>3.4687143846608199</v>
      </c>
      <c r="L4704" s="16">
        <v>5.3152395841972044</v>
      </c>
      <c r="M4704" s="16">
        <v>7.5434663971762026</v>
      </c>
      <c r="N4704" s="13">
        <v>2.2405057991442683</v>
      </c>
      <c r="O4704" s="16">
        <v>4.9047177713776771</v>
      </c>
      <c r="P4704" s="16">
        <v>4.4909581819430455</v>
      </c>
      <c r="Q4704" s="16">
        <v>4.7529752096180911</v>
      </c>
      <c r="R4704" s="16">
        <v>4.9292834244302881</v>
      </c>
      <c r="S4704" s="16">
        <v>1.4938305578298698</v>
      </c>
      <c r="T4704" s="16">
        <v>4.2581392725414826</v>
      </c>
      <c r="U4704" s="16">
        <v>8.9716288391182033</v>
      </c>
      <c r="V4704" s="16">
        <v>3.4687143846608199</v>
      </c>
      <c r="W4704" s="16">
        <v>5.3152395841972044</v>
      </c>
      <c r="X4704" s="16">
        <v>7.5434663971762026</v>
      </c>
      <c r="Y4704" s="13">
        <v>2.2405057991442683</v>
      </c>
    </row>
    <row r="4705" spans="2:25" x14ac:dyDescent="0.25">
      <c r="B4705" s="11">
        <v>4702</v>
      </c>
      <c r="C4705" s="13">
        <v>1699.9121743099749</v>
      </c>
      <c r="D4705" s="16">
        <v>1.5999535926764765</v>
      </c>
      <c r="E4705" s="16">
        <v>1.4614848215903447</v>
      </c>
      <c r="F4705" s="16">
        <v>3.6452845564859864</v>
      </c>
      <c r="G4705" s="16">
        <v>7.1428490576594941</v>
      </c>
      <c r="H4705" s="16">
        <v>4.4757564063854129</v>
      </c>
      <c r="I4705" s="16">
        <v>5.5169417722948051</v>
      </c>
      <c r="J4705" s="16">
        <v>6.0223882708166681</v>
      </c>
      <c r="K4705" s="16">
        <v>5.3895755525262015</v>
      </c>
      <c r="L4705" s="16">
        <v>8.1094657634687088</v>
      </c>
      <c r="M4705" s="16">
        <v>5.0634729976870672</v>
      </c>
      <c r="N4705" s="13">
        <v>5.902820063501081</v>
      </c>
      <c r="O4705" s="16">
        <v>1.5999535926764765</v>
      </c>
      <c r="P4705" s="16">
        <v>1.4614848215903447</v>
      </c>
      <c r="Q4705" s="16">
        <v>3.6452845564859864</v>
      </c>
      <c r="R4705" s="16">
        <v>7.1428490576594941</v>
      </c>
      <c r="S4705" s="16">
        <v>4.4757564063854129</v>
      </c>
      <c r="T4705" s="16">
        <v>5.5169417722948051</v>
      </c>
      <c r="U4705" s="16">
        <v>6.0223882708166681</v>
      </c>
      <c r="V4705" s="16">
        <v>5.3895755525262015</v>
      </c>
      <c r="W4705" s="16">
        <v>8.1094657634687088</v>
      </c>
      <c r="X4705" s="16">
        <v>5.0634729976870672</v>
      </c>
      <c r="Y4705" s="13">
        <v>5.902820063501081</v>
      </c>
    </row>
    <row r="4706" spans="2:25" x14ac:dyDescent="0.25">
      <c r="B4706" s="11">
        <v>4703</v>
      </c>
      <c r="C4706" s="13">
        <v>1759.4900213648173</v>
      </c>
      <c r="D4706" s="16">
        <v>3.6110815653832233</v>
      </c>
      <c r="E4706" s="16">
        <v>3.5543477869332527</v>
      </c>
      <c r="F4706" s="16">
        <v>8.1776529910551048</v>
      </c>
      <c r="G4706" s="16">
        <v>5.9710173520236687</v>
      </c>
      <c r="H4706" s="16">
        <v>3.2188737178866997</v>
      </c>
      <c r="I4706" s="16">
        <v>6.5913114035343874</v>
      </c>
      <c r="J4706" s="16">
        <v>4.4784656109835224</v>
      </c>
      <c r="K4706" s="16">
        <v>10.81353775018894</v>
      </c>
      <c r="L4706" s="16">
        <v>3.7846530169448669</v>
      </c>
      <c r="M4706" s="16">
        <v>5.1100280334227861</v>
      </c>
      <c r="N4706" s="13">
        <v>2.718039734134281</v>
      </c>
      <c r="O4706" s="16">
        <v>3.6110815653832233</v>
      </c>
      <c r="P4706" s="16">
        <v>3.5543477869332527</v>
      </c>
      <c r="Q4706" s="16">
        <v>8.1776529910551048</v>
      </c>
      <c r="R4706" s="16">
        <v>5.9710173520236687</v>
      </c>
      <c r="S4706" s="16">
        <v>3.2188737178866997</v>
      </c>
      <c r="T4706" s="16">
        <v>6.5913114035343874</v>
      </c>
      <c r="U4706" s="16">
        <v>4.4784656109835224</v>
      </c>
      <c r="V4706" s="16">
        <v>10.81353775018894</v>
      </c>
      <c r="W4706" s="16">
        <v>3.7846530169448669</v>
      </c>
      <c r="X4706" s="16">
        <v>5.1100280334227861</v>
      </c>
      <c r="Y4706" s="13">
        <v>2.718039734134281</v>
      </c>
    </row>
    <row r="4707" spans="2:25" x14ac:dyDescent="0.25">
      <c r="B4707" s="11">
        <v>4704</v>
      </c>
      <c r="C4707" s="13">
        <v>1641.7321449883125</v>
      </c>
      <c r="D4707" s="16">
        <v>6.5147250457971024</v>
      </c>
      <c r="E4707" s="16">
        <v>8.5553260875863444</v>
      </c>
      <c r="F4707" s="16">
        <v>1.371698238759933E-2</v>
      </c>
      <c r="G4707" s="16">
        <v>5.6866787582192737</v>
      </c>
      <c r="H4707" s="16">
        <v>3.3664573849693387</v>
      </c>
      <c r="I4707" s="16">
        <v>4.2962090173634291</v>
      </c>
      <c r="J4707" s="16">
        <v>3.1066990895322242</v>
      </c>
      <c r="K4707" s="16">
        <v>5.1495489230806974</v>
      </c>
      <c r="L4707" s="16">
        <v>7.4902001242884326</v>
      </c>
      <c r="M4707" s="16">
        <v>4.0367811127613891</v>
      </c>
      <c r="N4707" s="13">
        <v>2.541673481549775</v>
      </c>
      <c r="O4707" s="16">
        <v>6.5147250457971024</v>
      </c>
      <c r="P4707" s="16">
        <v>8.5553260875863444</v>
      </c>
      <c r="Q4707" s="16">
        <v>1.371698238759933E-2</v>
      </c>
      <c r="R4707" s="16">
        <v>5.6866787582192737</v>
      </c>
      <c r="S4707" s="16">
        <v>3.3664573849693387</v>
      </c>
      <c r="T4707" s="16">
        <v>4.2962090173634291</v>
      </c>
      <c r="U4707" s="16">
        <v>3.1066990895322242</v>
      </c>
      <c r="V4707" s="16">
        <v>5.1495489230806974</v>
      </c>
      <c r="W4707" s="16">
        <v>7.4902001242884326</v>
      </c>
      <c r="X4707" s="16">
        <v>4.0367811127613891</v>
      </c>
      <c r="Y4707" s="13">
        <v>2.541673481549775</v>
      </c>
    </row>
    <row r="4708" spans="2:25" x14ac:dyDescent="0.25">
      <c r="B4708" s="11">
        <v>4705</v>
      </c>
      <c r="C4708" s="13">
        <v>1563.1253864536582</v>
      </c>
      <c r="D4708" s="16">
        <v>4.9264146636870585</v>
      </c>
      <c r="E4708" s="16">
        <v>5.9808306288481354</v>
      </c>
      <c r="F4708" s="16">
        <v>4.8686138281780345</v>
      </c>
      <c r="G4708" s="16">
        <v>5.3733956019218834</v>
      </c>
      <c r="H4708" s="16">
        <v>4.3514183444577119</v>
      </c>
      <c r="I4708" s="16">
        <v>3.2481574769537431</v>
      </c>
      <c r="J4708" s="16">
        <v>5.1294243236362886</v>
      </c>
      <c r="K4708" s="16">
        <v>2.646399824395723</v>
      </c>
      <c r="L4708" s="16">
        <v>0.91339989752206385</v>
      </c>
      <c r="M4708" s="16">
        <v>3.7002184558981308</v>
      </c>
      <c r="N4708" s="13">
        <v>4.3193595805831553</v>
      </c>
      <c r="O4708" s="16">
        <v>4.9264146636870585</v>
      </c>
      <c r="P4708" s="16">
        <v>5.9808306288481354</v>
      </c>
      <c r="Q4708" s="16">
        <v>4.8686138281780345</v>
      </c>
      <c r="R4708" s="16">
        <v>5.3733956019218834</v>
      </c>
      <c r="S4708" s="16">
        <v>4.3514183444577119</v>
      </c>
      <c r="T4708" s="16">
        <v>3.2481574769537431</v>
      </c>
      <c r="U4708" s="16">
        <v>5.1294243236362886</v>
      </c>
      <c r="V4708" s="16">
        <v>2.646399824395723</v>
      </c>
      <c r="W4708" s="16">
        <v>0.91339989752206385</v>
      </c>
      <c r="X4708" s="16">
        <v>3.7002184558981308</v>
      </c>
      <c r="Y4708" s="13">
        <v>4.3193595805831553</v>
      </c>
    </row>
    <row r="4709" spans="2:25" x14ac:dyDescent="0.25">
      <c r="B4709" s="11">
        <v>4706</v>
      </c>
      <c r="C4709" s="13">
        <v>1715.1975259906219</v>
      </c>
      <c r="D4709" s="16">
        <v>7.2203125078118919</v>
      </c>
      <c r="E4709" s="16">
        <v>5.2412688852593901</v>
      </c>
      <c r="F4709" s="16">
        <v>4.6728877528698192</v>
      </c>
      <c r="G4709" s="16">
        <v>7.1365931425087403</v>
      </c>
      <c r="H4709" s="16">
        <v>3.5653519561548004</v>
      </c>
      <c r="I4709" s="16">
        <v>4.9902673209293029</v>
      </c>
      <c r="J4709" s="16">
        <v>4.1375689264868214</v>
      </c>
      <c r="K4709" s="16">
        <v>0.17955616739874891</v>
      </c>
      <c r="L4709" s="16">
        <v>4.7421036026715591</v>
      </c>
      <c r="M4709" s="16">
        <v>5.5360474172508658</v>
      </c>
      <c r="N4709" s="13">
        <v>7.8558516523693163</v>
      </c>
      <c r="O4709" s="16">
        <v>7.2203125078118919</v>
      </c>
      <c r="P4709" s="16">
        <v>5.2412688852593901</v>
      </c>
      <c r="Q4709" s="16">
        <v>4.6728877528698192</v>
      </c>
      <c r="R4709" s="16">
        <v>7.1365931425087403</v>
      </c>
      <c r="S4709" s="16">
        <v>3.5653519561548004</v>
      </c>
      <c r="T4709" s="16">
        <v>4.9902673209293029</v>
      </c>
      <c r="U4709" s="16">
        <v>4.1375689264868214</v>
      </c>
      <c r="V4709" s="16">
        <v>0.17955616739874891</v>
      </c>
      <c r="W4709" s="16">
        <v>4.7421036026715591</v>
      </c>
      <c r="X4709" s="16">
        <v>5.5360474172508658</v>
      </c>
      <c r="Y4709" s="13">
        <v>7.8558516523693163</v>
      </c>
    </row>
    <row r="4710" spans="2:25" x14ac:dyDescent="0.25">
      <c r="B4710" s="11">
        <v>4707</v>
      </c>
      <c r="C4710" s="13">
        <v>1802.5988394112128</v>
      </c>
      <c r="D4710" s="16">
        <v>5.881847464001595</v>
      </c>
      <c r="E4710" s="16">
        <v>5.1969019357469284</v>
      </c>
      <c r="F4710" s="16">
        <v>0.836499528636657</v>
      </c>
      <c r="G4710" s="16">
        <v>7.390701450515726</v>
      </c>
      <c r="H4710" s="16">
        <v>7.4234312154593258</v>
      </c>
      <c r="I4710" s="16">
        <v>7.4419853059485455</v>
      </c>
      <c r="J4710" s="16">
        <v>6.1316894747156319</v>
      </c>
      <c r="K4710" s="16">
        <v>3.5275643160133159</v>
      </c>
      <c r="L4710" s="16">
        <v>6.8271693040799359</v>
      </c>
      <c r="M4710" s="16">
        <v>5.8524685005731181</v>
      </c>
      <c r="N4710" s="13">
        <v>3.9849031430349635</v>
      </c>
      <c r="O4710" s="16">
        <v>5.881847464001595</v>
      </c>
      <c r="P4710" s="16">
        <v>5.1969019357469284</v>
      </c>
      <c r="Q4710" s="16">
        <v>0.836499528636657</v>
      </c>
      <c r="R4710" s="16">
        <v>7.390701450515726</v>
      </c>
      <c r="S4710" s="16">
        <v>7.4234312154593258</v>
      </c>
      <c r="T4710" s="16">
        <v>7.4419853059485455</v>
      </c>
      <c r="U4710" s="16">
        <v>6.1316894747156319</v>
      </c>
      <c r="V4710" s="16">
        <v>3.5275643160133159</v>
      </c>
      <c r="W4710" s="16">
        <v>6.8271693040799359</v>
      </c>
      <c r="X4710" s="16">
        <v>5.8524685005731181</v>
      </c>
      <c r="Y4710" s="13">
        <v>3.9849031430349635</v>
      </c>
    </row>
    <row r="4711" spans="2:25" x14ac:dyDescent="0.25">
      <c r="B4711" s="11">
        <v>4708</v>
      </c>
      <c r="C4711" s="13">
        <v>1680.4014392872195</v>
      </c>
      <c r="D4711" s="16">
        <v>8.0098764493220322</v>
      </c>
      <c r="E4711" s="16">
        <v>4.4748308253505993</v>
      </c>
      <c r="F4711" s="16">
        <v>4.1319418400591568</v>
      </c>
      <c r="G4711" s="16">
        <v>8.2540934787700202</v>
      </c>
      <c r="H4711" s="16">
        <v>3.1408814644694791</v>
      </c>
      <c r="I4711" s="16">
        <v>5.3641702781683618</v>
      </c>
      <c r="J4711" s="16">
        <v>4.3357487850649852</v>
      </c>
      <c r="K4711" s="16">
        <v>4.8254184973245229</v>
      </c>
      <c r="L4711" s="16">
        <v>2.6119557340657393</v>
      </c>
      <c r="M4711" s="16">
        <v>2.4818053638901398</v>
      </c>
      <c r="N4711" s="13">
        <v>5.4576948753386123</v>
      </c>
      <c r="O4711" s="16">
        <v>8.0098764493220322</v>
      </c>
      <c r="P4711" s="16">
        <v>4.4748308253505993</v>
      </c>
      <c r="Q4711" s="16">
        <v>4.1319418400591568</v>
      </c>
      <c r="R4711" s="16">
        <v>8.2540934787700202</v>
      </c>
      <c r="S4711" s="16">
        <v>3.1408814644694791</v>
      </c>
      <c r="T4711" s="16">
        <v>5.3641702781683618</v>
      </c>
      <c r="U4711" s="16">
        <v>4.3357487850649852</v>
      </c>
      <c r="V4711" s="16">
        <v>4.8254184973245229</v>
      </c>
      <c r="W4711" s="16">
        <v>2.6119557340657393</v>
      </c>
      <c r="X4711" s="16">
        <v>2.4818053638901398</v>
      </c>
      <c r="Y4711" s="13">
        <v>5.4576948753386123</v>
      </c>
    </row>
    <row r="4712" spans="2:25" x14ac:dyDescent="0.25">
      <c r="B4712" s="11">
        <v>4709</v>
      </c>
      <c r="C4712" s="13">
        <v>1791.6540596329053</v>
      </c>
      <c r="D4712" s="16">
        <v>5.7697725708040331</v>
      </c>
      <c r="E4712" s="16">
        <v>5.9910863073167784</v>
      </c>
      <c r="F4712" s="16">
        <v>2.9880297175351433</v>
      </c>
      <c r="G4712" s="16">
        <v>6.5032298029526281</v>
      </c>
      <c r="H4712" s="16">
        <v>7.6271051198817901</v>
      </c>
      <c r="I4712" s="16">
        <v>5.8722368104468528</v>
      </c>
      <c r="J4712" s="16">
        <v>2.9341460536311197</v>
      </c>
      <c r="K4712" s="16">
        <v>4.5670277353146336</v>
      </c>
      <c r="L4712" s="16">
        <v>6.115609858445116</v>
      </c>
      <c r="M4712" s="16">
        <v>2.8064954501877137</v>
      </c>
      <c r="N4712" s="13">
        <v>8.6557826822225508</v>
      </c>
      <c r="O4712" s="16">
        <v>5.7697725708040331</v>
      </c>
      <c r="P4712" s="16">
        <v>5.9910863073167784</v>
      </c>
      <c r="Q4712" s="16">
        <v>2.9880297175351433</v>
      </c>
      <c r="R4712" s="16">
        <v>6.5032298029526281</v>
      </c>
      <c r="S4712" s="16">
        <v>7.6271051198817901</v>
      </c>
      <c r="T4712" s="16">
        <v>5.8722368104468528</v>
      </c>
      <c r="U4712" s="16">
        <v>2.9341460536311197</v>
      </c>
      <c r="V4712" s="16">
        <v>4.5670277353146336</v>
      </c>
      <c r="W4712" s="16">
        <v>6.115609858445116</v>
      </c>
      <c r="X4712" s="16">
        <v>2.8064954501877137</v>
      </c>
      <c r="Y4712" s="13">
        <v>8.6557826822225508</v>
      </c>
    </row>
    <row r="4713" spans="2:25" x14ac:dyDescent="0.25">
      <c r="B4713" s="11">
        <v>4710</v>
      </c>
      <c r="C4713" s="13">
        <v>1829.1031316812789</v>
      </c>
      <c r="D4713" s="16">
        <v>4.5240483478724984</v>
      </c>
      <c r="E4713" s="16">
        <v>7.4702978188322842</v>
      </c>
      <c r="F4713" s="16">
        <v>3.5265348699376178</v>
      </c>
      <c r="G4713" s="16">
        <v>7.6842481314163242</v>
      </c>
      <c r="H4713" s="16">
        <v>5.2489790140462365</v>
      </c>
      <c r="I4713" s="16">
        <v>4.0521149578507751</v>
      </c>
      <c r="J4713" s="16">
        <v>4.7501544318558144</v>
      </c>
      <c r="K4713" s="16">
        <v>5.7742426630575263</v>
      </c>
      <c r="L4713" s="16">
        <v>6.2191647276141948</v>
      </c>
      <c r="M4713" s="16">
        <v>5.4522695021039347</v>
      </c>
      <c r="N4713" s="13">
        <v>7.2270560890649636</v>
      </c>
      <c r="O4713" s="16">
        <v>4.5240483478724984</v>
      </c>
      <c r="P4713" s="16">
        <v>7.4702978188322842</v>
      </c>
      <c r="Q4713" s="16">
        <v>3.5265348699376178</v>
      </c>
      <c r="R4713" s="16">
        <v>7.6842481314163242</v>
      </c>
      <c r="S4713" s="16">
        <v>5.2489790140462365</v>
      </c>
      <c r="T4713" s="16">
        <v>4.0521149578507751</v>
      </c>
      <c r="U4713" s="16">
        <v>4.7501544318558144</v>
      </c>
      <c r="V4713" s="16">
        <v>5.7742426630575263</v>
      </c>
      <c r="W4713" s="16">
        <v>6.2191647276141948</v>
      </c>
      <c r="X4713" s="16">
        <v>5.4522695021039347</v>
      </c>
      <c r="Y4713" s="13">
        <v>7.2270560890649636</v>
      </c>
    </row>
    <row r="4714" spans="2:25" x14ac:dyDescent="0.25">
      <c r="B4714" s="11">
        <v>4711</v>
      </c>
      <c r="C4714" s="13">
        <v>1929.2744050472197</v>
      </c>
      <c r="D4714" s="16">
        <v>7.8471005627161965</v>
      </c>
      <c r="E4714" s="16">
        <v>4.4327804903206225</v>
      </c>
      <c r="F4714" s="16">
        <v>2.9248541755073698</v>
      </c>
      <c r="G4714" s="16">
        <v>7.9961624447312865</v>
      </c>
      <c r="H4714" s="16">
        <v>6.4998976897542642</v>
      </c>
      <c r="I4714" s="16">
        <v>4.6811728763583664</v>
      </c>
      <c r="J4714" s="16">
        <v>6.5775371469901014</v>
      </c>
      <c r="K4714" s="16">
        <v>5.6458273974207742</v>
      </c>
      <c r="L4714" s="16">
        <v>7.173479882749433</v>
      </c>
      <c r="M4714" s="16">
        <v>5.642242174729077</v>
      </c>
      <c r="N4714" s="13">
        <v>8.1922859755899147</v>
      </c>
      <c r="O4714" s="16">
        <v>7.8471005627161965</v>
      </c>
      <c r="P4714" s="16">
        <v>4.4327804903206225</v>
      </c>
      <c r="Q4714" s="16">
        <v>2.9248541755073698</v>
      </c>
      <c r="R4714" s="16">
        <v>7.9961624447312865</v>
      </c>
      <c r="S4714" s="16">
        <v>6.4998976897542642</v>
      </c>
      <c r="T4714" s="16">
        <v>4.6811728763583664</v>
      </c>
      <c r="U4714" s="16">
        <v>6.5775371469901014</v>
      </c>
      <c r="V4714" s="16">
        <v>5.6458273974207742</v>
      </c>
      <c r="W4714" s="16">
        <v>7.173479882749433</v>
      </c>
      <c r="X4714" s="16">
        <v>5.642242174729077</v>
      </c>
      <c r="Y4714" s="13">
        <v>8.1922859755899147</v>
      </c>
    </row>
    <row r="4715" spans="2:25" x14ac:dyDescent="0.25">
      <c r="B4715" s="11">
        <v>4712</v>
      </c>
      <c r="C4715" s="13">
        <v>1628.0124850443815</v>
      </c>
      <c r="D4715" s="16">
        <v>2.9343570743215626</v>
      </c>
      <c r="E4715" s="16">
        <v>3.3007514669623368</v>
      </c>
      <c r="F4715" s="16">
        <v>5.5409578665911736</v>
      </c>
      <c r="G4715" s="16">
        <v>4.5901414351461307</v>
      </c>
      <c r="H4715" s="16">
        <v>4.3422306517538178</v>
      </c>
      <c r="I4715" s="16">
        <v>5.8891624412924584</v>
      </c>
      <c r="J4715" s="16">
        <v>8.109930284653629</v>
      </c>
      <c r="K4715" s="16">
        <v>6.0314203192764282</v>
      </c>
      <c r="L4715" s="16">
        <v>2.8284470726989013</v>
      </c>
      <c r="M4715" s="16">
        <v>2.6803421564340435</v>
      </c>
      <c r="N4715" s="13">
        <v>3.4919730138283134</v>
      </c>
      <c r="O4715" s="16">
        <v>2.9343570743215626</v>
      </c>
      <c r="P4715" s="16">
        <v>3.3007514669623368</v>
      </c>
      <c r="Q4715" s="16">
        <v>5.5409578665911736</v>
      </c>
      <c r="R4715" s="16">
        <v>4.5901414351461307</v>
      </c>
      <c r="S4715" s="16">
        <v>4.3422306517538178</v>
      </c>
      <c r="T4715" s="16">
        <v>5.8891624412924584</v>
      </c>
      <c r="U4715" s="16">
        <v>8.109930284653629</v>
      </c>
      <c r="V4715" s="16">
        <v>6.0314203192764282</v>
      </c>
      <c r="W4715" s="16">
        <v>2.8284470726989013</v>
      </c>
      <c r="X4715" s="16">
        <v>2.6803421564340435</v>
      </c>
      <c r="Y4715" s="13">
        <v>3.4919730138283134</v>
      </c>
    </row>
    <row r="4716" spans="2:25" x14ac:dyDescent="0.25">
      <c r="B4716" s="11">
        <v>4713</v>
      </c>
      <c r="C4716" s="13">
        <v>1901.0829700155321</v>
      </c>
      <c r="D4716" s="16">
        <v>6.0949383664391288</v>
      </c>
      <c r="E4716" s="16">
        <v>6.657471228178637</v>
      </c>
      <c r="F4716" s="16">
        <v>9.0481212501814312</v>
      </c>
      <c r="G4716" s="16">
        <v>6.1498294465650876</v>
      </c>
      <c r="H4716" s="16">
        <v>4.8667664055191135</v>
      </c>
      <c r="I4716" s="16">
        <v>8.5371138156049575</v>
      </c>
      <c r="J4716" s="16">
        <v>6.353591124830162</v>
      </c>
      <c r="K4716" s="16">
        <v>3.969134598617523</v>
      </c>
      <c r="L4716" s="16">
        <v>3.6867021629672925</v>
      </c>
      <c r="M4716" s="16">
        <v>4.6064187995965833</v>
      </c>
      <c r="N4716" s="13">
        <v>6.0865781085496931</v>
      </c>
      <c r="O4716" s="16">
        <v>6.0949383664391288</v>
      </c>
      <c r="P4716" s="16">
        <v>6.657471228178637</v>
      </c>
      <c r="Q4716" s="16">
        <v>9.0481212501814312</v>
      </c>
      <c r="R4716" s="16">
        <v>6.1498294465650876</v>
      </c>
      <c r="S4716" s="16">
        <v>4.8667664055191135</v>
      </c>
      <c r="T4716" s="16">
        <v>8.5371138156049575</v>
      </c>
      <c r="U4716" s="16">
        <v>6.353591124830162</v>
      </c>
      <c r="V4716" s="16">
        <v>3.969134598617523</v>
      </c>
      <c r="W4716" s="16">
        <v>3.6867021629672925</v>
      </c>
      <c r="X4716" s="16">
        <v>4.6064187995965833</v>
      </c>
      <c r="Y4716" s="13">
        <v>6.0865781085496931</v>
      </c>
    </row>
    <row r="4717" spans="2:25" x14ac:dyDescent="0.25">
      <c r="B4717" s="11">
        <v>4714</v>
      </c>
      <c r="C4717" s="13">
        <v>1664.9617657975373</v>
      </c>
      <c r="D4717" s="16">
        <v>4.0880947909568617</v>
      </c>
      <c r="E4717" s="16">
        <v>3.2771317485492899</v>
      </c>
      <c r="F4717" s="16">
        <v>4.7751679793687352</v>
      </c>
      <c r="G4717" s="16">
        <v>5.0993885821624714</v>
      </c>
      <c r="H4717" s="16">
        <v>5.3881834758259091</v>
      </c>
      <c r="I4717" s="16">
        <v>1.5492635005036197</v>
      </c>
      <c r="J4717" s="16">
        <v>3.9902100315814044</v>
      </c>
      <c r="K4717" s="16">
        <v>8.1692562247765679</v>
      </c>
      <c r="L4717" s="16">
        <v>3.8128114815544758</v>
      </c>
      <c r="M4717" s="16">
        <v>3.1326727778442858</v>
      </c>
      <c r="N4717" s="13">
        <v>8.8842829331054354</v>
      </c>
      <c r="O4717" s="16">
        <v>4.0880947909568617</v>
      </c>
      <c r="P4717" s="16">
        <v>3.2771317485492899</v>
      </c>
      <c r="Q4717" s="16">
        <v>4.7751679793687352</v>
      </c>
      <c r="R4717" s="16">
        <v>5.0993885821624714</v>
      </c>
      <c r="S4717" s="16">
        <v>5.3881834758259091</v>
      </c>
      <c r="T4717" s="16">
        <v>1.5492635005036197</v>
      </c>
      <c r="U4717" s="16">
        <v>3.9902100315814044</v>
      </c>
      <c r="V4717" s="16">
        <v>8.1692562247765679</v>
      </c>
      <c r="W4717" s="16">
        <v>3.8128114815544758</v>
      </c>
      <c r="X4717" s="16">
        <v>3.1326727778442858</v>
      </c>
      <c r="Y4717" s="13">
        <v>8.8842829331054354</v>
      </c>
    </row>
    <row r="4718" spans="2:25" x14ac:dyDescent="0.25">
      <c r="B4718" s="11">
        <v>4715</v>
      </c>
      <c r="C4718" s="13">
        <v>1831.4984947394282</v>
      </c>
      <c r="D4718" s="16">
        <v>6.9327613056321997</v>
      </c>
      <c r="E4718" s="16">
        <v>6.6917749493917462</v>
      </c>
      <c r="F4718" s="16">
        <v>6.4672705957518701</v>
      </c>
      <c r="G4718" s="16">
        <v>3.7122618449877995</v>
      </c>
      <c r="H4718" s="16">
        <v>6.3386630326553002</v>
      </c>
      <c r="I4718" s="16">
        <v>5.9042779092420972</v>
      </c>
      <c r="J4718" s="16">
        <v>4.5920568414520222</v>
      </c>
      <c r="K4718" s="16">
        <v>7.9575515688305147</v>
      </c>
      <c r="L4718" s="16">
        <v>3.5714187737315726</v>
      </c>
      <c r="M4718" s="16">
        <v>3.7281059516742916</v>
      </c>
      <c r="N4718" s="13">
        <v>6.1848969950802548</v>
      </c>
      <c r="O4718" s="16">
        <v>6.9327613056321997</v>
      </c>
      <c r="P4718" s="16">
        <v>6.6917749493917462</v>
      </c>
      <c r="Q4718" s="16">
        <v>6.4672705957518701</v>
      </c>
      <c r="R4718" s="16">
        <v>3.7122618449877995</v>
      </c>
      <c r="S4718" s="16">
        <v>6.3386630326553002</v>
      </c>
      <c r="T4718" s="16">
        <v>5.9042779092420972</v>
      </c>
      <c r="U4718" s="16">
        <v>4.5920568414520222</v>
      </c>
      <c r="V4718" s="16">
        <v>7.9575515688305147</v>
      </c>
      <c r="W4718" s="16">
        <v>3.5714187737315726</v>
      </c>
      <c r="X4718" s="16">
        <v>3.7281059516742916</v>
      </c>
      <c r="Y4718" s="13">
        <v>6.1848969950802548</v>
      </c>
    </row>
    <row r="4719" spans="2:25" x14ac:dyDescent="0.25">
      <c r="B4719" s="11">
        <v>4716</v>
      </c>
      <c r="C4719" s="13">
        <v>1743.5656593035505</v>
      </c>
      <c r="D4719" s="16">
        <v>2.6201505971565093</v>
      </c>
      <c r="E4719" s="16">
        <v>4.1602105516854051</v>
      </c>
      <c r="F4719" s="16">
        <v>5.1684358355829518</v>
      </c>
      <c r="G4719" s="16">
        <v>4.7473322338367137</v>
      </c>
      <c r="H4719" s="16">
        <v>8.5100532453960476</v>
      </c>
      <c r="I4719" s="16">
        <v>6.5702748173445631</v>
      </c>
      <c r="J4719" s="16">
        <v>7.0619493952621841</v>
      </c>
      <c r="K4719" s="16">
        <v>3.6295174956849516</v>
      </c>
      <c r="L4719" s="16">
        <v>6.0233610413393723</v>
      </c>
      <c r="M4719" s="16">
        <v>4.5983745356904251</v>
      </c>
      <c r="N4719" s="13">
        <v>3.8391610600052584</v>
      </c>
      <c r="O4719" s="16">
        <v>2.6201505971565093</v>
      </c>
      <c r="P4719" s="16">
        <v>4.1602105516854051</v>
      </c>
      <c r="Q4719" s="16">
        <v>5.1684358355829518</v>
      </c>
      <c r="R4719" s="16">
        <v>4.7473322338367137</v>
      </c>
      <c r="S4719" s="16">
        <v>8.5100532453960476</v>
      </c>
      <c r="T4719" s="16">
        <v>6.5702748173445631</v>
      </c>
      <c r="U4719" s="16">
        <v>7.0619493952621841</v>
      </c>
      <c r="V4719" s="16">
        <v>3.6295174956849516</v>
      </c>
      <c r="W4719" s="16">
        <v>6.0233610413393723</v>
      </c>
      <c r="X4719" s="16">
        <v>4.5983745356904251</v>
      </c>
      <c r="Y4719" s="13">
        <v>3.8391610600052584</v>
      </c>
    </row>
    <row r="4720" spans="2:25" x14ac:dyDescent="0.25">
      <c r="B4720" s="11">
        <v>4717</v>
      </c>
      <c r="C4720" s="13">
        <v>1611.6928444419937</v>
      </c>
      <c r="D4720" s="16">
        <v>4.342589327151984</v>
      </c>
      <c r="E4720" s="16">
        <v>6.531255850523511</v>
      </c>
      <c r="F4720" s="16">
        <v>2.2244992708419464</v>
      </c>
      <c r="G4720" s="16">
        <v>2.2044078010770938</v>
      </c>
      <c r="H4720" s="16">
        <v>7.7692639180029612</v>
      </c>
      <c r="I4720" s="16">
        <v>5.3269852530293349</v>
      </c>
      <c r="J4720" s="16">
        <v>5.0546592928368081</v>
      </c>
      <c r="K4720" s="16">
        <v>5.5043542956440943</v>
      </c>
      <c r="L4720" s="16">
        <v>3.1933453720857128</v>
      </c>
      <c r="M4720" s="16">
        <v>2.0487221120164194</v>
      </c>
      <c r="N4720" s="13">
        <v>4.5144652150550257</v>
      </c>
      <c r="O4720" s="16">
        <v>4.342589327151984</v>
      </c>
      <c r="P4720" s="16">
        <v>6.531255850523511</v>
      </c>
      <c r="Q4720" s="16">
        <v>2.2244992708419464</v>
      </c>
      <c r="R4720" s="16">
        <v>2.2044078010770938</v>
      </c>
      <c r="S4720" s="16">
        <v>7.7692639180029612</v>
      </c>
      <c r="T4720" s="16">
        <v>5.3269852530293349</v>
      </c>
      <c r="U4720" s="16">
        <v>5.0546592928368081</v>
      </c>
      <c r="V4720" s="16">
        <v>5.5043542956440943</v>
      </c>
      <c r="W4720" s="16">
        <v>3.1933453720857128</v>
      </c>
      <c r="X4720" s="16">
        <v>2.0487221120164194</v>
      </c>
      <c r="Y4720" s="13">
        <v>4.5144652150550257</v>
      </c>
    </row>
    <row r="4721" spans="2:25" x14ac:dyDescent="0.25">
      <c r="B4721" s="11">
        <v>4718</v>
      </c>
      <c r="C4721" s="13">
        <v>1729.2431930946113</v>
      </c>
      <c r="D4721" s="16">
        <v>6.1603343727366013</v>
      </c>
      <c r="E4721" s="16">
        <v>3.8303158848933885</v>
      </c>
      <c r="F4721" s="16">
        <v>5.5423738659200428</v>
      </c>
      <c r="G4721" s="16">
        <v>2.9319735152844264</v>
      </c>
      <c r="H4721" s="16">
        <v>7.4636251093063617</v>
      </c>
      <c r="I4721" s="16">
        <v>7.692542888440725</v>
      </c>
      <c r="J4721" s="16">
        <v>8.2304694589382539</v>
      </c>
      <c r="K4721" s="16">
        <v>3.4797136821901065</v>
      </c>
      <c r="L4721" s="16">
        <v>2.8976209828031863</v>
      </c>
      <c r="M4721" s="16">
        <v>2.5404087648826881</v>
      </c>
      <c r="N4721" s="13">
        <v>5.3603346754467225</v>
      </c>
      <c r="O4721" s="16">
        <v>6.1603343727366013</v>
      </c>
      <c r="P4721" s="16">
        <v>3.8303158848933885</v>
      </c>
      <c r="Q4721" s="16">
        <v>5.5423738659200428</v>
      </c>
      <c r="R4721" s="16">
        <v>2.9319735152844264</v>
      </c>
      <c r="S4721" s="16">
        <v>7.4636251093063617</v>
      </c>
      <c r="T4721" s="16">
        <v>7.692542888440725</v>
      </c>
      <c r="U4721" s="16">
        <v>8.2304694589382539</v>
      </c>
      <c r="V4721" s="16">
        <v>3.4797136821901065</v>
      </c>
      <c r="W4721" s="16">
        <v>2.8976209828031863</v>
      </c>
      <c r="X4721" s="16">
        <v>2.5404087648826881</v>
      </c>
      <c r="Y4721" s="13">
        <v>5.3603346754467225</v>
      </c>
    </row>
    <row r="4722" spans="2:25" x14ac:dyDescent="0.25">
      <c r="B4722" s="11">
        <v>4719</v>
      </c>
      <c r="C4722" s="13">
        <v>1747.1046457146567</v>
      </c>
      <c r="D4722" s="16">
        <v>2.6503432325668999</v>
      </c>
      <c r="E4722" s="16">
        <v>5.3387201426176087</v>
      </c>
      <c r="F4722" s="16">
        <v>7.9370131450164916</v>
      </c>
      <c r="G4722" s="16">
        <v>5.5091844303695847</v>
      </c>
      <c r="H4722" s="16">
        <v>7.8786676411653893</v>
      </c>
      <c r="I4722" s="16">
        <v>4.2281075675559974</v>
      </c>
      <c r="J4722" s="16">
        <v>6.8961292657684083</v>
      </c>
      <c r="K4722" s="16">
        <v>5.9629334618125478</v>
      </c>
      <c r="L4722" s="16">
        <v>5.4702385576048131</v>
      </c>
      <c r="M4722" s="16">
        <v>4.1407773456274279</v>
      </c>
      <c r="N4722" s="13">
        <v>1.1951330678839036</v>
      </c>
      <c r="O4722" s="16">
        <v>2.6503432325668999</v>
      </c>
      <c r="P4722" s="16">
        <v>5.3387201426176087</v>
      </c>
      <c r="Q4722" s="16">
        <v>7.9370131450164916</v>
      </c>
      <c r="R4722" s="16">
        <v>5.5091844303695847</v>
      </c>
      <c r="S4722" s="16">
        <v>7.8786676411653893</v>
      </c>
      <c r="T4722" s="16">
        <v>4.2281075675559974</v>
      </c>
      <c r="U4722" s="16">
        <v>6.8961292657684083</v>
      </c>
      <c r="V4722" s="16">
        <v>5.9629334618125478</v>
      </c>
      <c r="W4722" s="16">
        <v>5.4702385576048131</v>
      </c>
      <c r="X4722" s="16">
        <v>4.1407773456274279</v>
      </c>
      <c r="Y4722" s="13">
        <v>1.1951330678839036</v>
      </c>
    </row>
    <row r="4723" spans="2:25" x14ac:dyDescent="0.25">
      <c r="B4723" s="11">
        <v>4720</v>
      </c>
      <c r="C4723" s="13">
        <v>1749.4268930926246</v>
      </c>
      <c r="D4723" s="16">
        <v>6.0895890329707028</v>
      </c>
      <c r="E4723" s="16">
        <v>3.1240329798714876</v>
      </c>
      <c r="F4723" s="16">
        <v>5.2443284609684788</v>
      </c>
      <c r="G4723" s="16">
        <v>5.0417378546222533</v>
      </c>
      <c r="H4723" s="16">
        <v>9.5174823554140477</v>
      </c>
      <c r="I4723" s="16">
        <v>1.6176046368004049</v>
      </c>
      <c r="J4723" s="16">
        <v>6.9134419104027067</v>
      </c>
      <c r="K4723" s="16">
        <v>3.3943790890209007</v>
      </c>
      <c r="L4723" s="16">
        <v>3.9970810112198798</v>
      </c>
      <c r="M4723" s="16">
        <v>2.1547019278200201</v>
      </c>
      <c r="N4723" s="13">
        <v>10.427774922288933</v>
      </c>
      <c r="O4723" s="16">
        <v>6.0895890329707028</v>
      </c>
      <c r="P4723" s="16">
        <v>3.1240329798714876</v>
      </c>
      <c r="Q4723" s="16">
        <v>5.2443284609684788</v>
      </c>
      <c r="R4723" s="16">
        <v>5.0417378546222533</v>
      </c>
      <c r="S4723" s="16">
        <v>9.5174823554140477</v>
      </c>
      <c r="T4723" s="16">
        <v>1.6176046368004049</v>
      </c>
      <c r="U4723" s="16">
        <v>6.9134419104027067</v>
      </c>
      <c r="V4723" s="16">
        <v>3.3943790890209007</v>
      </c>
      <c r="W4723" s="16">
        <v>3.9970810112198798</v>
      </c>
      <c r="X4723" s="16">
        <v>2.1547019278200201</v>
      </c>
      <c r="Y4723" s="13">
        <v>10.427774922288933</v>
      </c>
    </row>
    <row r="4724" spans="2:25" x14ac:dyDescent="0.25">
      <c r="B4724" s="11">
        <v>4721</v>
      </c>
      <c r="C4724" s="13">
        <v>1585.0833666979236</v>
      </c>
      <c r="D4724" s="16">
        <v>3.5339571414779649</v>
      </c>
      <c r="E4724" s="16">
        <v>2.7019029529565928</v>
      </c>
      <c r="F4724" s="16">
        <v>1.8266530257402764</v>
      </c>
      <c r="G4724" s="16">
        <v>4.7560413815455851</v>
      </c>
      <c r="H4724" s="16">
        <v>3.1398598812701879</v>
      </c>
      <c r="I4724" s="16">
        <v>6.3605359465874587</v>
      </c>
      <c r="J4724" s="16">
        <v>8.988471491212275</v>
      </c>
      <c r="K4724" s="16">
        <v>1.4932145809542723</v>
      </c>
      <c r="L4724" s="16">
        <v>5.9347536866231403</v>
      </c>
      <c r="M4724" s="16">
        <v>5.0952086868276707</v>
      </c>
      <c r="N4724" s="13">
        <v>3.2146133043321607</v>
      </c>
      <c r="O4724" s="16">
        <v>3.5339571414779649</v>
      </c>
      <c r="P4724" s="16">
        <v>2.7019029529565928</v>
      </c>
      <c r="Q4724" s="16">
        <v>1.8266530257402764</v>
      </c>
      <c r="R4724" s="16">
        <v>4.7560413815455851</v>
      </c>
      <c r="S4724" s="16">
        <v>3.1398598812701879</v>
      </c>
      <c r="T4724" s="16">
        <v>6.3605359465874587</v>
      </c>
      <c r="U4724" s="16">
        <v>8.988471491212275</v>
      </c>
      <c r="V4724" s="16">
        <v>1.4932145809542723</v>
      </c>
      <c r="W4724" s="16">
        <v>5.9347536866231403</v>
      </c>
      <c r="X4724" s="16">
        <v>5.0952086868276707</v>
      </c>
      <c r="Y4724" s="13">
        <v>3.2146133043321607</v>
      </c>
    </row>
    <row r="4725" spans="2:25" x14ac:dyDescent="0.25">
      <c r="B4725" s="11">
        <v>4722</v>
      </c>
      <c r="C4725" s="13">
        <v>1745.4586416048405</v>
      </c>
      <c r="D4725" s="16">
        <v>6.5147864856534108</v>
      </c>
      <c r="E4725" s="16">
        <v>7.6462086752633134</v>
      </c>
      <c r="F4725" s="16">
        <v>3.2772741761559363</v>
      </c>
      <c r="G4725" s="16">
        <v>7.4756699509719402</v>
      </c>
      <c r="H4725" s="16">
        <v>3.5653889335591358</v>
      </c>
      <c r="I4725" s="16">
        <v>7.6453387660373071</v>
      </c>
      <c r="J4725" s="16">
        <v>6.1781246403160637</v>
      </c>
      <c r="K4725" s="16">
        <v>3.0890559453809381</v>
      </c>
      <c r="L4725" s="16">
        <v>2.974919608465191</v>
      </c>
      <c r="M4725" s="16">
        <v>3.1965135537798677</v>
      </c>
      <c r="N4725" s="13">
        <v>5.5283046515816476</v>
      </c>
      <c r="O4725" s="16">
        <v>6.5147864856534108</v>
      </c>
      <c r="P4725" s="16">
        <v>7.6462086752633134</v>
      </c>
      <c r="Q4725" s="16">
        <v>3.2772741761559363</v>
      </c>
      <c r="R4725" s="16">
        <v>7.4756699509719402</v>
      </c>
      <c r="S4725" s="16">
        <v>3.5653889335591358</v>
      </c>
      <c r="T4725" s="16">
        <v>7.6453387660373071</v>
      </c>
      <c r="U4725" s="16">
        <v>6.1781246403160637</v>
      </c>
      <c r="V4725" s="16">
        <v>3.0890559453809381</v>
      </c>
      <c r="W4725" s="16">
        <v>2.974919608465191</v>
      </c>
      <c r="X4725" s="16">
        <v>3.1965135537798677</v>
      </c>
      <c r="Y4725" s="13">
        <v>5.5283046515816476</v>
      </c>
    </row>
    <row r="4726" spans="2:25" x14ac:dyDescent="0.25">
      <c r="B4726" s="11">
        <v>4723</v>
      </c>
      <c r="C4726" s="13">
        <v>1815.9010775386378</v>
      </c>
      <c r="D4726" s="16">
        <v>5.6558336208487381</v>
      </c>
      <c r="E4726" s="16">
        <v>7.2482741593566269</v>
      </c>
      <c r="F4726" s="16">
        <v>6.9412520048895114</v>
      </c>
      <c r="G4726" s="16">
        <v>3.7875772684629485</v>
      </c>
      <c r="H4726" s="16">
        <v>4.1285320338126121</v>
      </c>
      <c r="I4726" s="16">
        <v>5.6109936585904672</v>
      </c>
      <c r="J4726" s="16">
        <v>8.5898857762080549</v>
      </c>
      <c r="K4726" s="16">
        <v>7.8972707660119399</v>
      </c>
      <c r="L4726" s="16">
        <v>3.3762972702005749</v>
      </c>
      <c r="M4726" s="16">
        <v>3.7460174509951472</v>
      </c>
      <c r="N4726" s="13">
        <v>4.2518024209479304</v>
      </c>
      <c r="O4726" s="16">
        <v>5.6558336208487381</v>
      </c>
      <c r="P4726" s="16">
        <v>7.2482741593566269</v>
      </c>
      <c r="Q4726" s="16">
        <v>6.9412520048895114</v>
      </c>
      <c r="R4726" s="16">
        <v>3.7875772684629485</v>
      </c>
      <c r="S4726" s="16">
        <v>4.1285320338126121</v>
      </c>
      <c r="T4726" s="16">
        <v>5.6109936585904672</v>
      </c>
      <c r="U4726" s="16">
        <v>8.5898857762080549</v>
      </c>
      <c r="V4726" s="16">
        <v>7.8972707660119399</v>
      </c>
      <c r="W4726" s="16">
        <v>3.3762972702005749</v>
      </c>
      <c r="X4726" s="16">
        <v>3.7460174509951472</v>
      </c>
      <c r="Y4726" s="13">
        <v>4.2518024209479304</v>
      </c>
    </row>
    <row r="4727" spans="2:25" x14ac:dyDescent="0.25">
      <c r="B4727" s="11">
        <v>4724</v>
      </c>
      <c r="C4727" s="13">
        <v>1784.6867712664105</v>
      </c>
      <c r="D4727" s="16">
        <v>3.9563025520972745</v>
      </c>
      <c r="E4727" s="16">
        <v>8.2935238463512153</v>
      </c>
      <c r="F4727" s="16">
        <v>4.8191732722255569</v>
      </c>
      <c r="G4727" s="16">
        <v>2.995283603386631</v>
      </c>
      <c r="H4727" s="16">
        <v>6.9327797988955311</v>
      </c>
      <c r="I4727" s="16">
        <v>4.5647872268536753</v>
      </c>
      <c r="J4727" s="16">
        <v>7.1592811283927098</v>
      </c>
      <c r="K4727" s="16">
        <v>4.9704776865391382</v>
      </c>
      <c r="L4727" s="16">
        <v>3.2809297041034977</v>
      </c>
      <c r="M4727" s="16">
        <v>4.1802282909430142</v>
      </c>
      <c r="N4727" s="13">
        <v>8.2651889088125348</v>
      </c>
      <c r="O4727" s="16">
        <v>3.9563025520972745</v>
      </c>
      <c r="P4727" s="16">
        <v>8.2935238463512153</v>
      </c>
      <c r="Q4727" s="16">
        <v>4.8191732722255569</v>
      </c>
      <c r="R4727" s="16">
        <v>2.995283603386631</v>
      </c>
      <c r="S4727" s="16">
        <v>6.9327797988955311</v>
      </c>
      <c r="T4727" s="16">
        <v>4.5647872268536753</v>
      </c>
      <c r="U4727" s="16">
        <v>7.1592811283927098</v>
      </c>
      <c r="V4727" s="16">
        <v>4.9704776865391382</v>
      </c>
      <c r="W4727" s="16">
        <v>3.2809297041034977</v>
      </c>
      <c r="X4727" s="16">
        <v>4.1802282909430142</v>
      </c>
      <c r="Y4727" s="13">
        <v>8.2651889088125348</v>
      </c>
    </row>
    <row r="4728" spans="2:25" x14ac:dyDescent="0.25">
      <c r="B4728" s="11">
        <v>4725</v>
      </c>
      <c r="C4728" s="13">
        <v>1601.1495032444727</v>
      </c>
      <c r="D4728" s="16">
        <v>5.5427874402869453</v>
      </c>
      <c r="E4728" s="16">
        <v>4.7216755857112771</v>
      </c>
      <c r="F4728" s="16">
        <v>2.2204034857378181</v>
      </c>
      <c r="G4728" s="16">
        <v>2.8805801400793039</v>
      </c>
      <c r="H4728" s="16">
        <v>6.1390028782837263</v>
      </c>
      <c r="I4728" s="16">
        <v>2.9920737219376878</v>
      </c>
      <c r="J4728" s="16">
        <v>5.4580870334642348</v>
      </c>
      <c r="K4728" s="16">
        <v>5.424626548485791</v>
      </c>
      <c r="L4728" s="16">
        <v>4.2527173746239777</v>
      </c>
      <c r="M4728" s="16">
        <v>4.2460642429901512</v>
      </c>
      <c r="N4728" s="13">
        <v>4.0602498682298709</v>
      </c>
      <c r="O4728" s="16">
        <v>5.5427874402869453</v>
      </c>
      <c r="P4728" s="16">
        <v>4.7216755857112771</v>
      </c>
      <c r="Q4728" s="16">
        <v>2.2204034857378181</v>
      </c>
      <c r="R4728" s="16">
        <v>2.8805801400793039</v>
      </c>
      <c r="S4728" s="16">
        <v>6.1390028782837263</v>
      </c>
      <c r="T4728" s="16">
        <v>2.9920737219376878</v>
      </c>
      <c r="U4728" s="16">
        <v>5.4580870334642348</v>
      </c>
      <c r="V4728" s="16">
        <v>5.424626548485791</v>
      </c>
      <c r="W4728" s="16">
        <v>4.2527173746239777</v>
      </c>
      <c r="X4728" s="16">
        <v>4.2460642429901512</v>
      </c>
      <c r="Y4728" s="13">
        <v>4.0602498682298709</v>
      </c>
    </row>
    <row r="4729" spans="2:25" x14ac:dyDescent="0.25">
      <c r="B4729" s="11">
        <v>4726</v>
      </c>
      <c r="C4729" s="13">
        <v>1859.3477653867506</v>
      </c>
      <c r="D4729" s="16">
        <v>6.4816059240737687</v>
      </c>
      <c r="E4729" s="16">
        <v>5.3658867827813381</v>
      </c>
      <c r="F4729" s="16">
        <v>3.7759661336246353</v>
      </c>
      <c r="G4729" s="16">
        <v>7.9463914757957506</v>
      </c>
      <c r="H4729" s="16">
        <v>7.8920679188008229</v>
      </c>
      <c r="I4729" s="16">
        <v>2.2165878939230526</v>
      </c>
      <c r="J4729" s="16">
        <v>4.966020221576712</v>
      </c>
      <c r="K4729" s="16">
        <v>5.4476699374903834</v>
      </c>
      <c r="L4729" s="16">
        <v>9.0927637290560952</v>
      </c>
      <c r="M4729" s="16">
        <v>3.8459936394323191</v>
      </c>
      <c r="N4729" s="13">
        <v>6.7420948558575207</v>
      </c>
      <c r="O4729" s="16">
        <v>6.4816059240737687</v>
      </c>
      <c r="P4729" s="16">
        <v>5.3658867827813381</v>
      </c>
      <c r="Q4729" s="16">
        <v>3.7759661336246353</v>
      </c>
      <c r="R4729" s="16">
        <v>7.9463914757957506</v>
      </c>
      <c r="S4729" s="16">
        <v>7.8920679188008229</v>
      </c>
      <c r="T4729" s="16">
        <v>2.2165878939230526</v>
      </c>
      <c r="U4729" s="16">
        <v>4.966020221576712</v>
      </c>
      <c r="V4729" s="16">
        <v>5.4476699374903834</v>
      </c>
      <c r="W4729" s="16">
        <v>9.0927637290560952</v>
      </c>
      <c r="X4729" s="16">
        <v>3.8459936394323191</v>
      </c>
      <c r="Y4729" s="13">
        <v>6.7420948558575207</v>
      </c>
    </row>
    <row r="4730" spans="2:25" x14ac:dyDescent="0.25">
      <c r="B4730" s="11">
        <v>4727</v>
      </c>
      <c r="C4730" s="13">
        <v>1727.116617188412</v>
      </c>
      <c r="D4730" s="16">
        <v>2.8414294208832871</v>
      </c>
      <c r="E4730" s="16">
        <v>6.2653525369294147</v>
      </c>
      <c r="F4730" s="16">
        <v>5.7173000536092733</v>
      </c>
      <c r="G4730" s="16">
        <v>5.35494881268282</v>
      </c>
      <c r="H4730" s="16">
        <v>5.5596659276907126</v>
      </c>
      <c r="I4730" s="16">
        <v>5.7686936177155381</v>
      </c>
      <c r="J4730" s="16">
        <v>4.8872788246554526</v>
      </c>
      <c r="K4730" s="16">
        <v>-5.9978390746296739E-2</v>
      </c>
      <c r="L4730" s="16">
        <v>6.9327134816029625</v>
      </c>
      <c r="M4730" s="16">
        <v>8.2149357744485751</v>
      </c>
      <c r="N4730" s="13">
        <v>4.5400261005251261</v>
      </c>
      <c r="O4730" s="16">
        <v>2.8414294208832871</v>
      </c>
      <c r="P4730" s="16">
        <v>6.2653525369294147</v>
      </c>
      <c r="Q4730" s="16">
        <v>5.7173000536092733</v>
      </c>
      <c r="R4730" s="16">
        <v>5.35494881268282</v>
      </c>
      <c r="S4730" s="16">
        <v>5.5596659276907126</v>
      </c>
      <c r="T4730" s="16">
        <v>5.7686936177155381</v>
      </c>
      <c r="U4730" s="16">
        <v>4.8872788246554526</v>
      </c>
      <c r="V4730" s="16">
        <v>-5.9978390746296739E-2</v>
      </c>
      <c r="W4730" s="16">
        <v>6.9327134816029625</v>
      </c>
      <c r="X4730" s="16">
        <v>8.2149357744485751</v>
      </c>
      <c r="Y4730" s="13">
        <v>4.5400261005251261</v>
      </c>
    </row>
    <row r="4731" spans="2:25" x14ac:dyDescent="0.25">
      <c r="B4731" s="11">
        <v>4728</v>
      </c>
      <c r="C4731" s="13">
        <v>1941.3794729309557</v>
      </c>
      <c r="D4731" s="16">
        <v>8.0576751173491736</v>
      </c>
      <c r="E4731" s="16">
        <v>2.4105502109576684</v>
      </c>
      <c r="F4731" s="16">
        <v>5.7097286139389389</v>
      </c>
      <c r="G4731" s="16">
        <v>8.6985080349452968</v>
      </c>
      <c r="H4731" s="16">
        <v>5.3974948281899247</v>
      </c>
      <c r="I4731" s="16">
        <v>6.9951278435913764</v>
      </c>
      <c r="J4731" s="16">
        <v>5.5798763430414677</v>
      </c>
      <c r="K4731" s="16">
        <v>3.4828058253039744</v>
      </c>
      <c r="L4731" s="16">
        <v>4.888641831206189</v>
      </c>
      <c r="M4731" s="16">
        <v>8.8743701244244786</v>
      </c>
      <c r="N4731" s="13">
        <v>8.2706529768565051</v>
      </c>
      <c r="O4731" s="16">
        <v>8.0576751173491736</v>
      </c>
      <c r="P4731" s="16">
        <v>2.4105502109576684</v>
      </c>
      <c r="Q4731" s="16">
        <v>5.7097286139389389</v>
      </c>
      <c r="R4731" s="16">
        <v>8.6985080349452968</v>
      </c>
      <c r="S4731" s="16">
        <v>5.3974948281899247</v>
      </c>
      <c r="T4731" s="16">
        <v>6.9951278435913764</v>
      </c>
      <c r="U4731" s="16">
        <v>5.5798763430414677</v>
      </c>
      <c r="V4731" s="16">
        <v>3.4828058253039744</v>
      </c>
      <c r="W4731" s="16">
        <v>4.888641831206189</v>
      </c>
      <c r="X4731" s="16">
        <v>8.8743701244244786</v>
      </c>
      <c r="Y4731" s="13">
        <v>8.2706529768565051</v>
      </c>
    </row>
    <row r="4732" spans="2:25" x14ac:dyDescent="0.25">
      <c r="B4732" s="11">
        <v>4729</v>
      </c>
      <c r="C4732" s="13">
        <v>1837.1199956984485</v>
      </c>
      <c r="D4732" s="16">
        <v>5.8412037170570388</v>
      </c>
      <c r="E4732" s="16">
        <v>5.1629111674943893</v>
      </c>
      <c r="F4732" s="16">
        <v>2.8973321904919347</v>
      </c>
      <c r="G4732" s="16">
        <v>9.2769724549202692</v>
      </c>
      <c r="H4732" s="16">
        <v>5.8138185541839213</v>
      </c>
      <c r="I4732" s="16">
        <v>5.1625224800244371</v>
      </c>
      <c r="J4732" s="16">
        <v>6.2800890863096477</v>
      </c>
      <c r="K4732" s="16">
        <v>4.2300756199990008</v>
      </c>
      <c r="L4732" s="16">
        <v>7.3145219409721927</v>
      </c>
      <c r="M4732" s="16">
        <v>7.1692214356339274</v>
      </c>
      <c r="N4732" s="13">
        <v>3.3111994835339047</v>
      </c>
      <c r="O4732" s="16">
        <v>5.8412037170570388</v>
      </c>
      <c r="P4732" s="16">
        <v>5.1629111674943893</v>
      </c>
      <c r="Q4732" s="16">
        <v>2.8973321904919347</v>
      </c>
      <c r="R4732" s="16">
        <v>9.2769724549202692</v>
      </c>
      <c r="S4732" s="16">
        <v>5.8138185541839213</v>
      </c>
      <c r="T4732" s="16">
        <v>5.1625224800244371</v>
      </c>
      <c r="U4732" s="16">
        <v>6.2800890863096477</v>
      </c>
      <c r="V4732" s="16">
        <v>4.2300756199990008</v>
      </c>
      <c r="W4732" s="16">
        <v>7.3145219409721927</v>
      </c>
      <c r="X4732" s="16">
        <v>7.1692214356339274</v>
      </c>
      <c r="Y4732" s="13">
        <v>3.3111994835339047</v>
      </c>
    </row>
    <row r="4733" spans="2:25" x14ac:dyDescent="0.25">
      <c r="B4733" s="11">
        <v>4730</v>
      </c>
      <c r="C4733" s="13">
        <v>1630.939846247338</v>
      </c>
      <c r="D4733" s="16">
        <v>4.8915985408123737</v>
      </c>
      <c r="E4733" s="16">
        <v>5.537999838624688</v>
      </c>
      <c r="F4733" s="16">
        <v>2.2830488839087422</v>
      </c>
      <c r="G4733" s="16">
        <v>3.6848928685263376</v>
      </c>
      <c r="H4733" s="16">
        <v>5.1864313287754422</v>
      </c>
      <c r="I4733" s="16">
        <v>4.7290656758968348</v>
      </c>
      <c r="J4733" s="16">
        <v>4.9950381511560327</v>
      </c>
      <c r="K4733" s="16">
        <v>5.7403302970595211</v>
      </c>
      <c r="L4733" s="16">
        <v>3.3062975871720033</v>
      </c>
      <c r="M4733" s="16">
        <v>5.2293944147734566</v>
      </c>
      <c r="N4733" s="13">
        <v>4.2571646901889224</v>
      </c>
      <c r="O4733" s="16">
        <v>4.8915985408123737</v>
      </c>
      <c r="P4733" s="16">
        <v>5.537999838624688</v>
      </c>
      <c r="Q4733" s="16">
        <v>2.2830488839087422</v>
      </c>
      <c r="R4733" s="16">
        <v>3.6848928685263376</v>
      </c>
      <c r="S4733" s="16">
        <v>5.1864313287754422</v>
      </c>
      <c r="T4733" s="16">
        <v>4.7290656758968348</v>
      </c>
      <c r="U4733" s="16">
        <v>4.9950381511560327</v>
      </c>
      <c r="V4733" s="16">
        <v>5.7403302970595211</v>
      </c>
      <c r="W4733" s="16">
        <v>3.3062975871720033</v>
      </c>
      <c r="X4733" s="16">
        <v>5.2293944147734566</v>
      </c>
      <c r="Y4733" s="13">
        <v>4.2571646901889224</v>
      </c>
    </row>
    <row r="4734" spans="2:25" x14ac:dyDescent="0.25">
      <c r="B4734" s="11">
        <v>4731</v>
      </c>
      <c r="C4734" s="13">
        <v>1678.1757558623876</v>
      </c>
      <c r="D4734" s="16">
        <v>4.4651371218132461</v>
      </c>
      <c r="E4734" s="16">
        <v>2.5710210405884273</v>
      </c>
      <c r="F4734" s="16">
        <v>4.6490404915844863</v>
      </c>
      <c r="G4734" s="16">
        <v>4.4109330956854516</v>
      </c>
      <c r="H4734" s="16">
        <v>6.577043189414014</v>
      </c>
      <c r="I4734" s="16">
        <v>6.5213423110174018</v>
      </c>
      <c r="J4734" s="16">
        <v>4.0713691759435324</v>
      </c>
      <c r="K4734" s="16">
        <v>3.186296393505776</v>
      </c>
      <c r="L4734" s="16">
        <v>5.4300172802921614</v>
      </c>
      <c r="M4734" s="16">
        <v>6.614208547987368</v>
      </c>
      <c r="N4734" s="13">
        <v>4.3672250990772543</v>
      </c>
      <c r="O4734" s="16">
        <v>4.4651371218132461</v>
      </c>
      <c r="P4734" s="16">
        <v>2.5710210405884273</v>
      </c>
      <c r="Q4734" s="16">
        <v>4.6490404915844863</v>
      </c>
      <c r="R4734" s="16">
        <v>4.4109330956854516</v>
      </c>
      <c r="S4734" s="16">
        <v>6.577043189414014</v>
      </c>
      <c r="T4734" s="16">
        <v>6.5213423110174018</v>
      </c>
      <c r="U4734" s="16">
        <v>4.0713691759435324</v>
      </c>
      <c r="V4734" s="16">
        <v>3.186296393505776</v>
      </c>
      <c r="W4734" s="16">
        <v>5.4300172802921614</v>
      </c>
      <c r="X4734" s="16">
        <v>6.614208547987368</v>
      </c>
      <c r="Y4734" s="13">
        <v>4.3672250990772543</v>
      </c>
    </row>
    <row r="4735" spans="2:25" x14ac:dyDescent="0.25">
      <c r="B4735" s="11">
        <v>4732</v>
      </c>
      <c r="C4735" s="13">
        <v>1698.6835467901124</v>
      </c>
      <c r="D4735" s="16">
        <v>3.7439922006498172</v>
      </c>
      <c r="E4735" s="16">
        <v>6.0216732217297819</v>
      </c>
      <c r="F4735" s="16">
        <v>2.6476511092909201</v>
      </c>
      <c r="G4735" s="16">
        <v>6.1100500607878327</v>
      </c>
      <c r="H4735" s="16">
        <v>5.8437301221749562</v>
      </c>
      <c r="I4735" s="16">
        <v>4.1133373016735604</v>
      </c>
      <c r="J4735" s="16">
        <v>3.9223352982707231</v>
      </c>
      <c r="K4735" s="16">
        <v>8.4694769250651323</v>
      </c>
      <c r="L4735" s="16">
        <v>3.3022574412280692</v>
      </c>
      <c r="M4735" s="16">
        <v>2.2914856313594694</v>
      </c>
      <c r="N4735" s="13">
        <v>7.7826913030449969</v>
      </c>
      <c r="O4735" s="16">
        <v>3.7439922006498172</v>
      </c>
      <c r="P4735" s="16">
        <v>6.0216732217297819</v>
      </c>
      <c r="Q4735" s="16">
        <v>2.6476511092909201</v>
      </c>
      <c r="R4735" s="16">
        <v>6.1100500607878327</v>
      </c>
      <c r="S4735" s="16">
        <v>5.8437301221749562</v>
      </c>
      <c r="T4735" s="16">
        <v>4.1133373016735604</v>
      </c>
      <c r="U4735" s="16">
        <v>3.9223352982707231</v>
      </c>
      <c r="V4735" s="16">
        <v>8.4694769250651323</v>
      </c>
      <c r="W4735" s="16">
        <v>3.3022574412280692</v>
      </c>
      <c r="X4735" s="16">
        <v>2.2914856313594694</v>
      </c>
      <c r="Y4735" s="13">
        <v>7.7826913030449969</v>
      </c>
    </row>
    <row r="4736" spans="2:25" x14ac:dyDescent="0.25">
      <c r="B4736" s="11">
        <v>4733</v>
      </c>
      <c r="C4736" s="13">
        <v>1552.4147886340716</v>
      </c>
      <c r="D4736" s="16">
        <v>8.5143115825734839</v>
      </c>
      <c r="E4736" s="16">
        <v>6.9220283268090439</v>
      </c>
      <c r="F4736" s="16">
        <v>2.0719919618567331</v>
      </c>
      <c r="G4736" s="16">
        <v>9.313788924975535</v>
      </c>
      <c r="H4736" s="16">
        <v>0.53924472900659381</v>
      </c>
      <c r="I4736" s="16">
        <v>3.8424365767342477</v>
      </c>
      <c r="J4736" s="16">
        <v>3.2130742861584336</v>
      </c>
      <c r="K4736" s="16">
        <v>1.1913541996272783</v>
      </c>
      <c r="L4736" s="16">
        <v>2.0572713831735028</v>
      </c>
      <c r="M4736" s="16">
        <v>3.8099353430010372</v>
      </c>
      <c r="N4736" s="13">
        <v>3.5708346740521222</v>
      </c>
      <c r="O4736" s="16">
        <v>8.5143115825734839</v>
      </c>
      <c r="P4736" s="16">
        <v>6.9220283268090439</v>
      </c>
      <c r="Q4736" s="16">
        <v>2.0719919618567331</v>
      </c>
      <c r="R4736" s="16">
        <v>9.313788924975535</v>
      </c>
      <c r="S4736" s="16">
        <v>0.53924472900659381</v>
      </c>
      <c r="T4736" s="16">
        <v>3.8424365767342477</v>
      </c>
      <c r="U4736" s="16">
        <v>3.2130742861584336</v>
      </c>
      <c r="V4736" s="16">
        <v>1.1913541996272783</v>
      </c>
      <c r="W4736" s="16">
        <v>2.0572713831735028</v>
      </c>
      <c r="X4736" s="16">
        <v>3.8099353430010372</v>
      </c>
      <c r="Y4736" s="13">
        <v>3.5708346740521222</v>
      </c>
    </row>
    <row r="4737" spans="2:25" x14ac:dyDescent="0.25">
      <c r="B4737" s="11">
        <v>4734</v>
      </c>
      <c r="C4737" s="13">
        <v>1814.4384433659459</v>
      </c>
      <c r="D4737" s="16">
        <v>2.5986891777151602</v>
      </c>
      <c r="E4737" s="16">
        <v>2.8972518901621855</v>
      </c>
      <c r="F4737" s="16">
        <v>2.0110397669601205</v>
      </c>
      <c r="G4737" s="16">
        <v>6.1796382298750139</v>
      </c>
      <c r="H4737" s="16">
        <v>4.7070498161578964</v>
      </c>
      <c r="I4737" s="16">
        <v>6.8583783930266469</v>
      </c>
      <c r="J4737" s="16">
        <v>6.9322527457402172</v>
      </c>
      <c r="K4737" s="16">
        <v>7.2532486354817962</v>
      </c>
      <c r="L4737" s="16">
        <v>9.1998496749416194</v>
      </c>
      <c r="M4737" s="16">
        <v>6.1200840631009035</v>
      </c>
      <c r="N4737" s="13">
        <v>6.4686800096018064</v>
      </c>
      <c r="O4737" s="16">
        <v>2.5986891777151602</v>
      </c>
      <c r="P4737" s="16">
        <v>2.8972518901621855</v>
      </c>
      <c r="Q4737" s="16">
        <v>2.0110397669601205</v>
      </c>
      <c r="R4737" s="16">
        <v>6.1796382298750139</v>
      </c>
      <c r="S4737" s="16">
        <v>4.7070498161578964</v>
      </c>
      <c r="T4737" s="16">
        <v>6.8583783930266469</v>
      </c>
      <c r="U4737" s="16">
        <v>6.9322527457402172</v>
      </c>
      <c r="V4737" s="16">
        <v>7.2532486354817962</v>
      </c>
      <c r="W4737" s="16">
        <v>9.1998496749416194</v>
      </c>
      <c r="X4737" s="16">
        <v>6.1200840631009035</v>
      </c>
      <c r="Y4737" s="13">
        <v>6.4686800096018064</v>
      </c>
    </row>
    <row r="4738" spans="2:25" x14ac:dyDescent="0.25">
      <c r="B4738" s="11">
        <v>4735</v>
      </c>
      <c r="C4738" s="13">
        <v>1631.9496579918293</v>
      </c>
      <c r="D4738" s="16">
        <v>6.8519292608287614</v>
      </c>
      <c r="E4738" s="16">
        <v>4.9164828295456084</v>
      </c>
      <c r="F4738" s="16">
        <v>5.8733817208308423</v>
      </c>
      <c r="G4738" s="16">
        <v>-0.74276046968883769</v>
      </c>
      <c r="H4738" s="16">
        <v>8.7447514196738894</v>
      </c>
      <c r="I4738" s="16">
        <v>1.8643725847423469</v>
      </c>
      <c r="J4738" s="16">
        <v>6.904672151434128</v>
      </c>
      <c r="K4738" s="16">
        <v>5.5377762301880482</v>
      </c>
      <c r="L4738" s="16">
        <v>2.3700232577489815</v>
      </c>
      <c r="M4738" s="16">
        <v>2.1162382497062384</v>
      </c>
      <c r="N4738" s="13">
        <v>5.7951525746567754</v>
      </c>
      <c r="O4738" s="16">
        <v>6.8519292608287614</v>
      </c>
      <c r="P4738" s="16">
        <v>4.9164828295456084</v>
      </c>
      <c r="Q4738" s="16">
        <v>5.8733817208308423</v>
      </c>
      <c r="R4738" s="16">
        <v>-0.74276046968883769</v>
      </c>
      <c r="S4738" s="16">
        <v>8.7447514196738894</v>
      </c>
      <c r="T4738" s="16">
        <v>1.8643725847423469</v>
      </c>
      <c r="U4738" s="16">
        <v>6.904672151434128</v>
      </c>
      <c r="V4738" s="16">
        <v>5.5377762301880482</v>
      </c>
      <c r="W4738" s="16">
        <v>2.3700232577489815</v>
      </c>
      <c r="X4738" s="16">
        <v>2.1162382497062384</v>
      </c>
      <c r="Y4738" s="13">
        <v>5.7951525746567754</v>
      </c>
    </row>
    <row r="4739" spans="2:25" x14ac:dyDescent="0.25">
      <c r="B4739" s="11">
        <v>4736</v>
      </c>
      <c r="C4739" s="13">
        <v>1586.55155094773</v>
      </c>
      <c r="D4739" s="16">
        <v>5.0695370380576188</v>
      </c>
      <c r="E4739" s="16">
        <v>3.6470284302346707</v>
      </c>
      <c r="F4739" s="16">
        <v>3.8044324968781833</v>
      </c>
      <c r="G4739" s="16">
        <v>2.0789974123395729</v>
      </c>
      <c r="H4739" s="16">
        <v>4.3931108446154896</v>
      </c>
      <c r="I4739" s="16">
        <v>7.6422956326509786</v>
      </c>
      <c r="J4739" s="16">
        <v>5.6875349826337489</v>
      </c>
      <c r="K4739" s="16">
        <v>4.9542550590920786</v>
      </c>
      <c r="L4739" s="16">
        <v>2.6190622602954332</v>
      </c>
      <c r="M4739" s="16">
        <v>2.1668670409276074</v>
      </c>
      <c r="N4739" s="13">
        <v>4.9756148556808011</v>
      </c>
      <c r="O4739" s="16">
        <v>5.0695370380576188</v>
      </c>
      <c r="P4739" s="16">
        <v>3.6470284302346707</v>
      </c>
      <c r="Q4739" s="16">
        <v>3.8044324968781833</v>
      </c>
      <c r="R4739" s="16">
        <v>2.0789974123395729</v>
      </c>
      <c r="S4739" s="16">
        <v>4.3931108446154896</v>
      </c>
      <c r="T4739" s="16">
        <v>7.6422956326509786</v>
      </c>
      <c r="U4739" s="16">
        <v>5.6875349826337489</v>
      </c>
      <c r="V4739" s="16">
        <v>4.9542550590920786</v>
      </c>
      <c r="W4739" s="16">
        <v>2.6190622602954332</v>
      </c>
      <c r="X4739" s="16">
        <v>2.1668670409276074</v>
      </c>
      <c r="Y4739" s="13">
        <v>4.9756148556808011</v>
      </c>
    </row>
    <row r="4740" spans="2:25" x14ac:dyDescent="0.25">
      <c r="B4740" s="11">
        <v>4737</v>
      </c>
      <c r="C4740" s="13">
        <v>1724.5560789774593</v>
      </c>
      <c r="D4740" s="16">
        <v>5.853063491860464</v>
      </c>
      <c r="E4740" s="16">
        <v>5.8621947304484818</v>
      </c>
      <c r="F4740" s="16">
        <v>4.8059067696512789</v>
      </c>
      <c r="G4740" s="16">
        <v>2.2655353320629041</v>
      </c>
      <c r="H4740" s="16">
        <v>7.3912701622730346</v>
      </c>
      <c r="I4740" s="16">
        <v>6.0633804644702733</v>
      </c>
      <c r="J4740" s="16">
        <v>4.0345753878579629</v>
      </c>
      <c r="K4740" s="16">
        <v>6.8175188155290938</v>
      </c>
      <c r="L4740" s="16">
        <v>1.8994455451041845</v>
      </c>
      <c r="M4740" s="16">
        <v>4.9386963711757161</v>
      </c>
      <c r="N4740" s="13">
        <v>5.8504627289629472</v>
      </c>
      <c r="O4740" s="16">
        <v>5.853063491860464</v>
      </c>
      <c r="P4740" s="16">
        <v>5.8621947304484818</v>
      </c>
      <c r="Q4740" s="16">
        <v>4.8059067696512789</v>
      </c>
      <c r="R4740" s="16">
        <v>2.2655353320629041</v>
      </c>
      <c r="S4740" s="16">
        <v>7.3912701622730346</v>
      </c>
      <c r="T4740" s="16">
        <v>6.0633804644702733</v>
      </c>
      <c r="U4740" s="16">
        <v>4.0345753878579629</v>
      </c>
      <c r="V4740" s="16">
        <v>6.8175188155290938</v>
      </c>
      <c r="W4740" s="16">
        <v>1.8994455451041845</v>
      </c>
      <c r="X4740" s="16">
        <v>4.9386963711757161</v>
      </c>
      <c r="Y4740" s="13">
        <v>5.8504627289629472</v>
      </c>
    </row>
    <row r="4741" spans="2:25" x14ac:dyDescent="0.25">
      <c r="B4741" s="11">
        <v>4738</v>
      </c>
      <c r="C4741" s="13">
        <v>1568.8939414841655</v>
      </c>
      <c r="D4741" s="16">
        <v>5.9727936062578868</v>
      </c>
      <c r="E4741" s="16">
        <v>3.1601877331412509</v>
      </c>
      <c r="F4741" s="16">
        <v>4.6004243142654131</v>
      </c>
      <c r="G4741" s="16">
        <v>5.0047204690900546</v>
      </c>
      <c r="H4741" s="16">
        <v>5.6644066889656317</v>
      </c>
      <c r="I4741" s="16">
        <v>2.8180431977687834</v>
      </c>
      <c r="J4741" s="16">
        <v>1.5780826929600744</v>
      </c>
      <c r="K4741" s="16">
        <v>1.1603576172178283</v>
      </c>
      <c r="L4741" s="16">
        <v>5.867252760321751</v>
      </c>
      <c r="M4741" s="16">
        <v>7.7020067534090355</v>
      </c>
      <c r="N4741" s="13">
        <v>2.4207343856520467</v>
      </c>
      <c r="O4741" s="16">
        <v>5.9727936062578868</v>
      </c>
      <c r="P4741" s="16">
        <v>3.1601877331412509</v>
      </c>
      <c r="Q4741" s="16">
        <v>4.6004243142654131</v>
      </c>
      <c r="R4741" s="16">
        <v>5.0047204690900546</v>
      </c>
      <c r="S4741" s="16">
        <v>5.6644066889656317</v>
      </c>
      <c r="T4741" s="16">
        <v>2.8180431977687834</v>
      </c>
      <c r="U4741" s="16">
        <v>1.5780826929600744</v>
      </c>
      <c r="V4741" s="16">
        <v>1.1603576172178283</v>
      </c>
      <c r="W4741" s="16">
        <v>5.867252760321751</v>
      </c>
      <c r="X4741" s="16">
        <v>7.7020067534090355</v>
      </c>
      <c r="Y4741" s="13">
        <v>2.4207343856520467</v>
      </c>
    </row>
    <row r="4742" spans="2:25" x14ac:dyDescent="0.25">
      <c r="B4742" s="11">
        <v>4739</v>
      </c>
      <c r="C4742" s="13">
        <v>1713.7959303301745</v>
      </c>
      <c r="D4742" s="16">
        <v>4.0447043156416749</v>
      </c>
      <c r="E4742" s="16">
        <v>6.1172615636508167</v>
      </c>
      <c r="F4742" s="16">
        <v>3.8593621279983359</v>
      </c>
      <c r="G4742" s="16">
        <v>3.1697709763834099</v>
      </c>
      <c r="H4742" s="16">
        <v>4.8325134700501948</v>
      </c>
      <c r="I4742" s="16">
        <v>4.8337690177506696</v>
      </c>
      <c r="J4742" s="16">
        <v>8.2816897475045934</v>
      </c>
      <c r="K4742" s="16">
        <v>5.4275541703501151</v>
      </c>
      <c r="L4742" s="16">
        <v>5.483868150286896</v>
      </c>
      <c r="M4742" s="16">
        <v>4.9335361176152537</v>
      </c>
      <c r="N4742" s="13">
        <v>4.0842939110895538</v>
      </c>
      <c r="O4742" s="16">
        <v>4.0447043156416749</v>
      </c>
      <c r="P4742" s="16">
        <v>6.1172615636508167</v>
      </c>
      <c r="Q4742" s="16">
        <v>3.8593621279983359</v>
      </c>
      <c r="R4742" s="16">
        <v>3.1697709763834099</v>
      </c>
      <c r="S4742" s="16">
        <v>4.8325134700501948</v>
      </c>
      <c r="T4742" s="16">
        <v>4.8337690177506696</v>
      </c>
      <c r="U4742" s="16">
        <v>8.2816897475045934</v>
      </c>
      <c r="V4742" s="16">
        <v>5.4275541703501151</v>
      </c>
      <c r="W4742" s="16">
        <v>5.483868150286896</v>
      </c>
      <c r="X4742" s="16">
        <v>4.9335361176152537</v>
      </c>
      <c r="Y4742" s="13">
        <v>4.0842939110895538</v>
      </c>
    </row>
    <row r="4743" spans="2:25" x14ac:dyDescent="0.25">
      <c r="B4743" s="11">
        <v>4740</v>
      </c>
      <c r="C4743" s="13">
        <v>1640.2641141125864</v>
      </c>
      <c r="D4743" s="16">
        <v>4.9970493742325379</v>
      </c>
      <c r="E4743" s="16">
        <v>3.129725504183849</v>
      </c>
      <c r="F4743" s="16">
        <v>6.9795236604706101</v>
      </c>
      <c r="G4743" s="16">
        <v>1.5817506474044394</v>
      </c>
      <c r="H4743" s="16">
        <v>5.354018199222832</v>
      </c>
      <c r="I4743" s="16">
        <v>4.0686164148682682</v>
      </c>
      <c r="J4743" s="16">
        <v>2.1735306637231622</v>
      </c>
      <c r="K4743" s="16">
        <v>7.5004091560000425</v>
      </c>
      <c r="L4743" s="16">
        <v>8.0050655228275147</v>
      </c>
      <c r="M4743" s="16">
        <v>5.6523541001719364</v>
      </c>
      <c r="N4743" s="13">
        <v>1.2116961001060824</v>
      </c>
      <c r="O4743" s="16">
        <v>4.9970493742325379</v>
      </c>
      <c r="P4743" s="16">
        <v>3.129725504183849</v>
      </c>
      <c r="Q4743" s="16">
        <v>6.9795236604706101</v>
      </c>
      <c r="R4743" s="16">
        <v>1.5817506474044394</v>
      </c>
      <c r="S4743" s="16">
        <v>5.354018199222832</v>
      </c>
      <c r="T4743" s="16">
        <v>4.0686164148682682</v>
      </c>
      <c r="U4743" s="16">
        <v>2.1735306637231622</v>
      </c>
      <c r="V4743" s="16">
        <v>7.5004091560000425</v>
      </c>
      <c r="W4743" s="16">
        <v>8.0050655228275147</v>
      </c>
      <c r="X4743" s="16">
        <v>5.6523541001719364</v>
      </c>
      <c r="Y4743" s="13">
        <v>1.2116961001060824</v>
      </c>
    </row>
    <row r="4744" spans="2:25" x14ac:dyDescent="0.25">
      <c r="B4744" s="11">
        <v>4741</v>
      </c>
      <c r="C4744" s="13">
        <v>1772.8176823257734</v>
      </c>
      <c r="D4744" s="16">
        <v>7.3241314890635714</v>
      </c>
      <c r="E4744" s="16">
        <v>4.024529441265142</v>
      </c>
      <c r="F4744" s="16">
        <v>6.2754079221456758</v>
      </c>
      <c r="G4744" s="16">
        <v>6.4732558610433557</v>
      </c>
      <c r="H4744" s="16">
        <v>6.421558441901551</v>
      </c>
      <c r="I4744" s="16">
        <v>3.8237412145052567</v>
      </c>
      <c r="J4744" s="16">
        <v>3.1832599708718519</v>
      </c>
      <c r="K4744" s="16">
        <v>3.3980562357111266</v>
      </c>
      <c r="L4744" s="16">
        <v>0.1233355983343758</v>
      </c>
      <c r="M4744" s="16">
        <v>9.4782745561909465</v>
      </c>
      <c r="N4744" s="13">
        <v>8.3635913574985867</v>
      </c>
      <c r="O4744" s="16">
        <v>7.3241314890635714</v>
      </c>
      <c r="P4744" s="16">
        <v>4.024529441265142</v>
      </c>
      <c r="Q4744" s="16">
        <v>6.2754079221456758</v>
      </c>
      <c r="R4744" s="16">
        <v>6.4732558610433557</v>
      </c>
      <c r="S4744" s="16">
        <v>6.421558441901551</v>
      </c>
      <c r="T4744" s="16">
        <v>3.8237412145052567</v>
      </c>
      <c r="U4744" s="16">
        <v>3.1832599708718519</v>
      </c>
      <c r="V4744" s="16">
        <v>3.3980562357111266</v>
      </c>
      <c r="W4744" s="16">
        <v>0.1233355983343758</v>
      </c>
      <c r="X4744" s="16">
        <v>9.4782745561909465</v>
      </c>
      <c r="Y4744" s="13">
        <v>8.3635913574985867</v>
      </c>
    </row>
    <row r="4745" spans="2:25" x14ac:dyDescent="0.25">
      <c r="B4745" s="11">
        <v>4742</v>
      </c>
      <c r="C4745" s="13">
        <v>1656.9102337865161</v>
      </c>
      <c r="D4745" s="16">
        <v>6.5760550673115219</v>
      </c>
      <c r="E4745" s="16">
        <v>2.9662995798780969</v>
      </c>
      <c r="F4745" s="16">
        <v>3.6646302757911782</v>
      </c>
      <c r="G4745" s="16">
        <v>8.2364698873000126</v>
      </c>
      <c r="H4745" s="16">
        <v>3.4117608836500599</v>
      </c>
      <c r="I4745" s="16">
        <v>3.3770933182946132</v>
      </c>
      <c r="J4745" s="16">
        <v>6.0295984443420281</v>
      </c>
      <c r="K4745" s="16">
        <v>5.7879104420269361</v>
      </c>
      <c r="L4745" s="16">
        <v>5.3735117042760514</v>
      </c>
      <c r="M4745" s="16">
        <v>3.6862660708109538</v>
      </c>
      <c r="N4745" s="13">
        <v>2.4865449459548845</v>
      </c>
      <c r="O4745" s="16">
        <v>6.5760550673115219</v>
      </c>
      <c r="P4745" s="16">
        <v>2.9662995798780969</v>
      </c>
      <c r="Q4745" s="16">
        <v>3.6646302757911782</v>
      </c>
      <c r="R4745" s="16">
        <v>8.2364698873000126</v>
      </c>
      <c r="S4745" s="16">
        <v>3.4117608836500599</v>
      </c>
      <c r="T4745" s="16">
        <v>3.3770933182946132</v>
      </c>
      <c r="U4745" s="16">
        <v>6.0295984443420281</v>
      </c>
      <c r="V4745" s="16">
        <v>5.7879104420269361</v>
      </c>
      <c r="W4745" s="16">
        <v>5.3735117042760514</v>
      </c>
      <c r="X4745" s="16">
        <v>3.6862660708109538</v>
      </c>
      <c r="Y4745" s="13">
        <v>2.4865449459548845</v>
      </c>
    </row>
    <row r="4746" spans="2:25" x14ac:dyDescent="0.25">
      <c r="B4746" s="11">
        <v>4743</v>
      </c>
      <c r="C4746" s="13">
        <v>1750.0742785350387</v>
      </c>
      <c r="D4746" s="16">
        <v>8.4922890464642276</v>
      </c>
      <c r="E4746" s="16">
        <v>3.4566132968132752</v>
      </c>
      <c r="F4746" s="16">
        <v>5.7049497355170136</v>
      </c>
      <c r="G4746" s="16">
        <v>5.0583030226207146</v>
      </c>
      <c r="H4746" s="16">
        <v>7.0696847700472931</v>
      </c>
      <c r="I4746" s="16">
        <v>2.6721024438049104</v>
      </c>
      <c r="J4746" s="16">
        <v>6.1031303831102051</v>
      </c>
      <c r="K4746" s="16">
        <v>2.9724773236364737</v>
      </c>
      <c r="L4746" s="16">
        <v>5.114072166815105</v>
      </c>
      <c r="M4746" s="16">
        <v>6.2045980980902868</v>
      </c>
      <c r="N4746" s="13">
        <v>4.4811785331145568</v>
      </c>
      <c r="O4746" s="16">
        <v>8.4922890464642276</v>
      </c>
      <c r="P4746" s="16">
        <v>3.4566132968132752</v>
      </c>
      <c r="Q4746" s="16">
        <v>5.7049497355170136</v>
      </c>
      <c r="R4746" s="16">
        <v>5.0583030226207146</v>
      </c>
      <c r="S4746" s="16">
        <v>7.0696847700472931</v>
      </c>
      <c r="T4746" s="16">
        <v>2.6721024438049104</v>
      </c>
      <c r="U4746" s="16">
        <v>6.1031303831102051</v>
      </c>
      <c r="V4746" s="16">
        <v>2.9724773236364737</v>
      </c>
      <c r="W4746" s="16">
        <v>5.114072166815105</v>
      </c>
      <c r="X4746" s="16">
        <v>6.2045980980902868</v>
      </c>
      <c r="Y4746" s="13">
        <v>4.4811785331145568</v>
      </c>
    </row>
    <row r="4747" spans="2:25" x14ac:dyDescent="0.25">
      <c r="B4747" s="11">
        <v>4744</v>
      </c>
      <c r="C4747" s="13">
        <v>1707.259190796309</v>
      </c>
      <c r="D4747" s="16">
        <v>5.4906344140561334</v>
      </c>
      <c r="E4747" s="16">
        <v>4.0689199146426622</v>
      </c>
      <c r="F4747" s="16">
        <v>6.2524825060546085</v>
      </c>
      <c r="G4747" s="16">
        <v>4.3916084882854722</v>
      </c>
      <c r="H4747" s="16">
        <v>6.6504469355056068</v>
      </c>
      <c r="I4747" s="16">
        <v>2.6029629406640971</v>
      </c>
      <c r="J4747" s="16">
        <v>3.5640068411548702</v>
      </c>
      <c r="K4747" s="16">
        <v>7.5120797840551914</v>
      </c>
      <c r="L4747" s="16">
        <v>5.5308891308362451</v>
      </c>
      <c r="M4747" s="16">
        <v>3.9428078432685973</v>
      </c>
      <c r="N4747" s="13">
        <v>4.6728468196359145</v>
      </c>
      <c r="O4747" s="16">
        <v>5.4906344140561334</v>
      </c>
      <c r="P4747" s="16">
        <v>4.0689199146426622</v>
      </c>
      <c r="Q4747" s="16">
        <v>6.2524825060546085</v>
      </c>
      <c r="R4747" s="16">
        <v>4.3916084882854722</v>
      </c>
      <c r="S4747" s="16">
        <v>6.6504469355056068</v>
      </c>
      <c r="T4747" s="16">
        <v>2.6029629406640971</v>
      </c>
      <c r="U4747" s="16">
        <v>3.5640068411548702</v>
      </c>
      <c r="V4747" s="16">
        <v>7.5120797840551914</v>
      </c>
      <c r="W4747" s="16">
        <v>5.5308891308362451</v>
      </c>
      <c r="X4747" s="16">
        <v>3.9428078432685973</v>
      </c>
      <c r="Y4747" s="13">
        <v>4.6728468196359145</v>
      </c>
    </row>
    <row r="4748" spans="2:25" x14ac:dyDescent="0.25">
      <c r="B4748" s="11">
        <v>4745</v>
      </c>
      <c r="C4748" s="13">
        <v>1669.0288034131272</v>
      </c>
      <c r="D4748" s="16">
        <v>5.3794795341584756</v>
      </c>
      <c r="E4748" s="16">
        <v>2.9444226971052734</v>
      </c>
      <c r="F4748" s="16">
        <v>7.6097578331220346</v>
      </c>
      <c r="G4748" s="16">
        <v>3.4588011558270964</v>
      </c>
      <c r="H4748" s="16">
        <v>5.5253695702393557</v>
      </c>
      <c r="I4748" s="16">
        <v>2.6468615266990287</v>
      </c>
      <c r="J4748" s="16">
        <v>1.7624444001913759</v>
      </c>
      <c r="K4748" s="16">
        <v>3.9893716114400002</v>
      </c>
      <c r="L4748" s="16">
        <v>7.1393908174959435</v>
      </c>
      <c r="M4748" s="16">
        <v>4.1405414817438313</v>
      </c>
      <c r="N4748" s="13">
        <v>7.8138993338254732</v>
      </c>
      <c r="O4748" s="16">
        <v>5.3794795341584756</v>
      </c>
      <c r="P4748" s="16">
        <v>2.9444226971052734</v>
      </c>
      <c r="Q4748" s="16">
        <v>7.6097578331220346</v>
      </c>
      <c r="R4748" s="16">
        <v>3.4588011558270964</v>
      </c>
      <c r="S4748" s="16">
        <v>5.5253695702393557</v>
      </c>
      <c r="T4748" s="16">
        <v>2.6468615266990287</v>
      </c>
      <c r="U4748" s="16">
        <v>1.7624444001913759</v>
      </c>
      <c r="V4748" s="16">
        <v>3.9893716114400002</v>
      </c>
      <c r="W4748" s="16">
        <v>7.1393908174959435</v>
      </c>
      <c r="X4748" s="16">
        <v>4.1405414817438313</v>
      </c>
      <c r="Y4748" s="13">
        <v>7.8138993338254732</v>
      </c>
    </row>
    <row r="4749" spans="2:25" x14ac:dyDescent="0.25">
      <c r="B4749" s="11">
        <v>4746</v>
      </c>
      <c r="C4749" s="13">
        <v>1826.6286850306562</v>
      </c>
      <c r="D4749" s="16">
        <v>5.6218075544541497</v>
      </c>
      <c r="E4749" s="16">
        <v>5.8645484507288943</v>
      </c>
      <c r="F4749" s="16">
        <v>5.7035514782220353</v>
      </c>
      <c r="G4749" s="16">
        <v>9.8365495296463674</v>
      </c>
      <c r="H4749" s="16">
        <v>3.2636037935035391</v>
      </c>
      <c r="I4749" s="16">
        <v>3.2098337102824619</v>
      </c>
      <c r="J4749" s="16">
        <v>7.118389152296313</v>
      </c>
      <c r="K4749" s="16">
        <v>5.6871738010454091</v>
      </c>
      <c r="L4749" s="16">
        <v>3.8472879258046389</v>
      </c>
      <c r="M4749" s="16">
        <v>5.417898400774888</v>
      </c>
      <c r="N4749" s="13">
        <v>6.2875549568882114</v>
      </c>
      <c r="O4749" s="16">
        <v>5.6218075544541497</v>
      </c>
      <c r="P4749" s="16">
        <v>5.8645484507288943</v>
      </c>
      <c r="Q4749" s="16">
        <v>5.7035514782220353</v>
      </c>
      <c r="R4749" s="16">
        <v>9.8365495296463674</v>
      </c>
      <c r="S4749" s="16">
        <v>3.2636037935035391</v>
      </c>
      <c r="T4749" s="16">
        <v>3.2098337102824619</v>
      </c>
      <c r="U4749" s="16">
        <v>7.118389152296313</v>
      </c>
      <c r="V4749" s="16">
        <v>5.6871738010454091</v>
      </c>
      <c r="W4749" s="16">
        <v>3.8472879258046389</v>
      </c>
      <c r="X4749" s="16">
        <v>5.417898400774888</v>
      </c>
      <c r="Y4749" s="13">
        <v>6.2875549568882114</v>
      </c>
    </row>
    <row r="4750" spans="2:25" x14ac:dyDescent="0.25">
      <c r="B4750" s="11">
        <v>4747</v>
      </c>
      <c r="C4750" s="13">
        <v>1690.2890399499067</v>
      </c>
      <c r="D4750" s="16">
        <v>3.8710031889526997</v>
      </c>
      <c r="E4750" s="16">
        <v>6.5283762886163705</v>
      </c>
      <c r="F4750" s="16">
        <v>10.121643836941903</v>
      </c>
      <c r="G4750" s="16">
        <v>4.4751198545326227</v>
      </c>
      <c r="H4750" s="16">
        <v>3.7674701600421665</v>
      </c>
      <c r="I4750" s="16">
        <v>4.9358700558216535</v>
      </c>
      <c r="J4750" s="16">
        <v>3.4894340507545967</v>
      </c>
      <c r="K4750" s="16">
        <v>3.0472370323121587</v>
      </c>
      <c r="L4750" s="16">
        <v>5.7086621315384134</v>
      </c>
      <c r="M4750" s="16">
        <v>4.4965923098306728</v>
      </c>
      <c r="N4750" s="13">
        <v>3.2814789791314065</v>
      </c>
      <c r="O4750" s="16">
        <v>3.8710031889526997</v>
      </c>
      <c r="P4750" s="16">
        <v>6.5283762886163705</v>
      </c>
      <c r="Q4750" s="16">
        <v>10.121643836941903</v>
      </c>
      <c r="R4750" s="16">
        <v>4.4751198545326227</v>
      </c>
      <c r="S4750" s="16">
        <v>3.7674701600421665</v>
      </c>
      <c r="T4750" s="16">
        <v>4.9358700558216535</v>
      </c>
      <c r="U4750" s="16">
        <v>3.4894340507545967</v>
      </c>
      <c r="V4750" s="16">
        <v>3.0472370323121587</v>
      </c>
      <c r="W4750" s="16">
        <v>5.7086621315384134</v>
      </c>
      <c r="X4750" s="16">
        <v>4.4965923098306728</v>
      </c>
      <c r="Y4750" s="13">
        <v>3.2814789791314065</v>
      </c>
    </row>
    <row r="4751" spans="2:25" x14ac:dyDescent="0.25">
      <c r="B4751" s="11">
        <v>4748</v>
      </c>
      <c r="C4751" s="13">
        <v>1663.6088699182271</v>
      </c>
      <c r="D4751" s="16">
        <v>4.3178274481191767</v>
      </c>
      <c r="E4751" s="16">
        <v>4.7121949543879023</v>
      </c>
      <c r="F4751" s="16">
        <v>4.6885933414404475</v>
      </c>
      <c r="G4751" s="16">
        <v>2.7870301377062212</v>
      </c>
      <c r="H4751" s="16">
        <v>2.5697962264824974</v>
      </c>
      <c r="I4751" s="16">
        <v>3.6467272461400935</v>
      </c>
      <c r="J4751" s="16">
        <v>5.5309611428322203</v>
      </c>
      <c r="K4751" s="16">
        <v>4.5067395775828452</v>
      </c>
      <c r="L4751" s="16">
        <v>6.7054638643334084</v>
      </c>
      <c r="M4751" s="16">
        <v>8.3756683338214124</v>
      </c>
      <c r="N4751" s="13">
        <v>4.1542407703879345</v>
      </c>
      <c r="O4751" s="16">
        <v>4.3178274481191767</v>
      </c>
      <c r="P4751" s="16">
        <v>4.7121949543879023</v>
      </c>
      <c r="Q4751" s="16">
        <v>4.6885933414404475</v>
      </c>
      <c r="R4751" s="16">
        <v>2.7870301377062212</v>
      </c>
      <c r="S4751" s="16">
        <v>2.5697962264824974</v>
      </c>
      <c r="T4751" s="16">
        <v>3.6467272461400935</v>
      </c>
      <c r="U4751" s="16">
        <v>5.5309611428322203</v>
      </c>
      <c r="V4751" s="16">
        <v>4.5067395775828452</v>
      </c>
      <c r="W4751" s="16">
        <v>6.7054638643334084</v>
      </c>
      <c r="X4751" s="16">
        <v>8.3756683338214124</v>
      </c>
      <c r="Y4751" s="13">
        <v>4.1542407703879345</v>
      </c>
    </row>
    <row r="4752" spans="2:25" x14ac:dyDescent="0.25">
      <c r="B4752" s="11">
        <v>4749</v>
      </c>
      <c r="C4752" s="13">
        <v>1871.517174162384</v>
      </c>
      <c r="D4752" s="16">
        <v>6.2322466125699192</v>
      </c>
      <c r="E4752" s="16">
        <v>9.2182168743501247</v>
      </c>
      <c r="F4752" s="16">
        <v>6.5262399938011209</v>
      </c>
      <c r="G4752" s="16">
        <v>3.1232326474102523</v>
      </c>
      <c r="H4752" s="16">
        <v>4.0252722251803421</v>
      </c>
      <c r="I4752" s="16">
        <v>7.0031717910848243</v>
      </c>
      <c r="J4752" s="16">
        <v>1.9891704429930881</v>
      </c>
      <c r="K4752" s="16">
        <v>10.395477680547327</v>
      </c>
      <c r="L4752" s="16">
        <v>6.074315917528831</v>
      </c>
      <c r="M4752" s="16">
        <v>6.159493433926122</v>
      </c>
      <c r="N4752" s="13">
        <v>3.8140789534977397</v>
      </c>
      <c r="O4752" s="16">
        <v>6.2322466125699192</v>
      </c>
      <c r="P4752" s="16">
        <v>9.2182168743501247</v>
      </c>
      <c r="Q4752" s="16">
        <v>6.5262399938011209</v>
      </c>
      <c r="R4752" s="16">
        <v>3.1232326474102523</v>
      </c>
      <c r="S4752" s="16">
        <v>4.0252722251803421</v>
      </c>
      <c r="T4752" s="16">
        <v>7.0031717910848243</v>
      </c>
      <c r="U4752" s="16">
        <v>1.9891704429930881</v>
      </c>
      <c r="V4752" s="16">
        <v>10.395477680547327</v>
      </c>
      <c r="W4752" s="16">
        <v>6.074315917528831</v>
      </c>
      <c r="X4752" s="16">
        <v>6.159493433926122</v>
      </c>
      <c r="Y4752" s="13">
        <v>3.8140789534977397</v>
      </c>
    </row>
    <row r="4753" spans="2:25" x14ac:dyDescent="0.25">
      <c r="B4753" s="11">
        <v>4750</v>
      </c>
      <c r="C4753" s="13">
        <v>1703.4701594345349</v>
      </c>
      <c r="D4753" s="16">
        <v>5.968980924647961</v>
      </c>
      <c r="E4753" s="16">
        <v>3.7802210693871237</v>
      </c>
      <c r="F4753" s="16">
        <v>5.8604703688466335</v>
      </c>
      <c r="G4753" s="16">
        <v>4.4957328740243545</v>
      </c>
      <c r="H4753" s="16">
        <v>5.2083425624296851</v>
      </c>
      <c r="I4753" s="16">
        <v>3.1598508168599135</v>
      </c>
      <c r="J4753" s="16">
        <v>3.0875016818830385</v>
      </c>
      <c r="K4753" s="16">
        <v>4.3942782059676828</v>
      </c>
      <c r="L4753" s="16">
        <v>5.4923132976623599</v>
      </c>
      <c r="M4753" s="16">
        <v>7.6684456573626729</v>
      </c>
      <c r="N4753" s="13">
        <v>5.3156435686144796</v>
      </c>
      <c r="O4753" s="16">
        <v>5.968980924647961</v>
      </c>
      <c r="P4753" s="16">
        <v>3.7802210693871237</v>
      </c>
      <c r="Q4753" s="16">
        <v>5.8604703688466335</v>
      </c>
      <c r="R4753" s="16">
        <v>4.4957328740243545</v>
      </c>
      <c r="S4753" s="16">
        <v>5.2083425624296851</v>
      </c>
      <c r="T4753" s="16">
        <v>3.1598508168599135</v>
      </c>
      <c r="U4753" s="16">
        <v>3.0875016818830385</v>
      </c>
      <c r="V4753" s="16">
        <v>4.3942782059676828</v>
      </c>
      <c r="W4753" s="16">
        <v>5.4923132976623599</v>
      </c>
      <c r="X4753" s="16">
        <v>7.6684456573626729</v>
      </c>
      <c r="Y4753" s="13">
        <v>5.3156435686144796</v>
      </c>
    </row>
    <row r="4754" spans="2:25" x14ac:dyDescent="0.25">
      <c r="B4754" s="11">
        <v>4751</v>
      </c>
      <c r="C4754" s="13">
        <v>1683.0943097699353</v>
      </c>
      <c r="D4754" s="16">
        <v>6.2238477503092904</v>
      </c>
      <c r="E4754" s="16">
        <v>6.2946128679368725</v>
      </c>
      <c r="F4754" s="16">
        <v>2.3187003581461147</v>
      </c>
      <c r="G4754" s="16">
        <v>6.8288849033910228</v>
      </c>
      <c r="H4754" s="16">
        <v>2.6384653684718753</v>
      </c>
      <c r="I4754" s="16">
        <v>5.8518546308188872</v>
      </c>
      <c r="J4754" s="16">
        <v>3.8571774874020042</v>
      </c>
      <c r="K4754" s="16">
        <v>5.2498078090722586</v>
      </c>
      <c r="L4754" s="16">
        <v>3.94802757629573</v>
      </c>
      <c r="M4754" s="16">
        <v>5.0045303767766631</v>
      </c>
      <c r="N4754" s="13">
        <v>4.97301093897382</v>
      </c>
      <c r="O4754" s="16">
        <v>6.2238477503092904</v>
      </c>
      <c r="P4754" s="16">
        <v>6.2946128679368725</v>
      </c>
      <c r="Q4754" s="16">
        <v>2.3187003581461147</v>
      </c>
      <c r="R4754" s="16">
        <v>6.8288849033910228</v>
      </c>
      <c r="S4754" s="16">
        <v>2.6384653684718753</v>
      </c>
      <c r="T4754" s="16">
        <v>5.8518546308188872</v>
      </c>
      <c r="U4754" s="16">
        <v>3.8571774874020042</v>
      </c>
      <c r="V4754" s="16">
        <v>5.2498078090722586</v>
      </c>
      <c r="W4754" s="16">
        <v>3.94802757629573</v>
      </c>
      <c r="X4754" s="16">
        <v>5.0045303767766631</v>
      </c>
      <c r="Y4754" s="13">
        <v>4.97301093897382</v>
      </c>
    </row>
    <row r="4755" spans="2:25" x14ac:dyDescent="0.25">
      <c r="B4755" s="11">
        <v>4752</v>
      </c>
      <c r="C4755" s="13">
        <v>1718.9357374191231</v>
      </c>
      <c r="D4755" s="16">
        <v>2.3857387339180147</v>
      </c>
      <c r="E4755" s="16">
        <v>4.3605191672816925</v>
      </c>
      <c r="F4755" s="16">
        <v>9.9646344179215181</v>
      </c>
      <c r="G4755" s="16">
        <v>6.3005795164904779</v>
      </c>
      <c r="H4755" s="16">
        <v>2.5587800792534927</v>
      </c>
      <c r="I4755" s="16">
        <v>6.3066347403094518</v>
      </c>
      <c r="J4755" s="16">
        <v>6.2162030194848512</v>
      </c>
      <c r="K4755" s="16">
        <v>6.4337730302218779</v>
      </c>
      <c r="L4755" s="16">
        <v>1.7239459540632232</v>
      </c>
      <c r="M4755" s="16">
        <v>1.7926479923520717</v>
      </c>
      <c r="N4755" s="13">
        <v>7.5942722097419741</v>
      </c>
      <c r="O4755" s="16">
        <v>2.3857387339180147</v>
      </c>
      <c r="P4755" s="16">
        <v>4.3605191672816925</v>
      </c>
      <c r="Q4755" s="16">
        <v>9.9646344179215181</v>
      </c>
      <c r="R4755" s="16">
        <v>6.3005795164904779</v>
      </c>
      <c r="S4755" s="16">
        <v>2.5587800792534927</v>
      </c>
      <c r="T4755" s="16">
        <v>6.3066347403094518</v>
      </c>
      <c r="U4755" s="16">
        <v>6.2162030194848512</v>
      </c>
      <c r="V4755" s="16">
        <v>6.4337730302218779</v>
      </c>
      <c r="W4755" s="16">
        <v>1.7239459540632232</v>
      </c>
      <c r="X4755" s="16">
        <v>1.7926479923520717</v>
      </c>
      <c r="Y4755" s="13">
        <v>7.5942722097419741</v>
      </c>
    </row>
    <row r="4756" spans="2:25" x14ac:dyDescent="0.25">
      <c r="B4756" s="11">
        <v>4753</v>
      </c>
      <c r="C4756" s="13">
        <v>1900.1455690816656</v>
      </c>
      <c r="D4756" s="16">
        <v>6.221239796489991</v>
      </c>
      <c r="E4756" s="16">
        <v>6.3147720243441992</v>
      </c>
      <c r="F4756" s="16">
        <v>6.5199668179963375</v>
      </c>
      <c r="G4756" s="16">
        <v>4.9379898262785771</v>
      </c>
      <c r="H4756" s="16">
        <v>8.8277369221674533</v>
      </c>
      <c r="I4756" s="16">
        <v>4.3857784232400761</v>
      </c>
      <c r="J4756" s="16">
        <v>5.7338271661432714</v>
      </c>
      <c r="K4756" s="16">
        <v>6.559976854893911</v>
      </c>
      <c r="L4756" s="16">
        <v>6.6451729620686111</v>
      </c>
      <c r="M4756" s="16">
        <v>6.5478284650715883</v>
      </c>
      <c r="N4756" s="13">
        <v>3.2714461732760829</v>
      </c>
      <c r="O4756" s="16">
        <v>6.221239796489991</v>
      </c>
      <c r="P4756" s="16">
        <v>6.3147720243441992</v>
      </c>
      <c r="Q4756" s="16">
        <v>6.5199668179963375</v>
      </c>
      <c r="R4756" s="16">
        <v>4.9379898262785771</v>
      </c>
      <c r="S4756" s="16">
        <v>8.8277369221674533</v>
      </c>
      <c r="T4756" s="16">
        <v>4.3857784232400761</v>
      </c>
      <c r="U4756" s="16">
        <v>5.7338271661432714</v>
      </c>
      <c r="V4756" s="16">
        <v>6.559976854893911</v>
      </c>
      <c r="W4756" s="16">
        <v>6.6451729620686111</v>
      </c>
      <c r="X4756" s="16">
        <v>6.5478284650715883</v>
      </c>
      <c r="Y4756" s="13">
        <v>3.2714461732760829</v>
      </c>
    </row>
    <row r="4757" spans="2:25" x14ac:dyDescent="0.25">
      <c r="B4757" s="11">
        <v>4754</v>
      </c>
      <c r="C4757" s="13">
        <v>1930.0770337539814</v>
      </c>
      <c r="D4757" s="16">
        <v>2.1440563496428426</v>
      </c>
      <c r="E4757" s="16">
        <v>7.1855596478540109</v>
      </c>
      <c r="F4757" s="16">
        <v>6.3404614877521714</v>
      </c>
      <c r="G4757" s="16">
        <v>5.6334344861663341</v>
      </c>
      <c r="H4757" s="16">
        <v>6.5475638328063406</v>
      </c>
      <c r="I4757" s="16">
        <v>6.2591152433294166</v>
      </c>
      <c r="J4757" s="16">
        <v>6.4207457326912714</v>
      </c>
      <c r="K4757" s="16">
        <v>9.418851474109676</v>
      </c>
      <c r="L4757" s="16">
        <v>3.9553711805765621</v>
      </c>
      <c r="M4757" s="16">
        <v>5.0743288549194787</v>
      </c>
      <c r="N4757" s="13">
        <v>8.7403005076047346</v>
      </c>
      <c r="O4757" s="16">
        <v>2.1440563496428426</v>
      </c>
      <c r="P4757" s="16">
        <v>7.1855596478540109</v>
      </c>
      <c r="Q4757" s="16">
        <v>6.3404614877521714</v>
      </c>
      <c r="R4757" s="16">
        <v>5.6334344861663341</v>
      </c>
      <c r="S4757" s="16">
        <v>6.5475638328063406</v>
      </c>
      <c r="T4757" s="16">
        <v>6.2591152433294166</v>
      </c>
      <c r="U4757" s="16">
        <v>6.4207457326912714</v>
      </c>
      <c r="V4757" s="16">
        <v>9.418851474109676</v>
      </c>
      <c r="W4757" s="16">
        <v>3.9553711805765621</v>
      </c>
      <c r="X4757" s="16">
        <v>5.0743288549194787</v>
      </c>
      <c r="Y4757" s="13">
        <v>8.7403005076047346</v>
      </c>
    </row>
    <row r="4758" spans="2:25" x14ac:dyDescent="0.25">
      <c r="B4758" s="11">
        <v>4755</v>
      </c>
      <c r="C4758" s="13">
        <v>1724.3692524633414</v>
      </c>
      <c r="D4758" s="16">
        <v>4.8844518705829127</v>
      </c>
      <c r="E4758" s="16">
        <v>2.5186949080042127</v>
      </c>
      <c r="F4758" s="16">
        <v>5.6329148046352193</v>
      </c>
      <c r="G4758" s="16">
        <v>3.758568928693669</v>
      </c>
      <c r="H4758" s="16">
        <v>5.6928607564526477</v>
      </c>
      <c r="I4758" s="16">
        <v>4.2984779397795165</v>
      </c>
      <c r="J4758" s="16">
        <v>7.2055341948668197</v>
      </c>
      <c r="K4758" s="16">
        <v>5.2062693142469278</v>
      </c>
      <c r="L4758" s="16">
        <v>3.8321765838169943</v>
      </c>
      <c r="M4758" s="16">
        <v>6.7887152790556851</v>
      </c>
      <c r="N4758" s="13">
        <v>5.8985508874052659</v>
      </c>
      <c r="O4758" s="16">
        <v>4.8844518705829127</v>
      </c>
      <c r="P4758" s="16">
        <v>2.5186949080042127</v>
      </c>
      <c r="Q4758" s="16">
        <v>5.6329148046352193</v>
      </c>
      <c r="R4758" s="16">
        <v>3.758568928693669</v>
      </c>
      <c r="S4758" s="16">
        <v>5.6928607564526477</v>
      </c>
      <c r="T4758" s="16">
        <v>4.2984779397795165</v>
      </c>
      <c r="U4758" s="16">
        <v>7.2055341948668197</v>
      </c>
      <c r="V4758" s="16">
        <v>5.2062693142469278</v>
      </c>
      <c r="W4758" s="16">
        <v>3.8321765838169943</v>
      </c>
      <c r="X4758" s="16">
        <v>6.7887152790556851</v>
      </c>
      <c r="Y4758" s="13">
        <v>5.8985508874052659</v>
      </c>
    </row>
    <row r="4759" spans="2:25" x14ac:dyDescent="0.25">
      <c r="B4759" s="11">
        <v>4756</v>
      </c>
      <c r="C4759" s="13">
        <v>1744.4978233355976</v>
      </c>
      <c r="D4759" s="16">
        <v>3.5213965780470344</v>
      </c>
      <c r="E4759" s="16">
        <v>3.48104749034764</v>
      </c>
      <c r="F4759" s="16">
        <v>3.7228905790051652</v>
      </c>
      <c r="G4759" s="16">
        <v>6.2701417757444622</v>
      </c>
      <c r="H4759" s="16">
        <v>4.0171601044491023</v>
      </c>
      <c r="I4759" s="16">
        <v>6.3039016885028447</v>
      </c>
      <c r="J4759" s="16">
        <v>2.4905043668787656</v>
      </c>
      <c r="K4759" s="16">
        <v>5.9896055767476248</v>
      </c>
      <c r="L4759" s="16">
        <v>5.9466621744681802</v>
      </c>
      <c r="M4759" s="16">
        <v>9.2084975089054133</v>
      </c>
      <c r="N4759" s="13">
        <v>6.0683327419101882</v>
      </c>
      <c r="O4759" s="16">
        <v>3.5213965780470344</v>
      </c>
      <c r="P4759" s="16">
        <v>3.48104749034764</v>
      </c>
      <c r="Q4759" s="16">
        <v>3.7228905790051652</v>
      </c>
      <c r="R4759" s="16">
        <v>6.2701417757444622</v>
      </c>
      <c r="S4759" s="16">
        <v>4.0171601044491023</v>
      </c>
      <c r="T4759" s="16">
        <v>6.3039016885028447</v>
      </c>
      <c r="U4759" s="16">
        <v>2.4905043668787656</v>
      </c>
      <c r="V4759" s="16">
        <v>5.9896055767476248</v>
      </c>
      <c r="W4759" s="16">
        <v>5.9466621744681802</v>
      </c>
      <c r="X4759" s="16">
        <v>9.2084975089054133</v>
      </c>
      <c r="Y4759" s="13">
        <v>6.0683327419101882</v>
      </c>
    </row>
    <row r="4760" spans="2:25" x14ac:dyDescent="0.25">
      <c r="B4760" s="11">
        <v>4757</v>
      </c>
      <c r="C4760" s="13">
        <v>1632.8470015152579</v>
      </c>
      <c r="D4760" s="16">
        <v>5.8229648621841958</v>
      </c>
      <c r="E4760" s="16">
        <v>1.5549111822992785</v>
      </c>
      <c r="F4760" s="16">
        <v>4.2066218106974578</v>
      </c>
      <c r="G4760" s="16">
        <v>4.118137117567132</v>
      </c>
      <c r="H4760" s="16">
        <v>5.6751944547171362</v>
      </c>
      <c r="I4760" s="16">
        <v>3.5673303494563209</v>
      </c>
      <c r="J4760" s="16">
        <v>4.4425636434838598</v>
      </c>
      <c r="K4760" s="16">
        <v>4.4754800870288021</v>
      </c>
      <c r="L4760" s="16">
        <v>7.0861776411986241</v>
      </c>
      <c r="M4760" s="16">
        <v>3.1660550701275016</v>
      </c>
      <c r="N4760" s="13">
        <v>5.9063227135712486</v>
      </c>
      <c r="O4760" s="16">
        <v>5.8229648621841958</v>
      </c>
      <c r="P4760" s="16">
        <v>1.5549111822992785</v>
      </c>
      <c r="Q4760" s="16">
        <v>4.2066218106974578</v>
      </c>
      <c r="R4760" s="16">
        <v>4.118137117567132</v>
      </c>
      <c r="S4760" s="16">
        <v>5.6751944547171362</v>
      </c>
      <c r="T4760" s="16">
        <v>3.5673303494563209</v>
      </c>
      <c r="U4760" s="16">
        <v>4.4425636434838598</v>
      </c>
      <c r="V4760" s="16">
        <v>4.4754800870288021</v>
      </c>
      <c r="W4760" s="16">
        <v>7.0861776411986241</v>
      </c>
      <c r="X4760" s="16">
        <v>3.1660550701275016</v>
      </c>
      <c r="Y4760" s="13">
        <v>5.9063227135712486</v>
      </c>
    </row>
    <row r="4761" spans="2:25" x14ac:dyDescent="0.25">
      <c r="B4761" s="11">
        <v>4758</v>
      </c>
      <c r="C4761" s="13">
        <v>1775.0566922371597</v>
      </c>
      <c r="D4761" s="16">
        <v>5.7258216306310556</v>
      </c>
      <c r="E4761" s="16">
        <v>5.397663089367259</v>
      </c>
      <c r="F4761" s="16">
        <v>4.9080052507463554</v>
      </c>
      <c r="G4761" s="16">
        <v>9.6767449852173506</v>
      </c>
      <c r="H4761" s="16">
        <v>7.9662833345613553</v>
      </c>
      <c r="I4761" s="16">
        <v>3.4733502611358142</v>
      </c>
      <c r="J4761" s="16">
        <v>7.9148780707419686</v>
      </c>
      <c r="K4761" s="16">
        <v>2.0112459128348794</v>
      </c>
      <c r="L4761" s="16">
        <v>4.5663663250526909</v>
      </c>
      <c r="M4761" s="16">
        <v>1.536230349906325</v>
      </c>
      <c r="N4761" s="13">
        <v>5.7924901331444341</v>
      </c>
      <c r="O4761" s="16">
        <v>5.7258216306310556</v>
      </c>
      <c r="P4761" s="16">
        <v>5.397663089367259</v>
      </c>
      <c r="Q4761" s="16">
        <v>4.9080052507463554</v>
      </c>
      <c r="R4761" s="16">
        <v>9.6767449852173506</v>
      </c>
      <c r="S4761" s="16">
        <v>7.9662833345613553</v>
      </c>
      <c r="T4761" s="16">
        <v>3.4733502611358142</v>
      </c>
      <c r="U4761" s="16">
        <v>7.9148780707419686</v>
      </c>
      <c r="V4761" s="16">
        <v>2.0112459128348794</v>
      </c>
      <c r="W4761" s="16">
        <v>4.5663663250526909</v>
      </c>
      <c r="X4761" s="16">
        <v>1.536230349906325</v>
      </c>
      <c r="Y4761" s="13">
        <v>5.7924901331444341</v>
      </c>
    </row>
    <row r="4762" spans="2:25" x14ac:dyDescent="0.25">
      <c r="B4762" s="11">
        <v>4759</v>
      </c>
      <c r="C4762" s="13">
        <v>1533.6109515912094</v>
      </c>
      <c r="D4762" s="16">
        <v>3.3294964991926363</v>
      </c>
      <c r="E4762" s="16">
        <v>3.5863277025742768</v>
      </c>
      <c r="F4762" s="16">
        <v>2.0893186769309664</v>
      </c>
      <c r="G4762" s="16">
        <v>4.5016940371122267</v>
      </c>
      <c r="H4762" s="16">
        <v>4.7957016693287358</v>
      </c>
      <c r="I4762" s="16">
        <v>4.2323232346631894</v>
      </c>
      <c r="J4762" s="16">
        <v>3.2942683358858709</v>
      </c>
      <c r="K4762" s="16">
        <v>2.1276957156384522</v>
      </c>
      <c r="L4762" s="16">
        <v>3.1014922803577591</v>
      </c>
      <c r="M4762" s="16">
        <v>3.5271943990235073</v>
      </c>
      <c r="N4762" s="13">
        <v>8.9523768985515702</v>
      </c>
      <c r="O4762" s="16">
        <v>3.3294964991926363</v>
      </c>
      <c r="P4762" s="16">
        <v>3.5863277025742768</v>
      </c>
      <c r="Q4762" s="16">
        <v>2.0893186769309664</v>
      </c>
      <c r="R4762" s="16">
        <v>4.5016940371122267</v>
      </c>
      <c r="S4762" s="16">
        <v>4.7957016693287358</v>
      </c>
      <c r="T4762" s="16">
        <v>4.2323232346631894</v>
      </c>
      <c r="U4762" s="16">
        <v>3.2942683358858709</v>
      </c>
      <c r="V4762" s="16">
        <v>2.1276957156384522</v>
      </c>
      <c r="W4762" s="16">
        <v>3.1014922803577591</v>
      </c>
      <c r="X4762" s="16">
        <v>3.5271943990235073</v>
      </c>
      <c r="Y4762" s="13">
        <v>8.9523768985515702</v>
      </c>
    </row>
    <row r="4763" spans="2:25" x14ac:dyDescent="0.25">
      <c r="B4763" s="11">
        <v>4760</v>
      </c>
      <c r="C4763" s="13">
        <v>1639.3523312455957</v>
      </c>
      <c r="D4763" s="16">
        <v>4.5332342199575084</v>
      </c>
      <c r="E4763" s="16">
        <v>3.5570306541025714</v>
      </c>
      <c r="F4763" s="16">
        <v>9.3227240518707255</v>
      </c>
      <c r="G4763" s="16">
        <v>5.9170337073466026</v>
      </c>
      <c r="H4763" s="16">
        <v>4.2623516421500227</v>
      </c>
      <c r="I4763" s="16">
        <v>-0.3663544739880269</v>
      </c>
      <c r="J4763" s="16">
        <v>6.3432529057137259</v>
      </c>
      <c r="K4763" s="16">
        <v>4.653020760552228</v>
      </c>
      <c r="L4763" s="16">
        <v>5.3241681490948185</v>
      </c>
      <c r="M4763" s="16">
        <v>3.9021263844837106</v>
      </c>
      <c r="N4763" s="13">
        <v>3.1457377676949507</v>
      </c>
      <c r="O4763" s="16">
        <v>4.5332342199575084</v>
      </c>
      <c r="P4763" s="16">
        <v>3.5570306541025714</v>
      </c>
      <c r="Q4763" s="16">
        <v>9.3227240518707255</v>
      </c>
      <c r="R4763" s="16">
        <v>5.9170337073466026</v>
      </c>
      <c r="S4763" s="16">
        <v>4.2623516421500227</v>
      </c>
      <c r="T4763" s="16">
        <v>-0.3663544739880269</v>
      </c>
      <c r="U4763" s="16">
        <v>6.3432529057137259</v>
      </c>
      <c r="V4763" s="16">
        <v>4.653020760552228</v>
      </c>
      <c r="W4763" s="16">
        <v>5.3241681490948185</v>
      </c>
      <c r="X4763" s="16">
        <v>3.9021263844837106</v>
      </c>
      <c r="Y4763" s="13">
        <v>3.1457377676949507</v>
      </c>
    </row>
    <row r="4764" spans="2:25" x14ac:dyDescent="0.25">
      <c r="B4764" s="11">
        <v>4761</v>
      </c>
      <c r="C4764" s="13">
        <v>1708.1194700421618</v>
      </c>
      <c r="D4764" s="16">
        <v>5.9086683748319881</v>
      </c>
      <c r="E4764" s="16">
        <v>5.37967072535361</v>
      </c>
      <c r="F4764" s="16">
        <v>6.5615033278069488</v>
      </c>
      <c r="G4764" s="16">
        <v>4.3008662764081151</v>
      </c>
      <c r="H4764" s="16">
        <v>1.8941237761783554</v>
      </c>
      <c r="I4764" s="16">
        <v>4.492816126755744</v>
      </c>
      <c r="J4764" s="16">
        <v>3.5530316445822332</v>
      </c>
      <c r="K4764" s="16">
        <v>5.569333149664522</v>
      </c>
      <c r="L4764" s="16">
        <v>5.8832308156594646</v>
      </c>
      <c r="M4764" s="16">
        <v>4.5905524031558365</v>
      </c>
      <c r="N4764" s="13">
        <v>6.5915478353277175</v>
      </c>
      <c r="O4764" s="16">
        <v>5.9086683748319881</v>
      </c>
      <c r="P4764" s="16">
        <v>5.37967072535361</v>
      </c>
      <c r="Q4764" s="16">
        <v>6.5615033278069488</v>
      </c>
      <c r="R4764" s="16">
        <v>4.3008662764081151</v>
      </c>
      <c r="S4764" s="16">
        <v>1.8941237761783554</v>
      </c>
      <c r="T4764" s="16">
        <v>4.492816126755744</v>
      </c>
      <c r="U4764" s="16">
        <v>3.5530316445822332</v>
      </c>
      <c r="V4764" s="16">
        <v>5.569333149664522</v>
      </c>
      <c r="W4764" s="16">
        <v>5.8832308156594646</v>
      </c>
      <c r="X4764" s="16">
        <v>4.5905524031558365</v>
      </c>
      <c r="Y4764" s="13">
        <v>6.5915478353277175</v>
      </c>
    </row>
    <row r="4765" spans="2:25" x14ac:dyDescent="0.25">
      <c r="B4765" s="11">
        <v>4762</v>
      </c>
      <c r="C4765" s="13">
        <v>1551.345654192492</v>
      </c>
      <c r="D4765" s="16">
        <v>4.1892144120966597</v>
      </c>
      <c r="E4765" s="16">
        <v>9.0918672881064779</v>
      </c>
      <c r="F4765" s="16">
        <v>1.5034572303775997</v>
      </c>
      <c r="G4765" s="16">
        <v>4.5799123573150693</v>
      </c>
      <c r="H4765" s="16">
        <v>4.6530865362696909</v>
      </c>
      <c r="I4765" s="16">
        <v>5.2918512336067831</v>
      </c>
      <c r="J4765" s="16">
        <v>0.91827270148512952</v>
      </c>
      <c r="K4765" s="16">
        <v>4.5000249269822357</v>
      </c>
      <c r="L4765" s="16">
        <v>4.1105882972446519</v>
      </c>
      <c r="M4765" s="16">
        <v>5.0425945442444107</v>
      </c>
      <c r="N4765" s="13">
        <v>0.95036991516005731</v>
      </c>
      <c r="O4765" s="16">
        <v>4.1892144120966597</v>
      </c>
      <c r="P4765" s="16">
        <v>9.0918672881064779</v>
      </c>
      <c r="Q4765" s="16">
        <v>1.5034572303775997</v>
      </c>
      <c r="R4765" s="16">
        <v>4.5799123573150693</v>
      </c>
      <c r="S4765" s="16">
        <v>4.6530865362696909</v>
      </c>
      <c r="T4765" s="16">
        <v>5.2918512336067831</v>
      </c>
      <c r="U4765" s="16">
        <v>0.91827270148512952</v>
      </c>
      <c r="V4765" s="16">
        <v>4.5000249269822357</v>
      </c>
      <c r="W4765" s="16">
        <v>4.1105882972446519</v>
      </c>
      <c r="X4765" s="16">
        <v>5.0425945442444107</v>
      </c>
      <c r="Y4765" s="13">
        <v>0.95036991516005731</v>
      </c>
    </row>
    <row r="4766" spans="2:25" x14ac:dyDescent="0.25">
      <c r="B4766" s="11">
        <v>4763</v>
      </c>
      <c r="C4766" s="13">
        <v>1789.8756834967915</v>
      </c>
      <c r="D4766" s="16">
        <v>7.5835884683920165</v>
      </c>
      <c r="E4766" s="16">
        <v>7.1469336511528816</v>
      </c>
      <c r="F4766" s="16">
        <v>5.055617781871776</v>
      </c>
      <c r="G4766" s="16">
        <v>0.49888716079409345</v>
      </c>
      <c r="H4766" s="16">
        <v>2.6592812014346072</v>
      </c>
      <c r="I4766" s="16">
        <v>3.5943194657315152</v>
      </c>
      <c r="J4766" s="16">
        <v>9.1539341953742248</v>
      </c>
      <c r="K4766" s="16">
        <v>4.6234144960083388</v>
      </c>
      <c r="L4766" s="16">
        <v>3.8769146388971074</v>
      </c>
      <c r="M4766" s="16">
        <v>7.8619134975168681</v>
      </c>
      <c r="N4766" s="13">
        <v>7.8360297669982231</v>
      </c>
      <c r="O4766" s="16">
        <v>7.5835884683920165</v>
      </c>
      <c r="P4766" s="16">
        <v>7.1469336511528816</v>
      </c>
      <c r="Q4766" s="16">
        <v>5.055617781871776</v>
      </c>
      <c r="R4766" s="16">
        <v>0.49888716079409345</v>
      </c>
      <c r="S4766" s="16">
        <v>2.6592812014346072</v>
      </c>
      <c r="T4766" s="16">
        <v>3.5943194657315152</v>
      </c>
      <c r="U4766" s="16">
        <v>9.1539341953742248</v>
      </c>
      <c r="V4766" s="16">
        <v>4.6234144960083388</v>
      </c>
      <c r="W4766" s="16">
        <v>3.8769146388971074</v>
      </c>
      <c r="X4766" s="16">
        <v>7.8619134975168681</v>
      </c>
      <c r="Y4766" s="13">
        <v>7.8360297669982231</v>
      </c>
    </row>
    <row r="4767" spans="2:25" x14ac:dyDescent="0.25">
      <c r="B4767" s="11">
        <v>4764</v>
      </c>
      <c r="C4767" s="13">
        <v>1891.707749619326</v>
      </c>
      <c r="D4767" s="16">
        <v>10.124503284304797</v>
      </c>
      <c r="E4767" s="16">
        <v>5.5910955908901014</v>
      </c>
      <c r="F4767" s="16">
        <v>10.878685833465985</v>
      </c>
      <c r="G4767" s="16">
        <v>5.2765968162558767</v>
      </c>
      <c r="H4767" s="16">
        <v>6.7398966526574329</v>
      </c>
      <c r="I4767" s="16">
        <v>1.306017222736314</v>
      </c>
      <c r="J4767" s="16">
        <v>6.6440986388108989</v>
      </c>
      <c r="K4767" s="16">
        <v>4.2410037380369001</v>
      </c>
      <c r="L4767" s="16">
        <v>7.2668075057081278</v>
      </c>
      <c r="M4767" s="16">
        <v>2.8835089754547627</v>
      </c>
      <c r="N4767" s="13">
        <v>4.821713919689655</v>
      </c>
      <c r="O4767" s="16">
        <v>10.124503284304797</v>
      </c>
      <c r="P4767" s="16">
        <v>5.5910955908901014</v>
      </c>
      <c r="Q4767" s="16">
        <v>10.878685833465985</v>
      </c>
      <c r="R4767" s="16">
        <v>5.2765968162558767</v>
      </c>
      <c r="S4767" s="16">
        <v>6.7398966526574329</v>
      </c>
      <c r="T4767" s="16">
        <v>1.306017222736314</v>
      </c>
      <c r="U4767" s="16">
        <v>6.6440986388108989</v>
      </c>
      <c r="V4767" s="16">
        <v>4.2410037380369001</v>
      </c>
      <c r="W4767" s="16">
        <v>7.2668075057081278</v>
      </c>
      <c r="X4767" s="16">
        <v>2.8835089754547627</v>
      </c>
      <c r="Y4767" s="13">
        <v>4.821713919689655</v>
      </c>
    </row>
    <row r="4768" spans="2:25" x14ac:dyDescent="0.25">
      <c r="B4768" s="11">
        <v>4765</v>
      </c>
      <c r="C4768" s="13">
        <v>1605.588698592315</v>
      </c>
      <c r="D4768" s="16">
        <v>5.2033291347753998</v>
      </c>
      <c r="E4768" s="16">
        <v>5.6560023985226033</v>
      </c>
      <c r="F4768" s="16">
        <v>3.4706717811959318</v>
      </c>
      <c r="G4768" s="16">
        <v>4.9315402396365249</v>
      </c>
      <c r="H4768" s="16">
        <v>2.6294857420423128</v>
      </c>
      <c r="I4768" s="16">
        <v>4.0950918114623738</v>
      </c>
      <c r="J4768" s="16">
        <v>5.7782028112053423</v>
      </c>
      <c r="K4768" s="16">
        <v>2.0193737969697922</v>
      </c>
      <c r="L4768" s="16">
        <v>6.2440879721811831</v>
      </c>
      <c r="M4768" s="16">
        <v>1.9732621796988665</v>
      </c>
      <c r="N4768" s="13">
        <v>6.2800951889503738</v>
      </c>
      <c r="O4768" s="16">
        <v>5.2033291347753998</v>
      </c>
      <c r="P4768" s="16">
        <v>5.6560023985226033</v>
      </c>
      <c r="Q4768" s="16">
        <v>3.4706717811959318</v>
      </c>
      <c r="R4768" s="16">
        <v>4.9315402396365249</v>
      </c>
      <c r="S4768" s="16">
        <v>2.6294857420423128</v>
      </c>
      <c r="T4768" s="16">
        <v>4.0950918114623738</v>
      </c>
      <c r="U4768" s="16">
        <v>5.7782028112053423</v>
      </c>
      <c r="V4768" s="16">
        <v>2.0193737969697922</v>
      </c>
      <c r="W4768" s="16">
        <v>6.2440879721811831</v>
      </c>
      <c r="X4768" s="16">
        <v>1.9732621796988665</v>
      </c>
      <c r="Y4768" s="13">
        <v>6.2800951889503738</v>
      </c>
    </row>
    <row r="4769" spans="2:25" x14ac:dyDescent="0.25">
      <c r="B4769" s="11">
        <v>4766</v>
      </c>
      <c r="C4769" s="13">
        <v>1631.2145473030155</v>
      </c>
      <c r="D4769" s="16">
        <v>4.7440531824672734</v>
      </c>
      <c r="E4769" s="16">
        <v>5.6942689933229476</v>
      </c>
      <c r="F4769" s="16">
        <v>2.0705479620915153</v>
      </c>
      <c r="G4769" s="16">
        <v>7.5087688716191874</v>
      </c>
      <c r="H4769" s="16">
        <v>5.0885615342064572</v>
      </c>
      <c r="I4769" s="16">
        <v>1.4800179255598187</v>
      </c>
      <c r="J4769" s="16">
        <v>6.7383975589641807</v>
      </c>
      <c r="K4769" s="16">
        <v>5.2620661519872902</v>
      </c>
      <c r="L4769" s="16">
        <v>7.3333925086539891</v>
      </c>
      <c r="M4769" s="16">
        <v>2.4728134263693038</v>
      </c>
      <c r="N4769" s="13">
        <v>1.6601632981710148</v>
      </c>
      <c r="O4769" s="16">
        <v>4.7440531824672734</v>
      </c>
      <c r="P4769" s="16">
        <v>5.6942689933229476</v>
      </c>
      <c r="Q4769" s="16">
        <v>2.0705479620915153</v>
      </c>
      <c r="R4769" s="16">
        <v>7.5087688716191874</v>
      </c>
      <c r="S4769" s="16">
        <v>5.0885615342064572</v>
      </c>
      <c r="T4769" s="16">
        <v>1.4800179255598187</v>
      </c>
      <c r="U4769" s="16">
        <v>6.7383975589641807</v>
      </c>
      <c r="V4769" s="16">
        <v>5.2620661519872902</v>
      </c>
      <c r="W4769" s="16">
        <v>7.3333925086539891</v>
      </c>
      <c r="X4769" s="16">
        <v>2.4728134263693038</v>
      </c>
      <c r="Y4769" s="13">
        <v>1.6601632981710148</v>
      </c>
    </row>
    <row r="4770" spans="2:25" x14ac:dyDescent="0.25">
      <c r="B4770" s="11">
        <v>4767</v>
      </c>
      <c r="C4770" s="13">
        <v>1651.1399243930252</v>
      </c>
      <c r="D4770" s="16">
        <v>5.0585310748363588</v>
      </c>
      <c r="E4770" s="16">
        <v>3.2722252903719626</v>
      </c>
      <c r="F4770" s="16">
        <v>8.5391394508829279</v>
      </c>
      <c r="G4770" s="16">
        <v>2.1150647370060955</v>
      </c>
      <c r="H4770" s="16">
        <v>1.0554437516071937</v>
      </c>
      <c r="I4770" s="16">
        <v>6.6126204125886776</v>
      </c>
      <c r="J4770" s="16">
        <v>3.306321348313606</v>
      </c>
      <c r="K4770" s="16">
        <v>4.1577745337156422</v>
      </c>
      <c r="L4770" s="16">
        <v>0.79826945929982696</v>
      </c>
      <c r="M4770" s="16">
        <v>9.2242160867223788</v>
      </c>
      <c r="N4770" s="13">
        <v>7.3422836139805376</v>
      </c>
      <c r="O4770" s="16">
        <v>5.0585310748363588</v>
      </c>
      <c r="P4770" s="16">
        <v>3.2722252903719626</v>
      </c>
      <c r="Q4770" s="16">
        <v>8.5391394508829279</v>
      </c>
      <c r="R4770" s="16">
        <v>2.1150647370060955</v>
      </c>
      <c r="S4770" s="16">
        <v>1.0554437516071937</v>
      </c>
      <c r="T4770" s="16">
        <v>6.6126204125886776</v>
      </c>
      <c r="U4770" s="16">
        <v>3.306321348313606</v>
      </c>
      <c r="V4770" s="16">
        <v>4.1577745337156422</v>
      </c>
      <c r="W4770" s="16">
        <v>0.79826945929982696</v>
      </c>
      <c r="X4770" s="16">
        <v>9.2242160867223788</v>
      </c>
      <c r="Y4770" s="13">
        <v>7.3422836139805376</v>
      </c>
    </row>
    <row r="4771" spans="2:25" x14ac:dyDescent="0.25">
      <c r="B4771" s="11">
        <v>4768</v>
      </c>
      <c r="C4771" s="13">
        <v>1625.9032640456498</v>
      </c>
      <c r="D4771" s="16">
        <v>8.0164510807534803</v>
      </c>
      <c r="E4771" s="16">
        <v>3.8834012306637922</v>
      </c>
      <c r="F4771" s="16">
        <v>3.8434435906258426</v>
      </c>
      <c r="G4771" s="16">
        <v>8.235855326471512</v>
      </c>
      <c r="H4771" s="16">
        <v>2.424638035993659</v>
      </c>
      <c r="I4771" s="16">
        <v>3.1357229046430906</v>
      </c>
      <c r="J4771" s="16">
        <v>2.9600105311381215</v>
      </c>
      <c r="K4771" s="16">
        <v>6.197998633761614</v>
      </c>
      <c r="L4771" s="16">
        <v>5.4588025466097259</v>
      </c>
      <c r="M4771" s="16">
        <v>1.1437772981476053</v>
      </c>
      <c r="N4771" s="13">
        <v>4.4058583734196821</v>
      </c>
      <c r="O4771" s="16">
        <v>8.0164510807534803</v>
      </c>
      <c r="P4771" s="16">
        <v>3.8834012306637922</v>
      </c>
      <c r="Q4771" s="16">
        <v>3.8434435906258426</v>
      </c>
      <c r="R4771" s="16">
        <v>8.235855326471512</v>
      </c>
      <c r="S4771" s="16">
        <v>2.424638035993659</v>
      </c>
      <c r="T4771" s="16">
        <v>3.1357229046430906</v>
      </c>
      <c r="U4771" s="16">
        <v>2.9600105311381215</v>
      </c>
      <c r="V4771" s="16">
        <v>6.197998633761614</v>
      </c>
      <c r="W4771" s="16">
        <v>5.4588025466097259</v>
      </c>
      <c r="X4771" s="16">
        <v>1.1437772981476053</v>
      </c>
      <c r="Y4771" s="13">
        <v>4.4058583734196821</v>
      </c>
    </row>
    <row r="4772" spans="2:25" x14ac:dyDescent="0.25">
      <c r="B4772" s="11">
        <v>4769</v>
      </c>
      <c r="C4772" s="13">
        <v>1694.693417455873</v>
      </c>
      <c r="D4772" s="16">
        <v>6.1304940637316294</v>
      </c>
      <c r="E4772" s="16">
        <v>-0.18631113603516347</v>
      </c>
      <c r="F4772" s="16">
        <v>5.6644189725613661</v>
      </c>
      <c r="G4772" s="16">
        <v>6.2801678526476543</v>
      </c>
      <c r="H4772" s="16">
        <v>1.7425538372983449</v>
      </c>
      <c r="I4772" s="16">
        <v>2.1434274883628768</v>
      </c>
      <c r="J4772" s="16">
        <v>8.7976284668989546</v>
      </c>
      <c r="K4772" s="16">
        <v>5.2072244400509282</v>
      </c>
      <c r="L4772" s="16">
        <v>7.0331943354568516</v>
      </c>
      <c r="M4772" s="16">
        <v>4.396956010525761</v>
      </c>
      <c r="N4772" s="13">
        <v>6.9380863132900457</v>
      </c>
      <c r="O4772" s="16">
        <v>6.1304940637316294</v>
      </c>
      <c r="P4772" s="16">
        <v>-0.18631113603516347</v>
      </c>
      <c r="Q4772" s="16">
        <v>5.6644189725613661</v>
      </c>
      <c r="R4772" s="16">
        <v>6.2801678526476543</v>
      </c>
      <c r="S4772" s="16">
        <v>1.7425538372983449</v>
      </c>
      <c r="T4772" s="16">
        <v>2.1434274883628768</v>
      </c>
      <c r="U4772" s="16">
        <v>8.7976284668989546</v>
      </c>
      <c r="V4772" s="16">
        <v>5.2072244400509282</v>
      </c>
      <c r="W4772" s="16">
        <v>7.0331943354568516</v>
      </c>
      <c r="X4772" s="16">
        <v>4.396956010525761</v>
      </c>
      <c r="Y4772" s="13">
        <v>6.9380863132900457</v>
      </c>
    </row>
    <row r="4773" spans="2:25" x14ac:dyDescent="0.25">
      <c r="B4773" s="11">
        <v>4770</v>
      </c>
      <c r="C4773" s="13">
        <v>1827.0095063174476</v>
      </c>
      <c r="D4773" s="16">
        <v>2.9238512721956424</v>
      </c>
      <c r="E4773" s="16">
        <v>5.2705569796600695</v>
      </c>
      <c r="F4773" s="16">
        <v>6.0831151712968552</v>
      </c>
      <c r="G4773" s="16">
        <v>5.826593770789593</v>
      </c>
      <c r="H4773" s="16">
        <v>4.124495457183416</v>
      </c>
      <c r="I4773" s="16">
        <v>7.4444438980033958</v>
      </c>
      <c r="J4773" s="16">
        <v>5.2601452982408849</v>
      </c>
      <c r="K4773" s="16">
        <v>4.8830694307683924</v>
      </c>
      <c r="L4773" s="16">
        <v>7.1086581596790026</v>
      </c>
      <c r="M4773" s="16">
        <v>6.3820471509610215</v>
      </c>
      <c r="N4773" s="13">
        <v>6.491406289875119</v>
      </c>
      <c r="O4773" s="16">
        <v>2.9238512721956424</v>
      </c>
      <c r="P4773" s="16">
        <v>5.2705569796600695</v>
      </c>
      <c r="Q4773" s="16">
        <v>6.0831151712968552</v>
      </c>
      <c r="R4773" s="16">
        <v>5.826593770789593</v>
      </c>
      <c r="S4773" s="16">
        <v>4.124495457183416</v>
      </c>
      <c r="T4773" s="16">
        <v>7.4444438980033958</v>
      </c>
      <c r="U4773" s="16">
        <v>5.2601452982408849</v>
      </c>
      <c r="V4773" s="16">
        <v>4.8830694307683924</v>
      </c>
      <c r="W4773" s="16">
        <v>7.1086581596790026</v>
      </c>
      <c r="X4773" s="16">
        <v>6.3820471509610215</v>
      </c>
      <c r="Y4773" s="13">
        <v>6.491406289875119</v>
      </c>
    </row>
    <row r="4774" spans="2:25" x14ac:dyDescent="0.25">
      <c r="B4774" s="11">
        <v>4771</v>
      </c>
      <c r="C4774" s="13">
        <v>1694.6984231010294</v>
      </c>
      <c r="D4774" s="16">
        <v>2.9000513034994717</v>
      </c>
      <c r="E4774" s="16">
        <v>4.9816290249177655</v>
      </c>
      <c r="F4774" s="16">
        <v>3.7144252789217425</v>
      </c>
      <c r="G4774" s="16">
        <v>10.207010843947206</v>
      </c>
      <c r="H4774" s="16">
        <v>2.0698742179360505</v>
      </c>
      <c r="I4774" s="16">
        <v>5.8755673542944793</v>
      </c>
      <c r="J4774" s="16">
        <v>3.900597795021989</v>
      </c>
      <c r="K4774" s="16">
        <v>5.403922366933835</v>
      </c>
      <c r="L4774" s="16">
        <v>5.280170505868977</v>
      </c>
      <c r="M4774" s="16">
        <v>6.9024204628892178</v>
      </c>
      <c r="N4774" s="13">
        <v>2.8134200565442038</v>
      </c>
      <c r="O4774" s="16">
        <v>2.9000513034994717</v>
      </c>
      <c r="P4774" s="16">
        <v>4.9816290249177655</v>
      </c>
      <c r="Q4774" s="16">
        <v>3.7144252789217425</v>
      </c>
      <c r="R4774" s="16">
        <v>10.207010843947206</v>
      </c>
      <c r="S4774" s="16">
        <v>2.0698742179360505</v>
      </c>
      <c r="T4774" s="16">
        <v>5.8755673542944793</v>
      </c>
      <c r="U4774" s="16">
        <v>3.900597795021989</v>
      </c>
      <c r="V4774" s="16">
        <v>5.403922366933835</v>
      </c>
      <c r="W4774" s="16">
        <v>5.280170505868977</v>
      </c>
      <c r="X4774" s="16">
        <v>6.9024204628892178</v>
      </c>
      <c r="Y4774" s="13">
        <v>2.8134200565442038</v>
      </c>
    </row>
    <row r="4775" spans="2:25" x14ac:dyDescent="0.25">
      <c r="B4775" s="11">
        <v>4772</v>
      </c>
      <c r="C4775" s="13">
        <v>1658.5326226729687</v>
      </c>
      <c r="D4775" s="16">
        <v>5.7916243144280912</v>
      </c>
      <c r="E4775" s="16">
        <v>3.2056129091585905</v>
      </c>
      <c r="F4775" s="16">
        <v>4.074867640935615</v>
      </c>
      <c r="G4775" s="16">
        <v>4.3316701648744802</v>
      </c>
      <c r="H4775" s="16">
        <v>8.1204354391244511</v>
      </c>
      <c r="I4775" s="16">
        <v>6.3880118651041835</v>
      </c>
      <c r="J4775" s="16">
        <v>5.5534737924503803</v>
      </c>
      <c r="K4775" s="16">
        <v>6.3826629178264183</v>
      </c>
      <c r="L4775" s="16">
        <v>3.8150301221114464</v>
      </c>
      <c r="M4775" s="16">
        <v>0.31890824015900066</v>
      </c>
      <c r="N4775" s="13">
        <v>3.7665613617606413</v>
      </c>
      <c r="O4775" s="16">
        <v>5.7916243144280912</v>
      </c>
      <c r="P4775" s="16">
        <v>3.2056129091585905</v>
      </c>
      <c r="Q4775" s="16">
        <v>4.074867640935615</v>
      </c>
      <c r="R4775" s="16">
        <v>4.3316701648744802</v>
      </c>
      <c r="S4775" s="16">
        <v>8.1204354391244511</v>
      </c>
      <c r="T4775" s="16">
        <v>6.3880118651041835</v>
      </c>
      <c r="U4775" s="16">
        <v>5.5534737924503803</v>
      </c>
      <c r="V4775" s="16">
        <v>6.3826629178264183</v>
      </c>
      <c r="W4775" s="16">
        <v>3.8150301221114464</v>
      </c>
      <c r="X4775" s="16">
        <v>0.31890824015900066</v>
      </c>
      <c r="Y4775" s="13">
        <v>3.7665613617606413</v>
      </c>
    </row>
    <row r="4776" spans="2:25" x14ac:dyDescent="0.25">
      <c r="B4776" s="11">
        <v>4773</v>
      </c>
      <c r="C4776" s="13">
        <v>1785.115418140314</v>
      </c>
      <c r="D4776" s="16">
        <v>3.6675120931186997</v>
      </c>
      <c r="E4776" s="16">
        <v>5.7718443795224808</v>
      </c>
      <c r="F4776" s="16">
        <v>1.699978403588398</v>
      </c>
      <c r="G4776" s="16">
        <v>6.2659865583772021</v>
      </c>
      <c r="H4776" s="16">
        <v>6.7102086000612884</v>
      </c>
      <c r="I4776" s="16">
        <v>9.7646548174887933</v>
      </c>
      <c r="J4776" s="16">
        <v>9.2884527127387564</v>
      </c>
      <c r="K4776" s="16">
        <v>3.9960207471803795</v>
      </c>
      <c r="L4776" s="16">
        <v>7.2979206715010516</v>
      </c>
      <c r="M4776" s="16">
        <v>1.3863629249143758</v>
      </c>
      <c r="N4776" s="13">
        <v>3.7874901023103611</v>
      </c>
      <c r="O4776" s="16">
        <v>3.6675120931186997</v>
      </c>
      <c r="P4776" s="16">
        <v>5.7718443795224808</v>
      </c>
      <c r="Q4776" s="16">
        <v>1.699978403588398</v>
      </c>
      <c r="R4776" s="16">
        <v>6.2659865583772021</v>
      </c>
      <c r="S4776" s="16">
        <v>6.7102086000612884</v>
      </c>
      <c r="T4776" s="16">
        <v>9.7646548174887933</v>
      </c>
      <c r="U4776" s="16">
        <v>9.2884527127387564</v>
      </c>
      <c r="V4776" s="16">
        <v>3.9960207471803795</v>
      </c>
      <c r="W4776" s="16">
        <v>7.2979206715010516</v>
      </c>
      <c r="X4776" s="16">
        <v>1.3863629249143758</v>
      </c>
      <c r="Y4776" s="13">
        <v>3.7874901023103611</v>
      </c>
    </row>
    <row r="4777" spans="2:25" x14ac:dyDescent="0.25">
      <c r="B4777" s="11">
        <v>4774</v>
      </c>
      <c r="C4777" s="13">
        <v>1884.5439783970619</v>
      </c>
      <c r="D4777" s="16">
        <v>7.7099368110759867</v>
      </c>
      <c r="E4777" s="16">
        <v>7.4615065758417085</v>
      </c>
      <c r="F4777" s="16">
        <v>5.5405824767708634</v>
      </c>
      <c r="G4777" s="16">
        <v>6.1007938874069918</v>
      </c>
      <c r="H4777" s="16">
        <v>3.853587175780925</v>
      </c>
      <c r="I4777" s="16">
        <v>7.4565349878170348</v>
      </c>
      <c r="J4777" s="16">
        <v>8.4058344972916217</v>
      </c>
      <c r="K4777" s="16">
        <v>4.78944921370723</v>
      </c>
      <c r="L4777" s="16">
        <v>5.8455766056242204</v>
      </c>
      <c r="M4777" s="16">
        <v>2.1880854574158533</v>
      </c>
      <c r="N4777" s="13">
        <v>5.8032165133299012</v>
      </c>
      <c r="O4777" s="16">
        <v>7.7099368110759867</v>
      </c>
      <c r="P4777" s="16">
        <v>7.4615065758417085</v>
      </c>
      <c r="Q4777" s="16">
        <v>5.5405824767708634</v>
      </c>
      <c r="R4777" s="16">
        <v>6.1007938874069918</v>
      </c>
      <c r="S4777" s="16">
        <v>3.853587175780925</v>
      </c>
      <c r="T4777" s="16">
        <v>7.4565349878170348</v>
      </c>
      <c r="U4777" s="16">
        <v>8.4058344972916217</v>
      </c>
      <c r="V4777" s="16">
        <v>4.78944921370723</v>
      </c>
      <c r="W4777" s="16">
        <v>5.8455766056242204</v>
      </c>
      <c r="X4777" s="16">
        <v>2.1880854574158533</v>
      </c>
      <c r="Y4777" s="13">
        <v>5.8032165133299012</v>
      </c>
    </row>
    <row r="4778" spans="2:25" x14ac:dyDescent="0.25">
      <c r="B4778" s="11">
        <v>4775</v>
      </c>
      <c r="C4778" s="13">
        <v>1825.4010741109232</v>
      </c>
      <c r="D4778" s="16">
        <v>6.5130759125747613</v>
      </c>
      <c r="E4778" s="16">
        <v>4.4645301543398643</v>
      </c>
      <c r="F4778" s="16">
        <v>5.8075175996349557</v>
      </c>
      <c r="G4778" s="16">
        <v>7.8907745728241192</v>
      </c>
      <c r="H4778" s="16">
        <v>5.8931459439507092</v>
      </c>
      <c r="I4778" s="16">
        <v>1.3338019300096819</v>
      </c>
      <c r="J4778" s="16">
        <v>4.0804282046214384</v>
      </c>
      <c r="K4778" s="16">
        <v>6.5525509844701304</v>
      </c>
      <c r="L4778" s="16">
        <v>3.0971500922865176</v>
      </c>
      <c r="M4778" s="16">
        <v>8.6251139494717748</v>
      </c>
      <c r="N4778" s="13">
        <v>7.5946316645770633</v>
      </c>
      <c r="O4778" s="16">
        <v>6.5130759125747613</v>
      </c>
      <c r="P4778" s="16">
        <v>4.4645301543398643</v>
      </c>
      <c r="Q4778" s="16">
        <v>5.8075175996349557</v>
      </c>
      <c r="R4778" s="16">
        <v>7.8907745728241192</v>
      </c>
      <c r="S4778" s="16">
        <v>5.8931459439507092</v>
      </c>
      <c r="T4778" s="16">
        <v>1.3338019300096819</v>
      </c>
      <c r="U4778" s="16">
        <v>4.0804282046214384</v>
      </c>
      <c r="V4778" s="16">
        <v>6.5525509844701304</v>
      </c>
      <c r="W4778" s="16">
        <v>3.0971500922865176</v>
      </c>
      <c r="X4778" s="16">
        <v>8.6251139494717748</v>
      </c>
      <c r="Y4778" s="13">
        <v>7.5946316645770633</v>
      </c>
    </row>
    <row r="4779" spans="2:25" x14ac:dyDescent="0.25">
      <c r="B4779" s="11">
        <v>4776</v>
      </c>
      <c r="C4779" s="13">
        <v>1739.4789060939033</v>
      </c>
      <c r="D4779" s="16">
        <v>5.2765465431865977</v>
      </c>
      <c r="E4779" s="16">
        <v>2.3003952220416548</v>
      </c>
      <c r="F4779" s="16">
        <v>3.0830273474435064</v>
      </c>
      <c r="G4779" s="16">
        <v>4.8080628351969654</v>
      </c>
      <c r="H4779" s="16">
        <v>7.5999289919295618</v>
      </c>
      <c r="I4779" s="16">
        <v>5.3792296247644638</v>
      </c>
      <c r="J4779" s="16">
        <v>6.5798118259252298</v>
      </c>
      <c r="K4779" s="16">
        <v>6.4077296341326253</v>
      </c>
      <c r="L4779" s="16">
        <v>3.6292319479432744</v>
      </c>
      <c r="M4779" s="16">
        <v>8.1806389944853102</v>
      </c>
      <c r="N4779" s="13">
        <v>3.4709292714209887</v>
      </c>
      <c r="O4779" s="16">
        <v>5.2765465431865977</v>
      </c>
      <c r="P4779" s="16">
        <v>2.3003952220416548</v>
      </c>
      <c r="Q4779" s="16">
        <v>3.0830273474435064</v>
      </c>
      <c r="R4779" s="16">
        <v>4.8080628351969654</v>
      </c>
      <c r="S4779" s="16">
        <v>7.5999289919295618</v>
      </c>
      <c r="T4779" s="16">
        <v>5.3792296247644638</v>
      </c>
      <c r="U4779" s="16">
        <v>6.5798118259252298</v>
      </c>
      <c r="V4779" s="16">
        <v>6.4077296341326253</v>
      </c>
      <c r="W4779" s="16">
        <v>3.6292319479432744</v>
      </c>
      <c r="X4779" s="16">
        <v>8.1806389944853102</v>
      </c>
      <c r="Y4779" s="13">
        <v>3.4709292714209887</v>
      </c>
    </row>
    <row r="4780" spans="2:25" x14ac:dyDescent="0.25">
      <c r="B4780" s="11">
        <v>4777</v>
      </c>
      <c r="C4780" s="13">
        <v>1796.4139184858491</v>
      </c>
      <c r="D4780" s="16">
        <v>4.2611806007787143</v>
      </c>
      <c r="E4780" s="16">
        <v>6.7019416954468864</v>
      </c>
      <c r="F4780" s="16">
        <v>5.1983273974857633</v>
      </c>
      <c r="G4780" s="16">
        <v>6.7043811460853</v>
      </c>
      <c r="H4780" s="16">
        <v>6.140040348683625</v>
      </c>
      <c r="I4780" s="16">
        <v>4.8718774356269741</v>
      </c>
      <c r="J4780" s="16">
        <v>7.0233582621347077</v>
      </c>
      <c r="K4780" s="16">
        <v>3.8552448192740782</v>
      </c>
      <c r="L4780" s="16">
        <v>4.7131991902490942</v>
      </c>
      <c r="M4780" s="16">
        <v>4.3207593307606214</v>
      </c>
      <c r="N4780" s="13">
        <v>6.2037450848150542</v>
      </c>
      <c r="O4780" s="16">
        <v>4.2611806007787143</v>
      </c>
      <c r="P4780" s="16">
        <v>6.7019416954468864</v>
      </c>
      <c r="Q4780" s="16">
        <v>5.1983273974857633</v>
      </c>
      <c r="R4780" s="16">
        <v>6.7043811460853</v>
      </c>
      <c r="S4780" s="16">
        <v>6.140040348683625</v>
      </c>
      <c r="T4780" s="16">
        <v>4.8718774356269741</v>
      </c>
      <c r="U4780" s="16">
        <v>7.0233582621347077</v>
      </c>
      <c r="V4780" s="16">
        <v>3.8552448192740782</v>
      </c>
      <c r="W4780" s="16">
        <v>4.7131991902490942</v>
      </c>
      <c r="X4780" s="16">
        <v>4.3207593307606214</v>
      </c>
      <c r="Y4780" s="13">
        <v>6.2037450848150542</v>
      </c>
    </row>
    <row r="4781" spans="2:25" x14ac:dyDescent="0.25">
      <c r="B4781" s="11">
        <v>4778</v>
      </c>
      <c r="C4781" s="13">
        <v>1746.7017346766602</v>
      </c>
      <c r="D4781" s="16">
        <v>5.9405670045885755</v>
      </c>
      <c r="E4781" s="16">
        <v>2.5039644212315109</v>
      </c>
      <c r="F4781" s="16">
        <v>6.2312901481379468</v>
      </c>
      <c r="G4781" s="16">
        <v>7.9368254048549165</v>
      </c>
      <c r="H4781" s="16">
        <v>3.9659496198641788</v>
      </c>
      <c r="I4781" s="16">
        <v>2.4027654207472855</v>
      </c>
      <c r="J4781" s="16">
        <v>7.3033167770647509</v>
      </c>
      <c r="K4781" s="16">
        <v>3.7965138338345517</v>
      </c>
      <c r="L4781" s="16">
        <v>6.4294702406990867</v>
      </c>
      <c r="M4781" s="16">
        <v>9.2336772666795319</v>
      </c>
      <c r="N4781" s="13">
        <v>1.5344583925397961</v>
      </c>
      <c r="O4781" s="16">
        <v>5.9405670045885755</v>
      </c>
      <c r="P4781" s="16">
        <v>2.5039644212315109</v>
      </c>
      <c r="Q4781" s="16">
        <v>6.2312901481379468</v>
      </c>
      <c r="R4781" s="16">
        <v>7.9368254048549165</v>
      </c>
      <c r="S4781" s="16">
        <v>3.9659496198641788</v>
      </c>
      <c r="T4781" s="16">
        <v>2.4027654207472855</v>
      </c>
      <c r="U4781" s="16">
        <v>7.3033167770647509</v>
      </c>
      <c r="V4781" s="16">
        <v>3.7965138338345517</v>
      </c>
      <c r="W4781" s="16">
        <v>6.4294702406990867</v>
      </c>
      <c r="X4781" s="16">
        <v>9.2336772666795319</v>
      </c>
      <c r="Y4781" s="13">
        <v>1.5344583925397961</v>
      </c>
    </row>
    <row r="4782" spans="2:25" x14ac:dyDescent="0.25">
      <c r="B4782" s="11">
        <v>4779</v>
      </c>
      <c r="C4782" s="13">
        <v>1715.2708284552584</v>
      </c>
      <c r="D4782" s="16">
        <v>5.0235715247386139</v>
      </c>
      <c r="E4782" s="16">
        <v>4.6199585214270975</v>
      </c>
      <c r="F4782" s="16">
        <v>6.2668216276341848</v>
      </c>
      <c r="G4782" s="16">
        <v>6.1572056168275111</v>
      </c>
      <c r="H4782" s="16">
        <v>4.7664969423001713</v>
      </c>
      <c r="I4782" s="16">
        <v>2.0550182577067679</v>
      </c>
      <c r="J4782" s="16">
        <v>4.1585488541452236</v>
      </c>
      <c r="K4782" s="16">
        <v>4.5931271290844213</v>
      </c>
      <c r="L4782" s="16">
        <v>5.9663644435293532</v>
      </c>
      <c r="M4782" s="16">
        <v>6.9788828956276099</v>
      </c>
      <c r="N4782" s="13">
        <v>4.5683346391614919</v>
      </c>
      <c r="O4782" s="16">
        <v>5.0235715247386139</v>
      </c>
      <c r="P4782" s="16">
        <v>4.6199585214270975</v>
      </c>
      <c r="Q4782" s="16">
        <v>6.2668216276341848</v>
      </c>
      <c r="R4782" s="16">
        <v>6.1572056168275111</v>
      </c>
      <c r="S4782" s="16">
        <v>4.7664969423001713</v>
      </c>
      <c r="T4782" s="16">
        <v>2.0550182577067679</v>
      </c>
      <c r="U4782" s="16">
        <v>4.1585488541452236</v>
      </c>
      <c r="V4782" s="16">
        <v>4.5931271290844213</v>
      </c>
      <c r="W4782" s="16">
        <v>5.9663644435293532</v>
      </c>
      <c r="X4782" s="16">
        <v>6.9788828956276099</v>
      </c>
      <c r="Y4782" s="13">
        <v>4.5683346391614919</v>
      </c>
    </row>
    <row r="4783" spans="2:25" x14ac:dyDescent="0.25">
      <c r="B4783" s="11">
        <v>4780</v>
      </c>
      <c r="C4783" s="13">
        <v>1710.9834422738486</v>
      </c>
      <c r="D4783" s="16">
        <v>4.2250049198152597</v>
      </c>
      <c r="E4783" s="16">
        <v>2.1233263469309551</v>
      </c>
      <c r="F4783" s="16">
        <v>6.7990381831023452</v>
      </c>
      <c r="G4783" s="16">
        <v>5.484294861642498</v>
      </c>
      <c r="H4783" s="16">
        <v>6.9430435563388198</v>
      </c>
      <c r="I4783" s="16">
        <v>8.9126058233607068</v>
      </c>
      <c r="J4783" s="16">
        <v>6.0900167662997333</v>
      </c>
      <c r="K4783" s="16">
        <v>4.1529608088904482</v>
      </c>
      <c r="L4783" s="16">
        <v>4.8303972751234294</v>
      </c>
      <c r="M4783" s="16">
        <v>3.346489199418027</v>
      </c>
      <c r="N4783" s="13">
        <v>2.110624663894769</v>
      </c>
      <c r="O4783" s="16">
        <v>4.2250049198152597</v>
      </c>
      <c r="P4783" s="16">
        <v>2.1233263469309551</v>
      </c>
      <c r="Q4783" s="16">
        <v>6.7990381831023452</v>
      </c>
      <c r="R4783" s="16">
        <v>5.484294861642498</v>
      </c>
      <c r="S4783" s="16">
        <v>6.9430435563388198</v>
      </c>
      <c r="T4783" s="16">
        <v>8.9126058233607068</v>
      </c>
      <c r="U4783" s="16">
        <v>6.0900167662997333</v>
      </c>
      <c r="V4783" s="16">
        <v>4.1529608088904482</v>
      </c>
      <c r="W4783" s="16">
        <v>4.8303972751234294</v>
      </c>
      <c r="X4783" s="16">
        <v>3.346489199418027</v>
      </c>
      <c r="Y4783" s="13">
        <v>2.110624663894769</v>
      </c>
    </row>
    <row r="4784" spans="2:25" x14ac:dyDescent="0.25">
      <c r="B4784" s="11">
        <v>4781</v>
      </c>
      <c r="C4784" s="13">
        <v>1887.2040627127988</v>
      </c>
      <c r="D4784" s="16">
        <v>4.4767626119573336</v>
      </c>
      <c r="E4784" s="16">
        <v>7.0594684802107981</v>
      </c>
      <c r="F4784" s="16">
        <v>5.6482078102625657</v>
      </c>
      <c r="G4784" s="16">
        <v>5.002113216038973</v>
      </c>
      <c r="H4784" s="16">
        <v>3.7140491267044924</v>
      </c>
      <c r="I4784" s="16">
        <v>6.7682623911981334</v>
      </c>
      <c r="J4784" s="16">
        <v>4.9350113431647813</v>
      </c>
      <c r="K4784" s="16">
        <v>9.3348200034700177</v>
      </c>
      <c r="L4784" s="16">
        <v>6.9409180961117682</v>
      </c>
      <c r="M4784" s="16">
        <v>6.1374509697944148</v>
      </c>
      <c r="N4784" s="13">
        <v>5.23969961760797</v>
      </c>
      <c r="O4784" s="16">
        <v>4.4767626119573336</v>
      </c>
      <c r="P4784" s="16">
        <v>7.0594684802107981</v>
      </c>
      <c r="Q4784" s="16">
        <v>5.6482078102625657</v>
      </c>
      <c r="R4784" s="16">
        <v>5.002113216038973</v>
      </c>
      <c r="S4784" s="16">
        <v>3.7140491267044924</v>
      </c>
      <c r="T4784" s="16">
        <v>6.7682623911981334</v>
      </c>
      <c r="U4784" s="16">
        <v>4.9350113431647813</v>
      </c>
      <c r="V4784" s="16">
        <v>9.3348200034700177</v>
      </c>
      <c r="W4784" s="16">
        <v>6.9409180961117682</v>
      </c>
      <c r="X4784" s="16">
        <v>6.1374509697944148</v>
      </c>
      <c r="Y4784" s="13">
        <v>5.23969961760797</v>
      </c>
    </row>
    <row r="4785" spans="2:25" x14ac:dyDescent="0.25">
      <c r="B4785" s="11">
        <v>4782</v>
      </c>
      <c r="C4785" s="13">
        <v>1546.2499115508535</v>
      </c>
      <c r="D4785" s="16">
        <v>1.3277954492548867</v>
      </c>
      <c r="E4785" s="16">
        <v>3.789567752608189</v>
      </c>
      <c r="F4785" s="16">
        <v>1.9627514551223078</v>
      </c>
      <c r="G4785" s="16">
        <v>7.6385323347130001</v>
      </c>
      <c r="H4785" s="16">
        <v>7.1479188721193818</v>
      </c>
      <c r="I4785" s="16">
        <v>5.5843553520935263</v>
      </c>
      <c r="J4785" s="16">
        <v>3.5414710412824828</v>
      </c>
      <c r="K4785" s="16">
        <v>3.8324214230441083</v>
      </c>
      <c r="L4785" s="16">
        <v>2.3411584294864705</v>
      </c>
      <c r="M4785" s="16">
        <v>3.4962661965677322</v>
      </c>
      <c r="N4785" s="13">
        <v>3.7574703865377304</v>
      </c>
      <c r="O4785" s="16">
        <v>1.3277954492548867</v>
      </c>
      <c r="P4785" s="16">
        <v>3.789567752608189</v>
      </c>
      <c r="Q4785" s="16">
        <v>1.9627514551223078</v>
      </c>
      <c r="R4785" s="16">
        <v>7.6385323347130001</v>
      </c>
      <c r="S4785" s="16">
        <v>7.1479188721193818</v>
      </c>
      <c r="T4785" s="16">
        <v>5.5843553520935263</v>
      </c>
      <c r="U4785" s="16">
        <v>3.5414710412824828</v>
      </c>
      <c r="V4785" s="16">
        <v>3.8324214230441083</v>
      </c>
      <c r="W4785" s="16">
        <v>2.3411584294864705</v>
      </c>
      <c r="X4785" s="16">
        <v>3.4962661965677322</v>
      </c>
      <c r="Y4785" s="13">
        <v>3.7574703865377304</v>
      </c>
    </row>
    <row r="4786" spans="2:25" x14ac:dyDescent="0.25">
      <c r="B4786" s="11">
        <v>4783</v>
      </c>
      <c r="C4786" s="13">
        <v>1880.0712598346979</v>
      </c>
      <c r="D4786" s="16">
        <v>9.5689037776815482</v>
      </c>
      <c r="E4786" s="16">
        <v>4.9922423671835414</v>
      </c>
      <c r="F4786" s="16">
        <v>7.9756750504622893</v>
      </c>
      <c r="G4786" s="16">
        <v>2.6801816871749788</v>
      </c>
      <c r="H4786" s="16">
        <v>4.9727699689476523</v>
      </c>
      <c r="I4786" s="16">
        <v>7.5356913486017252</v>
      </c>
      <c r="J4786" s="16">
        <v>2.7481785181605325</v>
      </c>
      <c r="K4786" s="16">
        <v>3.7551691062943107</v>
      </c>
      <c r="L4786" s="16">
        <v>9.7589323276393252</v>
      </c>
      <c r="M4786" s="16">
        <v>4.5137964757709481</v>
      </c>
      <c r="N4786" s="13">
        <v>6.5436327415290325</v>
      </c>
      <c r="O4786" s="16">
        <v>9.5689037776815482</v>
      </c>
      <c r="P4786" s="16">
        <v>4.9922423671835414</v>
      </c>
      <c r="Q4786" s="16">
        <v>7.9756750504622893</v>
      </c>
      <c r="R4786" s="16">
        <v>2.6801816871749788</v>
      </c>
      <c r="S4786" s="16">
        <v>4.9727699689476523</v>
      </c>
      <c r="T4786" s="16">
        <v>7.5356913486017252</v>
      </c>
      <c r="U4786" s="16">
        <v>2.7481785181605325</v>
      </c>
      <c r="V4786" s="16">
        <v>3.7551691062943107</v>
      </c>
      <c r="W4786" s="16">
        <v>9.7589323276393252</v>
      </c>
      <c r="X4786" s="16">
        <v>4.5137964757709481</v>
      </c>
      <c r="Y4786" s="13">
        <v>6.5436327415290325</v>
      </c>
    </row>
    <row r="4787" spans="2:25" x14ac:dyDescent="0.25">
      <c r="B4787" s="11">
        <v>4784</v>
      </c>
      <c r="C4787" s="13">
        <v>1679.3504189605064</v>
      </c>
      <c r="D4787" s="16">
        <v>6.4575013146902487</v>
      </c>
      <c r="E4787" s="16">
        <v>5.6868638613347269</v>
      </c>
      <c r="F4787" s="16">
        <v>3.7877330306728569</v>
      </c>
      <c r="G4787" s="16">
        <v>6.945089373533297</v>
      </c>
      <c r="H4787" s="16">
        <v>5.1657641412544129</v>
      </c>
      <c r="I4787" s="16">
        <v>0.76235102688074807</v>
      </c>
      <c r="J4787" s="16">
        <v>5.7788687532137422</v>
      </c>
      <c r="K4787" s="16">
        <v>5.8021797697911435</v>
      </c>
      <c r="L4787" s="16">
        <v>3.9629107008048958</v>
      </c>
      <c r="M4787" s="16">
        <v>3.0795972581186213</v>
      </c>
      <c r="N4787" s="13">
        <v>5.5739469135805546</v>
      </c>
      <c r="O4787" s="16">
        <v>6.4575013146902487</v>
      </c>
      <c r="P4787" s="16">
        <v>5.6868638613347269</v>
      </c>
      <c r="Q4787" s="16">
        <v>3.7877330306728569</v>
      </c>
      <c r="R4787" s="16">
        <v>6.945089373533297</v>
      </c>
      <c r="S4787" s="16">
        <v>5.1657641412544129</v>
      </c>
      <c r="T4787" s="16">
        <v>0.76235102688074807</v>
      </c>
      <c r="U4787" s="16">
        <v>5.7788687532137422</v>
      </c>
      <c r="V4787" s="16">
        <v>5.8021797697911435</v>
      </c>
      <c r="W4787" s="16">
        <v>3.9629107008048958</v>
      </c>
      <c r="X4787" s="16">
        <v>3.0795972581186213</v>
      </c>
      <c r="Y4787" s="13">
        <v>5.5739469135805546</v>
      </c>
    </row>
    <row r="4788" spans="2:25" x14ac:dyDescent="0.25">
      <c r="B4788" s="11">
        <v>4785</v>
      </c>
      <c r="C4788" s="13">
        <v>1545.5341374341215</v>
      </c>
      <c r="D4788" s="16">
        <v>4.2266598214475088</v>
      </c>
      <c r="E4788" s="16">
        <v>5.1157893650495474</v>
      </c>
      <c r="F4788" s="16">
        <v>3.8902026521552635</v>
      </c>
      <c r="G4788" s="16">
        <v>5.9335527226203837</v>
      </c>
      <c r="H4788" s="16">
        <v>2.159695538838998</v>
      </c>
      <c r="I4788" s="16">
        <v>2.7452281033238788</v>
      </c>
      <c r="J4788" s="16">
        <v>4.5932620531188189</v>
      </c>
      <c r="K4788" s="16">
        <v>7.4642330810690822</v>
      </c>
      <c r="L4788" s="16">
        <v>2.0527052662807894</v>
      </c>
      <c r="M4788" s="16">
        <v>3.6768040811998572</v>
      </c>
      <c r="N4788" s="13">
        <v>2.4579364390721286</v>
      </c>
      <c r="O4788" s="16">
        <v>4.2266598214475088</v>
      </c>
      <c r="P4788" s="16">
        <v>5.1157893650495474</v>
      </c>
      <c r="Q4788" s="16">
        <v>3.8902026521552635</v>
      </c>
      <c r="R4788" s="16">
        <v>5.9335527226203837</v>
      </c>
      <c r="S4788" s="16">
        <v>2.159695538838998</v>
      </c>
      <c r="T4788" s="16">
        <v>2.7452281033238788</v>
      </c>
      <c r="U4788" s="16">
        <v>4.5932620531188189</v>
      </c>
      <c r="V4788" s="16">
        <v>7.4642330810690822</v>
      </c>
      <c r="W4788" s="16">
        <v>2.0527052662807894</v>
      </c>
      <c r="X4788" s="16">
        <v>3.6768040811998572</v>
      </c>
      <c r="Y4788" s="13">
        <v>2.4579364390721286</v>
      </c>
    </row>
    <row r="4789" spans="2:25" x14ac:dyDescent="0.25">
      <c r="B4789" s="11">
        <v>4786</v>
      </c>
      <c r="C4789" s="13">
        <v>1864.592624780631</v>
      </c>
      <c r="D4789" s="16">
        <v>7.6897678650813486</v>
      </c>
      <c r="E4789" s="16">
        <v>6.4416621710881472</v>
      </c>
      <c r="F4789" s="16">
        <v>2.7770850139424779</v>
      </c>
      <c r="G4789" s="16">
        <v>6.1328373821023545</v>
      </c>
      <c r="H4789" s="16">
        <v>5.3829071672044302</v>
      </c>
      <c r="I4789" s="16">
        <v>5.2748944113781917</v>
      </c>
      <c r="J4789" s="16">
        <v>5.5549902044473587</v>
      </c>
      <c r="K4789" s="16">
        <v>6.9709230486982001</v>
      </c>
      <c r="L4789" s="16">
        <v>6.7876692103472012</v>
      </c>
      <c r="M4789" s="16">
        <v>5.2578629425203909</v>
      </c>
      <c r="N4789" s="13">
        <v>5.6753217711978916</v>
      </c>
      <c r="O4789" s="16">
        <v>7.6897678650813486</v>
      </c>
      <c r="P4789" s="16">
        <v>6.4416621710881472</v>
      </c>
      <c r="Q4789" s="16">
        <v>2.7770850139424779</v>
      </c>
      <c r="R4789" s="16">
        <v>6.1328373821023545</v>
      </c>
      <c r="S4789" s="16">
        <v>5.3829071672044302</v>
      </c>
      <c r="T4789" s="16">
        <v>5.2748944113781917</v>
      </c>
      <c r="U4789" s="16">
        <v>5.5549902044473587</v>
      </c>
      <c r="V4789" s="16">
        <v>6.9709230486982001</v>
      </c>
      <c r="W4789" s="16">
        <v>6.7876692103472012</v>
      </c>
      <c r="X4789" s="16">
        <v>5.2578629425203909</v>
      </c>
      <c r="Y4789" s="13">
        <v>5.6753217711978916</v>
      </c>
    </row>
    <row r="4790" spans="2:25" x14ac:dyDescent="0.25">
      <c r="B4790" s="11">
        <v>4787</v>
      </c>
      <c r="C4790" s="13">
        <v>1759.9064853983068</v>
      </c>
      <c r="D4790" s="16">
        <v>7.6431979992070911</v>
      </c>
      <c r="E4790" s="16">
        <v>7.0339917011248918</v>
      </c>
      <c r="F4790" s="16">
        <v>1.8140570646510508</v>
      </c>
      <c r="G4790" s="16">
        <v>8.7451777352896585</v>
      </c>
      <c r="H4790" s="16">
        <v>5.4730195426079984</v>
      </c>
      <c r="I4790" s="16">
        <v>2.5271546121302757</v>
      </c>
      <c r="J4790" s="16">
        <v>6.38055428862027</v>
      </c>
      <c r="K4790" s="16">
        <v>2.5103075293112203</v>
      </c>
      <c r="L4790" s="16">
        <v>5.5601886893825432</v>
      </c>
      <c r="M4790" s="16">
        <v>3.4563119111699656</v>
      </c>
      <c r="N4790" s="13">
        <v>6.8890561112538604</v>
      </c>
      <c r="O4790" s="16">
        <v>7.6431979992070911</v>
      </c>
      <c r="P4790" s="16">
        <v>7.0339917011248918</v>
      </c>
      <c r="Q4790" s="16">
        <v>1.8140570646510508</v>
      </c>
      <c r="R4790" s="16">
        <v>8.7451777352896585</v>
      </c>
      <c r="S4790" s="16">
        <v>5.4730195426079984</v>
      </c>
      <c r="T4790" s="16">
        <v>2.5271546121302757</v>
      </c>
      <c r="U4790" s="16">
        <v>6.38055428862027</v>
      </c>
      <c r="V4790" s="16">
        <v>2.5103075293112203</v>
      </c>
      <c r="W4790" s="16">
        <v>5.5601886893825432</v>
      </c>
      <c r="X4790" s="16">
        <v>3.4563119111699656</v>
      </c>
      <c r="Y4790" s="13">
        <v>6.8890561112538604</v>
      </c>
    </row>
    <row r="4791" spans="2:25" x14ac:dyDescent="0.25">
      <c r="B4791" s="11">
        <v>4788</v>
      </c>
      <c r="C4791" s="13">
        <v>1818.0782947876887</v>
      </c>
      <c r="D4791" s="16">
        <v>3.2293998261026786</v>
      </c>
      <c r="E4791" s="16">
        <v>7.2032641957844543</v>
      </c>
      <c r="F4791" s="16">
        <v>6.1042228818193811</v>
      </c>
      <c r="G4791" s="16">
        <v>5.1819513046891128</v>
      </c>
      <c r="H4791" s="16">
        <v>7.9835135665877957</v>
      </c>
      <c r="I4791" s="16">
        <v>5.5067750038473209</v>
      </c>
      <c r="J4791" s="16">
        <v>2.7262018148929248</v>
      </c>
      <c r="K4791" s="16">
        <v>5.0464879646679321</v>
      </c>
      <c r="L4791" s="16">
        <v>7.9423064073442804</v>
      </c>
      <c r="M4791" s="16">
        <v>5.7022386198575337</v>
      </c>
      <c r="N4791" s="13">
        <v>4.7099045298474671</v>
      </c>
      <c r="O4791" s="16">
        <v>3.2293998261026786</v>
      </c>
      <c r="P4791" s="16">
        <v>7.2032641957844543</v>
      </c>
      <c r="Q4791" s="16">
        <v>6.1042228818193811</v>
      </c>
      <c r="R4791" s="16">
        <v>5.1819513046891128</v>
      </c>
      <c r="S4791" s="16">
        <v>7.9835135665877957</v>
      </c>
      <c r="T4791" s="16">
        <v>5.5067750038473209</v>
      </c>
      <c r="U4791" s="16">
        <v>2.7262018148929248</v>
      </c>
      <c r="V4791" s="16">
        <v>5.0464879646679321</v>
      </c>
      <c r="W4791" s="16">
        <v>7.9423064073442804</v>
      </c>
      <c r="X4791" s="16">
        <v>5.7022386198575337</v>
      </c>
      <c r="Y4791" s="13">
        <v>4.7099045298474671</v>
      </c>
    </row>
    <row r="4792" spans="2:25" x14ac:dyDescent="0.25">
      <c r="B4792" s="11">
        <v>4789</v>
      </c>
      <c r="C4792" s="13">
        <v>1737.7288408842817</v>
      </c>
      <c r="D4792" s="16">
        <v>4.1361339647169117</v>
      </c>
      <c r="E4792" s="16">
        <v>5.8938609976987175</v>
      </c>
      <c r="F4792" s="16">
        <v>4.5476704062200177</v>
      </c>
      <c r="G4792" s="16">
        <v>8.0363244160363401</v>
      </c>
      <c r="H4792" s="16">
        <v>3.1579100855842488</v>
      </c>
      <c r="I4792" s="16">
        <v>2.8808704651222365</v>
      </c>
      <c r="J4792" s="16">
        <v>5.2517936709176061</v>
      </c>
      <c r="K4792" s="16">
        <v>4.6612419879148792</v>
      </c>
      <c r="L4792" s="16">
        <v>8.0573217241932316</v>
      </c>
      <c r="M4792" s="16">
        <v>5.6047882900320101</v>
      </c>
      <c r="N4792" s="13">
        <v>4.3451302327821697</v>
      </c>
      <c r="O4792" s="16">
        <v>4.1361339647169117</v>
      </c>
      <c r="P4792" s="16">
        <v>5.8938609976987175</v>
      </c>
      <c r="Q4792" s="16">
        <v>4.5476704062200177</v>
      </c>
      <c r="R4792" s="16">
        <v>8.0363244160363401</v>
      </c>
      <c r="S4792" s="16">
        <v>3.1579100855842488</v>
      </c>
      <c r="T4792" s="16">
        <v>2.8808704651222365</v>
      </c>
      <c r="U4792" s="16">
        <v>5.2517936709176061</v>
      </c>
      <c r="V4792" s="16">
        <v>4.6612419879148792</v>
      </c>
      <c r="W4792" s="16">
        <v>8.0573217241932316</v>
      </c>
      <c r="X4792" s="16">
        <v>5.6047882900320101</v>
      </c>
      <c r="Y4792" s="13">
        <v>4.3451302327821697</v>
      </c>
    </row>
    <row r="4793" spans="2:25" x14ac:dyDescent="0.25">
      <c r="B4793" s="11">
        <v>4790</v>
      </c>
      <c r="C4793" s="13">
        <v>1524.3387879159629</v>
      </c>
      <c r="D4793" s="16">
        <v>4.9285326809299272</v>
      </c>
      <c r="E4793" s="16">
        <v>6.3216832130390204</v>
      </c>
      <c r="F4793" s="16">
        <v>3.2347604659226832</v>
      </c>
      <c r="G4793" s="16">
        <v>2.274429194984771</v>
      </c>
      <c r="H4793" s="16">
        <v>5.3973769110561838</v>
      </c>
      <c r="I4793" s="16">
        <v>4.0582189000921849</v>
      </c>
      <c r="J4793" s="16">
        <v>2.1663145669979347</v>
      </c>
      <c r="K4793" s="16">
        <v>4.322302557693539</v>
      </c>
      <c r="L4793" s="16">
        <v>3.4005418381241936</v>
      </c>
      <c r="M4793" s="16">
        <v>3.4460224797580743</v>
      </c>
      <c r="N4793" s="13">
        <v>3.2719269184698345</v>
      </c>
      <c r="O4793" s="16">
        <v>4.9285326809299272</v>
      </c>
      <c r="P4793" s="16">
        <v>6.3216832130390204</v>
      </c>
      <c r="Q4793" s="16">
        <v>3.2347604659226832</v>
      </c>
      <c r="R4793" s="16">
        <v>2.274429194984771</v>
      </c>
      <c r="S4793" s="16">
        <v>5.3973769110561838</v>
      </c>
      <c r="T4793" s="16">
        <v>4.0582189000921849</v>
      </c>
      <c r="U4793" s="16">
        <v>2.1663145669979347</v>
      </c>
      <c r="V4793" s="16">
        <v>4.322302557693539</v>
      </c>
      <c r="W4793" s="16">
        <v>3.4005418381241936</v>
      </c>
      <c r="X4793" s="16">
        <v>3.4460224797580743</v>
      </c>
      <c r="Y4793" s="13">
        <v>3.2719269184698345</v>
      </c>
    </row>
    <row r="4794" spans="2:25" x14ac:dyDescent="0.25">
      <c r="B4794" s="11">
        <v>4791</v>
      </c>
      <c r="C4794" s="13">
        <v>1777.8006998615097</v>
      </c>
      <c r="D4794" s="16">
        <v>2.6822432041206712</v>
      </c>
      <c r="E4794" s="16">
        <v>9.031620262552245</v>
      </c>
      <c r="F4794" s="16">
        <v>5.0735757951246798</v>
      </c>
      <c r="G4794" s="16">
        <v>6.4481751567336003</v>
      </c>
      <c r="H4794" s="16">
        <v>6.2188400863607409</v>
      </c>
      <c r="I4794" s="16">
        <v>3.7498689722656122</v>
      </c>
      <c r="J4794" s="16">
        <v>4.3477740878983147</v>
      </c>
      <c r="K4794" s="16">
        <v>6.420997585680615</v>
      </c>
      <c r="L4794" s="16">
        <v>5.8340932080996444</v>
      </c>
      <c r="M4794" s="16">
        <v>5.4662736974928929</v>
      </c>
      <c r="N4794" s="13">
        <v>3.7054641729388456</v>
      </c>
      <c r="O4794" s="16">
        <v>2.6822432041206712</v>
      </c>
      <c r="P4794" s="16">
        <v>9.031620262552245</v>
      </c>
      <c r="Q4794" s="16">
        <v>5.0735757951246798</v>
      </c>
      <c r="R4794" s="16">
        <v>6.4481751567336003</v>
      </c>
      <c r="S4794" s="16">
        <v>6.2188400863607409</v>
      </c>
      <c r="T4794" s="16">
        <v>3.7498689722656122</v>
      </c>
      <c r="U4794" s="16">
        <v>4.3477740878983147</v>
      </c>
      <c r="V4794" s="16">
        <v>6.420997585680615</v>
      </c>
      <c r="W4794" s="16">
        <v>5.8340932080996444</v>
      </c>
      <c r="X4794" s="16">
        <v>5.4662736974928929</v>
      </c>
      <c r="Y4794" s="13">
        <v>3.7054641729388456</v>
      </c>
    </row>
    <row r="4795" spans="2:25" x14ac:dyDescent="0.25">
      <c r="B4795" s="11">
        <v>4792</v>
      </c>
      <c r="C4795" s="13">
        <v>1819.226850447571</v>
      </c>
      <c r="D4795" s="16">
        <v>4.7763991800313264</v>
      </c>
      <c r="E4795" s="16">
        <v>4.0045511664538562</v>
      </c>
      <c r="F4795" s="16">
        <v>2.3057537249902542</v>
      </c>
      <c r="G4795" s="16">
        <v>6.355025308773862</v>
      </c>
      <c r="H4795" s="16">
        <v>7.464654374193465</v>
      </c>
      <c r="I4795" s="16">
        <v>6.2182825733549745</v>
      </c>
      <c r="J4795" s="16">
        <v>6.9007187158462457</v>
      </c>
      <c r="K4795" s="16">
        <v>5.6438188186300016</v>
      </c>
      <c r="L4795" s="16">
        <v>6.2778035672726809</v>
      </c>
      <c r="M4795" s="16">
        <v>6.4485943769040572</v>
      </c>
      <c r="N4795" s="13">
        <v>4.9730376465395443</v>
      </c>
      <c r="O4795" s="16">
        <v>4.7763991800313264</v>
      </c>
      <c r="P4795" s="16">
        <v>4.0045511664538562</v>
      </c>
      <c r="Q4795" s="16">
        <v>2.3057537249902542</v>
      </c>
      <c r="R4795" s="16">
        <v>6.355025308773862</v>
      </c>
      <c r="S4795" s="16">
        <v>7.464654374193465</v>
      </c>
      <c r="T4795" s="16">
        <v>6.2182825733549745</v>
      </c>
      <c r="U4795" s="16">
        <v>6.9007187158462457</v>
      </c>
      <c r="V4795" s="16">
        <v>5.6438188186300016</v>
      </c>
      <c r="W4795" s="16">
        <v>6.2778035672726809</v>
      </c>
      <c r="X4795" s="16">
        <v>6.4485943769040572</v>
      </c>
      <c r="Y4795" s="13">
        <v>4.9730376465395443</v>
      </c>
    </row>
    <row r="4796" spans="2:25" x14ac:dyDescent="0.25">
      <c r="B4796" s="11">
        <v>4793</v>
      </c>
      <c r="C4796" s="13">
        <v>1726.8521289623739</v>
      </c>
      <c r="D4796" s="16">
        <v>4.7987413078102508</v>
      </c>
      <c r="E4796" s="16">
        <v>5.5301256961827692</v>
      </c>
      <c r="F4796" s="16">
        <v>3.6735856783868628</v>
      </c>
      <c r="G4796" s="16">
        <v>3.6572132701189499</v>
      </c>
      <c r="H4796" s="16">
        <v>3.5766364065845355</v>
      </c>
      <c r="I4796" s="16">
        <v>5.8598266291550862</v>
      </c>
      <c r="J4796" s="16">
        <v>7.7793239855473688</v>
      </c>
      <c r="K4796" s="16">
        <v>5.2568527006634884</v>
      </c>
      <c r="L4796" s="16">
        <v>2.4146340812006715</v>
      </c>
      <c r="M4796" s="16">
        <v>4.6641903240073468</v>
      </c>
      <c r="N4796" s="13">
        <v>8.730894762280661</v>
      </c>
      <c r="O4796" s="16">
        <v>4.7987413078102508</v>
      </c>
      <c r="P4796" s="16">
        <v>5.5301256961827692</v>
      </c>
      <c r="Q4796" s="16">
        <v>3.6735856783868628</v>
      </c>
      <c r="R4796" s="16">
        <v>3.6572132701189499</v>
      </c>
      <c r="S4796" s="16">
        <v>3.5766364065845355</v>
      </c>
      <c r="T4796" s="16">
        <v>5.8598266291550862</v>
      </c>
      <c r="U4796" s="16">
        <v>7.7793239855473688</v>
      </c>
      <c r="V4796" s="16">
        <v>5.2568527006634884</v>
      </c>
      <c r="W4796" s="16">
        <v>2.4146340812006715</v>
      </c>
      <c r="X4796" s="16">
        <v>4.6641903240073468</v>
      </c>
      <c r="Y4796" s="13">
        <v>8.730894762280661</v>
      </c>
    </row>
    <row r="4797" spans="2:25" x14ac:dyDescent="0.25">
      <c r="B4797" s="11">
        <v>4794</v>
      </c>
      <c r="C4797" s="13">
        <v>1692.4934946938008</v>
      </c>
      <c r="D4797" s="16">
        <v>4.6579046671792863</v>
      </c>
      <c r="E4797" s="16">
        <v>6.7677959579780635</v>
      </c>
      <c r="F4797" s="16">
        <v>4.8305842558031822</v>
      </c>
      <c r="G4797" s="16">
        <v>2.8909907767335077</v>
      </c>
      <c r="H4797" s="16">
        <v>4.5072895691184689</v>
      </c>
      <c r="I4797" s="16">
        <v>3.094170450075211</v>
      </c>
      <c r="J4797" s="16">
        <v>10.182772922774523</v>
      </c>
      <c r="K4797" s="16">
        <v>3.511852643066768</v>
      </c>
      <c r="L4797" s="16">
        <v>2.9395247289650106</v>
      </c>
      <c r="M4797" s="16">
        <v>5.5393591387930829</v>
      </c>
      <c r="N4797" s="13">
        <v>4.9554972726304296</v>
      </c>
      <c r="O4797" s="16">
        <v>4.6579046671792863</v>
      </c>
      <c r="P4797" s="16">
        <v>6.7677959579780635</v>
      </c>
      <c r="Q4797" s="16">
        <v>4.8305842558031822</v>
      </c>
      <c r="R4797" s="16">
        <v>2.8909907767335077</v>
      </c>
      <c r="S4797" s="16">
        <v>4.5072895691184689</v>
      </c>
      <c r="T4797" s="16">
        <v>3.094170450075211</v>
      </c>
      <c r="U4797" s="16">
        <v>10.182772922774523</v>
      </c>
      <c r="V4797" s="16">
        <v>3.511852643066768</v>
      </c>
      <c r="W4797" s="16">
        <v>2.9395247289650106</v>
      </c>
      <c r="X4797" s="16">
        <v>5.5393591387930829</v>
      </c>
      <c r="Y4797" s="13">
        <v>4.9554972726304296</v>
      </c>
    </row>
    <row r="4798" spans="2:25" x14ac:dyDescent="0.25">
      <c r="B4798" s="11">
        <v>4795</v>
      </c>
      <c r="C4798" s="13">
        <v>1619.2819087968164</v>
      </c>
      <c r="D4798" s="16">
        <v>3.4549166051983695</v>
      </c>
      <c r="E4798" s="16">
        <v>4.7842319631728785</v>
      </c>
      <c r="F4798" s="16">
        <v>5.0204257959221579</v>
      </c>
      <c r="G4798" s="16">
        <v>4.6551827488262383</v>
      </c>
      <c r="H4798" s="16">
        <v>5.9081767632685231</v>
      </c>
      <c r="I4798" s="16">
        <v>4.4041407581130905</v>
      </c>
      <c r="J4798" s="16">
        <v>6.5607102290008248</v>
      </c>
      <c r="K4798" s="16">
        <v>3.4470977562209524</v>
      </c>
      <c r="L4798" s="16">
        <v>1.8882116711136678</v>
      </c>
      <c r="M4798" s="16">
        <v>1.9988360409807391</v>
      </c>
      <c r="N4798" s="13">
        <v>7.0523058399616145</v>
      </c>
      <c r="O4798" s="16">
        <v>3.4549166051983695</v>
      </c>
      <c r="P4798" s="16">
        <v>4.7842319631728785</v>
      </c>
      <c r="Q4798" s="16">
        <v>5.0204257959221579</v>
      </c>
      <c r="R4798" s="16">
        <v>4.6551827488262383</v>
      </c>
      <c r="S4798" s="16">
        <v>5.9081767632685231</v>
      </c>
      <c r="T4798" s="16">
        <v>4.4041407581130905</v>
      </c>
      <c r="U4798" s="16">
        <v>6.5607102290008248</v>
      </c>
      <c r="V4798" s="16">
        <v>3.4470977562209524</v>
      </c>
      <c r="W4798" s="16">
        <v>1.8882116711136678</v>
      </c>
      <c r="X4798" s="16">
        <v>1.9988360409807391</v>
      </c>
      <c r="Y4798" s="13">
        <v>7.0523058399616145</v>
      </c>
    </row>
    <row r="4799" spans="2:25" x14ac:dyDescent="0.25">
      <c r="B4799" s="11">
        <v>4796</v>
      </c>
      <c r="C4799" s="13">
        <v>1679.4618723017559</v>
      </c>
      <c r="D4799" s="16">
        <v>5.7719224584325746</v>
      </c>
      <c r="E4799" s="16">
        <v>6.6678399216699429</v>
      </c>
      <c r="F4799" s="16">
        <v>4.1895535164386715</v>
      </c>
      <c r="G4799" s="16">
        <v>3.8081304533772702</v>
      </c>
      <c r="H4799" s="16">
        <v>4.2326041308228453</v>
      </c>
      <c r="I4799" s="16">
        <v>7.6335693876924182E-2</v>
      </c>
      <c r="J4799" s="16">
        <v>6.9090922584909142</v>
      </c>
      <c r="K4799" s="16">
        <v>4.4799594891601862</v>
      </c>
      <c r="L4799" s="16">
        <v>3.9111402012631391</v>
      </c>
      <c r="M4799" s="16">
        <v>6.7332989941228547</v>
      </c>
      <c r="N4799" s="13">
        <v>6.268114276668113</v>
      </c>
      <c r="O4799" s="16">
        <v>5.7719224584325746</v>
      </c>
      <c r="P4799" s="16">
        <v>6.6678399216699429</v>
      </c>
      <c r="Q4799" s="16">
        <v>4.1895535164386715</v>
      </c>
      <c r="R4799" s="16">
        <v>3.8081304533772702</v>
      </c>
      <c r="S4799" s="16">
        <v>4.2326041308228453</v>
      </c>
      <c r="T4799" s="16">
        <v>7.6335693876924182E-2</v>
      </c>
      <c r="U4799" s="16">
        <v>6.9090922584909142</v>
      </c>
      <c r="V4799" s="16">
        <v>4.4799594891601862</v>
      </c>
      <c r="W4799" s="16">
        <v>3.9111402012631391</v>
      </c>
      <c r="X4799" s="16">
        <v>6.7332989941228547</v>
      </c>
      <c r="Y4799" s="13">
        <v>6.268114276668113</v>
      </c>
    </row>
    <row r="4800" spans="2:25" x14ac:dyDescent="0.25">
      <c r="B4800" s="11">
        <v>4797</v>
      </c>
      <c r="C4800" s="13">
        <v>1736.9338711623823</v>
      </c>
      <c r="D4800" s="16">
        <v>7.2388107417123235</v>
      </c>
      <c r="E4800" s="16">
        <v>4.2450328287161989</v>
      </c>
      <c r="F4800" s="16">
        <v>2.5231725219142067</v>
      </c>
      <c r="G4800" s="16">
        <v>5.1906625427242057</v>
      </c>
      <c r="H4800" s="16">
        <v>7.8891020420341942</v>
      </c>
      <c r="I4800" s="16">
        <v>6.3834408702295544</v>
      </c>
      <c r="J4800" s="16">
        <v>6.3365091036589369</v>
      </c>
      <c r="K4800" s="16">
        <v>3.9061664922927832</v>
      </c>
      <c r="L4800" s="16">
        <v>2.5328121837917772</v>
      </c>
      <c r="M4800" s="16">
        <v>5.3802721438331726</v>
      </c>
      <c r="N4800" s="13">
        <v>4.9098134634471471</v>
      </c>
      <c r="O4800" s="16">
        <v>7.2388107417123235</v>
      </c>
      <c r="P4800" s="16">
        <v>4.2450328287161989</v>
      </c>
      <c r="Q4800" s="16">
        <v>2.5231725219142067</v>
      </c>
      <c r="R4800" s="16">
        <v>5.1906625427242057</v>
      </c>
      <c r="S4800" s="16">
        <v>7.8891020420341942</v>
      </c>
      <c r="T4800" s="16">
        <v>6.3834408702295544</v>
      </c>
      <c r="U4800" s="16">
        <v>6.3365091036589369</v>
      </c>
      <c r="V4800" s="16">
        <v>3.9061664922927832</v>
      </c>
      <c r="W4800" s="16">
        <v>2.5328121837917772</v>
      </c>
      <c r="X4800" s="16">
        <v>5.3802721438331726</v>
      </c>
      <c r="Y4800" s="13">
        <v>4.9098134634471471</v>
      </c>
    </row>
    <row r="4801" spans="2:25" x14ac:dyDescent="0.25">
      <c r="B4801" s="11">
        <v>4798</v>
      </c>
      <c r="C4801" s="13">
        <v>1625.3583780329432</v>
      </c>
      <c r="D4801" s="16">
        <v>6.4806278493569618</v>
      </c>
      <c r="E4801" s="16">
        <v>4.5152689709848417</v>
      </c>
      <c r="F4801" s="16">
        <v>6.158935597090438</v>
      </c>
      <c r="G4801" s="16">
        <v>0.48344984457314943</v>
      </c>
      <c r="H4801" s="16">
        <v>5.8234695352336878</v>
      </c>
      <c r="I4801" s="16">
        <v>3.0061066548022568</v>
      </c>
      <c r="J4801" s="16">
        <v>1.4944063020177367</v>
      </c>
      <c r="K4801" s="16">
        <v>4.0538735691587684</v>
      </c>
      <c r="L4801" s="16">
        <v>7.6634334215176398</v>
      </c>
      <c r="M4801" s="16">
        <v>8.0004534325483352</v>
      </c>
      <c r="N4801" s="13">
        <v>2.0576345567228413</v>
      </c>
      <c r="O4801" s="16">
        <v>6.4806278493569618</v>
      </c>
      <c r="P4801" s="16">
        <v>4.5152689709848417</v>
      </c>
      <c r="Q4801" s="16">
        <v>6.158935597090438</v>
      </c>
      <c r="R4801" s="16">
        <v>0.48344984457314943</v>
      </c>
      <c r="S4801" s="16">
        <v>5.8234695352336878</v>
      </c>
      <c r="T4801" s="16">
        <v>3.0061066548022568</v>
      </c>
      <c r="U4801" s="16">
        <v>1.4944063020177367</v>
      </c>
      <c r="V4801" s="16">
        <v>4.0538735691587684</v>
      </c>
      <c r="W4801" s="16">
        <v>7.6634334215176398</v>
      </c>
      <c r="X4801" s="16">
        <v>8.0004534325483352</v>
      </c>
      <c r="Y4801" s="13">
        <v>2.0576345567228413</v>
      </c>
    </row>
    <row r="4802" spans="2:25" x14ac:dyDescent="0.25">
      <c r="B4802" s="11">
        <v>4799</v>
      </c>
      <c r="C4802" s="13">
        <v>1671.3822402266678</v>
      </c>
      <c r="D4802" s="16">
        <v>3.0623605440548305</v>
      </c>
      <c r="E4802" s="16">
        <v>3.2536972110692242</v>
      </c>
      <c r="F4802" s="16">
        <v>4.6580653272108927</v>
      </c>
      <c r="G4802" s="16">
        <v>6.3139732527110572</v>
      </c>
      <c r="H4802" s="16">
        <v>4.9960258539143494</v>
      </c>
      <c r="I4802" s="16">
        <v>2.8934878531055563</v>
      </c>
      <c r="J4802" s="16">
        <v>6.5456673230021361</v>
      </c>
      <c r="K4802" s="16">
        <v>4.2723448314202521</v>
      </c>
      <c r="L4802" s="16">
        <v>4.0900550585129132</v>
      </c>
      <c r="M4802" s="16">
        <v>4.0020101027324806</v>
      </c>
      <c r="N4802" s="13">
        <v>8.3995088178400419</v>
      </c>
      <c r="O4802" s="16">
        <v>3.0623605440548305</v>
      </c>
      <c r="P4802" s="16">
        <v>3.2536972110692242</v>
      </c>
      <c r="Q4802" s="16">
        <v>4.6580653272108927</v>
      </c>
      <c r="R4802" s="16">
        <v>6.3139732527110572</v>
      </c>
      <c r="S4802" s="16">
        <v>4.9960258539143494</v>
      </c>
      <c r="T4802" s="16">
        <v>2.8934878531055563</v>
      </c>
      <c r="U4802" s="16">
        <v>6.5456673230021361</v>
      </c>
      <c r="V4802" s="16">
        <v>4.2723448314202521</v>
      </c>
      <c r="W4802" s="16">
        <v>4.0900550585129132</v>
      </c>
      <c r="X4802" s="16">
        <v>4.0020101027324806</v>
      </c>
      <c r="Y4802" s="13">
        <v>8.3995088178400419</v>
      </c>
    </row>
    <row r="4803" spans="2:25" x14ac:dyDescent="0.25">
      <c r="B4803" s="11">
        <v>4800</v>
      </c>
      <c r="C4803" s="13">
        <v>1822.0216071735458</v>
      </c>
      <c r="D4803" s="16">
        <v>4.9465080233669205</v>
      </c>
      <c r="E4803" s="16">
        <v>6.6976650259881065</v>
      </c>
      <c r="F4803" s="16">
        <v>8.4634606924593108</v>
      </c>
      <c r="G4803" s="16">
        <v>3.0110670641592518</v>
      </c>
      <c r="H4803" s="16">
        <v>4.4239069183846382</v>
      </c>
      <c r="I4803" s="16">
        <v>4.7884200350614998</v>
      </c>
      <c r="J4803" s="16">
        <v>5.1867948546725522</v>
      </c>
      <c r="K4803" s="16">
        <v>3.5284470733934308</v>
      </c>
      <c r="L4803" s="16">
        <v>3.7361097536364238</v>
      </c>
      <c r="M4803" s="16">
        <v>7.4792914512947952</v>
      </c>
      <c r="N4803" s="13">
        <v>9.3732967809292838</v>
      </c>
      <c r="O4803" s="16">
        <v>4.9465080233669205</v>
      </c>
      <c r="P4803" s="16">
        <v>6.6976650259881065</v>
      </c>
      <c r="Q4803" s="16">
        <v>8.4634606924593108</v>
      </c>
      <c r="R4803" s="16">
        <v>3.0110670641592518</v>
      </c>
      <c r="S4803" s="16">
        <v>4.4239069183846382</v>
      </c>
      <c r="T4803" s="16">
        <v>4.7884200350614998</v>
      </c>
      <c r="U4803" s="16">
        <v>5.1867948546725522</v>
      </c>
      <c r="V4803" s="16">
        <v>3.5284470733934308</v>
      </c>
      <c r="W4803" s="16">
        <v>3.7361097536364238</v>
      </c>
      <c r="X4803" s="16">
        <v>7.4792914512947952</v>
      </c>
      <c r="Y4803" s="13">
        <v>9.3732967809292838</v>
      </c>
    </row>
    <row r="4804" spans="2:25" x14ac:dyDescent="0.25">
      <c r="B4804" s="11">
        <v>4801</v>
      </c>
      <c r="C4804" s="13">
        <v>1887.9729509502315</v>
      </c>
      <c r="D4804" s="16">
        <v>4.1676260546182338</v>
      </c>
      <c r="E4804" s="16">
        <v>7.6455958158271837</v>
      </c>
      <c r="F4804" s="16">
        <v>5.8641018964978455</v>
      </c>
      <c r="G4804" s="16">
        <v>5.7376221385381809</v>
      </c>
      <c r="H4804" s="16">
        <v>8.0983677983902371</v>
      </c>
      <c r="I4804" s="16">
        <v>2.9821671011193107</v>
      </c>
      <c r="J4804" s="16">
        <v>6.2846904242664374</v>
      </c>
      <c r="K4804" s="16">
        <v>6.5808317997495269</v>
      </c>
      <c r="L4804" s="16">
        <v>6.2234254165410716</v>
      </c>
      <c r="M4804" s="16">
        <v>7.0060785434192585</v>
      </c>
      <c r="N4804" s="13">
        <v>4.7045806095373504</v>
      </c>
      <c r="O4804" s="16">
        <v>4.1676260546182338</v>
      </c>
      <c r="P4804" s="16">
        <v>7.6455958158271837</v>
      </c>
      <c r="Q4804" s="16">
        <v>5.8641018964978455</v>
      </c>
      <c r="R4804" s="16">
        <v>5.7376221385381809</v>
      </c>
      <c r="S4804" s="16">
        <v>8.0983677983902371</v>
      </c>
      <c r="T4804" s="16">
        <v>2.9821671011193107</v>
      </c>
      <c r="U4804" s="16">
        <v>6.2846904242664374</v>
      </c>
      <c r="V4804" s="16">
        <v>6.5808317997495269</v>
      </c>
      <c r="W4804" s="16">
        <v>6.2234254165410716</v>
      </c>
      <c r="X4804" s="16">
        <v>7.0060785434192585</v>
      </c>
      <c r="Y4804" s="13">
        <v>4.7045806095373504</v>
      </c>
    </row>
    <row r="4805" spans="2:25" x14ac:dyDescent="0.25">
      <c r="B4805" s="11">
        <v>4802</v>
      </c>
      <c r="C4805" s="13">
        <v>1764.2745659989632</v>
      </c>
      <c r="D4805" s="16">
        <v>4.906788533123553</v>
      </c>
      <c r="E4805" s="16">
        <v>5.8316430757248057</v>
      </c>
      <c r="F4805" s="16">
        <v>5.3923684081391023</v>
      </c>
      <c r="G4805" s="16">
        <v>4.9437288838136562</v>
      </c>
      <c r="H4805" s="16">
        <v>4.8725090833486879</v>
      </c>
      <c r="I4805" s="16">
        <v>3.5649259170970824</v>
      </c>
      <c r="J4805" s="16">
        <v>3.9526829125561034</v>
      </c>
      <c r="K4805" s="16">
        <v>8.0829675926309434</v>
      </c>
      <c r="L4805" s="16">
        <v>5.0665112371018939</v>
      </c>
      <c r="M4805" s="16">
        <v>5.012543893469168</v>
      </c>
      <c r="N4805" s="13">
        <v>6.4744756342953433</v>
      </c>
      <c r="O4805" s="16">
        <v>4.906788533123553</v>
      </c>
      <c r="P4805" s="16">
        <v>5.8316430757248057</v>
      </c>
      <c r="Q4805" s="16">
        <v>5.3923684081391023</v>
      </c>
      <c r="R4805" s="16">
        <v>4.9437288838136562</v>
      </c>
      <c r="S4805" s="16">
        <v>4.8725090833486879</v>
      </c>
      <c r="T4805" s="16">
        <v>3.5649259170970824</v>
      </c>
      <c r="U4805" s="16">
        <v>3.9526829125561034</v>
      </c>
      <c r="V4805" s="16">
        <v>8.0829675926309434</v>
      </c>
      <c r="W4805" s="16">
        <v>5.0665112371018939</v>
      </c>
      <c r="X4805" s="16">
        <v>5.012543893469168</v>
      </c>
      <c r="Y4805" s="13">
        <v>6.4744756342953433</v>
      </c>
    </row>
    <row r="4806" spans="2:25" x14ac:dyDescent="0.25">
      <c r="B4806" s="11">
        <v>4803</v>
      </c>
      <c r="C4806" s="13">
        <v>1611.7664593784839</v>
      </c>
      <c r="D4806" s="16">
        <v>4.1024262897321293</v>
      </c>
      <c r="E4806" s="16">
        <v>2.1593012947813075</v>
      </c>
      <c r="F4806" s="16">
        <v>0.76948415348680665</v>
      </c>
      <c r="G4806" s="16">
        <v>3.8589804613419014</v>
      </c>
      <c r="H4806" s="16">
        <v>5.7628393685514938</v>
      </c>
      <c r="I4806" s="16">
        <v>7.3572695117618192</v>
      </c>
      <c r="J4806" s="16">
        <v>2.3706658361309572</v>
      </c>
      <c r="K4806" s="16">
        <v>3.039281066896343</v>
      </c>
      <c r="L4806" s="16">
        <v>6.0401288017239949</v>
      </c>
      <c r="M4806" s="16">
        <v>5.7545755145130872</v>
      </c>
      <c r="N4806" s="13">
        <v>7.5758715052512047</v>
      </c>
      <c r="O4806" s="16">
        <v>4.1024262897321293</v>
      </c>
      <c r="P4806" s="16">
        <v>2.1593012947813075</v>
      </c>
      <c r="Q4806" s="16">
        <v>0.76948415348680665</v>
      </c>
      <c r="R4806" s="16">
        <v>3.8589804613419014</v>
      </c>
      <c r="S4806" s="16">
        <v>5.7628393685514938</v>
      </c>
      <c r="T4806" s="16">
        <v>7.3572695117618192</v>
      </c>
      <c r="U4806" s="16">
        <v>2.3706658361309572</v>
      </c>
      <c r="V4806" s="16">
        <v>3.039281066896343</v>
      </c>
      <c r="W4806" s="16">
        <v>6.0401288017239949</v>
      </c>
      <c r="X4806" s="16">
        <v>5.7545755145130872</v>
      </c>
      <c r="Y4806" s="13">
        <v>7.5758715052512047</v>
      </c>
    </row>
    <row r="4807" spans="2:25" x14ac:dyDescent="0.25">
      <c r="B4807" s="11">
        <v>4804</v>
      </c>
      <c r="C4807" s="13">
        <v>1763.942566455758</v>
      </c>
      <c r="D4807" s="16">
        <v>1.046990286637306</v>
      </c>
      <c r="E4807" s="16">
        <v>5.2019919022706427</v>
      </c>
      <c r="F4807" s="16">
        <v>5.0217665004117267</v>
      </c>
      <c r="G4807" s="16">
        <v>8.4641864927964541</v>
      </c>
      <c r="H4807" s="16">
        <v>6.1900450264812772</v>
      </c>
      <c r="I4807" s="16">
        <v>8.0724333725287654</v>
      </c>
      <c r="J4807" s="16">
        <v>8.0159212646657441</v>
      </c>
      <c r="K4807" s="16">
        <v>3.1182440115810506</v>
      </c>
      <c r="L4807" s="16">
        <v>3.0085799202153649</v>
      </c>
      <c r="M4807" s="16">
        <v>3.6711166958419676</v>
      </c>
      <c r="N4807" s="13">
        <v>6.4768398373634666</v>
      </c>
      <c r="O4807" s="16">
        <v>1.046990286637306</v>
      </c>
      <c r="P4807" s="16">
        <v>5.2019919022706427</v>
      </c>
      <c r="Q4807" s="16">
        <v>5.0217665004117267</v>
      </c>
      <c r="R4807" s="16">
        <v>8.4641864927964541</v>
      </c>
      <c r="S4807" s="16">
        <v>6.1900450264812772</v>
      </c>
      <c r="T4807" s="16">
        <v>8.0724333725287654</v>
      </c>
      <c r="U4807" s="16">
        <v>8.0159212646657441</v>
      </c>
      <c r="V4807" s="16">
        <v>3.1182440115810506</v>
      </c>
      <c r="W4807" s="16">
        <v>3.0085799202153649</v>
      </c>
      <c r="X4807" s="16">
        <v>3.6711166958419676</v>
      </c>
      <c r="Y4807" s="13">
        <v>6.4768398373634666</v>
      </c>
    </row>
    <row r="4808" spans="2:25" x14ac:dyDescent="0.25">
      <c r="B4808" s="11">
        <v>4805</v>
      </c>
      <c r="C4808" s="13">
        <v>1735.3095888474606</v>
      </c>
      <c r="D4808" s="16">
        <v>5.9986813844185418</v>
      </c>
      <c r="E4808" s="16">
        <v>6.3280168140127255</v>
      </c>
      <c r="F4808" s="16">
        <v>4.8116282620848629</v>
      </c>
      <c r="G4808" s="16">
        <v>3.4972529385279847</v>
      </c>
      <c r="H4808" s="16">
        <v>4.7504837889420024</v>
      </c>
      <c r="I4808" s="16">
        <v>7.0183136617958866</v>
      </c>
      <c r="J4808" s="16">
        <v>5.7051832207652211</v>
      </c>
      <c r="K4808" s="16">
        <v>3.9015862599870692</v>
      </c>
      <c r="L4808" s="16">
        <v>6.0370671761635633</v>
      </c>
      <c r="M4808" s="16">
        <v>4.4538681248806373</v>
      </c>
      <c r="N4808" s="13">
        <v>3.8514579224879553</v>
      </c>
      <c r="O4808" s="16">
        <v>5.9986813844185418</v>
      </c>
      <c r="P4808" s="16">
        <v>6.3280168140127255</v>
      </c>
      <c r="Q4808" s="16">
        <v>4.8116282620848629</v>
      </c>
      <c r="R4808" s="16">
        <v>3.4972529385279847</v>
      </c>
      <c r="S4808" s="16">
        <v>4.7504837889420024</v>
      </c>
      <c r="T4808" s="16">
        <v>7.0183136617958866</v>
      </c>
      <c r="U4808" s="16">
        <v>5.7051832207652211</v>
      </c>
      <c r="V4808" s="16">
        <v>3.9015862599870692</v>
      </c>
      <c r="W4808" s="16">
        <v>6.0370671761635633</v>
      </c>
      <c r="X4808" s="16">
        <v>4.4538681248806373</v>
      </c>
      <c r="Y4808" s="13">
        <v>3.8514579224879553</v>
      </c>
    </row>
    <row r="4809" spans="2:25" x14ac:dyDescent="0.25">
      <c r="B4809" s="11">
        <v>4806</v>
      </c>
      <c r="C4809" s="13">
        <v>1849.8004041390304</v>
      </c>
      <c r="D4809" s="16">
        <v>6.1378952057159948</v>
      </c>
      <c r="E4809" s="16">
        <v>5.4117053500425065</v>
      </c>
      <c r="F4809" s="16">
        <v>5.4784707353971713</v>
      </c>
      <c r="G4809" s="16">
        <v>6.7287315881357292</v>
      </c>
      <c r="H4809" s="16">
        <v>6.5905880257135649</v>
      </c>
      <c r="I4809" s="16">
        <v>4.6619859825520411</v>
      </c>
      <c r="J4809" s="16">
        <v>7.3936724909761313</v>
      </c>
      <c r="K4809" s="16">
        <v>2.9209019974411481</v>
      </c>
      <c r="L4809" s="16">
        <v>4.9091825105408482</v>
      </c>
      <c r="M4809" s="16">
        <v>8.0624061807925784</v>
      </c>
      <c r="N4809" s="13">
        <v>4.828429212329163</v>
      </c>
      <c r="O4809" s="16">
        <v>6.1378952057159948</v>
      </c>
      <c r="P4809" s="16">
        <v>5.4117053500425065</v>
      </c>
      <c r="Q4809" s="16">
        <v>5.4784707353971713</v>
      </c>
      <c r="R4809" s="16">
        <v>6.7287315881357292</v>
      </c>
      <c r="S4809" s="16">
        <v>6.5905880257135649</v>
      </c>
      <c r="T4809" s="16">
        <v>4.6619859825520411</v>
      </c>
      <c r="U4809" s="16">
        <v>7.3936724909761313</v>
      </c>
      <c r="V4809" s="16">
        <v>2.9209019974411481</v>
      </c>
      <c r="W4809" s="16">
        <v>4.9091825105408482</v>
      </c>
      <c r="X4809" s="16">
        <v>8.0624061807925784</v>
      </c>
      <c r="Y4809" s="13">
        <v>4.828429212329163</v>
      </c>
    </row>
    <row r="4810" spans="2:25" x14ac:dyDescent="0.25">
      <c r="B4810" s="11">
        <v>4807</v>
      </c>
      <c r="C4810" s="13">
        <v>1565.208119452406</v>
      </c>
      <c r="D4810" s="16">
        <v>6.8939250306473703</v>
      </c>
      <c r="E4810" s="16">
        <v>4.5162752186467641</v>
      </c>
      <c r="F4810" s="16">
        <v>4.8634507731687799</v>
      </c>
      <c r="G4810" s="16">
        <v>4.6266626954047378</v>
      </c>
      <c r="H4810" s="16">
        <v>2.1659633935092981</v>
      </c>
      <c r="I4810" s="16">
        <v>2.3226363281492381</v>
      </c>
      <c r="J4810" s="16">
        <v>2.5620559924438639</v>
      </c>
      <c r="K4810" s="16">
        <v>4.1651119353160491</v>
      </c>
      <c r="L4810" s="16">
        <v>5.4805236650593097</v>
      </c>
      <c r="M4810" s="16">
        <v>1.6557722072137118</v>
      </c>
      <c r="N4810" s="13">
        <v>6.3933004115062957</v>
      </c>
      <c r="O4810" s="16">
        <v>6.8939250306473703</v>
      </c>
      <c r="P4810" s="16">
        <v>4.5162752186467641</v>
      </c>
      <c r="Q4810" s="16">
        <v>4.8634507731687799</v>
      </c>
      <c r="R4810" s="16">
        <v>4.6266626954047378</v>
      </c>
      <c r="S4810" s="16">
        <v>2.1659633935092981</v>
      </c>
      <c r="T4810" s="16">
        <v>2.3226363281492381</v>
      </c>
      <c r="U4810" s="16">
        <v>2.5620559924438639</v>
      </c>
      <c r="V4810" s="16">
        <v>4.1651119353160491</v>
      </c>
      <c r="W4810" s="16">
        <v>5.4805236650593097</v>
      </c>
      <c r="X4810" s="16">
        <v>1.6557722072137118</v>
      </c>
      <c r="Y4810" s="13">
        <v>6.3933004115062957</v>
      </c>
    </row>
    <row r="4811" spans="2:25" x14ac:dyDescent="0.25">
      <c r="B4811" s="11">
        <v>4808</v>
      </c>
      <c r="C4811" s="13">
        <v>1696.6735402413819</v>
      </c>
      <c r="D4811" s="16">
        <v>3.2513086181538333</v>
      </c>
      <c r="E4811" s="16">
        <v>7.658804405782865</v>
      </c>
      <c r="F4811" s="16">
        <v>4.4674905296188516</v>
      </c>
      <c r="G4811" s="16">
        <v>4.7059486634957981</v>
      </c>
      <c r="H4811" s="16">
        <v>7.8697944144925005</v>
      </c>
      <c r="I4811" s="16">
        <v>3.2978561120483354</v>
      </c>
      <c r="J4811" s="16">
        <v>4.3917898261438264</v>
      </c>
      <c r="K4811" s="16">
        <v>3.6433180514236043</v>
      </c>
      <c r="L4811" s="16">
        <v>7.7796706554269566</v>
      </c>
      <c r="M4811" s="16">
        <v>3.9369059997611986</v>
      </c>
      <c r="N4811" s="13">
        <v>3.0937028640907194</v>
      </c>
      <c r="O4811" s="16">
        <v>3.2513086181538333</v>
      </c>
      <c r="P4811" s="16">
        <v>7.658804405782865</v>
      </c>
      <c r="Q4811" s="16">
        <v>4.4674905296188516</v>
      </c>
      <c r="R4811" s="16">
        <v>4.7059486634957981</v>
      </c>
      <c r="S4811" s="16">
        <v>7.8697944144925005</v>
      </c>
      <c r="T4811" s="16">
        <v>3.2978561120483354</v>
      </c>
      <c r="U4811" s="16">
        <v>4.3917898261438264</v>
      </c>
      <c r="V4811" s="16">
        <v>3.6433180514236043</v>
      </c>
      <c r="W4811" s="16">
        <v>7.7796706554269566</v>
      </c>
      <c r="X4811" s="16">
        <v>3.9369059997611986</v>
      </c>
      <c r="Y4811" s="13">
        <v>3.0937028640907194</v>
      </c>
    </row>
    <row r="4812" spans="2:25" x14ac:dyDescent="0.25">
      <c r="B4812" s="11">
        <v>4809</v>
      </c>
      <c r="C4812" s="13">
        <v>1734.8085247436161</v>
      </c>
      <c r="D4812" s="16">
        <v>7.8076708335335505</v>
      </c>
      <c r="E4812" s="16">
        <v>4.6940339181534307</v>
      </c>
      <c r="F4812" s="16">
        <v>3.3499036901609589</v>
      </c>
      <c r="G4812" s="16">
        <v>6.2343121627211744</v>
      </c>
      <c r="H4812" s="16">
        <v>4.2259598035791299</v>
      </c>
      <c r="I4812" s="16">
        <v>3.9602875885485505</v>
      </c>
      <c r="J4812" s="16">
        <v>6.6800326798949383</v>
      </c>
      <c r="K4812" s="16">
        <v>7.515624378521089</v>
      </c>
      <c r="L4812" s="16">
        <v>3.4012478626868132</v>
      </c>
      <c r="M4812" s="16">
        <v>4.4032096197722321</v>
      </c>
      <c r="N4812" s="13">
        <v>4.1128348617246742</v>
      </c>
      <c r="O4812" s="16">
        <v>7.8076708335335505</v>
      </c>
      <c r="P4812" s="16">
        <v>4.6940339181534307</v>
      </c>
      <c r="Q4812" s="16">
        <v>3.3499036901609589</v>
      </c>
      <c r="R4812" s="16">
        <v>6.2343121627211744</v>
      </c>
      <c r="S4812" s="16">
        <v>4.2259598035791299</v>
      </c>
      <c r="T4812" s="16">
        <v>3.9602875885485505</v>
      </c>
      <c r="U4812" s="16">
        <v>6.6800326798949383</v>
      </c>
      <c r="V4812" s="16">
        <v>7.515624378521089</v>
      </c>
      <c r="W4812" s="16">
        <v>3.4012478626868132</v>
      </c>
      <c r="X4812" s="16">
        <v>4.4032096197722321</v>
      </c>
      <c r="Y4812" s="13">
        <v>4.1128348617246742</v>
      </c>
    </row>
    <row r="4813" spans="2:25" x14ac:dyDescent="0.25">
      <c r="B4813" s="11">
        <v>4810</v>
      </c>
      <c r="C4813" s="13">
        <v>1740.2799865104851</v>
      </c>
      <c r="D4813" s="16">
        <v>3.8729762207884244</v>
      </c>
      <c r="E4813" s="16">
        <v>8.4477280198363545</v>
      </c>
      <c r="F4813" s="16">
        <v>3.9699797129102641</v>
      </c>
      <c r="G4813" s="16">
        <v>3.6151942675175559</v>
      </c>
      <c r="H4813" s="16">
        <v>3.4856910008934801</v>
      </c>
      <c r="I4813" s="16">
        <v>8.4349205497563702</v>
      </c>
      <c r="J4813" s="16">
        <v>5.7470903053030469</v>
      </c>
      <c r="K4813" s="16">
        <v>2.940165450579268</v>
      </c>
      <c r="L4813" s="16">
        <v>5.02976067148224</v>
      </c>
      <c r="M4813" s="16">
        <v>2.2310391787600077</v>
      </c>
      <c r="N4813" s="13">
        <v>9.09471531606561</v>
      </c>
      <c r="O4813" s="16">
        <v>3.8729762207884244</v>
      </c>
      <c r="P4813" s="16">
        <v>8.4477280198363545</v>
      </c>
      <c r="Q4813" s="16">
        <v>3.9699797129102641</v>
      </c>
      <c r="R4813" s="16">
        <v>3.6151942675175559</v>
      </c>
      <c r="S4813" s="16">
        <v>3.4856910008934801</v>
      </c>
      <c r="T4813" s="16">
        <v>8.4349205497563702</v>
      </c>
      <c r="U4813" s="16">
        <v>5.7470903053030469</v>
      </c>
      <c r="V4813" s="16">
        <v>2.940165450579268</v>
      </c>
      <c r="W4813" s="16">
        <v>5.02976067148224</v>
      </c>
      <c r="X4813" s="16">
        <v>2.2310391787600077</v>
      </c>
      <c r="Y4813" s="13">
        <v>9.09471531606561</v>
      </c>
    </row>
    <row r="4814" spans="2:25" x14ac:dyDescent="0.25">
      <c r="B4814" s="11">
        <v>4811</v>
      </c>
      <c r="C4814" s="13">
        <v>1736.777285510256</v>
      </c>
      <c r="D4814" s="16">
        <v>3.8357028686034598</v>
      </c>
      <c r="E4814" s="16">
        <v>1.6128836919840506</v>
      </c>
      <c r="F4814" s="16">
        <v>9.4149325053981308</v>
      </c>
      <c r="G4814" s="16">
        <v>10.907591627301162</v>
      </c>
      <c r="H4814" s="16">
        <v>7.6929016974021103</v>
      </c>
      <c r="I4814" s="16">
        <v>6.8350830957479873</v>
      </c>
      <c r="J4814" s="16">
        <v>2.9071069451866367</v>
      </c>
      <c r="K4814" s="16">
        <v>6.193085715362745E-2</v>
      </c>
      <c r="L4814" s="16">
        <v>1.6530538033895601</v>
      </c>
      <c r="M4814" s="16">
        <v>5.5957517801406267</v>
      </c>
      <c r="N4814" s="13">
        <v>6.4303805734670068</v>
      </c>
      <c r="O4814" s="16">
        <v>3.8357028686034598</v>
      </c>
      <c r="P4814" s="16">
        <v>1.6128836919840506</v>
      </c>
      <c r="Q4814" s="16">
        <v>9.4149325053981308</v>
      </c>
      <c r="R4814" s="16">
        <v>10.907591627301162</v>
      </c>
      <c r="S4814" s="16">
        <v>7.6929016974021103</v>
      </c>
      <c r="T4814" s="16">
        <v>6.8350830957479873</v>
      </c>
      <c r="U4814" s="16">
        <v>2.9071069451866367</v>
      </c>
      <c r="V4814" s="16">
        <v>6.193085715362745E-2</v>
      </c>
      <c r="W4814" s="16">
        <v>1.6530538033895601</v>
      </c>
      <c r="X4814" s="16">
        <v>5.5957517801406267</v>
      </c>
      <c r="Y4814" s="13">
        <v>6.4303805734670068</v>
      </c>
    </row>
    <row r="4815" spans="2:25" x14ac:dyDescent="0.25">
      <c r="B4815" s="11">
        <v>4812</v>
      </c>
      <c r="C4815" s="13">
        <v>1665.5378932486278</v>
      </c>
      <c r="D4815" s="16">
        <v>4.0829213406246971</v>
      </c>
      <c r="E4815" s="16">
        <v>5.4959788702864962</v>
      </c>
      <c r="F4815" s="16">
        <v>2.8013218710353578</v>
      </c>
      <c r="G4815" s="16">
        <v>5.4268139280722121</v>
      </c>
      <c r="H4815" s="16">
        <v>7.1100233095044842</v>
      </c>
      <c r="I4815" s="16">
        <v>5.7140437528931276</v>
      </c>
      <c r="J4815" s="16">
        <v>6.2537156552976878</v>
      </c>
      <c r="K4815" s="16">
        <v>2.1926297192815807</v>
      </c>
      <c r="L4815" s="16">
        <v>2.5225346091425891</v>
      </c>
      <c r="M4815" s="16">
        <v>4.6462754042290211</v>
      </c>
      <c r="N4815" s="13">
        <v>5.8660432775476243</v>
      </c>
      <c r="O4815" s="16">
        <v>4.0829213406246971</v>
      </c>
      <c r="P4815" s="16">
        <v>5.4959788702864962</v>
      </c>
      <c r="Q4815" s="16">
        <v>2.8013218710353578</v>
      </c>
      <c r="R4815" s="16">
        <v>5.4268139280722121</v>
      </c>
      <c r="S4815" s="16">
        <v>7.1100233095044842</v>
      </c>
      <c r="T4815" s="16">
        <v>5.7140437528931276</v>
      </c>
      <c r="U4815" s="16">
        <v>6.2537156552976878</v>
      </c>
      <c r="V4815" s="16">
        <v>2.1926297192815807</v>
      </c>
      <c r="W4815" s="16">
        <v>2.5225346091425891</v>
      </c>
      <c r="X4815" s="16">
        <v>4.6462754042290211</v>
      </c>
      <c r="Y4815" s="13">
        <v>5.8660432775476243</v>
      </c>
    </row>
    <row r="4816" spans="2:25" x14ac:dyDescent="0.25">
      <c r="B4816" s="11">
        <v>4813</v>
      </c>
      <c r="C4816" s="13">
        <v>1677.6133048873226</v>
      </c>
      <c r="D4816" s="16">
        <v>3.6640341680930932</v>
      </c>
      <c r="E4816" s="16">
        <v>6.3199533093216864</v>
      </c>
      <c r="F4816" s="16">
        <v>2.261953471063324</v>
      </c>
      <c r="G4816" s="16">
        <v>7.1651370525547406</v>
      </c>
      <c r="H4816" s="16">
        <v>5.0105721137364787</v>
      </c>
      <c r="I4816" s="16">
        <v>5.6157053882509587</v>
      </c>
      <c r="J4816" s="16">
        <v>5.9570535012392529</v>
      </c>
      <c r="K4816" s="16">
        <v>5.1699440334082345</v>
      </c>
      <c r="L4816" s="16">
        <v>4.5506060258582322</v>
      </c>
      <c r="M4816" s="16">
        <v>3.3683554711657502</v>
      </c>
      <c r="N4816" s="13">
        <v>3.7578824264465216</v>
      </c>
      <c r="O4816" s="16">
        <v>3.6640341680930932</v>
      </c>
      <c r="P4816" s="16">
        <v>6.3199533093216864</v>
      </c>
      <c r="Q4816" s="16">
        <v>2.261953471063324</v>
      </c>
      <c r="R4816" s="16">
        <v>7.1651370525547406</v>
      </c>
      <c r="S4816" s="16">
        <v>5.0105721137364787</v>
      </c>
      <c r="T4816" s="16">
        <v>5.6157053882509587</v>
      </c>
      <c r="U4816" s="16">
        <v>5.9570535012392529</v>
      </c>
      <c r="V4816" s="16">
        <v>5.1699440334082345</v>
      </c>
      <c r="W4816" s="16">
        <v>4.5506060258582322</v>
      </c>
      <c r="X4816" s="16">
        <v>3.3683554711657502</v>
      </c>
      <c r="Y4816" s="13">
        <v>3.7578824264465216</v>
      </c>
    </row>
    <row r="4817" spans="2:25" x14ac:dyDescent="0.25">
      <c r="B4817" s="11">
        <v>4814</v>
      </c>
      <c r="C4817" s="13">
        <v>1932.1791632589704</v>
      </c>
      <c r="D4817" s="16">
        <v>6.4383914813931229</v>
      </c>
      <c r="E4817" s="16">
        <v>6.2673091160965626</v>
      </c>
      <c r="F4817" s="16">
        <v>5.9853920468649227</v>
      </c>
      <c r="G4817" s="16">
        <v>7.5732435004141605</v>
      </c>
      <c r="H4817" s="16">
        <v>4.0158991655193352</v>
      </c>
      <c r="I4817" s="16">
        <v>6.2258677724732792</v>
      </c>
      <c r="J4817" s="16">
        <v>7.5812369463875218</v>
      </c>
      <c r="K4817" s="16">
        <v>9.5539373207405269</v>
      </c>
      <c r="L4817" s="16">
        <v>3.2373412219872773</v>
      </c>
      <c r="M4817" s="16">
        <v>5.2540446968283927</v>
      </c>
      <c r="N4817" s="13">
        <v>5.6491298526201099</v>
      </c>
      <c r="O4817" s="16">
        <v>6.4383914813931229</v>
      </c>
      <c r="P4817" s="16">
        <v>6.2673091160965626</v>
      </c>
      <c r="Q4817" s="16">
        <v>5.9853920468649227</v>
      </c>
      <c r="R4817" s="16">
        <v>7.5732435004141605</v>
      </c>
      <c r="S4817" s="16">
        <v>4.0158991655193352</v>
      </c>
      <c r="T4817" s="16">
        <v>6.2258677724732792</v>
      </c>
      <c r="U4817" s="16">
        <v>7.5812369463875218</v>
      </c>
      <c r="V4817" s="16">
        <v>9.5539373207405269</v>
      </c>
      <c r="W4817" s="16">
        <v>3.2373412219872773</v>
      </c>
      <c r="X4817" s="16">
        <v>5.2540446968283927</v>
      </c>
      <c r="Y4817" s="13">
        <v>5.6491298526201099</v>
      </c>
    </row>
    <row r="4818" spans="2:25" x14ac:dyDescent="0.25">
      <c r="B4818" s="11">
        <v>4815</v>
      </c>
      <c r="C4818" s="13">
        <v>1788.256490113572</v>
      </c>
      <c r="D4818" s="16">
        <v>7.1605043282279475</v>
      </c>
      <c r="E4818" s="16">
        <v>8.5996958892404542</v>
      </c>
      <c r="F4818" s="16">
        <v>3.6969720979639824</v>
      </c>
      <c r="G4818" s="16">
        <v>4.9570807982371905</v>
      </c>
      <c r="H4818" s="16">
        <v>7.4828093468969943</v>
      </c>
      <c r="I4818" s="16">
        <v>5.0073663154142976</v>
      </c>
      <c r="J4818" s="16">
        <v>3.3754551288558607</v>
      </c>
      <c r="K4818" s="16">
        <v>6.7655897191952876</v>
      </c>
      <c r="L4818" s="16">
        <v>4.3169471495010532</v>
      </c>
      <c r="M4818" s="16">
        <v>1.6281832035370329</v>
      </c>
      <c r="N4818" s="13">
        <v>6.6716528423482462</v>
      </c>
      <c r="O4818" s="16">
        <v>7.1605043282279475</v>
      </c>
      <c r="P4818" s="16">
        <v>8.5996958892404542</v>
      </c>
      <c r="Q4818" s="16">
        <v>3.6969720979639824</v>
      </c>
      <c r="R4818" s="16">
        <v>4.9570807982371905</v>
      </c>
      <c r="S4818" s="16">
        <v>7.4828093468969943</v>
      </c>
      <c r="T4818" s="16">
        <v>5.0073663154142976</v>
      </c>
      <c r="U4818" s="16">
        <v>3.3754551288558607</v>
      </c>
      <c r="V4818" s="16">
        <v>6.7655897191952876</v>
      </c>
      <c r="W4818" s="16">
        <v>4.3169471495010532</v>
      </c>
      <c r="X4818" s="16">
        <v>1.6281832035370329</v>
      </c>
      <c r="Y4818" s="13">
        <v>6.6716528423482462</v>
      </c>
    </row>
    <row r="4819" spans="2:25" x14ac:dyDescent="0.25">
      <c r="B4819" s="11">
        <v>4816</v>
      </c>
      <c r="C4819" s="13">
        <v>1636.0055961481153</v>
      </c>
      <c r="D4819" s="16">
        <v>2.5689276807261434</v>
      </c>
      <c r="E4819" s="16">
        <v>3.009387404865655</v>
      </c>
      <c r="F4819" s="16">
        <v>5.800697157454918</v>
      </c>
      <c r="G4819" s="16">
        <v>4.2543091138792057</v>
      </c>
      <c r="H4819" s="16">
        <v>4.460539003738015</v>
      </c>
      <c r="I4819" s="16">
        <v>3.3839889442408135</v>
      </c>
      <c r="J4819" s="16">
        <v>8.6288673972851129</v>
      </c>
      <c r="K4819" s="16">
        <v>7.2086457597377791</v>
      </c>
      <c r="L4819" s="16">
        <v>2.0739063837277527</v>
      </c>
      <c r="M4819" s="16">
        <v>5.8764201797637865</v>
      </c>
      <c r="N4819" s="13">
        <v>3.050941241041448</v>
      </c>
      <c r="O4819" s="16">
        <v>2.5689276807261434</v>
      </c>
      <c r="P4819" s="16">
        <v>3.009387404865655</v>
      </c>
      <c r="Q4819" s="16">
        <v>5.800697157454918</v>
      </c>
      <c r="R4819" s="16">
        <v>4.2543091138792057</v>
      </c>
      <c r="S4819" s="16">
        <v>4.460539003738015</v>
      </c>
      <c r="T4819" s="16">
        <v>3.3839889442408135</v>
      </c>
      <c r="U4819" s="16">
        <v>8.6288673972851129</v>
      </c>
      <c r="V4819" s="16">
        <v>7.2086457597377791</v>
      </c>
      <c r="W4819" s="16">
        <v>2.0739063837277527</v>
      </c>
      <c r="X4819" s="16">
        <v>5.8764201797637865</v>
      </c>
      <c r="Y4819" s="13">
        <v>3.050941241041448</v>
      </c>
    </row>
    <row r="4820" spans="2:25" x14ac:dyDescent="0.25">
      <c r="B4820" s="11">
        <v>4817</v>
      </c>
      <c r="C4820" s="13">
        <v>1831.3130299039326</v>
      </c>
      <c r="D4820" s="16">
        <v>8.4484281122324241</v>
      </c>
      <c r="E4820" s="16">
        <v>4.0363182531367707</v>
      </c>
      <c r="F4820" s="16">
        <v>3.8810135198531146</v>
      </c>
      <c r="G4820" s="16">
        <v>7.3880068498801954</v>
      </c>
      <c r="H4820" s="16">
        <v>4.5938317225186909</v>
      </c>
      <c r="I4820" s="16">
        <v>6.3469798048754029</v>
      </c>
      <c r="J4820" s="16">
        <v>3.9886260287635413</v>
      </c>
      <c r="K4820" s="16">
        <v>8.1602919250051364</v>
      </c>
      <c r="L4820" s="16">
        <v>5.3942908958222677</v>
      </c>
      <c r="M4820" s="16">
        <v>3.306050416132269</v>
      </c>
      <c r="N4820" s="13">
        <v>6.5789789112232215</v>
      </c>
      <c r="O4820" s="16">
        <v>8.4484281122324241</v>
      </c>
      <c r="P4820" s="16">
        <v>4.0363182531367707</v>
      </c>
      <c r="Q4820" s="16">
        <v>3.8810135198531146</v>
      </c>
      <c r="R4820" s="16">
        <v>7.3880068498801954</v>
      </c>
      <c r="S4820" s="16">
        <v>4.5938317225186909</v>
      </c>
      <c r="T4820" s="16">
        <v>6.3469798048754029</v>
      </c>
      <c r="U4820" s="16">
        <v>3.9886260287635413</v>
      </c>
      <c r="V4820" s="16">
        <v>8.1602919250051364</v>
      </c>
      <c r="W4820" s="16">
        <v>5.3942908958222677</v>
      </c>
      <c r="X4820" s="16">
        <v>3.306050416132269</v>
      </c>
      <c r="Y4820" s="13">
        <v>6.5789789112232215</v>
      </c>
    </row>
    <row r="4821" spans="2:25" x14ac:dyDescent="0.25">
      <c r="B4821" s="11">
        <v>4818</v>
      </c>
      <c r="C4821" s="13">
        <v>1709.7341594627096</v>
      </c>
      <c r="D4821" s="16">
        <v>4.9883580599943382</v>
      </c>
      <c r="E4821" s="16">
        <v>6.2573807337626981</v>
      </c>
      <c r="F4821" s="16">
        <v>3.9472271750466552</v>
      </c>
      <c r="G4821" s="16">
        <v>6.9037390230734577</v>
      </c>
      <c r="H4821" s="16">
        <v>3.1454278389981125</v>
      </c>
      <c r="I4821" s="16">
        <v>3.9621990858430691</v>
      </c>
      <c r="J4821" s="16">
        <v>5.5818864201436096</v>
      </c>
      <c r="K4821" s="16">
        <v>4.4884197459511066</v>
      </c>
      <c r="L4821" s="16">
        <v>8.7567962930041343</v>
      </c>
      <c r="M4821" s="16">
        <v>3.157208454795656</v>
      </c>
      <c r="N4821" s="13">
        <v>3.6860822627461776</v>
      </c>
      <c r="O4821" s="16">
        <v>4.9883580599943382</v>
      </c>
      <c r="P4821" s="16">
        <v>6.2573807337626981</v>
      </c>
      <c r="Q4821" s="16">
        <v>3.9472271750466552</v>
      </c>
      <c r="R4821" s="16">
        <v>6.9037390230734577</v>
      </c>
      <c r="S4821" s="16">
        <v>3.1454278389981125</v>
      </c>
      <c r="T4821" s="16">
        <v>3.9621990858430691</v>
      </c>
      <c r="U4821" s="16">
        <v>5.5818864201436096</v>
      </c>
      <c r="V4821" s="16">
        <v>4.4884197459511066</v>
      </c>
      <c r="W4821" s="16">
        <v>8.7567962930041343</v>
      </c>
      <c r="X4821" s="16">
        <v>3.157208454795656</v>
      </c>
      <c r="Y4821" s="13">
        <v>3.6860822627461776</v>
      </c>
    </row>
    <row r="4822" spans="2:25" x14ac:dyDescent="0.25">
      <c r="B4822" s="11">
        <v>4819</v>
      </c>
      <c r="C4822" s="13">
        <v>1627.7348119995092</v>
      </c>
      <c r="D4822" s="16">
        <v>0.7949052885106207</v>
      </c>
      <c r="E4822" s="16">
        <v>3.9941735391149669</v>
      </c>
      <c r="F4822" s="16">
        <v>5.4948477875868376</v>
      </c>
      <c r="G4822" s="16">
        <v>5.6521671920051491</v>
      </c>
      <c r="H4822" s="16">
        <v>0.60299068218422924</v>
      </c>
      <c r="I4822" s="16">
        <v>4.8170570119248941</v>
      </c>
      <c r="J4822" s="16">
        <v>5.7734136474005835</v>
      </c>
      <c r="K4822" s="16">
        <v>4.4903823232736295</v>
      </c>
      <c r="L4822" s="16">
        <v>4.2530352128895839</v>
      </c>
      <c r="M4822" s="16">
        <v>10.172641995363994</v>
      </c>
      <c r="N4822" s="13">
        <v>3.8496826745389465</v>
      </c>
      <c r="O4822" s="16">
        <v>0.7949052885106207</v>
      </c>
      <c r="P4822" s="16">
        <v>3.9941735391149669</v>
      </c>
      <c r="Q4822" s="16">
        <v>5.4948477875868376</v>
      </c>
      <c r="R4822" s="16">
        <v>5.6521671920051491</v>
      </c>
      <c r="S4822" s="16">
        <v>0.60299068218422924</v>
      </c>
      <c r="T4822" s="16">
        <v>4.8170570119248941</v>
      </c>
      <c r="U4822" s="16">
        <v>5.7734136474005835</v>
      </c>
      <c r="V4822" s="16">
        <v>4.4903823232736295</v>
      </c>
      <c r="W4822" s="16">
        <v>4.2530352128895839</v>
      </c>
      <c r="X4822" s="16">
        <v>10.172641995363994</v>
      </c>
      <c r="Y4822" s="13">
        <v>3.8496826745389465</v>
      </c>
    </row>
    <row r="4823" spans="2:25" x14ac:dyDescent="0.25">
      <c r="B4823" s="11">
        <v>4820</v>
      </c>
      <c r="C4823" s="13">
        <v>1814.4720834442735</v>
      </c>
      <c r="D4823" s="16">
        <v>6.617781717105319</v>
      </c>
      <c r="E4823" s="16">
        <v>8.7639296547303172</v>
      </c>
      <c r="F4823" s="16">
        <v>7.8801669719189258</v>
      </c>
      <c r="G4823" s="16">
        <v>4.2021162964328926</v>
      </c>
      <c r="H4823" s="16">
        <v>4.3198047790416556</v>
      </c>
      <c r="I4823" s="16">
        <v>1.010531089717722</v>
      </c>
      <c r="J4823" s="16">
        <v>7.5150240594426574</v>
      </c>
      <c r="K4823" s="16">
        <v>4.2950254548029454</v>
      </c>
      <c r="L4823" s="16">
        <v>5.3466977610187936</v>
      </c>
      <c r="M4823" s="16">
        <v>5.3862976356143228</v>
      </c>
      <c r="N4823" s="13">
        <v>5.8725317315708034</v>
      </c>
      <c r="O4823" s="16">
        <v>6.617781717105319</v>
      </c>
      <c r="P4823" s="16">
        <v>8.7639296547303172</v>
      </c>
      <c r="Q4823" s="16">
        <v>7.8801669719189258</v>
      </c>
      <c r="R4823" s="16">
        <v>4.2021162964328926</v>
      </c>
      <c r="S4823" s="16">
        <v>4.3198047790416556</v>
      </c>
      <c r="T4823" s="16">
        <v>1.010531089717722</v>
      </c>
      <c r="U4823" s="16">
        <v>7.5150240594426574</v>
      </c>
      <c r="V4823" s="16">
        <v>4.2950254548029454</v>
      </c>
      <c r="W4823" s="16">
        <v>5.3466977610187936</v>
      </c>
      <c r="X4823" s="16">
        <v>5.3862976356143228</v>
      </c>
      <c r="Y4823" s="13">
        <v>5.8725317315708034</v>
      </c>
    </row>
    <row r="4824" spans="2:25" x14ac:dyDescent="0.25">
      <c r="B4824" s="11">
        <v>4821</v>
      </c>
      <c r="C4824" s="13">
        <v>1626.5415399485398</v>
      </c>
      <c r="D4824" s="16">
        <v>6.0459309266174524</v>
      </c>
      <c r="E4824" s="16">
        <v>0.70227665570362419</v>
      </c>
      <c r="F4824" s="16">
        <v>4.0894761508278537</v>
      </c>
      <c r="G4824" s="16">
        <v>1.9563172196321439</v>
      </c>
      <c r="H4824" s="16">
        <v>3.7387199636137036</v>
      </c>
      <c r="I4824" s="16">
        <v>3.7581573577879421</v>
      </c>
      <c r="J4824" s="16">
        <v>7.1941248160126783</v>
      </c>
      <c r="K4824" s="16">
        <v>4.2786429109228168</v>
      </c>
      <c r="L4824" s="16">
        <v>5.7724395938375919</v>
      </c>
      <c r="M4824" s="16">
        <v>6.0987362757205705</v>
      </c>
      <c r="N4824" s="13">
        <v>6.0560900377402724</v>
      </c>
      <c r="O4824" s="16">
        <v>6.0459309266174524</v>
      </c>
      <c r="P4824" s="16">
        <v>0.70227665570362419</v>
      </c>
      <c r="Q4824" s="16">
        <v>4.0894761508278537</v>
      </c>
      <c r="R4824" s="16">
        <v>1.9563172196321439</v>
      </c>
      <c r="S4824" s="16">
        <v>3.7387199636137036</v>
      </c>
      <c r="T4824" s="16">
        <v>3.7581573577879421</v>
      </c>
      <c r="U4824" s="16">
        <v>7.1941248160126783</v>
      </c>
      <c r="V4824" s="16">
        <v>4.2786429109228168</v>
      </c>
      <c r="W4824" s="16">
        <v>5.7724395938375919</v>
      </c>
      <c r="X4824" s="16">
        <v>6.0987362757205705</v>
      </c>
      <c r="Y4824" s="13">
        <v>6.0560900377402724</v>
      </c>
    </row>
    <row r="4825" spans="2:25" x14ac:dyDescent="0.25">
      <c r="B4825" s="11">
        <v>4822</v>
      </c>
      <c r="C4825" s="13">
        <v>1682.1041035019507</v>
      </c>
      <c r="D4825" s="16">
        <v>4.7330260309271779</v>
      </c>
      <c r="E4825" s="16">
        <v>-1.2295935891888758</v>
      </c>
      <c r="F4825" s="16">
        <v>2.7792579298216489</v>
      </c>
      <c r="G4825" s="16">
        <v>5.528793782867675</v>
      </c>
      <c r="H4825" s="16">
        <v>4.8495491743239274</v>
      </c>
      <c r="I4825" s="16">
        <v>7.8854369277648715</v>
      </c>
      <c r="J4825" s="16">
        <v>3.9200032792217412</v>
      </c>
      <c r="K4825" s="16">
        <v>6.2708203554193682</v>
      </c>
      <c r="L4825" s="16">
        <v>6.7286017203187871</v>
      </c>
      <c r="M4825" s="16">
        <v>6.9185073864603712</v>
      </c>
      <c r="N4825" s="13">
        <v>4.9365004769013971</v>
      </c>
      <c r="O4825" s="16">
        <v>4.7330260309271779</v>
      </c>
      <c r="P4825" s="16">
        <v>-1.2295935891888758</v>
      </c>
      <c r="Q4825" s="16">
        <v>2.7792579298216489</v>
      </c>
      <c r="R4825" s="16">
        <v>5.528793782867675</v>
      </c>
      <c r="S4825" s="16">
        <v>4.8495491743239274</v>
      </c>
      <c r="T4825" s="16">
        <v>7.8854369277648715</v>
      </c>
      <c r="U4825" s="16">
        <v>3.9200032792217412</v>
      </c>
      <c r="V4825" s="16">
        <v>6.2708203554193682</v>
      </c>
      <c r="W4825" s="16">
        <v>6.7286017203187871</v>
      </c>
      <c r="X4825" s="16">
        <v>6.9185073864603712</v>
      </c>
      <c r="Y4825" s="13">
        <v>4.9365004769013971</v>
      </c>
    </row>
    <row r="4826" spans="2:25" x14ac:dyDescent="0.25">
      <c r="B4826" s="11">
        <v>4823</v>
      </c>
      <c r="C4826" s="13">
        <v>1669.3677066895189</v>
      </c>
      <c r="D4826" s="16">
        <v>2.3049979380512067</v>
      </c>
      <c r="E4826" s="16">
        <v>6.1937923752472823</v>
      </c>
      <c r="F4826" s="16">
        <v>2.2251714276670467</v>
      </c>
      <c r="G4826" s="16">
        <v>2.9984572085849135</v>
      </c>
      <c r="H4826" s="16">
        <v>7.8446839693839507</v>
      </c>
      <c r="I4826" s="16">
        <v>7.5431807898847731</v>
      </c>
      <c r="J4826" s="16">
        <v>2.7907013965478153</v>
      </c>
      <c r="K4826" s="16">
        <v>5.6909580603490868</v>
      </c>
      <c r="L4826" s="16">
        <v>3.535674326032483</v>
      </c>
      <c r="M4826" s="16">
        <v>6.2383827323900833</v>
      </c>
      <c r="N4826" s="13">
        <v>5.0653818791783563</v>
      </c>
      <c r="O4826" s="16">
        <v>2.3049979380512067</v>
      </c>
      <c r="P4826" s="16">
        <v>6.1937923752472823</v>
      </c>
      <c r="Q4826" s="16">
        <v>2.2251714276670467</v>
      </c>
      <c r="R4826" s="16">
        <v>2.9984572085849135</v>
      </c>
      <c r="S4826" s="16">
        <v>7.8446839693839507</v>
      </c>
      <c r="T4826" s="16">
        <v>7.5431807898847731</v>
      </c>
      <c r="U4826" s="16">
        <v>2.7907013965478153</v>
      </c>
      <c r="V4826" s="16">
        <v>5.6909580603490868</v>
      </c>
      <c r="W4826" s="16">
        <v>3.535674326032483</v>
      </c>
      <c r="X4826" s="16">
        <v>6.2383827323900833</v>
      </c>
      <c r="Y4826" s="13">
        <v>5.0653818791783563</v>
      </c>
    </row>
    <row r="4827" spans="2:25" x14ac:dyDescent="0.25">
      <c r="B4827" s="11">
        <v>4824</v>
      </c>
      <c r="C4827" s="13">
        <v>1822.2645884776314</v>
      </c>
      <c r="D4827" s="16">
        <v>3.7826948721396501</v>
      </c>
      <c r="E4827" s="16">
        <v>4.9514268944686304</v>
      </c>
      <c r="F4827" s="16">
        <v>8.2053089369632612</v>
      </c>
      <c r="G4827" s="16">
        <v>4.5604726463188454</v>
      </c>
      <c r="H4827" s="16">
        <v>4.1812128240443913</v>
      </c>
      <c r="I4827" s="16">
        <v>2.2234206639425849</v>
      </c>
      <c r="J4827" s="16">
        <v>7.2816481926116099</v>
      </c>
      <c r="K4827" s="16">
        <v>8.7287955014103957</v>
      </c>
      <c r="L4827" s="16">
        <v>5.1775442957502005</v>
      </c>
      <c r="M4827" s="16">
        <v>4.6947251048543057</v>
      </c>
      <c r="N4827" s="13">
        <v>7.8602226475349397</v>
      </c>
      <c r="O4827" s="16">
        <v>3.7826948721396501</v>
      </c>
      <c r="P4827" s="16">
        <v>4.9514268944686304</v>
      </c>
      <c r="Q4827" s="16">
        <v>8.2053089369632612</v>
      </c>
      <c r="R4827" s="16">
        <v>4.5604726463188454</v>
      </c>
      <c r="S4827" s="16">
        <v>4.1812128240443913</v>
      </c>
      <c r="T4827" s="16">
        <v>2.2234206639425849</v>
      </c>
      <c r="U4827" s="16">
        <v>7.2816481926116099</v>
      </c>
      <c r="V4827" s="16">
        <v>8.7287955014103957</v>
      </c>
      <c r="W4827" s="16">
        <v>5.1775442957502005</v>
      </c>
      <c r="X4827" s="16">
        <v>4.6947251048543057</v>
      </c>
      <c r="Y4827" s="13">
        <v>7.8602226475349397</v>
      </c>
    </row>
    <row r="4828" spans="2:25" x14ac:dyDescent="0.25">
      <c r="B4828" s="11">
        <v>4825</v>
      </c>
      <c r="C4828" s="13">
        <v>1650.6123546929857</v>
      </c>
      <c r="D4828" s="16">
        <v>6.4600420965530736</v>
      </c>
      <c r="E4828" s="16">
        <v>5.4780193398839225</v>
      </c>
      <c r="F4828" s="16">
        <v>1.7619648528163765</v>
      </c>
      <c r="G4828" s="16">
        <v>6.836817610952302</v>
      </c>
      <c r="H4828" s="16">
        <v>3.8780583150567915</v>
      </c>
      <c r="I4828" s="16">
        <v>4.1347960324301587</v>
      </c>
      <c r="J4828" s="16">
        <v>4.4707827655309718</v>
      </c>
      <c r="K4828" s="16">
        <v>9.0863749621327585</v>
      </c>
      <c r="L4828" s="16">
        <v>4.8617212161490331</v>
      </c>
      <c r="M4828" s="16">
        <v>1.0371551450088239</v>
      </c>
      <c r="N4828" s="13">
        <v>3.2865700506343751</v>
      </c>
      <c r="O4828" s="16">
        <v>6.4600420965530736</v>
      </c>
      <c r="P4828" s="16">
        <v>5.4780193398839225</v>
      </c>
      <c r="Q4828" s="16">
        <v>1.7619648528163765</v>
      </c>
      <c r="R4828" s="16">
        <v>6.836817610952302</v>
      </c>
      <c r="S4828" s="16">
        <v>3.8780583150567915</v>
      </c>
      <c r="T4828" s="16">
        <v>4.1347960324301587</v>
      </c>
      <c r="U4828" s="16">
        <v>4.4707827655309718</v>
      </c>
      <c r="V4828" s="16">
        <v>9.0863749621327585</v>
      </c>
      <c r="W4828" s="16">
        <v>4.8617212161490331</v>
      </c>
      <c r="X4828" s="16">
        <v>1.0371551450088239</v>
      </c>
      <c r="Y4828" s="13">
        <v>3.2865700506343751</v>
      </c>
    </row>
    <row r="4829" spans="2:25" x14ac:dyDescent="0.25">
      <c r="B4829" s="11">
        <v>4826</v>
      </c>
      <c r="C4829" s="13">
        <v>1605.4365866384792</v>
      </c>
      <c r="D4829" s="16">
        <v>3.2289169376125688</v>
      </c>
      <c r="E4829" s="16">
        <v>6.1429320324523067</v>
      </c>
      <c r="F4829" s="16">
        <v>3.7048317161036315</v>
      </c>
      <c r="G4829" s="16">
        <v>5.0019624760518768</v>
      </c>
      <c r="H4829" s="16">
        <v>5.1546922661482677</v>
      </c>
      <c r="I4829" s="16">
        <v>4.4092690377557853</v>
      </c>
      <c r="J4829" s="16">
        <v>3.9326635035857036</v>
      </c>
      <c r="K4829" s="16">
        <v>-0.93802175814628974</v>
      </c>
      <c r="L4829" s="16">
        <v>6.5414958023813563</v>
      </c>
      <c r="M4829" s="16">
        <v>5.023201252140967</v>
      </c>
      <c r="N4829" s="13">
        <v>6.1476601011996648</v>
      </c>
      <c r="O4829" s="16">
        <v>3.2289169376125688</v>
      </c>
      <c r="P4829" s="16">
        <v>6.1429320324523067</v>
      </c>
      <c r="Q4829" s="16">
        <v>3.7048317161036315</v>
      </c>
      <c r="R4829" s="16">
        <v>5.0019624760518768</v>
      </c>
      <c r="S4829" s="16">
        <v>5.1546922661482677</v>
      </c>
      <c r="T4829" s="16">
        <v>4.4092690377557853</v>
      </c>
      <c r="U4829" s="16">
        <v>3.9326635035857036</v>
      </c>
      <c r="V4829" s="16">
        <v>-0.93802175814628974</v>
      </c>
      <c r="W4829" s="16">
        <v>6.5414958023813563</v>
      </c>
      <c r="X4829" s="16">
        <v>5.023201252140967</v>
      </c>
      <c r="Y4829" s="13">
        <v>6.1476601011996648</v>
      </c>
    </row>
    <row r="4830" spans="2:25" x14ac:dyDescent="0.25">
      <c r="B4830" s="11">
        <v>4827</v>
      </c>
      <c r="C4830" s="13">
        <v>1599.1274868480305</v>
      </c>
      <c r="D4830" s="16">
        <v>2.3168755085221324</v>
      </c>
      <c r="E4830" s="16">
        <v>5.8428682223892299</v>
      </c>
      <c r="F4830" s="16">
        <v>5.1914283007374973</v>
      </c>
      <c r="G4830" s="16">
        <v>2.1743706260490892</v>
      </c>
      <c r="H4830" s="16">
        <v>3.8682810494851552</v>
      </c>
      <c r="I4830" s="16">
        <v>2.8147035919462029</v>
      </c>
      <c r="J4830" s="16">
        <v>4.1007788093578892</v>
      </c>
      <c r="K4830" s="16">
        <v>4.2093115981944687</v>
      </c>
      <c r="L4830" s="16">
        <v>6.5154927290465192</v>
      </c>
      <c r="M4830" s="16">
        <v>3.8955748021635288</v>
      </c>
      <c r="N4830" s="13">
        <v>6.9252616152666207</v>
      </c>
      <c r="O4830" s="16">
        <v>2.3168755085221324</v>
      </c>
      <c r="P4830" s="16">
        <v>5.8428682223892299</v>
      </c>
      <c r="Q4830" s="16">
        <v>5.1914283007374973</v>
      </c>
      <c r="R4830" s="16">
        <v>2.1743706260490892</v>
      </c>
      <c r="S4830" s="16">
        <v>3.8682810494851552</v>
      </c>
      <c r="T4830" s="16">
        <v>2.8147035919462029</v>
      </c>
      <c r="U4830" s="16">
        <v>4.1007788093578892</v>
      </c>
      <c r="V4830" s="16">
        <v>4.2093115981944687</v>
      </c>
      <c r="W4830" s="16">
        <v>6.5154927290465192</v>
      </c>
      <c r="X4830" s="16">
        <v>3.8955748021635288</v>
      </c>
      <c r="Y4830" s="13">
        <v>6.9252616152666207</v>
      </c>
    </row>
    <row r="4831" spans="2:25" x14ac:dyDescent="0.25">
      <c r="B4831" s="11">
        <v>4828</v>
      </c>
      <c r="C4831" s="13">
        <v>1635.8327183781773</v>
      </c>
      <c r="D4831" s="16">
        <v>3.4340683892254589</v>
      </c>
      <c r="E4831" s="16">
        <v>4.8014270624092541</v>
      </c>
      <c r="F4831" s="16">
        <v>4.6883193274232768</v>
      </c>
      <c r="G4831" s="16">
        <v>5.9192447636639569</v>
      </c>
      <c r="H4831" s="16">
        <v>1.0629567051631552</v>
      </c>
      <c r="I4831" s="16">
        <v>5.0935318588683147</v>
      </c>
      <c r="J4831" s="16">
        <v>2.2626353919467399</v>
      </c>
      <c r="K4831" s="16">
        <v>7.6012690437527457</v>
      </c>
      <c r="L4831" s="16">
        <v>8.2969307167419455</v>
      </c>
      <c r="M4831" s="16">
        <v>4.6609294580469296</v>
      </c>
      <c r="N4831" s="13">
        <v>2.5106108499395341</v>
      </c>
      <c r="O4831" s="16">
        <v>3.4340683892254589</v>
      </c>
      <c r="P4831" s="16">
        <v>4.8014270624092541</v>
      </c>
      <c r="Q4831" s="16">
        <v>4.6883193274232768</v>
      </c>
      <c r="R4831" s="16">
        <v>5.9192447636639569</v>
      </c>
      <c r="S4831" s="16">
        <v>1.0629567051631552</v>
      </c>
      <c r="T4831" s="16">
        <v>5.0935318588683147</v>
      </c>
      <c r="U4831" s="16">
        <v>2.2626353919467399</v>
      </c>
      <c r="V4831" s="16">
        <v>7.6012690437527457</v>
      </c>
      <c r="W4831" s="16">
        <v>8.2969307167419455</v>
      </c>
      <c r="X4831" s="16">
        <v>4.6609294580469296</v>
      </c>
      <c r="Y4831" s="13">
        <v>2.5106108499395341</v>
      </c>
    </row>
    <row r="4832" spans="2:25" x14ac:dyDescent="0.25">
      <c r="B4832" s="11">
        <v>4829</v>
      </c>
      <c r="C4832" s="13">
        <v>1727.9755081323342</v>
      </c>
      <c r="D4832" s="16">
        <v>3.8873819815736139</v>
      </c>
      <c r="E4832" s="16">
        <v>5.0658756787569565</v>
      </c>
      <c r="F4832" s="16">
        <v>5.1325360915399338</v>
      </c>
      <c r="G4832" s="16">
        <v>0.5061773726126475</v>
      </c>
      <c r="H4832" s="16">
        <v>5.56453262681765</v>
      </c>
      <c r="I4832" s="16">
        <v>1.7096155572742662</v>
      </c>
      <c r="J4832" s="16">
        <v>6.0232430735383158</v>
      </c>
      <c r="K4832" s="16">
        <v>5.07702264098626</v>
      </c>
      <c r="L4832" s="16">
        <v>5.2382201291125075</v>
      </c>
      <c r="M4832" s="16">
        <v>8.717137235499802</v>
      </c>
      <c r="N4832" s="13">
        <v>9.2344804285206745</v>
      </c>
      <c r="O4832" s="16">
        <v>3.8873819815736139</v>
      </c>
      <c r="P4832" s="16">
        <v>5.0658756787569565</v>
      </c>
      <c r="Q4832" s="16">
        <v>5.1325360915399338</v>
      </c>
      <c r="R4832" s="16">
        <v>0.5061773726126475</v>
      </c>
      <c r="S4832" s="16">
        <v>5.56453262681765</v>
      </c>
      <c r="T4832" s="16">
        <v>1.7096155572742662</v>
      </c>
      <c r="U4832" s="16">
        <v>6.0232430735383158</v>
      </c>
      <c r="V4832" s="16">
        <v>5.07702264098626</v>
      </c>
      <c r="W4832" s="16">
        <v>5.2382201291125075</v>
      </c>
      <c r="X4832" s="16">
        <v>8.717137235499802</v>
      </c>
      <c r="Y4832" s="13">
        <v>9.2344804285206745</v>
      </c>
    </row>
    <row r="4833" spans="2:25" x14ac:dyDescent="0.25">
      <c r="B4833" s="11">
        <v>4830</v>
      </c>
      <c r="C4833" s="13">
        <v>1677.0486402916902</v>
      </c>
      <c r="D4833" s="16">
        <v>7.9209537922525488</v>
      </c>
      <c r="E4833" s="16">
        <v>1.2664321673533214</v>
      </c>
      <c r="F4833" s="16">
        <v>5.6228530540608119</v>
      </c>
      <c r="G4833" s="16">
        <v>6.0572294114865972</v>
      </c>
      <c r="H4833" s="16">
        <v>3.5055168164399664</v>
      </c>
      <c r="I4833" s="16">
        <v>7.898676135832396</v>
      </c>
      <c r="J4833" s="16">
        <v>0.22071866986466571</v>
      </c>
      <c r="K4833" s="16">
        <v>3.6233449079166697</v>
      </c>
      <c r="L4833" s="16">
        <v>5.6575049638690214</v>
      </c>
      <c r="M4833" s="16">
        <v>3.0162815521812272</v>
      </c>
      <c r="N4833" s="13">
        <v>8.2710087718074217</v>
      </c>
      <c r="O4833" s="16">
        <v>7.9209537922525488</v>
      </c>
      <c r="P4833" s="16">
        <v>1.2664321673533214</v>
      </c>
      <c r="Q4833" s="16">
        <v>5.6228530540608119</v>
      </c>
      <c r="R4833" s="16">
        <v>6.0572294114865972</v>
      </c>
      <c r="S4833" s="16">
        <v>3.5055168164399664</v>
      </c>
      <c r="T4833" s="16">
        <v>7.898676135832396</v>
      </c>
      <c r="U4833" s="16">
        <v>0.22071866986466571</v>
      </c>
      <c r="V4833" s="16">
        <v>3.6233449079166697</v>
      </c>
      <c r="W4833" s="16">
        <v>5.6575049638690214</v>
      </c>
      <c r="X4833" s="16">
        <v>3.0162815521812272</v>
      </c>
      <c r="Y4833" s="13">
        <v>8.2710087718074217</v>
      </c>
    </row>
    <row r="4834" spans="2:25" x14ac:dyDescent="0.25">
      <c r="B4834" s="11">
        <v>4831</v>
      </c>
      <c r="C4834" s="13">
        <v>1709.7103602721509</v>
      </c>
      <c r="D4834" s="16">
        <v>5.8582858648341487</v>
      </c>
      <c r="E4834" s="16">
        <v>5.3097097908765267</v>
      </c>
      <c r="F4834" s="16">
        <v>4.1715147454433019</v>
      </c>
      <c r="G4834" s="16">
        <v>3.6212951122840185</v>
      </c>
      <c r="H4834" s="16">
        <v>5.8047533613445577</v>
      </c>
      <c r="I4834" s="16">
        <v>5.4760416315585649</v>
      </c>
      <c r="J4834" s="16">
        <v>2.9285029088893202</v>
      </c>
      <c r="K4834" s="16">
        <v>3.7289645222057044</v>
      </c>
      <c r="L4834" s="16">
        <v>6.2044077480526871</v>
      </c>
      <c r="M4834" s="16">
        <v>8.4423022327232697</v>
      </c>
      <c r="N4834" s="13">
        <v>3.3075919618142851</v>
      </c>
      <c r="O4834" s="16">
        <v>5.8582858648341487</v>
      </c>
      <c r="P4834" s="16">
        <v>5.3097097908765267</v>
      </c>
      <c r="Q4834" s="16">
        <v>4.1715147454433019</v>
      </c>
      <c r="R4834" s="16">
        <v>3.6212951122840185</v>
      </c>
      <c r="S4834" s="16">
        <v>5.8047533613445577</v>
      </c>
      <c r="T4834" s="16">
        <v>5.4760416315585649</v>
      </c>
      <c r="U4834" s="16">
        <v>2.9285029088893202</v>
      </c>
      <c r="V4834" s="16">
        <v>3.7289645222057044</v>
      </c>
      <c r="W4834" s="16">
        <v>6.2044077480526871</v>
      </c>
      <c r="X4834" s="16">
        <v>8.4423022327232697</v>
      </c>
      <c r="Y4834" s="13">
        <v>3.3075919618142851</v>
      </c>
    </row>
    <row r="4835" spans="2:25" x14ac:dyDescent="0.25">
      <c r="B4835" s="11">
        <v>4832</v>
      </c>
      <c r="C4835" s="13">
        <v>1794.9127234839605</v>
      </c>
      <c r="D4835" s="16">
        <v>1.8968742739512248</v>
      </c>
      <c r="E4835" s="16">
        <v>5.3299272232670383</v>
      </c>
      <c r="F4835" s="16">
        <v>6.9233865333335842</v>
      </c>
      <c r="G4835" s="16">
        <v>7.3574786345494498</v>
      </c>
      <c r="H4835" s="16">
        <v>9.438483629130852</v>
      </c>
      <c r="I4835" s="16">
        <v>8.4709911479030371</v>
      </c>
      <c r="J4835" s="16">
        <v>2.7560824905219077</v>
      </c>
      <c r="K4835" s="16">
        <v>6.7506959932325428</v>
      </c>
      <c r="L4835" s="16">
        <v>3.5475297037018114</v>
      </c>
      <c r="M4835" s="16">
        <v>4.1010767175448644</v>
      </c>
      <c r="N4835" s="13">
        <v>3.5632623653692868</v>
      </c>
      <c r="O4835" s="16">
        <v>1.8968742739512248</v>
      </c>
      <c r="P4835" s="16">
        <v>5.3299272232670383</v>
      </c>
      <c r="Q4835" s="16">
        <v>6.9233865333335842</v>
      </c>
      <c r="R4835" s="16">
        <v>7.3574786345494498</v>
      </c>
      <c r="S4835" s="16">
        <v>9.438483629130852</v>
      </c>
      <c r="T4835" s="16">
        <v>8.4709911479030371</v>
      </c>
      <c r="U4835" s="16">
        <v>2.7560824905219077</v>
      </c>
      <c r="V4835" s="16">
        <v>6.7506959932325428</v>
      </c>
      <c r="W4835" s="16">
        <v>3.5475297037018114</v>
      </c>
      <c r="X4835" s="16">
        <v>4.1010767175448644</v>
      </c>
      <c r="Y4835" s="13">
        <v>3.5632623653692868</v>
      </c>
    </row>
    <row r="4836" spans="2:25" x14ac:dyDescent="0.25">
      <c r="B4836" s="11">
        <v>4833</v>
      </c>
      <c r="C4836" s="13">
        <v>1669.3425477005135</v>
      </c>
      <c r="D4836" s="16">
        <v>6.9303034286098546</v>
      </c>
      <c r="E4836" s="16">
        <v>3.2865726146378353</v>
      </c>
      <c r="F4836" s="16">
        <v>6.6912694693339052</v>
      </c>
      <c r="G4836" s="16">
        <v>2.6911289295176046</v>
      </c>
      <c r="H4836" s="16">
        <v>7.0134972164362939</v>
      </c>
      <c r="I4836" s="16">
        <v>0.65202535828328401</v>
      </c>
      <c r="J4836" s="16">
        <v>3.7285581014269682</v>
      </c>
      <c r="K4836" s="16">
        <v>5.0380052311996373</v>
      </c>
      <c r="L4836" s="16">
        <v>7.9319398545013797</v>
      </c>
      <c r="M4836" s="16">
        <v>3.9461323187756996</v>
      </c>
      <c r="N4836" s="13">
        <v>4.5470353508225223</v>
      </c>
      <c r="O4836" s="16">
        <v>6.9303034286098546</v>
      </c>
      <c r="P4836" s="16">
        <v>3.2865726146378353</v>
      </c>
      <c r="Q4836" s="16">
        <v>6.6912694693339052</v>
      </c>
      <c r="R4836" s="16">
        <v>2.6911289295176046</v>
      </c>
      <c r="S4836" s="16">
        <v>7.0134972164362939</v>
      </c>
      <c r="T4836" s="16">
        <v>0.65202535828328401</v>
      </c>
      <c r="U4836" s="16">
        <v>3.7285581014269682</v>
      </c>
      <c r="V4836" s="16">
        <v>5.0380052311996373</v>
      </c>
      <c r="W4836" s="16">
        <v>7.9319398545013797</v>
      </c>
      <c r="X4836" s="16">
        <v>3.9461323187756996</v>
      </c>
      <c r="Y4836" s="13">
        <v>4.5470353508225223</v>
      </c>
    </row>
    <row r="4837" spans="2:25" x14ac:dyDescent="0.25">
      <c r="B4837" s="11">
        <v>4834</v>
      </c>
      <c r="C4837" s="13">
        <v>1620.8123947157603</v>
      </c>
      <c r="D4837" s="16">
        <v>0.75025269473751965</v>
      </c>
      <c r="E4837" s="16">
        <v>1.5987217019956175</v>
      </c>
      <c r="F4837" s="16">
        <v>7.280333912487535</v>
      </c>
      <c r="G4837" s="16">
        <v>5.9988014462225348</v>
      </c>
      <c r="H4837" s="16">
        <v>2.1461746877641814</v>
      </c>
      <c r="I4837" s="16">
        <v>2.3895626587053047</v>
      </c>
      <c r="J4837" s="16">
        <v>5.9503674758214249</v>
      </c>
      <c r="K4837" s="16">
        <v>4.104768560422654</v>
      </c>
      <c r="L4837" s="16">
        <v>6.2012584014808674</v>
      </c>
      <c r="M4837" s="16">
        <v>5.4625435955167641</v>
      </c>
      <c r="N4837" s="13">
        <v>7.5314333903981456</v>
      </c>
      <c r="O4837" s="16">
        <v>0.75025269473751965</v>
      </c>
      <c r="P4837" s="16">
        <v>1.5987217019956175</v>
      </c>
      <c r="Q4837" s="16">
        <v>7.280333912487535</v>
      </c>
      <c r="R4837" s="16">
        <v>5.9988014462225348</v>
      </c>
      <c r="S4837" s="16">
        <v>2.1461746877641814</v>
      </c>
      <c r="T4837" s="16">
        <v>2.3895626587053047</v>
      </c>
      <c r="U4837" s="16">
        <v>5.9503674758214249</v>
      </c>
      <c r="V4837" s="16">
        <v>4.104768560422654</v>
      </c>
      <c r="W4837" s="16">
        <v>6.2012584014808674</v>
      </c>
      <c r="X4837" s="16">
        <v>5.4625435955167641</v>
      </c>
      <c r="Y4837" s="13">
        <v>7.5314333903981456</v>
      </c>
    </row>
    <row r="4838" spans="2:25" x14ac:dyDescent="0.25">
      <c r="B4838" s="11">
        <v>4835</v>
      </c>
      <c r="C4838" s="13">
        <v>1635.5764607060057</v>
      </c>
      <c r="D4838" s="16">
        <v>7.0642504374141142</v>
      </c>
      <c r="E4838" s="16">
        <v>4.8074418792652605</v>
      </c>
      <c r="F4838" s="16">
        <v>4.4577928369493458</v>
      </c>
      <c r="G4838" s="16">
        <v>3.9244263631888741</v>
      </c>
      <c r="H4838" s="16">
        <v>7.4126543883399076</v>
      </c>
      <c r="I4838" s="16">
        <v>3.0652218804229605</v>
      </c>
      <c r="J4838" s="16">
        <v>3.8850432178225578</v>
      </c>
      <c r="K4838" s="16">
        <v>5.067057475800353</v>
      </c>
      <c r="L4838" s="16">
        <v>2.639792743817627</v>
      </c>
      <c r="M4838" s="16">
        <v>6.0163123499397075</v>
      </c>
      <c r="N4838" s="13">
        <v>1.8912892602505096</v>
      </c>
      <c r="O4838" s="16">
        <v>7.0642504374141142</v>
      </c>
      <c r="P4838" s="16">
        <v>4.8074418792652605</v>
      </c>
      <c r="Q4838" s="16">
        <v>4.4577928369493458</v>
      </c>
      <c r="R4838" s="16">
        <v>3.9244263631888741</v>
      </c>
      <c r="S4838" s="16">
        <v>7.4126543883399076</v>
      </c>
      <c r="T4838" s="16">
        <v>3.0652218804229605</v>
      </c>
      <c r="U4838" s="16">
        <v>3.8850432178225578</v>
      </c>
      <c r="V4838" s="16">
        <v>5.067057475800353</v>
      </c>
      <c r="W4838" s="16">
        <v>2.639792743817627</v>
      </c>
      <c r="X4838" s="16">
        <v>6.0163123499397075</v>
      </c>
      <c r="Y4838" s="13">
        <v>1.8912892602505096</v>
      </c>
    </row>
    <row r="4839" spans="2:25" x14ac:dyDescent="0.25">
      <c r="B4839" s="11">
        <v>4836</v>
      </c>
      <c r="C4839" s="13">
        <v>1909.1578032836455</v>
      </c>
      <c r="D4839" s="16">
        <v>8.2049436663824338</v>
      </c>
      <c r="E4839" s="16">
        <v>7.1527984727073504</v>
      </c>
      <c r="F4839" s="16">
        <v>3.4961049252118688</v>
      </c>
      <c r="G4839" s="16">
        <v>5.5627120739241889</v>
      </c>
      <c r="H4839" s="16">
        <v>7.8654540068411025</v>
      </c>
      <c r="I4839" s="16">
        <v>5.166213882122781</v>
      </c>
      <c r="J4839" s="16">
        <v>11.040186957976374</v>
      </c>
      <c r="K4839" s="16">
        <v>4.6747547611057163</v>
      </c>
      <c r="L4839" s="16">
        <v>6.6213260985382334</v>
      </c>
      <c r="M4839" s="16">
        <v>5.1773102905059565</v>
      </c>
      <c r="N4839" s="13">
        <v>1.7060304995193696</v>
      </c>
      <c r="O4839" s="16">
        <v>8.2049436663824338</v>
      </c>
      <c r="P4839" s="16">
        <v>7.1527984727073504</v>
      </c>
      <c r="Q4839" s="16">
        <v>3.4961049252118688</v>
      </c>
      <c r="R4839" s="16">
        <v>5.5627120739241889</v>
      </c>
      <c r="S4839" s="16">
        <v>7.8654540068411025</v>
      </c>
      <c r="T4839" s="16">
        <v>5.166213882122781</v>
      </c>
      <c r="U4839" s="16">
        <v>11.040186957976374</v>
      </c>
      <c r="V4839" s="16">
        <v>4.6747547611057163</v>
      </c>
      <c r="W4839" s="16">
        <v>6.6213260985382334</v>
      </c>
      <c r="X4839" s="16">
        <v>5.1773102905059565</v>
      </c>
      <c r="Y4839" s="13">
        <v>1.7060304995193696</v>
      </c>
    </row>
    <row r="4840" spans="2:25" x14ac:dyDescent="0.25">
      <c r="B4840" s="11">
        <v>4837</v>
      </c>
      <c r="C4840" s="13">
        <v>1553.9106853589481</v>
      </c>
      <c r="D4840" s="16">
        <v>4.8831093494276407</v>
      </c>
      <c r="E4840" s="16">
        <v>5.4663275104064413</v>
      </c>
      <c r="F4840" s="16">
        <v>3.2888181867224322</v>
      </c>
      <c r="G4840" s="16">
        <v>7.7769971430017364</v>
      </c>
      <c r="H4840" s="16">
        <v>3.4091503866996176</v>
      </c>
      <c r="I4840" s="16">
        <v>5.9423568397390101</v>
      </c>
      <c r="J4840" s="16">
        <v>-0.66326369146728847</v>
      </c>
      <c r="K4840" s="16">
        <v>3.0011011154394001</v>
      </c>
      <c r="L4840" s="16">
        <v>5.0804074410047564</v>
      </c>
      <c r="M4840" s="16">
        <v>1.3820694053738776</v>
      </c>
      <c r="N4840" s="13">
        <v>5.438924718842653</v>
      </c>
      <c r="O4840" s="16">
        <v>4.8831093494276407</v>
      </c>
      <c r="P4840" s="16">
        <v>5.4663275104064413</v>
      </c>
      <c r="Q4840" s="16">
        <v>3.2888181867224322</v>
      </c>
      <c r="R4840" s="16">
        <v>7.7769971430017364</v>
      </c>
      <c r="S4840" s="16">
        <v>3.4091503866996176</v>
      </c>
      <c r="T4840" s="16">
        <v>5.9423568397390101</v>
      </c>
      <c r="U4840" s="16">
        <v>-0.66326369146728847</v>
      </c>
      <c r="V4840" s="16">
        <v>3.0011011154394001</v>
      </c>
      <c r="W4840" s="16">
        <v>5.0804074410047564</v>
      </c>
      <c r="X4840" s="16">
        <v>1.3820694053738776</v>
      </c>
      <c r="Y4840" s="13">
        <v>5.438924718842653</v>
      </c>
    </row>
    <row r="4841" spans="2:25" x14ac:dyDescent="0.25">
      <c r="B4841" s="11">
        <v>4838</v>
      </c>
      <c r="C4841" s="13">
        <v>1583.0433294583881</v>
      </c>
      <c r="D4841" s="16">
        <v>7.5674645770804236</v>
      </c>
      <c r="E4841" s="16">
        <v>5.5346064931204797</v>
      </c>
      <c r="F4841" s="16">
        <v>6.1490340254460918</v>
      </c>
      <c r="G4841" s="16">
        <v>6.5986638373814142</v>
      </c>
      <c r="H4841" s="16">
        <v>2.5937297859707691</v>
      </c>
      <c r="I4841" s="16">
        <v>6.2635094153943474</v>
      </c>
      <c r="J4841" s="16">
        <v>-0.31330195346262091</v>
      </c>
      <c r="K4841" s="16">
        <v>5.4700231304227964</v>
      </c>
      <c r="L4841" s="16">
        <v>4.5406224175213827</v>
      </c>
      <c r="M4841" s="16">
        <v>0.34887910170202119</v>
      </c>
      <c r="N4841" s="13">
        <v>2.2627033452667678</v>
      </c>
      <c r="O4841" s="16">
        <v>7.5674645770804236</v>
      </c>
      <c r="P4841" s="16">
        <v>5.5346064931204797</v>
      </c>
      <c r="Q4841" s="16">
        <v>6.1490340254460918</v>
      </c>
      <c r="R4841" s="16">
        <v>6.5986638373814142</v>
      </c>
      <c r="S4841" s="16">
        <v>2.5937297859707691</v>
      </c>
      <c r="T4841" s="16">
        <v>6.2635094153943474</v>
      </c>
      <c r="U4841" s="16">
        <v>-0.31330195346262091</v>
      </c>
      <c r="V4841" s="16">
        <v>5.4700231304227964</v>
      </c>
      <c r="W4841" s="16">
        <v>4.5406224175213827</v>
      </c>
      <c r="X4841" s="16">
        <v>0.34887910170202119</v>
      </c>
      <c r="Y4841" s="13">
        <v>2.2627033452667678</v>
      </c>
    </row>
    <row r="4842" spans="2:25" x14ac:dyDescent="0.25">
      <c r="B4842" s="11">
        <v>4839</v>
      </c>
      <c r="C4842" s="13">
        <v>1772.3050349239659</v>
      </c>
      <c r="D4842" s="16">
        <v>4.720497376164662</v>
      </c>
      <c r="E4842" s="16">
        <v>6.098552639125562</v>
      </c>
      <c r="F4842" s="16">
        <v>5.2251225801875663</v>
      </c>
      <c r="G4842" s="16">
        <v>6.3421207884164366</v>
      </c>
      <c r="H4842" s="16">
        <v>3.8792462558341922</v>
      </c>
      <c r="I4842" s="16">
        <v>4.4961681060588026</v>
      </c>
      <c r="J4842" s="16">
        <v>8.4403973619046191</v>
      </c>
      <c r="K4842" s="16">
        <v>6.237449800406945</v>
      </c>
      <c r="L4842" s="16">
        <v>2.2215166558301496</v>
      </c>
      <c r="M4842" s="16">
        <v>3.9753989141203623</v>
      </c>
      <c r="N4842" s="13">
        <v>7.0135287691974497</v>
      </c>
      <c r="O4842" s="16">
        <v>4.720497376164662</v>
      </c>
      <c r="P4842" s="16">
        <v>6.098552639125562</v>
      </c>
      <c r="Q4842" s="16">
        <v>5.2251225801875663</v>
      </c>
      <c r="R4842" s="16">
        <v>6.3421207884164366</v>
      </c>
      <c r="S4842" s="16">
        <v>3.8792462558341922</v>
      </c>
      <c r="T4842" s="16">
        <v>4.4961681060588026</v>
      </c>
      <c r="U4842" s="16">
        <v>8.4403973619046191</v>
      </c>
      <c r="V4842" s="16">
        <v>6.237449800406945</v>
      </c>
      <c r="W4842" s="16">
        <v>2.2215166558301496</v>
      </c>
      <c r="X4842" s="16">
        <v>3.9753989141203623</v>
      </c>
      <c r="Y4842" s="13">
        <v>7.0135287691974497</v>
      </c>
    </row>
    <row r="4843" spans="2:25" x14ac:dyDescent="0.25">
      <c r="B4843" s="11">
        <v>4840</v>
      </c>
      <c r="C4843" s="13">
        <v>1769.5876672103484</v>
      </c>
      <c r="D4843" s="16">
        <v>4.3436984049058216</v>
      </c>
      <c r="E4843" s="16">
        <v>4.7242383508575063</v>
      </c>
      <c r="F4843" s="16">
        <v>6.7017521454329128</v>
      </c>
      <c r="G4843" s="16">
        <v>4.2217551850858523</v>
      </c>
      <c r="H4843" s="16">
        <v>4.9544567199342291</v>
      </c>
      <c r="I4843" s="16">
        <v>3.6274045461246054</v>
      </c>
      <c r="J4843" s="16">
        <v>5.0003568835581289</v>
      </c>
      <c r="K4843" s="16">
        <v>5.4268211506182062</v>
      </c>
      <c r="L4843" s="16">
        <v>5.7817064731946575</v>
      </c>
      <c r="M4843" s="16">
        <v>6.7942676839018503</v>
      </c>
      <c r="N4843" s="13">
        <v>6.8291428611869174</v>
      </c>
      <c r="O4843" s="16">
        <v>4.3436984049058216</v>
      </c>
      <c r="P4843" s="16">
        <v>4.7242383508575063</v>
      </c>
      <c r="Q4843" s="16">
        <v>6.7017521454329128</v>
      </c>
      <c r="R4843" s="16">
        <v>4.2217551850858523</v>
      </c>
      <c r="S4843" s="16">
        <v>4.9544567199342291</v>
      </c>
      <c r="T4843" s="16">
        <v>3.6274045461246054</v>
      </c>
      <c r="U4843" s="16">
        <v>5.0003568835581289</v>
      </c>
      <c r="V4843" s="16">
        <v>5.4268211506182062</v>
      </c>
      <c r="W4843" s="16">
        <v>5.7817064731946575</v>
      </c>
      <c r="X4843" s="16">
        <v>6.7942676839018503</v>
      </c>
      <c r="Y4843" s="13">
        <v>6.8291428611869174</v>
      </c>
    </row>
    <row r="4844" spans="2:25" x14ac:dyDescent="0.25">
      <c r="B4844" s="11">
        <v>4841</v>
      </c>
      <c r="C4844" s="13">
        <v>1805.6242384560326</v>
      </c>
      <c r="D4844" s="16">
        <v>7.4847073829302069</v>
      </c>
      <c r="E4844" s="16">
        <v>5.5709368350676618</v>
      </c>
      <c r="F4844" s="16">
        <v>3.6733001693552074</v>
      </c>
      <c r="G4844" s="16">
        <v>6.5821294505791865</v>
      </c>
      <c r="H4844" s="16">
        <v>2.0606225788331924</v>
      </c>
      <c r="I4844" s="16">
        <v>5.3870162469006555</v>
      </c>
      <c r="J4844" s="16">
        <v>5.0224929172224719</v>
      </c>
      <c r="K4844" s="16">
        <v>9.2776290300963247</v>
      </c>
      <c r="L4844" s="16">
        <v>6.3616026986791052</v>
      </c>
      <c r="M4844" s="16">
        <v>4.6204452170038994</v>
      </c>
      <c r="N4844" s="13">
        <v>4.607204265081589</v>
      </c>
      <c r="O4844" s="16">
        <v>7.4847073829302069</v>
      </c>
      <c r="P4844" s="16">
        <v>5.5709368350676618</v>
      </c>
      <c r="Q4844" s="16">
        <v>3.6733001693552074</v>
      </c>
      <c r="R4844" s="16">
        <v>6.5821294505791865</v>
      </c>
      <c r="S4844" s="16">
        <v>2.0606225788331924</v>
      </c>
      <c r="T4844" s="16">
        <v>5.3870162469006555</v>
      </c>
      <c r="U4844" s="16">
        <v>5.0224929172224719</v>
      </c>
      <c r="V4844" s="16">
        <v>9.2776290300963247</v>
      </c>
      <c r="W4844" s="16">
        <v>6.3616026986791052</v>
      </c>
      <c r="X4844" s="16">
        <v>4.6204452170038994</v>
      </c>
      <c r="Y4844" s="13">
        <v>4.607204265081589</v>
      </c>
    </row>
    <row r="4845" spans="2:25" x14ac:dyDescent="0.25">
      <c r="B4845" s="11">
        <v>4842</v>
      </c>
      <c r="C4845" s="13">
        <v>1627.152230326315</v>
      </c>
      <c r="D4845" s="16">
        <v>6.7328007826291145</v>
      </c>
      <c r="E4845" s="16">
        <v>4.3813146997217327</v>
      </c>
      <c r="F4845" s="16">
        <v>4.7324266769421586</v>
      </c>
      <c r="G4845" s="16">
        <v>2.8799035984262513</v>
      </c>
      <c r="H4845" s="16">
        <v>2.814489874933404</v>
      </c>
      <c r="I4845" s="16">
        <v>4.3509664318989234</v>
      </c>
      <c r="J4845" s="16">
        <v>4.6357740000074044</v>
      </c>
      <c r="K4845" s="16">
        <v>6.4966547783400888</v>
      </c>
      <c r="L4845" s="16">
        <v>2.7816526781347046</v>
      </c>
      <c r="M4845" s="16">
        <v>3.4469014350745151</v>
      </c>
      <c r="N4845" s="13">
        <v>6.3978117125764049</v>
      </c>
      <c r="O4845" s="16">
        <v>6.7328007826291145</v>
      </c>
      <c r="P4845" s="16">
        <v>4.3813146997217327</v>
      </c>
      <c r="Q4845" s="16">
        <v>4.7324266769421586</v>
      </c>
      <c r="R4845" s="16">
        <v>2.8799035984262513</v>
      </c>
      <c r="S4845" s="16">
        <v>2.814489874933404</v>
      </c>
      <c r="T4845" s="16">
        <v>4.3509664318989234</v>
      </c>
      <c r="U4845" s="16">
        <v>4.6357740000074044</v>
      </c>
      <c r="V4845" s="16">
        <v>6.4966547783400888</v>
      </c>
      <c r="W4845" s="16">
        <v>2.7816526781347046</v>
      </c>
      <c r="X4845" s="16">
        <v>3.4469014350745151</v>
      </c>
      <c r="Y4845" s="13">
        <v>6.3978117125764049</v>
      </c>
    </row>
    <row r="4846" spans="2:25" x14ac:dyDescent="0.25">
      <c r="B4846" s="11">
        <v>4843</v>
      </c>
      <c r="C4846" s="13">
        <v>1634.8956282761189</v>
      </c>
      <c r="D4846" s="16">
        <v>1.9780834752397269</v>
      </c>
      <c r="E4846" s="16">
        <v>7.0864949901091601</v>
      </c>
      <c r="F4846" s="16">
        <v>1.0443006282061034</v>
      </c>
      <c r="G4846" s="16">
        <v>4.4690388267074574</v>
      </c>
      <c r="H4846" s="16">
        <v>4.2316928780201799</v>
      </c>
      <c r="I4846" s="16">
        <v>5.6883555497610745</v>
      </c>
      <c r="J4846" s="16">
        <v>5.9668388521026428</v>
      </c>
      <c r="K4846" s="16">
        <v>4.527668280298621</v>
      </c>
      <c r="L4846" s="16">
        <v>8.862442178284752</v>
      </c>
      <c r="M4846" s="16">
        <v>3.5524870118794114</v>
      </c>
      <c r="N4846" s="13">
        <v>2.8772190753471185</v>
      </c>
      <c r="O4846" s="16">
        <v>1.9780834752397269</v>
      </c>
      <c r="P4846" s="16">
        <v>7.0864949901091601</v>
      </c>
      <c r="Q4846" s="16">
        <v>1.0443006282061034</v>
      </c>
      <c r="R4846" s="16">
        <v>4.4690388267074574</v>
      </c>
      <c r="S4846" s="16">
        <v>4.2316928780201799</v>
      </c>
      <c r="T4846" s="16">
        <v>5.6883555497610745</v>
      </c>
      <c r="U4846" s="16">
        <v>5.9668388521026428</v>
      </c>
      <c r="V4846" s="16">
        <v>4.527668280298621</v>
      </c>
      <c r="W4846" s="16">
        <v>8.862442178284752</v>
      </c>
      <c r="X4846" s="16">
        <v>3.5524870118794114</v>
      </c>
      <c r="Y4846" s="13">
        <v>2.8772190753471185</v>
      </c>
    </row>
    <row r="4847" spans="2:25" x14ac:dyDescent="0.25">
      <c r="B4847" s="11">
        <v>4844</v>
      </c>
      <c r="C4847" s="13">
        <v>1713.090704552357</v>
      </c>
      <c r="D4847" s="16">
        <v>4.4924614996219212</v>
      </c>
      <c r="E4847" s="16">
        <v>8.1729181316803086</v>
      </c>
      <c r="F4847" s="16">
        <v>4.8084986379873369</v>
      </c>
      <c r="G4847" s="16">
        <v>7.0944457218681158</v>
      </c>
      <c r="H4847" s="16">
        <v>2.4311192523021239</v>
      </c>
      <c r="I4847" s="16">
        <v>3.8463147211353714</v>
      </c>
      <c r="J4847" s="16">
        <v>5.0169988988236627</v>
      </c>
      <c r="K4847" s="16">
        <v>5.5474464360461724</v>
      </c>
      <c r="L4847" s="16">
        <v>1.4617841510145873</v>
      </c>
      <c r="M4847" s="16">
        <v>5.2415253335615768</v>
      </c>
      <c r="N4847" s="13">
        <v>7.0114800576814176</v>
      </c>
      <c r="O4847" s="16">
        <v>4.4924614996219212</v>
      </c>
      <c r="P4847" s="16">
        <v>8.1729181316803086</v>
      </c>
      <c r="Q4847" s="16">
        <v>4.8084986379873369</v>
      </c>
      <c r="R4847" s="16">
        <v>7.0944457218681158</v>
      </c>
      <c r="S4847" s="16">
        <v>2.4311192523021239</v>
      </c>
      <c r="T4847" s="16">
        <v>3.8463147211353714</v>
      </c>
      <c r="U4847" s="16">
        <v>5.0169988988236627</v>
      </c>
      <c r="V4847" s="16">
        <v>5.5474464360461724</v>
      </c>
      <c r="W4847" s="16">
        <v>1.4617841510145873</v>
      </c>
      <c r="X4847" s="16">
        <v>5.2415253335615768</v>
      </c>
      <c r="Y4847" s="13">
        <v>7.0114800576814176</v>
      </c>
    </row>
    <row r="4848" spans="2:25" x14ac:dyDescent="0.25">
      <c r="B4848" s="11">
        <v>4845</v>
      </c>
      <c r="C4848" s="13">
        <v>1636.074630874162</v>
      </c>
      <c r="D4848" s="16">
        <v>3.5097703649859238</v>
      </c>
      <c r="E4848" s="16">
        <v>3.733560826641944</v>
      </c>
      <c r="F4848" s="16">
        <v>1.4580766534623923</v>
      </c>
      <c r="G4848" s="16">
        <v>4.9027988564063563</v>
      </c>
      <c r="H4848" s="16">
        <v>6.1107154081463024</v>
      </c>
      <c r="I4848" s="16">
        <v>3.1584604653084787</v>
      </c>
      <c r="J4848" s="16">
        <v>1.4065149576836018</v>
      </c>
      <c r="K4848" s="16">
        <v>5.602261374035872</v>
      </c>
      <c r="L4848" s="16">
        <v>6.0215360950983392</v>
      </c>
      <c r="M4848" s="16">
        <v>5.7471059699257534</v>
      </c>
      <c r="N4848" s="13">
        <v>8.6925956442293106</v>
      </c>
      <c r="O4848" s="16">
        <v>3.5097703649859238</v>
      </c>
      <c r="P4848" s="16">
        <v>3.733560826641944</v>
      </c>
      <c r="Q4848" s="16">
        <v>1.4580766534623923</v>
      </c>
      <c r="R4848" s="16">
        <v>4.9027988564063563</v>
      </c>
      <c r="S4848" s="16">
        <v>6.1107154081463024</v>
      </c>
      <c r="T4848" s="16">
        <v>3.1584604653084787</v>
      </c>
      <c r="U4848" s="16">
        <v>1.4065149576836018</v>
      </c>
      <c r="V4848" s="16">
        <v>5.602261374035872</v>
      </c>
      <c r="W4848" s="16">
        <v>6.0215360950983392</v>
      </c>
      <c r="X4848" s="16">
        <v>5.7471059699257534</v>
      </c>
      <c r="Y4848" s="13">
        <v>8.6925956442293106</v>
      </c>
    </row>
    <row r="4849" spans="2:25" x14ac:dyDescent="0.25">
      <c r="B4849" s="11">
        <v>4846</v>
      </c>
      <c r="C4849" s="13">
        <v>1670.1075451304614</v>
      </c>
      <c r="D4849" s="16">
        <v>6.7424799332093253</v>
      </c>
      <c r="E4849" s="16">
        <v>2.2068348765874055</v>
      </c>
      <c r="F4849" s="16">
        <v>2.015872907084082</v>
      </c>
      <c r="G4849" s="16">
        <v>4.5756429735574429</v>
      </c>
      <c r="H4849" s="16">
        <v>6.0080362756232182</v>
      </c>
      <c r="I4849" s="16">
        <v>3.7390395626495838</v>
      </c>
      <c r="J4849" s="16">
        <v>8.824674449540602</v>
      </c>
      <c r="K4849" s="16">
        <v>4.1732324811320121</v>
      </c>
      <c r="L4849" s="16">
        <v>3.3506029692904935</v>
      </c>
      <c r="M4849" s="16">
        <v>4.2280863994632192</v>
      </c>
      <c r="N4849" s="13">
        <v>6.6113746037633261</v>
      </c>
      <c r="O4849" s="16">
        <v>6.7424799332093253</v>
      </c>
      <c r="P4849" s="16">
        <v>2.2068348765874055</v>
      </c>
      <c r="Q4849" s="16">
        <v>2.015872907084082</v>
      </c>
      <c r="R4849" s="16">
        <v>4.5756429735574429</v>
      </c>
      <c r="S4849" s="16">
        <v>6.0080362756232182</v>
      </c>
      <c r="T4849" s="16">
        <v>3.7390395626495838</v>
      </c>
      <c r="U4849" s="16">
        <v>8.824674449540602</v>
      </c>
      <c r="V4849" s="16">
        <v>4.1732324811320121</v>
      </c>
      <c r="W4849" s="16">
        <v>3.3506029692904935</v>
      </c>
      <c r="X4849" s="16">
        <v>4.2280863994632192</v>
      </c>
      <c r="Y4849" s="13">
        <v>6.6113746037633261</v>
      </c>
    </row>
    <row r="4850" spans="2:25" x14ac:dyDescent="0.25">
      <c r="B4850" s="11">
        <v>4847</v>
      </c>
      <c r="C4850" s="13">
        <v>1861.0663110198427</v>
      </c>
      <c r="D4850" s="16">
        <v>5.6605311488218408</v>
      </c>
      <c r="E4850" s="16">
        <v>3.9663599241219742</v>
      </c>
      <c r="F4850" s="16">
        <v>6.4749094661086861</v>
      </c>
      <c r="G4850" s="16">
        <v>5.2503909440672594</v>
      </c>
      <c r="H4850" s="16">
        <v>5.6943013656693404</v>
      </c>
      <c r="I4850" s="16">
        <v>3.2860837410570234</v>
      </c>
      <c r="J4850" s="16">
        <v>6.2129410164584939</v>
      </c>
      <c r="K4850" s="16">
        <v>6.9456456703806548</v>
      </c>
      <c r="L4850" s="16">
        <v>7.6070913515171696</v>
      </c>
      <c r="M4850" s="16">
        <v>5.9534345922364889</v>
      </c>
      <c r="N4850" s="13">
        <v>6.6921091792957226</v>
      </c>
      <c r="O4850" s="16">
        <v>5.6605311488218408</v>
      </c>
      <c r="P4850" s="16">
        <v>3.9663599241219742</v>
      </c>
      <c r="Q4850" s="16">
        <v>6.4749094661086861</v>
      </c>
      <c r="R4850" s="16">
        <v>5.2503909440672594</v>
      </c>
      <c r="S4850" s="16">
        <v>5.6943013656693404</v>
      </c>
      <c r="T4850" s="16">
        <v>3.2860837410570234</v>
      </c>
      <c r="U4850" s="16">
        <v>6.2129410164584939</v>
      </c>
      <c r="V4850" s="16">
        <v>6.9456456703806548</v>
      </c>
      <c r="W4850" s="16">
        <v>7.6070913515171696</v>
      </c>
      <c r="X4850" s="16">
        <v>5.9534345922364889</v>
      </c>
      <c r="Y4850" s="13">
        <v>6.6921091792957226</v>
      </c>
    </row>
    <row r="4851" spans="2:25" x14ac:dyDescent="0.25">
      <c r="B4851" s="11">
        <v>4848</v>
      </c>
      <c r="C4851" s="13">
        <v>1734.2911549376934</v>
      </c>
      <c r="D4851" s="16">
        <v>6.1788597882225176</v>
      </c>
      <c r="E4851" s="16">
        <v>7.7946832099352488</v>
      </c>
      <c r="F4851" s="16">
        <v>4.8867928217804755</v>
      </c>
      <c r="G4851" s="16">
        <v>5.4065209559307812</v>
      </c>
      <c r="H4851" s="16">
        <v>2.0933985794545644</v>
      </c>
      <c r="I4851" s="16">
        <v>5.0787099368709017</v>
      </c>
      <c r="J4851" s="16">
        <v>5.497301409736763</v>
      </c>
      <c r="K4851" s="16">
        <v>5.2550791251365521</v>
      </c>
      <c r="L4851" s="16">
        <v>4.9777359411688593</v>
      </c>
      <c r="M4851" s="16">
        <v>4.5838905024635039</v>
      </c>
      <c r="N4851" s="13">
        <v>4.5626205823868444</v>
      </c>
      <c r="O4851" s="16">
        <v>6.1788597882225176</v>
      </c>
      <c r="P4851" s="16">
        <v>7.7946832099352488</v>
      </c>
      <c r="Q4851" s="16">
        <v>4.8867928217804755</v>
      </c>
      <c r="R4851" s="16">
        <v>5.4065209559307812</v>
      </c>
      <c r="S4851" s="16">
        <v>2.0933985794545644</v>
      </c>
      <c r="T4851" s="16">
        <v>5.0787099368709017</v>
      </c>
      <c r="U4851" s="16">
        <v>5.497301409736763</v>
      </c>
      <c r="V4851" s="16">
        <v>5.2550791251365521</v>
      </c>
      <c r="W4851" s="16">
        <v>4.9777359411688593</v>
      </c>
      <c r="X4851" s="16">
        <v>4.5838905024635039</v>
      </c>
      <c r="Y4851" s="13">
        <v>4.5626205823868444</v>
      </c>
    </row>
    <row r="4852" spans="2:25" x14ac:dyDescent="0.25">
      <c r="B4852" s="11">
        <v>4849</v>
      </c>
      <c r="C4852" s="13">
        <v>1624.7447108203976</v>
      </c>
      <c r="D4852" s="16">
        <v>7.4126174871201034</v>
      </c>
      <c r="E4852" s="16">
        <v>6.6603111226363394</v>
      </c>
      <c r="F4852" s="16">
        <v>5.7478901171753591</v>
      </c>
      <c r="G4852" s="16">
        <v>2.9948492219910423</v>
      </c>
      <c r="H4852" s="16">
        <v>4.881081311608793</v>
      </c>
      <c r="I4852" s="16">
        <v>2.5491542238981504</v>
      </c>
      <c r="J4852" s="16">
        <v>4.2189303213203173</v>
      </c>
      <c r="K4852" s="16">
        <v>3.3541549338570018</v>
      </c>
      <c r="L4852" s="16">
        <v>2.0476710154265172</v>
      </c>
      <c r="M4852" s="16">
        <v>7.604791014804233</v>
      </c>
      <c r="N4852" s="13">
        <v>2.1264431990483366</v>
      </c>
      <c r="O4852" s="16">
        <v>7.4126174871201034</v>
      </c>
      <c r="P4852" s="16">
        <v>6.6603111226363394</v>
      </c>
      <c r="Q4852" s="16">
        <v>5.7478901171753591</v>
      </c>
      <c r="R4852" s="16">
        <v>2.9948492219910423</v>
      </c>
      <c r="S4852" s="16">
        <v>4.881081311608793</v>
      </c>
      <c r="T4852" s="16">
        <v>2.5491542238981504</v>
      </c>
      <c r="U4852" s="16">
        <v>4.2189303213203173</v>
      </c>
      <c r="V4852" s="16">
        <v>3.3541549338570018</v>
      </c>
      <c r="W4852" s="16">
        <v>2.0476710154265172</v>
      </c>
      <c r="X4852" s="16">
        <v>7.604791014804233</v>
      </c>
      <c r="Y4852" s="13">
        <v>2.1264431990483366</v>
      </c>
    </row>
    <row r="4853" spans="2:25" x14ac:dyDescent="0.25">
      <c r="B4853" s="11">
        <v>4850</v>
      </c>
      <c r="C4853" s="13">
        <v>1997.0621681840028</v>
      </c>
      <c r="D4853" s="16">
        <v>5.2277321793492071</v>
      </c>
      <c r="E4853" s="16">
        <v>8.8693510492932308</v>
      </c>
      <c r="F4853" s="16">
        <v>6.3477666130308199</v>
      </c>
      <c r="G4853" s="16">
        <v>7.6065552387601425</v>
      </c>
      <c r="H4853" s="16">
        <v>7.9212876607812746</v>
      </c>
      <c r="I4853" s="16">
        <v>3.6236536738460128</v>
      </c>
      <c r="J4853" s="16">
        <v>6.1842687304431978</v>
      </c>
      <c r="K4853" s="16">
        <v>5.1054594286869852</v>
      </c>
      <c r="L4853" s="16">
        <v>6.9300632912607822</v>
      </c>
      <c r="M4853" s="16">
        <v>7.1924924681858071</v>
      </c>
      <c r="N4853" s="13">
        <v>6.2453432089093841</v>
      </c>
      <c r="O4853" s="16">
        <v>5.2277321793492071</v>
      </c>
      <c r="P4853" s="16">
        <v>8.8693510492932308</v>
      </c>
      <c r="Q4853" s="16">
        <v>6.3477666130308199</v>
      </c>
      <c r="R4853" s="16">
        <v>7.6065552387601425</v>
      </c>
      <c r="S4853" s="16">
        <v>7.9212876607812746</v>
      </c>
      <c r="T4853" s="16">
        <v>3.6236536738460128</v>
      </c>
      <c r="U4853" s="16">
        <v>6.1842687304431978</v>
      </c>
      <c r="V4853" s="16">
        <v>5.1054594286869852</v>
      </c>
      <c r="W4853" s="16">
        <v>6.9300632912607822</v>
      </c>
      <c r="X4853" s="16">
        <v>7.1924924681858071</v>
      </c>
      <c r="Y4853" s="13">
        <v>6.2453432089093841</v>
      </c>
    </row>
    <row r="4854" spans="2:25" x14ac:dyDescent="0.25">
      <c r="B4854" s="11">
        <v>4851</v>
      </c>
      <c r="C4854" s="13">
        <v>1889.5625240854745</v>
      </c>
      <c r="D4854" s="16">
        <v>7.5995821548350868</v>
      </c>
      <c r="E4854" s="16">
        <v>8.3424074088863271</v>
      </c>
      <c r="F4854" s="16">
        <v>5.6528391412001442</v>
      </c>
      <c r="G4854" s="16">
        <v>6.4143704665741827</v>
      </c>
      <c r="H4854" s="16">
        <v>7.815551295757329</v>
      </c>
      <c r="I4854" s="16">
        <v>4.4357208133629777</v>
      </c>
      <c r="J4854" s="16">
        <v>2.562649552518014</v>
      </c>
      <c r="K4854" s="16">
        <v>7.257738828667871</v>
      </c>
      <c r="L4854" s="16">
        <v>3.4667805308119171</v>
      </c>
      <c r="M4854" s="16">
        <v>7.3144369523724517</v>
      </c>
      <c r="N4854" s="13">
        <v>4.5924294653896736</v>
      </c>
      <c r="O4854" s="16">
        <v>7.5995821548350868</v>
      </c>
      <c r="P4854" s="16">
        <v>8.3424074088863271</v>
      </c>
      <c r="Q4854" s="16">
        <v>5.6528391412001442</v>
      </c>
      <c r="R4854" s="16">
        <v>6.4143704665741827</v>
      </c>
      <c r="S4854" s="16">
        <v>7.815551295757329</v>
      </c>
      <c r="T4854" s="16">
        <v>4.4357208133629777</v>
      </c>
      <c r="U4854" s="16">
        <v>2.562649552518014</v>
      </c>
      <c r="V4854" s="16">
        <v>7.257738828667871</v>
      </c>
      <c r="W4854" s="16">
        <v>3.4667805308119171</v>
      </c>
      <c r="X4854" s="16">
        <v>7.3144369523724517</v>
      </c>
      <c r="Y4854" s="13">
        <v>4.5924294653896736</v>
      </c>
    </row>
    <row r="4855" spans="2:25" x14ac:dyDescent="0.25">
      <c r="B4855" s="11">
        <v>4852</v>
      </c>
      <c r="C4855" s="13">
        <v>1737.4047944716535</v>
      </c>
      <c r="D4855" s="16">
        <v>6.3537617470545671</v>
      </c>
      <c r="E4855" s="16">
        <v>6.0594672604282476</v>
      </c>
      <c r="F4855" s="16">
        <v>6.5051046181668291</v>
      </c>
      <c r="G4855" s="16">
        <v>4.1052370538189962</v>
      </c>
      <c r="H4855" s="16">
        <v>3.2016580087568616</v>
      </c>
      <c r="I4855" s="16">
        <v>4.4040169342998006</v>
      </c>
      <c r="J4855" s="16">
        <v>4.808698377412254</v>
      </c>
      <c r="K4855" s="16">
        <v>4.3229800471552764</v>
      </c>
      <c r="L4855" s="16">
        <v>4.6697920357311551</v>
      </c>
      <c r="M4855" s="16">
        <v>7.5916646265056427</v>
      </c>
      <c r="N4855" s="13">
        <v>4.4747810850421619</v>
      </c>
      <c r="O4855" s="16">
        <v>6.3537617470545671</v>
      </c>
      <c r="P4855" s="16">
        <v>6.0594672604282476</v>
      </c>
      <c r="Q4855" s="16">
        <v>6.5051046181668291</v>
      </c>
      <c r="R4855" s="16">
        <v>4.1052370538189962</v>
      </c>
      <c r="S4855" s="16">
        <v>3.2016580087568616</v>
      </c>
      <c r="T4855" s="16">
        <v>4.4040169342998006</v>
      </c>
      <c r="U4855" s="16">
        <v>4.808698377412254</v>
      </c>
      <c r="V4855" s="16">
        <v>4.3229800471552764</v>
      </c>
      <c r="W4855" s="16">
        <v>4.6697920357311551</v>
      </c>
      <c r="X4855" s="16">
        <v>7.5916646265056427</v>
      </c>
      <c r="Y4855" s="13">
        <v>4.4747810850421619</v>
      </c>
    </row>
    <row r="4856" spans="2:25" x14ac:dyDescent="0.25">
      <c r="B4856" s="11">
        <v>4853</v>
      </c>
      <c r="C4856" s="13">
        <v>1625.6012941267152</v>
      </c>
      <c r="D4856" s="16">
        <v>7.8425691399371509</v>
      </c>
      <c r="E4856" s="16">
        <v>0.8728251727714218</v>
      </c>
      <c r="F4856" s="16">
        <v>4.6782784554708732</v>
      </c>
      <c r="G4856" s="16">
        <v>2.9313323106981644</v>
      </c>
      <c r="H4856" s="16">
        <v>2.4749039191994093</v>
      </c>
      <c r="I4856" s="16">
        <v>8.163591899449159</v>
      </c>
      <c r="J4856" s="16">
        <v>6.2012886955560784</v>
      </c>
      <c r="K4856" s="16">
        <v>2.7512894791080584</v>
      </c>
      <c r="L4856" s="16">
        <v>2.0661902517114954</v>
      </c>
      <c r="M4856" s="16">
        <v>7.2489236039798044</v>
      </c>
      <c r="N4856" s="13">
        <v>4.5181853092182482</v>
      </c>
      <c r="O4856" s="16">
        <v>7.8425691399371509</v>
      </c>
      <c r="P4856" s="16">
        <v>0.8728251727714218</v>
      </c>
      <c r="Q4856" s="16">
        <v>4.6782784554708732</v>
      </c>
      <c r="R4856" s="16">
        <v>2.9313323106981644</v>
      </c>
      <c r="S4856" s="16">
        <v>2.4749039191994093</v>
      </c>
      <c r="T4856" s="16">
        <v>8.163591899449159</v>
      </c>
      <c r="U4856" s="16">
        <v>6.2012886955560784</v>
      </c>
      <c r="V4856" s="16">
        <v>2.7512894791080584</v>
      </c>
      <c r="W4856" s="16">
        <v>2.0661902517114954</v>
      </c>
      <c r="X4856" s="16">
        <v>7.2489236039798044</v>
      </c>
      <c r="Y4856" s="13">
        <v>4.5181853092182482</v>
      </c>
    </row>
    <row r="4857" spans="2:25" x14ac:dyDescent="0.25">
      <c r="B4857" s="11">
        <v>4854</v>
      </c>
      <c r="C4857" s="13">
        <v>1687.5137135735249</v>
      </c>
      <c r="D4857" s="16">
        <v>7.9181317550065788</v>
      </c>
      <c r="E4857" s="16">
        <v>6.0268812918266654</v>
      </c>
      <c r="F4857" s="16">
        <v>7.3797811153806379</v>
      </c>
      <c r="G4857" s="16">
        <v>2.9473498096545079</v>
      </c>
      <c r="H4857" s="16">
        <v>6.514777447715832</v>
      </c>
      <c r="I4857" s="16">
        <v>2.2948582925800567</v>
      </c>
      <c r="J4857" s="16">
        <v>2.6038020885811672</v>
      </c>
      <c r="K4857" s="16">
        <v>5.3071892329502033</v>
      </c>
      <c r="L4857" s="16">
        <v>6.5190497474202989</v>
      </c>
      <c r="M4857" s="16">
        <v>1.059389900973394</v>
      </c>
      <c r="N4857" s="13">
        <v>5.0381477012240996</v>
      </c>
      <c r="O4857" s="16">
        <v>7.9181317550065788</v>
      </c>
      <c r="P4857" s="16">
        <v>6.0268812918266654</v>
      </c>
      <c r="Q4857" s="16">
        <v>7.3797811153806379</v>
      </c>
      <c r="R4857" s="16">
        <v>2.9473498096545079</v>
      </c>
      <c r="S4857" s="16">
        <v>6.514777447715832</v>
      </c>
      <c r="T4857" s="16">
        <v>2.2948582925800567</v>
      </c>
      <c r="U4857" s="16">
        <v>2.6038020885811672</v>
      </c>
      <c r="V4857" s="16">
        <v>5.3071892329502033</v>
      </c>
      <c r="W4857" s="16">
        <v>6.5190497474202989</v>
      </c>
      <c r="X4857" s="16">
        <v>1.059389900973394</v>
      </c>
      <c r="Y4857" s="13">
        <v>5.0381477012240996</v>
      </c>
    </row>
    <row r="4858" spans="2:25" x14ac:dyDescent="0.25">
      <c r="B4858" s="11">
        <v>4855</v>
      </c>
      <c r="C4858" s="13">
        <v>1793.0803344497808</v>
      </c>
      <c r="D4858" s="16">
        <v>5.8210593971129647</v>
      </c>
      <c r="E4858" s="16">
        <v>9.0330387719428273</v>
      </c>
      <c r="F4858" s="16">
        <v>4.1565341462397694</v>
      </c>
      <c r="G4858" s="16">
        <v>2.2129432805036622</v>
      </c>
      <c r="H4858" s="16">
        <v>4.0013982047886367</v>
      </c>
      <c r="I4858" s="16">
        <v>6.0324691633006253</v>
      </c>
      <c r="J4858" s="16">
        <v>5.8555048659831668</v>
      </c>
      <c r="K4858" s="16">
        <v>4.2140582215841995</v>
      </c>
      <c r="L4858" s="16">
        <v>6.5630647594124261</v>
      </c>
      <c r="M4858" s="16">
        <v>7.9114336379329622</v>
      </c>
      <c r="N4858" s="13">
        <v>4.1171024354982757</v>
      </c>
      <c r="O4858" s="16">
        <v>5.8210593971129647</v>
      </c>
      <c r="P4858" s="16">
        <v>9.0330387719428273</v>
      </c>
      <c r="Q4858" s="16">
        <v>4.1565341462397694</v>
      </c>
      <c r="R4858" s="16">
        <v>2.2129432805036622</v>
      </c>
      <c r="S4858" s="16">
        <v>4.0013982047886367</v>
      </c>
      <c r="T4858" s="16">
        <v>6.0324691633006253</v>
      </c>
      <c r="U4858" s="16">
        <v>5.8555048659831668</v>
      </c>
      <c r="V4858" s="16">
        <v>4.2140582215841995</v>
      </c>
      <c r="W4858" s="16">
        <v>6.5630647594124261</v>
      </c>
      <c r="X4858" s="16">
        <v>7.9114336379329622</v>
      </c>
      <c r="Y4858" s="13">
        <v>4.1171024354982757</v>
      </c>
    </row>
    <row r="4859" spans="2:25" x14ac:dyDescent="0.25">
      <c r="B4859" s="11">
        <v>4856</v>
      </c>
      <c r="C4859" s="13">
        <v>1890.4133351531311</v>
      </c>
      <c r="D4859" s="16">
        <v>7.2636172624154725</v>
      </c>
      <c r="E4859" s="16">
        <v>8.5772654855660768</v>
      </c>
      <c r="F4859" s="16">
        <v>7.8602690151393615</v>
      </c>
      <c r="G4859" s="16">
        <v>6.1200325032292273</v>
      </c>
      <c r="H4859" s="16">
        <v>2.8317358374056374</v>
      </c>
      <c r="I4859" s="16">
        <v>7.003107909618322</v>
      </c>
      <c r="J4859" s="16">
        <v>5.211549009756216</v>
      </c>
      <c r="K4859" s="16">
        <v>4.9762276560961434</v>
      </c>
      <c r="L4859" s="16">
        <v>3.7878611667097495</v>
      </c>
      <c r="M4859" s="16">
        <v>7.2826789282419746</v>
      </c>
      <c r="N4859" s="13">
        <v>4.565733322282246</v>
      </c>
      <c r="O4859" s="16">
        <v>7.2636172624154725</v>
      </c>
      <c r="P4859" s="16">
        <v>8.5772654855660768</v>
      </c>
      <c r="Q4859" s="16">
        <v>7.8602690151393615</v>
      </c>
      <c r="R4859" s="16">
        <v>6.1200325032292273</v>
      </c>
      <c r="S4859" s="16">
        <v>2.8317358374056374</v>
      </c>
      <c r="T4859" s="16">
        <v>7.003107909618322</v>
      </c>
      <c r="U4859" s="16">
        <v>5.211549009756216</v>
      </c>
      <c r="V4859" s="16">
        <v>4.9762276560961434</v>
      </c>
      <c r="W4859" s="16">
        <v>3.7878611667097495</v>
      </c>
      <c r="X4859" s="16">
        <v>7.2826789282419746</v>
      </c>
      <c r="Y4859" s="13">
        <v>4.565733322282246</v>
      </c>
    </row>
    <row r="4860" spans="2:25" x14ac:dyDescent="0.25">
      <c r="B4860" s="11">
        <v>4857</v>
      </c>
      <c r="C4860" s="13">
        <v>1739.4213669843996</v>
      </c>
      <c r="D4860" s="16">
        <v>3.7231102850017845</v>
      </c>
      <c r="E4860" s="16">
        <v>7.1220110885109911</v>
      </c>
      <c r="F4860" s="16">
        <v>2.5974762723198817</v>
      </c>
      <c r="G4860" s="16">
        <v>6.4207707775070553</v>
      </c>
      <c r="H4860" s="16">
        <v>5.2831592911634457</v>
      </c>
      <c r="I4860" s="16">
        <v>3.7468404664575798</v>
      </c>
      <c r="J4860" s="16">
        <v>3.3840830215881921</v>
      </c>
      <c r="K4860" s="16">
        <v>7.5803431681322824</v>
      </c>
      <c r="L4860" s="16">
        <v>6.1226066808986213</v>
      </c>
      <c r="M4860" s="16">
        <v>4.5222715121955002</v>
      </c>
      <c r="N4860" s="13">
        <v>6.1664429898835218</v>
      </c>
      <c r="O4860" s="16">
        <v>3.7231102850017845</v>
      </c>
      <c r="P4860" s="16">
        <v>7.1220110885109911</v>
      </c>
      <c r="Q4860" s="16">
        <v>2.5974762723198817</v>
      </c>
      <c r="R4860" s="16">
        <v>6.4207707775070553</v>
      </c>
      <c r="S4860" s="16">
        <v>5.2831592911634457</v>
      </c>
      <c r="T4860" s="16">
        <v>3.7468404664575798</v>
      </c>
      <c r="U4860" s="16">
        <v>3.3840830215881921</v>
      </c>
      <c r="V4860" s="16">
        <v>7.5803431681322824</v>
      </c>
      <c r="W4860" s="16">
        <v>6.1226066808986213</v>
      </c>
      <c r="X4860" s="16">
        <v>4.5222715121955002</v>
      </c>
      <c r="Y4860" s="13">
        <v>6.1664429898835218</v>
      </c>
    </row>
    <row r="4861" spans="2:25" x14ac:dyDescent="0.25">
      <c r="B4861" s="11">
        <v>4858</v>
      </c>
      <c r="C4861" s="13">
        <v>1616.661990171337</v>
      </c>
      <c r="D4861" s="16">
        <v>-0.80063911512306962</v>
      </c>
      <c r="E4861" s="16">
        <v>6.3131044604432534</v>
      </c>
      <c r="F4861" s="16">
        <v>4.9408165697137516</v>
      </c>
      <c r="G4861" s="16">
        <v>6.4096699527396641</v>
      </c>
      <c r="H4861" s="16">
        <v>7.5277243297551788</v>
      </c>
      <c r="I4861" s="16">
        <v>6.4623259719876112</v>
      </c>
      <c r="J4861" s="16">
        <v>3.0590585864088484</v>
      </c>
      <c r="K4861" s="16">
        <v>8.026964957974414</v>
      </c>
      <c r="L4861" s="16">
        <v>4.4310198972613097</v>
      </c>
      <c r="M4861" s="16">
        <v>1.0857357766108651</v>
      </c>
      <c r="N4861" s="13">
        <v>1.8077421799003837</v>
      </c>
      <c r="O4861" s="16">
        <v>-0.80063911512306962</v>
      </c>
      <c r="P4861" s="16">
        <v>6.3131044604432534</v>
      </c>
      <c r="Q4861" s="16">
        <v>4.9408165697137516</v>
      </c>
      <c r="R4861" s="16">
        <v>6.4096699527396641</v>
      </c>
      <c r="S4861" s="16">
        <v>7.5277243297551788</v>
      </c>
      <c r="T4861" s="16">
        <v>6.4623259719876112</v>
      </c>
      <c r="U4861" s="16">
        <v>3.0590585864088484</v>
      </c>
      <c r="V4861" s="16">
        <v>8.026964957974414</v>
      </c>
      <c r="W4861" s="16">
        <v>4.4310198972613097</v>
      </c>
      <c r="X4861" s="16">
        <v>1.0857357766108651</v>
      </c>
      <c r="Y4861" s="13">
        <v>1.8077421799003837</v>
      </c>
    </row>
    <row r="4862" spans="2:25" x14ac:dyDescent="0.25">
      <c r="B4862" s="11">
        <v>4859</v>
      </c>
      <c r="C4862" s="13">
        <v>1733.6486884970409</v>
      </c>
      <c r="D4862" s="16">
        <v>4.6098363565134566</v>
      </c>
      <c r="E4862" s="16">
        <v>8.572228616875238</v>
      </c>
      <c r="F4862" s="16">
        <v>3.7243747614342757</v>
      </c>
      <c r="G4862" s="16">
        <v>7.7050411403640933</v>
      </c>
      <c r="H4862" s="16">
        <v>2.9503226700192178</v>
      </c>
      <c r="I4862" s="16">
        <v>4.2443773228433983</v>
      </c>
      <c r="J4862" s="16">
        <v>3.3517949773735745</v>
      </c>
      <c r="K4862" s="16">
        <v>6.9026246893224306</v>
      </c>
      <c r="L4862" s="16">
        <v>4.0120919302565303</v>
      </c>
      <c r="M4862" s="16">
        <v>1.2681280207826235</v>
      </c>
      <c r="N4862" s="13">
        <v>9.155730838213568</v>
      </c>
      <c r="O4862" s="16">
        <v>4.6098363565134566</v>
      </c>
      <c r="P4862" s="16">
        <v>8.572228616875238</v>
      </c>
      <c r="Q4862" s="16">
        <v>3.7243747614342757</v>
      </c>
      <c r="R4862" s="16">
        <v>7.7050411403640933</v>
      </c>
      <c r="S4862" s="16">
        <v>2.9503226700192178</v>
      </c>
      <c r="T4862" s="16">
        <v>4.2443773228433983</v>
      </c>
      <c r="U4862" s="16">
        <v>3.3517949773735745</v>
      </c>
      <c r="V4862" s="16">
        <v>6.9026246893224306</v>
      </c>
      <c r="W4862" s="16">
        <v>4.0120919302565303</v>
      </c>
      <c r="X4862" s="16">
        <v>1.2681280207826235</v>
      </c>
      <c r="Y4862" s="13">
        <v>9.155730838213568</v>
      </c>
    </row>
    <row r="4863" spans="2:25" x14ac:dyDescent="0.25">
      <c r="B4863" s="11">
        <v>4860</v>
      </c>
      <c r="C4863" s="13">
        <v>1559.2535103003595</v>
      </c>
      <c r="D4863" s="16">
        <v>4.2141503703889276</v>
      </c>
      <c r="E4863" s="16">
        <v>1.8497611623203194</v>
      </c>
      <c r="F4863" s="16">
        <v>3.8187580510290648</v>
      </c>
      <c r="G4863" s="16">
        <v>5.4643968443426107</v>
      </c>
      <c r="H4863" s="16">
        <v>6.0947607295609236</v>
      </c>
      <c r="I4863" s="16">
        <v>1.5402372584466053</v>
      </c>
      <c r="J4863" s="16">
        <v>1.9892679391846122</v>
      </c>
      <c r="K4863" s="16">
        <v>3.8453533311319936</v>
      </c>
      <c r="L4863" s="16">
        <v>6.0439683683807068</v>
      </c>
      <c r="M4863" s="16">
        <v>6.7517479019983142</v>
      </c>
      <c r="N4863" s="13">
        <v>3.6455439442653246</v>
      </c>
      <c r="O4863" s="16">
        <v>4.2141503703889276</v>
      </c>
      <c r="P4863" s="16">
        <v>1.8497611623203194</v>
      </c>
      <c r="Q4863" s="16">
        <v>3.8187580510290648</v>
      </c>
      <c r="R4863" s="16">
        <v>5.4643968443426107</v>
      </c>
      <c r="S4863" s="16">
        <v>6.0947607295609236</v>
      </c>
      <c r="T4863" s="16">
        <v>1.5402372584466053</v>
      </c>
      <c r="U4863" s="16">
        <v>1.9892679391846122</v>
      </c>
      <c r="V4863" s="16">
        <v>3.8453533311319936</v>
      </c>
      <c r="W4863" s="16">
        <v>6.0439683683807068</v>
      </c>
      <c r="X4863" s="16">
        <v>6.7517479019983142</v>
      </c>
      <c r="Y4863" s="13">
        <v>3.6455439442653246</v>
      </c>
    </row>
    <row r="4864" spans="2:25" x14ac:dyDescent="0.25">
      <c r="B4864" s="11">
        <v>4861</v>
      </c>
      <c r="C4864" s="13">
        <v>1768.6357725033222</v>
      </c>
      <c r="D4864" s="16">
        <v>2.6986391341142122</v>
      </c>
      <c r="E4864" s="16">
        <v>2.8851286801842448</v>
      </c>
      <c r="F4864" s="16">
        <v>3.5506233616267027</v>
      </c>
      <c r="G4864" s="16">
        <v>5.0828952324502401</v>
      </c>
      <c r="H4864" s="16">
        <v>6.7060765655988472</v>
      </c>
      <c r="I4864" s="16">
        <v>6.2605381431864453</v>
      </c>
      <c r="J4864" s="16">
        <v>2.763059378754626</v>
      </c>
      <c r="K4864" s="16">
        <v>4.9738899045426868</v>
      </c>
      <c r="L4864" s="16">
        <v>9.0334763873111559</v>
      </c>
      <c r="M4864" s="16">
        <v>7.7378925536861063</v>
      </c>
      <c r="N4864" s="13">
        <v>6.8231755591688739</v>
      </c>
      <c r="O4864" s="16">
        <v>2.6986391341142122</v>
      </c>
      <c r="P4864" s="16">
        <v>2.8851286801842448</v>
      </c>
      <c r="Q4864" s="16">
        <v>3.5506233616267027</v>
      </c>
      <c r="R4864" s="16">
        <v>5.0828952324502401</v>
      </c>
      <c r="S4864" s="16">
        <v>6.7060765655988472</v>
      </c>
      <c r="T4864" s="16">
        <v>6.2605381431864453</v>
      </c>
      <c r="U4864" s="16">
        <v>2.763059378754626</v>
      </c>
      <c r="V4864" s="16">
        <v>4.9738899045426868</v>
      </c>
      <c r="W4864" s="16">
        <v>9.0334763873111559</v>
      </c>
      <c r="X4864" s="16">
        <v>7.7378925536861063</v>
      </c>
      <c r="Y4864" s="13">
        <v>6.8231755591688739</v>
      </c>
    </row>
    <row r="4865" spans="2:25" x14ac:dyDescent="0.25">
      <c r="B4865" s="11">
        <v>4862</v>
      </c>
      <c r="C4865" s="13">
        <v>1732.0076802087331</v>
      </c>
      <c r="D4865" s="16">
        <v>5.2763543296082673</v>
      </c>
      <c r="E4865" s="16">
        <v>4.9720464139174299</v>
      </c>
      <c r="F4865" s="16">
        <v>7.3086065953445836</v>
      </c>
      <c r="G4865" s="16">
        <v>3.7733239898955668</v>
      </c>
      <c r="H4865" s="16">
        <v>5.1940632826928823</v>
      </c>
      <c r="I4865" s="16">
        <v>2.6538699318822254</v>
      </c>
      <c r="J4865" s="16">
        <v>7.8962661344365648</v>
      </c>
      <c r="K4865" s="16">
        <v>6.7443774516529604</v>
      </c>
      <c r="L4865" s="16">
        <v>2.2937772708629267</v>
      </c>
      <c r="M4865" s="16">
        <v>6.5978962830983772</v>
      </c>
      <c r="N4865" s="13">
        <v>3.5490533344046349</v>
      </c>
      <c r="O4865" s="16">
        <v>5.2763543296082673</v>
      </c>
      <c r="P4865" s="16">
        <v>4.9720464139174299</v>
      </c>
      <c r="Q4865" s="16">
        <v>7.3086065953445836</v>
      </c>
      <c r="R4865" s="16">
        <v>3.7733239898955668</v>
      </c>
      <c r="S4865" s="16">
        <v>5.1940632826928823</v>
      </c>
      <c r="T4865" s="16">
        <v>2.6538699318822254</v>
      </c>
      <c r="U4865" s="16">
        <v>7.8962661344365648</v>
      </c>
      <c r="V4865" s="16">
        <v>6.7443774516529604</v>
      </c>
      <c r="W4865" s="16">
        <v>2.2937772708629267</v>
      </c>
      <c r="X4865" s="16">
        <v>6.5978962830983772</v>
      </c>
      <c r="Y4865" s="13">
        <v>3.5490533344046349</v>
      </c>
    </row>
    <row r="4866" spans="2:25" x14ac:dyDescent="0.25">
      <c r="B4866" s="11">
        <v>4863</v>
      </c>
      <c r="C4866" s="13">
        <v>1641.3954616088195</v>
      </c>
      <c r="D4866" s="16">
        <v>5.0179826799784433</v>
      </c>
      <c r="E4866" s="16">
        <v>6.2964168911592981</v>
      </c>
      <c r="F4866" s="16">
        <v>3.8936076737340821</v>
      </c>
      <c r="G4866" s="16">
        <v>5.6470202240795295</v>
      </c>
      <c r="H4866" s="16">
        <v>3.6510915033657207</v>
      </c>
      <c r="I4866" s="16">
        <v>1.6529239832980931</v>
      </c>
      <c r="J4866" s="16">
        <v>2.9011211818291445</v>
      </c>
      <c r="K4866" s="16">
        <v>5.0784735385266933</v>
      </c>
      <c r="L4866" s="16">
        <v>6.4598117662371912</v>
      </c>
      <c r="M4866" s="16">
        <v>2.7266999251429436</v>
      </c>
      <c r="N4866" s="13">
        <v>7.2815745509840104</v>
      </c>
      <c r="O4866" s="16">
        <v>5.0179826799784433</v>
      </c>
      <c r="P4866" s="16">
        <v>6.2964168911592981</v>
      </c>
      <c r="Q4866" s="16">
        <v>3.8936076737340821</v>
      </c>
      <c r="R4866" s="16">
        <v>5.6470202240795295</v>
      </c>
      <c r="S4866" s="16">
        <v>3.6510915033657207</v>
      </c>
      <c r="T4866" s="16">
        <v>1.6529239832980931</v>
      </c>
      <c r="U4866" s="16">
        <v>2.9011211818291445</v>
      </c>
      <c r="V4866" s="16">
        <v>5.0784735385266933</v>
      </c>
      <c r="W4866" s="16">
        <v>6.4598117662371912</v>
      </c>
      <c r="X4866" s="16">
        <v>2.7266999251429436</v>
      </c>
      <c r="Y4866" s="13">
        <v>7.2815745509840104</v>
      </c>
    </row>
    <row r="4867" spans="2:25" x14ac:dyDescent="0.25">
      <c r="B4867" s="11">
        <v>4864</v>
      </c>
      <c r="C4867" s="13">
        <v>1643.1186964490835</v>
      </c>
      <c r="D4867" s="16">
        <v>4.4047275353209709</v>
      </c>
      <c r="E4867" s="16">
        <v>7.6619204526994835</v>
      </c>
      <c r="F4867" s="16">
        <v>6.543601308414706</v>
      </c>
      <c r="G4867" s="16">
        <v>-0.3559011010897386</v>
      </c>
      <c r="H4867" s="16">
        <v>3.1244507332423153</v>
      </c>
      <c r="I4867" s="16">
        <v>5.3179746504299112</v>
      </c>
      <c r="J4867" s="16">
        <v>3.4721019544827563</v>
      </c>
      <c r="K4867" s="16">
        <v>2.0245110588962896</v>
      </c>
      <c r="L4867" s="16">
        <v>5.8793243495397567</v>
      </c>
      <c r="M4867" s="16">
        <v>5.9558623233556727</v>
      </c>
      <c r="N4867" s="13">
        <v>6.8111366212551037</v>
      </c>
      <c r="O4867" s="16">
        <v>4.4047275353209709</v>
      </c>
      <c r="P4867" s="16">
        <v>7.6619204526994835</v>
      </c>
      <c r="Q4867" s="16">
        <v>6.543601308414706</v>
      </c>
      <c r="R4867" s="16">
        <v>-0.3559011010897386</v>
      </c>
      <c r="S4867" s="16">
        <v>3.1244507332423153</v>
      </c>
      <c r="T4867" s="16">
        <v>5.3179746504299112</v>
      </c>
      <c r="U4867" s="16">
        <v>3.4721019544827563</v>
      </c>
      <c r="V4867" s="16">
        <v>2.0245110588962896</v>
      </c>
      <c r="W4867" s="16">
        <v>5.8793243495397567</v>
      </c>
      <c r="X4867" s="16">
        <v>5.9558623233556727</v>
      </c>
      <c r="Y4867" s="13">
        <v>6.8111366212551037</v>
      </c>
    </row>
    <row r="4868" spans="2:25" x14ac:dyDescent="0.25">
      <c r="B4868" s="11">
        <v>4865</v>
      </c>
      <c r="C4868" s="13">
        <v>1784.5504972907609</v>
      </c>
      <c r="D4868" s="16">
        <v>5.0218948073799732</v>
      </c>
      <c r="E4868" s="16">
        <v>3.2400634060764797</v>
      </c>
      <c r="F4868" s="16">
        <v>8.1328841414883666</v>
      </c>
      <c r="G4868" s="16">
        <v>8.8159824081166782</v>
      </c>
      <c r="H4868" s="16">
        <v>5.2742200083758597</v>
      </c>
      <c r="I4868" s="16">
        <v>5.523946025235249</v>
      </c>
      <c r="J4868" s="16">
        <v>6.3797944334659613</v>
      </c>
      <c r="K4868" s="16">
        <v>0.58249637111565455</v>
      </c>
      <c r="L4868" s="16">
        <v>5.111470852028428</v>
      </c>
      <c r="M4868" s="16">
        <v>3.5022438131114706</v>
      </c>
      <c r="N4868" s="13">
        <v>7.9276447127141978</v>
      </c>
      <c r="O4868" s="16">
        <v>5.0218948073799732</v>
      </c>
      <c r="P4868" s="16">
        <v>3.2400634060764797</v>
      </c>
      <c r="Q4868" s="16">
        <v>8.1328841414883666</v>
      </c>
      <c r="R4868" s="16">
        <v>8.8159824081166782</v>
      </c>
      <c r="S4868" s="16">
        <v>5.2742200083758597</v>
      </c>
      <c r="T4868" s="16">
        <v>5.523946025235249</v>
      </c>
      <c r="U4868" s="16">
        <v>6.3797944334659613</v>
      </c>
      <c r="V4868" s="16">
        <v>0.58249637111565455</v>
      </c>
      <c r="W4868" s="16">
        <v>5.111470852028428</v>
      </c>
      <c r="X4868" s="16">
        <v>3.5022438131114706</v>
      </c>
      <c r="Y4868" s="13">
        <v>7.9276447127141978</v>
      </c>
    </row>
    <row r="4869" spans="2:25" x14ac:dyDescent="0.25">
      <c r="B4869" s="11">
        <v>4866</v>
      </c>
      <c r="C4869" s="13">
        <v>1599.494766593911</v>
      </c>
      <c r="D4869" s="16">
        <v>2.6853172075083358</v>
      </c>
      <c r="E4869" s="16">
        <v>1.8332775840940108</v>
      </c>
      <c r="F4869" s="16">
        <v>5.8680085174180094</v>
      </c>
      <c r="G4869" s="16">
        <v>5.8277886293242478</v>
      </c>
      <c r="H4869" s="16">
        <v>4.7834095323754511</v>
      </c>
      <c r="I4869" s="16">
        <v>2.8096975497230607</v>
      </c>
      <c r="J4869" s="16">
        <v>3.2084437919306783</v>
      </c>
      <c r="K4869" s="16">
        <v>6.038255056278274</v>
      </c>
      <c r="L4869" s="16">
        <v>3.2449703629046711</v>
      </c>
      <c r="M4869" s="16">
        <v>5.5522444777766857</v>
      </c>
      <c r="N4869" s="13">
        <v>6.0269909435662621</v>
      </c>
      <c r="O4869" s="16">
        <v>2.6853172075083358</v>
      </c>
      <c r="P4869" s="16">
        <v>1.8332775840940108</v>
      </c>
      <c r="Q4869" s="16">
        <v>5.8680085174180094</v>
      </c>
      <c r="R4869" s="16">
        <v>5.8277886293242478</v>
      </c>
      <c r="S4869" s="16">
        <v>4.7834095323754511</v>
      </c>
      <c r="T4869" s="16">
        <v>2.8096975497230607</v>
      </c>
      <c r="U4869" s="16">
        <v>3.2084437919306783</v>
      </c>
      <c r="V4869" s="16">
        <v>6.038255056278274</v>
      </c>
      <c r="W4869" s="16">
        <v>3.2449703629046711</v>
      </c>
      <c r="X4869" s="16">
        <v>5.5522444777766857</v>
      </c>
      <c r="Y4869" s="13">
        <v>6.0269909435662621</v>
      </c>
    </row>
    <row r="4870" spans="2:25" x14ac:dyDescent="0.25">
      <c r="B4870" s="11">
        <v>4867</v>
      </c>
      <c r="C4870" s="13">
        <v>1949.7628824288042</v>
      </c>
      <c r="D4870" s="16">
        <v>7.6881147173678279</v>
      </c>
      <c r="E4870" s="16">
        <v>6.0891170659859721</v>
      </c>
      <c r="F4870" s="16">
        <v>4.1080208295648628</v>
      </c>
      <c r="G4870" s="16">
        <v>5.231244890261384</v>
      </c>
      <c r="H4870" s="16">
        <v>4.923619293483628</v>
      </c>
      <c r="I4870" s="16">
        <v>6.4035652332720119</v>
      </c>
      <c r="J4870" s="16">
        <v>7.1739407405739621</v>
      </c>
      <c r="K4870" s="16">
        <v>5.3633928026138298</v>
      </c>
      <c r="L4870" s="16">
        <v>6.2497964077568842</v>
      </c>
      <c r="M4870" s="16">
        <v>6.5370872396727719</v>
      </c>
      <c r="N4870" s="13">
        <v>8.9215745937707069</v>
      </c>
      <c r="O4870" s="16">
        <v>7.6881147173678279</v>
      </c>
      <c r="P4870" s="16">
        <v>6.0891170659859721</v>
      </c>
      <c r="Q4870" s="16">
        <v>4.1080208295648628</v>
      </c>
      <c r="R4870" s="16">
        <v>5.231244890261384</v>
      </c>
      <c r="S4870" s="16">
        <v>4.923619293483628</v>
      </c>
      <c r="T4870" s="16">
        <v>6.4035652332720119</v>
      </c>
      <c r="U4870" s="16">
        <v>7.1739407405739621</v>
      </c>
      <c r="V4870" s="16">
        <v>5.3633928026138298</v>
      </c>
      <c r="W4870" s="16">
        <v>6.2497964077568842</v>
      </c>
      <c r="X4870" s="16">
        <v>6.5370872396727719</v>
      </c>
      <c r="Y4870" s="13">
        <v>8.9215745937707069</v>
      </c>
    </row>
    <row r="4871" spans="2:25" x14ac:dyDescent="0.25">
      <c r="B4871" s="11">
        <v>4868</v>
      </c>
      <c r="C4871" s="13">
        <v>1815.8950628353157</v>
      </c>
      <c r="D4871" s="16">
        <v>8.0882988080196192</v>
      </c>
      <c r="E4871" s="16">
        <v>5.7017602233439053</v>
      </c>
      <c r="F4871" s="16">
        <v>5.5100021897182634</v>
      </c>
      <c r="G4871" s="16">
        <v>6.6645458251946863</v>
      </c>
      <c r="H4871" s="16">
        <v>7.2839963840550856</v>
      </c>
      <c r="I4871" s="16">
        <v>3.9965101508209049</v>
      </c>
      <c r="J4871" s="16">
        <v>6.0450331649568945</v>
      </c>
      <c r="K4871" s="16">
        <v>3.3086219254258058</v>
      </c>
      <c r="L4871" s="16">
        <v>4.6708237480442261</v>
      </c>
      <c r="M4871" s="16">
        <v>5.6246506398039333</v>
      </c>
      <c r="N4871" s="13">
        <v>4.2753183187561001</v>
      </c>
      <c r="O4871" s="16">
        <v>8.0882988080196192</v>
      </c>
      <c r="P4871" s="16">
        <v>5.7017602233439053</v>
      </c>
      <c r="Q4871" s="16">
        <v>5.5100021897182634</v>
      </c>
      <c r="R4871" s="16">
        <v>6.6645458251946863</v>
      </c>
      <c r="S4871" s="16">
        <v>7.2839963840550856</v>
      </c>
      <c r="T4871" s="16">
        <v>3.9965101508209049</v>
      </c>
      <c r="U4871" s="16">
        <v>6.0450331649568945</v>
      </c>
      <c r="V4871" s="16">
        <v>3.3086219254258058</v>
      </c>
      <c r="W4871" s="16">
        <v>4.6708237480442261</v>
      </c>
      <c r="X4871" s="16">
        <v>5.6246506398039333</v>
      </c>
      <c r="Y4871" s="13">
        <v>4.2753183187561001</v>
      </c>
    </row>
    <row r="4872" spans="2:25" x14ac:dyDescent="0.25">
      <c r="B4872" s="11">
        <v>4869</v>
      </c>
      <c r="C4872" s="13">
        <v>1647.7795970655441</v>
      </c>
      <c r="D4872" s="16">
        <v>3.8907519697278934</v>
      </c>
      <c r="E4872" s="16">
        <v>1.9467753327186168</v>
      </c>
      <c r="F4872" s="16">
        <v>4.9192791126099786</v>
      </c>
      <c r="G4872" s="16">
        <v>4.6866199706191427</v>
      </c>
      <c r="H4872" s="16">
        <v>6.0908532709159546</v>
      </c>
      <c r="I4872" s="16">
        <v>5.3780025058296079</v>
      </c>
      <c r="J4872" s="16">
        <v>4.7645133957618899</v>
      </c>
      <c r="K4872" s="16">
        <v>6.1714641151002869</v>
      </c>
      <c r="L4872" s="16">
        <v>2.1119777324168556</v>
      </c>
      <c r="M4872" s="16">
        <v>4.5806403881792326</v>
      </c>
      <c r="N4872" s="13">
        <v>6.4293234762873626</v>
      </c>
      <c r="O4872" s="16">
        <v>3.8907519697278934</v>
      </c>
      <c r="P4872" s="16">
        <v>1.9467753327186168</v>
      </c>
      <c r="Q4872" s="16">
        <v>4.9192791126099786</v>
      </c>
      <c r="R4872" s="16">
        <v>4.6866199706191427</v>
      </c>
      <c r="S4872" s="16">
        <v>6.0908532709159546</v>
      </c>
      <c r="T4872" s="16">
        <v>5.3780025058296079</v>
      </c>
      <c r="U4872" s="16">
        <v>4.7645133957618899</v>
      </c>
      <c r="V4872" s="16">
        <v>6.1714641151002869</v>
      </c>
      <c r="W4872" s="16">
        <v>2.1119777324168556</v>
      </c>
      <c r="X4872" s="16">
        <v>4.5806403881792326</v>
      </c>
      <c r="Y4872" s="13">
        <v>6.4293234762873626</v>
      </c>
    </row>
    <row r="4873" spans="2:25" x14ac:dyDescent="0.25">
      <c r="B4873" s="11">
        <v>4870</v>
      </c>
      <c r="C4873" s="13">
        <v>1837.5932855036635</v>
      </c>
      <c r="D4873" s="16">
        <v>7.7844824311726937</v>
      </c>
      <c r="E4873" s="16">
        <v>4.8751951163874541</v>
      </c>
      <c r="F4873" s="16">
        <v>8.3359976252583632</v>
      </c>
      <c r="G4873" s="16">
        <v>5.6140315558493734</v>
      </c>
      <c r="H4873" s="16">
        <v>3.0339284926112722</v>
      </c>
      <c r="I4873" s="16">
        <v>5.0123257637362659</v>
      </c>
      <c r="J4873" s="16">
        <v>6.9584285208361027</v>
      </c>
      <c r="K4873" s="16">
        <v>7.0609060395241734</v>
      </c>
      <c r="L4873" s="16">
        <v>5.0786776945964487</v>
      </c>
      <c r="M4873" s="16">
        <v>4.4461014620781816</v>
      </c>
      <c r="N4873" s="13">
        <v>4.2532499703650224</v>
      </c>
      <c r="O4873" s="16">
        <v>7.7844824311726937</v>
      </c>
      <c r="P4873" s="16">
        <v>4.8751951163874541</v>
      </c>
      <c r="Q4873" s="16">
        <v>8.3359976252583632</v>
      </c>
      <c r="R4873" s="16">
        <v>5.6140315558493734</v>
      </c>
      <c r="S4873" s="16">
        <v>3.0339284926112722</v>
      </c>
      <c r="T4873" s="16">
        <v>5.0123257637362659</v>
      </c>
      <c r="U4873" s="16">
        <v>6.9584285208361027</v>
      </c>
      <c r="V4873" s="16">
        <v>7.0609060395241734</v>
      </c>
      <c r="W4873" s="16">
        <v>5.0786776945964487</v>
      </c>
      <c r="X4873" s="16">
        <v>4.4461014620781816</v>
      </c>
      <c r="Y4873" s="13">
        <v>4.2532499703650224</v>
      </c>
    </row>
    <row r="4874" spans="2:25" x14ac:dyDescent="0.25">
      <c r="B4874" s="11">
        <v>4871</v>
      </c>
      <c r="C4874" s="13">
        <v>1631.2183051265577</v>
      </c>
      <c r="D4874" s="16">
        <v>5.3325032236299457</v>
      </c>
      <c r="E4874" s="16">
        <v>3.2073547540965901</v>
      </c>
      <c r="F4874" s="16">
        <v>2.5691364015399687</v>
      </c>
      <c r="G4874" s="16">
        <v>3.9270092660003542</v>
      </c>
      <c r="H4874" s="16">
        <v>3.711319684985972</v>
      </c>
      <c r="I4874" s="16">
        <v>4.203313108181729</v>
      </c>
      <c r="J4874" s="16">
        <v>5.0407707472749417</v>
      </c>
      <c r="K4874" s="16">
        <v>4.0093193565354115</v>
      </c>
      <c r="L4874" s="16">
        <v>6.485243634003254</v>
      </c>
      <c r="M4874" s="16">
        <v>4.2582163736596073</v>
      </c>
      <c r="N4874" s="13">
        <v>7.1502721630523407</v>
      </c>
      <c r="O4874" s="16">
        <v>5.3325032236299457</v>
      </c>
      <c r="P4874" s="16">
        <v>3.2073547540965901</v>
      </c>
      <c r="Q4874" s="16">
        <v>2.5691364015399687</v>
      </c>
      <c r="R4874" s="16">
        <v>3.9270092660003542</v>
      </c>
      <c r="S4874" s="16">
        <v>3.711319684985972</v>
      </c>
      <c r="T4874" s="16">
        <v>4.203313108181729</v>
      </c>
      <c r="U4874" s="16">
        <v>5.0407707472749417</v>
      </c>
      <c r="V4874" s="16">
        <v>4.0093193565354115</v>
      </c>
      <c r="W4874" s="16">
        <v>6.485243634003254</v>
      </c>
      <c r="X4874" s="16">
        <v>4.2582163736596073</v>
      </c>
      <c r="Y4874" s="13">
        <v>7.1502721630523407</v>
      </c>
    </row>
    <row r="4875" spans="2:25" x14ac:dyDescent="0.25">
      <c r="B4875" s="11">
        <v>4872</v>
      </c>
      <c r="C4875" s="13">
        <v>1884.4776722983461</v>
      </c>
      <c r="D4875" s="16">
        <v>6.1665278926261733</v>
      </c>
      <c r="E4875" s="16">
        <v>4.5227023949611684</v>
      </c>
      <c r="F4875" s="16">
        <v>3.3981220534947516</v>
      </c>
      <c r="G4875" s="16">
        <v>9.0919051673245157</v>
      </c>
      <c r="H4875" s="16">
        <v>4.8190666174166195</v>
      </c>
      <c r="I4875" s="16">
        <v>6.5519801843684693</v>
      </c>
      <c r="J4875" s="16">
        <v>8.3000804084776405</v>
      </c>
      <c r="K4875" s="16">
        <v>4.918108060346646</v>
      </c>
      <c r="L4875" s="16">
        <v>3.4703701037127654</v>
      </c>
      <c r="M4875" s="16">
        <v>5.1033331900068832</v>
      </c>
      <c r="N4875" s="13">
        <v>8.8456244070200754</v>
      </c>
      <c r="O4875" s="16">
        <v>6.1665278926261733</v>
      </c>
      <c r="P4875" s="16">
        <v>4.5227023949611684</v>
      </c>
      <c r="Q4875" s="16">
        <v>3.3981220534947516</v>
      </c>
      <c r="R4875" s="16">
        <v>9.0919051673245157</v>
      </c>
      <c r="S4875" s="16">
        <v>4.8190666174166195</v>
      </c>
      <c r="T4875" s="16">
        <v>6.5519801843684693</v>
      </c>
      <c r="U4875" s="16">
        <v>8.3000804084776405</v>
      </c>
      <c r="V4875" s="16">
        <v>4.918108060346646</v>
      </c>
      <c r="W4875" s="16">
        <v>3.4703701037127654</v>
      </c>
      <c r="X4875" s="16">
        <v>5.1033331900068832</v>
      </c>
      <c r="Y4875" s="13">
        <v>8.8456244070200754</v>
      </c>
    </row>
    <row r="4876" spans="2:25" x14ac:dyDescent="0.25">
      <c r="B4876" s="11">
        <v>4873</v>
      </c>
      <c r="C4876" s="13">
        <v>1644.8547825028359</v>
      </c>
      <c r="D4876" s="16">
        <v>1.5842051073611949</v>
      </c>
      <c r="E4876" s="16">
        <v>6.7585781544544083</v>
      </c>
      <c r="F4876" s="16">
        <v>6.2505566178993393</v>
      </c>
      <c r="G4876" s="16">
        <v>5.0243709877830991</v>
      </c>
      <c r="H4876" s="16">
        <v>2.1773887840841284</v>
      </c>
      <c r="I4876" s="16">
        <v>5.6899747418543258</v>
      </c>
      <c r="J4876" s="16">
        <v>6.4388367340947736</v>
      </c>
      <c r="K4876" s="16">
        <v>5.8681165814988523</v>
      </c>
      <c r="L4876" s="16">
        <v>4.3564292550944472</v>
      </c>
      <c r="M4876" s="16">
        <v>3.6044500910589394</v>
      </c>
      <c r="N4876" s="13">
        <v>3.0772219372663407</v>
      </c>
      <c r="O4876" s="16">
        <v>1.5842051073611949</v>
      </c>
      <c r="P4876" s="16">
        <v>6.7585781544544083</v>
      </c>
      <c r="Q4876" s="16">
        <v>6.2505566178993393</v>
      </c>
      <c r="R4876" s="16">
        <v>5.0243709877830991</v>
      </c>
      <c r="S4876" s="16">
        <v>2.1773887840841284</v>
      </c>
      <c r="T4876" s="16">
        <v>5.6899747418543258</v>
      </c>
      <c r="U4876" s="16">
        <v>6.4388367340947736</v>
      </c>
      <c r="V4876" s="16">
        <v>5.8681165814988523</v>
      </c>
      <c r="W4876" s="16">
        <v>4.3564292550944472</v>
      </c>
      <c r="X4876" s="16">
        <v>3.6044500910589394</v>
      </c>
      <c r="Y4876" s="13">
        <v>3.0772219372663407</v>
      </c>
    </row>
    <row r="4877" spans="2:25" x14ac:dyDescent="0.25">
      <c r="B4877" s="11">
        <v>4874</v>
      </c>
      <c r="C4877" s="13">
        <v>1838.4847359270846</v>
      </c>
      <c r="D4877" s="16">
        <v>5.3789348937771617</v>
      </c>
      <c r="E4877" s="16">
        <v>3.4637097650066622</v>
      </c>
      <c r="F4877" s="16">
        <v>6.1355730600625034</v>
      </c>
      <c r="G4877" s="16">
        <v>6.7029357092926478</v>
      </c>
      <c r="H4877" s="16">
        <v>7.1028032906503054</v>
      </c>
      <c r="I4877" s="16">
        <v>7.0416237954532814</v>
      </c>
      <c r="J4877" s="16">
        <v>7.7673312739945191</v>
      </c>
      <c r="K4877" s="16">
        <v>4.947156149324992</v>
      </c>
      <c r="L4877" s="16">
        <v>6.976023498376664</v>
      </c>
      <c r="M4877" s="16">
        <v>2.5911916696074524</v>
      </c>
      <c r="N4877" s="13">
        <v>4.4022649550828881</v>
      </c>
      <c r="O4877" s="16">
        <v>5.3789348937771617</v>
      </c>
      <c r="P4877" s="16">
        <v>3.4637097650066622</v>
      </c>
      <c r="Q4877" s="16">
        <v>6.1355730600625034</v>
      </c>
      <c r="R4877" s="16">
        <v>6.7029357092926478</v>
      </c>
      <c r="S4877" s="16">
        <v>7.1028032906503054</v>
      </c>
      <c r="T4877" s="16">
        <v>7.0416237954532814</v>
      </c>
      <c r="U4877" s="16">
        <v>7.7673312739945191</v>
      </c>
      <c r="V4877" s="16">
        <v>4.947156149324992</v>
      </c>
      <c r="W4877" s="16">
        <v>6.976023498376664</v>
      </c>
      <c r="X4877" s="16">
        <v>2.5911916696074524</v>
      </c>
      <c r="Y4877" s="13">
        <v>4.4022649550828881</v>
      </c>
    </row>
    <row r="4878" spans="2:25" x14ac:dyDescent="0.25">
      <c r="B4878" s="11">
        <v>4875</v>
      </c>
      <c r="C4878" s="13">
        <v>1700.2685626357659</v>
      </c>
      <c r="D4878" s="16">
        <v>4.8365262403728044</v>
      </c>
      <c r="E4878" s="16">
        <v>9.7795603588421827</v>
      </c>
      <c r="F4878" s="16">
        <v>6.0770365619197024</v>
      </c>
      <c r="G4878" s="16">
        <v>4.8582048157658075</v>
      </c>
      <c r="H4878" s="16">
        <v>3.3933326672835418</v>
      </c>
      <c r="I4878" s="16">
        <v>4.2232867187409973</v>
      </c>
      <c r="J4878" s="16">
        <v>6.0377321306943248</v>
      </c>
      <c r="K4878" s="16">
        <v>-0.43921314309787807</v>
      </c>
      <c r="L4878" s="16">
        <v>3.4312935451859747</v>
      </c>
      <c r="M4878" s="16">
        <v>7.3246210625208459</v>
      </c>
      <c r="N4878" s="13">
        <v>4.9395467109063107</v>
      </c>
      <c r="O4878" s="16">
        <v>4.8365262403728044</v>
      </c>
      <c r="P4878" s="16">
        <v>9.7795603588421827</v>
      </c>
      <c r="Q4878" s="16">
        <v>6.0770365619197024</v>
      </c>
      <c r="R4878" s="16">
        <v>4.8582048157658075</v>
      </c>
      <c r="S4878" s="16">
        <v>3.3933326672835418</v>
      </c>
      <c r="T4878" s="16">
        <v>4.2232867187409973</v>
      </c>
      <c r="U4878" s="16">
        <v>6.0377321306943248</v>
      </c>
      <c r="V4878" s="16">
        <v>-0.43921314309787807</v>
      </c>
      <c r="W4878" s="16">
        <v>3.4312935451859747</v>
      </c>
      <c r="X4878" s="16">
        <v>7.3246210625208459</v>
      </c>
      <c r="Y4878" s="13">
        <v>4.9395467109063107</v>
      </c>
    </row>
    <row r="4879" spans="2:25" x14ac:dyDescent="0.25">
      <c r="B4879" s="11">
        <v>4876</v>
      </c>
      <c r="C4879" s="13">
        <v>1483.5922219650276</v>
      </c>
      <c r="D4879" s="16">
        <v>1.1624938337106108</v>
      </c>
      <c r="E4879" s="16">
        <v>6.1173845398011082</v>
      </c>
      <c r="F4879" s="16">
        <v>4.7475264945610132</v>
      </c>
      <c r="G4879" s="16">
        <v>2.3352984249189723</v>
      </c>
      <c r="H4879" s="16">
        <v>3.4734568903679159</v>
      </c>
      <c r="I4879" s="16">
        <v>5.3380527607547945</v>
      </c>
      <c r="J4879" s="16">
        <v>3.4192049742255581</v>
      </c>
      <c r="K4879" s="16">
        <v>6.8283362543404102</v>
      </c>
      <c r="L4879" s="16">
        <v>2.9133543003171161</v>
      </c>
      <c r="M4879" s="16">
        <v>2.3553280194074238</v>
      </c>
      <c r="N4879" s="13">
        <v>1.4126402571639387</v>
      </c>
      <c r="O4879" s="16">
        <v>1.1624938337106108</v>
      </c>
      <c r="P4879" s="16">
        <v>6.1173845398011082</v>
      </c>
      <c r="Q4879" s="16">
        <v>4.7475264945610132</v>
      </c>
      <c r="R4879" s="16">
        <v>2.3352984249189723</v>
      </c>
      <c r="S4879" s="16">
        <v>3.4734568903679159</v>
      </c>
      <c r="T4879" s="16">
        <v>5.3380527607547945</v>
      </c>
      <c r="U4879" s="16">
        <v>3.4192049742255581</v>
      </c>
      <c r="V4879" s="16">
        <v>6.8283362543404102</v>
      </c>
      <c r="W4879" s="16">
        <v>2.9133543003171161</v>
      </c>
      <c r="X4879" s="16">
        <v>2.3553280194074238</v>
      </c>
      <c r="Y4879" s="13">
        <v>1.4126402571639387</v>
      </c>
    </row>
    <row r="4880" spans="2:25" x14ac:dyDescent="0.25">
      <c r="B4880" s="11">
        <v>4877</v>
      </c>
      <c r="C4880" s="13">
        <v>1671.5899255577867</v>
      </c>
      <c r="D4880" s="16">
        <v>6.326145038604797</v>
      </c>
      <c r="E4880" s="16">
        <v>3.577936924607152</v>
      </c>
      <c r="F4880" s="16">
        <v>2.5266379971715773</v>
      </c>
      <c r="G4880" s="16">
        <v>6.0764137390255435</v>
      </c>
      <c r="H4880" s="16">
        <v>5.371343966156445</v>
      </c>
      <c r="I4880" s="16">
        <v>4.125186664345434</v>
      </c>
      <c r="J4880" s="16">
        <v>4.6893061562193674</v>
      </c>
      <c r="K4880" s="16">
        <v>0.82275962309671424</v>
      </c>
      <c r="L4880" s="16">
        <v>6.2908193973093569</v>
      </c>
      <c r="M4880" s="16">
        <v>7.0451079439378681</v>
      </c>
      <c r="N4880" s="13">
        <v>5.6822416140045293</v>
      </c>
      <c r="O4880" s="16">
        <v>6.326145038604797</v>
      </c>
      <c r="P4880" s="16">
        <v>3.577936924607152</v>
      </c>
      <c r="Q4880" s="16">
        <v>2.5266379971715773</v>
      </c>
      <c r="R4880" s="16">
        <v>6.0764137390255435</v>
      </c>
      <c r="S4880" s="16">
        <v>5.371343966156445</v>
      </c>
      <c r="T4880" s="16">
        <v>4.125186664345434</v>
      </c>
      <c r="U4880" s="16">
        <v>4.6893061562193674</v>
      </c>
      <c r="V4880" s="16">
        <v>0.82275962309671424</v>
      </c>
      <c r="W4880" s="16">
        <v>6.2908193973093569</v>
      </c>
      <c r="X4880" s="16">
        <v>7.0451079439378681</v>
      </c>
      <c r="Y4880" s="13">
        <v>5.6822416140045293</v>
      </c>
    </row>
    <row r="4881" spans="2:25" x14ac:dyDescent="0.25">
      <c r="B4881" s="11">
        <v>4878</v>
      </c>
      <c r="C4881" s="13">
        <v>1756.2758633626838</v>
      </c>
      <c r="D4881" s="16">
        <v>5.6959248829793419</v>
      </c>
      <c r="E4881" s="16">
        <v>7.7821559839333583</v>
      </c>
      <c r="F4881" s="16">
        <v>3.243152483488374</v>
      </c>
      <c r="G4881" s="16">
        <v>3.9749538286274237</v>
      </c>
      <c r="H4881" s="16">
        <v>6.7829489338992062</v>
      </c>
      <c r="I4881" s="16">
        <v>4.4744260832445786</v>
      </c>
      <c r="J4881" s="16">
        <v>1.1729062125770384</v>
      </c>
      <c r="K4881" s="16">
        <v>5.2378034877277049</v>
      </c>
      <c r="L4881" s="16">
        <v>4.9827490539169306</v>
      </c>
      <c r="M4881" s="16">
        <v>7.8675720326260006</v>
      </c>
      <c r="N4881" s="13">
        <v>6.531444421709816</v>
      </c>
      <c r="O4881" s="16">
        <v>5.6959248829793419</v>
      </c>
      <c r="P4881" s="16">
        <v>7.7821559839333583</v>
      </c>
      <c r="Q4881" s="16">
        <v>3.243152483488374</v>
      </c>
      <c r="R4881" s="16">
        <v>3.9749538286274237</v>
      </c>
      <c r="S4881" s="16">
        <v>6.7829489338992062</v>
      </c>
      <c r="T4881" s="16">
        <v>4.4744260832445786</v>
      </c>
      <c r="U4881" s="16">
        <v>1.1729062125770384</v>
      </c>
      <c r="V4881" s="16">
        <v>5.2378034877277049</v>
      </c>
      <c r="W4881" s="16">
        <v>4.9827490539169306</v>
      </c>
      <c r="X4881" s="16">
        <v>7.8675720326260006</v>
      </c>
      <c r="Y4881" s="13">
        <v>6.531444421709816</v>
      </c>
    </row>
    <row r="4882" spans="2:25" x14ac:dyDescent="0.25">
      <c r="B4882" s="11">
        <v>4879</v>
      </c>
      <c r="C4882" s="13">
        <v>1700.0102319546997</v>
      </c>
      <c r="D4882" s="16">
        <v>6.1189557029981234</v>
      </c>
      <c r="E4882" s="16">
        <v>4.7809572950895882</v>
      </c>
      <c r="F4882" s="16">
        <v>6.78304849202111</v>
      </c>
      <c r="G4882" s="16">
        <v>4.3980331183369277</v>
      </c>
      <c r="H4882" s="16">
        <v>3.0891242348266843</v>
      </c>
      <c r="I4882" s="16">
        <v>2.2343117644391262</v>
      </c>
      <c r="J4882" s="16">
        <v>6.5030156731489761</v>
      </c>
      <c r="K4882" s="16">
        <v>6.577399542764355</v>
      </c>
      <c r="L4882" s="16">
        <v>3.8959770934656293</v>
      </c>
      <c r="M4882" s="16">
        <v>4.553529624758518</v>
      </c>
      <c r="N4882" s="13">
        <v>5.3039170239313993</v>
      </c>
      <c r="O4882" s="16">
        <v>6.1189557029981234</v>
      </c>
      <c r="P4882" s="16">
        <v>4.7809572950895882</v>
      </c>
      <c r="Q4882" s="16">
        <v>6.78304849202111</v>
      </c>
      <c r="R4882" s="16">
        <v>4.3980331183369277</v>
      </c>
      <c r="S4882" s="16">
        <v>3.0891242348266843</v>
      </c>
      <c r="T4882" s="16">
        <v>2.2343117644391262</v>
      </c>
      <c r="U4882" s="16">
        <v>6.5030156731489761</v>
      </c>
      <c r="V4882" s="16">
        <v>6.577399542764355</v>
      </c>
      <c r="W4882" s="16">
        <v>3.8959770934656293</v>
      </c>
      <c r="X4882" s="16">
        <v>4.553529624758518</v>
      </c>
      <c r="Y4882" s="13">
        <v>5.3039170239313993</v>
      </c>
    </row>
    <row r="4883" spans="2:25" x14ac:dyDescent="0.25">
      <c r="B4883" s="11">
        <v>4880</v>
      </c>
      <c r="C4883" s="13">
        <v>2022.9297899864011</v>
      </c>
      <c r="D4883" s="16">
        <v>7.104507600198926</v>
      </c>
      <c r="E4883" s="16">
        <v>7.6109947304502912</v>
      </c>
      <c r="F4883" s="16">
        <v>10.258245920804384</v>
      </c>
      <c r="G4883" s="16">
        <v>5.6783005310759052</v>
      </c>
      <c r="H4883" s="16">
        <v>4.6965472726902089</v>
      </c>
      <c r="I4883" s="16">
        <v>8.0785255769443278</v>
      </c>
      <c r="J4883" s="16">
        <v>6.0548509482451704</v>
      </c>
      <c r="K4883" s="16">
        <v>9.1967638206420581</v>
      </c>
      <c r="L4883" s="16">
        <v>5.8450058178111588</v>
      </c>
      <c r="M4883" s="16">
        <v>4.0559886038564263</v>
      </c>
      <c r="N4883" s="13">
        <v>4.1374461609961282</v>
      </c>
      <c r="O4883" s="16">
        <v>7.104507600198926</v>
      </c>
      <c r="P4883" s="16">
        <v>7.6109947304502912</v>
      </c>
      <c r="Q4883" s="16">
        <v>10.258245920804384</v>
      </c>
      <c r="R4883" s="16">
        <v>5.6783005310759052</v>
      </c>
      <c r="S4883" s="16">
        <v>4.6965472726902089</v>
      </c>
      <c r="T4883" s="16">
        <v>8.0785255769443278</v>
      </c>
      <c r="U4883" s="16">
        <v>6.0548509482451704</v>
      </c>
      <c r="V4883" s="16">
        <v>9.1967638206420581</v>
      </c>
      <c r="W4883" s="16">
        <v>5.8450058178111588</v>
      </c>
      <c r="X4883" s="16">
        <v>4.0559886038564263</v>
      </c>
      <c r="Y4883" s="13">
        <v>4.1374461609961282</v>
      </c>
    </row>
    <row r="4884" spans="2:25" x14ac:dyDescent="0.25">
      <c r="B4884" s="11">
        <v>4881</v>
      </c>
      <c r="C4884" s="13">
        <v>1869.9340463450708</v>
      </c>
      <c r="D4884" s="16">
        <v>3.962489230191645</v>
      </c>
      <c r="E4884" s="16">
        <v>8.0914693954775139</v>
      </c>
      <c r="F4884" s="16">
        <v>7.7893791425193122</v>
      </c>
      <c r="G4884" s="16">
        <v>0.45581877857239661</v>
      </c>
      <c r="H4884" s="16">
        <v>4.4890993953748399</v>
      </c>
      <c r="I4884" s="16">
        <v>6.2025320613111203</v>
      </c>
      <c r="J4884" s="16">
        <v>6.7584100193160914</v>
      </c>
      <c r="K4884" s="16">
        <v>7.114634372167794</v>
      </c>
      <c r="L4884" s="16">
        <v>5.7575438378920696</v>
      </c>
      <c r="M4884" s="16">
        <v>6.109245705143957</v>
      </c>
      <c r="N4884" s="13">
        <v>7.676943230335552</v>
      </c>
      <c r="O4884" s="16">
        <v>3.962489230191645</v>
      </c>
      <c r="P4884" s="16">
        <v>8.0914693954775139</v>
      </c>
      <c r="Q4884" s="16">
        <v>7.7893791425193122</v>
      </c>
      <c r="R4884" s="16">
        <v>0.45581877857239661</v>
      </c>
      <c r="S4884" s="16">
        <v>4.4890993953748399</v>
      </c>
      <c r="T4884" s="16">
        <v>6.2025320613111203</v>
      </c>
      <c r="U4884" s="16">
        <v>6.7584100193160914</v>
      </c>
      <c r="V4884" s="16">
        <v>7.114634372167794</v>
      </c>
      <c r="W4884" s="16">
        <v>5.7575438378920696</v>
      </c>
      <c r="X4884" s="16">
        <v>6.109245705143957</v>
      </c>
      <c r="Y4884" s="13">
        <v>7.676943230335552</v>
      </c>
    </row>
    <row r="4885" spans="2:25" x14ac:dyDescent="0.25">
      <c r="B4885" s="11">
        <v>4882</v>
      </c>
      <c r="C4885" s="13">
        <v>1812.1326302895595</v>
      </c>
      <c r="D4885" s="16">
        <v>4.4832115506338157</v>
      </c>
      <c r="E4885" s="16">
        <v>4.8063927210306154</v>
      </c>
      <c r="F4885" s="16">
        <v>5.6321961740198514</v>
      </c>
      <c r="G4885" s="16">
        <v>4.3264256902924565</v>
      </c>
      <c r="H4885" s="16">
        <v>1.6933451577359131</v>
      </c>
      <c r="I4885" s="16">
        <v>7.8203722969675171</v>
      </c>
      <c r="J4885" s="16">
        <v>9.7328501664010361</v>
      </c>
      <c r="K4885" s="16">
        <v>5.1325054865077115</v>
      </c>
      <c r="L4885" s="16">
        <v>6.5184632394861417</v>
      </c>
      <c r="M4885" s="16">
        <v>5.9474893025682229</v>
      </c>
      <c r="N4885" s="13">
        <v>4.958930055607893</v>
      </c>
      <c r="O4885" s="16">
        <v>4.4832115506338157</v>
      </c>
      <c r="P4885" s="16">
        <v>4.8063927210306154</v>
      </c>
      <c r="Q4885" s="16">
        <v>5.6321961740198514</v>
      </c>
      <c r="R4885" s="16">
        <v>4.3264256902924565</v>
      </c>
      <c r="S4885" s="16">
        <v>1.6933451577359131</v>
      </c>
      <c r="T4885" s="16">
        <v>7.8203722969675171</v>
      </c>
      <c r="U4885" s="16">
        <v>9.7328501664010361</v>
      </c>
      <c r="V4885" s="16">
        <v>5.1325054865077115</v>
      </c>
      <c r="W4885" s="16">
        <v>6.5184632394861417</v>
      </c>
      <c r="X4885" s="16">
        <v>5.9474893025682229</v>
      </c>
      <c r="Y4885" s="13">
        <v>4.958930055607893</v>
      </c>
    </row>
    <row r="4886" spans="2:25" x14ac:dyDescent="0.25">
      <c r="B4886" s="11">
        <v>4883</v>
      </c>
      <c r="C4886" s="13">
        <v>1541.3323444328194</v>
      </c>
      <c r="D4886" s="16">
        <v>5.0725351892256576</v>
      </c>
      <c r="E4886" s="16">
        <v>2.2706373265592887</v>
      </c>
      <c r="F4886" s="16">
        <v>2.0209642594400687</v>
      </c>
      <c r="G4886" s="16">
        <v>6.508422353286285</v>
      </c>
      <c r="H4886" s="16">
        <v>2.7599504254161298</v>
      </c>
      <c r="I4886" s="16">
        <v>3.7045052299429635</v>
      </c>
      <c r="J4886" s="16">
        <v>4.4472826442013789</v>
      </c>
      <c r="K4886" s="16">
        <v>3.1717952731823216</v>
      </c>
      <c r="L4886" s="16">
        <v>3.9570492685532699</v>
      </c>
      <c r="M4886" s="16">
        <v>4.8005648027479584</v>
      </c>
      <c r="N4886" s="13">
        <v>5.2743254585433981</v>
      </c>
      <c r="O4886" s="16">
        <v>5.0725351892256576</v>
      </c>
      <c r="P4886" s="16">
        <v>2.2706373265592887</v>
      </c>
      <c r="Q4886" s="16">
        <v>2.0209642594400687</v>
      </c>
      <c r="R4886" s="16">
        <v>6.508422353286285</v>
      </c>
      <c r="S4886" s="16">
        <v>2.7599504254161298</v>
      </c>
      <c r="T4886" s="16">
        <v>3.7045052299429635</v>
      </c>
      <c r="U4886" s="16">
        <v>4.4472826442013789</v>
      </c>
      <c r="V4886" s="16">
        <v>3.1717952731823216</v>
      </c>
      <c r="W4886" s="16">
        <v>3.9570492685532699</v>
      </c>
      <c r="X4886" s="16">
        <v>4.8005648027479584</v>
      </c>
      <c r="Y4886" s="13">
        <v>5.2743254585433981</v>
      </c>
    </row>
    <row r="4887" spans="2:25" x14ac:dyDescent="0.25">
      <c r="B4887" s="11">
        <v>4884</v>
      </c>
      <c r="C4887" s="13">
        <v>1827.7945543645496</v>
      </c>
      <c r="D4887" s="16">
        <v>3.0533894692956647</v>
      </c>
      <c r="E4887" s="16">
        <v>5.4133075963844606</v>
      </c>
      <c r="F4887" s="16">
        <v>8.3890477382601052</v>
      </c>
      <c r="G4887" s="16">
        <v>7.4616185691310051</v>
      </c>
      <c r="H4887" s="16">
        <v>3.7849541960151809</v>
      </c>
      <c r="I4887" s="16">
        <v>3.4409571729680719</v>
      </c>
      <c r="J4887" s="16">
        <v>2.7119927399017527</v>
      </c>
      <c r="K4887" s="16">
        <v>8.2767223557256528</v>
      </c>
      <c r="L4887" s="16">
        <v>7.2968376466122749</v>
      </c>
      <c r="M4887" s="16">
        <v>5.1153412078762575</v>
      </c>
      <c r="N4887" s="13">
        <v>7.03642701693337</v>
      </c>
      <c r="O4887" s="16">
        <v>3.0533894692956647</v>
      </c>
      <c r="P4887" s="16">
        <v>5.4133075963844606</v>
      </c>
      <c r="Q4887" s="16">
        <v>8.3890477382601052</v>
      </c>
      <c r="R4887" s="16">
        <v>7.4616185691310051</v>
      </c>
      <c r="S4887" s="16">
        <v>3.7849541960151809</v>
      </c>
      <c r="T4887" s="16">
        <v>3.4409571729680719</v>
      </c>
      <c r="U4887" s="16">
        <v>2.7119927399017527</v>
      </c>
      <c r="V4887" s="16">
        <v>8.2767223557256528</v>
      </c>
      <c r="W4887" s="16">
        <v>7.2968376466122749</v>
      </c>
      <c r="X4887" s="16">
        <v>5.1153412078762575</v>
      </c>
      <c r="Y4887" s="13">
        <v>7.03642701693337</v>
      </c>
    </row>
    <row r="4888" spans="2:25" x14ac:dyDescent="0.25">
      <c r="B4888" s="11">
        <v>4885</v>
      </c>
      <c r="C4888" s="13">
        <v>1885.6211728966393</v>
      </c>
      <c r="D4888" s="16">
        <v>5.6548034248997858</v>
      </c>
      <c r="E4888" s="16">
        <v>2.5819217147009965</v>
      </c>
      <c r="F4888" s="16">
        <v>6.0410073902555084</v>
      </c>
      <c r="G4888" s="16">
        <v>6.8740815866921441</v>
      </c>
      <c r="H4888" s="16">
        <v>1.9784460540243032</v>
      </c>
      <c r="I4888" s="16">
        <v>8.4989667508840672</v>
      </c>
      <c r="J4888" s="16">
        <v>6.7462904589699688</v>
      </c>
      <c r="K4888" s="16">
        <v>7.800103903328294</v>
      </c>
      <c r="L4888" s="16">
        <v>8.1310696884517562</v>
      </c>
      <c r="M4888" s="16">
        <v>2.5101631249887659</v>
      </c>
      <c r="N4888" s="13">
        <v>8.532967091004215</v>
      </c>
      <c r="O4888" s="16">
        <v>5.6548034248997858</v>
      </c>
      <c r="P4888" s="16">
        <v>2.5819217147009965</v>
      </c>
      <c r="Q4888" s="16">
        <v>6.0410073902555084</v>
      </c>
      <c r="R4888" s="16">
        <v>6.8740815866921441</v>
      </c>
      <c r="S4888" s="16">
        <v>1.9784460540243032</v>
      </c>
      <c r="T4888" s="16">
        <v>8.4989667508840672</v>
      </c>
      <c r="U4888" s="16">
        <v>6.7462904589699688</v>
      </c>
      <c r="V4888" s="16">
        <v>7.800103903328294</v>
      </c>
      <c r="W4888" s="16">
        <v>8.1310696884517562</v>
      </c>
      <c r="X4888" s="16">
        <v>2.5101631249887659</v>
      </c>
      <c r="Y4888" s="13">
        <v>8.532967091004215</v>
      </c>
    </row>
    <row r="4889" spans="2:25" x14ac:dyDescent="0.25">
      <c r="B4889" s="11">
        <v>4886</v>
      </c>
      <c r="C4889" s="13">
        <v>1750.7236822589523</v>
      </c>
      <c r="D4889" s="16">
        <v>7.0579396340671376</v>
      </c>
      <c r="E4889" s="16">
        <v>4.2149000398620355</v>
      </c>
      <c r="F4889" s="16">
        <v>2.9536685388791315</v>
      </c>
      <c r="G4889" s="16">
        <v>6.1305811996254151</v>
      </c>
      <c r="H4889" s="16">
        <v>3.0384481487707005</v>
      </c>
      <c r="I4889" s="16">
        <v>5.0947157661971536</v>
      </c>
      <c r="J4889" s="16">
        <v>5.5172978965566459</v>
      </c>
      <c r="K4889" s="16">
        <v>5.4179092676985432</v>
      </c>
      <c r="L4889" s="16">
        <v>5.8326125926763694</v>
      </c>
      <c r="M4889" s="16">
        <v>6.2836011806062118</v>
      </c>
      <c r="N4889" s="13">
        <v>5.7595143227200785</v>
      </c>
      <c r="O4889" s="16">
        <v>7.0579396340671376</v>
      </c>
      <c r="P4889" s="16">
        <v>4.2149000398620355</v>
      </c>
      <c r="Q4889" s="16">
        <v>2.9536685388791315</v>
      </c>
      <c r="R4889" s="16">
        <v>6.1305811996254151</v>
      </c>
      <c r="S4889" s="16">
        <v>3.0384481487707005</v>
      </c>
      <c r="T4889" s="16">
        <v>5.0947157661971536</v>
      </c>
      <c r="U4889" s="16">
        <v>5.5172978965566459</v>
      </c>
      <c r="V4889" s="16">
        <v>5.4179092676985432</v>
      </c>
      <c r="W4889" s="16">
        <v>5.8326125926763694</v>
      </c>
      <c r="X4889" s="16">
        <v>6.2836011806062118</v>
      </c>
      <c r="Y4889" s="13">
        <v>5.7595143227200785</v>
      </c>
    </row>
    <row r="4890" spans="2:25" x14ac:dyDescent="0.25">
      <c r="B4890" s="11">
        <v>4887</v>
      </c>
      <c r="C4890" s="13">
        <v>1521.7730834430197</v>
      </c>
      <c r="D4890" s="16">
        <v>5.4510387631836164</v>
      </c>
      <c r="E4890" s="16">
        <v>6.1636656771898366</v>
      </c>
      <c r="F4890" s="16">
        <v>6.4830088587383736</v>
      </c>
      <c r="G4890" s="16">
        <v>4.4511865344870074</v>
      </c>
      <c r="H4890" s="16">
        <v>3.5354361053612378</v>
      </c>
      <c r="I4890" s="16">
        <v>2.4593472804996579</v>
      </c>
      <c r="J4890" s="16">
        <v>0.42621159454344326</v>
      </c>
      <c r="K4890" s="16">
        <v>1.3680301135310842</v>
      </c>
      <c r="L4890" s="16">
        <v>6.1016065905011709</v>
      </c>
      <c r="M4890" s="16">
        <v>3.8652149725467417</v>
      </c>
      <c r="N4890" s="13">
        <v>2.4673724292099659</v>
      </c>
      <c r="O4890" s="16">
        <v>5.4510387631836164</v>
      </c>
      <c r="P4890" s="16">
        <v>6.1636656771898366</v>
      </c>
      <c r="Q4890" s="16">
        <v>6.4830088587383736</v>
      </c>
      <c r="R4890" s="16">
        <v>4.4511865344870074</v>
      </c>
      <c r="S4890" s="16">
        <v>3.5354361053612378</v>
      </c>
      <c r="T4890" s="16">
        <v>2.4593472804996579</v>
      </c>
      <c r="U4890" s="16">
        <v>0.42621159454344326</v>
      </c>
      <c r="V4890" s="16">
        <v>1.3680301135310842</v>
      </c>
      <c r="W4890" s="16">
        <v>6.1016065905011709</v>
      </c>
      <c r="X4890" s="16">
        <v>3.8652149725467417</v>
      </c>
      <c r="Y4890" s="13">
        <v>2.4673724292099659</v>
      </c>
    </row>
    <row r="4891" spans="2:25" x14ac:dyDescent="0.25">
      <c r="B4891" s="11">
        <v>4888</v>
      </c>
      <c r="C4891" s="13">
        <v>1838.9134287535712</v>
      </c>
      <c r="D4891" s="16">
        <v>5.4949706728470344</v>
      </c>
      <c r="E4891" s="16">
        <v>6.4227968783224032</v>
      </c>
      <c r="F4891" s="16">
        <v>4.889435184556806</v>
      </c>
      <c r="G4891" s="16">
        <v>6.7724782504555199</v>
      </c>
      <c r="H4891" s="16">
        <v>7.2288532640343597</v>
      </c>
      <c r="I4891" s="16">
        <v>2.2295895236182792</v>
      </c>
      <c r="J4891" s="16">
        <v>9.2484533866328178</v>
      </c>
      <c r="K4891" s="16">
        <v>3.7340025370640504</v>
      </c>
      <c r="L4891" s="16">
        <v>6.240272004423832</v>
      </c>
      <c r="M4891" s="16">
        <v>5.218954841419162</v>
      </c>
      <c r="N4891" s="13">
        <v>5.0830952050247058</v>
      </c>
      <c r="O4891" s="16">
        <v>5.4949706728470344</v>
      </c>
      <c r="P4891" s="16">
        <v>6.4227968783224032</v>
      </c>
      <c r="Q4891" s="16">
        <v>4.889435184556806</v>
      </c>
      <c r="R4891" s="16">
        <v>6.7724782504555199</v>
      </c>
      <c r="S4891" s="16">
        <v>7.2288532640343597</v>
      </c>
      <c r="T4891" s="16">
        <v>2.2295895236182792</v>
      </c>
      <c r="U4891" s="16">
        <v>9.2484533866328178</v>
      </c>
      <c r="V4891" s="16">
        <v>3.7340025370640504</v>
      </c>
      <c r="W4891" s="16">
        <v>6.240272004423832</v>
      </c>
      <c r="X4891" s="16">
        <v>5.218954841419162</v>
      </c>
      <c r="Y4891" s="13">
        <v>5.0830952050247058</v>
      </c>
    </row>
    <row r="4892" spans="2:25" x14ac:dyDescent="0.25">
      <c r="B4892" s="11">
        <v>4889</v>
      </c>
      <c r="C4892" s="13">
        <v>1712.7520807235517</v>
      </c>
      <c r="D4892" s="16">
        <v>6.0045476122358528</v>
      </c>
      <c r="E4892" s="16">
        <v>8.0483638758953688</v>
      </c>
      <c r="F4892" s="16">
        <v>8.0055014643381384</v>
      </c>
      <c r="G4892" s="16">
        <v>3.65711087495561</v>
      </c>
      <c r="H4892" s="16">
        <v>4.1583454724704545</v>
      </c>
      <c r="I4892" s="16">
        <v>4.1762045689449945</v>
      </c>
      <c r="J4892" s="16">
        <v>3.5175179042509832</v>
      </c>
      <c r="K4892" s="16">
        <v>6.2428174121759845</v>
      </c>
      <c r="L4892" s="16">
        <v>2.9467940433651667</v>
      </c>
      <c r="M4892" s="16">
        <v>5.5605146943263186</v>
      </c>
      <c r="N4892" s="13">
        <v>2.7669366261480008</v>
      </c>
      <c r="O4892" s="16">
        <v>6.0045476122358528</v>
      </c>
      <c r="P4892" s="16">
        <v>8.0483638758953688</v>
      </c>
      <c r="Q4892" s="16">
        <v>8.0055014643381384</v>
      </c>
      <c r="R4892" s="16">
        <v>3.65711087495561</v>
      </c>
      <c r="S4892" s="16">
        <v>4.1583454724704545</v>
      </c>
      <c r="T4892" s="16">
        <v>4.1762045689449945</v>
      </c>
      <c r="U4892" s="16">
        <v>3.5175179042509832</v>
      </c>
      <c r="V4892" s="16">
        <v>6.2428174121759845</v>
      </c>
      <c r="W4892" s="16">
        <v>2.9467940433651667</v>
      </c>
      <c r="X4892" s="16">
        <v>5.5605146943263186</v>
      </c>
      <c r="Y4892" s="13">
        <v>2.7669366261480008</v>
      </c>
    </row>
    <row r="4893" spans="2:25" x14ac:dyDescent="0.25">
      <c r="B4893" s="11">
        <v>4890</v>
      </c>
      <c r="C4893" s="13">
        <v>1770.6254844925122</v>
      </c>
      <c r="D4893" s="16">
        <v>8.9147563830240273</v>
      </c>
      <c r="E4893" s="16">
        <v>3.5254159592948859</v>
      </c>
      <c r="F4893" s="16">
        <v>2.2090195228302161</v>
      </c>
      <c r="G4893" s="16">
        <v>6.0305326925868101</v>
      </c>
      <c r="H4893" s="16">
        <v>6.6025115591227861</v>
      </c>
      <c r="I4893" s="16">
        <v>4.7705589182119068</v>
      </c>
      <c r="J4893" s="16">
        <v>4.3151863519477853</v>
      </c>
      <c r="K4893" s="16">
        <v>6.5495719626166888</v>
      </c>
      <c r="L4893" s="16">
        <v>1.9019649121797326</v>
      </c>
      <c r="M4893" s="16">
        <v>8.3436351869559857</v>
      </c>
      <c r="N4893" s="13">
        <v>5.4915965009991297</v>
      </c>
      <c r="O4893" s="16">
        <v>8.9147563830240273</v>
      </c>
      <c r="P4893" s="16">
        <v>3.5254159592948859</v>
      </c>
      <c r="Q4893" s="16">
        <v>2.2090195228302161</v>
      </c>
      <c r="R4893" s="16">
        <v>6.0305326925868101</v>
      </c>
      <c r="S4893" s="16">
        <v>6.6025115591227861</v>
      </c>
      <c r="T4893" s="16">
        <v>4.7705589182119068</v>
      </c>
      <c r="U4893" s="16">
        <v>4.3151863519477853</v>
      </c>
      <c r="V4893" s="16">
        <v>6.5495719626166888</v>
      </c>
      <c r="W4893" s="16">
        <v>1.9019649121797326</v>
      </c>
      <c r="X4893" s="16">
        <v>8.3436351869559857</v>
      </c>
      <c r="Y4893" s="13">
        <v>5.4915965009991297</v>
      </c>
    </row>
    <row r="4894" spans="2:25" x14ac:dyDescent="0.25">
      <c r="B4894" s="11">
        <v>4891</v>
      </c>
      <c r="C4894" s="13">
        <v>1744.9574244083976</v>
      </c>
      <c r="D4894" s="16">
        <v>4.7285967476680648</v>
      </c>
      <c r="E4894" s="16">
        <v>3.8957529855644912</v>
      </c>
      <c r="F4894" s="16">
        <v>3.2873910256748191</v>
      </c>
      <c r="G4894" s="16">
        <v>5.2827226458435259</v>
      </c>
      <c r="H4894" s="16">
        <v>5.0993248560131255</v>
      </c>
      <c r="I4894" s="16">
        <v>5.1428585874339863</v>
      </c>
      <c r="J4894" s="16">
        <v>6.6944872038651981</v>
      </c>
      <c r="K4894" s="16">
        <v>5.8674813201565916</v>
      </c>
      <c r="L4894" s="16">
        <v>7.4161926181716993</v>
      </c>
      <c r="M4894" s="16">
        <v>5.0679059672013711</v>
      </c>
      <c r="N4894" s="13">
        <v>4.4552267330742392</v>
      </c>
      <c r="O4894" s="16">
        <v>4.7285967476680648</v>
      </c>
      <c r="P4894" s="16">
        <v>3.8957529855644912</v>
      </c>
      <c r="Q4894" s="16">
        <v>3.2873910256748191</v>
      </c>
      <c r="R4894" s="16">
        <v>5.2827226458435259</v>
      </c>
      <c r="S4894" s="16">
        <v>5.0993248560131255</v>
      </c>
      <c r="T4894" s="16">
        <v>5.1428585874339863</v>
      </c>
      <c r="U4894" s="16">
        <v>6.6944872038651981</v>
      </c>
      <c r="V4894" s="16">
        <v>5.8674813201565916</v>
      </c>
      <c r="W4894" s="16">
        <v>7.4161926181716993</v>
      </c>
      <c r="X4894" s="16">
        <v>5.0679059672013711</v>
      </c>
      <c r="Y4894" s="13">
        <v>4.4552267330742392</v>
      </c>
    </row>
    <row r="4895" spans="2:25" x14ac:dyDescent="0.25">
      <c r="B4895" s="11">
        <v>4892</v>
      </c>
      <c r="C4895" s="13">
        <v>1858.7908203413499</v>
      </c>
      <c r="D4895" s="16">
        <v>6.4531187844479279</v>
      </c>
      <c r="E4895" s="16">
        <v>7.0131181859507006</v>
      </c>
      <c r="F4895" s="16">
        <v>4.4404380857848755</v>
      </c>
      <c r="G4895" s="16">
        <v>4.6458182155000181</v>
      </c>
      <c r="H4895" s="16">
        <v>6.2151218310475445</v>
      </c>
      <c r="I4895" s="16">
        <v>5.6108783224323275</v>
      </c>
      <c r="J4895" s="16">
        <v>6.2136399976455241</v>
      </c>
      <c r="K4895" s="16">
        <v>6.3741195828181194</v>
      </c>
      <c r="L4895" s="16">
        <v>3.2070163040129729</v>
      </c>
      <c r="M4895" s="16">
        <v>9.2210353854194089</v>
      </c>
      <c r="N4895" s="13">
        <v>4.268876296881797</v>
      </c>
      <c r="O4895" s="16">
        <v>6.4531187844479279</v>
      </c>
      <c r="P4895" s="16">
        <v>7.0131181859507006</v>
      </c>
      <c r="Q4895" s="16">
        <v>4.4404380857848755</v>
      </c>
      <c r="R4895" s="16">
        <v>4.6458182155000181</v>
      </c>
      <c r="S4895" s="16">
        <v>6.2151218310475445</v>
      </c>
      <c r="T4895" s="16">
        <v>5.6108783224323275</v>
      </c>
      <c r="U4895" s="16">
        <v>6.2136399976455241</v>
      </c>
      <c r="V4895" s="16">
        <v>6.3741195828181194</v>
      </c>
      <c r="W4895" s="16">
        <v>3.2070163040129729</v>
      </c>
      <c r="X4895" s="16">
        <v>9.2210353854194089</v>
      </c>
      <c r="Y4895" s="13">
        <v>4.268876296881797</v>
      </c>
    </row>
    <row r="4896" spans="2:25" x14ac:dyDescent="0.25">
      <c r="B4896" s="11">
        <v>4893</v>
      </c>
      <c r="C4896" s="13">
        <v>1585.122150435348</v>
      </c>
      <c r="D4896" s="16">
        <v>5.7528696527832039</v>
      </c>
      <c r="E4896" s="16">
        <v>1.4534935278024266</v>
      </c>
      <c r="F4896" s="16">
        <v>5.829076809333734</v>
      </c>
      <c r="G4896" s="16">
        <v>4.8923473450238522</v>
      </c>
      <c r="H4896" s="16">
        <v>5.2472952298302573</v>
      </c>
      <c r="I4896" s="16">
        <v>0.3454353501760199</v>
      </c>
      <c r="J4896" s="16">
        <v>6.2538612308999495</v>
      </c>
      <c r="K4896" s="16">
        <v>3.2687602280920998</v>
      </c>
      <c r="L4896" s="16">
        <v>8.6131108979309854</v>
      </c>
      <c r="M4896" s="16">
        <v>1.5100524367421699</v>
      </c>
      <c r="N4896" s="13">
        <v>3.9389046314935454</v>
      </c>
      <c r="O4896" s="16">
        <v>5.7528696527832039</v>
      </c>
      <c r="P4896" s="16">
        <v>1.4534935278024266</v>
      </c>
      <c r="Q4896" s="16">
        <v>5.829076809333734</v>
      </c>
      <c r="R4896" s="16">
        <v>4.8923473450238522</v>
      </c>
      <c r="S4896" s="16">
        <v>5.2472952298302573</v>
      </c>
      <c r="T4896" s="16">
        <v>0.3454353501760199</v>
      </c>
      <c r="U4896" s="16">
        <v>6.2538612308999495</v>
      </c>
      <c r="V4896" s="16">
        <v>3.2687602280920998</v>
      </c>
      <c r="W4896" s="16">
        <v>8.6131108979309854</v>
      </c>
      <c r="X4896" s="16">
        <v>1.5100524367421699</v>
      </c>
      <c r="Y4896" s="13">
        <v>3.9389046314935454</v>
      </c>
    </row>
    <row r="4897" spans="2:25" x14ac:dyDescent="0.25">
      <c r="B4897" s="11">
        <v>4894</v>
      </c>
      <c r="C4897" s="13">
        <v>1558.9737202734914</v>
      </c>
      <c r="D4897" s="16">
        <v>5.104594312568639</v>
      </c>
      <c r="E4897" s="16">
        <v>3.7386382928760051</v>
      </c>
      <c r="F4897" s="16">
        <v>5.3515291659825248</v>
      </c>
      <c r="G4897" s="16">
        <v>6.6232266162457352</v>
      </c>
      <c r="H4897" s="16">
        <v>3.9467237891860392</v>
      </c>
      <c r="I4897" s="16">
        <v>2.1185232948658803</v>
      </c>
      <c r="J4897" s="16">
        <v>2.9426569393035118</v>
      </c>
      <c r="K4897" s="16">
        <v>2.6946380585593639</v>
      </c>
      <c r="L4897" s="16">
        <v>6.4781610034048862</v>
      </c>
      <c r="M4897" s="16">
        <v>0.6936338517869105</v>
      </c>
      <c r="N4897" s="13">
        <v>5.5600997621802755</v>
      </c>
      <c r="O4897" s="16">
        <v>5.104594312568639</v>
      </c>
      <c r="P4897" s="16">
        <v>3.7386382928760051</v>
      </c>
      <c r="Q4897" s="16">
        <v>5.3515291659825248</v>
      </c>
      <c r="R4897" s="16">
        <v>6.6232266162457352</v>
      </c>
      <c r="S4897" s="16">
        <v>3.9467237891860392</v>
      </c>
      <c r="T4897" s="16">
        <v>2.1185232948658803</v>
      </c>
      <c r="U4897" s="16">
        <v>2.9426569393035118</v>
      </c>
      <c r="V4897" s="16">
        <v>2.6946380585593639</v>
      </c>
      <c r="W4897" s="16">
        <v>6.4781610034048862</v>
      </c>
      <c r="X4897" s="16">
        <v>0.6936338517869105</v>
      </c>
      <c r="Y4897" s="13">
        <v>5.5600997621802755</v>
      </c>
    </row>
    <row r="4898" spans="2:25" x14ac:dyDescent="0.25">
      <c r="B4898" s="11">
        <v>4895</v>
      </c>
      <c r="C4898" s="13">
        <v>1669.8790694584418</v>
      </c>
      <c r="D4898" s="16">
        <v>5.8652048694628611</v>
      </c>
      <c r="E4898" s="16">
        <v>7.2969317535761888</v>
      </c>
      <c r="F4898" s="16">
        <v>2.874742366981256</v>
      </c>
      <c r="G4898" s="16">
        <v>3.7044195892866005</v>
      </c>
      <c r="H4898" s="16">
        <v>3.3449760077535817</v>
      </c>
      <c r="I4898" s="16">
        <v>1.7821734421243063</v>
      </c>
      <c r="J4898" s="16">
        <v>5.3425410953776051</v>
      </c>
      <c r="K4898" s="16">
        <v>5.627725323928205</v>
      </c>
      <c r="L4898" s="16">
        <v>4.9475138314492755</v>
      </c>
      <c r="M4898" s="16">
        <v>7.3211343122576995</v>
      </c>
      <c r="N4898" s="13">
        <v>4.2978050768926455</v>
      </c>
      <c r="O4898" s="16">
        <v>5.8652048694628611</v>
      </c>
      <c r="P4898" s="16">
        <v>7.2969317535761888</v>
      </c>
      <c r="Q4898" s="16">
        <v>2.874742366981256</v>
      </c>
      <c r="R4898" s="16">
        <v>3.7044195892866005</v>
      </c>
      <c r="S4898" s="16">
        <v>3.3449760077535817</v>
      </c>
      <c r="T4898" s="16">
        <v>1.7821734421243063</v>
      </c>
      <c r="U4898" s="16">
        <v>5.3425410953776051</v>
      </c>
      <c r="V4898" s="16">
        <v>5.627725323928205</v>
      </c>
      <c r="W4898" s="16">
        <v>4.9475138314492755</v>
      </c>
      <c r="X4898" s="16">
        <v>7.3211343122576995</v>
      </c>
      <c r="Y4898" s="13">
        <v>4.2978050768926455</v>
      </c>
    </row>
    <row r="4899" spans="2:25" x14ac:dyDescent="0.25">
      <c r="B4899" s="11">
        <v>4896</v>
      </c>
      <c r="C4899" s="13">
        <v>1743.2914155126607</v>
      </c>
      <c r="D4899" s="16">
        <v>5.3573099276215856</v>
      </c>
      <c r="E4899" s="16">
        <v>3.2671894436543703</v>
      </c>
      <c r="F4899" s="16">
        <v>6.8800884607150898</v>
      </c>
      <c r="G4899" s="16">
        <v>8.1719149012193419</v>
      </c>
      <c r="H4899" s="16">
        <v>5.1032014937706025</v>
      </c>
      <c r="I4899" s="16">
        <v>5.3542546257847725</v>
      </c>
      <c r="J4899" s="16">
        <v>5.4907809430373451</v>
      </c>
      <c r="K4899" s="16">
        <v>7.4834166493591177</v>
      </c>
      <c r="L4899" s="16">
        <v>4.9947972581368418</v>
      </c>
      <c r="M4899" s="16">
        <v>3.3968311821592057</v>
      </c>
      <c r="N4899" s="13">
        <v>1.4540925230912758</v>
      </c>
      <c r="O4899" s="16">
        <v>5.3573099276215856</v>
      </c>
      <c r="P4899" s="16">
        <v>3.2671894436543703</v>
      </c>
      <c r="Q4899" s="16">
        <v>6.8800884607150898</v>
      </c>
      <c r="R4899" s="16">
        <v>8.1719149012193419</v>
      </c>
      <c r="S4899" s="16">
        <v>5.1032014937706025</v>
      </c>
      <c r="T4899" s="16">
        <v>5.3542546257847725</v>
      </c>
      <c r="U4899" s="16">
        <v>5.4907809430373451</v>
      </c>
      <c r="V4899" s="16">
        <v>7.4834166493591177</v>
      </c>
      <c r="W4899" s="16">
        <v>4.9947972581368418</v>
      </c>
      <c r="X4899" s="16">
        <v>3.3968311821592057</v>
      </c>
      <c r="Y4899" s="13">
        <v>1.4540925230912758</v>
      </c>
    </row>
    <row r="4900" spans="2:25" x14ac:dyDescent="0.25">
      <c r="B4900" s="11">
        <v>4897</v>
      </c>
      <c r="C4900" s="13">
        <v>1827.9076938815415</v>
      </c>
      <c r="D4900" s="16">
        <v>5.6333003512137854</v>
      </c>
      <c r="E4900" s="16">
        <v>6.7757456449895672</v>
      </c>
      <c r="F4900" s="16">
        <v>4.4161278790669831</v>
      </c>
      <c r="G4900" s="16">
        <v>5.3903169011232697</v>
      </c>
      <c r="H4900" s="16">
        <v>4.9323187727283813</v>
      </c>
      <c r="I4900" s="16">
        <v>4.253116815352679</v>
      </c>
      <c r="J4900" s="16">
        <v>4.7625097274284132</v>
      </c>
      <c r="K4900" s="16">
        <v>6.244731663397177</v>
      </c>
      <c r="L4900" s="16">
        <v>6.4738738901620119</v>
      </c>
      <c r="M4900" s="16">
        <v>6.6134353445945973</v>
      </c>
      <c r="N4900" s="13">
        <v>6.3121327623151231</v>
      </c>
      <c r="O4900" s="16">
        <v>5.6333003512137854</v>
      </c>
      <c r="P4900" s="16">
        <v>6.7757456449895672</v>
      </c>
      <c r="Q4900" s="16">
        <v>4.4161278790669831</v>
      </c>
      <c r="R4900" s="16">
        <v>5.3903169011232697</v>
      </c>
      <c r="S4900" s="16">
        <v>4.9323187727283813</v>
      </c>
      <c r="T4900" s="16">
        <v>4.253116815352679</v>
      </c>
      <c r="U4900" s="16">
        <v>4.7625097274284132</v>
      </c>
      <c r="V4900" s="16">
        <v>6.244731663397177</v>
      </c>
      <c r="W4900" s="16">
        <v>6.4738738901620119</v>
      </c>
      <c r="X4900" s="16">
        <v>6.6134353445945973</v>
      </c>
      <c r="Y4900" s="13">
        <v>6.3121327623151231</v>
      </c>
    </row>
    <row r="4901" spans="2:25" x14ac:dyDescent="0.25">
      <c r="B4901" s="11">
        <v>4898</v>
      </c>
      <c r="C4901" s="13">
        <v>1726.9449859006966</v>
      </c>
      <c r="D4901" s="16">
        <v>4.7454929901790184</v>
      </c>
      <c r="E4901" s="16">
        <v>3.7441646086547076</v>
      </c>
      <c r="F4901" s="16">
        <v>9.0447621285322342</v>
      </c>
      <c r="G4901" s="16">
        <v>7.3127633373861372</v>
      </c>
      <c r="H4901" s="16">
        <v>1.1834642786885636</v>
      </c>
      <c r="I4901" s="16">
        <v>2.3467653402289135</v>
      </c>
      <c r="J4901" s="16">
        <v>4.8199148573479489</v>
      </c>
      <c r="K4901" s="16">
        <v>4.9537443906802521</v>
      </c>
      <c r="L4901" s="16">
        <v>4.108097975804621</v>
      </c>
      <c r="M4901" s="16">
        <v>6.7531347284555272</v>
      </c>
      <c r="N4901" s="13">
        <v>7.0211645167010985</v>
      </c>
      <c r="O4901" s="16">
        <v>4.7454929901790184</v>
      </c>
      <c r="P4901" s="16">
        <v>3.7441646086547076</v>
      </c>
      <c r="Q4901" s="16">
        <v>9.0447621285322342</v>
      </c>
      <c r="R4901" s="16">
        <v>7.3127633373861372</v>
      </c>
      <c r="S4901" s="16">
        <v>1.1834642786885636</v>
      </c>
      <c r="T4901" s="16">
        <v>2.3467653402289135</v>
      </c>
      <c r="U4901" s="16">
        <v>4.8199148573479489</v>
      </c>
      <c r="V4901" s="16">
        <v>4.9537443906802521</v>
      </c>
      <c r="W4901" s="16">
        <v>4.108097975804621</v>
      </c>
      <c r="X4901" s="16">
        <v>6.7531347284555272</v>
      </c>
      <c r="Y4901" s="13">
        <v>7.0211645167010985</v>
      </c>
    </row>
    <row r="4902" spans="2:25" x14ac:dyDescent="0.25">
      <c r="B4902" s="11">
        <v>4899</v>
      </c>
      <c r="C4902" s="13">
        <v>1722.7228687233478</v>
      </c>
      <c r="D4902" s="16">
        <v>6.0714792744301889</v>
      </c>
      <c r="E4902" s="16">
        <v>6.2855676823411599</v>
      </c>
      <c r="F4902" s="16">
        <v>2.7228630195872427</v>
      </c>
      <c r="G4902" s="16">
        <v>5.8860924262892116</v>
      </c>
      <c r="H4902" s="16">
        <v>4.9853964700703584</v>
      </c>
      <c r="I4902" s="16">
        <v>6.5073721678767953</v>
      </c>
      <c r="J4902" s="16">
        <v>7.348465234400221</v>
      </c>
      <c r="K4902" s="16">
        <v>7.0000776321573763</v>
      </c>
      <c r="L4902" s="16">
        <v>4.5423997976451256</v>
      </c>
      <c r="M4902" s="16">
        <v>2.0955660337040123</v>
      </c>
      <c r="N4902" s="13">
        <v>2.2552355984736252</v>
      </c>
      <c r="O4902" s="16">
        <v>6.0714792744301889</v>
      </c>
      <c r="P4902" s="16">
        <v>6.2855676823411599</v>
      </c>
      <c r="Q4902" s="16">
        <v>2.7228630195872427</v>
      </c>
      <c r="R4902" s="16">
        <v>5.8860924262892116</v>
      </c>
      <c r="S4902" s="16">
        <v>4.9853964700703584</v>
      </c>
      <c r="T4902" s="16">
        <v>6.5073721678767953</v>
      </c>
      <c r="U4902" s="16">
        <v>7.348465234400221</v>
      </c>
      <c r="V4902" s="16">
        <v>7.0000776321573763</v>
      </c>
      <c r="W4902" s="16">
        <v>4.5423997976451256</v>
      </c>
      <c r="X4902" s="16">
        <v>2.0955660337040123</v>
      </c>
      <c r="Y4902" s="13">
        <v>2.2552355984736252</v>
      </c>
    </row>
    <row r="4903" spans="2:25" x14ac:dyDescent="0.25">
      <c r="B4903" s="11">
        <v>4900</v>
      </c>
      <c r="C4903" s="13">
        <v>1797.9707778602617</v>
      </c>
      <c r="D4903" s="16">
        <v>3.8394331251988554</v>
      </c>
      <c r="E4903" s="16">
        <v>6.9871460465244102</v>
      </c>
      <c r="F4903" s="16">
        <v>3.7172866972924909</v>
      </c>
      <c r="G4903" s="16">
        <v>8.4962384441202001</v>
      </c>
      <c r="H4903" s="16">
        <v>7.2956750310713154</v>
      </c>
      <c r="I4903" s="16">
        <v>2.3726525836596073</v>
      </c>
      <c r="J4903" s="16">
        <v>5.5546620193021079</v>
      </c>
      <c r="K4903" s="16">
        <v>8.0854963969239453</v>
      </c>
      <c r="L4903" s="16">
        <v>5.2456469575864002</v>
      </c>
      <c r="M4903" s="16">
        <v>4.9701262414503136</v>
      </c>
      <c r="N4903" s="13">
        <v>3.6523013148078363</v>
      </c>
      <c r="O4903" s="16">
        <v>3.8394331251988554</v>
      </c>
      <c r="P4903" s="16">
        <v>6.9871460465244102</v>
      </c>
      <c r="Q4903" s="16">
        <v>3.7172866972924909</v>
      </c>
      <c r="R4903" s="16">
        <v>8.4962384441202001</v>
      </c>
      <c r="S4903" s="16">
        <v>7.2956750310713154</v>
      </c>
      <c r="T4903" s="16">
        <v>2.3726525836596073</v>
      </c>
      <c r="U4903" s="16">
        <v>5.5546620193021079</v>
      </c>
      <c r="V4903" s="16">
        <v>8.0854963969239453</v>
      </c>
      <c r="W4903" s="16">
        <v>5.2456469575864002</v>
      </c>
      <c r="X4903" s="16">
        <v>4.9701262414503136</v>
      </c>
      <c r="Y4903" s="13">
        <v>3.6523013148078363</v>
      </c>
    </row>
    <row r="4904" spans="2:25" x14ac:dyDescent="0.25">
      <c r="B4904" s="11">
        <v>4901</v>
      </c>
      <c r="C4904" s="13">
        <v>1776.7579945942291</v>
      </c>
      <c r="D4904" s="16">
        <v>4.6889685105623062</v>
      </c>
      <c r="E4904" s="16">
        <v>2.603357843780767</v>
      </c>
      <c r="F4904" s="16">
        <v>6.4615104198448128</v>
      </c>
      <c r="G4904" s="16">
        <v>7.4057900863927912</v>
      </c>
      <c r="H4904" s="16">
        <v>4.6402467566247241</v>
      </c>
      <c r="I4904" s="16">
        <v>6.232889359171085</v>
      </c>
      <c r="J4904" s="16">
        <v>7.6906379309915405</v>
      </c>
      <c r="K4904" s="16">
        <v>1.7874938380343153</v>
      </c>
      <c r="L4904" s="16">
        <v>4.0103293621525538</v>
      </c>
      <c r="M4904" s="16">
        <v>5.6438584461493848</v>
      </c>
      <c r="N4904" s="13">
        <v>7.8031756950367708</v>
      </c>
      <c r="O4904" s="16">
        <v>4.6889685105623062</v>
      </c>
      <c r="P4904" s="16">
        <v>2.603357843780767</v>
      </c>
      <c r="Q4904" s="16">
        <v>6.4615104198448128</v>
      </c>
      <c r="R4904" s="16">
        <v>7.4057900863927912</v>
      </c>
      <c r="S4904" s="16">
        <v>4.6402467566247241</v>
      </c>
      <c r="T4904" s="16">
        <v>6.232889359171085</v>
      </c>
      <c r="U4904" s="16">
        <v>7.6906379309915405</v>
      </c>
      <c r="V4904" s="16">
        <v>1.7874938380343153</v>
      </c>
      <c r="W4904" s="16">
        <v>4.0103293621525538</v>
      </c>
      <c r="X4904" s="16">
        <v>5.6438584461493848</v>
      </c>
      <c r="Y4904" s="13">
        <v>7.8031756950367708</v>
      </c>
    </row>
    <row r="4905" spans="2:25" x14ac:dyDescent="0.25">
      <c r="B4905" s="11">
        <v>4902</v>
      </c>
      <c r="C4905" s="13">
        <v>1770.7354289828575</v>
      </c>
      <c r="D4905" s="16">
        <v>6.8448546942373047</v>
      </c>
      <c r="E4905" s="16">
        <v>8.3528991355762301</v>
      </c>
      <c r="F4905" s="16">
        <v>4.6768810497940763</v>
      </c>
      <c r="G4905" s="16">
        <v>4.0330426657151168</v>
      </c>
      <c r="H4905" s="16">
        <v>7.1685110608664697</v>
      </c>
      <c r="I4905" s="16">
        <v>5.4898492882287053</v>
      </c>
      <c r="J4905" s="16">
        <v>5.2724810751493738</v>
      </c>
      <c r="K4905" s="16">
        <v>3.3404895856336889</v>
      </c>
      <c r="L4905" s="16">
        <v>2.6700899713438102</v>
      </c>
      <c r="M4905" s="16">
        <v>2.2277180312128726</v>
      </c>
      <c r="N4905" s="13">
        <v>8.5671750102546635</v>
      </c>
      <c r="O4905" s="16">
        <v>6.8448546942373047</v>
      </c>
      <c r="P4905" s="16">
        <v>8.3528991355762301</v>
      </c>
      <c r="Q4905" s="16">
        <v>4.6768810497940763</v>
      </c>
      <c r="R4905" s="16">
        <v>4.0330426657151168</v>
      </c>
      <c r="S4905" s="16">
        <v>7.1685110608664697</v>
      </c>
      <c r="T4905" s="16">
        <v>5.4898492882287053</v>
      </c>
      <c r="U4905" s="16">
        <v>5.2724810751493738</v>
      </c>
      <c r="V4905" s="16">
        <v>3.3404895856336889</v>
      </c>
      <c r="W4905" s="16">
        <v>2.6700899713438102</v>
      </c>
      <c r="X4905" s="16">
        <v>2.2277180312128726</v>
      </c>
      <c r="Y4905" s="13">
        <v>8.5671750102546635</v>
      </c>
    </row>
    <row r="4906" spans="2:25" x14ac:dyDescent="0.25">
      <c r="B4906" s="11">
        <v>4903</v>
      </c>
      <c r="C4906" s="13">
        <v>1692.2616351440136</v>
      </c>
      <c r="D4906" s="16">
        <v>4.4274301861453065</v>
      </c>
      <c r="E4906" s="16">
        <v>2.5083293656167363</v>
      </c>
      <c r="F4906" s="16">
        <v>4.9682849879650952</v>
      </c>
      <c r="G4906" s="16">
        <v>2.5607952142449588</v>
      </c>
      <c r="H4906" s="16">
        <v>3.7787936176236432</v>
      </c>
      <c r="I4906" s="16">
        <v>4.4969673044314638</v>
      </c>
      <c r="J4906" s="16">
        <v>7.4553880336064982</v>
      </c>
      <c r="K4906" s="16">
        <v>8.8284333700494066</v>
      </c>
      <c r="L4906" s="16">
        <v>4.7577537703140749</v>
      </c>
      <c r="M4906" s="16">
        <v>4.8148055803523784</v>
      </c>
      <c r="N4906" s="13">
        <v>5.220297816185222</v>
      </c>
      <c r="O4906" s="16">
        <v>4.4274301861453065</v>
      </c>
      <c r="P4906" s="16">
        <v>2.5083293656167363</v>
      </c>
      <c r="Q4906" s="16">
        <v>4.9682849879650952</v>
      </c>
      <c r="R4906" s="16">
        <v>2.5607952142449588</v>
      </c>
      <c r="S4906" s="16">
        <v>3.7787936176236432</v>
      </c>
      <c r="T4906" s="16">
        <v>4.4969673044314638</v>
      </c>
      <c r="U4906" s="16">
        <v>7.4553880336064982</v>
      </c>
      <c r="V4906" s="16">
        <v>8.8284333700494066</v>
      </c>
      <c r="W4906" s="16">
        <v>4.7577537703140749</v>
      </c>
      <c r="X4906" s="16">
        <v>4.8148055803523784</v>
      </c>
      <c r="Y4906" s="13">
        <v>5.220297816185222</v>
      </c>
    </row>
    <row r="4907" spans="2:25" x14ac:dyDescent="0.25">
      <c r="B4907" s="11">
        <v>4904</v>
      </c>
      <c r="C4907" s="13">
        <v>1632.4290332887424</v>
      </c>
      <c r="D4907" s="16">
        <v>4.8030898401426683</v>
      </c>
      <c r="E4907" s="16">
        <v>6.8431171213304172</v>
      </c>
      <c r="F4907" s="16">
        <v>4.0918324076722232</v>
      </c>
      <c r="G4907" s="16">
        <v>5.2047309782493638</v>
      </c>
      <c r="H4907" s="16">
        <v>4.57415850612953</v>
      </c>
      <c r="I4907" s="16">
        <v>2.7859657510996034</v>
      </c>
      <c r="J4907" s="16">
        <v>4.6862499841823251</v>
      </c>
      <c r="K4907" s="16">
        <v>4.7984473247052062</v>
      </c>
      <c r="L4907" s="16">
        <v>3.2002378202082005</v>
      </c>
      <c r="M4907" s="16">
        <v>4.7244885824266065</v>
      </c>
      <c r="N4907" s="13">
        <v>4.2238345393406913</v>
      </c>
      <c r="O4907" s="16">
        <v>4.8030898401426683</v>
      </c>
      <c r="P4907" s="16">
        <v>6.8431171213304172</v>
      </c>
      <c r="Q4907" s="16">
        <v>4.0918324076722232</v>
      </c>
      <c r="R4907" s="16">
        <v>5.2047309782493638</v>
      </c>
      <c r="S4907" s="16">
        <v>4.57415850612953</v>
      </c>
      <c r="T4907" s="16">
        <v>2.7859657510996034</v>
      </c>
      <c r="U4907" s="16">
        <v>4.6862499841823251</v>
      </c>
      <c r="V4907" s="16">
        <v>4.7984473247052062</v>
      </c>
      <c r="W4907" s="16">
        <v>3.2002378202082005</v>
      </c>
      <c r="X4907" s="16">
        <v>4.7244885824266065</v>
      </c>
      <c r="Y4907" s="13">
        <v>4.2238345393406913</v>
      </c>
    </row>
    <row r="4908" spans="2:25" x14ac:dyDescent="0.25">
      <c r="B4908" s="11">
        <v>4905</v>
      </c>
      <c r="C4908" s="13">
        <v>1747.1370870553442</v>
      </c>
      <c r="D4908" s="16">
        <v>4.9803100903236706</v>
      </c>
      <c r="E4908" s="16">
        <v>7.4730734825145522</v>
      </c>
      <c r="F4908" s="16">
        <v>3.8577507595825073</v>
      </c>
      <c r="G4908" s="16">
        <v>2.7841483498303856</v>
      </c>
      <c r="H4908" s="16">
        <v>4.5770092961440536</v>
      </c>
      <c r="I4908" s="16">
        <v>6.9065955775458931</v>
      </c>
      <c r="J4908" s="16">
        <v>6.2599024265726477</v>
      </c>
      <c r="K4908" s="16">
        <v>4.6286408952515732</v>
      </c>
      <c r="L4908" s="16">
        <v>3.1575490679235418</v>
      </c>
      <c r="M4908" s="16">
        <v>6.3573615549900611</v>
      </c>
      <c r="N4908" s="13">
        <v>6.1358392719312302</v>
      </c>
      <c r="O4908" s="16">
        <v>4.9803100903236706</v>
      </c>
      <c r="P4908" s="16">
        <v>7.4730734825145522</v>
      </c>
      <c r="Q4908" s="16">
        <v>3.8577507595825073</v>
      </c>
      <c r="R4908" s="16">
        <v>2.7841483498303856</v>
      </c>
      <c r="S4908" s="16">
        <v>4.5770092961440536</v>
      </c>
      <c r="T4908" s="16">
        <v>6.9065955775458931</v>
      </c>
      <c r="U4908" s="16">
        <v>6.2599024265726477</v>
      </c>
      <c r="V4908" s="16">
        <v>4.6286408952515732</v>
      </c>
      <c r="W4908" s="16">
        <v>3.1575490679235418</v>
      </c>
      <c r="X4908" s="16">
        <v>6.3573615549900611</v>
      </c>
      <c r="Y4908" s="13">
        <v>6.1358392719312302</v>
      </c>
    </row>
    <row r="4909" spans="2:25" x14ac:dyDescent="0.25">
      <c r="B4909" s="11">
        <v>4906</v>
      </c>
      <c r="C4909" s="13">
        <v>1901.2263889540191</v>
      </c>
      <c r="D4909" s="16">
        <v>4.7519665319353308</v>
      </c>
      <c r="E4909" s="16">
        <v>5.3552156040227148</v>
      </c>
      <c r="F4909" s="16">
        <v>5.3257440465539823</v>
      </c>
      <c r="G4909" s="16">
        <v>6.9635133360810011</v>
      </c>
      <c r="H4909" s="16">
        <v>4.9305644421020345</v>
      </c>
      <c r="I4909" s="16">
        <v>7.187297850850543</v>
      </c>
      <c r="J4909" s="16">
        <v>7.5717423044312326</v>
      </c>
      <c r="K4909" s="16">
        <v>7.19439734263847</v>
      </c>
      <c r="L4909" s="16">
        <v>6.9262544820611147</v>
      </c>
      <c r="M4909" s="16">
        <v>3.8151587875881976</v>
      </c>
      <c r="N4909" s="13">
        <v>5.9794350613674503</v>
      </c>
      <c r="O4909" s="16">
        <v>4.7519665319353308</v>
      </c>
      <c r="P4909" s="16">
        <v>5.3552156040227148</v>
      </c>
      <c r="Q4909" s="16">
        <v>5.3257440465539823</v>
      </c>
      <c r="R4909" s="16">
        <v>6.9635133360810011</v>
      </c>
      <c r="S4909" s="16">
        <v>4.9305644421020345</v>
      </c>
      <c r="T4909" s="16">
        <v>7.187297850850543</v>
      </c>
      <c r="U4909" s="16">
        <v>7.5717423044312326</v>
      </c>
      <c r="V4909" s="16">
        <v>7.19439734263847</v>
      </c>
      <c r="W4909" s="16">
        <v>6.9262544820611147</v>
      </c>
      <c r="X4909" s="16">
        <v>3.8151587875881976</v>
      </c>
      <c r="Y4909" s="13">
        <v>5.9794350613674503</v>
      </c>
    </row>
    <row r="4910" spans="2:25" x14ac:dyDescent="0.25">
      <c r="B4910" s="11">
        <v>4907</v>
      </c>
      <c r="C4910" s="13">
        <v>1869.7657698302655</v>
      </c>
      <c r="D4910" s="16">
        <v>5.9044718124384525</v>
      </c>
      <c r="E4910" s="16">
        <v>1.0930875070516723</v>
      </c>
      <c r="F4910" s="16">
        <v>7.6181125407505794</v>
      </c>
      <c r="G4910" s="16">
        <v>1.7890026937321908</v>
      </c>
      <c r="H4910" s="16">
        <v>5.6781193883840952</v>
      </c>
      <c r="I4910" s="16">
        <v>6.560311443160102</v>
      </c>
      <c r="J4910" s="16">
        <v>4.7086122967114079</v>
      </c>
      <c r="K4910" s="16">
        <v>4.4708032349865823</v>
      </c>
      <c r="L4910" s="16">
        <v>8.8369842460979484</v>
      </c>
      <c r="M4910" s="16">
        <v>8.3775801511575896</v>
      </c>
      <c r="N4910" s="13">
        <v>9.4783657836469697</v>
      </c>
      <c r="O4910" s="16">
        <v>5.9044718124384525</v>
      </c>
      <c r="P4910" s="16">
        <v>1.0930875070516723</v>
      </c>
      <c r="Q4910" s="16">
        <v>7.6181125407505794</v>
      </c>
      <c r="R4910" s="16">
        <v>1.7890026937321908</v>
      </c>
      <c r="S4910" s="16">
        <v>5.6781193883840952</v>
      </c>
      <c r="T4910" s="16">
        <v>6.560311443160102</v>
      </c>
      <c r="U4910" s="16">
        <v>4.7086122967114079</v>
      </c>
      <c r="V4910" s="16">
        <v>4.4708032349865823</v>
      </c>
      <c r="W4910" s="16">
        <v>8.8369842460979484</v>
      </c>
      <c r="X4910" s="16">
        <v>8.3775801511575896</v>
      </c>
      <c r="Y4910" s="13">
        <v>9.4783657836469697</v>
      </c>
    </row>
    <row r="4911" spans="2:25" x14ac:dyDescent="0.25">
      <c r="B4911" s="11">
        <v>4908</v>
      </c>
      <c r="C4911" s="13">
        <v>1865.2498253554527</v>
      </c>
      <c r="D4911" s="16">
        <v>8.5507592728549966</v>
      </c>
      <c r="E4911" s="16">
        <v>5.3813832237405279</v>
      </c>
      <c r="F4911" s="16">
        <v>7.6444370416747329</v>
      </c>
      <c r="G4911" s="16">
        <v>3.3001741371630917</v>
      </c>
      <c r="H4911" s="16">
        <v>6.5296544185866212</v>
      </c>
      <c r="I4911" s="16">
        <v>5.1499917072287698</v>
      </c>
      <c r="J4911" s="16">
        <v>6.7163260324856386</v>
      </c>
      <c r="K4911" s="16">
        <v>5.6902247726019919</v>
      </c>
      <c r="L4911" s="16">
        <v>5.5567018310462819</v>
      </c>
      <c r="M4911" s="16">
        <v>5.3094706808872409</v>
      </c>
      <c r="N4911" s="13">
        <v>4.1803587325530964</v>
      </c>
      <c r="O4911" s="16">
        <v>8.5507592728549966</v>
      </c>
      <c r="P4911" s="16">
        <v>5.3813832237405279</v>
      </c>
      <c r="Q4911" s="16">
        <v>7.6444370416747329</v>
      </c>
      <c r="R4911" s="16">
        <v>3.3001741371630917</v>
      </c>
      <c r="S4911" s="16">
        <v>6.5296544185866212</v>
      </c>
      <c r="T4911" s="16">
        <v>5.1499917072287698</v>
      </c>
      <c r="U4911" s="16">
        <v>6.7163260324856386</v>
      </c>
      <c r="V4911" s="16">
        <v>5.6902247726019919</v>
      </c>
      <c r="W4911" s="16">
        <v>5.5567018310462819</v>
      </c>
      <c r="X4911" s="16">
        <v>5.3094706808872409</v>
      </c>
      <c r="Y4911" s="13">
        <v>4.1803587325530964</v>
      </c>
    </row>
    <row r="4912" spans="2:25" x14ac:dyDescent="0.25">
      <c r="B4912" s="11">
        <v>4909</v>
      </c>
      <c r="C4912" s="13">
        <v>1666.4915145079128</v>
      </c>
      <c r="D4912" s="16">
        <v>9.3887042758211621</v>
      </c>
      <c r="E4912" s="16">
        <v>5.9059068419137102</v>
      </c>
      <c r="F4912" s="16">
        <v>4.7038565261818404</v>
      </c>
      <c r="G4912" s="16">
        <v>6.3090047426877609</v>
      </c>
      <c r="H4912" s="16">
        <v>2.5197252340332899</v>
      </c>
      <c r="I4912" s="16">
        <v>3.2697239759590278</v>
      </c>
      <c r="J4912" s="16">
        <v>3.5465205376819533</v>
      </c>
      <c r="K4912" s="16">
        <v>3.4378170881846044</v>
      </c>
      <c r="L4912" s="16">
        <v>3.6669163781414333</v>
      </c>
      <c r="M4912" s="16">
        <v>2.3402510937436887</v>
      </c>
      <c r="N4912" s="13">
        <v>7.1846722895585753</v>
      </c>
      <c r="O4912" s="16">
        <v>9.3887042758211621</v>
      </c>
      <c r="P4912" s="16">
        <v>5.9059068419137102</v>
      </c>
      <c r="Q4912" s="16">
        <v>4.7038565261818404</v>
      </c>
      <c r="R4912" s="16">
        <v>6.3090047426877609</v>
      </c>
      <c r="S4912" s="16">
        <v>2.5197252340332899</v>
      </c>
      <c r="T4912" s="16">
        <v>3.2697239759590278</v>
      </c>
      <c r="U4912" s="16">
        <v>3.5465205376819533</v>
      </c>
      <c r="V4912" s="16">
        <v>3.4378170881846044</v>
      </c>
      <c r="W4912" s="16">
        <v>3.6669163781414333</v>
      </c>
      <c r="X4912" s="16">
        <v>2.3402510937436887</v>
      </c>
      <c r="Y4912" s="13">
        <v>7.1846722895585753</v>
      </c>
    </row>
    <row r="4913" spans="2:25" x14ac:dyDescent="0.25">
      <c r="B4913" s="11">
        <v>4910</v>
      </c>
      <c r="C4913" s="13">
        <v>1680.7159946126048</v>
      </c>
      <c r="D4913" s="16">
        <v>5.8277157278638505</v>
      </c>
      <c r="E4913" s="16">
        <v>4.0159926368481331</v>
      </c>
      <c r="F4913" s="16">
        <v>7.7511146334901895</v>
      </c>
      <c r="G4913" s="16">
        <v>2.2201121896130664</v>
      </c>
      <c r="H4913" s="16">
        <v>2.1218400377582824</v>
      </c>
      <c r="I4913" s="16">
        <v>2.2477279830621955</v>
      </c>
      <c r="J4913" s="16">
        <v>6.1215264159589706</v>
      </c>
      <c r="K4913" s="16">
        <v>3.8496311112126316</v>
      </c>
      <c r="L4913" s="16">
        <v>5.8750798119995897</v>
      </c>
      <c r="M4913" s="16">
        <v>6.2746517148058638</v>
      </c>
      <c r="N4913" s="13">
        <v>6.8241431660904599</v>
      </c>
      <c r="O4913" s="16">
        <v>5.8277157278638505</v>
      </c>
      <c r="P4913" s="16">
        <v>4.0159926368481331</v>
      </c>
      <c r="Q4913" s="16">
        <v>7.7511146334901895</v>
      </c>
      <c r="R4913" s="16">
        <v>2.2201121896130664</v>
      </c>
      <c r="S4913" s="16">
        <v>2.1218400377582824</v>
      </c>
      <c r="T4913" s="16">
        <v>2.2477279830621955</v>
      </c>
      <c r="U4913" s="16">
        <v>6.1215264159589706</v>
      </c>
      <c r="V4913" s="16">
        <v>3.8496311112126316</v>
      </c>
      <c r="W4913" s="16">
        <v>5.8750798119995897</v>
      </c>
      <c r="X4913" s="16">
        <v>6.2746517148058638</v>
      </c>
      <c r="Y4913" s="13">
        <v>6.8241431660904599</v>
      </c>
    </row>
    <row r="4914" spans="2:25" x14ac:dyDescent="0.25">
      <c r="B4914" s="11">
        <v>4911</v>
      </c>
      <c r="C4914" s="13">
        <v>1708.467183370733</v>
      </c>
      <c r="D4914" s="16">
        <v>3.5274627570423336</v>
      </c>
      <c r="E4914" s="16">
        <v>6.5660498780949492</v>
      </c>
      <c r="F4914" s="16">
        <v>6.5912224601428129</v>
      </c>
      <c r="G4914" s="16">
        <v>0.96147289387051149</v>
      </c>
      <c r="H4914" s="16">
        <v>5.9051413378690505</v>
      </c>
      <c r="I4914" s="16">
        <v>2.2130270738422064</v>
      </c>
      <c r="J4914" s="16">
        <v>1.4965557641908895</v>
      </c>
      <c r="K4914" s="16">
        <v>7.8853814428228617</v>
      </c>
      <c r="L4914" s="16">
        <v>6.6479974027151778</v>
      </c>
      <c r="M4914" s="16">
        <v>7.8780019063543367</v>
      </c>
      <c r="N4914" s="13">
        <v>5.2856584066719359</v>
      </c>
      <c r="O4914" s="16">
        <v>3.5274627570423336</v>
      </c>
      <c r="P4914" s="16">
        <v>6.5660498780949492</v>
      </c>
      <c r="Q4914" s="16">
        <v>6.5912224601428129</v>
      </c>
      <c r="R4914" s="16">
        <v>0.96147289387051149</v>
      </c>
      <c r="S4914" s="16">
        <v>5.9051413378690505</v>
      </c>
      <c r="T4914" s="16">
        <v>2.2130270738422064</v>
      </c>
      <c r="U4914" s="16">
        <v>1.4965557641908895</v>
      </c>
      <c r="V4914" s="16">
        <v>7.8853814428228617</v>
      </c>
      <c r="W4914" s="16">
        <v>6.6479974027151778</v>
      </c>
      <c r="X4914" s="16">
        <v>7.8780019063543367</v>
      </c>
      <c r="Y4914" s="13">
        <v>5.2856584066719359</v>
      </c>
    </row>
    <row r="4915" spans="2:25" x14ac:dyDescent="0.25">
      <c r="B4915" s="11">
        <v>4912</v>
      </c>
      <c r="C4915" s="13">
        <v>1878.6318882333021</v>
      </c>
      <c r="D4915" s="16">
        <v>9.2771414418619997</v>
      </c>
      <c r="E4915" s="16">
        <v>4.6076942067715336</v>
      </c>
      <c r="F4915" s="16">
        <v>5.8110054501035115</v>
      </c>
      <c r="G4915" s="16">
        <v>6.0668914671012422</v>
      </c>
      <c r="H4915" s="16">
        <v>8.6649632222602317</v>
      </c>
      <c r="I4915" s="16">
        <v>8.2127095814237947</v>
      </c>
      <c r="J4915" s="16">
        <v>5.9218184906211953</v>
      </c>
      <c r="K4915" s="16">
        <v>2.9562836817472422</v>
      </c>
      <c r="L4915" s="16">
        <v>6.8108832838254063</v>
      </c>
      <c r="M4915" s="16">
        <v>3.6254739918108294</v>
      </c>
      <c r="N4915" s="13">
        <v>2.9406379990538967</v>
      </c>
      <c r="O4915" s="16">
        <v>9.2771414418619997</v>
      </c>
      <c r="P4915" s="16">
        <v>4.6076942067715336</v>
      </c>
      <c r="Q4915" s="16">
        <v>5.8110054501035115</v>
      </c>
      <c r="R4915" s="16">
        <v>6.0668914671012422</v>
      </c>
      <c r="S4915" s="16">
        <v>8.6649632222602317</v>
      </c>
      <c r="T4915" s="16">
        <v>8.2127095814237947</v>
      </c>
      <c r="U4915" s="16">
        <v>5.9218184906211953</v>
      </c>
      <c r="V4915" s="16">
        <v>2.9562836817472422</v>
      </c>
      <c r="W4915" s="16">
        <v>6.8108832838254063</v>
      </c>
      <c r="X4915" s="16">
        <v>3.6254739918108294</v>
      </c>
      <c r="Y4915" s="13">
        <v>2.9406379990538967</v>
      </c>
    </row>
    <row r="4916" spans="2:25" x14ac:dyDescent="0.25">
      <c r="B4916" s="11">
        <v>4913</v>
      </c>
      <c r="C4916" s="13">
        <v>1725.2200804140364</v>
      </c>
      <c r="D4916" s="16">
        <v>7.1393818245852145</v>
      </c>
      <c r="E4916" s="16">
        <v>2.7534392679840294</v>
      </c>
      <c r="F4916" s="16">
        <v>6.6456745781353117</v>
      </c>
      <c r="G4916" s="16">
        <v>6.6001290883398021</v>
      </c>
      <c r="H4916" s="16">
        <v>6.2285016686621866</v>
      </c>
      <c r="I4916" s="16">
        <v>2.7097359680015849</v>
      </c>
      <c r="J4916" s="16">
        <v>3.8376138331555039</v>
      </c>
      <c r="K4916" s="16">
        <v>4.8169104099071971</v>
      </c>
      <c r="L4916" s="16">
        <v>5.4097933010228481</v>
      </c>
      <c r="M4916" s="16">
        <v>5.0067050032651643</v>
      </c>
      <c r="N4916" s="13">
        <v>4.6401237055454159</v>
      </c>
      <c r="O4916" s="16">
        <v>7.1393818245852145</v>
      </c>
      <c r="P4916" s="16">
        <v>2.7534392679840294</v>
      </c>
      <c r="Q4916" s="16">
        <v>6.6456745781353117</v>
      </c>
      <c r="R4916" s="16">
        <v>6.6001290883398021</v>
      </c>
      <c r="S4916" s="16">
        <v>6.2285016686621866</v>
      </c>
      <c r="T4916" s="16">
        <v>2.7097359680015849</v>
      </c>
      <c r="U4916" s="16">
        <v>3.8376138331555039</v>
      </c>
      <c r="V4916" s="16">
        <v>4.8169104099071971</v>
      </c>
      <c r="W4916" s="16">
        <v>5.4097933010228481</v>
      </c>
      <c r="X4916" s="16">
        <v>5.0067050032651643</v>
      </c>
      <c r="Y4916" s="13">
        <v>4.6401237055454159</v>
      </c>
    </row>
    <row r="4917" spans="2:25" x14ac:dyDescent="0.25">
      <c r="B4917" s="11">
        <v>4914</v>
      </c>
      <c r="C4917" s="13">
        <v>1700.5080736808118</v>
      </c>
      <c r="D4917" s="16">
        <v>4.4090388669911249</v>
      </c>
      <c r="E4917" s="16">
        <v>2.8945657215166936</v>
      </c>
      <c r="F4917" s="16">
        <v>6.5387465734927996</v>
      </c>
      <c r="G4917" s="16">
        <v>6.9246175341412588</v>
      </c>
      <c r="H4917" s="16">
        <v>4.6481300635151799</v>
      </c>
      <c r="I4917" s="16">
        <v>5.0998162786207839</v>
      </c>
      <c r="J4917" s="16">
        <v>5.1960912436451663</v>
      </c>
      <c r="K4917" s="16">
        <v>5.7583773406005756</v>
      </c>
      <c r="L4917" s="16">
        <v>6.8280799965851973</v>
      </c>
      <c r="M4917" s="16">
        <v>2.1304392522628857</v>
      </c>
      <c r="N4917" s="13">
        <v>3.8511653554426948</v>
      </c>
      <c r="O4917" s="16">
        <v>4.4090388669911249</v>
      </c>
      <c r="P4917" s="16">
        <v>2.8945657215166936</v>
      </c>
      <c r="Q4917" s="16">
        <v>6.5387465734927996</v>
      </c>
      <c r="R4917" s="16">
        <v>6.9246175341412588</v>
      </c>
      <c r="S4917" s="16">
        <v>4.6481300635151799</v>
      </c>
      <c r="T4917" s="16">
        <v>5.0998162786207839</v>
      </c>
      <c r="U4917" s="16">
        <v>5.1960912436451663</v>
      </c>
      <c r="V4917" s="16">
        <v>5.7583773406005756</v>
      </c>
      <c r="W4917" s="16">
        <v>6.8280799965851973</v>
      </c>
      <c r="X4917" s="16">
        <v>2.1304392522628857</v>
      </c>
      <c r="Y4917" s="13">
        <v>3.8511653554426948</v>
      </c>
    </row>
    <row r="4918" spans="2:25" x14ac:dyDescent="0.25">
      <c r="B4918" s="11">
        <v>4915</v>
      </c>
      <c r="C4918" s="13">
        <v>1754.371311650915</v>
      </c>
      <c r="D4918" s="16">
        <v>2.2810349129741239</v>
      </c>
      <c r="E4918" s="16">
        <v>6.3728434748091773</v>
      </c>
      <c r="F4918" s="16">
        <v>4.9536687517438365</v>
      </c>
      <c r="G4918" s="16">
        <v>7.8420745382788377</v>
      </c>
      <c r="H4918" s="16">
        <v>3.0170940634450707</v>
      </c>
      <c r="I4918" s="16">
        <v>7.509248585395742</v>
      </c>
      <c r="J4918" s="16">
        <v>4.1501915711860375</v>
      </c>
      <c r="K4918" s="16">
        <v>3.6397174783870225</v>
      </c>
      <c r="L4918" s="16">
        <v>7.531804992434175</v>
      </c>
      <c r="M4918" s="16">
        <v>3.0811148460049047</v>
      </c>
      <c r="N4918" s="13">
        <v>7.2727103679068694</v>
      </c>
      <c r="O4918" s="16">
        <v>2.2810349129741239</v>
      </c>
      <c r="P4918" s="16">
        <v>6.3728434748091773</v>
      </c>
      <c r="Q4918" s="16">
        <v>4.9536687517438365</v>
      </c>
      <c r="R4918" s="16">
        <v>7.8420745382788377</v>
      </c>
      <c r="S4918" s="16">
        <v>3.0170940634450707</v>
      </c>
      <c r="T4918" s="16">
        <v>7.509248585395742</v>
      </c>
      <c r="U4918" s="16">
        <v>4.1501915711860375</v>
      </c>
      <c r="V4918" s="16">
        <v>3.6397174783870225</v>
      </c>
      <c r="W4918" s="16">
        <v>7.531804992434175</v>
      </c>
      <c r="X4918" s="16">
        <v>3.0811148460049047</v>
      </c>
      <c r="Y4918" s="13">
        <v>7.2727103679068694</v>
      </c>
    </row>
    <row r="4919" spans="2:25" x14ac:dyDescent="0.25">
      <c r="B4919" s="11">
        <v>4916</v>
      </c>
      <c r="C4919" s="13">
        <v>1544.0922924694055</v>
      </c>
      <c r="D4919" s="16">
        <v>3.5538176818246234</v>
      </c>
      <c r="E4919" s="16">
        <v>1.6022220248103514</v>
      </c>
      <c r="F4919" s="16">
        <v>7.3155392233300018</v>
      </c>
      <c r="G4919" s="16">
        <v>3.1654732749293402</v>
      </c>
      <c r="H4919" s="16">
        <v>5.1906591775286683</v>
      </c>
      <c r="I4919" s="16">
        <v>4.8299268314806847</v>
      </c>
      <c r="J4919" s="16">
        <v>3.8372706185597831</v>
      </c>
      <c r="K4919" s="16">
        <v>4.3685221903159395</v>
      </c>
      <c r="L4919" s="16">
        <v>2.3876152505414217</v>
      </c>
      <c r="M4919" s="16">
        <v>3.8250818054746691</v>
      </c>
      <c r="N4919" s="13">
        <v>4.1139480105522876</v>
      </c>
      <c r="O4919" s="16">
        <v>3.5538176818246234</v>
      </c>
      <c r="P4919" s="16">
        <v>1.6022220248103514</v>
      </c>
      <c r="Q4919" s="16">
        <v>7.3155392233300018</v>
      </c>
      <c r="R4919" s="16">
        <v>3.1654732749293402</v>
      </c>
      <c r="S4919" s="16">
        <v>5.1906591775286683</v>
      </c>
      <c r="T4919" s="16">
        <v>4.8299268314806847</v>
      </c>
      <c r="U4919" s="16">
        <v>3.8372706185597831</v>
      </c>
      <c r="V4919" s="16">
        <v>4.3685221903159395</v>
      </c>
      <c r="W4919" s="16">
        <v>2.3876152505414217</v>
      </c>
      <c r="X4919" s="16">
        <v>3.8250818054746691</v>
      </c>
      <c r="Y4919" s="13">
        <v>4.1139480105522876</v>
      </c>
    </row>
    <row r="4920" spans="2:25" x14ac:dyDescent="0.25">
      <c r="B4920" s="11">
        <v>4917</v>
      </c>
      <c r="C4920" s="13">
        <v>1872.9230056783083</v>
      </c>
      <c r="D4920" s="16">
        <v>6.70225808122232</v>
      </c>
      <c r="E4920" s="16">
        <v>4.3485190848631099</v>
      </c>
      <c r="F4920" s="16">
        <v>5.4654826705229018</v>
      </c>
      <c r="G4920" s="16">
        <v>5.8995652694394423</v>
      </c>
      <c r="H4920" s="16">
        <v>4.9693588962778819</v>
      </c>
      <c r="I4920" s="16">
        <v>2.7168163899763975</v>
      </c>
      <c r="J4920" s="16">
        <v>6.8152882240996</v>
      </c>
      <c r="K4920" s="16">
        <v>8.0639279614909078</v>
      </c>
      <c r="L4920" s="16">
        <v>5.4987489144185249</v>
      </c>
      <c r="M4920" s="16">
        <v>8.1955147509759456</v>
      </c>
      <c r="N4920" s="13">
        <v>5.7834212500324211</v>
      </c>
      <c r="O4920" s="16">
        <v>6.70225808122232</v>
      </c>
      <c r="P4920" s="16">
        <v>4.3485190848631099</v>
      </c>
      <c r="Q4920" s="16">
        <v>5.4654826705229018</v>
      </c>
      <c r="R4920" s="16">
        <v>5.8995652694394423</v>
      </c>
      <c r="S4920" s="16">
        <v>4.9693588962778819</v>
      </c>
      <c r="T4920" s="16">
        <v>2.7168163899763975</v>
      </c>
      <c r="U4920" s="16">
        <v>6.8152882240996</v>
      </c>
      <c r="V4920" s="16">
        <v>8.0639279614909078</v>
      </c>
      <c r="W4920" s="16">
        <v>5.4987489144185249</v>
      </c>
      <c r="X4920" s="16">
        <v>8.1955147509759456</v>
      </c>
      <c r="Y4920" s="13">
        <v>5.7834212500324211</v>
      </c>
    </row>
    <row r="4921" spans="2:25" x14ac:dyDescent="0.25">
      <c r="B4921" s="11">
        <v>4918</v>
      </c>
      <c r="C4921" s="13">
        <v>1979.3898705033992</v>
      </c>
      <c r="D4921" s="16">
        <v>7.6207750027148347</v>
      </c>
      <c r="E4921" s="16">
        <v>4.0279313443453777</v>
      </c>
      <c r="F4921" s="16">
        <v>8.5698264220043754</v>
      </c>
      <c r="G4921" s="16">
        <v>3.5310202165085478</v>
      </c>
      <c r="H4921" s="16">
        <v>5.8933579662334354</v>
      </c>
      <c r="I4921" s="16">
        <v>5.2115876483990737</v>
      </c>
      <c r="J4921" s="16">
        <v>8.2801126556862172</v>
      </c>
      <c r="K4921" s="16">
        <v>5.2965896900254537</v>
      </c>
      <c r="L4921" s="16">
        <v>10.482215181712007</v>
      </c>
      <c r="M4921" s="16">
        <v>8.1049833003905505</v>
      </c>
      <c r="N4921" s="13">
        <v>3.4449221562816916</v>
      </c>
      <c r="O4921" s="16">
        <v>7.6207750027148347</v>
      </c>
      <c r="P4921" s="16">
        <v>4.0279313443453777</v>
      </c>
      <c r="Q4921" s="16">
        <v>8.5698264220043754</v>
      </c>
      <c r="R4921" s="16">
        <v>3.5310202165085478</v>
      </c>
      <c r="S4921" s="16">
        <v>5.8933579662334354</v>
      </c>
      <c r="T4921" s="16">
        <v>5.2115876483990737</v>
      </c>
      <c r="U4921" s="16">
        <v>8.2801126556862172</v>
      </c>
      <c r="V4921" s="16">
        <v>5.2965896900254537</v>
      </c>
      <c r="W4921" s="16">
        <v>10.482215181712007</v>
      </c>
      <c r="X4921" s="16">
        <v>8.1049833003905505</v>
      </c>
      <c r="Y4921" s="13">
        <v>3.4449221562816916</v>
      </c>
    </row>
    <row r="4922" spans="2:25" x14ac:dyDescent="0.25">
      <c r="B4922" s="11">
        <v>4919</v>
      </c>
      <c r="C4922" s="13">
        <v>1814.1485945357983</v>
      </c>
      <c r="D4922" s="16">
        <v>5.0402062643694414</v>
      </c>
      <c r="E4922" s="16">
        <v>3.8606284168407488</v>
      </c>
      <c r="F4922" s="16">
        <v>6.3107841485170475</v>
      </c>
      <c r="G4922" s="16">
        <v>2.0706867756542273</v>
      </c>
      <c r="H4922" s="16">
        <v>6.0213356676774197</v>
      </c>
      <c r="I4922" s="16">
        <v>8.2338307615615989</v>
      </c>
      <c r="J4922" s="16">
        <v>5.5570882371346357</v>
      </c>
      <c r="K4922" s="16">
        <v>5.1319242906950784</v>
      </c>
      <c r="L4922" s="16">
        <v>5.1860784048574331</v>
      </c>
      <c r="M4922" s="16">
        <v>7.6119122526963423</v>
      </c>
      <c r="N4922" s="13">
        <v>6.0786519332923152</v>
      </c>
      <c r="O4922" s="16">
        <v>5.0402062643694414</v>
      </c>
      <c r="P4922" s="16">
        <v>3.8606284168407488</v>
      </c>
      <c r="Q4922" s="16">
        <v>6.3107841485170475</v>
      </c>
      <c r="R4922" s="16">
        <v>2.0706867756542273</v>
      </c>
      <c r="S4922" s="16">
        <v>6.0213356676774197</v>
      </c>
      <c r="T4922" s="16">
        <v>8.2338307615615989</v>
      </c>
      <c r="U4922" s="16">
        <v>5.5570882371346357</v>
      </c>
      <c r="V4922" s="16">
        <v>5.1319242906950784</v>
      </c>
      <c r="W4922" s="16">
        <v>5.1860784048574331</v>
      </c>
      <c r="X4922" s="16">
        <v>7.6119122526963423</v>
      </c>
      <c r="Y4922" s="13">
        <v>6.0786519332923152</v>
      </c>
    </row>
    <row r="4923" spans="2:25" x14ac:dyDescent="0.25">
      <c r="B4923" s="11">
        <v>4920</v>
      </c>
      <c r="C4923" s="13">
        <v>1776.3209766287807</v>
      </c>
      <c r="D4923" s="16">
        <v>6.9848101121731059</v>
      </c>
      <c r="E4923" s="16">
        <v>5.4545067117813453</v>
      </c>
      <c r="F4923" s="16">
        <v>4.4483991969419057</v>
      </c>
      <c r="G4923" s="16">
        <v>4.0274274981825648</v>
      </c>
      <c r="H4923" s="16">
        <v>4.0262702557430794</v>
      </c>
      <c r="I4923" s="16">
        <v>8.4415569998082809</v>
      </c>
      <c r="J4923" s="16">
        <v>4.8491006303091373</v>
      </c>
      <c r="K4923" s="16">
        <v>3.3116120423109274</v>
      </c>
      <c r="L4923" s="16">
        <v>2.949147988423019</v>
      </c>
      <c r="M4923" s="16">
        <v>7.9856972302831899</v>
      </c>
      <c r="N4923" s="13">
        <v>6.4338700958931847</v>
      </c>
      <c r="O4923" s="16">
        <v>6.9848101121731059</v>
      </c>
      <c r="P4923" s="16">
        <v>5.4545067117813453</v>
      </c>
      <c r="Q4923" s="16">
        <v>4.4483991969419057</v>
      </c>
      <c r="R4923" s="16">
        <v>4.0274274981825648</v>
      </c>
      <c r="S4923" s="16">
        <v>4.0262702557430794</v>
      </c>
      <c r="T4923" s="16">
        <v>8.4415569998082809</v>
      </c>
      <c r="U4923" s="16">
        <v>4.8491006303091373</v>
      </c>
      <c r="V4923" s="16">
        <v>3.3116120423109274</v>
      </c>
      <c r="W4923" s="16">
        <v>2.949147988423019</v>
      </c>
      <c r="X4923" s="16">
        <v>7.9856972302831899</v>
      </c>
      <c r="Y4923" s="13">
        <v>6.4338700958931847</v>
      </c>
    </row>
    <row r="4924" spans="2:25" x14ac:dyDescent="0.25">
      <c r="B4924" s="11">
        <v>4921</v>
      </c>
      <c r="C4924" s="13">
        <v>1691.6325266887216</v>
      </c>
      <c r="D4924" s="16">
        <v>5.3015942645854457</v>
      </c>
      <c r="E4924" s="16">
        <v>4.8083703541344205</v>
      </c>
      <c r="F4924" s="16">
        <v>5.9269952531364893</v>
      </c>
      <c r="G4924" s="16">
        <v>3.2888817467417795</v>
      </c>
      <c r="H4924" s="16">
        <v>2.9043576814225958</v>
      </c>
      <c r="I4924" s="16">
        <v>2.9134974245540448</v>
      </c>
      <c r="J4924" s="16">
        <v>5.6206200792154579</v>
      </c>
      <c r="K4924" s="16">
        <v>7.3996151785786122</v>
      </c>
      <c r="L4924" s="16">
        <v>7.9273130811026409</v>
      </c>
      <c r="M4924" s="16">
        <v>3.9506420421054838</v>
      </c>
      <c r="N4924" s="13">
        <v>3.7136062579218132</v>
      </c>
      <c r="O4924" s="16">
        <v>5.3015942645854457</v>
      </c>
      <c r="P4924" s="16">
        <v>4.8083703541344205</v>
      </c>
      <c r="Q4924" s="16">
        <v>5.9269952531364893</v>
      </c>
      <c r="R4924" s="16">
        <v>3.2888817467417795</v>
      </c>
      <c r="S4924" s="16">
        <v>2.9043576814225958</v>
      </c>
      <c r="T4924" s="16">
        <v>2.9134974245540448</v>
      </c>
      <c r="U4924" s="16">
        <v>5.6206200792154579</v>
      </c>
      <c r="V4924" s="16">
        <v>7.3996151785786122</v>
      </c>
      <c r="W4924" s="16">
        <v>7.9273130811026409</v>
      </c>
      <c r="X4924" s="16">
        <v>3.9506420421054838</v>
      </c>
      <c r="Y4924" s="13">
        <v>3.7136062579218132</v>
      </c>
    </row>
    <row r="4925" spans="2:25" x14ac:dyDescent="0.25">
      <c r="B4925" s="11">
        <v>4922</v>
      </c>
      <c r="C4925" s="13">
        <v>1582.1937131708346</v>
      </c>
      <c r="D4925" s="16">
        <v>10.5845247836069</v>
      </c>
      <c r="E4925" s="16">
        <v>3.3859869508097944</v>
      </c>
      <c r="F4925" s="16">
        <v>7.6719120873965414</v>
      </c>
      <c r="G4925" s="16">
        <v>4.2575220736680111</v>
      </c>
      <c r="H4925" s="16">
        <v>5.3107117842994684</v>
      </c>
      <c r="I4925" s="16">
        <v>3.3820924895647795</v>
      </c>
      <c r="J4925" s="16">
        <v>0.12135991876299634</v>
      </c>
      <c r="K4925" s="16">
        <v>5.2038470113279978</v>
      </c>
      <c r="L4925" s="16">
        <v>1.6772689972193451</v>
      </c>
      <c r="M4925" s="16">
        <v>2.6525414934206193</v>
      </c>
      <c r="N4925" s="13">
        <v>2.7687147089847794</v>
      </c>
      <c r="O4925" s="16">
        <v>10.5845247836069</v>
      </c>
      <c r="P4925" s="16">
        <v>3.3859869508097944</v>
      </c>
      <c r="Q4925" s="16">
        <v>7.6719120873965414</v>
      </c>
      <c r="R4925" s="16">
        <v>4.2575220736680111</v>
      </c>
      <c r="S4925" s="16">
        <v>5.3107117842994684</v>
      </c>
      <c r="T4925" s="16">
        <v>3.3820924895647795</v>
      </c>
      <c r="U4925" s="16">
        <v>0.12135991876299634</v>
      </c>
      <c r="V4925" s="16">
        <v>5.2038470113279978</v>
      </c>
      <c r="W4925" s="16">
        <v>1.6772689972193451</v>
      </c>
      <c r="X4925" s="16">
        <v>2.6525414934206193</v>
      </c>
      <c r="Y4925" s="13">
        <v>2.7687147089847794</v>
      </c>
    </row>
    <row r="4926" spans="2:25" x14ac:dyDescent="0.25">
      <c r="B4926" s="11">
        <v>4923</v>
      </c>
      <c r="C4926" s="13">
        <v>1596.8859128679985</v>
      </c>
      <c r="D4926" s="16">
        <v>4.2132046825139327</v>
      </c>
      <c r="E4926" s="16">
        <v>4.7906805618951802</v>
      </c>
      <c r="F4926" s="16">
        <v>0.73649312865628236</v>
      </c>
      <c r="G4926" s="16">
        <v>2.4245831630222003</v>
      </c>
      <c r="H4926" s="16">
        <v>1.2935766650756895</v>
      </c>
      <c r="I4926" s="16">
        <v>6.672915598714166</v>
      </c>
      <c r="J4926" s="16">
        <v>6.6540026508978212</v>
      </c>
      <c r="K4926" s="16">
        <v>5.2726120894924797</v>
      </c>
      <c r="L4926" s="16">
        <v>7.6150580138255197</v>
      </c>
      <c r="M4926" s="16">
        <v>2.7194617528426597</v>
      </c>
      <c r="N4926" s="13">
        <v>5.4435382198368503</v>
      </c>
      <c r="O4926" s="16">
        <v>4.2132046825139327</v>
      </c>
      <c r="P4926" s="16">
        <v>4.7906805618951802</v>
      </c>
      <c r="Q4926" s="16">
        <v>0.73649312865628236</v>
      </c>
      <c r="R4926" s="16">
        <v>2.4245831630222003</v>
      </c>
      <c r="S4926" s="16">
        <v>1.2935766650756895</v>
      </c>
      <c r="T4926" s="16">
        <v>6.672915598714166</v>
      </c>
      <c r="U4926" s="16">
        <v>6.6540026508978212</v>
      </c>
      <c r="V4926" s="16">
        <v>5.2726120894924797</v>
      </c>
      <c r="W4926" s="16">
        <v>7.6150580138255197</v>
      </c>
      <c r="X4926" s="16">
        <v>2.7194617528426597</v>
      </c>
      <c r="Y4926" s="13">
        <v>5.4435382198368503</v>
      </c>
    </row>
    <row r="4927" spans="2:25" x14ac:dyDescent="0.25">
      <c r="B4927" s="11">
        <v>4924</v>
      </c>
      <c r="C4927" s="13">
        <v>1648.2992070980135</v>
      </c>
      <c r="D4927" s="16">
        <v>2.80059880588164</v>
      </c>
      <c r="E4927" s="16">
        <v>5.6197813931908707</v>
      </c>
      <c r="F4927" s="16">
        <v>3.0690010799127916</v>
      </c>
      <c r="G4927" s="16">
        <v>4.7152465913936403</v>
      </c>
      <c r="H4927" s="16">
        <v>8.5871486201616758</v>
      </c>
      <c r="I4927" s="16">
        <v>8.4037045810289008</v>
      </c>
      <c r="J4927" s="16">
        <v>3.6901505087663278</v>
      </c>
      <c r="K4927" s="16">
        <v>6.5566669828262931</v>
      </c>
      <c r="L4927" s="16">
        <v>5.6839878528086816</v>
      </c>
      <c r="M4927" s="16">
        <v>-2.5151311736112625E-2</v>
      </c>
      <c r="N4927" s="13">
        <v>2.1300290633310488</v>
      </c>
      <c r="O4927" s="16">
        <v>2.80059880588164</v>
      </c>
      <c r="P4927" s="16">
        <v>5.6197813931908707</v>
      </c>
      <c r="Q4927" s="16">
        <v>3.0690010799127916</v>
      </c>
      <c r="R4927" s="16">
        <v>4.7152465913936403</v>
      </c>
      <c r="S4927" s="16">
        <v>8.5871486201616758</v>
      </c>
      <c r="T4927" s="16">
        <v>8.4037045810289008</v>
      </c>
      <c r="U4927" s="16">
        <v>3.6901505087663278</v>
      </c>
      <c r="V4927" s="16">
        <v>6.5566669828262931</v>
      </c>
      <c r="W4927" s="16">
        <v>5.6839878528086816</v>
      </c>
      <c r="X4927" s="16">
        <v>-2.5151311736112625E-2</v>
      </c>
      <c r="Y4927" s="13">
        <v>2.1300290633310488</v>
      </c>
    </row>
    <row r="4928" spans="2:25" x14ac:dyDescent="0.25">
      <c r="B4928" s="11">
        <v>4925</v>
      </c>
      <c r="C4928" s="13">
        <v>1724.9255038790002</v>
      </c>
      <c r="D4928" s="16">
        <v>3.4074719393442257</v>
      </c>
      <c r="E4928" s="16">
        <v>2.5474298106909492</v>
      </c>
      <c r="F4928" s="16">
        <v>5.7625644797534781</v>
      </c>
      <c r="G4928" s="16">
        <v>5.7291731148030474</v>
      </c>
      <c r="H4928" s="16">
        <v>3.5258091549034027</v>
      </c>
      <c r="I4928" s="16">
        <v>5.8847424999421385</v>
      </c>
      <c r="J4928" s="16">
        <v>6.0815655440647092</v>
      </c>
      <c r="K4928" s="16">
        <v>3.1914042720492901</v>
      </c>
      <c r="L4928" s="16">
        <v>7.7011478992032156</v>
      </c>
      <c r="M4928" s="16">
        <v>5.5883194870132771</v>
      </c>
      <c r="N4928" s="13">
        <v>6.365821281832801</v>
      </c>
      <c r="O4928" s="16">
        <v>3.4074719393442257</v>
      </c>
      <c r="P4928" s="16">
        <v>2.5474298106909492</v>
      </c>
      <c r="Q4928" s="16">
        <v>5.7625644797534781</v>
      </c>
      <c r="R4928" s="16">
        <v>5.7291731148030474</v>
      </c>
      <c r="S4928" s="16">
        <v>3.5258091549034027</v>
      </c>
      <c r="T4928" s="16">
        <v>5.8847424999421385</v>
      </c>
      <c r="U4928" s="16">
        <v>6.0815655440647092</v>
      </c>
      <c r="V4928" s="16">
        <v>3.1914042720492901</v>
      </c>
      <c r="W4928" s="16">
        <v>7.7011478992032156</v>
      </c>
      <c r="X4928" s="16">
        <v>5.5883194870132771</v>
      </c>
      <c r="Y4928" s="13">
        <v>6.365821281832801</v>
      </c>
    </row>
    <row r="4929" spans="2:25" x14ac:dyDescent="0.25">
      <c r="B4929" s="11">
        <v>4926</v>
      </c>
      <c r="C4929" s="13">
        <v>1670.933413857269</v>
      </c>
      <c r="D4929" s="16">
        <v>5.0603549409288968</v>
      </c>
      <c r="E4929" s="16">
        <v>4.4838710345814379</v>
      </c>
      <c r="F4929" s="16">
        <v>3.8573207169264698</v>
      </c>
      <c r="G4929" s="16">
        <v>2.3801290810737861</v>
      </c>
      <c r="H4929" s="16">
        <v>3.8938131206060662</v>
      </c>
      <c r="I4929" s="16">
        <v>5.7257482952057464</v>
      </c>
      <c r="J4929" s="16">
        <v>2.1817505200020189</v>
      </c>
      <c r="K4929" s="16">
        <v>4.7295416244823603</v>
      </c>
      <c r="L4929" s="16">
        <v>5.897106602020032</v>
      </c>
      <c r="M4929" s="16">
        <v>8.2351341871615702</v>
      </c>
      <c r="N4929" s="13">
        <v>6.0204941404691477</v>
      </c>
      <c r="O4929" s="16">
        <v>5.0603549409288968</v>
      </c>
      <c r="P4929" s="16">
        <v>4.4838710345814379</v>
      </c>
      <c r="Q4929" s="16">
        <v>3.8573207169264698</v>
      </c>
      <c r="R4929" s="16">
        <v>2.3801290810737861</v>
      </c>
      <c r="S4929" s="16">
        <v>3.8938131206060662</v>
      </c>
      <c r="T4929" s="16">
        <v>5.7257482952057464</v>
      </c>
      <c r="U4929" s="16">
        <v>2.1817505200020189</v>
      </c>
      <c r="V4929" s="16">
        <v>4.7295416244823603</v>
      </c>
      <c r="W4929" s="16">
        <v>5.897106602020032</v>
      </c>
      <c r="X4929" s="16">
        <v>8.2351341871615702</v>
      </c>
      <c r="Y4929" s="13">
        <v>6.0204941404691477</v>
      </c>
    </row>
    <row r="4930" spans="2:25" x14ac:dyDescent="0.25">
      <c r="B4930" s="11">
        <v>4927</v>
      </c>
      <c r="C4930" s="13">
        <v>1689.7819760875768</v>
      </c>
      <c r="D4930" s="16">
        <v>6.8173239607439529</v>
      </c>
      <c r="E4930" s="16">
        <v>5.1949338882313745</v>
      </c>
      <c r="F4930" s="16">
        <v>3.2835045802281515</v>
      </c>
      <c r="G4930" s="16">
        <v>5.5433181230915194</v>
      </c>
      <c r="H4930" s="16">
        <v>4.3646370930515168</v>
      </c>
      <c r="I4930" s="16">
        <v>1.5997462603982591</v>
      </c>
      <c r="J4930" s="16">
        <v>5.4868878881204237</v>
      </c>
      <c r="K4930" s="16">
        <v>5.9374892008661497</v>
      </c>
      <c r="L4930" s="16">
        <v>7.1950169013523926</v>
      </c>
      <c r="M4930" s="16">
        <v>4.5241988542756566</v>
      </c>
      <c r="N4930" s="13">
        <v>3.6773264915667014</v>
      </c>
      <c r="O4930" s="16">
        <v>6.8173239607439529</v>
      </c>
      <c r="P4930" s="16">
        <v>5.1949338882313745</v>
      </c>
      <c r="Q4930" s="16">
        <v>3.2835045802281515</v>
      </c>
      <c r="R4930" s="16">
        <v>5.5433181230915194</v>
      </c>
      <c r="S4930" s="16">
        <v>4.3646370930515168</v>
      </c>
      <c r="T4930" s="16">
        <v>1.5997462603982591</v>
      </c>
      <c r="U4930" s="16">
        <v>5.4868878881204237</v>
      </c>
      <c r="V4930" s="16">
        <v>5.9374892008661497</v>
      </c>
      <c r="W4930" s="16">
        <v>7.1950169013523926</v>
      </c>
      <c r="X4930" s="16">
        <v>4.5241988542756566</v>
      </c>
      <c r="Y4930" s="13">
        <v>3.6773264915667014</v>
      </c>
    </row>
    <row r="4931" spans="2:25" x14ac:dyDescent="0.25">
      <c r="B4931" s="11">
        <v>4928</v>
      </c>
      <c r="C4931" s="13">
        <v>1605.9516353964798</v>
      </c>
      <c r="D4931" s="16">
        <v>3.8950387074769353</v>
      </c>
      <c r="E4931" s="16">
        <v>5.702804704124989</v>
      </c>
      <c r="F4931" s="16">
        <v>2.5729059860177999</v>
      </c>
      <c r="G4931" s="16">
        <v>3.75720618329093</v>
      </c>
      <c r="H4931" s="16">
        <v>9.2853742284849492</v>
      </c>
      <c r="I4931" s="16">
        <v>5.022017748560943</v>
      </c>
      <c r="J4931" s="16">
        <v>8.5719830143161335</v>
      </c>
      <c r="K4931" s="16">
        <v>1.8223393971726702</v>
      </c>
      <c r="L4931" s="16">
        <v>4.0666540146796635</v>
      </c>
      <c r="M4931" s="16">
        <v>1.812264344391409</v>
      </c>
      <c r="N4931" s="13">
        <v>1.9816930134011947</v>
      </c>
      <c r="O4931" s="16">
        <v>3.8950387074769353</v>
      </c>
      <c r="P4931" s="16">
        <v>5.702804704124989</v>
      </c>
      <c r="Q4931" s="16">
        <v>2.5729059860177999</v>
      </c>
      <c r="R4931" s="16">
        <v>3.75720618329093</v>
      </c>
      <c r="S4931" s="16">
        <v>9.2853742284849492</v>
      </c>
      <c r="T4931" s="16">
        <v>5.022017748560943</v>
      </c>
      <c r="U4931" s="16">
        <v>8.5719830143161335</v>
      </c>
      <c r="V4931" s="16">
        <v>1.8223393971726702</v>
      </c>
      <c r="W4931" s="16">
        <v>4.0666540146796635</v>
      </c>
      <c r="X4931" s="16">
        <v>1.812264344391409</v>
      </c>
      <c r="Y4931" s="13">
        <v>1.9816930134011947</v>
      </c>
    </row>
    <row r="4932" spans="2:25" x14ac:dyDescent="0.25">
      <c r="B4932" s="11">
        <v>4929</v>
      </c>
      <c r="C4932" s="13">
        <v>1662.1661504296255</v>
      </c>
      <c r="D4932" s="16">
        <v>7.6908261240587175</v>
      </c>
      <c r="E4932" s="16">
        <v>3.2847709706709871</v>
      </c>
      <c r="F4932" s="16">
        <v>6.2779807717819871</v>
      </c>
      <c r="G4932" s="16">
        <v>1.2432424219557907</v>
      </c>
      <c r="H4932" s="16">
        <v>6.2359271841570338</v>
      </c>
      <c r="I4932" s="16">
        <v>7.5517829854870735</v>
      </c>
      <c r="J4932" s="16">
        <v>3.1328493168272917</v>
      </c>
      <c r="K4932" s="16">
        <v>4.9915254665676789</v>
      </c>
      <c r="L4932" s="16">
        <v>3.0288326353567907</v>
      </c>
      <c r="M4932" s="16">
        <v>5.171038700274571</v>
      </c>
      <c r="N4932" s="13">
        <v>3.3693529468629411</v>
      </c>
      <c r="O4932" s="16">
        <v>7.6908261240587175</v>
      </c>
      <c r="P4932" s="16">
        <v>3.2847709706709871</v>
      </c>
      <c r="Q4932" s="16">
        <v>6.2779807717819871</v>
      </c>
      <c r="R4932" s="16">
        <v>1.2432424219557907</v>
      </c>
      <c r="S4932" s="16">
        <v>6.2359271841570338</v>
      </c>
      <c r="T4932" s="16">
        <v>7.5517829854870735</v>
      </c>
      <c r="U4932" s="16">
        <v>3.1328493168272917</v>
      </c>
      <c r="V4932" s="16">
        <v>4.9915254665676789</v>
      </c>
      <c r="W4932" s="16">
        <v>3.0288326353567907</v>
      </c>
      <c r="X4932" s="16">
        <v>5.171038700274571</v>
      </c>
      <c r="Y4932" s="13">
        <v>3.3693529468629411</v>
      </c>
    </row>
    <row r="4933" spans="2:25" x14ac:dyDescent="0.25">
      <c r="B4933" s="11">
        <v>4930</v>
      </c>
      <c r="C4933" s="13">
        <v>1826.3220668349725</v>
      </c>
      <c r="D4933" s="16">
        <v>4.1995467455316122</v>
      </c>
      <c r="E4933" s="16">
        <v>3.6222743433872049</v>
      </c>
      <c r="F4933" s="16">
        <v>5.9625140529986584</v>
      </c>
      <c r="G4933" s="16">
        <v>4.6399439567100984</v>
      </c>
      <c r="H4933" s="16">
        <v>6.0985338407054757</v>
      </c>
      <c r="I4933" s="16">
        <v>6.185843914731894</v>
      </c>
      <c r="J4933" s="16">
        <v>8.8719806312999552</v>
      </c>
      <c r="K4933" s="16">
        <v>6.4941630249768352</v>
      </c>
      <c r="L4933" s="16">
        <v>5.2998107054804358</v>
      </c>
      <c r="M4933" s="16">
        <v>7.49962844686205</v>
      </c>
      <c r="N4933" s="13">
        <v>2.9421209167125295</v>
      </c>
      <c r="O4933" s="16">
        <v>4.1995467455316122</v>
      </c>
      <c r="P4933" s="16">
        <v>3.6222743433872049</v>
      </c>
      <c r="Q4933" s="16">
        <v>5.9625140529986584</v>
      </c>
      <c r="R4933" s="16">
        <v>4.6399439567100984</v>
      </c>
      <c r="S4933" s="16">
        <v>6.0985338407054757</v>
      </c>
      <c r="T4933" s="16">
        <v>6.185843914731894</v>
      </c>
      <c r="U4933" s="16">
        <v>8.8719806312999552</v>
      </c>
      <c r="V4933" s="16">
        <v>6.4941630249768352</v>
      </c>
      <c r="W4933" s="16">
        <v>5.2998107054804358</v>
      </c>
      <c r="X4933" s="16">
        <v>7.49962844686205</v>
      </c>
      <c r="Y4933" s="13">
        <v>2.9421209167125295</v>
      </c>
    </row>
    <row r="4934" spans="2:25" x14ac:dyDescent="0.25">
      <c r="B4934" s="11">
        <v>4931</v>
      </c>
      <c r="C4934" s="13">
        <v>1692.7574791471823</v>
      </c>
      <c r="D4934" s="16">
        <v>5.0965948373267675</v>
      </c>
      <c r="E4934" s="16">
        <v>9.8338670233146868</v>
      </c>
      <c r="F4934" s="16">
        <v>3.9129177465880138</v>
      </c>
      <c r="G4934" s="16">
        <v>2.2130385859478787</v>
      </c>
      <c r="H4934" s="16">
        <v>2.9736140342841</v>
      </c>
      <c r="I4934" s="16">
        <v>3.4815731755132355</v>
      </c>
      <c r="J4934" s="16">
        <v>4.569186772234862</v>
      </c>
      <c r="K4934" s="16">
        <v>6.7357895757289548</v>
      </c>
      <c r="L4934" s="16">
        <v>6.2127592065029651</v>
      </c>
      <c r="M4934" s="16">
        <v>5.3785340531166961</v>
      </c>
      <c r="N4934" s="13">
        <v>3.4902172999035668</v>
      </c>
      <c r="O4934" s="16">
        <v>5.0965948373267675</v>
      </c>
      <c r="P4934" s="16">
        <v>9.8338670233146868</v>
      </c>
      <c r="Q4934" s="16">
        <v>3.9129177465880138</v>
      </c>
      <c r="R4934" s="16">
        <v>2.2130385859478787</v>
      </c>
      <c r="S4934" s="16">
        <v>2.9736140342841</v>
      </c>
      <c r="T4934" s="16">
        <v>3.4815731755132355</v>
      </c>
      <c r="U4934" s="16">
        <v>4.569186772234862</v>
      </c>
      <c r="V4934" s="16">
        <v>6.7357895757289548</v>
      </c>
      <c r="W4934" s="16">
        <v>6.2127592065029651</v>
      </c>
      <c r="X4934" s="16">
        <v>5.3785340531166961</v>
      </c>
      <c r="Y4934" s="13">
        <v>3.4902172999035668</v>
      </c>
    </row>
    <row r="4935" spans="2:25" x14ac:dyDescent="0.25">
      <c r="B4935" s="11">
        <v>4932</v>
      </c>
      <c r="C4935" s="13">
        <v>1856.0867722101837</v>
      </c>
      <c r="D4935" s="16">
        <v>3.5187441154184516</v>
      </c>
      <c r="E4935" s="16">
        <v>8.6422807143811049</v>
      </c>
      <c r="F4935" s="16">
        <v>7.5877676836052714</v>
      </c>
      <c r="G4935" s="16">
        <v>6.7029202307147999</v>
      </c>
      <c r="H4935" s="16">
        <v>2.8900410874492457</v>
      </c>
      <c r="I4935" s="16">
        <v>6.068564487333548</v>
      </c>
      <c r="J4935" s="16">
        <v>5.4124415316620693</v>
      </c>
      <c r="K4935" s="16">
        <v>5.0059342890474721</v>
      </c>
      <c r="L4935" s="16">
        <v>8.0404211499316141</v>
      </c>
      <c r="M4935" s="16">
        <v>4.840659691066274</v>
      </c>
      <c r="N4935" s="13">
        <v>4.8326052668809618</v>
      </c>
      <c r="O4935" s="16">
        <v>3.5187441154184516</v>
      </c>
      <c r="P4935" s="16">
        <v>8.6422807143811049</v>
      </c>
      <c r="Q4935" s="16">
        <v>7.5877676836052714</v>
      </c>
      <c r="R4935" s="16">
        <v>6.7029202307147999</v>
      </c>
      <c r="S4935" s="16">
        <v>2.8900410874492457</v>
      </c>
      <c r="T4935" s="16">
        <v>6.068564487333548</v>
      </c>
      <c r="U4935" s="16">
        <v>5.4124415316620693</v>
      </c>
      <c r="V4935" s="16">
        <v>5.0059342890474721</v>
      </c>
      <c r="W4935" s="16">
        <v>8.0404211499316141</v>
      </c>
      <c r="X4935" s="16">
        <v>4.840659691066274</v>
      </c>
      <c r="Y4935" s="13">
        <v>4.8326052668809618</v>
      </c>
    </row>
    <row r="4936" spans="2:25" x14ac:dyDescent="0.25">
      <c r="B4936" s="11">
        <v>4933</v>
      </c>
      <c r="C4936" s="13">
        <v>1753.9554752326867</v>
      </c>
      <c r="D4936" s="16">
        <v>5.0291679432965264</v>
      </c>
      <c r="E4936" s="16">
        <v>5.8242621773077676</v>
      </c>
      <c r="F4936" s="16">
        <v>7.6797227564837591</v>
      </c>
      <c r="G4936" s="16">
        <v>4.4225799429751209</v>
      </c>
      <c r="H4936" s="16">
        <v>4.1448955369702851</v>
      </c>
      <c r="I4936" s="16">
        <v>6.916599377303764</v>
      </c>
      <c r="J4936" s="16">
        <v>3.0218027909453236</v>
      </c>
      <c r="K4936" s="16">
        <v>3.9490055521347545</v>
      </c>
      <c r="L4936" s="16">
        <v>6.8094707302160815</v>
      </c>
      <c r="M4936" s="16">
        <v>6.6433343198634027</v>
      </c>
      <c r="N4936" s="13">
        <v>3.0993409509034366</v>
      </c>
      <c r="O4936" s="16">
        <v>5.0291679432965264</v>
      </c>
      <c r="P4936" s="16">
        <v>5.8242621773077676</v>
      </c>
      <c r="Q4936" s="16">
        <v>7.6797227564837591</v>
      </c>
      <c r="R4936" s="16">
        <v>4.4225799429751209</v>
      </c>
      <c r="S4936" s="16">
        <v>4.1448955369702851</v>
      </c>
      <c r="T4936" s="16">
        <v>6.916599377303764</v>
      </c>
      <c r="U4936" s="16">
        <v>3.0218027909453236</v>
      </c>
      <c r="V4936" s="16">
        <v>3.9490055521347545</v>
      </c>
      <c r="W4936" s="16">
        <v>6.8094707302160815</v>
      </c>
      <c r="X4936" s="16">
        <v>6.6433343198634027</v>
      </c>
      <c r="Y4936" s="13">
        <v>3.0993409509034366</v>
      </c>
    </row>
    <row r="4937" spans="2:25" x14ac:dyDescent="0.25">
      <c r="B4937" s="11">
        <v>4934</v>
      </c>
      <c r="C4937" s="13">
        <v>1643.4045913819834</v>
      </c>
      <c r="D4937" s="16">
        <v>5.8963383834947614</v>
      </c>
      <c r="E4937" s="16">
        <v>3.8972246820719327</v>
      </c>
      <c r="F4937" s="16">
        <v>5.9914434706637349</v>
      </c>
      <c r="G4937" s="16">
        <v>4.7536031032721597</v>
      </c>
      <c r="H4937" s="16">
        <v>2.6811166002209004</v>
      </c>
      <c r="I4937" s="16">
        <v>8.3170410605983971</v>
      </c>
      <c r="J4937" s="16">
        <v>3.1636016393730899</v>
      </c>
      <c r="K4937" s="16">
        <v>4.7119441196294254</v>
      </c>
      <c r="L4937" s="16">
        <v>1.4782055869484827</v>
      </c>
      <c r="M4937" s="16">
        <v>4.6808171866693637</v>
      </c>
      <c r="N4937" s="13">
        <v>5.173612494515905</v>
      </c>
      <c r="O4937" s="16">
        <v>5.8963383834947614</v>
      </c>
      <c r="P4937" s="16">
        <v>3.8972246820719327</v>
      </c>
      <c r="Q4937" s="16">
        <v>5.9914434706637349</v>
      </c>
      <c r="R4937" s="16">
        <v>4.7536031032721597</v>
      </c>
      <c r="S4937" s="16">
        <v>2.6811166002209004</v>
      </c>
      <c r="T4937" s="16">
        <v>8.3170410605983971</v>
      </c>
      <c r="U4937" s="16">
        <v>3.1636016393730899</v>
      </c>
      <c r="V4937" s="16">
        <v>4.7119441196294254</v>
      </c>
      <c r="W4937" s="16">
        <v>1.4782055869484827</v>
      </c>
      <c r="X4937" s="16">
        <v>4.6808171866693637</v>
      </c>
      <c r="Y4937" s="13">
        <v>5.173612494515905</v>
      </c>
    </row>
    <row r="4938" spans="2:25" x14ac:dyDescent="0.25">
      <c r="B4938" s="11">
        <v>4935</v>
      </c>
      <c r="C4938" s="13">
        <v>1809.7570240031559</v>
      </c>
      <c r="D4938" s="16">
        <v>2.7234637628864613</v>
      </c>
      <c r="E4938" s="16">
        <v>3.8001082597803686</v>
      </c>
      <c r="F4938" s="16">
        <v>6.0392006485931891</v>
      </c>
      <c r="G4938" s="16">
        <v>6.6178167813316069</v>
      </c>
      <c r="H4938" s="16">
        <v>5.7030742305522439</v>
      </c>
      <c r="I4938" s="16">
        <v>6.7974937664030568</v>
      </c>
      <c r="J4938" s="16">
        <v>8.009049499515644</v>
      </c>
      <c r="K4938" s="16">
        <v>6.6258969114161621</v>
      </c>
      <c r="L4938" s="16">
        <v>7.4921477100784433</v>
      </c>
      <c r="M4938" s="16">
        <v>4.3643877139478899</v>
      </c>
      <c r="N4938" s="13">
        <v>2.7053159327865504</v>
      </c>
      <c r="O4938" s="16">
        <v>2.7234637628864613</v>
      </c>
      <c r="P4938" s="16">
        <v>3.8001082597803686</v>
      </c>
      <c r="Q4938" s="16">
        <v>6.0392006485931891</v>
      </c>
      <c r="R4938" s="16">
        <v>6.6178167813316069</v>
      </c>
      <c r="S4938" s="16">
        <v>5.7030742305522439</v>
      </c>
      <c r="T4938" s="16">
        <v>6.7974937664030568</v>
      </c>
      <c r="U4938" s="16">
        <v>8.009049499515644</v>
      </c>
      <c r="V4938" s="16">
        <v>6.6258969114161621</v>
      </c>
      <c r="W4938" s="16">
        <v>7.4921477100784433</v>
      </c>
      <c r="X4938" s="16">
        <v>4.3643877139478899</v>
      </c>
      <c r="Y4938" s="13">
        <v>2.7053159327865504</v>
      </c>
    </row>
    <row r="4939" spans="2:25" x14ac:dyDescent="0.25">
      <c r="B4939" s="11">
        <v>4936</v>
      </c>
      <c r="C4939" s="13">
        <v>1539.9813349160231</v>
      </c>
      <c r="D4939" s="16">
        <v>5.0884299611053185</v>
      </c>
      <c r="E4939" s="16">
        <v>5.3291619067617564</v>
      </c>
      <c r="F4939" s="16">
        <v>3.5171772528359151</v>
      </c>
      <c r="G4939" s="16">
        <v>3.7659054737781936</v>
      </c>
      <c r="H4939" s="16">
        <v>2.656194322437941</v>
      </c>
      <c r="I4939" s="16">
        <v>6.0017189380892315</v>
      </c>
      <c r="J4939" s="16">
        <v>2.7323125474205336</v>
      </c>
      <c r="K4939" s="16">
        <v>5.4724449863076599</v>
      </c>
      <c r="L4939" s="16">
        <v>-0.2590653355665431</v>
      </c>
      <c r="M4939" s="16">
        <v>2.8917252711412615</v>
      </c>
      <c r="N4939" s="13">
        <v>6.8030683113626296</v>
      </c>
      <c r="O4939" s="16">
        <v>5.0884299611053185</v>
      </c>
      <c r="P4939" s="16">
        <v>5.3291619067617564</v>
      </c>
      <c r="Q4939" s="16">
        <v>3.5171772528359151</v>
      </c>
      <c r="R4939" s="16">
        <v>3.7659054737781936</v>
      </c>
      <c r="S4939" s="16">
        <v>2.656194322437941</v>
      </c>
      <c r="T4939" s="16">
        <v>6.0017189380892315</v>
      </c>
      <c r="U4939" s="16">
        <v>2.7323125474205336</v>
      </c>
      <c r="V4939" s="16">
        <v>5.4724449863076599</v>
      </c>
      <c r="W4939" s="16">
        <v>-0.2590653355665431</v>
      </c>
      <c r="X4939" s="16">
        <v>2.8917252711412615</v>
      </c>
      <c r="Y4939" s="13">
        <v>6.8030683113626296</v>
      </c>
    </row>
    <row r="4940" spans="2:25" x14ac:dyDescent="0.25">
      <c r="B4940" s="11">
        <v>4937</v>
      </c>
      <c r="C4940" s="13">
        <v>1796.684306938181</v>
      </c>
      <c r="D4940" s="16">
        <v>6.9687819613428497</v>
      </c>
      <c r="E4940" s="16">
        <v>3.2743364191404942</v>
      </c>
      <c r="F4940" s="16">
        <v>5.7313408095333909</v>
      </c>
      <c r="G4940" s="16">
        <v>5.7018049759246372</v>
      </c>
      <c r="H4940" s="16">
        <v>5.4493115120917288</v>
      </c>
      <c r="I4940" s="16">
        <v>3.4704993900949899</v>
      </c>
      <c r="J4940" s="16">
        <v>5.6982189881730889</v>
      </c>
      <c r="K4940" s="16">
        <v>5.1399732884343505</v>
      </c>
      <c r="L4940" s="16">
        <v>6.2480756718530657</v>
      </c>
      <c r="M4940" s="16">
        <v>4.451428745105793</v>
      </c>
      <c r="N4940" s="13">
        <v>7.9050621184636007</v>
      </c>
      <c r="O4940" s="16">
        <v>6.9687819613428497</v>
      </c>
      <c r="P4940" s="16">
        <v>3.2743364191404942</v>
      </c>
      <c r="Q4940" s="16">
        <v>5.7313408095333909</v>
      </c>
      <c r="R4940" s="16">
        <v>5.7018049759246372</v>
      </c>
      <c r="S4940" s="16">
        <v>5.4493115120917288</v>
      </c>
      <c r="T4940" s="16">
        <v>3.4704993900949899</v>
      </c>
      <c r="U4940" s="16">
        <v>5.6982189881730889</v>
      </c>
      <c r="V4940" s="16">
        <v>5.1399732884343505</v>
      </c>
      <c r="W4940" s="16">
        <v>6.2480756718530657</v>
      </c>
      <c r="X4940" s="16">
        <v>4.451428745105793</v>
      </c>
      <c r="Y4940" s="13">
        <v>7.9050621184636007</v>
      </c>
    </row>
    <row r="4941" spans="2:25" x14ac:dyDescent="0.25">
      <c r="B4941" s="11">
        <v>4938</v>
      </c>
      <c r="C4941" s="13">
        <v>1771.7486770118901</v>
      </c>
      <c r="D4941" s="16">
        <v>5.3669516816374925</v>
      </c>
      <c r="E4941" s="16">
        <v>4.405397314185036</v>
      </c>
      <c r="F4941" s="16">
        <v>3.5692592741531692</v>
      </c>
      <c r="G4941" s="16">
        <v>5.3206119689927203</v>
      </c>
      <c r="H4941" s="16">
        <v>3.8692803200107351</v>
      </c>
      <c r="I4941" s="16">
        <v>5.4165438932599379</v>
      </c>
      <c r="J4941" s="16">
        <v>4.5338775533210258</v>
      </c>
      <c r="K4941" s="16">
        <v>8.2037374984693869</v>
      </c>
      <c r="L4941" s="16">
        <v>7.6883982283012005</v>
      </c>
      <c r="M4941" s="16">
        <v>4.1966093689153041</v>
      </c>
      <c r="N4941" s="13">
        <v>6.0107040387138113</v>
      </c>
      <c r="O4941" s="16">
        <v>5.3669516816374925</v>
      </c>
      <c r="P4941" s="16">
        <v>4.405397314185036</v>
      </c>
      <c r="Q4941" s="16">
        <v>3.5692592741531692</v>
      </c>
      <c r="R4941" s="16">
        <v>5.3206119689927203</v>
      </c>
      <c r="S4941" s="16">
        <v>3.8692803200107351</v>
      </c>
      <c r="T4941" s="16">
        <v>5.4165438932599379</v>
      </c>
      <c r="U4941" s="16">
        <v>4.5338775533210258</v>
      </c>
      <c r="V4941" s="16">
        <v>8.2037374984693869</v>
      </c>
      <c r="W4941" s="16">
        <v>7.6883982283012005</v>
      </c>
      <c r="X4941" s="16">
        <v>4.1966093689153041</v>
      </c>
      <c r="Y4941" s="13">
        <v>6.0107040387138113</v>
      </c>
    </row>
    <row r="4942" spans="2:25" x14ac:dyDescent="0.25">
      <c r="B4942" s="11">
        <v>4939</v>
      </c>
      <c r="C4942" s="13">
        <v>1800.5953314563474</v>
      </c>
      <c r="D4942" s="16">
        <v>5.9877512732803799</v>
      </c>
      <c r="E4942" s="16">
        <v>3.1922791730378282</v>
      </c>
      <c r="F4942" s="16">
        <v>4.5892487700987195</v>
      </c>
      <c r="G4942" s="16">
        <v>6.3737730122727916</v>
      </c>
      <c r="H4942" s="16">
        <v>4.8732971679569594</v>
      </c>
      <c r="I4942" s="16">
        <v>8.2434703398276099</v>
      </c>
      <c r="J4942" s="16">
        <v>5.2801956182319554</v>
      </c>
      <c r="K4942" s="16">
        <v>4.4609559974344197</v>
      </c>
      <c r="L4942" s="16">
        <v>6.1940403547889709</v>
      </c>
      <c r="M4942" s="16">
        <v>5.4824414794783465</v>
      </c>
      <c r="N4942" s="13">
        <v>5.5798249793734751</v>
      </c>
      <c r="O4942" s="16">
        <v>5.9877512732803799</v>
      </c>
      <c r="P4942" s="16">
        <v>3.1922791730378282</v>
      </c>
      <c r="Q4942" s="16">
        <v>4.5892487700987195</v>
      </c>
      <c r="R4942" s="16">
        <v>6.3737730122727916</v>
      </c>
      <c r="S4942" s="16">
        <v>4.8732971679569594</v>
      </c>
      <c r="T4942" s="16">
        <v>8.2434703398276099</v>
      </c>
      <c r="U4942" s="16">
        <v>5.2801956182319554</v>
      </c>
      <c r="V4942" s="16">
        <v>4.4609559974344197</v>
      </c>
      <c r="W4942" s="16">
        <v>6.1940403547889709</v>
      </c>
      <c r="X4942" s="16">
        <v>5.4824414794783465</v>
      </c>
      <c r="Y4942" s="13">
        <v>5.5798249793734751</v>
      </c>
    </row>
    <row r="4943" spans="2:25" x14ac:dyDescent="0.25">
      <c r="B4943" s="11">
        <v>4940</v>
      </c>
      <c r="C4943" s="13">
        <v>1742.2427043708824</v>
      </c>
      <c r="D4943" s="16">
        <v>9.7965414699561641</v>
      </c>
      <c r="E4943" s="16">
        <v>5.0190672960514471</v>
      </c>
      <c r="F4943" s="16">
        <v>3.2798284639605111</v>
      </c>
      <c r="G4943" s="16">
        <v>7.8742840346135878</v>
      </c>
      <c r="H4943" s="16">
        <v>3.3040203026059274</v>
      </c>
      <c r="I4943" s="16">
        <v>1.1083003940845861</v>
      </c>
      <c r="J4943" s="16">
        <v>4.4688219564812233</v>
      </c>
      <c r="K4943" s="16">
        <v>4.417996985876572</v>
      </c>
      <c r="L4943" s="16">
        <v>4.9595201026588178</v>
      </c>
      <c r="M4943" s="16">
        <v>5.2440187944836048</v>
      </c>
      <c r="N4943" s="13">
        <v>7.5152302496229897</v>
      </c>
      <c r="O4943" s="16">
        <v>9.7965414699561641</v>
      </c>
      <c r="P4943" s="16">
        <v>5.0190672960514471</v>
      </c>
      <c r="Q4943" s="16">
        <v>3.2798284639605111</v>
      </c>
      <c r="R4943" s="16">
        <v>7.8742840346135878</v>
      </c>
      <c r="S4943" s="16">
        <v>3.3040203026059274</v>
      </c>
      <c r="T4943" s="16">
        <v>1.1083003940845861</v>
      </c>
      <c r="U4943" s="16">
        <v>4.4688219564812233</v>
      </c>
      <c r="V4943" s="16">
        <v>4.417996985876572</v>
      </c>
      <c r="W4943" s="16">
        <v>4.9595201026588178</v>
      </c>
      <c r="X4943" s="16">
        <v>5.2440187944836048</v>
      </c>
      <c r="Y4943" s="13">
        <v>7.5152302496229897</v>
      </c>
    </row>
    <row r="4944" spans="2:25" x14ac:dyDescent="0.25">
      <c r="B4944" s="11">
        <v>4941</v>
      </c>
      <c r="C4944" s="13">
        <v>1815.2369677801414</v>
      </c>
      <c r="D4944" s="16">
        <v>5.9030439135468846</v>
      </c>
      <c r="E4944" s="16">
        <v>4.6054639001930342</v>
      </c>
      <c r="F4944" s="16">
        <v>4.7650008091053442</v>
      </c>
      <c r="G4944" s="16">
        <v>6.2578133380506697</v>
      </c>
      <c r="H4944" s="16">
        <v>3.4538335883898776</v>
      </c>
      <c r="I4944" s="16">
        <v>6.5748877680838582</v>
      </c>
      <c r="J4944" s="16">
        <v>5.494360546525189</v>
      </c>
      <c r="K4944" s="16">
        <v>6.7803165802462759</v>
      </c>
      <c r="L4944" s="16">
        <v>5.1105375910670645</v>
      </c>
      <c r="M4944" s="16">
        <v>6.9093326317955039</v>
      </c>
      <c r="N4944" s="13">
        <v>5.2316931270816758</v>
      </c>
      <c r="O4944" s="16">
        <v>5.9030439135468846</v>
      </c>
      <c r="P4944" s="16">
        <v>4.6054639001930342</v>
      </c>
      <c r="Q4944" s="16">
        <v>4.7650008091053442</v>
      </c>
      <c r="R4944" s="16">
        <v>6.2578133380506697</v>
      </c>
      <c r="S4944" s="16">
        <v>3.4538335883898776</v>
      </c>
      <c r="T4944" s="16">
        <v>6.5748877680838582</v>
      </c>
      <c r="U4944" s="16">
        <v>5.494360546525189</v>
      </c>
      <c r="V4944" s="16">
        <v>6.7803165802462759</v>
      </c>
      <c r="W4944" s="16">
        <v>5.1105375910670645</v>
      </c>
      <c r="X4944" s="16">
        <v>6.9093326317955039</v>
      </c>
      <c r="Y4944" s="13">
        <v>5.2316931270816758</v>
      </c>
    </row>
    <row r="4945" spans="2:25" x14ac:dyDescent="0.25">
      <c r="B4945" s="11">
        <v>4942</v>
      </c>
      <c r="C4945" s="13">
        <v>1616.4940670461381</v>
      </c>
      <c r="D4945" s="16">
        <v>3.8982276548004124</v>
      </c>
      <c r="E4945" s="16">
        <v>2.2482773282744364</v>
      </c>
      <c r="F4945" s="16">
        <v>4.1719422021431871</v>
      </c>
      <c r="G4945" s="16">
        <v>5.5887214823826543</v>
      </c>
      <c r="H4945" s="16">
        <v>3.6882892724953464</v>
      </c>
      <c r="I4945" s="16">
        <v>5.9620963093134911</v>
      </c>
      <c r="J4945" s="16">
        <v>9.0237577315892175</v>
      </c>
      <c r="K4945" s="16">
        <v>2.2959818019717675</v>
      </c>
      <c r="L4945" s="16">
        <v>5.009591490360978</v>
      </c>
      <c r="M4945" s="16">
        <v>4.1728380385112951</v>
      </c>
      <c r="N4945" s="13">
        <v>2.9758014404935738</v>
      </c>
      <c r="O4945" s="16">
        <v>3.8982276548004124</v>
      </c>
      <c r="P4945" s="16">
        <v>2.2482773282744364</v>
      </c>
      <c r="Q4945" s="16">
        <v>4.1719422021431871</v>
      </c>
      <c r="R4945" s="16">
        <v>5.5887214823826543</v>
      </c>
      <c r="S4945" s="16">
        <v>3.6882892724953464</v>
      </c>
      <c r="T4945" s="16">
        <v>5.9620963093134911</v>
      </c>
      <c r="U4945" s="16">
        <v>9.0237577315892175</v>
      </c>
      <c r="V4945" s="16">
        <v>2.2959818019717675</v>
      </c>
      <c r="W4945" s="16">
        <v>5.009591490360978</v>
      </c>
      <c r="X4945" s="16">
        <v>4.1728380385112951</v>
      </c>
      <c r="Y4945" s="13">
        <v>2.9758014404935738</v>
      </c>
    </row>
    <row r="4946" spans="2:25" x14ac:dyDescent="0.25">
      <c r="B4946" s="11">
        <v>4943</v>
      </c>
      <c r="C4946" s="13">
        <v>1752.8037147373552</v>
      </c>
      <c r="D4946" s="16">
        <v>4.0298120563193187</v>
      </c>
      <c r="E4946" s="16">
        <v>3.8931034051882722</v>
      </c>
      <c r="F4946" s="16">
        <v>6.8448544249024943</v>
      </c>
      <c r="G4946" s="16">
        <v>6.5584686709291109</v>
      </c>
      <c r="H4946" s="16">
        <v>7.2074698501995833</v>
      </c>
      <c r="I4946" s="16">
        <v>2.8885898428154597</v>
      </c>
      <c r="J4946" s="16">
        <v>6.3162976393069075</v>
      </c>
      <c r="K4946" s="16">
        <v>2.2602195572055712</v>
      </c>
      <c r="L4946" s="16">
        <v>5.2644763488169657</v>
      </c>
      <c r="M4946" s="16">
        <v>10.606517332906613</v>
      </c>
      <c r="N4946" s="13">
        <v>1.7941277261144015</v>
      </c>
      <c r="O4946" s="16">
        <v>4.0298120563193187</v>
      </c>
      <c r="P4946" s="16">
        <v>3.8931034051882722</v>
      </c>
      <c r="Q4946" s="16">
        <v>6.8448544249024943</v>
      </c>
      <c r="R4946" s="16">
        <v>6.5584686709291109</v>
      </c>
      <c r="S4946" s="16">
        <v>7.2074698501995833</v>
      </c>
      <c r="T4946" s="16">
        <v>2.8885898428154597</v>
      </c>
      <c r="U4946" s="16">
        <v>6.3162976393069075</v>
      </c>
      <c r="V4946" s="16">
        <v>2.2602195572055712</v>
      </c>
      <c r="W4946" s="16">
        <v>5.2644763488169657</v>
      </c>
      <c r="X4946" s="16">
        <v>10.606517332906613</v>
      </c>
      <c r="Y4946" s="13">
        <v>1.7941277261144015</v>
      </c>
    </row>
    <row r="4947" spans="2:25" x14ac:dyDescent="0.25">
      <c r="B4947" s="11">
        <v>4944</v>
      </c>
      <c r="C4947" s="13">
        <v>1636.4046874345947</v>
      </c>
      <c r="D4947" s="16">
        <v>2.7081659733991628</v>
      </c>
      <c r="E4947" s="16">
        <v>3.7097551065060843</v>
      </c>
      <c r="F4947" s="16">
        <v>0.59441215236954825</v>
      </c>
      <c r="G4947" s="16">
        <v>5.8195573244230401</v>
      </c>
      <c r="H4947" s="16">
        <v>6.6114299083218526</v>
      </c>
      <c r="I4947" s="16">
        <v>6.0265282304973793</v>
      </c>
      <c r="J4947" s="16">
        <v>5.1132533217474521</v>
      </c>
      <c r="K4947" s="16">
        <v>6.7684706773338128</v>
      </c>
      <c r="L4947" s="16">
        <v>6.75754295952569</v>
      </c>
      <c r="M4947" s="16">
        <v>1.7739445993505796</v>
      </c>
      <c r="N4947" s="13">
        <v>4.4742549435524861</v>
      </c>
      <c r="O4947" s="16">
        <v>2.7081659733991628</v>
      </c>
      <c r="P4947" s="16">
        <v>3.7097551065060843</v>
      </c>
      <c r="Q4947" s="16">
        <v>0.59441215236954825</v>
      </c>
      <c r="R4947" s="16">
        <v>5.8195573244230401</v>
      </c>
      <c r="S4947" s="16">
        <v>6.6114299083218526</v>
      </c>
      <c r="T4947" s="16">
        <v>6.0265282304973793</v>
      </c>
      <c r="U4947" s="16">
        <v>5.1132533217474521</v>
      </c>
      <c r="V4947" s="16">
        <v>6.7684706773338128</v>
      </c>
      <c r="W4947" s="16">
        <v>6.75754295952569</v>
      </c>
      <c r="X4947" s="16">
        <v>1.7739445993505796</v>
      </c>
      <c r="Y4947" s="13">
        <v>4.4742549435524861</v>
      </c>
    </row>
    <row r="4948" spans="2:25" x14ac:dyDescent="0.25">
      <c r="B4948" s="11">
        <v>4945</v>
      </c>
      <c r="C4948" s="13">
        <v>1706.3623719719878</v>
      </c>
      <c r="D4948" s="16">
        <v>3.749561075311739</v>
      </c>
      <c r="E4948" s="16">
        <v>1.6970606062561213</v>
      </c>
      <c r="F4948" s="16">
        <v>6.2358162097110084</v>
      </c>
      <c r="G4948" s="16">
        <v>2.8810466089464017</v>
      </c>
      <c r="H4948" s="16">
        <v>9.2167762482852051</v>
      </c>
      <c r="I4948" s="16">
        <v>5.8850600995649414</v>
      </c>
      <c r="J4948" s="16">
        <v>3.0650264446037774</v>
      </c>
      <c r="K4948" s="16">
        <v>5.5122251679296301</v>
      </c>
      <c r="L4948" s="16">
        <v>5.3195307385085879</v>
      </c>
      <c r="M4948" s="16">
        <v>5.3995862594411879</v>
      </c>
      <c r="N4948" s="13">
        <v>5.759949803746311</v>
      </c>
      <c r="O4948" s="16">
        <v>3.749561075311739</v>
      </c>
      <c r="P4948" s="16">
        <v>1.6970606062561213</v>
      </c>
      <c r="Q4948" s="16">
        <v>6.2358162097110084</v>
      </c>
      <c r="R4948" s="16">
        <v>2.8810466089464017</v>
      </c>
      <c r="S4948" s="16">
        <v>9.2167762482852051</v>
      </c>
      <c r="T4948" s="16">
        <v>5.8850600995649414</v>
      </c>
      <c r="U4948" s="16">
        <v>3.0650264446037774</v>
      </c>
      <c r="V4948" s="16">
        <v>5.5122251679296301</v>
      </c>
      <c r="W4948" s="16">
        <v>5.3195307385085879</v>
      </c>
      <c r="X4948" s="16">
        <v>5.3995862594411879</v>
      </c>
      <c r="Y4948" s="13">
        <v>5.759949803746311</v>
      </c>
    </row>
    <row r="4949" spans="2:25" x14ac:dyDescent="0.25">
      <c r="B4949" s="11">
        <v>4946</v>
      </c>
      <c r="C4949" s="13">
        <v>1711.6193553624953</v>
      </c>
      <c r="D4949" s="16">
        <v>2.568974631738715</v>
      </c>
      <c r="E4949" s="16">
        <v>4.3869334751122881</v>
      </c>
      <c r="F4949" s="16">
        <v>7.950715152441914</v>
      </c>
      <c r="G4949" s="16">
        <v>3.9391632778299144</v>
      </c>
      <c r="H4949" s="16">
        <v>4.1557036895958435</v>
      </c>
      <c r="I4949" s="16">
        <v>5.3555572733134476</v>
      </c>
      <c r="J4949" s="16">
        <v>9.1507721309611405</v>
      </c>
      <c r="K4949" s="16">
        <v>4.8457548058545834</v>
      </c>
      <c r="L4949" s="16">
        <v>2.5485242962596235</v>
      </c>
      <c r="M4949" s="16">
        <v>6.9035446481491389</v>
      </c>
      <c r="N4949" s="13">
        <v>3.2612886152876173</v>
      </c>
      <c r="O4949" s="16">
        <v>2.568974631738715</v>
      </c>
      <c r="P4949" s="16">
        <v>4.3869334751122881</v>
      </c>
      <c r="Q4949" s="16">
        <v>7.950715152441914</v>
      </c>
      <c r="R4949" s="16">
        <v>3.9391632778299144</v>
      </c>
      <c r="S4949" s="16">
        <v>4.1557036895958435</v>
      </c>
      <c r="T4949" s="16">
        <v>5.3555572733134476</v>
      </c>
      <c r="U4949" s="16">
        <v>9.1507721309611405</v>
      </c>
      <c r="V4949" s="16">
        <v>4.8457548058545834</v>
      </c>
      <c r="W4949" s="16">
        <v>2.5485242962596235</v>
      </c>
      <c r="X4949" s="16">
        <v>6.9035446481491389</v>
      </c>
      <c r="Y4949" s="13">
        <v>3.2612886152876173</v>
      </c>
    </row>
    <row r="4950" spans="2:25" x14ac:dyDescent="0.25">
      <c r="B4950" s="11">
        <v>4947</v>
      </c>
      <c r="C4950" s="13">
        <v>1583.6271642937725</v>
      </c>
      <c r="D4950" s="16">
        <v>2.7163152363634948</v>
      </c>
      <c r="E4950" s="16">
        <v>3.0689476387609043</v>
      </c>
      <c r="F4950" s="16">
        <v>6.9450388086848553</v>
      </c>
      <c r="G4950" s="16">
        <v>4.4282741123897997</v>
      </c>
      <c r="H4950" s="16">
        <v>1.6488304001109144</v>
      </c>
      <c r="I4950" s="16">
        <v>4.9044980672741314</v>
      </c>
      <c r="J4950" s="16">
        <v>1.1666890799815284</v>
      </c>
      <c r="K4950" s="16">
        <v>6.6051212081324397</v>
      </c>
      <c r="L4950" s="16">
        <v>3.8642262929269999</v>
      </c>
      <c r="M4950" s="16">
        <v>5.1739935855982955</v>
      </c>
      <c r="N4950" s="13">
        <v>6.3793677737206291</v>
      </c>
      <c r="O4950" s="16">
        <v>2.7163152363634948</v>
      </c>
      <c r="P4950" s="16">
        <v>3.0689476387609043</v>
      </c>
      <c r="Q4950" s="16">
        <v>6.9450388086848553</v>
      </c>
      <c r="R4950" s="16">
        <v>4.4282741123897997</v>
      </c>
      <c r="S4950" s="16">
        <v>1.6488304001109144</v>
      </c>
      <c r="T4950" s="16">
        <v>4.9044980672741314</v>
      </c>
      <c r="U4950" s="16">
        <v>1.1666890799815284</v>
      </c>
      <c r="V4950" s="16">
        <v>6.6051212081324397</v>
      </c>
      <c r="W4950" s="16">
        <v>3.8642262929269999</v>
      </c>
      <c r="X4950" s="16">
        <v>5.1739935855982955</v>
      </c>
      <c r="Y4950" s="13">
        <v>6.3793677737206291</v>
      </c>
    </row>
    <row r="4951" spans="2:25" x14ac:dyDescent="0.25">
      <c r="B4951" s="11">
        <v>4948</v>
      </c>
      <c r="C4951" s="13">
        <v>1794.9280643692769</v>
      </c>
      <c r="D4951" s="16">
        <v>3.6082469480346182</v>
      </c>
      <c r="E4951" s="16">
        <v>9.6532130044173918</v>
      </c>
      <c r="F4951" s="16">
        <v>5.2958130149092533</v>
      </c>
      <c r="G4951" s="16">
        <v>4.0894833882545383</v>
      </c>
      <c r="H4951" s="16">
        <v>2.9977562995509341</v>
      </c>
      <c r="I4951" s="16">
        <v>4.5860737183424396</v>
      </c>
      <c r="J4951" s="16">
        <v>6.7692753714539355</v>
      </c>
      <c r="K4951" s="16">
        <v>2.1978660086110291</v>
      </c>
      <c r="L4951" s="16">
        <v>8.3052670355321609</v>
      </c>
      <c r="M4951" s="16">
        <v>5.2662579072375513</v>
      </c>
      <c r="N4951" s="13">
        <v>7.3301736816809004</v>
      </c>
      <c r="O4951" s="16">
        <v>3.6082469480346182</v>
      </c>
      <c r="P4951" s="16">
        <v>9.6532130044173918</v>
      </c>
      <c r="Q4951" s="16">
        <v>5.2958130149092533</v>
      </c>
      <c r="R4951" s="16">
        <v>4.0894833882545383</v>
      </c>
      <c r="S4951" s="16">
        <v>2.9977562995509341</v>
      </c>
      <c r="T4951" s="16">
        <v>4.5860737183424396</v>
      </c>
      <c r="U4951" s="16">
        <v>6.7692753714539355</v>
      </c>
      <c r="V4951" s="16">
        <v>2.1978660086110291</v>
      </c>
      <c r="W4951" s="16">
        <v>8.3052670355321609</v>
      </c>
      <c r="X4951" s="16">
        <v>5.2662579072375513</v>
      </c>
      <c r="Y4951" s="13">
        <v>7.3301736816809004</v>
      </c>
    </row>
    <row r="4952" spans="2:25" x14ac:dyDescent="0.25">
      <c r="B4952" s="11">
        <v>4949</v>
      </c>
      <c r="C4952" s="13">
        <v>1648.5910878827469</v>
      </c>
      <c r="D4952" s="16">
        <v>8.9532266665905773</v>
      </c>
      <c r="E4952" s="16">
        <v>5.6918353490189526</v>
      </c>
      <c r="F4952" s="16">
        <v>5.0138521348572516</v>
      </c>
      <c r="G4952" s="16">
        <v>6.9913526821652319</v>
      </c>
      <c r="H4952" s="16">
        <v>3.310087537870448</v>
      </c>
      <c r="I4952" s="16">
        <v>4.6805469943176519</v>
      </c>
      <c r="J4952" s="16">
        <v>2.1824676258629676</v>
      </c>
      <c r="K4952" s="16">
        <v>1.9889895465451333</v>
      </c>
      <c r="L4952" s="16">
        <v>3.2728420126502185</v>
      </c>
      <c r="M4952" s="16">
        <v>3.2325692094579175</v>
      </c>
      <c r="N4952" s="13">
        <v>5.8112453075261321</v>
      </c>
      <c r="O4952" s="16">
        <v>8.9532266665905773</v>
      </c>
      <c r="P4952" s="16">
        <v>5.6918353490189526</v>
      </c>
      <c r="Q4952" s="16">
        <v>5.0138521348572516</v>
      </c>
      <c r="R4952" s="16">
        <v>6.9913526821652319</v>
      </c>
      <c r="S4952" s="16">
        <v>3.310087537870448</v>
      </c>
      <c r="T4952" s="16">
        <v>4.6805469943176519</v>
      </c>
      <c r="U4952" s="16">
        <v>2.1824676258629676</v>
      </c>
      <c r="V4952" s="16">
        <v>1.9889895465451333</v>
      </c>
      <c r="W4952" s="16">
        <v>3.2728420126502185</v>
      </c>
      <c r="X4952" s="16">
        <v>3.2325692094579175</v>
      </c>
      <c r="Y4952" s="13">
        <v>5.8112453075261321</v>
      </c>
    </row>
    <row r="4953" spans="2:25" x14ac:dyDescent="0.25">
      <c r="B4953" s="11">
        <v>4950</v>
      </c>
      <c r="C4953" s="13">
        <v>1678.5582291107203</v>
      </c>
      <c r="D4953" s="16">
        <v>5.5298532649235437</v>
      </c>
      <c r="E4953" s="16">
        <v>3.2776046161422245</v>
      </c>
      <c r="F4953" s="16">
        <v>3.2604107123783654</v>
      </c>
      <c r="G4953" s="16">
        <v>2.7015528584628612</v>
      </c>
      <c r="H4953" s="16">
        <v>3.3959173158730738</v>
      </c>
      <c r="I4953" s="16">
        <v>4.6425258503595002</v>
      </c>
      <c r="J4953" s="16">
        <v>3.7005112497671462</v>
      </c>
      <c r="K4953" s="16">
        <v>6.8808593554979112</v>
      </c>
      <c r="L4953" s="16">
        <v>8.6455733585253061</v>
      </c>
      <c r="M4953" s="16">
        <v>7.1299923850753544</v>
      </c>
      <c r="N4953" s="13">
        <v>3.8162764032952312</v>
      </c>
      <c r="O4953" s="16">
        <v>5.5298532649235437</v>
      </c>
      <c r="P4953" s="16">
        <v>3.2776046161422245</v>
      </c>
      <c r="Q4953" s="16">
        <v>3.2604107123783654</v>
      </c>
      <c r="R4953" s="16">
        <v>2.7015528584628612</v>
      </c>
      <c r="S4953" s="16">
        <v>3.3959173158730738</v>
      </c>
      <c r="T4953" s="16">
        <v>4.6425258503595002</v>
      </c>
      <c r="U4953" s="16">
        <v>3.7005112497671462</v>
      </c>
      <c r="V4953" s="16">
        <v>6.8808593554979112</v>
      </c>
      <c r="W4953" s="16">
        <v>8.6455733585253061</v>
      </c>
      <c r="X4953" s="16">
        <v>7.1299923850753544</v>
      </c>
      <c r="Y4953" s="13">
        <v>3.8162764032952312</v>
      </c>
    </row>
    <row r="4954" spans="2:25" x14ac:dyDescent="0.25">
      <c r="B4954" s="11">
        <v>4951</v>
      </c>
      <c r="C4954" s="13">
        <v>1617.7040326360657</v>
      </c>
      <c r="D4954" s="16">
        <v>4.5384095110041303</v>
      </c>
      <c r="E4954" s="16">
        <v>3.0550865426971807</v>
      </c>
      <c r="F4954" s="16">
        <v>5.9067477906447037</v>
      </c>
      <c r="G4954" s="16">
        <v>6.9809064588584029</v>
      </c>
      <c r="H4954" s="16">
        <v>5.6582684672033601</v>
      </c>
      <c r="I4954" s="16">
        <v>0.98358109366469737</v>
      </c>
      <c r="J4954" s="16">
        <v>5.080266904663878</v>
      </c>
      <c r="K4954" s="16">
        <v>2.3454318521684119</v>
      </c>
      <c r="L4954" s="16">
        <v>4.4210423301083166</v>
      </c>
      <c r="M4954" s="16">
        <v>5.779035687043339</v>
      </c>
      <c r="N4954" s="13">
        <v>4.3348179635659427</v>
      </c>
      <c r="O4954" s="16">
        <v>4.5384095110041303</v>
      </c>
      <c r="P4954" s="16">
        <v>3.0550865426971807</v>
      </c>
      <c r="Q4954" s="16">
        <v>5.9067477906447037</v>
      </c>
      <c r="R4954" s="16">
        <v>6.9809064588584029</v>
      </c>
      <c r="S4954" s="16">
        <v>5.6582684672033601</v>
      </c>
      <c r="T4954" s="16">
        <v>0.98358109366469737</v>
      </c>
      <c r="U4954" s="16">
        <v>5.080266904663878</v>
      </c>
      <c r="V4954" s="16">
        <v>2.3454318521684119</v>
      </c>
      <c r="W4954" s="16">
        <v>4.4210423301083166</v>
      </c>
      <c r="X4954" s="16">
        <v>5.779035687043339</v>
      </c>
      <c r="Y4954" s="13">
        <v>4.3348179635659427</v>
      </c>
    </row>
    <row r="4955" spans="2:25" x14ac:dyDescent="0.25">
      <c r="B4955" s="11">
        <v>4952</v>
      </c>
      <c r="C4955" s="13">
        <v>1860.93460206431</v>
      </c>
      <c r="D4955" s="16">
        <v>4.462566866839996</v>
      </c>
      <c r="E4955" s="16">
        <v>9.2105548598143798</v>
      </c>
      <c r="F4955" s="16">
        <v>2.5106479612285697</v>
      </c>
      <c r="G4955" s="16">
        <v>5.6038385635534382</v>
      </c>
      <c r="H4955" s="16">
        <v>4.8767912214909259</v>
      </c>
      <c r="I4955" s="16">
        <v>8.283662065018758</v>
      </c>
      <c r="J4955" s="16">
        <v>4.3636923216483181</v>
      </c>
      <c r="K4955" s="16">
        <v>5.8577129169634707</v>
      </c>
      <c r="L4955" s="16">
        <v>7.7902555132406039</v>
      </c>
      <c r="M4955" s="16">
        <v>6.2352720503335419</v>
      </c>
      <c r="N4955" s="13">
        <v>4.6481491509863151</v>
      </c>
      <c r="O4955" s="16">
        <v>4.462566866839996</v>
      </c>
      <c r="P4955" s="16">
        <v>9.2105548598143798</v>
      </c>
      <c r="Q4955" s="16">
        <v>2.5106479612285697</v>
      </c>
      <c r="R4955" s="16">
        <v>5.6038385635534382</v>
      </c>
      <c r="S4955" s="16">
        <v>4.8767912214909259</v>
      </c>
      <c r="T4955" s="16">
        <v>8.283662065018758</v>
      </c>
      <c r="U4955" s="16">
        <v>4.3636923216483181</v>
      </c>
      <c r="V4955" s="16">
        <v>5.8577129169634707</v>
      </c>
      <c r="W4955" s="16">
        <v>7.7902555132406039</v>
      </c>
      <c r="X4955" s="16">
        <v>6.2352720503335419</v>
      </c>
      <c r="Y4955" s="13">
        <v>4.6481491509863151</v>
      </c>
    </row>
    <row r="4956" spans="2:25" x14ac:dyDescent="0.25">
      <c r="B4956" s="11">
        <v>4953</v>
      </c>
      <c r="C4956" s="13">
        <v>1858.836764473825</v>
      </c>
      <c r="D4956" s="16">
        <v>6.4609855450870466</v>
      </c>
      <c r="E4956" s="16">
        <v>4.2792224060785333</v>
      </c>
      <c r="F4956" s="16">
        <v>7.6824255916418984</v>
      </c>
      <c r="G4956" s="16">
        <v>3.5071798630009434</v>
      </c>
      <c r="H4956" s="16">
        <v>5.3755919209137266</v>
      </c>
      <c r="I4956" s="16">
        <v>4.028654729535754</v>
      </c>
      <c r="J4956" s="16">
        <v>6.199162840941792</v>
      </c>
      <c r="K4956" s="16">
        <v>5.5163212371470376</v>
      </c>
      <c r="L4956" s="16">
        <v>5.8391533837947378</v>
      </c>
      <c r="M4956" s="16">
        <v>9.3762742861002373</v>
      </c>
      <c r="N4956" s="13">
        <v>5.4074699117039913</v>
      </c>
      <c r="O4956" s="16">
        <v>6.4609855450870466</v>
      </c>
      <c r="P4956" s="16">
        <v>4.2792224060785333</v>
      </c>
      <c r="Q4956" s="16">
        <v>7.6824255916418984</v>
      </c>
      <c r="R4956" s="16">
        <v>3.5071798630009434</v>
      </c>
      <c r="S4956" s="16">
        <v>5.3755919209137266</v>
      </c>
      <c r="T4956" s="16">
        <v>4.028654729535754</v>
      </c>
      <c r="U4956" s="16">
        <v>6.199162840941792</v>
      </c>
      <c r="V4956" s="16">
        <v>5.5163212371470376</v>
      </c>
      <c r="W4956" s="16">
        <v>5.8391533837947378</v>
      </c>
      <c r="X4956" s="16">
        <v>9.3762742861002373</v>
      </c>
      <c r="Y4956" s="13">
        <v>5.4074699117039913</v>
      </c>
    </row>
    <row r="4957" spans="2:25" x14ac:dyDescent="0.25">
      <c r="B4957" s="11">
        <v>4954</v>
      </c>
      <c r="C4957" s="13">
        <v>1697.8386075695289</v>
      </c>
      <c r="D4957" s="16">
        <v>1.3500351892198879</v>
      </c>
      <c r="E4957" s="16">
        <v>5.7139583260784734</v>
      </c>
      <c r="F4957" s="16">
        <v>6.7221598349995944</v>
      </c>
      <c r="G4957" s="16">
        <v>3.5520740443212877</v>
      </c>
      <c r="H4957" s="16">
        <v>4.401766367681307</v>
      </c>
      <c r="I4957" s="16">
        <v>6.6347333751407733</v>
      </c>
      <c r="J4957" s="16">
        <v>5.0032611410237022</v>
      </c>
      <c r="K4957" s="16">
        <v>5.0443553130315726</v>
      </c>
      <c r="L4957" s="16">
        <v>5.1738441207958541</v>
      </c>
      <c r="M4957" s="16">
        <v>4.72401219268865</v>
      </c>
      <c r="N4957" s="13">
        <v>5.7858626269096014</v>
      </c>
      <c r="O4957" s="16">
        <v>1.3500351892198879</v>
      </c>
      <c r="P4957" s="16">
        <v>5.7139583260784734</v>
      </c>
      <c r="Q4957" s="16">
        <v>6.7221598349995944</v>
      </c>
      <c r="R4957" s="16">
        <v>3.5520740443212877</v>
      </c>
      <c r="S4957" s="16">
        <v>4.401766367681307</v>
      </c>
      <c r="T4957" s="16">
        <v>6.6347333751407733</v>
      </c>
      <c r="U4957" s="16">
        <v>5.0032611410237022</v>
      </c>
      <c r="V4957" s="16">
        <v>5.0443553130315726</v>
      </c>
      <c r="W4957" s="16">
        <v>5.1738441207958541</v>
      </c>
      <c r="X4957" s="16">
        <v>4.72401219268865</v>
      </c>
      <c r="Y4957" s="13">
        <v>5.7858626269096014</v>
      </c>
    </row>
    <row r="4958" spans="2:25" x14ac:dyDescent="0.25">
      <c r="B4958" s="11">
        <v>4955</v>
      </c>
      <c r="C4958" s="13">
        <v>1711.9472967816528</v>
      </c>
      <c r="D4958" s="16">
        <v>7.176253290234003</v>
      </c>
      <c r="E4958" s="16">
        <v>6.396000988681906</v>
      </c>
      <c r="F4958" s="16">
        <v>5.1905068527781122</v>
      </c>
      <c r="G4958" s="16">
        <v>5.3593361752886892</v>
      </c>
      <c r="H4958" s="16">
        <v>3.5543628365290232</v>
      </c>
      <c r="I4958" s="16">
        <v>5.4452936309851419</v>
      </c>
      <c r="J4958" s="16">
        <v>4.5701201304593679</v>
      </c>
      <c r="K4958" s="16">
        <v>5.3963757278818685</v>
      </c>
      <c r="L4958" s="16">
        <v>3.2286539481114551</v>
      </c>
      <c r="M4958" s="16">
        <v>4.870479873764733</v>
      </c>
      <c r="N4958" s="13">
        <v>3.7460263517260985</v>
      </c>
      <c r="O4958" s="16">
        <v>7.176253290234003</v>
      </c>
      <c r="P4958" s="16">
        <v>6.396000988681906</v>
      </c>
      <c r="Q4958" s="16">
        <v>5.1905068527781122</v>
      </c>
      <c r="R4958" s="16">
        <v>5.3593361752886892</v>
      </c>
      <c r="S4958" s="16">
        <v>3.5543628365290232</v>
      </c>
      <c r="T4958" s="16">
        <v>5.4452936309851419</v>
      </c>
      <c r="U4958" s="16">
        <v>4.5701201304593679</v>
      </c>
      <c r="V4958" s="16">
        <v>5.3963757278818685</v>
      </c>
      <c r="W4958" s="16">
        <v>3.2286539481114551</v>
      </c>
      <c r="X4958" s="16">
        <v>4.870479873764733</v>
      </c>
      <c r="Y4958" s="13">
        <v>3.7460263517260985</v>
      </c>
    </row>
    <row r="4959" spans="2:25" x14ac:dyDescent="0.25">
      <c r="B4959" s="11">
        <v>4956</v>
      </c>
      <c r="C4959" s="13">
        <v>1633.4110929089054</v>
      </c>
      <c r="D4959" s="16">
        <v>3.1365320674438815</v>
      </c>
      <c r="E4959" s="16">
        <v>6.4910587532365378</v>
      </c>
      <c r="F4959" s="16">
        <v>5.0805332000672303</v>
      </c>
      <c r="G4959" s="16">
        <v>2.0102743901503093</v>
      </c>
      <c r="H4959" s="16">
        <v>5.5355548073376806</v>
      </c>
      <c r="I4959" s="16">
        <v>5.64834892062711</v>
      </c>
      <c r="J4959" s="16">
        <v>5.2639582279569126</v>
      </c>
      <c r="K4959" s="16">
        <v>5.9396640966261911</v>
      </c>
      <c r="L4959" s="16">
        <v>5.9369306501999572</v>
      </c>
      <c r="M4959" s="16">
        <v>0.80020817281056544</v>
      </c>
      <c r="N4959" s="13">
        <v>4.2634203460949349</v>
      </c>
      <c r="O4959" s="16">
        <v>3.1365320674438815</v>
      </c>
      <c r="P4959" s="16">
        <v>6.4910587532365378</v>
      </c>
      <c r="Q4959" s="16">
        <v>5.0805332000672303</v>
      </c>
      <c r="R4959" s="16">
        <v>2.0102743901503093</v>
      </c>
      <c r="S4959" s="16">
        <v>5.5355548073376806</v>
      </c>
      <c r="T4959" s="16">
        <v>5.64834892062711</v>
      </c>
      <c r="U4959" s="16">
        <v>5.2639582279569126</v>
      </c>
      <c r="V4959" s="16">
        <v>5.9396640966261911</v>
      </c>
      <c r="W4959" s="16">
        <v>5.9369306501999572</v>
      </c>
      <c r="X4959" s="16">
        <v>0.80020817281056544</v>
      </c>
      <c r="Y4959" s="13">
        <v>4.2634203460949349</v>
      </c>
    </row>
    <row r="4960" spans="2:25" x14ac:dyDescent="0.25">
      <c r="B4960" s="11">
        <v>4957</v>
      </c>
      <c r="C4960" s="13">
        <v>1838.9657452975932</v>
      </c>
      <c r="D4960" s="16">
        <v>3.0636172936068666</v>
      </c>
      <c r="E4960" s="16">
        <v>4.1182611500133008</v>
      </c>
      <c r="F4960" s="16">
        <v>7.0087605877171164</v>
      </c>
      <c r="G4960" s="16">
        <v>6.134339604764131</v>
      </c>
      <c r="H4960" s="16">
        <v>3.7060136476442902</v>
      </c>
      <c r="I4960" s="16">
        <v>9.8194259667918722</v>
      </c>
      <c r="J4960" s="16">
        <v>6.4407180329071156</v>
      </c>
      <c r="K4960" s="16">
        <v>7.4732013174515846</v>
      </c>
      <c r="L4960" s="16">
        <v>6.7187794323516288</v>
      </c>
      <c r="M4960" s="16">
        <v>2.5984200598259677</v>
      </c>
      <c r="N4960" s="13">
        <v>5.5432388581892216</v>
      </c>
      <c r="O4960" s="16">
        <v>3.0636172936068666</v>
      </c>
      <c r="P4960" s="16">
        <v>4.1182611500133008</v>
      </c>
      <c r="Q4960" s="16">
        <v>7.0087605877171164</v>
      </c>
      <c r="R4960" s="16">
        <v>6.134339604764131</v>
      </c>
      <c r="S4960" s="16">
        <v>3.7060136476442902</v>
      </c>
      <c r="T4960" s="16">
        <v>9.8194259667918722</v>
      </c>
      <c r="U4960" s="16">
        <v>6.4407180329071156</v>
      </c>
      <c r="V4960" s="16">
        <v>7.4732013174515846</v>
      </c>
      <c r="W4960" s="16">
        <v>6.7187794323516288</v>
      </c>
      <c r="X4960" s="16">
        <v>2.5984200598259677</v>
      </c>
      <c r="Y4960" s="13">
        <v>5.5432388581892216</v>
      </c>
    </row>
    <row r="4961" spans="2:25" x14ac:dyDescent="0.25">
      <c r="B4961" s="11">
        <v>4958</v>
      </c>
      <c r="C4961" s="13">
        <v>1734.0592883293339</v>
      </c>
      <c r="D4961" s="16">
        <v>6.6480318512803329</v>
      </c>
      <c r="E4961" s="16">
        <v>8.364163945097193</v>
      </c>
      <c r="F4961" s="16">
        <v>4.7873750636242409</v>
      </c>
      <c r="G4961" s="16">
        <v>2.8585328390587246</v>
      </c>
      <c r="H4961" s="16">
        <v>6.8826995630282877</v>
      </c>
      <c r="I4961" s="16">
        <v>4.2480048937903918</v>
      </c>
      <c r="J4961" s="16">
        <v>6.451116003578214</v>
      </c>
      <c r="K4961" s="16">
        <v>3.7995484837452143</v>
      </c>
      <c r="L4961" s="16">
        <v>1.9134292204233865</v>
      </c>
      <c r="M4961" s="16">
        <v>3.92401923058683</v>
      </c>
      <c r="N4961" s="13">
        <v>6.5233610840172958</v>
      </c>
      <c r="O4961" s="16">
        <v>6.6480318512803329</v>
      </c>
      <c r="P4961" s="16">
        <v>8.364163945097193</v>
      </c>
      <c r="Q4961" s="16">
        <v>4.7873750636242409</v>
      </c>
      <c r="R4961" s="16">
        <v>2.8585328390587246</v>
      </c>
      <c r="S4961" s="16">
        <v>6.8826995630282877</v>
      </c>
      <c r="T4961" s="16">
        <v>4.2480048937903918</v>
      </c>
      <c r="U4961" s="16">
        <v>6.451116003578214</v>
      </c>
      <c r="V4961" s="16">
        <v>3.7995484837452143</v>
      </c>
      <c r="W4961" s="16">
        <v>1.9134292204233865</v>
      </c>
      <c r="X4961" s="16">
        <v>3.92401923058683</v>
      </c>
      <c r="Y4961" s="13">
        <v>6.5233610840172958</v>
      </c>
    </row>
    <row r="4962" spans="2:25" x14ac:dyDescent="0.25">
      <c r="B4962" s="11">
        <v>4959</v>
      </c>
      <c r="C4962" s="13">
        <v>1584.6814487208965</v>
      </c>
      <c r="D4962" s="16">
        <v>4.2663424052657968</v>
      </c>
      <c r="E4962" s="16">
        <v>3.7751370888279041</v>
      </c>
      <c r="F4962" s="16">
        <v>6.4628891096372492</v>
      </c>
      <c r="G4962" s="16">
        <v>1.5926855248507081</v>
      </c>
      <c r="H4962" s="16">
        <v>3.177337765821457</v>
      </c>
      <c r="I4962" s="16">
        <v>7.1824228088946453</v>
      </c>
      <c r="J4962" s="16">
        <v>6.4247691340865574</v>
      </c>
      <c r="K4962" s="16">
        <v>4.28112834998106</v>
      </c>
      <c r="L4962" s="16">
        <v>0.96178505921049506</v>
      </c>
      <c r="M4962" s="16">
        <v>3.1287245261067751</v>
      </c>
      <c r="N4962" s="13">
        <v>5.7274535846302959</v>
      </c>
      <c r="O4962" s="16">
        <v>4.2663424052657968</v>
      </c>
      <c r="P4962" s="16">
        <v>3.7751370888279041</v>
      </c>
      <c r="Q4962" s="16">
        <v>6.4628891096372492</v>
      </c>
      <c r="R4962" s="16">
        <v>1.5926855248507081</v>
      </c>
      <c r="S4962" s="16">
        <v>3.177337765821457</v>
      </c>
      <c r="T4962" s="16">
        <v>7.1824228088946453</v>
      </c>
      <c r="U4962" s="16">
        <v>6.4247691340865574</v>
      </c>
      <c r="V4962" s="16">
        <v>4.28112834998106</v>
      </c>
      <c r="W4962" s="16">
        <v>0.96178505921049506</v>
      </c>
      <c r="X4962" s="16">
        <v>3.1287245261067751</v>
      </c>
      <c r="Y4962" s="13">
        <v>5.7274535846302959</v>
      </c>
    </row>
    <row r="4963" spans="2:25" x14ac:dyDescent="0.25">
      <c r="B4963" s="11">
        <v>4960</v>
      </c>
      <c r="C4963" s="13">
        <v>1578.0729099689092</v>
      </c>
      <c r="D4963" s="16">
        <v>5.1997431260252567</v>
      </c>
      <c r="E4963" s="16">
        <v>3.4139937463175447</v>
      </c>
      <c r="F4963" s="16">
        <v>3.2426067380684587</v>
      </c>
      <c r="G4963" s="16">
        <v>2.5987707998344209</v>
      </c>
      <c r="H4963" s="16">
        <v>9.8079288903608663</v>
      </c>
      <c r="I4963" s="16">
        <v>3.7710570525025235</v>
      </c>
      <c r="J4963" s="16">
        <v>-0.38105729054123572</v>
      </c>
      <c r="K4963" s="16">
        <v>3.3050296023097996</v>
      </c>
      <c r="L4963" s="16">
        <v>3.8431045852275947</v>
      </c>
      <c r="M4963" s="16">
        <v>6.4666850068574728</v>
      </c>
      <c r="N4963" s="13">
        <v>5.3911538707742537</v>
      </c>
      <c r="O4963" s="16">
        <v>5.1997431260252567</v>
      </c>
      <c r="P4963" s="16">
        <v>3.4139937463175447</v>
      </c>
      <c r="Q4963" s="16">
        <v>3.2426067380684587</v>
      </c>
      <c r="R4963" s="16">
        <v>2.5987707998344209</v>
      </c>
      <c r="S4963" s="16">
        <v>9.8079288903608663</v>
      </c>
      <c r="T4963" s="16">
        <v>3.7710570525025235</v>
      </c>
      <c r="U4963" s="16">
        <v>-0.38105729054123572</v>
      </c>
      <c r="V4963" s="16">
        <v>3.3050296023097996</v>
      </c>
      <c r="W4963" s="16">
        <v>3.8431045852275947</v>
      </c>
      <c r="X4963" s="16">
        <v>6.4666850068574728</v>
      </c>
      <c r="Y4963" s="13">
        <v>5.3911538707742537</v>
      </c>
    </row>
    <row r="4964" spans="2:25" x14ac:dyDescent="0.25">
      <c r="B4964" s="11">
        <v>4961</v>
      </c>
      <c r="C4964" s="13">
        <v>1752.7916498882221</v>
      </c>
      <c r="D4964" s="16">
        <v>7.4599188456160466</v>
      </c>
      <c r="E4964" s="16">
        <v>4.016314816764714</v>
      </c>
      <c r="F4964" s="16">
        <v>5.1657987148426239</v>
      </c>
      <c r="G4964" s="16">
        <v>7.9790967325245576</v>
      </c>
      <c r="H4964" s="16">
        <v>2.4464585278232316</v>
      </c>
      <c r="I4964" s="16">
        <v>5.4156465601029522</v>
      </c>
      <c r="J4964" s="16">
        <v>5.2818807007153241</v>
      </c>
      <c r="K4964" s="16">
        <v>4.1242270003759742</v>
      </c>
      <c r="L4964" s="16">
        <v>3.7949479559002244</v>
      </c>
      <c r="M4964" s="16">
        <v>3.6376702637598273</v>
      </c>
      <c r="N4964" s="13">
        <v>8.1941391744338716</v>
      </c>
      <c r="O4964" s="16">
        <v>7.4599188456160466</v>
      </c>
      <c r="P4964" s="16">
        <v>4.016314816764714</v>
      </c>
      <c r="Q4964" s="16">
        <v>5.1657987148426239</v>
      </c>
      <c r="R4964" s="16">
        <v>7.9790967325245576</v>
      </c>
      <c r="S4964" s="16">
        <v>2.4464585278232316</v>
      </c>
      <c r="T4964" s="16">
        <v>5.4156465601029522</v>
      </c>
      <c r="U4964" s="16">
        <v>5.2818807007153241</v>
      </c>
      <c r="V4964" s="16">
        <v>4.1242270003759742</v>
      </c>
      <c r="W4964" s="16">
        <v>3.7949479559002244</v>
      </c>
      <c r="X4964" s="16">
        <v>3.6376702637598273</v>
      </c>
      <c r="Y4964" s="13">
        <v>8.1941391744338716</v>
      </c>
    </row>
    <row r="4965" spans="2:25" x14ac:dyDescent="0.25">
      <c r="B4965" s="11">
        <v>4962</v>
      </c>
      <c r="C4965" s="13">
        <v>1679.5023013028219</v>
      </c>
      <c r="D4965" s="16">
        <v>6.6641944540885829</v>
      </c>
      <c r="E4965" s="16">
        <v>3.7558835051174819</v>
      </c>
      <c r="F4965" s="16">
        <v>3.1153539321096804</v>
      </c>
      <c r="G4965" s="16">
        <v>5.5188908663782303</v>
      </c>
      <c r="H4965" s="16">
        <v>2.5357604064681647</v>
      </c>
      <c r="I4965" s="16">
        <v>7.0209590352560411</v>
      </c>
      <c r="J4965" s="16">
        <v>1.7385923748004974</v>
      </c>
      <c r="K4965" s="16">
        <v>6.1444760825799207</v>
      </c>
      <c r="L4965" s="16">
        <v>8.2371887145818619</v>
      </c>
      <c r="M4965" s="16">
        <v>4.1603914750735287</v>
      </c>
      <c r="N4965" s="13">
        <v>4.1660434556913835</v>
      </c>
      <c r="O4965" s="16">
        <v>6.6641944540885829</v>
      </c>
      <c r="P4965" s="16">
        <v>3.7558835051174819</v>
      </c>
      <c r="Q4965" s="16">
        <v>3.1153539321096804</v>
      </c>
      <c r="R4965" s="16">
        <v>5.5188908663782303</v>
      </c>
      <c r="S4965" s="16">
        <v>2.5357604064681647</v>
      </c>
      <c r="T4965" s="16">
        <v>7.0209590352560411</v>
      </c>
      <c r="U4965" s="16">
        <v>1.7385923748004974</v>
      </c>
      <c r="V4965" s="16">
        <v>6.1444760825799207</v>
      </c>
      <c r="W4965" s="16">
        <v>8.2371887145818619</v>
      </c>
      <c r="X4965" s="16">
        <v>4.1603914750735287</v>
      </c>
      <c r="Y4965" s="13">
        <v>4.1660434556913835</v>
      </c>
    </row>
    <row r="4966" spans="2:25" x14ac:dyDescent="0.25">
      <c r="B4966" s="11">
        <v>4963</v>
      </c>
      <c r="C4966" s="13">
        <v>1665.587000729533</v>
      </c>
      <c r="D4966" s="16">
        <v>4.2458558428111068</v>
      </c>
      <c r="E4966" s="16">
        <v>4.3467588320576152</v>
      </c>
      <c r="F4966" s="16">
        <v>5.03524140054855</v>
      </c>
      <c r="G4966" s="16">
        <v>6.2361134602123167</v>
      </c>
      <c r="H4966" s="16">
        <v>6.3841837152081826</v>
      </c>
      <c r="I4966" s="16">
        <v>2.7191930077899658</v>
      </c>
      <c r="J4966" s="16">
        <v>4.6000871194616302</v>
      </c>
      <c r="K4966" s="16">
        <v>1.0073022607034479</v>
      </c>
      <c r="L4966" s="16">
        <v>3.5675498768993075</v>
      </c>
      <c r="M4966" s="16">
        <v>5.0448275712019495</v>
      </c>
      <c r="N4966" s="13">
        <v>9.0052525135606167</v>
      </c>
      <c r="O4966" s="16">
        <v>4.2458558428111068</v>
      </c>
      <c r="P4966" s="16">
        <v>4.3467588320576152</v>
      </c>
      <c r="Q4966" s="16">
        <v>5.03524140054855</v>
      </c>
      <c r="R4966" s="16">
        <v>6.2361134602123167</v>
      </c>
      <c r="S4966" s="16">
        <v>6.3841837152081826</v>
      </c>
      <c r="T4966" s="16">
        <v>2.7191930077899658</v>
      </c>
      <c r="U4966" s="16">
        <v>4.6000871194616302</v>
      </c>
      <c r="V4966" s="16">
        <v>1.0073022607034479</v>
      </c>
      <c r="W4966" s="16">
        <v>3.5675498768993075</v>
      </c>
      <c r="X4966" s="16">
        <v>5.0448275712019495</v>
      </c>
      <c r="Y4966" s="13">
        <v>9.0052525135606167</v>
      </c>
    </row>
    <row r="4967" spans="2:25" x14ac:dyDescent="0.25">
      <c r="B4967" s="11">
        <v>4964</v>
      </c>
      <c r="C4967" s="13">
        <v>1670.2322803483944</v>
      </c>
      <c r="D4967" s="16">
        <v>9.1229358687782813</v>
      </c>
      <c r="E4967" s="16">
        <v>4.401015739652884</v>
      </c>
      <c r="F4967" s="16">
        <v>3.7961822470039688</v>
      </c>
      <c r="G4967" s="16">
        <v>3.6353445502046298</v>
      </c>
      <c r="H4967" s="16">
        <v>4.989715447414544</v>
      </c>
      <c r="I4967" s="16">
        <v>4.8848628401381839</v>
      </c>
      <c r="J4967" s="16">
        <v>2.9870028282538841</v>
      </c>
      <c r="K4967" s="16">
        <v>7.6182406821973032</v>
      </c>
      <c r="L4967" s="16">
        <v>4.0427135802696892</v>
      </c>
      <c r="M4967" s="16">
        <v>3.2909438806591345</v>
      </c>
      <c r="N4967" s="13">
        <v>3.6816665030161455</v>
      </c>
      <c r="O4967" s="16">
        <v>9.1229358687782813</v>
      </c>
      <c r="P4967" s="16">
        <v>4.401015739652884</v>
      </c>
      <c r="Q4967" s="16">
        <v>3.7961822470039688</v>
      </c>
      <c r="R4967" s="16">
        <v>3.6353445502046298</v>
      </c>
      <c r="S4967" s="16">
        <v>4.989715447414544</v>
      </c>
      <c r="T4967" s="16">
        <v>4.8848628401381839</v>
      </c>
      <c r="U4967" s="16">
        <v>2.9870028282538841</v>
      </c>
      <c r="V4967" s="16">
        <v>7.6182406821973032</v>
      </c>
      <c r="W4967" s="16">
        <v>4.0427135802696892</v>
      </c>
      <c r="X4967" s="16">
        <v>3.2909438806591345</v>
      </c>
      <c r="Y4967" s="13">
        <v>3.6816665030161455</v>
      </c>
    </row>
    <row r="4968" spans="2:25" x14ac:dyDescent="0.25">
      <c r="B4968" s="11">
        <v>4965</v>
      </c>
      <c r="C4968" s="13">
        <v>1695.0723999503396</v>
      </c>
      <c r="D4968" s="16">
        <v>6.8027893530405743</v>
      </c>
      <c r="E4968" s="16">
        <v>7.3652869768793581</v>
      </c>
      <c r="F4968" s="16">
        <v>4.4465366429089039</v>
      </c>
      <c r="G4968" s="16">
        <v>4.7895511655094367</v>
      </c>
      <c r="H4968" s="16">
        <v>2.6909397138563911</v>
      </c>
      <c r="I4968" s="16">
        <v>3.633213369755504</v>
      </c>
      <c r="J4968" s="16">
        <v>2.3324466903758108</v>
      </c>
      <c r="K4968" s="16">
        <v>8.1455051174556914</v>
      </c>
      <c r="L4968" s="16">
        <v>4.3180014003513474</v>
      </c>
      <c r="M4968" s="16">
        <v>1.7947108819119779</v>
      </c>
      <c r="N4968" s="13">
        <v>7.7529785149577481</v>
      </c>
      <c r="O4968" s="16">
        <v>6.8027893530405743</v>
      </c>
      <c r="P4968" s="16">
        <v>7.3652869768793581</v>
      </c>
      <c r="Q4968" s="16">
        <v>4.4465366429089039</v>
      </c>
      <c r="R4968" s="16">
        <v>4.7895511655094367</v>
      </c>
      <c r="S4968" s="16">
        <v>2.6909397138563911</v>
      </c>
      <c r="T4968" s="16">
        <v>3.633213369755504</v>
      </c>
      <c r="U4968" s="16">
        <v>2.3324466903758108</v>
      </c>
      <c r="V4968" s="16">
        <v>8.1455051174556914</v>
      </c>
      <c r="W4968" s="16">
        <v>4.3180014003513474</v>
      </c>
      <c r="X4968" s="16">
        <v>1.7947108819119779</v>
      </c>
      <c r="Y4968" s="13">
        <v>7.7529785149577481</v>
      </c>
    </row>
    <row r="4969" spans="2:25" x14ac:dyDescent="0.25">
      <c r="B4969" s="11">
        <v>4966</v>
      </c>
      <c r="C4969" s="13">
        <v>1837.1339921889526</v>
      </c>
      <c r="D4969" s="16">
        <v>4.6388144317607605</v>
      </c>
      <c r="E4969" s="16">
        <v>8.8305386838233808</v>
      </c>
      <c r="F4969" s="16">
        <v>5.0086676203799136</v>
      </c>
      <c r="G4969" s="16">
        <v>4.7180895901079714</v>
      </c>
      <c r="H4969" s="16">
        <v>6.4948566072591198</v>
      </c>
      <c r="I4969" s="16">
        <v>7.2427213798826759</v>
      </c>
      <c r="J4969" s="16">
        <v>5.8046153009275274</v>
      </c>
      <c r="K4969" s="16">
        <v>5.7036264332721851</v>
      </c>
      <c r="L4969" s="16">
        <v>7.243716132910798</v>
      </c>
      <c r="M4969" s="16">
        <v>5.7129726296789718</v>
      </c>
      <c r="N4969" s="13">
        <v>1.0872125937778248</v>
      </c>
      <c r="O4969" s="16">
        <v>4.6388144317607605</v>
      </c>
      <c r="P4969" s="16">
        <v>8.8305386838233808</v>
      </c>
      <c r="Q4969" s="16">
        <v>5.0086676203799136</v>
      </c>
      <c r="R4969" s="16">
        <v>4.7180895901079714</v>
      </c>
      <c r="S4969" s="16">
        <v>6.4948566072591198</v>
      </c>
      <c r="T4969" s="16">
        <v>7.2427213798826759</v>
      </c>
      <c r="U4969" s="16">
        <v>5.8046153009275274</v>
      </c>
      <c r="V4969" s="16">
        <v>5.7036264332721851</v>
      </c>
      <c r="W4969" s="16">
        <v>7.243716132910798</v>
      </c>
      <c r="X4969" s="16">
        <v>5.7129726296789718</v>
      </c>
      <c r="Y4969" s="13">
        <v>1.0872125937778248</v>
      </c>
    </row>
    <row r="4970" spans="2:25" x14ac:dyDescent="0.25">
      <c r="B4970" s="11">
        <v>4967</v>
      </c>
      <c r="C4970" s="13">
        <v>1701.1479070130322</v>
      </c>
      <c r="D4970" s="16">
        <v>4.1438238366162254</v>
      </c>
      <c r="E4970" s="16">
        <v>7.5787448897332155</v>
      </c>
      <c r="F4970" s="16">
        <v>5.9900121119522183</v>
      </c>
      <c r="G4970" s="16">
        <v>4.8587279116070539</v>
      </c>
      <c r="H4970" s="16">
        <v>6.9463294345858246</v>
      </c>
      <c r="I4970" s="16">
        <v>2.7778074218663789</v>
      </c>
      <c r="J4970" s="16">
        <v>4.842992136157668</v>
      </c>
      <c r="K4970" s="16">
        <v>5.1298167851351151</v>
      </c>
      <c r="L4970" s="16">
        <v>5.5870939100714629</v>
      </c>
      <c r="M4970" s="16">
        <v>7.8781663051111659</v>
      </c>
      <c r="N4970" s="13">
        <v>-1.2187422420822598</v>
      </c>
      <c r="O4970" s="16">
        <v>4.1438238366162254</v>
      </c>
      <c r="P4970" s="16">
        <v>7.5787448897332155</v>
      </c>
      <c r="Q4970" s="16">
        <v>5.9900121119522183</v>
      </c>
      <c r="R4970" s="16">
        <v>4.8587279116070539</v>
      </c>
      <c r="S4970" s="16">
        <v>6.9463294345858246</v>
      </c>
      <c r="T4970" s="16">
        <v>2.7778074218663789</v>
      </c>
      <c r="U4970" s="16">
        <v>4.842992136157668</v>
      </c>
      <c r="V4970" s="16">
        <v>5.1298167851351151</v>
      </c>
      <c r="W4970" s="16">
        <v>5.5870939100714629</v>
      </c>
      <c r="X4970" s="16">
        <v>7.8781663051111659</v>
      </c>
      <c r="Y4970" s="13">
        <v>-1.2187422420822598</v>
      </c>
    </row>
    <row r="4971" spans="2:25" x14ac:dyDescent="0.25">
      <c r="B4971" s="11">
        <v>4968</v>
      </c>
      <c r="C4971" s="13">
        <v>1785.3206812361652</v>
      </c>
      <c r="D4971" s="16">
        <v>6.5342648081019048</v>
      </c>
      <c r="E4971" s="16">
        <v>3.381481334843869</v>
      </c>
      <c r="F4971" s="16">
        <v>2.574141771780734</v>
      </c>
      <c r="G4971" s="16">
        <v>9.0978777330258929</v>
      </c>
      <c r="H4971" s="16">
        <v>6.925316700728616</v>
      </c>
      <c r="I4971" s="16">
        <v>4.5147288125998895</v>
      </c>
      <c r="J4971" s="16">
        <v>3.0349989285702681</v>
      </c>
      <c r="K4971" s="16">
        <v>3.1409473444521669</v>
      </c>
      <c r="L4971" s="16">
        <v>3.9996887650165744</v>
      </c>
      <c r="M4971" s="16">
        <v>5.2675046137832693</v>
      </c>
      <c r="N4971" s="13">
        <v>11.164626859580416</v>
      </c>
      <c r="O4971" s="16">
        <v>6.5342648081019048</v>
      </c>
      <c r="P4971" s="16">
        <v>3.381481334843869</v>
      </c>
      <c r="Q4971" s="16">
        <v>2.574141771780734</v>
      </c>
      <c r="R4971" s="16">
        <v>9.0978777330258929</v>
      </c>
      <c r="S4971" s="16">
        <v>6.925316700728616</v>
      </c>
      <c r="T4971" s="16">
        <v>4.5147288125998895</v>
      </c>
      <c r="U4971" s="16">
        <v>3.0349989285702681</v>
      </c>
      <c r="V4971" s="16">
        <v>3.1409473444521669</v>
      </c>
      <c r="W4971" s="16">
        <v>3.9996887650165744</v>
      </c>
      <c r="X4971" s="16">
        <v>5.2675046137832693</v>
      </c>
      <c r="Y4971" s="13">
        <v>11.164626859580416</v>
      </c>
    </row>
    <row r="4972" spans="2:25" x14ac:dyDescent="0.25">
      <c r="B4972" s="11">
        <v>4969</v>
      </c>
      <c r="C4972" s="13">
        <v>1807.6693135593068</v>
      </c>
      <c r="D4972" s="16">
        <v>6.7610860256124736</v>
      </c>
      <c r="E4972" s="16">
        <v>3.3532694855130076</v>
      </c>
      <c r="F4972" s="16">
        <v>7.7797165312382859</v>
      </c>
      <c r="G4972" s="16">
        <v>3.7347791313182821</v>
      </c>
      <c r="H4972" s="16">
        <v>7.385245681427234</v>
      </c>
      <c r="I4972" s="16">
        <v>5.258192879021296</v>
      </c>
      <c r="J4972" s="16">
        <v>9.1458183306988943</v>
      </c>
      <c r="K4972" s="16">
        <v>4.7573059208436259</v>
      </c>
      <c r="L4972" s="16">
        <v>1.9547724156672093</v>
      </c>
      <c r="M4972" s="16">
        <v>4.7423417247601893</v>
      </c>
      <c r="N4972" s="13">
        <v>5.9340334515486504</v>
      </c>
      <c r="O4972" s="16">
        <v>6.7610860256124736</v>
      </c>
      <c r="P4972" s="16">
        <v>3.3532694855130076</v>
      </c>
      <c r="Q4972" s="16">
        <v>7.7797165312382859</v>
      </c>
      <c r="R4972" s="16">
        <v>3.7347791313182821</v>
      </c>
      <c r="S4972" s="16">
        <v>7.385245681427234</v>
      </c>
      <c r="T4972" s="16">
        <v>5.258192879021296</v>
      </c>
      <c r="U4972" s="16">
        <v>9.1458183306988943</v>
      </c>
      <c r="V4972" s="16">
        <v>4.7573059208436259</v>
      </c>
      <c r="W4972" s="16">
        <v>1.9547724156672093</v>
      </c>
      <c r="X4972" s="16">
        <v>4.7423417247601893</v>
      </c>
      <c r="Y4972" s="13">
        <v>5.9340334515486504</v>
      </c>
    </row>
    <row r="4973" spans="2:25" x14ac:dyDescent="0.25">
      <c r="B4973" s="11">
        <v>4970</v>
      </c>
      <c r="C4973" s="13">
        <v>1747.351896502028</v>
      </c>
      <c r="D4973" s="16">
        <v>7.7561395712456038</v>
      </c>
      <c r="E4973" s="16">
        <v>5.0905678176558578</v>
      </c>
      <c r="F4973" s="16">
        <v>2.4875154709647749</v>
      </c>
      <c r="G4973" s="16">
        <v>6.8394397174644697</v>
      </c>
      <c r="H4973" s="16">
        <v>4.9592282947571196</v>
      </c>
      <c r="I4973" s="16">
        <v>2.8265948950827564</v>
      </c>
      <c r="J4973" s="16">
        <v>6.1546656853952246</v>
      </c>
      <c r="K4973" s="16">
        <v>5.5952696672038851</v>
      </c>
      <c r="L4973" s="16">
        <v>6.7544669590718041</v>
      </c>
      <c r="M4973" s="16">
        <v>5.6207594836189321</v>
      </c>
      <c r="N4973" s="13">
        <v>3.0775303612380931</v>
      </c>
      <c r="O4973" s="16">
        <v>7.7561395712456038</v>
      </c>
      <c r="P4973" s="16">
        <v>5.0905678176558578</v>
      </c>
      <c r="Q4973" s="16">
        <v>2.4875154709647749</v>
      </c>
      <c r="R4973" s="16">
        <v>6.8394397174644697</v>
      </c>
      <c r="S4973" s="16">
        <v>4.9592282947571196</v>
      </c>
      <c r="T4973" s="16">
        <v>2.8265948950827564</v>
      </c>
      <c r="U4973" s="16">
        <v>6.1546656853952246</v>
      </c>
      <c r="V4973" s="16">
        <v>5.5952696672038851</v>
      </c>
      <c r="W4973" s="16">
        <v>6.7544669590718041</v>
      </c>
      <c r="X4973" s="16">
        <v>5.6207594836189321</v>
      </c>
      <c r="Y4973" s="13">
        <v>3.0775303612380931</v>
      </c>
    </row>
    <row r="4974" spans="2:25" x14ac:dyDescent="0.25">
      <c r="B4974" s="11">
        <v>4971</v>
      </c>
      <c r="C4974" s="13">
        <v>1658.1560352822578</v>
      </c>
      <c r="D4974" s="16">
        <v>7.8203012310442102</v>
      </c>
      <c r="E4974" s="16">
        <v>4.0419950862758478</v>
      </c>
      <c r="F4974" s="16">
        <v>4.1520596460770935</v>
      </c>
      <c r="G4974" s="16">
        <v>6.4064414139704269</v>
      </c>
      <c r="H4974" s="16">
        <v>3.9889650052962642</v>
      </c>
      <c r="I4974" s="16">
        <v>6.2743069985841524</v>
      </c>
      <c r="J4974" s="16">
        <v>1.5257434673186885</v>
      </c>
      <c r="K4974" s="16">
        <v>3.5534921852981838</v>
      </c>
      <c r="L4974" s="16">
        <v>1.7533047511993902</v>
      </c>
      <c r="M4974" s="16">
        <v>8.638935332599992</v>
      </c>
      <c r="N4974" s="13">
        <v>3.6160058534468695</v>
      </c>
      <c r="O4974" s="16">
        <v>7.8203012310442102</v>
      </c>
      <c r="P4974" s="16">
        <v>4.0419950862758478</v>
      </c>
      <c r="Q4974" s="16">
        <v>4.1520596460770935</v>
      </c>
      <c r="R4974" s="16">
        <v>6.4064414139704269</v>
      </c>
      <c r="S4974" s="16">
        <v>3.9889650052962642</v>
      </c>
      <c r="T4974" s="16">
        <v>6.2743069985841524</v>
      </c>
      <c r="U4974" s="16">
        <v>1.5257434673186885</v>
      </c>
      <c r="V4974" s="16">
        <v>3.5534921852981838</v>
      </c>
      <c r="W4974" s="16">
        <v>1.7533047511993902</v>
      </c>
      <c r="X4974" s="16">
        <v>8.638935332599992</v>
      </c>
      <c r="Y4974" s="13">
        <v>3.6160058534468695</v>
      </c>
    </row>
    <row r="4975" spans="2:25" x14ac:dyDescent="0.25">
      <c r="B4975" s="11">
        <v>4972</v>
      </c>
      <c r="C4975" s="13">
        <v>1657.6804422698253</v>
      </c>
      <c r="D4975" s="16">
        <v>4.1151417817151756</v>
      </c>
      <c r="E4975" s="16">
        <v>3.4188307488445053</v>
      </c>
      <c r="F4975" s="16">
        <v>4.8592447784111545</v>
      </c>
      <c r="G4975" s="16">
        <v>4.8346292020979895</v>
      </c>
      <c r="H4975" s="16">
        <v>3.1018717891566316</v>
      </c>
      <c r="I4975" s="16">
        <v>4.7108701349577338</v>
      </c>
      <c r="J4975" s="16">
        <v>3.2897949397314692</v>
      </c>
      <c r="K4975" s="16">
        <v>7.3617323590679948</v>
      </c>
      <c r="L4975" s="16">
        <v>4.0210096339167745</v>
      </c>
      <c r="M4975" s="16">
        <v>6.0325987581241991</v>
      </c>
      <c r="N4975" s="13">
        <v>5.8246953031707367</v>
      </c>
      <c r="O4975" s="16">
        <v>4.1151417817151756</v>
      </c>
      <c r="P4975" s="16">
        <v>3.4188307488445053</v>
      </c>
      <c r="Q4975" s="16">
        <v>4.8592447784111545</v>
      </c>
      <c r="R4975" s="16">
        <v>4.8346292020979895</v>
      </c>
      <c r="S4975" s="16">
        <v>3.1018717891566316</v>
      </c>
      <c r="T4975" s="16">
        <v>4.7108701349577338</v>
      </c>
      <c r="U4975" s="16">
        <v>3.2897949397314692</v>
      </c>
      <c r="V4975" s="16">
        <v>7.3617323590679948</v>
      </c>
      <c r="W4975" s="16">
        <v>4.0210096339167745</v>
      </c>
      <c r="X4975" s="16">
        <v>6.0325987581241991</v>
      </c>
      <c r="Y4975" s="13">
        <v>5.8246953031707367</v>
      </c>
    </row>
    <row r="4976" spans="2:25" x14ac:dyDescent="0.25">
      <c r="B4976" s="11">
        <v>4973</v>
      </c>
      <c r="C4976" s="13">
        <v>1838.3124284288999</v>
      </c>
      <c r="D4976" s="16">
        <v>1.5681597873031361</v>
      </c>
      <c r="E4976" s="16">
        <v>3.5259499186274743</v>
      </c>
      <c r="F4976" s="16">
        <v>7.0777082227399637</v>
      </c>
      <c r="G4976" s="16">
        <v>1.8309323148451315</v>
      </c>
      <c r="H4976" s="16">
        <v>8.2349776088518141</v>
      </c>
      <c r="I4976" s="16">
        <v>7.7031927605036064</v>
      </c>
      <c r="J4976" s="16">
        <v>5.2615983823730232</v>
      </c>
      <c r="K4976" s="16">
        <v>6.2111623899790622</v>
      </c>
      <c r="L4976" s="16">
        <v>6.2474785297128843</v>
      </c>
      <c r="M4976" s="16">
        <v>7.1037453292420558</v>
      </c>
      <c r="N4976" s="13">
        <v>7.8725737844281998</v>
      </c>
      <c r="O4976" s="16">
        <v>1.5681597873031361</v>
      </c>
      <c r="P4976" s="16">
        <v>3.5259499186274743</v>
      </c>
      <c r="Q4976" s="16">
        <v>7.0777082227399637</v>
      </c>
      <c r="R4976" s="16">
        <v>1.8309323148451315</v>
      </c>
      <c r="S4976" s="16">
        <v>8.2349776088518141</v>
      </c>
      <c r="T4976" s="16">
        <v>7.7031927605036064</v>
      </c>
      <c r="U4976" s="16">
        <v>5.2615983823730232</v>
      </c>
      <c r="V4976" s="16">
        <v>6.2111623899790622</v>
      </c>
      <c r="W4976" s="16">
        <v>6.2474785297128843</v>
      </c>
      <c r="X4976" s="16">
        <v>7.1037453292420558</v>
      </c>
      <c r="Y4976" s="13">
        <v>7.8725737844281998</v>
      </c>
    </row>
    <row r="4977" spans="2:25" x14ac:dyDescent="0.25">
      <c r="B4977" s="11">
        <v>4974</v>
      </c>
      <c r="C4977" s="13">
        <v>1887.9040026921496</v>
      </c>
      <c r="D4977" s="16">
        <v>4.7987114361972223</v>
      </c>
      <c r="E4977" s="16">
        <v>7.826686802361646</v>
      </c>
      <c r="F4977" s="16">
        <v>6.4621021812830257</v>
      </c>
      <c r="G4977" s="16">
        <v>7.0336814679938033</v>
      </c>
      <c r="H4977" s="16">
        <v>4.573430922346895</v>
      </c>
      <c r="I4977" s="16">
        <v>5.3112211450154545</v>
      </c>
      <c r="J4977" s="16">
        <v>7.7290221831151822</v>
      </c>
      <c r="K4977" s="16">
        <v>8.287460881582879</v>
      </c>
      <c r="L4977" s="16">
        <v>3.2724947773127608</v>
      </c>
      <c r="M4977" s="16">
        <v>4.4503349040357048</v>
      </c>
      <c r="N4977" s="13">
        <v>5.5644619045592059</v>
      </c>
      <c r="O4977" s="16">
        <v>4.7987114361972223</v>
      </c>
      <c r="P4977" s="16">
        <v>7.826686802361646</v>
      </c>
      <c r="Q4977" s="16">
        <v>6.4621021812830257</v>
      </c>
      <c r="R4977" s="16">
        <v>7.0336814679938033</v>
      </c>
      <c r="S4977" s="16">
        <v>4.573430922346895</v>
      </c>
      <c r="T4977" s="16">
        <v>5.3112211450154545</v>
      </c>
      <c r="U4977" s="16">
        <v>7.7290221831151822</v>
      </c>
      <c r="V4977" s="16">
        <v>8.287460881582879</v>
      </c>
      <c r="W4977" s="16">
        <v>3.2724947773127608</v>
      </c>
      <c r="X4977" s="16">
        <v>4.4503349040357048</v>
      </c>
      <c r="Y4977" s="13">
        <v>5.5644619045592059</v>
      </c>
    </row>
    <row r="4978" spans="2:25" x14ac:dyDescent="0.25">
      <c r="B4978" s="11">
        <v>4975</v>
      </c>
      <c r="C4978" s="13">
        <v>1752.6111960742492</v>
      </c>
      <c r="D4978" s="16">
        <v>3.6547645326517437</v>
      </c>
      <c r="E4978" s="16">
        <v>4.830451164658581</v>
      </c>
      <c r="F4978" s="16">
        <v>6.2755496983961381</v>
      </c>
      <c r="G4978" s="16">
        <v>7.9351321578251772</v>
      </c>
      <c r="H4978" s="16">
        <v>8.5327819352802301</v>
      </c>
      <c r="I4978" s="16">
        <v>5.6817798693560393</v>
      </c>
      <c r="J4978" s="16">
        <v>2.3853709904165181</v>
      </c>
      <c r="K4978" s="16">
        <v>2.8464532777045082</v>
      </c>
      <c r="L4978" s="16">
        <v>6.6424385581328389</v>
      </c>
      <c r="M4978" s="16">
        <v>2.5721383920865293</v>
      </c>
      <c r="N4978" s="13">
        <v>6.1944563507201718</v>
      </c>
      <c r="O4978" s="16">
        <v>3.6547645326517437</v>
      </c>
      <c r="P4978" s="16">
        <v>4.830451164658581</v>
      </c>
      <c r="Q4978" s="16">
        <v>6.2755496983961381</v>
      </c>
      <c r="R4978" s="16">
        <v>7.9351321578251772</v>
      </c>
      <c r="S4978" s="16">
        <v>8.5327819352802301</v>
      </c>
      <c r="T4978" s="16">
        <v>5.6817798693560393</v>
      </c>
      <c r="U4978" s="16">
        <v>2.3853709904165181</v>
      </c>
      <c r="V4978" s="16">
        <v>2.8464532777045082</v>
      </c>
      <c r="W4978" s="16">
        <v>6.6424385581328389</v>
      </c>
      <c r="X4978" s="16">
        <v>2.5721383920865293</v>
      </c>
      <c r="Y4978" s="13">
        <v>6.1944563507201718</v>
      </c>
    </row>
    <row r="4979" spans="2:25" x14ac:dyDescent="0.25">
      <c r="B4979" s="11">
        <v>4976</v>
      </c>
      <c r="C4979" s="13">
        <v>1744.9244342372144</v>
      </c>
      <c r="D4979" s="16">
        <v>4.5865654750124154</v>
      </c>
      <c r="E4979" s="16">
        <v>6.1277951619880096</v>
      </c>
      <c r="F4979" s="16">
        <v>6.2160466303897692</v>
      </c>
      <c r="G4979" s="16">
        <v>4.1268662145754647</v>
      </c>
      <c r="H4979" s="16">
        <v>5.8015681004575779</v>
      </c>
      <c r="I4979" s="16">
        <v>4.2611125490978168</v>
      </c>
      <c r="J4979" s="16">
        <v>4.6707887109367316</v>
      </c>
      <c r="K4979" s="16">
        <v>3.4813117934395015</v>
      </c>
      <c r="L4979" s="16">
        <v>4.8531635930611143</v>
      </c>
      <c r="M4979" s="16">
        <v>6.9317120094691402</v>
      </c>
      <c r="N4979" s="13">
        <v>5.8682282106940731</v>
      </c>
      <c r="O4979" s="16">
        <v>4.5865654750124154</v>
      </c>
      <c r="P4979" s="16">
        <v>6.1277951619880096</v>
      </c>
      <c r="Q4979" s="16">
        <v>6.2160466303897692</v>
      </c>
      <c r="R4979" s="16">
        <v>4.1268662145754647</v>
      </c>
      <c r="S4979" s="16">
        <v>5.8015681004575779</v>
      </c>
      <c r="T4979" s="16">
        <v>4.2611125490978168</v>
      </c>
      <c r="U4979" s="16">
        <v>4.6707887109367316</v>
      </c>
      <c r="V4979" s="16">
        <v>3.4813117934395015</v>
      </c>
      <c r="W4979" s="16">
        <v>4.8531635930611143</v>
      </c>
      <c r="X4979" s="16">
        <v>6.9317120094691402</v>
      </c>
      <c r="Y4979" s="13">
        <v>5.8682282106940731</v>
      </c>
    </row>
    <row r="4980" spans="2:25" x14ac:dyDescent="0.25">
      <c r="B4980" s="11">
        <v>4977</v>
      </c>
      <c r="C4980" s="13">
        <v>1776.8669318532786</v>
      </c>
      <c r="D4980" s="16">
        <v>4.9743379346587888</v>
      </c>
      <c r="E4980" s="16">
        <v>6.2358935216928</v>
      </c>
      <c r="F4980" s="16">
        <v>6.4649117573218602</v>
      </c>
      <c r="G4980" s="16">
        <v>2.5950292245869933</v>
      </c>
      <c r="H4980" s="16">
        <v>3.5275692897133162</v>
      </c>
      <c r="I4980" s="16">
        <v>6.6515448333402754</v>
      </c>
      <c r="J4980" s="16">
        <v>5.0547416545816475</v>
      </c>
      <c r="K4980" s="16">
        <v>4.8731503872759259</v>
      </c>
      <c r="L4980" s="16">
        <v>7.3591394926420675</v>
      </c>
      <c r="M4980" s="16">
        <v>5.4714420791233112</v>
      </c>
      <c r="N4980" s="13">
        <v>5.6641236262736614</v>
      </c>
      <c r="O4980" s="16">
        <v>4.9743379346587888</v>
      </c>
      <c r="P4980" s="16">
        <v>6.2358935216928</v>
      </c>
      <c r="Q4980" s="16">
        <v>6.4649117573218602</v>
      </c>
      <c r="R4980" s="16">
        <v>2.5950292245869933</v>
      </c>
      <c r="S4980" s="16">
        <v>3.5275692897133162</v>
      </c>
      <c r="T4980" s="16">
        <v>6.6515448333402754</v>
      </c>
      <c r="U4980" s="16">
        <v>5.0547416545816475</v>
      </c>
      <c r="V4980" s="16">
        <v>4.8731503872759259</v>
      </c>
      <c r="W4980" s="16">
        <v>7.3591394926420675</v>
      </c>
      <c r="X4980" s="16">
        <v>5.4714420791233112</v>
      </c>
      <c r="Y4980" s="13">
        <v>5.6641236262736614</v>
      </c>
    </row>
    <row r="4981" spans="2:25" x14ac:dyDescent="0.25">
      <c r="B4981" s="11">
        <v>4978</v>
      </c>
      <c r="C4981" s="13">
        <v>1609.0334372762939</v>
      </c>
      <c r="D4981" s="16">
        <v>6.5735350761476434</v>
      </c>
      <c r="E4981" s="16">
        <v>1.6528360766961807</v>
      </c>
      <c r="F4981" s="16">
        <v>3.6942280403473662</v>
      </c>
      <c r="G4981" s="16">
        <v>2.826643846933333</v>
      </c>
      <c r="H4981" s="16">
        <v>5.4729383422080504</v>
      </c>
      <c r="I4981" s="16">
        <v>5.3814188215347576</v>
      </c>
      <c r="J4981" s="16">
        <v>4.2773114416148106</v>
      </c>
      <c r="K4981" s="16">
        <v>2.348302118321302</v>
      </c>
      <c r="L4981" s="16">
        <v>8.0681372794021211</v>
      </c>
      <c r="M4981" s="16">
        <v>4.4638513772108359</v>
      </c>
      <c r="N4981" s="13">
        <v>3.7847719073573147</v>
      </c>
      <c r="O4981" s="16">
        <v>6.5735350761476434</v>
      </c>
      <c r="P4981" s="16">
        <v>1.6528360766961807</v>
      </c>
      <c r="Q4981" s="16">
        <v>3.6942280403473662</v>
      </c>
      <c r="R4981" s="16">
        <v>2.826643846933333</v>
      </c>
      <c r="S4981" s="16">
        <v>5.4729383422080504</v>
      </c>
      <c r="T4981" s="16">
        <v>5.3814188215347576</v>
      </c>
      <c r="U4981" s="16">
        <v>4.2773114416148106</v>
      </c>
      <c r="V4981" s="16">
        <v>2.348302118321302</v>
      </c>
      <c r="W4981" s="16">
        <v>8.0681372794021211</v>
      </c>
      <c r="X4981" s="16">
        <v>4.4638513772108359</v>
      </c>
      <c r="Y4981" s="13">
        <v>3.7847719073573147</v>
      </c>
    </row>
    <row r="4982" spans="2:25" x14ac:dyDescent="0.25">
      <c r="B4982" s="11">
        <v>4979</v>
      </c>
      <c r="C4982" s="13">
        <v>1960.0663329351526</v>
      </c>
      <c r="D4982" s="16">
        <v>6.0142954664449828</v>
      </c>
      <c r="E4982" s="16">
        <v>7.3307775725995654</v>
      </c>
      <c r="F4982" s="16">
        <v>8.6049438743493507</v>
      </c>
      <c r="G4982" s="16">
        <v>4.6361437130121104</v>
      </c>
      <c r="H4982" s="16">
        <v>7.6103277981091537</v>
      </c>
      <c r="I4982" s="16">
        <v>3.8643556443339095</v>
      </c>
      <c r="J4982" s="16">
        <v>4.7837374124354479</v>
      </c>
      <c r="K4982" s="16">
        <v>6.8312449233973744</v>
      </c>
      <c r="L4982" s="16">
        <v>6.8274931422038811</v>
      </c>
      <c r="M4982" s="16">
        <v>6.0204040755514487</v>
      </c>
      <c r="N4982" s="13">
        <v>6.7339356557462366</v>
      </c>
      <c r="O4982" s="16">
        <v>6.0142954664449828</v>
      </c>
      <c r="P4982" s="16">
        <v>7.3307775725995654</v>
      </c>
      <c r="Q4982" s="16">
        <v>8.6049438743493507</v>
      </c>
      <c r="R4982" s="16">
        <v>4.6361437130121104</v>
      </c>
      <c r="S4982" s="16">
        <v>7.6103277981091537</v>
      </c>
      <c r="T4982" s="16">
        <v>3.8643556443339095</v>
      </c>
      <c r="U4982" s="16">
        <v>4.7837374124354479</v>
      </c>
      <c r="V4982" s="16">
        <v>6.8312449233973744</v>
      </c>
      <c r="W4982" s="16">
        <v>6.8274931422038811</v>
      </c>
      <c r="X4982" s="16">
        <v>6.0204040755514487</v>
      </c>
      <c r="Y4982" s="13">
        <v>6.7339356557462366</v>
      </c>
    </row>
    <row r="4983" spans="2:25" x14ac:dyDescent="0.25">
      <c r="B4983" s="11">
        <v>4980</v>
      </c>
      <c r="C4983" s="13">
        <v>1541.6254543298332</v>
      </c>
      <c r="D4983" s="16">
        <v>5.3377039498974144</v>
      </c>
      <c r="E4983" s="16">
        <v>4.3757084530807999</v>
      </c>
      <c r="F4983" s="16">
        <v>8.0286347442344699</v>
      </c>
      <c r="G4983" s="16">
        <v>1.3650874641628352</v>
      </c>
      <c r="H4983" s="16">
        <v>2.3703217700852317</v>
      </c>
      <c r="I4983" s="16">
        <v>7.0894787945596285</v>
      </c>
      <c r="J4983" s="16">
        <v>3.7274556980512354</v>
      </c>
      <c r="K4983" s="16">
        <v>3.8320458865929017</v>
      </c>
      <c r="L4983" s="16">
        <v>2.2941619785087517</v>
      </c>
      <c r="M4983" s="16">
        <v>5.0656224312633737</v>
      </c>
      <c r="N4983" s="13">
        <v>0.68105085055228809</v>
      </c>
      <c r="O4983" s="16">
        <v>5.3377039498974144</v>
      </c>
      <c r="P4983" s="16">
        <v>4.3757084530807999</v>
      </c>
      <c r="Q4983" s="16">
        <v>8.0286347442344699</v>
      </c>
      <c r="R4983" s="16">
        <v>1.3650874641628352</v>
      </c>
      <c r="S4983" s="16">
        <v>2.3703217700852317</v>
      </c>
      <c r="T4983" s="16">
        <v>7.0894787945596285</v>
      </c>
      <c r="U4983" s="16">
        <v>3.7274556980512354</v>
      </c>
      <c r="V4983" s="16">
        <v>3.8320458865929017</v>
      </c>
      <c r="W4983" s="16">
        <v>2.2941619785087517</v>
      </c>
      <c r="X4983" s="16">
        <v>5.0656224312633737</v>
      </c>
      <c r="Y4983" s="13">
        <v>0.68105085055228809</v>
      </c>
    </row>
    <row r="4984" spans="2:25" x14ac:dyDescent="0.25">
      <c r="B4984" s="11">
        <v>4981</v>
      </c>
      <c r="C4984" s="13">
        <v>1828.0710537504917</v>
      </c>
      <c r="D4984" s="16">
        <v>3.097025116111042</v>
      </c>
      <c r="E4984" s="16">
        <v>6.7022528560109285</v>
      </c>
      <c r="F4984" s="16">
        <v>3.7375310787052936</v>
      </c>
      <c r="G4984" s="16">
        <v>5.9971953229298647</v>
      </c>
      <c r="H4984" s="16">
        <v>8.6053648983666235</v>
      </c>
      <c r="I4984" s="16">
        <v>5.1486919538845921</v>
      </c>
      <c r="J4984" s="16">
        <v>7.1078364706800476</v>
      </c>
      <c r="K4984" s="16">
        <v>6.1066442477517482</v>
      </c>
      <c r="L4984" s="16">
        <v>5.834124749376949</v>
      </c>
      <c r="M4984" s="16">
        <v>3.8271217026780704</v>
      </c>
      <c r="N4984" s="13">
        <v>5.7363915038876234</v>
      </c>
      <c r="O4984" s="16">
        <v>3.097025116111042</v>
      </c>
      <c r="P4984" s="16">
        <v>6.7022528560109285</v>
      </c>
      <c r="Q4984" s="16">
        <v>3.7375310787052936</v>
      </c>
      <c r="R4984" s="16">
        <v>5.9971953229298647</v>
      </c>
      <c r="S4984" s="16">
        <v>8.6053648983666235</v>
      </c>
      <c r="T4984" s="16">
        <v>5.1486919538845921</v>
      </c>
      <c r="U4984" s="16">
        <v>7.1078364706800476</v>
      </c>
      <c r="V4984" s="16">
        <v>6.1066442477517482</v>
      </c>
      <c r="W4984" s="16">
        <v>5.834124749376949</v>
      </c>
      <c r="X4984" s="16">
        <v>3.8271217026780704</v>
      </c>
      <c r="Y4984" s="13">
        <v>5.7363915038876234</v>
      </c>
    </row>
    <row r="4985" spans="2:25" x14ac:dyDescent="0.25">
      <c r="B4985" s="11">
        <v>4982</v>
      </c>
      <c r="C4985" s="13">
        <v>1572.6158419551391</v>
      </c>
      <c r="D4985" s="16">
        <v>2.1889756474321049</v>
      </c>
      <c r="E4985" s="16">
        <v>3.3037206233231569</v>
      </c>
      <c r="F4985" s="16">
        <v>4.3946489455975319</v>
      </c>
      <c r="G4985" s="16">
        <v>5.1629401875397241</v>
      </c>
      <c r="H4985" s="16">
        <v>4.0967316913807492</v>
      </c>
      <c r="I4985" s="16">
        <v>6.7887868911422533</v>
      </c>
      <c r="J4985" s="16">
        <v>6.6590030163654506</v>
      </c>
      <c r="K4985" s="16">
        <v>2.777167430608126</v>
      </c>
      <c r="L4985" s="16">
        <v>5.0632738583301267</v>
      </c>
      <c r="M4985" s="16">
        <v>4.4993881005176384</v>
      </c>
      <c r="N4985" s="13">
        <v>1.1991874512286644</v>
      </c>
      <c r="O4985" s="16">
        <v>2.1889756474321049</v>
      </c>
      <c r="P4985" s="16">
        <v>3.3037206233231569</v>
      </c>
      <c r="Q4985" s="16">
        <v>4.3946489455975319</v>
      </c>
      <c r="R4985" s="16">
        <v>5.1629401875397241</v>
      </c>
      <c r="S4985" s="16">
        <v>4.0967316913807492</v>
      </c>
      <c r="T4985" s="16">
        <v>6.7887868911422533</v>
      </c>
      <c r="U4985" s="16">
        <v>6.6590030163654506</v>
      </c>
      <c r="V4985" s="16">
        <v>2.777167430608126</v>
      </c>
      <c r="W4985" s="16">
        <v>5.0632738583301267</v>
      </c>
      <c r="X4985" s="16">
        <v>4.4993881005176384</v>
      </c>
      <c r="Y4985" s="13">
        <v>1.1991874512286644</v>
      </c>
    </row>
    <row r="4986" spans="2:25" x14ac:dyDescent="0.25">
      <c r="B4986" s="11">
        <v>4983</v>
      </c>
      <c r="C4986" s="13">
        <v>1952.1442278943437</v>
      </c>
      <c r="D4986" s="16">
        <v>7.5267912432973958</v>
      </c>
      <c r="E4986" s="16">
        <v>8.5301568065211093</v>
      </c>
      <c r="F4986" s="16">
        <v>6.4265683607331372</v>
      </c>
      <c r="G4986" s="16">
        <v>6.3993389119278481</v>
      </c>
      <c r="H4986" s="16">
        <v>5.2967945593074424</v>
      </c>
      <c r="I4986" s="16">
        <v>4.565180165825149</v>
      </c>
      <c r="J4986" s="16">
        <v>6.2501824547085612</v>
      </c>
      <c r="K4986" s="16">
        <v>4.9301986832879399</v>
      </c>
      <c r="L4986" s="16">
        <v>6.9351120577708665</v>
      </c>
      <c r="M4986" s="16">
        <v>4.1366832915735356</v>
      </c>
      <c r="N4986" s="13">
        <v>7.8291644930308664</v>
      </c>
      <c r="O4986" s="16">
        <v>7.5267912432973958</v>
      </c>
      <c r="P4986" s="16">
        <v>8.5301568065211093</v>
      </c>
      <c r="Q4986" s="16">
        <v>6.4265683607331372</v>
      </c>
      <c r="R4986" s="16">
        <v>6.3993389119278481</v>
      </c>
      <c r="S4986" s="16">
        <v>5.2967945593074424</v>
      </c>
      <c r="T4986" s="16">
        <v>4.565180165825149</v>
      </c>
      <c r="U4986" s="16">
        <v>6.2501824547085612</v>
      </c>
      <c r="V4986" s="16">
        <v>4.9301986832879399</v>
      </c>
      <c r="W4986" s="16">
        <v>6.9351120577708665</v>
      </c>
      <c r="X4986" s="16">
        <v>4.1366832915735356</v>
      </c>
      <c r="Y4986" s="13">
        <v>7.8291644930308664</v>
      </c>
    </row>
    <row r="4987" spans="2:25" x14ac:dyDescent="0.25">
      <c r="B4987" s="11">
        <v>4984</v>
      </c>
      <c r="C4987" s="13">
        <v>1798.8857905945208</v>
      </c>
      <c r="D4987" s="16">
        <v>3.941888041234872</v>
      </c>
      <c r="E4987" s="16">
        <v>2.5739935931391966</v>
      </c>
      <c r="F4987" s="16">
        <v>7.0803294602552294</v>
      </c>
      <c r="G4987" s="16">
        <v>5.4010694273648916</v>
      </c>
      <c r="H4987" s="16">
        <v>1.8868870478019959</v>
      </c>
      <c r="I4987" s="16">
        <v>8.4778781486559733</v>
      </c>
      <c r="J4987" s="16">
        <v>6.4848563285430743</v>
      </c>
      <c r="K4987" s="16">
        <v>8.0887123202107976</v>
      </c>
      <c r="L4987" s="16">
        <v>5.9218187677107306</v>
      </c>
      <c r="M4987" s="16">
        <v>3.7160574265499791</v>
      </c>
      <c r="N4987" s="13">
        <v>6.7330322839159935</v>
      </c>
      <c r="O4987" s="16">
        <v>3.941888041234872</v>
      </c>
      <c r="P4987" s="16">
        <v>2.5739935931391966</v>
      </c>
      <c r="Q4987" s="16">
        <v>7.0803294602552294</v>
      </c>
      <c r="R4987" s="16">
        <v>5.4010694273648916</v>
      </c>
      <c r="S4987" s="16">
        <v>1.8868870478019959</v>
      </c>
      <c r="T4987" s="16">
        <v>8.4778781486559733</v>
      </c>
      <c r="U4987" s="16">
        <v>6.4848563285430743</v>
      </c>
      <c r="V4987" s="16">
        <v>8.0887123202107976</v>
      </c>
      <c r="W4987" s="16">
        <v>5.9218187677107306</v>
      </c>
      <c r="X4987" s="16">
        <v>3.7160574265499791</v>
      </c>
      <c r="Y4987" s="13">
        <v>6.7330322839159935</v>
      </c>
    </row>
    <row r="4988" spans="2:25" x14ac:dyDescent="0.25">
      <c r="B4988" s="11">
        <v>4985</v>
      </c>
      <c r="C4988" s="13">
        <v>1869.1041974759301</v>
      </c>
      <c r="D4988" s="16">
        <v>4.8811060787619081</v>
      </c>
      <c r="E4988" s="16">
        <v>7.8066964426361789</v>
      </c>
      <c r="F4988" s="16">
        <v>8.6315376425851262</v>
      </c>
      <c r="G4988" s="16">
        <v>7.0822688172632455</v>
      </c>
      <c r="H4988" s="16">
        <v>3.3744125170201933</v>
      </c>
      <c r="I4988" s="16">
        <v>3.6251324978328663</v>
      </c>
      <c r="J4988" s="16">
        <v>4.488583531722802</v>
      </c>
      <c r="K4988" s="16">
        <v>6.1497435365469331</v>
      </c>
      <c r="L4988" s="16">
        <v>5.7513402018362489</v>
      </c>
      <c r="M4988" s="16">
        <v>5.7535929531968204</v>
      </c>
      <c r="N4988" s="13">
        <v>6.7104629480120694</v>
      </c>
      <c r="O4988" s="16">
        <v>4.8811060787619081</v>
      </c>
      <c r="P4988" s="16">
        <v>7.8066964426361789</v>
      </c>
      <c r="Q4988" s="16">
        <v>8.6315376425851262</v>
      </c>
      <c r="R4988" s="16">
        <v>7.0822688172632455</v>
      </c>
      <c r="S4988" s="16">
        <v>3.3744125170201933</v>
      </c>
      <c r="T4988" s="16">
        <v>3.6251324978328663</v>
      </c>
      <c r="U4988" s="16">
        <v>4.488583531722802</v>
      </c>
      <c r="V4988" s="16">
        <v>6.1497435365469331</v>
      </c>
      <c r="W4988" s="16">
        <v>5.7513402018362489</v>
      </c>
      <c r="X4988" s="16">
        <v>5.7535929531968204</v>
      </c>
      <c r="Y4988" s="13">
        <v>6.7104629480120694</v>
      </c>
    </row>
    <row r="4989" spans="2:25" x14ac:dyDescent="0.25">
      <c r="B4989" s="11">
        <v>4986</v>
      </c>
      <c r="C4989" s="13">
        <v>1700.3251849493106</v>
      </c>
      <c r="D4989" s="16">
        <v>4.5153046987540728</v>
      </c>
      <c r="E4989" s="16">
        <v>8.1913139446015624</v>
      </c>
      <c r="F4989" s="16">
        <v>3.7462023176289083</v>
      </c>
      <c r="G4989" s="16">
        <v>4.2487005431964375</v>
      </c>
      <c r="H4989" s="16">
        <v>3.373223496926212</v>
      </c>
      <c r="I4989" s="16">
        <v>4.4532874863267899</v>
      </c>
      <c r="J4989" s="16">
        <v>3.2833310197309808</v>
      </c>
      <c r="K4989" s="16">
        <v>3.7177436184342882</v>
      </c>
      <c r="L4989" s="16">
        <v>5.800744957089309</v>
      </c>
      <c r="M4989" s="16">
        <v>6.9163301062439837</v>
      </c>
      <c r="N4989" s="13">
        <v>6.0248192080524374</v>
      </c>
      <c r="O4989" s="16">
        <v>4.5153046987540728</v>
      </c>
      <c r="P4989" s="16">
        <v>8.1913139446015624</v>
      </c>
      <c r="Q4989" s="16">
        <v>3.7462023176289083</v>
      </c>
      <c r="R4989" s="16">
        <v>4.2487005431964375</v>
      </c>
      <c r="S4989" s="16">
        <v>3.373223496926212</v>
      </c>
      <c r="T4989" s="16">
        <v>4.4532874863267899</v>
      </c>
      <c r="U4989" s="16">
        <v>3.2833310197309808</v>
      </c>
      <c r="V4989" s="16">
        <v>3.7177436184342882</v>
      </c>
      <c r="W4989" s="16">
        <v>5.800744957089309</v>
      </c>
      <c r="X4989" s="16">
        <v>6.9163301062439837</v>
      </c>
      <c r="Y4989" s="13">
        <v>6.0248192080524374</v>
      </c>
    </row>
    <row r="4990" spans="2:25" x14ac:dyDescent="0.25">
      <c r="B4990" s="11">
        <v>4987</v>
      </c>
      <c r="C4990" s="13">
        <v>1753.3502080582073</v>
      </c>
      <c r="D4990" s="16">
        <v>6.76514509950918</v>
      </c>
      <c r="E4990" s="16">
        <v>3.5554301700553115</v>
      </c>
      <c r="F4990" s="16">
        <v>3.7560996774947983</v>
      </c>
      <c r="G4990" s="16">
        <v>7.1331446804879022</v>
      </c>
      <c r="H4990" s="16">
        <v>4.8784721348391962</v>
      </c>
      <c r="I4990" s="16">
        <v>5.2494624237625942</v>
      </c>
      <c r="J4990" s="16">
        <v>5.9546562211637628</v>
      </c>
      <c r="K4990" s="16">
        <v>8.5304376499624226</v>
      </c>
      <c r="L4990" s="16">
        <v>4.092346615542823</v>
      </c>
      <c r="M4990" s="16">
        <v>6.5968587027970438</v>
      </c>
      <c r="N4990" s="13">
        <v>1.0705657218507403</v>
      </c>
      <c r="O4990" s="16">
        <v>6.76514509950918</v>
      </c>
      <c r="P4990" s="16">
        <v>3.5554301700553115</v>
      </c>
      <c r="Q4990" s="16">
        <v>3.7560996774947983</v>
      </c>
      <c r="R4990" s="16">
        <v>7.1331446804879022</v>
      </c>
      <c r="S4990" s="16">
        <v>4.8784721348391962</v>
      </c>
      <c r="T4990" s="16">
        <v>5.2494624237625942</v>
      </c>
      <c r="U4990" s="16">
        <v>5.9546562211637628</v>
      </c>
      <c r="V4990" s="16">
        <v>8.5304376499624226</v>
      </c>
      <c r="W4990" s="16">
        <v>4.092346615542823</v>
      </c>
      <c r="X4990" s="16">
        <v>6.5968587027970438</v>
      </c>
      <c r="Y4990" s="13">
        <v>1.0705657218507403</v>
      </c>
    </row>
    <row r="4991" spans="2:25" x14ac:dyDescent="0.25">
      <c r="B4991" s="11">
        <v>4988</v>
      </c>
      <c r="C4991" s="13">
        <v>1629.2005125438811</v>
      </c>
      <c r="D4991" s="16">
        <v>4.060511066742051</v>
      </c>
      <c r="E4991" s="16">
        <v>3.4785014459663586</v>
      </c>
      <c r="F4991" s="16">
        <v>4.0218577587818993</v>
      </c>
      <c r="G4991" s="16">
        <v>5.0485274246484488</v>
      </c>
      <c r="H4991" s="16">
        <v>6.0632281011517213</v>
      </c>
      <c r="I4991" s="16">
        <v>5.8073814691338193</v>
      </c>
      <c r="J4991" s="16">
        <v>4.664595114641358</v>
      </c>
      <c r="K4991" s="16">
        <v>2.8610823340203813</v>
      </c>
      <c r="L4991" s="16">
        <v>4.0107835435029058</v>
      </c>
      <c r="M4991" s="16">
        <v>7.8324994995661887</v>
      </c>
      <c r="N4991" s="13">
        <v>1.9532508101170607</v>
      </c>
      <c r="O4991" s="16">
        <v>4.060511066742051</v>
      </c>
      <c r="P4991" s="16">
        <v>3.4785014459663586</v>
      </c>
      <c r="Q4991" s="16">
        <v>4.0218577587818993</v>
      </c>
      <c r="R4991" s="16">
        <v>5.0485274246484488</v>
      </c>
      <c r="S4991" s="16">
        <v>6.0632281011517213</v>
      </c>
      <c r="T4991" s="16">
        <v>5.8073814691338193</v>
      </c>
      <c r="U4991" s="16">
        <v>4.664595114641358</v>
      </c>
      <c r="V4991" s="16">
        <v>2.8610823340203813</v>
      </c>
      <c r="W4991" s="16">
        <v>4.0107835435029058</v>
      </c>
      <c r="X4991" s="16">
        <v>7.8324994995661887</v>
      </c>
      <c r="Y4991" s="13">
        <v>1.9532508101170607</v>
      </c>
    </row>
    <row r="4992" spans="2:25" x14ac:dyDescent="0.25">
      <c r="B4992" s="11">
        <v>4989</v>
      </c>
      <c r="C4992" s="13">
        <v>1684.7851502906522</v>
      </c>
      <c r="D4992" s="16">
        <v>5.1665213931139737</v>
      </c>
      <c r="E4992" s="16">
        <v>0.63824306231178074</v>
      </c>
      <c r="F4992" s="16">
        <v>5.9680177810119384</v>
      </c>
      <c r="G4992" s="16">
        <v>4.0328396352533531</v>
      </c>
      <c r="H4992" s="16">
        <v>8.5792876855171336</v>
      </c>
      <c r="I4992" s="16">
        <v>9.4917452513168392</v>
      </c>
      <c r="J4992" s="16">
        <v>5.3233594227533656</v>
      </c>
      <c r="K4992" s="16">
        <v>3.4143228767699529</v>
      </c>
      <c r="L4992" s="16">
        <v>6.0215960994460644</v>
      </c>
      <c r="M4992" s="16">
        <v>3.331567245926403</v>
      </c>
      <c r="N4992" s="13">
        <v>1.5627672371315278</v>
      </c>
      <c r="O4992" s="16">
        <v>5.1665213931139737</v>
      </c>
      <c r="P4992" s="16">
        <v>0.63824306231178074</v>
      </c>
      <c r="Q4992" s="16">
        <v>5.9680177810119384</v>
      </c>
      <c r="R4992" s="16">
        <v>4.0328396352533531</v>
      </c>
      <c r="S4992" s="16">
        <v>8.5792876855171336</v>
      </c>
      <c r="T4992" s="16">
        <v>9.4917452513168392</v>
      </c>
      <c r="U4992" s="16">
        <v>5.3233594227533656</v>
      </c>
      <c r="V4992" s="16">
        <v>3.4143228767699529</v>
      </c>
      <c r="W4992" s="16">
        <v>6.0215960994460644</v>
      </c>
      <c r="X4992" s="16">
        <v>3.331567245926403</v>
      </c>
      <c r="Y4992" s="13">
        <v>1.5627672371315278</v>
      </c>
    </row>
    <row r="4993" spans="2:25" x14ac:dyDescent="0.25">
      <c r="B4993" s="11">
        <v>4990</v>
      </c>
      <c r="C4993" s="13">
        <v>1733.5585168935645</v>
      </c>
      <c r="D4993" s="16">
        <v>2.8754395156149415</v>
      </c>
      <c r="E4993" s="16">
        <v>3.0624511170112161</v>
      </c>
      <c r="F4993" s="16">
        <v>6.9064038542901844</v>
      </c>
      <c r="G4993" s="16">
        <v>4.3113291992405687</v>
      </c>
      <c r="H4993" s="16">
        <v>6.2262095723303981</v>
      </c>
      <c r="I4993" s="16">
        <v>6.3500656944400351</v>
      </c>
      <c r="J4993" s="16">
        <v>5.1242013680287339</v>
      </c>
      <c r="K4993" s="16">
        <v>7.1713662289562441</v>
      </c>
      <c r="L4993" s="16">
        <v>4.2014797643544721</v>
      </c>
      <c r="M4993" s="16">
        <v>6.6016251294785251</v>
      </c>
      <c r="N4993" s="13">
        <v>3.4759527311950391</v>
      </c>
      <c r="O4993" s="16">
        <v>2.8754395156149415</v>
      </c>
      <c r="P4993" s="16">
        <v>3.0624511170112161</v>
      </c>
      <c r="Q4993" s="16">
        <v>6.9064038542901844</v>
      </c>
      <c r="R4993" s="16">
        <v>4.3113291992405687</v>
      </c>
      <c r="S4993" s="16">
        <v>6.2262095723303981</v>
      </c>
      <c r="T4993" s="16">
        <v>6.3500656944400351</v>
      </c>
      <c r="U4993" s="16">
        <v>5.1242013680287339</v>
      </c>
      <c r="V4993" s="16">
        <v>7.1713662289562441</v>
      </c>
      <c r="W4993" s="16">
        <v>4.2014797643544721</v>
      </c>
      <c r="X4993" s="16">
        <v>6.6016251294785251</v>
      </c>
      <c r="Y4993" s="13">
        <v>3.4759527311950391</v>
      </c>
    </row>
    <row r="4994" spans="2:25" x14ac:dyDescent="0.25">
      <c r="B4994" s="11">
        <v>4991</v>
      </c>
      <c r="C4994" s="13">
        <v>1814.1895103334036</v>
      </c>
      <c r="D4994" s="16">
        <v>7.5153514495563574</v>
      </c>
      <c r="E4994" s="16">
        <v>5.2561959030720997</v>
      </c>
      <c r="F4994" s="16">
        <v>5.703230972164083</v>
      </c>
      <c r="G4994" s="16">
        <v>6.074831319853339</v>
      </c>
      <c r="H4994" s="16">
        <v>5.8663967321997941</v>
      </c>
      <c r="I4994" s="16">
        <v>3.7126684196982254</v>
      </c>
      <c r="J4994" s="16">
        <v>4.9278129767220484</v>
      </c>
      <c r="K4994" s="16">
        <v>4.9525286156634136</v>
      </c>
      <c r="L4994" s="16">
        <v>6.605964607179839</v>
      </c>
      <c r="M4994" s="16">
        <v>5.5843578074716813</v>
      </c>
      <c r="N4994" s="13">
        <v>4.82051061505324</v>
      </c>
      <c r="O4994" s="16">
        <v>7.5153514495563574</v>
      </c>
      <c r="P4994" s="16">
        <v>5.2561959030720997</v>
      </c>
      <c r="Q4994" s="16">
        <v>5.703230972164083</v>
      </c>
      <c r="R4994" s="16">
        <v>6.074831319853339</v>
      </c>
      <c r="S4994" s="16">
        <v>5.8663967321997941</v>
      </c>
      <c r="T4994" s="16">
        <v>3.7126684196982254</v>
      </c>
      <c r="U4994" s="16">
        <v>4.9278129767220484</v>
      </c>
      <c r="V4994" s="16">
        <v>4.9525286156634136</v>
      </c>
      <c r="W4994" s="16">
        <v>6.605964607179839</v>
      </c>
      <c r="X4994" s="16">
        <v>5.5843578074716813</v>
      </c>
      <c r="Y4994" s="13">
        <v>4.82051061505324</v>
      </c>
    </row>
    <row r="4995" spans="2:25" x14ac:dyDescent="0.25">
      <c r="B4995" s="11">
        <v>4992</v>
      </c>
      <c r="C4995" s="13">
        <v>1588.371762907308</v>
      </c>
      <c r="D4995" s="16">
        <v>3.8827142774998471</v>
      </c>
      <c r="E4995" s="16">
        <v>4.768597784662056</v>
      </c>
      <c r="F4995" s="16">
        <v>5.3635131904207007</v>
      </c>
      <c r="G4995" s="16">
        <v>6.5849037610443739</v>
      </c>
      <c r="H4995" s="16">
        <v>4.9731683813034948</v>
      </c>
      <c r="I4995" s="16">
        <v>1.0842045206371425</v>
      </c>
      <c r="J4995" s="16">
        <v>3.3833611696845023</v>
      </c>
      <c r="K4995" s="16">
        <v>1.9561735282426853</v>
      </c>
      <c r="L4995" s="16">
        <v>5.443549769093794</v>
      </c>
      <c r="M4995" s="16">
        <v>5.3411226802714635</v>
      </c>
      <c r="N4995" s="13">
        <v>4.3722372526107982</v>
      </c>
      <c r="O4995" s="16">
        <v>3.8827142774998471</v>
      </c>
      <c r="P4995" s="16">
        <v>4.768597784662056</v>
      </c>
      <c r="Q4995" s="16">
        <v>5.3635131904207007</v>
      </c>
      <c r="R4995" s="16">
        <v>6.5849037610443739</v>
      </c>
      <c r="S4995" s="16">
        <v>4.9731683813034948</v>
      </c>
      <c r="T4995" s="16">
        <v>1.0842045206371425</v>
      </c>
      <c r="U4995" s="16">
        <v>3.3833611696845023</v>
      </c>
      <c r="V4995" s="16">
        <v>1.9561735282426853</v>
      </c>
      <c r="W4995" s="16">
        <v>5.443549769093794</v>
      </c>
      <c r="X4995" s="16">
        <v>5.3411226802714635</v>
      </c>
      <c r="Y4995" s="13">
        <v>4.3722372526107982</v>
      </c>
    </row>
    <row r="4996" spans="2:25" x14ac:dyDescent="0.25">
      <c r="B4996" s="11">
        <v>4993</v>
      </c>
      <c r="C4996" s="13">
        <v>1658.6411423013565</v>
      </c>
      <c r="D4996" s="16">
        <v>4.2519116919428086</v>
      </c>
      <c r="E4996" s="16">
        <v>4.2397762599116406</v>
      </c>
      <c r="F4996" s="16">
        <v>5.3438483972184629</v>
      </c>
      <c r="G4996" s="16">
        <v>4.9416720976519537</v>
      </c>
      <c r="H4996" s="16">
        <v>3.3540468471641693</v>
      </c>
      <c r="I4996" s="16">
        <v>2.6536593794483876</v>
      </c>
      <c r="J4996" s="16">
        <v>4.9996302750295962</v>
      </c>
      <c r="K4996" s="16">
        <v>5.8535965447233691</v>
      </c>
      <c r="L4996" s="16">
        <v>7.1295939181175658</v>
      </c>
      <c r="M4996" s="16">
        <v>3.6315156313167805</v>
      </c>
      <c r="N4996" s="13">
        <v>5.2247959722153592</v>
      </c>
      <c r="O4996" s="16">
        <v>4.2519116919428086</v>
      </c>
      <c r="P4996" s="16">
        <v>4.2397762599116406</v>
      </c>
      <c r="Q4996" s="16">
        <v>5.3438483972184629</v>
      </c>
      <c r="R4996" s="16">
        <v>4.9416720976519537</v>
      </c>
      <c r="S4996" s="16">
        <v>3.3540468471641693</v>
      </c>
      <c r="T4996" s="16">
        <v>2.6536593794483876</v>
      </c>
      <c r="U4996" s="16">
        <v>4.9996302750295962</v>
      </c>
      <c r="V4996" s="16">
        <v>5.8535965447233691</v>
      </c>
      <c r="W4996" s="16">
        <v>7.1295939181175658</v>
      </c>
      <c r="X4996" s="16">
        <v>3.6315156313167805</v>
      </c>
      <c r="Y4996" s="13">
        <v>5.2247959722153592</v>
      </c>
    </row>
    <row r="4997" spans="2:25" x14ac:dyDescent="0.25">
      <c r="B4997" s="11">
        <v>4994</v>
      </c>
      <c r="C4997" s="13">
        <v>1794.5992294602911</v>
      </c>
      <c r="D4997" s="16">
        <v>7.9011193238374169</v>
      </c>
      <c r="E4997" s="16">
        <v>2.7355807121169509</v>
      </c>
      <c r="F4997" s="16">
        <v>9.2315927132182161</v>
      </c>
      <c r="G4997" s="16">
        <v>3.8165853402083938</v>
      </c>
      <c r="H4997" s="16">
        <v>8.4442854354242218</v>
      </c>
      <c r="I4997" s="16">
        <v>4.8157991108807794</v>
      </c>
      <c r="J4997" s="16">
        <v>4.8381502302771828</v>
      </c>
      <c r="K4997" s="16">
        <v>4.6777242122983616</v>
      </c>
      <c r="L4997" s="16">
        <v>7.0800845559706911</v>
      </c>
      <c r="M4997" s="16">
        <v>0.97585439361952364</v>
      </c>
      <c r="N4997" s="13">
        <v>5.611032957527601</v>
      </c>
      <c r="O4997" s="16">
        <v>7.9011193238374169</v>
      </c>
      <c r="P4997" s="16">
        <v>2.7355807121169509</v>
      </c>
      <c r="Q4997" s="16">
        <v>9.2315927132182161</v>
      </c>
      <c r="R4997" s="16">
        <v>3.8165853402083938</v>
      </c>
      <c r="S4997" s="16">
        <v>8.4442854354242218</v>
      </c>
      <c r="T4997" s="16">
        <v>4.8157991108807794</v>
      </c>
      <c r="U4997" s="16">
        <v>4.8381502302771828</v>
      </c>
      <c r="V4997" s="16">
        <v>4.6777242122983616</v>
      </c>
      <c r="W4997" s="16">
        <v>7.0800845559706911</v>
      </c>
      <c r="X4997" s="16">
        <v>0.97585439361952364</v>
      </c>
      <c r="Y4997" s="13">
        <v>5.611032957527601</v>
      </c>
    </row>
    <row r="4998" spans="2:25" x14ac:dyDescent="0.25">
      <c r="B4998" s="11">
        <v>4995</v>
      </c>
      <c r="C4998" s="13">
        <v>1601.8083525430629</v>
      </c>
      <c r="D4998" s="16">
        <v>4.637430219404207</v>
      </c>
      <c r="E4998" s="16">
        <v>6.9645040268151543</v>
      </c>
      <c r="F4998" s="16">
        <v>1.2394521610254245</v>
      </c>
      <c r="G4998" s="16">
        <v>5.1364677710966538</v>
      </c>
      <c r="H4998" s="16">
        <v>2.935262294862711</v>
      </c>
      <c r="I4998" s="16">
        <v>5.7378672461483982</v>
      </c>
      <c r="J4998" s="16">
        <v>5.07939649642175</v>
      </c>
      <c r="K4998" s="16">
        <v>4.4561700150782295</v>
      </c>
      <c r="L4998" s="16">
        <v>3.2974357566513293</v>
      </c>
      <c r="M4998" s="16">
        <v>2.8328200678407689</v>
      </c>
      <c r="N4998" s="13">
        <v>5.7182332871584212</v>
      </c>
      <c r="O4998" s="16">
        <v>4.637430219404207</v>
      </c>
      <c r="P4998" s="16">
        <v>6.9645040268151543</v>
      </c>
      <c r="Q4998" s="16">
        <v>1.2394521610254245</v>
      </c>
      <c r="R4998" s="16">
        <v>5.1364677710966538</v>
      </c>
      <c r="S4998" s="16">
        <v>2.935262294862711</v>
      </c>
      <c r="T4998" s="16">
        <v>5.7378672461483982</v>
      </c>
      <c r="U4998" s="16">
        <v>5.07939649642175</v>
      </c>
      <c r="V4998" s="16">
        <v>4.4561700150782295</v>
      </c>
      <c r="W4998" s="16">
        <v>3.2974357566513293</v>
      </c>
      <c r="X4998" s="16">
        <v>2.8328200678407689</v>
      </c>
      <c r="Y4998" s="13">
        <v>5.7182332871584212</v>
      </c>
    </row>
    <row r="4999" spans="2:25" x14ac:dyDescent="0.25">
      <c r="B4999" s="11">
        <v>4996</v>
      </c>
      <c r="C4999" s="13">
        <v>1727.5137543688695</v>
      </c>
      <c r="D4999" s="16">
        <v>5.6128147136513391</v>
      </c>
      <c r="E4999" s="16">
        <v>3.3504589362605</v>
      </c>
      <c r="F4999" s="16">
        <v>4.5201459119003848</v>
      </c>
      <c r="G4999" s="16">
        <v>5.0356036110455742</v>
      </c>
      <c r="H4999" s="16">
        <v>2.6040450223153946</v>
      </c>
      <c r="I4999" s="16">
        <v>5.9644444790804494</v>
      </c>
      <c r="J4999" s="16">
        <v>4.1732292416987748</v>
      </c>
      <c r="K4999" s="16">
        <v>5.6321659663228889</v>
      </c>
      <c r="L4999" s="16">
        <v>8.5604684190412339</v>
      </c>
      <c r="M4999" s="16">
        <v>4.4819797293806412</v>
      </c>
      <c r="N4999" s="13">
        <v>5.9992560708731917</v>
      </c>
      <c r="O4999" s="16">
        <v>5.6128147136513391</v>
      </c>
      <c r="P4999" s="16">
        <v>3.3504589362605</v>
      </c>
      <c r="Q4999" s="16">
        <v>4.5201459119003848</v>
      </c>
      <c r="R4999" s="16">
        <v>5.0356036110455742</v>
      </c>
      <c r="S4999" s="16">
        <v>2.6040450223153946</v>
      </c>
      <c r="T4999" s="16">
        <v>5.9644444790804494</v>
      </c>
      <c r="U4999" s="16">
        <v>4.1732292416987748</v>
      </c>
      <c r="V4999" s="16">
        <v>5.6321659663228889</v>
      </c>
      <c r="W4999" s="16">
        <v>8.5604684190412339</v>
      </c>
      <c r="X4999" s="16">
        <v>4.4819797293806412</v>
      </c>
      <c r="Y4999" s="13">
        <v>5.9992560708731917</v>
      </c>
    </row>
    <row r="5000" spans="2:25" x14ac:dyDescent="0.25">
      <c r="B5000" s="11">
        <v>4997</v>
      </c>
      <c r="C5000" s="13">
        <v>1574.1006213953153</v>
      </c>
      <c r="D5000" s="16">
        <v>3.6842405479222009</v>
      </c>
      <c r="E5000" s="16">
        <v>6.1450843727562932</v>
      </c>
      <c r="F5000" s="16">
        <v>4.8747708851307259</v>
      </c>
      <c r="G5000" s="16">
        <v>6.0197424017593129</v>
      </c>
      <c r="H5000" s="16">
        <v>1.6752330844584704</v>
      </c>
      <c r="I5000" s="16">
        <v>7.0786342022313313</v>
      </c>
      <c r="J5000" s="16">
        <v>3.6397260620990002</v>
      </c>
      <c r="K5000" s="16">
        <v>2.8524989484456018</v>
      </c>
      <c r="L5000" s="16">
        <v>3.8445546969129638</v>
      </c>
      <c r="M5000" s="16">
        <v>4.3048149928500212</v>
      </c>
      <c r="N5000" s="13">
        <v>2.106132911952924</v>
      </c>
      <c r="O5000" s="16">
        <v>3.6842405479222009</v>
      </c>
      <c r="P5000" s="16">
        <v>6.1450843727562932</v>
      </c>
      <c r="Q5000" s="16">
        <v>4.8747708851307259</v>
      </c>
      <c r="R5000" s="16">
        <v>6.0197424017593129</v>
      </c>
      <c r="S5000" s="16">
        <v>1.6752330844584704</v>
      </c>
      <c r="T5000" s="16">
        <v>7.0786342022313313</v>
      </c>
      <c r="U5000" s="16">
        <v>3.6397260620990002</v>
      </c>
      <c r="V5000" s="16">
        <v>2.8524989484456018</v>
      </c>
      <c r="W5000" s="16">
        <v>3.8445546969129638</v>
      </c>
      <c r="X5000" s="16">
        <v>4.3048149928500212</v>
      </c>
      <c r="Y5000" s="13">
        <v>2.106132911952924</v>
      </c>
    </row>
    <row r="5001" spans="2:25" x14ac:dyDescent="0.25">
      <c r="B5001" s="11">
        <v>4998</v>
      </c>
      <c r="C5001" s="13">
        <v>1675.6947716233099</v>
      </c>
      <c r="D5001" s="16">
        <v>0.53570127128902456</v>
      </c>
      <c r="E5001" s="16">
        <v>7.8951456007532332</v>
      </c>
      <c r="F5001" s="16">
        <v>5.1282185294999261</v>
      </c>
      <c r="G5001" s="16">
        <v>7.1376494166742486</v>
      </c>
      <c r="H5001" s="16">
        <v>1.4920431463727231</v>
      </c>
      <c r="I5001" s="16">
        <v>7.535461673186532</v>
      </c>
      <c r="J5001" s="16">
        <v>7.3853039059717922</v>
      </c>
      <c r="K5001" s="16">
        <v>6.579629358832122</v>
      </c>
      <c r="L5001" s="16">
        <v>2.8359283104362847</v>
      </c>
      <c r="M5001" s="16">
        <v>4.2402159460597488</v>
      </c>
      <c r="N5001" s="13">
        <v>2.2033856641426754</v>
      </c>
      <c r="O5001" s="16">
        <v>0.53570127128902456</v>
      </c>
      <c r="P5001" s="16">
        <v>7.8951456007532332</v>
      </c>
      <c r="Q5001" s="16">
        <v>5.1282185294999261</v>
      </c>
      <c r="R5001" s="16">
        <v>7.1376494166742486</v>
      </c>
      <c r="S5001" s="16">
        <v>1.4920431463727231</v>
      </c>
      <c r="T5001" s="16">
        <v>7.535461673186532</v>
      </c>
      <c r="U5001" s="16">
        <v>7.3853039059717922</v>
      </c>
      <c r="V5001" s="16">
        <v>6.579629358832122</v>
      </c>
      <c r="W5001" s="16">
        <v>2.8359283104362847</v>
      </c>
      <c r="X5001" s="16">
        <v>4.2402159460597488</v>
      </c>
      <c r="Y5001" s="13">
        <v>2.2033856641426754</v>
      </c>
    </row>
    <row r="5002" spans="2:25" x14ac:dyDescent="0.25">
      <c r="B5002" s="11">
        <v>4999</v>
      </c>
      <c r="C5002" s="13">
        <v>1802.4650880481936</v>
      </c>
      <c r="D5002" s="16">
        <v>5.0279013985961267</v>
      </c>
      <c r="E5002" s="16">
        <v>6.0324261135085973</v>
      </c>
      <c r="F5002" s="16">
        <v>5.9299196829697101</v>
      </c>
      <c r="G5002" s="16">
        <v>2.2483937240415868</v>
      </c>
      <c r="H5002" s="16">
        <v>7.3686184231303118</v>
      </c>
      <c r="I5002" s="16">
        <v>4.8839120869023684</v>
      </c>
      <c r="J5002" s="16">
        <v>6.2415898221642268</v>
      </c>
      <c r="K5002" s="16">
        <v>5.0920057935305616</v>
      </c>
      <c r="L5002" s="16">
        <v>4.6691849778089924</v>
      </c>
      <c r="M5002" s="16">
        <v>5.6376285904055905</v>
      </c>
      <c r="N5002" s="13">
        <v>7.2500003952464098</v>
      </c>
      <c r="O5002" s="16">
        <v>5.0279013985961267</v>
      </c>
      <c r="P5002" s="16">
        <v>6.0324261135085973</v>
      </c>
      <c r="Q5002" s="16">
        <v>5.9299196829697101</v>
      </c>
      <c r="R5002" s="16">
        <v>2.2483937240415868</v>
      </c>
      <c r="S5002" s="16">
        <v>7.3686184231303118</v>
      </c>
      <c r="T5002" s="16">
        <v>4.8839120869023684</v>
      </c>
      <c r="U5002" s="16">
        <v>6.2415898221642268</v>
      </c>
      <c r="V5002" s="16">
        <v>5.0920057935305616</v>
      </c>
      <c r="W5002" s="16">
        <v>4.6691849778089924</v>
      </c>
      <c r="X5002" s="16">
        <v>5.6376285904055905</v>
      </c>
      <c r="Y5002" s="13">
        <v>7.2500003952464098</v>
      </c>
    </row>
    <row r="5003" spans="2:25" x14ac:dyDescent="0.25">
      <c r="B5003" s="11">
        <v>5000</v>
      </c>
      <c r="C5003" s="13">
        <v>1814.4592534963017</v>
      </c>
      <c r="D5003" s="16">
        <v>9.0395702255457913</v>
      </c>
      <c r="E5003" s="16">
        <v>2.6835558943029003</v>
      </c>
      <c r="F5003" s="16">
        <v>7.3481910393670224</v>
      </c>
      <c r="G5003" s="16">
        <v>2.6284731397023609</v>
      </c>
      <c r="H5003" s="16">
        <v>5.2282098144034324</v>
      </c>
      <c r="I5003" s="16">
        <v>5.4749455537383902</v>
      </c>
      <c r="J5003" s="16">
        <v>3.4727241843058518</v>
      </c>
      <c r="K5003" s="16">
        <v>6.5634432175982536</v>
      </c>
      <c r="L5003" s="16">
        <v>6.4175947285083268</v>
      </c>
      <c r="M5003" s="16">
        <v>4.4050902968775887</v>
      </c>
      <c r="N5003" s="13">
        <v>7.9408401426144293</v>
      </c>
      <c r="O5003" s="16">
        <v>9.0395702255457913</v>
      </c>
      <c r="P5003" s="16">
        <v>2.6835558943029003</v>
      </c>
      <c r="Q5003" s="16">
        <v>7.3481910393670224</v>
      </c>
      <c r="R5003" s="16">
        <v>2.6284731397023609</v>
      </c>
      <c r="S5003" s="16">
        <v>5.2282098144034324</v>
      </c>
      <c r="T5003" s="16">
        <v>5.4749455537383902</v>
      </c>
      <c r="U5003" s="16">
        <v>3.4727241843058518</v>
      </c>
      <c r="V5003" s="16">
        <v>6.5634432175982536</v>
      </c>
      <c r="W5003" s="16">
        <v>6.4175947285083268</v>
      </c>
      <c r="X5003" s="16">
        <v>4.4050902968775887</v>
      </c>
      <c r="Y5003" s="13">
        <v>7.9408401426144293</v>
      </c>
    </row>
    <row r="5004" spans="2:25" x14ac:dyDescent="0.25">
      <c r="B5004" s="11">
        <v>5001</v>
      </c>
      <c r="C5004" s="13">
        <v>1725.8565910005489</v>
      </c>
      <c r="D5004" s="16">
        <v>8.1334617658825135</v>
      </c>
      <c r="E5004" s="16">
        <v>5.6964076541548616</v>
      </c>
      <c r="F5004" s="16">
        <v>1.3019067112136278</v>
      </c>
      <c r="G5004" s="16">
        <v>6.6971740369821955</v>
      </c>
      <c r="H5004" s="16">
        <v>7.7900276174535463</v>
      </c>
      <c r="I5004" s="16">
        <v>5.4502400473412118</v>
      </c>
      <c r="J5004" s="16">
        <v>3.38289961921947</v>
      </c>
      <c r="K5004" s="16">
        <v>7.6062343232181142</v>
      </c>
      <c r="L5004" s="16">
        <v>4.1215333401535208</v>
      </c>
      <c r="M5004" s="16">
        <v>4.4084702136577265</v>
      </c>
      <c r="N5004" s="13">
        <v>1.405657205597151</v>
      </c>
      <c r="O5004" s="16">
        <v>8.1334617658825135</v>
      </c>
      <c r="P5004" s="16">
        <v>5.6964076541548616</v>
      </c>
      <c r="Q5004" s="16">
        <v>1.3019067112136278</v>
      </c>
      <c r="R5004" s="16">
        <v>6.6971740369821955</v>
      </c>
      <c r="S5004" s="16">
        <v>7.7900276174535463</v>
      </c>
      <c r="T5004" s="16">
        <v>5.4502400473412118</v>
      </c>
      <c r="U5004" s="16">
        <v>3.38289961921947</v>
      </c>
      <c r="V5004" s="16">
        <v>7.6062343232181142</v>
      </c>
      <c r="W5004" s="16">
        <v>4.1215333401535208</v>
      </c>
      <c r="X5004" s="16">
        <v>4.4084702136577265</v>
      </c>
      <c r="Y5004" s="13">
        <v>1.405657205597151</v>
      </c>
    </row>
    <row r="5005" spans="2:25" x14ac:dyDescent="0.25">
      <c r="B5005" s="11">
        <v>5002</v>
      </c>
      <c r="C5005" s="13">
        <v>1605.8609700652244</v>
      </c>
      <c r="D5005" s="16">
        <v>6.4948117186562921</v>
      </c>
      <c r="E5005" s="16">
        <v>5.3123165206982055</v>
      </c>
      <c r="F5005" s="16">
        <v>3.4531220533902136</v>
      </c>
      <c r="G5005" s="16">
        <v>6.2907424018486076</v>
      </c>
      <c r="H5005" s="16">
        <v>5.2013474810032934</v>
      </c>
      <c r="I5005" s="16">
        <v>5.5159930333620997</v>
      </c>
      <c r="J5005" s="16">
        <v>2.6295501516254443</v>
      </c>
      <c r="K5005" s="16">
        <v>4.6451703065161603</v>
      </c>
      <c r="L5005" s="16">
        <v>3.954578731228426</v>
      </c>
      <c r="M5005" s="16">
        <v>3.0899165222997227</v>
      </c>
      <c r="N5005" s="13">
        <v>1.696779838591739</v>
      </c>
      <c r="O5005" s="16">
        <v>6.4948117186562921</v>
      </c>
      <c r="P5005" s="16">
        <v>5.3123165206982055</v>
      </c>
      <c r="Q5005" s="16">
        <v>3.4531220533902136</v>
      </c>
      <c r="R5005" s="16">
        <v>6.2907424018486076</v>
      </c>
      <c r="S5005" s="16">
        <v>5.2013474810032934</v>
      </c>
      <c r="T5005" s="16">
        <v>5.5159930333620997</v>
      </c>
      <c r="U5005" s="16">
        <v>2.6295501516254443</v>
      </c>
      <c r="V5005" s="16">
        <v>4.6451703065161603</v>
      </c>
      <c r="W5005" s="16">
        <v>3.954578731228426</v>
      </c>
      <c r="X5005" s="16">
        <v>3.0899165222997227</v>
      </c>
      <c r="Y5005" s="13">
        <v>1.696779838591739</v>
      </c>
    </row>
    <row r="5006" spans="2:25" x14ac:dyDescent="0.25">
      <c r="B5006" s="11">
        <v>5003</v>
      </c>
      <c r="C5006" s="13">
        <v>1944.4029731809592</v>
      </c>
      <c r="D5006" s="16">
        <v>8.3076783454501211</v>
      </c>
      <c r="E5006" s="16">
        <v>5.215385005804964</v>
      </c>
      <c r="F5006" s="16">
        <v>7.2149054251018487</v>
      </c>
      <c r="G5006" s="16">
        <v>7.1963200040651358</v>
      </c>
      <c r="H5006" s="16">
        <v>3.674821922514913</v>
      </c>
      <c r="I5006" s="16">
        <v>9.2576736180390924</v>
      </c>
      <c r="J5006" s="16">
        <v>7.1103583012900042</v>
      </c>
      <c r="K5006" s="16">
        <v>5.0100612383128924</v>
      </c>
      <c r="L5006" s="16">
        <v>4.3755693649386149</v>
      </c>
      <c r="M5006" s="16">
        <v>4.6196927355231452</v>
      </c>
      <c r="N5006" s="13">
        <v>6.4755137211967755</v>
      </c>
      <c r="O5006" s="16">
        <v>8.3076783454501211</v>
      </c>
      <c r="P5006" s="16">
        <v>5.215385005804964</v>
      </c>
      <c r="Q5006" s="16">
        <v>7.2149054251018487</v>
      </c>
      <c r="R5006" s="16">
        <v>7.1963200040651358</v>
      </c>
      <c r="S5006" s="16">
        <v>3.674821922514913</v>
      </c>
      <c r="T5006" s="16">
        <v>9.2576736180390924</v>
      </c>
      <c r="U5006" s="16">
        <v>7.1103583012900042</v>
      </c>
      <c r="V5006" s="16">
        <v>5.0100612383128924</v>
      </c>
      <c r="W5006" s="16">
        <v>4.3755693649386149</v>
      </c>
      <c r="X5006" s="16">
        <v>4.6196927355231452</v>
      </c>
      <c r="Y5006" s="13">
        <v>6.4755137211967755</v>
      </c>
    </row>
    <row r="5007" spans="2:25" x14ac:dyDescent="0.25">
      <c r="B5007" s="11">
        <v>5004</v>
      </c>
      <c r="C5007" s="13">
        <v>1773.286914363202</v>
      </c>
      <c r="D5007" s="16">
        <v>3.497991599563222</v>
      </c>
      <c r="E5007" s="16">
        <v>4.0002062300730605</v>
      </c>
      <c r="F5007" s="16">
        <v>8.2864293595781149</v>
      </c>
      <c r="G5007" s="16">
        <v>7.1133689093641408</v>
      </c>
      <c r="H5007" s="16">
        <v>1.7274336538216351</v>
      </c>
      <c r="I5007" s="16">
        <v>7.0252877564142171</v>
      </c>
      <c r="J5007" s="16">
        <v>6.5861828992800282</v>
      </c>
      <c r="K5007" s="16">
        <v>7.1494135551795672</v>
      </c>
      <c r="L5007" s="16">
        <v>0.45718082006219696</v>
      </c>
      <c r="M5007" s="16">
        <v>6.0540716786909563</v>
      </c>
      <c r="N5007" s="13">
        <v>6.9814735663967991</v>
      </c>
      <c r="O5007" s="16">
        <v>3.497991599563222</v>
      </c>
      <c r="P5007" s="16">
        <v>4.0002062300730605</v>
      </c>
      <c r="Q5007" s="16">
        <v>8.2864293595781149</v>
      </c>
      <c r="R5007" s="16">
        <v>7.1133689093641408</v>
      </c>
      <c r="S5007" s="16">
        <v>1.7274336538216351</v>
      </c>
      <c r="T5007" s="16">
        <v>7.0252877564142171</v>
      </c>
      <c r="U5007" s="16">
        <v>6.5861828992800282</v>
      </c>
      <c r="V5007" s="16">
        <v>7.1494135551795672</v>
      </c>
      <c r="W5007" s="16">
        <v>0.45718082006219696</v>
      </c>
      <c r="X5007" s="16">
        <v>6.0540716786909563</v>
      </c>
      <c r="Y5007" s="13">
        <v>6.9814735663967991</v>
      </c>
    </row>
    <row r="5008" spans="2:25" x14ac:dyDescent="0.25">
      <c r="B5008" s="11">
        <v>5005</v>
      </c>
      <c r="C5008" s="13">
        <v>1682.4881469034631</v>
      </c>
      <c r="D5008" s="16">
        <v>1.50968362431475</v>
      </c>
      <c r="E5008" s="16">
        <v>5.2155208578111001</v>
      </c>
      <c r="F5008" s="16">
        <v>5.8145362014645929</v>
      </c>
      <c r="G5008" s="16">
        <v>4.7556379850225996</v>
      </c>
      <c r="H5008" s="16">
        <v>5.7794472318854186</v>
      </c>
      <c r="I5008" s="16">
        <v>6.3564136778885079</v>
      </c>
      <c r="J5008" s="16">
        <v>2.5071208362573669</v>
      </c>
      <c r="K5008" s="16">
        <v>2.482788867336962</v>
      </c>
      <c r="L5008" s="16">
        <v>7.3746872238868715</v>
      </c>
      <c r="M5008" s="16">
        <v>7.0700354331709354</v>
      </c>
      <c r="N5008" s="13">
        <v>4.3612131372408767</v>
      </c>
      <c r="O5008" s="16">
        <v>1.50968362431475</v>
      </c>
      <c r="P5008" s="16">
        <v>5.2155208578111001</v>
      </c>
      <c r="Q5008" s="16">
        <v>5.8145362014645929</v>
      </c>
      <c r="R5008" s="16">
        <v>4.7556379850225996</v>
      </c>
      <c r="S5008" s="16">
        <v>5.7794472318854186</v>
      </c>
      <c r="T5008" s="16">
        <v>6.3564136778885079</v>
      </c>
      <c r="U5008" s="16">
        <v>2.5071208362573669</v>
      </c>
      <c r="V5008" s="16">
        <v>2.482788867336962</v>
      </c>
      <c r="W5008" s="16">
        <v>7.3746872238868715</v>
      </c>
      <c r="X5008" s="16">
        <v>7.0700354331709354</v>
      </c>
      <c r="Y5008" s="13">
        <v>4.3612131372408767</v>
      </c>
    </row>
    <row r="5009" spans="2:25" x14ac:dyDescent="0.25">
      <c r="B5009" s="11">
        <v>5006</v>
      </c>
      <c r="C5009" s="13">
        <v>1863.6593625397863</v>
      </c>
      <c r="D5009" s="16">
        <v>4.4896729563338642</v>
      </c>
      <c r="E5009" s="16">
        <v>5.2815741281149684</v>
      </c>
      <c r="F5009" s="16">
        <v>6.3819791333991809</v>
      </c>
      <c r="G5009" s="16">
        <v>4.4038052142273489</v>
      </c>
      <c r="H5009" s="16">
        <v>7.7281322699272188</v>
      </c>
      <c r="I5009" s="16">
        <v>7.0139115390306976</v>
      </c>
      <c r="J5009" s="16">
        <v>6.7200267443554162</v>
      </c>
      <c r="K5009" s="16">
        <v>3.1789725087012943</v>
      </c>
      <c r="L5009" s="16">
        <v>3.0886587872334559</v>
      </c>
      <c r="M5009" s="16">
        <v>9.4914741217074265</v>
      </c>
      <c r="N5009" s="13">
        <v>6.2173964629724958</v>
      </c>
      <c r="O5009" s="16">
        <v>4.4896729563338642</v>
      </c>
      <c r="P5009" s="16">
        <v>5.2815741281149684</v>
      </c>
      <c r="Q5009" s="16">
        <v>6.3819791333991809</v>
      </c>
      <c r="R5009" s="16">
        <v>4.4038052142273489</v>
      </c>
      <c r="S5009" s="16">
        <v>7.7281322699272188</v>
      </c>
      <c r="T5009" s="16">
        <v>7.0139115390306976</v>
      </c>
      <c r="U5009" s="16">
        <v>6.7200267443554162</v>
      </c>
      <c r="V5009" s="16">
        <v>3.1789725087012943</v>
      </c>
      <c r="W5009" s="16">
        <v>3.0886587872334559</v>
      </c>
      <c r="X5009" s="16">
        <v>9.4914741217074265</v>
      </c>
      <c r="Y5009" s="13">
        <v>6.2173964629724958</v>
      </c>
    </row>
    <row r="5010" spans="2:25" x14ac:dyDescent="0.25">
      <c r="B5010" s="11">
        <v>5007</v>
      </c>
      <c r="C5010" s="13">
        <v>1551.6368764416372</v>
      </c>
      <c r="D5010" s="16">
        <v>0.22536239673546987</v>
      </c>
      <c r="E5010" s="16">
        <v>4.2168897764654814</v>
      </c>
      <c r="F5010" s="16">
        <v>4.2095153304866111</v>
      </c>
      <c r="G5010" s="16">
        <v>4.4638399286118799</v>
      </c>
      <c r="H5010" s="16">
        <v>6.5218286350971546</v>
      </c>
      <c r="I5010" s="16">
        <v>10.505536970155887</v>
      </c>
      <c r="J5010" s="16">
        <v>2.3914698038616167</v>
      </c>
      <c r="K5010" s="16">
        <v>2.4821899232016573</v>
      </c>
      <c r="L5010" s="16">
        <v>5.0988535642078405</v>
      </c>
      <c r="M5010" s="16">
        <v>9.4923660703400081E-2</v>
      </c>
      <c r="N5010" s="13">
        <v>4.7835393838022329</v>
      </c>
      <c r="O5010" s="16">
        <v>0.22536239673546987</v>
      </c>
      <c r="P5010" s="16">
        <v>4.2168897764654814</v>
      </c>
      <c r="Q5010" s="16">
        <v>4.2095153304866111</v>
      </c>
      <c r="R5010" s="16">
        <v>4.4638399286118799</v>
      </c>
      <c r="S5010" s="16">
        <v>6.5218286350971546</v>
      </c>
      <c r="T5010" s="16">
        <v>10.505536970155887</v>
      </c>
      <c r="U5010" s="16">
        <v>2.3914698038616167</v>
      </c>
      <c r="V5010" s="16">
        <v>2.4821899232016573</v>
      </c>
      <c r="W5010" s="16">
        <v>5.0988535642078405</v>
      </c>
      <c r="X5010" s="16">
        <v>9.4923660703400081E-2</v>
      </c>
      <c r="Y5010" s="13">
        <v>4.7835393838022329</v>
      </c>
    </row>
    <row r="5011" spans="2:25" x14ac:dyDescent="0.25">
      <c r="B5011" s="11">
        <v>5008</v>
      </c>
      <c r="C5011" s="13">
        <v>1615.8137257639112</v>
      </c>
      <c r="D5011" s="16">
        <v>4.7628137852360135</v>
      </c>
      <c r="E5011" s="16">
        <v>2.7590698886926113E-2</v>
      </c>
      <c r="F5011" s="16">
        <v>4.3471182685064473</v>
      </c>
      <c r="G5011" s="16">
        <v>5.1133108758296206</v>
      </c>
      <c r="H5011" s="16">
        <v>2.9583248779284617</v>
      </c>
      <c r="I5011" s="16">
        <v>5.9511937062009803</v>
      </c>
      <c r="J5011" s="16">
        <v>6.2427662339790633</v>
      </c>
      <c r="K5011" s="16">
        <v>6.1192444409518139</v>
      </c>
      <c r="L5011" s="16">
        <v>3.4033205861200742</v>
      </c>
      <c r="M5011" s="16">
        <v>4.2030762498058154</v>
      </c>
      <c r="N5011" s="13">
        <v>5.8491128979268634</v>
      </c>
      <c r="O5011" s="16">
        <v>4.7628137852360135</v>
      </c>
      <c r="P5011" s="16">
        <v>2.7590698886926113E-2</v>
      </c>
      <c r="Q5011" s="16">
        <v>4.3471182685064473</v>
      </c>
      <c r="R5011" s="16">
        <v>5.1133108758296206</v>
      </c>
      <c r="S5011" s="16">
        <v>2.9583248779284617</v>
      </c>
      <c r="T5011" s="16">
        <v>5.9511937062009803</v>
      </c>
      <c r="U5011" s="16">
        <v>6.2427662339790633</v>
      </c>
      <c r="V5011" s="16">
        <v>6.1192444409518139</v>
      </c>
      <c r="W5011" s="16">
        <v>3.4033205861200742</v>
      </c>
      <c r="X5011" s="16">
        <v>4.2030762498058154</v>
      </c>
      <c r="Y5011" s="13">
        <v>5.8491128979268634</v>
      </c>
    </row>
    <row r="5012" spans="2:25" x14ac:dyDescent="0.25">
      <c r="B5012" s="11">
        <v>5009</v>
      </c>
      <c r="C5012" s="13">
        <v>1821.5990371750395</v>
      </c>
      <c r="D5012" s="16">
        <v>4.6151783512041966</v>
      </c>
      <c r="E5012" s="16">
        <v>5.1483782789528005</v>
      </c>
      <c r="F5012" s="16">
        <v>3.2436736186413477</v>
      </c>
      <c r="G5012" s="16">
        <v>4.5129109209035061</v>
      </c>
      <c r="H5012" s="16">
        <v>7.2264984176551597</v>
      </c>
      <c r="I5012" s="16">
        <v>4.1237537147489043</v>
      </c>
      <c r="J5012" s="16">
        <v>7.6167429761012126</v>
      </c>
      <c r="K5012" s="16">
        <v>6.7136123152519529</v>
      </c>
      <c r="L5012" s="16">
        <v>7.8962147977275556</v>
      </c>
      <c r="M5012" s="16">
        <v>5.0784825196333987</v>
      </c>
      <c r="N5012" s="13">
        <v>5.3385762568448385</v>
      </c>
      <c r="O5012" s="16">
        <v>4.6151783512041966</v>
      </c>
      <c r="P5012" s="16">
        <v>5.1483782789528005</v>
      </c>
      <c r="Q5012" s="16">
        <v>3.2436736186413477</v>
      </c>
      <c r="R5012" s="16">
        <v>4.5129109209035061</v>
      </c>
      <c r="S5012" s="16">
        <v>7.2264984176551597</v>
      </c>
      <c r="T5012" s="16">
        <v>4.1237537147489043</v>
      </c>
      <c r="U5012" s="16">
        <v>7.6167429761012126</v>
      </c>
      <c r="V5012" s="16">
        <v>6.7136123152519529</v>
      </c>
      <c r="W5012" s="16">
        <v>7.8962147977275556</v>
      </c>
      <c r="X5012" s="16">
        <v>5.0784825196333987</v>
      </c>
      <c r="Y5012" s="13">
        <v>5.3385762568448385</v>
      </c>
    </row>
    <row r="5013" spans="2:25" x14ac:dyDescent="0.25">
      <c r="B5013" s="11">
        <v>5010</v>
      </c>
      <c r="C5013" s="13">
        <v>1768.7806770555715</v>
      </c>
      <c r="D5013" s="16">
        <v>7.1415462882334353</v>
      </c>
      <c r="E5013" s="16">
        <v>5.3173177478740232</v>
      </c>
      <c r="F5013" s="16">
        <v>7.7113989654741655</v>
      </c>
      <c r="G5013" s="16">
        <v>3.9681594178568949</v>
      </c>
      <c r="H5013" s="16">
        <v>2.7198136549138519</v>
      </c>
      <c r="I5013" s="16">
        <v>7.4713398327969145</v>
      </c>
      <c r="J5013" s="16">
        <v>6.7960408712714795</v>
      </c>
      <c r="K5013" s="16">
        <v>5.6210264662640945</v>
      </c>
      <c r="L5013" s="16">
        <v>5.6227772781654641</v>
      </c>
      <c r="M5013" s="16">
        <v>4.1401504954347192</v>
      </c>
      <c r="N5013" s="13">
        <v>1.967786453877892</v>
      </c>
      <c r="O5013" s="16">
        <v>7.1415462882334353</v>
      </c>
      <c r="P5013" s="16">
        <v>5.3173177478740232</v>
      </c>
      <c r="Q5013" s="16">
        <v>7.7113989654741655</v>
      </c>
      <c r="R5013" s="16">
        <v>3.9681594178568949</v>
      </c>
      <c r="S5013" s="16">
        <v>2.7198136549138519</v>
      </c>
      <c r="T5013" s="16">
        <v>7.4713398327969145</v>
      </c>
      <c r="U5013" s="16">
        <v>6.7960408712714795</v>
      </c>
      <c r="V5013" s="16">
        <v>5.6210264662640945</v>
      </c>
      <c r="W5013" s="16">
        <v>5.6227772781654641</v>
      </c>
      <c r="X5013" s="16">
        <v>4.1401504954347192</v>
      </c>
      <c r="Y5013" s="13">
        <v>1.967786453877892</v>
      </c>
    </row>
    <row r="5014" spans="2:25" x14ac:dyDescent="0.25">
      <c r="B5014" s="11">
        <v>5011</v>
      </c>
      <c r="C5014" s="13">
        <v>1590.6822548937112</v>
      </c>
      <c r="D5014" s="16">
        <v>3.947878850659996</v>
      </c>
      <c r="E5014" s="16">
        <v>3.1105388143185722</v>
      </c>
      <c r="F5014" s="16">
        <v>3.3332326844338525</v>
      </c>
      <c r="G5014" s="16">
        <v>2.895457895556258</v>
      </c>
      <c r="H5014" s="16">
        <v>4.4232377041716315</v>
      </c>
      <c r="I5014" s="16">
        <v>4.0741518972911805</v>
      </c>
      <c r="J5014" s="16">
        <v>1.6919295179333433</v>
      </c>
      <c r="K5014" s="16">
        <v>6.9609926946841298</v>
      </c>
      <c r="L5014" s="16">
        <v>6.3832199810556931</v>
      </c>
      <c r="M5014" s="16">
        <v>3.8549561202195228</v>
      </c>
      <c r="N5014" s="13">
        <v>6.6382862944223557</v>
      </c>
      <c r="O5014" s="16">
        <v>3.947878850659996</v>
      </c>
      <c r="P5014" s="16">
        <v>3.1105388143185722</v>
      </c>
      <c r="Q5014" s="16">
        <v>3.3332326844338525</v>
      </c>
      <c r="R5014" s="16">
        <v>2.895457895556258</v>
      </c>
      <c r="S5014" s="16">
        <v>4.4232377041716315</v>
      </c>
      <c r="T5014" s="16">
        <v>4.0741518972911805</v>
      </c>
      <c r="U5014" s="16">
        <v>1.6919295179333433</v>
      </c>
      <c r="V5014" s="16">
        <v>6.9609926946841298</v>
      </c>
      <c r="W5014" s="16">
        <v>6.3832199810556931</v>
      </c>
      <c r="X5014" s="16">
        <v>3.8549561202195228</v>
      </c>
      <c r="Y5014" s="13">
        <v>6.6382862944223557</v>
      </c>
    </row>
    <row r="5015" spans="2:25" x14ac:dyDescent="0.25">
      <c r="B5015" s="11">
        <v>5012</v>
      </c>
      <c r="C5015" s="13">
        <v>1681.5387687798386</v>
      </c>
      <c r="D5015" s="16">
        <v>3.9148724881659591</v>
      </c>
      <c r="E5015" s="16">
        <v>5.2287320211740811</v>
      </c>
      <c r="F5015" s="16">
        <v>4.0726355220599357</v>
      </c>
      <c r="G5015" s="16">
        <v>5.292447040470809</v>
      </c>
      <c r="H5015" s="16">
        <v>6.3364913426048037</v>
      </c>
      <c r="I5015" s="16">
        <v>4.4103863671691554</v>
      </c>
      <c r="J5015" s="16">
        <v>3.0210328087437839</v>
      </c>
      <c r="K5015" s="16">
        <v>5.8030576516072614</v>
      </c>
      <c r="L5015" s="16">
        <v>3.8800033993541296</v>
      </c>
      <c r="M5015" s="16">
        <v>5.9752533949261855</v>
      </c>
      <c r="N5015" s="13">
        <v>5.1021100844898459</v>
      </c>
      <c r="O5015" s="16">
        <v>3.9148724881659591</v>
      </c>
      <c r="P5015" s="16">
        <v>5.2287320211740811</v>
      </c>
      <c r="Q5015" s="16">
        <v>4.0726355220599357</v>
      </c>
      <c r="R5015" s="16">
        <v>5.292447040470809</v>
      </c>
      <c r="S5015" s="16">
        <v>6.3364913426048037</v>
      </c>
      <c r="T5015" s="16">
        <v>4.4103863671691554</v>
      </c>
      <c r="U5015" s="16">
        <v>3.0210328087437839</v>
      </c>
      <c r="V5015" s="16">
        <v>5.8030576516072614</v>
      </c>
      <c r="W5015" s="16">
        <v>3.8800033993541296</v>
      </c>
      <c r="X5015" s="16">
        <v>5.9752533949261855</v>
      </c>
      <c r="Y5015" s="13">
        <v>5.1021100844898459</v>
      </c>
    </row>
    <row r="5016" spans="2:25" x14ac:dyDescent="0.25">
      <c r="B5016" s="11">
        <v>5013</v>
      </c>
      <c r="C5016" s="13">
        <v>1685.2616428431152</v>
      </c>
      <c r="D5016" s="16">
        <v>5.2443894053378477</v>
      </c>
      <c r="E5016" s="16">
        <v>5.5920811453704493</v>
      </c>
      <c r="F5016" s="16">
        <v>4.5497946365936457</v>
      </c>
      <c r="G5016" s="16">
        <v>3.008937808614081</v>
      </c>
      <c r="H5016" s="16">
        <v>2.9969482846282993</v>
      </c>
      <c r="I5016" s="16">
        <v>4.5896199171397569</v>
      </c>
      <c r="J5016" s="16">
        <v>5.4407826514560398</v>
      </c>
      <c r="K5016" s="16">
        <v>7.0084931628815408</v>
      </c>
      <c r="L5016" s="16">
        <v>2.9600858286831313</v>
      </c>
      <c r="M5016" s="16">
        <v>3.0011312078897152</v>
      </c>
      <c r="N5016" s="13">
        <v>8.9996677191264816</v>
      </c>
      <c r="O5016" s="16">
        <v>5.2443894053378477</v>
      </c>
      <c r="P5016" s="16">
        <v>5.5920811453704493</v>
      </c>
      <c r="Q5016" s="16">
        <v>4.5497946365936457</v>
      </c>
      <c r="R5016" s="16">
        <v>3.008937808614081</v>
      </c>
      <c r="S5016" s="16">
        <v>2.9969482846282993</v>
      </c>
      <c r="T5016" s="16">
        <v>4.5896199171397569</v>
      </c>
      <c r="U5016" s="16">
        <v>5.4407826514560398</v>
      </c>
      <c r="V5016" s="16">
        <v>7.0084931628815408</v>
      </c>
      <c r="W5016" s="16">
        <v>2.9600858286831313</v>
      </c>
      <c r="X5016" s="16">
        <v>3.0011312078897152</v>
      </c>
      <c r="Y5016" s="13">
        <v>8.9996677191264816</v>
      </c>
    </row>
    <row r="5017" spans="2:25" x14ac:dyDescent="0.25">
      <c r="B5017" s="11">
        <v>5014</v>
      </c>
      <c r="C5017" s="13">
        <v>1594.6265709953966</v>
      </c>
      <c r="D5017" s="16">
        <v>3.5774302494521102</v>
      </c>
      <c r="E5017" s="16">
        <v>1.5586756555640608</v>
      </c>
      <c r="F5017" s="16">
        <v>4.2243466378720509</v>
      </c>
      <c r="G5017" s="16">
        <v>6.9065001005508568</v>
      </c>
      <c r="H5017" s="16">
        <v>3.4557769503147169</v>
      </c>
      <c r="I5017" s="16">
        <v>1.9113131884334176</v>
      </c>
      <c r="J5017" s="16">
        <v>4.525512484132733</v>
      </c>
      <c r="K5017" s="16">
        <v>1.7733467238501879</v>
      </c>
      <c r="L5017" s="16">
        <v>5.8830442018699358</v>
      </c>
      <c r="M5017" s="16">
        <v>5.1862908916244761</v>
      </c>
      <c r="N5017" s="13">
        <v>8.672938599356586</v>
      </c>
      <c r="O5017" s="16">
        <v>3.5774302494521102</v>
      </c>
      <c r="P5017" s="16">
        <v>1.5586756555640608</v>
      </c>
      <c r="Q5017" s="16">
        <v>4.2243466378720509</v>
      </c>
      <c r="R5017" s="16">
        <v>6.9065001005508568</v>
      </c>
      <c r="S5017" s="16">
        <v>3.4557769503147169</v>
      </c>
      <c r="T5017" s="16">
        <v>1.9113131884334176</v>
      </c>
      <c r="U5017" s="16">
        <v>4.525512484132733</v>
      </c>
      <c r="V5017" s="16">
        <v>1.7733467238501879</v>
      </c>
      <c r="W5017" s="16">
        <v>5.8830442018699358</v>
      </c>
      <c r="X5017" s="16">
        <v>5.1862908916244761</v>
      </c>
      <c r="Y5017" s="13">
        <v>8.672938599356586</v>
      </c>
    </row>
    <row r="5018" spans="2:25" x14ac:dyDescent="0.25">
      <c r="B5018" s="11">
        <v>5015</v>
      </c>
      <c r="C5018" s="13">
        <v>1687.0915113710419</v>
      </c>
      <c r="D5018" s="16">
        <v>6.1282818134865567</v>
      </c>
      <c r="E5018" s="16">
        <v>4.1022741217307273</v>
      </c>
      <c r="F5018" s="16">
        <v>1.6159229507592161</v>
      </c>
      <c r="G5018" s="16">
        <v>5.3059391947111259</v>
      </c>
      <c r="H5018" s="16">
        <v>4.7596195198400846</v>
      </c>
      <c r="I5018" s="16">
        <v>5.305560259402883</v>
      </c>
      <c r="J5018" s="16">
        <v>1.2693440660150404</v>
      </c>
      <c r="K5018" s="16">
        <v>6.5039101331925382</v>
      </c>
      <c r="L5018" s="16">
        <v>6.8124249740920222</v>
      </c>
      <c r="M5018" s="16">
        <v>6.0406181857008905</v>
      </c>
      <c r="N5018" s="13">
        <v>5.6542088368909322</v>
      </c>
      <c r="O5018" s="16">
        <v>6.1282818134865567</v>
      </c>
      <c r="P5018" s="16">
        <v>4.1022741217307273</v>
      </c>
      <c r="Q5018" s="16">
        <v>1.6159229507592161</v>
      </c>
      <c r="R5018" s="16">
        <v>5.3059391947111259</v>
      </c>
      <c r="S5018" s="16">
        <v>4.7596195198400846</v>
      </c>
      <c r="T5018" s="16">
        <v>5.305560259402883</v>
      </c>
      <c r="U5018" s="16">
        <v>1.2693440660150404</v>
      </c>
      <c r="V5018" s="16">
        <v>6.5039101331925382</v>
      </c>
      <c r="W5018" s="16">
        <v>6.8124249740920222</v>
      </c>
      <c r="X5018" s="16">
        <v>6.0406181857008905</v>
      </c>
      <c r="Y5018" s="13">
        <v>5.6542088368909322</v>
      </c>
    </row>
    <row r="5019" spans="2:25" x14ac:dyDescent="0.25">
      <c r="B5019" s="11">
        <v>5016</v>
      </c>
      <c r="C5019" s="13">
        <v>1610.6455871574492</v>
      </c>
      <c r="D5019" s="16">
        <v>7.4142096497492656</v>
      </c>
      <c r="E5019" s="16">
        <v>0.63344158518971749</v>
      </c>
      <c r="F5019" s="16">
        <v>5.6352600222428668</v>
      </c>
      <c r="G5019" s="16">
        <v>1.8160680764354526</v>
      </c>
      <c r="H5019" s="16">
        <v>5.4340215153535487</v>
      </c>
      <c r="I5019" s="16">
        <v>5.0592670279884713</v>
      </c>
      <c r="J5019" s="16">
        <v>4.498688516169838</v>
      </c>
      <c r="K5019" s="16">
        <v>4.4528068601930926</v>
      </c>
      <c r="L5019" s="16">
        <v>3.1982162492251285</v>
      </c>
      <c r="M5019" s="16">
        <v>7.3078395153057603</v>
      </c>
      <c r="N5019" s="13">
        <v>3.2423537067264014</v>
      </c>
      <c r="O5019" s="16">
        <v>7.4142096497492656</v>
      </c>
      <c r="P5019" s="16">
        <v>0.63344158518971749</v>
      </c>
      <c r="Q5019" s="16">
        <v>5.6352600222428668</v>
      </c>
      <c r="R5019" s="16">
        <v>1.8160680764354526</v>
      </c>
      <c r="S5019" s="16">
        <v>5.4340215153535487</v>
      </c>
      <c r="T5019" s="16">
        <v>5.0592670279884713</v>
      </c>
      <c r="U5019" s="16">
        <v>4.498688516169838</v>
      </c>
      <c r="V5019" s="16">
        <v>4.4528068601930926</v>
      </c>
      <c r="W5019" s="16">
        <v>3.1982162492251285</v>
      </c>
      <c r="X5019" s="16">
        <v>7.3078395153057603</v>
      </c>
      <c r="Y5019" s="13">
        <v>3.2423537067264014</v>
      </c>
    </row>
    <row r="5020" spans="2:25" x14ac:dyDescent="0.25">
      <c r="B5020" s="11">
        <v>5017</v>
      </c>
      <c r="C5020" s="13">
        <v>1767.721181957847</v>
      </c>
      <c r="D5020" s="16">
        <v>5.1399135046001856</v>
      </c>
      <c r="E5020" s="16">
        <v>6.1355840173018485</v>
      </c>
      <c r="F5020" s="16">
        <v>4.5176459002960137</v>
      </c>
      <c r="G5020" s="16">
        <v>4.9698153525627831</v>
      </c>
      <c r="H5020" s="16">
        <v>7.4259262020455337</v>
      </c>
      <c r="I5020" s="16">
        <v>5.516733486013921</v>
      </c>
      <c r="J5020" s="16">
        <v>4.4221613296597484</v>
      </c>
      <c r="K5020" s="16">
        <v>9.3692175154795745</v>
      </c>
      <c r="L5020" s="16">
        <v>5.5942934830901176</v>
      </c>
      <c r="M5020" s="16">
        <v>2.9629942904162512</v>
      </c>
      <c r="N5020" s="13">
        <v>2.3595053067041518</v>
      </c>
      <c r="O5020" s="16">
        <v>5.1399135046001856</v>
      </c>
      <c r="P5020" s="16">
        <v>6.1355840173018485</v>
      </c>
      <c r="Q5020" s="16">
        <v>4.5176459002960137</v>
      </c>
      <c r="R5020" s="16">
        <v>4.9698153525627831</v>
      </c>
      <c r="S5020" s="16">
        <v>7.4259262020455337</v>
      </c>
      <c r="T5020" s="16">
        <v>5.516733486013921</v>
      </c>
      <c r="U5020" s="16">
        <v>4.4221613296597484</v>
      </c>
      <c r="V5020" s="16">
        <v>9.3692175154795745</v>
      </c>
      <c r="W5020" s="16">
        <v>5.5942934830901176</v>
      </c>
      <c r="X5020" s="16">
        <v>2.9629942904162512</v>
      </c>
      <c r="Y5020" s="13">
        <v>2.3595053067041518</v>
      </c>
    </row>
    <row r="5021" spans="2:25" x14ac:dyDescent="0.25">
      <c r="B5021" s="11">
        <v>5018</v>
      </c>
      <c r="C5021" s="13">
        <v>1630.0693611950026</v>
      </c>
      <c r="D5021" s="16">
        <v>2.9636583525461355</v>
      </c>
      <c r="E5021" s="16">
        <v>2.5820838869874549</v>
      </c>
      <c r="F5021" s="16">
        <v>5.1961526433297278</v>
      </c>
      <c r="G5021" s="16">
        <v>7.1837322154192744</v>
      </c>
      <c r="H5021" s="16">
        <v>0.14464694658728483</v>
      </c>
      <c r="I5021" s="16">
        <v>7.0984751318731689</v>
      </c>
      <c r="J5021" s="16">
        <v>5.8672646852562274</v>
      </c>
      <c r="K5021" s="16">
        <v>3.7688765813796312</v>
      </c>
      <c r="L5021" s="16">
        <v>7.328942408485986</v>
      </c>
      <c r="M5021" s="16">
        <v>2.5939957091589694</v>
      </c>
      <c r="N5021" s="13">
        <v>5.264074462131477</v>
      </c>
      <c r="O5021" s="16">
        <v>2.9636583525461355</v>
      </c>
      <c r="P5021" s="16">
        <v>2.5820838869874549</v>
      </c>
      <c r="Q5021" s="16">
        <v>5.1961526433297278</v>
      </c>
      <c r="R5021" s="16">
        <v>7.1837322154192744</v>
      </c>
      <c r="S5021" s="16">
        <v>0.14464694658728483</v>
      </c>
      <c r="T5021" s="16">
        <v>7.0984751318731689</v>
      </c>
      <c r="U5021" s="16">
        <v>5.8672646852562274</v>
      </c>
      <c r="V5021" s="16">
        <v>3.7688765813796312</v>
      </c>
      <c r="W5021" s="16">
        <v>7.328942408485986</v>
      </c>
      <c r="X5021" s="16">
        <v>2.5939957091589694</v>
      </c>
      <c r="Y5021" s="13">
        <v>5.264074462131477</v>
      </c>
    </row>
    <row r="5022" spans="2:25" x14ac:dyDescent="0.25">
      <c r="B5022" s="11">
        <v>5019</v>
      </c>
      <c r="C5022" s="13">
        <v>1755.231265820968</v>
      </c>
      <c r="D5022" s="16">
        <v>6.8235953022277345</v>
      </c>
      <c r="E5022" s="16">
        <v>6.038088486003943</v>
      </c>
      <c r="F5022" s="16">
        <v>5.1191621323493086</v>
      </c>
      <c r="G5022" s="16">
        <v>5.0295522946642937</v>
      </c>
      <c r="H5022" s="16">
        <v>7.9244100808761644</v>
      </c>
      <c r="I5022" s="16">
        <v>6.7239298169768249</v>
      </c>
      <c r="J5022" s="16">
        <v>6.0502810260733213</v>
      </c>
      <c r="K5022" s="16">
        <v>1.0037072611624978</v>
      </c>
      <c r="L5022" s="16">
        <v>5.8678782484380037</v>
      </c>
      <c r="M5022" s="16">
        <v>3.5369250938495371</v>
      </c>
      <c r="N5022" s="13">
        <v>3.5520481109923159</v>
      </c>
      <c r="O5022" s="16">
        <v>6.8235953022277345</v>
      </c>
      <c r="P5022" s="16">
        <v>6.038088486003943</v>
      </c>
      <c r="Q5022" s="16">
        <v>5.1191621323493086</v>
      </c>
      <c r="R5022" s="16">
        <v>5.0295522946642937</v>
      </c>
      <c r="S5022" s="16">
        <v>7.9244100808761644</v>
      </c>
      <c r="T5022" s="16">
        <v>6.7239298169768249</v>
      </c>
      <c r="U5022" s="16">
        <v>6.0502810260733213</v>
      </c>
      <c r="V5022" s="16">
        <v>1.0037072611624978</v>
      </c>
      <c r="W5022" s="16">
        <v>5.8678782484380037</v>
      </c>
      <c r="X5022" s="16">
        <v>3.5369250938495371</v>
      </c>
      <c r="Y5022" s="13">
        <v>3.5520481109923159</v>
      </c>
    </row>
    <row r="5023" spans="2:25" x14ac:dyDescent="0.25">
      <c r="B5023" s="11">
        <v>5020</v>
      </c>
      <c r="C5023" s="13">
        <v>1672.4526464770861</v>
      </c>
      <c r="D5023" s="16">
        <v>6.4417479339695376</v>
      </c>
      <c r="E5023" s="16">
        <v>6.8940839486291861</v>
      </c>
      <c r="F5023" s="16">
        <v>0.98786833982902866</v>
      </c>
      <c r="G5023" s="16">
        <v>2.9134942051814638</v>
      </c>
      <c r="H5023" s="16">
        <v>3.0106499415155152</v>
      </c>
      <c r="I5023" s="16">
        <v>5.2985567087857071</v>
      </c>
      <c r="J5023" s="16">
        <v>5.7117229458382006</v>
      </c>
      <c r="K5023" s="16">
        <v>5.0102882465503598</v>
      </c>
      <c r="L5023" s="16">
        <v>6.6028759501187375</v>
      </c>
      <c r="M5023" s="16">
        <v>4.822572361149116</v>
      </c>
      <c r="N5023" s="13">
        <v>4.8818371639051943</v>
      </c>
      <c r="O5023" s="16">
        <v>6.4417479339695376</v>
      </c>
      <c r="P5023" s="16">
        <v>6.8940839486291861</v>
      </c>
      <c r="Q5023" s="16">
        <v>0.98786833982902866</v>
      </c>
      <c r="R5023" s="16">
        <v>2.9134942051814638</v>
      </c>
      <c r="S5023" s="16">
        <v>3.0106499415155152</v>
      </c>
      <c r="T5023" s="16">
        <v>5.2985567087857071</v>
      </c>
      <c r="U5023" s="16">
        <v>5.7117229458382006</v>
      </c>
      <c r="V5023" s="16">
        <v>5.0102882465503598</v>
      </c>
      <c r="W5023" s="16">
        <v>6.6028759501187375</v>
      </c>
      <c r="X5023" s="16">
        <v>4.822572361149116</v>
      </c>
      <c r="Y5023" s="13">
        <v>4.8818371639051943</v>
      </c>
    </row>
    <row r="5024" spans="2:25" x14ac:dyDescent="0.25">
      <c r="B5024" s="11">
        <v>5021</v>
      </c>
      <c r="C5024" s="13">
        <v>1782.5835109683746</v>
      </c>
      <c r="D5024" s="16">
        <v>7.537249075961725</v>
      </c>
      <c r="E5024" s="16">
        <v>5.0634513160700196</v>
      </c>
      <c r="F5024" s="16">
        <v>9.4541778409324611</v>
      </c>
      <c r="G5024" s="16">
        <v>4.1182475343397291</v>
      </c>
      <c r="H5024" s="16">
        <v>7.555488420765414</v>
      </c>
      <c r="I5024" s="16">
        <v>5.3348546641376293</v>
      </c>
      <c r="J5024" s="16">
        <v>5.2902092776904057</v>
      </c>
      <c r="K5024" s="16">
        <v>5.3297347999409768</v>
      </c>
      <c r="L5024" s="16">
        <v>3.1036478228292541</v>
      </c>
      <c r="M5024" s="16">
        <v>4.1163447665139792</v>
      </c>
      <c r="N5024" s="13">
        <v>2.4189786620333318</v>
      </c>
      <c r="O5024" s="16">
        <v>7.537249075961725</v>
      </c>
      <c r="P5024" s="16">
        <v>5.0634513160700196</v>
      </c>
      <c r="Q5024" s="16">
        <v>9.4541778409324611</v>
      </c>
      <c r="R5024" s="16">
        <v>4.1182475343397291</v>
      </c>
      <c r="S5024" s="16">
        <v>7.555488420765414</v>
      </c>
      <c r="T5024" s="16">
        <v>5.3348546641376293</v>
      </c>
      <c r="U5024" s="16">
        <v>5.2902092776904057</v>
      </c>
      <c r="V5024" s="16">
        <v>5.3297347999409768</v>
      </c>
      <c r="W5024" s="16">
        <v>3.1036478228292541</v>
      </c>
      <c r="X5024" s="16">
        <v>4.1163447665139792</v>
      </c>
      <c r="Y5024" s="13">
        <v>2.4189786620333318</v>
      </c>
    </row>
    <row r="5025" spans="2:25" x14ac:dyDescent="0.25">
      <c r="B5025" s="11">
        <v>5022</v>
      </c>
      <c r="C5025" s="13">
        <v>1552.9236597217784</v>
      </c>
      <c r="D5025" s="16">
        <v>0.72932813936113661</v>
      </c>
      <c r="E5025" s="16">
        <v>3.2425052564706158</v>
      </c>
      <c r="F5025" s="16">
        <v>7.6926859381583181</v>
      </c>
      <c r="G5025" s="16">
        <v>3.9838519177222751</v>
      </c>
      <c r="H5025" s="16">
        <v>6.1868332385472931</v>
      </c>
      <c r="I5025" s="16">
        <v>6.1337301619847056</v>
      </c>
      <c r="J5025" s="16">
        <v>4.5283721733327251</v>
      </c>
      <c r="K5025" s="16">
        <v>4.3516803349450592</v>
      </c>
      <c r="L5025" s="16">
        <v>3.0798458051604816</v>
      </c>
      <c r="M5025" s="16">
        <v>0.6552881292305246</v>
      </c>
      <c r="N5025" s="13">
        <v>4.3163474370158976</v>
      </c>
      <c r="O5025" s="16">
        <v>0.72932813936113661</v>
      </c>
      <c r="P5025" s="16">
        <v>3.2425052564706158</v>
      </c>
      <c r="Q5025" s="16">
        <v>7.6926859381583181</v>
      </c>
      <c r="R5025" s="16">
        <v>3.9838519177222751</v>
      </c>
      <c r="S5025" s="16">
        <v>6.1868332385472931</v>
      </c>
      <c r="T5025" s="16">
        <v>6.1337301619847056</v>
      </c>
      <c r="U5025" s="16">
        <v>4.5283721733327251</v>
      </c>
      <c r="V5025" s="16">
        <v>4.3516803349450592</v>
      </c>
      <c r="W5025" s="16">
        <v>3.0798458051604816</v>
      </c>
      <c r="X5025" s="16">
        <v>0.6552881292305246</v>
      </c>
      <c r="Y5025" s="13">
        <v>4.3163474370158976</v>
      </c>
    </row>
    <row r="5026" spans="2:25" x14ac:dyDescent="0.25">
      <c r="B5026" s="11">
        <v>5023</v>
      </c>
      <c r="C5026" s="13">
        <v>1709.726580835453</v>
      </c>
      <c r="D5026" s="16">
        <v>9.7026227997323531</v>
      </c>
      <c r="E5026" s="16">
        <v>4.8926950005760048</v>
      </c>
      <c r="F5026" s="16">
        <v>5.1722886465706965</v>
      </c>
      <c r="G5026" s="16">
        <v>4.95486223708805</v>
      </c>
      <c r="H5026" s="16">
        <v>6.9937957068382897</v>
      </c>
      <c r="I5026" s="16">
        <v>2.1927579535007391</v>
      </c>
      <c r="J5026" s="16">
        <v>4.2663522308648965</v>
      </c>
      <c r="K5026" s="16">
        <v>1.0658277510138774</v>
      </c>
      <c r="L5026" s="16">
        <v>5.3968177661534398</v>
      </c>
      <c r="M5026" s="16">
        <v>7.3688777574453521</v>
      </c>
      <c r="N5026" s="13">
        <v>3.0064243553588836</v>
      </c>
      <c r="O5026" s="16">
        <v>9.7026227997323531</v>
      </c>
      <c r="P5026" s="16">
        <v>4.8926950005760048</v>
      </c>
      <c r="Q5026" s="16">
        <v>5.1722886465706965</v>
      </c>
      <c r="R5026" s="16">
        <v>4.95486223708805</v>
      </c>
      <c r="S5026" s="16">
        <v>6.9937957068382897</v>
      </c>
      <c r="T5026" s="16">
        <v>2.1927579535007391</v>
      </c>
      <c r="U5026" s="16">
        <v>4.2663522308648965</v>
      </c>
      <c r="V5026" s="16">
        <v>1.0658277510138774</v>
      </c>
      <c r="W5026" s="16">
        <v>5.3968177661534398</v>
      </c>
      <c r="X5026" s="16">
        <v>7.3688777574453521</v>
      </c>
      <c r="Y5026" s="13">
        <v>3.0064243553588836</v>
      </c>
    </row>
    <row r="5027" spans="2:25" x14ac:dyDescent="0.25">
      <c r="B5027" s="11">
        <v>5024</v>
      </c>
      <c r="C5027" s="13">
        <v>1730.9743930173652</v>
      </c>
      <c r="D5027" s="16">
        <v>5.1609058444222189</v>
      </c>
      <c r="E5027" s="16">
        <v>5.4292138291142571</v>
      </c>
      <c r="F5027" s="16">
        <v>4.3509725079704769</v>
      </c>
      <c r="G5027" s="16">
        <v>7.900664151867546</v>
      </c>
      <c r="H5027" s="16">
        <v>7.4708334203506892</v>
      </c>
      <c r="I5027" s="16">
        <v>3.5294067115185586</v>
      </c>
      <c r="J5027" s="16">
        <v>6.0236398866906544</v>
      </c>
      <c r="K5027" s="16">
        <v>3.7235276775595176</v>
      </c>
      <c r="L5027" s="16">
        <v>3.8038278561473433</v>
      </c>
      <c r="M5027" s="16">
        <v>4.6490797454311137</v>
      </c>
      <c r="N5027" s="13">
        <v>4.089892427030442</v>
      </c>
      <c r="O5027" s="16">
        <v>5.1609058444222189</v>
      </c>
      <c r="P5027" s="16">
        <v>5.4292138291142571</v>
      </c>
      <c r="Q5027" s="16">
        <v>4.3509725079704769</v>
      </c>
      <c r="R5027" s="16">
        <v>7.900664151867546</v>
      </c>
      <c r="S5027" s="16">
        <v>7.4708334203506892</v>
      </c>
      <c r="T5027" s="16">
        <v>3.5294067115185586</v>
      </c>
      <c r="U5027" s="16">
        <v>6.0236398866906544</v>
      </c>
      <c r="V5027" s="16">
        <v>3.7235276775595176</v>
      </c>
      <c r="W5027" s="16">
        <v>3.8038278561473433</v>
      </c>
      <c r="X5027" s="16">
        <v>4.6490797454311137</v>
      </c>
      <c r="Y5027" s="13">
        <v>4.089892427030442</v>
      </c>
    </row>
    <row r="5028" spans="2:25" x14ac:dyDescent="0.25">
      <c r="B5028" s="11">
        <v>5025</v>
      </c>
      <c r="C5028" s="13">
        <v>1710.1088296454759</v>
      </c>
      <c r="D5028" s="16">
        <v>7.1964542791654953</v>
      </c>
      <c r="E5028" s="16">
        <v>4.672093478853105</v>
      </c>
      <c r="F5028" s="16">
        <v>4.1777202235399962</v>
      </c>
      <c r="G5028" s="16">
        <v>1.4348465350073965</v>
      </c>
      <c r="H5028" s="16">
        <v>3.1120836546366082</v>
      </c>
      <c r="I5028" s="16">
        <v>3.2624643667455935</v>
      </c>
      <c r="J5028" s="16">
        <v>6.6342963491925184</v>
      </c>
      <c r="K5028" s="16">
        <v>1.4167042482215968</v>
      </c>
      <c r="L5028" s="16">
        <v>7.6852219224864875</v>
      </c>
      <c r="M5028" s="16">
        <v>5.3227290588350868</v>
      </c>
      <c r="N5028" s="13">
        <v>10.192152711310474</v>
      </c>
      <c r="O5028" s="16">
        <v>7.1964542791654953</v>
      </c>
      <c r="P5028" s="16">
        <v>4.672093478853105</v>
      </c>
      <c r="Q5028" s="16">
        <v>4.1777202235399962</v>
      </c>
      <c r="R5028" s="16">
        <v>1.4348465350073965</v>
      </c>
      <c r="S5028" s="16">
        <v>3.1120836546366082</v>
      </c>
      <c r="T5028" s="16">
        <v>3.2624643667455935</v>
      </c>
      <c r="U5028" s="16">
        <v>6.6342963491925184</v>
      </c>
      <c r="V5028" s="16">
        <v>1.4167042482215968</v>
      </c>
      <c r="W5028" s="16">
        <v>7.6852219224864875</v>
      </c>
      <c r="X5028" s="16">
        <v>5.3227290588350868</v>
      </c>
      <c r="Y5028" s="13">
        <v>10.192152711310474</v>
      </c>
    </row>
    <row r="5029" spans="2:25" x14ac:dyDescent="0.25">
      <c r="B5029" s="11">
        <v>5026</v>
      </c>
      <c r="C5029" s="13">
        <v>1793.570560007367</v>
      </c>
      <c r="D5029" s="16">
        <v>5.1892467573924987</v>
      </c>
      <c r="E5029" s="16">
        <v>2.9468592668852147</v>
      </c>
      <c r="F5029" s="16">
        <v>7.1896876169427664</v>
      </c>
      <c r="G5029" s="16">
        <v>4.8089137540348421</v>
      </c>
      <c r="H5029" s="16">
        <v>4.6161076544742015</v>
      </c>
      <c r="I5029" s="16">
        <v>5.2846960313628957</v>
      </c>
      <c r="J5029" s="16">
        <v>4.1478991431281269</v>
      </c>
      <c r="K5029" s="16">
        <v>6.9232250734901157</v>
      </c>
      <c r="L5029" s="16">
        <v>5.3625796124342768</v>
      </c>
      <c r="M5029" s="16">
        <v>7.3724799177310061</v>
      </c>
      <c r="N5029" s="13">
        <v>6.0117446780124535</v>
      </c>
      <c r="O5029" s="16">
        <v>5.1892467573924987</v>
      </c>
      <c r="P5029" s="16">
        <v>2.9468592668852147</v>
      </c>
      <c r="Q5029" s="16">
        <v>7.1896876169427664</v>
      </c>
      <c r="R5029" s="16">
        <v>4.8089137540348421</v>
      </c>
      <c r="S5029" s="16">
        <v>4.6161076544742015</v>
      </c>
      <c r="T5029" s="16">
        <v>5.2846960313628957</v>
      </c>
      <c r="U5029" s="16">
        <v>4.1478991431281269</v>
      </c>
      <c r="V5029" s="16">
        <v>6.9232250734901157</v>
      </c>
      <c r="W5029" s="16">
        <v>5.3625796124342768</v>
      </c>
      <c r="X5029" s="16">
        <v>7.3724799177310061</v>
      </c>
      <c r="Y5029" s="13">
        <v>6.0117446780124535</v>
      </c>
    </row>
    <row r="5030" spans="2:25" x14ac:dyDescent="0.25">
      <c r="B5030" s="11">
        <v>5027</v>
      </c>
      <c r="C5030" s="13">
        <v>1808.5100552023512</v>
      </c>
      <c r="D5030" s="16">
        <v>4.3877026599733258</v>
      </c>
      <c r="E5030" s="16">
        <v>5.5626134897780748</v>
      </c>
      <c r="F5030" s="16">
        <v>6.6778032669697804</v>
      </c>
      <c r="G5030" s="16">
        <v>3.7580589815623329</v>
      </c>
      <c r="H5030" s="16">
        <v>6.3961948616157764</v>
      </c>
      <c r="I5030" s="16">
        <v>4.2619780395276834</v>
      </c>
      <c r="J5030" s="16">
        <v>5.6434370457802387</v>
      </c>
      <c r="K5030" s="16">
        <v>7.1980118281302321</v>
      </c>
      <c r="L5030" s="16">
        <v>5.4538475695705291</v>
      </c>
      <c r="M5030" s="16">
        <v>5.2091969665888893</v>
      </c>
      <c r="N5030" s="13">
        <v>6.1463442309941154</v>
      </c>
      <c r="O5030" s="16">
        <v>4.3877026599733258</v>
      </c>
      <c r="P5030" s="16">
        <v>5.5626134897780748</v>
      </c>
      <c r="Q5030" s="16">
        <v>6.6778032669697804</v>
      </c>
      <c r="R5030" s="16">
        <v>3.7580589815623329</v>
      </c>
      <c r="S5030" s="16">
        <v>6.3961948616157764</v>
      </c>
      <c r="T5030" s="16">
        <v>4.2619780395276834</v>
      </c>
      <c r="U5030" s="16">
        <v>5.6434370457802387</v>
      </c>
      <c r="V5030" s="16">
        <v>7.1980118281302321</v>
      </c>
      <c r="W5030" s="16">
        <v>5.4538475695705291</v>
      </c>
      <c r="X5030" s="16">
        <v>5.2091969665888893</v>
      </c>
      <c r="Y5030" s="13">
        <v>6.1463442309941154</v>
      </c>
    </row>
    <row r="5031" spans="2:25" x14ac:dyDescent="0.25">
      <c r="B5031" s="11">
        <v>5028</v>
      </c>
      <c r="C5031" s="13">
        <v>1855.0256525371356</v>
      </c>
      <c r="D5031" s="16">
        <v>8.3330582234078907</v>
      </c>
      <c r="E5031" s="16">
        <v>4.929106776120995</v>
      </c>
      <c r="F5031" s="16">
        <v>7.551320526670267</v>
      </c>
      <c r="G5031" s="16">
        <v>1.5648939492571796</v>
      </c>
      <c r="H5031" s="16">
        <v>4.5717543904099118</v>
      </c>
      <c r="I5031" s="16">
        <v>9.1841494933584222</v>
      </c>
      <c r="J5031" s="16">
        <v>3.067883190925385</v>
      </c>
      <c r="K5031" s="16">
        <v>6.8102005881092236</v>
      </c>
      <c r="L5031" s="16">
        <v>7.4796316241795076</v>
      </c>
      <c r="M5031" s="16">
        <v>5.1819504031403341</v>
      </c>
      <c r="N5031" s="13">
        <v>4.9042402837588597</v>
      </c>
      <c r="O5031" s="16">
        <v>8.3330582234078907</v>
      </c>
      <c r="P5031" s="16">
        <v>4.929106776120995</v>
      </c>
      <c r="Q5031" s="16">
        <v>7.551320526670267</v>
      </c>
      <c r="R5031" s="16">
        <v>1.5648939492571796</v>
      </c>
      <c r="S5031" s="16">
        <v>4.5717543904099118</v>
      </c>
      <c r="T5031" s="16">
        <v>9.1841494933584222</v>
      </c>
      <c r="U5031" s="16">
        <v>3.067883190925385</v>
      </c>
      <c r="V5031" s="16">
        <v>6.8102005881092236</v>
      </c>
      <c r="W5031" s="16">
        <v>7.4796316241795076</v>
      </c>
      <c r="X5031" s="16">
        <v>5.1819504031403341</v>
      </c>
      <c r="Y5031" s="13">
        <v>4.9042402837588597</v>
      </c>
    </row>
    <row r="5032" spans="2:25" x14ac:dyDescent="0.25">
      <c r="B5032" s="11">
        <v>5029</v>
      </c>
      <c r="C5032" s="13">
        <v>1717.8820556352816</v>
      </c>
      <c r="D5032" s="16">
        <v>2.7357352472423138</v>
      </c>
      <c r="E5032" s="16">
        <v>6.9353193531809705</v>
      </c>
      <c r="F5032" s="16">
        <v>7.5849027765671817</v>
      </c>
      <c r="G5032" s="16">
        <v>3.8536284901549287</v>
      </c>
      <c r="H5032" s="16">
        <v>3.1636194657982131</v>
      </c>
      <c r="I5032" s="16">
        <v>1.6647685350937205</v>
      </c>
      <c r="J5032" s="16">
        <v>7.672719516066195</v>
      </c>
      <c r="K5032" s="16">
        <v>8.6766696879127085</v>
      </c>
      <c r="L5032" s="16">
        <v>4.8216744340681004</v>
      </c>
      <c r="M5032" s="16">
        <v>3.7663153750509024</v>
      </c>
      <c r="N5032" s="13">
        <v>4.608753763504744</v>
      </c>
      <c r="O5032" s="16">
        <v>2.7357352472423138</v>
      </c>
      <c r="P5032" s="16">
        <v>6.9353193531809705</v>
      </c>
      <c r="Q5032" s="16">
        <v>7.5849027765671817</v>
      </c>
      <c r="R5032" s="16">
        <v>3.8536284901549287</v>
      </c>
      <c r="S5032" s="16">
        <v>3.1636194657982131</v>
      </c>
      <c r="T5032" s="16">
        <v>1.6647685350937205</v>
      </c>
      <c r="U5032" s="16">
        <v>7.672719516066195</v>
      </c>
      <c r="V5032" s="16">
        <v>8.6766696879127085</v>
      </c>
      <c r="W5032" s="16">
        <v>4.8216744340681004</v>
      </c>
      <c r="X5032" s="16">
        <v>3.7663153750509024</v>
      </c>
      <c r="Y5032" s="13">
        <v>4.608753763504744</v>
      </c>
    </row>
    <row r="5033" spans="2:25" x14ac:dyDescent="0.25">
      <c r="B5033" s="11">
        <v>5030</v>
      </c>
      <c r="C5033" s="13">
        <v>1509.0367166593742</v>
      </c>
      <c r="D5033" s="16">
        <v>3.6273872607214268</v>
      </c>
      <c r="E5033" s="16">
        <v>1.550995464806221</v>
      </c>
      <c r="F5033" s="16">
        <v>1.864108653917488</v>
      </c>
      <c r="G5033" s="16">
        <v>2.9182531679694255</v>
      </c>
      <c r="H5033" s="16">
        <v>1.8047675653953981</v>
      </c>
      <c r="I5033" s="16">
        <v>5.1209456466505214</v>
      </c>
      <c r="J5033" s="16">
        <v>6.2622323680060363</v>
      </c>
      <c r="K5033" s="16">
        <v>0.67373624072196137</v>
      </c>
      <c r="L5033" s="16">
        <v>5.9885650190875266</v>
      </c>
      <c r="M5033" s="16">
        <v>6.6381354818038805</v>
      </c>
      <c r="N5033" s="13">
        <v>5.4727718462453101</v>
      </c>
      <c r="O5033" s="16">
        <v>3.6273872607214268</v>
      </c>
      <c r="P5033" s="16">
        <v>1.550995464806221</v>
      </c>
      <c r="Q5033" s="16">
        <v>1.864108653917488</v>
      </c>
      <c r="R5033" s="16">
        <v>2.9182531679694255</v>
      </c>
      <c r="S5033" s="16">
        <v>1.8047675653953981</v>
      </c>
      <c r="T5033" s="16">
        <v>5.1209456466505214</v>
      </c>
      <c r="U5033" s="16">
        <v>6.2622323680060363</v>
      </c>
      <c r="V5033" s="16">
        <v>0.67373624072196137</v>
      </c>
      <c r="W5033" s="16">
        <v>5.9885650190875266</v>
      </c>
      <c r="X5033" s="16">
        <v>6.6381354818038805</v>
      </c>
      <c r="Y5033" s="13">
        <v>5.4727718462453101</v>
      </c>
    </row>
    <row r="5034" spans="2:25" x14ac:dyDescent="0.25">
      <c r="B5034" s="11">
        <v>5031</v>
      </c>
      <c r="C5034" s="13">
        <v>1816.9984347723307</v>
      </c>
      <c r="D5034" s="16">
        <v>5.6922454516226137</v>
      </c>
      <c r="E5034" s="16">
        <v>5.9883344662860036</v>
      </c>
      <c r="F5034" s="16">
        <v>3.7203114283799734</v>
      </c>
      <c r="G5034" s="16">
        <v>4.2099637944800241</v>
      </c>
      <c r="H5034" s="16">
        <v>4.0958116330606638</v>
      </c>
      <c r="I5034" s="16">
        <v>7.319955725767846</v>
      </c>
      <c r="J5034" s="16">
        <v>4.9506090052972178</v>
      </c>
      <c r="K5034" s="16">
        <v>7.2377371939695587</v>
      </c>
      <c r="L5034" s="16">
        <v>7.8022295674750648</v>
      </c>
      <c r="M5034" s="16">
        <v>1.8401322295541265</v>
      </c>
      <c r="N5034" s="13">
        <v>8.4736355752664974</v>
      </c>
      <c r="O5034" s="16">
        <v>5.6922454516226137</v>
      </c>
      <c r="P5034" s="16">
        <v>5.9883344662860036</v>
      </c>
      <c r="Q5034" s="16">
        <v>3.7203114283799734</v>
      </c>
      <c r="R5034" s="16">
        <v>4.2099637944800241</v>
      </c>
      <c r="S5034" s="16">
        <v>4.0958116330606638</v>
      </c>
      <c r="T5034" s="16">
        <v>7.319955725767846</v>
      </c>
      <c r="U5034" s="16">
        <v>4.9506090052972178</v>
      </c>
      <c r="V5034" s="16">
        <v>7.2377371939695587</v>
      </c>
      <c r="W5034" s="16">
        <v>7.8022295674750648</v>
      </c>
      <c r="X5034" s="16">
        <v>1.8401322295541265</v>
      </c>
      <c r="Y5034" s="13">
        <v>8.4736355752664974</v>
      </c>
    </row>
    <row r="5035" spans="2:25" x14ac:dyDescent="0.25">
      <c r="B5035" s="11">
        <v>5032</v>
      </c>
      <c r="C5035" s="13">
        <v>1654.7259636811309</v>
      </c>
      <c r="D5035" s="16">
        <v>9.6814359316629641</v>
      </c>
      <c r="E5035" s="16">
        <v>-0.33476648273413812</v>
      </c>
      <c r="F5035" s="16">
        <v>7.4874555287409184</v>
      </c>
      <c r="G5035" s="16">
        <v>3.7102028091146533</v>
      </c>
      <c r="H5035" s="16">
        <v>2.0663582541835899</v>
      </c>
      <c r="I5035" s="16">
        <v>1.1978323227153642</v>
      </c>
      <c r="J5035" s="16">
        <v>9.1444536575943332</v>
      </c>
      <c r="K5035" s="16">
        <v>3.9769416821304358</v>
      </c>
      <c r="L5035" s="16">
        <v>7.4683298924377652</v>
      </c>
      <c r="M5035" s="16">
        <v>1.0954058075630986</v>
      </c>
      <c r="N5035" s="13">
        <v>6.3904080829935026</v>
      </c>
      <c r="O5035" s="16">
        <v>9.6814359316629641</v>
      </c>
      <c r="P5035" s="16">
        <v>-0.33476648273413812</v>
      </c>
      <c r="Q5035" s="16">
        <v>7.4874555287409184</v>
      </c>
      <c r="R5035" s="16">
        <v>3.7102028091146533</v>
      </c>
      <c r="S5035" s="16">
        <v>2.0663582541835899</v>
      </c>
      <c r="T5035" s="16">
        <v>1.1978323227153642</v>
      </c>
      <c r="U5035" s="16">
        <v>9.1444536575943332</v>
      </c>
      <c r="V5035" s="16">
        <v>3.9769416821304358</v>
      </c>
      <c r="W5035" s="16">
        <v>7.4683298924377652</v>
      </c>
      <c r="X5035" s="16">
        <v>1.0954058075630986</v>
      </c>
      <c r="Y5035" s="13">
        <v>6.3904080829935026</v>
      </c>
    </row>
    <row r="5036" spans="2:25" x14ac:dyDescent="0.25">
      <c r="B5036" s="11">
        <v>5033</v>
      </c>
      <c r="C5036" s="13">
        <v>1644.3685983402365</v>
      </c>
      <c r="D5036" s="16">
        <v>5.9976337027780993</v>
      </c>
      <c r="E5036" s="16">
        <v>-0.83883300495395652</v>
      </c>
      <c r="F5036" s="16">
        <v>4.811974665738239</v>
      </c>
      <c r="G5036" s="16">
        <v>5.9535744077188166</v>
      </c>
      <c r="H5036" s="16">
        <v>7.375525059057364</v>
      </c>
      <c r="I5036" s="16">
        <v>3.0838624209221193</v>
      </c>
      <c r="J5036" s="16">
        <v>5.9021604355604191</v>
      </c>
      <c r="K5036" s="16">
        <v>5.2396729849852539</v>
      </c>
      <c r="L5036" s="16">
        <v>5.3365981857388336</v>
      </c>
      <c r="M5036" s="16">
        <v>4.9190223731131342</v>
      </c>
      <c r="N5036" s="13">
        <v>3.0998367103611546</v>
      </c>
      <c r="O5036" s="16">
        <v>5.9976337027780993</v>
      </c>
      <c r="P5036" s="16">
        <v>-0.83883300495395652</v>
      </c>
      <c r="Q5036" s="16">
        <v>4.811974665738239</v>
      </c>
      <c r="R5036" s="16">
        <v>5.9535744077188166</v>
      </c>
      <c r="S5036" s="16">
        <v>7.375525059057364</v>
      </c>
      <c r="T5036" s="16">
        <v>3.0838624209221193</v>
      </c>
      <c r="U5036" s="16">
        <v>5.9021604355604191</v>
      </c>
      <c r="V5036" s="16">
        <v>5.2396729849852539</v>
      </c>
      <c r="W5036" s="16">
        <v>5.3365981857388336</v>
      </c>
      <c r="X5036" s="16">
        <v>4.9190223731131342</v>
      </c>
      <c r="Y5036" s="13">
        <v>3.0998367103611546</v>
      </c>
    </row>
    <row r="5037" spans="2:25" x14ac:dyDescent="0.25">
      <c r="B5037" s="11">
        <v>5034</v>
      </c>
      <c r="C5037" s="13">
        <v>1756.1529605275332</v>
      </c>
      <c r="D5037" s="16">
        <v>5.3895273425658488</v>
      </c>
      <c r="E5037" s="16">
        <v>7.6981772561645965</v>
      </c>
      <c r="F5037" s="16">
        <v>7.6797244350368903</v>
      </c>
      <c r="G5037" s="16">
        <v>4.9424987736181958</v>
      </c>
      <c r="H5037" s="16">
        <v>7.5213916358648669</v>
      </c>
      <c r="I5037" s="16">
        <v>3.6255236906478503</v>
      </c>
      <c r="J5037" s="16">
        <v>4.9533842621372255</v>
      </c>
      <c r="K5037" s="16">
        <v>2.4787631736129363</v>
      </c>
      <c r="L5037" s="16">
        <v>5.6407170078448852</v>
      </c>
      <c r="M5037" s="16">
        <v>2.1803790310708777</v>
      </c>
      <c r="N5037" s="13">
        <v>5.6129908920434639</v>
      </c>
      <c r="O5037" s="16">
        <v>5.3895273425658488</v>
      </c>
      <c r="P5037" s="16">
        <v>7.6981772561645965</v>
      </c>
      <c r="Q5037" s="16">
        <v>7.6797244350368903</v>
      </c>
      <c r="R5037" s="16">
        <v>4.9424987736181958</v>
      </c>
      <c r="S5037" s="16">
        <v>7.5213916358648669</v>
      </c>
      <c r="T5037" s="16">
        <v>3.6255236906478503</v>
      </c>
      <c r="U5037" s="16">
        <v>4.9533842621372255</v>
      </c>
      <c r="V5037" s="16">
        <v>2.4787631736129363</v>
      </c>
      <c r="W5037" s="16">
        <v>5.6407170078448852</v>
      </c>
      <c r="X5037" s="16">
        <v>2.1803790310708777</v>
      </c>
      <c r="Y5037" s="13">
        <v>5.6129908920434639</v>
      </c>
    </row>
    <row r="5038" spans="2:25" x14ac:dyDescent="0.25">
      <c r="B5038" s="11">
        <v>5035</v>
      </c>
      <c r="C5038" s="13">
        <v>1874.5193464400284</v>
      </c>
      <c r="D5038" s="16">
        <v>6.5771551521619998</v>
      </c>
      <c r="E5038" s="16">
        <v>3.4921587679985961</v>
      </c>
      <c r="F5038" s="16">
        <v>5.9467207995593778</v>
      </c>
      <c r="G5038" s="16">
        <v>7.4689671301480614</v>
      </c>
      <c r="H5038" s="16">
        <v>4.630099926023922</v>
      </c>
      <c r="I5038" s="16">
        <v>8.5531270742115986</v>
      </c>
      <c r="J5038" s="16">
        <v>6.7650168867225364</v>
      </c>
      <c r="K5038" s="16">
        <v>4.3981935004980368</v>
      </c>
      <c r="L5038" s="16">
        <v>5.6954482181337296</v>
      </c>
      <c r="M5038" s="16">
        <v>5.3272921538146587</v>
      </c>
      <c r="N5038" s="13">
        <v>5.6736135826798701</v>
      </c>
      <c r="O5038" s="16">
        <v>6.5771551521619998</v>
      </c>
      <c r="P5038" s="16">
        <v>3.4921587679985961</v>
      </c>
      <c r="Q5038" s="16">
        <v>5.9467207995593778</v>
      </c>
      <c r="R5038" s="16">
        <v>7.4689671301480614</v>
      </c>
      <c r="S5038" s="16">
        <v>4.630099926023922</v>
      </c>
      <c r="T5038" s="16">
        <v>8.5531270742115986</v>
      </c>
      <c r="U5038" s="16">
        <v>6.7650168867225364</v>
      </c>
      <c r="V5038" s="16">
        <v>4.3981935004980368</v>
      </c>
      <c r="W5038" s="16">
        <v>5.6954482181337296</v>
      </c>
      <c r="X5038" s="16">
        <v>5.3272921538146587</v>
      </c>
      <c r="Y5038" s="13">
        <v>5.6736135826798701</v>
      </c>
    </row>
    <row r="5039" spans="2:25" x14ac:dyDescent="0.25">
      <c r="B5039" s="11">
        <v>5036</v>
      </c>
      <c r="C5039" s="13">
        <v>1697.2872781639589</v>
      </c>
      <c r="D5039" s="16">
        <v>2.8185048070750924</v>
      </c>
      <c r="E5039" s="16">
        <v>2.2807252729088971</v>
      </c>
      <c r="F5039" s="16">
        <v>7.5287580445333102</v>
      </c>
      <c r="G5039" s="16">
        <v>5.9493698429744022</v>
      </c>
      <c r="H5039" s="16">
        <v>4.417219243976473</v>
      </c>
      <c r="I5039" s="16">
        <v>2.9612189828633677</v>
      </c>
      <c r="J5039" s="16">
        <v>4.396199706833972</v>
      </c>
      <c r="K5039" s="16">
        <v>3.2036760521537269</v>
      </c>
      <c r="L5039" s="16">
        <v>11.260696554144634</v>
      </c>
      <c r="M5039" s="16">
        <v>5.1716019138299325</v>
      </c>
      <c r="N5039" s="13">
        <v>4.2889467670639014</v>
      </c>
      <c r="O5039" s="16">
        <v>2.8185048070750924</v>
      </c>
      <c r="P5039" s="16">
        <v>2.2807252729088971</v>
      </c>
      <c r="Q5039" s="16">
        <v>7.5287580445333102</v>
      </c>
      <c r="R5039" s="16">
        <v>5.9493698429744022</v>
      </c>
      <c r="S5039" s="16">
        <v>4.417219243976473</v>
      </c>
      <c r="T5039" s="16">
        <v>2.9612189828633677</v>
      </c>
      <c r="U5039" s="16">
        <v>4.396199706833972</v>
      </c>
      <c r="V5039" s="16">
        <v>3.2036760521537269</v>
      </c>
      <c r="W5039" s="16">
        <v>11.260696554144634</v>
      </c>
      <c r="X5039" s="16">
        <v>5.1716019138299325</v>
      </c>
      <c r="Y5039" s="13">
        <v>4.2889467670639014</v>
      </c>
    </row>
    <row r="5040" spans="2:25" x14ac:dyDescent="0.25">
      <c r="B5040" s="11">
        <v>5037</v>
      </c>
      <c r="C5040" s="13">
        <v>1684.351188793966</v>
      </c>
      <c r="D5040" s="16">
        <v>3.6631636560728627</v>
      </c>
      <c r="E5040" s="16">
        <v>2.5179359294324812</v>
      </c>
      <c r="F5040" s="16">
        <v>7.0984181859288107</v>
      </c>
      <c r="G5040" s="16">
        <v>4.0795753081017185</v>
      </c>
      <c r="H5040" s="16">
        <v>3.5463834776387997</v>
      </c>
      <c r="I5040" s="16">
        <v>1.5515968207821986</v>
      </c>
      <c r="J5040" s="16">
        <v>6.1370018887227955</v>
      </c>
      <c r="K5040" s="16">
        <v>4.7784232629443117</v>
      </c>
      <c r="L5040" s="16">
        <v>7.4043083299109504</v>
      </c>
      <c r="M5040" s="16">
        <v>5.1418139921627093</v>
      </c>
      <c r="N5040" s="13">
        <v>7.433362198421408</v>
      </c>
      <c r="O5040" s="16">
        <v>3.6631636560728627</v>
      </c>
      <c r="P5040" s="16">
        <v>2.5179359294324812</v>
      </c>
      <c r="Q5040" s="16">
        <v>7.0984181859288107</v>
      </c>
      <c r="R5040" s="16">
        <v>4.0795753081017185</v>
      </c>
      <c r="S5040" s="16">
        <v>3.5463834776387997</v>
      </c>
      <c r="T5040" s="16">
        <v>1.5515968207821986</v>
      </c>
      <c r="U5040" s="16">
        <v>6.1370018887227955</v>
      </c>
      <c r="V5040" s="16">
        <v>4.7784232629443117</v>
      </c>
      <c r="W5040" s="16">
        <v>7.4043083299109504</v>
      </c>
      <c r="X5040" s="16">
        <v>5.1418139921627093</v>
      </c>
      <c r="Y5040" s="13">
        <v>7.433362198421408</v>
      </c>
    </row>
    <row r="5041" spans="2:25" x14ac:dyDescent="0.25">
      <c r="B5041" s="11">
        <v>5038</v>
      </c>
      <c r="C5041" s="13">
        <v>1672.6995561136141</v>
      </c>
      <c r="D5041" s="16">
        <v>5.8906017547484861</v>
      </c>
      <c r="E5041" s="16">
        <v>6.3660947574647917</v>
      </c>
      <c r="F5041" s="16">
        <v>6.9765462176682185</v>
      </c>
      <c r="G5041" s="16">
        <v>0.79957399624947101</v>
      </c>
      <c r="H5041" s="16">
        <v>4.884107820313802</v>
      </c>
      <c r="I5041" s="16">
        <v>6.7488271816956109</v>
      </c>
      <c r="J5041" s="16">
        <v>3.7092034612222964</v>
      </c>
      <c r="K5041" s="16">
        <v>5.3603983828672632</v>
      </c>
      <c r="L5041" s="16">
        <v>5.1343297893081319</v>
      </c>
      <c r="M5041" s="16">
        <v>4.18465354447686</v>
      </c>
      <c r="N5041" s="13">
        <v>2.5489389195795908</v>
      </c>
      <c r="O5041" s="16">
        <v>5.8906017547484861</v>
      </c>
      <c r="P5041" s="16">
        <v>6.3660947574647917</v>
      </c>
      <c r="Q5041" s="16">
        <v>6.9765462176682185</v>
      </c>
      <c r="R5041" s="16">
        <v>0.79957399624947101</v>
      </c>
      <c r="S5041" s="16">
        <v>4.884107820313802</v>
      </c>
      <c r="T5041" s="16">
        <v>6.7488271816956109</v>
      </c>
      <c r="U5041" s="16">
        <v>3.7092034612222964</v>
      </c>
      <c r="V5041" s="16">
        <v>5.3603983828672632</v>
      </c>
      <c r="W5041" s="16">
        <v>5.1343297893081319</v>
      </c>
      <c r="X5041" s="16">
        <v>4.18465354447686</v>
      </c>
      <c r="Y5041" s="13">
        <v>2.5489389195795908</v>
      </c>
    </row>
    <row r="5042" spans="2:25" x14ac:dyDescent="0.25">
      <c r="B5042" s="11">
        <v>5039</v>
      </c>
      <c r="C5042" s="13">
        <v>1717.1636017565547</v>
      </c>
      <c r="D5042" s="16">
        <v>5.8687445572145576</v>
      </c>
      <c r="E5042" s="16">
        <v>5.1084242648296607</v>
      </c>
      <c r="F5042" s="16">
        <v>2.9793459057766594</v>
      </c>
      <c r="G5042" s="16">
        <v>4.3373762699829141</v>
      </c>
      <c r="H5042" s="16">
        <v>1.4988869985900584</v>
      </c>
      <c r="I5042" s="16">
        <v>7.2934924083755277</v>
      </c>
      <c r="J5042" s="16">
        <v>7.2324406524319391</v>
      </c>
      <c r="K5042" s="16">
        <v>0.92772957463621353</v>
      </c>
      <c r="L5042" s="16">
        <v>7.8883796386334719</v>
      </c>
      <c r="M5042" s="16">
        <v>7.6028721750729815</v>
      </c>
      <c r="N5042" s="13">
        <v>4.7329628211725918</v>
      </c>
      <c r="O5042" s="16">
        <v>5.8687445572145576</v>
      </c>
      <c r="P5042" s="16">
        <v>5.1084242648296607</v>
      </c>
      <c r="Q5042" s="16">
        <v>2.9793459057766594</v>
      </c>
      <c r="R5042" s="16">
        <v>4.3373762699829141</v>
      </c>
      <c r="S5042" s="16">
        <v>1.4988869985900584</v>
      </c>
      <c r="T5042" s="16">
        <v>7.2934924083755277</v>
      </c>
      <c r="U5042" s="16">
        <v>7.2324406524319391</v>
      </c>
      <c r="V5042" s="16">
        <v>0.92772957463621353</v>
      </c>
      <c r="W5042" s="16">
        <v>7.8883796386334719</v>
      </c>
      <c r="X5042" s="16">
        <v>7.6028721750729815</v>
      </c>
      <c r="Y5042" s="13">
        <v>4.7329628211725918</v>
      </c>
    </row>
    <row r="5043" spans="2:25" x14ac:dyDescent="0.25">
      <c r="B5043" s="11">
        <v>5040</v>
      </c>
      <c r="C5043" s="13">
        <v>1734.0617715677838</v>
      </c>
      <c r="D5043" s="16">
        <v>3.4542380305149032</v>
      </c>
      <c r="E5043" s="16">
        <v>1.9561402894296935</v>
      </c>
      <c r="F5043" s="16">
        <v>8.1268416113720203</v>
      </c>
      <c r="G5043" s="16">
        <v>3.7459903427694101</v>
      </c>
      <c r="H5043" s="16">
        <v>7.6564854454587543</v>
      </c>
      <c r="I5043" s="16">
        <v>4.1640981570747613</v>
      </c>
      <c r="J5043" s="16">
        <v>3.8035754482871083</v>
      </c>
      <c r="K5043" s="16">
        <v>6.2600243849354085</v>
      </c>
      <c r="L5043" s="16">
        <v>5.1990144076252829</v>
      </c>
      <c r="M5043" s="16">
        <v>2.5297706265624647</v>
      </c>
      <c r="N5043" s="13">
        <v>9.6056271834695401</v>
      </c>
      <c r="O5043" s="16">
        <v>3.4542380305149032</v>
      </c>
      <c r="P5043" s="16">
        <v>1.9561402894296935</v>
      </c>
      <c r="Q5043" s="16">
        <v>8.1268416113720203</v>
      </c>
      <c r="R5043" s="16">
        <v>3.7459903427694101</v>
      </c>
      <c r="S5043" s="16">
        <v>7.6564854454587543</v>
      </c>
      <c r="T5043" s="16">
        <v>4.1640981570747613</v>
      </c>
      <c r="U5043" s="16">
        <v>3.8035754482871083</v>
      </c>
      <c r="V5043" s="16">
        <v>6.2600243849354085</v>
      </c>
      <c r="W5043" s="16">
        <v>5.1990144076252829</v>
      </c>
      <c r="X5043" s="16">
        <v>2.5297706265624647</v>
      </c>
      <c r="Y5043" s="13">
        <v>9.6056271834695401</v>
      </c>
    </row>
    <row r="5044" spans="2:25" x14ac:dyDescent="0.25">
      <c r="B5044" s="11">
        <v>5041</v>
      </c>
      <c r="C5044" s="13">
        <v>1683.9689420446439</v>
      </c>
      <c r="D5044" s="16">
        <v>2.5691045425596362</v>
      </c>
      <c r="E5044" s="16">
        <v>3.8942613152932903</v>
      </c>
      <c r="F5044" s="16">
        <v>4.6640370186870195</v>
      </c>
      <c r="G5044" s="16">
        <v>7.9425106336720717</v>
      </c>
      <c r="H5044" s="16">
        <v>5.0763388851252165</v>
      </c>
      <c r="I5044" s="16">
        <v>6.3389008793879764</v>
      </c>
      <c r="J5044" s="16">
        <v>5.7261200429825632</v>
      </c>
      <c r="K5044" s="16">
        <v>6.299188287502016</v>
      </c>
      <c r="L5044" s="16">
        <v>2.6212686559686262</v>
      </c>
      <c r="M5044" s="16">
        <v>7.4155296431973898</v>
      </c>
      <c r="N5044" s="13">
        <v>0.82287921812534481</v>
      </c>
      <c r="O5044" s="16">
        <v>2.5691045425596362</v>
      </c>
      <c r="P5044" s="16">
        <v>3.8942613152932903</v>
      </c>
      <c r="Q5044" s="16">
        <v>4.6640370186870195</v>
      </c>
      <c r="R5044" s="16">
        <v>7.9425106336720717</v>
      </c>
      <c r="S5044" s="16">
        <v>5.0763388851252165</v>
      </c>
      <c r="T5044" s="16">
        <v>6.3389008793879764</v>
      </c>
      <c r="U5044" s="16">
        <v>5.7261200429825632</v>
      </c>
      <c r="V5044" s="16">
        <v>6.299188287502016</v>
      </c>
      <c r="W5044" s="16">
        <v>2.6212686559686262</v>
      </c>
      <c r="X5044" s="16">
        <v>7.4155296431973898</v>
      </c>
      <c r="Y5044" s="13">
        <v>0.82287921812534481</v>
      </c>
    </row>
    <row r="5045" spans="2:25" x14ac:dyDescent="0.25">
      <c r="B5045" s="11">
        <v>5042</v>
      </c>
      <c r="C5045" s="13">
        <v>1700.8946510706076</v>
      </c>
      <c r="D5045" s="16">
        <v>4.8827263668183383</v>
      </c>
      <c r="E5045" s="16">
        <v>3.5487037749985824</v>
      </c>
      <c r="F5045" s="16">
        <v>4.4933225275501973</v>
      </c>
      <c r="G5045" s="16">
        <v>4.5375666702922421</v>
      </c>
      <c r="H5045" s="16">
        <v>6.8232749904813774</v>
      </c>
      <c r="I5045" s="16">
        <v>3.9548113981109374</v>
      </c>
      <c r="J5045" s="16">
        <v>4.1423106520872039</v>
      </c>
      <c r="K5045" s="16">
        <v>7.4386001587254373</v>
      </c>
      <c r="L5045" s="16">
        <v>1.5662429373728233</v>
      </c>
      <c r="M5045" s="16">
        <v>7.7286160738057426</v>
      </c>
      <c r="N5045" s="13">
        <v>5.2267817101078364</v>
      </c>
      <c r="O5045" s="16">
        <v>4.8827263668183383</v>
      </c>
      <c r="P5045" s="16">
        <v>3.5487037749985824</v>
      </c>
      <c r="Q5045" s="16">
        <v>4.4933225275501973</v>
      </c>
      <c r="R5045" s="16">
        <v>4.5375666702922421</v>
      </c>
      <c r="S5045" s="16">
        <v>6.8232749904813774</v>
      </c>
      <c r="T5045" s="16">
        <v>3.9548113981109374</v>
      </c>
      <c r="U5045" s="16">
        <v>4.1423106520872039</v>
      </c>
      <c r="V5045" s="16">
        <v>7.4386001587254373</v>
      </c>
      <c r="W5045" s="16">
        <v>1.5662429373728233</v>
      </c>
      <c r="X5045" s="16">
        <v>7.7286160738057426</v>
      </c>
      <c r="Y5045" s="13">
        <v>5.2267817101078364</v>
      </c>
    </row>
    <row r="5046" spans="2:25" x14ac:dyDescent="0.25">
      <c r="B5046" s="11">
        <v>5043</v>
      </c>
      <c r="C5046" s="13">
        <v>1707.2853873192018</v>
      </c>
      <c r="D5046" s="16">
        <v>4.36315361973476</v>
      </c>
      <c r="E5046" s="16">
        <v>6.4461582194742988</v>
      </c>
      <c r="F5046" s="16">
        <v>9.4262867714030545</v>
      </c>
      <c r="G5046" s="16">
        <v>1.5622909167414556</v>
      </c>
      <c r="H5046" s="16">
        <v>3.332274258291934</v>
      </c>
      <c r="I5046" s="16">
        <v>4.5034746468864597</v>
      </c>
      <c r="J5046" s="16">
        <v>5.1389236042291397</v>
      </c>
      <c r="K5046" s="16">
        <v>4.1901505069811416</v>
      </c>
      <c r="L5046" s="16">
        <v>5.696802362850149</v>
      </c>
      <c r="M5046" s="16">
        <v>7.5272052794616844</v>
      </c>
      <c r="N5046" s="13">
        <v>2.6300649715337281</v>
      </c>
      <c r="O5046" s="16">
        <v>4.36315361973476</v>
      </c>
      <c r="P5046" s="16">
        <v>6.4461582194742988</v>
      </c>
      <c r="Q5046" s="16">
        <v>9.4262867714030545</v>
      </c>
      <c r="R5046" s="16">
        <v>1.5622909167414556</v>
      </c>
      <c r="S5046" s="16">
        <v>3.332274258291934</v>
      </c>
      <c r="T5046" s="16">
        <v>4.5034746468864597</v>
      </c>
      <c r="U5046" s="16">
        <v>5.1389236042291397</v>
      </c>
      <c r="V5046" s="16">
        <v>4.1901505069811416</v>
      </c>
      <c r="W5046" s="16">
        <v>5.696802362850149</v>
      </c>
      <c r="X5046" s="16">
        <v>7.5272052794616844</v>
      </c>
      <c r="Y5046" s="13">
        <v>2.6300649715337281</v>
      </c>
    </row>
    <row r="5047" spans="2:25" x14ac:dyDescent="0.25">
      <c r="B5047" s="11">
        <v>5044</v>
      </c>
      <c r="C5047" s="13">
        <v>1711.9587891750959</v>
      </c>
      <c r="D5047" s="16">
        <v>4.5189269919464135</v>
      </c>
      <c r="E5047" s="16">
        <v>4.6145035182826142</v>
      </c>
      <c r="F5047" s="16">
        <v>8.5484324939363265</v>
      </c>
      <c r="G5047" s="16">
        <v>2.9836256104635619</v>
      </c>
      <c r="H5047" s="16">
        <v>3.4994848662292317</v>
      </c>
      <c r="I5047" s="16">
        <v>4.7773678425226107</v>
      </c>
      <c r="J5047" s="16">
        <v>5.1596331484406779</v>
      </c>
      <c r="K5047" s="16">
        <v>6.9584925644076039</v>
      </c>
      <c r="L5047" s="16">
        <v>3.4546273214555177</v>
      </c>
      <c r="M5047" s="16">
        <v>3.7395131094983443</v>
      </c>
      <c r="N5047" s="13">
        <v>6.7548296885973702</v>
      </c>
      <c r="O5047" s="16">
        <v>4.5189269919464135</v>
      </c>
      <c r="P5047" s="16">
        <v>4.6145035182826142</v>
      </c>
      <c r="Q5047" s="16">
        <v>8.5484324939363265</v>
      </c>
      <c r="R5047" s="16">
        <v>2.9836256104635619</v>
      </c>
      <c r="S5047" s="16">
        <v>3.4994848662292317</v>
      </c>
      <c r="T5047" s="16">
        <v>4.7773678425226107</v>
      </c>
      <c r="U5047" s="16">
        <v>5.1596331484406779</v>
      </c>
      <c r="V5047" s="16">
        <v>6.9584925644076039</v>
      </c>
      <c r="W5047" s="16">
        <v>3.4546273214555177</v>
      </c>
      <c r="X5047" s="16">
        <v>3.7395131094983443</v>
      </c>
      <c r="Y5047" s="13">
        <v>6.7548296885973702</v>
      </c>
    </row>
    <row r="5048" spans="2:25" x14ac:dyDescent="0.25">
      <c r="B5048" s="11">
        <v>5045</v>
      </c>
      <c r="C5048" s="13">
        <v>1708.4594084851192</v>
      </c>
      <c r="D5048" s="16">
        <v>5.2634661236747338</v>
      </c>
      <c r="E5048" s="16">
        <v>5.4117485102929148</v>
      </c>
      <c r="F5048" s="16">
        <v>3.9642856631746728</v>
      </c>
      <c r="G5048" s="16">
        <v>11.131082459416419</v>
      </c>
      <c r="H5048" s="16">
        <v>3.030797791391258</v>
      </c>
      <c r="I5048" s="16">
        <v>2.7646253908605569</v>
      </c>
      <c r="J5048" s="16">
        <v>4.9576528494109144</v>
      </c>
      <c r="K5048" s="16">
        <v>3.3500384449973204</v>
      </c>
      <c r="L5048" s="16">
        <v>5.4298877162225088</v>
      </c>
      <c r="M5048" s="16">
        <v>5.2632969813240402</v>
      </c>
      <c r="N5048" s="13">
        <v>4.3227498945686476</v>
      </c>
      <c r="O5048" s="16">
        <v>5.2634661236747338</v>
      </c>
      <c r="P5048" s="16">
        <v>5.4117485102929148</v>
      </c>
      <c r="Q5048" s="16">
        <v>3.9642856631746728</v>
      </c>
      <c r="R5048" s="16">
        <v>11.131082459416419</v>
      </c>
      <c r="S5048" s="16">
        <v>3.030797791391258</v>
      </c>
      <c r="T5048" s="16">
        <v>2.7646253908605569</v>
      </c>
      <c r="U5048" s="16">
        <v>4.9576528494109144</v>
      </c>
      <c r="V5048" s="16">
        <v>3.3500384449973204</v>
      </c>
      <c r="W5048" s="16">
        <v>5.4298877162225088</v>
      </c>
      <c r="X5048" s="16">
        <v>5.2632969813240402</v>
      </c>
      <c r="Y5048" s="13">
        <v>4.3227498945686476</v>
      </c>
    </row>
    <row r="5049" spans="2:25" x14ac:dyDescent="0.25">
      <c r="B5049" s="11">
        <v>5046</v>
      </c>
      <c r="C5049" s="13">
        <v>1821.1855420887823</v>
      </c>
      <c r="D5049" s="16">
        <v>3.1506043553500618</v>
      </c>
      <c r="E5049" s="16">
        <v>3.9066127196244969</v>
      </c>
      <c r="F5049" s="16">
        <v>7.0569899327029848</v>
      </c>
      <c r="G5049" s="16">
        <v>4.2456999830700317</v>
      </c>
      <c r="H5049" s="16">
        <v>6.796573058440913</v>
      </c>
      <c r="I5049" s="16">
        <v>6.4210383769270933</v>
      </c>
      <c r="J5049" s="16">
        <v>9.2981809705367162</v>
      </c>
      <c r="K5049" s="16">
        <v>3.5722995957630035</v>
      </c>
      <c r="L5049" s="16">
        <v>6.7330316468837337</v>
      </c>
      <c r="M5049" s="16">
        <v>6.3799331277186209</v>
      </c>
      <c r="N5049" s="13">
        <v>3.9927506936586727</v>
      </c>
      <c r="O5049" s="16">
        <v>3.1506043553500618</v>
      </c>
      <c r="P5049" s="16">
        <v>3.9066127196244969</v>
      </c>
      <c r="Q5049" s="16">
        <v>7.0569899327029848</v>
      </c>
      <c r="R5049" s="16">
        <v>4.2456999830700317</v>
      </c>
      <c r="S5049" s="16">
        <v>6.796573058440913</v>
      </c>
      <c r="T5049" s="16">
        <v>6.4210383769270933</v>
      </c>
      <c r="U5049" s="16">
        <v>9.2981809705367162</v>
      </c>
      <c r="V5049" s="16">
        <v>3.5722995957630035</v>
      </c>
      <c r="W5049" s="16">
        <v>6.7330316468837337</v>
      </c>
      <c r="X5049" s="16">
        <v>6.3799331277186209</v>
      </c>
      <c r="Y5049" s="13">
        <v>3.9927506936586727</v>
      </c>
    </row>
    <row r="5050" spans="2:25" x14ac:dyDescent="0.25">
      <c r="B5050" s="11">
        <v>5047</v>
      </c>
      <c r="C5050" s="13">
        <v>1742.2207563463812</v>
      </c>
      <c r="D5050" s="16">
        <v>5.8316068963050265</v>
      </c>
      <c r="E5050" s="16">
        <v>3.5590404501989568</v>
      </c>
      <c r="F5050" s="16">
        <v>4.1595290024959262</v>
      </c>
      <c r="G5050" s="16">
        <v>3.7860674706426041</v>
      </c>
      <c r="H5050" s="16">
        <v>5.7960185943306595</v>
      </c>
      <c r="I5050" s="16">
        <v>3.5181286869843502</v>
      </c>
      <c r="J5050" s="16">
        <v>4.9105041967873992</v>
      </c>
      <c r="K5050" s="16">
        <v>3.0482459467022558</v>
      </c>
      <c r="L5050" s="16">
        <v>9.9320802964700725</v>
      </c>
      <c r="M5050" s="16">
        <v>5.3160462998208926</v>
      </c>
      <c r="N5050" s="13">
        <v>7.0371010632608506</v>
      </c>
      <c r="O5050" s="16">
        <v>5.8316068963050265</v>
      </c>
      <c r="P5050" s="16">
        <v>3.5590404501989568</v>
      </c>
      <c r="Q5050" s="16">
        <v>4.1595290024959262</v>
      </c>
      <c r="R5050" s="16">
        <v>3.7860674706426041</v>
      </c>
      <c r="S5050" s="16">
        <v>5.7960185943306595</v>
      </c>
      <c r="T5050" s="16">
        <v>3.5181286869843502</v>
      </c>
      <c r="U5050" s="16">
        <v>4.9105041967873992</v>
      </c>
      <c r="V5050" s="16">
        <v>3.0482459467022558</v>
      </c>
      <c r="W5050" s="16">
        <v>9.9320802964700725</v>
      </c>
      <c r="X5050" s="16">
        <v>5.3160462998208926</v>
      </c>
      <c r="Y5050" s="13">
        <v>7.0371010632608506</v>
      </c>
    </row>
    <row r="5051" spans="2:25" x14ac:dyDescent="0.25">
      <c r="B5051" s="11">
        <v>5048</v>
      </c>
      <c r="C5051" s="13">
        <v>1607.5860009944381</v>
      </c>
      <c r="D5051" s="16">
        <v>4.116176347718282</v>
      </c>
      <c r="E5051" s="16">
        <v>3.9436484559995835</v>
      </c>
      <c r="F5051" s="16">
        <v>1.8051446198522973</v>
      </c>
      <c r="G5051" s="16">
        <v>4.2509486341138487</v>
      </c>
      <c r="H5051" s="16">
        <v>6.1886561178131156</v>
      </c>
      <c r="I5051" s="16">
        <v>3.3424027115157617</v>
      </c>
      <c r="J5051" s="16">
        <v>7.336645638762576</v>
      </c>
      <c r="K5051" s="16">
        <v>5.4045973109693426</v>
      </c>
      <c r="L5051" s="16">
        <v>7.7569067660895694</v>
      </c>
      <c r="M5051" s="16">
        <v>3.3511034092101903</v>
      </c>
      <c r="N5051" s="13">
        <v>0.99985661778666923</v>
      </c>
      <c r="O5051" s="16">
        <v>4.116176347718282</v>
      </c>
      <c r="P5051" s="16">
        <v>3.9436484559995835</v>
      </c>
      <c r="Q5051" s="16">
        <v>1.8051446198522973</v>
      </c>
      <c r="R5051" s="16">
        <v>4.2509486341138487</v>
      </c>
      <c r="S5051" s="16">
        <v>6.1886561178131156</v>
      </c>
      <c r="T5051" s="16">
        <v>3.3424027115157617</v>
      </c>
      <c r="U5051" s="16">
        <v>7.336645638762576</v>
      </c>
      <c r="V5051" s="16">
        <v>5.4045973109693426</v>
      </c>
      <c r="W5051" s="16">
        <v>7.7569067660895694</v>
      </c>
      <c r="X5051" s="16">
        <v>3.3511034092101903</v>
      </c>
      <c r="Y5051" s="13">
        <v>0.99985661778666923</v>
      </c>
    </row>
    <row r="5052" spans="2:25" x14ac:dyDescent="0.25">
      <c r="B5052" s="11">
        <v>5049</v>
      </c>
      <c r="C5052" s="13">
        <v>1663.8709304269669</v>
      </c>
      <c r="D5052" s="16">
        <v>1.4638049141001064</v>
      </c>
      <c r="E5052" s="16">
        <v>2.0675598359786176</v>
      </c>
      <c r="F5052" s="16">
        <v>4.8190531523126614</v>
      </c>
      <c r="G5052" s="16">
        <v>2.2133779188407305</v>
      </c>
      <c r="H5052" s="16">
        <v>2.1904586972041402</v>
      </c>
      <c r="I5052" s="16">
        <v>7.2331848304379971</v>
      </c>
      <c r="J5052" s="16">
        <v>6.0009914421970887</v>
      </c>
      <c r="K5052" s="16">
        <v>7.0510938013328754</v>
      </c>
      <c r="L5052" s="16">
        <v>7.8963599814095975</v>
      </c>
      <c r="M5052" s="16">
        <v>3.6325441492234081</v>
      </c>
      <c r="N5052" s="13">
        <v>7.6133561656229567</v>
      </c>
      <c r="O5052" s="16">
        <v>1.4638049141001064</v>
      </c>
      <c r="P5052" s="16">
        <v>2.0675598359786176</v>
      </c>
      <c r="Q5052" s="16">
        <v>4.8190531523126614</v>
      </c>
      <c r="R5052" s="16">
        <v>2.2133779188407305</v>
      </c>
      <c r="S5052" s="16">
        <v>2.1904586972041402</v>
      </c>
      <c r="T5052" s="16">
        <v>7.2331848304379971</v>
      </c>
      <c r="U5052" s="16">
        <v>6.0009914421970887</v>
      </c>
      <c r="V5052" s="16">
        <v>7.0510938013328754</v>
      </c>
      <c r="W5052" s="16">
        <v>7.8963599814095975</v>
      </c>
      <c r="X5052" s="16">
        <v>3.6325441492234081</v>
      </c>
      <c r="Y5052" s="13">
        <v>7.6133561656229567</v>
      </c>
    </row>
    <row r="5053" spans="2:25" x14ac:dyDescent="0.25">
      <c r="B5053" s="11">
        <v>5050</v>
      </c>
      <c r="C5053" s="13">
        <v>1791.6180148920494</v>
      </c>
      <c r="D5053" s="16">
        <v>4.939004435063624</v>
      </c>
      <c r="E5053" s="16">
        <v>5.1506390152198946</v>
      </c>
      <c r="F5053" s="16">
        <v>10.491474569288465</v>
      </c>
      <c r="G5053" s="16">
        <v>6.4341096102479272</v>
      </c>
      <c r="H5053" s="16">
        <v>7.9461100477465321</v>
      </c>
      <c r="I5053" s="16">
        <v>4.4975764279938799</v>
      </c>
      <c r="J5053" s="16">
        <v>3.2930688017132961</v>
      </c>
      <c r="K5053" s="16">
        <v>5.6064596884646987</v>
      </c>
      <c r="L5053" s="16">
        <v>4.5999711187240049</v>
      </c>
      <c r="M5053" s="16">
        <v>5.6150057405175859</v>
      </c>
      <c r="N5053" s="13">
        <v>1.34255005816367</v>
      </c>
      <c r="O5053" s="16">
        <v>4.939004435063624</v>
      </c>
      <c r="P5053" s="16">
        <v>5.1506390152198946</v>
      </c>
      <c r="Q5053" s="16">
        <v>10.491474569288465</v>
      </c>
      <c r="R5053" s="16">
        <v>6.4341096102479272</v>
      </c>
      <c r="S5053" s="16">
        <v>7.9461100477465321</v>
      </c>
      <c r="T5053" s="16">
        <v>4.4975764279938799</v>
      </c>
      <c r="U5053" s="16">
        <v>3.2930688017132961</v>
      </c>
      <c r="V5053" s="16">
        <v>5.6064596884646987</v>
      </c>
      <c r="W5053" s="16">
        <v>4.5999711187240049</v>
      </c>
      <c r="X5053" s="16">
        <v>5.6150057405175859</v>
      </c>
      <c r="Y5053" s="13">
        <v>1.34255005816367</v>
      </c>
    </row>
    <row r="5054" spans="2:25" x14ac:dyDescent="0.25">
      <c r="B5054" s="11">
        <v>5051</v>
      </c>
      <c r="C5054" s="13">
        <v>1594.2375273832538</v>
      </c>
      <c r="D5054" s="16">
        <v>3.7315953164532223</v>
      </c>
      <c r="E5054" s="16">
        <v>6.5928526580671392</v>
      </c>
      <c r="F5054" s="16">
        <v>1.638183601877254</v>
      </c>
      <c r="G5054" s="16">
        <v>5.2631840518355135</v>
      </c>
      <c r="H5054" s="16">
        <v>1.4281652617211544</v>
      </c>
      <c r="I5054" s="16">
        <v>1.6669369552148456</v>
      </c>
      <c r="J5054" s="16">
        <v>3.2447111904847565</v>
      </c>
      <c r="K5054" s="16">
        <v>6.7371797040655235</v>
      </c>
      <c r="L5054" s="16">
        <v>5.2481461794278799</v>
      </c>
      <c r="M5054" s="16">
        <v>5.7826831894956774</v>
      </c>
      <c r="N5054" s="13">
        <v>6.283670255171355</v>
      </c>
      <c r="O5054" s="16">
        <v>3.7315953164532223</v>
      </c>
      <c r="P5054" s="16">
        <v>6.5928526580671392</v>
      </c>
      <c r="Q5054" s="16">
        <v>1.638183601877254</v>
      </c>
      <c r="R5054" s="16">
        <v>5.2631840518355135</v>
      </c>
      <c r="S5054" s="16">
        <v>1.4281652617211544</v>
      </c>
      <c r="T5054" s="16">
        <v>1.6669369552148456</v>
      </c>
      <c r="U5054" s="16">
        <v>3.2447111904847565</v>
      </c>
      <c r="V5054" s="16">
        <v>6.7371797040655235</v>
      </c>
      <c r="W5054" s="16">
        <v>5.2481461794278799</v>
      </c>
      <c r="X5054" s="16">
        <v>5.7826831894956774</v>
      </c>
      <c r="Y5054" s="13">
        <v>6.283670255171355</v>
      </c>
    </row>
    <row r="5055" spans="2:25" x14ac:dyDescent="0.25">
      <c r="B5055" s="11">
        <v>5052</v>
      </c>
      <c r="C5055" s="13">
        <v>1624.6641744262572</v>
      </c>
      <c r="D5055" s="16">
        <v>4.7864362800009603</v>
      </c>
      <c r="E5055" s="16">
        <v>3.3338473687503862</v>
      </c>
      <c r="F5055" s="16">
        <v>4.8832406695081643</v>
      </c>
      <c r="G5055" s="16">
        <v>4.1471425700061513</v>
      </c>
      <c r="H5055" s="16">
        <v>5.4944168092532379</v>
      </c>
      <c r="I5055" s="16">
        <v>5.7709144897069189</v>
      </c>
      <c r="J5055" s="16">
        <v>1.1041257684746935</v>
      </c>
      <c r="K5055" s="16">
        <v>6.0794964732851291</v>
      </c>
      <c r="L5055" s="16">
        <v>3.700468672935548</v>
      </c>
      <c r="M5055" s="16">
        <v>4.9232283175115716</v>
      </c>
      <c r="N5055" s="13">
        <v>5.2569994647473619</v>
      </c>
      <c r="O5055" s="16">
        <v>4.7864362800009603</v>
      </c>
      <c r="P5055" s="16">
        <v>3.3338473687503862</v>
      </c>
      <c r="Q5055" s="16">
        <v>4.8832406695081643</v>
      </c>
      <c r="R5055" s="16">
        <v>4.1471425700061513</v>
      </c>
      <c r="S5055" s="16">
        <v>5.4944168092532379</v>
      </c>
      <c r="T5055" s="16">
        <v>5.7709144897069189</v>
      </c>
      <c r="U5055" s="16">
        <v>1.1041257684746935</v>
      </c>
      <c r="V5055" s="16">
        <v>6.0794964732851291</v>
      </c>
      <c r="W5055" s="16">
        <v>3.700468672935548</v>
      </c>
      <c r="X5055" s="16">
        <v>4.9232283175115716</v>
      </c>
      <c r="Y5055" s="13">
        <v>5.2569994647473619</v>
      </c>
    </row>
    <row r="5056" spans="2:25" x14ac:dyDescent="0.25">
      <c r="B5056" s="11">
        <v>5053</v>
      </c>
      <c r="C5056" s="13">
        <v>2082.6448802355626</v>
      </c>
      <c r="D5056" s="16">
        <v>11.227949137140804</v>
      </c>
      <c r="E5056" s="16">
        <v>7.6835738215815992</v>
      </c>
      <c r="F5056" s="16">
        <v>6.1113292663841481</v>
      </c>
      <c r="G5056" s="16">
        <v>10.218626620211504</v>
      </c>
      <c r="H5056" s="16">
        <v>5.3504037823468131</v>
      </c>
      <c r="I5056" s="16">
        <v>3.559123436047134</v>
      </c>
      <c r="J5056" s="16">
        <v>7.2077561321060823</v>
      </c>
      <c r="K5056" s="16">
        <v>1.0346141601374237</v>
      </c>
      <c r="L5056" s="16">
        <v>11.745606159299598</v>
      </c>
      <c r="M5056" s="16">
        <v>5.7650537318643549</v>
      </c>
      <c r="N5056" s="13">
        <v>6.2131780345856935</v>
      </c>
      <c r="O5056" s="16">
        <v>11.227949137140804</v>
      </c>
      <c r="P5056" s="16">
        <v>7.6835738215815992</v>
      </c>
      <c r="Q5056" s="16">
        <v>6.1113292663841481</v>
      </c>
      <c r="R5056" s="16">
        <v>10.218626620211504</v>
      </c>
      <c r="S5056" s="16">
        <v>5.3504037823468131</v>
      </c>
      <c r="T5056" s="16">
        <v>3.559123436047134</v>
      </c>
      <c r="U5056" s="16">
        <v>7.2077561321060823</v>
      </c>
      <c r="V5056" s="16">
        <v>1.0346141601374237</v>
      </c>
      <c r="W5056" s="16">
        <v>11.745606159299598</v>
      </c>
      <c r="X5056" s="16">
        <v>5.7650537318643549</v>
      </c>
      <c r="Y5056" s="13">
        <v>6.2131780345856935</v>
      </c>
    </row>
    <row r="5057" spans="2:25" x14ac:dyDescent="0.25">
      <c r="B5057" s="11">
        <v>5054</v>
      </c>
      <c r="C5057" s="13">
        <v>1687.1217694147554</v>
      </c>
      <c r="D5057" s="16">
        <v>7.0635139789636208</v>
      </c>
      <c r="E5057" s="16">
        <v>1.9388752408097769</v>
      </c>
      <c r="F5057" s="16">
        <v>7.719073239537062</v>
      </c>
      <c r="G5057" s="16">
        <v>4.7255717604993031</v>
      </c>
      <c r="H5057" s="16">
        <v>3.7071028210202508</v>
      </c>
      <c r="I5057" s="16">
        <v>5.5280756585365163</v>
      </c>
      <c r="J5057" s="16">
        <v>4.205802805963903</v>
      </c>
      <c r="K5057" s="16">
        <v>5.4023709880275677</v>
      </c>
      <c r="L5057" s="16">
        <v>4.2766071253800266</v>
      </c>
      <c r="M5057" s="16">
        <v>3.4271745623114187</v>
      </c>
      <c r="N5057" s="13">
        <v>5.4669355894866172</v>
      </c>
      <c r="O5057" s="16">
        <v>7.0635139789636208</v>
      </c>
      <c r="P5057" s="16">
        <v>1.9388752408097769</v>
      </c>
      <c r="Q5057" s="16">
        <v>7.719073239537062</v>
      </c>
      <c r="R5057" s="16">
        <v>4.7255717604993031</v>
      </c>
      <c r="S5057" s="16">
        <v>3.7071028210202508</v>
      </c>
      <c r="T5057" s="16">
        <v>5.5280756585365163</v>
      </c>
      <c r="U5057" s="16">
        <v>4.205802805963903</v>
      </c>
      <c r="V5057" s="16">
        <v>5.4023709880275677</v>
      </c>
      <c r="W5057" s="16">
        <v>4.2766071253800266</v>
      </c>
      <c r="X5057" s="16">
        <v>3.4271745623114187</v>
      </c>
      <c r="Y5057" s="13">
        <v>5.4669355894866172</v>
      </c>
    </row>
    <row r="5058" spans="2:25" x14ac:dyDescent="0.25">
      <c r="B5058" s="11">
        <v>5055</v>
      </c>
      <c r="C5058" s="13">
        <v>1642.8379702301347</v>
      </c>
      <c r="D5058" s="16">
        <v>8.5844923027152404</v>
      </c>
      <c r="E5058" s="16">
        <v>4.7955472862602955</v>
      </c>
      <c r="F5058" s="16">
        <v>3.5085233497098827</v>
      </c>
      <c r="G5058" s="16">
        <v>3.1387642780313394</v>
      </c>
      <c r="H5058" s="16">
        <v>-0.38872458102413088</v>
      </c>
      <c r="I5058" s="16">
        <v>5.5223255313883399</v>
      </c>
      <c r="J5058" s="16">
        <v>8.8482261335061025</v>
      </c>
      <c r="K5058" s="16">
        <v>5.6349520491578975</v>
      </c>
      <c r="L5058" s="16">
        <v>6.0956786202099051</v>
      </c>
      <c r="M5058" s="16">
        <v>2.0276432567255842</v>
      </c>
      <c r="N5058" s="13">
        <v>3.1396361399872088</v>
      </c>
      <c r="O5058" s="16">
        <v>8.5844923027152404</v>
      </c>
      <c r="P5058" s="16">
        <v>4.7955472862602955</v>
      </c>
      <c r="Q5058" s="16">
        <v>3.5085233497098827</v>
      </c>
      <c r="R5058" s="16">
        <v>3.1387642780313394</v>
      </c>
      <c r="S5058" s="16">
        <v>-0.38872458102413088</v>
      </c>
      <c r="T5058" s="16">
        <v>5.5223255313883399</v>
      </c>
      <c r="U5058" s="16">
        <v>8.8482261335061025</v>
      </c>
      <c r="V5058" s="16">
        <v>5.6349520491578975</v>
      </c>
      <c r="W5058" s="16">
        <v>6.0956786202099051</v>
      </c>
      <c r="X5058" s="16">
        <v>2.0276432567255842</v>
      </c>
      <c r="Y5058" s="13">
        <v>3.1396361399872088</v>
      </c>
    </row>
    <row r="5059" spans="2:25" x14ac:dyDescent="0.25">
      <c r="B5059" s="11">
        <v>5056</v>
      </c>
      <c r="C5059" s="13">
        <v>1571.5429465960963</v>
      </c>
      <c r="D5059" s="16">
        <v>6.2868582003274938</v>
      </c>
      <c r="E5059" s="16">
        <v>3.1160557684497387</v>
      </c>
      <c r="F5059" s="16">
        <v>7.0937403828353283</v>
      </c>
      <c r="G5059" s="16">
        <v>4.8873082656542133</v>
      </c>
      <c r="H5059" s="16">
        <v>1.9774746709440691</v>
      </c>
      <c r="I5059" s="16">
        <v>3.5078206671353076</v>
      </c>
      <c r="J5059" s="16">
        <v>4.9659111395942217</v>
      </c>
      <c r="K5059" s="16">
        <v>3.252053456590267</v>
      </c>
      <c r="L5059" s="16">
        <v>4.7712599148210053</v>
      </c>
      <c r="M5059" s="16">
        <v>5.0120802850339636</v>
      </c>
      <c r="N5059" s="13">
        <v>1.1962630292648422</v>
      </c>
      <c r="O5059" s="16">
        <v>6.2868582003274938</v>
      </c>
      <c r="P5059" s="16">
        <v>3.1160557684497387</v>
      </c>
      <c r="Q5059" s="16">
        <v>7.0937403828353283</v>
      </c>
      <c r="R5059" s="16">
        <v>4.8873082656542133</v>
      </c>
      <c r="S5059" s="16">
        <v>1.9774746709440691</v>
      </c>
      <c r="T5059" s="16">
        <v>3.5078206671353076</v>
      </c>
      <c r="U5059" s="16">
        <v>4.9659111395942217</v>
      </c>
      <c r="V5059" s="16">
        <v>3.252053456590267</v>
      </c>
      <c r="W5059" s="16">
        <v>4.7712599148210053</v>
      </c>
      <c r="X5059" s="16">
        <v>5.0120802850339636</v>
      </c>
      <c r="Y5059" s="13">
        <v>1.1962630292648422</v>
      </c>
    </row>
    <row r="5060" spans="2:25" x14ac:dyDescent="0.25">
      <c r="B5060" s="11">
        <v>5057</v>
      </c>
      <c r="C5060" s="13">
        <v>1902.0030779720425</v>
      </c>
      <c r="D5060" s="16">
        <v>3.4681398512442012</v>
      </c>
      <c r="E5060" s="16">
        <v>6.1106182542873171</v>
      </c>
      <c r="F5060" s="16">
        <v>3.7092161793557787</v>
      </c>
      <c r="G5060" s="16">
        <v>7.7269093341530981</v>
      </c>
      <c r="H5060" s="16">
        <v>11.117870803167479</v>
      </c>
      <c r="I5060" s="16">
        <v>6.3890576611186471</v>
      </c>
      <c r="J5060" s="16">
        <v>8.2588998609187598</v>
      </c>
      <c r="K5060" s="16">
        <v>5.0971682502459865</v>
      </c>
      <c r="L5060" s="16">
        <v>2.63151587866597</v>
      </c>
      <c r="M5060" s="16">
        <v>4.1962514920965841</v>
      </c>
      <c r="N5060" s="13">
        <v>7.5654443982498432</v>
      </c>
      <c r="O5060" s="16">
        <v>3.4681398512442012</v>
      </c>
      <c r="P5060" s="16">
        <v>6.1106182542873171</v>
      </c>
      <c r="Q5060" s="16">
        <v>3.7092161793557787</v>
      </c>
      <c r="R5060" s="16">
        <v>7.7269093341530981</v>
      </c>
      <c r="S5060" s="16">
        <v>11.117870803167479</v>
      </c>
      <c r="T5060" s="16">
        <v>6.3890576611186471</v>
      </c>
      <c r="U5060" s="16">
        <v>8.2588998609187598</v>
      </c>
      <c r="V5060" s="16">
        <v>5.0971682502459865</v>
      </c>
      <c r="W5060" s="16">
        <v>2.63151587866597</v>
      </c>
      <c r="X5060" s="16">
        <v>4.1962514920965841</v>
      </c>
      <c r="Y5060" s="13">
        <v>7.5654443982498432</v>
      </c>
    </row>
    <row r="5061" spans="2:25" x14ac:dyDescent="0.25">
      <c r="B5061" s="11">
        <v>5058</v>
      </c>
      <c r="C5061" s="13">
        <v>1581.6043229289328</v>
      </c>
      <c r="D5061" s="16">
        <v>-0.20723998425923895</v>
      </c>
      <c r="E5061" s="16">
        <v>4.3197679582060324</v>
      </c>
      <c r="F5061" s="16">
        <v>2.7757808982662042</v>
      </c>
      <c r="G5061" s="16">
        <v>6.5606548828961735</v>
      </c>
      <c r="H5061" s="16">
        <v>4.4470461260160672</v>
      </c>
      <c r="I5061" s="16">
        <v>2.3256510701132442</v>
      </c>
      <c r="J5061" s="16">
        <v>7.0720801711125896</v>
      </c>
      <c r="K5061" s="16">
        <v>5.5127547244188024</v>
      </c>
      <c r="L5061" s="16">
        <v>4.2782925283367828</v>
      </c>
      <c r="M5061" s="16">
        <v>4.7689594331809637</v>
      </c>
      <c r="N5061" s="13">
        <v>4.9283981490713193</v>
      </c>
      <c r="O5061" s="16">
        <v>-0.20723998425923895</v>
      </c>
      <c r="P5061" s="16">
        <v>4.3197679582060324</v>
      </c>
      <c r="Q5061" s="16">
        <v>2.7757808982662042</v>
      </c>
      <c r="R5061" s="16">
        <v>6.5606548828961735</v>
      </c>
      <c r="S5061" s="16">
        <v>4.4470461260160672</v>
      </c>
      <c r="T5061" s="16">
        <v>2.3256510701132442</v>
      </c>
      <c r="U5061" s="16">
        <v>7.0720801711125896</v>
      </c>
      <c r="V5061" s="16">
        <v>5.5127547244188024</v>
      </c>
      <c r="W5061" s="16">
        <v>4.2782925283367828</v>
      </c>
      <c r="X5061" s="16">
        <v>4.7689594331809637</v>
      </c>
      <c r="Y5061" s="13">
        <v>4.9283981490713193</v>
      </c>
    </row>
    <row r="5062" spans="2:25" x14ac:dyDescent="0.25">
      <c r="B5062" s="11">
        <v>5059</v>
      </c>
      <c r="C5062" s="13">
        <v>1792.0864115054619</v>
      </c>
      <c r="D5062" s="16">
        <v>5.5765051231166929</v>
      </c>
      <c r="E5062" s="16">
        <v>4.1669784996031778</v>
      </c>
      <c r="F5062" s="16">
        <v>4.6859711420249859</v>
      </c>
      <c r="G5062" s="16">
        <v>6.3605047599468953</v>
      </c>
      <c r="H5062" s="16">
        <v>2.9614961449788018</v>
      </c>
      <c r="I5062" s="16">
        <v>5.7457901922023993</v>
      </c>
      <c r="J5062" s="16">
        <v>5.8863265669302161</v>
      </c>
      <c r="K5062" s="16">
        <v>3.3926453757690851</v>
      </c>
      <c r="L5062" s="16">
        <v>7.071033258763924</v>
      </c>
      <c r="M5062" s="16">
        <v>6.6690277440568089</v>
      </c>
      <c r="N5062" s="13">
        <v>7.2634758411110294</v>
      </c>
      <c r="O5062" s="16">
        <v>5.5765051231166929</v>
      </c>
      <c r="P5062" s="16">
        <v>4.1669784996031778</v>
      </c>
      <c r="Q5062" s="16">
        <v>4.6859711420249859</v>
      </c>
      <c r="R5062" s="16">
        <v>6.3605047599468953</v>
      </c>
      <c r="S5062" s="16">
        <v>2.9614961449788018</v>
      </c>
      <c r="T5062" s="16">
        <v>5.7457901922023993</v>
      </c>
      <c r="U5062" s="16">
        <v>5.8863265669302161</v>
      </c>
      <c r="V5062" s="16">
        <v>3.3926453757690851</v>
      </c>
      <c r="W5062" s="16">
        <v>7.071033258763924</v>
      </c>
      <c r="X5062" s="16">
        <v>6.6690277440568089</v>
      </c>
      <c r="Y5062" s="13">
        <v>7.2634758411110294</v>
      </c>
    </row>
    <row r="5063" spans="2:25" x14ac:dyDescent="0.25">
      <c r="B5063" s="11">
        <v>5060</v>
      </c>
      <c r="C5063" s="13">
        <v>1770.5417043924313</v>
      </c>
      <c r="D5063" s="16">
        <v>3.437889384619675</v>
      </c>
      <c r="E5063" s="16">
        <v>5.5924493261934556</v>
      </c>
      <c r="F5063" s="16">
        <v>3.539681766863521</v>
      </c>
      <c r="G5063" s="16">
        <v>4.8689076183743474</v>
      </c>
      <c r="H5063" s="16">
        <v>4.0629852309540047</v>
      </c>
      <c r="I5063" s="16">
        <v>3.7289849301390765</v>
      </c>
      <c r="J5063" s="16">
        <v>6.1709627487388232</v>
      </c>
      <c r="K5063" s="16">
        <v>5.7619257547065237</v>
      </c>
      <c r="L5063" s="16">
        <v>6.3853220036701686</v>
      </c>
      <c r="M5063" s="16">
        <v>6.7976657807830358</v>
      </c>
      <c r="N5063" s="13">
        <v>8.1688032039408647</v>
      </c>
      <c r="O5063" s="16">
        <v>3.437889384619675</v>
      </c>
      <c r="P5063" s="16">
        <v>5.5924493261934556</v>
      </c>
      <c r="Q5063" s="16">
        <v>3.539681766863521</v>
      </c>
      <c r="R5063" s="16">
        <v>4.8689076183743474</v>
      </c>
      <c r="S5063" s="16">
        <v>4.0629852309540047</v>
      </c>
      <c r="T5063" s="16">
        <v>3.7289849301390765</v>
      </c>
      <c r="U5063" s="16">
        <v>6.1709627487388232</v>
      </c>
      <c r="V5063" s="16">
        <v>5.7619257547065237</v>
      </c>
      <c r="W5063" s="16">
        <v>6.3853220036701686</v>
      </c>
      <c r="X5063" s="16">
        <v>6.7976657807830358</v>
      </c>
      <c r="Y5063" s="13">
        <v>8.1688032039408647</v>
      </c>
    </row>
    <row r="5064" spans="2:25" x14ac:dyDescent="0.25">
      <c r="B5064" s="11">
        <v>5061</v>
      </c>
      <c r="C5064" s="13">
        <v>1799.6272810034911</v>
      </c>
      <c r="D5064" s="16">
        <v>4.9091176786320929</v>
      </c>
      <c r="E5064" s="16">
        <v>6.9871446945320486</v>
      </c>
      <c r="F5064" s="16">
        <v>3.4741023744100437</v>
      </c>
      <c r="G5064" s="16">
        <v>9.2521221380437701</v>
      </c>
      <c r="H5064" s="16">
        <v>6.3925083959407925</v>
      </c>
      <c r="I5064" s="16">
        <v>6.3357978417434087</v>
      </c>
      <c r="J5064" s="16">
        <v>7.9032587761333062</v>
      </c>
      <c r="K5064" s="16">
        <v>4.9556479777086819</v>
      </c>
      <c r="L5064" s="16">
        <v>0.90801596630698533</v>
      </c>
      <c r="M5064" s="16">
        <v>5.3429423433994998</v>
      </c>
      <c r="N5064" s="13">
        <v>3.9085041946735855</v>
      </c>
      <c r="O5064" s="16">
        <v>4.9091176786320929</v>
      </c>
      <c r="P5064" s="16">
        <v>6.9871446945320486</v>
      </c>
      <c r="Q5064" s="16">
        <v>3.4741023744100437</v>
      </c>
      <c r="R5064" s="16">
        <v>9.2521221380437701</v>
      </c>
      <c r="S5064" s="16">
        <v>6.3925083959407925</v>
      </c>
      <c r="T5064" s="16">
        <v>6.3357978417434087</v>
      </c>
      <c r="U5064" s="16">
        <v>7.9032587761333062</v>
      </c>
      <c r="V5064" s="16">
        <v>4.9556479777086819</v>
      </c>
      <c r="W5064" s="16">
        <v>0.90801596630698533</v>
      </c>
      <c r="X5064" s="16">
        <v>5.3429423433994998</v>
      </c>
      <c r="Y5064" s="13">
        <v>3.9085041946735855</v>
      </c>
    </row>
    <row r="5065" spans="2:25" x14ac:dyDescent="0.25">
      <c r="B5065" s="11">
        <v>5062</v>
      </c>
      <c r="C5065" s="13">
        <v>1524.6973879176035</v>
      </c>
      <c r="D5065" s="16">
        <v>4.1946866043478623</v>
      </c>
      <c r="E5065" s="16">
        <v>3.6256084947480551</v>
      </c>
      <c r="F5065" s="16">
        <v>6.2578737528635067</v>
      </c>
      <c r="G5065" s="16">
        <v>0.93630256157213232</v>
      </c>
      <c r="H5065" s="16">
        <v>7.1508760581567614</v>
      </c>
      <c r="I5065" s="16">
        <v>3.3773818670300835</v>
      </c>
      <c r="J5065" s="16">
        <v>0.72063416034364369</v>
      </c>
      <c r="K5065" s="16">
        <v>6.5188153088298035</v>
      </c>
      <c r="L5065" s="16">
        <v>1.1432903985404801</v>
      </c>
      <c r="M5065" s="16">
        <v>5.2067053337510432</v>
      </c>
      <c r="N5065" s="13">
        <v>3.8850082719502899</v>
      </c>
      <c r="O5065" s="16">
        <v>4.1946866043478623</v>
      </c>
      <c r="P5065" s="16">
        <v>3.6256084947480551</v>
      </c>
      <c r="Q5065" s="16">
        <v>6.2578737528635067</v>
      </c>
      <c r="R5065" s="16">
        <v>0.93630256157213232</v>
      </c>
      <c r="S5065" s="16">
        <v>7.1508760581567614</v>
      </c>
      <c r="T5065" s="16">
        <v>3.3773818670300835</v>
      </c>
      <c r="U5065" s="16">
        <v>0.72063416034364369</v>
      </c>
      <c r="V5065" s="16">
        <v>6.5188153088298035</v>
      </c>
      <c r="W5065" s="16">
        <v>1.1432903985404801</v>
      </c>
      <c r="X5065" s="16">
        <v>5.2067053337510432</v>
      </c>
      <c r="Y5065" s="13">
        <v>3.8850082719502899</v>
      </c>
    </row>
    <row r="5066" spans="2:25" x14ac:dyDescent="0.25">
      <c r="B5066" s="11">
        <v>5063</v>
      </c>
      <c r="C5066" s="13">
        <v>1675.1608462946774</v>
      </c>
      <c r="D5066" s="16">
        <v>3.5881549835895372</v>
      </c>
      <c r="E5066" s="16">
        <v>1.5125745463310816</v>
      </c>
      <c r="F5066" s="16">
        <v>4.1227225117965354</v>
      </c>
      <c r="G5066" s="16">
        <v>3.4136462341652942</v>
      </c>
      <c r="H5066" s="16">
        <v>5.1456133663761809</v>
      </c>
      <c r="I5066" s="16">
        <v>7.3315199587415751</v>
      </c>
      <c r="J5066" s="16">
        <v>5.8238994746786013</v>
      </c>
      <c r="K5066" s="16">
        <v>7.1929526144605358</v>
      </c>
      <c r="L5066" s="16">
        <v>6.5824905792606652</v>
      </c>
      <c r="M5066" s="16">
        <v>3.6174526732201571</v>
      </c>
      <c r="N5066" s="13">
        <v>4.4126055310973031</v>
      </c>
      <c r="O5066" s="16">
        <v>3.5881549835895372</v>
      </c>
      <c r="P5066" s="16">
        <v>1.5125745463310816</v>
      </c>
      <c r="Q5066" s="16">
        <v>4.1227225117965354</v>
      </c>
      <c r="R5066" s="16">
        <v>3.4136462341652942</v>
      </c>
      <c r="S5066" s="16">
        <v>5.1456133663761809</v>
      </c>
      <c r="T5066" s="16">
        <v>7.3315199587415751</v>
      </c>
      <c r="U5066" s="16">
        <v>5.8238994746786013</v>
      </c>
      <c r="V5066" s="16">
        <v>7.1929526144605358</v>
      </c>
      <c r="W5066" s="16">
        <v>6.5824905792606652</v>
      </c>
      <c r="X5066" s="16">
        <v>3.6174526732201571</v>
      </c>
      <c r="Y5066" s="13">
        <v>4.4126055310973031</v>
      </c>
    </row>
    <row r="5067" spans="2:25" x14ac:dyDescent="0.25">
      <c r="B5067" s="11">
        <v>5064</v>
      </c>
      <c r="C5067" s="13">
        <v>1741.8323227687636</v>
      </c>
      <c r="D5067" s="16">
        <v>4.7569566850887322</v>
      </c>
      <c r="E5067" s="16">
        <v>6.9083150440763079</v>
      </c>
      <c r="F5067" s="16">
        <v>6.8756087225726708</v>
      </c>
      <c r="G5067" s="16">
        <v>6.4306644848318486</v>
      </c>
      <c r="H5067" s="16">
        <v>3.5566893331210836</v>
      </c>
      <c r="I5067" s="16">
        <v>7.0519802026722846</v>
      </c>
      <c r="J5067" s="16">
        <v>6.3544827996878901</v>
      </c>
      <c r="K5067" s="16">
        <v>1.0596751970632479</v>
      </c>
      <c r="L5067" s="16">
        <v>4.6975570531129076</v>
      </c>
      <c r="M5067" s="16">
        <v>2.7358464098651503</v>
      </c>
      <c r="N5067" s="13">
        <v>6.4482276517365325</v>
      </c>
      <c r="O5067" s="16">
        <v>4.7569566850887322</v>
      </c>
      <c r="P5067" s="16">
        <v>6.9083150440763079</v>
      </c>
      <c r="Q5067" s="16">
        <v>6.8756087225726708</v>
      </c>
      <c r="R5067" s="16">
        <v>6.4306644848318486</v>
      </c>
      <c r="S5067" s="16">
        <v>3.5566893331210836</v>
      </c>
      <c r="T5067" s="16">
        <v>7.0519802026722846</v>
      </c>
      <c r="U5067" s="16">
        <v>6.3544827996878901</v>
      </c>
      <c r="V5067" s="16">
        <v>1.0596751970632479</v>
      </c>
      <c r="W5067" s="16">
        <v>4.6975570531129076</v>
      </c>
      <c r="X5067" s="16">
        <v>2.7358464098651503</v>
      </c>
      <c r="Y5067" s="13">
        <v>6.4482276517365325</v>
      </c>
    </row>
    <row r="5068" spans="2:25" x14ac:dyDescent="0.25">
      <c r="B5068" s="11">
        <v>5065</v>
      </c>
      <c r="C5068" s="13">
        <v>1595.1973878602657</v>
      </c>
      <c r="D5068" s="16">
        <v>3.634005764761465</v>
      </c>
      <c r="E5068" s="16">
        <v>5.3825105515801308</v>
      </c>
      <c r="F5068" s="16">
        <v>4.2015975426161303</v>
      </c>
      <c r="G5068" s="16">
        <v>6.5683649466149099</v>
      </c>
      <c r="H5068" s="16">
        <v>5.4624166129875027</v>
      </c>
      <c r="I5068" s="16">
        <v>2.3888085602855482</v>
      </c>
      <c r="J5068" s="16">
        <v>2.273326604710955</v>
      </c>
      <c r="K5068" s="16">
        <v>3.4574310501069192</v>
      </c>
      <c r="L5068" s="16">
        <v>1.7937763329982328</v>
      </c>
      <c r="M5068" s="16">
        <v>6.3040194453473557</v>
      </c>
      <c r="N5068" s="13">
        <v>6.1530962963557538</v>
      </c>
      <c r="O5068" s="16">
        <v>3.634005764761465</v>
      </c>
      <c r="P5068" s="16">
        <v>5.3825105515801308</v>
      </c>
      <c r="Q5068" s="16">
        <v>4.2015975426161303</v>
      </c>
      <c r="R5068" s="16">
        <v>6.5683649466149099</v>
      </c>
      <c r="S5068" s="16">
        <v>5.4624166129875027</v>
      </c>
      <c r="T5068" s="16">
        <v>2.3888085602855482</v>
      </c>
      <c r="U5068" s="16">
        <v>2.273326604710955</v>
      </c>
      <c r="V5068" s="16">
        <v>3.4574310501069192</v>
      </c>
      <c r="W5068" s="16">
        <v>1.7937763329982328</v>
      </c>
      <c r="X5068" s="16">
        <v>6.3040194453473557</v>
      </c>
      <c r="Y5068" s="13">
        <v>6.1530962963557538</v>
      </c>
    </row>
    <row r="5069" spans="2:25" x14ac:dyDescent="0.25">
      <c r="B5069" s="11">
        <v>5066</v>
      </c>
      <c r="C5069" s="13">
        <v>1807.111741038342</v>
      </c>
      <c r="D5069" s="16">
        <v>3.6463886803920484</v>
      </c>
      <c r="E5069" s="16">
        <v>4.9612344797972838</v>
      </c>
      <c r="F5069" s="16">
        <v>5.1692418498060713</v>
      </c>
      <c r="G5069" s="16">
        <v>2.5607245667467406</v>
      </c>
      <c r="H5069" s="16">
        <v>3.802004647525119</v>
      </c>
      <c r="I5069" s="16">
        <v>6.6777645403327952</v>
      </c>
      <c r="J5069" s="16">
        <v>6.6812253994897493</v>
      </c>
      <c r="K5069" s="16">
        <v>7.4578011989343054</v>
      </c>
      <c r="L5069" s="16">
        <v>7.4745958665422965</v>
      </c>
      <c r="M5069" s="16">
        <v>5.3481842111849334</v>
      </c>
      <c r="N5069" s="13">
        <v>6.9130074905685532</v>
      </c>
      <c r="O5069" s="16">
        <v>3.6463886803920484</v>
      </c>
      <c r="P5069" s="16">
        <v>4.9612344797972838</v>
      </c>
      <c r="Q5069" s="16">
        <v>5.1692418498060713</v>
      </c>
      <c r="R5069" s="16">
        <v>2.5607245667467406</v>
      </c>
      <c r="S5069" s="16">
        <v>3.802004647525119</v>
      </c>
      <c r="T5069" s="16">
        <v>6.6777645403327952</v>
      </c>
      <c r="U5069" s="16">
        <v>6.6812253994897493</v>
      </c>
      <c r="V5069" s="16">
        <v>7.4578011989343054</v>
      </c>
      <c r="W5069" s="16">
        <v>7.4745958665422965</v>
      </c>
      <c r="X5069" s="16">
        <v>5.3481842111849334</v>
      </c>
      <c r="Y5069" s="13">
        <v>6.9130074905685532</v>
      </c>
    </row>
    <row r="5070" spans="2:25" x14ac:dyDescent="0.25">
      <c r="B5070" s="11">
        <v>5067</v>
      </c>
      <c r="C5070" s="13">
        <v>1791.7415357460682</v>
      </c>
      <c r="D5070" s="16">
        <v>8.4184090076003919</v>
      </c>
      <c r="E5070" s="16">
        <v>0.79039386286634361</v>
      </c>
      <c r="F5070" s="16">
        <v>6.924967704423822</v>
      </c>
      <c r="G5070" s="16">
        <v>4.2497955096955593</v>
      </c>
      <c r="H5070" s="16">
        <v>2.6778109113668078</v>
      </c>
      <c r="I5070" s="16">
        <v>6.0244657258519503</v>
      </c>
      <c r="J5070" s="16">
        <v>6.1173900440494879</v>
      </c>
      <c r="K5070" s="16">
        <v>7.5566984374037061</v>
      </c>
      <c r="L5070" s="16">
        <v>7.0330873288060358</v>
      </c>
      <c r="M5070" s="16">
        <v>5.0507983051171461</v>
      </c>
      <c r="N5070" s="13">
        <v>5.0537739689452943</v>
      </c>
      <c r="O5070" s="16">
        <v>8.4184090076003919</v>
      </c>
      <c r="P5070" s="16">
        <v>0.79039386286634361</v>
      </c>
      <c r="Q5070" s="16">
        <v>6.924967704423822</v>
      </c>
      <c r="R5070" s="16">
        <v>4.2497955096955593</v>
      </c>
      <c r="S5070" s="16">
        <v>2.6778109113668078</v>
      </c>
      <c r="T5070" s="16">
        <v>6.0244657258519503</v>
      </c>
      <c r="U5070" s="16">
        <v>6.1173900440494879</v>
      </c>
      <c r="V5070" s="16">
        <v>7.5566984374037061</v>
      </c>
      <c r="W5070" s="16">
        <v>7.0330873288060358</v>
      </c>
      <c r="X5070" s="16">
        <v>5.0507983051171461</v>
      </c>
      <c r="Y5070" s="13">
        <v>5.0537739689452943</v>
      </c>
    </row>
    <row r="5071" spans="2:25" x14ac:dyDescent="0.25">
      <c r="B5071" s="11">
        <v>5068</v>
      </c>
      <c r="C5071" s="13">
        <v>1672.3568781213919</v>
      </c>
      <c r="D5071" s="16">
        <v>4.0790312391407433</v>
      </c>
      <c r="E5071" s="16">
        <v>4.732951979683361</v>
      </c>
      <c r="F5071" s="16">
        <v>7.8576190748761103</v>
      </c>
      <c r="G5071" s="16">
        <v>4.8544305918139505</v>
      </c>
      <c r="H5071" s="16">
        <v>1.4039664999598327</v>
      </c>
      <c r="I5071" s="16">
        <v>2.0381479951776575</v>
      </c>
      <c r="J5071" s="16">
        <v>5.9057753937273914</v>
      </c>
      <c r="K5071" s="16">
        <v>4.843861486695312</v>
      </c>
      <c r="L5071" s="16">
        <v>6.4964121718947014</v>
      </c>
      <c r="M5071" s="16">
        <v>3.3336251284879617</v>
      </c>
      <c r="N5071" s="13">
        <v>7.0594207442632202</v>
      </c>
      <c r="O5071" s="16">
        <v>4.0790312391407433</v>
      </c>
      <c r="P5071" s="16">
        <v>4.732951979683361</v>
      </c>
      <c r="Q5071" s="16">
        <v>7.8576190748761103</v>
      </c>
      <c r="R5071" s="16">
        <v>4.8544305918139505</v>
      </c>
      <c r="S5071" s="16">
        <v>1.4039664999598327</v>
      </c>
      <c r="T5071" s="16">
        <v>2.0381479951776575</v>
      </c>
      <c r="U5071" s="16">
        <v>5.9057753937273914</v>
      </c>
      <c r="V5071" s="16">
        <v>4.843861486695312</v>
      </c>
      <c r="W5071" s="16">
        <v>6.4964121718947014</v>
      </c>
      <c r="X5071" s="16">
        <v>3.3336251284879617</v>
      </c>
      <c r="Y5071" s="13">
        <v>7.0594207442632202</v>
      </c>
    </row>
    <row r="5072" spans="2:25" x14ac:dyDescent="0.25">
      <c r="B5072" s="11">
        <v>5069</v>
      </c>
      <c r="C5072" s="13">
        <v>1532.6595808960349</v>
      </c>
      <c r="D5072" s="16">
        <v>5.1191228048199067</v>
      </c>
      <c r="E5072" s="16">
        <v>1.3156040382239125</v>
      </c>
      <c r="F5072" s="16">
        <v>2.0211104277923222</v>
      </c>
      <c r="G5072" s="16">
        <v>-0.10860530252819611</v>
      </c>
      <c r="H5072" s="16">
        <v>6.2411282016310636</v>
      </c>
      <c r="I5072" s="16">
        <v>2.3632986554941477</v>
      </c>
      <c r="J5072" s="16">
        <v>5.6882881240577934</v>
      </c>
      <c r="K5072" s="16">
        <v>7.4597049854696573</v>
      </c>
      <c r="L5072" s="16">
        <v>4.6087540451513487</v>
      </c>
      <c r="M5072" s="16">
        <v>6.0271225388496532</v>
      </c>
      <c r="N5072" s="13">
        <v>2.8518224342027043</v>
      </c>
      <c r="O5072" s="16">
        <v>5.1191228048199067</v>
      </c>
      <c r="P5072" s="16">
        <v>1.3156040382239125</v>
      </c>
      <c r="Q5072" s="16">
        <v>2.0211104277923222</v>
      </c>
      <c r="R5072" s="16">
        <v>-0.10860530252819611</v>
      </c>
      <c r="S5072" s="16">
        <v>6.2411282016310636</v>
      </c>
      <c r="T5072" s="16">
        <v>2.3632986554941477</v>
      </c>
      <c r="U5072" s="16">
        <v>5.6882881240577934</v>
      </c>
      <c r="V5072" s="16">
        <v>7.4597049854696573</v>
      </c>
      <c r="W5072" s="16">
        <v>4.6087540451513487</v>
      </c>
      <c r="X5072" s="16">
        <v>6.0271225388496532</v>
      </c>
      <c r="Y5072" s="13">
        <v>2.8518224342027043</v>
      </c>
    </row>
    <row r="5073" spans="2:25" x14ac:dyDescent="0.25">
      <c r="B5073" s="11">
        <v>5070</v>
      </c>
      <c r="C5073" s="13">
        <v>1602.0177965624812</v>
      </c>
      <c r="D5073" s="16">
        <v>6.818943283637207</v>
      </c>
      <c r="E5073" s="16">
        <v>3.8810077226350477</v>
      </c>
      <c r="F5073" s="16">
        <v>7.7964783467924113</v>
      </c>
      <c r="G5073" s="16">
        <v>3.4486017296313642</v>
      </c>
      <c r="H5073" s="16">
        <v>5.3650892376512518</v>
      </c>
      <c r="I5073" s="16">
        <v>2.3068278091218519</v>
      </c>
      <c r="J5073" s="16">
        <v>8.3175360841921506</v>
      </c>
      <c r="K5073" s="16">
        <v>1.4429898960640348</v>
      </c>
      <c r="L5073" s="16">
        <v>4.5237228499290332</v>
      </c>
      <c r="M5073" s="16">
        <v>1.2555160221544424</v>
      </c>
      <c r="N5073" s="13">
        <v>3.0468948178785751</v>
      </c>
      <c r="O5073" s="16">
        <v>6.818943283637207</v>
      </c>
      <c r="P5073" s="16">
        <v>3.8810077226350477</v>
      </c>
      <c r="Q5073" s="16">
        <v>7.7964783467924113</v>
      </c>
      <c r="R5073" s="16">
        <v>3.4486017296313642</v>
      </c>
      <c r="S5073" s="16">
        <v>5.3650892376512518</v>
      </c>
      <c r="T5073" s="16">
        <v>2.3068278091218519</v>
      </c>
      <c r="U5073" s="16">
        <v>8.3175360841921506</v>
      </c>
      <c r="V5073" s="16">
        <v>1.4429898960640348</v>
      </c>
      <c r="W5073" s="16">
        <v>4.5237228499290332</v>
      </c>
      <c r="X5073" s="16">
        <v>1.2555160221544424</v>
      </c>
      <c r="Y5073" s="13">
        <v>3.0468948178785751</v>
      </c>
    </row>
    <row r="5074" spans="2:25" x14ac:dyDescent="0.25">
      <c r="B5074" s="11">
        <v>5071</v>
      </c>
      <c r="C5074" s="13">
        <v>1758.9816575538723</v>
      </c>
      <c r="D5074" s="16">
        <v>4.9435821371775832</v>
      </c>
      <c r="E5074" s="16">
        <v>5.3430689466174943</v>
      </c>
      <c r="F5074" s="16">
        <v>4.4092670981710391</v>
      </c>
      <c r="G5074" s="16">
        <v>3.456341794343845</v>
      </c>
      <c r="H5074" s="16">
        <v>7.7397973371309146</v>
      </c>
      <c r="I5074" s="16">
        <v>7.3686415196731669</v>
      </c>
      <c r="J5074" s="16">
        <v>3.1594515591072287</v>
      </c>
      <c r="K5074" s="16">
        <v>2.543584360580021</v>
      </c>
      <c r="L5074" s="16">
        <v>7.843573268903187</v>
      </c>
      <c r="M5074" s="16">
        <v>7.4128834212283454</v>
      </c>
      <c r="N5074" s="13">
        <v>3.6856022320591624</v>
      </c>
      <c r="O5074" s="16">
        <v>4.9435821371775832</v>
      </c>
      <c r="P5074" s="16">
        <v>5.3430689466174943</v>
      </c>
      <c r="Q5074" s="16">
        <v>4.4092670981710391</v>
      </c>
      <c r="R5074" s="16">
        <v>3.456341794343845</v>
      </c>
      <c r="S5074" s="16">
        <v>7.7397973371309146</v>
      </c>
      <c r="T5074" s="16">
        <v>7.3686415196731669</v>
      </c>
      <c r="U5074" s="16">
        <v>3.1594515591072287</v>
      </c>
      <c r="V5074" s="16">
        <v>2.543584360580021</v>
      </c>
      <c r="W5074" s="16">
        <v>7.843573268903187</v>
      </c>
      <c r="X5074" s="16">
        <v>7.4128834212283454</v>
      </c>
      <c r="Y5074" s="13">
        <v>3.6856022320591624</v>
      </c>
    </row>
    <row r="5075" spans="2:25" x14ac:dyDescent="0.25">
      <c r="B5075" s="11">
        <v>5072</v>
      </c>
      <c r="C5075" s="13">
        <v>1584.0459827371337</v>
      </c>
      <c r="D5075" s="16">
        <v>1.8539773074213639</v>
      </c>
      <c r="E5075" s="16">
        <v>1.9202360751235292</v>
      </c>
      <c r="F5075" s="16">
        <v>5.9012723397602427</v>
      </c>
      <c r="G5075" s="16">
        <v>3.2822560354010992</v>
      </c>
      <c r="H5075" s="16">
        <v>8.4717814196917125</v>
      </c>
      <c r="I5075" s="16">
        <v>5.4400128944284543</v>
      </c>
      <c r="J5075" s="16">
        <v>1.6302041201158062</v>
      </c>
      <c r="K5075" s="16">
        <v>6.6310060002919693</v>
      </c>
      <c r="L5075" s="16">
        <v>4.0729400806852398</v>
      </c>
      <c r="M5075" s="16">
        <v>3.7073181116830041</v>
      </c>
      <c r="N5075" s="13">
        <v>4.0551687021559886</v>
      </c>
      <c r="O5075" s="16">
        <v>1.8539773074213639</v>
      </c>
      <c r="P5075" s="16">
        <v>1.9202360751235292</v>
      </c>
      <c r="Q5075" s="16">
        <v>5.9012723397602427</v>
      </c>
      <c r="R5075" s="16">
        <v>3.2822560354010992</v>
      </c>
      <c r="S5075" s="16">
        <v>8.4717814196917125</v>
      </c>
      <c r="T5075" s="16">
        <v>5.4400128944284543</v>
      </c>
      <c r="U5075" s="16">
        <v>1.6302041201158062</v>
      </c>
      <c r="V5075" s="16">
        <v>6.6310060002919693</v>
      </c>
      <c r="W5075" s="16">
        <v>4.0729400806852398</v>
      </c>
      <c r="X5075" s="16">
        <v>3.7073181116830041</v>
      </c>
      <c r="Y5075" s="13">
        <v>4.0551687021559886</v>
      </c>
    </row>
    <row r="5076" spans="2:25" x14ac:dyDescent="0.25">
      <c r="B5076" s="11">
        <v>5073</v>
      </c>
      <c r="C5076" s="13">
        <v>1791.4761596232479</v>
      </c>
      <c r="D5076" s="16">
        <v>6.4680435720225118</v>
      </c>
      <c r="E5076" s="16">
        <v>6.7502023046789255</v>
      </c>
      <c r="F5076" s="16">
        <v>3.9706903617633884</v>
      </c>
      <c r="G5076" s="16">
        <v>4.8639519880161908</v>
      </c>
      <c r="H5076" s="16">
        <v>2.676971239922358</v>
      </c>
      <c r="I5076" s="16">
        <v>4.2935087898516553</v>
      </c>
      <c r="J5076" s="16">
        <v>3.6478978056583573</v>
      </c>
      <c r="K5076" s="16">
        <v>7.6752553626159532</v>
      </c>
      <c r="L5076" s="16">
        <v>4.9615446878312133</v>
      </c>
      <c r="M5076" s="16">
        <v>7.9051409579191905</v>
      </c>
      <c r="N5076" s="13">
        <v>6.5721561310393213</v>
      </c>
      <c r="O5076" s="16">
        <v>6.4680435720225118</v>
      </c>
      <c r="P5076" s="16">
        <v>6.7502023046789255</v>
      </c>
      <c r="Q5076" s="16">
        <v>3.9706903617633884</v>
      </c>
      <c r="R5076" s="16">
        <v>4.8639519880161908</v>
      </c>
      <c r="S5076" s="16">
        <v>2.676971239922358</v>
      </c>
      <c r="T5076" s="16">
        <v>4.2935087898516553</v>
      </c>
      <c r="U5076" s="16">
        <v>3.6478978056583573</v>
      </c>
      <c r="V5076" s="16">
        <v>7.6752553626159532</v>
      </c>
      <c r="W5076" s="16">
        <v>4.9615446878312133</v>
      </c>
      <c r="X5076" s="16">
        <v>7.9051409579191905</v>
      </c>
      <c r="Y5076" s="13">
        <v>6.5721561310393213</v>
      </c>
    </row>
    <row r="5077" spans="2:25" x14ac:dyDescent="0.25">
      <c r="B5077" s="11">
        <v>5074</v>
      </c>
      <c r="C5077" s="13">
        <v>1878.5191299525416</v>
      </c>
      <c r="D5077" s="16">
        <v>7.4553385353665558</v>
      </c>
      <c r="E5077" s="16">
        <v>4.4864395572423401</v>
      </c>
      <c r="F5077" s="16">
        <v>6.5802185201049177</v>
      </c>
      <c r="G5077" s="16">
        <v>9.272502408116722</v>
      </c>
      <c r="H5077" s="16">
        <v>5.819244100607456</v>
      </c>
      <c r="I5077" s="16">
        <v>5.2834974609421028</v>
      </c>
      <c r="J5077" s="16">
        <v>6.1416852494735128</v>
      </c>
      <c r="K5077" s="16">
        <v>6.5169243263077465</v>
      </c>
      <c r="L5077" s="16">
        <v>6.2456384834246039</v>
      </c>
      <c r="M5077" s="16">
        <v>3.3055023095764016</v>
      </c>
      <c r="N5077" s="13">
        <v>3.6843035951861696</v>
      </c>
      <c r="O5077" s="16">
        <v>7.4553385353665558</v>
      </c>
      <c r="P5077" s="16">
        <v>4.4864395572423401</v>
      </c>
      <c r="Q5077" s="16">
        <v>6.5802185201049177</v>
      </c>
      <c r="R5077" s="16">
        <v>9.272502408116722</v>
      </c>
      <c r="S5077" s="16">
        <v>5.819244100607456</v>
      </c>
      <c r="T5077" s="16">
        <v>5.2834974609421028</v>
      </c>
      <c r="U5077" s="16">
        <v>6.1416852494735128</v>
      </c>
      <c r="V5077" s="16">
        <v>6.5169243263077465</v>
      </c>
      <c r="W5077" s="16">
        <v>6.2456384834246039</v>
      </c>
      <c r="X5077" s="16">
        <v>3.3055023095764016</v>
      </c>
      <c r="Y5077" s="13">
        <v>3.6843035951861696</v>
      </c>
    </row>
    <row r="5078" spans="2:25" x14ac:dyDescent="0.25">
      <c r="B5078" s="11">
        <v>5075</v>
      </c>
      <c r="C5078" s="13">
        <v>1678.4838832830271</v>
      </c>
      <c r="D5078" s="16">
        <v>6.2117185732983158</v>
      </c>
      <c r="E5078" s="16">
        <v>2.884705088379131</v>
      </c>
      <c r="F5078" s="16">
        <v>6.8694753538806532</v>
      </c>
      <c r="G5078" s="16">
        <v>8.5746203223870108</v>
      </c>
      <c r="H5078" s="16">
        <v>2.0491780685967238</v>
      </c>
      <c r="I5078" s="16">
        <v>6.2101793869946942</v>
      </c>
      <c r="J5078" s="16">
        <v>0.68182623627687011</v>
      </c>
      <c r="K5078" s="16">
        <v>3.6180343179225103</v>
      </c>
      <c r="L5078" s="16">
        <v>3.1473222230850553</v>
      </c>
      <c r="M5078" s="16">
        <v>6.360130452550794</v>
      </c>
      <c r="N5078" s="13">
        <v>6.4755652162242896</v>
      </c>
      <c r="O5078" s="16">
        <v>6.2117185732983158</v>
      </c>
      <c r="P5078" s="16">
        <v>2.884705088379131</v>
      </c>
      <c r="Q5078" s="16">
        <v>6.8694753538806532</v>
      </c>
      <c r="R5078" s="16">
        <v>8.5746203223870108</v>
      </c>
      <c r="S5078" s="16">
        <v>2.0491780685967238</v>
      </c>
      <c r="T5078" s="16">
        <v>6.2101793869946942</v>
      </c>
      <c r="U5078" s="16">
        <v>0.68182623627687011</v>
      </c>
      <c r="V5078" s="16">
        <v>3.6180343179225103</v>
      </c>
      <c r="W5078" s="16">
        <v>3.1473222230850553</v>
      </c>
      <c r="X5078" s="16">
        <v>6.360130452550794</v>
      </c>
      <c r="Y5078" s="13">
        <v>6.4755652162242896</v>
      </c>
    </row>
    <row r="5079" spans="2:25" x14ac:dyDescent="0.25">
      <c r="B5079" s="11">
        <v>5076</v>
      </c>
      <c r="C5079" s="13">
        <v>1605.6156283684993</v>
      </c>
      <c r="D5079" s="16">
        <v>5.5718930620765432</v>
      </c>
      <c r="E5079" s="16">
        <v>4.074938686329955</v>
      </c>
      <c r="F5079" s="16">
        <v>3.9324538152667614</v>
      </c>
      <c r="G5079" s="16">
        <v>5.1801713434082597</v>
      </c>
      <c r="H5079" s="16">
        <v>-0.43619767050381064</v>
      </c>
      <c r="I5079" s="16">
        <v>6.4498021787172002</v>
      </c>
      <c r="J5079" s="16">
        <v>4.6116896984308502</v>
      </c>
      <c r="K5079" s="16">
        <v>5.1585920371413039</v>
      </c>
      <c r="L5079" s="16">
        <v>8.2219600942482831</v>
      </c>
      <c r="M5079" s="16">
        <v>3.0005675771803162</v>
      </c>
      <c r="N5079" s="13">
        <v>2.6296075376023769</v>
      </c>
      <c r="O5079" s="16">
        <v>5.5718930620765432</v>
      </c>
      <c r="P5079" s="16">
        <v>4.074938686329955</v>
      </c>
      <c r="Q5079" s="16">
        <v>3.9324538152667614</v>
      </c>
      <c r="R5079" s="16">
        <v>5.1801713434082597</v>
      </c>
      <c r="S5079" s="16">
        <v>-0.43619767050381064</v>
      </c>
      <c r="T5079" s="16">
        <v>6.4498021787172002</v>
      </c>
      <c r="U5079" s="16">
        <v>4.6116896984308502</v>
      </c>
      <c r="V5079" s="16">
        <v>5.1585920371413039</v>
      </c>
      <c r="W5079" s="16">
        <v>8.2219600942482831</v>
      </c>
      <c r="X5079" s="16">
        <v>3.0005675771803162</v>
      </c>
      <c r="Y5079" s="13">
        <v>2.6296075376023769</v>
      </c>
    </row>
    <row r="5080" spans="2:25" x14ac:dyDescent="0.25">
      <c r="B5080" s="11">
        <v>5077</v>
      </c>
      <c r="C5080" s="13">
        <v>1825.0655258930933</v>
      </c>
      <c r="D5080" s="16">
        <v>7.0547402067050866</v>
      </c>
      <c r="E5080" s="16">
        <v>1.6883217841388172</v>
      </c>
      <c r="F5080" s="16">
        <v>6.5401541711317099</v>
      </c>
      <c r="G5080" s="16">
        <v>7.3503628533448495</v>
      </c>
      <c r="H5080" s="16">
        <v>9.8226658923202539</v>
      </c>
      <c r="I5080" s="16">
        <v>3.4379775306478253</v>
      </c>
      <c r="J5080" s="16">
        <v>4.4182466432804519</v>
      </c>
      <c r="K5080" s="16">
        <v>6.0424745601910832</v>
      </c>
      <c r="L5080" s="16">
        <v>5.9078185594952535</v>
      </c>
      <c r="M5080" s="16">
        <v>6.0714548894460911</v>
      </c>
      <c r="N5080" s="13">
        <v>3.5062980794147238</v>
      </c>
      <c r="O5080" s="16">
        <v>7.0547402067050866</v>
      </c>
      <c r="P5080" s="16">
        <v>1.6883217841388172</v>
      </c>
      <c r="Q5080" s="16">
        <v>6.5401541711317099</v>
      </c>
      <c r="R5080" s="16">
        <v>7.3503628533448495</v>
      </c>
      <c r="S5080" s="16">
        <v>9.8226658923202539</v>
      </c>
      <c r="T5080" s="16">
        <v>3.4379775306478253</v>
      </c>
      <c r="U5080" s="16">
        <v>4.4182466432804519</v>
      </c>
      <c r="V5080" s="16">
        <v>6.0424745601910832</v>
      </c>
      <c r="W5080" s="16">
        <v>5.9078185594952535</v>
      </c>
      <c r="X5080" s="16">
        <v>6.0714548894460911</v>
      </c>
      <c r="Y5080" s="13">
        <v>3.5062980794147238</v>
      </c>
    </row>
    <row r="5081" spans="2:25" x14ac:dyDescent="0.25">
      <c r="B5081" s="11">
        <v>5078</v>
      </c>
      <c r="C5081" s="13">
        <v>1881.3988205690375</v>
      </c>
      <c r="D5081" s="16">
        <v>6.1886738641269909</v>
      </c>
      <c r="E5081" s="16">
        <v>7.5131608505221372</v>
      </c>
      <c r="F5081" s="16">
        <v>5.9870409582666468</v>
      </c>
      <c r="G5081" s="16">
        <v>4.7067649910938085</v>
      </c>
      <c r="H5081" s="16">
        <v>5.7234880751353812</v>
      </c>
      <c r="I5081" s="16">
        <v>4.7688970499463386</v>
      </c>
      <c r="J5081" s="16">
        <v>8.4331554684385068</v>
      </c>
      <c r="K5081" s="16">
        <v>4.5832927285737393</v>
      </c>
      <c r="L5081" s="16">
        <v>5.6896012046014253</v>
      </c>
      <c r="M5081" s="16">
        <v>5.7803770136918908</v>
      </c>
      <c r="N5081" s="13">
        <v>5.5078646799905631</v>
      </c>
      <c r="O5081" s="16">
        <v>6.1886738641269909</v>
      </c>
      <c r="P5081" s="16">
        <v>7.5131608505221372</v>
      </c>
      <c r="Q5081" s="16">
        <v>5.9870409582666468</v>
      </c>
      <c r="R5081" s="16">
        <v>4.7067649910938085</v>
      </c>
      <c r="S5081" s="16">
        <v>5.7234880751353812</v>
      </c>
      <c r="T5081" s="16">
        <v>4.7688970499463386</v>
      </c>
      <c r="U5081" s="16">
        <v>8.4331554684385068</v>
      </c>
      <c r="V5081" s="16">
        <v>4.5832927285737393</v>
      </c>
      <c r="W5081" s="16">
        <v>5.6896012046014253</v>
      </c>
      <c r="X5081" s="16">
        <v>5.7803770136918908</v>
      </c>
      <c r="Y5081" s="13">
        <v>5.5078646799905631</v>
      </c>
    </row>
    <row r="5082" spans="2:25" x14ac:dyDescent="0.25">
      <c r="B5082" s="11">
        <v>5079</v>
      </c>
      <c r="C5082" s="13">
        <v>1654.1110916724649</v>
      </c>
      <c r="D5082" s="16">
        <v>7.8094365812120579</v>
      </c>
      <c r="E5082" s="16">
        <v>4.2434627575611721</v>
      </c>
      <c r="F5082" s="16">
        <v>4.1613954036382639</v>
      </c>
      <c r="G5082" s="16">
        <v>5.7149926303773873</v>
      </c>
      <c r="H5082" s="16">
        <v>3.950742528773818</v>
      </c>
      <c r="I5082" s="16">
        <v>4.8316024133250988</v>
      </c>
      <c r="J5082" s="16">
        <v>4.2778253546175495</v>
      </c>
      <c r="K5082" s="16">
        <v>2.7755826000205897</v>
      </c>
      <c r="L5082" s="16">
        <v>3.8436402257381919</v>
      </c>
      <c r="M5082" s="16">
        <v>6.0814635799477976</v>
      </c>
      <c r="N5082" s="13">
        <v>3.6648419295724315</v>
      </c>
      <c r="O5082" s="16">
        <v>7.8094365812120579</v>
      </c>
      <c r="P5082" s="16">
        <v>4.2434627575611721</v>
      </c>
      <c r="Q5082" s="16">
        <v>4.1613954036382639</v>
      </c>
      <c r="R5082" s="16">
        <v>5.7149926303773873</v>
      </c>
      <c r="S5082" s="16">
        <v>3.950742528773818</v>
      </c>
      <c r="T5082" s="16">
        <v>4.8316024133250988</v>
      </c>
      <c r="U5082" s="16">
        <v>4.2778253546175495</v>
      </c>
      <c r="V5082" s="16">
        <v>2.7755826000205897</v>
      </c>
      <c r="W5082" s="16">
        <v>3.8436402257381919</v>
      </c>
      <c r="X5082" s="16">
        <v>6.0814635799477976</v>
      </c>
      <c r="Y5082" s="13">
        <v>3.6648419295724315</v>
      </c>
    </row>
    <row r="5083" spans="2:25" x14ac:dyDescent="0.25">
      <c r="B5083" s="11">
        <v>5080</v>
      </c>
      <c r="C5083" s="13">
        <v>1638.1783188618965</v>
      </c>
      <c r="D5083" s="16">
        <v>7.6748661539533973</v>
      </c>
      <c r="E5083" s="16">
        <v>2.1801107689410362</v>
      </c>
      <c r="F5083" s="16">
        <v>3.736408496142734</v>
      </c>
      <c r="G5083" s="16">
        <v>6.4882457298863603</v>
      </c>
      <c r="H5083" s="16">
        <v>3.944182910541127</v>
      </c>
      <c r="I5083" s="16">
        <v>3.798903020507753</v>
      </c>
      <c r="J5083" s="16">
        <v>-0.2589631201924929</v>
      </c>
      <c r="K5083" s="16">
        <v>7.4787451674607652</v>
      </c>
      <c r="L5083" s="16">
        <v>4.0341788896735817</v>
      </c>
      <c r="M5083" s="16">
        <v>8.1610509840855894</v>
      </c>
      <c r="N5083" s="13">
        <v>3.335169567375516</v>
      </c>
      <c r="O5083" s="16">
        <v>7.6748661539533973</v>
      </c>
      <c r="P5083" s="16">
        <v>2.1801107689410362</v>
      </c>
      <c r="Q5083" s="16">
        <v>3.736408496142734</v>
      </c>
      <c r="R5083" s="16">
        <v>6.4882457298863603</v>
      </c>
      <c r="S5083" s="16">
        <v>3.944182910541127</v>
      </c>
      <c r="T5083" s="16">
        <v>3.798903020507753</v>
      </c>
      <c r="U5083" s="16">
        <v>-0.2589631201924929</v>
      </c>
      <c r="V5083" s="16">
        <v>7.4787451674607652</v>
      </c>
      <c r="W5083" s="16">
        <v>4.0341788896735817</v>
      </c>
      <c r="X5083" s="16">
        <v>8.1610509840855894</v>
      </c>
      <c r="Y5083" s="13">
        <v>3.335169567375516</v>
      </c>
    </row>
    <row r="5084" spans="2:25" x14ac:dyDescent="0.25">
      <c r="B5084" s="11">
        <v>5081</v>
      </c>
      <c r="C5084" s="13">
        <v>1761.8593445396116</v>
      </c>
      <c r="D5084" s="16">
        <v>4.6462688723169023</v>
      </c>
      <c r="E5084" s="16">
        <v>6.1497637669114482</v>
      </c>
      <c r="F5084" s="16">
        <v>4.9641972881771537</v>
      </c>
      <c r="G5084" s="16">
        <v>4.6495119729198802</v>
      </c>
      <c r="H5084" s="16">
        <v>4.8791276497880176</v>
      </c>
      <c r="I5084" s="16">
        <v>7.3168672392258323</v>
      </c>
      <c r="J5084" s="16">
        <v>4.1791727937864627</v>
      </c>
      <c r="K5084" s="16">
        <v>1.87180592495513</v>
      </c>
      <c r="L5084" s="16">
        <v>7.2166968264591862</v>
      </c>
      <c r="M5084" s="16">
        <v>3.3534152039685621</v>
      </c>
      <c r="N5084" s="13">
        <v>8.844822301429506</v>
      </c>
      <c r="O5084" s="16">
        <v>4.6462688723169023</v>
      </c>
      <c r="P5084" s="16">
        <v>6.1497637669114482</v>
      </c>
      <c r="Q5084" s="16">
        <v>4.9641972881771537</v>
      </c>
      <c r="R5084" s="16">
        <v>4.6495119729198802</v>
      </c>
      <c r="S5084" s="16">
        <v>4.8791276497880176</v>
      </c>
      <c r="T5084" s="16">
        <v>7.3168672392258323</v>
      </c>
      <c r="U5084" s="16">
        <v>4.1791727937864627</v>
      </c>
      <c r="V5084" s="16">
        <v>1.87180592495513</v>
      </c>
      <c r="W5084" s="16">
        <v>7.2166968264591862</v>
      </c>
      <c r="X5084" s="16">
        <v>3.3534152039685621</v>
      </c>
      <c r="Y5084" s="13">
        <v>8.844822301429506</v>
      </c>
    </row>
    <row r="5085" spans="2:25" x14ac:dyDescent="0.25">
      <c r="B5085" s="11">
        <v>5082</v>
      </c>
      <c r="C5085" s="13">
        <v>1899.8204160219141</v>
      </c>
      <c r="D5085" s="16">
        <v>6.0113867048249832</v>
      </c>
      <c r="E5085" s="16">
        <v>8.91561191235885</v>
      </c>
      <c r="F5085" s="16">
        <v>8.8318506063223836</v>
      </c>
      <c r="G5085" s="16">
        <v>3.8385858625328435</v>
      </c>
      <c r="H5085" s="16">
        <v>2.9818086502056866</v>
      </c>
      <c r="I5085" s="16">
        <v>7.0673794973325226</v>
      </c>
      <c r="J5085" s="16">
        <v>4.1149837962002405</v>
      </c>
      <c r="K5085" s="16">
        <v>6.6297168048053186</v>
      </c>
      <c r="L5085" s="16">
        <v>7.0205072983071677</v>
      </c>
      <c r="M5085" s="16">
        <v>5.7577484207260472</v>
      </c>
      <c r="N5085" s="13">
        <v>4.858507904687861</v>
      </c>
      <c r="O5085" s="16">
        <v>6.0113867048249832</v>
      </c>
      <c r="P5085" s="16">
        <v>8.91561191235885</v>
      </c>
      <c r="Q5085" s="16">
        <v>8.8318506063223836</v>
      </c>
      <c r="R5085" s="16">
        <v>3.8385858625328435</v>
      </c>
      <c r="S5085" s="16">
        <v>2.9818086502056866</v>
      </c>
      <c r="T5085" s="16">
        <v>7.0673794973325226</v>
      </c>
      <c r="U5085" s="16">
        <v>4.1149837962002405</v>
      </c>
      <c r="V5085" s="16">
        <v>6.6297168048053186</v>
      </c>
      <c r="W5085" s="16">
        <v>7.0205072983071677</v>
      </c>
      <c r="X5085" s="16">
        <v>5.7577484207260472</v>
      </c>
      <c r="Y5085" s="13">
        <v>4.858507904687861</v>
      </c>
    </row>
    <row r="5086" spans="2:25" x14ac:dyDescent="0.25">
      <c r="B5086" s="11">
        <v>5083</v>
      </c>
      <c r="C5086" s="13">
        <v>1612.282217305929</v>
      </c>
      <c r="D5086" s="16">
        <v>4.3178025683178962</v>
      </c>
      <c r="E5086" s="16">
        <v>6.9154280967416231</v>
      </c>
      <c r="F5086" s="16">
        <v>3.5531945034526662</v>
      </c>
      <c r="G5086" s="16">
        <v>5.0376834337939451</v>
      </c>
      <c r="H5086" s="16">
        <v>4.8103248898366209</v>
      </c>
      <c r="I5086" s="16">
        <v>5.4569955200019633</v>
      </c>
      <c r="J5086" s="16">
        <v>3.7598912420656858</v>
      </c>
      <c r="K5086" s="16">
        <v>1.3882813527187112</v>
      </c>
      <c r="L5086" s="16">
        <v>5.6342931064389479</v>
      </c>
      <c r="M5086" s="16">
        <v>3.7412979054401925</v>
      </c>
      <c r="N5086" s="13">
        <v>4.0680017160078732</v>
      </c>
      <c r="O5086" s="16">
        <v>4.3178025683178962</v>
      </c>
      <c r="P5086" s="16">
        <v>6.9154280967416231</v>
      </c>
      <c r="Q5086" s="16">
        <v>3.5531945034526662</v>
      </c>
      <c r="R5086" s="16">
        <v>5.0376834337939451</v>
      </c>
      <c r="S5086" s="16">
        <v>4.8103248898366209</v>
      </c>
      <c r="T5086" s="16">
        <v>5.4569955200019633</v>
      </c>
      <c r="U5086" s="16">
        <v>3.7598912420656858</v>
      </c>
      <c r="V5086" s="16">
        <v>1.3882813527187112</v>
      </c>
      <c r="W5086" s="16">
        <v>5.6342931064389479</v>
      </c>
      <c r="X5086" s="16">
        <v>3.7412979054401925</v>
      </c>
      <c r="Y5086" s="13">
        <v>4.0680017160078732</v>
      </c>
    </row>
    <row r="5087" spans="2:25" x14ac:dyDescent="0.25">
      <c r="B5087" s="11">
        <v>5084</v>
      </c>
      <c r="C5087" s="13">
        <v>1796.7984318835447</v>
      </c>
      <c r="D5087" s="16">
        <v>4.7688162123126947</v>
      </c>
      <c r="E5087" s="16">
        <v>7.7074223075786685</v>
      </c>
      <c r="F5087" s="16">
        <v>4.5369556250316263</v>
      </c>
      <c r="G5087" s="16">
        <v>5.5812149588253614</v>
      </c>
      <c r="H5087" s="16">
        <v>2.3251701977577386</v>
      </c>
      <c r="I5087" s="16">
        <v>5.2386001539306744</v>
      </c>
      <c r="J5087" s="16">
        <v>5.6109285888010323</v>
      </c>
      <c r="K5087" s="16">
        <v>4.1154057863388154</v>
      </c>
      <c r="L5087" s="16">
        <v>7.127836201922058</v>
      </c>
      <c r="M5087" s="16">
        <v>6.6161532671459078</v>
      </c>
      <c r="N5087" s="13">
        <v>6.4376762559432024</v>
      </c>
      <c r="O5087" s="16">
        <v>4.7688162123126947</v>
      </c>
      <c r="P5087" s="16">
        <v>7.7074223075786685</v>
      </c>
      <c r="Q5087" s="16">
        <v>4.5369556250316263</v>
      </c>
      <c r="R5087" s="16">
        <v>5.5812149588253614</v>
      </c>
      <c r="S5087" s="16">
        <v>2.3251701977577386</v>
      </c>
      <c r="T5087" s="16">
        <v>5.2386001539306744</v>
      </c>
      <c r="U5087" s="16">
        <v>5.6109285888010323</v>
      </c>
      <c r="V5087" s="16">
        <v>4.1154057863388154</v>
      </c>
      <c r="W5087" s="16">
        <v>7.127836201922058</v>
      </c>
      <c r="X5087" s="16">
        <v>6.6161532671459078</v>
      </c>
      <c r="Y5087" s="13">
        <v>6.4376762559432024</v>
      </c>
    </row>
    <row r="5088" spans="2:25" x14ac:dyDescent="0.25">
      <c r="B5088" s="11">
        <v>5085</v>
      </c>
      <c r="C5088" s="13">
        <v>1660.9545968217608</v>
      </c>
      <c r="D5088" s="16">
        <v>3.5656504593889005</v>
      </c>
      <c r="E5088" s="16">
        <v>4.6607094533249009</v>
      </c>
      <c r="F5088" s="16">
        <v>1.2001565828424785</v>
      </c>
      <c r="G5088" s="16">
        <v>5.0966168457133083</v>
      </c>
      <c r="H5088" s="16">
        <v>3.9838311609548462</v>
      </c>
      <c r="I5088" s="16">
        <v>4.4061715522349241</v>
      </c>
      <c r="J5088" s="16">
        <v>6.2866815854549021</v>
      </c>
      <c r="K5088" s="16">
        <v>4.9233043688429321</v>
      </c>
      <c r="L5088" s="16">
        <v>5.094736906469203</v>
      </c>
      <c r="M5088" s="16">
        <v>6.0421085467674773</v>
      </c>
      <c r="N5088" s="13">
        <v>6.5425897322693389</v>
      </c>
      <c r="O5088" s="16">
        <v>3.5656504593889005</v>
      </c>
      <c r="P5088" s="16">
        <v>4.6607094533249009</v>
      </c>
      <c r="Q5088" s="16">
        <v>1.2001565828424785</v>
      </c>
      <c r="R5088" s="16">
        <v>5.0966168457133083</v>
      </c>
      <c r="S5088" s="16">
        <v>3.9838311609548462</v>
      </c>
      <c r="T5088" s="16">
        <v>4.4061715522349241</v>
      </c>
      <c r="U5088" s="16">
        <v>6.2866815854549021</v>
      </c>
      <c r="V5088" s="16">
        <v>4.9233043688429321</v>
      </c>
      <c r="W5088" s="16">
        <v>5.094736906469203</v>
      </c>
      <c r="X5088" s="16">
        <v>6.0421085467674773</v>
      </c>
      <c r="Y5088" s="13">
        <v>6.5425897322693389</v>
      </c>
    </row>
    <row r="5089" spans="2:25" x14ac:dyDescent="0.25">
      <c r="B5089" s="11">
        <v>5086</v>
      </c>
      <c r="C5089" s="13">
        <v>1819.8814337684776</v>
      </c>
      <c r="D5089" s="16">
        <v>5.0563121822433823</v>
      </c>
      <c r="E5089" s="16">
        <v>5.5037481668612918</v>
      </c>
      <c r="F5089" s="16">
        <v>4.6696753040170442</v>
      </c>
      <c r="G5089" s="16">
        <v>4.3916831383114996</v>
      </c>
      <c r="H5089" s="16">
        <v>4.9435547431905231</v>
      </c>
      <c r="I5089" s="16">
        <v>2.9638685809682928</v>
      </c>
      <c r="J5089" s="16">
        <v>5.2808724228546868</v>
      </c>
      <c r="K5089" s="16">
        <v>5.7660390866612801</v>
      </c>
      <c r="L5089" s="16">
        <v>8.5068057983021053</v>
      </c>
      <c r="M5089" s="16">
        <v>10.924618427661255</v>
      </c>
      <c r="N5089" s="13">
        <v>3.5337516657210752</v>
      </c>
      <c r="O5089" s="16">
        <v>5.0563121822433823</v>
      </c>
      <c r="P5089" s="16">
        <v>5.5037481668612918</v>
      </c>
      <c r="Q5089" s="16">
        <v>4.6696753040170442</v>
      </c>
      <c r="R5089" s="16">
        <v>4.3916831383114996</v>
      </c>
      <c r="S5089" s="16">
        <v>4.9435547431905231</v>
      </c>
      <c r="T5089" s="16">
        <v>2.9638685809682928</v>
      </c>
      <c r="U5089" s="16">
        <v>5.2808724228546868</v>
      </c>
      <c r="V5089" s="16">
        <v>5.7660390866612801</v>
      </c>
      <c r="W5089" s="16">
        <v>8.5068057983021053</v>
      </c>
      <c r="X5089" s="16">
        <v>10.924618427661255</v>
      </c>
      <c r="Y5089" s="13">
        <v>3.5337516657210752</v>
      </c>
    </row>
    <row r="5090" spans="2:25" x14ac:dyDescent="0.25">
      <c r="B5090" s="11">
        <v>5087</v>
      </c>
      <c r="C5090" s="13">
        <v>1954.0117767917495</v>
      </c>
      <c r="D5090" s="16">
        <v>7.3479006759385657</v>
      </c>
      <c r="E5090" s="16">
        <v>7.0194526814385974</v>
      </c>
      <c r="F5090" s="16">
        <v>7.6093394327055872</v>
      </c>
      <c r="G5090" s="16">
        <v>5.8536962741412992</v>
      </c>
      <c r="H5090" s="16">
        <v>6.3260267908315768</v>
      </c>
      <c r="I5090" s="16">
        <v>7.5302905023585121</v>
      </c>
      <c r="J5090" s="16">
        <v>6.2138656581771601</v>
      </c>
      <c r="K5090" s="16">
        <v>5.6389654206162021</v>
      </c>
      <c r="L5090" s="16">
        <v>7.7543286747870894</v>
      </c>
      <c r="M5090" s="16">
        <v>3.9705725941520065</v>
      </c>
      <c r="N5090" s="13">
        <v>3.6647052185851918</v>
      </c>
      <c r="O5090" s="16">
        <v>7.3479006759385657</v>
      </c>
      <c r="P5090" s="16">
        <v>7.0194526814385974</v>
      </c>
      <c r="Q5090" s="16">
        <v>7.6093394327055872</v>
      </c>
      <c r="R5090" s="16">
        <v>5.8536962741412992</v>
      </c>
      <c r="S5090" s="16">
        <v>6.3260267908315768</v>
      </c>
      <c r="T5090" s="16">
        <v>7.5302905023585121</v>
      </c>
      <c r="U5090" s="16">
        <v>6.2138656581771601</v>
      </c>
      <c r="V5090" s="16">
        <v>5.6389654206162021</v>
      </c>
      <c r="W5090" s="16">
        <v>7.7543286747870894</v>
      </c>
      <c r="X5090" s="16">
        <v>3.9705725941520065</v>
      </c>
      <c r="Y5090" s="13">
        <v>3.6647052185851918</v>
      </c>
    </row>
    <row r="5091" spans="2:25" x14ac:dyDescent="0.25">
      <c r="B5091" s="11">
        <v>5088</v>
      </c>
      <c r="C5091" s="13">
        <v>1671.88022017296</v>
      </c>
      <c r="D5091" s="16">
        <v>6.5540104189411679</v>
      </c>
      <c r="E5091" s="16">
        <v>4.9720086962828951</v>
      </c>
      <c r="F5091" s="16">
        <v>6.0297479864127617</v>
      </c>
      <c r="G5091" s="16">
        <v>4.436472264812763</v>
      </c>
      <c r="H5091" s="16">
        <v>8.2609096097168795</v>
      </c>
      <c r="I5091" s="16">
        <v>3.7364124815160555</v>
      </c>
      <c r="J5091" s="16">
        <v>5.0658598460145345</v>
      </c>
      <c r="K5091" s="16">
        <v>0.98374308208421546</v>
      </c>
      <c r="L5091" s="16">
        <v>4.575193962673362</v>
      </c>
      <c r="M5091" s="16">
        <v>2.8901421941322338</v>
      </c>
      <c r="N5091" s="13">
        <v>5.0510598030697444</v>
      </c>
      <c r="O5091" s="16">
        <v>6.5540104189411679</v>
      </c>
      <c r="P5091" s="16">
        <v>4.9720086962828951</v>
      </c>
      <c r="Q5091" s="16">
        <v>6.0297479864127617</v>
      </c>
      <c r="R5091" s="16">
        <v>4.436472264812763</v>
      </c>
      <c r="S5091" s="16">
        <v>8.2609096097168795</v>
      </c>
      <c r="T5091" s="16">
        <v>3.7364124815160555</v>
      </c>
      <c r="U5091" s="16">
        <v>5.0658598460145345</v>
      </c>
      <c r="V5091" s="16">
        <v>0.98374308208421546</v>
      </c>
      <c r="W5091" s="16">
        <v>4.575193962673362</v>
      </c>
      <c r="X5091" s="16">
        <v>2.8901421941322338</v>
      </c>
      <c r="Y5091" s="13">
        <v>5.0510598030697444</v>
      </c>
    </row>
    <row r="5092" spans="2:25" x14ac:dyDescent="0.25">
      <c r="B5092" s="11">
        <v>5089</v>
      </c>
      <c r="C5092" s="13">
        <v>1673.900742700539</v>
      </c>
      <c r="D5092" s="16">
        <v>3.5687584500173748</v>
      </c>
      <c r="E5092" s="16">
        <v>6.4335445947116927</v>
      </c>
      <c r="F5092" s="16">
        <v>1.6299209429298931</v>
      </c>
      <c r="G5092" s="16">
        <v>6.398827443841844</v>
      </c>
      <c r="H5092" s="16">
        <v>3.9519529192327427</v>
      </c>
      <c r="I5092" s="16">
        <v>1.6353566524431424</v>
      </c>
      <c r="J5092" s="16">
        <v>2.9669411803415842</v>
      </c>
      <c r="K5092" s="16">
        <v>5.9955976908096069</v>
      </c>
      <c r="L5092" s="16">
        <v>6.9613418330745951</v>
      </c>
      <c r="M5092" s="16">
        <v>6.5148627743432703</v>
      </c>
      <c r="N5092" s="13">
        <v>6.6597960334296911</v>
      </c>
      <c r="O5092" s="16">
        <v>3.5687584500173748</v>
      </c>
      <c r="P5092" s="16">
        <v>6.4335445947116927</v>
      </c>
      <c r="Q5092" s="16">
        <v>1.6299209429298931</v>
      </c>
      <c r="R5092" s="16">
        <v>6.398827443841844</v>
      </c>
      <c r="S5092" s="16">
        <v>3.9519529192327427</v>
      </c>
      <c r="T5092" s="16">
        <v>1.6353566524431424</v>
      </c>
      <c r="U5092" s="16">
        <v>2.9669411803415842</v>
      </c>
      <c r="V5092" s="16">
        <v>5.9955976908096069</v>
      </c>
      <c r="W5092" s="16">
        <v>6.9613418330745951</v>
      </c>
      <c r="X5092" s="16">
        <v>6.5148627743432703</v>
      </c>
      <c r="Y5092" s="13">
        <v>6.6597960334296911</v>
      </c>
    </row>
    <row r="5093" spans="2:25" x14ac:dyDescent="0.25">
      <c r="B5093" s="11">
        <v>5090</v>
      </c>
      <c r="C5093" s="13">
        <v>1572.7333491394586</v>
      </c>
      <c r="D5093" s="16">
        <v>6.068958136775902</v>
      </c>
      <c r="E5093" s="16">
        <v>3.7419292890199882</v>
      </c>
      <c r="F5093" s="16">
        <v>2.7072129660783224</v>
      </c>
      <c r="G5093" s="16">
        <v>1.3871768509823768</v>
      </c>
      <c r="H5093" s="16">
        <v>5.6452548142407215</v>
      </c>
      <c r="I5093" s="16">
        <v>5.795787883515203</v>
      </c>
      <c r="J5093" s="16">
        <v>7.4813474924271759</v>
      </c>
      <c r="K5093" s="16">
        <v>1.8334314774747602</v>
      </c>
      <c r="L5093" s="16">
        <v>2.5173200678303154</v>
      </c>
      <c r="M5093" s="16">
        <v>7.2827151701272523</v>
      </c>
      <c r="N5093" s="13">
        <v>1.7879994187888153</v>
      </c>
      <c r="O5093" s="16">
        <v>6.068958136775902</v>
      </c>
      <c r="P5093" s="16">
        <v>3.7419292890199882</v>
      </c>
      <c r="Q5093" s="16">
        <v>2.7072129660783224</v>
      </c>
      <c r="R5093" s="16">
        <v>1.3871768509823768</v>
      </c>
      <c r="S5093" s="16">
        <v>5.6452548142407215</v>
      </c>
      <c r="T5093" s="16">
        <v>5.795787883515203</v>
      </c>
      <c r="U5093" s="16">
        <v>7.4813474924271759</v>
      </c>
      <c r="V5093" s="16">
        <v>1.8334314774747602</v>
      </c>
      <c r="W5093" s="16">
        <v>2.5173200678303154</v>
      </c>
      <c r="X5093" s="16">
        <v>7.2827151701272523</v>
      </c>
      <c r="Y5093" s="13">
        <v>1.7879994187888153</v>
      </c>
    </row>
    <row r="5094" spans="2:25" x14ac:dyDescent="0.25">
      <c r="B5094" s="11">
        <v>5091</v>
      </c>
      <c r="C5094" s="13">
        <v>1833.8713019948309</v>
      </c>
      <c r="D5094" s="16">
        <v>4.3582013265041013</v>
      </c>
      <c r="E5094" s="16">
        <v>6.2825580128552154</v>
      </c>
      <c r="F5094" s="16">
        <v>2.3594749327954294</v>
      </c>
      <c r="G5094" s="16">
        <v>7.2679128717100836</v>
      </c>
      <c r="H5094" s="16">
        <v>6.6581465045973847</v>
      </c>
      <c r="I5094" s="16">
        <v>6.0338728508023616</v>
      </c>
      <c r="J5094" s="16">
        <v>5.4610391900202782</v>
      </c>
      <c r="K5094" s="16">
        <v>7.5327826090798728</v>
      </c>
      <c r="L5094" s="16">
        <v>9.393910295244412</v>
      </c>
      <c r="M5094" s="16">
        <v>5.4443678868931471</v>
      </c>
      <c r="N5094" s="13">
        <v>1.5619905869100421</v>
      </c>
      <c r="O5094" s="16">
        <v>4.3582013265041013</v>
      </c>
      <c r="P5094" s="16">
        <v>6.2825580128552154</v>
      </c>
      <c r="Q5094" s="16">
        <v>2.3594749327954294</v>
      </c>
      <c r="R5094" s="16">
        <v>7.2679128717100836</v>
      </c>
      <c r="S5094" s="16">
        <v>6.6581465045973847</v>
      </c>
      <c r="T5094" s="16">
        <v>6.0338728508023616</v>
      </c>
      <c r="U5094" s="16">
        <v>5.4610391900202782</v>
      </c>
      <c r="V5094" s="16">
        <v>7.5327826090798728</v>
      </c>
      <c r="W5094" s="16">
        <v>9.393910295244412</v>
      </c>
      <c r="X5094" s="16">
        <v>5.4443678868931471</v>
      </c>
      <c r="Y5094" s="13">
        <v>1.5619905869100421</v>
      </c>
    </row>
    <row r="5095" spans="2:25" x14ac:dyDescent="0.25">
      <c r="B5095" s="11">
        <v>5092</v>
      </c>
      <c r="C5095" s="13">
        <v>1556.4141143830809</v>
      </c>
      <c r="D5095" s="16">
        <v>1.0585176439052359</v>
      </c>
      <c r="E5095" s="16">
        <v>3.783790133104576</v>
      </c>
      <c r="F5095" s="16">
        <v>6.8947942114656966</v>
      </c>
      <c r="G5095" s="16">
        <v>2.8266812212244634</v>
      </c>
      <c r="H5095" s="16">
        <v>4.1597240231525534</v>
      </c>
      <c r="I5095" s="16">
        <v>6.2742768264696336</v>
      </c>
      <c r="J5095" s="16">
        <v>0.89846218751051232</v>
      </c>
      <c r="K5095" s="16">
        <v>5.1434130495973314</v>
      </c>
      <c r="L5095" s="16">
        <v>5.748022063096923</v>
      </c>
      <c r="M5095" s="16">
        <v>2.474741000929308</v>
      </c>
      <c r="N5095" s="13">
        <v>5.8555399152850844</v>
      </c>
      <c r="O5095" s="16">
        <v>1.0585176439052359</v>
      </c>
      <c r="P5095" s="16">
        <v>3.783790133104576</v>
      </c>
      <c r="Q5095" s="16">
        <v>6.8947942114656966</v>
      </c>
      <c r="R5095" s="16">
        <v>2.8266812212244634</v>
      </c>
      <c r="S5095" s="16">
        <v>4.1597240231525534</v>
      </c>
      <c r="T5095" s="16">
        <v>6.2742768264696336</v>
      </c>
      <c r="U5095" s="16">
        <v>0.89846218751051232</v>
      </c>
      <c r="V5095" s="16">
        <v>5.1434130495973314</v>
      </c>
      <c r="W5095" s="16">
        <v>5.748022063096923</v>
      </c>
      <c r="X5095" s="16">
        <v>2.474741000929308</v>
      </c>
      <c r="Y5095" s="13">
        <v>5.8555399152850844</v>
      </c>
    </row>
    <row r="5096" spans="2:25" x14ac:dyDescent="0.25">
      <c r="B5096" s="11">
        <v>5093</v>
      </c>
      <c r="C5096" s="13">
        <v>1797.1922607082872</v>
      </c>
      <c r="D5096" s="16">
        <v>5.8927197992009397</v>
      </c>
      <c r="E5096" s="16">
        <v>6.571367152502062</v>
      </c>
      <c r="F5096" s="16">
        <v>3.3724494430605931</v>
      </c>
      <c r="G5096" s="16">
        <v>8.0784680164611942</v>
      </c>
      <c r="H5096" s="16">
        <v>6.3995252916571541</v>
      </c>
      <c r="I5096" s="16">
        <v>5.4441400600927894</v>
      </c>
      <c r="J5096" s="16">
        <v>4.2509053009641864</v>
      </c>
      <c r="K5096" s="16">
        <v>3.9492399338640398</v>
      </c>
      <c r="L5096" s="16">
        <v>6.3393936206454544</v>
      </c>
      <c r="M5096" s="16">
        <v>5.3140796459909199</v>
      </c>
      <c r="N5096" s="13">
        <v>4.4568531116087335</v>
      </c>
      <c r="O5096" s="16">
        <v>5.8927197992009397</v>
      </c>
      <c r="P5096" s="16">
        <v>6.571367152502062</v>
      </c>
      <c r="Q5096" s="16">
        <v>3.3724494430605931</v>
      </c>
      <c r="R5096" s="16">
        <v>8.0784680164611942</v>
      </c>
      <c r="S5096" s="16">
        <v>6.3995252916571541</v>
      </c>
      <c r="T5096" s="16">
        <v>5.4441400600927894</v>
      </c>
      <c r="U5096" s="16">
        <v>4.2509053009641864</v>
      </c>
      <c r="V5096" s="16">
        <v>3.9492399338640398</v>
      </c>
      <c r="W5096" s="16">
        <v>6.3393936206454544</v>
      </c>
      <c r="X5096" s="16">
        <v>5.3140796459909199</v>
      </c>
      <c r="Y5096" s="13">
        <v>4.4568531116087335</v>
      </c>
    </row>
    <row r="5097" spans="2:25" x14ac:dyDescent="0.25">
      <c r="B5097" s="11">
        <v>5094</v>
      </c>
      <c r="C5097" s="13">
        <v>1592.1213484961763</v>
      </c>
      <c r="D5097" s="16">
        <v>4.8884744646543314</v>
      </c>
      <c r="E5097" s="16">
        <v>5.6056936961561696</v>
      </c>
      <c r="F5097" s="16">
        <v>2.9712933656908143</v>
      </c>
      <c r="G5097" s="16">
        <v>6.0477235267792047</v>
      </c>
      <c r="H5097" s="16">
        <v>5.7892644995250837</v>
      </c>
      <c r="I5097" s="16">
        <v>4.2468365363307736</v>
      </c>
      <c r="J5097" s="16">
        <v>0.28900993191358282</v>
      </c>
      <c r="K5097" s="16">
        <v>5.3299561544146412</v>
      </c>
      <c r="L5097" s="16">
        <v>4.1932111804125878</v>
      </c>
      <c r="M5097" s="16">
        <v>1.9049325063767473</v>
      </c>
      <c r="N5097" s="13">
        <v>6.1783865567142646</v>
      </c>
      <c r="O5097" s="16">
        <v>4.8884744646543314</v>
      </c>
      <c r="P5097" s="16">
        <v>5.6056936961561696</v>
      </c>
      <c r="Q5097" s="16">
        <v>2.9712933656908143</v>
      </c>
      <c r="R5097" s="16">
        <v>6.0477235267792047</v>
      </c>
      <c r="S5097" s="16">
        <v>5.7892644995250837</v>
      </c>
      <c r="T5097" s="16">
        <v>4.2468365363307736</v>
      </c>
      <c r="U5097" s="16">
        <v>0.28900993191358282</v>
      </c>
      <c r="V5097" s="16">
        <v>5.3299561544146412</v>
      </c>
      <c r="W5097" s="16">
        <v>4.1932111804125878</v>
      </c>
      <c r="X5097" s="16">
        <v>1.9049325063767473</v>
      </c>
      <c r="Y5097" s="13">
        <v>6.1783865567142646</v>
      </c>
    </row>
    <row r="5098" spans="2:25" x14ac:dyDescent="0.25">
      <c r="B5098" s="11">
        <v>5095</v>
      </c>
      <c r="C5098" s="13">
        <v>1566.8807773543099</v>
      </c>
      <c r="D5098" s="16">
        <v>3.5748496886973573</v>
      </c>
      <c r="E5098" s="16">
        <v>3.1619635086953153</v>
      </c>
      <c r="F5098" s="16">
        <v>5.5879731081323261</v>
      </c>
      <c r="G5098" s="16">
        <v>3.169130727260038</v>
      </c>
      <c r="H5098" s="16">
        <v>1.7831838253716992</v>
      </c>
      <c r="I5098" s="16">
        <v>4.5447504609662737</v>
      </c>
      <c r="J5098" s="16">
        <v>6.3401596556121147</v>
      </c>
      <c r="K5098" s="16">
        <v>4.5565539524698542</v>
      </c>
      <c r="L5098" s="16">
        <v>10.114469331043317</v>
      </c>
      <c r="M5098" s="16">
        <v>-0.37638619822968966</v>
      </c>
      <c r="N5098" s="13">
        <v>3.4906796286630728</v>
      </c>
      <c r="O5098" s="16">
        <v>3.5748496886973573</v>
      </c>
      <c r="P5098" s="16">
        <v>3.1619635086953153</v>
      </c>
      <c r="Q5098" s="16">
        <v>5.5879731081323261</v>
      </c>
      <c r="R5098" s="16">
        <v>3.169130727260038</v>
      </c>
      <c r="S5098" s="16">
        <v>1.7831838253716992</v>
      </c>
      <c r="T5098" s="16">
        <v>4.5447504609662737</v>
      </c>
      <c r="U5098" s="16">
        <v>6.3401596556121147</v>
      </c>
      <c r="V5098" s="16">
        <v>4.5565539524698542</v>
      </c>
      <c r="W5098" s="16">
        <v>10.114469331043317</v>
      </c>
      <c r="X5098" s="16">
        <v>-0.37638619822968966</v>
      </c>
      <c r="Y5098" s="13">
        <v>3.4906796286630728</v>
      </c>
    </row>
    <row r="5099" spans="2:25" x14ac:dyDescent="0.25">
      <c r="B5099" s="11">
        <v>5096</v>
      </c>
      <c r="C5099" s="13">
        <v>1541.5415101124474</v>
      </c>
      <c r="D5099" s="16">
        <v>3.6540571157404549</v>
      </c>
      <c r="E5099" s="16">
        <v>0.61130749476789159</v>
      </c>
      <c r="F5099" s="16">
        <v>5.9054072472629571</v>
      </c>
      <c r="G5099" s="16">
        <v>3.9502350021293573</v>
      </c>
      <c r="H5099" s="16">
        <v>4.0004811411453955</v>
      </c>
      <c r="I5099" s="16">
        <v>5.2065128027927807</v>
      </c>
      <c r="J5099" s="16">
        <v>1.7738123137022175</v>
      </c>
      <c r="K5099" s="16">
        <v>4.6196587872860952</v>
      </c>
      <c r="L5099" s="16">
        <v>4.5956291381863954</v>
      </c>
      <c r="M5099" s="16">
        <v>7.9585708647222866</v>
      </c>
      <c r="N5099" s="13">
        <v>1.8397842364784127</v>
      </c>
      <c r="O5099" s="16">
        <v>3.6540571157404549</v>
      </c>
      <c r="P5099" s="16">
        <v>0.61130749476789159</v>
      </c>
      <c r="Q5099" s="16">
        <v>5.9054072472629571</v>
      </c>
      <c r="R5099" s="16">
        <v>3.9502350021293573</v>
      </c>
      <c r="S5099" s="16">
        <v>4.0004811411453955</v>
      </c>
      <c r="T5099" s="16">
        <v>5.2065128027927807</v>
      </c>
      <c r="U5099" s="16">
        <v>1.7738123137022175</v>
      </c>
      <c r="V5099" s="16">
        <v>4.6196587872860952</v>
      </c>
      <c r="W5099" s="16">
        <v>4.5956291381863954</v>
      </c>
      <c r="X5099" s="16">
        <v>7.9585708647222866</v>
      </c>
      <c r="Y5099" s="13">
        <v>1.8397842364784127</v>
      </c>
    </row>
    <row r="5100" spans="2:25" x14ac:dyDescent="0.25">
      <c r="B5100" s="11">
        <v>5097</v>
      </c>
      <c r="C5100" s="13">
        <v>1933.8667876788456</v>
      </c>
      <c r="D5100" s="16">
        <v>5.6826872471915761</v>
      </c>
      <c r="E5100" s="16">
        <v>9.1244847603893486</v>
      </c>
      <c r="F5100" s="16">
        <v>2.886566032725276</v>
      </c>
      <c r="G5100" s="16">
        <v>7.9792473374748782</v>
      </c>
      <c r="H5100" s="16">
        <v>5.3795397277750627</v>
      </c>
      <c r="I5100" s="16">
        <v>6.1555693296771699</v>
      </c>
      <c r="J5100" s="16">
        <v>6.1747356588000848</v>
      </c>
      <c r="K5100" s="16">
        <v>4.1033391672689925</v>
      </c>
      <c r="L5100" s="16">
        <v>7.0668598069536195</v>
      </c>
      <c r="M5100" s="16">
        <v>6.2929122588389221</v>
      </c>
      <c r="N5100" s="13">
        <v>7.0272006620025937</v>
      </c>
      <c r="O5100" s="16">
        <v>5.6826872471915761</v>
      </c>
      <c r="P5100" s="16">
        <v>9.1244847603893486</v>
      </c>
      <c r="Q5100" s="16">
        <v>2.886566032725276</v>
      </c>
      <c r="R5100" s="16">
        <v>7.9792473374748782</v>
      </c>
      <c r="S5100" s="16">
        <v>5.3795397277750627</v>
      </c>
      <c r="T5100" s="16">
        <v>6.1555693296771699</v>
      </c>
      <c r="U5100" s="16">
        <v>6.1747356588000848</v>
      </c>
      <c r="V5100" s="16">
        <v>4.1033391672689925</v>
      </c>
      <c r="W5100" s="16">
        <v>7.0668598069536195</v>
      </c>
      <c r="X5100" s="16">
        <v>6.2929122588389221</v>
      </c>
      <c r="Y5100" s="13">
        <v>7.0272006620025937</v>
      </c>
    </row>
    <row r="5101" spans="2:25" x14ac:dyDescent="0.25">
      <c r="B5101" s="11">
        <v>5098</v>
      </c>
      <c r="C5101" s="13">
        <v>1809.7385009412635</v>
      </c>
      <c r="D5101" s="16">
        <v>3.9487021102628681</v>
      </c>
      <c r="E5101" s="16">
        <v>5.0281382991935981</v>
      </c>
      <c r="F5101" s="16">
        <v>3.7938650989633627</v>
      </c>
      <c r="G5101" s="16">
        <v>7.2560860091599526</v>
      </c>
      <c r="H5101" s="16">
        <v>6.669672061083431</v>
      </c>
      <c r="I5101" s="16">
        <v>7.8397178076403691</v>
      </c>
      <c r="J5101" s="16">
        <v>4.457455054501982</v>
      </c>
      <c r="K5101" s="16">
        <v>6.4005341172778891</v>
      </c>
      <c r="L5101" s="16">
        <v>3.7288101811462999</v>
      </c>
      <c r="M5101" s="16">
        <v>4.5172350315554972</v>
      </c>
      <c r="N5101" s="13">
        <v>7.1874978479685936</v>
      </c>
      <c r="O5101" s="16">
        <v>3.9487021102628681</v>
      </c>
      <c r="P5101" s="16">
        <v>5.0281382991935981</v>
      </c>
      <c r="Q5101" s="16">
        <v>3.7938650989633627</v>
      </c>
      <c r="R5101" s="16">
        <v>7.2560860091599526</v>
      </c>
      <c r="S5101" s="16">
        <v>6.669672061083431</v>
      </c>
      <c r="T5101" s="16">
        <v>7.8397178076403691</v>
      </c>
      <c r="U5101" s="16">
        <v>4.457455054501982</v>
      </c>
      <c r="V5101" s="16">
        <v>6.4005341172778891</v>
      </c>
      <c r="W5101" s="16">
        <v>3.7288101811462999</v>
      </c>
      <c r="X5101" s="16">
        <v>4.5172350315554972</v>
      </c>
      <c r="Y5101" s="13">
        <v>7.1874978479685936</v>
      </c>
    </row>
    <row r="5102" spans="2:25" x14ac:dyDescent="0.25">
      <c r="B5102" s="11">
        <v>5099</v>
      </c>
      <c r="C5102" s="13">
        <v>1879.1611635687425</v>
      </c>
      <c r="D5102" s="16">
        <v>5.4178736011164847</v>
      </c>
      <c r="E5102" s="16">
        <v>8.1668056800850906</v>
      </c>
      <c r="F5102" s="16">
        <v>6.8282873060777796</v>
      </c>
      <c r="G5102" s="16">
        <v>5.5592807302819223</v>
      </c>
      <c r="H5102" s="16">
        <v>6.1591611573329654</v>
      </c>
      <c r="I5102" s="16">
        <v>8.7533671799287216</v>
      </c>
      <c r="J5102" s="16">
        <v>7.4837272794263807</v>
      </c>
      <c r="K5102" s="16">
        <v>2.8868438141143327</v>
      </c>
      <c r="L5102" s="16">
        <v>3.6038724823534163</v>
      </c>
      <c r="M5102" s="16">
        <v>5.3530421298362798</v>
      </c>
      <c r="N5102" s="13">
        <v>4.636738857444203</v>
      </c>
      <c r="O5102" s="16">
        <v>5.4178736011164847</v>
      </c>
      <c r="P5102" s="16">
        <v>8.1668056800850906</v>
      </c>
      <c r="Q5102" s="16">
        <v>6.8282873060777796</v>
      </c>
      <c r="R5102" s="16">
        <v>5.5592807302819223</v>
      </c>
      <c r="S5102" s="16">
        <v>6.1591611573329654</v>
      </c>
      <c r="T5102" s="16">
        <v>8.7533671799287216</v>
      </c>
      <c r="U5102" s="16">
        <v>7.4837272794263807</v>
      </c>
      <c r="V5102" s="16">
        <v>2.8868438141143327</v>
      </c>
      <c r="W5102" s="16">
        <v>3.6038724823534163</v>
      </c>
      <c r="X5102" s="16">
        <v>5.3530421298362798</v>
      </c>
      <c r="Y5102" s="13">
        <v>4.636738857444203</v>
      </c>
    </row>
    <row r="5103" spans="2:25" x14ac:dyDescent="0.25">
      <c r="B5103" s="11">
        <v>5100</v>
      </c>
      <c r="C5103" s="13">
        <v>1766.8625949326511</v>
      </c>
      <c r="D5103" s="16">
        <v>7.5836276725780829</v>
      </c>
      <c r="E5103" s="16">
        <v>4.9976611670900546</v>
      </c>
      <c r="F5103" s="16">
        <v>4.1708049943387584</v>
      </c>
      <c r="G5103" s="16">
        <v>5.8493693790684782</v>
      </c>
      <c r="H5103" s="16">
        <v>2.8824884842405201</v>
      </c>
      <c r="I5103" s="16">
        <v>10.49180729788263</v>
      </c>
      <c r="J5103" s="16">
        <v>7.0174521890455672</v>
      </c>
      <c r="K5103" s="16">
        <v>2.7137517644446758</v>
      </c>
      <c r="L5103" s="16">
        <v>4.2118289665709865</v>
      </c>
      <c r="M5103" s="16">
        <v>5.1211951762893912</v>
      </c>
      <c r="N5103" s="13">
        <v>3.3992910516596604</v>
      </c>
      <c r="O5103" s="16">
        <v>7.5836276725780829</v>
      </c>
      <c r="P5103" s="16">
        <v>4.9976611670900546</v>
      </c>
      <c r="Q5103" s="16">
        <v>4.1708049943387584</v>
      </c>
      <c r="R5103" s="16">
        <v>5.8493693790684782</v>
      </c>
      <c r="S5103" s="16">
        <v>2.8824884842405201</v>
      </c>
      <c r="T5103" s="16">
        <v>10.49180729788263</v>
      </c>
      <c r="U5103" s="16">
        <v>7.0174521890455672</v>
      </c>
      <c r="V5103" s="16">
        <v>2.7137517644446758</v>
      </c>
      <c r="W5103" s="16">
        <v>4.2118289665709865</v>
      </c>
      <c r="X5103" s="16">
        <v>5.1211951762893912</v>
      </c>
      <c r="Y5103" s="13">
        <v>3.3992910516596604</v>
      </c>
    </row>
    <row r="5104" spans="2:25" x14ac:dyDescent="0.25">
      <c r="B5104" s="11">
        <v>5101</v>
      </c>
      <c r="C5104" s="13">
        <v>1602.1307083601712</v>
      </c>
      <c r="D5104" s="16">
        <v>6.4214815593486056</v>
      </c>
      <c r="E5104" s="16">
        <v>6.9834829496974145</v>
      </c>
      <c r="F5104" s="16">
        <v>1.312691874539619</v>
      </c>
      <c r="G5104" s="16">
        <v>5.4851151176364521</v>
      </c>
      <c r="H5104" s="16">
        <v>5.3360403802635901</v>
      </c>
      <c r="I5104" s="16">
        <v>2.9791333695220268</v>
      </c>
      <c r="J5104" s="16">
        <v>7.2291430842515174</v>
      </c>
      <c r="K5104" s="16">
        <v>1.0265258556747394</v>
      </c>
      <c r="L5104" s="16">
        <v>4.8823392402043178</v>
      </c>
      <c r="M5104" s="16">
        <v>3.36068705644084</v>
      </c>
      <c r="N5104" s="13">
        <v>3.1339335550865508</v>
      </c>
      <c r="O5104" s="16">
        <v>6.4214815593486056</v>
      </c>
      <c r="P5104" s="16">
        <v>6.9834829496974145</v>
      </c>
      <c r="Q5104" s="16">
        <v>1.312691874539619</v>
      </c>
      <c r="R5104" s="16">
        <v>5.4851151176364521</v>
      </c>
      <c r="S5104" s="16">
        <v>5.3360403802635901</v>
      </c>
      <c r="T5104" s="16">
        <v>2.9791333695220268</v>
      </c>
      <c r="U5104" s="16">
        <v>7.2291430842515174</v>
      </c>
      <c r="V5104" s="16">
        <v>1.0265258556747394</v>
      </c>
      <c r="W5104" s="16">
        <v>4.8823392402043178</v>
      </c>
      <c r="X5104" s="16">
        <v>3.36068705644084</v>
      </c>
      <c r="Y5104" s="13">
        <v>3.1339335550865508</v>
      </c>
    </row>
    <row r="5105" spans="2:25" x14ac:dyDescent="0.25">
      <c r="B5105" s="11">
        <v>5102</v>
      </c>
      <c r="C5105" s="13">
        <v>1918.8973845317832</v>
      </c>
      <c r="D5105" s="16">
        <v>6.437758980518681</v>
      </c>
      <c r="E5105" s="16">
        <v>6.1499890562187423</v>
      </c>
      <c r="F5105" s="16">
        <v>9.2788260391961401</v>
      </c>
      <c r="G5105" s="16">
        <v>5.8596601903457231</v>
      </c>
      <c r="H5105" s="16">
        <v>5.8324226422347776</v>
      </c>
      <c r="I5105" s="16">
        <v>1.5796681174400571</v>
      </c>
      <c r="J5105" s="16">
        <v>5.8814971115875743</v>
      </c>
      <c r="K5105" s="16">
        <v>3.6295013152061051</v>
      </c>
      <c r="L5105" s="16">
        <v>6.4037825849682708</v>
      </c>
      <c r="M5105" s="16">
        <v>8.4740774925194966</v>
      </c>
      <c r="N5105" s="13">
        <v>7.5955852323144679</v>
      </c>
      <c r="O5105" s="16">
        <v>6.437758980518681</v>
      </c>
      <c r="P5105" s="16">
        <v>6.1499890562187423</v>
      </c>
      <c r="Q5105" s="16">
        <v>9.2788260391961401</v>
      </c>
      <c r="R5105" s="16">
        <v>5.8596601903457231</v>
      </c>
      <c r="S5105" s="16">
        <v>5.8324226422347776</v>
      </c>
      <c r="T5105" s="16">
        <v>1.5796681174400571</v>
      </c>
      <c r="U5105" s="16">
        <v>5.8814971115875743</v>
      </c>
      <c r="V5105" s="16">
        <v>3.6295013152061051</v>
      </c>
      <c r="W5105" s="16">
        <v>6.4037825849682708</v>
      </c>
      <c r="X5105" s="16">
        <v>8.4740774925194966</v>
      </c>
      <c r="Y5105" s="13">
        <v>7.5955852323144679</v>
      </c>
    </row>
    <row r="5106" spans="2:25" x14ac:dyDescent="0.25">
      <c r="B5106" s="11">
        <v>5103</v>
      </c>
      <c r="C5106" s="13">
        <v>1791.0309403570614</v>
      </c>
      <c r="D5106" s="16">
        <v>5.1157695270097152</v>
      </c>
      <c r="E5106" s="16">
        <v>5.9015615055473845</v>
      </c>
      <c r="F5106" s="16">
        <v>5.3535731333740459</v>
      </c>
      <c r="G5106" s="16">
        <v>7.2039525670903295</v>
      </c>
      <c r="H5106" s="16">
        <v>3.5102066062419484</v>
      </c>
      <c r="I5106" s="16">
        <v>9.4640819878909888</v>
      </c>
      <c r="J5106" s="16">
        <v>6.6866659871396106</v>
      </c>
      <c r="K5106" s="16">
        <v>2.8201585227406811</v>
      </c>
      <c r="L5106" s="16">
        <v>5.0351297235671861</v>
      </c>
      <c r="M5106" s="16">
        <v>4.1958254069477166</v>
      </c>
      <c r="N5106" s="13">
        <v>4.4916519828649069</v>
      </c>
      <c r="O5106" s="16">
        <v>5.1157695270097152</v>
      </c>
      <c r="P5106" s="16">
        <v>5.9015615055473845</v>
      </c>
      <c r="Q5106" s="16">
        <v>5.3535731333740459</v>
      </c>
      <c r="R5106" s="16">
        <v>7.2039525670903295</v>
      </c>
      <c r="S5106" s="16">
        <v>3.5102066062419484</v>
      </c>
      <c r="T5106" s="16">
        <v>9.4640819878909888</v>
      </c>
      <c r="U5106" s="16">
        <v>6.6866659871396106</v>
      </c>
      <c r="V5106" s="16">
        <v>2.8201585227406811</v>
      </c>
      <c r="W5106" s="16">
        <v>5.0351297235671861</v>
      </c>
      <c r="X5106" s="16">
        <v>4.1958254069477166</v>
      </c>
      <c r="Y5106" s="13">
        <v>4.4916519828649069</v>
      </c>
    </row>
    <row r="5107" spans="2:25" x14ac:dyDescent="0.25">
      <c r="B5107" s="11">
        <v>5104</v>
      </c>
      <c r="C5107" s="13">
        <v>1781.291689696051</v>
      </c>
      <c r="D5107" s="16">
        <v>4.7985907978472717</v>
      </c>
      <c r="E5107" s="16">
        <v>4.5580209252575399</v>
      </c>
      <c r="F5107" s="16">
        <v>7.8479514643741712</v>
      </c>
      <c r="G5107" s="16">
        <v>3.3742502368824532</v>
      </c>
      <c r="H5107" s="16">
        <v>4.6320329674714831</v>
      </c>
      <c r="I5107" s="16">
        <v>9.9981692866829448</v>
      </c>
      <c r="J5107" s="16">
        <v>3.3289999864816933</v>
      </c>
      <c r="K5107" s="16">
        <v>3.4821263252951304</v>
      </c>
      <c r="L5107" s="16">
        <v>7.8777096347774949</v>
      </c>
      <c r="M5107" s="16">
        <v>3.012691651018796</v>
      </c>
      <c r="N5107" s="13">
        <v>6.3836196941147669</v>
      </c>
      <c r="O5107" s="16">
        <v>4.7985907978472717</v>
      </c>
      <c r="P5107" s="16">
        <v>4.5580209252575399</v>
      </c>
      <c r="Q5107" s="16">
        <v>7.8479514643741712</v>
      </c>
      <c r="R5107" s="16">
        <v>3.3742502368824532</v>
      </c>
      <c r="S5107" s="16">
        <v>4.6320329674714831</v>
      </c>
      <c r="T5107" s="16">
        <v>9.9981692866829448</v>
      </c>
      <c r="U5107" s="16">
        <v>3.3289999864816933</v>
      </c>
      <c r="V5107" s="16">
        <v>3.4821263252951304</v>
      </c>
      <c r="W5107" s="16">
        <v>7.8777096347774949</v>
      </c>
      <c r="X5107" s="16">
        <v>3.012691651018796</v>
      </c>
      <c r="Y5107" s="13">
        <v>6.3836196941147669</v>
      </c>
    </row>
    <row r="5108" spans="2:25" x14ac:dyDescent="0.25">
      <c r="B5108" s="11">
        <v>5105</v>
      </c>
      <c r="C5108" s="13">
        <v>1826.9871449602083</v>
      </c>
      <c r="D5108" s="16">
        <v>6.1537311393277907</v>
      </c>
      <c r="E5108" s="16">
        <v>4.1443589804585725</v>
      </c>
      <c r="F5108" s="16">
        <v>7.195141194366629</v>
      </c>
      <c r="G5108" s="16">
        <v>5.2184902059557148</v>
      </c>
      <c r="H5108" s="16">
        <v>4.4098037402947536</v>
      </c>
      <c r="I5108" s="16">
        <v>6.8537729448949349</v>
      </c>
      <c r="J5108" s="16">
        <v>4.9822701730196117</v>
      </c>
      <c r="K5108" s="16">
        <v>7.5955190364829246</v>
      </c>
      <c r="L5108" s="16">
        <v>5.3428034324624116</v>
      </c>
      <c r="M5108" s="16">
        <v>8.4059476427145903</v>
      </c>
      <c r="N5108" s="13">
        <v>1.5862613916397765</v>
      </c>
      <c r="O5108" s="16">
        <v>6.1537311393277907</v>
      </c>
      <c r="P5108" s="16">
        <v>4.1443589804585725</v>
      </c>
      <c r="Q5108" s="16">
        <v>7.195141194366629</v>
      </c>
      <c r="R5108" s="16">
        <v>5.2184902059557148</v>
      </c>
      <c r="S5108" s="16">
        <v>4.4098037402947536</v>
      </c>
      <c r="T5108" s="16">
        <v>6.8537729448949349</v>
      </c>
      <c r="U5108" s="16">
        <v>4.9822701730196117</v>
      </c>
      <c r="V5108" s="16">
        <v>7.5955190364829246</v>
      </c>
      <c r="W5108" s="16">
        <v>5.3428034324624116</v>
      </c>
      <c r="X5108" s="16">
        <v>8.4059476427145903</v>
      </c>
      <c r="Y5108" s="13">
        <v>1.5862613916397765</v>
      </c>
    </row>
    <row r="5109" spans="2:25" x14ac:dyDescent="0.25">
      <c r="B5109" s="11">
        <v>5106</v>
      </c>
      <c r="C5109" s="13">
        <v>1517.8417576513173</v>
      </c>
      <c r="D5109" s="16">
        <v>3.8773658810715466</v>
      </c>
      <c r="E5109" s="16">
        <v>1.7293984572942303</v>
      </c>
      <c r="F5109" s="16">
        <v>2.4928618271664353</v>
      </c>
      <c r="G5109" s="16">
        <v>2.7319013662722527</v>
      </c>
      <c r="H5109" s="16">
        <v>6.4557228234470063</v>
      </c>
      <c r="I5109" s="16">
        <v>6.1840074910771268</v>
      </c>
      <c r="J5109" s="16">
        <v>2.6137878793434481</v>
      </c>
      <c r="K5109" s="16">
        <v>4.1963629631779078</v>
      </c>
      <c r="L5109" s="16">
        <v>3.7004091874042757</v>
      </c>
      <c r="M5109" s="16">
        <v>3.5498670608525202</v>
      </c>
      <c r="N5109" s="13">
        <v>4.8770977443219214</v>
      </c>
      <c r="O5109" s="16">
        <v>3.8773658810715466</v>
      </c>
      <c r="P5109" s="16">
        <v>1.7293984572942303</v>
      </c>
      <c r="Q5109" s="16">
        <v>2.4928618271664353</v>
      </c>
      <c r="R5109" s="16">
        <v>2.7319013662722527</v>
      </c>
      <c r="S5109" s="16">
        <v>6.4557228234470063</v>
      </c>
      <c r="T5109" s="16">
        <v>6.1840074910771268</v>
      </c>
      <c r="U5109" s="16">
        <v>2.6137878793434481</v>
      </c>
      <c r="V5109" s="16">
        <v>4.1963629631779078</v>
      </c>
      <c r="W5109" s="16">
        <v>3.7004091874042757</v>
      </c>
      <c r="X5109" s="16">
        <v>3.5498670608525202</v>
      </c>
      <c r="Y5109" s="13">
        <v>4.8770977443219214</v>
      </c>
    </row>
    <row r="5110" spans="2:25" x14ac:dyDescent="0.25">
      <c r="B5110" s="11">
        <v>5107</v>
      </c>
      <c r="C5110" s="13">
        <v>1859.502037902357</v>
      </c>
      <c r="D5110" s="16">
        <v>4.6909949584655255</v>
      </c>
      <c r="E5110" s="16">
        <v>7.536282115711872</v>
      </c>
      <c r="F5110" s="16">
        <v>6.3734581483278792</v>
      </c>
      <c r="G5110" s="16">
        <v>6.7058097114671913</v>
      </c>
      <c r="H5110" s="16">
        <v>5.1181884768386086</v>
      </c>
      <c r="I5110" s="16">
        <v>3.933531850621081</v>
      </c>
      <c r="J5110" s="16">
        <v>5.9815413569981724</v>
      </c>
      <c r="K5110" s="16">
        <v>5.3153813464209891</v>
      </c>
      <c r="L5110" s="16">
        <v>6.6377735992465663</v>
      </c>
      <c r="M5110" s="16">
        <v>8.6169403093518167</v>
      </c>
      <c r="N5110" s="13">
        <v>2.7977670808679358</v>
      </c>
      <c r="O5110" s="16">
        <v>4.6909949584655255</v>
      </c>
      <c r="P5110" s="16">
        <v>7.536282115711872</v>
      </c>
      <c r="Q5110" s="16">
        <v>6.3734581483278792</v>
      </c>
      <c r="R5110" s="16">
        <v>6.7058097114671913</v>
      </c>
      <c r="S5110" s="16">
        <v>5.1181884768386086</v>
      </c>
      <c r="T5110" s="16">
        <v>3.933531850621081</v>
      </c>
      <c r="U5110" s="16">
        <v>5.9815413569981724</v>
      </c>
      <c r="V5110" s="16">
        <v>5.3153813464209891</v>
      </c>
      <c r="W5110" s="16">
        <v>6.6377735992465663</v>
      </c>
      <c r="X5110" s="16">
        <v>8.6169403093518167</v>
      </c>
      <c r="Y5110" s="13">
        <v>2.7977670808679358</v>
      </c>
    </row>
    <row r="5111" spans="2:25" x14ac:dyDescent="0.25">
      <c r="B5111" s="11">
        <v>5108</v>
      </c>
      <c r="C5111" s="13">
        <v>1580.9202298709843</v>
      </c>
      <c r="D5111" s="16">
        <v>3.6242991823057027</v>
      </c>
      <c r="E5111" s="16">
        <v>4.9543520725939798</v>
      </c>
      <c r="F5111" s="16">
        <v>5.2051443727688413</v>
      </c>
      <c r="G5111" s="16">
        <v>4.0622907077425214</v>
      </c>
      <c r="H5111" s="16">
        <v>2.6746593048390017</v>
      </c>
      <c r="I5111" s="16">
        <v>4.4164318972373984</v>
      </c>
      <c r="J5111" s="16">
        <v>4.0900277442034971</v>
      </c>
      <c r="K5111" s="16">
        <v>8.0235575640042338</v>
      </c>
      <c r="L5111" s="16">
        <v>2.2781941524509297</v>
      </c>
      <c r="M5111" s="16">
        <v>3.0520386478965831</v>
      </c>
      <c r="N5111" s="13">
        <v>4.2689779842179894</v>
      </c>
      <c r="O5111" s="16">
        <v>3.6242991823057027</v>
      </c>
      <c r="P5111" s="16">
        <v>4.9543520725939798</v>
      </c>
      <c r="Q5111" s="16">
        <v>5.2051443727688413</v>
      </c>
      <c r="R5111" s="16">
        <v>4.0622907077425214</v>
      </c>
      <c r="S5111" s="16">
        <v>2.6746593048390017</v>
      </c>
      <c r="T5111" s="16">
        <v>4.4164318972373984</v>
      </c>
      <c r="U5111" s="16">
        <v>4.0900277442034971</v>
      </c>
      <c r="V5111" s="16">
        <v>8.0235575640042338</v>
      </c>
      <c r="W5111" s="16">
        <v>2.2781941524509297</v>
      </c>
      <c r="X5111" s="16">
        <v>3.0520386478965831</v>
      </c>
      <c r="Y5111" s="13">
        <v>4.2689779842179894</v>
      </c>
    </row>
    <row r="5112" spans="2:25" x14ac:dyDescent="0.25">
      <c r="B5112" s="11">
        <v>5109</v>
      </c>
      <c r="C5112" s="13">
        <v>1703.1157794070973</v>
      </c>
      <c r="D5112" s="16">
        <v>3.4398459152708987</v>
      </c>
      <c r="E5112" s="16">
        <v>3.8331591417850897</v>
      </c>
      <c r="F5112" s="16">
        <v>4.1977571145761479</v>
      </c>
      <c r="G5112" s="16">
        <v>4.4219578337194845</v>
      </c>
      <c r="H5112" s="16">
        <v>3.8771719624771821</v>
      </c>
      <c r="I5112" s="16">
        <v>4.327289665124086</v>
      </c>
      <c r="J5112" s="16">
        <v>5.0658251739157327</v>
      </c>
      <c r="K5112" s="16">
        <v>5.7883778191380468</v>
      </c>
      <c r="L5112" s="16">
        <v>5.3025945773230179</v>
      </c>
      <c r="M5112" s="16">
        <v>5.8539622214406508</v>
      </c>
      <c r="N5112" s="13">
        <v>8.3037030344833536</v>
      </c>
      <c r="O5112" s="16">
        <v>3.4398459152708987</v>
      </c>
      <c r="P5112" s="16">
        <v>3.8331591417850897</v>
      </c>
      <c r="Q5112" s="16">
        <v>4.1977571145761479</v>
      </c>
      <c r="R5112" s="16">
        <v>4.4219578337194845</v>
      </c>
      <c r="S5112" s="16">
        <v>3.8771719624771821</v>
      </c>
      <c r="T5112" s="16">
        <v>4.327289665124086</v>
      </c>
      <c r="U5112" s="16">
        <v>5.0658251739157327</v>
      </c>
      <c r="V5112" s="16">
        <v>5.7883778191380468</v>
      </c>
      <c r="W5112" s="16">
        <v>5.3025945773230179</v>
      </c>
      <c r="X5112" s="16">
        <v>5.8539622214406508</v>
      </c>
      <c r="Y5112" s="13">
        <v>8.3037030344833536</v>
      </c>
    </row>
    <row r="5113" spans="2:25" x14ac:dyDescent="0.25">
      <c r="B5113" s="11">
        <v>5110</v>
      </c>
      <c r="C5113" s="13">
        <v>1986.0497071372572</v>
      </c>
      <c r="D5113" s="16">
        <v>5.2553772626712938</v>
      </c>
      <c r="E5113" s="16">
        <v>3.6192775848734033</v>
      </c>
      <c r="F5113" s="16">
        <v>7.3825057350552967</v>
      </c>
      <c r="G5113" s="16">
        <v>5.7376266572819832</v>
      </c>
      <c r="H5113" s="16">
        <v>6.379963645589565</v>
      </c>
      <c r="I5113" s="16">
        <v>3.5567309345771978</v>
      </c>
      <c r="J5113" s="16">
        <v>6.6770684725260026</v>
      </c>
      <c r="K5113" s="16">
        <v>9.0713555253528728</v>
      </c>
      <c r="L5113" s="16">
        <v>8.434506884394219</v>
      </c>
      <c r="M5113" s="16">
        <v>5.2913458426478677</v>
      </c>
      <c r="N5113" s="13">
        <v>9.3450092587846214</v>
      </c>
      <c r="O5113" s="16">
        <v>5.2553772626712938</v>
      </c>
      <c r="P5113" s="16">
        <v>3.6192775848734033</v>
      </c>
      <c r="Q5113" s="16">
        <v>7.3825057350552967</v>
      </c>
      <c r="R5113" s="16">
        <v>5.7376266572819832</v>
      </c>
      <c r="S5113" s="16">
        <v>6.379963645589565</v>
      </c>
      <c r="T5113" s="16">
        <v>3.5567309345771978</v>
      </c>
      <c r="U5113" s="16">
        <v>6.6770684725260026</v>
      </c>
      <c r="V5113" s="16">
        <v>9.0713555253528728</v>
      </c>
      <c r="W5113" s="16">
        <v>8.434506884394219</v>
      </c>
      <c r="X5113" s="16">
        <v>5.2913458426478677</v>
      </c>
      <c r="Y5113" s="13">
        <v>9.3450092587846214</v>
      </c>
    </row>
    <row r="5114" spans="2:25" x14ac:dyDescent="0.25">
      <c r="B5114" s="11">
        <v>5111</v>
      </c>
      <c r="C5114" s="13">
        <v>1819.6944719347002</v>
      </c>
      <c r="D5114" s="16">
        <v>5.7108622691871904</v>
      </c>
      <c r="E5114" s="16">
        <v>6.9161303803093679</v>
      </c>
      <c r="F5114" s="16">
        <v>2.1845973165115709</v>
      </c>
      <c r="G5114" s="16">
        <v>2.7994229517396594</v>
      </c>
      <c r="H5114" s="16">
        <v>3.3137770960006687</v>
      </c>
      <c r="I5114" s="16">
        <v>4.1686025449290369</v>
      </c>
      <c r="J5114" s="16">
        <v>6.2143228985815782</v>
      </c>
      <c r="K5114" s="16">
        <v>5.1117420432620078</v>
      </c>
      <c r="L5114" s="16">
        <v>11.020248596487786</v>
      </c>
      <c r="M5114" s="16">
        <v>6.4752843683043251</v>
      </c>
      <c r="N5114" s="13">
        <v>7.6752895926193929</v>
      </c>
      <c r="O5114" s="16">
        <v>5.7108622691871904</v>
      </c>
      <c r="P5114" s="16">
        <v>6.9161303803093679</v>
      </c>
      <c r="Q5114" s="16">
        <v>2.1845973165115709</v>
      </c>
      <c r="R5114" s="16">
        <v>2.7994229517396594</v>
      </c>
      <c r="S5114" s="16">
        <v>3.3137770960006687</v>
      </c>
      <c r="T5114" s="16">
        <v>4.1686025449290369</v>
      </c>
      <c r="U5114" s="16">
        <v>6.2143228985815782</v>
      </c>
      <c r="V5114" s="16">
        <v>5.1117420432620078</v>
      </c>
      <c r="W5114" s="16">
        <v>11.020248596487786</v>
      </c>
      <c r="X5114" s="16">
        <v>6.4752843683043251</v>
      </c>
      <c r="Y5114" s="13">
        <v>7.6752895926193929</v>
      </c>
    </row>
    <row r="5115" spans="2:25" x14ac:dyDescent="0.25">
      <c r="B5115" s="11">
        <v>5112</v>
      </c>
      <c r="C5115" s="13">
        <v>1637.1442861593957</v>
      </c>
      <c r="D5115" s="16">
        <v>3.0103316450937361</v>
      </c>
      <c r="E5115" s="16">
        <v>3.3224532551234933</v>
      </c>
      <c r="F5115" s="16">
        <v>3.2013519251158851</v>
      </c>
      <c r="G5115" s="16">
        <v>6.2512827381250728</v>
      </c>
      <c r="H5115" s="16">
        <v>4.3697337963032279</v>
      </c>
      <c r="I5115" s="16">
        <v>5.070162967193073</v>
      </c>
      <c r="J5115" s="16">
        <v>6.1617608850366761</v>
      </c>
      <c r="K5115" s="16">
        <v>4.9575405640942005</v>
      </c>
      <c r="L5115" s="16">
        <v>2.7779426293836553</v>
      </c>
      <c r="M5115" s="16">
        <v>4.3636660005196903</v>
      </c>
      <c r="N5115" s="13">
        <v>6.7932594092960867</v>
      </c>
      <c r="O5115" s="16">
        <v>3.0103316450937361</v>
      </c>
      <c r="P5115" s="16">
        <v>3.3224532551234933</v>
      </c>
      <c r="Q5115" s="16">
        <v>3.2013519251158851</v>
      </c>
      <c r="R5115" s="16">
        <v>6.2512827381250728</v>
      </c>
      <c r="S5115" s="16">
        <v>4.3697337963032279</v>
      </c>
      <c r="T5115" s="16">
        <v>5.070162967193073</v>
      </c>
      <c r="U5115" s="16">
        <v>6.1617608850366761</v>
      </c>
      <c r="V5115" s="16">
        <v>4.9575405640942005</v>
      </c>
      <c r="W5115" s="16">
        <v>2.7779426293836553</v>
      </c>
      <c r="X5115" s="16">
        <v>4.3636660005196903</v>
      </c>
      <c r="Y5115" s="13">
        <v>6.7932594092960867</v>
      </c>
    </row>
    <row r="5116" spans="2:25" x14ac:dyDescent="0.25">
      <c r="B5116" s="11">
        <v>5113</v>
      </c>
      <c r="C5116" s="13">
        <v>1793.8286116647744</v>
      </c>
      <c r="D5116" s="16">
        <v>3.1557371661845535</v>
      </c>
      <c r="E5116" s="16">
        <v>6.0882776619465053</v>
      </c>
      <c r="F5116" s="16">
        <v>2.2179597396398787</v>
      </c>
      <c r="G5116" s="16">
        <v>6.1664737211690763</v>
      </c>
      <c r="H5116" s="16">
        <v>8.1214538916700505</v>
      </c>
      <c r="I5116" s="16">
        <v>4.1718691106256438</v>
      </c>
      <c r="J5116" s="16">
        <v>6.5042869487176258</v>
      </c>
      <c r="K5116" s="16">
        <v>4.705947347135643</v>
      </c>
      <c r="L5116" s="16">
        <v>5.8654032255094632</v>
      </c>
      <c r="M5116" s="16">
        <v>8.0423572461394244</v>
      </c>
      <c r="N5116" s="13">
        <v>4.9043784414386202</v>
      </c>
      <c r="O5116" s="16">
        <v>3.1557371661845535</v>
      </c>
      <c r="P5116" s="16">
        <v>6.0882776619465053</v>
      </c>
      <c r="Q5116" s="16">
        <v>2.2179597396398787</v>
      </c>
      <c r="R5116" s="16">
        <v>6.1664737211690763</v>
      </c>
      <c r="S5116" s="16">
        <v>8.1214538916700505</v>
      </c>
      <c r="T5116" s="16">
        <v>4.1718691106256438</v>
      </c>
      <c r="U5116" s="16">
        <v>6.5042869487176258</v>
      </c>
      <c r="V5116" s="16">
        <v>4.705947347135643</v>
      </c>
      <c r="W5116" s="16">
        <v>5.8654032255094632</v>
      </c>
      <c r="X5116" s="16">
        <v>8.0423572461394244</v>
      </c>
      <c r="Y5116" s="13">
        <v>4.9043784414386202</v>
      </c>
    </row>
    <row r="5117" spans="2:25" x14ac:dyDescent="0.25">
      <c r="B5117" s="11">
        <v>5114</v>
      </c>
      <c r="C5117" s="13">
        <v>1734.7124598657674</v>
      </c>
      <c r="D5117" s="16">
        <v>4.0009618185479834</v>
      </c>
      <c r="E5117" s="16">
        <v>3.7251350590514258</v>
      </c>
      <c r="F5117" s="16">
        <v>4.3812477746280987</v>
      </c>
      <c r="G5117" s="16">
        <v>7.2629258418619989</v>
      </c>
      <c r="H5117" s="16">
        <v>6.0489292529705256</v>
      </c>
      <c r="I5117" s="16">
        <v>4.2551427034017273</v>
      </c>
      <c r="J5117" s="16">
        <v>4.3385688411272456</v>
      </c>
      <c r="K5117" s="16">
        <v>6.8215961802854839</v>
      </c>
      <c r="L5117" s="16">
        <v>5.6039678800023429</v>
      </c>
      <c r="M5117" s="16">
        <v>2.8685774545542682</v>
      </c>
      <c r="N5117" s="13">
        <v>7.0533496515675491</v>
      </c>
      <c r="O5117" s="16">
        <v>4.0009618185479834</v>
      </c>
      <c r="P5117" s="16">
        <v>3.7251350590514258</v>
      </c>
      <c r="Q5117" s="16">
        <v>4.3812477746280987</v>
      </c>
      <c r="R5117" s="16">
        <v>7.2629258418619989</v>
      </c>
      <c r="S5117" s="16">
        <v>6.0489292529705256</v>
      </c>
      <c r="T5117" s="16">
        <v>4.2551427034017273</v>
      </c>
      <c r="U5117" s="16">
        <v>4.3385688411272456</v>
      </c>
      <c r="V5117" s="16">
        <v>6.8215961802854839</v>
      </c>
      <c r="W5117" s="16">
        <v>5.6039678800023429</v>
      </c>
      <c r="X5117" s="16">
        <v>2.8685774545542682</v>
      </c>
      <c r="Y5117" s="13">
        <v>7.0533496515675491</v>
      </c>
    </row>
    <row r="5118" spans="2:25" x14ac:dyDescent="0.25">
      <c r="B5118" s="11">
        <v>5115</v>
      </c>
      <c r="C5118" s="13">
        <v>1536.4300192764772</v>
      </c>
      <c r="D5118" s="16">
        <v>3.4293513242900295</v>
      </c>
      <c r="E5118" s="16">
        <v>7.3944010388639017</v>
      </c>
      <c r="F5118" s="16">
        <v>3.3524817571584911</v>
      </c>
      <c r="G5118" s="16">
        <v>3.2486849043461365</v>
      </c>
      <c r="H5118" s="16">
        <v>8.2096621952848174</v>
      </c>
      <c r="I5118" s="16">
        <v>3.7149237417764907</v>
      </c>
      <c r="J5118" s="16">
        <v>4.0729638194356665</v>
      </c>
      <c r="K5118" s="16">
        <v>6.4197840176680225</v>
      </c>
      <c r="L5118" s="16">
        <v>4.0349031605305585</v>
      </c>
      <c r="M5118" s="16">
        <v>-0.45402432506120061</v>
      </c>
      <c r="N5118" s="13">
        <v>0.47279296708491447</v>
      </c>
      <c r="O5118" s="16">
        <v>3.4293513242900295</v>
      </c>
      <c r="P5118" s="16">
        <v>7.3944010388639017</v>
      </c>
      <c r="Q5118" s="16">
        <v>3.3524817571584911</v>
      </c>
      <c r="R5118" s="16">
        <v>3.2486849043461365</v>
      </c>
      <c r="S5118" s="16">
        <v>8.2096621952848174</v>
      </c>
      <c r="T5118" s="16">
        <v>3.7149237417764907</v>
      </c>
      <c r="U5118" s="16">
        <v>4.0729638194356665</v>
      </c>
      <c r="V5118" s="16">
        <v>6.4197840176680225</v>
      </c>
      <c r="W5118" s="16">
        <v>4.0349031605305585</v>
      </c>
      <c r="X5118" s="16">
        <v>-0.45402432506120061</v>
      </c>
      <c r="Y5118" s="13">
        <v>0.47279296708491447</v>
      </c>
    </row>
    <row r="5119" spans="2:25" x14ac:dyDescent="0.25">
      <c r="B5119" s="11">
        <v>5116</v>
      </c>
      <c r="C5119" s="13">
        <v>1713.5892199932362</v>
      </c>
      <c r="D5119" s="16">
        <v>4.6465759176368611</v>
      </c>
      <c r="E5119" s="16">
        <v>6.059390313615876</v>
      </c>
      <c r="F5119" s="16">
        <v>7.3773787202529366</v>
      </c>
      <c r="G5119" s="16">
        <v>5.7139900771018821</v>
      </c>
      <c r="H5119" s="16">
        <v>4.4811062629074421</v>
      </c>
      <c r="I5119" s="16">
        <v>5.908225883369747</v>
      </c>
      <c r="J5119" s="16">
        <v>5.3954933152568625</v>
      </c>
      <c r="K5119" s="16">
        <v>2.5607939779139164</v>
      </c>
      <c r="L5119" s="16">
        <v>6.1095489909766671</v>
      </c>
      <c r="M5119" s="16">
        <v>4.8842346636680318</v>
      </c>
      <c r="N5119" s="13">
        <v>1.9503430983965298</v>
      </c>
      <c r="O5119" s="16">
        <v>4.6465759176368611</v>
      </c>
      <c r="P5119" s="16">
        <v>6.059390313615876</v>
      </c>
      <c r="Q5119" s="16">
        <v>7.3773787202529366</v>
      </c>
      <c r="R5119" s="16">
        <v>5.7139900771018821</v>
      </c>
      <c r="S5119" s="16">
        <v>4.4811062629074421</v>
      </c>
      <c r="T5119" s="16">
        <v>5.908225883369747</v>
      </c>
      <c r="U5119" s="16">
        <v>5.3954933152568625</v>
      </c>
      <c r="V5119" s="16">
        <v>2.5607939779139164</v>
      </c>
      <c r="W5119" s="16">
        <v>6.1095489909766671</v>
      </c>
      <c r="X5119" s="16">
        <v>4.8842346636680318</v>
      </c>
      <c r="Y5119" s="13">
        <v>1.9503430983965298</v>
      </c>
    </row>
    <row r="5120" spans="2:25" x14ac:dyDescent="0.25">
      <c r="B5120" s="11">
        <v>5117</v>
      </c>
      <c r="C5120" s="13">
        <v>1671.4990995342109</v>
      </c>
      <c r="D5120" s="16">
        <v>7.7503906033858652</v>
      </c>
      <c r="E5120" s="16">
        <v>3.1671643474237214</v>
      </c>
      <c r="F5120" s="16">
        <v>4.6978548706703211</v>
      </c>
      <c r="G5120" s="16">
        <v>2.3635655776866997</v>
      </c>
      <c r="H5120" s="16">
        <v>6.3145829581758193</v>
      </c>
      <c r="I5120" s="16">
        <v>5.4237516395771452</v>
      </c>
      <c r="J5120" s="16">
        <v>4.4386975799401442</v>
      </c>
      <c r="K5120" s="16">
        <v>2.8458539012469775</v>
      </c>
      <c r="L5120" s="16">
        <v>2.9109794383873546</v>
      </c>
      <c r="M5120" s="16">
        <v>6.1309313137267445</v>
      </c>
      <c r="N5120" s="13">
        <v>6.467318723008284</v>
      </c>
      <c r="O5120" s="16">
        <v>7.7503906033858652</v>
      </c>
      <c r="P5120" s="16">
        <v>3.1671643474237214</v>
      </c>
      <c r="Q5120" s="16">
        <v>4.6978548706703211</v>
      </c>
      <c r="R5120" s="16">
        <v>2.3635655776866997</v>
      </c>
      <c r="S5120" s="16">
        <v>6.3145829581758193</v>
      </c>
      <c r="T5120" s="16">
        <v>5.4237516395771452</v>
      </c>
      <c r="U5120" s="16">
        <v>4.4386975799401442</v>
      </c>
      <c r="V5120" s="16">
        <v>2.8458539012469775</v>
      </c>
      <c r="W5120" s="16">
        <v>2.9109794383873546</v>
      </c>
      <c r="X5120" s="16">
        <v>6.1309313137267445</v>
      </c>
      <c r="Y5120" s="13">
        <v>6.467318723008284</v>
      </c>
    </row>
    <row r="5121" spans="2:25" x14ac:dyDescent="0.25">
      <c r="B5121" s="11">
        <v>5118</v>
      </c>
      <c r="C5121" s="13">
        <v>1861.9732781749694</v>
      </c>
      <c r="D5121" s="16">
        <v>6.5998919941171215</v>
      </c>
      <c r="E5121" s="16">
        <v>2.2663256257387085</v>
      </c>
      <c r="F5121" s="16">
        <v>8.9460495392316037</v>
      </c>
      <c r="G5121" s="16">
        <v>5.0421724726574517</v>
      </c>
      <c r="H5121" s="16">
        <v>8.4413089476164558</v>
      </c>
      <c r="I5121" s="16">
        <v>-0.80724073930023188</v>
      </c>
      <c r="J5121" s="16">
        <v>7.9641575075397322</v>
      </c>
      <c r="K5121" s="16">
        <v>7.9940658409239216</v>
      </c>
      <c r="L5121" s="16">
        <v>3.507500815392552</v>
      </c>
      <c r="M5121" s="16">
        <v>7.0488944946551246</v>
      </c>
      <c r="N5121" s="13">
        <v>7.1611969062320817</v>
      </c>
      <c r="O5121" s="16">
        <v>6.5998919941171215</v>
      </c>
      <c r="P5121" s="16">
        <v>2.2663256257387085</v>
      </c>
      <c r="Q5121" s="16">
        <v>8.9460495392316037</v>
      </c>
      <c r="R5121" s="16">
        <v>5.0421724726574517</v>
      </c>
      <c r="S5121" s="16">
        <v>8.4413089476164558</v>
      </c>
      <c r="T5121" s="16">
        <v>-0.80724073930023188</v>
      </c>
      <c r="U5121" s="16">
        <v>7.9641575075397322</v>
      </c>
      <c r="V5121" s="16">
        <v>7.9940658409239216</v>
      </c>
      <c r="W5121" s="16">
        <v>3.507500815392552</v>
      </c>
      <c r="X5121" s="16">
        <v>7.0488944946551246</v>
      </c>
      <c r="Y5121" s="13">
        <v>7.1611969062320817</v>
      </c>
    </row>
    <row r="5122" spans="2:25" x14ac:dyDescent="0.25">
      <c r="B5122" s="11">
        <v>5119</v>
      </c>
      <c r="C5122" s="13">
        <v>1605.8254078713387</v>
      </c>
      <c r="D5122" s="16">
        <v>4.8318609488352857</v>
      </c>
      <c r="E5122" s="16">
        <v>1.8682573635065052</v>
      </c>
      <c r="F5122" s="16">
        <v>7.1534086208783911</v>
      </c>
      <c r="G5122" s="16">
        <v>2.2867286813153149</v>
      </c>
      <c r="H5122" s="16">
        <v>4.2232398355696592</v>
      </c>
      <c r="I5122" s="16">
        <v>4.6209130770429354</v>
      </c>
      <c r="J5122" s="16">
        <v>7.0624760091172858</v>
      </c>
      <c r="K5122" s="16">
        <v>4.3484281976618124</v>
      </c>
      <c r="L5122" s="16">
        <v>5.943400223983005</v>
      </c>
      <c r="M5122" s="16">
        <v>2.4281019830276254</v>
      </c>
      <c r="N5122" s="13">
        <v>3.5567721739893705</v>
      </c>
      <c r="O5122" s="16">
        <v>4.8318609488352857</v>
      </c>
      <c r="P5122" s="16">
        <v>1.8682573635065052</v>
      </c>
      <c r="Q5122" s="16">
        <v>7.1534086208783911</v>
      </c>
      <c r="R5122" s="16">
        <v>2.2867286813153149</v>
      </c>
      <c r="S5122" s="16">
        <v>4.2232398355696592</v>
      </c>
      <c r="T5122" s="16">
        <v>4.6209130770429354</v>
      </c>
      <c r="U5122" s="16">
        <v>7.0624760091172858</v>
      </c>
      <c r="V5122" s="16">
        <v>4.3484281976618124</v>
      </c>
      <c r="W5122" s="16">
        <v>5.943400223983005</v>
      </c>
      <c r="X5122" s="16">
        <v>2.4281019830276254</v>
      </c>
      <c r="Y5122" s="13">
        <v>3.5567721739893705</v>
      </c>
    </row>
    <row r="5123" spans="2:25" x14ac:dyDescent="0.25">
      <c r="B5123" s="11">
        <v>5120</v>
      </c>
      <c r="C5123" s="13">
        <v>1671.7485795403709</v>
      </c>
      <c r="D5123" s="16">
        <v>6.9259568999659287</v>
      </c>
      <c r="E5123" s="16">
        <v>2.0306997455272593</v>
      </c>
      <c r="F5123" s="16">
        <v>3.2633162139620024</v>
      </c>
      <c r="G5123" s="16">
        <v>3.647163187666834</v>
      </c>
      <c r="H5123" s="16">
        <v>2.8129043987944922</v>
      </c>
      <c r="I5123" s="16">
        <v>5.0005151618012373</v>
      </c>
      <c r="J5123" s="16">
        <v>3.6084550661041304</v>
      </c>
      <c r="K5123" s="16">
        <v>8.8895562965200448</v>
      </c>
      <c r="L5123" s="16">
        <v>6.5310736119158745</v>
      </c>
      <c r="M5123" s="16">
        <v>2.9128821951016421</v>
      </c>
      <c r="N5123" s="13">
        <v>6.9852412338875896</v>
      </c>
      <c r="O5123" s="16">
        <v>6.9259568999659287</v>
      </c>
      <c r="P5123" s="16">
        <v>2.0306997455272593</v>
      </c>
      <c r="Q5123" s="16">
        <v>3.2633162139620024</v>
      </c>
      <c r="R5123" s="16">
        <v>3.647163187666834</v>
      </c>
      <c r="S5123" s="16">
        <v>2.8129043987944922</v>
      </c>
      <c r="T5123" s="16">
        <v>5.0005151618012373</v>
      </c>
      <c r="U5123" s="16">
        <v>3.6084550661041304</v>
      </c>
      <c r="V5123" s="16">
        <v>8.8895562965200448</v>
      </c>
      <c r="W5123" s="16">
        <v>6.5310736119158745</v>
      </c>
      <c r="X5123" s="16">
        <v>2.9128821951016421</v>
      </c>
      <c r="Y5123" s="13">
        <v>6.9852412338875896</v>
      </c>
    </row>
    <row r="5124" spans="2:25" x14ac:dyDescent="0.25">
      <c r="B5124" s="11">
        <v>5121</v>
      </c>
      <c r="C5124" s="13">
        <v>1722.9213291114988</v>
      </c>
      <c r="D5124" s="16">
        <v>3.1981164549915233</v>
      </c>
      <c r="E5124" s="16">
        <v>6.0612307772904579</v>
      </c>
      <c r="F5124" s="16">
        <v>9.2432263356924231</v>
      </c>
      <c r="G5124" s="16">
        <v>5.1551534709500659</v>
      </c>
      <c r="H5124" s="16">
        <v>4.0401335294255567</v>
      </c>
      <c r="I5124" s="16">
        <v>5.1287346067662041</v>
      </c>
      <c r="J5124" s="16">
        <v>1.0584299462265019</v>
      </c>
      <c r="K5124" s="16">
        <v>1.073061919055053</v>
      </c>
      <c r="L5124" s="16">
        <v>6.3575964680734662</v>
      </c>
      <c r="M5124" s="16">
        <v>5.0436229235170122</v>
      </c>
      <c r="N5124" s="13">
        <v>9.5419218476563294</v>
      </c>
      <c r="O5124" s="16">
        <v>3.1981164549915233</v>
      </c>
      <c r="P5124" s="16">
        <v>6.0612307772904579</v>
      </c>
      <c r="Q5124" s="16">
        <v>9.2432263356924231</v>
      </c>
      <c r="R5124" s="16">
        <v>5.1551534709500659</v>
      </c>
      <c r="S5124" s="16">
        <v>4.0401335294255567</v>
      </c>
      <c r="T5124" s="16">
        <v>5.1287346067662041</v>
      </c>
      <c r="U5124" s="16">
        <v>1.0584299462265019</v>
      </c>
      <c r="V5124" s="16">
        <v>1.073061919055053</v>
      </c>
      <c r="W5124" s="16">
        <v>6.3575964680734662</v>
      </c>
      <c r="X5124" s="16">
        <v>5.0436229235170122</v>
      </c>
      <c r="Y5124" s="13">
        <v>9.5419218476563294</v>
      </c>
    </row>
    <row r="5125" spans="2:25" x14ac:dyDescent="0.25">
      <c r="B5125" s="11">
        <v>5122</v>
      </c>
      <c r="C5125" s="13">
        <v>1625.41843327979</v>
      </c>
      <c r="D5125" s="16">
        <v>2.6928059465112626</v>
      </c>
      <c r="E5125" s="16">
        <v>4.6881699366448881</v>
      </c>
      <c r="F5125" s="16">
        <v>3.4109614304519913</v>
      </c>
      <c r="G5125" s="16">
        <v>4.6841847359322859</v>
      </c>
      <c r="H5125" s="16">
        <v>5.2514765072657834</v>
      </c>
      <c r="I5125" s="16">
        <v>4.1985529125764982</v>
      </c>
      <c r="J5125" s="16">
        <v>8.2549972419370867</v>
      </c>
      <c r="K5125" s="16">
        <v>5.7680853136058285</v>
      </c>
      <c r="L5125" s="16">
        <v>1.4664587597103131</v>
      </c>
      <c r="M5125" s="16">
        <v>5.036207685753773</v>
      </c>
      <c r="N5125" s="13">
        <v>4.1268711690907036</v>
      </c>
      <c r="O5125" s="16">
        <v>2.6928059465112626</v>
      </c>
      <c r="P5125" s="16">
        <v>4.6881699366448881</v>
      </c>
      <c r="Q5125" s="16">
        <v>3.4109614304519913</v>
      </c>
      <c r="R5125" s="16">
        <v>4.6841847359322859</v>
      </c>
      <c r="S5125" s="16">
        <v>5.2514765072657834</v>
      </c>
      <c r="T5125" s="16">
        <v>4.1985529125764982</v>
      </c>
      <c r="U5125" s="16">
        <v>8.2549972419370867</v>
      </c>
      <c r="V5125" s="16">
        <v>5.7680853136058285</v>
      </c>
      <c r="W5125" s="16">
        <v>1.4664587597103131</v>
      </c>
      <c r="X5125" s="16">
        <v>5.036207685753773</v>
      </c>
      <c r="Y5125" s="13">
        <v>4.1268711690907036</v>
      </c>
    </row>
    <row r="5126" spans="2:25" x14ac:dyDescent="0.25">
      <c r="B5126" s="11">
        <v>5123</v>
      </c>
      <c r="C5126" s="13">
        <v>1592.9234974713854</v>
      </c>
      <c r="D5126" s="16">
        <v>0.4669890959728189</v>
      </c>
      <c r="E5126" s="16">
        <v>6.1136922671613005</v>
      </c>
      <c r="F5126" s="16">
        <v>5.7435529580936819</v>
      </c>
      <c r="G5126" s="16">
        <v>2.9647398083691847</v>
      </c>
      <c r="H5126" s="16">
        <v>3.325952785276673</v>
      </c>
      <c r="I5126" s="16">
        <v>4.0688872964844958</v>
      </c>
      <c r="J5126" s="16">
        <v>6.8531270587169084</v>
      </c>
      <c r="K5126" s="16">
        <v>4.078003000911484</v>
      </c>
      <c r="L5126" s="16">
        <v>3.4791924053247114</v>
      </c>
      <c r="M5126" s="16">
        <v>5.5491134205201984</v>
      </c>
      <c r="N5126" s="13">
        <v>4.8360087207542852</v>
      </c>
      <c r="O5126" s="16">
        <v>0.4669890959728189</v>
      </c>
      <c r="P5126" s="16">
        <v>6.1136922671613005</v>
      </c>
      <c r="Q5126" s="16">
        <v>5.7435529580936819</v>
      </c>
      <c r="R5126" s="16">
        <v>2.9647398083691847</v>
      </c>
      <c r="S5126" s="16">
        <v>3.325952785276673</v>
      </c>
      <c r="T5126" s="16">
        <v>4.0688872964844958</v>
      </c>
      <c r="U5126" s="16">
        <v>6.8531270587169084</v>
      </c>
      <c r="V5126" s="16">
        <v>4.078003000911484</v>
      </c>
      <c r="W5126" s="16">
        <v>3.4791924053247114</v>
      </c>
      <c r="X5126" s="16">
        <v>5.5491134205201984</v>
      </c>
      <c r="Y5126" s="13">
        <v>4.8360087207542852</v>
      </c>
    </row>
    <row r="5127" spans="2:25" x14ac:dyDescent="0.25">
      <c r="B5127" s="11">
        <v>5124</v>
      </c>
      <c r="C5127" s="13">
        <v>1686.2056494728902</v>
      </c>
      <c r="D5127" s="16">
        <v>6.4434458562071661</v>
      </c>
      <c r="E5127" s="16">
        <v>4.9651207642521378</v>
      </c>
      <c r="F5127" s="16">
        <v>0.25502860683280026</v>
      </c>
      <c r="G5127" s="16">
        <v>4.9086475370196574</v>
      </c>
      <c r="H5127" s="16">
        <v>6.8156558590819616</v>
      </c>
      <c r="I5127" s="16">
        <v>4.571185231483363</v>
      </c>
      <c r="J5127" s="16">
        <v>6.4614281285448518</v>
      </c>
      <c r="K5127" s="16">
        <v>6.2813291625879728</v>
      </c>
      <c r="L5127" s="16">
        <v>8.2246586066884291</v>
      </c>
      <c r="M5127" s="16">
        <v>3.8544937387835541</v>
      </c>
      <c r="N5127" s="13">
        <v>0.79021278238008108</v>
      </c>
      <c r="O5127" s="16">
        <v>6.4434458562071661</v>
      </c>
      <c r="P5127" s="16">
        <v>4.9651207642521378</v>
      </c>
      <c r="Q5127" s="16">
        <v>0.25502860683280026</v>
      </c>
      <c r="R5127" s="16">
        <v>4.9086475370196574</v>
      </c>
      <c r="S5127" s="16">
        <v>6.8156558590819616</v>
      </c>
      <c r="T5127" s="16">
        <v>4.571185231483363</v>
      </c>
      <c r="U5127" s="16">
        <v>6.4614281285448518</v>
      </c>
      <c r="V5127" s="16">
        <v>6.2813291625879728</v>
      </c>
      <c r="W5127" s="16">
        <v>8.2246586066884291</v>
      </c>
      <c r="X5127" s="16">
        <v>3.8544937387835541</v>
      </c>
      <c r="Y5127" s="13">
        <v>0.79021278238008108</v>
      </c>
    </row>
    <row r="5128" spans="2:25" x14ac:dyDescent="0.25">
      <c r="B5128" s="11">
        <v>5125</v>
      </c>
      <c r="C5128" s="13">
        <v>1609.7021524996424</v>
      </c>
      <c r="D5128" s="16">
        <v>4.6495170642803796</v>
      </c>
      <c r="E5128" s="16">
        <v>4.9711182950646471</v>
      </c>
      <c r="F5128" s="16">
        <v>3.2683916678590075</v>
      </c>
      <c r="G5128" s="16">
        <v>4.0197240922419866</v>
      </c>
      <c r="H5128" s="16">
        <v>5.168428200297817</v>
      </c>
      <c r="I5128" s="16">
        <v>6.6064118979267903</v>
      </c>
      <c r="J5128" s="16">
        <v>5.3927803095777946</v>
      </c>
      <c r="K5128" s="16">
        <v>7.8641288574113375</v>
      </c>
      <c r="L5128" s="16">
        <v>4.4988456846582885</v>
      </c>
      <c r="M5128" s="16">
        <v>2.5196571268356722</v>
      </c>
      <c r="N5128" s="13">
        <v>-0.31793025522884388</v>
      </c>
      <c r="O5128" s="16">
        <v>4.6495170642803796</v>
      </c>
      <c r="P5128" s="16">
        <v>4.9711182950646471</v>
      </c>
      <c r="Q5128" s="16">
        <v>3.2683916678590075</v>
      </c>
      <c r="R5128" s="16">
        <v>4.0197240922419866</v>
      </c>
      <c r="S5128" s="16">
        <v>5.168428200297817</v>
      </c>
      <c r="T5128" s="16">
        <v>6.6064118979267903</v>
      </c>
      <c r="U5128" s="16">
        <v>5.3927803095777946</v>
      </c>
      <c r="V5128" s="16">
        <v>7.8641288574113375</v>
      </c>
      <c r="W5128" s="16">
        <v>4.4988456846582885</v>
      </c>
      <c r="X5128" s="16">
        <v>2.5196571268356722</v>
      </c>
      <c r="Y5128" s="13">
        <v>-0.31793025522884388</v>
      </c>
    </row>
    <row r="5129" spans="2:25" x14ac:dyDescent="0.25">
      <c r="B5129" s="11">
        <v>5126</v>
      </c>
      <c r="C5129" s="13">
        <v>1720.4131714703456</v>
      </c>
      <c r="D5129" s="16">
        <v>1.6548851255451922</v>
      </c>
      <c r="E5129" s="16">
        <v>5.3396945538567708</v>
      </c>
      <c r="F5129" s="16">
        <v>9.6230044868376829</v>
      </c>
      <c r="G5129" s="16">
        <v>4.0206117700753037</v>
      </c>
      <c r="H5129" s="16">
        <v>7.0146689791273928</v>
      </c>
      <c r="I5129" s="16">
        <v>4.9191243108070077</v>
      </c>
      <c r="J5129" s="16">
        <v>4.087264384502916</v>
      </c>
      <c r="K5129" s="16">
        <v>4.7312749776843344</v>
      </c>
      <c r="L5129" s="16">
        <v>2.6711534519173745</v>
      </c>
      <c r="M5129" s="16">
        <v>4.1698903561277536</v>
      </c>
      <c r="N5129" s="13">
        <v>7.3904538249268779</v>
      </c>
      <c r="O5129" s="16">
        <v>1.6548851255451922</v>
      </c>
      <c r="P5129" s="16">
        <v>5.3396945538567708</v>
      </c>
      <c r="Q5129" s="16">
        <v>9.6230044868376829</v>
      </c>
      <c r="R5129" s="16">
        <v>4.0206117700753037</v>
      </c>
      <c r="S5129" s="16">
        <v>7.0146689791273928</v>
      </c>
      <c r="T5129" s="16">
        <v>4.9191243108070077</v>
      </c>
      <c r="U5129" s="16">
        <v>4.087264384502916</v>
      </c>
      <c r="V5129" s="16">
        <v>4.7312749776843344</v>
      </c>
      <c r="W5129" s="16">
        <v>2.6711534519173745</v>
      </c>
      <c r="X5129" s="16">
        <v>4.1698903561277536</v>
      </c>
      <c r="Y5129" s="13">
        <v>7.3904538249268779</v>
      </c>
    </row>
    <row r="5130" spans="2:25" x14ac:dyDescent="0.25">
      <c r="B5130" s="11">
        <v>5127</v>
      </c>
      <c r="C5130" s="13">
        <v>1820.5580638758479</v>
      </c>
      <c r="D5130" s="16">
        <v>6.4372420580217167</v>
      </c>
      <c r="E5130" s="16">
        <v>5.4970404633898324</v>
      </c>
      <c r="F5130" s="16">
        <v>7.9623885073535767</v>
      </c>
      <c r="G5130" s="16">
        <v>4.2282920264852004</v>
      </c>
      <c r="H5130" s="16">
        <v>6.5330597082426163</v>
      </c>
      <c r="I5130" s="16">
        <v>2.379495443846626</v>
      </c>
      <c r="J5130" s="16">
        <v>5.0164414250477378</v>
      </c>
      <c r="K5130" s="16">
        <v>4.4113448190234639</v>
      </c>
      <c r="L5130" s="16">
        <v>8.0985124398003876</v>
      </c>
      <c r="M5130" s="16">
        <v>6.3159449943964763</v>
      </c>
      <c r="N5130" s="13">
        <v>4.5993488613665532</v>
      </c>
      <c r="O5130" s="16">
        <v>6.4372420580217167</v>
      </c>
      <c r="P5130" s="16">
        <v>5.4970404633898324</v>
      </c>
      <c r="Q5130" s="16">
        <v>7.9623885073535767</v>
      </c>
      <c r="R5130" s="16">
        <v>4.2282920264852004</v>
      </c>
      <c r="S5130" s="16">
        <v>6.5330597082426163</v>
      </c>
      <c r="T5130" s="16">
        <v>2.379495443846626</v>
      </c>
      <c r="U5130" s="16">
        <v>5.0164414250477378</v>
      </c>
      <c r="V5130" s="16">
        <v>4.4113448190234639</v>
      </c>
      <c r="W5130" s="16">
        <v>8.0985124398003876</v>
      </c>
      <c r="X5130" s="16">
        <v>6.3159449943964763</v>
      </c>
      <c r="Y5130" s="13">
        <v>4.5993488613665532</v>
      </c>
    </row>
    <row r="5131" spans="2:25" x14ac:dyDescent="0.25">
      <c r="B5131" s="11">
        <v>5128</v>
      </c>
      <c r="C5131" s="13">
        <v>1575.7106890768728</v>
      </c>
      <c r="D5131" s="16">
        <v>2.6873749444709478</v>
      </c>
      <c r="E5131" s="16">
        <v>4.494818548892618</v>
      </c>
      <c r="F5131" s="16">
        <v>6.1084284848532384</v>
      </c>
      <c r="G5131" s="16">
        <v>7.6829918864003837</v>
      </c>
      <c r="H5131" s="16">
        <v>2.5943514164822044</v>
      </c>
      <c r="I5131" s="16">
        <v>4.9781958042298786</v>
      </c>
      <c r="J5131" s="16">
        <v>3.9406892327349246</v>
      </c>
      <c r="K5131" s="16">
        <v>5.1553314121968707</v>
      </c>
      <c r="L5131" s="16">
        <v>6.2434900209990376</v>
      </c>
      <c r="M5131" s="16">
        <v>1.3967342934033002</v>
      </c>
      <c r="N5131" s="13">
        <v>1.1204216715872533</v>
      </c>
      <c r="O5131" s="16">
        <v>2.6873749444709478</v>
      </c>
      <c r="P5131" s="16">
        <v>4.494818548892618</v>
      </c>
      <c r="Q5131" s="16">
        <v>6.1084284848532384</v>
      </c>
      <c r="R5131" s="16">
        <v>7.6829918864003837</v>
      </c>
      <c r="S5131" s="16">
        <v>2.5943514164822044</v>
      </c>
      <c r="T5131" s="16">
        <v>4.9781958042298786</v>
      </c>
      <c r="U5131" s="16">
        <v>3.9406892327349246</v>
      </c>
      <c r="V5131" s="16">
        <v>5.1553314121968707</v>
      </c>
      <c r="W5131" s="16">
        <v>6.2434900209990376</v>
      </c>
      <c r="X5131" s="16">
        <v>1.3967342934033002</v>
      </c>
      <c r="Y5131" s="13">
        <v>1.1204216715872533</v>
      </c>
    </row>
    <row r="5132" spans="2:25" x14ac:dyDescent="0.25">
      <c r="B5132" s="11">
        <v>5129</v>
      </c>
      <c r="C5132" s="13">
        <v>1555.8178568631281</v>
      </c>
      <c r="D5132" s="16">
        <v>5.6978783146632104</v>
      </c>
      <c r="E5132" s="16">
        <v>3.2729927014263387</v>
      </c>
      <c r="F5132" s="16">
        <v>5.426916659783469</v>
      </c>
      <c r="G5132" s="16">
        <v>2.5108699299405792</v>
      </c>
      <c r="H5132" s="16">
        <v>3.5433255853765901</v>
      </c>
      <c r="I5132" s="16">
        <v>3.2100692036702831</v>
      </c>
      <c r="J5132" s="16">
        <v>5.9703181922593469</v>
      </c>
      <c r="K5132" s="16">
        <v>4.7775420492601093</v>
      </c>
      <c r="L5132" s="16">
        <v>3.2400126847188755</v>
      </c>
      <c r="M5132" s="16">
        <v>4.79126694720137</v>
      </c>
      <c r="N5132" s="13">
        <v>2.5065144933847097</v>
      </c>
      <c r="O5132" s="16">
        <v>5.6978783146632104</v>
      </c>
      <c r="P5132" s="16">
        <v>3.2729927014263387</v>
      </c>
      <c r="Q5132" s="16">
        <v>5.426916659783469</v>
      </c>
      <c r="R5132" s="16">
        <v>2.5108699299405792</v>
      </c>
      <c r="S5132" s="16">
        <v>3.5433255853765901</v>
      </c>
      <c r="T5132" s="16">
        <v>3.2100692036702831</v>
      </c>
      <c r="U5132" s="16">
        <v>5.9703181922593469</v>
      </c>
      <c r="V5132" s="16">
        <v>4.7775420492601093</v>
      </c>
      <c r="W5132" s="16">
        <v>3.2400126847188755</v>
      </c>
      <c r="X5132" s="16">
        <v>4.79126694720137</v>
      </c>
      <c r="Y5132" s="13">
        <v>2.5065144933847097</v>
      </c>
    </row>
    <row r="5133" spans="2:25" x14ac:dyDescent="0.25">
      <c r="B5133" s="11">
        <v>5130</v>
      </c>
      <c r="C5133" s="13">
        <v>1593.5489161076221</v>
      </c>
      <c r="D5133" s="16">
        <v>4.9361274730435536</v>
      </c>
      <c r="E5133" s="16">
        <v>1.6036381964291611</v>
      </c>
      <c r="F5133" s="16">
        <v>5.5619904489198246</v>
      </c>
      <c r="G5133" s="16">
        <v>6.8331099082979723</v>
      </c>
      <c r="H5133" s="16">
        <v>4.0557860106173713</v>
      </c>
      <c r="I5133" s="16">
        <v>6.037449509562526</v>
      </c>
      <c r="J5133" s="16">
        <v>3.2463227485548938</v>
      </c>
      <c r="K5133" s="16">
        <v>4.1142622496859094</v>
      </c>
      <c r="L5133" s="16">
        <v>3.5695973287414016</v>
      </c>
      <c r="M5133" s="16">
        <v>3.7820233791355955</v>
      </c>
      <c r="N5133" s="13">
        <v>3.7265307843268376</v>
      </c>
      <c r="O5133" s="16">
        <v>4.9361274730435536</v>
      </c>
      <c r="P5133" s="16">
        <v>1.6036381964291611</v>
      </c>
      <c r="Q5133" s="16">
        <v>5.5619904489198246</v>
      </c>
      <c r="R5133" s="16">
        <v>6.8331099082979723</v>
      </c>
      <c r="S5133" s="16">
        <v>4.0557860106173713</v>
      </c>
      <c r="T5133" s="16">
        <v>6.037449509562526</v>
      </c>
      <c r="U5133" s="16">
        <v>3.2463227485548938</v>
      </c>
      <c r="V5133" s="16">
        <v>4.1142622496859094</v>
      </c>
      <c r="W5133" s="16">
        <v>3.5695973287414016</v>
      </c>
      <c r="X5133" s="16">
        <v>3.7820233791355955</v>
      </c>
      <c r="Y5133" s="13">
        <v>3.7265307843268376</v>
      </c>
    </row>
    <row r="5134" spans="2:25" x14ac:dyDescent="0.25">
      <c r="B5134" s="11">
        <v>5131</v>
      </c>
      <c r="C5134" s="13">
        <v>1748.7105300282776</v>
      </c>
      <c r="D5134" s="16">
        <v>4.1640902832416966</v>
      </c>
      <c r="E5134" s="16">
        <v>4.6234206406058957</v>
      </c>
      <c r="F5134" s="16">
        <v>4.8992497670632318</v>
      </c>
      <c r="G5134" s="16">
        <v>4.1289961363547043</v>
      </c>
      <c r="H5134" s="16">
        <v>3.0629682639959332</v>
      </c>
      <c r="I5134" s="16">
        <v>2.3417619167226866</v>
      </c>
      <c r="J5134" s="16">
        <v>5.7957531957561299</v>
      </c>
      <c r="K5134" s="16">
        <v>8.4775295920261442</v>
      </c>
      <c r="L5134" s="16">
        <v>6.9685025655074782</v>
      </c>
      <c r="M5134" s="16">
        <v>5.2674703904259141</v>
      </c>
      <c r="N5134" s="13">
        <v>7.5350883146687186</v>
      </c>
      <c r="O5134" s="16">
        <v>4.1640902832416966</v>
      </c>
      <c r="P5134" s="16">
        <v>4.6234206406058957</v>
      </c>
      <c r="Q5134" s="16">
        <v>4.8992497670632318</v>
      </c>
      <c r="R5134" s="16">
        <v>4.1289961363547043</v>
      </c>
      <c r="S5134" s="16">
        <v>3.0629682639959332</v>
      </c>
      <c r="T5134" s="16">
        <v>2.3417619167226866</v>
      </c>
      <c r="U5134" s="16">
        <v>5.7957531957561299</v>
      </c>
      <c r="V5134" s="16">
        <v>8.4775295920261442</v>
      </c>
      <c r="W5134" s="16">
        <v>6.9685025655074782</v>
      </c>
      <c r="X5134" s="16">
        <v>5.2674703904259141</v>
      </c>
      <c r="Y5134" s="13">
        <v>7.5350883146687186</v>
      </c>
    </row>
    <row r="5135" spans="2:25" x14ac:dyDescent="0.25">
      <c r="B5135" s="11">
        <v>5132</v>
      </c>
      <c r="C5135" s="13">
        <v>1728.2051699574308</v>
      </c>
      <c r="D5135" s="16">
        <v>5.0869565406181758</v>
      </c>
      <c r="E5135" s="16">
        <v>3.6808715348011853</v>
      </c>
      <c r="F5135" s="16">
        <v>5.8264384003154781</v>
      </c>
      <c r="G5135" s="16">
        <v>4.6694900811056979</v>
      </c>
      <c r="H5135" s="16">
        <v>5.4507395979132749</v>
      </c>
      <c r="I5135" s="16">
        <v>3.4484022855402738</v>
      </c>
      <c r="J5135" s="16">
        <v>7.394861962422544</v>
      </c>
      <c r="K5135" s="16">
        <v>6.2382106125624297</v>
      </c>
      <c r="L5135" s="16">
        <v>3.1178728737928791</v>
      </c>
      <c r="M5135" s="16">
        <v>6.5870899353547321</v>
      </c>
      <c r="N5135" s="13">
        <v>4.4465917150462184</v>
      </c>
      <c r="O5135" s="16">
        <v>5.0869565406181758</v>
      </c>
      <c r="P5135" s="16">
        <v>3.6808715348011853</v>
      </c>
      <c r="Q5135" s="16">
        <v>5.8264384003154781</v>
      </c>
      <c r="R5135" s="16">
        <v>4.6694900811056979</v>
      </c>
      <c r="S5135" s="16">
        <v>5.4507395979132749</v>
      </c>
      <c r="T5135" s="16">
        <v>3.4484022855402738</v>
      </c>
      <c r="U5135" s="16">
        <v>7.394861962422544</v>
      </c>
      <c r="V5135" s="16">
        <v>6.2382106125624297</v>
      </c>
      <c r="W5135" s="16">
        <v>3.1178728737928791</v>
      </c>
      <c r="X5135" s="16">
        <v>6.5870899353547321</v>
      </c>
      <c r="Y5135" s="13">
        <v>4.4465917150462184</v>
      </c>
    </row>
    <row r="5136" spans="2:25" x14ac:dyDescent="0.25">
      <c r="B5136" s="11">
        <v>5133</v>
      </c>
      <c r="C5136" s="13">
        <v>1839.731361980374</v>
      </c>
      <c r="D5136" s="16">
        <v>4.3266709996132136</v>
      </c>
      <c r="E5136" s="16">
        <v>5.4031552650447656</v>
      </c>
      <c r="F5136" s="16">
        <v>5.2823832469121319</v>
      </c>
      <c r="G5136" s="16">
        <v>10.569120941814642</v>
      </c>
      <c r="H5136" s="16">
        <v>4.0010282137681763</v>
      </c>
      <c r="I5136" s="16">
        <v>3.7121155868456439</v>
      </c>
      <c r="J5136" s="16">
        <v>4.8759518606699412</v>
      </c>
      <c r="K5136" s="16">
        <v>7.8969348671655055</v>
      </c>
      <c r="L5136" s="16">
        <v>4.9659927361098353</v>
      </c>
      <c r="M5136" s="16">
        <v>6.5079663073897329</v>
      </c>
      <c r="N5136" s="13">
        <v>5.0920737866721852</v>
      </c>
      <c r="O5136" s="16">
        <v>4.3266709996132136</v>
      </c>
      <c r="P5136" s="16">
        <v>5.4031552650447656</v>
      </c>
      <c r="Q5136" s="16">
        <v>5.2823832469121319</v>
      </c>
      <c r="R5136" s="16">
        <v>10.569120941814642</v>
      </c>
      <c r="S5136" s="16">
        <v>4.0010282137681763</v>
      </c>
      <c r="T5136" s="16">
        <v>3.7121155868456439</v>
      </c>
      <c r="U5136" s="16">
        <v>4.8759518606699412</v>
      </c>
      <c r="V5136" s="16">
        <v>7.8969348671655055</v>
      </c>
      <c r="W5136" s="16">
        <v>4.9659927361098353</v>
      </c>
      <c r="X5136" s="16">
        <v>6.5079663073897329</v>
      </c>
      <c r="Y5136" s="13">
        <v>5.0920737866721852</v>
      </c>
    </row>
    <row r="5137" spans="2:25" x14ac:dyDescent="0.25">
      <c r="B5137" s="11">
        <v>5134</v>
      </c>
      <c r="C5137" s="13">
        <v>1647.6773244413812</v>
      </c>
      <c r="D5137" s="16">
        <v>5.5279367644492972</v>
      </c>
      <c r="E5137" s="16">
        <v>3.0397753916206902</v>
      </c>
      <c r="F5137" s="16">
        <v>8.9930400391570178</v>
      </c>
      <c r="G5137" s="16">
        <v>2.1309357062581071</v>
      </c>
      <c r="H5137" s="16">
        <v>5.1606807055516688</v>
      </c>
      <c r="I5137" s="16">
        <v>5.0049714233498559</v>
      </c>
      <c r="J5137" s="16">
        <v>2.8634991368381488</v>
      </c>
      <c r="K5137" s="16">
        <v>1.5023232110564773</v>
      </c>
      <c r="L5137" s="16">
        <v>3.4447819551822563</v>
      </c>
      <c r="M5137" s="16">
        <v>7.7195570760503145</v>
      </c>
      <c r="N5137" s="13">
        <v>5.724830803005295</v>
      </c>
      <c r="O5137" s="16">
        <v>5.5279367644492972</v>
      </c>
      <c r="P5137" s="16">
        <v>3.0397753916206902</v>
      </c>
      <c r="Q5137" s="16">
        <v>8.9930400391570178</v>
      </c>
      <c r="R5137" s="16">
        <v>2.1309357062581071</v>
      </c>
      <c r="S5137" s="16">
        <v>5.1606807055516688</v>
      </c>
      <c r="T5137" s="16">
        <v>5.0049714233498559</v>
      </c>
      <c r="U5137" s="16">
        <v>2.8634991368381488</v>
      </c>
      <c r="V5137" s="16">
        <v>1.5023232110564773</v>
      </c>
      <c r="W5137" s="16">
        <v>3.4447819551822563</v>
      </c>
      <c r="X5137" s="16">
        <v>7.7195570760503145</v>
      </c>
      <c r="Y5137" s="13">
        <v>5.724830803005295</v>
      </c>
    </row>
    <row r="5138" spans="2:25" x14ac:dyDescent="0.25">
      <c r="B5138" s="11">
        <v>5135</v>
      </c>
      <c r="C5138" s="13">
        <v>1648.1454866371548</v>
      </c>
      <c r="D5138" s="16">
        <v>5.8759146035685603</v>
      </c>
      <c r="E5138" s="16">
        <v>2.6229526403271604</v>
      </c>
      <c r="F5138" s="16">
        <v>5.5724310250131497</v>
      </c>
      <c r="G5138" s="16">
        <v>7.9496735660129891</v>
      </c>
      <c r="H5138" s="16">
        <v>2.6133153486065654</v>
      </c>
      <c r="I5138" s="16">
        <v>4.6285110729775303</v>
      </c>
      <c r="J5138" s="16">
        <v>2.5636673130140379</v>
      </c>
      <c r="K5138" s="16">
        <v>7.2386142154734401</v>
      </c>
      <c r="L5138" s="16">
        <v>3.9271938481696917</v>
      </c>
      <c r="M5138" s="16">
        <v>3.7058932161024787</v>
      </c>
      <c r="N5138" s="13">
        <v>4.3488836802900508</v>
      </c>
      <c r="O5138" s="16">
        <v>5.8759146035685603</v>
      </c>
      <c r="P5138" s="16">
        <v>2.6229526403271604</v>
      </c>
      <c r="Q5138" s="16">
        <v>5.5724310250131497</v>
      </c>
      <c r="R5138" s="16">
        <v>7.9496735660129891</v>
      </c>
      <c r="S5138" s="16">
        <v>2.6133153486065654</v>
      </c>
      <c r="T5138" s="16">
        <v>4.6285110729775303</v>
      </c>
      <c r="U5138" s="16">
        <v>2.5636673130140379</v>
      </c>
      <c r="V5138" s="16">
        <v>7.2386142154734401</v>
      </c>
      <c r="W5138" s="16">
        <v>3.9271938481696917</v>
      </c>
      <c r="X5138" s="16">
        <v>3.7058932161024787</v>
      </c>
      <c r="Y5138" s="13">
        <v>4.3488836802900508</v>
      </c>
    </row>
    <row r="5139" spans="2:25" x14ac:dyDescent="0.25">
      <c r="B5139" s="11">
        <v>5136</v>
      </c>
      <c r="C5139" s="13">
        <v>1902.7083615343734</v>
      </c>
      <c r="D5139" s="16">
        <v>5.8318744468096702</v>
      </c>
      <c r="E5139" s="16">
        <v>6.6704686601228795</v>
      </c>
      <c r="F5139" s="16">
        <v>5.8096936387910976</v>
      </c>
      <c r="G5139" s="16">
        <v>6.0522070659626266</v>
      </c>
      <c r="H5139" s="16">
        <v>6.7705663744629661</v>
      </c>
      <c r="I5139" s="16">
        <v>7.1858394279761288</v>
      </c>
      <c r="J5139" s="16">
        <v>3.3994901098498209</v>
      </c>
      <c r="K5139" s="16">
        <v>8.7140250840760984</v>
      </c>
      <c r="L5139" s="16">
        <v>7.0337072845464093</v>
      </c>
      <c r="M5139" s="16">
        <v>5.9777791723988365</v>
      </c>
      <c r="N5139" s="13">
        <v>2.7010743799445498</v>
      </c>
      <c r="O5139" s="16">
        <v>5.8318744468096702</v>
      </c>
      <c r="P5139" s="16">
        <v>6.6704686601228795</v>
      </c>
      <c r="Q5139" s="16">
        <v>5.8096936387910976</v>
      </c>
      <c r="R5139" s="16">
        <v>6.0522070659626266</v>
      </c>
      <c r="S5139" s="16">
        <v>6.7705663744629661</v>
      </c>
      <c r="T5139" s="16">
        <v>7.1858394279761288</v>
      </c>
      <c r="U5139" s="16">
        <v>3.3994901098498209</v>
      </c>
      <c r="V5139" s="16">
        <v>8.7140250840760984</v>
      </c>
      <c r="W5139" s="16">
        <v>7.0337072845464093</v>
      </c>
      <c r="X5139" s="16">
        <v>5.9777791723988365</v>
      </c>
      <c r="Y5139" s="13">
        <v>2.7010743799445498</v>
      </c>
    </row>
    <row r="5140" spans="2:25" x14ac:dyDescent="0.25">
      <c r="B5140" s="11">
        <v>5137</v>
      </c>
      <c r="C5140" s="13">
        <v>1897.860088939653</v>
      </c>
      <c r="D5140" s="16">
        <v>6.5708356703961632</v>
      </c>
      <c r="E5140" s="16">
        <v>2.3374347582601533</v>
      </c>
      <c r="F5140" s="16">
        <v>6.6074059992678844</v>
      </c>
      <c r="G5140" s="16">
        <v>8.6051568832051224</v>
      </c>
      <c r="H5140" s="16">
        <v>5.8440738289956542</v>
      </c>
      <c r="I5140" s="16">
        <v>4.1562585027434684</v>
      </c>
      <c r="J5140" s="16">
        <v>4.2009026794541304</v>
      </c>
      <c r="K5140" s="16">
        <v>8.6770635153060045</v>
      </c>
      <c r="L5140" s="16">
        <v>8.2849010441054993</v>
      </c>
      <c r="M5140" s="16">
        <v>4.8987366561185501</v>
      </c>
      <c r="N5140" s="13">
        <v>5.7525749007344391</v>
      </c>
      <c r="O5140" s="16">
        <v>6.5708356703961632</v>
      </c>
      <c r="P5140" s="16">
        <v>2.3374347582601533</v>
      </c>
      <c r="Q5140" s="16">
        <v>6.6074059992678844</v>
      </c>
      <c r="R5140" s="16">
        <v>8.6051568832051224</v>
      </c>
      <c r="S5140" s="16">
        <v>5.8440738289956542</v>
      </c>
      <c r="T5140" s="16">
        <v>4.1562585027434684</v>
      </c>
      <c r="U5140" s="16">
        <v>4.2009026794541304</v>
      </c>
      <c r="V5140" s="16">
        <v>8.6770635153060045</v>
      </c>
      <c r="W5140" s="16">
        <v>8.2849010441054993</v>
      </c>
      <c r="X5140" s="16">
        <v>4.8987366561185501</v>
      </c>
      <c r="Y5140" s="13">
        <v>5.7525749007344391</v>
      </c>
    </row>
    <row r="5141" spans="2:25" x14ac:dyDescent="0.25">
      <c r="B5141" s="11">
        <v>5138</v>
      </c>
      <c r="C5141" s="13">
        <v>1753.7570685006708</v>
      </c>
      <c r="D5141" s="16">
        <v>5.8174450374848528</v>
      </c>
      <c r="E5141" s="16">
        <v>6.2144294989226907</v>
      </c>
      <c r="F5141" s="16">
        <v>6.6935299579822285</v>
      </c>
      <c r="G5141" s="16">
        <v>4.3969669787509016</v>
      </c>
      <c r="H5141" s="16">
        <v>3.211575077644524</v>
      </c>
      <c r="I5141" s="16">
        <v>4.6382867462925557</v>
      </c>
      <c r="J5141" s="16">
        <v>6.4633291168866833</v>
      </c>
      <c r="K5141" s="16">
        <v>7.88043640216494</v>
      </c>
      <c r="L5141" s="16">
        <v>4.4410346297104768</v>
      </c>
      <c r="M5141" s="16">
        <v>0.85792741806076567</v>
      </c>
      <c r="N5141" s="13">
        <v>6.9785344426030331</v>
      </c>
      <c r="O5141" s="16">
        <v>5.8174450374848528</v>
      </c>
      <c r="P5141" s="16">
        <v>6.2144294989226907</v>
      </c>
      <c r="Q5141" s="16">
        <v>6.6935299579822285</v>
      </c>
      <c r="R5141" s="16">
        <v>4.3969669787509016</v>
      </c>
      <c r="S5141" s="16">
        <v>3.211575077644524</v>
      </c>
      <c r="T5141" s="16">
        <v>4.6382867462925557</v>
      </c>
      <c r="U5141" s="16">
        <v>6.4633291168866833</v>
      </c>
      <c r="V5141" s="16">
        <v>7.88043640216494</v>
      </c>
      <c r="W5141" s="16">
        <v>4.4410346297104768</v>
      </c>
      <c r="X5141" s="16">
        <v>0.85792741806076567</v>
      </c>
      <c r="Y5141" s="13">
        <v>6.9785344426030331</v>
      </c>
    </row>
    <row r="5142" spans="2:25" x14ac:dyDescent="0.25">
      <c r="B5142" s="11">
        <v>5139</v>
      </c>
      <c r="C5142" s="13">
        <v>1747.2846954617864</v>
      </c>
      <c r="D5142" s="16">
        <v>7.8033836659641622</v>
      </c>
      <c r="E5142" s="16">
        <v>10.475646682596519</v>
      </c>
      <c r="F5142" s="16">
        <v>1.7091593825618081</v>
      </c>
      <c r="G5142" s="16">
        <v>5.2504733795735872</v>
      </c>
      <c r="H5142" s="16">
        <v>4.3500477984816701</v>
      </c>
      <c r="I5142" s="16">
        <v>6.6864050644247133</v>
      </c>
      <c r="J5142" s="16">
        <v>5.106849791654275</v>
      </c>
      <c r="K5142" s="16">
        <v>5.7065270697393213</v>
      </c>
      <c r="L5142" s="16">
        <v>4.1605785567446851</v>
      </c>
      <c r="M5142" s="16">
        <v>2.4703788826481499</v>
      </c>
      <c r="N5142" s="13">
        <v>3.5812759920728636</v>
      </c>
      <c r="O5142" s="16">
        <v>7.8033836659641622</v>
      </c>
      <c r="P5142" s="16">
        <v>10.475646682596519</v>
      </c>
      <c r="Q5142" s="16">
        <v>1.7091593825618081</v>
      </c>
      <c r="R5142" s="16">
        <v>5.2504733795735872</v>
      </c>
      <c r="S5142" s="16">
        <v>4.3500477984816701</v>
      </c>
      <c r="T5142" s="16">
        <v>6.6864050644247133</v>
      </c>
      <c r="U5142" s="16">
        <v>5.106849791654275</v>
      </c>
      <c r="V5142" s="16">
        <v>5.7065270697393213</v>
      </c>
      <c r="W5142" s="16">
        <v>4.1605785567446851</v>
      </c>
      <c r="X5142" s="16">
        <v>2.4703788826481499</v>
      </c>
      <c r="Y5142" s="13">
        <v>3.5812759920728636</v>
      </c>
    </row>
    <row r="5143" spans="2:25" x14ac:dyDescent="0.25">
      <c r="B5143" s="11">
        <v>5140</v>
      </c>
      <c r="C5143" s="13">
        <v>1832.9567491457574</v>
      </c>
      <c r="D5143" s="16">
        <v>1.8562399677570651</v>
      </c>
      <c r="E5143" s="16">
        <v>6.8950611241550064</v>
      </c>
      <c r="F5143" s="16">
        <v>6.9434410970501457</v>
      </c>
      <c r="G5143" s="16">
        <v>4.4792629871085934</v>
      </c>
      <c r="H5143" s="16">
        <v>2.5382947426538287</v>
      </c>
      <c r="I5143" s="16">
        <v>10.790001902096819</v>
      </c>
      <c r="J5143" s="16">
        <v>10.547250600061222</v>
      </c>
      <c r="K5143" s="16">
        <v>3.7275181241974424</v>
      </c>
      <c r="L5143" s="16">
        <v>6.8748629340693039</v>
      </c>
      <c r="M5143" s="16">
        <v>5.1986545315339283</v>
      </c>
      <c r="N5143" s="13">
        <v>2.6467654226005397</v>
      </c>
      <c r="O5143" s="16">
        <v>1.8562399677570651</v>
      </c>
      <c r="P5143" s="16">
        <v>6.8950611241550064</v>
      </c>
      <c r="Q5143" s="16">
        <v>6.9434410970501457</v>
      </c>
      <c r="R5143" s="16">
        <v>4.4792629871085934</v>
      </c>
      <c r="S5143" s="16">
        <v>2.5382947426538287</v>
      </c>
      <c r="T5143" s="16">
        <v>10.790001902096819</v>
      </c>
      <c r="U5143" s="16">
        <v>10.547250600061222</v>
      </c>
      <c r="V5143" s="16">
        <v>3.7275181241974424</v>
      </c>
      <c r="W5143" s="16">
        <v>6.8748629340693039</v>
      </c>
      <c r="X5143" s="16">
        <v>5.1986545315339283</v>
      </c>
      <c r="Y5143" s="13">
        <v>2.6467654226005397</v>
      </c>
    </row>
    <row r="5144" spans="2:25" x14ac:dyDescent="0.25">
      <c r="B5144" s="11">
        <v>5141</v>
      </c>
      <c r="C5144" s="13">
        <v>1679.4033208535911</v>
      </c>
      <c r="D5144" s="16">
        <v>0.13348918753165595</v>
      </c>
      <c r="E5144" s="16">
        <v>7.1457558734261921</v>
      </c>
      <c r="F5144" s="16">
        <v>9.0492031029621316</v>
      </c>
      <c r="G5144" s="16">
        <v>4.7038931560025787</v>
      </c>
      <c r="H5144" s="16">
        <v>2.7950540696569184</v>
      </c>
      <c r="I5144" s="16">
        <v>3.644234521404599</v>
      </c>
      <c r="J5144" s="16">
        <v>6.7474763185062052</v>
      </c>
      <c r="K5144" s="16">
        <v>5.2781406938026088</v>
      </c>
      <c r="L5144" s="16">
        <v>4.6304528435060179</v>
      </c>
      <c r="M5144" s="16">
        <v>4.2182425144611901</v>
      </c>
      <c r="N5144" s="13">
        <v>4.770074577207275</v>
      </c>
      <c r="O5144" s="16">
        <v>0.13348918753165595</v>
      </c>
      <c r="P5144" s="16">
        <v>7.1457558734261921</v>
      </c>
      <c r="Q5144" s="16">
        <v>9.0492031029621316</v>
      </c>
      <c r="R5144" s="16">
        <v>4.7038931560025787</v>
      </c>
      <c r="S5144" s="16">
        <v>2.7950540696569184</v>
      </c>
      <c r="T5144" s="16">
        <v>3.644234521404599</v>
      </c>
      <c r="U5144" s="16">
        <v>6.7474763185062052</v>
      </c>
      <c r="V5144" s="16">
        <v>5.2781406938026088</v>
      </c>
      <c r="W5144" s="16">
        <v>4.6304528435060179</v>
      </c>
      <c r="X5144" s="16">
        <v>4.2182425144611901</v>
      </c>
      <c r="Y5144" s="13">
        <v>4.770074577207275</v>
      </c>
    </row>
    <row r="5145" spans="2:25" x14ac:dyDescent="0.25">
      <c r="B5145" s="11">
        <v>5142</v>
      </c>
      <c r="C5145" s="13">
        <v>1755.4841226014537</v>
      </c>
      <c r="D5145" s="16">
        <v>5.4788328948934018</v>
      </c>
      <c r="E5145" s="16">
        <v>5.4301529601809984</v>
      </c>
      <c r="F5145" s="16">
        <v>3.3545709580390159</v>
      </c>
      <c r="G5145" s="16">
        <v>8.5404720970292409</v>
      </c>
      <c r="H5145" s="16">
        <v>7.8033249348720055</v>
      </c>
      <c r="I5145" s="16">
        <v>5.310126802708516</v>
      </c>
      <c r="J5145" s="16">
        <v>3.8259323101417282</v>
      </c>
      <c r="K5145" s="16">
        <v>2.8571609592843412</v>
      </c>
      <c r="L5145" s="16">
        <v>4.7660022815508638</v>
      </c>
      <c r="M5145" s="16">
        <v>3.2532594006625297</v>
      </c>
      <c r="N5145" s="13">
        <v>7.057103133003797</v>
      </c>
      <c r="O5145" s="16">
        <v>5.4788328948934018</v>
      </c>
      <c r="P5145" s="16">
        <v>5.4301529601809984</v>
      </c>
      <c r="Q5145" s="16">
        <v>3.3545709580390159</v>
      </c>
      <c r="R5145" s="16">
        <v>8.5404720970292409</v>
      </c>
      <c r="S5145" s="16">
        <v>7.8033249348720055</v>
      </c>
      <c r="T5145" s="16">
        <v>5.310126802708516</v>
      </c>
      <c r="U5145" s="16">
        <v>3.8259323101417282</v>
      </c>
      <c r="V5145" s="16">
        <v>2.8571609592843412</v>
      </c>
      <c r="W5145" s="16">
        <v>4.7660022815508638</v>
      </c>
      <c r="X5145" s="16">
        <v>3.2532594006625297</v>
      </c>
      <c r="Y5145" s="13">
        <v>7.057103133003797</v>
      </c>
    </row>
    <row r="5146" spans="2:25" x14ac:dyDescent="0.25">
      <c r="B5146" s="11">
        <v>5143</v>
      </c>
      <c r="C5146" s="13">
        <v>1907.2415513256781</v>
      </c>
      <c r="D5146" s="16">
        <v>7.4507033152080027</v>
      </c>
      <c r="E5146" s="16">
        <v>3.1512332937621665</v>
      </c>
      <c r="F5146" s="16">
        <v>7.0582591649059534</v>
      </c>
      <c r="G5146" s="16">
        <v>1.7334968150214589</v>
      </c>
      <c r="H5146" s="16">
        <v>7.7158706001916872</v>
      </c>
      <c r="I5146" s="16">
        <v>5.7242692381844558</v>
      </c>
      <c r="J5146" s="16">
        <v>7.0370183648336084</v>
      </c>
      <c r="K5146" s="16">
        <v>9.3497103676692781</v>
      </c>
      <c r="L5146" s="16">
        <v>3.9718452469114709</v>
      </c>
      <c r="M5146" s="16">
        <v>6.666194126033238</v>
      </c>
      <c r="N5146" s="13">
        <v>6.6414934331396722</v>
      </c>
      <c r="O5146" s="16">
        <v>7.4507033152080027</v>
      </c>
      <c r="P5146" s="16">
        <v>3.1512332937621665</v>
      </c>
      <c r="Q5146" s="16">
        <v>7.0582591649059534</v>
      </c>
      <c r="R5146" s="16">
        <v>1.7334968150214589</v>
      </c>
      <c r="S5146" s="16">
        <v>7.7158706001916872</v>
      </c>
      <c r="T5146" s="16">
        <v>5.7242692381844558</v>
      </c>
      <c r="U5146" s="16">
        <v>7.0370183648336084</v>
      </c>
      <c r="V5146" s="16">
        <v>9.3497103676692781</v>
      </c>
      <c r="W5146" s="16">
        <v>3.9718452469114709</v>
      </c>
      <c r="X5146" s="16">
        <v>6.666194126033238</v>
      </c>
      <c r="Y5146" s="13">
        <v>6.6414934331396722</v>
      </c>
    </row>
    <row r="5147" spans="2:25" x14ac:dyDescent="0.25">
      <c r="B5147" s="11">
        <v>5144</v>
      </c>
      <c r="C5147" s="13">
        <v>1717.931259081482</v>
      </c>
      <c r="D5147" s="16">
        <v>4.8555890882815715</v>
      </c>
      <c r="E5147" s="16">
        <v>6.9792014274821774</v>
      </c>
      <c r="F5147" s="16">
        <v>4.2037845889422538</v>
      </c>
      <c r="G5147" s="16">
        <v>5.4679135839134654</v>
      </c>
      <c r="H5147" s="16">
        <v>2.4934976321418327</v>
      </c>
      <c r="I5147" s="16">
        <v>4.4009622131772179</v>
      </c>
      <c r="J5147" s="16">
        <v>2.4702993504524628</v>
      </c>
      <c r="K5147" s="16">
        <v>6.0815943173399072</v>
      </c>
      <c r="L5147" s="16">
        <v>6.6530993378594259</v>
      </c>
      <c r="M5147" s="16">
        <v>6.4231250609559645</v>
      </c>
      <c r="N5147" s="13">
        <v>5.3172685910700803</v>
      </c>
      <c r="O5147" s="16">
        <v>4.8555890882815715</v>
      </c>
      <c r="P5147" s="16">
        <v>6.9792014274821774</v>
      </c>
      <c r="Q5147" s="16">
        <v>4.2037845889422538</v>
      </c>
      <c r="R5147" s="16">
        <v>5.4679135839134654</v>
      </c>
      <c r="S5147" s="16">
        <v>2.4934976321418327</v>
      </c>
      <c r="T5147" s="16">
        <v>4.4009622131772179</v>
      </c>
      <c r="U5147" s="16">
        <v>2.4702993504524628</v>
      </c>
      <c r="V5147" s="16">
        <v>6.0815943173399072</v>
      </c>
      <c r="W5147" s="16">
        <v>6.6530993378594259</v>
      </c>
      <c r="X5147" s="16">
        <v>6.4231250609559645</v>
      </c>
      <c r="Y5147" s="13">
        <v>5.3172685910700803</v>
      </c>
    </row>
    <row r="5148" spans="2:25" x14ac:dyDescent="0.25">
      <c r="B5148" s="11">
        <v>5145</v>
      </c>
      <c r="C5148" s="13">
        <v>1608.8668097880163</v>
      </c>
      <c r="D5148" s="16">
        <v>4.1548408553929734</v>
      </c>
      <c r="E5148" s="16">
        <v>4.8121572947774975</v>
      </c>
      <c r="F5148" s="16">
        <v>6.3985828585360265</v>
      </c>
      <c r="G5148" s="16">
        <v>2.9082870407121439</v>
      </c>
      <c r="H5148" s="16">
        <v>2.7087739593002436</v>
      </c>
      <c r="I5148" s="16">
        <v>1.3008123793387836</v>
      </c>
      <c r="J5148" s="16">
        <v>3.4376854066265432</v>
      </c>
      <c r="K5148" s="16">
        <v>4.387812584340832</v>
      </c>
      <c r="L5148" s="16">
        <v>5.6026443361635385</v>
      </c>
      <c r="M5148" s="16">
        <v>4.3780352970986636</v>
      </c>
      <c r="N5148" s="13">
        <v>8.454290979413793</v>
      </c>
      <c r="O5148" s="16">
        <v>4.1548408553929734</v>
      </c>
      <c r="P5148" s="16">
        <v>4.8121572947774975</v>
      </c>
      <c r="Q5148" s="16">
        <v>6.3985828585360265</v>
      </c>
      <c r="R5148" s="16">
        <v>2.9082870407121439</v>
      </c>
      <c r="S5148" s="16">
        <v>2.7087739593002436</v>
      </c>
      <c r="T5148" s="16">
        <v>1.3008123793387836</v>
      </c>
      <c r="U5148" s="16">
        <v>3.4376854066265432</v>
      </c>
      <c r="V5148" s="16">
        <v>4.387812584340832</v>
      </c>
      <c r="W5148" s="16">
        <v>5.6026443361635385</v>
      </c>
      <c r="X5148" s="16">
        <v>4.3780352970986636</v>
      </c>
      <c r="Y5148" s="13">
        <v>8.454290979413793</v>
      </c>
    </row>
    <row r="5149" spans="2:25" x14ac:dyDescent="0.25">
      <c r="B5149" s="11">
        <v>5146</v>
      </c>
      <c r="C5149" s="13">
        <v>1572.3936018364759</v>
      </c>
      <c r="D5149" s="16">
        <v>3.0043397150400661</v>
      </c>
      <c r="E5149" s="16">
        <v>7.2320867853468016</v>
      </c>
      <c r="F5149" s="16">
        <v>5.2671298394369499</v>
      </c>
      <c r="G5149" s="16">
        <v>5.9700480013882373</v>
      </c>
      <c r="H5149" s="16">
        <v>4.7303189143836413</v>
      </c>
      <c r="I5149" s="16">
        <v>0.68829954553261441</v>
      </c>
      <c r="J5149" s="16">
        <v>1.9630795665593834</v>
      </c>
      <c r="K5149" s="16">
        <v>3.301036226863328</v>
      </c>
      <c r="L5149" s="16">
        <v>3.5365621690958511</v>
      </c>
      <c r="M5149" s="16">
        <v>4.7524980782031427</v>
      </c>
      <c r="N5149" s="13">
        <v>5.7023946796952645</v>
      </c>
      <c r="O5149" s="16">
        <v>3.0043397150400661</v>
      </c>
      <c r="P5149" s="16">
        <v>7.2320867853468016</v>
      </c>
      <c r="Q5149" s="16">
        <v>5.2671298394369499</v>
      </c>
      <c r="R5149" s="16">
        <v>5.9700480013882373</v>
      </c>
      <c r="S5149" s="16">
        <v>4.7303189143836413</v>
      </c>
      <c r="T5149" s="16">
        <v>0.68829954553261441</v>
      </c>
      <c r="U5149" s="16">
        <v>1.9630795665593834</v>
      </c>
      <c r="V5149" s="16">
        <v>3.301036226863328</v>
      </c>
      <c r="W5149" s="16">
        <v>3.5365621690958511</v>
      </c>
      <c r="X5149" s="16">
        <v>4.7524980782031427</v>
      </c>
      <c r="Y5149" s="13">
        <v>5.7023946796952645</v>
      </c>
    </row>
    <row r="5150" spans="2:25" x14ac:dyDescent="0.25">
      <c r="B5150" s="11">
        <v>5147</v>
      </c>
      <c r="C5150" s="13">
        <v>1583.1180168921617</v>
      </c>
      <c r="D5150" s="16">
        <v>5.4568699412046007</v>
      </c>
      <c r="E5150" s="16">
        <v>1.0554955463925211</v>
      </c>
      <c r="F5150" s="16">
        <v>3.9151640860625712</v>
      </c>
      <c r="G5150" s="16">
        <v>4.4795454991161758</v>
      </c>
      <c r="H5150" s="16">
        <v>5.081094728751685</v>
      </c>
      <c r="I5150" s="16">
        <v>6.5767651079641807</v>
      </c>
      <c r="J5150" s="16">
        <v>3.1016520394348657</v>
      </c>
      <c r="K5150" s="16">
        <v>2.5120672246176849</v>
      </c>
      <c r="L5150" s="16">
        <v>2.1548597194996679</v>
      </c>
      <c r="M5150" s="16">
        <v>6.6106454815746707</v>
      </c>
      <c r="N5150" s="13">
        <v>5.905342240017287</v>
      </c>
      <c r="O5150" s="16">
        <v>5.4568699412046007</v>
      </c>
      <c r="P5150" s="16">
        <v>1.0554955463925211</v>
      </c>
      <c r="Q5150" s="16">
        <v>3.9151640860625712</v>
      </c>
      <c r="R5150" s="16">
        <v>4.4795454991161758</v>
      </c>
      <c r="S5150" s="16">
        <v>5.081094728751685</v>
      </c>
      <c r="T5150" s="16">
        <v>6.5767651079641807</v>
      </c>
      <c r="U5150" s="16">
        <v>3.1016520394348657</v>
      </c>
      <c r="V5150" s="16">
        <v>2.5120672246176849</v>
      </c>
      <c r="W5150" s="16">
        <v>2.1548597194996679</v>
      </c>
      <c r="X5150" s="16">
        <v>6.6106454815746707</v>
      </c>
      <c r="Y5150" s="13">
        <v>5.905342240017287</v>
      </c>
    </row>
    <row r="5151" spans="2:25" x14ac:dyDescent="0.25">
      <c r="B5151" s="11">
        <v>5148</v>
      </c>
      <c r="C5151" s="13">
        <v>1797.2172819630066</v>
      </c>
      <c r="D5151" s="16">
        <v>6.0778796410239684</v>
      </c>
      <c r="E5151" s="16">
        <v>5.3814995928270948</v>
      </c>
      <c r="F5151" s="16">
        <v>4.2065164999171509</v>
      </c>
      <c r="G5151" s="16">
        <v>5.9004326132907874</v>
      </c>
      <c r="H5151" s="16">
        <v>2.9607996045650911</v>
      </c>
      <c r="I5151" s="16">
        <v>6.6520791046560195</v>
      </c>
      <c r="J5151" s="16">
        <v>3.7434125259872477</v>
      </c>
      <c r="K5151" s="16">
        <v>6.8926697897740379</v>
      </c>
      <c r="L5151" s="16">
        <v>5.5761136942190159</v>
      </c>
      <c r="M5151" s="16">
        <v>4.8715941014334021</v>
      </c>
      <c r="N5151" s="13">
        <v>7.815816557129228</v>
      </c>
      <c r="O5151" s="16">
        <v>6.0778796410239684</v>
      </c>
      <c r="P5151" s="16">
        <v>5.3814995928270948</v>
      </c>
      <c r="Q5151" s="16">
        <v>4.2065164999171509</v>
      </c>
      <c r="R5151" s="16">
        <v>5.9004326132907874</v>
      </c>
      <c r="S5151" s="16">
        <v>2.9607996045650911</v>
      </c>
      <c r="T5151" s="16">
        <v>6.6520791046560195</v>
      </c>
      <c r="U5151" s="16">
        <v>3.7434125259872477</v>
      </c>
      <c r="V5151" s="16">
        <v>6.8926697897740379</v>
      </c>
      <c r="W5151" s="16">
        <v>5.5761136942190159</v>
      </c>
      <c r="X5151" s="16">
        <v>4.8715941014334021</v>
      </c>
      <c r="Y5151" s="13">
        <v>7.815816557129228</v>
      </c>
    </row>
    <row r="5152" spans="2:25" x14ac:dyDescent="0.25">
      <c r="B5152" s="11">
        <v>5149</v>
      </c>
      <c r="C5152" s="13">
        <v>1813.3419853399546</v>
      </c>
      <c r="D5152" s="16">
        <v>5.2172754574336349</v>
      </c>
      <c r="E5152" s="16">
        <v>8.0333560475940988</v>
      </c>
      <c r="F5152" s="16">
        <v>10.390795272373339</v>
      </c>
      <c r="G5152" s="16">
        <v>6.5807132150833993</v>
      </c>
      <c r="H5152" s="16">
        <v>6.933424594407489</v>
      </c>
      <c r="I5152" s="16">
        <v>2.5609747470631374</v>
      </c>
      <c r="J5152" s="16">
        <v>4.5782655945756758</v>
      </c>
      <c r="K5152" s="16">
        <v>-4.5927098862419413E-3</v>
      </c>
      <c r="L5152" s="16">
        <v>5.5299929543370565</v>
      </c>
      <c r="M5152" s="16">
        <v>5.9641098783088591</v>
      </c>
      <c r="N5152" s="13">
        <v>5.4893074357350997</v>
      </c>
      <c r="O5152" s="16">
        <v>5.2172754574336349</v>
      </c>
      <c r="P5152" s="16">
        <v>8.0333560475940988</v>
      </c>
      <c r="Q5152" s="16">
        <v>10.390795272373339</v>
      </c>
      <c r="R5152" s="16">
        <v>6.5807132150833993</v>
      </c>
      <c r="S5152" s="16">
        <v>6.933424594407489</v>
      </c>
      <c r="T5152" s="16">
        <v>2.5609747470631374</v>
      </c>
      <c r="U5152" s="16">
        <v>4.5782655945756758</v>
      </c>
      <c r="V5152" s="16">
        <v>-4.5927098862419413E-3</v>
      </c>
      <c r="W5152" s="16">
        <v>5.5299929543370565</v>
      </c>
      <c r="X5152" s="16">
        <v>5.9641098783088591</v>
      </c>
      <c r="Y5152" s="13">
        <v>5.4893074357350997</v>
      </c>
    </row>
    <row r="5153" spans="2:25" x14ac:dyDescent="0.25">
      <c r="B5153" s="11">
        <v>5150</v>
      </c>
      <c r="C5153" s="13">
        <v>1700.9502137707025</v>
      </c>
      <c r="D5153" s="16">
        <v>5.4382359920789867</v>
      </c>
      <c r="E5153" s="16">
        <v>6.6400653894798314</v>
      </c>
      <c r="F5153" s="16">
        <v>6.3147451900397193</v>
      </c>
      <c r="G5153" s="16">
        <v>4.8594847470516829</v>
      </c>
      <c r="H5153" s="16">
        <v>4.4974861049848984</v>
      </c>
      <c r="I5153" s="16">
        <v>2.8292823238012157</v>
      </c>
      <c r="J5153" s="16">
        <v>7.2299643478202906</v>
      </c>
      <c r="K5153" s="16">
        <v>3.7661739966885408</v>
      </c>
      <c r="L5153" s="16">
        <v>1.8407631509971756</v>
      </c>
      <c r="M5153" s="16">
        <v>5.7147299215646719</v>
      </c>
      <c r="N5153" s="13">
        <v>5.1857766829777301</v>
      </c>
      <c r="O5153" s="16">
        <v>5.4382359920789867</v>
      </c>
      <c r="P5153" s="16">
        <v>6.6400653894798314</v>
      </c>
      <c r="Q5153" s="16">
        <v>6.3147451900397193</v>
      </c>
      <c r="R5153" s="16">
        <v>4.8594847470516829</v>
      </c>
      <c r="S5153" s="16">
        <v>4.4974861049848984</v>
      </c>
      <c r="T5153" s="16">
        <v>2.8292823238012157</v>
      </c>
      <c r="U5153" s="16">
        <v>7.2299643478202906</v>
      </c>
      <c r="V5153" s="16">
        <v>3.7661739966885408</v>
      </c>
      <c r="W5153" s="16">
        <v>1.8407631509971756</v>
      </c>
      <c r="X5153" s="16">
        <v>5.7147299215646719</v>
      </c>
      <c r="Y5153" s="13">
        <v>5.1857766829777301</v>
      </c>
    </row>
    <row r="5154" spans="2:25" x14ac:dyDescent="0.25">
      <c r="B5154" s="11">
        <v>5151</v>
      </c>
      <c r="C5154" s="13">
        <v>1616.1230757368512</v>
      </c>
      <c r="D5154" s="16">
        <v>3.1798026219679114</v>
      </c>
      <c r="E5154" s="16">
        <v>1.0569105708110431</v>
      </c>
      <c r="F5154" s="16">
        <v>6.8886292449928312</v>
      </c>
      <c r="G5154" s="16">
        <v>5.9364103400781243</v>
      </c>
      <c r="H5154" s="16">
        <v>7.9261729620461292</v>
      </c>
      <c r="I5154" s="16">
        <v>5.5042519286614526</v>
      </c>
      <c r="J5154" s="16">
        <v>2.9183178751131242</v>
      </c>
      <c r="K5154" s="16">
        <v>4.7302486572019724</v>
      </c>
      <c r="L5154" s="16">
        <v>4.0414835381207377</v>
      </c>
      <c r="M5154" s="16">
        <v>5.9159711081936512</v>
      </c>
      <c r="N5154" s="13">
        <v>0.98208961548226537</v>
      </c>
      <c r="O5154" s="16">
        <v>3.1798026219679114</v>
      </c>
      <c r="P5154" s="16">
        <v>1.0569105708110431</v>
      </c>
      <c r="Q5154" s="16">
        <v>6.8886292449928312</v>
      </c>
      <c r="R5154" s="16">
        <v>5.9364103400781243</v>
      </c>
      <c r="S5154" s="16">
        <v>7.9261729620461292</v>
      </c>
      <c r="T5154" s="16">
        <v>5.5042519286614526</v>
      </c>
      <c r="U5154" s="16">
        <v>2.9183178751131242</v>
      </c>
      <c r="V5154" s="16">
        <v>4.7302486572019724</v>
      </c>
      <c r="W5154" s="16">
        <v>4.0414835381207377</v>
      </c>
      <c r="X5154" s="16">
        <v>5.9159711081936512</v>
      </c>
      <c r="Y5154" s="13">
        <v>0.98208961548226537</v>
      </c>
    </row>
    <row r="5155" spans="2:25" x14ac:dyDescent="0.25">
      <c r="B5155" s="11">
        <v>5152</v>
      </c>
      <c r="C5155" s="13">
        <v>1654.6336853718603</v>
      </c>
      <c r="D5155" s="16">
        <v>4.4176087857993522</v>
      </c>
      <c r="E5155" s="16">
        <v>1.5954543447024503</v>
      </c>
      <c r="F5155" s="16">
        <v>4.8507241721285848</v>
      </c>
      <c r="G5155" s="16">
        <v>3.9397653931491599</v>
      </c>
      <c r="H5155" s="16">
        <v>3.8173070936060598</v>
      </c>
      <c r="I5155" s="16">
        <v>8.0561202536319794</v>
      </c>
      <c r="J5155" s="16">
        <v>4.9608096289766426</v>
      </c>
      <c r="K5155" s="16">
        <v>5.3831169377861618</v>
      </c>
      <c r="L5155" s="16">
        <v>3.9946539175216609</v>
      </c>
      <c r="M5155" s="16">
        <v>3.3592876849312647</v>
      </c>
      <c r="N5155" s="13">
        <v>7.068013857264476</v>
      </c>
      <c r="O5155" s="16">
        <v>4.4176087857993522</v>
      </c>
      <c r="P5155" s="16">
        <v>1.5954543447024503</v>
      </c>
      <c r="Q5155" s="16">
        <v>4.8507241721285848</v>
      </c>
      <c r="R5155" s="16">
        <v>3.9397653931491599</v>
      </c>
      <c r="S5155" s="16">
        <v>3.8173070936060598</v>
      </c>
      <c r="T5155" s="16">
        <v>8.0561202536319794</v>
      </c>
      <c r="U5155" s="16">
        <v>4.9608096289766426</v>
      </c>
      <c r="V5155" s="16">
        <v>5.3831169377861618</v>
      </c>
      <c r="W5155" s="16">
        <v>3.9946539175216609</v>
      </c>
      <c r="X5155" s="16">
        <v>3.3592876849312647</v>
      </c>
      <c r="Y5155" s="13">
        <v>7.068013857264476</v>
      </c>
    </row>
    <row r="5156" spans="2:25" x14ac:dyDescent="0.25">
      <c r="B5156" s="11">
        <v>5153</v>
      </c>
      <c r="C5156" s="13">
        <v>1678.1936389128866</v>
      </c>
      <c r="D5156" s="16">
        <v>2.5044530784449939</v>
      </c>
      <c r="E5156" s="16">
        <v>6.7574654106788934</v>
      </c>
      <c r="F5156" s="16">
        <v>5.6459283264939435</v>
      </c>
      <c r="G5156" s="16">
        <v>5.5568043652486629</v>
      </c>
      <c r="H5156" s="16">
        <v>7.2701870142683189</v>
      </c>
      <c r="I5156" s="16">
        <v>0.70178434091046782</v>
      </c>
      <c r="J5156" s="16">
        <v>3.9632453108202164</v>
      </c>
      <c r="K5156" s="16">
        <v>3.9907175641304096</v>
      </c>
      <c r="L5156" s="16">
        <v>5.0804440533448378</v>
      </c>
      <c r="M5156" s="16">
        <v>9.8972181621903239</v>
      </c>
      <c r="N5156" s="13">
        <v>1.7418933993112469</v>
      </c>
      <c r="O5156" s="16">
        <v>2.5044530784449939</v>
      </c>
      <c r="P5156" s="16">
        <v>6.7574654106788934</v>
      </c>
      <c r="Q5156" s="16">
        <v>5.6459283264939435</v>
      </c>
      <c r="R5156" s="16">
        <v>5.5568043652486629</v>
      </c>
      <c r="S5156" s="16">
        <v>7.2701870142683189</v>
      </c>
      <c r="T5156" s="16">
        <v>0.70178434091046782</v>
      </c>
      <c r="U5156" s="16">
        <v>3.9632453108202164</v>
      </c>
      <c r="V5156" s="16">
        <v>3.9907175641304096</v>
      </c>
      <c r="W5156" s="16">
        <v>5.0804440533448378</v>
      </c>
      <c r="X5156" s="16">
        <v>9.8972181621903239</v>
      </c>
      <c r="Y5156" s="13">
        <v>1.7418933993112469</v>
      </c>
    </row>
    <row r="5157" spans="2:25" x14ac:dyDescent="0.25">
      <c r="B5157" s="11">
        <v>5154</v>
      </c>
      <c r="C5157" s="13">
        <v>1904.7438277420795</v>
      </c>
      <c r="D5157" s="16">
        <v>5.5840812178423755</v>
      </c>
      <c r="E5157" s="16">
        <v>0.56813375467843397</v>
      </c>
      <c r="F5157" s="16">
        <v>8.5911889370058141</v>
      </c>
      <c r="G5157" s="16">
        <v>6.6501140292584164</v>
      </c>
      <c r="H5157" s="16">
        <v>4.6417932807254569</v>
      </c>
      <c r="I5157" s="16">
        <v>8.9931120938854008</v>
      </c>
      <c r="J5157" s="16">
        <v>8.4263338523486375</v>
      </c>
      <c r="K5157" s="16">
        <v>3.6847031512991801</v>
      </c>
      <c r="L5157" s="16">
        <v>7.5482712163047125</v>
      </c>
      <c r="M5157" s="16">
        <v>5.2761321232305454</v>
      </c>
      <c r="N5157" s="13">
        <v>6.4563859130497239</v>
      </c>
      <c r="O5157" s="16">
        <v>5.5840812178423755</v>
      </c>
      <c r="P5157" s="16">
        <v>0.56813375467843397</v>
      </c>
      <c r="Q5157" s="16">
        <v>8.5911889370058141</v>
      </c>
      <c r="R5157" s="16">
        <v>6.6501140292584164</v>
      </c>
      <c r="S5157" s="16">
        <v>4.6417932807254569</v>
      </c>
      <c r="T5157" s="16">
        <v>8.9931120938854008</v>
      </c>
      <c r="U5157" s="16">
        <v>8.4263338523486375</v>
      </c>
      <c r="V5157" s="16">
        <v>3.6847031512991801</v>
      </c>
      <c r="W5157" s="16">
        <v>7.5482712163047125</v>
      </c>
      <c r="X5157" s="16">
        <v>5.2761321232305454</v>
      </c>
      <c r="Y5157" s="13">
        <v>6.4563859130497239</v>
      </c>
    </row>
    <row r="5158" spans="2:25" x14ac:dyDescent="0.25">
      <c r="B5158" s="11">
        <v>5155</v>
      </c>
      <c r="C5158" s="13">
        <v>1697.7376872600107</v>
      </c>
      <c r="D5158" s="16">
        <v>2.0764117994447124</v>
      </c>
      <c r="E5158" s="16">
        <v>1.4298613414935484</v>
      </c>
      <c r="F5158" s="16">
        <v>2.6647821760030368</v>
      </c>
      <c r="G5158" s="16">
        <v>6.8731371250126267</v>
      </c>
      <c r="H5158" s="16">
        <v>10.782562667541029</v>
      </c>
      <c r="I5158" s="16">
        <v>7.391703536404779</v>
      </c>
      <c r="J5158" s="16">
        <v>4.2994507221471734</v>
      </c>
      <c r="K5158" s="16">
        <v>4.195777399830229</v>
      </c>
      <c r="L5158" s="16">
        <v>5.3123523137563033</v>
      </c>
      <c r="M5158" s="16">
        <v>4.5401026122065842</v>
      </c>
      <c r="N5158" s="13">
        <v>4.7586117522242253</v>
      </c>
      <c r="O5158" s="16">
        <v>2.0764117994447124</v>
      </c>
      <c r="P5158" s="16">
        <v>1.4298613414935484</v>
      </c>
      <c r="Q5158" s="16">
        <v>2.6647821760030368</v>
      </c>
      <c r="R5158" s="16">
        <v>6.8731371250126267</v>
      </c>
      <c r="S5158" s="16">
        <v>10.782562667541029</v>
      </c>
      <c r="T5158" s="16">
        <v>7.391703536404779</v>
      </c>
      <c r="U5158" s="16">
        <v>4.2994507221471734</v>
      </c>
      <c r="V5158" s="16">
        <v>4.195777399830229</v>
      </c>
      <c r="W5158" s="16">
        <v>5.3123523137563033</v>
      </c>
      <c r="X5158" s="16">
        <v>4.5401026122065842</v>
      </c>
      <c r="Y5158" s="13">
        <v>4.7586117522242253</v>
      </c>
    </row>
    <row r="5159" spans="2:25" x14ac:dyDescent="0.25">
      <c r="B5159" s="11">
        <v>5156</v>
      </c>
      <c r="C5159" s="13">
        <v>1802.6825871999529</v>
      </c>
      <c r="D5159" s="16">
        <v>7.9578862639357695</v>
      </c>
      <c r="E5159" s="16">
        <v>7.6551511828034258</v>
      </c>
      <c r="F5159" s="16">
        <v>6.5864046018154472</v>
      </c>
      <c r="G5159" s="16">
        <v>7.193792739634727</v>
      </c>
      <c r="H5159" s="16">
        <v>4.1687263688952836</v>
      </c>
      <c r="I5159" s="16">
        <v>2.2329306420676258</v>
      </c>
      <c r="J5159" s="16">
        <v>6.797140325376783</v>
      </c>
      <c r="K5159" s="16">
        <v>7.2968196582931792</v>
      </c>
      <c r="L5159" s="16">
        <v>2.5904713652965587</v>
      </c>
      <c r="M5159" s="16">
        <v>4.279901430882294</v>
      </c>
      <c r="N5159" s="13">
        <v>3.7560154354033286</v>
      </c>
      <c r="O5159" s="16">
        <v>7.9578862639357695</v>
      </c>
      <c r="P5159" s="16">
        <v>7.6551511828034258</v>
      </c>
      <c r="Q5159" s="16">
        <v>6.5864046018154472</v>
      </c>
      <c r="R5159" s="16">
        <v>7.193792739634727</v>
      </c>
      <c r="S5159" s="16">
        <v>4.1687263688952836</v>
      </c>
      <c r="T5159" s="16">
        <v>2.2329306420676258</v>
      </c>
      <c r="U5159" s="16">
        <v>6.797140325376783</v>
      </c>
      <c r="V5159" s="16">
        <v>7.2968196582931792</v>
      </c>
      <c r="W5159" s="16">
        <v>2.5904713652965587</v>
      </c>
      <c r="X5159" s="16">
        <v>4.279901430882294</v>
      </c>
      <c r="Y5159" s="13">
        <v>3.7560154354033286</v>
      </c>
    </row>
    <row r="5160" spans="2:25" x14ac:dyDescent="0.25">
      <c r="B5160" s="11">
        <v>5157</v>
      </c>
      <c r="C5160" s="13">
        <v>1690.1545921704389</v>
      </c>
      <c r="D5160" s="16">
        <v>0.4331617151128313</v>
      </c>
      <c r="E5160" s="16">
        <v>6.0828354931132456</v>
      </c>
      <c r="F5160" s="16">
        <v>8.702756043752057</v>
      </c>
      <c r="G5160" s="16">
        <v>4.2697219961582862</v>
      </c>
      <c r="H5160" s="16">
        <v>4.5451239269137602</v>
      </c>
      <c r="I5160" s="16">
        <v>0.72606192880951959</v>
      </c>
      <c r="J5160" s="16">
        <v>7.1082303794137776</v>
      </c>
      <c r="K5160" s="16">
        <v>9.2196702190314923</v>
      </c>
      <c r="L5160" s="16">
        <v>3.6034086301787838E-2</v>
      </c>
      <c r="M5160" s="16">
        <v>8.8365646515134415</v>
      </c>
      <c r="N5160" s="13">
        <v>4.1218094863213031</v>
      </c>
      <c r="O5160" s="16">
        <v>0.4331617151128313</v>
      </c>
      <c r="P5160" s="16">
        <v>6.0828354931132456</v>
      </c>
      <c r="Q5160" s="16">
        <v>8.702756043752057</v>
      </c>
      <c r="R5160" s="16">
        <v>4.2697219961582862</v>
      </c>
      <c r="S5160" s="16">
        <v>4.5451239269137602</v>
      </c>
      <c r="T5160" s="16">
        <v>0.72606192880951959</v>
      </c>
      <c r="U5160" s="16">
        <v>7.1082303794137776</v>
      </c>
      <c r="V5160" s="16">
        <v>9.2196702190314923</v>
      </c>
      <c r="W5160" s="16">
        <v>3.6034086301787838E-2</v>
      </c>
      <c r="X5160" s="16">
        <v>8.8365646515134415</v>
      </c>
      <c r="Y5160" s="13">
        <v>4.1218094863213031</v>
      </c>
    </row>
    <row r="5161" spans="2:25" x14ac:dyDescent="0.25">
      <c r="B5161" s="11">
        <v>5158</v>
      </c>
      <c r="C5161" s="13">
        <v>1572.8412466506022</v>
      </c>
      <c r="D5161" s="16">
        <v>3.7157458073166367</v>
      </c>
      <c r="E5161" s="16">
        <v>4.3813521523828758</v>
      </c>
      <c r="F5161" s="16">
        <v>5.7749231861997909</v>
      </c>
      <c r="G5161" s="16">
        <v>3.4331896478727471</v>
      </c>
      <c r="H5161" s="16">
        <v>3.5551847305277233</v>
      </c>
      <c r="I5161" s="16">
        <v>3.481923539122783</v>
      </c>
      <c r="J5161" s="16">
        <v>6.0903428361320104</v>
      </c>
      <c r="K5161" s="16">
        <v>3.745119620018122</v>
      </c>
      <c r="L5161" s="16">
        <v>2.1220122165800865</v>
      </c>
      <c r="M5161" s="16">
        <v>6.8221879546401283</v>
      </c>
      <c r="N5161" s="13">
        <v>2.9795224440732637</v>
      </c>
      <c r="O5161" s="16">
        <v>3.7157458073166367</v>
      </c>
      <c r="P5161" s="16">
        <v>4.3813521523828758</v>
      </c>
      <c r="Q5161" s="16">
        <v>5.7749231861997909</v>
      </c>
      <c r="R5161" s="16">
        <v>3.4331896478727471</v>
      </c>
      <c r="S5161" s="16">
        <v>3.5551847305277233</v>
      </c>
      <c r="T5161" s="16">
        <v>3.481923539122783</v>
      </c>
      <c r="U5161" s="16">
        <v>6.0903428361320104</v>
      </c>
      <c r="V5161" s="16">
        <v>3.745119620018122</v>
      </c>
      <c r="W5161" s="16">
        <v>2.1220122165800865</v>
      </c>
      <c r="X5161" s="16">
        <v>6.8221879546401283</v>
      </c>
      <c r="Y5161" s="13">
        <v>2.9795224440732637</v>
      </c>
    </row>
    <row r="5162" spans="2:25" x14ac:dyDescent="0.25">
      <c r="B5162" s="11">
        <v>5159</v>
      </c>
      <c r="C5162" s="13">
        <v>1674.8408602576569</v>
      </c>
      <c r="D5162" s="16">
        <v>7.1396607709679589</v>
      </c>
      <c r="E5162" s="16">
        <v>8.9971186080953451</v>
      </c>
      <c r="F5162" s="16">
        <v>5.1267956975593574</v>
      </c>
      <c r="G5162" s="16">
        <v>6.8172855948534821</v>
      </c>
      <c r="H5162" s="16">
        <v>4.6036939239786987</v>
      </c>
      <c r="I5162" s="16">
        <v>1.043236694146783</v>
      </c>
      <c r="J5162" s="16">
        <v>6.9000677487172375</v>
      </c>
      <c r="K5162" s="16">
        <v>3.100228947932512</v>
      </c>
      <c r="L5162" s="16">
        <v>3.6445610377839328</v>
      </c>
      <c r="M5162" s="16">
        <v>2.5690138053868474</v>
      </c>
      <c r="N5162" s="13">
        <v>2.9048055227376808</v>
      </c>
      <c r="O5162" s="16">
        <v>7.1396607709679589</v>
      </c>
      <c r="P5162" s="16">
        <v>8.9971186080953451</v>
      </c>
      <c r="Q5162" s="16">
        <v>5.1267956975593574</v>
      </c>
      <c r="R5162" s="16">
        <v>6.8172855948534821</v>
      </c>
      <c r="S5162" s="16">
        <v>4.6036939239786987</v>
      </c>
      <c r="T5162" s="16">
        <v>1.043236694146783</v>
      </c>
      <c r="U5162" s="16">
        <v>6.9000677487172375</v>
      </c>
      <c r="V5162" s="16">
        <v>3.100228947932512</v>
      </c>
      <c r="W5162" s="16">
        <v>3.6445610377839328</v>
      </c>
      <c r="X5162" s="16">
        <v>2.5690138053868474</v>
      </c>
      <c r="Y5162" s="13">
        <v>2.9048055227376808</v>
      </c>
    </row>
    <row r="5163" spans="2:25" x14ac:dyDescent="0.25">
      <c r="B5163" s="11">
        <v>5160</v>
      </c>
      <c r="C5163" s="13">
        <v>1659.5567571850163</v>
      </c>
      <c r="D5163" s="16">
        <v>3.206253357708845</v>
      </c>
      <c r="E5163" s="16">
        <v>5.6833222342619552</v>
      </c>
      <c r="F5163" s="16">
        <v>5.7759660350460997</v>
      </c>
      <c r="G5163" s="16">
        <v>6.1783297164352788</v>
      </c>
      <c r="H5163" s="16">
        <v>3.6069371728667372</v>
      </c>
      <c r="I5163" s="16">
        <v>7.270393332545992</v>
      </c>
      <c r="J5163" s="16">
        <v>3.6779044647852746</v>
      </c>
      <c r="K5163" s="16">
        <v>6.9167703667308018</v>
      </c>
      <c r="L5163" s="16">
        <v>2.6903090900397606</v>
      </c>
      <c r="M5163" s="16">
        <v>3.5981061017863842</v>
      </c>
      <c r="N5163" s="13">
        <v>3.1363263369311962</v>
      </c>
      <c r="O5163" s="16">
        <v>3.206253357708845</v>
      </c>
      <c r="P5163" s="16">
        <v>5.6833222342619552</v>
      </c>
      <c r="Q5163" s="16">
        <v>5.7759660350460997</v>
      </c>
      <c r="R5163" s="16">
        <v>6.1783297164352788</v>
      </c>
      <c r="S5163" s="16">
        <v>3.6069371728667372</v>
      </c>
      <c r="T5163" s="16">
        <v>7.270393332545992</v>
      </c>
      <c r="U5163" s="16">
        <v>3.6779044647852746</v>
      </c>
      <c r="V5163" s="16">
        <v>6.9167703667308018</v>
      </c>
      <c r="W5163" s="16">
        <v>2.6903090900397606</v>
      </c>
      <c r="X5163" s="16">
        <v>3.5981061017863842</v>
      </c>
      <c r="Y5163" s="13">
        <v>3.1363263369311962</v>
      </c>
    </row>
    <row r="5164" spans="2:25" x14ac:dyDescent="0.25">
      <c r="B5164" s="11">
        <v>5161</v>
      </c>
      <c r="C5164" s="13">
        <v>1885.9818422551041</v>
      </c>
      <c r="D5164" s="16">
        <v>1.8951574033164515</v>
      </c>
      <c r="E5164" s="16">
        <v>7.3191455182157421</v>
      </c>
      <c r="F5164" s="16">
        <v>2.9047470669317819</v>
      </c>
      <c r="G5164" s="16">
        <v>5.9021310794618591</v>
      </c>
      <c r="H5164" s="16">
        <v>7.999346394327155</v>
      </c>
      <c r="I5164" s="16">
        <v>6.9995946877347119</v>
      </c>
      <c r="J5164" s="16">
        <v>8.9538888954466351</v>
      </c>
      <c r="K5164" s="16">
        <v>6.5754055711447403</v>
      </c>
      <c r="L5164" s="16">
        <v>7.6760136675848738</v>
      </c>
      <c r="M5164" s="16">
        <v>5.8571621297389118</v>
      </c>
      <c r="N5164" s="13">
        <v>3.2431808476050814</v>
      </c>
      <c r="O5164" s="16">
        <v>1.8951574033164515</v>
      </c>
      <c r="P5164" s="16">
        <v>7.3191455182157421</v>
      </c>
      <c r="Q5164" s="16">
        <v>2.9047470669317819</v>
      </c>
      <c r="R5164" s="16">
        <v>5.9021310794618591</v>
      </c>
      <c r="S5164" s="16">
        <v>7.999346394327155</v>
      </c>
      <c r="T5164" s="16">
        <v>6.9995946877347119</v>
      </c>
      <c r="U5164" s="16">
        <v>8.9538888954466351</v>
      </c>
      <c r="V5164" s="16">
        <v>6.5754055711447403</v>
      </c>
      <c r="W5164" s="16">
        <v>7.6760136675848738</v>
      </c>
      <c r="X5164" s="16">
        <v>5.8571621297389118</v>
      </c>
      <c r="Y5164" s="13">
        <v>3.2431808476050814</v>
      </c>
    </row>
    <row r="5165" spans="2:25" x14ac:dyDescent="0.25">
      <c r="B5165" s="11">
        <v>5162</v>
      </c>
      <c r="C5165" s="13">
        <v>1663.4388394306591</v>
      </c>
      <c r="D5165" s="16">
        <v>7.3881240180908225</v>
      </c>
      <c r="E5165" s="16">
        <v>5.0630698534850191</v>
      </c>
      <c r="F5165" s="16">
        <v>3.4135735209758029</v>
      </c>
      <c r="G5165" s="16">
        <v>5.4297674219200944</v>
      </c>
      <c r="H5165" s="16">
        <v>5.4976781819163119</v>
      </c>
      <c r="I5165" s="16">
        <v>5.5164413791678291</v>
      </c>
      <c r="J5165" s="16">
        <v>7.0587333608704013</v>
      </c>
      <c r="K5165" s="16">
        <v>1.2190184155473789</v>
      </c>
      <c r="L5165" s="16">
        <v>1.8342492477366505</v>
      </c>
      <c r="M5165" s="16">
        <v>0.89977501510832347</v>
      </c>
      <c r="N5165" s="13">
        <v>8.8592436649740538</v>
      </c>
      <c r="O5165" s="16">
        <v>7.3881240180908225</v>
      </c>
      <c r="P5165" s="16">
        <v>5.0630698534850191</v>
      </c>
      <c r="Q5165" s="16">
        <v>3.4135735209758029</v>
      </c>
      <c r="R5165" s="16">
        <v>5.4297674219200944</v>
      </c>
      <c r="S5165" s="16">
        <v>5.4976781819163119</v>
      </c>
      <c r="T5165" s="16">
        <v>5.5164413791678291</v>
      </c>
      <c r="U5165" s="16">
        <v>7.0587333608704013</v>
      </c>
      <c r="V5165" s="16">
        <v>1.2190184155473789</v>
      </c>
      <c r="W5165" s="16">
        <v>1.8342492477366505</v>
      </c>
      <c r="X5165" s="16">
        <v>0.89977501510832347</v>
      </c>
      <c r="Y5165" s="13">
        <v>8.8592436649740538</v>
      </c>
    </row>
    <row r="5166" spans="2:25" x14ac:dyDescent="0.25">
      <c r="B5166" s="11">
        <v>5163</v>
      </c>
      <c r="C5166" s="13">
        <v>1659.3774559460883</v>
      </c>
      <c r="D5166" s="16">
        <v>1.4556591758442581</v>
      </c>
      <c r="E5166" s="16">
        <v>4.040593808096042</v>
      </c>
      <c r="F5166" s="16">
        <v>8.6836888352016093</v>
      </c>
      <c r="G5166" s="16">
        <v>5.7582399511313618</v>
      </c>
      <c r="H5166" s="16">
        <v>8.3468981182220325</v>
      </c>
      <c r="I5166" s="16">
        <v>4.8169477900760027</v>
      </c>
      <c r="J5166" s="16">
        <v>2.4192503336567168</v>
      </c>
      <c r="K5166" s="16">
        <v>4.1647262934551774</v>
      </c>
      <c r="L5166" s="16">
        <v>5.0384255813209817</v>
      </c>
      <c r="M5166" s="16">
        <v>4.7276477950981999</v>
      </c>
      <c r="N5166" s="13">
        <v>2.3916690390680748</v>
      </c>
      <c r="O5166" s="16">
        <v>1.4556591758442581</v>
      </c>
      <c r="P5166" s="16">
        <v>4.040593808096042</v>
      </c>
      <c r="Q5166" s="16">
        <v>8.6836888352016093</v>
      </c>
      <c r="R5166" s="16">
        <v>5.7582399511313618</v>
      </c>
      <c r="S5166" s="16">
        <v>8.3468981182220325</v>
      </c>
      <c r="T5166" s="16">
        <v>4.8169477900760027</v>
      </c>
      <c r="U5166" s="16">
        <v>2.4192503336567168</v>
      </c>
      <c r="V5166" s="16">
        <v>4.1647262934551774</v>
      </c>
      <c r="W5166" s="16">
        <v>5.0384255813209817</v>
      </c>
      <c r="X5166" s="16">
        <v>4.7276477950981999</v>
      </c>
      <c r="Y5166" s="13">
        <v>2.3916690390680748</v>
      </c>
    </row>
    <row r="5167" spans="2:25" x14ac:dyDescent="0.25">
      <c r="B5167" s="11">
        <v>5164</v>
      </c>
      <c r="C5167" s="13">
        <v>1806.5897232951122</v>
      </c>
      <c r="D5167" s="16">
        <v>3.2984968583940355</v>
      </c>
      <c r="E5167" s="16">
        <v>3.6044373913805527</v>
      </c>
      <c r="F5167" s="16">
        <v>5.6385026563588188</v>
      </c>
      <c r="G5167" s="16">
        <v>4.1957566551668295</v>
      </c>
      <c r="H5167" s="16">
        <v>8.8927794070137374</v>
      </c>
      <c r="I5167" s="16">
        <v>7.2763953056758419</v>
      </c>
      <c r="J5167" s="16">
        <v>2.2988535677581079</v>
      </c>
      <c r="K5167" s="16">
        <v>8.0175170814476413</v>
      </c>
      <c r="L5167" s="16">
        <v>4.3613552332455932</v>
      </c>
      <c r="M5167" s="16">
        <v>5.8081499728641344</v>
      </c>
      <c r="N5167" s="13">
        <v>7.3556236040224263</v>
      </c>
      <c r="O5167" s="16">
        <v>3.2984968583940355</v>
      </c>
      <c r="P5167" s="16">
        <v>3.6044373913805527</v>
      </c>
      <c r="Q5167" s="16">
        <v>5.6385026563588188</v>
      </c>
      <c r="R5167" s="16">
        <v>4.1957566551668295</v>
      </c>
      <c r="S5167" s="16">
        <v>8.8927794070137374</v>
      </c>
      <c r="T5167" s="16">
        <v>7.2763953056758419</v>
      </c>
      <c r="U5167" s="16">
        <v>2.2988535677581079</v>
      </c>
      <c r="V5167" s="16">
        <v>8.0175170814476413</v>
      </c>
      <c r="W5167" s="16">
        <v>4.3613552332455932</v>
      </c>
      <c r="X5167" s="16">
        <v>5.8081499728641344</v>
      </c>
      <c r="Y5167" s="13">
        <v>7.3556236040224263</v>
      </c>
    </row>
    <row r="5168" spans="2:25" x14ac:dyDescent="0.25">
      <c r="B5168" s="11">
        <v>5165</v>
      </c>
      <c r="C5168" s="13">
        <v>1568.0554312714264</v>
      </c>
      <c r="D5168" s="16">
        <v>6.177871931425635</v>
      </c>
      <c r="E5168" s="16">
        <v>3.0134811808176818</v>
      </c>
      <c r="F5168" s="16">
        <v>4.9986312598845766</v>
      </c>
      <c r="G5168" s="16">
        <v>4.6896527539128163</v>
      </c>
      <c r="H5168" s="16">
        <v>2.1996341508762156</v>
      </c>
      <c r="I5168" s="16">
        <v>4.854218097867216</v>
      </c>
      <c r="J5168" s="16">
        <v>0.78370789860625756</v>
      </c>
      <c r="K5168" s="16">
        <v>6.3147611573656528</v>
      </c>
      <c r="L5168" s="16">
        <v>5.6261918195812575</v>
      </c>
      <c r="M5168" s="16">
        <v>2.7211213609676195</v>
      </c>
      <c r="N5168" s="13">
        <v>4.4557488865351385</v>
      </c>
      <c r="O5168" s="16">
        <v>6.177871931425635</v>
      </c>
      <c r="P5168" s="16">
        <v>3.0134811808176818</v>
      </c>
      <c r="Q5168" s="16">
        <v>4.9986312598845766</v>
      </c>
      <c r="R5168" s="16">
        <v>4.6896527539128163</v>
      </c>
      <c r="S5168" s="16">
        <v>2.1996341508762156</v>
      </c>
      <c r="T5168" s="16">
        <v>4.854218097867216</v>
      </c>
      <c r="U5168" s="16">
        <v>0.78370789860625756</v>
      </c>
      <c r="V5168" s="16">
        <v>6.3147611573656528</v>
      </c>
      <c r="W5168" s="16">
        <v>5.6261918195812575</v>
      </c>
      <c r="X5168" s="16">
        <v>2.7211213609676195</v>
      </c>
      <c r="Y5168" s="13">
        <v>4.4557488865351385</v>
      </c>
    </row>
    <row r="5169" spans="2:25" x14ac:dyDescent="0.25">
      <c r="B5169" s="11">
        <v>5166</v>
      </c>
      <c r="C5169" s="13">
        <v>1702.7984729209545</v>
      </c>
      <c r="D5169" s="16">
        <v>4.2716642225451595</v>
      </c>
      <c r="E5169" s="16">
        <v>2.1668895356878162</v>
      </c>
      <c r="F5169" s="16">
        <v>8.2813471610305616</v>
      </c>
      <c r="G5169" s="16">
        <v>6.7324579603583157</v>
      </c>
      <c r="H5169" s="16">
        <v>3.0876793220060863</v>
      </c>
      <c r="I5169" s="16">
        <v>5.8789649016302281</v>
      </c>
      <c r="J5169" s="16">
        <v>4.0172709143835199</v>
      </c>
      <c r="K5169" s="16">
        <v>2.8383329338280556</v>
      </c>
      <c r="L5169" s="16">
        <v>6.514262827266097</v>
      </c>
      <c r="M5169" s="16">
        <v>1.2272872888538999</v>
      </c>
      <c r="N5169" s="13">
        <v>9.6203669133163583</v>
      </c>
      <c r="O5169" s="16">
        <v>4.2716642225451595</v>
      </c>
      <c r="P5169" s="16">
        <v>2.1668895356878162</v>
      </c>
      <c r="Q5169" s="16">
        <v>8.2813471610305616</v>
      </c>
      <c r="R5169" s="16">
        <v>6.7324579603583157</v>
      </c>
      <c r="S5169" s="16">
        <v>3.0876793220060863</v>
      </c>
      <c r="T5169" s="16">
        <v>5.8789649016302281</v>
      </c>
      <c r="U5169" s="16">
        <v>4.0172709143835199</v>
      </c>
      <c r="V5169" s="16">
        <v>2.8383329338280556</v>
      </c>
      <c r="W5169" s="16">
        <v>6.514262827266097</v>
      </c>
      <c r="X5169" s="16">
        <v>1.2272872888538999</v>
      </c>
      <c r="Y5169" s="13">
        <v>9.6203669133163583</v>
      </c>
    </row>
    <row r="5170" spans="2:25" x14ac:dyDescent="0.25">
      <c r="B5170" s="11">
        <v>5167</v>
      </c>
      <c r="C5170" s="13">
        <v>1769.8189216847945</v>
      </c>
      <c r="D5170" s="16">
        <v>6.7359533411978312</v>
      </c>
      <c r="E5170" s="16">
        <v>1.5175085919580011</v>
      </c>
      <c r="F5170" s="16">
        <v>4.1903527209741771</v>
      </c>
      <c r="G5170" s="16">
        <v>7.2146440574166997</v>
      </c>
      <c r="H5170" s="16">
        <v>4.4226936810095854</v>
      </c>
      <c r="I5170" s="16">
        <v>5.9739890299992</v>
      </c>
      <c r="J5170" s="16">
        <v>5.022513450248943</v>
      </c>
      <c r="K5170" s="16">
        <v>3.1530659659127034</v>
      </c>
      <c r="L5170" s="16">
        <v>8.9404821678788515</v>
      </c>
      <c r="M5170" s="16">
        <v>4.8274542609444993</v>
      </c>
      <c r="N5170" s="13">
        <v>6.563729883356519</v>
      </c>
      <c r="O5170" s="16">
        <v>6.7359533411978312</v>
      </c>
      <c r="P5170" s="16">
        <v>1.5175085919580011</v>
      </c>
      <c r="Q5170" s="16">
        <v>4.1903527209741771</v>
      </c>
      <c r="R5170" s="16">
        <v>7.2146440574166997</v>
      </c>
      <c r="S5170" s="16">
        <v>4.4226936810095854</v>
      </c>
      <c r="T5170" s="16">
        <v>5.9739890299992</v>
      </c>
      <c r="U5170" s="16">
        <v>5.022513450248943</v>
      </c>
      <c r="V5170" s="16">
        <v>3.1530659659127034</v>
      </c>
      <c r="W5170" s="16">
        <v>8.9404821678788515</v>
      </c>
      <c r="X5170" s="16">
        <v>4.8274542609444993</v>
      </c>
      <c r="Y5170" s="13">
        <v>6.563729883356519</v>
      </c>
    </row>
    <row r="5171" spans="2:25" x14ac:dyDescent="0.25">
      <c r="B5171" s="11">
        <v>5168</v>
      </c>
      <c r="C5171" s="13">
        <v>1860.7134981406057</v>
      </c>
      <c r="D5171" s="16">
        <v>4.9751845488075634</v>
      </c>
      <c r="E5171" s="16">
        <v>6.1210315567278695</v>
      </c>
      <c r="F5171" s="16">
        <v>2.0602537137236907</v>
      </c>
      <c r="G5171" s="16">
        <v>6.3279196334102492</v>
      </c>
      <c r="H5171" s="16">
        <v>7.5464528990384103</v>
      </c>
      <c r="I5171" s="16">
        <v>7.3753597555153121</v>
      </c>
      <c r="J5171" s="16">
        <v>7.6494325255162749</v>
      </c>
      <c r="K5171" s="16">
        <v>6.6156374046220954</v>
      </c>
      <c r="L5171" s="16">
        <v>5.5510302156286011</v>
      </c>
      <c r="M5171" s="16">
        <v>4.6440127650310767</v>
      </c>
      <c r="N5171" s="13">
        <v>4.9093354075006541</v>
      </c>
      <c r="O5171" s="16">
        <v>4.9751845488075634</v>
      </c>
      <c r="P5171" s="16">
        <v>6.1210315567278695</v>
      </c>
      <c r="Q5171" s="16">
        <v>2.0602537137236907</v>
      </c>
      <c r="R5171" s="16">
        <v>6.3279196334102492</v>
      </c>
      <c r="S5171" s="16">
        <v>7.5464528990384103</v>
      </c>
      <c r="T5171" s="16">
        <v>7.3753597555153121</v>
      </c>
      <c r="U5171" s="16">
        <v>7.6494325255162749</v>
      </c>
      <c r="V5171" s="16">
        <v>6.6156374046220954</v>
      </c>
      <c r="W5171" s="16">
        <v>5.5510302156286011</v>
      </c>
      <c r="X5171" s="16">
        <v>4.6440127650310767</v>
      </c>
      <c r="Y5171" s="13">
        <v>4.9093354075006541</v>
      </c>
    </row>
    <row r="5172" spans="2:25" x14ac:dyDescent="0.25">
      <c r="B5172" s="11">
        <v>5169</v>
      </c>
      <c r="C5172" s="13">
        <v>1519.7227666129797</v>
      </c>
      <c r="D5172" s="16">
        <v>4.8552187377055587</v>
      </c>
      <c r="E5172" s="16">
        <v>6.8475491170615115</v>
      </c>
      <c r="F5172" s="16">
        <v>4.933898334489637</v>
      </c>
      <c r="G5172" s="16">
        <v>3.2529501525642415</v>
      </c>
      <c r="H5172" s="16">
        <v>2.3004281089275382</v>
      </c>
      <c r="I5172" s="16">
        <v>3.8820562848445688</v>
      </c>
      <c r="J5172" s="16">
        <v>3.3742953727346086</v>
      </c>
      <c r="K5172" s="16">
        <v>3.633786438581319</v>
      </c>
      <c r="L5172" s="16">
        <v>3.0102662159626661</v>
      </c>
      <c r="M5172" s="16">
        <v>3.8656561733337487</v>
      </c>
      <c r="N5172" s="13">
        <v>2.5519721708901209</v>
      </c>
      <c r="O5172" s="16">
        <v>4.8552187377055587</v>
      </c>
      <c r="P5172" s="16">
        <v>6.8475491170615115</v>
      </c>
      <c r="Q5172" s="16">
        <v>4.933898334489637</v>
      </c>
      <c r="R5172" s="16">
        <v>3.2529501525642415</v>
      </c>
      <c r="S5172" s="16">
        <v>2.3004281089275382</v>
      </c>
      <c r="T5172" s="16">
        <v>3.8820562848445688</v>
      </c>
      <c r="U5172" s="16">
        <v>3.3742953727346086</v>
      </c>
      <c r="V5172" s="16">
        <v>3.633786438581319</v>
      </c>
      <c r="W5172" s="16">
        <v>3.0102662159626661</v>
      </c>
      <c r="X5172" s="16">
        <v>3.8656561733337487</v>
      </c>
      <c r="Y5172" s="13">
        <v>2.5519721708901209</v>
      </c>
    </row>
    <row r="5173" spans="2:25" x14ac:dyDescent="0.25">
      <c r="B5173" s="11">
        <v>5170</v>
      </c>
      <c r="C5173" s="13">
        <v>1661.6972145912018</v>
      </c>
      <c r="D5173" s="16">
        <v>3.0668275728679451</v>
      </c>
      <c r="E5173" s="16">
        <v>0.68939932370147794</v>
      </c>
      <c r="F5173" s="16">
        <v>7.7306849692844004</v>
      </c>
      <c r="G5173" s="16">
        <v>9.5219180060960991</v>
      </c>
      <c r="H5173" s="16">
        <v>4.9126282474885574</v>
      </c>
      <c r="I5173" s="16">
        <v>3.8172228410985607</v>
      </c>
      <c r="J5173" s="16">
        <v>3.0517031123267069</v>
      </c>
      <c r="K5173" s="16">
        <v>5.3537961676863688</v>
      </c>
      <c r="L5173" s="16">
        <v>4.1589622696615871</v>
      </c>
      <c r="M5173" s="16">
        <v>3.5952748073179732</v>
      </c>
      <c r="N5173" s="13">
        <v>6.1222815122056495</v>
      </c>
      <c r="O5173" s="16">
        <v>3.0668275728679451</v>
      </c>
      <c r="P5173" s="16">
        <v>0.68939932370147794</v>
      </c>
      <c r="Q5173" s="16">
        <v>7.7306849692844004</v>
      </c>
      <c r="R5173" s="16">
        <v>9.5219180060960991</v>
      </c>
      <c r="S5173" s="16">
        <v>4.9126282474885574</v>
      </c>
      <c r="T5173" s="16">
        <v>3.8172228410985607</v>
      </c>
      <c r="U5173" s="16">
        <v>3.0517031123267069</v>
      </c>
      <c r="V5173" s="16">
        <v>5.3537961676863688</v>
      </c>
      <c r="W5173" s="16">
        <v>4.1589622696615871</v>
      </c>
      <c r="X5173" s="16">
        <v>3.5952748073179732</v>
      </c>
      <c r="Y5173" s="13">
        <v>6.1222815122056495</v>
      </c>
    </row>
    <row r="5174" spans="2:25" x14ac:dyDescent="0.25">
      <c r="B5174" s="11">
        <v>5171</v>
      </c>
      <c r="C5174" s="13">
        <v>1693.0706846753594</v>
      </c>
      <c r="D5174" s="16">
        <v>0.96920299966782864</v>
      </c>
      <c r="E5174" s="16">
        <v>4.5551331223025464</v>
      </c>
      <c r="F5174" s="16">
        <v>6.0677997784044537</v>
      </c>
      <c r="G5174" s="16">
        <v>2.8978853465960901</v>
      </c>
      <c r="H5174" s="16">
        <v>3.8655030379148103</v>
      </c>
      <c r="I5174" s="16">
        <v>5.5796396786637557</v>
      </c>
      <c r="J5174" s="16">
        <v>7.073262304504067</v>
      </c>
      <c r="K5174" s="16">
        <v>7.1921893967576871</v>
      </c>
      <c r="L5174" s="16">
        <v>5.3805419800984824</v>
      </c>
      <c r="M5174" s="16">
        <v>5.8236785985049746</v>
      </c>
      <c r="N5174" s="13">
        <v>4.4596977229172685</v>
      </c>
      <c r="O5174" s="16">
        <v>0.96920299966782864</v>
      </c>
      <c r="P5174" s="16">
        <v>4.5551331223025464</v>
      </c>
      <c r="Q5174" s="16">
        <v>6.0677997784044537</v>
      </c>
      <c r="R5174" s="16">
        <v>2.8978853465960901</v>
      </c>
      <c r="S5174" s="16">
        <v>3.8655030379148103</v>
      </c>
      <c r="T5174" s="16">
        <v>5.5796396786637557</v>
      </c>
      <c r="U5174" s="16">
        <v>7.073262304504067</v>
      </c>
      <c r="V5174" s="16">
        <v>7.1921893967576871</v>
      </c>
      <c r="W5174" s="16">
        <v>5.3805419800984824</v>
      </c>
      <c r="X5174" s="16">
        <v>5.8236785985049746</v>
      </c>
      <c r="Y5174" s="13">
        <v>4.4596977229172685</v>
      </c>
    </row>
    <row r="5175" spans="2:25" x14ac:dyDescent="0.25">
      <c r="B5175" s="11">
        <v>5172</v>
      </c>
      <c r="C5175" s="13">
        <v>1826.2684558132571</v>
      </c>
      <c r="D5175" s="16">
        <v>3.8012175133667578</v>
      </c>
      <c r="E5175" s="16">
        <v>7.2022175770818064</v>
      </c>
      <c r="F5175" s="16">
        <v>5.6550377486676862</v>
      </c>
      <c r="G5175" s="16">
        <v>5.7218156178863389</v>
      </c>
      <c r="H5175" s="16">
        <v>7.7957871978170186</v>
      </c>
      <c r="I5175" s="16">
        <v>4.4899477516349018</v>
      </c>
      <c r="J5175" s="16">
        <v>5.2978412828740504</v>
      </c>
      <c r="K5175" s="16">
        <v>2.8498430018192011</v>
      </c>
      <c r="L5175" s="16">
        <v>6.4396882289687865</v>
      </c>
      <c r="M5175" s="16">
        <v>5.6332795311056856</v>
      </c>
      <c r="N5175" s="13">
        <v>6.8899207816977635</v>
      </c>
      <c r="O5175" s="16">
        <v>3.8012175133667578</v>
      </c>
      <c r="P5175" s="16">
        <v>7.2022175770818064</v>
      </c>
      <c r="Q5175" s="16">
        <v>5.6550377486676862</v>
      </c>
      <c r="R5175" s="16">
        <v>5.7218156178863389</v>
      </c>
      <c r="S5175" s="16">
        <v>7.7957871978170186</v>
      </c>
      <c r="T5175" s="16">
        <v>4.4899477516349018</v>
      </c>
      <c r="U5175" s="16">
        <v>5.2978412828740504</v>
      </c>
      <c r="V5175" s="16">
        <v>2.8498430018192011</v>
      </c>
      <c r="W5175" s="16">
        <v>6.4396882289687865</v>
      </c>
      <c r="X5175" s="16">
        <v>5.6332795311056856</v>
      </c>
      <c r="Y5175" s="13">
        <v>6.8899207816977635</v>
      </c>
    </row>
    <row r="5176" spans="2:25" x14ac:dyDescent="0.25">
      <c r="B5176" s="11">
        <v>5173</v>
      </c>
      <c r="C5176" s="13">
        <v>1840.8167606590196</v>
      </c>
      <c r="D5176" s="16">
        <v>8.5537034380563455</v>
      </c>
      <c r="E5176" s="16">
        <v>4.8689613024781782</v>
      </c>
      <c r="F5176" s="16">
        <v>4.190130292812138</v>
      </c>
      <c r="G5176" s="16">
        <v>4.2617202028836587</v>
      </c>
      <c r="H5176" s="16">
        <v>6.7208335483905177</v>
      </c>
      <c r="I5176" s="16">
        <v>5.3338978585583039</v>
      </c>
      <c r="J5176" s="16">
        <v>8.7280916355169271</v>
      </c>
      <c r="K5176" s="16">
        <v>7.0119314532327177</v>
      </c>
      <c r="L5176" s="16">
        <v>5.2388515834256175</v>
      </c>
      <c r="M5176" s="16">
        <v>1.481892052330319</v>
      </c>
      <c r="N5176" s="13">
        <v>6.3281918101379473</v>
      </c>
      <c r="O5176" s="16">
        <v>8.5537034380563455</v>
      </c>
      <c r="P5176" s="16">
        <v>4.8689613024781782</v>
      </c>
      <c r="Q5176" s="16">
        <v>4.190130292812138</v>
      </c>
      <c r="R5176" s="16">
        <v>4.2617202028836587</v>
      </c>
      <c r="S5176" s="16">
        <v>6.7208335483905177</v>
      </c>
      <c r="T5176" s="16">
        <v>5.3338978585583039</v>
      </c>
      <c r="U5176" s="16">
        <v>8.7280916355169271</v>
      </c>
      <c r="V5176" s="16">
        <v>7.0119314532327177</v>
      </c>
      <c r="W5176" s="16">
        <v>5.2388515834256175</v>
      </c>
      <c r="X5176" s="16">
        <v>1.481892052330319</v>
      </c>
      <c r="Y5176" s="13">
        <v>6.3281918101379473</v>
      </c>
    </row>
    <row r="5177" spans="2:25" x14ac:dyDescent="0.25">
      <c r="B5177" s="11">
        <v>5174</v>
      </c>
      <c r="C5177" s="13">
        <v>1572.2001239439685</v>
      </c>
      <c r="D5177" s="16">
        <v>-0.80378863415563284</v>
      </c>
      <c r="E5177" s="16">
        <v>4.9458363011460502</v>
      </c>
      <c r="F5177" s="16">
        <v>3.2934604120973443</v>
      </c>
      <c r="G5177" s="16">
        <v>4.9846276189249297</v>
      </c>
      <c r="H5177" s="16">
        <v>5.4331244510649412</v>
      </c>
      <c r="I5177" s="16">
        <v>6.1888365950309181</v>
      </c>
      <c r="J5177" s="16">
        <v>2.9985461855217967</v>
      </c>
      <c r="K5177" s="16">
        <v>4.4800764433979312</v>
      </c>
      <c r="L5177" s="16">
        <v>5.6073198616726128</v>
      </c>
      <c r="M5177" s="16">
        <v>2.968388592045236</v>
      </c>
      <c r="N5177" s="13">
        <v>6.0638703291277087</v>
      </c>
      <c r="O5177" s="16">
        <v>-0.80378863415563284</v>
      </c>
      <c r="P5177" s="16">
        <v>4.9458363011460502</v>
      </c>
      <c r="Q5177" s="16">
        <v>3.2934604120973443</v>
      </c>
      <c r="R5177" s="16">
        <v>4.9846276189249297</v>
      </c>
      <c r="S5177" s="16">
        <v>5.4331244510649412</v>
      </c>
      <c r="T5177" s="16">
        <v>6.1888365950309181</v>
      </c>
      <c r="U5177" s="16">
        <v>2.9985461855217967</v>
      </c>
      <c r="V5177" s="16">
        <v>4.4800764433979312</v>
      </c>
      <c r="W5177" s="16">
        <v>5.6073198616726128</v>
      </c>
      <c r="X5177" s="16">
        <v>2.968388592045236</v>
      </c>
      <c r="Y5177" s="13">
        <v>6.0638703291277087</v>
      </c>
    </row>
    <row r="5178" spans="2:25" x14ac:dyDescent="0.25">
      <c r="B5178" s="11">
        <v>5175</v>
      </c>
      <c r="C5178" s="13">
        <v>1832.743534428774</v>
      </c>
      <c r="D5178" s="16">
        <v>5.9927130896937335</v>
      </c>
      <c r="E5178" s="16">
        <v>6.589135213793659</v>
      </c>
      <c r="F5178" s="16">
        <v>6.2543614178585107</v>
      </c>
      <c r="G5178" s="16">
        <v>6.6983385092848824</v>
      </c>
      <c r="H5178" s="16">
        <v>4.5253523039730261</v>
      </c>
      <c r="I5178" s="16">
        <v>6.6785990748529898</v>
      </c>
      <c r="J5178" s="16">
        <v>4.9509123850111143</v>
      </c>
      <c r="K5178" s="16">
        <v>4.8084695305362199</v>
      </c>
      <c r="L5178" s="16">
        <v>6.1453979118833582</v>
      </c>
      <c r="M5178" s="16">
        <v>4.577494023748347</v>
      </c>
      <c r="N5178" s="13">
        <v>4.8634928785769009</v>
      </c>
      <c r="O5178" s="16">
        <v>5.9927130896937335</v>
      </c>
      <c r="P5178" s="16">
        <v>6.589135213793659</v>
      </c>
      <c r="Q5178" s="16">
        <v>6.2543614178585107</v>
      </c>
      <c r="R5178" s="16">
        <v>6.6983385092848824</v>
      </c>
      <c r="S5178" s="16">
        <v>4.5253523039730261</v>
      </c>
      <c r="T5178" s="16">
        <v>6.6785990748529898</v>
      </c>
      <c r="U5178" s="16">
        <v>4.9509123850111143</v>
      </c>
      <c r="V5178" s="16">
        <v>4.8084695305362199</v>
      </c>
      <c r="W5178" s="16">
        <v>6.1453979118833582</v>
      </c>
      <c r="X5178" s="16">
        <v>4.577494023748347</v>
      </c>
      <c r="Y5178" s="13">
        <v>4.8634928785769009</v>
      </c>
    </row>
    <row r="5179" spans="2:25" x14ac:dyDescent="0.25">
      <c r="B5179" s="11">
        <v>5176</v>
      </c>
      <c r="C5179" s="13">
        <v>1616.4333021410207</v>
      </c>
      <c r="D5179" s="16">
        <v>6.9207604843964026</v>
      </c>
      <c r="E5179" s="16">
        <v>2.2431303554144515</v>
      </c>
      <c r="F5179" s="16">
        <v>6.2960469767788805</v>
      </c>
      <c r="G5179" s="16">
        <v>5.5520780190292491</v>
      </c>
      <c r="H5179" s="16">
        <v>3.0022363632344664</v>
      </c>
      <c r="I5179" s="16">
        <v>2.6569812423903851</v>
      </c>
      <c r="J5179" s="16">
        <v>8.420607426192074</v>
      </c>
      <c r="K5179" s="16">
        <v>2.4327027373173133</v>
      </c>
      <c r="L5179" s="16">
        <v>7.2269851455744281</v>
      </c>
      <c r="M5179" s="16">
        <v>3.3420804483573585</v>
      </c>
      <c r="N5179" s="13">
        <v>1.0526574095197443</v>
      </c>
      <c r="O5179" s="16">
        <v>6.9207604843964026</v>
      </c>
      <c r="P5179" s="16">
        <v>2.2431303554144515</v>
      </c>
      <c r="Q5179" s="16">
        <v>6.2960469767788805</v>
      </c>
      <c r="R5179" s="16">
        <v>5.5520780190292491</v>
      </c>
      <c r="S5179" s="16">
        <v>3.0022363632344664</v>
      </c>
      <c r="T5179" s="16">
        <v>2.6569812423903851</v>
      </c>
      <c r="U5179" s="16">
        <v>8.420607426192074</v>
      </c>
      <c r="V5179" s="16">
        <v>2.4327027373173133</v>
      </c>
      <c r="W5179" s="16">
        <v>7.2269851455744281</v>
      </c>
      <c r="X5179" s="16">
        <v>3.3420804483573585</v>
      </c>
      <c r="Y5179" s="13">
        <v>1.0526574095197443</v>
      </c>
    </row>
    <row r="5180" spans="2:25" x14ac:dyDescent="0.25">
      <c r="B5180" s="11">
        <v>5177</v>
      </c>
      <c r="C5180" s="13">
        <v>1603.1278362791168</v>
      </c>
      <c r="D5180" s="16">
        <v>0.95619095907323093</v>
      </c>
      <c r="E5180" s="16">
        <v>8.0360471039833303</v>
      </c>
      <c r="F5180" s="16">
        <v>7.8366154685426741</v>
      </c>
      <c r="G5180" s="16">
        <v>4.9629896238112741</v>
      </c>
      <c r="H5180" s="16">
        <v>5.6671198583658207</v>
      </c>
      <c r="I5180" s="16">
        <v>0.27365939913394932</v>
      </c>
      <c r="J5180" s="16">
        <v>7.5275241976557208</v>
      </c>
      <c r="K5180" s="16">
        <v>3.3835048806190029</v>
      </c>
      <c r="L5180" s="16">
        <v>3.6842391981748399</v>
      </c>
      <c r="M5180" s="16">
        <v>3.119170333873976</v>
      </c>
      <c r="N5180" s="13">
        <v>2.8848004101849423</v>
      </c>
      <c r="O5180" s="16">
        <v>0.95619095907323093</v>
      </c>
      <c r="P5180" s="16">
        <v>8.0360471039833303</v>
      </c>
      <c r="Q5180" s="16">
        <v>7.8366154685426741</v>
      </c>
      <c r="R5180" s="16">
        <v>4.9629896238112741</v>
      </c>
      <c r="S5180" s="16">
        <v>5.6671198583658207</v>
      </c>
      <c r="T5180" s="16">
        <v>0.27365939913394932</v>
      </c>
      <c r="U5180" s="16">
        <v>7.5275241976557208</v>
      </c>
      <c r="V5180" s="16">
        <v>3.3835048806190029</v>
      </c>
      <c r="W5180" s="16">
        <v>3.6842391981748399</v>
      </c>
      <c r="X5180" s="16">
        <v>3.119170333873976</v>
      </c>
      <c r="Y5180" s="13">
        <v>2.8848004101849423</v>
      </c>
    </row>
    <row r="5181" spans="2:25" x14ac:dyDescent="0.25">
      <c r="B5181" s="11">
        <v>5178</v>
      </c>
      <c r="C5181" s="13">
        <v>1598.3760608128291</v>
      </c>
      <c r="D5181" s="16">
        <v>6.2703455810759401</v>
      </c>
      <c r="E5181" s="16">
        <v>7.3542482521860144</v>
      </c>
      <c r="F5181" s="16">
        <v>4.0107924794622924</v>
      </c>
      <c r="G5181" s="16">
        <v>6.1126174153160431</v>
      </c>
      <c r="H5181" s="16">
        <v>5.51308285499824</v>
      </c>
      <c r="I5181" s="16">
        <v>0.1527471565840095</v>
      </c>
      <c r="J5181" s="16">
        <v>6.4900089448893157</v>
      </c>
      <c r="K5181" s="16">
        <v>4.9448543934980096</v>
      </c>
      <c r="L5181" s="16">
        <v>0.64446865168971357</v>
      </c>
      <c r="M5181" s="16">
        <v>3.0065532243076039</v>
      </c>
      <c r="N5181" s="13">
        <v>3.4534987074048367</v>
      </c>
      <c r="O5181" s="16">
        <v>6.2703455810759401</v>
      </c>
      <c r="P5181" s="16">
        <v>7.3542482521860144</v>
      </c>
      <c r="Q5181" s="16">
        <v>4.0107924794622924</v>
      </c>
      <c r="R5181" s="16">
        <v>6.1126174153160431</v>
      </c>
      <c r="S5181" s="16">
        <v>5.51308285499824</v>
      </c>
      <c r="T5181" s="16">
        <v>0.1527471565840095</v>
      </c>
      <c r="U5181" s="16">
        <v>6.4900089448893157</v>
      </c>
      <c r="V5181" s="16">
        <v>4.9448543934980096</v>
      </c>
      <c r="W5181" s="16">
        <v>0.64446865168971357</v>
      </c>
      <c r="X5181" s="16">
        <v>3.0065532243076039</v>
      </c>
      <c r="Y5181" s="13">
        <v>3.4534987074048367</v>
      </c>
    </row>
    <row r="5182" spans="2:25" x14ac:dyDescent="0.25">
      <c r="B5182" s="11">
        <v>5179</v>
      </c>
      <c r="C5182" s="13">
        <v>1680.9169472147023</v>
      </c>
      <c r="D5182" s="16">
        <v>4.8214715959515173</v>
      </c>
      <c r="E5182" s="16">
        <v>1.7393274388867699</v>
      </c>
      <c r="F5182" s="16">
        <v>2.0683027868448831</v>
      </c>
      <c r="G5182" s="16">
        <v>5.4285973047783296</v>
      </c>
      <c r="H5182" s="16">
        <v>7.2074154697860795</v>
      </c>
      <c r="I5182" s="16">
        <v>4.969720841991748</v>
      </c>
      <c r="J5182" s="16">
        <v>3.1143437839706811</v>
      </c>
      <c r="K5182" s="16">
        <v>7.2080018648838431</v>
      </c>
      <c r="L5182" s="16">
        <v>6.9393142349500723</v>
      </c>
      <c r="M5182" s="16">
        <v>2.5045831432770669</v>
      </c>
      <c r="N5182" s="13">
        <v>7.1714046821007216</v>
      </c>
      <c r="O5182" s="16">
        <v>4.8214715959515173</v>
      </c>
      <c r="P5182" s="16">
        <v>1.7393274388867699</v>
      </c>
      <c r="Q5182" s="16">
        <v>2.0683027868448831</v>
      </c>
      <c r="R5182" s="16">
        <v>5.4285973047783296</v>
      </c>
      <c r="S5182" s="16">
        <v>7.2074154697860795</v>
      </c>
      <c r="T5182" s="16">
        <v>4.969720841991748</v>
      </c>
      <c r="U5182" s="16">
        <v>3.1143437839706811</v>
      </c>
      <c r="V5182" s="16">
        <v>7.2080018648838431</v>
      </c>
      <c r="W5182" s="16">
        <v>6.9393142349500723</v>
      </c>
      <c r="X5182" s="16">
        <v>2.5045831432770669</v>
      </c>
      <c r="Y5182" s="13">
        <v>7.1714046821007216</v>
      </c>
    </row>
    <row r="5183" spans="2:25" x14ac:dyDescent="0.25">
      <c r="B5183" s="11">
        <v>5180</v>
      </c>
      <c r="C5183" s="13">
        <v>1615.3313893399957</v>
      </c>
      <c r="D5183" s="16">
        <v>6.3256581210127916</v>
      </c>
      <c r="E5183" s="16">
        <v>7.7724290039391164</v>
      </c>
      <c r="F5183" s="16">
        <v>3.1525253442644301</v>
      </c>
      <c r="G5183" s="16">
        <v>5.179103019712703</v>
      </c>
      <c r="H5183" s="16">
        <v>4.3880109115498316</v>
      </c>
      <c r="I5183" s="16">
        <v>0.64385352557251441</v>
      </c>
      <c r="J5183" s="16">
        <v>4.5083520515838567</v>
      </c>
      <c r="K5183" s="16">
        <v>5.4399853531944444</v>
      </c>
      <c r="L5183" s="16">
        <v>2.8466018371537549</v>
      </c>
      <c r="M5183" s="16">
        <v>5.3059869201413177</v>
      </c>
      <c r="N5183" s="13">
        <v>3.3966013937575759</v>
      </c>
      <c r="O5183" s="16">
        <v>6.3256581210127916</v>
      </c>
      <c r="P5183" s="16">
        <v>7.7724290039391164</v>
      </c>
      <c r="Q5183" s="16">
        <v>3.1525253442644301</v>
      </c>
      <c r="R5183" s="16">
        <v>5.179103019712703</v>
      </c>
      <c r="S5183" s="16">
        <v>4.3880109115498316</v>
      </c>
      <c r="T5183" s="16">
        <v>0.64385352557251441</v>
      </c>
      <c r="U5183" s="16">
        <v>4.5083520515838567</v>
      </c>
      <c r="V5183" s="16">
        <v>5.4399853531944444</v>
      </c>
      <c r="W5183" s="16">
        <v>2.8466018371537549</v>
      </c>
      <c r="X5183" s="16">
        <v>5.3059869201413177</v>
      </c>
      <c r="Y5183" s="13">
        <v>3.3966013937575759</v>
      </c>
    </row>
    <row r="5184" spans="2:25" x14ac:dyDescent="0.25">
      <c r="B5184" s="11">
        <v>5181</v>
      </c>
      <c r="C5184" s="13">
        <v>1766.5738585324984</v>
      </c>
      <c r="D5184" s="16">
        <v>6.5945128522833611</v>
      </c>
      <c r="E5184" s="16">
        <v>3.939202703492982</v>
      </c>
      <c r="F5184" s="16">
        <v>2.9255182597177454</v>
      </c>
      <c r="G5184" s="16">
        <v>5.4084953079199236</v>
      </c>
      <c r="H5184" s="16">
        <v>4.3346798469855177</v>
      </c>
      <c r="I5184" s="16">
        <v>7.692537740225375</v>
      </c>
      <c r="J5184" s="16">
        <v>5.2818790143316674</v>
      </c>
      <c r="K5184" s="16">
        <v>4.2669231161396457</v>
      </c>
      <c r="L5184" s="16">
        <v>5.9542252287411044</v>
      </c>
      <c r="M5184" s="16">
        <v>6.5345864227065613</v>
      </c>
      <c r="N5184" s="13">
        <v>5.3252356119239108</v>
      </c>
      <c r="O5184" s="16">
        <v>6.5945128522833611</v>
      </c>
      <c r="P5184" s="16">
        <v>3.939202703492982</v>
      </c>
      <c r="Q5184" s="16">
        <v>2.9255182597177454</v>
      </c>
      <c r="R5184" s="16">
        <v>5.4084953079199236</v>
      </c>
      <c r="S5184" s="16">
        <v>4.3346798469855177</v>
      </c>
      <c r="T5184" s="16">
        <v>7.692537740225375</v>
      </c>
      <c r="U5184" s="16">
        <v>5.2818790143316674</v>
      </c>
      <c r="V5184" s="16">
        <v>4.2669231161396457</v>
      </c>
      <c r="W5184" s="16">
        <v>5.9542252287411044</v>
      </c>
      <c r="X5184" s="16">
        <v>6.5345864227065613</v>
      </c>
      <c r="Y5184" s="13">
        <v>5.3252356119239108</v>
      </c>
    </row>
    <row r="5185" spans="2:25" x14ac:dyDescent="0.25">
      <c r="B5185" s="11">
        <v>5182</v>
      </c>
      <c r="C5185" s="13">
        <v>2060.0794061851802</v>
      </c>
      <c r="D5185" s="16">
        <v>10.920062399419777</v>
      </c>
      <c r="E5185" s="16">
        <v>6.4521433458019155</v>
      </c>
      <c r="F5185" s="16">
        <v>5.5473023954265042</v>
      </c>
      <c r="G5185" s="16">
        <v>6.2733995505289091</v>
      </c>
      <c r="H5185" s="16">
        <v>9.3756621673003568</v>
      </c>
      <c r="I5185" s="16">
        <v>7.7821831203808696</v>
      </c>
      <c r="J5185" s="16">
        <v>6.481704295605077</v>
      </c>
      <c r="K5185" s="16">
        <v>4.5606727085799541</v>
      </c>
      <c r="L5185" s="16">
        <v>4.4917739541103199</v>
      </c>
      <c r="M5185" s="16">
        <v>7.6373146593432093</v>
      </c>
      <c r="N5185" s="13">
        <v>5.1304875895913984</v>
      </c>
      <c r="O5185" s="16">
        <v>10.920062399419777</v>
      </c>
      <c r="P5185" s="16">
        <v>6.4521433458019155</v>
      </c>
      <c r="Q5185" s="16">
        <v>5.5473023954265042</v>
      </c>
      <c r="R5185" s="16">
        <v>6.2733995505289091</v>
      </c>
      <c r="S5185" s="16">
        <v>9.3756621673003568</v>
      </c>
      <c r="T5185" s="16">
        <v>7.7821831203808696</v>
      </c>
      <c r="U5185" s="16">
        <v>6.481704295605077</v>
      </c>
      <c r="V5185" s="16">
        <v>4.5606727085799541</v>
      </c>
      <c r="W5185" s="16">
        <v>4.4917739541103199</v>
      </c>
      <c r="X5185" s="16">
        <v>7.6373146593432093</v>
      </c>
      <c r="Y5185" s="13">
        <v>5.1304875895913984</v>
      </c>
    </row>
    <row r="5186" spans="2:25" x14ac:dyDescent="0.25">
      <c r="B5186" s="11">
        <v>5183</v>
      </c>
      <c r="C5186" s="13">
        <v>1577.4314214191477</v>
      </c>
      <c r="D5186" s="16">
        <v>4.4550740763763459</v>
      </c>
      <c r="E5186" s="16">
        <v>1.9077897380929083</v>
      </c>
      <c r="F5186" s="16">
        <v>1.2971101380585233</v>
      </c>
      <c r="G5186" s="16">
        <v>4.9987516709595612</v>
      </c>
      <c r="H5186" s="16">
        <v>5.1364923852069522</v>
      </c>
      <c r="I5186" s="16">
        <v>5.1175567997315214</v>
      </c>
      <c r="J5186" s="16">
        <v>3.254838746504928</v>
      </c>
      <c r="K5186" s="16">
        <v>0.87488655612402422</v>
      </c>
      <c r="L5186" s="16">
        <v>4.8520889144373607</v>
      </c>
      <c r="M5186" s="16">
        <v>5.4143722791566598</v>
      </c>
      <c r="N5186" s="13">
        <v>9.2622598874262962</v>
      </c>
      <c r="O5186" s="16">
        <v>4.4550740763763459</v>
      </c>
      <c r="P5186" s="16">
        <v>1.9077897380929083</v>
      </c>
      <c r="Q5186" s="16">
        <v>1.2971101380585233</v>
      </c>
      <c r="R5186" s="16">
        <v>4.9987516709595612</v>
      </c>
      <c r="S5186" s="16">
        <v>5.1364923852069522</v>
      </c>
      <c r="T5186" s="16">
        <v>5.1175567997315214</v>
      </c>
      <c r="U5186" s="16">
        <v>3.254838746504928</v>
      </c>
      <c r="V5186" s="16">
        <v>0.87488655612402422</v>
      </c>
      <c r="W5186" s="16">
        <v>4.8520889144373607</v>
      </c>
      <c r="X5186" s="16">
        <v>5.4143722791566598</v>
      </c>
      <c r="Y5186" s="13">
        <v>9.2622598874262962</v>
      </c>
    </row>
    <row r="5187" spans="2:25" x14ac:dyDescent="0.25">
      <c r="B5187" s="11">
        <v>5184</v>
      </c>
      <c r="C5187" s="13">
        <v>1745.1098892845241</v>
      </c>
      <c r="D5187" s="16">
        <v>4.3561077499628222</v>
      </c>
      <c r="E5187" s="16">
        <v>7.50887413515325</v>
      </c>
      <c r="F5187" s="16">
        <v>2.8898600746700542</v>
      </c>
      <c r="G5187" s="16">
        <v>6.8703990701635202</v>
      </c>
      <c r="H5187" s="16">
        <v>4.8446511208266854</v>
      </c>
      <c r="I5187" s="16">
        <v>6.1250664464636291</v>
      </c>
      <c r="J5187" s="16">
        <v>0.71617139468204272</v>
      </c>
      <c r="K5187" s="16">
        <v>4.1653671437470043</v>
      </c>
      <c r="L5187" s="16">
        <v>7.845718335492835</v>
      </c>
      <c r="M5187" s="16">
        <v>6.4314606418694469</v>
      </c>
      <c r="N5187" s="13">
        <v>5.3435086815456305</v>
      </c>
      <c r="O5187" s="16">
        <v>4.3561077499628222</v>
      </c>
      <c r="P5187" s="16">
        <v>7.50887413515325</v>
      </c>
      <c r="Q5187" s="16">
        <v>2.8898600746700542</v>
      </c>
      <c r="R5187" s="16">
        <v>6.8703990701635202</v>
      </c>
      <c r="S5187" s="16">
        <v>4.8446511208266854</v>
      </c>
      <c r="T5187" s="16">
        <v>6.1250664464636291</v>
      </c>
      <c r="U5187" s="16">
        <v>0.71617139468204272</v>
      </c>
      <c r="V5187" s="16">
        <v>4.1653671437470043</v>
      </c>
      <c r="W5187" s="16">
        <v>7.845718335492835</v>
      </c>
      <c r="X5187" s="16">
        <v>6.4314606418694469</v>
      </c>
      <c r="Y5187" s="13">
        <v>5.3435086815456305</v>
      </c>
    </row>
    <row r="5188" spans="2:25" x14ac:dyDescent="0.25">
      <c r="B5188" s="11">
        <v>5185</v>
      </c>
      <c r="C5188" s="13">
        <v>1528.6697164276547</v>
      </c>
      <c r="D5188" s="16">
        <v>4.5658414591369549</v>
      </c>
      <c r="E5188" s="16">
        <v>3.2036503358542237</v>
      </c>
      <c r="F5188" s="16">
        <v>4.0334382877049491</v>
      </c>
      <c r="G5188" s="16">
        <v>2.9454430116893575</v>
      </c>
      <c r="H5188" s="16">
        <v>2.3470085960777132</v>
      </c>
      <c r="I5188" s="16">
        <v>6.6429152384689694</v>
      </c>
      <c r="J5188" s="16">
        <v>4.9168301605280069</v>
      </c>
      <c r="K5188" s="16">
        <v>3.7211146427648529</v>
      </c>
      <c r="L5188" s="16">
        <v>3.5099158306642928</v>
      </c>
      <c r="M5188" s="16">
        <v>4.205860600973037</v>
      </c>
      <c r="N5188" s="13">
        <v>3.0129974299428661</v>
      </c>
      <c r="O5188" s="16">
        <v>4.5658414591369549</v>
      </c>
      <c r="P5188" s="16">
        <v>3.2036503358542237</v>
      </c>
      <c r="Q5188" s="16">
        <v>4.0334382877049491</v>
      </c>
      <c r="R5188" s="16">
        <v>2.9454430116893575</v>
      </c>
      <c r="S5188" s="16">
        <v>2.3470085960777132</v>
      </c>
      <c r="T5188" s="16">
        <v>6.6429152384689694</v>
      </c>
      <c r="U5188" s="16">
        <v>4.9168301605280069</v>
      </c>
      <c r="V5188" s="16">
        <v>3.7211146427648529</v>
      </c>
      <c r="W5188" s="16">
        <v>3.5099158306642928</v>
      </c>
      <c r="X5188" s="16">
        <v>4.205860600973037</v>
      </c>
      <c r="Y5188" s="13">
        <v>3.0129974299428661</v>
      </c>
    </row>
    <row r="5189" spans="2:25" x14ac:dyDescent="0.25">
      <c r="B5189" s="11">
        <v>5186</v>
      </c>
      <c r="C5189" s="13">
        <v>1538.7926700290789</v>
      </c>
      <c r="D5189" s="16">
        <v>1.0781689420491323</v>
      </c>
      <c r="E5189" s="16">
        <v>8.6804219275545638</v>
      </c>
      <c r="F5189" s="16">
        <v>10.178849797611711</v>
      </c>
      <c r="G5189" s="16">
        <v>5.3772837182731132</v>
      </c>
      <c r="H5189" s="16">
        <v>6.0593130274597433</v>
      </c>
      <c r="I5189" s="16">
        <v>4.5077032636147711</v>
      </c>
      <c r="J5189" s="16">
        <v>2.3683400439356688</v>
      </c>
      <c r="K5189" s="16">
        <v>1.6421798090653796</v>
      </c>
      <c r="L5189" s="16">
        <v>0.11180069275417992</v>
      </c>
      <c r="M5189" s="16">
        <v>2.4743335664346917</v>
      </c>
      <c r="N5189" s="13">
        <v>1.748029638189232</v>
      </c>
      <c r="O5189" s="16">
        <v>1.0781689420491323</v>
      </c>
      <c r="P5189" s="16">
        <v>8.6804219275545638</v>
      </c>
      <c r="Q5189" s="16">
        <v>10.178849797611711</v>
      </c>
      <c r="R5189" s="16">
        <v>5.3772837182731132</v>
      </c>
      <c r="S5189" s="16">
        <v>6.0593130274597433</v>
      </c>
      <c r="T5189" s="16">
        <v>4.5077032636147711</v>
      </c>
      <c r="U5189" s="16">
        <v>2.3683400439356688</v>
      </c>
      <c r="V5189" s="16">
        <v>1.6421798090653796</v>
      </c>
      <c r="W5189" s="16">
        <v>0.11180069275417992</v>
      </c>
      <c r="X5189" s="16">
        <v>2.4743335664346917</v>
      </c>
      <c r="Y5189" s="13">
        <v>1.748029638189232</v>
      </c>
    </row>
    <row r="5190" spans="2:25" x14ac:dyDescent="0.25">
      <c r="B5190" s="11">
        <v>5187</v>
      </c>
      <c r="C5190" s="13">
        <v>1861.9116003267911</v>
      </c>
      <c r="D5190" s="16">
        <v>9.5943926116333191</v>
      </c>
      <c r="E5190" s="16">
        <v>6.0920435116024638</v>
      </c>
      <c r="F5190" s="16">
        <v>6.0770842945105539</v>
      </c>
      <c r="G5190" s="16">
        <v>10.081564521515908</v>
      </c>
      <c r="H5190" s="16">
        <v>3.7853055423679667</v>
      </c>
      <c r="I5190" s="16">
        <v>4.4306436979507033</v>
      </c>
      <c r="J5190" s="16">
        <v>5.8671952903434796</v>
      </c>
      <c r="K5190" s="16">
        <v>4.2726948041599417</v>
      </c>
      <c r="L5190" s="16">
        <v>3.8571268300814747</v>
      </c>
      <c r="M5190" s="16">
        <v>5.0980893935953988</v>
      </c>
      <c r="N5190" s="13">
        <v>4.7759780527328743</v>
      </c>
      <c r="O5190" s="16">
        <v>9.5943926116333191</v>
      </c>
      <c r="P5190" s="16">
        <v>6.0920435116024638</v>
      </c>
      <c r="Q5190" s="16">
        <v>6.0770842945105539</v>
      </c>
      <c r="R5190" s="16">
        <v>10.081564521515908</v>
      </c>
      <c r="S5190" s="16">
        <v>3.7853055423679667</v>
      </c>
      <c r="T5190" s="16">
        <v>4.4306436979507033</v>
      </c>
      <c r="U5190" s="16">
        <v>5.8671952903434796</v>
      </c>
      <c r="V5190" s="16">
        <v>4.2726948041599417</v>
      </c>
      <c r="W5190" s="16">
        <v>3.8571268300814747</v>
      </c>
      <c r="X5190" s="16">
        <v>5.0980893935953988</v>
      </c>
      <c r="Y5190" s="13">
        <v>4.7759780527328743</v>
      </c>
    </row>
    <row r="5191" spans="2:25" x14ac:dyDescent="0.25">
      <c r="B5191" s="11">
        <v>5188</v>
      </c>
      <c r="C5191" s="13">
        <v>1843.3195460633524</v>
      </c>
      <c r="D5191" s="16">
        <v>3.0616593146265547</v>
      </c>
      <c r="E5191" s="16">
        <v>3.3425004470428403</v>
      </c>
      <c r="F5191" s="16">
        <v>6.7891030083091009</v>
      </c>
      <c r="G5191" s="16">
        <v>7.4842645629106146</v>
      </c>
      <c r="H5191" s="16">
        <v>4.2852738842780536</v>
      </c>
      <c r="I5191" s="16">
        <v>4.537645933579304</v>
      </c>
      <c r="J5191" s="16">
        <v>6.3924764369852518</v>
      </c>
      <c r="K5191" s="16">
        <v>7.1942747299500436</v>
      </c>
      <c r="L5191" s="16">
        <v>5.6683748160252723</v>
      </c>
      <c r="M5191" s="16">
        <v>6.0196053468349646</v>
      </c>
      <c r="N5191" s="13">
        <v>8.0140419678425587</v>
      </c>
      <c r="O5191" s="16">
        <v>3.0616593146265547</v>
      </c>
      <c r="P5191" s="16">
        <v>3.3425004470428403</v>
      </c>
      <c r="Q5191" s="16">
        <v>6.7891030083091009</v>
      </c>
      <c r="R5191" s="16">
        <v>7.4842645629106146</v>
      </c>
      <c r="S5191" s="16">
        <v>4.2852738842780536</v>
      </c>
      <c r="T5191" s="16">
        <v>4.537645933579304</v>
      </c>
      <c r="U5191" s="16">
        <v>6.3924764369852518</v>
      </c>
      <c r="V5191" s="16">
        <v>7.1942747299500436</v>
      </c>
      <c r="W5191" s="16">
        <v>5.6683748160252723</v>
      </c>
      <c r="X5191" s="16">
        <v>6.0196053468349646</v>
      </c>
      <c r="Y5191" s="13">
        <v>8.0140419678425587</v>
      </c>
    </row>
    <row r="5192" spans="2:25" x14ac:dyDescent="0.25">
      <c r="B5192" s="11">
        <v>5189</v>
      </c>
      <c r="C5192" s="13">
        <v>1987.1179415769132</v>
      </c>
      <c r="D5192" s="16">
        <v>6.033937241840186</v>
      </c>
      <c r="E5192" s="16">
        <v>6.0142134622970929</v>
      </c>
      <c r="F5192" s="16">
        <v>4.7020249552441271</v>
      </c>
      <c r="G5192" s="16">
        <v>6.315903904322048</v>
      </c>
      <c r="H5192" s="16">
        <v>8.6010168712234716</v>
      </c>
      <c r="I5192" s="16">
        <v>7.9715046179106537</v>
      </c>
      <c r="J5192" s="16">
        <v>3.7174198669604435</v>
      </c>
      <c r="K5192" s="16">
        <v>8.0446663301831585</v>
      </c>
      <c r="L5192" s="16">
        <v>5.5730917450641009</v>
      </c>
      <c r="M5192" s="16">
        <v>6.8843813826081508</v>
      </c>
      <c r="N5192" s="13">
        <v>6.8643155356033905</v>
      </c>
      <c r="O5192" s="16">
        <v>6.033937241840186</v>
      </c>
      <c r="P5192" s="16">
        <v>6.0142134622970929</v>
      </c>
      <c r="Q5192" s="16">
        <v>4.7020249552441271</v>
      </c>
      <c r="R5192" s="16">
        <v>6.315903904322048</v>
      </c>
      <c r="S5192" s="16">
        <v>8.6010168712234716</v>
      </c>
      <c r="T5192" s="16">
        <v>7.9715046179106537</v>
      </c>
      <c r="U5192" s="16">
        <v>3.7174198669604435</v>
      </c>
      <c r="V5192" s="16">
        <v>8.0446663301831585</v>
      </c>
      <c r="W5192" s="16">
        <v>5.5730917450641009</v>
      </c>
      <c r="X5192" s="16">
        <v>6.8843813826081508</v>
      </c>
      <c r="Y5192" s="13">
        <v>6.8643155356033905</v>
      </c>
    </row>
    <row r="5193" spans="2:25" x14ac:dyDescent="0.25">
      <c r="B5193" s="11">
        <v>5190</v>
      </c>
      <c r="C5193" s="13">
        <v>1755.9156014363589</v>
      </c>
      <c r="D5193" s="16">
        <v>3.5739257447859774</v>
      </c>
      <c r="E5193" s="16">
        <v>5.1143864190444557</v>
      </c>
      <c r="F5193" s="16">
        <v>4.9439258508795279</v>
      </c>
      <c r="G5193" s="16">
        <v>6.7474613216129793</v>
      </c>
      <c r="H5193" s="16">
        <v>5.0874646381147697</v>
      </c>
      <c r="I5193" s="16">
        <v>6.082158016286578</v>
      </c>
      <c r="J5193" s="16">
        <v>1.281184359027991</v>
      </c>
      <c r="K5193" s="16">
        <v>4.9417877455319879</v>
      </c>
      <c r="L5193" s="16">
        <v>6.8381456117929424</v>
      </c>
      <c r="M5193" s="16">
        <v>5.20033164379109</v>
      </c>
      <c r="N5193" s="13">
        <v>7.8696260268831644</v>
      </c>
      <c r="O5193" s="16">
        <v>3.5739257447859774</v>
      </c>
      <c r="P5193" s="16">
        <v>5.1143864190444557</v>
      </c>
      <c r="Q5193" s="16">
        <v>4.9439258508795279</v>
      </c>
      <c r="R5193" s="16">
        <v>6.7474613216129793</v>
      </c>
      <c r="S5193" s="16">
        <v>5.0874646381147697</v>
      </c>
      <c r="T5193" s="16">
        <v>6.082158016286578</v>
      </c>
      <c r="U5193" s="16">
        <v>1.281184359027991</v>
      </c>
      <c r="V5193" s="16">
        <v>4.9417877455319879</v>
      </c>
      <c r="W5193" s="16">
        <v>6.8381456117929424</v>
      </c>
      <c r="X5193" s="16">
        <v>5.20033164379109</v>
      </c>
      <c r="Y5193" s="13">
        <v>7.8696260268831644</v>
      </c>
    </row>
    <row r="5194" spans="2:25" x14ac:dyDescent="0.25">
      <c r="B5194" s="11">
        <v>5191</v>
      </c>
      <c r="C5194" s="13">
        <v>1602.0188552152047</v>
      </c>
      <c r="D5194" s="16">
        <v>0.1645041093723183</v>
      </c>
      <c r="E5194" s="16">
        <v>3.2610949612352238</v>
      </c>
      <c r="F5194" s="16">
        <v>5.1395353586059871</v>
      </c>
      <c r="G5194" s="16">
        <v>5.3626467457714471</v>
      </c>
      <c r="H5194" s="16">
        <v>4.8308675749797425</v>
      </c>
      <c r="I5194" s="16">
        <v>1.9242983758697725</v>
      </c>
      <c r="J5194" s="16">
        <v>4.8705433975351919</v>
      </c>
      <c r="K5194" s="16">
        <v>4.3815078783624548</v>
      </c>
      <c r="L5194" s="16">
        <v>5.9179320761557577</v>
      </c>
      <c r="M5194" s="16">
        <v>5.3518656268113318</v>
      </c>
      <c r="N5194" s="13">
        <v>6.8920836265227301</v>
      </c>
      <c r="O5194" s="16">
        <v>0.1645041093723183</v>
      </c>
      <c r="P5194" s="16">
        <v>3.2610949612352238</v>
      </c>
      <c r="Q5194" s="16">
        <v>5.1395353586059871</v>
      </c>
      <c r="R5194" s="16">
        <v>5.3626467457714471</v>
      </c>
      <c r="S5194" s="16">
        <v>4.8308675749797425</v>
      </c>
      <c r="T5194" s="16">
        <v>1.9242983758697725</v>
      </c>
      <c r="U5194" s="16">
        <v>4.8705433975351919</v>
      </c>
      <c r="V5194" s="16">
        <v>4.3815078783624548</v>
      </c>
      <c r="W5194" s="16">
        <v>5.9179320761557577</v>
      </c>
      <c r="X5194" s="16">
        <v>5.3518656268113318</v>
      </c>
      <c r="Y5194" s="13">
        <v>6.8920836265227301</v>
      </c>
    </row>
    <row r="5195" spans="2:25" x14ac:dyDescent="0.25">
      <c r="B5195" s="11">
        <v>5192</v>
      </c>
      <c r="C5195" s="13">
        <v>1613.312600127203</v>
      </c>
      <c r="D5195" s="16">
        <v>7.7365169314265545</v>
      </c>
      <c r="E5195" s="16">
        <v>3.277983247505639</v>
      </c>
      <c r="F5195" s="16">
        <v>5.5181483744905089</v>
      </c>
      <c r="G5195" s="16">
        <v>3.9066639136572974</v>
      </c>
      <c r="H5195" s="16">
        <v>3.415783737329424</v>
      </c>
      <c r="I5195" s="16">
        <v>3.9054204887923936</v>
      </c>
      <c r="J5195" s="16">
        <v>5.6891620325124315</v>
      </c>
      <c r="K5195" s="16">
        <v>4.4298346260915489</v>
      </c>
      <c r="L5195" s="16">
        <v>4.4615316589925742</v>
      </c>
      <c r="M5195" s="16">
        <v>5.9083488397645851</v>
      </c>
      <c r="N5195" s="13">
        <v>0.56516135042431515</v>
      </c>
      <c r="O5195" s="16">
        <v>7.7365169314265545</v>
      </c>
      <c r="P5195" s="16">
        <v>3.277983247505639</v>
      </c>
      <c r="Q5195" s="16">
        <v>5.5181483744905089</v>
      </c>
      <c r="R5195" s="16">
        <v>3.9066639136572974</v>
      </c>
      <c r="S5195" s="16">
        <v>3.415783737329424</v>
      </c>
      <c r="T5195" s="16">
        <v>3.9054204887923936</v>
      </c>
      <c r="U5195" s="16">
        <v>5.6891620325124315</v>
      </c>
      <c r="V5195" s="16">
        <v>4.4298346260915489</v>
      </c>
      <c r="W5195" s="16">
        <v>4.4615316589925742</v>
      </c>
      <c r="X5195" s="16">
        <v>5.9083488397645851</v>
      </c>
      <c r="Y5195" s="13">
        <v>0.56516135042431515</v>
      </c>
    </row>
    <row r="5196" spans="2:25" x14ac:dyDescent="0.25">
      <c r="B5196" s="11">
        <v>5193</v>
      </c>
      <c r="C5196" s="13">
        <v>1818.9302272213383</v>
      </c>
      <c r="D5196" s="16">
        <v>5.5809912298624171</v>
      </c>
      <c r="E5196" s="16">
        <v>3.0289321710373831</v>
      </c>
      <c r="F5196" s="16">
        <v>2.4111397103842864</v>
      </c>
      <c r="G5196" s="16">
        <v>5.9737180617078742</v>
      </c>
      <c r="H5196" s="16">
        <v>5.9518353740673131</v>
      </c>
      <c r="I5196" s="16">
        <v>5.5975388627182285</v>
      </c>
      <c r="J5196" s="16">
        <v>6.0313124640214575</v>
      </c>
      <c r="K5196" s="16">
        <v>7.5411934284626554</v>
      </c>
      <c r="L5196" s="16">
        <v>5.9610335707589401</v>
      </c>
      <c r="M5196" s="16">
        <v>5.042068836609185</v>
      </c>
      <c r="N5196" s="13">
        <v>8.2634713772377335</v>
      </c>
      <c r="O5196" s="16">
        <v>5.5809912298624171</v>
      </c>
      <c r="P5196" s="16">
        <v>3.0289321710373831</v>
      </c>
      <c r="Q5196" s="16">
        <v>2.4111397103842864</v>
      </c>
      <c r="R5196" s="16">
        <v>5.9737180617078742</v>
      </c>
      <c r="S5196" s="16">
        <v>5.9518353740673131</v>
      </c>
      <c r="T5196" s="16">
        <v>5.5975388627182285</v>
      </c>
      <c r="U5196" s="16">
        <v>6.0313124640214575</v>
      </c>
      <c r="V5196" s="16">
        <v>7.5411934284626554</v>
      </c>
      <c r="W5196" s="16">
        <v>5.9610335707589401</v>
      </c>
      <c r="X5196" s="16">
        <v>5.042068836609185</v>
      </c>
      <c r="Y5196" s="13">
        <v>8.2634713772377335</v>
      </c>
    </row>
    <row r="5197" spans="2:25" x14ac:dyDescent="0.25">
      <c r="B5197" s="11">
        <v>5194</v>
      </c>
      <c r="C5197" s="13">
        <v>1762.9875981986052</v>
      </c>
      <c r="D5197" s="16">
        <v>3.2822141652970385</v>
      </c>
      <c r="E5197" s="16">
        <v>6.2018074557741985</v>
      </c>
      <c r="F5197" s="16">
        <v>7.9811520238847002</v>
      </c>
      <c r="G5197" s="16">
        <v>4.8407886290269744</v>
      </c>
      <c r="H5197" s="16">
        <v>7.191878157567789</v>
      </c>
      <c r="I5197" s="16">
        <v>3.5838596426799589</v>
      </c>
      <c r="J5197" s="16">
        <v>5.7871737600505719</v>
      </c>
      <c r="K5197" s="16">
        <v>4.8104692034627101</v>
      </c>
      <c r="L5197" s="16">
        <v>6.6900651198276444</v>
      </c>
      <c r="M5197" s="16">
        <v>3.7480683047468575</v>
      </c>
      <c r="N5197" s="13">
        <v>3.9572684627703305</v>
      </c>
      <c r="O5197" s="16">
        <v>3.2822141652970385</v>
      </c>
      <c r="P5197" s="16">
        <v>6.2018074557741985</v>
      </c>
      <c r="Q5197" s="16">
        <v>7.9811520238847002</v>
      </c>
      <c r="R5197" s="16">
        <v>4.8407886290269744</v>
      </c>
      <c r="S5197" s="16">
        <v>7.191878157567789</v>
      </c>
      <c r="T5197" s="16">
        <v>3.5838596426799589</v>
      </c>
      <c r="U5197" s="16">
        <v>5.7871737600505719</v>
      </c>
      <c r="V5197" s="16">
        <v>4.8104692034627101</v>
      </c>
      <c r="W5197" s="16">
        <v>6.6900651198276444</v>
      </c>
      <c r="X5197" s="16">
        <v>3.7480683047468575</v>
      </c>
      <c r="Y5197" s="13">
        <v>3.9572684627703305</v>
      </c>
    </row>
    <row r="5198" spans="2:25" x14ac:dyDescent="0.25">
      <c r="B5198" s="11">
        <v>5195</v>
      </c>
      <c r="C5198" s="13">
        <v>1705.5723210482347</v>
      </c>
      <c r="D5198" s="16">
        <v>5.4882946258260672</v>
      </c>
      <c r="E5198" s="16">
        <v>3.9959067864041407</v>
      </c>
      <c r="F5198" s="16">
        <v>5.8533162072983966</v>
      </c>
      <c r="G5198" s="16">
        <v>3.483836533504356</v>
      </c>
      <c r="H5198" s="16">
        <v>5.4399289378447495</v>
      </c>
      <c r="I5198" s="16">
        <v>6.5774276863274697</v>
      </c>
      <c r="J5198" s="16">
        <v>3.9200138224635923</v>
      </c>
      <c r="K5198" s="16">
        <v>7.2950431759306902</v>
      </c>
      <c r="L5198" s="16">
        <v>7.0455922706273668</v>
      </c>
      <c r="M5198" s="16">
        <v>3.5058359873479952</v>
      </c>
      <c r="N5198" s="13">
        <v>2.0062417945317641</v>
      </c>
      <c r="O5198" s="16">
        <v>5.4882946258260672</v>
      </c>
      <c r="P5198" s="16">
        <v>3.9959067864041407</v>
      </c>
      <c r="Q5198" s="16">
        <v>5.8533162072983966</v>
      </c>
      <c r="R5198" s="16">
        <v>3.483836533504356</v>
      </c>
      <c r="S5198" s="16">
        <v>5.4399289378447495</v>
      </c>
      <c r="T5198" s="16">
        <v>6.5774276863274697</v>
      </c>
      <c r="U5198" s="16">
        <v>3.9200138224635923</v>
      </c>
      <c r="V5198" s="16">
        <v>7.2950431759306902</v>
      </c>
      <c r="W5198" s="16">
        <v>7.0455922706273668</v>
      </c>
      <c r="X5198" s="16">
        <v>3.5058359873479952</v>
      </c>
      <c r="Y5198" s="13">
        <v>2.0062417945317641</v>
      </c>
    </row>
    <row r="5199" spans="2:25" x14ac:dyDescent="0.25">
      <c r="B5199" s="11">
        <v>5196</v>
      </c>
      <c r="C5199" s="13">
        <v>1721.8285182222769</v>
      </c>
      <c r="D5199" s="16">
        <v>1.7651241439269696</v>
      </c>
      <c r="E5199" s="16">
        <v>4.7517998384286457</v>
      </c>
      <c r="F5199" s="16">
        <v>8.6050159907398438</v>
      </c>
      <c r="G5199" s="16">
        <v>6.0342987692806815</v>
      </c>
      <c r="H5199" s="16">
        <v>5.6738343003408875</v>
      </c>
      <c r="I5199" s="16">
        <v>3.9969932003151429</v>
      </c>
      <c r="J5199" s="16">
        <v>4.5819982601231564</v>
      </c>
      <c r="K5199" s="16">
        <v>6.4566101002978478</v>
      </c>
      <c r="L5199" s="16">
        <v>5.776666216289251</v>
      </c>
      <c r="M5199" s="16">
        <v>2.4730812028714086</v>
      </c>
      <c r="N5199" s="13">
        <v>5.5243367496725355</v>
      </c>
      <c r="O5199" s="16">
        <v>1.7651241439269696</v>
      </c>
      <c r="P5199" s="16">
        <v>4.7517998384286457</v>
      </c>
      <c r="Q5199" s="16">
        <v>8.6050159907398438</v>
      </c>
      <c r="R5199" s="16">
        <v>6.0342987692806815</v>
      </c>
      <c r="S5199" s="16">
        <v>5.6738343003408875</v>
      </c>
      <c r="T5199" s="16">
        <v>3.9969932003151429</v>
      </c>
      <c r="U5199" s="16">
        <v>4.5819982601231564</v>
      </c>
      <c r="V5199" s="16">
        <v>6.4566101002978478</v>
      </c>
      <c r="W5199" s="16">
        <v>5.776666216289251</v>
      </c>
      <c r="X5199" s="16">
        <v>2.4730812028714086</v>
      </c>
      <c r="Y5199" s="13">
        <v>5.5243367496725355</v>
      </c>
    </row>
    <row r="5200" spans="2:25" x14ac:dyDescent="0.25">
      <c r="B5200" s="11">
        <v>5197</v>
      </c>
      <c r="C5200" s="13">
        <v>1724.357369802266</v>
      </c>
      <c r="D5200" s="16">
        <v>3.8797066095479789</v>
      </c>
      <c r="E5200" s="16">
        <v>5.160632068946672</v>
      </c>
      <c r="F5200" s="16">
        <v>3.0199688247905829</v>
      </c>
      <c r="G5200" s="16">
        <v>7.0124985354666389</v>
      </c>
      <c r="H5200" s="16">
        <v>6.3760314694715481</v>
      </c>
      <c r="I5200" s="16">
        <v>4.0233588103396025</v>
      </c>
      <c r="J5200" s="16">
        <v>1.6856110222137572</v>
      </c>
      <c r="K5200" s="16">
        <v>9.2102645374052692</v>
      </c>
      <c r="L5200" s="16">
        <v>6.19305248671645</v>
      </c>
      <c r="M5200" s="16">
        <v>2.6157165169332912</v>
      </c>
      <c r="N5200" s="13">
        <v>6.6882979972574228</v>
      </c>
      <c r="O5200" s="16">
        <v>3.8797066095479789</v>
      </c>
      <c r="P5200" s="16">
        <v>5.160632068946672</v>
      </c>
      <c r="Q5200" s="16">
        <v>3.0199688247905829</v>
      </c>
      <c r="R5200" s="16">
        <v>7.0124985354666389</v>
      </c>
      <c r="S5200" s="16">
        <v>6.3760314694715481</v>
      </c>
      <c r="T5200" s="16">
        <v>4.0233588103396025</v>
      </c>
      <c r="U5200" s="16">
        <v>1.6856110222137572</v>
      </c>
      <c r="V5200" s="16">
        <v>9.2102645374052692</v>
      </c>
      <c r="W5200" s="16">
        <v>6.19305248671645</v>
      </c>
      <c r="X5200" s="16">
        <v>2.6157165169332912</v>
      </c>
      <c r="Y5200" s="13">
        <v>6.6882979972574228</v>
      </c>
    </row>
    <row r="5201" spans="2:25" x14ac:dyDescent="0.25">
      <c r="B5201" s="11">
        <v>5198</v>
      </c>
      <c r="C5201" s="13">
        <v>1793.2272855068454</v>
      </c>
      <c r="D5201" s="16">
        <v>5.329927575968699</v>
      </c>
      <c r="E5201" s="16">
        <v>8.3727458521084142</v>
      </c>
      <c r="F5201" s="16">
        <v>7.976290678974518</v>
      </c>
      <c r="G5201" s="16">
        <v>6.4619399671731301</v>
      </c>
      <c r="H5201" s="16">
        <v>5.1664044019572204</v>
      </c>
      <c r="I5201" s="16">
        <v>3.3615929243694964</v>
      </c>
      <c r="J5201" s="16">
        <v>4.9944385305369332</v>
      </c>
      <c r="K5201" s="16">
        <v>3.1440723488281206</v>
      </c>
      <c r="L5201" s="16">
        <v>3.3623272532049118</v>
      </c>
      <c r="M5201" s="16">
        <v>8.2698525694882825</v>
      </c>
      <c r="N5201" s="13">
        <v>3.5049254607338316</v>
      </c>
      <c r="O5201" s="16">
        <v>5.329927575968699</v>
      </c>
      <c r="P5201" s="16">
        <v>8.3727458521084142</v>
      </c>
      <c r="Q5201" s="16">
        <v>7.976290678974518</v>
      </c>
      <c r="R5201" s="16">
        <v>6.4619399671731301</v>
      </c>
      <c r="S5201" s="16">
        <v>5.1664044019572204</v>
      </c>
      <c r="T5201" s="16">
        <v>3.3615929243694964</v>
      </c>
      <c r="U5201" s="16">
        <v>4.9944385305369332</v>
      </c>
      <c r="V5201" s="16">
        <v>3.1440723488281206</v>
      </c>
      <c r="W5201" s="16">
        <v>3.3623272532049118</v>
      </c>
      <c r="X5201" s="16">
        <v>8.2698525694882825</v>
      </c>
      <c r="Y5201" s="13">
        <v>3.5049254607338316</v>
      </c>
    </row>
    <row r="5202" spans="2:25" x14ac:dyDescent="0.25">
      <c r="B5202" s="11">
        <v>5199</v>
      </c>
      <c r="C5202" s="13">
        <v>1747.2900215438301</v>
      </c>
      <c r="D5202" s="16">
        <v>5.2939334641436995</v>
      </c>
      <c r="E5202" s="16">
        <v>5.1965741359040134</v>
      </c>
      <c r="F5202" s="16">
        <v>6.7011782025977231</v>
      </c>
      <c r="G5202" s="16">
        <v>5.1745466091392709</v>
      </c>
      <c r="H5202" s="16">
        <v>3.4843200086469643</v>
      </c>
      <c r="I5202" s="16">
        <v>4.7704188064337654</v>
      </c>
      <c r="J5202" s="16">
        <v>5.3436952326633778</v>
      </c>
      <c r="K5202" s="16">
        <v>4.6346700377558854</v>
      </c>
      <c r="L5202" s="16">
        <v>4.5171849452657042</v>
      </c>
      <c r="M5202" s="16">
        <v>3.8543563683681903</v>
      </c>
      <c r="N5202" s="13">
        <v>8.1203172185010324</v>
      </c>
      <c r="O5202" s="16">
        <v>5.2939334641436995</v>
      </c>
      <c r="P5202" s="16">
        <v>5.1965741359040134</v>
      </c>
      <c r="Q5202" s="16">
        <v>6.7011782025977231</v>
      </c>
      <c r="R5202" s="16">
        <v>5.1745466091392709</v>
      </c>
      <c r="S5202" s="16">
        <v>3.4843200086469643</v>
      </c>
      <c r="T5202" s="16">
        <v>4.7704188064337654</v>
      </c>
      <c r="U5202" s="16">
        <v>5.3436952326633778</v>
      </c>
      <c r="V5202" s="16">
        <v>4.6346700377558854</v>
      </c>
      <c r="W5202" s="16">
        <v>4.5171849452657042</v>
      </c>
      <c r="X5202" s="16">
        <v>3.8543563683681903</v>
      </c>
      <c r="Y5202" s="13">
        <v>8.1203172185010324</v>
      </c>
    </row>
    <row r="5203" spans="2:25" x14ac:dyDescent="0.25">
      <c r="B5203" s="11">
        <v>5200</v>
      </c>
      <c r="C5203" s="13">
        <v>1684.6788977742458</v>
      </c>
      <c r="D5203" s="16">
        <v>7.0267651928410988</v>
      </c>
      <c r="E5203" s="16">
        <v>5.539764640873245</v>
      </c>
      <c r="F5203" s="16">
        <v>7.5982036520180429</v>
      </c>
      <c r="G5203" s="16">
        <v>3.9346080790791893</v>
      </c>
      <c r="H5203" s="16">
        <v>2.4854246374102762</v>
      </c>
      <c r="I5203" s="16">
        <v>7.3888058285805567</v>
      </c>
      <c r="J5203" s="16">
        <v>2.9170122708492752</v>
      </c>
      <c r="K5203" s="16">
        <v>3.7348749677429343</v>
      </c>
      <c r="L5203" s="16">
        <v>2.8460818958955811</v>
      </c>
      <c r="M5203" s="16">
        <v>7.3869897161241251</v>
      </c>
      <c r="N5203" s="13">
        <v>2.5434326256618718</v>
      </c>
      <c r="O5203" s="16">
        <v>7.0267651928410988</v>
      </c>
      <c r="P5203" s="16">
        <v>5.539764640873245</v>
      </c>
      <c r="Q5203" s="16">
        <v>7.5982036520180429</v>
      </c>
      <c r="R5203" s="16">
        <v>3.9346080790791893</v>
      </c>
      <c r="S5203" s="16">
        <v>2.4854246374102762</v>
      </c>
      <c r="T5203" s="16">
        <v>7.3888058285805567</v>
      </c>
      <c r="U5203" s="16">
        <v>2.9170122708492752</v>
      </c>
      <c r="V5203" s="16">
        <v>3.7348749677429343</v>
      </c>
      <c r="W5203" s="16">
        <v>2.8460818958955811</v>
      </c>
      <c r="X5203" s="16">
        <v>7.3869897161241251</v>
      </c>
      <c r="Y5203" s="13">
        <v>2.5434326256618718</v>
      </c>
    </row>
    <row r="5204" spans="2:25" x14ac:dyDescent="0.25">
      <c r="B5204" s="11">
        <v>5201</v>
      </c>
      <c r="C5204" s="13">
        <v>1698.0888022219153</v>
      </c>
      <c r="D5204" s="16">
        <v>6.3580293334321052</v>
      </c>
      <c r="E5204" s="16">
        <v>7.3627570233612172</v>
      </c>
      <c r="F5204" s="16">
        <v>4.6484245613599091</v>
      </c>
      <c r="G5204" s="16">
        <v>3.6394667774084328</v>
      </c>
      <c r="H5204" s="16">
        <v>4.4317145136473757</v>
      </c>
      <c r="I5204" s="16">
        <v>3.3960366305429863</v>
      </c>
      <c r="J5204" s="16">
        <v>1.8739812667325904</v>
      </c>
      <c r="K5204" s="16">
        <v>4.8178116010796375</v>
      </c>
      <c r="L5204" s="16">
        <v>8.9827908197409396</v>
      </c>
      <c r="M5204" s="16">
        <v>4.0894328946026661</v>
      </c>
      <c r="N5204" s="13">
        <v>4.5962939219914887</v>
      </c>
      <c r="O5204" s="16">
        <v>6.3580293334321052</v>
      </c>
      <c r="P5204" s="16">
        <v>7.3627570233612172</v>
      </c>
      <c r="Q5204" s="16">
        <v>4.6484245613599091</v>
      </c>
      <c r="R5204" s="16">
        <v>3.6394667774084328</v>
      </c>
      <c r="S5204" s="16">
        <v>4.4317145136473757</v>
      </c>
      <c r="T5204" s="16">
        <v>3.3960366305429863</v>
      </c>
      <c r="U5204" s="16">
        <v>1.8739812667325904</v>
      </c>
      <c r="V5204" s="16">
        <v>4.8178116010796375</v>
      </c>
      <c r="W5204" s="16">
        <v>8.9827908197409396</v>
      </c>
      <c r="X5204" s="16">
        <v>4.0894328946026661</v>
      </c>
      <c r="Y5204" s="13">
        <v>4.5962939219914887</v>
      </c>
    </row>
    <row r="5205" spans="2:25" x14ac:dyDescent="0.25">
      <c r="B5205" s="11">
        <v>5202</v>
      </c>
      <c r="C5205" s="13">
        <v>1687.744904947717</v>
      </c>
      <c r="D5205" s="16">
        <v>6.0647435809075567</v>
      </c>
      <c r="E5205" s="16">
        <v>3.3224311702757059</v>
      </c>
      <c r="F5205" s="16">
        <v>7.2192572705931575</v>
      </c>
      <c r="G5205" s="16">
        <v>5.3817249415584225</v>
      </c>
      <c r="H5205" s="16">
        <v>5.7127961473914652</v>
      </c>
      <c r="I5205" s="16">
        <v>2.3246295165050666</v>
      </c>
      <c r="J5205" s="16">
        <v>7.1825695288644562</v>
      </c>
      <c r="K5205" s="16">
        <v>3.8587474896720586</v>
      </c>
      <c r="L5205" s="16">
        <v>3.1702075358940354</v>
      </c>
      <c r="M5205" s="16">
        <v>5.5487749737532521</v>
      </c>
      <c r="N5205" s="13">
        <v>3.7188021509099878</v>
      </c>
      <c r="O5205" s="16">
        <v>6.0647435809075567</v>
      </c>
      <c r="P5205" s="16">
        <v>3.3224311702757059</v>
      </c>
      <c r="Q5205" s="16">
        <v>7.2192572705931575</v>
      </c>
      <c r="R5205" s="16">
        <v>5.3817249415584225</v>
      </c>
      <c r="S5205" s="16">
        <v>5.7127961473914652</v>
      </c>
      <c r="T5205" s="16">
        <v>2.3246295165050666</v>
      </c>
      <c r="U5205" s="16">
        <v>7.1825695288644562</v>
      </c>
      <c r="V5205" s="16">
        <v>3.8587474896720586</v>
      </c>
      <c r="W5205" s="16">
        <v>3.1702075358940354</v>
      </c>
      <c r="X5205" s="16">
        <v>5.5487749737532521</v>
      </c>
      <c r="Y5205" s="13">
        <v>3.7188021509099878</v>
      </c>
    </row>
    <row r="5206" spans="2:25" x14ac:dyDescent="0.25">
      <c r="B5206" s="11">
        <v>5203</v>
      </c>
      <c r="C5206" s="13">
        <v>1878.5641610290495</v>
      </c>
      <c r="D5206" s="16">
        <v>5.229252109989436</v>
      </c>
      <c r="E5206" s="16">
        <v>6.4694398879685551</v>
      </c>
      <c r="F5206" s="16">
        <v>4.4545779998626749</v>
      </c>
      <c r="G5206" s="16">
        <v>3.0403216740424845</v>
      </c>
      <c r="H5206" s="16">
        <v>4.2410661656732191</v>
      </c>
      <c r="I5206" s="16">
        <v>8.7640199841201731</v>
      </c>
      <c r="J5206" s="16">
        <v>9.5459234564700246</v>
      </c>
      <c r="K5206" s="16">
        <v>5.3776848587203538</v>
      </c>
      <c r="L5206" s="16">
        <v>6.7275659216279005</v>
      </c>
      <c r="M5206" s="16">
        <v>5.5396124807468556</v>
      </c>
      <c r="N5206" s="13">
        <v>5.4400881722843266</v>
      </c>
      <c r="O5206" s="16">
        <v>5.229252109989436</v>
      </c>
      <c r="P5206" s="16">
        <v>6.4694398879685551</v>
      </c>
      <c r="Q5206" s="16">
        <v>4.4545779998626749</v>
      </c>
      <c r="R5206" s="16">
        <v>3.0403216740424845</v>
      </c>
      <c r="S5206" s="16">
        <v>4.2410661656732191</v>
      </c>
      <c r="T5206" s="16">
        <v>8.7640199841201731</v>
      </c>
      <c r="U5206" s="16">
        <v>9.5459234564700246</v>
      </c>
      <c r="V5206" s="16">
        <v>5.3776848587203538</v>
      </c>
      <c r="W5206" s="16">
        <v>6.7275659216279005</v>
      </c>
      <c r="X5206" s="16">
        <v>5.5396124807468556</v>
      </c>
      <c r="Y5206" s="13">
        <v>5.4400881722843266</v>
      </c>
    </row>
    <row r="5207" spans="2:25" x14ac:dyDescent="0.25">
      <c r="B5207" s="11">
        <v>5204</v>
      </c>
      <c r="C5207" s="13">
        <v>1671.5279431369506</v>
      </c>
      <c r="D5207" s="16">
        <v>5.6714898527753785</v>
      </c>
      <c r="E5207" s="16">
        <v>3.2701932818769994</v>
      </c>
      <c r="F5207" s="16">
        <v>0.56966369264212879</v>
      </c>
      <c r="G5207" s="16">
        <v>5.8346967069623883</v>
      </c>
      <c r="H5207" s="16">
        <v>7.3716415158212545</v>
      </c>
      <c r="I5207" s="16">
        <v>4.360980426299788</v>
      </c>
      <c r="J5207" s="16">
        <v>3.4824728138191183</v>
      </c>
      <c r="K5207" s="16">
        <v>6.5799426470331408</v>
      </c>
      <c r="L5207" s="16">
        <v>6.7694657766138384</v>
      </c>
      <c r="M5207" s="16">
        <v>4.9816391018884554</v>
      </c>
      <c r="N5207" s="13">
        <v>3.6554749224577319</v>
      </c>
      <c r="O5207" s="16">
        <v>5.6714898527753785</v>
      </c>
      <c r="P5207" s="16">
        <v>3.2701932818769994</v>
      </c>
      <c r="Q5207" s="16">
        <v>0.56966369264212879</v>
      </c>
      <c r="R5207" s="16">
        <v>5.8346967069623883</v>
      </c>
      <c r="S5207" s="16">
        <v>7.3716415158212545</v>
      </c>
      <c r="T5207" s="16">
        <v>4.360980426299788</v>
      </c>
      <c r="U5207" s="16">
        <v>3.4824728138191183</v>
      </c>
      <c r="V5207" s="16">
        <v>6.5799426470331408</v>
      </c>
      <c r="W5207" s="16">
        <v>6.7694657766138384</v>
      </c>
      <c r="X5207" s="16">
        <v>4.9816391018884554</v>
      </c>
      <c r="Y5207" s="13">
        <v>3.6554749224577319</v>
      </c>
    </row>
    <row r="5208" spans="2:25" x14ac:dyDescent="0.25">
      <c r="B5208" s="11">
        <v>5205</v>
      </c>
      <c r="C5208" s="13">
        <v>1606.7544935860976</v>
      </c>
      <c r="D5208" s="16">
        <v>3.1945445756469937</v>
      </c>
      <c r="E5208" s="16">
        <v>5.9309043171719527</v>
      </c>
      <c r="F5208" s="16">
        <v>4.1260807657129748</v>
      </c>
      <c r="G5208" s="16">
        <v>3.6051988220803453</v>
      </c>
      <c r="H5208" s="16">
        <v>3.2506070237221452</v>
      </c>
      <c r="I5208" s="16">
        <v>5.003625828679322</v>
      </c>
      <c r="J5208" s="16">
        <v>5.7758969018918336</v>
      </c>
      <c r="K5208" s="16">
        <v>4.6118526429247018</v>
      </c>
      <c r="L5208" s="16">
        <v>5.2472332553425876</v>
      </c>
      <c r="M5208" s="16">
        <v>5.3583412724698194</v>
      </c>
      <c r="N5208" s="13">
        <v>2.1931620087052259</v>
      </c>
      <c r="O5208" s="16">
        <v>3.1945445756469937</v>
      </c>
      <c r="P5208" s="16">
        <v>5.9309043171719527</v>
      </c>
      <c r="Q5208" s="16">
        <v>4.1260807657129748</v>
      </c>
      <c r="R5208" s="16">
        <v>3.6051988220803453</v>
      </c>
      <c r="S5208" s="16">
        <v>3.2506070237221452</v>
      </c>
      <c r="T5208" s="16">
        <v>5.003625828679322</v>
      </c>
      <c r="U5208" s="16">
        <v>5.7758969018918336</v>
      </c>
      <c r="V5208" s="16">
        <v>4.6118526429247018</v>
      </c>
      <c r="W5208" s="16">
        <v>5.2472332553425876</v>
      </c>
      <c r="X5208" s="16">
        <v>5.3583412724698194</v>
      </c>
      <c r="Y5208" s="13">
        <v>2.1931620087052259</v>
      </c>
    </row>
    <row r="5209" spans="2:25" x14ac:dyDescent="0.25">
      <c r="B5209" s="11">
        <v>5206</v>
      </c>
      <c r="C5209" s="13">
        <v>1704.4869187515587</v>
      </c>
      <c r="D5209" s="16">
        <v>7.8393123480043165</v>
      </c>
      <c r="E5209" s="16">
        <v>4.8127750046054256</v>
      </c>
      <c r="F5209" s="16">
        <v>-0.14359202255971404</v>
      </c>
      <c r="G5209" s="16">
        <v>7.9862282199795587</v>
      </c>
      <c r="H5209" s="16">
        <v>7.920094024851263</v>
      </c>
      <c r="I5209" s="16">
        <v>6.9110419141908306</v>
      </c>
      <c r="J5209" s="16">
        <v>1.2640074378373938</v>
      </c>
      <c r="K5209" s="16">
        <v>5.5931570141569846</v>
      </c>
      <c r="L5209" s="16">
        <v>2.6891415079262453</v>
      </c>
      <c r="M5209" s="16">
        <v>6.4509773814458358</v>
      </c>
      <c r="N5209" s="13">
        <v>3.4677554553388665</v>
      </c>
      <c r="O5209" s="16">
        <v>7.8393123480043165</v>
      </c>
      <c r="P5209" s="16">
        <v>4.8127750046054256</v>
      </c>
      <c r="Q5209" s="16">
        <v>-0.14359202255971404</v>
      </c>
      <c r="R5209" s="16">
        <v>7.9862282199795587</v>
      </c>
      <c r="S5209" s="16">
        <v>7.920094024851263</v>
      </c>
      <c r="T5209" s="16">
        <v>6.9110419141908306</v>
      </c>
      <c r="U5209" s="16">
        <v>1.2640074378373938</v>
      </c>
      <c r="V5209" s="16">
        <v>5.5931570141569846</v>
      </c>
      <c r="W5209" s="16">
        <v>2.6891415079262453</v>
      </c>
      <c r="X5209" s="16">
        <v>6.4509773814458358</v>
      </c>
      <c r="Y5209" s="13">
        <v>3.4677554553388665</v>
      </c>
    </row>
    <row r="5210" spans="2:25" x14ac:dyDescent="0.25">
      <c r="B5210" s="11">
        <v>5207</v>
      </c>
      <c r="C5210" s="13">
        <v>1642.0584195858819</v>
      </c>
      <c r="D5210" s="16">
        <v>7.0076890723020444</v>
      </c>
      <c r="E5210" s="16">
        <v>7.7608909476796395</v>
      </c>
      <c r="F5210" s="16">
        <v>3.2797802628344379</v>
      </c>
      <c r="G5210" s="16">
        <v>6.5449533327470117</v>
      </c>
      <c r="H5210" s="16">
        <v>3.6274928404248952</v>
      </c>
      <c r="I5210" s="16">
        <v>1.4317507792387931</v>
      </c>
      <c r="J5210" s="16">
        <v>4.0613481810479231</v>
      </c>
      <c r="K5210" s="16">
        <v>4.1797601351588369</v>
      </c>
      <c r="L5210" s="16">
        <v>5.4657265229657197</v>
      </c>
      <c r="M5210" s="16">
        <v>4.8901499348691715</v>
      </c>
      <c r="N5210" s="13">
        <v>2.4314740405719419</v>
      </c>
      <c r="O5210" s="16">
        <v>7.0076890723020444</v>
      </c>
      <c r="P5210" s="16">
        <v>7.7608909476796395</v>
      </c>
      <c r="Q5210" s="16">
        <v>3.2797802628344379</v>
      </c>
      <c r="R5210" s="16">
        <v>6.5449533327470117</v>
      </c>
      <c r="S5210" s="16">
        <v>3.6274928404248952</v>
      </c>
      <c r="T5210" s="16">
        <v>1.4317507792387931</v>
      </c>
      <c r="U5210" s="16">
        <v>4.0613481810479231</v>
      </c>
      <c r="V5210" s="16">
        <v>4.1797601351588369</v>
      </c>
      <c r="W5210" s="16">
        <v>5.4657265229657197</v>
      </c>
      <c r="X5210" s="16">
        <v>4.8901499348691715</v>
      </c>
      <c r="Y5210" s="13">
        <v>2.4314740405719419</v>
      </c>
    </row>
    <row r="5211" spans="2:25" x14ac:dyDescent="0.25">
      <c r="B5211" s="11">
        <v>5208</v>
      </c>
      <c r="C5211" s="13">
        <v>1614.4855992271278</v>
      </c>
      <c r="D5211" s="16">
        <v>5.4740251495857581</v>
      </c>
      <c r="E5211" s="16">
        <v>3.9700555440994769</v>
      </c>
      <c r="F5211" s="16">
        <v>2.4248748730849163</v>
      </c>
      <c r="G5211" s="16">
        <v>3.691601149315785</v>
      </c>
      <c r="H5211" s="16">
        <v>6.0416454444010315</v>
      </c>
      <c r="I5211" s="16">
        <v>2.978048862552984</v>
      </c>
      <c r="J5211" s="16">
        <v>6.7153143039395209</v>
      </c>
      <c r="K5211" s="16">
        <v>6.1925915064524553</v>
      </c>
      <c r="L5211" s="16">
        <v>5.4785012177902113</v>
      </c>
      <c r="M5211" s="16">
        <v>4.1585299895974472</v>
      </c>
      <c r="N5211" s="13">
        <v>1.7343033144641669</v>
      </c>
      <c r="O5211" s="16">
        <v>5.4740251495857581</v>
      </c>
      <c r="P5211" s="16">
        <v>3.9700555440994769</v>
      </c>
      <c r="Q5211" s="16">
        <v>2.4248748730849163</v>
      </c>
      <c r="R5211" s="16">
        <v>3.691601149315785</v>
      </c>
      <c r="S5211" s="16">
        <v>6.0416454444010315</v>
      </c>
      <c r="T5211" s="16">
        <v>2.978048862552984</v>
      </c>
      <c r="U5211" s="16">
        <v>6.7153143039395209</v>
      </c>
      <c r="V5211" s="16">
        <v>6.1925915064524553</v>
      </c>
      <c r="W5211" s="16">
        <v>5.4785012177902113</v>
      </c>
      <c r="X5211" s="16">
        <v>4.1585299895974472</v>
      </c>
      <c r="Y5211" s="13">
        <v>1.7343033144641669</v>
      </c>
    </row>
    <row r="5212" spans="2:25" x14ac:dyDescent="0.25">
      <c r="B5212" s="11">
        <v>5209</v>
      </c>
      <c r="C5212" s="13">
        <v>1689.1795489769829</v>
      </c>
      <c r="D5212" s="16">
        <v>4.1231090764760028</v>
      </c>
      <c r="E5212" s="16">
        <v>4.0163834205638782</v>
      </c>
      <c r="F5212" s="16">
        <v>4.9694136048259914</v>
      </c>
      <c r="G5212" s="16">
        <v>6.7220450558148466</v>
      </c>
      <c r="H5212" s="16">
        <v>5.0486736370834056</v>
      </c>
      <c r="I5212" s="16">
        <v>6.7483797681795554</v>
      </c>
      <c r="J5212" s="16">
        <v>3.1299283530773261</v>
      </c>
      <c r="K5212" s="16">
        <v>3.8236730110612811</v>
      </c>
      <c r="L5212" s="16">
        <v>6.354748679523599</v>
      </c>
      <c r="M5212" s="16">
        <v>3.2847281440456935</v>
      </c>
      <c r="N5212" s="13">
        <v>5.3224603788939806</v>
      </c>
      <c r="O5212" s="16">
        <v>4.1231090764760028</v>
      </c>
      <c r="P5212" s="16">
        <v>4.0163834205638782</v>
      </c>
      <c r="Q5212" s="16">
        <v>4.9694136048259914</v>
      </c>
      <c r="R5212" s="16">
        <v>6.7220450558148466</v>
      </c>
      <c r="S5212" s="16">
        <v>5.0486736370834056</v>
      </c>
      <c r="T5212" s="16">
        <v>6.7483797681795554</v>
      </c>
      <c r="U5212" s="16">
        <v>3.1299283530773261</v>
      </c>
      <c r="V5212" s="16">
        <v>3.8236730110612811</v>
      </c>
      <c r="W5212" s="16">
        <v>6.354748679523599</v>
      </c>
      <c r="X5212" s="16">
        <v>3.2847281440456935</v>
      </c>
      <c r="Y5212" s="13">
        <v>5.3224603788939806</v>
      </c>
    </row>
    <row r="5213" spans="2:25" x14ac:dyDescent="0.25">
      <c r="B5213" s="11">
        <v>5210</v>
      </c>
      <c r="C5213" s="13">
        <v>1668.6682489353952</v>
      </c>
      <c r="D5213" s="16">
        <v>6.4970632154604493</v>
      </c>
      <c r="E5213" s="16">
        <v>3.3592006153231555</v>
      </c>
      <c r="F5213" s="16">
        <v>4.1769510873529851</v>
      </c>
      <c r="G5213" s="16">
        <v>2.7962249828596102</v>
      </c>
      <c r="H5213" s="16">
        <v>4.493048271667381</v>
      </c>
      <c r="I5213" s="16">
        <v>0.58383467094368946</v>
      </c>
      <c r="J5213" s="16">
        <v>7.4845792043477335</v>
      </c>
      <c r="K5213" s="16">
        <v>3.0782037746040594</v>
      </c>
      <c r="L5213" s="16">
        <v>7.1515483581661847</v>
      </c>
      <c r="M5213" s="16">
        <v>5.2609738434984346</v>
      </c>
      <c r="N5213" s="13">
        <v>7.5417080452068443</v>
      </c>
      <c r="O5213" s="16">
        <v>6.4970632154604493</v>
      </c>
      <c r="P5213" s="16">
        <v>3.3592006153231555</v>
      </c>
      <c r="Q5213" s="16">
        <v>4.1769510873529851</v>
      </c>
      <c r="R5213" s="16">
        <v>2.7962249828596102</v>
      </c>
      <c r="S5213" s="16">
        <v>4.493048271667381</v>
      </c>
      <c r="T5213" s="16">
        <v>0.58383467094368946</v>
      </c>
      <c r="U5213" s="16">
        <v>7.4845792043477335</v>
      </c>
      <c r="V5213" s="16">
        <v>3.0782037746040594</v>
      </c>
      <c r="W5213" s="16">
        <v>7.1515483581661847</v>
      </c>
      <c r="X5213" s="16">
        <v>5.2609738434984346</v>
      </c>
      <c r="Y5213" s="13">
        <v>7.5417080452068443</v>
      </c>
    </row>
    <row r="5214" spans="2:25" x14ac:dyDescent="0.25">
      <c r="B5214" s="11">
        <v>5211</v>
      </c>
      <c r="C5214" s="13">
        <v>1636.0318638057422</v>
      </c>
      <c r="D5214" s="16">
        <v>5.3753684338121612</v>
      </c>
      <c r="E5214" s="16">
        <v>4.0710348000627388</v>
      </c>
      <c r="F5214" s="16">
        <v>6.8535426440033271</v>
      </c>
      <c r="G5214" s="16">
        <v>6.0679984911596909</v>
      </c>
      <c r="H5214" s="16">
        <v>2.0256027278033049</v>
      </c>
      <c r="I5214" s="16">
        <v>1.3711472604807069</v>
      </c>
      <c r="J5214" s="16">
        <v>7.3628013604098097</v>
      </c>
      <c r="K5214" s="16">
        <v>5.219826472844467</v>
      </c>
      <c r="L5214" s="16">
        <v>1.6708416004442137</v>
      </c>
      <c r="M5214" s="16">
        <v>5.5594888229376487</v>
      </c>
      <c r="N5214" s="13">
        <v>4.7412544115144675</v>
      </c>
      <c r="O5214" s="16">
        <v>5.3753684338121612</v>
      </c>
      <c r="P5214" s="16">
        <v>4.0710348000627388</v>
      </c>
      <c r="Q5214" s="16">
        <v>6.8535426440033271</v>
      </c>
      <c r="R5214" s="16">
        <v>6.0679984911596909</v>
      </c>
      <c r="S5214" s="16">
        <v>2.0256027278033049</v>
      </c>
      <c r="T5214" s="16">
        <v>1.3711472604807069</v>
      </c>
      <c r="U5214" s="16">
        <v>7.3628013604098097</v>
      </c>
      <c r="V5214" s="16">
        <v>5.219826472844467</v>
      </c>
      <c r="W5214" s="16">
        <v>1.6708416004442137</v>
      </c>
      <c r="X5214" s="16">
        <v>5.5594888229376487</v>
      </c>
      <c r="Y5214" s="13">
        <v>4.7412544115144675</v>
      </c>
    </row>
    <row r="5215" spans="2:25" x14ac:dyDescent="0.25">
      <c r="B5215" s="11">
        <v>5212</v>
      </c>
      <c r="C5215" s="13">
        <v>1594.0087223836895</v>
      </c>
      <c r="D5215" s="16">
        <v>7.0670832020806928</v>
      </c>
      <c r="E5215" s="16">
        <v>5.3592493364981921</v>
      </c>
      <c r="F5215" s="16">
        <v>4.7660430145220101</v>
      </c>
      <c r="G5215" s="16">
        <v>4.8882405903699597</v>
      </c>
      <c r="H5215" s="16">
        <v>1.7668280519737807</v>
      </c>
      <c r="I5215" s="16">
        <v>3.4655300474117783</v>
      </c>
      <c r="J5215" s="16">
        <v>2.1021838896776788</v>
      </c>
      <c r="K5215" s="16">
        <v>3.1091618127437868</v>
      </c>
      <c r="L5215" s="16">
        <v>4.4512650727601297</v>
      </c>
      <c r="M5215" s="16">
        <v>5.4496167635252739</v>
      </c>
      <c r="N5215" s="13">
        <v>5.0893544951410297</v>
      </c>
      <c r="O5215" s="16">
        <v>7.0670832020806928</v>
      </c>
      <c r="P5215" s="16">
        <v>5.3592493364981921</v>
      </c>
      <c r="Q5215" s="16">
        <v>4.7660430145220101</v>
      </c>
      <c r="R5215" s="16">
        <v>4.8882405903699597</v>
      </c>
      <c r="S5215" s="16">
        <v>1.7668280519737807</v>
      </c>
      <c r="T5215" s="16">
        <v>3.4655300474117783</v>
      </c>
      <c r="U5215" s="16">
        <v>2.1021838896776788</v>
      </c>
      <c r="V5215" s="16">
        <v>3.1091618127437868</v>
      </c>
      <c r="W5215" s="16">
        <v>4.4512650727601297</v>
      </c>
      <c r="X5215" s="16">
        <v>5.4496167635252739</v>
      </c>
      <c r="Y5215" s="13">
        <v>5.0893544951410297</v>
      </c>
    </row>
    <row r="5216" spans="2:25" x14ac:dyDescent="0.25">
      <c r="B5216" s="11">
        <v>5213</v>
      </c>
      <c r="C5216" s="13">
        <v>1545.2900248012538</v>
      </c>
      <c r="D5216" s="16">
        <v>5.4746269421322671</v>
      </c>
      <c r="E5216" s="16">
        <v>5.4181248784704588</v>
      </c>
      <c r="F5216" s="16">
        <v>1.3981087546099986</v>
      </c>
      <c r="G5216" s="16">
        <v>5.4292969795572974</v>
      </c>
      <c r="H5216" s="16">
        <v>3.2944367294581243</v>
      </c>
      <c r="I5216" s="16">
        <v>5.7724919743756367</v>
      </c>
      <c r="J5216" s="16">
        <v>1.5812111321166533</v>
      </c>
      <c r="K5216" s="16">
        <v>5.4817418800240798</v>
      </c>
      <c r="L5216" s="16">
        <v>8.2665216035711815</v>
      </c>
      <c r="M5216" s="16">
        <v>-2.4392153350125279</v>
      </c>
      <c r="N5216" s="13">
        <v>4.9017346226745397</v>
      </c>
      <c r="O5216" s="16">
        <v>5.4746269421322671</v>
      </c>
      <c r="P5216" s="16">
        <v>5.4181248784704588</v>
      </c>
      <c r="Q5216" s="16">
        <v>1.3981087546099986</v>
      </c>
      <c r="R5216" s="16">
        <v>5.4292969795572974</v>
      </c>
      <c r="S5216" s="16">
        <v>3.2944367294581243</v>
      </c>
      <c r="T5216" s="16">
        <v>5.7724919743756367</v>
      </c>
      <c r="U5216" s="16">
        <v>1.5812111321166533</v>
      </c>
      <c r="V5216" s="16">
        <v>5.4817418800240798</v>
      </c>
      <c r="W5216" s="16">
        <v>8.2665216035711815</v>
      </c>
      <c r="X5216" s="16">
        <v>-2.4392153350125279</v>
      </c>
      <c r="Y5216" s="13">
        <v>4.9017346226745397</v>
      </c>
    </row>
    <row r="5217" spans="2:25" x14ac:dyDescent="0.25">
      <c r="B5217" s="11">
        <v>5214</v>
      </c>
      <c r="C5217" s="13">
        <v>1717.248527003891</v>
      </c>
      <c r="D5217" s="16">
        <v>0.92410985856623906</v>
      </c>
      <c r="E5217" s="16">
        <v>6.9283075412616926</v>
      </c>
      <c r="F5217" s="16">
        <v>6.7040686210255158</v>
      </c>
      <c r="G5217" s="16">
        <v>6.3303058129897272</v>
      </c>
      <c r="H5217" s="16">
        <v>6.801880184672882</v>
      </c>
      <c r="I5217" s="16">
        <v>5.9804394396809402</v>
      </c>
      <c r="J5217" s="16">
        <v>3.8322645340819799</v>
      </c>
      <c r="K5217" s="16">
        <v>1.2426992125657841</v>
      </c>
      <c r="L5217" s="16">
        <v>3.8734723290219697</v>
      </c>
      <c r="M5217" s="16">
        <v>7.0101541541052041</v>
      </c>
      <c r="N5217" s="13">
        <v>5.8069339857619182</v>
      </c>
      <c r="O5217" s="16">
        <v>0.92410985856623906</v>
      </c>
      <c r="P5217" s="16">
        <v>6.9283075412616926</v>
      </c>
      <c r="Q5217" s="16">
        <v>6.7040686210255158</v>
      </c>
      <c r="R5217" s="16">
        <v>6.3303058129897272</v>
      </c>
      <c r="S5217" s="16">
        <v>6.801880184672882</v>
      </c>
      <c r="T5217" s="16">
        <v>5.9804394396809402</v>
      </c>
      <c r="U5217" s="16">
        <v>3.8322645340819799</v>
      </c>
      <c r="V5217" s="16">
        <v>1.2426992125657841</v>
      </c>
      <c r="W5217" s="16">
        <v>3.8734723290219697</v>
      </c>
      <c r="X5217" s="16">
        <v>7.0101541541052041</v>
      </c>
      <c r="Y5217" s="13">
        <v>5.8069339857619182</v>
      </c>
    </row>
    <row r="5218" spans="2:25" x14ac:dyDescent="0.25">
      <c r="B5218" s="11">
        <v>5215</v>
      </c>
      <c r="C5218" s="13">
        <v>1613.0816889547261</v>
      </c>
      <c r="D5218" s="16">
        <v>1.572683664559694</v>
      </c>
      <c r="E5218" s="16">
        <v>4.2223614438559878</v>
      </c>
      <c r="F5218" s="16">
        <v>5.0781785202095167</v>
      </c>
      <c r="G5218" s="16">
        <v>5.7396569489159015</v>
      </c>
      <c r="H5218" s="16">
        <v>4.6059413012992376</v>
      </c>
      <c r="I5218" s="16">
        <v>1.8504870009152197</v>
      </c>
      <c r="J5218" s="16">
        <v>6.7626437948988398</v>
      </c>
      <c r="K5218" s="16">
        <v>3.1895134665603551</v>
      </c>
      <c r="L5218" s="16">
        <v>3.6465794608133084</v>
      </c>
      <c r="M5218" s="16">
        <v>7.9711204860894185</v>
      </c>
      <c r="N5218" s="13">
        <v>4.1761007737655955</v>
      </c>
      <c r="O5218" s="16">
        <v>1.572683664559694</v>
      </c>
      <c r="P5218" s="16">
        <v>4.2223614438559878</v>
      </c>
      <c r="Q5218" s="16">
        <v>5.0781785202095167</v>
      </c>
      <c r="R5218" s="16">
        <v>5.7396569489159015</v>
      </c>
      <c r="S5218" s="16">
        <v>4.6059413012992376</v>
      </c>
      <c r="T5218" s="16">
        <v>1.8504870009152197</v>
      </c>
      <c r="U5218" s="16">
        <v>6.7626437948988398</v>
      </c>
      <c r="V5218" s="16">
        <v>3.1895134665603551</v>
      </c>
      <c r="W5218" s="16">
        <v>3.6465794608133084</v>
      </c>
      <c r="X5218" s="16">
        <v>7.9711204860894185</v>
      </c>
      <c r="Y5218" s="13">
        <v>4.1761007737655955</v>
      </c>
    </row>
    <row r="5219" spans="2:25" x14ac:dyDescent="0.25">
      <c r="B5219" s="11">
        <v>5216</v>
      </c>
      <c r="C5219" s="13">
        <v>1446.6098394158739</v>
      </c>
      <c r="D5219" s="16">
        <v>2.1950931991341602</v>
      </c>
      <c r="E5219" s="16">
        <v>3.5897184522605246</v>
      </c>
      <c r="F5219" s="16">
        <v>4.7151584308145891</v>
      </c>
      <c r="G5219" s="16">
        <v>2.2366144400457317</v>
      </c>
      <c r="H5219" s="16">
        <v>1.478346615807324</v>
      </c>
      <c r="I5219" s="16">
        <v>4.9256464251811565</v>
      </c>
      <c r="J5219" s="16">
        <v>0.8083232349927405</v>
      </c>
      <c r="K5219" s="16">
        <v>5.3362830996813457</v>
      </c>
      <c r="L5219" s="16">
        <v>6.753108659210306</v>
      </c>
      <c r="M5219" s="16">
        <v>3.2133574067543096</v>
      </c>
      <c r="N5219" s="13">
        <v>2.2303355620651009</v>
      </c>
      <c r="O5219" s="16">
        <v>2.1950931991341602</v>
      </c>
      <c r="P5219" s="16">
        <v>3.5897184522605246</v>
      </c>
      <c r="Q5219" s="16">
        <v>4.7151584308145891</v>
      </c>
      <c r="R5219" s="16">
        <v>2.2366144400457317</v>
      </c>
      <c r="S5219" s="16">
        <v>1.478346615807324</v>
      </c>
      <c r="T5219" s="16">
        <v>4.9256464251811565</v>
      </c>
      <c r="U5219" s="16">
        <v>0.8083232349927405</v>
      </c>
      <c r="V5219" s="16">
        <v>5.3362830996813457</v>
      </c>
      <c r="W5219" s="16">
        <v>6.753108659210306</v>
      </c>
      <c r="X5219" s="16">
        <v>3.2133574067543096</v>
      </c>
      <c r="Y5219" s="13">
        <v>2.2303355620651009</v>
      </c>
    </row>
    <row r="5220" spans="2:25" x14ac:dyDescent="0.25">
      <c r="B5220" s="11">
        <v>5217</v>
      </c>
      <c r="C5220" s="13">
        <v>1874.3594723322865</v>
      </c>
      <c r="D5220" s="16">
        <v>9.2148481859045077</v>
      </c>
      <c r="E5220" s="16">
        <v>2.6407489273633153</v>
      </c>
      <c r="F5220" s="16">
        <v>3.1887859634902584</v>
      </c>
      <c r="G5220" s="16">
        <v>8.1572851943541327</v>
      </c>
      <c r="H5220" s="16">
        <v>7.2007257004583813</v>
      </c>
      <c r="I5220" s="16">
        <v>8.2706904159998533</v>
      </c>
      <c r="J5220" s="16">
        <v>10.236720099802536</v>
      </c>
      <c r="K5220" s="16">
        <v>2.2814900306138952</v>
      </c>
      <c r="L5220" s="16">
        <v>4.4844206190606055</v>
      </c>
      <c r="M5220" s="16">
        <v>4.6994768281176276</v>
      </c>
      <c r="N5220" s="13">
        <v>4.4171967513180705</v>
      </c>
      <c r="O5220" s="16">
        <v>9.2148481859045077</v>
      </c>
      <c r="P5220" s="16">
        <v>2.6407489273633153</v>
      </c>
      <c r="Q5220" s="16">
        <v>3.1887859634902584</v>
      </c>
      <c r="R5220" s="16">
        <v>8.1572851943541327</v>
      </c>
      <c r="S5220" s="16">
        <v>7.2007257004583813</v>
      </c>
      <c r="T5220" s="16">
        <v>8.2706904159998533</v>
      </c>
      <c r="U5220" s="16">
        <v>10.236720099802536</v>
      </c>
      <c r="V5220" s="16">
        <v>2.2814900306138952</v>
      </c>
      <c r="W5220" s="16">
        <v>4.4844206190606055</v>
      </c>
      <c r="X5220" s="16">
        <v>4.6994768281176276</v>
      </c>
      <c r="Y5220" s="13">
        <v>4.4171967513180705</v>
      </c>
    </row>
    <row r="5221" spans="2:25" x14ac:dyDescent="0.25">
      <c r="B5221" s="11">
        <v>5218</v>
      </c>
      <c r="C5221" s="13">
        <v>1845.4372852995884</v>
      </c>
      <c r="D5221" s="16">
        <v>5.4840154693325207</v>
      </c>
      <c r="E5221" s="16">
        <v>5.5984443460806776</v>
      </c>
      <c r="F5221" s="16">
        <v>7.569585664922247</v>
      </c>
      <c r="G5221" s="16">
        <v>8.0160792020771812</v>
      </c>
      <c r="H5221" s="16">
        <v>2.6453393952261957</v>
      </c>
      <c r="I5221" s="16">
        <v>9.4806698773049831</v>
      </c>
      <c r="J5221" s="16">
        <v>4.9343663318520647</v>
      </c>
      <c r="K5221" s="16">
        <v>3.3624370616072534</v>
      </c>
      <c r="L5221" s="16">
        <v>4.87170648759174</v>
      </c>
      <c r="M5221" s="16">
        <v>6.56436759668245</v>
      </c>
      <c r="N5221" s="13">
        <v>4.4447546240776656</v>
      </c>
      <c r="O5221" s="16">
        <v>5.4840154693325207</v>
      </c>
      <c r="P5221" s="16">
        <v>5.5984443460806776</v>
      </c>
      <c r="Q5221" s="16">
        <v>7.569585664922247</v>
      </c>
      <c r="R5221" s="16">
        <v>8.0160792020771812</v>
      </c>
      <c r="S5221" s="16">
        <v>2.6453393952261957</v>
      </c>
      <c r="T5221" s="16">
        <v>9.4806698773049831</v>
      </c>
      <c r="U5221" s="16">
        <v>4.9343663318520647</v>
      </c>
      <c r="V5221" s="16">
        <v>3.3624370616072534</v>
      </c>
      <c r="W5221" s="16">
        <v>4.87170648759174</v>
      </c>
      <c r="X5221" s="16">
        <v>6.56436759668245</v>
      </c>
      <c r="Y5221" s="13">
        <v>4.4447546240776656</v>
      </c>
    </row>
    <row r="5222" spans="2:25" x14ac:dyDescent="0.25">
      <c r="B5222" s="11">
        <v>5219</v>
      </c>
      <c r="C5222" s="13">
        <v>1689.8871078938164</v>
      </c>
      <c r="D5222" s="16">
        <v>4.9061124590771668</v>
      </c>
      <c r="E5222" s="16">
        <v>4.3714247430740478</v>
      </c>
      <c r="F5222" s="16">
        <v>5.8327093784297057</v>
      </c>
      <c r="G5222" s="16">
        <v>4.9383805543463986</v>
      </c>
      <c r="H5222" s="16">
        <v>5.4622691445973945</v>
      </c>
      <c r="I5222" s="16">
        <v>9.1128052241975723</v>
      </c>
      <c r="J5222" s="16">
        <v>1.6349665304854604</v>
      </c>
      <c r="K5222" s="16">
        <v>6.6215682284040502</v>
      </c>
      <c r="L5222" s="16">
        <v>5.8705647852967529</v>
      </c>
      <c r="M5222" s="16">
        <v>2.8719240441309335</v>
      </c>
      <c r="N5222" s="13">
        <v>2.0997808949375774</v>
      </c>
      <c r="O5222" s="16">
        <v>4.9061124590771668</v>
      </c>
      <c r="P5222" s="16">
        <v>4.3714247430740478</v>
      </c>
      <c r="Q5222" s="16">
        <v>5.8327093784297057</v>
      </c>
      <c r="R5222" s="16">
        <v>4.9383805543463986</v>
      </c>
      <c r="S5222" s="16">
        <v>5.4622691445973945</v>
      </c>
      <c r="T5222" s="16">
        <v>9.1128052241975723</v>
      </c>
      <c r="U5222" s="16">
        <v>1.6349665304854604</v>
      </c>
      <c r="V5222" s="16">
        <v>6.6215682284040502</v>
      </c>
      <c r="W5222" s="16">
        <v>5.8705647852967529</v>
      </c>
      <c r="X5222" s="16">
        <v>2.8719240441309335</v>
      </c>
      <c r="Y5222" s="13">
        <v>2.0997808949375774</v>
      </c>
    </row>
    <row r="5223" spans="2:25" x14ac:dyDescent="0.25">
      <c r="B5223" s="11">
        <v>5220</v>
      </c>
      <c r="C5223" s="13">
        <v>1765.0199096722947</v>
      </c>
      <c r="D5223" s="16">
        <v>7.693391594174928</v>
      </c>
      <c r="E5223" s="16">
        <v>3.5665132280708103</v>
      </c>
      <c r="F5223" s="16">
        <v>6.3493500294036256</v>
      </c>
      <c r="G5223" s="16">
        <v>6.2428275337206216</v>
      </c>
      <c r="H5223" s="16">
        <v>5.8715327847810084</v>
      </c>
      <c r="I5223" s="16">
        <v>6.5329427860722937</v>
      </c>
      <c r="J5223" s="16">
        <v>7.837390384243399</v>
      </c>
      <c r="K5223" s="16">
        <v>3.3876229922397858</v>
      </c>
      <c r="L5223" s="16">
        <v>4.5610361121193748</v>
      </c>
      <c r="M5223" s="16">
        <v>3.2437762024251429</v>
      </c>
      <c r="N5223" s="13">
        <v>2.9458562230334628</v>
      </c>
      <c r="O5223" s="16">
        <v>7.693391594174928</v>
      </c>
      <c r="P5223" s="16">
        <v>3.5665132280708103</v>
      </c>
      <c r="Q5223" s="16">
        <v>6.3493500294036256</v>
      </c>
      <c r="R5223" s="16">
        <v>6.2428275337206216</v>
      </c>
      <c r="S5223" s="16">
        <v>5.8715327847810084</v>
      </c>
      <c r="T5223" s="16">
        <v>6.5329427860722937</v>
      </c>
      <c r="U5223" s="16">
        <v>7.837390384243399</v>
      </c>
      <c r="V5223" s="16">
        <v>3.3876229922397858</v>
      </c>
      <c r="W5223" s="16">
        <v>4.5610361121193748</v>
      </c>
      <c r="X5223" s="16">
        <v>3.2437762024251429</v>
      </c>
      <c r="Y5223" s="13">
        <v>2.9458562230334628</v>
      </c>
    </row>
    <row r="5224" spans="2:25" x14ac:dyDescent="0.25">
      <c r="B5224" s="11">
        <v>5221</v>
      </c>
      <c r="C5224" s="13">
        <v>1535.5357492131509</v>
      </c>
      <c r="D5224" s="16">
        <v>3.5035641100278192</v>
      </c>
      <c r="E5224" s="16">
        <v>3.7078632385973189</v>
      </c>
      <c r="F5224" s="16">
        <v>1.3425932386765478</v>
      </c>
      <c r="G5224" s="16">
        <v>6.871635535803831</v>
      </c>
      <c r="H5224" s="16">
        <v>3.1997522625456751</v>
      </c>
      <c r="I5224" s="16">
        <v>3.7112550179364474</v>
      </c>
      <c r="J5224" s="16">
        <v>4.1737442761593284</v>
      </c>
      <c r="K5224" s="16">
        <v>4.650565351590692</v>
      </c>
      <c r="L5224" s="16">
        <v>4.7458375984419812</v>
      </c>
      <c r="M5224" s="16">
        <v>5.8938837809902624</v>
      </c>
      <c r="N5224" s="13">
        <v>1.8270960053573497</v>
      </c>
      <c r="O5224" s="16">
        <v>3.5035641100278192</v>
      </c>
      <c r="P5224" s="16">
        <v>3.7078632385973189</v>
      </c>
      <c r="Q5224" s="16">
        <v>1.3425932386765478</v>
      </c>
      <c r="R5224" s="16">
        <v>6.871635535803831</v>
      </c>
      <c r="S5224" s="16">
        <v>3.1997522625456751</v>
      </c>
      <c r="T5224" s="16">
        <v>3.7112550179364474</v>
      </c>
      <c r="U5224" s="16">
        <v>4.1737442761593284</v>
      </c>
      <c r="V5224" s="16">
        <v>4.650565351590692</v>
      </c>
      <c r="W5224" s="16">
        <v>4.7458375984419812</v>
      </c>
      <c r="X5224" s="16">
        <v>5.8938837809902624</v>
      </c>
      <c r="Y5224" s="13">
        <v>1.8270960053573497</v>
      </c>
    </row>
    <row r="5225" spans="2:25" x14ac:dyDescent="0.25">
      <c r="B5225" s="11">
        <v>5222</v>
      </c>
      <c r="C5225" s="13">
        <v>1796.4147830388522</v>
      </c>
      <c r="D5225" s="16">
        <v>3.9409370900567309</v>
      </c>
      <c r="E5225" s="16">
        <v>4.9648489984301376</v>
      </c>
      <c r="F5225" s="16">
        <v>5.0501331408982937</v>
      </c>
      <c r="G5225" s="16">
        <v>5.5448575151611967</v>
      </c>
      <c r="H5225" s="16">
        <v>7.4570187851395344</v>
      </c>
      <c r="I5225" s="16">
        <v>7.7432370214271575</v>
      </c>
      <c r="J5225" s="16">
        <v>4.9593880226603861</v>
      </c>
      <c r="K5225" s="16">
        <v>4.8414981235437313</v>
      </c>
      <c r="L5225" s="16">
        <v>6.8393925959007662</v>
      </c>
      <c r="M5225" s="16">
        <v>6.2205954812763506</v>
      </c>
      <c r="N5225" s="13">
        <v>2.484904279101777</v>
      </c>
      <c r="O5225" s="16">
        <v>3.9409370900567309</v>
      </c>
      <c r="P5225" s="16">
        <v>4.9648489984301376</v>
      </c>
      <c r="Q5225" s="16">
        <v>5.0501331408982937</v>
      </c>
      <c r="R5225" s="16">
        <v>5.5448575151611967</v>
      </c>
      <c r="S5225" s="16">
        <v>7.4570187851395344</v>
      </c>
      <c r="T5225" s="16">
        <v>7.7432370214271575</v>
      </c>
      <c r="U5225" s="16">
        <v>4.9593880226603861</v>
      </c>
      <c r="V5225" s="16">
        <v>4.8414981235437313</v>
      </c>
      <c r="W5225" s="16">
        <v>6.8393925959007662</v>
      </c>
      <c r="X5225" s="16">
        <v>6.2205954812763506</v>
      </c>
      <c r="Y5225" s="13">
        <v>2.484904279101777</v>
      </c>
    </row>
    <row r="5226" spans="2:25" x14ac:dyDescent="0.25">
      <c r="B5226" s="11">
        <v>5223</v>
      </c>
      <c r="C5226" s="13">
        <v>1520.442542737311</v>
      </c>
      <c r="D5226" s="16">
        <v>1.3110537888942204</v>
      </c>
      <c r="E5226" s="16">
        <v>6.2032267413055617</v>
      </c>
      <c r="F5226" s="16">
        <v>0.52089120200129546</v>
      </c>
      <c r="G5226" s="16">
        <v>2.7606455785859798</v>
      </c>
      <c r="H5226" s="16">
        <v>3.6991485762466163</v>
      </c>
      <c r="I5226" s="16">
        <v>3.9475740540559272</v>
      </c>
      <c r="J5226" s="16">
        <v>5.2685975589763796</v>
      </c>
      <c r="K5226" s="16">
        <v>4.6989854163375675</v>
      </c>
      <c r="L5226" s="16">
        <v>5.0397514301394235</v>
      </c>
      <c r="M5226" s="16">
        <v>3.9166409908003743</v>
      </c>
      <c r="N5226" s="13">
        <v>5.2590883386307183</v>
      </c>
      <c r="O5226" s="16">
        <v>1.3110537888942204</v>
      </c>
      <c r="P5226" s="16">
        <v>6.2032267413055617</v>
      </c>
      <c r="Q5226" s="16">
        <v>0.52089120200129546</v>
      </c>
      <c r="R5226" s="16">
        <v>2.7606455785859798</v>
      </c>
      <c r="S5226" s="16">
        <v>3.6991485762466163</v>
      </c>
      <c r="T5226" s="16">
        <v>3.9475740540559272</v>
      </c>
      <c r="U5226" s="16">
        <v>5.2685975589763796</v>
      </c>
      <c r="V5226" s="16">
        <v>4.6989854163375675</v>
      </c>
      <c r="W5226" s="16">
        <v>5.0397514301394235</v>
      </c>
      <c r="X5226" s="16">
        <v>3.9166409908003743</v>
      </c>
      <c r="Y5226" s="13">
        <v>5.2590883386307183</v>
      </c>
    </row>
    <row r="5227" spans="2:25" x14ac:dyDescent="0.25">
      <c r="B5227" s="11">
        <v>5224</v>
      </c>
      <c r="C5227" s="13">
        <v>1636.376960942267</v>
      </c>
      <c r="D5227" s="16">
        <v>3.3561377456673398</v>
      </c>
      <c r="E5227" s="16">
        <v>5.4981982514225489</v>
      </c>
      <c r="F5227" s="16">
        <v>4.4570657853129223</v>
      </c>
      <c r="G5227" s="16">
        <v>5.4997068087999077</v>
      </c>
      <c r="H5227" s="16">
        <v>6.3178362753744324</v>
      </c>
      <c r="I5227" s="16">
        <v>2.4212837130448528</v>
      </c>
      <c r="J5227" s="16">
        <v>5.1481962836405444</v>
      </c>
      <c r="K5227" s="16">
        <v>1.59192580270676</v>
      </c>
      <c r="L5227" s="16">
        <v>4.8368962586838826</v>
      </c>
      <c r="M5227" s="16">
        <v>4.2677119292154888</v>
      </c>
      <c r="N5227" s="13">
        <v>6.8632894936116147</v>
      </c>
      <c r="O5227" s="16">
        <v>3.3561377456673398</v>
      </c>
      <c r="P5227" s="16">
        <v>5.4981982514225489</v>
      </c>
      <c r="Q5227" s="16">
        <v>4.4570657853129223</v>
      </c>
      <c r="R5227" s="16">
        <v>5.4997068087999077</v>
      </c>
      <c r="S5227" s="16">
        <v>6.3178362753744324</v>
      </c>
      <c r="T5227" s="16">
        <v>2.4212837130448528</v>
      </c>
      <c r="U5227" s="16">
        <v>5.1481962836405444</v>
      </c>
      <c r="V5227" s="16">
        <v>1.59192580270676</v>
      </c>
      <c r="W5227" s="16">
        <v>4.8368962586838826</v>
      </c>
      <c r="X5227" s="16">
        <v>4.2677119292154888</v>
      </c>
      <c r="Y5227" s="13">
        <v>6.8632894936116147</v>
      </c>
    </row>
    <row r="5228" spans="2:25" x14ac:dyDescent="0.25">
      <c r="B5228" s="11">
        <v>5225</v>
      </c>
      <c r="C5228" s="13">
        <v>1785.4774040705406</v>
      </c>
      <c r="D5228" s="16">
        <v>5.4665891650674379</v>
      </c>
      <c r="E5228" s="16">
        <v>5.0982426036851214</v>
      </c>
      <c r="F5228" s="16">
        <v>6.6491406357984886</v>
      </c>
      <c r="G5228" s="16">
        <v>6.0258218693889596</v>
      </c>
      <c r="H5228" s="16">
        <v>4.3054270662870815</v>
      </c>
      <c r="I5228" s="16">
        <v>3.4584055980800379</v>
      </c>
      <c r="J5228" s="16">
        <v>4.8254645526720319</v>
      </c>
      <c r="K5228" s="16">
        <v>8.3890020919100543</v>
      </c>
      <c r="L5228" s="16">
        <v>5.3033109618408858</v>
      </c>
      <c r="M5228" s="16">
        <v>4.4979306156239147</v>
      </c>
      <c r="N5228" s="13">
        <v>5.3507212503459609</v>
      </c>
      <c r="O5228" s="16">
        <v>5.4665891650674379</v>
      </c>
      <c r="P5228" s="16">
        <v>5.0982426036851214</v>
      </c>
      <c r="Q5228" s="16">
        <v>6.6491406357984886</v>
      </c>
      <c r="R5228" s="16">
        <v>6.0258218693889596</v>
      </c>
      <c r="S5228" s="16">
        <v>4.3054270662870815</v>
      </c>
      <c r="T5228" s="16">
        <v>3.4584055980800379</v>
      </c>
      <c r="U5228" s="16">
        <v>4.8254645526720319</v>
      </c>
      <c r="V5228" s="16">
        <v>8.3890020919100543</v>
      </c>
      <c r="W5228" s="16">
        <v>5.3033109618408858</v>
      </c>
      <c r="X5228" s="16">
        <v>4.4979306156239147</v>
      </c>
      <c r="Y5228" s="13">
        <v>5.3507212503459609</v>
      </c>
    </row>
    <row r="5229" spans="2:25" x14ac:dyDescent="0.25">
      <c r="B5229" s="11">
        <v>5226</v>
      </c>
      <c r="C5229" s="13">
        <v>1744.272634219871</v>
      </c>
      <c r="D5229" s="16">
        <v>8.2766151527647658</v>
      </c>
      <c r="E5229" s="16">
        <v>3.3286314009308651</v>
      </c>
      <c r="F5229" s="16">
        <v>4.5090591063851537</v>
      </c>
      <c r="G5229" s="16">
        <v>6.9200215080689524</v>
      </c>
      <c r="H5229" s="16">
        <v>4.9826941908804159</v>
      </c>
      <c r="I5229" s="16">
        <v>4.7175657237716182</v>
      </c>
      <c r="J5229" s="16">
        <v>5.7111432722198634</v>
      </c>
      <c r="K5229" s="16">
        <v>2.006427916451996</v>
      </c>
      <c r="L5229" s="16">
        <v>5.3509998516318511</v>
      </c>
      <c r="M5229" s="16">
        <v>7.4970184361185019</v>
      </c>
      <c r="N5229" s="13">
        <v>3.6960795133198303</v>
      </c>
      <c r="O5229" s="16">
        <v>8.2766151527647658</v>
      </c>
      <c r="P5229" s="16">
        <v>3.3286314009308651</v>
      </c>
      <c r="Q5229" s="16">
        <v>4.5090591063851537</v>
      </c>
      <c r="R5229" s="16">
        <v>6.9200215080689524</v>
      </c>
      <c r="S5229" s="16">
        <v>4.9826941908804159</v>
      </c>
      <c r="T5229" s="16">
        <v>4.7175657237716182</v>
      </c>
      <c r="U5229" s="16">
        <v>5.7111432722198634</v>
      </c>
      <c r="V5229" s="16">
        <v>2.006427916451996</v>
      </c>
      <c r="W5229" s="16">
        <v>5.3509998516318511</v>
      </c>
      <c r="X5229" s="16">
        <v>7.4970184361185019</v>
      </c>
      <c r="Y5229" s="13">
        <v>3.6960795133198303</v>
      </c>
    </row>
    <row r="5230" spans="2:25" x14ac:dyDescent="0.25">
      <c r="B5230" s="11">
        <v>5227</v>
      </c>
      <c r="C5230" s="13">
        <v>1625.2477899143701</v>
      </c>
      <c r="D5230" s="16">
        <v>6.5216997348198165</v>
      </c>
      <c r="E5230" s="16">
        <v>2.7707873485443648</v>
      </c>
      <c r="F5230" s="16">
        <v>5.4658648954686164</v>
      </c>
      <c r="G5230" s="16">
        <v>2.900417348868304</v>
      </c>
      <c r="H5230" s="16">
        <v>6.414707148705439</v>
      </c>
      <c r="I5230" s="16">
        <v>5.7497497825731703</v>
      </c>
      <c r="J5230" s="16">
        <v>5.4527703756578978</v>
      </c>
      <c r="K5230" s="16">
        <v>7.173793004581233</v>
      </c>
      <c r="L5230" s="16">
        <v>0.85837645547450592</v>
      </c>
      <c r="M5230" s="16">
        <v>4.4902991684512994</v>
      </c>
      <c r="N5230" s="13">
        <v>1.836660627167273</v>
      </c>
      <c r="O5230" s="16">
        <v>6.5216997348198165</v>
      </c>
      <c r="P5230" s="16">
        <v>2.7707873485443648</v>
      </c>
      <c r="Q5230" s="16">
        <v>5.4658648954686164</v>
      </c>
      <c r="R5230" s="16">
        <v>2.900417348868304</v>
      </c>
      <c r="S5230" s="16">
        <v>6.414707148705439</v>
      </c>
      <c r="T5230" s="16">
        <v>5.7497497825731703</v>
      </c>
      <c r="U5230" s="16">
        <v>5.4527703756578978</v>
      </c>
      <c r="V5230" s="16">
        <v>7.173793004581233</v>
      </c>
      <c r="W5230" s="16">
        <v>0.85837645547450592</v>
      </c>
      <c r="X5230" s="16">
        <v>4.4902991684512994</v>
      </c>
      <c r="Y5230" s="13">
        <v>1.836660627167273</v>
      </c>
    </row>
    <row r="5231" spans="2:25" x14ac:dyDescent="0.25">
      <c r="B5231" s="11">
        <v>5228</v>
      </c>
      <c r="C5231" s="13">
        <v>1818.6029842012822</v>
      </c>
      <c r="D5231" s="16">
        <v>3.1555328538310765</v>
      </c>
      <c r="E5231" s="16">
        <v>5.1876787269134104</v>
      </c>
      <c r="F5231" s="16">
        <v>6.1692705886936654</v>
      </c>
      <c r="G5231" s="16">
        <v>4.3346083800772028</v>
      </c>
      <c r="H5231" s="16">
        <v>5.7437841110673791</v>
      </c>
      <c r="I5231" s="16">
        <v>7.8959620542580291</v>
      </c>
      <c r="J5231" s="16">
        <v>6.15892112001809</v>
      </c>
      <c r="K5231" s="16">
        <v>9.7240476319529972</v>
      </c>
      <c r="L5231" s="16">
        <v>5.299490395711028</v>
      </c>
      <c r="M5231" s="16">
        <v>1.1395293026075555</v>
      </c>
      <c r="N5231" s="13">
        <v>6.665668369445096</v>
      </c>
      <c r="O5231" s="16">
        <v>3.1555328538310765</v>
      </c>
      <c r="P5231" s="16">
        <v>5.1876787269134104</v>
      </c>
      <c r="Q5231" s="16">
        <v>6.1692705886936654</v>
      </c>
      <c r="R5231" s="16">
        <v>4.3346083800772028</v>
      </c>
      <c r="S5231" s="16">
        <v>5.7437841110673791</v>
      </c>
      <c r="T5231" s="16">
        <v>7.8959620542580291</v>
      </c>
      <c r="U5231" s="16">
        <v>6.15892112001809</v>
      </c>
      <c r="V5231" s="16">
        <v>9.7240476319529972</v>
      </c>
      <c r="W5231" s="16">
        <v>5.299490395711028</v>
      </c>
      <c r="X5231" s="16">
        <v>1.1395293026075555</v>
      </c>
      <c r="Y5231" s="13">
        <v>6.665668369445096</v>
      </c>
    </row>
    <row r="5232" spans="2:25" x14ac:dyDescent="0.25">
      <c r="B5232" s="11">
        <v>5229</v>
      </c>
      <c r="C5232" s="13">
        <v>1874.7058276464732</v>
      </c>
      <c r="D5232" s="16">
        <v>8.2651479057077086</v>
      </c>
      <c r="E5232" s="16">
        <v>3.4868366588747008</v>
      </c>
      <c r="F5232" s="16">
        <v>6.4740786133380492</v>
      </c>
      <c r="G5232" s="16">
        <v>4.7163681758790341</v>
      </c>
      <c r="H5232" s="16">
        <v>7.8253159072795988</v>
      </c>
      <c r="I5232" s="16">
        <v>5.1944965786648085</v>
      </c>
      <c r="J5232" s="16">
        <v>5.7949229800219904</v>
      </c>
      <c r="K5232" s="16">
        <v>3.5205336658879807</v>
      </c>
      <c r="L5232" s="16">
        <v>4.6785850562631568</v>
      </c>
      <c r="M5232" s="16">
        <v>8.0997094655527242</v>
      </c>
      <c r="N5232" s="13">
        <v>6.5247095923017921</v>
      </c>
      <c r="O5232" s="16">
        <v>8.2651479057077086</v>
      </c>
      <c r="P5232" s="16">
        <v>3.4868366588747008</v>
      </c>
      <c r="Q5232" s="16">
        <v>6.4740786133380492</v>
      </c>
      <c r="R5232" s="16">
        <v>4.7163681758790341</v>
      </c>
      <c r="S5232" s="16">
        <v>7.8253159072795988</v>
      </c>
      <c r="T5232" s="16">
        <v>5.1944965786648085</v>
      </c>
      <c r="U5232" s="16">
        <v>5.7949229800219904</v>
      </c>
      <c r="V5232" s="16">
        <v>3.5205336658879807</v>
      </c>
      <c r="W5232" s="16">
        <v>4.6785850562631568</v>
      </c>
      <c r="X5232" s="16">
        <v>8.0997094655527242</v>
      </c>
      <c r="Y5232" s="13">
        <v>6.5247095923017921</v>
      </c>
    </row>
    <row r="5233" spans="2:25" x14ac:dyDescent="0.25">
      <c r="B5233" s="11">
        <v>5230</v>
      </c>
      <c r="C5233" s="13">
        <v>1722.9216436472441</v>
      </c>
      <c r="D5233" s="16">
        <v>6.7455487990212895</v>
      </c>
      <c r="E5233" s="16">
        <v>6.646704285245284</v>
      </c>
      <c r="F5233" s="16">
        <v>1.219563007184933</v>
      </c>
      <c r="G5233" s="16">
        <v>4.0532087410179232</v>
      </c>
      <c r="H5233" s="16">
        <v>9.7594527183559698</v>
      </c>
      <c r="I5233" s="16">
        <v>4.5847094752060435</v>
      </c>
      <c r="J5233" s="16">
        <v>2.8810624010946451</v>
      </c>
      <c r="K5233" s="16">
        <v>6.5522126246760779</v>
      </c>
      <c r="L5233" s="16">
        <v>4.1940706033686057</v>
      </c>
      <c r="M5233" s="16">
        <v>4.9881613613216347</v>
      </c>
      <c r="N5233" s="13">
        <v>4.1583130937119659</v>
      </c>
      <c r="O5233" s="16">
        <v>6.7455487990212895</v>
      </c>
      <c r="P5233" s="16">
        <v>6.646704285245284</v>
      </c>
      <c r="Q5233" s="16">
        <v>1.219563007184933</v>
      </c>
      <c r="R5233" s="16">
        <v>4.0532087410179232</v>
      </c>
      <c r="S5233" s="16">
        <v>9.7594527183559698</v>
      </c>
      <c r="T5233" s="16">
        <v>4.5847094752060435</v>
      </c>
      <c r="U5233" s="16">
        <v>2.8810624010946451</v>
      </c>
      <c r="V5233" s="16">
        <v>6.5522126246760779</v>
      </c>
      <c r="W5233" s="16">
        <v>4.1940706033686057</v>
      </c>
      <c r="X5233" s="16">
        <v>4.9881613613216347</v>
      </c>
      <c r="Y5233" s="13">
        <v>4.1583130937119659</v>
      </c>
    </row>
    <row r="5234" spans="2:25" x14ac:dyDescent="0.25">
      <c r="B5234" s="11">
        <v>5231</v>
      </c>
      <c r="C5234" s="13">
        <v>1622.5832926871924</v>
      </c>
      <c r="D5234" s="16">
        <v>4.7981128362069505</v>
      </c>
      <c r="E5234" s="16">
        <v>4.8229146714361013</v>
      </c>
      <c r="F5234" s="16">
        <v>3.090533731025686</v>
      </c>
      <c r="G5234" s="16">
        <v>4.0301731471918307</v>
      </c>
      <c r="H5234" s="16">
        <v>6.815581738325263</v>
      </c>
      <c r="I5234" s="16">
        <v>7.0385537949473669</v>
      </c>
      <c r="J5234" s="16">
        <v>5.4932080547240405</v>
      </c>
      <c r="K5234" s="16">
        <v>4.7194661783562326</v>
      </c>
      <c r="L5234" s="16">
        <v>3.3828801342870607</v>
      </c>
      <c r="M5234" s="16">
        <v>4.2801914181478153</v>
      </c>
      <c r="N5234" s="13">
        <v>0.92039071485235269</v>
      </c>
      <c r="O5234" s="16">
        <v>4.7981128362069505</v>
      </c>
      <c r="P5234" s="16">
        <v>4.8229146714361013</v>
      </c>
      <c r="Q5234" s="16">
        <v>3.090533731025686</v>
      </c>
      <c r="R5234" s="16">
        <v>4.0301731471918307</v>
      </c>
      <c r="S5234" s="16">
        <v>6.815581738325263</v>
      </c>
      <c r="T5234" s="16">
        <v>7.0385537949473669</v>
      </c>
      <c r="U5234" s="16">
        <v>5.4932080547240405</v>
      </c>
      <c r="V5234" s="16">
        <v>4.7194661783562326</v>
      </c>
      <c r="W5234" s="16">
        <v>3.3828801342870607</v>
      </c>
      <c r="X5234" s="16">
        <v>4.2801914181478153</v>
      </c>
      <c r="Y5234" s="13">
        <v>0.92039071485235269</v>
      </c>
    </row>
    <row r="5235" spans="2:25" x14ac:dyDescent="0.25">
      <c r="B5235" s="11">
        <v>5232</v>
      </c>
      <c r="C5235" s="13">
        <v>1929.1350140209377</v>
      </c>
      <c r="D5235" s="16">
        <v>9.192083225195141</v>
      </c>
      <c r="E5235" s="16">
        <v>4.7317426978241865</v>
      </c>
      <c r="F5235" s="16">
        <v>7.2027748071970095</v>
      </c>
      <c r="G5235" s="16">
        <v>4.8034179601445528</v>
      </c>
      <c r="H5235" s="16">
        <v>5.6176444134259125</v>
      </c>
      <c r="I5235" s="16">
        <v>5.7630045490737754</v>
      </c>
      <c r="J5235" s="16">
        <v>2.6385603240018942</v>
      </c>
      <c r="K5235" s="16">
        <v>4.478424161312951</v>
      </c>
      <c r="L5235" s="16">
        <v>7.225733461401342</v>
      </c>
      <c r="M5235" s="16">
        <v>5.9283480128437871</v>
      </c>
      <c r="N5235" s="13">
        <v>10.110809638444291</v>
      </c>
      <c r="O5235" s="16">
        <v>9.192083225195141</v>
      </c>
      <c r="P5235" s="16">
        <v>4.7317426978241865</v>
      </c>
      <c r="Q5235" s="16">
        <v>7.2027748071970095</v>
      </c>
      <c r="R5235" s="16">
        <v>4.8034179601445528</v>
      </c>
      <c r="S5235" s="16">
        <v>5.6176444134259125</v>
      </c>
      <c r="T5235" s="16">
        <v>5.7630045490737754</v>
      </c>
      <c r="U5235" s="16">
        <v>2.6385603240018942</v>
      </c>
      <c r="V5235" s="16">
        <v>4.478424161312951</v>
      </c>
      <c r="W5235" s="16">
        <v>7.225733461401342</v>
      </c>
      <c r="X5235" s="16">
        <v>5.9283480128437871</v>
      </c>
      <c r="Y5235" s="13">
        <v>10.110809638444291</v>
      </c>
    </row>
    <row r="5236" spans="2:25" x14ac:dyDescent="0.25">
      <c r="B5236" s="11">
        <v>5233</v>
      </c>
      <c r="C5236" s="13">
        <v>1755.9000623545644</v>
      </c>
      <c r="D5236" s="16">
        <v>3.9438425632030221</v>
      </c>
      <c r="E5236" s="16">
        <v>6.5281131851455916</v>
      </c>
      <c r="F5236" s="16">
        <v>6.5611909453684811</v>
      </c>
      <c r="G5236" s="16">
        <v>3.7823643640049807</v>
      </c>
      <c r="H5236" s="16">
        <v>9.0133674267938488</v>
      </c>
      <c r="I5236" s="16">
        <v>2.5351144345932952</v>
      </c>
      <c r="J5236" s="16">
        <v>2.4948935460991497</v>
      </c>
      <c r="K5236" s="16">
        <v>4.7732472331869209</v>
      </c>
      <c r="L5236" s="16">
        <v>4.042326090203221</v>
      </c>
      <c r="M5236" s="16">
        <v>8.9609418383148807</v>
      </c>
      <c r="N5236" s="13">
        <v>5.1393263495756543</v>
      </c>
      <c r="O5236" s="16">
        <v>3.9438425632030221</v>
      </c>
      <c r="P5236" s="16">
        <v>6.5281131851455916</v>
      </c>
      <c r="Q5236" s="16">
        <v>6.5611909453684811</v>
      </c>
      <c r="R5236" s="16">
        <v>3.7823643640049807</v>
      </c>
      <c r="S5236" s="16">
        <v>9.0133674267938488</v>
      </c>
      <c r="T5236" s="16">
        <v>2.5351144345932952</v>
      </c>
      <c r="U5236" s="16">
        <v>2.4948935460991497</v>
      </c>
      <c r="V5236" s="16">
        <v>4.7732472331869209</v>
      </c>
      <c r="W5236" s="16">
        <v>4.042326090203221</v>
      </c>
      <c r="X5236" s="16">
        <v>8.9609418383148807</v>
      </c>
      <c r="Y5236" s="13">
        <v>5.1393263495756543</v>
      </c>
    </row>
    <row r="5237" spans="2:25" x14ac:dyDescent="0.25">
      <c r="B5237" s="11">
        <v>5234</v>
      </c>
      <c r="C5237" s="13">
        <v>1968.3404288822846</v>
      </c>
      <c r="D5237" s="16">
        <v>6.412956964188921</v>
      </c>
      <c r="E5237" s="16">
        <v>4.9456547648448401</v>
      </c>
      <c r="F5237" s="16">
        <v>7.6548109501538777</v>
      </c>
      <c r="G5237" s="16">
        <v>6.814050719875036</v>
      </c>
      <c r="H5237" s="16">
        <v>8.3849585136087548</v>
      </c>
      <c r="I5237" s="16">
        <v>9.2754862805904281</v>
      </c>
      <c r="J5237" s="16">
        <v>5.6780119031872234</v>
      </c>
      <c r="K5237" s="16">
        <v>5.2878842526717591</v>
      </c>
      <c r="L5237" s="16">
        <v>5.4149547080879454</v>
      </c>
      <c r="M5237" s="16">
        <v>5.3246764621679743</v>
      </c>
      <c r="N5237" s="13">
        <v>4.5271694785217269</v>
      </c>
      <c r="O5237" s="16">
        <v>6.412956964188921</v>
      </c>
      <c r="P5237" s="16">
        <v>4.9456547648448401</v>
      </c>
      <c r="Q5237" s="16">
        <v>7.6548109501538777</v>
      </c>
      <c r="R5237" s="16">
        <v>6.814050719875036</v>
      </c>
      <c r="S5237" s="16">
        <v>8.3849585136087548</v>
      </c>
      <c r="T5237" s="16">
        <v>9.2754862805904281</v>
      </c>
      <c r="U5237" s="16">
        <v>5.6780119031872234</v>
      </c>
      <c r="V5237" s="16">
        <v>5.2878842526717591</v>
      </c>
      <c r="W5237" s="16">
        <v>5.4149547080879454</v>
      </c>
      <c r="X5237" s="16">
        <v>5.3246764621679743</v>
      </c>
      <c r="Y5237" s="13">
        <v>4.5271694785217269</v>
      </c>
    </row>
    <row r="5238" spans="2:25" x14ac:dyDescent="0.25">
      <c r="B5238" s="11">
        <v>5235</v>
      </c>
      <c r="C5238" s="13">
        <v>1880.1291719653843</v>
      </c>
      <c r="D5238" s="16">
        <v>4.7289877174975565</v>
      </c>
      <c r="E5238" s="16">
        <v>5.2178471445911985</v>
      </c>
      <c r="F5238" s="16">
        <v>8.0947541263733065</v>
      </c>
      <c r="G5238" s="16">
        <v>7.3186780765570791</v>
      </c>
      <c r="H5238" s="16">
        <v>4.7796418222335166</v>
      </c>
      <c r="I5238" s="16">
        <v>8.7024638347559264</v>
      </c>
      <c r="J5238" s="16">
        <v>7.26124180092323</v>
      </c>
      <c r="K5238" s="16">
        <v>2.9980994954874638</v>
      </c>
      <c r="L5238" s="16">
        <v>2.7234190363134179</v>
      </c>
      <c r="M5238" s="16">
        <v>5.0652995573907438</v>
      </c>
      <c r="N5238" s="13">
        <v>8.0615704199518952</v>
      </c>
      <c r="O5238" s="16">
        <v>4.7289877174975565</v>
      </c>
      <c r="P5238" s="16">
        <v>5.2178471445911985</v>
      </c>
      <c r="Q5238" s="16">
        <v>8.0947541263733065</v>
      </c>
      <c r="R5238" s="16">
        <v>7.3186780765570791</v>
      </c>
      <c r="S5238" s="16">
        <v>4.7796418222335166</v>
      </c>
      <c r="T5238" s="16">
        <v>8.7024638347559264</v>
      </c>
      <c r="U5238" s="16">
        <v>7.26124180092323</v>
      </c>
      <c r="V5238" s="16">
        <v>2.9980994954874638</v>
      </c>
      <c r="W5238" s="16">
        <v>2.7234190363134179</v>
      </c>
      <c r="X5238" s="16">
        <v>5.0652995573907438</v>
      </c>
      <c r="Y5238" s="13">
        <v>8.0615704199518952</v>
      </c>
    </row>
    <row r="5239" spans="2:25" x14ac:dyDescent="0.25">
      <c r="B5239" s="11">
        <v>5236</v>
      </c>
      <c r="C5239" s="13">
        <v>1767.0541163743217</v>
      </c>
      <c r="D5239" s="16">
        <v>5.1888045574376598</v>
      </c>
      <c r="E5239" s="16">
        <v>4.2140410513322086</v>
      </c>
      <c r="F5239" s="16">
        <v>5.0017166238081687</v>
      </c>
      <c r="G5239" s="16">
        <v>6.6345627197212576</v>
      </c>
      <c r="H5239" s="16">
        <v>8.2002690491290231</v>
      </c>
      <c r="I5239" s="16">
        <v>6.171476611120859</v>
      </c>
      <c r="J5239" s="16">
        <v>5.7920900089882776</v>
      </c>
      <c r="K5239" s="16">
        <v>6.6721139024978946</v>
      </c>
      <c r="L5239" s="16">
        <v>3.2533774450682653</v>
      </c>
      <c r="M5239" s="16">
        <v>2.5062911533897143</v>
      </c>
      <c r="N5239" s="13">
        <v>4.6891210926581648</v>
      </c>
      <c r="O5239" s="16">
        <v>5.1888045574376598</v>
      </c>
      <c r="P5239" s="16">
        <v>4.2140410513322086</v>
      </c>
      <c r="Q5239" s="16">
        <v>5.0017166238081687</v>
      </c>
      <c r="R5239" s="16">
        <v>6.6345627197212576</v>
      </c>
      <c r="S5239" s="16">
        <v>8.2002690491290231</v>
      </c>
      <c r="T5239" s="16">
        <v>6.171476611120859</v>
      </c>
      <c r="U5239" s="16">
        <v>5.7920900089882776</v>
      </c>
      <c r="V5239" s="16">
        <v>6.6721139024978946</v>
      </c>
      <c r="W5239" s="16">
        <v>3.2533774450682653</v>
      </c>
      <c r="X5239" s="16">
        <v>2.5062911533897143</v>
      </c>
      <c r="Y5239" s="13">
        <v>4.6891210926581648</v>
      </c>
    </row>
    <row r="5240" spans="2:25" x14ac:dyDescent="0.25">
      <c r="B5240" s="11">
        <v>5237</v>
      </c>
      <c r="C5240" s="13">
        <v>1840.1323432673846</v>
      </c>
      <c r="D5240" s="16">
        <v>6.1008531269231145</v>
      </c>
      <c r="E5240" s="16">
        <v>4.2118089428603991</v>
      </c>
      <c r="F5240" s="16">
        <v>2.3749694834100841</v>
      </c>
      <c r="G5240" s="16">
        <v>6.0491155364148241</v>
      </c>
      <c r="H5240" s="16">
        <v>4.0018794203654355</v>
      </c>
      <c r="I5240" s="16">
        <v>6.9356599087257775</v>
      </c>
      <c r="J5240" s="16">
        <v>4.7492595434920037</v>
      </c>
      <c r="K5240" s="16">
        <v>6.4095799225336467</v>
      </c>
      <c r="L5240" s="16">
        <v>5.788299901434919</v>
      </c>
      <c r="M5240" s="16">
        <v>7.321944966590884</v>
      </c>
      <c r="N5240" s="13">
        <v>8.6745230523728658</v>
      </c>
      <c r="O5240" s="16">
        <v>6.1008531269231145</v>
      </c>
      <c r="P5240" s="16">
        <v>4.2118089428603991</v>
      </c>
      <c r="Q5240" s="16">
        <v>2.3749694834100841</v>
      </c>
      <c r="R5240" s="16">
        <v>6.0491155364148241</v>
      </c>
      <c r="S5240" s="16">
        <v>4.0018794203654355</v>
      </c>
      <c r="T5240" s="16">
        <v>6.9356599087257775</v>
      </c>
      <c r="U5240" s="16">
        <v>4.7492595434920037</v>
      </c>
      <c r="V5240" s="16">
        <v>6.4095799225336467</v>
      </c>
      <c r="W5240" s="16">
        <v>5.788299901434919</v>
      </c>
      <c r="X5240" s="16">
        <v>7.321944966590884</v>
      </c>
      <c r="Y5240" s="13">
        <v>8.6745230523728658</v>
      </c>
    </row>
    <row r="5241" spans="2:25" x14ac:dyDescent="0.25">
      <c r="B5241" s="11">
        <v>5238</v>
      </c>
      <c r="C5241" s="13">
        <v>1715.264760582877</v>
      </c>
      <c r="D5241" s="16">
        <v>6.050031430799331</v>
      </c>
      <c r="E5241" s="16">
        <v>5.705951805596186</v>
      </c>
      <c r="F5241" s="16">
        <v>3.0647391760859133</v>
      </c>
      <c r="G5241" s="16">
        <v>6.6609157764960738</v>
      </c>
      <c r="H5241" s="16">
        <v>6.83745429032217</v>
      </c>
      <c r="I5241" s="16">
        <v>5.6259899099306807</v>
      </c>
      <c r="J5241" s="16">
        <v>7.0900984553596462</v>
      </c>
      <c r="K5241" s="16">
        <v>4.8473675039826531</v>
      </c>
      <c r="L5241" s="16">
        <v>3.2699051936122148</v>
      </c>
      <c r="M5241" s="16">
        <v>2.7160779070339949</v>
      </c>
      <c r="N5241" s="13">
        <v>3.3306265226840939</v>
      </c>
      <c r="O5241" s="16">
        <v>6.050031430799331</v>
      </c>
      <c r="P5241" s="16">
        <v>5.705951805596186</v>
      </c>
      <c r="Q5241" s="16">
        <v>3.0647391760859133</v>
      </c>
      <c r="R5241" s="16">
        <v>6.6609157764960738</v>
      </c>
      <c r="S5241" s="16">
        <v>6.83745429032217</v>
      </c>
      <c r="T5241" s="16">
        <v>5.6259899099306807</v>
      </c>
      <c r="U5241" s="16">
        <v>7.0900984553596462</v>
      </c>
      <c r="V5241" s="16">
        <v>4.8473675039826531</v>
      </c>
      <c r="W5241" s="16">
        <v>3.2699051936122148</v>
      </c>
      <c r="X5241" s="16">
        <v>2.7160779070339949</v>
      </c>
      <c r="Y5241" s="13">
        <v>3.3306265226840939</v>
      </c>
    </row>
    <row r="5242" spans="2:25" x14ac:dyDescent="0.25">
      <c r="B5242" s="11">
        <v>5239</v>
      </c>
      <c r="C5242" s="13">
        <v>1669.5528129917145</v>
      </c>
      <c r="D5242" s="16">
        <v>4.174295015067111</v>
      </c>
      <c r="E5242" s="16">
        <v>5.6614581361725982</v>
      </c>
      <c r="F5242" s="16">
        <v>6.6364615290965201</v>
      </c>
      <c r="G5242" s="16">
        <v>5.1509859314384832</v>
      </c>
      <c r="H5242" s="16">
        <v>3.8855547218628654</v>
      </c>
      <c r="I5242" s="16">
        <v>4.4858330874226988</v>
      </c>
      <c r="J5242" s="16">
        <v>1.1277342537157899</v>
      </c>
      <c r="K5242" s="16">
        <v>3.4859280779130462</v>
      </c>
      <c r="L5242" s="16">
        <v>9.1935356732035238</v>
      </c>
      <c r="M5242" s="16">
        <v>4.6154946232901972</v>
      </c>
      <c r="N5242" s="13">
        <v>4.0120753024028186</v>
      </c>
      <c r="O5242" s="16">
        <v>4.174295015067111</v>
      </c>
      <c r="P5242" s="16">
        <v>5.6614581361725982</v>
      </c>
      <c r="Q5242" s="16">
        <v>6.6364615290965201</v>
      </c>
      <c r="R5242" s="16">
        <v>5.1509859314384832</v>
      </c>
      <c r="S5242" s="16">
        <v>3.8855547218628654</v>
      </c>
      <c r="T5242" s="16">
        <v>4.4858330874226988</v>
      </c>
      <c r="U5242" s="16">
        <v>1.1277342537157899</v>
      </c>
      <c r="V5242" s="16">
        <v>3.4859280779130462</v>
      </c>
      <c r="W5242" s="16">
        <v>9.1935356732035238</v>
      </c>
      <c r="X5242" s="16">
        <v>4.6154946232901972</v>
      </c>
      <c r="Y5242" s="13">
        <v>4.0120753024028186</v>
      </c>
    </row>
    <row r="5243" spans="2:25" x14ac:dyDescent="0.25">
      <c r="B5243" s="11">
        <v>5240</v>
      </c>
      <c r="C5243" s="13">
        <v>1786.8992216838726</v>
      </c>
      <c r="D5243" s="16">
        <v>2.0175852460153285</v>
      </c>
      <c r="E5243" s="16">
        <v>7.6293785235188771</v>
      </c>
      <c r="F5243" s="16">
        <v>6.4946043466988517</v>
      </c>
      <c r="G5243" s="16">
        <v>5.9383750326131688</v>
      </c>
      <c r="H5243" s="16">
        <v>4.935556152806293</v>
      </c>
      <c r="I5243" s="16">
        <v>5.5044825132591644</v>
      </c>
      <c r="J5243" s="16">
        <v>6.6120992019670402</v>
      </c>
      <c r="K5243" s="16">
        <v>8.6174000562296094</v>
      </c>
      <c r="L5243" s="16">
        <v>4.0035721609174253</v>
      </c>
      <c r="M5243" s="16">
        <v>2.5128599151389368</v>
      </c>
      <c r="N5243" s="13">
        <v>5.29897099189846</v>
      </c>
      <c r="O5243" s="16">
        <v>2.0175852460153285</v>
      </c>
      <c r="P5243" s="16">
        <v>7.6293785235188771</v>
      </c>
      <c r="Q5243" s="16">
        <v>6.4946043466988517</v>
      </c>
      <c r="R5243" s="16">
        <v>5.9383750326131688</v>
      </c>
      <c r="S5243" s="16">
        <v>4.935556152806293</v>
      </c>
      <c r="T5243" s="16">
        <v>5.5044825132591644</v>
      </c>
      <c r="U5243" s="16">
        <v>6.6120992019670402</v>
      </c>
      <c r="V5243" s="16">
        <v>8.6174000562296094</v>
      </c>
      <c r="W5243" s="16">
        <v>4.0035721609174253</v>
      </c>
      <c r="X5243" s="16">
        <v>2.5128599151389368</v>
      </c>
      <c r="Y5243" s="13">
        <v>5.29897099189846</v>
      </c>
    </row>
    <row r="5244" spans="2:25" x14ac:dyDescent="0.25">
      <c r="B5244" s="11">
        <v>5241</v>
      </c>
      <c r="C5244" s="13">
        <v>1723.9950441600863</v>
      </c>
      <c r="D5244" s="16">
        <v>6.0662913612309861</v>
      </c>
      <c r="E5244" s="16">
        <v>6.6252775018738683</v>
      </c>
      <c r="F5244" s="16">
        <v>3.810774584044299</v>
      </c>
      <c r="G5244" s="16">
        <v>2.7585651069797317</v>
      </c>
      <c r="H5244" s="16">
        <v>2.8663795638019107</v>
      </c>
      <c r="I5244" s="16">
        <v>7.2546533378488682</v>
      </c>
      <c r="J5244" s="16">
        <v>6.6043280459257332</v>
      </c>
      <c r="K5244" s="16">
        <v>9.4624478729366182</v>
      </c>
      <c r="L5244" s="16">
        <v>4.3112401165439174</v>
      </c>
      <c r="M5244" s="16">
        <v>3.7461710447142225</v>
      </c>
      <c r="N5244" s="13">
        <v>2.3392310868932515</v>
      </c>
      <c r="O5244" s="16">
        <v>6.0662913612309861</v>
      </c>
      <c r="P5244" s="16">
        <v>6.6252775018738683</v>
      </c>
      <c r="Q5244" s="16">
        <v>3.810774584044299</v>
      </c>
      <c r="R5244" s="16">
        <v>2.7585651069797317</v>
      </c>
      <c r="S5244" s="16">
        <v>2.8663795638019107</v>
      </c>
      <c r="T5244" s="16">
        <v>7.2546533378488682</v>
      </c>
      <c r="U5244" s="16">
        <v>6.6043280459257332</v>
      </c>
      <c r="V5244" s="16">
        <v>9.4624478729366182</v>
      </c>
      <c r="W5244" s="16">
        <v>4.3112401165439174</v>
      </c>
      <c r="X5244" s="16">
        <v>3.7461710447142225</v>
      </c>
      <c r="Y5244" s="13">
        <v>2.3392310868932515</v>
      </c>
    </row>
    <row r="5245" spans="2:25" x14ac:dyDescent="0.25">
      <c r="B5245" s="11">
        <v>5242</v>
      </c>
      <c r="C5245" s="13">
        <v>1557.2168174499923</v>
      </c>
      <c r="D5245" s="16">
        <v>5.7551525809200692</v>
      </c>
      <c r="E5245" s="16">
        <v>5.2146186830823673</v>
      </c>
      <c r="F5245" s="16">
        <v>1.9415248393386291</v>
      </c>
      <c r="G5245" s="16">
        <v>5.3989849793313285</v>
      </c>
      <c r="H5245" s="16">
        <v>3.7236516963867272</v>
      </c>
      <c r="I5245" s="16">
        <v>5.3593016286647126</v>
      </c>
      <c r="J5245" s="16">
        <v>0.38885853792460612</v>
      </c>
      <c r="K5245" s="16">
        <v>7.48919197208388</v>
      </c>
      <c r="L5245" s="16">
        <v>6.1947543132795948</v>
      </c>
      <c r="M5245" s="16">
        <v>0.47585439957163889</v>
      </c>
      <c r="N5245" s="13">
        <v>3.2892386675090721</v>
      </c>
      <c r="O5245" s="16">
        <v>5.7551525809200692</v>
      </c>
      <c r="P5245" s="16">
        <v>5.2146186830823673</v>
      </c>
      <c r="Q5245" s="16">
        <v>1.9415248393386291</v>
      </c>
      <c r="R5245" s="16">
        <v>5.3989849793313285</v>
      </c>
      <c r="S5245" s="16">
        <v>3.7236516963867272</v>
      </c>
      <c r="T5245" s="16">
        <v>5.3593016286647126</v>
      </c>
      <c r="U5245" s="16">
        <v>0.38885853792460612</v>
      </c>
      <c r="V5245" s="16">
        <v>7.48919197208388</v>
      </c>
      <c r="W5245" s="16">
        <v>6.1947543132795948</v>
      </c>
      <c r="X5245" s="16">
        <v>0.47585439957163889</v>
      </c>
      <c r="Y5245" s="13">
        <v>3.2892386675090721</v>
      </c>
    </row>
    <row r="5246" spans="2:25" x14ac:dyDescent="0.25">
      <c r="B5246" s="11">
        <v>5243</v>
      </c>
      <c r="C5246" s="13">
        <v>1630.6815302259347</v>
      </c>
      <c r="D5246" s="16">
        <v>3.1943735562816427</v>
      </c>
      <c r="E5246" s="16">
        <v>5.8209131204558018</v>
      </c>
      <c r="F5246" s="16">
        <v>8.6428251717638691</v>
      </c>
      <c r="G5246" s="16">
        <v>3.2763998751517613</v>
      </c>
      <c r="H5246" s="16">
        <v>3.3875115871372152E-2</v>
      </c>
      <c r="I5246" s="16">
        <v>3.9361284811352251</v>
      </c>
      <c r="J5246" s="16">
        <v>2.3376410427328747</v>
      </c>
      <c r="K5246" s="16">
        <v>6.0452910652094154</v>
      </c>
      <c r="L5246" s="16">
        <v>6.2857819616042239</v>
      </c>
      <c r="M5246" s="16">
        <v>5.1753383933413337</v>
      </c>
      <c r="N5246" s="13">
        <v>5.2802514068628907</v>
      </c>
      <c r="O5246" s="16">
        <v>3.1943735562816427</v>
      </c>
      <c r="P5246" s="16">
        <v>5.8209131204558018</v>
      </c>
      <c r="Q5246" s="16">
        <v>8.6428251717638691</v>
      </c>
      <c r="R5246" s="16">
        <v>3.2763998751517613</v>
      </c>
      <c r="S5246" s="16">
        <v>3.3875115871372152E-2</v>
      </c>
      <c r="T5246" s="16">
        <v>3.9361284811352251</v>
      </c>
      <c r="U5246" s="16">
        <v>2.3376410427328747</v>
      </c>
      <c r="V5246" s="16">
        <v>6.0452910652094154</v>
      </c>
      <c r="W5246" s="16">
        <v>6.2857819616042239</v>
      </c>
      <c r="X5246" s="16">
        <v>5.1753383933413337</v>
      </c>
      <c r="Y5246" s="13">
        <v>5.2802514068628907</v>
      </c>
    </row>
    <row r="5247" spans="2:25" x14ac:dyDescent="0.25">
      <c r="B5247" s="11">
        <v>5244</v>
      </c>
      <c r="C5247" s="13">
        <v>1706.0613995677729</v>
      </c>
      <c r="D5247" s="16">
        <v>5.7955476876218901</v>
      </c>
      <c r="E5247" s="16">
        <v>1.5435584891431815</v>
      </c>
      <c r="F5247" s="16">
        <v>1.0278863101329856</v>
      </c>
      <c r="G5247" s="16">
        <v>1.9255377938794451</v>
      </c>
      <c r="H5247" s="16">
        <v>6.5621139135842625</v>
      </c>
      <c r="I5247" s="16">
        <v>4.6319928235156178</v>
      </c>
      <c r="J5247" s="16">
        <v>8.2175722413698882</v>
      </c>
      <c r="K5247" s="16">
        <v>10.077837372509101</v>
      </c>
      <c r="L5247" s="16">
        <v>7.820248956096906</v>
      </c>
      <c r="M5247" s="16">
        <v>3.0955997520586092</v>
      </c>
      <c r="N5247" s="13">
        <v>4.227443183259231</v>
      </c>
      <c r="O5247" s="16">
        <v>5.7955476876218901</v>
      </c>
      <c r="P5247" s="16">
        <v>1.5435584891431815</v>
      </c>
      <c r="Q5247" s="16">
        <v>1.0278863101329856</v>
      </c>
      <c r="R5247" s="16">
        <v>1.9255377938794451</v>
      </c>
      <c r="S5247" s="16">
        <v>6.5621139135842625</v>
      </c>
      <c r="T5247" s="16">
        <v>4.6319928235156178</v>
      </c>
      <c r="U5247" s="16">
        <v>8.2175722413698882</v>
      </c>
      <c r="V5247" s="16">
        <v>10.077837372509101</v>
      </c>
      <c r="W5247" s="16">
        <v>7.820248956096906</v>
      </c>
      <c r="X5247" s="16">
        <v>3.0955997520586092</v>
      </c>
      <c r="Y5247" s="13">
        <v>4.227443183259231</v>
      </c>
    </row>
    <row r="5248" spans="2:25" x14ac:dyDescent="0.25">
      <c r="B5248" s="11">
        <v>5245</v>
      </c>
      <c r="C5248" s="13">
        <v>1660.4392751279904</v>
      </c>
      <c r="D5248" s="16">
        <v>4.5682112939752715</v>
      </c>
      <c r="E5248" s="16">
        <v>4.4310414532977154</v>
      </c>
      <c r="F5248" s="16">
        <v>3.6384397960496786</v>
      </c>
      <c r="G5248" s="16">
        <v>1.2605985675371589</v>
      </c>
      <c r="H5248" s="16">
        <v>5.1746012334050073</v>
      </c>
      <c r="I5248" s="16">
        <v>7.8286728914725323</v>
      </c>
      <c r="J5248" s="16">
        <v>5.8204937642557164</v>
      </c>
      <c r="K5248" s="16">
        <v>6.4294482649503815</v>
      </c>
      <c r="L5248" s="16">
        <v>4.8972411871670616</v>
      </c>
      <c r="M5248" s="16">
        <v>6.1276242869183157</v>
      </c>
      <c r="N5248" s="13">
        <v>1.671691739521493</v>
      </c>
      <c r="O5248" s="16">
        <v>4.5682112939752715</v>
      </c>
      <c r="P5248" s="16">
        <v>4.4310414532977154</v>
      </c>
      <c r="Q5248" s="16">
        <v>3.6384397960496786</v>
      </c>
      <c r="R5248" s="16">
        <v>1.2605985675371589</v>
      </c>
      <c r="S5248" s="16">
        <v>5.1746012334050073</v>
      </c>
      <c r="T5248" s="16">
        <v>7.8286728914725323</v>
      </c>
      <c r="U5248" s="16">
        <v>5.8204937642557164</v>
      </c>
      <c r="V5248" s="16">
        <v>6.4294482649503815</v>
      </c>
      <c r="W5248" s="16">
        <v>4.8972411871670616</v>
      </c>
      <c r="X5248" s="16">
        <v>6.1276242869183157</v>
      </c>
      <c r="Y5248" s="13">
        <v>1.671691739521493</v>
      </c>
    </row>
    <row r="5249" spans="2:25" x14ac:dyDescent="0.25">
      <c r="B5249" s="11">
        <v>5246</v>
      </c>
      <c r="C5249" s="13">
        <v>1944.2296296073146</v>
      </c>
      <c r="D5249" s="16">
        <v>6.0498441203748801</v>
      </c>
      <c r="E5249" s="16">
        <v>8.1161463062939738</v>
      </c>
      <c r="F5249" s="16">
        <v>4.2652610816343399</v>
      </c>
      <c r="G5249" s="16">
        <v>3.9754113754825493</v>
      </c>
      <c r="H5249" s="16">
        <v>7.4740379476198928</v>
      </c>
      <c r="I5249" s="16">
        <v>4.067315620883285</v>
      </c>
      <c r="J5249" s="16">
        <v>9.1859417841328153</v>
      </c>
      <c r="K5249" s="16">
        <v>7.3955763312229905</v>
      </c>
      <c r="L5249" s="16">
        <v>6.8514427629144663</v>
      </c>
      <c r="M5249" s="16">
        <v>5.7138013865217872</v>
      </c>
      <c r="N5249" s="13">
        <v>5.3490203938676002</v>
      </c>
      <c r="O5249" s="16">
        <v>6.0498441203748801</v>
      </c>
      <c r="P5249" s="16">
        <v>8.1161463062939738</v>
      </c>
      <c r="Q5249" s="16">
        <v>4.2652610816343399</v>
      </c>
      <c r="R5249" s="16">
        <v>3.9754113754825493</v>
      </c>
      <c r="S5249" s="16">
        <v>7.4740379476198928</v>
      </c>
      <c r="T5249" s="16">
        <v>4.067315620883285</v>
      </c>
      <c r="U5249" s="16">
        <v>9.1859417841328153</v>
      </c>
      <c r="V5249" s="16">
        <v>7.3955763312229905</v>
      </c>
      <c r="W5249" s="16">
        <v>6.8514427629144663</v>
      </c>
      <c r="X5249" s="16">
        <v>5.7138013865217872</v>
      </c>
      <c r="Y5249" s="13">
        <v>5.3490203938676002</v>
      </c>
    </row>
    <row r="5250" spans="2:25" x14ac:dyDescent="0.25">
      <c r="B5250" s="11">
        <v>5247</v>
      </c>
      <c r="C5250" s="13">
        <v>1723.2590314024853</v>
      </c>
      <c r="D5250" s="16">
        <v>3.3514569457800194</v>
      </c>
      <c r="E5250" s="16">
        <v>6.9329315261340518</v>
      </c>
      <c r="F5250" s="16">
        <v>2.6610980000463598</v>
      </c>
      <c r="G5250" s="16">
        <v>4.1655921358244017</v>
      </c>
      <c r="H5250" s="16">
        <v>1.3017770648849609</v>
      </c>
      <c r="I5250" s="16">
        <v>6.6504281772590454</v>
      </c>
      <c r="J5250" s="16">
        <v>9.5261474811079392</v>
      </c>
      <c r="K5250" s="16">
        <v>3.8790564433646435</v>
      </c>
      <c r="L5250" s="16">
        <v>3.3886492953992855</v>
      </c>
      <c r="M5250" s="16">
        <v>7.7165163749851686</v>
      </c>
      <c r="N5250" s="13">
        <v>6.2792775125017961</v>
      </c>
      <c r="O5250" s="16">
        <v>3.3514569457800194</v>
      </c>
      <c r="P5250" s="16">
        <v>6.9329315261340518</v>
      </c>
      <c r="Q5250" s="16">
        <v>2.6610980000463598</v>
      </c>
      <c r="R5250" s="16">
        <v>4.1655921358244017</v>
      </c>
      <c r="S5250" s="16">
        <v>1.3017770648849609</v>
      </c>
      <c r="T5250" s="16">
        <v>6.6504281772590454</v>
      </c>
      <c r="U5250" s="16">
        <v>9.5261474811079392</v>
      </c>
      <c r="V5250" s="16">
        <v>3.8790564433646435</v>
      </c>
      <c r="W5250" s="16">
        <v>3.3886492953992855</v>
      </c>
      <c r="X5250" s="16">
        <v>7.7165163749851686</v>
      </c>
      <c r="Y5250" s="13">
        <v>6.2792775125017961</v>
      </c>
    </row>
    <row r="5251" spans="2:25" x14ac:dyDescent="0.25">
      <c r="B5251" s="11">
        <v>5248</v>
      </c>
      <c r="C5251" s="13">
        <v>1608.3512350261319</v>
      </c>
      <c r="D5251" s="16">
        <v>5.2542155101729406</v>
      </c>
      <c r="E5251" s="16">
        <v>6.2986367809388764</v>
      </c>
      <c r="F5251" s="16">
        <v>3.9568851675912029</v>
      </c>
      <c r="G5251" s="16">
        <v>-2.7470231682318902</v>
      </c>
      <c r="H5251" s="16">
        <v>4.6451528731424503</v>
      </c>
      <c r="I5251" s="16">
        <v>6.2498013260980256</v>
      </c>
      <c r="J5251" s="16">
        <v>3.0278469437548003</v>
      </c>
      <c r="K5251" s="16">
        <v>5.2791408241376621</v>
      </c>
      <c r="L5251" s="16">
        <v>4.8228778248888489</v>
      </c>
      <c r="M5251" s="16">
        <v>5.8261688370250377</v>
      </c>
      <c r="N5251" s="13">
        <v>6.0476682807684217</v>
      </c>
      <c r="O5251" s="16">
        <v>5.2542155101729406</v>
      </c>
      <c r="P5251" s="16">
        <v>6.2986367809388764</v>
      </c>
      <c r="Q5251" s="16">
        <v>3.9568851675912029</v>
      </c>
      <c r="R5251" s="16">
        <v>-2.7470231682318902</v>
      </c>
      <c r="S5251" s="16">
        <v>4.6451528731424503</v>
      </c>
      <c r="T5251" s="16">
        <v>6.2498013260980256</v>
      </c>
      <c r="U5251" s="16">
        <v>3.0278469437548003</v>
      </c>
      <c r="V5251" s="16">
        <v>5.2791408241376621</v>
      </c>
      <c r="W5251" s="16">
        <v>4.8228778248888489</v>
      </c>
      <c r="X5251" s="16">
        <v>5.8261688370250377</v>
      </c>
      <c r="Y5251" s="13">
        <v>6.0476682807684217</v>
      </c>
    </row>
    <row r="5252" spans="2:25" x14ac:dyDescent="0.25">
      <c r="B5252" s="11">
        <v>5249</v>
      </c>
      <c r="C5252" s="13">
        <v>1898.1267646936394</v>
      </c>
      <c r="D5252" s="16">
        <v>6.5892892427727574</v>
      </c>
      <c r="E5252" s="16">
        <v>4.2212893855315921</v>
      </c>
      <c r="F5252" s="16">
        <v>6.2850827571125079</v>
      </c>
      <c r="G5252" s="16">
        <v>6.4574907492676346</v>
      </c>
      <c r="H5252" s="16">
        <v>8.0688746674577985</v>
      </c>
      <c r="I5252" s="16">
        <v>7.0828300959374912</v>
      </c>
      <c r="J5252" s="16">
        <v>4.134130060340043</v>
      </c>
      <c r="K5252" s="16">
        <v>5.0109426918420912</v>
      </c>
      <c r="L5252" s="16">
        <v>8.0239870124423085</v>
      </c>
      <c r="M5252" s="16">
        <v>4.7754891316366725</v>
      </c>
      <c r="N5252" s="13">
        <v>5.1999612165254323</v>
      </c>
      <c r="O5252" s="16">
        <v>6.5892892427727574</v>
      </c>
      <c r="P5252" s="16">
        <v>4.2212893855315921</v>
      </c>
      <c r="Q5252" s="16">
        <v>6.2850827571125079</v>
      </c>
      <c r="R5252" s="16">
        <v>6.4574907492676346</v>
      </c>
      <c r="S5252" s="16">
        <v>8.0688746674577985</v>
      </c>
      <c r="T5252" s="16">
        <v>7.0828300959374912</v>
      </c>
      <c r="U5252" s="16">
        <v>4.134130060340043</v>
      </c>
      <c r="V5252" s="16">
        <v>5.0109426918420912</v>
      </c>
      <c r="W5252" s="16">
        <v>8.0239870124423085</v>
      </c>
      <c r="X5252" s="16">
        <v>4.7754891316366725</v>
      </c>
      <c r="Y5252" s="13">
        <v>5.1999612165254323</v>
      </c>
    </row>
    <row r="5253" spans="2:25" x14ac:dyDescent="0.25">
      <c r="B5253" s="11">
        <v>5250</v>
      </c>
      <c r="C5253" s="13">
        <v>1720.0051797503058</v>
      </c>
      <c r="D5253" s="16">
        <v>3.8010138069282071</v>
      </c>
      <c r="E5253" s="16">
        <v>5.1925418789948479</v>
      </c>
      <c r="F5253" s="16">
        <v>3.9799897653522196</v>
      </c>
      <c r="G5253" s="16">
        <v>6.4404396043127052</v>
      </c>
      <c r="H5253" s="16">
        <v>5.974987666101951</v>
      </c>
      <c r="I5253" s="16">
        <v>7.0884150025138455</v>
      </c>
      <c r="J5253" s="16">
        <v>4.3164008626481793</v>
      </c>
      <c r="K5253" s="16">
        <v>3.4360128850086142</v>
      </c>
      <c r="L5253" s="16">
        <v>3.2251636628775273</v>
      </c>
      <c r="M5253" s="16">
        <v>5.5842217497373117</v>
      </c>
      <c r="N5253" s="13">
        <v>6.4066768698354819</v>
      </c>
      <c r="O5253" s="16">
        <v>3.8010138069282071</v>
      </c>
      <c r="P5253" s="16">
        <v>5.1925418789948479</v>
      </c>
      <c r="Q5253" s="16">
        <v>3.9799897653522196</v>
      </c>
      <c r="R5253" s="16">
        <v>6.4404396043127052</v>
      </c>
      <c r="S5253" s="16">
        <v>5.974987666101951</v>
      </c>
      <c r="T5253" s="16">
        <v>7.0884150025138455</v>
      </c>
      <c r="U5253" s="16">
        <v>4.3164008626481793</v>
      </c>
      <c r="V5253" s="16">
        <v>3.4360128850086142</v>
      </c>
      <c r="W5253" s="16">
        <v>3.2251636628775273</v>
      </c>
      <c r="X5253" s="16">
        <v>5.5842217497373117</v>
      </c>
      <c r="Y5253" s="13">
        <v>6.4066768698354819</v>
      </c>
    </row>
    <row r="5254" spans="2:25" x14ac:dyDescent="0.25">
      <c r="B5254" s="11">
        <v>5251</v>
      </c>
      <c r="C5254" s="13">
        <v>1636.6951898317598</v>
      </c>
      <c r="D5254" s="16">
        <v>3.2888686082381824</v>
      </c>
      <c r="E5254" s="16">
        <v>4.9315360081820847</v>
      </c>
      <c r="F5254" s="16">
        <v>7.1040752742203876</v>
      </c>
      <c r="G5254" s="16">
        <v>4.0346731124274324</v>
      </c>
      <c r="H5254" s="16">
        <v>3.5484515187409689</v>
      </c>
      <c r="I5254" s="16">
        <v>3.937979408417732</v>
      </c>
      <c r="J5254" s="16">
        <v>5.2928163992017501</v>
      </c>
      <c r="K5254" s="16">
        <v>5.4599991988114285</v>
      </c>
      <c r="L5254" s="16">
        <v>3.6889782949087735</v>
      </c>
      <c r="M5254" s="16">
        <v>3.7284505473031322</v>
      </c>
      <c r="N5254" s="13">
        <v>5.202537967779624</v>
      </c>
      <c r="O5254" s="16">
        <v>3.2888686082381824</v>
      </c>
      <c r="P5254" s="16">
        <v>4.9315360081820847</v>
      </c>
      <c r="Q5254" s="16">
        <v>7.1040752742203876</v>
      </c>
      <c r="R5254" s="16">
        <v>4.0346731124274324</v>
      </c>
      <c r="S5254" s="16">
        <v>3.5484515187409689</v>
      </c>
      <c r="T5254" s="16">
        <v>3.937979408417732</v>
      </c>
      <c r="U5254" s="16">
        <v>5.2928163992017501</v>
      </c>
      <c r="V5254" s="16">
        <v>5.4599991988114285</v>
      </c>
      <c r="W5254" s="16">
        <v>3.6889782949087735</v>
      </c>
      <c r="X5254" s="16">
        <v>3.7284505473031322</v>
      </c>
      <c r="Y5254" s="13">
        <v>5.202537967779624</v>
      </c>
    </row>
    <row r="5255" spans="2:25" x14ac:dyDescent="0.25">
      <c r="B5255" s="11">
        <v>5252</v>
      </c>
      <c r="C5255" s="13">
        <v>1795.5377693623125</v>
      </c>
      <c r="D5255" s="16">
        <v>5.1951724095281211</v>
      </c>
      <c r="E5255" s="16">
        <v>5.422831146366148</v>
      </c>
      <c r="F5255" s="16">
        <v>8.4500016802554683</v>
      </c>
      <c r="G5255" s="16">
        <v>8.4757499051098719</v>
      </c>
      <c r="H5255" s="16">
        <v>3.6393292617724864</v>
      </c>
      <c r="I5255" s="16">
        <v>4.948864721588687</v>
      </c>
      <c r="J5255" s="16">
        <v>7.1810530815140456</v>
      </c>
      <c r="K5255" s="16">
        <v>1.8348783779044977</v>
      </c>
      <c r="L5255" s="16">
        <v>3.686371568555765</v>
      </c>
      <c r="M5255" s="16">
        <v>7.8264045645547569</v>
      </c>
      <c r="N5255" s="13">
        <v>3.4606166069184736</v>
      </c>
      <c r="O5255" s="16">
        <v>5.1951724095281211</v>
      </c>
      <c r="P5255" s="16">
        <v>5.422831146366148</v>
      </c>
      <c r="Q5255" s="16">
        <v>8.4500016802554683</v>
      </c>
      <c r="R5255" s="16">
        <v>8.4757499051098719</v>
      </c>
      <c r="S5255" s="16">
        <v>3.6393292617724864</v>
      </c>
      <c r="T5255" s="16">
        <v>4.948864721588687</v>
      </c>
      <c r="U5255" s="16">
        <v>7.1810530815140456</v>
      </c>
      <c r="V5255" s="16">
        <v>1.8348783779044977</v>
      </c>
      <c r="W5255" s="16">
        <v>3.686371568555765</v>
      </c>
      <c r="X5255" s="16">
        <v>7.8264045645547569</v>
      </c>
      <c r="Y5255" s="13">
        <v>3.4606166069184736</v>
      </c>
    </row>
    <row r="5256" spans="2:25" x14ac:dyDescent="0.25">
      <c r="B5256" s="11">
        <v>5253</v>
      </c>
      <c r="C5256" s="13">
        <v>1686.4179090705852</v>
      </c>
      <c r="D5256" s="16">
        <v>3.8465194433197381</v>
      </c>
      <c r="E5256" s="16">
        <v>6.0719334970459178</v>
      </c>
      <c r="F5256" s="16">
        <v>5.5904173319240966</v>
      </c>
      <c r="G5256" s="16">
        <v>4.1106845576945892</v>
      </c>
      <c r="H5256" s="16">
        <v>3.6850840355524923</v>
      </c>
      <c r="I5256" s="16">
        <v>6.5075078355409808</v>
      </c>
      <c r="J5256" s="16">
        <v>5.5328263208352881</v>
      </c>
      <c r="K5256" s="16">
        <v>5.6125325417833816</v>
      </c>
      <c r="L5256" s="16">
        <v>3.879710367132696</v>
      </c>
      <c r="M5256" s="16">
        <v>5.3169971346666474</v>
      </c>
      <c r="N5256" s="13">
        <v>3.195597673835048</v>
      </c>
      <c r="O5256" s="16">
        <v>3.8465194433197381</v>
      </c>
      <c r="P5256" s="16">
        <v>6.0719334970459178</v>
      </c>
      <c r="Q5256" s="16">
        <v>5.5904173319240966</v>
      </c>
      <c r="R5256" s="16">
        <v>4.1106845576945892</v>
      </c>
      <c r="S5256" s="16">
        <v>3.6850840355524923</v>
      </c>
      <c r="T5256" s="16">
        <v>6.5075078355409808</v>
      </c>
      <c r="U5256" s="16">
        <v>5.5328263208352881</v>
      </c>
      <c r="V5256" s="16">
        <v>5.6125325417833816</v>
      </c>
      <c r="W5256" s="16">
        <v>3.879710367132696</v>
      </c>
      <c r="X5256" s="16">
        <v>5.3169971346666474</v>
      </c>
      <c r="Y5256" s="13">
        <v>3.195597673835048</v>
      </c>
    </row>
    <row r="5257" spans="2:25" x14ac:dyDescent="0.25">
      <c r="B5257" s="11">
        <v>5254</v>
      </c>
      <c r="C5257" s="13">
        <v>1619.2815064955512</v>
      </c>
      <c r="D5257" s="16">
        <v>3.8671656817549582</v>
      </c>
      <c r="E5257" s="16">
        <v>2.957994701372312</v>
      </c>
      <c r="F5257" s="16">
        <v>8.5362816667186223</v>
      </c>
      <c r="G5257" s="16">
        <v>3.5425744992309811</v>
      </c>
      <c r="H5257" s="16">
        <v>4.0211166298239496</v>
      </c>
      <c r="I5257" s="16">
        <v>1.3638997264818244</v>
      </c>
      <c r="J5257" s="16">
        <v>4.3952423250148831</v>
      </c>
      <c r="K5257" s="16">
        <v>3.4932494508580061</v>
      </c>
      <c r="L5257" s="16">
        <v>4.9229446583802163</v>
      </c>
      <c r="M5257" s="16">
        <v>5.0476481625745606</v>
      </c>
      <c r="N5257" s="13">
        <v>7.0712025521069792</v>
      </c>
      <c r="O5257" s="16">
        <v>3.8671656817549582</v>
      </c>
      <c r="P5257" s="16">
        <v>2.957994701372312</v>
      </c>
      <c r="Q5257" s="16">
        <v>8.5362816667186223</v>
      </c>
      <c r="R5257" s="16">
        <v>3.5425744992309811</v>
      </c>
      <c r="S5257" s="16">
        <v>4.0211166298239496</v>
      </c>
      <c r="T5257" s="16">
        <v>1.3638997264818244</v>
      </c>
      <c r="U5257" s="16">
        <v>4.3952423250148831</v>
      </c>
      <c r="V5257" s="16">
        <v>3.4932494508580061</v>
      </c>
      <c r="W5257" s="16">
        <v>4.9229446583802163</v>
      </c>
      <c r="X5257" s="16">
        <v>5.0476481625745606</v>
      </c>
      <c r="Y5257" s="13">
        <v>7.0712025521069792</v>
      </c>
    </row>
    <row r="5258" spans="2:25" x14ac:dyDescent="0.25">
      <c r="B5258" s="11">
        <v>5255</v>
      </c>
      <c r="C5258" s="13">
        <v>1641.9155779484834</v>
      </c>
      <c r="D5258" s="16">
        <v>4.7917413594747416</v>
      </c>
      <c r="E5258" s="16">
        <v>2.1086568331678994</v>
      </c>
      <c r="F5258" s="16">
        <v>1.997234469309614</v>
      </c>
      <c r="G5258" s="16">
        <v>9.1397166348687655</v>
      </c>
      <c r="H5258" s="16">
        <v>3.2752019224751412</v>
      </c>
      <c r="I5258" s="16">
        <v>2.9192968154581438</v>
      </c>
      <c r="J5258" s="16">
        <v>4.0362958983029742</v>
      </c>
      <c r="K5258" s="16">
        <v>4.466558609563922</v>
      </c>
      <c r="L5258" s="16">
        <v>7.4737899592047317</v>
      </c>
      <c r="M5258" s="16">
        <v>4.5154728337021801</v>
      </c>
      <c r="N5258" s="13">
        <v>5.9958185128442762</v>
      </c>
      <c r="O5258" s="16">
        <v>4.7917413594747416</v>
      </c>
      <c r="P5258" s="16">
        <v>2.1086568331678994</v>
      </c>
      <c r="Q5258" s="16">
        <v>1.997234469309614</v>
      </c>
      <c r="R5258" s="16">
        <v>9.1397166348687655</v>
      </c>
      <c r="S5258" s="16">
        <v>3.2752019224751412</v>
      </c>
      <c r="T5258" s="16">
        <v>2.9192968154581438</v>
      </c>
      <c r="U5258" s="16">
        <v>4.0362958983029742</v>
      </c>
      <c r="V5258" s="16">
        <v>4.466558609563922</v>
      </c>
      <c r="W5258" s="16">
        <v>7.4737899592047317</v>
      </c>
      <c r="X5258" s="16">
        <v>4.5154728337021801</v>
      </c>
      <c r="Y5258" s="13">
        <v>5.9958185128442762</v>
      </c>
    </row>
    <row r="5259" spans="2:25" x14ac:dyDescent="0.25">
      <c r="B5259" s="11">
        <v>5256</v>
      </c>
      <c r="C5259" s="13">
        <v>1759.9528477679942</v>
      </c>
      <c r="D5259" s="16">
        <v>2.3808177307078622</v>
      </c>
      <c r="E5259" s="16">
        <v>6.2866227504422802</v>
      </c>
      <c r="F5259" s="16">
        <v>3.991130469634899</v>
      </c>
      <c r="G5259" s="16">
        <v>5.9991394428046947</v>
      </c>
      <c r="H5259" s="16">
        <v>4.8278315752849492</v>
      </c>
      <c r="I5259" s="16">
        <v>4.3308285710853127</v>
      </c>
      <c r="J5259" s="16">
        <v>5.177745696891364</v>
      </c>
      <c r="K5259" s="16">
        <v>5.2093494779990257</v>
      </c>
      <c r="L5259" s="16">
        <v>6.9935689862413266</v>
      </c>
      <c r="M5259" s="16">
        <v>3.9191200419347325</v>
      </c>
      <c r="N5259" s="13">
        <v>8.7981572193461357</v>
      </c>
      <c r="O5259" s="16">
        <v>2.3808177307078622</v>
      </c>
      <c r="P5259" s="16">
        <v>6.2866227504422802</v>
      </c>
      <c r="Q5259" s="16">
        <v>3.991130469634899</v>
      </c>
      <c r="R5259" s="16">
        <v>5.9991394428046947</v>
      </c>
      <c r="S5259" s="16">
        <v>4.8278315752849492</v>
      </c>
      <c r="T5259" s="16">
        <v>4.3308285710853127</v>
      </c>
      <c r="U5259" s="16">
        <v>5.177745696891364</v>
      </c>
      <c r="V5259" s="16">
        <v>5.2093494779990257</v>
      </c>
      <c r="W5259" s="16">
        <v>6.9935689862413266</v>
      </c>
      <c r="X5259" s="16">
        <v>3.9191200419347325</v>
      </c>
      <c r="Y5259" s="13">
        <v>8.7981572193461357</v>
      </c>
    </row>
    <row r="5260" spans="2:25" x14ac:dyDescent="0.25">
      <c r="B5260" s="11">
        <v>5257</v>
      </c>
      <c r="C5260" s="13">
        <v>1764.141860665191</v>
      </c>
      <c r="D5260" s="16">
        <v>6.3093521333030465</v>
      </c>
      <c r="E5260" s="16">
        <v>3.4585037328148744</v>
      </c>
      <c r="F5260" s="16">
        <v>5.5167340030859444</v>
      </c>
      <c r="G5260" s="16">
        <v>1.9874453577565792</v>
      </c>
      <c r="H5260" s="16">
        <v>6.8578163620282009</v>
      </c>
      <c r="I5260" s="16">
        <v>8.0795185409470669</v>
      </c>
      <c r="J5260" s="16">
        <v>3.8365129843369532</v>
      </c>
      <c r="K5260" s="16">
        <v>3.8434864797595187</v>
      </c>
      <c r="L5260" s="16">
        <v>5.9705360805157843</v>
      </c>
      <c r="M5260" s="16">
        <v>4.5478232110587644</v>
      </c>
      <c r="N5260" s="13">
        <v>7.7917550098814239</v>
      </c>
      <c r="O5260" s="16">
        <v>6.3093521333030465</v>
      </c>
      <c r="P5260" s="16">
        <v>3.4585037328148744</v>
      </c>
      <c r="Q5260" s="16">
        <v>5.5167340030859444</v>
      </c>
      <c r="R5260" s="16">
        <v>1.9874453577565792</v>
      </c>
      <c r="S5260" s="16">
        <v>6.8578163620282009</v>
      </c>
      <c r="T5260" s="16">
        <v>8.0795185409470669</v>
      </c>
      <c r="U5260" s="16">
        <v>3.8365129843369532</v>
      </c>
      <c r="V5260" s="16">
        <v>3.8434864797595187</v>
      </c>
      <c r="W5260" s="16">
        <v>5.9705360805157843</v>
      </c>
      <c r="X5260" s="16">
        <v>4.5478232110587644</v>
      </c>
      <c r="Y5260" s="13">
        <v>7.7917550098814239</v>
      </c>
    </row>
    <row r="5261" spans="2:25" x14ac:dyDescent="0.25">
      <c r="B5261" s="11">
        <v>5258</v>
      </c>
      <c r="C5261" s="13">
        <v>1443.4388169301974</v>
      </c>
      <c r="D5261" s="16">
        <v>4.2971867038136837</v>
      </c>
      <c r="E5261" s="16">
        <v>4.3530762041047293</v>
      </c>
      <c r="F5261" s="16">
        <v>3.753169740898731</v>
      </c>
      <c r="G5261" s="16">
        <v>6.1057777994139393</v>
      </c>
      <c r="H5261" s="16">
        <v>2.0035351401508459</v>
      </c>
      <c r="I5261" s="16">
        <v>5.3741972221481626</v>
      </c>
      <c r="J5261" s="16">
        <v>2.1663872725549735</v>
      </c>
      <c r="K5261" s="16">
        <v>-1.1292837226473695</v>
      </c>
      <c r="L5261" s="16">
        <v>5.1835155856935344</v>
      </c>
      <c r="M5261" s="16">
        <v>5.2005454930626298</v>
      </c>
      <c r="N5261" s="13">
        <v>5.2089899083193281E-2</v>
      </c>
      <c r="O5261" s="16">
        <v>4.2971867038136837</v>
      </c>
      <c r="P5261" s="16">
        <v>4.3530762041047293</v>
      </c>
      <c r="Q5261" s="16">
        <v>3.753169740898731</v>
      </c>
      <c r="R5261" s="16">
        <v>6.1057777994139393</v>
      </c>
      <c r="S5261" s="16">
        <v>2.0035351401508459</v>
      </c>
      <c r="T5261" s="16">
        <v>5.3741972221481626</v>
      </c>
      <c r="U5261" s="16">
        <v>2.1663872725549735</v>
      </c>
      <c r="V5261" s="16">
        <v>-1.1292837226473695</v>
      </c>
      <c r="W5261" s="16">
        <v>5.1835155856935344</v>
      </c>
      <c r="X5261" s="16">
        <v>5.2005454930626298</v>
      </c>
      <c r="Y5261" s="13">
        <v>5.2089899083193281E-2</v>
      </c>
    </row>
    <row r="5262" spans="2:25" x14ac:dyDescent="0.25">
      <c r="B5262" s="11">
        <v>5259</v>
      </c>
      <c r="C5262" s="13">
        <v>1777.8820285886632</v>
      </c>
      <c r="D5262" s="16">
        <v>4.4997464562673191</v>
      </c>
      <c r="E5262" s="16">
        <v>6.8695885948297963</v>
      </c>
      <c r="F5262" s="16">
        <v>3.2088539715489479</v>
      </c>
      <c r="G5262" s="16">
        <v>3.5831022421781116</v>
      </c>
      <c r="H5262" s="16">
        <v>7.7076866615025583</v>
      </c>
      <c r="I5262" s="16">
        <v>7.1596000204101298</v>
      </c>
      <c r="J5262" s="16">
        <v>5.7796282487965627</v>
      </c>
      <c r="K5262" s="16">
        <v>1.4630286962956052</v>
      </c>
      <c r="L5262" s="16">
        <v>6.0032750199835769</v>
      </c>
      <c r="M5262" s="16">
        <v>7.6370672723841349</v>
      </c>
      <c r="N5262" s="13">
        <v>5.1225412807246089</v>
      </c>
      <c r="O5262" s="16">
        <v>4.4997464562673191</v>
      </c>
      <c r="P5262" s="16">
        <v>6.8695885948297963</v>
      </c>
      <c r="Q5262" s="16">
        <v>3.2088539715489479</v>
      </c>
      <c r="R5262" s="16">
        <v>3.5831022421781116</v>
      </c>
      <c r="S5262" s="16">
        <v>7.7076866615025583</v>
      </c>
      <c r="T5262" s="16">
        <v>7.1596000204101298</v>
      </c>
      <c r="U5262" s="16">
        <v>5.7796282487965627</v>
      </c>
      <c r="V5262" s="16">
        <v>1.4630286962956052</v>
      </c>
      <c r="W5262" s="16">
        <v>6.0032750199835769</v>
      </c>
      <c r="X5262" s="16">
        <v>7.6370672723841349</v>
      </c>
      <c r="Y5262" s="13">
        <v>5.1225412807246089</v>
      </c>
    </row>
    <row r="5263" spans="2:25" x14ac:dyDescent="0.25">
      <c r="B5263" s="11">
        <v>5260</v>
      </c>
      <c r="C5263" s="13">
        <v>1783.891837924665</v>
      </c>
      <c r="D5263" s="16">
        <v>3.5317167835364418</v>
      </c>
      <c r="E5263" s="16">
        <v>5.0566121642979667</v>
      </c>
      <c r="F5263" s="16">
        <v>4.0350771369292939</v>
      </c>
      <c r="G5263" s="16">
        <v>4.4060982358388525</v>
      </c>
      <c r="H5263" s="16">
        <v>9.707204959486436</v>
      </c>
      <c r="I5263" s="16">
        <v>5.8222495376796264</v>
      </c>
      <c r="J5263" s="16">
        <v>6.8189437301382165</v>
      </c>
      <c r="K5263" s="16">
        <v>5.2911017257474029</v>
      </c>
      <c r="L5263" s="16">
        <v>3.5611117624806252</v>
      </c>
      <c r="M5263" s="16">
        <v>8.3112202976255549</v>
      </c>
      <c r="N5263" s="13">
        <v>2.8681061454700538</v>
      </c>
      <c r="O5263" s="16">
        <v>3.5317167835364418</v>
      </c>
      <c r="P5263" s="16">
        <v>5.0566121642979667</v>
      </c>
      <c r="Q5263" s="16">
        <v>4.0350771369292939</v>
      </c>
      <c r="R5263" s="16">
        <v>4.4060982358388525</v>
      </c>
      <c r="S5263" s="16">
        <v>9.707204959486436</v>
      </c>
      <c r="T5263" s="16">
        <v>5.8222495376796264</v>
      </c>
      <c r="U5263" s="16">
        <v>6.8189437301382165</v>
      </c>
      <c r="V5263" s="16">
        <v>5.2911017257474029</v>
      </c>
      <c r="W5263" s="16">
        <v>3.5611117624806252</v>
      </c>
      <c r="X5263" s="16">
        <v>8.3112202976255549</v>
      </c>
      <c r="Y5263" s="13">
        <v>2.8681061454700538</v>
      </c>
    </row>
    <row r="5264" spans="2:25" x14ac:dyDescent="0.25">
      <c r="B5264" s="11">
        <v>5261</v>
      </c>
      <c r="C5264" s="13">
        <v>1875.3384635049877</v>
      </c>
      <c r="D5264" s="16">
        <v>6.6330388012811534</v>
      </c>
      <c r="E5264" s="16">
        <v>6.7010575705994491</v>
      </c>
      <c r="F5264" s="16">
        <v>5.9374433869118262</v>
      </c>
      <c r="G5264" s="16">
        <v>5.9373695413176311</v>
      </c>
      <c r="H5264" s="16">
        <v>6.1560802137646355</v>
      </c>
      <c r="I5264" s="16">
        <v>5.153235660861359</v>
      </c>
      <c r="J5264" s="16">
        <v>6.4193888121684726</v>
      </c>
      <c r="K5264" s="16">
        <v>6.2518710190871154</v>
      </c>
      <c r="L5264" s="16">
        <v>4.3242629975111706</v>
      </c>
      <c r="M5264" s="16">
        <v>4.3465357594181908</v>
      </c>
      <c r="N5264" s="13">
        <v>6.6520459705031865</v>
      </c>
      <c r="O5264" s="16">
        <v>6.6330388012811534</v>
      </c>
      <c r="P5264" s="16">
        <v>6.7010575705994491</v>
      </c>
      <c r="Q5264" s="16">
        <v>5.9374433869118262</v>
      </c>
      <c r="R5264" s="16">
        <v>5.9373695413176311</v>
      </c>
      <c r="S5264" s="16">
        <v>6.1560802137646355</v>
      </c>
      <c r="T5264" s="16">
        <v>5.153235660861359</v>
      </c>
      <c r="U5264" s="16">
        <v>6.4193888121684726</v>
      </c>
      <c r="V5264" s="16">
        <v>6.2518710190871154</v>
      </c>
      <c r="W5264" s="16">
        <v>4.3242629975111706</v>
      </c>
      <c r="X5264" s="16">
        <v>4.3465357594181908</v>
      </c>
      <c r="Y5264" s="13">
        <v>6.6520459705031865</v>
      </c>
    </row>
    <row r="5265" spans="2:25" x14ac:dyDescent="0.25">
      <c r="B5265" s="11">
        <v>5262</v>
      </c>
      <c r="C5265" s="13">
        <v>1574.8122793574751</v>
      </c>
      <c r="D5265" s="16">
        <v>2.6729593526538409</v>
      </c>
      <c r="E5265" s="16">
        <v>1.0043388118634078</v>
      </c>
      <c r="F5265" s="16">
        <v>7.0978038021091026</v>
      </c>
      <c r="G5265" s="16">
        <v>2.7652686509439119</v>
      </c>
      <c r="H5265" s="16">
        <v>4.6696560133603633</v>
      </c>
      <c r="I5265" s="16">
        <v>7.3766936834707053</v>
      </c>
      <c r="J5265" s="16">
        <v>2.8043493017253347</v>
      </c>
      <c r="K5265" s="16">
        <v>6.1949715243420957</v>
      </c>
      <c r="L5265" s="16">
        <v>3.9924037467975815</v>
      </c>
      <c r="M5265" s="16">
        <v>3.9509201551506905</v>
      </c>
      <c r="N5265" s="13">
        <v>3.7926188713741249</v>
      </c>
      <c r="O5265" s="16">
        <v>2.6729593526538409</v>
      </c>
      <c r="P5265" s="16">
        <v>1.0043388118634078</v>
      </c>
      <c r="Q5265" s="16">
        <v>7.0978038021091026</v>
      </c>
      <c r="R5265" s="16">
        <v>2.7652686509439119</v>
      </c>
      <c r="S5265" s="16">
        <v>4.6696560133603633</v>
      </c>
      <c r="T5265" s="16">
        <v>7.3766936834707053</v>
      </c>
      <c r="U5265" s="16">
        <v>2.8043493017253347</v>
      </c>
      <c r="V5265" s="16">
        <v>6.1949715243420957</v>
      </c>
      <c r="W5265" s="16">
        <v>3.9924037467975815</v>
      </c>
      <c r="X5265" s="16">
        <v>3.9509201551506905</v>
      </c>
      <c r="Y5265" s="13">
        <v>3.7926188713741249</v>
      </c>
    </row>
    <row r="5266" spans="2:25" x14ac:dyDescent="0.25">
      <c r="B5266" s="11">
        <v>5263</v>
      </c>
      <c r="C5266" s="13">
        <v>1710.058127001543</v>
      </c>
      <c r="D5266" s="16">
        <v>8.028528155200096</v>
      </c>
      <c r="E5266" s="16">
        <v>5.9982429608706358</v>
      </c>
      <c r="F5266" s="16">
        <v>4.5234289862789367</v>
      </c>
      <c r="G5266" s="16">
        <v>6.0656408584096457</v>
      </c>
      <c r="H5266" s="16">
        <v>4.5913245324089766</v>
      </c>
      <c r="I5266" s="16">
        <v>2.0238659352836366</v>
      </c>
      <c r="J5266" s="16">
        <v>4.62970406280132</v>
      </c>
      <c r="K5266" s="16">
        <v>3.7379940463617416</v>
      </c>
      <c r="L5266" s="16">
        <v>3.9649287600995851</v>
      </c>
      <c r="M5266" s="16">
        <v>7.2750576908270972</v>
      </c>
      <c r="N5266" s="13">
        <v>4.0510373628467136</v>
      </c>
      <c r="O5266" s="16">
        <v>8.028528155200096</v>
      </c>
      <c r="P5266" s="16">
        <v>5.9982429608706358</v>
      </c>
      <c r="Q5266" s="16">
        <v>4.5234289862789367</v>
      </c>
      <c r="R5266" s="16">
        <v>6.0656408584096457</v>
      </c>
      <c r="S5266" s="16">
        <v>4.5913245324089766</v>
      </c>
      <c r="T5266" s="16">
        <v>2.0238659352836366</v>
      </c>
      <c r="U5266" s="16">
        <v>4.62970406280132</v>
      </c>
      <c r="V5266" s="16">
        <v>3.7379940463617416</v>
      </c>
      <c r="W5266" s="16">
        <v>3.9649287600995851</v>
      </c>
      <c r="X5266" s="16">
        <v>7.2750576908270972</v>
      </c>
      <c r="Y5266" s="13">
        <v>4.0510373628467136</v>
      </c>
    </row>
    <row r="5267" spans="2:25" x14ac:dyDescent="0.25">
      <c r="B5267" s="11">
        <v>5264</v>
      </c>
      <c r="C5267" s="13">
        <v>1717.9282532547759</v>
      </c>
      <c r="D5267" s="16">
        <v>8.037230474703982</v>
      </c>
      <c r="E5267" s="16">
        <v>6.6155180748507405</v>
      </c>
      <c r="F5267" s="16">
        <v>4.6744093233343014</v>
      </c>
      <c r="G5267" s="16">
        <v>4.4281207820478645</v>
      </c>
      <c r="H5267" s="16">
        <v>9.1659709186578091</v>
      </c>
      <c r="I5267" s="16">
        <v>6.818524135737948</v>
      </c>
      <c r="J5267" s="16">
        <v>1.7077587196937611</v>
      </c>
      <c r="K5267" s="16">
        <v>7.7949872388934178</v>
      </c>
      <c r="L5267" s="16">
        <v>1.9398020486856558</v>
      </c>
      <c r="M5267" s="16">
        <v>2.6755606316983953</v>
      </c>
      <c r="N5267" s="13">
        <v>1.7402353567218127</v>
      </c>
      <c r="O5267" s="16">
        <v>8.037230474703982</v>
      </c>
      <c r="P5267" s="16">
        <v>6.6155180748507405</v>
      </c>
      <c r="Q5267" s="16">
        <v>4.6744093233343014</v>
      </c>
      <c r="R5267" s="16">
        <v>4.4281207820478645</v>
      </c>
      <c r="S5267" s="16">
        <v>9.1659709186578091</v>
      </c>
      <c r="T5267" s="16">
        <v>6.818524135737948</v>
      </c>
      <c r="U5267" s="16">
        <v>1.7077587196937611</v>
      </c>
      <c r="V5267" s="16">
        <v>7.7949872388934178</v>
      </c>
      <c r="W5267" s="16">
        <v>1.9398020486856558</v>
      </c>
      <c r="X5267" s="16">
        <v>2.6755606316983953</v>
      </c>
      <c r="Y5267" s="13">
        <v>1.7402353567218127</v>
      </c>
    </row>
    <row r="5268" spans="2:25" x14ac:dyDescent="0.25">
      <c r="B5268" s="11">
        <v>5265</v>
      </c>
      <c r="C5268" s="13">
        <v>1729.3634686272555</v>
      </c>
      <c r="D5268" s="16">
        <v>4.4998278823244746</v>
      </c>
      <c r="E5268" s="16">
        <v>6.0810320815818857</v>
      </c>
      <c r="F5268" s="16">
        <v>6.2161923810764561</v>
      </c>
      <c r="G5268" s="16">
        <v>6.5896208036481614</v>
      </c>
      <c r="H5268" s="16">
        <v>3.7558164880568459</v>
      </c>
      <c r="I5268" s="16">
        <v>4.3516728335153756</v>
      </c>
      <c r="J5268" s="16">
        <v>2.6743221156825143</v>
      </c>
      <c r="K5268" s="16">
        <v>4.4354655953152555</v>
      </c>
      <c r="L5268" s="16">
        <v>3.3258176830107913</v>
      </c>
      <c r="M5268" s="16">
        <v>6.6049291637306293</v>
      </c>
      <c r="N5268" s="13">
        <v>7.5118665419528119</v>
      </c>
      <c r="O5268" s="16">
        <v>4.4998278823244746</v>
      </c>
      <c r="P5268" s="16">
        <v>6.0810320815818857</v>
      </c>
      <c r="Q5268" s="16">
        <v>6.2161923810764561</v>
      </c>
      <c r="R5268" s="16">
        <v>6.5896208036481614</v>
      </c>
      <c r="S5268" s="16">
        <v>3.7558164880568459</v>
      </c>
      <c r="T5268" s="16">
        <v>4.3516728335153756</v>
      </c>
      <c r="U5268" s="16">
        <v>2.6743221156825143</v>
      </c>
      <c r="V5268" s="16">
        <v>4.4354655953152555</v>
      </c>
      <c r="W5268" s="16">
        <v>3.3258176830107913</v>
      </c>
      <c r="X5268" s="16">
        <v>6.6049291637306293</v>
      </c>
      <c r="Y5268" s="13">
        <v>7.5118665419528119</v>
      </c>
    </row>
    <row r="5269" spans="2:25" x14ac:dyDescent="0.25">
      <c r="B5269" s="11">
        <v>5266</v>
      </c>
      <c r="C5269" s="13">
        <v>1758.7430805703079</v>
      </c>
      <c r="D5269" s="16">
        <v>4.0935111051211539</v>
      </c>
      <c r="E5269" s="16">
        <v>7.5391744585837817</v>
      </c>
      <c r="F5269" s="16">
        <v>5.944132566829996</v>
      </c>
      <c r="G5269" s="16">
        <v>5.9118648540785053</v>
      </c>
      <c r="H5269" s="16">
        <v>6.8927126023900849</v>
      </c>
      <c r="I5269" s="16">
        <v>4.8590041002870752</v>
      </c>
      <c r="J5269" s="16">
        <v>6.0447144055216349</v>
      </c>
      <c r="K5269" s="16">
        <v>4.5130448258581097</v>
      </c>
      <c r="L5269" s="16">
        <v>4.2493269296154983</v>
      </c>
      <c r="M5269" s="16">
        <v>5.9793878286948523</v>
      </c>
      <c r="N5269" s="13">
        <v>1.7933567349187438</v>
      </c>
      <c r="O5269" s="16">
        <v>4.0935111051211539</v>
      </c>
      <c r="P5269" s="16">
        <v>7.5391744585837817</v>
      </c>
      <c r="Q5269" s="16">
        <v>5.944132566829996</v>
      </c>
      <c r="R5269" s="16">
        <v>5.9118648540785053</v>
      </c>
      <c r="S5269" s="16">
        <v>6.8927126023900849</v>
      </c>
      <c r="T5269" s="16">
        <v>4.8590041002870752</v>
      </c>
      <c r="U5269" s="16">
        <v>6.0447144055216349</v>
      </c>
      <c r="V5269" s="16">
        <v>4.5130448258581097</v>
      </c>
      <c r="W5269" s="16">
        <v>4.2493269296154983</v>
      </c>
      <c r="X5269" s="16">
        <v>5.9793878286948523</v>
      </c>
      <c r="Y5269" s="13">
        <v>1.7933567349187438</v>
      </c>
    </row>
    <row r="5270" spans="2:25" x14ac:dyDescent="0.25">
      <c r="B5270" s="11">
        <v>5267</v>
      </c>
      <c r="C5270" s="13">
        <v>1700.2899852627399</v>
      </c>
      <c r="D5270" s="16">
        <v>6.0333886610024621</v>
      </c>
      <c r="E5270" s="16">
        <v>8.0753583712822916</v>
      </c>
      <c r="F5270" s="16">
        <v>4.6586140376817786</v>
      </c>
      <c r="G5270" s="16">
        <v>3.4712875802033301</v>
      </c>
      <c r="H5270" s="16">
        <v>4.604732701735057</v>
      </c>
      <c r="I5270" s="16">
        <v>3.8245408520838811</v>
      </c>
      <c r="J5270" s="16">
        <v>4.7592207360055001</v>
      </c>
      <c r="K5270" s="16">
        <v>3.195020833498567</v>
      </c>
      <c r="L5270" s="16">
        <v>4.3511712799918758</v>
      </c>
      <c r="M5270" s="16">
        <v>3.4853921641513761</v>
      </c>
      <c r="N5270" s="13">
        <v>7.8243975620668813</v>
      </c>
      <c r="O5270" s="16">
        <v>6.0333886610024621</v>
      </c>
      <c r="P5270" s="16">
        <v>8.0753583712822916</v>
      </c>
      <c r="Q5270" s="16">
        <v>4.6586140376817786</v>
      </c>
      <c r="R5270" s="16">
        <v>3.4712875802033301</v>
      </c>
      <c r="S5270" s="16">
        <v>4.604732701735057</v>
      </c>
      <c r="T5270" s="16">
        <v>3.8245408520838811</v>
      </c>
      <c r="U5270" s="16">
        <v>4.7592207360055001</v>
      </c>
      <c r="V5270" s="16">
        <v>3.195020833498567</v>
      </c>
      <c r="W5270" s="16">
        <v>4.3511712799918758</v>
      </c>
      <c r="X5270" s="16">
        <v>3.4853921641513761</v>
      </c>
      <c r="Y5270" s="13">
        <v>7.8243975620668813</v>
      </c>
    </row>
    <row r="5271" spans="2:25" x14ac:dyDescent="0.25">
      <c r="B5271" s="11">
        <v>5268</v>
      </c>
      <c r="C5271" s="13">
        <v>1833.486307270819</v>
      </c>
      <c r="D5271" s="16">
        <v>8.0702188434167539</v>
      </c>
      <c r="E5271" s="16">
        <v>6.4402962679352038</v>
      </c>
      <c r="F5271" s="16">
        <v>3.8711766851653628</v>
      </c>
      <c r="G5271" s="16">
        <v>7.4457376419631505</v>
      </c>
      <c r="H5271" s="16">
        <v>4.2726169357220938</v>
      </c>
      <c r="I5271" s="16">
        <v>9.4302050122283667</v>
      </c>
      <c r="J5271" s="16">
        <v>5.2486587124183481</v>
      </c>
      <c r="K5271" s="16">
        <v>5.7198786048149914</v>
      </c>
      <c r="L5271" s="16">
        <v>3.3608853483883419</v>
      </c>
      <c r="M5271" s="16">
        <v>5.5145957365720131</v>
      </c>
      <c r="N5271" s="13">
        <v>2.9126556370419685</v>
      </c>
      <c r="O5271" s="16">
        <v>8.0702188434167539</v>
      </c>
      <c r="P5271" s="16">
        <v>6.4402962679352038</v>
      </c>
      <c r="Q5271" s="16">
        <v>3.8711766851653628</v>
      </c>
      <c r="R5271" s="16">
        <v>7.4457376419631505</v>
      </c>
      <c r="S5271" s="16">
        <v>4.2726169357220938</v>
      </c>
      <c r="T5271" s="16">
        <v>9.4302050122283667</v>
      </c>
      <c r="U5271" s="16">
        <v>5.2486587124183481</v>
      </c>
      <c r="V5271" s="16">
        <v>5.7198786048149914</v>
      </c>
      <c r="W5271" s="16">
        <v>3.3608853483883419</v>
      </c>
      <c r="X5271" s="16">
        <v>5.5145957365720131</v>
      </c>
      <c r="Y5271" s="13">
        <v>2.9126556370419685</v>
      </c>
    </row>
    <row r="5272" spans="2:25" x14ac:dyDescent="0.25">
      <c r="B5272" s="11">
        <v>5269</v>
      </c>
      <c r="C5272" s="13">
        <v>1664.9620913260503</v>
      </c>
      <c r="D5272" s="16">
        <v>4.4305095610081588</v>
      </c>
      <c r="E5272" s="16">
        <v>3.8685151914728522</v>
      </c>
      <c r="F5272" s="16">
        <v>5.7494059637073303</v>
      </c>
      <c r="G5272" s="16">
        <v>5.0721687789129239</v>
      </c>
      <c r="H5272" s="16">
        <v>4.834435119879144</v>
      </c>
      <c r="I5272" s="16">
        <v>3.6406275818392348</v>
      </c>
      <c r="J5272" s="16">
        <v>6.1299445602322375</v>
      </c>
      <c r="K5272" s="16">
        <v>2.6730267895851925</v>
      </c>
      <c r="L5272" s="16">
        <v>6.2502702454625556</v>
      </c>
      <c r="M5272" s="16">
        <v>3.1802959890827633</v>
      </c>
      <c r="N5272" s="13">
        <v>6.196260034673851</v>
      </c>
      <c r="O5272" s="16">
        <v>4.4305095610081588</v>
      </c>
      <c r="P5272" s="16">
        <v>3.8685151914728522</v>
      </c>
      <c r="Q5272" s="16">
        <v>5.7494059637073303</v>
      </c>
      <c r="R5272" s="16">
        <v>5.0721687789129239</v>
      </c>
      <c r="S5272" s="16">
        <v>4.834435119879144</v>
      </c>
      <c r="T5272" s="16">
        <v>3.6406275818392348</v>
      </c>
      <c r="U5272" s="16">
        <v>6.1299445602322375</v>
      </c>
      <c r="V5272" s="16">
        <v>2.6730267895851925</v>
      </c>
      <c r="W5272" s="16">
        <v>6.2502702454625556</v>
      </c>
      <c r="X5272" s="16">
        <v>3.1802959890827633</v>
      </c>
      <c r="Y5272" s="13">
        <v>6.196260034673851</v>
      </c>
    </row>
    <row r="5273" spans="2:25" x14ac:dyDescent="0.25">
      <c r="B5273" s="11">
        <v>5270</v>
      </c>
      <c r="C5273" s="13">
        <v>1673.6603960660234</v>
      </c>
      <c r="D5273" s="16">
        <v>4.8458135361809145</v>
      </c>
      <c r="E5273" s="16">
        <v>5.5660578125754219</v>
      </c>
      <c r="F5273" s="16">
        <v>5.5884702402564059</v>
      </c>
      <c r="G5273" s="16">
        <v>3.6171966541703906</v>
      </c>
      <c r="H5273" s="16">
        <v>4.4974840902118158</v>
      </c>
      <c r="I5273" s="16">
        <v>5.4334055015935077</v>
      </c>
      <c r="J5273" s="16">
        <v>2.3506664256985568</v>
      </c>
      <c r="K5273" s="16">
        <v>2.0262363231766103</v>
      </c>
      <c r="L5273" s="16">
        <v>9.5302933304175124</v>
      </c>
      <c r="M5273" s="16">
        <v>4.8824834540226183</v>
      </c>
      <c r="N5273" s="13">
        <v>4.3414139561246943</v>
      </c>
      <c r="O5273" s="16">
        <v>4.8458135361809145</v>
      </c>
      <c r="P5273" s="16">
        <v>5.5660578125754219</v>
      </c>
      <c r="Q5273" s="16">
        <v>5.5884702402564059</v>
      </c>
      <c r="R5273" s="16">
        <v>3.6171966541703906</v>
      </c>
      <c r="S5273" s="16">
        <v>4.4974840902118158</v>
      </c>
      <c r="T5273" s="16">
        <v>5.4334055015935077</v>
      </c>
      <c r="U5273" s="16">
        <v>2.3506664256985568</v>
      </c>
      <c r="V5273" s="16">
        <v>2.0262363231766103</v>
      </c>
      <c r="W5273" s="16">
        <v>9.5302933304175124</v>
      </c>
      <c r="X5273" s="16">
        <v>4.8824834540226183</v>
      </c>
      <c r="Y5273" s="13">
        <v>4.3414139561246943</v>
      </c>
    </row>
    <row r="5274" spans="2:25" x14ac:dyDescent="0.25">
      <c r="B5274" s="11">
        <v>5271</v>
      </c>
      <c r="C5274" s="13">
        <v>1815.7322894286895</v>
      </c>
      <c r="D5274" s="16">
        <v>6.5929280112621775</v>
      </c>
      <c r="E5274" s="16">
        <v>1.0481152188789489</v>
      </c>
      <c r="F5274" s="16">
        <v>5.1308958446141109</v>
      </c>
      <c r="G5274" s="16">
        <v>9.7540081044756359</v>
      </c>
      <c r="H5274" s="16">
        <v>4.3097007910332881</v>
      </c>
      <c r="I5274" s="16">
        <v>5.8228812309948816</v>
      </c>
      <c r="J5274" s="16">
        <v>10.614724807912371</v>
      </c>
      <c r="K5274" s="16">
        <v>6.036394455966164</v>
      </c>
      <c r="L5274" s="16">
        <v>6.0337838095046541</v>
      </c>
      <c r="M5274" s="16">
        <v>5.6059293389225084</v>
      </c>
      <c r="N5274" s="13">
        <v>0.54874375526837493</v>
      </c>
      <c r="O5274" s="16">
        <v>6.5929280112621775</v>
      </c>
      <c r="P5274" s="16">
        <v>1.0481152188789489</v>
      </c>
      <c r="Q5274" s="16">
        <v>5.1308958446141109</v>
      </c>
      <c r="R5274" s="16">
        <v>9.7540081044756359</v>
      </c>
      <c r="S5274" s="16">
        <v>4.3097007910332881</v>
      </c>
      <c r="T5274" s="16">
        <v>5.8228812309948816</v>
      </c>
      <c r="U5274" s="16">
        <v>10.614724807912371</v>
      </c>
      <c r="V5274" s="16">
        <v>6.036394455966164</v>
      </c>
      <c r="W5274" s="16">
        <v>6.0337838095046541</v>
      </c>
      <c r="X5274" s="16">
        <v>5.6059293389225084</v>
      </c>
      <c r="Y5274" s="13">
        <v>0.54874375526837493</v>
      </c>
    </row>
    <row r="5275" spans="2:25" x14ac:dyDescent="0.25">
      <c r="B5275" s="11">
        <v>5272</v>
      </c>
      <c r="C5275" s="13">
        <v>1608.4025904937473</v>
      </c>
      <c r="D5275" s="16">
        <v>3.8684009737007345</v>
      </c>
      <c r="E5275" s="16">
        <v>1.8636545721204505</v>
      </c>
      <c r="F5275" s="16">
        <v>5.6618879356084317</v>
      </c>
      <c r="G5275" s="16">
        <v>3.3660773083175588</v>
      </c>
      <c r="H5275" s="16">
        <v>4.7519450253970623</v>
      </c>
      <c r="I5275" s="16">
        <v>2.9516738971190808</v>
      </c>
      <c r="J5275" s="16">
        <v>4.5862821847320294</v>
      </c>
      <c r="K5275" s="16">
        <v>6.090879921210032</v>
      </c>
      <c r="L5275" s="16">
        <v>6.6505815243943509</v>
      </c>
      <c r="M5275" s="16">
        <v>4.1116238000697658</v>
      </c>
      <c r="N5275" s="13">
        <v>4.5254066107158604</v>
      </c>
      <c r="O5275" s="16">
        <v>3.8684009737007345</v>
      </c>
      <c r="P5275" s="16">
        <v>1.8636545721204505</v>
      </c>
      <c r="Q5275" s="16">
        <v>5.6618879356084317</v>
      </c>
      <c r="R5275" s="16">
        <v>3.3660773083175588</v>
      </c>
      <c r="S5275" s="16">
        <v>4.7519450253970623</v>
      </c>
      <c r="T5275" s="16">
        <v>2.9516738971190808</v>
      </c>
      <c r="U5275" s="16">
        <v>4.5862821847320294</v>
      </c>
      <c r="V5275" s="16">
        <v>6.090879921210032</v>
      </c>
      <c r="W5275" s="16">
        <v>6.6505815243943509</v>
      </c>
      <c r="X5275" s="16">
        <v>4.1116238000697658</v>
      </c>
      <c r="Y5275" s="13">
        <v>4.5254066107158604</v>
      </c>
    </row>
    <row r="5276" spans="2:25" x14ac:dyDescent="0.25">
      <c r="B5276" s="11">
        <v>5273</v>
      </c>
      <c r="C5276" s="13">
        <v>1617.5318453785869</v>
      </c>
      <c r="D5276" s="16">
        <v>4.8207059718319876</v>
      </c>
      <c r="E5276" s="16">
        <v>5.0696217968791402</v>
      </c>
      <c r="F5276" s="16">
        <v>4.8948724999336823</v>
      </c>
      <c r="G5276" s="16">
        <v>5.9070840057990965</v>
      </c>
      <c r="H5276" s="16">
        <v>-1.0138956223096018</v>
      </c>
      <c r="I5276" s="16">
        <v>6.954827448443349</v>
      </c>
      <c r="J5276" s="16">
        <v>3.5870264680181476</v>
      </c>
      <c r="K5276" s="16">
        <v>4.927894240383389</v>
      </c>
      <c r="L5276" s="16">
        <v>5.2462740520705395</v>
      </c>
      <c r="M5276" s="16">
        <v>3.8262487462843824</v>
      </c>
      <c r="N5276" s="13">
        <v>4.9062623773776366</v>
      </c>
      <c r="O5276" s="16">
        <v>4.8207059718319876</v>
      </c>
      <c r="P5276" s="16">
        <v>5.0696217968791402</v>
      </c>
      <c r="Q5276" s="16">
        <v>4.8948724999336823</v>
      </c>
      <c r="R5276" s="16">
        <v>5.9070840057990965</v>
      </c>
      <c r="S5276" s="16">
        <v>-1.0138956223096018</v>
      </c>
      <c r="T5276" s="16">
        <v>6.954827448443349</v>
      </c>
      <c r="U5276" s="16">
        <v>3.5870264680181476</v>
      </c>
      <c r="V5276" s="16">
        <v>4.927894240383389</v>
      </c>
      <c r="W5276" s="16">
        <v>5.2462740520705395</v>
      </c>
      <c r="X5276" s="16">
        <v>3.8262487462843824</v>
      </c>
      <c r="Y5276" s="13">
        <v>4.9062623773776366</v>
      </c>
    </row>
    <row r="5277" spans="2:25" x14ac:dyDescent="0.25">
      <c r="B5277" s="11">
        <v>5274</v>
      </c>
      <c r="C5277" s="13">
        <v>1658.2523727991775</v>
      </c>
      <c r="D5277" s="16">
        <v>4.7301695212144113</v>
      </c>
      <c r="E5277" s="16">
        <v>7.6529894069294873</v>
      </c>
      <c r="F5277" s="16">
        <v>9.3844682525517911</v>
      </c>
      <c r="G5277" s="16">
        <v>3.4160829467806635</v>
      </c>
      <c r="H5277" s="16">
        <v>5.1791177635539141</v>
      </c>
      <c r="I5277" s="16">
        <v>2.0367909469868444</v>
      </c>
      <c r="J5277" s="16">
        <v>3.506676225545923</v>
      </c>
      <c r="K5277" s="16">
        <v>2.195749826511991</v>
      </c>
      <c r="L5277" s="16">
        <v>5.3398206760822013</v>
      </c>
      <c r="M5277" s="16">
        <v>5.9180302276220189</v>
      </c>
      <c r="N5277" s="13">
        <v>2.4226326385794681</v>
      </c>
      <c r="O5277" s="16">
        <v>4.7301695212144113</v>
      </c>
      <c r="P5277" s="16">
        <v>7.6529894069294873</v>
      </c>
      <c r="Q5277" s="16">
        <v>9.3844682525517911</v>
      </c>
      <c r="R5277" s="16">
        <v>3.4160829467806635</v>
      </c>
      <c r="S5277" s="16">
        <v>5.1791177635539141</v>
      </c>
      <c r="T5277" s="16">
        <v>2.0367909469868444</v>
      </c>
      <c r="U5277" s="16">
        <v>3.506676225545923</v>
      </c>
      <c r="V5277" s="16">
        <v>2.195749826511991</v>
      </c>
      <c r="W5277" s="16">
        <v>5.3398206760822013</v>
      </c>
      <c r="X5277" s="16">
        <v>5.9180302276220189</v>
      </c>
      <c r="Y5277" s="13">
        <v>2.4226326385794681</v>
      </c>
    </row>
    <row r="5278" spans="2:25" x14ac:dyDescent="0.25">
      <c r="B5278" s="11">
        <v>5275</v>
      </c>
      <c r="C5278" s="13">
        <v>1871.9606722481612</v>
      </c>
      <c r="D5278" s="16">
        <v>4.2815876662079768</v>
      </c>
      <c r="E5278" s="16">
        <v>5.3110928337554748</v>
      </c>
      <c r="F5278" s="16">
        <v>3.9805981981658771</v>
      </c>
      <c r="G5278" s="16">
        <v>5.5477678638847552</v>
      </c>
      <c r="H5278" s="16">
        <v>2.5374126702030426</v>
      </c>
      <c r="I5278" s="16">
        <v>5.4958239770206188</v>
      </c>
      <c r="J5278" s="16">
        <v>6.1807598117465838</v>
      </c>
      <c r="K5278" s="16">
        <v>5.6465613281617255</v>
      </c>
      <c r="L5278" s="16">
        <v>9.0871546501734439</v>
      </c>
      <c r="M5278" s="16">
        <v>9.6601919293617158</v>
      </c>
      <c r="N5278" s="13">
        <v>6.7601321757959907</v>
      </c>
      <c r="O5278" s="16">
        <v>4.2815876662079768</v>
      </c>
      <c r="P5278" s="16">
        <v>5.3110928337554748</v>
      </c>
      <c r="Q5278" s="16">
        <v>3.9805981981658771</v>
      </c>
      <c r="R5278" s="16">
        <v>5.5477678638847552</v>
      </c>
      <c r="S5278" s="16">
        <v>2.5374126702030426</v>
      </c>
      <c r="T5278" s="16">
        <v>5.4958239770206188</v>
      </c>
      <c r="U5278" s="16">
        <v>6.1807598117465838</v>
      </c>
      <c r="V5278" s="16">
        <v>5.6465613281617255</v>
      </c>
      <c r="W5278" s="16">
        <v>9.0871546501734439</v>
      </c>
      <c r="X5278" s="16">
        <v>9.6601919293617158</v>
      </c>
      <c r="Y5278" s="13">
        <v>6.7601321757959907</v>
      </c>
    </row>
    <row r="5279" spans="2:25" x14ac:dyDescent="0.25">
      <c r="B5279" s="11">
        <v>5276</v>
      </c>
      <c r="C5279" s="13">
        <v>1752.7344460739107</v>
      </c>
      <c r="D5279" s="16">
        <v>2.6081577635187752</v>
      </c>
      <c r="E5279" s="16">
        <v>4.2425865286302136</v>
      </c>
      <c r="F5279" s="16">
        <v>4.9173473710124931</v>
      </c>
      <c r="G5279" s="16">
        <v>5.0380836028012386</v>
      </c>
      <c r="H5279" s="16">
        <v>2.692511875531022</v>
      </c>
      <c r="I5279" s="16">
        <v>7.0040151777795483</v>
      </c>
      <c r="J5279" s="16">
        <v>9.2183676043118155</v>
      </c>
      <c r="K5279" s="16">
        <v>6.6167505477826083</v>
      </c>
      <c r="L5279" s="16">
        <v>7.2273877696545332</v>
      </c>
      <c r="M5279" s="16">
        <v>4.4731876902449379</v>
      </c>
      <c r="N5279" s="13">
        <v>3.5050047663450017</v>
      </c>
      <c r="O5279" s="16">
        <v>2.6081577635187752</v>
      </c>
      <c r="P5279" s="16">
        <v>4.2425865286302136</v>
      </c>
      <c r="Q5279" s="16">
        <v>4.9173473710124931</v>
      </c>
      <c r="R5279" s="16">
        <v>5.0380836028012386</v>
      </c>
      <c r="S5279" s="16">
        <v>2.692511875531022</v>
      </c>
      <c r="T5279" s="16">
        <v>7.0040151777795483</v>
      </c>
      <c r="U5279" s="16">
        <v>9.2183676043118155</v>
      </c>
      <c r="V5279" s="16">
        <v>6.6167505477826083</v>
      </c>
      <c r="W5279" s="16">
        <v>7.2273877696545332</v>
      </c>
      <c r="X5279" s="16">
        <v>4.4731876902449379</v>
      </c>
      <c r="Y5279" s="13">
        <v>3.5050047663450017</v>
      </c>
    </row>
    <row r="5280" spans="2:25" x14ac:dyDescent="0.25">
      <c r="B5280" s="11">
        <v>5277</v>
      </c>
      <c r="C5280" s="13">
        <v>1623.0003554647581</v>
      </c>
      <c r="D5280" s="16">
        <v>4.19131168598068</v>
      </c>
      <c r="E5280" s="16">
        <v>4.6876354881225621</v>
      </c>
      <c r="F5280" s="16">
        <v>4.4867076845327292</v>
      </c>
      <c r="G5280" s="16">
        <v>0.20394483422781651</v>
      </c>
      <c r="H5280" s="16">
        <v>3.1052900340467842</v>
      </c>
      <c r="I5280" s="16">
        <v>3.7864858832032553</v>
      </c>
      <c r="J5280" s="16">
        <v>5.6893237836468842</v>
      </c>
      <c r="K5280" s="16">
        <v>8.350711952654601</v>
      </c>
      <c r="L5280" s="16">
        <v>6.1325676817740975</v>
      </c>
      <c r="M5280" s="16">
        <v>5.4274098545306089</v>
      </c>
      <c r="N5280" s="13">
        <v>3.4179529029361575</v>
      </c>
      <c r="O5280" s="16">
        <v>4.19131168598068</v>
      </c>
      <c r="P5280" s="16">
        <v>4.6876354881225621</v>
      </c>
      <c r="Q5280" s="16">
        <v>4.4867076845327292</v>
      </c>
      <c r="R5280" s="16">
        <v>0.20394483422781651</v>
      </c>
      <c r="S5280" s="16">
        <v>3.1052900340467842</v>
      </c>
      <c r="T5280" s="16">
        <v>3.7864858832032553</v>
      </c>
      <c r="U5280" s="16">
        <v>5.6893237836468842</v>
      </c>
      <c r="V5280" s="16">
        <v>8.350711952654601</v>
      </c>
      <c r="W5280" s="16">
        <v>6.1325676817740975</v>
      </c>
      <c r="X5280" s="16">
        <v>5.4274098545306089</v>
      </c>
      <c r="Y5280" s="13">
        <v>3.4179529029361575</v>
      </c>
    </row>
    <row r="5281" spans="2:25" x14ac:dyDescent="0.25">
      <c r="B5281" s="11">
        <v>5278</v>
      </c>
      <c r="C5281" s="13">
        <v>1755.5334524633633</v>
      </c>
      <c r="D5281" s="16">
        <v>4.7969501365542806</v>
      </c>
      <c r="E5281" s="16">
        <v>2.7198017137166013</v>
      </c>
      <c r="F5281" s="16">
        <v>5.2512764505856797</v>
      </c>
      <c r="G5281" s="16">
        <v>3.5303095887600078</v>
      </c>
      <c r="H5281" s="16">
        <v>3.9152499029099195</v>
      </c>
      <c r="I5281" s="16">
        <v>6.6029798942461824</v>
      </c>
      <c r="J5281" s="16">
        <v>4.700987480236404</v>
      </c>
      <c r="K5281" s="16">
        <v>7.5075281245431036</v>
      </c>
      <c r="L5281" s="16">
        <v>6.8146592312112944</v>
      </c>
      <c r="M5281" s="16">
        <v>5.0308327701685984</v>
      </c>
      <c r="N5281" s="13">
        <v>6.7486497890889732</v>
      </c>
      <c r="O5281" s="16">
        <v>4.7969501365542806</v>
      </c>
      <c r="P5281" s="16">
        <v>2.7198017137166013</v>
      </c>
      <c r="Q5281" s="16">
        <v>5.2512764505856797</v>
      </c>
      <c r="R5281" s="16">
        <v>3.5303095887600078</v>
      </c>
      <c r="S5281" s="16">
        <v>3.9152499029099195</v>
      </c>
      <c r="T5281" s="16">
        <v>6.6029798942461824</v>
      </c>
      <c r="U5281" s="16">
        <v>4.700987480236404</v>
      </c>
      <c r="V5281" s="16">
        <v>7.5075281245431036</v>
      </c>
      <c r="W5281" s="16">
        <v>6.8146592312112944</v>
      </c>
      <c r="X5281" s="16">
        <v>5.0308327701685984</v>
      </c>
      <c r="Y5281" s="13">
        <v>6.7486497890889732</v>
      </c>
    </row>
    <row r="5282" spans="2:25" x14ac:dyDescent="0.25">
      <c r="B5282" s="11">
        <v>5279</v>
      </c>
      <c r="C5282" s="13">
        <v>1476.6957639401007</v>
      </c>
      <c r="D5282" s="16">
        <v>6.2259515816204587</v>
      </c>
      <c r="E5282" s="16">
        <v>1.7842387491755765</v>
      </c>
      <c r="F5282" s="16">
        <v>4.3422958855366778</v>
      </c>
      <c r="G5282" s="16">
        <v>2.8349987770211103</v>
      </c>
      <c r="H5282" s="16">
        <v>1.7171807555541596</v>
      </c>
      <c r="I5282" s="16">
        <v>2.5831353280881961</v>
      </c>
      <c r="J5282" s="16">
        <v>3.0549950427651344</v>
      </c>
      <c r="K5282" s="16">
        <v>8.2156706549522998</v>
      </c>
      <c r="L5282" s="16">
        <v>3.3277028361382524</v>
      </c>
      <c r="M5282" s="16">
        <v>0.22866016113222631</v>
      </c>
      <c r="N5282" s="13">
        <v>5.3846313862644006</v>
      </c>
      <c r="O5282" s="16">
        <v>6.2259515816204587</v>
      </c>
      <c r="P5282" s="16">
        <v>1.7842387491755765</v>
      </c>
      <c r="Q5282" s="16">
        <v>4.3422958855366778</v>
      </c>
      <c r="R5282" s="16">
        <v>2.8349987770211103</v>
      </c>
      <c r="S5282" s="16">
        <v>1.7171807555541596</v>
      </c>
      <c r="T5282" s="16">
        <v>2.5831353280881961</v>
      </c>
      <c r="U5282" s="16">
        <v>3.0549950427651344</v>
      </c>
      <c r="V5282" s="16">
        <v>8.2156706549522998</v>
      </c>
      <c r="W5282" s="16">
        <v>3.3277028361382524</v>
      </c>
      <c r="X5282" s="16">
        <v>0.22866016113222631</v>
      </c>
      <c r="Y5282" s="13">
        <v>5.3846313862644006</v>
      </c>
    </row>
    <row r="5283" spans="2:25" x14ac:dyDescent="0.25">
      <c r="B5283" s="11">
        <v>5280</v>
      </c>
      <c r="C5283" s="13">
        <v>1695.9871336848848</v>
      </c>
      <c r="D5283" s="16">
        <v>4.9030038724470586</v>
      </c>
      <c r="E5283" s="16">
        <v>5.4147094528134536</v>
      </c>
      <c r="F5283" s="16">
        <v>2.6577797024962</v>
      </c>
      <c r="G5283" s="16">
        <v>7.1202447327527771</v>
      </c>
      <c r="H5283" s="16">
        <v>5.2159401978168276</v>
      </c>
      <c r="I5283" s="16">
        <v>5.3813458781207659</v>
      </c>
      <c r="J5283" s="16">
        <v>2.1075953239981353</v>
      </c>
      <c r="K5283" s="16">
        <v>5.1589245281452545</v>
      </c>
      <c r="L5283" s="16">
        <v>4.7573769752996222</v>
      </c>
      <c r="M5283" s="16">
        <v>2.8437530115657306</v>
      </c>
      <c r="N5283" s="13">
        <v>8.4913033558443569</v>
      </c>
      <c r="O5283" s="16">
        <v>4.9030038724470586</v>
      </c>
      <c r="P5283" s="16">
        <v>5.4147094528134536</v>
      </c>
      <c r="Q5283" s="16">
        <v>2.6577797024962</v>
      </c>
      <c r="R5283" s="16">
        <v>7.1202447327527771</v>
      </c>
      <c r="S5283" s="16">
        <v>5.2159401978168276</v>
      </c>
      <c r="T5283" s="16">
        <v>5.3813458781207659</v>
      </c>
      <c r="U5283" s="16">
        <v>2.1075953239981353</v>
      </c>
      <c r="V5283" s="16">
        <v>5.1589245281452545</v>
      </c>
      <c r="W5283" s="16">
        <v>4.7573769752996222</v>
      </c>
      <c r="X5283" s="16">
        <v>2.8437530115657306</v>
      </c>
      <c r="Y5283" s="13">
        <v>8.4913033558443569</v>
      </c>
    </row>
    <row r="5284" spans="2:25" x14ac:dyDescent="0.25">
      <c r="B5284" s="11">
        <v>5281</v>
      </c>
      <c r="C5284" s="13">
        <v>1740.0580954544189</v>
      </c>
      <c r="D5284" s="16">
        <v>2.9483750742269206</v>
      </c>
      <c r="E5284" s="16">
        <v>6.0633129601599967</v>
      </c>
      <c r="F5284" s="16">
        <v>4.4337759675991402</v>
      </c>
      <c r="G5284" s="16">
        <v>4.1102933288017649</v>
      </c>
      <c r="H5284" s="16">
        <v>7.3802831409806853</v>
      </c>
      <c r="I5284" s="16">
        <v>7.0335507843983844</v>
      </c>
      <c r="J5284" s="16">
        <v>3.2107985739184204</v>
      </c>
      <c r="K5284" s="16">
        <v>4.7577849159888173</v>
      </c>
      <c r="L5284" s="16">
        <v>2.8029856284223134</v>
      </c>
      <c r="M5284" s="16">
        <v>4.8593600355452162</v>
      </c>
      <c r="N5284" s="13">
        <v>9.172308547947452</v>
      </c>
      <c r="O5284" s="16">
        <v>2.9483750742269206</v>
      </c>
      <c r="P5284" s="16">
        <v>6.0633129601599967</v>
      </c>
      <c r="Q5284" s="16">
        <v>4.4337759675991402</v>
      </c>
      <c r="R5284" s="16">
        <v>4.1102933288017649</v>
      </c>
      <c r="S5284" s="16">
        <v>7.3802831409806853</v>
      </c>
      <c r="T5284" s="16">
        <v>7.0335507843983844</v>
      </c>
      <c r="U5284" s="16">
        <v>3.2107985739184204</v>
      </c>
      <c r="V5284" s="16">
        <v>4.7577849159888173</v>
      </c>
      <c r="W5284" s="16">
        <v>2.8029856284223134</v>
      </c>
      <c r="X5284" s="16">
        <v>4.8593600355452162</v>
      </c>
      <c r="Y5284" s="13">
        <v>9.172308547947452</v>
      </c>
    </row>
    <row r="5285" spans="2:25" x14ac:dyDescent="0.25">
      <c r="B5285" s="11">
        <v>5282</v>
      </c>
      <c r="C5285" s="13">
        <v>1763.4162685560937</v>
      </c>
      <c r="D5285" s="16">
        <v>7.9508710436338355</v>
      </c>
      <c r="E5285" s="16">
        <v>5.0092240639114749</v>
      </c>
      <c r="F5285" s="16">
        <v>4.5105866282699889</v>
      </c>
      <c r="G5285" s="16">
        <v>2.5696235945729051</v>
      </c>
      <c r="H5285" s="16">
        <v>9.596361323863162</v>
      </c>
      <c r="I5285" s="16">
        <v>4.2114425382854117</v>
      </c>
      <c r="J5285" s="16">
        <v>5.0087041300244843</v>
      </c>
      <c r="K5285" s="16">
        <v>7.0036370304055184</v>
      </c>
      <c r="L5285" s="16">
        <v>5.5757909104090455</v>
      </c>
      <c r="M5285" s="16">
        <v>3.7491483653715401</v>
      </c>
      <c r="N5285" s="13">
        <v>3.0089273042950406</v>
      </c>
      <c r="O5285" s="16">
        <v>7.9508710436338355</v>
      </c>
      <c r="P5285" s="16">
        <v>5.0092240639114749</v>
      </c>
      <c r="Q5285" s="16">
        <v>4.5105866282699889</v>
      </c>
      <c r="R5285" s="16">
        <v>2.5696235945729051</v>
      </c>
      <c r="S5285" s="16">
        <v>9.596361323863162</v>
      </c>
      <c r="T5285" s="16">
        <v>4.2114425382854117</v>
      </c>
      <c r="U5285" s="16">
        <v>5.0087041300244843</v>
      </c>
      <c r="V5285" s="16">
        <v>7.0036370304055184</v>
      </c>
      <c r="W5285" s="16">
        <v>5.5757909104090455</v>
      </c>
      <c r="X5285" s="16">
        <v>3.7491483653715401</v>
      </c>
      <c r="Y5285" s="13">
        <v>3.0089273042950406</v>
      </c>
    </row>
    <row r="5286" spans="2:25" x14ac:dyDescent="0.25">
      <c r="B5286" s="11">
        <v>5283</v>
      </c>
      <c r="C5286" s="13">
        <v>1707.0918649210839</v>
      </c>
      <c r="D5286" s="16">
        <v>4.7889048754706076</v>
      </c>
      <c r="E5286" s="16">
        <v>7.6618531032550887</v>
      </c>
      <c r="F5286" s="16">
        <v>3.7932086720205671</v>
      </c>
      <c r="G5286" s="16">
        <v>3.9704885667198475</v>
      </c>
      <c r="H5286" s="16">
        <v>7.9492026533141633</v>
      </c>
      <c r="I5286" s="16">
        <v>1.5129428483958631</v>
      </c>
      <c r="J5286" s="16">
        <v>3.8304350835955829</v>
      </c>
      <c r="K5286" s="16">
        <v>5.2052075091533876</v>
      </c>
      <c r="L5286" s="16">
        <v>4.6561826962516459</v>
      </c>
      <c r="M5286" s="16">
        <v>1.9846267752180209</v>
      </c>
      <c r="N5286" s="13">
        <v>9.5053363615523452</v>
      </c>
      <c r="O5286" s="16">
        <v>4.7889048754706076</v>
      </c>
      <c r="P5286" s="16">
        <v>7.6618531032550887</v>
      </c>
      <c r="Q5286" s="16">
        <v>3.7932086720205671</v>
      </c>
      <c r="R5286" s="16">
        <v>3.9704885667198475</v>
      </c>
      <c r="S5286" s="16">
        <v>7.9492026533141633</v>
      </c>
      <c r="T5286" s="16">
        <v>1.5129428483958631</v>
      </c>
      <c r="U5286" s="16">
        <v>3.8304350835955829</v>
      </c>
      <c r="V5286" s="16">
        <v>5.2052075091533876</v>
      </c>
      <c r="W5286" s="16">
        <v>4.6561826962516459</v>
      </c>
      <c r="X5286" s="16">
        <v>1.9846267752180209</v>
      </c>
      <c r="Y5286" s="13">
        <v>9.5053363615523452</v>
      </c>
    </row>
    <row r="5287" spans="2:25" x14ac:dyDescent="0.25">
      <c r="B5287" s="11">
        <v>5284</v>
      </c>
      <c r="C5287" s="13">
        <v>1622.6037380521568</v>
      </c>
      <c r="D5287" s="16">
        <v>2.8674783988631192</v>
      </c>
      <c r="E5287" s="16">
        <v>7.7654250970257159</v>
      </c>
      <c r="F5287" s="16">
        <v>4.5567981035173908</v>
      </c>
      <c r="G5287" s="16">
        <v>3.5280691650681613</v>
      </c>
      <c r="H5287" s="16">
        <v>5.7796770390635697</v>
      </c>
      <c r="I5287" s="16">
        <v>3.6789109334695835</v>
      </c>
      <c r="J5287" s="16">
        <v>3.2942828884135755</v>
      </c>
      <c r="K5287" s="16">
        <v>3.6832734252658277</v>
      </c>
      <c r="L5287" s="16">
        <v>2.0364693120728492</v>
      </c>
      <c r="M5287" s="16">
        <v>4.5071755223174952</v>
      </c>
      <c r="N5287" s="13">
        <v>7.7214760576670685</v>
      </c>
      <c r="O5287" s="16">
        <v>2.8674783988631192</v>
      </c>
      <c r="P5287" s="16">
        <v>7.7654250970257159</v>
      </c>
      <c r="Q5287" s="16">
        <v>4.5567981035173908</v>
      </c>
      <c r="R5287" s="16">
        <v>3.5280691650681613</v>
      </c>
      <c r="S5287" s="16">
        <v>5.7796770390635697</v>
      </c>
      <c r="T5287" s="16">
        <v>3.6789109334695835</v>
      </c>
      <c r="U5287" s="16">
        <v>3.2942828884135755</v>
      </c>
      <c r="V5287" s="16">
        <v>3.6832734252658277</v>
      </c>
      <c r="W5287" s="16">
        <v>2.0364693120728492</v>
      </c>
      <c r="X5287" s="16">
        <v>4.5071755223174952</v>
      </c>
      <c r="Y5287" s="13">
        <v>7.7214760576670685</v>
      </c>
    </row>
    <row r="5288" spans="2:25" x14ac:dyDescent="0.25">
      <c r="B5288" s="11">
        <v>5285</v>
      </c>
      <c r="C5288" s="13">
        <v>1811.7304184819848</v>
      </c>
      <c r="D5288" s="16">
        <v>4.4649415348336374</v>
      </c>
      <c r="E5288" s="16">
        <v>6.1302428553988362</v>
      </c>
      <c r="F5288" s="16">
        <v>0.28294935338264438</v>
      </c>
      <c r="G5288" s="16">
        <v>5.6211845808927174</v>
      </c>
      <c r="H5288" s="16">
        <v>8.432914746210276</v>
      </c>
      <c r="I5288" s="16">
        <v>3.4498692096839725</v>
      </c>
      <c r="J5288" s="16">
        <v>5.2495698646654523</v>
      </c>
      <c r="K5288" s="16">
        <v>8.2291313171911327</v>
      </c>
      <c r="L5288" s="16">
        <v>5.2728019070390113</v>
      </c>
      <c r="M5288" s="16">
        <v>5.551818348551004</v>
      </c>
      <c r="N5288" s="13">
        <v>8.4189441343813591</v>
      </c>
      <c r="O5288" s="16">
        <v>4.4649415348336374</v>
      </c>
      <c r="P5288" s="16">
        <v>6.1302428553988362</v>
      </c>
      <c r="Q5288" s="16">
        <v>0.28294935338264438</v>
      </c>
      <c r="R5288" s="16">
        <v>5.6211845808927174</v>
      </c>
      <c r="S5288" s="16">
        <v>8.432914746210276</v>
      </c>
      <c r="T5288" s="16">
        <v>3.4498692096839725</v>
      </c>
      <c r="U5288" s="16">
        <v>5.2495698646654523</v>
      </c>
      <c r="V5288" s="16">
        <v>8.2291313171911327</v>
      </c>
      <c r="W5288" s="16">
        <v>5.2728019070390113</v>
      </c>
      <c r="X5288" s="16">
        <v>5.551818348551004</v>
      </c>
      <c r="Y5288" s="13">
        <v>8.4189441343813591</v>
      </c>
    </row>
    <row r="5289" spans="2:25" x14ac:dyDescent="0.25">
      <c r="B5289" s="11">
        <v>5286</v>
      </c>
      <c r="C5289" s="13">
        <v>1771.2657367703459</v>
      </c>
      <c r="D5289" s="16">
        <v>3.6366109234625421</v>
      </c>
      <c r="E5289" s="16">
        <v>5.2989573796715463</v>
      </c>
      <c r="F5289" s="16">
        <v>9.6023537794886167</v>
      </c>
      <c r="G5289" s="16">
        <v>3.8745386387433611</v>
      </c>
      <c r="H5289" s="16">
        <v>4.916566971933908</v>
      </c>
      <c r="I5289" s="16">
        <v>6.4193965237773387</v>
      </c>
      <c r="J5289" s="16">
        <v>0.95978643282571863</v>
      </c>
      <c r="K5289" s="16">
        <v>7.0928720446918376</v>
      </c>
      <c r="L5289" s="16">
        <v>1.8439071891998955</v>
      </c>
      <c r="M5289" s="16">
        <v>5.6581606546836625</v>
      </c>
      <c r="N5289" s="13">
        <v>9.5071417658991848</v>
      </c>
      <c r="O5289" s="16">
        <v>3.6366109234625421</v>
      </c>
      <c r="P5289" s="16">
        <v>5.2989573796715463</v>
      </c>
      <c r="Q5289" s="16">
        <v>9.6023537794886167</v>
      </c>
      <c r="R5289" s="16">
        <v>3.8745386387433611</v>
      </c>
      <c r="S5289" s="16">
        <v>4.916566971933908</v>
      </c>
      <c r="T5289" s="16">
        <v>6.4193965237773387</v>
      </c>
      <c r="U5289" s="16">
        <v>0.95978643282571863</v>
      </c>
      <c r="V5289" s="16">
        <v>7.0928720446918376</v>
      </c>
      <c r="W5289" s="16">
        <v>1.8439071891998955</v>
      </c>
      <c r="X5289" s="16">
        <v>5.6581606546836625</v>
      </c>
      <c r="Y5289" s="13">
        <v>9.5071417658991848</v>
      </c>
    </row>
    <row r="5290" spans="2:25" x14ac:dyDescent="0.25">
      <c r="B5290" s="11">
        <v>5287</v>
      </c>
      <c r="C5290" s="13">
        <v>1666.8368174682278</v>
      </c>
      <c r="D5290" s="16">
        <v>3.6537151974696123</v>
      </c>
      <c r="E5290" s="16">
        <v>2.6510156096078248</v>
      </c>
      <c r="F5290" s="16">
        <v>6.6773099970178125</v>
      </c>
      <c r="G5290" s="16">
        <v>5.4903791183640607</v>
      </c>
      <c r="H5290" s="16">
        <v>6.3621713639549764</v>
      </c>
      <c r="I5290" s="16">
        <v>0.31212535479556269</v>
      </c>
      <c r="J5290" s="16">
        <v>7.3813809834467339</v>
      </c>
      <c r="K5290" s="16">
        <v>5.373792456388311</v>
      </c>
      <c r="L5290" s="16">
        <v>3.3471636855261031</v>
      </c>
      <c r="M5290" s="16">
        <v>4.8683813623973036</v>
      </c>
      <c r="N5290" s="13">
        <v>6.1577335016770443</v>
      </c>
      <c r="O5290" s="16">
        <v>3.6537151974696123</v>
      </c>
      <c r="P5290" s="16">
        <v>2.6510156096078248</v>
      </c>
      <c r="Q5290" s="16">
        <v>6.6773099970178125</v>
      </c>
      <c r="R5290" s="16">
        <v>5.4903791183640607</v>
      </c>
      <c r="S5290" s="16">
        <v>6.3621713639549764</v>
      </c>
      <c r="T5290" s="16">
        <v>0.31212535479556269</v>
      </c>
      <c r="U5290" s="16">
        <v>7.3813809834467339</v>
      </c>
      <c r="V5290" s="16">
        <v>5.373792456388311</v>
      </c>
      <c r="W5290" s="16">
        <v>3.3471636855261031</v>
      </c>
      <c r="X5290" s="16">
        <v>4.8683813623973036</v>
      </c>
      <c r="Y5290" s="13">
        <v>6.1577335016770443</v>
      </c>
    </row>
    <row r="5291" spans="2:25" x14ac:dyDescent="0.25">
      <c r="B5291" s="11">
        <v>5288</v>
      </c>
      <c r="C5291" s="13">
        <v>1654.1052640037758</v>
      </c>
      <c r="D5291" s="16">
        <v>3.8169359966991863</v>
      </c>
      <c r="E5291" s="16">
        <v>3.8548286940086718</v>
      </c>
      <c r="F5291" s="16">
        <v>8.1645279904080592</v>
      </c>
      <c r="G5291" s="16">
        <v>8.3653049640887698</v>
      </c>
      <c r="H5291" s="16">
        <v>5.2178506880441065</v>
      </c>
      <c r="I5291" s="16">
        <v>3.7947265278883942</v>
      </c>
      <c r="J5291" s="16">
        <v>5.4845714041537104</v>
      </c>
      <c r="K5291" s="16">
        <v>2.8487829051302249</v>
      </c>
      <c r="L5291" s="16">
        <v>1.6318441009680615</v>
      </c>
      <c r="M5291" s="16">
        <v>8.1662393521560421</v>
      </c>
      <c r="N5291" s="13">
        <v>0.26646638941914969</v>
      </c>
      <c r="O5291" s="16">
        <v>3.8169359966991863</v>
      </c>
      <c r="P5291" s="16">
        <v>3.8548286940086718</v>
      </c>
      <c r="Q5291" s="16">
        <v>8.1645279904080592</v>
      </c>
      <c r="R5291" s="16">
        <v>8.3653049640887698</v>
      </c>
      <c r="S5291" s="16">
        <v>5.2178506880441065</v>
      </c>
      <c r="T5291" s="16">
        <v>3.7947265278883942</v>
      </c>
      <c r="U5291" s="16">
        <v>5.4845714041537104</v>
      </c>
      <c r="V5291" s="16">
        <v>2.8487829051302249</v>
      </c>
      <c r="W5291" s="16">
        <v>1.6318441009680615</v>
      </c>
      <c r="X5291" s="16">
        <v>8.1662393521560421</v>
      </c>
      <c r="Y5291" s="13">
        <v>0.26646638941914969</v>
      </c>
    </row>
    <row r="5292" spans="2:25" x14ac:dyDescent="0.25">
      <c r="B5292" s="11">
        <v>5289</v>
      </c>
      <c r="C5292" s="13">
        <v>1813.6124573787033</v>
      </c>
      <c r="D5292" s="16">
        <v>6.6802417161353675</v>
      </c>
      <c r="E5292" s="16">
        <v>6.1687120096019923</v>
      </c>
      <c r="F5292" s="16">
        <v>7.4173221358668568</v>
      </c>
      <c r="G5292" s="16">
        <v>6.9455463220523743</v>
      </c>
      <c r="H5292" s="16">
        <v>4.1607271974603872</v>
      </c>
      <c r="I5292" s="16">
        <v>2.7587447769613527</v>
      </c>
      <c r="J5292" s="16">
        <v>5.8509945570548867</v>
      </c>
      <c r="K5292" s="16">
        <v>4.2392704962580865</v>
      </c>
      <c r="L5292" s="16">
        <v>4.7833906347633057</v>
      </c>
      <c r="M5292" s="16">
        <v>7.2640901255565957</v>
      </c>
      <c r="N5292" s="13">
        <v>4.7774825752293379</v>
      </c>
      <c r="O5292" s="16">
        <v>6.6802417161353675</v>
      </c>
      <c r="P5292" s="16">
        <v>6.1687120096019923</v>
      </c>
      <c r="Q5292" s="16">
        <v>7.4173221358668568</v>
      </c>
      <c r="R5292" s="16">
        <v>6.9455463220523743</v>
      </c>
      <c r="S5292" s="16">
        <v>4.1607271974603872</v>
      </c>
      <c r="T5292" s="16">
        <v>2.7587447769613527</v>
      </c>
      <c r="U5292" s="16">
        <v>5.8509945570548867</v>
      </c>
      <c r="V5292" s="16">
        <v>4.2392704962580865</v>
      </c>
      <c r="W5292" s="16">
        <v>4.7833906347633057</v>
      </c>
      <c r="X5292" s="16">
        <v>7.2640901255565957</v>
      </c>
      <c r="Y5292" s="13">
        <v>4.7774825752293379</v>
      </c>
    </row>
    <row r="5293" spans="2:25" x14ac:dyDescent="0.25">
      <c r="B5293" s="11">
        <v>5290</v>
      </c>
      <c r="C5293" s="13">
        <v>1607.364539415981</v>
      </c>
      <c r="D5293" s="16">
        <v>4.7274369467078765</v>
      </c>
      <c r="E5293" s="16">
        <v>6.1821128803692433</v>
      </c>
      <c r="F5293" s="16">
        <v>7.5282151502267194</v>
      </c>
      <c r="G5293" s="16">
        <v>5.1689872006961419</v>
      </c>
      <c r="H5293" s="16">
        <v>2.5338898266992422</v>
      </c>
      <c r="I5293" s="16">
        <v>3.2070171650618513</v>
      </c>
      <c r="J5293" s="16">
        <v>1.966057659589306</v>
      </c>
      <c r="K5293" s="16">
        <v>5.6576329722330865</v>
      </c>
      <c r="L5293" s="16">
        <v>-0.12480680160313096</v>
      </c>
      <c r="M5293" s="16">
        <v>5.2130268438019369</v>
      </c>
      <c r="N5293" s="13">
        <v>6.4557290680673578</v>
      </c>
      <c r="O5293" s="16">
        <v>4.7274369467078765</v>
      </c>
      <c r="P5293" s="16">
        <v>6.1821128803692433</v>
      </c>
      <c r="Q5293" s="16">
        <v>7.5282151502267194</v>
      </c>
      <c r="R5293" s="16">
        <v>5.1689872006961419</v>
      </c>
      <c r="S5293" s="16">
        <v>2.5338898266992422</v>
      </c>
      <c r="T5293" s="16">
        <v>3.2070171650618513</v>
      </c>
      <c r="U5293" s="16">
        <v>1.966057659589306</v>
      </c>
      <c r="V5293" s="16">
        <v>5.6576329722330865</v>
      </c>
      <c r="W5293" s="16">
        <v>-0.12480680160313096</v>
      </c>
      <c r="X5293" s="16">
        <v>5.2130268438019369</v>
      </c>
      <c r="Y5293" s="13">
        <v>6.4557290680673578</v>
      </c>
    </row>
    <row r="5294" spans="2:25" x14ac:dyDescent="0.25">
      <c r="B5294" s="11">
        <v>5291</v>
      </c>
      <c r="C5294" s="13">
        <v>1602.5378900012768</v>
      </c>
      <c r="D5294" s="16">
        <v>11.31332777985839</v>
      </c>
      <c r="E5294" s="16">
        <v>0.12492495846985463</v>
      </c>
      <c r="F5294" s="16">
        <v>2.6331563211750959</v>
      </c>
      <c r="G5294" s="16">
        <v>4.3716672742010108</v>
      </c>
      <c r="H5294" s="16">
        <v>6.6951379297631206</v>
      </c>
      <c r="I5294" s="16">
        <v>5.1092786862431518</v>
      </c>
      <c r="J5294" s="16">
        <v>5.1055371575037896</v>
      </c>
      <c r="K5294" s="16">
        <v>6.0767553519263977</v>
      </c>
      <c r="L5294" s="16">
        <v>0.95884493743042576</v>
      </c>
      <c r="M5294" s="16">
        <v>2.0301188799264764</v>
      </c>
      <c r="N5294" s="13">
        <v>3.9875368367540247</v>
      </c>
      <c r="O5294" s="16">
        <v>11.31332777985839</v>
      </c>
      <c r="P5294" s="16">
        <v>0.12492495846985463</v>
      </c>
      <c r="Q5294" s="16">
        <v>2.6331563211750959</v>
      </c>
      <c r="R5294" s="16">
        <v>4.3716672742010108</v>
      </c>
      <c r="S5294" s="16">
        <v>6.6951379297631206</v>
      </c>
      <c r="T5294" s="16">
        <v>5.1092786862431518</v>
      </c>
      <c r="U5294" s="16">
        <v>5.1055371575037896</v>
      </c>
      <c r="V5294" s="16">
        <v>6.0767553519263977</v>
      </c>
      <c r="W5294" s="16">
        <v>0.95884493743042576</v>
      </c>
      <c r="X5294" s="16">
        <v>2.0301188799264764</v>
      </c>
      <c r="Y5294" s="13">
        <v>3.9875368367540247</v>
      </c>
    </row>
    <row r="5295" spans="2:25" x14ac:dyDescent="0.25">
      <c r="B5295" s="11">
        <v>5292</v>
      </c>
      <c r="C5295" s="13">
        <v>1419.2523303311564</v>
      </c>
      <c r="D5295" s="16">
        <v>4.7549153575440819</v>
      </c>
      <c r="E5295" s="16">
        <v>1.3661303517010874</v>
      </c>
      <c r="F5295" s="16">
        <v>2.9070808340232364</v>
      </c>
      <c r="G5295" s="16">
        <v>2.5697351311024597</v>
      </c>
      <c r="H5295" s="16">
        <v>5.7409296481138519</v>
      </c>
      <c r="I5295" s="16">
        <v>5.7704200471350324</v>
      </c>
      <c r="J5295" s="16">
        <v>3.5534944677609817</v>
      </c>
      <c r="K5295" s="16">
        <v>2.3298965081759389</v>
      </c>
      <c r="L5295" s="16">
        <v>6.3230896286915304</v>
      </c>
      <c r="M5295" s="16">
        <v>-1.3696748166310835</v>
      </c>
      <c r="N5295" s="13">
        <v>1.6604621543836271</v>
      </c>
      <c r="O5295" s="16">
        <v>4.7549153575440819</v>
      </c>
      <c r="P5295" s="16">
        <v>1.3661303517010874</v>
      </c>
      <c r="Q5295" s="16">
        <v>2.9070808340232364</v>
      </c>
      <c r="R5295" s="16">
        <v>2.5697351311024597</v>
      </c>
      <c r="S5295" s="16">
        <v>5.7409296481138519</v>
      </c>
      <c r="T5295" s="16">
        <v>5.7704200471350324</v>
      </c>
      <c r="U5295" s="16">
        <v>3.5534944677609817</v>
      </c>
      <c r="V5295" s="16">
        <v>2.3298965081759389</v>
      </c>
      <c r="W5295" s="16">
        <v>6.3230896286915304</v>
      </c>
      <c r="X5295" s="16">
        <v>-1.3696748166310835</v>
      </c>
      <c r="Y5295" s="13">
        <v>1.6604621543836271</v>
      </c>
    </row>
    <row r="5296" spans="2:25" x14ac:dyDescent="0.25">
      <c r="B5296" s="11">
        <v>5293</v>
      </c>
      <c r="C5296" s="13">
        <v>1705.5885267470685</v>
      </c>
      <c r="D5296" s="16">
        <v>6.7921872805657513</v>
      </c>
      <c r="E5296" s="16">
        <v>4.6615303581538905</v>
      </c>
      <c r="F5296" s="16">
        <v>6.9578496043604741</v>
      </c>
      <c r="G5296" s="16">
        <v>3.4969800553896526</v>
      </c>
      <c r="H5296" s="16">
        <v>6.2186245075592632</v>
      </c>
      <c r="I5296" s="16">
        <v>3.6814561629754667</v>
      </c>
      <c r="J5296" s="16">
        <v>4.245264616732447</v>
      </c>
      <c r="K5296" s="16">
        <v>6.0531073845887882</v>
      </c>
      <c r="L5296" s="16">
        <v>7.5629045305300426</v>
      </c>
      <c r="M5296" s="16">
        <v>1.8270075629548042</v>
      </c>
      <c r="N5296" s="13">
        <v>3.1424160973939506</v>
      </c>
      <c r="O5296" s="16">
        <v>6.7921872805657513</v>
      </c>
      <c r="P5296" s="16">
        <v>4.6615303581538905</v>
      </c>
      <c r="Q5296" s="16">
        <v>6.9578496043604741</v>
      </c>
      <c r="R5296" s="16">
        <v>3.4969800553896526</v>
      </c>
      <c r="S5296" s="16">
        <v>6.2186245075592632</v>
      </c>
      <c r="T5296" s="16">
        <v>3.6814561629754667</v>
      </c>
      <c r="U5296" s="16">
        <v>4.245264616732447</v>
      </c>
      <c r="V5296" s="16">
        <v>6.0531073845887882</v>
      </c>
      <c r="W5296" s="16">
        <v>7.5629045305300426</v>
      </c>
      <c r="X5296" s="16">
        <v>1.8270075629548042</v>
      </c>
      <c r="Y5296" s="13">
        <v>3.1424160973939506</v>
      </c>
    </row>
    <row r="5297" spans="2:25" x14ac:dyDescent="0.25">
      <c r="B5297" s="11">
        <v>5294</v>
      </c>
      <c r="C5297" s="13">
        <v>1528.324840105749</v>
      </c>
      <c r="D5297" s="16">
        <v>2.0737326750499681</v>
      </c>
      <c r="E5297" s="16">
        <v>7.9679166885001997</v>
      </c>
      <c r="F5297" s="16">
        <v>5.4006798986915996</v>
      </c>
      <c r="G5297" s="16">
        <v>2.1385074229627317</v>
      </c>
      <c r="H5297" s="16">
        <v>7.4588361272782899</v>
      </c>
      <c r="I5297" s="16">
        <v>2.6675209465373295</v>
      </c>
      <c r="J5297" s="16">
        <v>1.6890121909271918</v>
      </c>
      <c r="K5297" s="16">
        <v>1.0886546347930457</v>
      </c>
      <c r="L5297" s="16">
        <v>4.0943466940079736</v>
      </c>
      <c r="M5297" s="16">
        <v>5.642892403763061</v>
      </c>
      <c r="N5297" s="13">
        <v>3.0604154630518341</v>
      </c>
      <c r="O5297" s="16">
        <v>2.0737326750499681</v>
      </c>
      <c r="P5297" s="16">
        <v>7.9679166885001997</v>
      </c>
      <c r="Q5297" s="16">
        <v>5.4006798986915996</v>
      </c>
      <c r="R5297" s="16">
        <v>2.1385074229627317</v>
      </c>
      <c r="S5297" s="16">
        <v>7.4588361272782899</v>
      </c>
      <c r="T5297" s="16">
        <v>2.6675209465373295</v>
      </c>
      <c r="U5297" s="16">
        <v>1.6890121909271918</v>
      </c>
      <c r="V5297" s="16">
        <v>1.0886546347930457</v>
      </c>
      <c r="W5297" s="16">
        <v>4.0943466940079736</v>
      </c>
      <c r="X5297" s="16">
        <v>5.642892403763061</v>
      </c>
      <c r="Y5297" s="13">
        <v>3.0604154630518341</v>
      </c>
    </row>
    <row r="5298" spans="2:25" x14ac:dyDescent="0.25">
      <c r="B5298" s="11">
        <v>5295</v>
      </c>
      <c r="C5298" s="13">
        <v>1602.0856067616064</v>
      </c>
      <c r="D5298" s="16">
        <v>3.4457765395599926</v>
      </c>
      <c r="E5298" s="16">
        <v>5.5942726516373922</v>
      </c>
      <c r="F5298" s="16">
        <v>1.7165930968083827</v>
      </c>
      <c r="G5298" s="16">
        <v>4.1096021063457435</v>
      </c>
      <c r="H5298" s="16">
        <v>6.6798973302848159</v>
      </c>
      <c r="I5298" s="16">
        <v>4.7788965050002821</v>
      </c>
      <c r="J5298" s="16">
        <v>5.1096969480653831</v>
      </c>
      <c r="K5298" s="16">
        <v>4.278359501419188</v>
      </c>
      <c r="L5298" s="16">
        <v>6.9425819981115922</v>
      </c>
      <c r="M5298" s="16">
        <v>2.5118803739758109</v>
      </c>
      <c r="N5298" s="13">
        <v>2.8889382303157713</v>
      </c>
      <c r="O5298" s="16">
        <v>3.4457765395599926</v>
      </c>
      <c r="P5298" s="16">
        <v>5.5942726516373922</v>
      </c>
      <c r="Q5298" s="16">
        <v>1.7165930968083827</v>
      </c>
      <c r="R5298" s="16">
        <v>4.1096021063457435</v>
      </c>
      <c r="S5298" s="16">
        <v>6.6798973302848159</v>
      </c>
      <c r="T5298" s="16">
        <v>4.7788965050002821</v>
      </c>
      <c r="U5298" s="16">
        <v>5.1096969480653831</v>
      </c>
      <c r="V5298" s="16">
        <v>4.278359501419188</v>
      </c>
      <c r="W5298" s="16">
        <v>6.9425819981115922</v>
      </c>
      <c r="X5298" s="16">
        <v>2.5118803739758109</v>
      </c>
      <c r="Y5298" s="13">
        <v>2.8889382303157713</v>
      </c>
    </row>
    <row r="5299" spans="2:25" x14ac:dyDescent="0.25">
      <c r="B5299" s="11">
        <v>5296</v>
      </c>
      <c r="C5299" s="13">
        <v>1709.1845326321752</v>
      </c>
      <c r="D5299" s="16">
        <v>4.5447513283066634</v>
      </c>
      <c r="E5299" s="16">
        <v>5.9534464152312587</v>
      </c>
      <c r="F5299" s="16">
        <v>3.4318546388301048</v>
      </c>
      <c r="G5299" s="16">
        <v>4.5084930406260737</v>
      </c>
      <c r="H5299" s="16">
        <v>4.9396739299673555</v>
      </c>
      <c r="I5299" s="16">
        <v>1.8646973826220816</v>
      </c>
      <c r="J5299" s="16">
        <v>3.0775639998493345</v>
      </c>
      <c r="K5299" s="16">
        <v>5.2550867753321207</v>
      </c>
      <c r="L5299" s="16">
        <v>6.6117085970610079</v>
      </c>
      <c r="M5299" s="16">
        <v>5.4994040774412722</v>
      </c>
      <c r="N5299" s="13">
        <v>9.1885527412904278</v>
      </c>
      <c r="O5299" s="16">
        <v>4.5447513283066634</v>
      </c>
      <c r="P5299" s="16">
        <v>5.9534464152312587</v>
      </c>
      <c r="Q5299" s="16">
        <v>3.4318546388301048</v>
      </c>
      <c r="R5299" s="16">
        <v>4.5084930406260737</v>
      </c>
      <c r="S5299" s="16">
        <v>4.9396739299673555</v>
      </c>
      <c r="T5299" s="16">
        <v>1.8646973826220816</v>
      </c>
      <c r="U5299" s="16">
        <v>3.0775639998493345</v>
      </c>
      <c r="V5299" s="16">
        <v>5.2550867753321207</v>
      </c>
      <c r="W5299" s="16">
        <v>6.6117085970610079</v>
      </c>
      <c r="X5299" s="16">
        <v>5.4994040774412722</v>
      </c>
      <c r="Y5299" s="13">
        <v>9.1885527412904278</v>
      </c>
    </row>
    <row r="5300" spans="2:25" x14ac:dyDescent="0.25">
      <c r="B5300" s="11">
        <v>5297</v>
      </c>
      <c r="C5300" s="13">
        <v>1868.3598222282694</v>
      </c>
      <c r="D5300" s="16">
        <v>4.4874103603564244</v>
      </c>
      <c r="E5300" s="16">
        <v>8.4047542620823705</v>
      </c>
      <c r="F5300" s="16">
        <v>6.4871708092723086</v>
      </c>
      <c r="G5300" s="16">
        <v>5.5144827023137699</v>
      </c>
      <c r="H5300" s="16">
        <v>3.3858358527579253</v>
      </c>
      <c r="I5300" s="16">
        <v>2.837440781829121</v>
      </c>
      <c r="J5300" s="16">
        <v>5.7580317241292676</v>
      </c>
      <c r="K5300" s="16">
        <v>7.662076326861512</v>
      </c>
      <c r="L5300" s="16">
        <v>4.1052579377919844</v>
      </c>
      <c r="M5300" s="16">
        <v>9.7009900940049238</v>
      </c>
      <c r="N5300" s="13">
        <v>5.9507830090283385</v>
      </c>
      <c r="O5300" s="16">
        <v>4.4874103603564244</v>
      </c>
      <c r="P5300" s="16">
        <v>8.4047542620823705</v>
      </c>
      <c r="Q5300" s="16">
        <v>6.4871708092723086</v>
      </c>
      <c r="R5300" s="16">
        <v>5.5144827023137699</v>
      </c>
      <c r="S5300" s="16">
        <v>3.3858358527579253</v>
      </c>
      <c r="T5300" s="16">
        <v>2.837440781829121</v>
      </c>
      <c r="U5300" s="16">
        <v>5.7580317241292676</v>
      </c>
      <c r="V5300" s="16">
        <v>7.662076326861512</v>
      </c>
      <c r="W5300" s="16">
        <v>4.1052579377919844</v>
      </c>
      <c r="X5300" s="16">
        <v>9.7009900940049238</v>
      </c>
      <c r="Y5300" s="13">
        <v>5.9507830090283385</v>
      </c>
    </row>
    <row r="5301" spans="2:25" x14ac:dyDescent="0.25">
      <c r="B5301" s="11">
        <v>5298</v>
      </c>
      <c r="C5301" s="13">
        <v>1695.9832630185422</v>
      </c>
      <c r="D5301" s="16">
        <v>3.4530810508313783</v>
      </c>
      <c r="E5301" s="16">
        <v>-0.87145948623092284</v>
      </c>
      <c r="F5301" s="16">
        <v>9.3176984914971115</v>
      </c>
      <c r="G5301" s="16">
        <v>4.1523043321391579</v>
      </c>
      <c r="H5301" s="16">
        <v>4.4233412829400489</v>
      </c>
      <c r="I5301" s="16">
        <v>3.4480647052727278</v>
      </c>
      <c r="J5301" s="16">
        <v>4.9879546594956983</v>
      </c>
      <c r="K5301" s="16">
        <v>3.4916241932145349</v>
      </c>
      <c r="L5301" s="16">
        <v>10.358792318722909</v>
      </c>
      <c r="M5301" s="16">
        <v>7.3636720889218541</v>
      </c>
      <c r="N5301" s="13">
        <v>4.2144792971869434</v>
      </c>
      <c r="O5301" s="16">
        <v>3.4530810508313783</v>
      </c>
      <c r="P5301" s="16">
        <v>-0.87145948623092284</v>
      </c>
      <c r="Q5301" s="16">
        <v>9.3176984914971115</v>
      </c>
      <c r="R5301" s="16">
        <v>4.1523043321391579</v>
      </c>
      <c r="S5301" s="16">
        <v>4.4233412829400489</v>
      </c>
      <c r="T5301" s="16">
        <v>3.4480647052727278</v>
      </c>
      <c r="U5301" s="16">
        <v>4.9879546594956983</v>
      </c>
      <c r="V5301" s="16">
        <v>3.4916241932145349</v>
      </c>
      <c r="W5301" s="16">
        <v>10.358792318722909</v>
      </c>
      <c r="X5301" s="16">
        <v>7.3636720889218541</v>
      </c>
      <c r="Y5301" s="13">
        <v>4.2144792971869434</v>
      </c>
    </row>
    <row r="5302" spans="2:25" x14ac:dyDescent="0.25">
      <c r="B5302" s="11">
        <v>5299</v>
      </c>
      <c r="C5302" s="13">
        <v>1727.3290828818367</v>
      </c>
      <c r="D5302" s="16">
        <v>9.9875217857597605</v>
      </c>
      <c r="E5302" s="16">
        <v>5.3715811144042478</v>
      </c>
      <c r="F5302" s="16">
        <v>2.2944988008684688</v>
      </c>
      <c r="G5302" s="16">
        <v>3.438014175199549</v>
      </c>
      <c r="H5302" s="16">
        <v>5.2014207901059226</v>
      </c>
      <c r="I5302" s="16">
        <v>5.8646337044764767</v>
      </c>
      <c r="J5302" s="16">
        <v>2.6158438380855484</v>
      </c>
      <c r="K5302" s="16">
        <v>4.3193414385742877</v>
      </c>
      <c r="L5302" s="16">
        <v>5.3882743914469584</v>
      </c>
      <c r="M5302" s="16">
        <v>6.481031082867748</v>
      </c>
      <c r="N5302" s="13">
        <v>5.050070994928431</v>
      </c>
      <c r="O5302" s="16">
        <v>9.9875217857597605</v>
      </c>
      <c r="P5302" s="16">
        <v>5.3715811144042478</v>
      </c>
      <c r="Q5302" s="16">
        <v>2.2944988008684688</v>
      </c>
      <c r="R5302" s="16">
        <v>3.438014175199549</v>
      </c>
      <c r="S5302" s="16">
        <v>5.2014207901059226</v>
      </c>
      <c r="T5302" s="16">
        <v>5.8646337044764767</v>
      </c>
      <c r="U5302" s="16">
        <v>2.6158438380855484</v>
      </c>
      <c r="V5302" s="16">
        <v>4.3193414385742877</v>
      </c>
      <c r="W5302" s="16">
        <v>5.3882743914469584</v>
      </c>
      <c r="X5302" s="16">
        <v>6.481031082867748</v>
      </c>
      <c r="Y5302" s="13">
        <v>5.050070994928431</v>
      </c>
    </row>
    <row r="5303" spans="2:25" x14ac:dyDescent="0.25">
      <c r="B5303" s="11">
        <v>5300</v>
      </c>
      <c r="C5303" s="13">
        <v>1833.3763536335505</v>
      </c>
      <c r="D5303" s="16">
        <v>3.6939268065413033</v>
      </c>
      <c r="E5303" s="16">
        <v>7.5541902702464014</v>
      </c>
      <c r="F5303" s="16">
        <v>4.7548435355939311</v>
      </c>
      <c r="G5303" s="16">
        <v>8.8191401675904082</v>
      </c>
      <c r="H5303" s="16">
        <v>6.7664822951890882</v>
      </c>
      <c r="I5303" s="16">
        <v>9.4173893654164296</v>
      </c>
      <c r="J5303" s="16">
        <v>6.1751305092548687</v>
      </c>
      <c r="K5303" s="16">
        <v>3.4186773720701211</v>
      </c>
      <c r="L5303" s="16">
        <v>5.4184878780992136</v>
      </c>
      <c r="M5303" s="16">
        <v>4.1178458314300954</v>
      </c>
      <c r="N5303" s="13">
        <v>2.1982549002851504</v>
      </c>
      <c r="O5303" s="16">
        <v>3.6939268065413033</v>
      </c>
      <c r="P5303" s="16">
        <v>7.5541902702464014</v>
      </c>
      <c r="Q5303" s="16">
        <v>4.7548435355939311</v>
      </c>
      <c r="R5303" s="16">
        <v>8.8191401675904082</v>
      </c>
      <c r="S5303" s="16">
        <v>6.7664822951890882</v>
      </c>
      <c r="T5303" s="16">
        <v>9.4173893654164296</v>
      </c>
      <c r="U5303" s="16">
        <v>6.1751305092548687</v>
      </c>
      <c r="V5303" s="16">
        <v>3.4186773720701211</v>
      </c>
      <c r="W5303" s="16">
        <v>5.4184878780992136</v>
      </c>
      <c r="X5303" s="16">
        <v>4.1178458314300954</v>
      </c>
      <c r="Y5303" s="13">
        <v>2.1982549002851504</v>
      </c>
    </row>
    <row r="5304" spans="2:25" x14ac:dyDescent="0.25">
      <c r="B5304" s="11">
        <v>5301</v>
      </c>
      <c r="C5304" s="13">
        <v>1704.0763099712499</v>
      </c>
      <c r="D5304" s="16">
        <v>5.0749843890929363</v>
      </c>
      <c r="E5304" s="16">
        <v>7.93330032092911</v>
      </c>
      <c r="F5304" s="16">
        <v>5.7201561576082236</v>
      </c>
      <c r="G5304" s="16">
        <v>6.0542715263134914</v>
      </c>
      <c r="H5304" s="16">
        <v>8.8301123956780465</v>
      </c>
      <c r="I5304" s="16">
        <v>5.419907672133645</v>
      </c>
      <c r="J5304" s="16">
        <v>4.3233131050430194</v>
      </c>
      <c r="K5304" s="16">
        <v>-0.25752428956013507</v>
      </c>
      <c r="L5304" s="16">
        <v>3.8478423151340069</v>
      </c>
      <c r="M5304" s="16">
        <v>3.2990068418477847</v>
      </c>
      <c r="N5304" s="13">
        <v>4.4139136407675341</v>
      </c>
      <c r="O5304" s="16">
        <v>5.0749843890929363</v>
      </c>
      <c r="P5304" s="16">
        <v>7.93330032092911</v>
      </c>
      <c r="Q5304" s="16">
        <v>5.7201561576082236</v>
      </c>
      <c r="R5304" s="16">
        <v>6.0542715263134914</v>
      </c>
      <c r="S5304" s="16">
        <v>8.8301123956780465</v>
      </c>
      <c r="T5304" s="16">
        <v>5.419907672133645</v>
      </c>
      <c r="U5304" s="16">
        <v>4.3233131050430194</v>
      </c>
      <c r="V5304" s="16">
        <v>-0.25752428956013507</v>
      </c>
      <c r="W5304" s="16">
        <v>3.8478423151340069</v>
      </c>
      <c r="X5304" s="16">
        <v>3.2990068418477847</v>
      </c>
      <c r="Y5304" s="13">
        <v>4.4139136407675341</v>
      </c>
    </row>
    <row r="5305" spans="2:25" x14ac:dyDescent="0.25">
      <c r="B5305" s="11">
        <v>5302</v>
      </c>
      <c r="C5305" s="13">
        <v>1649.3337838968478</v>
      </c>
      <c r="D5305" s="16">
        <v>6.2280693835046224</v>
      </c>
      <c r="E5305" s="16">
        <v>3.8309345422680554</v>
      </c>
      <c r="F5305" s="16">
        <v>9.2230057394161058</v>
      </c>
      <c r="G5305" s="16">
        <v>3.8068310583750549</v>
      </c>
      <c r="H5305" s="16">
        <v>6.0357148957100248</v>
      </c>
      <c r="I5305" s="16">
        <v>7.7517397897149305</v>
      </c>
      <c r="J5305" s="16">
        <v>2.6429401761192826</v>
      </c>
      <c r="K5305" s="16">
        <v>0.29248142629829488</v>
      </c>
      <c r="L5305" s="16">
        <v>3.3107723451941657</v>
      </c>
      <c r="M5305" s="16">
        <v>4.2163935800937962</v>
      </c>
      <c r="N5305" s="13">
        <v>3.9163327711559135</v>
      </c>
      <c r="O5305" s="16">
        <v>6.2280693835046224</v>
      </c>
      <c r="P5305" s="16">
        <v>3.8309345422680554</v>
      </c>
      <c r="Q5305" s="16">
        <v>9.2230057394161058</v>
      </c>
      <c r="R5305" s="16">
        <v>3.8068310583750549</v>
      </c>
      <c r="S5305" s="16">
        <v>6.0357148957100248</v>
      </c>
      <c r="T5305" s="16">
        <v>7.7517397897149305</v>
      </c>
      <c r="U5305" s="16">
        <v>2.6429401761192826</v>
      </c>
      <c r="V5305" s="16">
        <v>0.29248142629829488</v>
      </c>
      <c r="W5305" s="16">
        <v>3.3107723451941657</v>
      </c>
      <c r="X5305" s="16">
        <v>4.2163935800937962</v>
      </c>
      <c r="Y5305" s="13">
        <v>3.9163327711559135</v>
      </c>
    </row>
    <row r="5306" spans="2:25" x14ac:dyDescent="0.25">
      <c r="B5306" s="11">
        <v>5303</v>
      </c>
      <c r="C5306" s="13">
        <v>1641.1957333699665</v>
      </c>
      <c r="D5306" s="16">
        <v>0.62809408149487744</v>
      </c>
      <c r="E5306" s="16">
        <v>8.1735388168015977</v>
      </c>
      <c r="F5306" s="16">
        <v>4.2022748191705137</v>
      </c>
      <c r="G5306" s="16">
        <v>4.3927511581945566</v>
      </c>
      <c r="H5306" s="16">
        <v>5.5237263128872538</v>
      </c>
      <c r="I5306" s="16">
        <v>3.3791504081082078</v>
      </c>
      <c r="J5306" s="16">
        <v>5.0117151957174686</v>
      </c>
      <c r="K5306" s="16">
        <v>3.0376120445547565</v>
      </c>
      <c r="L5306" s="16">
        <v>6.0951212101031276</v>
      </c>
      <c r="M5306" s="16">
        <v>6.8946131020574049</v>
      </c>
      <c r="N5306" s="13">
        <v>3.3098280052077125</v>
      </c>
      <c r="O5306" s="16">
        <v>0.62809408149487744</v>
      </c>
      <c r="P5306" s="16">
        <v>8.1735388168015977</v>
      </c>
      <c r="Q5306" s="16">
        <v>4.2022748191705137</v>
      </c>
      <c r="R5306" s="16">
        <v>4.3927511581945566</v>
      </c>
      <c r="S5306" s="16">
        <v>5.5237263128872538</v>
      </c>
      <c r="T5306" s="16">
        <v>3.3791504081082078</v>
      </c>
      <c r="U5306" s="16">
        <v>5.0117151957174686</v>
      </c>
      <c r="V5306" s="16">
        <v>3.0376120445547565</v>
      </c>
      <c r="W5306" s="16">
        <v>6.0951212101031276</v>
      </c>
      <c r="X5306" s="16">
        <v>6.8946131020574049</v>
      </c>
      <c r="Y5306" s="13">
        <v>3.3098280052077125</v>
      </c>
    </row>
    <row r="5307" spans="2:25" x14ac:dyDescent="0.25">
      <c r="B5307" s="11">
        <v>5304</v>
      </c>
      <c r="C5307" s="13">
        <v>1617.7233655778441</v>
      </c>
      <c r="D5307" s="16">
        <v>9.3195622566068153</v>
      </c>
      <c r="E5307" s="16">
        <v>4.0738384601629836</v>
      </c>
      <c r="F5307" s="16">
        <v>5.9619179340742132</v>
      </c>
      <c r="G5307" s="16">
        <v>5.5099343897680164</v>
      </c>
      <c r="H5307" s="16">
        <v>2.5603556092239241</v>
      </c>
      <c r="I5307" s="16">
        <v>2.3226387738228773</v>
      </c>
      <c r="J5307" s="16">
        <v>2.9699838957669074</v>
      </c>
      <c r="K5307" s="16">
        <v>2.0832761982429453</v>
      </c>
      <c r="L5307" s="16">
        <v>4.882901816181251</v>
      </c>
      <c r="M5307" s="16">
        <v>6.4360469291841511</v>
      </c>
      <c r="N5307" s="13">
        <v>3.0501547385723917</v>
      </c>
      <c r="O5307" s="16">
        <v>9.3195622566068153</v>
      </c>
      <c r="P5307" s="16">
        <v>4.0738384601629836</v>
      </c>
      <c r="Q5307" s="16">
        <v>5.9619179340742132</v>
      </c>
      <c r="R5307" s="16">
        <v>5.5099343897680164</v>
      </c>
      <c r="S5307" s="16">
        <v>2.5603556092239241</v>
      </c>
      <c r="T5307" s="16">
        <v>2.3226387738228773</v>
      </c>
      <c r="U5307" s="16">
        <v>2.9699838957669074</v>
      </c>
      <c r="V5307" s="16">
        <v>2.0832761982429453</v>
      </c>
      <c r="W5307" s="16">
        <v>4.882901816181251</v>
      </c>
      <c r="X5307" s="16">
        <v>6.4360469291841511</v>
      </c>
      <c r="Y5307" s="13">
        <v>3.0501547385723917</v>
      </c>
    </row>
    <row r="5308" spans="2:25" x14ac:dyDescent="0.25">
      <c r="B5308" s="11">
        <v>5305</v>
      </c>
      <c r="C5308" s="13">
        <v>1821.1564060320309</v>
      </c>
      <c r="D5308" s="16">
        <v>7.3461090167661922</v>
      </c>
      <c r="E5308" s="16">
        <v>5.1540347554785813</v>
      </c>
      <c r="F5308" s="16">
        <v>2.4505578210159542</v>
      </c>
      <c r="G5308" s="16">
        <v>7.5976556540047717</v>
      </c>
      <c r="H5308" s="16">
        <v>4.6212264071082458</v>
      </c>
      <c r="I5308" s="16">
        <v>3.6671742777323741</v>
      </c>
      <c r="J5308" s="16">
        <v>8.0504256986730987</v>
      </c>
      <c r="K5308" s="16">
        <v>5.5658914028874618</v>
      </c>
      <c r="L5308" s="16">
        <v>7.4141529680200975</v>
      </c>
      <c r="M5308" s="16">
        <v>6.3089163000703117</v>
      </c>
      <c r="N5308" s="13">
        <v>3.3742633546441168</v>
      </c>
      <c r="O5308" s="16">
        <v>7.3461090167661922</v>
      </c>
      <c r="P5308" s="16">
        <v>5.1540347554785813</v>
      </c>
      <c r="Q5308" s="16">
        <v>2.4505578210159542</v>
      </c>
      <c r="R5308" s="16">
        <v>7.5976556540047717</v>
      </c>
      <c r="S5308" s="16">
        <v>4.6212264071082458</v>
      </c>
      <c r="T5308" s="16">
        <v>3.6671742777323741</v>
      </c>
      <c r="U5308" s="16">
        <v>8.0504256986730987</v>
      </c>
      <c r="V5308" s="16">
        <v>5.5658914028874618</v>
      </c>
      <c r="W5308" s="16">
        <v>7.4141529680200975</v>
      </c>
      <c r="X5308" s="16">
        <v>6.3089163000703117</v>
      </c>
      <c r="Y5308" s="13">
        <v>3.3742633546441168</v>
      </c>
    </row>
    <row r="5309" spans="2:25" x14ac:dyDescent="0.25">
      <c r="B5309" s="11">
        <v>5306</v>
      </c>
      <c r="C5309" s="13">
        <v>1862.3890219106358</v>
      </c>
      <c r="D5309" s="16">
        <v>3.1647422649272552</v>
      </c>
      <c r="E5309" s="16">
        <v>6.1117376602808227</v>
      </c>
      <c r="F5309" s="16">
        <v>3.8818803694757333</v>
      </c>
      <c r="G5309" s="16">
        <v>7.0868038676132743</v>
      </c>
      <c r="H5309" s="16">
        <v>5.8992729854700006</v>
      </c>
      <c r="I5309" s="16">
        <v>7.491161710297324</v>
      </c>
      <c r="J5309" s="16">
        <v>7.3322719873226472</v>
      </c>
      <c r="K5309" s="16">
        <v>4.7288102117318651</v>
      </c>
      <c r="L5309" s="16">
        <v>6.1626959982753906</v>
      </c>
      <c r="M5309" s="16">
        <v>7.7903861065999305</v>
      </c>
      <c r="N5309" s="13">
        <v>4.2131830513786275</v>
      </c>
      <c r="O5309" s="16">
        <v>3.1647422649272552</v>
      </c>
      <c r="P5309" s="16">
        <v>6.1117376602808227</v>
      </c>
      <c r="Q5309" s="16">
        <v>3.8818803694757333</v>
      </c>
      <c r="R5309" s="16">
        <v>7.0868038676132743</v>
      </c>
      <c r="S5309" s="16">
        <v>5.8992729854700006</v>
      </c>
      <c r="T5309" s="16">
        <v>7.491161710297324</v>
      </c>
      <c r="U5309" s="16">
        <v>7.3322719873226472</v>
      </c>
      <c r="V5309" s="16">
        <v>4.7288102117318651</v>
      </c>
      <c r="W5309" s="16">
        <v>6.1626959982753906</v>
      </c>
      <c r="X5309" s="16">
        <v>7.7903861065999305</v>
      </c>
      <c r="Y5309" s="13">
        <v>4.2131830513786275</v>
      </c>
    </row>
    <row r="5310" spans="2:25" x14ac:dyDescent="0.25">
      <c r="B5310" s="11">
        <v>5307</v>
      </c>
      <c r="C5310" s="13">
        <v>1830.100517124275</v>
      </c>
      <c r="D5310" s="16">
        <v>6.4132047468839328</v>
      </c>
      <c r="E5310" s="16">
        <v>3.2775134542481572</v>
      </c>
      <c r="F5310" s="16">
        <v>9.5952455656276499</v>
      </c>
      <c r="G5310" s="16">
        <v>5.8976356175930809</v>
      </c>
      <c r="H5310" s="16">
        <v>4.4140041537108248</v>
      </c>
      <c r="I5310" s="16">
        <v>8.9153634806538058</v>
      </c>
      <c r="J5310" s="16">
        <v>2.7967130125346067</v>
      </c>
      <c r="K5310" s="16">
        <v>5.2199279080779224</v>
      </c>
      <c r="L5310" s="16">
        <v>5.1203963310941036</v>
      </c>
      <c r="M5310" s="16">
        <v>4.3563532770047413</v>
      </c>
      <c r="N5310" s="13">
        <v>6.0966318996952706</v>
      </c>
      <c r="O5310" s="16">
        <v>6.4132047468839328</v>
      </c>
      <c r="P5310" s="16">
        <v>3.2775134542481572</v>
      </c>
      <c r="Q5310" s="16">
        <v>9.5952455656276499</v>
      </c>
      <c r="R5310" s="16">
        <v>5.8976356175930809</v>
      </c>
      <c r="S5310" s="16">
        <v>4.4140041537108248</v>
      </c>
      <c r="T5310" s="16">
        <v>8.9153634806538058</v>
      </c>
      <c r="U5310" s="16">
        <v>2.7967130125346067</v>
      </c>
      <c r="V5310" s="16">
        <v>5.2199279080779224</v>
      </c>
      <c r="W5310" s="16">
        <v>5.1203963310941036</v>
      </c>
      <c r="X5310" s="16">
        <v>4.3563532770047413</v>
      </c>
      <c r="Y5310" s="13">
        <v>6.0966318996952706</v>
      </c>
    </row>
    <row r="5311" spans="2:25" x14ac:dyDescent="0.25">
      <c r="B5311" s="11">
        <v>5308</v>
      </c>
      <c r="C5311" s="13">
        <v>1785.8590044534949</v>
      </c>
      <c r="D5311" s="16">
        <v>6.7410038134831041</v>
      </c>
      <c r="E5311" s="16">
        <v>3.617423192016763</v>
      </c>
      <c r="F5311" s="16">
        <v>2.7165480229737207</v>
      </c>
      <c r="G5311" s="16">
        <v>4.9562187015997292</v>
      </c>
      <c r="H5311" s="16">
        <v>7.5692183638210153</v>
      </c>
      <c r="I5311" s="16">
        <v>5.9717432403564965</v>
      </c>
      <c r="J5311" s="16">
        <v>4.1268778958907806</v>
      </c>
      <c r="K5311" s="16">
        <v>7.0649131767168125</v>
      </c>
      <c r="L5311" s="16">
        <v>8.7610797755594554</v>
      </c>
      <c r="M5311" s="16">
        <v>4.4001619249412451</v>
      </c>
      <c r="N5311" s="13">
        <v>3.5639604938521012</v>
      </c>
      <c r="O5311" s="16">
        <v>6.7410038134831041</v>
      </c>
      <c r="P5311" s="16">
        <v>3.617423192016763</v>
      </c>
      <c r="Q5311" s="16">
        <v>2.7165480229737207</v>
      </c>
      <c r="R5311" s="16">
        <v>4.9562187015997292</v>
      </c>
      <c r="S5311" s="16">
        <v>7.5692183638210153</v>
      </c>
      <c r="T5311" s="16">
        <v>5.9717432403564965</v>
      </c>
      <c r="U5311" s="16">
        <v>4.1268778958907806</v>
      </c>
      <c r="V5311" s="16">
        <v>7.0649131767168125</v>
      </c>
      <c r="W5311" s="16">
        <v>8.7610797755594554</v>
      </c>
      <c r="X5311" s="16">
        <v>4.4001619249412451</v>
      </c>
      <c r="Y5311" s="13">
        <v>3.5639604938521012</v>
      </c>
    </row>
    <row r="5312" spans="2:25" x14ac:dyDescent="0.25">
      <c r="B5312" s="11">
        <v>5309</v>
      </c>
      <c r="C5312" s="13">
        <v>1811.1256170911201</v>
      </c>
      <c r="D5312" s="16">
        <v>4.5814612996539807</v>
      </c>
      <c r="E5312" s="16">
        <v>6.647587473748259</v>
      </c>
      <c r="F5312" s="16">
        <v>4.2757985654305291</v>
      </c>
      <c r="G5312" s="16">
        <v>8.9559435881805278</v>
      </c>
      <c r="H5312" s="16">
        <v>3.6366958532047837</v>
      </c>
      <c r="I5312" s="16">
        <v>7.4171619611537825</v>
      </c>
      <c r="J5312" s="16">
        <v>5.8683181935496798</v>
      </c>
      <c r="K5312" s="16">
        <v>7.2205774623345071</v>
      </c>
      <c r="L5312" s="16">
        <v>4.3286222129954393</v>
      </c>
      <c r="M5312" s="16">
        <v>3.2842068234622337</v>
      </c>
      <c r="N5312" s="13">
        <v>4.7313104102587449</v>
      </c>
      <c r="O5312" s="16">
        <v>4.5814612996539807</v>
      </c>
      <c r="P5312" s="16">
        <v>6.647587473748259</v>
      </c>
      <c r="Q5312" s="16">
        <v>4.2757985654305291</v>
      </c>
      <c r="R5312" s="16">
        <v>8.9559435881805278</v>
      </c>
      <c r="S5312" s="16">
        <v>3.6366958532047837</v>
      </c>
      <c r="T5312" s="16">
        <v>7.4171619611537825</v>
      </c>
      <c r="U5312" s="16">
        <v>5.8683181935496798</v>
      </c>
      <c r="V5312" s="16">
        <v>7.2205774623345071</v>
      </c>
      <c r="W5312" s="16">
        <v>4.3286222129954393</v>
      </c>
      <c r="X5312" s="16">
        <v>3.2842068234622337</v>
      </c>
      <c r="Y5312" s="13">
        <v>4.7313104102587449</v>
      </c>
    </row>
    <row r="5313" spans="2:25" x14ac:dyDescent="0.25">
      <c r="B5313" s="11">
        <v>5310</v>
      </c>
      <c r="C5313" s="13">
        <v>1825.6862757922081</v>
      </c>
      <c r="D5313" s="16">
        <v>3.1833313249793891</v>
      </c>
      <c r="E5313" s="16">
        <v>4.4895648821823251</v>
      </c>
      <c r="F5313" s="16">
        <v>6.1586055038868359</v>
      </c>
      <c r="G5313" s="16">
        <v>4.0798053670230896</v>
      </c>
      <c r="H5313" s="16">
        <v>5.8925539522281554</v>
      </c>
      <c r="I5313" s="16">
        <v>7.4256486775227435</v>
      </c>
      <c r="J5313" s="16">
        <v>5.117505160443601</v>
      </c>
      <c r="K5313" s="16">
        <v>5.3912949883905377</v>
      </c>
      <c r="L5313" s="16">
        <v>8.7226810602009852</v>
      </c>
      <c r="M5313" s="16">
        <v>6.5837234533332367</v>
      </c>
      <c r="N5313" s="13">
        <v>4.7115789814297253</v>
      </c>
      <c r="O5313" s="16">
        <v>3.1833313249793891</v>
      </c>
      <c r="P5313" s="16">
        <v>4.4895648821823251</v>
      </c>
      <c r="Q5313" s="16">
        <v>6.1586055038868359</v>
      </c>
      <c r="R5313" s="16">
        <v>4.0798053670230896</v>
      </c>
      <c r="S5313" s="16">
        <v>5.8925539522281554</v>
      </c>
      <c r="T5313" s="16">
        <v>7.4256486775227435</v>
      </c>
      <c r="U5313" s="16">
        <v>5.117505160443601</v>
      </c>
      <c r="V5313" s="16">
        <v>5.3912949883905377</v>
      </c>
      <c r="W5313" s="16">
        <v>8.7226810602009852</v>
      </c>
      <c r="X5313" s="16">
        <v>6.5837234533332367</v>
      </c>
      <c r="Y5313" s="13">
        <v>4.7115789814297253</v>
      </c>
    </row>
    <row r="5314" spans="2:25" x14ac:dyDescent="0.25">
      <c r="B5314" s="11">
        <v>5311</v>
      </c>
      <c r="C5314" s="13">
        <v>1538.0442380090444</v>
      </c>
      <c r="D5314" s="16">
        <v>0.9818148330827805</v>
      </c>
      <c r="E5314" s="16">
        <v>6.8797377054228281</v>
      </c>
      <c r="F5314" s="16">
        <v>9.1538298092979016</v>
      </c>
      <c r="G5314" s="16">
        <v>3.5371682702637752</v>
      </c>
      <c r="H5314" s="16">
        <v>1.284244699346254</v>
      </c>
      <c r="I5314" s="16">
        <v>4.8954853239440013</v>
      </c>
      <c r="J5314" s="16">
        <v>2.550003904212145</v>
      </c>
      <c r="K5314" s="16">
        <v>3.6646082914159699</v>
      </c>
      <c r="L5314" s="16">
        <v>1.2834333879131243E-2</v>
      </c>
      <c r="M5314" s="16">
        <v>4.7201543608148517</v>
      </c>
      <c r="N5314" s="13">
        <v>6.3606685207562954</v>
      </c>
      <c r="O5314" s="16">
        <v>0.9818148330827805</v>
      </c>
      <c r="P5314" s="16">
        <v>6.8797377054228281</v>
      </c>
      <c r="Q5314" s="16">
        <v>9.1538298092979016</v>
      </c>
      <c r="R5314" s="16">
        <v>3.5371682702637752</v>
      </c>
      <c r="S5314" s="16">
        <v>1.284244699346254</v>
      </c>
      <c r="T5314" s="16">
        <v>4.8954853239440013</v>
      </c>
      <c r="U5314" s="16">
        <v>2.550003904212145</v>
      </c>
      <c r="V5314" s="16">
        <v>3.6646082914159699</v>
      </c>
      <c r="W5314" s="16">
        <v>1.2834333879131243E-2</v>
      </c>
      <c r="X5314" s="16">
        <v>4.7201543608148517</v>
      </c>
      <c r="Y5314" s="13">
        <v>6.3606685207562954</v>
      </c>
    </row>
    <row r="5315" spans="2:25" x14ac:dyDescent="0.25">
      <c r="B5315" s="11">
        <v>5312</v>
      </c>
      <c r="C5315" s="13">
        <v>1838.3020339477916</v>
      </c>
      <c r="D5315" s="16">
        <v>5.1937336219322994</v>
      </c>
      <c r="E5315" s="16">
        <v>6.6235262761994331</v>
      </c>
      <c r="F5315" s="16">
        <v>7.0119110045647979</v>
      </c>
      <c r="G5315" s="16">
        <v>6.3406607760842135</v>
      </c>
      <c r="H5315" s="16">
        <v>1.725762887825359</v>
      </c>
      <c r="I5315" s="16">
        <v>7.8636573191859398</v>
      </c>
      <c r="J5315" s="16">
        <v>2.637707142838948</v>
      </c>
      <c r="K5315" s="16">
        <v>7.7522176093478965</v>
      </c>
      <c r="L5315" s="16">
        <v>4.6652042294513478</v>
      </c>
      <c r="M5315" s="16">
        <v>7.1802651602381875</v>
      </c>
      <c r="N5315" s="13">
        <v>5.5657430219277932</v>
      </c>
      <c r="O5315" s="16">
        <v>5.1937336219322994</v>
      </c>
      <c r="P5315" s="16">
        <v>6.6235262761994331</v>
      </c>
      <c r="Q5315" s="16">
        <v>7.0119110045647979</v>
      </c>
      <c r="R5315" s="16">
        <v>6.3406607760842135</v>
      </c>
      <c r="S5315" s="16">
        <v>1.725762887825359</v>
      </c>
      <c r="T5315" s="16">
        <v>7.8636573191859398</v>
      </c>
      <c r="U5315" s="16">
        <v>2.637707142838948</v>
      </c>
      <c r="V5315" s="16">
        <v>7.7522176093478965</v>
      </c>
      <c r="W5315" s="16">
        <v>4.6652042294513478</v>
      </c>
      <c r="X5315" s="16">
        <v>7.1802651602381875</v>
      </c>
      <c r="Y5315" s="13">
        <v>5.5657430219277932</v>
      </c>
    </row>
    <row r="5316" spans="2:25" x14ac:dyDescent="0.25">
      <c r="B5316" s="11">
        <v>5313</v>
      </c>
      <c r="C5316" s="13">
        <v>1710.9179217851688</v>
      </c>
      <c r="D5316" s="16">
        <v>3.9601669400094388</v>
      </c>
      <c r="E5316" s="16">
        <v>9.3321319081303145</v>
      </c>
      <c r="F5316" s="16">
        <v>2.2011267076600682</v>
      </c>
      <c r="G5316" s="16">
        <v>1.1307262186383871</v>
      </c>
      <c r="H5316" s="16">
        <v>6.3886499579686307</v>
      </c>
      <c r="I5316" s="16">
        <v>3.9746071785642227</v>
      </c>
      <c r="J5316" s="16">
        <v>5.8410696687185517</v>
      </c>
      <c r="K5316" s="16">
        <v>5.0819392276841437</v>
      </c>
      <c r="L5316" s="16">
        <v>4.3698256970210494</v>
      </c>
      <c r="M5316" s="16">
        <v>6.0927053114985128</v>
      </c>
      <c r="N5316" s="13">
        <v>6.6711921159818184</v>
      </c>
      <c r="O5316" s="16">
        <v>3.9601669400094388</v>
      </c>
      <c r="P5316" s="16">
        <v>9.3321319081303145</v>
      </c>
      <c r="Q5316" s="16">
        <v>2.2011267076600682</v>
      </c>
      <c r="R5316" s="16">
        <v>1.1307262186383871</v>
      </c>
      <c r="S5316" s="16">
        <v>6.3886499579686307</v>
      </c>
      <c r="T5316" s="16">
        <v>3.9746071785642227</v>
      </c>
      <c r="U5316" s="16">
        <v>5.8410696687185517</v>
      </c>
      <c r="V5316" s="16">
        <v>5.0819392276841437</v>
      </c>
      <c r="W5316" s="16">
        <v>4.3698256970210494</v>
      </c>
      <c r="X5316" s="16">
        <v>6.0927053114985128</v>
      </c>
      <c r="Y5316" s="13">
        <v>6.6711921159818184</v>
      </c>
    </row>
    <row r="5317" spans="2:25" x14ac:dyDescent="0.25">
      <c r="B5317" s="11">
        <v>5314</v>
      </c>
      <c r="C5317" s="13">
        <v>1608.8974760177168</v>
      </c>
      <c r="D5317" s="16">
        <v>8.6873260572847109</v>
      </c>
      <c r="E5317" s="16">
        <v>5.0982708499399854</v>
      </c>
      <c r="F5317" s="16">
        <v>3.7134949273576616</v>
      </c>
      <c r="G5317" s="16">
        <v>3.4291590216425112</v>
      </c>
      <c r="H5317" s="16">
        <v>5.2502865408278172</v>
      </c>
      <c r="I5317" s="16">
        <v>1.4806994102651521</v>
      </c>
      <c r="J5317" s="16">
        <v>1.6350165421296974</v>
      </c>
      <c r="K5317" s="16">
        <v>3.7725082581863596</v>
      </c>
      <c r="L5317" s="16">
        <v>6.7928262367933039</v>
      </c>
      <c r="M5317" s="16">
        <v>3.0651213822019683</v>
      </c>
      <c r="N5317" s="13">
        <v>5.6638311621396698</v>
      </c>
      <c r="O5317" s="16">
        <v>8.6873260572847109</v>
      </c>
      <c r="P5317" s="16">
        <v>5.0982708499399854</v>
      </c>
      <c r="Q5317" s="16">
        <v>3.7134949273576616</v>
      </c>
      <c r="R5317" s="16">
        <v>3.4291590216425112</v>
      </c>
      <c r="S5317" s="16">
        <v>5.2502865408278172</v>
      </c>
      <c r="T5317" s="16">
        <v>1.4806994102651521</v>
      </c>
      <c r="U5317" s="16">
        <v>1.6350165421296974</v>
      </c>
      <c r="V5317" s="16">
        <v>3.7725082581863596</v>
      </c>
      <c r="W5317" s="16">
        <v>6.7928262367933039</v>
      </c>
      <c r="X5317" s="16">
        <v>3.0651213822019683</v>
      </c>
      <c r="Y5317" s="13">
        <v>5.6638311621396698</v>
      </c>
    </row>
    <row r="5318" spans="2:25" x14ac:dyDescent="0.25">
      <c r="B5318" s="11">
        <v>5315</v>
      </c>
      <c r="C5318" s="13">
        <v>1706.9709846462808</v>
      </c>
      <c r="D5318" s="16">
        <v>4.450451765371918</v>
      </c>
      <c r="E5318" s="16">
        <v>3.2052502711033339</v>
      </c>
      <c r="F5318" s="16">
        <v>3.215970278729257</v>
      </c>
      <c r="G5318" s="16">
        <v>5.1445562950671473</v>
      </c>
      <c r="H5318" s="16">
        <v>4.6857886308589309</v>
      </c>
      <c r="I5318" s="16">
        <v>8.1856667053439853</v>
      </c>
      <c r="J5318" s="16">
        <v>4.8743391350938259</v>
      </c>
      <c r="K5318" s="16">
        <v>3.8498054999711022</v>
      </c>
      <c r="L5318" s="16">
        <v>4.589919282478764</v>
      </c>
      <c r="M5318" s="16">
        <v>5.3201194131551075</v>
      </c>
      <c r="N5318" s="13">
        <v>7.147913266703271</v>
      </c>
      <c r="O5318" s="16">
        <v>4.450451765371918</v>
      </c>
      <c r="P5318" s="16">
        <v>3.2052502711033339</v>
      </c>
      <c r="Q5318" s="16">
        <v>3.215970278729257</v>
      </c>
      <c r="R5318" s="16">
        <v>5.1445562950671473</v>
      </c>
      <c r="S5318" s="16">
        <v>4.6857886308589309</v>
      </c>
      <c r="T5318" s="16">
        <v>8.1856667053439853</v>
      </c>
      <c r="U5318" s="16">
        <v>4.8743391350938259</v>
      </c>
      <c r="V5318" s="16">
        <v>3.8498054999711022</v>
      </c>
      <c r="W5318" s="16">
        <v>4.589919282478764</v>
      </c>
      <c r="X5318" s="16">
        <v>5.3201194131551075</v>
      </c>
      <c r="Y5318" s="13">
        <v>7.147913266703271</v>
      </c>
    </row>
    <row r="5319" spans="2:25" x14ac:dyDescent="0.25">
      <c r="B5319" s="11">
        <v>5316</v>
      </c>
      <c r="C5319" s="13">
        <v>1749.7354747371846</v>
      </c>
      <c r="D5319" s="16">
        <v>4.569264893538608</v>
      </c>
      <c r="E5319" s="16">
        <v>5.5699249289780175</v>
      </c>
      <c r="F5319" s="16">
        <v>4.5011963858081048</v>
      </c>
      <c r="G5319" s="16">
        <v>4.8443739863296571</v>
      </c>
      <c r="H5319" s="16">
        <v>7.4572650645256422</v>
      </c>
      <c r="I5319" s="16">
        <v>3.3485103330251738</v>
      </c>
      <c r="J5319" s="16">
        <v>5.2006154441632395</v>
      </c>
      <c r="K5319" s="16">
        <v>6.8015878111441594</v>
      </c>
      <c r="L5319" s="16">
        <v>5.8956784610038593</v>
      </c>
      <c r="M5319" s="16">
        <v>3.3759163330998763</v>
      </c>
      <c r="N5319" s="13">
        <v>5.6732506999903496</v>
      </c>
      <c r="O5319" s="16">
        <v>4.569264893538608</v>
      </c>
      <c r="P5319" s="16">
        <v>5.5699249289780175</v>
      </c>
      <c r="Q5319" s="16">
        <v>4.5011963858081048</v>
      </c>
      <c r="R5319" s="16">
        <v>4.8443739863296571</v>
      </c>
      <c r="S5319" s="16">
        <v>7.4572650645256422</v>
      </c>
      <c r="T5319" s="16">
        <v>3.3485103330251738</v>
      </c>
      <c r="U5319" s="16">
        <v>5.2006154441632395</v>
      </c>
      <c r="V5319" s="16">
        <v>6.8015878111441594</v>
      </c>
      <c r="W5319" s="16">
        <v>5.8956784610038593</v>
      </c>
      <c r="X5319" s="16">
        <v>3.3759163330998763</v>
      </c>
      <c r="Y5319" s="13">
        <v>5.6732506999903496</v>
      </c>
    </row>
    <row r="5320" spans="2:25" x14ac:dyDescent="0.25">
      <c r="B5320" s="11">
        <v>5317</v>
      </c>
      <c r="C5320" s="13">
        <v>1674.0213274093903</v>
      </c>
      <c r="D5320" s="16">
        <v>2.9247111944625668</v>
      </c>
      <c r="E5320" s="16">
        <v>5.1181328341175671</v>
      </c>
      <c r="F5320" s="16">
        <v>7.9143225502721499</v>
      </c>
      <c r="G5320" s="16">
        <v>6.9457519915741379</v>
      </c>
      <c r="H5320" s="16">
        <v>2.5497719036862665</v>
      </c>
      <c r="I5320" s="16">
        <v>3.9906264259484958</v>
      </c>
      <c r="J5320" s="16">
        <v>4.6371108940611592</v>
      </c>
      <c r="K5320" s="16">
        <v>3.2326923772584082</v>
      </c>
      <c r="L5320" s="16">
        <v>5.0943904898277577</v>
      </c>
      <c r="M5320" s="16">
        <v>3.6924678434877105</v>
      </c>
      <c r="N5320" s="13">
        <v>6.5612645227894655</v>
      </c>
      <c r="O5320" s="16">
        <v>2.9247111944625668</v>
      </c>
      <c r="P5320" s="16">
        <v>5.1181328341175671</v>
      </c>
      <c r="Q5320" s="16">
        <v>7.9143225502721499</v>
      </c>
      <c r="R5320" s="16">
        <v>6.9457519915741379</v>
      </c>
      <c r="S5320" s="16">
        <v>2.5497719036862665</v>
      </c>
      <c r="T5320" s="16">
        <v>3.9906264259484958</v>
      </c>
      <c r="U5320" s="16">
        <v>4.6371108940611592</v>
      </c>
      <c r="V5320" s="16">
        <v>3.2326923772584082</v>
      </c>
      <c r="W5320" s="16">
        <v>5.0943904898277577</v>
      </c>
      <c r="X5320" s="16">
        <v>3.6924678434877105</v>
      </c>
      <c r="Y5320" s="13">
        <v>6.5612645227894655</v>
      </c>
    </row>
    <row r="5321" spans="2:25" x14ac:dyDescent="0.25">
      <c r="B5321" s="11">
        <v>5318</v>
      </c>
      <c r="C5321" s="13">
        <v>1629.7794316909021</v>
      </c>
      <c r="D5321" s="16">
        <v>3.6468132276690146</v>
      </c>
      <c r="E5321" s="16">
        <v>4.3672446449766733</v>
      </c>
      <c r="F5321" s="16">
        <v>3.5174323675593779</v>
      </c>
      <c r="G5321" s="16">
        <v>3.7556397896491749</v>
      </c>
      <c r="H5321" s="16">
        <v>0.42878438692019127</v>
      </c>
      <c r="I5321" s="16">
        <v>5.7245431227626042</v>
      </c>
      <c r="J5321" s="16">
        <v>10.244756842120253</v>
      </c>
      <c r="K5321" s="16">
        <v>6.1122576905076462</v>
      </c>
      <c r="L5321" s="16">
        <v>4.2388416529168067</v>
      </c>
      <c r="M5321" s="16">
        <v>3.1742094651627037</v>
      </c>
      <c r="N5321" s="13">
        <v>4.7760793546287932</v>
      </c>
      <c r="O5321" s="16">
        <v>3.6468132276690146</v>
      </c>
      <c r="P5321" s="16">
        <v>4.3672446449766733</v>
      </c>
      <c r="Q5321" s="16">
        <v>3.5174323675593779</v>
      </c>
      <c r="R5321" s="16">
        <v>3.7556397896491749</v>
      </c>
      <c r="S5321" s="16">
        <v>0.42878438692019127</v>
      </c>
      <c r="T5321" s="16">
        <v>5.7245431227626042</v>
      </c>
      <c r="U5321" s="16">
        <v>10.244756842120253</v>
      </c>
      <c r="V5321" s="16">
        <v>6.1122576905076462</v>
      </c>
      <c r="W5321" s="16">
        <v>4.2388416529168067</v>
      </c>
      <c r="X5321" s="16">
        <v>3.1742094651627037</v>
      </c>
      <c r="Y5321" s="13">
        <v>4.7760793546287932</v>
      </c>
    </row>
    <row r="5322" spans="2:25" x14ac:dyDescent="0.25">
      <c r="B5322" s="11">
        <v>5319</v>
      </c>
      <c r="C5322" s="13">
        <v>1559.9075849593748</v>
      </c>
      <c r="D5322" s="16">
        <v>5.7208552091626892</v>
      </c>
      <c r="E5322" s="16">
        <v>4.1488447316024368</v>
      </c>
      <c r="F5322" s="16">
        <v>3.8692190002737616</v>
      </c>
      <c r="G5322" s="16">
        <v>4.1852769714912474</v>
      </c>
      <c r="H5322" s="16">
        <v>1.9921959136424325</v>
      </c>
      <c r="I5322" s="16">
        <v>3.1104983243506181</v>
      </c>
      <c r="J5322" s="16">
        <v>4.1048730625386831</v>
      </c>
      <c r="K5322" s="16">
        <v>3.152787965629579</v>
      </c>
      <c r="L5322" s="16">
        <v>5.9396384196495573</v>
      </c>
      <c r="M5322" s="16">
        <v>3.5385264690961264</v>
      </c>
      <c r="N5322" s="13">
        <v>5.4496492925128228</v>
      </c>
      <c r="O5322" s="16">
        <v>5.7208552091626892</v>
      </c>
      <c r="P5322" s="16">
        <v>4.1488447316024368</v>
      </c>
      <c r="Q5322" s="16">
        <v>3.8692190002737616</v>
      </c>
      <c r="R5322" s="16">
        <v>4.1852769714912474</v>
      </c>
      <c r="S5322" s="16">
        <v>1.9921959136424325</v>
      </c>
      <c r="T5322" s="16">
        <v>3.1104983243506181</v>
      </c>
      <c r="U5322" s="16">
        <v>4.1048730625386831</v>
      </c>
      <c r="V5322" s="16">
        <v>3.152787965629579</v>
      </c>
      <c r="W5322" s="16">
        <v>5.9396384196495573</v>
      </c>
      <c r="X5322" s="16">
        <v>3.5385264690961264</v>
      </c>
      <c r="Y5322" s="13">
        <v>5.4496492925128228</v>
      </c>
    </row>
    <row r="5323" spans="2:25" x14ac:dyDescent="0.25">
      <c r="B5323" s="11">
        <v>5320</v>
      </c>
      <c r="C5323" s="13">
        <v>1667.2956734954239</v>
      </c>
      <c r="D5323" s="16">
        <v>5.5544681938281384</v>
      </c>
      <c r="E5323" s="16">
        <v>5.653085806706728</v>
      </c>
      <c r="F5323" s="16">
        <v>4.6448620630691071</v>
      </c>
      <c r="G5323" s="16">
        <v>2.0375954622684134</v>
      </c>
      <c r="H5323" s="16">
        <v>3.3927905279994426</v>
      </c>
      <c r="I5323" s="16">
        <v>6.1740136198045263</v>
      </c>
      <c r="J5323" s="16">
        <v>7.4328599995014013</v>
      </c>
      <c r="K5323" s="16">
        <v>4.3657190707781339</v>
      </c>
      <c r="L5323" s="16">
        <v>2.6780777776440958</v>
      </c>
      <c r="M5323" s="16">
        <v>5.3100113166180893</v>
      </c>
      <c r="N5323" s="13">
        <v>4.9691634861519107</v>
      </c>
      <c r="O5323" s="16">
        <v>5.5544681938281384</v>
      </c>
      <c r="P5323" s="16">
        <v>5.653085806706728</v>
      </c>
      <c r="Q5323" s="16">
        <v>4.6448620630691071</v>
      </c>
      <c r="R5323" s="16">
        <v>2.0375954622684134</v>
      </c>
      <c r="S5323" s="16">
        <v>3.3927905279994426</v>
      </c>
      <c r="T5323" s="16">
        <v>6.1740136198045263</v>
      </c>
      <c r="U5323" s="16">
        <v>7.4328599995014013</v>
      </c>
      <c r="V5323" s="16">
        <v>4.3657190707781339</v>
      </c>
      <c r="W5323" s="16">
        <v>2.6780777776440958</v>
      </c>
      <c r="X5323" s="16">
        <v>5.3100113166180893</v>
      </c>
      <c r="Y5323" s="13">
        <v>4.9691634861519107</v>
      </c>
    </row>
    <row r="5324" spans="2:25" x14ac:dyDescent="0.25">
      <c r="B5324" s="11">
        <v>5321</v>
      </c>
      <c r="C5324" s="13">
        <v>1557.9909764197587</v>
      </c>
      <c r="D5324" s="16">
        <v>5.2514233884848762</v>
      </c>
      <c r="E5324" s="16">
        <v>5.3557936368631971</v>
      </c>
      <c r="F5324" s="16">
        <v>0.89877328755407948</v>
      </c>
      <c r="G5324" s="16">
        <v>5.4094155852235755</v>
      </c>
      <c r="H5324" s="16">
        <v>3.9958288512232762</v>
      </c>
      <c r="I5324" s="16">
        <v>5.246778225119181</v>
      </c>
      <c r="J5324" s="16">
        <v>2.0784766091665383</v>
      </c>
      <c r="K5324" s="16">
        <v>4.689062402566476</v>
      </c>
      <c r="L5324" s="16">
        <v>2.9760817849531005</v>
      </c>
      <c r="M5324" s="16">
        <v>3.9901440917831796</v>
      </c>
      <c r="N5324" s="13">
        <v>5.2352933782809119</v>
      </c>
      <c r="O5324" s="16">
        <v>5.2514233884848762</v>
      </c>
      <c r="P5324" s="16">
        <v>5.3557936368631971</v>
      </c>
      <c r="Q5324" s="16">
        <v>0.89877328755407948</v>
      </c>
      <c r="R5324" s="16">
        <v>5.4094155852235755</v>
      </c>
      <c r="S5324" s="16">
        <v>3.9958288512232762</v>
      </c>
      <c r="T5324" s="16">
        <v>5.246778225119181</v>
      </c>
      <c r="U5324" s="16">
        <v>2.0784766091665383</v>
      </c>
      <c r="V5324" s="16">
        <v>4.689062402566476</v>
      </c>
      <c r="W5324" s="16">
        <v>2.9760817849531005</v>
      </c>
      <c r="X5324" s="16">
        <v>3.9901440917831796</v>
      </c>
      <c r="Y5324" s="13">
        <v>5.2352933782809119</v>
      </c>
    </row>
    <row r="5325" spans="2:25" x14ac:dyDescent="0.25">
      <c r="B5325" s="11">
        <v>5322</v>
      </c>
      <c r="C5325" s="13">
        <v>1745.9866154565877</v>
      </c>
      <c r="D5325" s="16">
        <v>5.9757992227284369</v>
      </c>
      <c r="E5325" s="16">
        <v>4.3078508825725805</v>
      </c>
      <c r="F5325" s="16">
        <v>7.16431860799762</v>
      </c>
      <c r="G5325" s="16">
        <v>3.4927572786087446</v>
      </c>
      <c r="H5325" s="16">
        <v>3.9109837867281065</v>
      </c>
      <c r="I5325" s="16">
        <v>5.9007750194654935</v>
      </c>
      <c r="J5325" s="16">
        <v>8.4364598892608207</v>
      </c>
      <c r="K5325" s="16">
        <v>4.0444712185697735</v>
      </c>
      <c r="L5325" s="16">
        <v>7.8798665613207772</v>
      </c>
      <c r="M5325" s="16">
        <v>1.9184980189131133</v>
      </c>
      <c r="N5325" s="13">
        <v>4.0987785952869391</v>
      </c>
      <c r="O5325" s="16">
        <v>5.9757992227284369</v>
      </c>
      <c r="P5325" s="16">
        <v>4.3078508825725805</v>
      </c>
      <c r="Q5325" s="16">
        <v>7.16431860799762</v>
      </c>
      <c r="R5325" s="16">
        <v>3.4927572786087446</v>
      </c>
      <c r="S5325" s="16">
        <v>3.9109837867281065</v>
      </c>
      <c r="T5325" s="16">
        <v>5.9007750194654935</v>
      </c>
      <c r="U5325" s="16">
        <v>8.4364598892608207</v>
      </c>
      <c r="V5325" s="16">
        <v>4.0444712185697735</v>
      </c>
      <c r="W5325" s="16">
        <v>7.8798665613207772</v>
      </c>
      <c r="X5325" s="16">
        <v>1.9184980189131133</v>
      </c>
      <c r="Y5325" s="13">
        <v>4.0987785952869391</v>
      </c>
    </row>
    <row r="5326" spans="2:25" x14ac:dyDescent="0.25">
      <c r="B5326" s="11">
        <v>5323</v>
      </c>
      <c r="C5326" s="13">
        <v>1730.6347948527446</v>
      </c>
      <c r="D5326" s="16">
        <v>5.4522548755066413</v>
      </c>
      <c r="E5326" s="16">
        <v>5.2612270710839164</v>
      </c>
      <c r="F5326" s="16">
        <v>6.1725019445115894</v>
      </c>
      <c r="G5326" s="16">
        <v>7.2166471283296332</v>
      </c>
      <c r="H5326" s="16">
        <v>4.0458211821756338</v>
      </c>
      <c r="I5326" s="16">
        <v>2.8027174433754181</v>
      </c>
      <c r="J5326" s="16">
        <v>4.7996488160394071</v>
      </c>
      <c r="K5326" s="16">
        <v>8.0599902962770642E-2</v>
      </c>
      <c r="L5326" s="16">
        <v>7.7868547504390708</v>
      </c>
      <c r="M5326" s="16">
        <v>7.1074807171554948</v>
      </c>
      <c r="N5326" s="13">
        <v>5.5162201855498427</v>
      </c>
      <c r="O5326" s="16">
        <v>5.4522548755066413</v>
      </c>
      <c r="P5326" s="16">
        <v>5.2612270710839164</v>
      </c>
      <c r="Q5326" s="16">
        <v>6.1725019445115894</v>
      </c>
      <c r="R5326" s="16">
        <v>7.2166471283296332</v>
      </c>
      <c r="S5326" s="16">
        <v>4.0458211821756338</v>
      </c>
      <c r="T5326" s="16">
        <v>2.8027174433754181</v>
      </c>
      <c r="U5326" s="16">
        <v>4.7996488160394071</v>
      </c>
      <c r="V5326" s="16">
        <v>8.0599902962770642E-2</v>
      </c>
      <c r="W5326" s="16">
        <v>7.7868547504390708</v>
      </c>
      <c r="X5326" s="16">
        <v>7.1074807171554948</v>
      </c>
      <c r="Y5326" s="13">
        <v>5.5162201855498427</v>
      </c>
    </row>
    <row r="5327" spans="2:25" x14ac:dyDescent="0.25">
      <c r="B5327" s="11">
        <v>5324</v>
      </c>
      <c r="C5327" s="13">
        <v>1803.6266447725643</v>
      </c>
      <c r="D5327" s="16">
        <v>6.5279723337951321</v>
      </c>
      <c r="E5327" s="16">
        <v>4.7961717941962663</v>
      </c>
      <c r="F5327" s="16">
        <v>3.2651935277063262</v>
      </c>
      <c r="G5327" s="16">
        <v>3.225440986249823</v>
      </c>
      <c r="H5327" s="16">
        <v>3.8023943996849487</v>
      </c>
      <c r="I5327" s="16">
        <v>5.3036799843461493</v>
      </c>
      <c r="J5327" s="16">
        <v>4.1420199948469785</v>
      </c>
      <c r="K5327" s="16">
        <v>6.5332299191440422</v>
      </c>
      <c r="L5327" s="16">
        <v>7.9642512789877209</v>
      </c>
      <c r="M5327" s="16">
        <v>7.8923241531450739</v>
      </c>
      <c r="N5327" s="13">
        <v>7.053593747885202</v>
      </c>
      <c r="O5327" s="16">
        <v>6.5279723337951321</v>
      </c>
      <c r="P5327" s="16">
        <v>4.7961717941962663</v>
      </c>
      <c r="Q5327" s="16">
        <v>3.2651935277063262</v>
      </c>
      <c r="R5327" s="16">
        <v>3.225440986249823</v>
      </c>
      <c r="S5327" s="16">
        <v>3.8023943996849487</v>
      </c>
      <c r="T5327" s="16">
        <v>5.3036799843461493</v>
      </c>
      <c r="U5327" s="16">
        <v>4.1420199948469785</v>
      </c>
      <c r="V5327" s="16">
        <v>6.5332299191440422</v>
      </c>
      <c r="W5327" s="16">
        <v>7.9642512789877209</v>
      </c>
      <c r="X5327" s="16">
        <v>7.8923241531450739</v>
      </c>
      <c r="Y5327" s="13">
        <v>7.053593747885202</v>
      </c>
    </row>
    <row r="5328" spans="2:25" x14ac:dyDescent="0.25">
      <c r="B5328" s="11">
        <v>5325</v>
      </c>
      <c r="C5328" s="13">
        <v>1665.2417686530289</v>
      </c>
      <c r="D5328" s="16">
        <v>5.7119223873538099</v>
      </c>
      <c r="E5328" s="16">
        <v>6.0693924415752027</v>
      </c>
      <c r="F5328" s="16">
        <v>1.1155572675654342</v>
      </c>
      <c r="G5328" s="16">
        <v>5.9843053759521743</v>
      </c>
      <c r="H5328" s="16">
        <v>5.9369982142775726</v>
      </c>
      <c r="I5328" s="16">
        <v>3.8710091041720998</v>
      </c>
      <c r="J5328" s="16">
        <v>5.1392646460767688</v>
      </c>
      <c r="K5328" s="16">
        <v>4.0478947904319087</v>
      </c>
      <c r="L5328" s="16">
        <v>5.3186018362871872</v>
      </c>
      <c r="M5328" s="16">
        <v>4.6744643119792686</v>
      </c>
      <c r="N5328" s="13">
        <v>4.1968435124742181</v>
      </c>
      <c r="O5328" s="16">
        <v>5.7119223873538099</v>
      </c>
      <c r="P5328" s="16">
        <v>6.0693924415752027</v>
      </c>
      <c r="Q5328" s="16">
        <v>1.1155572675654342</v>
      </c>
      <c r="R5328" s="16">
        <v>5.9843053759521743</v>
      </c>
      <c r="S5328" s="16">
        <v>5.9369982142775726</v>
      </c>
      <c r="T5328" s="16">
        <v>3.8710091041720998</v>
      </c>
      <c r="U5328" s="16">
        <v>5.1392646460767688</v>
      </c>
      <c r="V5328" s="16">
        <v>4.0478947904319087</v>
      </c>
      <c r="W5328" s="16">
        <v>5.3186018362871872</v>
      </c>
      <c r="X5328" s="16">
        <v>4.6744643119792686</v>
      </c>
      <c r="Y5328" s="13">
        <v>4.1968435124742181</v>
      </c>
    </row>
    <row r="5329" spans="2:25" x14ac:dyDescent="0.25">
      <c r="B5329" s="11">
        <v>5326</v>
      </c>
      <c r="C5329" s="13">
        <v>1808.0418028536817</v>
      </c>
      <c r="D5329" s="16">
        <v>6.3275250457829948</v>
      </c>
      <c r="E5329" s="16">
        <v>8.244717300529377</v>
      </c>
      <c r="F5329" s="16">
        <v>6.3315651780471489</v>
      </c>
      <c r="G5329" s="16">
        <v>4.6978438502662652</v>
      </c>
      <c r="H5329" s="16">
        <v>3.3882688576885691</v>
      </c>
      <c r="I5329" s="16">
        <v>2.6606207506333925</v>
      </c>
      <c r="J5329" s="16">
        <v>6.8636810822746668</v>
      </c>
      <c r="K5329" s="16">
        <v>0.20181675944490962</v>
      </c>
      <c r="L5329" s="16">
        <v>6.7877536127309588</v>
      </c>
      <c r="M5329" s="16">
        <v>6.6917135093907785</v>
      </c>
      <c r="N5329" s="13">
        <v>8.7326633228985848</v>
      </c>
      <c r="O5329" s="16">
        <v>6.3275250457829948</v>
      </c>
      <c r="P5329" s="16">
        <v>8.244717300529377</v>
      </c>
      <c r="Q5329" s="16">
        <v>6.3315651780471489</v>
      </c>
      <c r="R5329" s="16">
        <v>4.6978438502662652</v>
      </c>
      <c r="S5329" s="16">
        <v>3.3882688576885691</v>
      </c>
      <c r="T5329" s="16">
        <v>2.6606207506333925</v>
      </c>
      <c r="U5329" s="16">
        <v>6.8636810822746668</v>
      </c>
      <c r="V5329" s="16">
        <v>0.20181675944490962</v>
      </c>
      <c r="W5329" s="16">
        <v>6.7877536127309588</v>
      </c>
      <c r="X5329" s="16">
        <v>6.6917135093907785</v>
      </c>
      <c r="Y5329" s="13">
        <v>8.7326633228985848</v>
      </c>
    </row>
    <row r="5330" spans="2:25" x14ac:dyDescent="0.25">
      <c r="B5330" s="11">
        <v>5327</v>
      </c>
      <c r="C5330" s="13">
        <v>1782.1976954268869</v>
      </c>
      <c r="D5330" s="16">
        <v>6.087072234285646</v>
      </c>
      <c r="E5330" s="16">
        <v>4.370304389207698</v>
      </c>
      <c r="F5330" s="16">
        <v>5.9993427660508001</v>
      </c>
      <c r="G5330" s="16">
        <v>8.359482534536987</v>
      </c>
      <c r="H5330" s="16">
        <v>5.9885136615781418</v>
      </c>
      <c r="I5330" s="16">
        <v>6.7518953415437979</v>
      </c>
      <c r="J5330" s="16">
        <v>4.2162172497330825</v>
      </c>
      <c r="K5330" s="16">
        <v>7.9863982801602376</v>
      </c>
      <c r="L5330" s="16">
        <v>-0.42718631677223673</v>
      </c>
      <c r="M5330" s="16">
        <v>3.327680665704781</v>
      </c>
      <c r="N5330" s="13">
        <v>6.7301414650923732</v>
      </c>
      <c r="O5330" s="16">
        <v>6.087072234285646</v>
      </c>
      <c r="P5330" s="16">
        <v>4.370304389207698</v>
      </c>
      <c r="Q5330" s="16">
        <v>5.9993427660508001</v>
      </c>
      <c r="R5330" s="16">
        <v>8.359482534536987</v>
      </c>
      <c r="S5330" s="16">
        <v>5.9885136615781418</v>
      </c>
      <c r="T5330" s="16">
        <v>6.7518953415437979</v>
      </c>
      <c r="U5330" s="16">
        <v>4.2162172497330825</v>
      </c>
      <c r="V5330" s="16">
        <v>7.9863982801602376</v>
      </c>
      <c r="W5330" s="16">
        <v>-0.42718631677223673</v>
      </c>
      <c r="X5330" s="16">
        <v>3.327680665704781</v>
      </c>
      <c r="Y5330" s="13">
        <v>6.7301414650923732</v>
      </c>
    </row>
    <row r="5331" spans="2:25" x14ac:dyDescent="0.25">
      <c r="B5331" s="11">
        <v>5328</v>
      </c>
      <c r="C5331" s="13">
        <v>1965.8717220840776</v>
      </c>
      <c r="D5331" s="16">
        <v>5.4679046997242278</v>
      </c>
      <c r="E5331" s="16">
        <v>4.3466497310563152</v>
      </c>
      <c r="F5331" s="16">
        <v>7.6257885265693517</v>
      </c>
      <c r="G5331" s="16">
        <v>5.4320859279003022</v>
      </c>
      <c r="H5331" s="16">
        <v>7.9374993459486118</v>
      </c>
      <c r="I5331" s="16">
        <v>3.8786109694529283</v>
      </c>
      <c r="J5331" s="16">
        <v>6.1037999690613276</v>
      </c>
      <c r="K5331" s="16">
        <v>7.3188625765867936</v>
      </c>
      <c r="L5331" s="16">
        <v>5.8189581176584015</v>
      </c>
      <c r="M5331" s="16">
        <v>7.4605352416997297</v>
      </c>
      <c r="N5331" s="13">
        <v>8.1897635948616632</v>
      </c>
      <c r="O5331" s="16">
        <v>5.4679046997242278</v>
      </c>
      <c r="P5331" s="16">
        <v>4.3466497310563152</v>
      </c>
      <c r="Q5331" s="16">
        <v>7.6257885265693517</v>
      </c>
      <c r="R5331" s="16">
        <v>5.4320859279003022</v>
      </c>
      <c r="S5331" s="16">
        <v>7.9374993459486118</v>
      </c>
      <c r="T5331" s="16">
        <v>3.8786109694529283</v>
      </c>
      <c r="U5331" s="16">
        <v>6.1037999690613276</v>
      </c>
      <c r="V5331" s="16">
        <v>7.3188625765867936</v>
      </c>
      <c r="W5331" s="16">
        <v>5.8189581176584015</v>
      </c>
      <c r="X5331" s="16">
        <v>7.4605352416997297</v>
      </c>
      <c r="Y5331" s="13">
        <v>8.1897635948616632</v>
      </c>
    </row>
    <row r="5332" spans="2:25" x14ac:dyDescent="0.25">
      <c r="B5332" s="11">
        <v>5329</v>
      </c>
      <c r="C5332" s="13">
        <v>1500.9917706159968</v>
      </c>
      <c r="D5332" s="16">
        <v>6.5515663979114001</v>
      </c>
      <c r="E5332" s="16">
        <v>3.0799948840841402</v>
      </c>
      <c r="F5332" s="16">
        <v>2.5699505510986729</v>
      </c>
      <c r="G5332" s="16">
        <v>2.8512442535340123</v>
      </c>
      <c r="H5332" s="16">
        <v>2.9362536982100162</v>
      </c>
      <c r="I5332" s="16">
        <v>2.4913823298615965</v>
      </c>
      <c r="J5332" s="16">
        <v>1.1462536582837037</v>
      </c>
      <c r="K5332" s="16">
        <v>4.8565703398974813</v>
      </c>
      <c r="L5332" s="16">
        <v>4.1838673436821985</v>
      </c>
      <c r="M5332" s="16">
        <v>4.4989001569792695</v>
      </c>
      <c r="N5332" s="13">
        <v>6.1055179334269205</v>
      </c>
      <c r="O5332" s="16">
        <v>6.5515663979114001</v>
      </c>
      <c r="P5332" s="16">
        <v>3.0799948840841402</v>
      </c>
      <c r="Q5332" s="16">
        <v>2.5699505510986729</v>
      </c>
      <c r="R5332" s="16">
        <v>2.8512442535340123</v>
      </c>
      <c r="S5332" s="16">
        <v>2.9362536982100162</v>
      </c>
      <c r="T5332" s="16">
        <v>2.4913823298615965</v>
      </c>
      <c r="U5332" s="16">
        <v>1.1462536582837037</v>
      </c>
      <c r="V5332" s="16">
        <v>4.8565703398974813</v>
      </c>
      <c r="W5332" s="16">
        <v>4.1838673436821985</v>
      </c>
      <c r="X5332" s="16">
        <v>4.4989001569792695</v>
      </c>
      <c r="Y5332" s="13">
        <v>6.1055179334269205</v>
      </c>
    </row>
    <row r="5333" spans="2:25" x14ac:dyDescent="0.25">
      <c r="B5333" s="11">
        <v>5330</v>
      </c>
      <c r="C5333" s="13">
        <v>1750.8339939006194</v>
      </c>
      <c r="D5333" s="16">
        <v>4.2629331184958996</v>
      </c>
      <c r="E5333" s="16">
        <v>2.0605825149557462</v>
      </c>
      <c r="F5333" s="16">
        <v>3.862726920925172</v>
      </c>
      <c r="G5333" s="16">
        <v>8.2074967966856303</v>
      </c>
      <c r="H5333" s="16">
        <v>6.8124174393393346</v>
      </c>
      <c r="I5333" s="16">
        <v>5.4974160459043144</v>
      </c>
      <c r="J5333" s="16">
        <v>3.0843113800518855</v>
      </c>
      <c r="K5333" s="16">
        <v>4.5182772274366201</v>
      </c>
      <c r="L5333" s="16">
        <v>7.8252889063586064</v>
      </c>
      <c r="M5333" s="16">
        <v>5.4170313444919254</v>
      </c>
      <c r="N5333" s="13">
        <v>5.8515097458479026</v>
      </c>
      <c r="O5333" s="16">
        <v>4.2629331184958996</v>
      </c>
      <c r="P5333" s="16">
        <v>2.0605825149557462</v>
      </c>
      <c r="Q5333" s="16">
        <v>3.862726920925172</v>
      </c>
      <c r="R5333" s="16">
        <v>8.2074967966856303</v>
      </c>
      <c r="S5333" s="16">
        <v>6.8124174393393346</v>
      </c>
      <c r="T5333" s="16">
        <v>5.4974160459043144</v>
      </c>
      <c r="U5333" s="16">
        <v>3.0843113800518855</v>
      </c>
      <c r="V5333" s="16">
        <v>4.5182772274366201</v>
      </c>
      <c r="W5333" s="16">
        <v>7.8252889063586064</v>
      </c>
      <c r="X5333" s="16">
        <v>5.4170313444919254</v>
      </c>
      <c r="Y5333" s="13">
        <v>5.8515097458479026</v>
      </c>
    </row>
    <row r="5334" spans="2:25" x14ac:dyDescent="0.25">
      <c r="B5334" s="11">
        <v>5331</v>
      </c>
      <c r="C5334" s="13">
        <v>1754.0559835397837</v>
      </c>
      <c r="D5334" s="16">
        <v>5.6552150254866893</v>
      </c>
      <c r="E5334" s="16">
        <v>5.833542398260847</v>
      </c>
      <c r="F5334" s="16">
        <v>7.4229935270453673</v>
      </c>
      <c r="G5334" s="16">
        <v>1.2480092388501607</v>
      </c>
      <c r="H5334" s="16">
        <v>7.798042041815247</v>
      </c>
      <c r="I5334" s="16">
        <v>4.8076213271003301</v>
      </c>
      <c r="J5334" s="16">
        <v>4.6586660450197224</v>
      </c>
      <c r="K5334" s="16">
        <v>4.7848407559833301</v>
      </c>
      <c r="L5334" s="16">
        <v>7.7406110611737882</v>
      </c>
      <c r="M5334" s="16">
        <v>4.0238157626632409</v>
      </c>
      <c r="N5334" s="13">
        <v>3.6317342964581001</v>
      </c>
      <c r="O5334" s="16">
        <v>5.6552150254866893</v>
      </c>
      <c r="P5334" s="16">
        <v>5.833542398260847</v>
      </c>
      <c r="Q5334" s="16">
        <v>7.4229935270453673</v>
      </c>
      <c r="R5334" s="16">
        <v>1.2480092388501607</v>
      </c>
      <c r="S5334" s="16">
        <v>7.798042041815247</v>
      </c>
      <c r="T5334" s="16">
        <v>4.8076213271003301</v>
      </c>
      <c r="U5334" s="16">
        <v>4.6586660450197224</v>
      </c>
      <c r="V5334" s="16">
        <v>4.7848407559833301</v>
      </c>
      <c r="W5334" s="16">
        <v>7.7406110611737882</v>
      </c>
      <c r="X5334" s="16">
        <v>4.0238157626632409</v>
      </c>
      <c r="Y5334" s="13">
        <v>3.6317342964581001</v>
      </c>
    </row>
    <row r="5335" spans="2:25" x14ac:dyDescent="0.25">
      <c r="B5335" s="11">
        <v>5332</v>
      </c>
      <c r="C5335" s="13">
        <v>1606.5237513143597</v>
      </c>
      <c r="D5335" s="16">
        <v>4.8481582993722743</v>
      </c>
      <c r="E5335" s="16">
        <v>5.9170668208726322</v>
      </c>
      <c r="F5335" s="16">
        <v>6.3235635429165482</v>
      </c>
      <c r="G5335" s="16">
        <v>7.4011368799797852</v>
      </c>
      <c r="H5335" s="16">
        <v>6.7077435172723021</v>
      </c>
      <c r="I5335" s="16">
        <v>4.4194744315730272</v>
      </c>
      <c r="J5335" s="16">
        <v>1.8251936465821461</v>
      </c>
      <c r="K5335" s="16">
        <v>4.4492097496610512</v>
      </c>
      <c r="L5335" s="16">
        <v>5.4886613491979412</v>
      </c>
      <c r="M5335" s="16">
        <v>-0.69247384325222594</v>
      </c>
      <c r="N5335" s="13">
        <v>1.8200121383246279</v>
      </c>
      <c r="O5335" s="16">
        <v>4.8481582993722743</v>
      </c>
      <c r="P5335" s="16">
        <v>5.9170668208726322</v>
      </c>
      <c r="Q5335" s="16">
        <v>6.3235635429165482</v>
      </c>
      <c r="R5335" s="16">
        <v>7.4011368799797852</v>
      </c>
      <c r="S5335" s="16">
        <v>6.7077435172723021</v>
      </c>
      <c r="T5335" s="16">
        <v>4.4194744315730272</v>
      </c>
      <c r="U5335" s="16">
        <v>1.8251936465821461</v>
      </c>
      <c r="V5335" s="16">
        <v>4.4492097496610512</v>
      </c>
      <c r="W5335" s="16">
        <v>5.4886613491979412</v>
      </c>
      <c r="X5335" s="16">
        <v>-0.69247384325222594</v>
      </c>
      <c r="Y5335" s="13">
        <v>1.8200121383246279</v>
      </c>
    </row>
    <row r="5336" spans="2:25" x14ac:dyDescent="0.25">
      <c r="B5336" s="11">
        <v>5333</v>
      </c>
      <c r="C5336" s="13">
        <v>1678.6033795851479</v>
      </c>
      <c r="D5336" s="16">
        <v>3.0674152916741981</v>
      </c>
      <c r="E5336" s="16">
        <v>1.7814351411394855</v>
      </c>
      <c r="F5336" s="16">
        <v>3.7335337363924821</v>
      </c>
      <c r="G5336" s="16">
        <v>7.6901634274773452</v>
      </c>
      <c r="H5336" s="16">
        <v>5.7784840202575669</v>
      </c>
      <c r="I5336" s="16">
        <v>4.6094923807181436</v>
      </c>
      <c r="J5336" s="16">
        <v>4.7765584837823702</v>
      </c>
      <c r="K5336" s="16">
        <v>6.1371917560169118</v>
      </c>
      <c r="L5336" s="16">
        <v>6.5900876233680776</v>
      </c>
      <c r="M5336" s="16">
        <v>2.6372927459248618</v>
      </c>
      <c r="N5336" s="13">
        <v>6.1641046584404453</v>
      </c>
      <c r="O5336" s="16">
        <v>3.0674152916741981</v>
      </c>
      <c r="P5336" s="16">
        <v>1.7814351411394855</v>
      </c>
      <c r="Q5336" s="16">
        <v>3.7335337363924821</v>
      </c>
      <c r="R5336" s="16">
        <v>7.6901634274773452</v>
      </c>
      <c r="S5336" s="16">
        <v>5.7784840202575669</v>
      </c>
      <c r="T5336" s="16">
        <v>4.6094923807181436</v>
      </c>
      <c r="U5336" s="16">
        <v>4.7765584837823702</v>
      </c>
      <c r="V5336" s="16">
        <v>6.1371917560169118</v>
      </c>
      <c r="W5336" s="16">
        <v>6.5900876233680776</v>
      </c>
      <c r="X5336" s="16">
        <v>2.6372927459248618</v>
      </c>
      <c r="Y5336" s="13">
        <v>6.1641046584404453</v>
      </c>
    </row>
    <row r="5337" spans="2:25" x14ac:dyDescent="0.25">
      <c r="B5337" s="11">
        <v>5334</v>
      </c>
      <c r="C5337" s="13">
        <v>1920.5455029892219</v>
      </c>
      <c r="D5337" s="16">
        <v>5.2084988009907942</v>
      </c>
      <c r="E5337" s="16">
        <v>8.0715670717606258</v>
      </c>
      <c r="F5337" s="16">
        <v>4.2625057154237496</v>
      </c>
      <c r="G5337" s="16">
        <v>3.2222105363322049</v>
      </c>
      <c r="H5337" s="16">
        <v>6.0144400478973399</v>
      </c>
      <c r="I5337" s="16">
        <v>7.0339800721761909</v>
      </c>
      <c r="J5337" s="16">
        <v>7.9971581841241886</v>
      </c>
      <c r="K5337" s="16">
        <v>2.9120296802402277</v>
      </c>
      <c r="L5337" s="16">
        <v>8.4856807180429303</v>
      </c>
      <c r="M5337" s="16">
        <v>6.406589025652111</v>
      </c>
      <c r="N5337" s="13">
        <v>7.5701662336163889</v>
      </c>
      <c r="O5337" s="16">
        <v>5.2084988009907942</v>
      </c>
      <c r="P5337" s="16">
        <v>8.0715670717606258</v>
      </c>
      <c r="Q5337" s="16">
        <v>4.2625057154237496</v>
      </c>
      <c r="R5337" s="16">
        <v>3.2222105363322049</v>
      </c>
      <c r="S5337" s="16">
        <v>6.0144400478973399</v>
      </c>
      <c r="T5337" s="16">
        <v>7.0339800721761909</v>
      </c>
      <c r="U5337" s="16">
        <v>7.9971581841241886</v>
      </c>
      <c r="V5337" s="16">
        <v>2.9120296802402277</v>
      </c>
      <c r="W5337" s="16">
        <v>8.4856807180429303</v>
      </c>
      <c r="X5337" s="16">
        <v>6.406589025652111</v>
      </c>
      <c r="Y5337" s="13">
        <v>7.5701662336163889</v>
      </c>
    </row>
    <row r="5338" spans="2:25" x14ac:dyDescent="0.25">
      <c r="B5338" s="11">
        <v>5335</v>
      </c>
      <c r="C5338" s="13">
        <v>1627.0801175006973</v>
      </c>
      <c r="D5338" s="16">
        <v>5.1768472424251941</v>
      </c>
      <c r="E5338" s="16">
        <v>7.1594402006577962</v>
      </c>
      <c r="F5338" s="16">
        <v>5.7917223238012401</v>
      </c>
      <c r="G5338" s="16">
        <v>3.8217306985465469</v>
      </c>
      <c r="H5338" s="16">
        <v>2.524786347825331</v>
      </c>
      <c r="I5338" s="16">
        <v>1.0279972455105493</v>
      </c>
      <c r="J5338" s="16">
        <v>6.8684466996528757</v>
      </c>
      <c r="K5338" s="16">
        <v>4.3799663029898372</v>
      </c>
      <c r="L5338" s="16">
        <v>7.7298551670224054</v>
      </c>
      <c r="M5338" s="16">
        <v>1.2852811911614817</v>
      </c>
      <c r="N5338" s="13">
        <v>4.0245046374866114</v>
      </c>
      <c r="O5338" s="16">
        <v>5.1768472424251941</v>
      </c>
      <c r="P5338" s="16">
        <v>7.1594402006577962</v>
      </c>
      <c r="Q5338" s="16">
        <v>5.7917223238012401</v>
      </c>
      <c r="R5338" s="16">
        <v>3.8217306985465469</v>
      </c>
      <c r="S5338" s="16">
        <v>2.524786347825331</v>
      </c>
      <c r="T5338" s="16">
        <v>1.0279972455105493</v>
      </c>
      <c r="U5338" s="16">
        <v>6.8684466996528757</v>
      </c>
      <c r="V5338" s="16">
        <v>4.3799663029898372</v>
      </c>
      <c r="W5338" s="16">
        <v>7.7298551670224054</v>
      </c>
      <c r="X5338" s="16">
        <v>1.2852811911614817</v>
      </c>
      <c r="Y5338" s="13">
        <v>4.0245046374866114</v>
      </c>
    </row>
    <row r="5339" spans="2:25" x14ac:dyDescent="0.25">
      <c r="B5339" s="11">
        <v>5336</v>
      </c>
      <c r="C5339" s="13">
        <v>1553.5707885827869</v>
      </c>
      <c r="D5339" s="16">
        <v>3.9568212542447263</v>
      </c>
      <c r="E5339" s="16">
        <v>3.7450301863021092</v>
      </c>
      <c r="F5339" s="16">
        <v>3.4044018328989658</v>
      </c>
      <c r="G5339" s="16">
        <v>4.7047372289458425</v>
      </c>
      <c r="H5339" s="16">
        <v>3.5455918683339225</v>
      </c>
      <c r="I5339" s="16">
        <v>2.2074145828554279</v>
      </c>
      <c r="J5339" s="16">
        <v>3.775609759651215</v>
      </c>
      <c r="K5339" s="16">
        <v>2.4686752406762964</v>
      </c>
      <c r="L5339" s="16">
        <v>4.264147681713685</v>
      </c>
      <c r="M5339" s="16">
        <v>6.5824231587085276</v>
      </c>
      <c r="N5339" s="13">
        <v>6.1503207860008535</v>
      </c>
      <c r="O5339" s="16">
        <v>3.9568212542447263</v>
      </c>
      <c r="P5339" s="16">
        <v>3.7450301863021092</v>
      </c>
      <c r="Q5339" s="16">
        <v>3.4044018328989658</v>
      </c>
      <c r="R5339" s="16">
        <v>4.7047372289458425</v>
      </c>
      <c r="S5339" s="16">
        <v>3.5455918683339225</v>
      </c>
      <c r="T5339" s="16">
        <v>2.2074145828554279</v>
      </c>
      <c r="U5339" s="16">
        <v>3.775609759651215</v>
      </c>
      <c r="V5339" s="16">
        <v>2.4686752406762964</v>
      </c>
      <c r="W5339" s="16">
        <v>4.264147681713685</v>
      </c>
      <c r="X5339" s="16">
        <v>6.5824231587085276</v>
      </c>
      <c r="Y5339" s="13">
        <v>6.1503207860008535</v>
      </c>
    </row>
    <row r="5340" spans="2:25" x14ac:dyDescent="0.25">
      <c r="B5340" s="11">
        <v>5337</v>
      </c>
      <c r="C5340" s="13">
        <v>1854.6848722160491</v>
      </c>
      <c r="D5340" s="16">
        <v>8.3762234370956232</v>
      </c>
      <c r="E5340" s="16">
        <v>3.6743461523403793</v>
      </c>
      <c r="F5340" s="16">
        <v>4.5237119057600781</v>
      </c>
      <c r="G5340" s="16">
        <v>7.5202422693880262</v>
      </c>
      <c r="H5340" s="16">
        <v>6.5802745781627481</v>
      </c>
      <c r="I5340" s="16">
        <v>4.9082332062290108</v>
      </c>
      <c r="J5340" s="16">
        <v>4.4906435369169948</v>
      </c>
      <c r="K5340" s="16">
        <v>6.7623108493820574</v>
      </c>
      <c r="L5340" s="16">
        <v>5.4318502784462277</v>
      </c>
      <c r="M5340" s="16">
        <v>4.4169286544946562</v>
      </c>
      <c r="N5340" s="13">
        <v>6.7264755263930587</v>
      </c>
      <c r="O5340" s="16">
        <v>8.3762234370956232</v>
      </c>
      <c r="P5340" s="16">
        <v>3.6743461523403793</v>
      </c>
      <c r="Q5340" s="16">
        <v>4.5237119057600781</v>
      </c>
      <c r="R5340" s="16">
        <v>7.5202422693880262</v>
      </c>
      <c r="S5340" s="16">
        <v>6.5802745781627481</v>
      </c>
      <c r="T5340" s="16">
        <v>4.9082332062290108</v>
      </c>
      <c r="U5340" s="16">
        <v>4.4906435369169948</v>
      </c>
      <c r="V5340" s="16">
        <v>6.7623108493820574</v>
      </c>
      <c r="W5340" s="16">
        <v>5.4318502784462277</v>
      </c>
      <c r="X5340" s="16">
        <v>4.4169286544946562</v>
      </c>
      <c r="Y5340" s="13">
        <v>6.7264755263930587</v>
      </c>
    </row>
    <row r="5341" spans="2:25" x14ac:dyDescent="0.25">
      <c r="B5341" s="11">
        <v>5338</v>
      </c>
      <c r="C5341" s="13">
        <v>1778.6463853294308</v>
      </c>
      <c r="D5341" s="16">
        <v>4.961828040298303</v>
      </c>
      <c r="E5341" s="16">
        <v>7.5979131223316987</v>
      </c>
      <c r="F5341" s="16">
        <v>6.8780535473943978</v>
      </c>
      <c r="G5341" s="16">
        <v>5.8314448249396911</v>
      </c>
      <c r="H5341" s="16">
        <v>5.2225062704784806</v>
      </c>
      <c r="I5341" s="16">
        <v>2.4475271307814084</v>
      </c>
      <c r="J5341" s="16">
        <v>4.4117815797584061</v>
      </c>
      <c r="K5341" s="16">
        <v>6.3882119622244957</v>
      </c>
      <c r="L5341" s="16">
        <v>6.1797137582234356</v>
      </c>
      <c r="M5341" s="16">
        <v>5.7301157142745156</v>
      </c>
      <c r="N5341" s="13">
        <v>3.3462346723725656</v>
      </c>
      <c r="O5341" s="16">
        <v>4.961828040298303</v>
      </c>
      <c r="P5341" s="16">
        <v>7.5979131223316987</v>
      </c>
      <c r="Q5341" s="16">
        <v>6.8780535473943978</v>
      </c>
      <c r="R5341" s="16">
        <v>5.8314448249396911</v>
      </c>
      <c r="S5341" s="16">
        <v>5.2225062704784806</v>
      </c>
      <c r="T5341" s="16">
        <v>2.4475271307814084</v>
      </c>
      <c r="U5341" s="16">
        <v>4.4117815797584061</v>
      </c>
      <c r="V5341" s="16">
        <v>6.3882119622244957</v>
      </c>
      <c r="W5341" s="16">
        <v>6.1797137582234356</v>
      </c>
      <c r="X5341" s="16">
        <v>5.7301157142745156</v>
      </c>
      <c r="Y5341" s="13">
        <v>3.3462346723725656</v>
      </c>
    </row>
    <row r="5342" spans="2:25" x14ac:dyDescent="0.25">
      <c r="B5342" s="11">
        <v>5339</v>
      </c>
      <c r="C5342" s="13">
        <v>1804.7168830343071</v>
      </c>
      <c r="D5342" s="16">
        <v>3.3227441726325244</v>
      </c>
      <c r="E5342" s="16">
        <v>4.6151821889024198</v>
      </c>
      <c r="F5342" s="16">
        <v>3.5178769400015417</v>
      </c>
      <c r="G5342" s="16">
        <v>5.997798636385987</v>
      </c>
      <c r="H5342" s="16">
        <v>5.2847404986342177</v>
      </c>
      <c r="I5342" s="16">
        <v>8.9107723691204459</v>
      </c>
      <c r="J5342" s="16">
        <v>5.9996728009671916</v>
      </c>
      <c r="K5342" s="16">
        <v>5.8008350045940116</v>
      </c>
      <c r="L5342" s="16">
        <v>3.9219216278402991</v>
      </c>
      <c r="M5342" s="16">
        <v>7.810261312155129</v>
      </c>
      <c r="N5342" s="13">
        <v>5.3770434356492016</v>
      </c>
      <c r="O5342" s="16">
        <v>3.3227441726325244</v>
      </c>
      <c r="P5342" s="16">
        <v>4.6151821889024198</v>
      </c>
      <c r="Q5342" s="16">
        <v>3.5178769400015417</v>
      </c>
      <c r="R5342" s="16">
        <v>5.997798636385987</v>
      </c>
      <c r="S5342" s="16">
        <v>5.2847404986342177</v>
      </c>
      <c r="T5342" s="16">
        <v>8.9107723691204459</v>
      </c>
      <c r="U5342" s="16">
        <v>5.9996728009671916</v>
      </c>
      <c r="V5342" s="16">
        <v>5.8008350045940116</v>
      </c>
      <c r="W5342" s="16">
        <v>3.9219216278402991</v>
      </c>
      <c r="X5342" s="16">
        <v>7.810261312155129</v>
      </c>
      <c r="Y5342" s="13">
        <v>5.3770434356492016</v>
      </c>
    </row>
    <row r="5343" spans="2:25" x14ac:dyDescent="0.25">
      <c r="B5343" s="11">
        <v>5340</v>
      </c>
      <c r="C5343" s="13">
        <v>1831.9676373346556</v>
      </c>
      <c r="D5343" s="16">
        <v>3.6224086671188944</v>
      </c>
      <c r="E5343" s="16">
        <v>4.9059286493376888</v>
      </c>
      <c r="F5343" s="16">
        <v>6.7272769868654825</v>
      </c>
      <c r="G5343" s="16">
        <v>6.0500200971677325</v>
      </c>
      <c r="H5343" s="16">
        <v>3.9780129851277337</v>
      </c>
      <c r="I5343" s="16">
        <v>6.7781011151972326</v>
      </c>
      <c r="J5343" s="16">
        <v>6.157237658472952</v>
      </c>
      <c r="K5343" s="16">
        <v>4.2992628735233591</v>
      </c>
      <c r="L5343" s="16">
        <v>7.1657888388768889</v>
      </c>
      <c r="M5343" s="16">
        <v>7.2276002092974325</v>
      </c>
      <c r="N5343" s="13">
        <v>5.1713685777773657</v>
      </c>
      <c r="O5343" s="16">
        <v>3.6224086671188944</v>
      </c>
      <c r="P5343" s="16">
        <v>4.9059286493376888</v>
      </c>
      <c r="Q5343" s="16">
        <v>6.7272769868654825</v>
      </c>
      <c r="R5343" s="16">
        <v>6.0500200971677325</v>
      </c>
      <c r="S5343" s="16">
        <v>3.9780129851277337</v>
      </c>
      <c r="T5343" s="16">
        <v>6.7781011151972326</v>
      </c>
      <c r="U5343" s="16">
        <v>6.157237658472952</v>
      </c>
      <c r="V5343" s="16">
        <v>4.2992628735233591</v>
      </c>
      <c r="W5343" s="16">
        <v>7.1657888388768889</v>
      </c>
      <c r="X5343" s="16">
        <v>7.2276002092974325</v>
      </c>
      <c r="Y5343" s="13">
        <v>5.1713685777773657</v>
      </c>
    </row>
    <row r="5344" spans="2:25" x14ac:dyDescent="0.25">
      <c r="B5344" s="11">
        <v>5341</v>
      </c>
      <c r="C5344" s="13">
        <v>1673.4143006088709</v>
      </c>
      <c r="D5344" s="16">
        <v>2.1520519708431967</v>
      </c>
      <c r="E5344" s="16">
        <v>7.0436396923896787</v>
      </c>
      <c r="F5344" s="16">
        <v>7.6022076958763094</v>
      </c>
      <c r="G5344" s="16">
        <v>7.0836950266950014</v>
      </c>
      <c r="H5344" s="16">
        <v>3.8986743893774096</v>
      </c>
      <c r="I5344" s="16">
        <v>1.4070061457357386</v>
      </c>
      <c r="J5344" s="16">
        <v>1.2894347838779527</v>
      </c>
      <c r="K5344" s="16">
        <v>2.4158690241054903</v>
      </c>
      <c r="L5344" s="16">
        <v>8.0535179264032646</v>
      </c>
      <c r="M5344" s="16">
        <v>4.6072926811624235</v>
      </c>
      <c r="N5344" s="13">
        <v>7.2698503861126085</v>
      </c>
      <c r="O5344" s="16">
        <v>2.1520519708431967</v>
      </c>
      <c r="P5344" s="16">
        <v>7.0436396923896787</v>
      </c>
      <c r="Q5344" s="16">
        <v>7.6022076958763094</v>
      </c>
      <c r="R5344" s="16">
        <v>7.0836950266950014</v>
      </c>
      <c r="S5344" s="16">
        <v>3.8986743893774096</v>
      </c>
      <c r="T5344" s="16">
        <v>1.4070061457357386</v>
      </c>
      <c r="U5344" s="16">
        <v>1.2894347838779527</v>
      </c>
      <c r="V5344" s="16">
        <v>2.4158690241054903</v>
      </c>
      <c r="W5344" s="16">
        <v>8.0535179264032646</v>
      </c>
      <c r="X5344" s="16">
        <v>4.6072926811624235</v>
      </c>
      <c r="Y5344" s="13">
        <v>7.2698503861126085</v>
      </c>
    </row>
    <row r="5345" spans="2:25" x14ac:dyDescent="0.25">
      <c r="B5345" s="11">
        <v>5342</v>
      </c>
      <c r="C5345" s="13">
        <v>1860.6608321885835</v>
      </c>
      <c r="D5345" s="16">
        <v>7.3723745952090658</v>
      </c>
      <c r="E5345" s="16">
        <v>4.9998487395052535</v>
      </c>
      <c r="F5345" s="16">
        <v>3.195908997054175</v>
      </c>
      <c r="G5345" s="16">
        <v>6.6851388281629394</v>
      </c>
      <c r="H5345" s="16">
        <v>8.1448487247809958</v>
      </c>
      <c r="I5345" s="16">
        <v>5.9789340097322885</v>
      </c>
      <c r="J5345" s="16">
        <v>7.7587620530336103</v>
      </c>
      <c r="K5345" s="16">
        <v>3.8968792023155219</v>
      </c>
      <c r="L5345" s="16">
        <v>2.8049579782769594</v>
      </c>
      <c r="M5345" s="16">
        <v>7.0449757929542507</v>
      </c>
      <c r="N5345" s="13">
        <v>5.9243195851587505</v>
      </c>
      <c r="O5345" s="16">
        <v>7.3723745952090658</v>
      </c>
      <c r="P5345" s="16">
        <v>4.9998487395052535</v>
      </c>
      <c r="Q5345" s="16">
        <v>3.195908997054175</v>
      </c>
      <c r="R5345" s="16">
        <v>6.6851388281629394</v>
      </c>
      <c r="S5345" s="16">
        <v>8.1448487247809958</v>
      </c>
      <c r="T5345" s="16">
        <v>5.9789340097322885</v>
      </c>
      <c r="U5345" s="16">
        <v>7.7587620530336103</v>
      </c>
      <c r="V5345" s="16">
        <v>3.8968792023155219</v>
      </c>
      <c r="W5345" s="16">
        <v>2.8049579782769594</v>
      </c>
      <c r="X5345" s="16">
        <v>7.0449757929542507</v>
      </c>
      <c r="Y5345" s="13">
        <v>5.9243195851587505</v>
      </c>
    </row>
    <row r="5346" spans="2:25" x14ac:dyDescent="0.25">
      <c r="B5346" s="11">
        <v>5343</v>
      </c>
      <c r="C5346" s="13">
        <v>1897.850746375688</v>
      </c>
      <c r="D5346" s="16">
        <v>5.3970010421500101</v>
      </c>
      <c r="E5346" s="16">
        <v>8.0110208146707826</v>
      </c>
      <c r="F5346" s="16">
        <v>5.130032952641888</v>
      </c>
      <c r="G5346" s="16">
        <v>5.556123979815184</v>
      </c>
      <c r="H5346" s="16">
        <v>7.4746783413952542</v>
      </c>
      <c r="I5346" s="16">
        <v>4.7334638892393412</v>
      </c>
      <c r="J5346" s="16">
        <v>4.2733701756852902</v>
      </c>
      <c r="K5346" s="16">
        <v>6.438539386960997</v>
      </c>
      <c r="L5346" s="16">
        <v>6.2955612415298052</v>
      </c>
      <c r="M5346" s="16">
        <v>5.1851205896360462</v>
      </c>
      <c r="N5346" s="13">
        <v>7.3146599829200394</v>
      </c>
      <c r="O5346" s="16">
        <v>5.3970010421500101</v>
      </c>
      <c r="P5346" s="16">
        <v>8.0110208146707826</v>
      </c>
      <c r="Q5346" s="16">
        <v>5.130032952641888</v>
      </c>
      <c r="R5346" s="16">
        <v>5.556123979815184</v>
      </c>
      <c r="S5346" s="16">
        <v>7.4746783413952542</v>
      </c>
      <c r="T5346" s="16">
        <v>4.7334638892393412</v>
      </c>
      <c r="U5346" s="16">
        <v>4.2733701756852902</v>
      </c>
      <c r="V5346" s="16">
        <v>6.438539386960997</v>
      </c>
      <c r="W5346" s="16">
        <v>6.2955612415298052</v>
      </c>
      <c r="X5346" s="16">
        <v>5.1851205896360462</v>
      </c>
      <c r="Y5346" s="13">
        <v>7.3146599829200394</v>
      </c>
    </row>
    <row r="5347" spans="2:25" x14ac:dyDescent="0.25">
      <c r="B5347" s="11">
        <v>5344</v>
      </c>
      <c r="C5347" s="13">
        <v>1806.6210653616795</v>
      </c>
      <c r="D5347" s="16">
        <v>5.5938115870829828</v>
      </c>
      <c r="E5347" s="16">
        <v>5.2492145018530598</v>
      </c>
      <c r="F5347" s="16">
        <v>8.7354200663653589</v>
      </c>
      <c r="G5347" s="16">
        <v>0.95653718820694333</v>
      </c>
      <c r="H5347" s="16">
        <v>6.0068457422755444</v>
      </c>
      <c r="I5347" s="16">
        <v>5.3527245208741094</v>
      </c>
      <c r="J5347" s="16">
        <v>4.1440958668374988</v>
      </c>
      <c r="K5347" s="16">
        <v>6.8471751545769788</v>
      </c>
      <c r="L5347" s="16">
        <v>5.1410110906274884</v>
      </c>
      <c r="M5347" s="16">
        <v>6.0317686694786268</v>
      </c>
      <c r="N5347" s="13">
        <v>6.6487219123582753</v>
      </c>
      <c r="O5347" s="16">
        <v>5.5938115870829828</v>
      </c>
      <c r="P5347" s="16">
        <v>5.2492145018530598</v>
      </c>
      <c r="Q5347" s="16">
        <v>8.7354200663653589</v>
      </c>
      <c r="R5347" s="16">
        <v>0.95653718820694333</v>
      </c>
      <c r="S5347" s="16">
        <v>6.0068457422755444</v>
      </c>
      <c r="T5347" s="16">
        <v>5.3527245208741094</v>
      </c>
      <c r="U5347" s="16">
        <v>4.1440958668374988</v>
      </c>
      <c r="V5347" s="16">
        <v>6.8471751545769788</v>
      </c>
      <c r="W5347" s="16">
        <v>5.1410110906274884</v>
      </c>
      <c r="X5347" s="16">
        <v>6.0317686694786268</v>
      </c>
      <c r="Y5347" s="13">
        <v>6.6487219123582753</v>
      </c>
    </row>
    <row r="5348" spans="2:25" x14ac:dyDescent="0.25">
      <c r="B5348" s="11">
        <v>5345</v>
      </c>
      <c r="C5348" s="13">
        <v>1800.6819720485</v>
      </c>
      <c r="D5348" s="16">
        <v>5.7025645586454274</v>
      </c>
      <c r="E5348" s="16">
        <v>6.594378838121659</v>
      </c>
      <c r="F5348" s="16">
        <v>2.7688684791303926</v>
      </c>
      <c r="G5348" s="16">
        <v>7.9331014957231591</v>
      </c>
      <c r="H5348" s="16">
        <v>2.0667150571671606</v>
      </c>
      <c r="I5348" s="16">
        <v>6.1828440711253645</v>
      </c>
      <c r="J5348" s="16">
        <v>8.9194577639212742</v>
      </c>
      <c r="K5348" s="16">
        <v>5.8716504427105374</v>
      </c>
      <c r="L5348" s="16">
        <v>6.754974962786676</v>
      </c>
      <c r="M5348" s="16">
        <v>0.97103550458230714</v>
      </c>
      <c r="N5348" s="13">
        <v>6.7159448564966251</v>
      </c>
      <c r="O5348" s="16">
        <v>5.7025645586454274</v>
      </c>
      <c r="P5348" s="16">
        <v>6.594378838121659</v>
      </c>
      <c r="Q5348" s="16">
        <v>2.7688684791303926</v>
      </c>
      <c r="R5348" s="16">
        <v>7.9331014957231591</v>
      </c>
      <c r="S5348" s="16">
        <v>2.0667150571671606</v>
      </c>
      <c r="T5348" s="16">
        <v>6.1828440711253645</v>
      </c>
      <c r="U5348" s="16">
        <v>8.9194577639212742</v>
      </c>
      <c r="V5348" s="16">
        <v>5.8716504427105374</v>
      </c>
      <c r="W5348" s="16">
        <v>6.754974962786676</v>
      </c>
      <c r="X5348" s="16">
        <v>0.97103550458230714</v>
      </c>
      <c r="Y5348" s="13">
        <v>6.7159448564966251</v>
      </c>
    </row>
    <row r="5349" spans="2:25" x14ac:dyDescent="0.25">
      <c r="B5349" s="11">
        <v>5346</v>
      </c>
      <c r="C5349" s="13">
        <v>1881.3477793956195</v>
      </c>
      <c r="D5349" s="16">
        <v>8.7682949255776101</v>
      </c>
      <c r="E5349" s="16">
        <v>6.4673571767532927</v>
      </c>
      <c r="F5349" s="16">
        <v>2.0660811235280758</v>
      </c>
      <c r="G5349" s="16">
        <v>4.5739899804231348</v>
      </c>
      <c r="H5349" s="16">
        <v>6.911887593084824</v>
      </c>
      <c r="I5349" s="16">
        <v>8.3589338633905506</v>
      </c>
      <c r="J5349" s="16">
        <v>8.1884962889364754</v>
      </c>
      <c r="K5349" s="16">
        <v>2.6293712601862018</v>
      </c>
      <c r="L5349" s="16">
        <v>6.9070371006858826</v>
      </c>
      <c r="M5349" s="16">
        <v>5.6228220272329361</v>
      </c>
      <c r="N5349" s="13">
        <v>4.5621665105269891</v>
      </c>
      <c r="O5349" s="16">
        <v>8.7682949255776101</v>
      </c>
      <c r="P5349" s="16">
        <v>6.4673571767532927</v>
      </c>
      <c r="Q5349" s="16">
        <v>2.0660811235280758</v>
      </c>
      <c r="R5349" s="16">
        <v>4.5739899804231348</v>
      </c>
      <c r="S5349" s="16">
        <v>6.911887593084824</v>
      </c>
      <c r="T5349" s="16">
        <v>8.3589338633905506</v>
      </c>
      <c r="U5349" s="16">
        <v>8.1884962889364754</v>
      </c>
      <c r="V5349" s="16">
        <v>2.6293712601862018</v>
      </c>
      <c r="W5349" s="16">
        <v>6.9070371006858826</v>
      </c>
      <c r="X5349" s="16">
        <v>5.6228220272329361</v>
      </c>
      <c r="Y5349" s="13">
        <v>4.5621665105269891</v>
      </c>
    </row>
    <row r="5350" spans="2:25" x14ac:dyDescent="0.25">
      <c r="B5350" s="11">
        <v>5347</v>
      </c>
      <c r="C5350" s="13">
        <v>1609.4135428439486</v>
      </c>
      <c r="D5350" s="16">
        <v>3.2957282872245575</v>
      </c>
      <c r="E5350" s="16">
        <v>5.2165336997531364</v>
      </c>
      <c r="F5350" s="16">
        <v>-0.46771161728345856</v>
      </c>
      <c r="G5350" s="16">
        <v>5.9035776579595387</v>
      </c>
      <c r="H5350" s="16">
        <v>3.5722238952323995</v>
      </c>
      <c r="I5350" s="16">
        <v>8.2250585647301264</v>
      </c>
      <c r="J5350" s="16">
        <v>2.3661139631739281</v>
      </c>
      <c r="K5350" s="16">
        <v>2.6412862648983855</v>
      </c>
      <c r="L5350" s="16">
        <v>7.0273543025045759</v>
      </c>
      <c r="M5350" s="16">
        <v>4.118849497065515</v>
      </c>
      <c r="N5350" s="13">
        <v>6.8046175382389382</v>
      </c>
      <c r="O5350" s="16">
        <v>3.2957282872245575</v>
      </c>
      <c r="P5350" s="16">
        <v>5.2165336997531364</v>
      </c>
      <c r="Q5350" s="16">
        <v>-0.46771161728345856</v>
      </c>
      <c r="R5350" s="16">
        <v>5.9035776579595387</v>
      </c>
      <c r="S5350" s="16">
        <v>3.5722238952323995</v>
      </c>
      <c r="T5350" s="16">
        <v>8.2250585647301264</v>
      </c>
      <c r="U5350" s="16">
        <v>2.3661139631739281</v>
      </c>
      <c r="V5350" s="16">
        <v>2.6412862648983855</v>
      </c>
      <c r="W5350" s="16">
        <v>7.0273543025045759</v>
      </c>
      <c r="X5350" s="16">
        <v>4.118849497065515</v>
      </c>
      <c r="Y5350" s="13">
        <v>6.8046175382389382</v>
      </c>
    </row>
    <row r="5351" spans="2:25" x14ac:dyDescent="0.25">
      <c r="B5351" s="11">
        <v>5348</v>
      </c>
      <c r="C5351" s="13">
        <v>1651.1559521456379</v>
      </c>
      <c r="D5351" s="16">
        <v>4.8033322982554969</v>
      </c>
      <c r="E5351" s="16">
        <v>5.2365003407090311</v>
      </c>
      <c r="F5351" s="16">
        <v>4.379206688398833</v>
      </c>
      <c r="G5351" s="16">
        <v>5.1582122345284604</v>
      </c>
      <c r="H5351" s="16">
        <v>3.1995829815906087</v>
      </c>
      <c r="I5351" s="16">
        <v>4.8551583025037219</v>
      </c>
      <c r="J5351" s="16">
        <v>5.7157349094141408</v>
      </c>
      <c r="K5351" s="16">
        <v>3.7654305232267702</v>
      </c>
      <c r="L5351" s="16">
        <v>4.4947939654256253</v>
      </c>
      <c r="M5351" s="16">
        <v>3.8865338062015966</v>
      </c>
      <c r="N5351" s="13">
        <v>5.6117833911765871</v>
      </c>
      <c r="O5351" s="16">
        <v>4.8033322982554969</v>
      </c>
      <c r="P5351" s="16">
        <v>5.2365003407090311</v>
      </c>
      <c r="Q5351" s="16">
        <v>4.379206688398833</v>
      </c>
      <c r="R5351" s="16">
        <v>5.1582122345284604</v>
      </c>
      <c r="S5351" s="16">
        <v>3.1995829815906087</v>
      </c>
      <c r="T5351" s="16">
        <v>4.8551583025037219</v>
      </c>
      <c r="U5351" s="16">
        <v>5.7157349094141408</v>
      </c>
      <c r="V5351" s="16">
        <v>3.7654305232267702</v>
      </c>
      <c r="W5351" s="16">
        <v>4.4947939654256253</v>
      </c>
      <c r="X5351" s="16">
        <v>3.8865338062015966</v>
      </c>
      <c r="Y5351" s="13">
        <v>5.6117833911765871</v>
      </c>
    </row>
    <row r="5352" spans="2:25" x14ac:dyDescent="0.25">
      <c r="B5352" s="11">
        <v>5349</v>
      </c>
      <c r="C5352" s="13">
        <v>1843.173740933099</v>
      </c>
      <c r="D5352" s="16">
        <v>7.4714013847544081</v>
      </c>
      <c r="E5352" s="16">
        <v>7.8680560040594871</v>
      </c>
      <c r="F5352" s="16">
        <v>5.5357771470443522</v>
      </c>
      <c r="G5352" s="16">
        <v>2.1158960163670542</v>
      </c>
      <c r="H5352" s="16">
        <v>8.20519130036541</v>
      </c>
      <c r="I5352" s="16">
        <v>5.7478908984209003</v>
      </c>
      <c r="J5352" s="16">
        <v>11.514854734750049</v>
      </c>
      <c r="K5352" s="16">
        <v>3.420361477391249</v>
      </c>
      <c r="L5352" s="16">
        <v>2.9597722208981385</v>
      </c>
      <c r="M5352" s="16">
        <v>5.6086702673524753</v>
      </c>
      <c r="N5352" s="13">
        <v>2.5884922885860866</v>
      </c>
      <c r="O5352" s="16">
        <v>7.4714013847544081</v>
      </c>
      <c r="P5352" s="16">
        <v>7.8680560040594871</v>
      </c>
      <c r="Q5352" s="16">
        <v>5.5357771470443522</v>
      </c>
      <c r="R5352" s="16">
        <v>2.1158960163670542</v>
      </c>
      <c r="S5352" s="16">
        <v>8.20519130036541</v>
      </c>
      <c r="T5352" s="16">
        <v>5.7478908984209003</v>
      </c>
      <c r="U5352" s="16">
        <v>11.514854734750049</v>
      </c>
      <c r="V5352" s="16">
        <v>3.420361477391249</v>
      </c>
      <c r="W5352" s="16">
        <v>2.9597722208981385</v>
      </c>
      <c r="X5352" s="16">
        <v>5.6086702673524753</v>
      </c>
      <c r="Y5352" s="13">
        <v>2.5884922885860866</v>
      </c>
    </row>
    <row r="5353" spans="2:25" x14ac:dyDescent="0.25">
      <c r="B5353" s="11">
        <v>5350</v>
      </c>
      <c r="C5353" s="13">
        <v>1579.5284423312817</v>
      </c>
      <c r="D5353" s="16">
        <v>3.375320644281083</v>
      </c>
      <c r="E5353" s="16">
        <v>4.6417327587923944</v>
      </c>
      <c r="F5353" s="16">
        <v>1.946599430217153</v>
      </c>
      <c r="G5353" s="16">
        <v>5.046607008142054</v>
      </c>
      <c r="H5353" s="16">
        <v>3.2152482209827484</v>
      </c>
      <c r="I5353" s="16">
        <v>4.303399149056224</v>
      </c>
      <c r="J5353" s="16">
        <v>3.9822850782086068</v>
      </c>
      <c r="K5353" s="16">
        <v>7.0634740310371784</v>
      </c>
      <c r="L5353" s="16">
        <v>4.6648072332518709</v>
      </c>
      <c r="M5353" s="16">
        <v>4.6812571979873141</v>
      </c>
      <c r="N5353" s="13">
        <v>3.6036845018713235</v>
      </c>
      <c r="O5353" s="16">
        <v>3.375320644281083</v>
      </c>
      <c r="P5353" s="16">
        <v>4.6417327587923944</v>
      </c>
      <c r="Q5353" s="16">
        <v>1.946599430217153</v>
      </c>
      <c r="R5353" s="16">
        <v>5.046607008142054</v>
      </c>
      <c r="S5353" s="16">
        <v>3.2152482209827484</v>
      </c>
      <c r="T5353" s="16">
        <v>4.303399149056224</v>
      </c>
      <c r="U5353" s="16">
        <v>3.9822850782086068</v>
      </c>
      <c r="V5353" s="16">
        <v>7.0634740310371784</v>
      </c>
      <c r="W5353" s="16">
        <v>4.6648072332518709</v>
      </c>
      <c r="X5353" s="16">
        <v>4.6812571979873141</v>
      </c>
      <c r="Y5353" s="13">
        <v>3.6036845018713235</v>
      </c>
    </row>
    <row r="5354" spans="2:25" x14ac:dyDescent="0.25">
      <c r="B5354" s="11">
        <v>5351</v>
      </c>
      <c r="C5354" s="13">
        <v>1586.5674414962839</v>
      </c>
      <c r="D5354" s="16">
        <v>2.0869815051800109</v>
      </c>
      <c r="E5354" s="16">
        <v>4.024075387035067</v>
      </c>
      <c r="F5354" s="16">
        <v>3.1393803604761894</v>
      </c>
      <c r="G5354" s="16">
        <v>3.1633383603148229</v>
      </c>
      <c r="H5354" s="16">
        <v>7.4276681759870353</v>
      </c>
      <c r="I5354" s="16">
        <v>7.2434974379456873</v>
      </c>
      <c r="J5354" s="16">
        <v>3.5094877344411941</v>
      </c>
      <c r="K5354" s="16">
        <v>3.6298571533765349</v>
      </c>
      <c r="L5354" s="16">
        <v>2.331365047992354</v>
      </c>
      <c r="M5354" s="16">
        <v>5.8291842615950102</v>
      </c>
      <c r="N5354" s="13">
        <v>4.6827076966093895</v>
      </c>
      <c r="O5354" s="16">
        <v>2.0869815051800109</v>
      </c>
      <c r="P5354" s="16">
        <v>4.024075387035067</v>
      </c>
      <c r="Q5354" s="16">
        <v>3.1393803604761894</v>
      </c>
      <c r="R5354" s="16">
        <v>3.1633383603148229</v>
      </c>
      <c r="S5354" s="16">
        <v>7.4276681759870353</v>
      </c>
      <c r="T5354" s="16">
        <v>7.2434974379456873</v>
      </c>
      <c r="U5354" s="16">
        <v>3.5094877344411941</v>
      </c>
      <c r="V5354" s="16">
        <v>3.6298571533765349</v>
      </c>
      <c r="W5354" s="16">
        <v>2.331365047992354</v>
      </c>
      <c r="X5354" s="16">
        <v>5.8291842615950102</v>
      </c>
      <c r="Y5354" s="13">
        <v>4.6827076966093895</v>
      </c>
    </row>
    <row r="5355" spans="2:25" x14ac:dyDescent="0.25">
      <c r="B5355" s="11">
        <v>5352</v>
      </c>
      <c r="C5355" s="13">
        <v>1844.6916131015325</v>
      </c>
      <c r="D5355" s="16">
        <v>6.2945917642706144</v>
      </c>
      <c r="E5355" s="16">
        <v>4.7475178161097427</v>
      </c>
      <c r="F5355" s="16">
        <v>1.6283369533842209</v>
      </c>
      <c r="G5355" s="16">
        <v>3.9779910435724073</v>
      </c>
      <c r="H5355" s="16">
        <v>5.4326762257418846</v>
      </c>
      <c r="I5355" s="16">
        <v>8.0339851677830136</v>
      </c>
      <c r="J5355" s="16">
        <v>6.7953667989717719</v>
      </c>
      <c r="K5355" s="16">
        <v>4.8045577909846786</v>
      </c>
      <c r="L5355" s="16">
        <v>8.3110258758513531</v>
      </c>
      <c r="M5355" s="16">
        <v>7.6280587825774084</v>
      </c>
      <c r="N5355" s="13">
        <v>5.2648008391834722</v>
      </c>
      <c r="O5355" s="16">
        <v>6.2945917642706144</v>
      </c>
      <c r="P5355" s="16">
        <v>4.7475178161097427</v>
      </c>
      <c r="Q5355" s="16">
        <v>1.6283369533842209</v>
      </c>
      <c r="R5355" s="16">
        <v>3.9779910435724073</v>
      </c>
      <c r="S5355" s="16">
        <v>5.4326762257418846</v>
      </c>
      <c r="T5355" s="16">
        <v>8.0339851677830136</v>
      </c>
      <c r="U5355" s="16">
        <v>6.7953667989717719</v>
      </c>
      <c r="V5355" s="16">
        <v>4.8045577909846786</v>
      </c>
      <c r="W5355" s="16">
        <v>8.3110258758513531</v>
      </c>
      <c r="X5355" s="16">
        <v>7.6280587825774084</v>
      </c>
      <c r="Y5355" s="13">
        <v>5.2648008391834722</v>
      </c>
    </row>
    <row r="5356" spans="2:25" x14ac:dyDescent="0.25">
      <c r="B5356" s="11">
        <v>5353</v>
      </c>
      <c r="C5356" s="13">
        <v>1710.0981830931285</v>
      </c>
      <c r="D5356" s="16">
        <v>5.5871771886447039</v>
      </c>
      <c r="E5356" s="16">
        <v>3.1966247925126208</v>
      </c>
      <c r="F5356" s="16">
        <v>7.3135813103447926</v>
      </c>
      <c r="G5356" s="16">
        <v>5.3312902506445603</v>
      </c>
      <c r="H5356" s="16">
        <v>5.5067179868700435</v>
      </c>
      <c r="I5356" s="16">
        <v>3.8916507604452546</v>
      </c>
      <c r="J5356" s="16">
        <v>3.9071705598249675</v>
      </c>
      <c r="K5356" s="16">
        <v>6.7615378214592683</v>
      </c>
      <c r="L5356" s="16">
        <v>3.7011631743880837</v>
      </c>
      <c r="M5356" s="16">
        <v>5.0126538402993255</v>
      </c>
      <c r="N5356" s="13">
        <v>4.6219602985105253</v>
      </c>
      <c r="O5356" s="16">
        <v>5.5871771886447039</v>
      </c>
      <c r="P5356" s="16">
        <v>3.1966247925126208</v>
      </c>
      <c r="Q5356" s="16">
        <v>7.3135813103447926</v>
      </c>
      <c r="R5356" s="16">
        <v>5.3312902506445603</v>
      </c>
      <c r="S5356" s="16">
        <v>5.5067179868700435</v>
      </c>
      <c r="T5356" s="16">
        <v>3.8916507604452546</v>
      </c>
      <c r="U5356" s="16">
        <v>3.9071705598249675</v>
      </c>
      <c r="V5356" s="16">
        <v>6.7615378214592683</v>
      </c>
      <c r="W5356" s="16">
        <v>3.7011631743880837</v>
      </c>
      <c r="X5356" s="16">
        <v>5.0126538402993255</v>
      </c>
      <c r="Y5356" s="13">
        <v>4.6219602985105253</v>
      </c>
    </row>
    <row r="5357" spans="2:25" x14ac:dyDescent="0.25">
      <c r="B5357" s="11">
        <v>5354</v>
      </c>
      <c r="C5357" s="13">
        <v>1802.3303563745314</v>
      </c>
      <c r="D5357" s="16">
        <v>8.2323465280019974</v>
      </c>
      <c r="E5357" s="16">
        <v>5.9863565897876949</v>
      </c>
      <c r="F5357" s="16">
        <v>6.9644476213861006</v>
      </c>
      <c r="G5357" s="16">
        <v>5.1750579239008392</v>
      </c>
      <c r="H5357" s="16">
        <v>4.3316058944632392</v>
      </c>
      <c r="I5357" s="16">
        <v>9.336630299460694</v>
      </c>
      <c r="J5357" s="16">
        <v>4.1956185299787556</v>
      </c>
      <c r="K5357" s="16">
        <v>3.2846454613202472</v>
      </c>
      <c r="L5357" s="16">
        <v>5.314759507496853</v>
      </c>
      <c r="M5357" s="16">
        <v>1.6384909584022487</v>
      </c>
      <c r="N5357" s="13">
        <v>6.046865517085255</v>
      </c>
      <c r="O5357" s="16">
        <v>8.2323465280019974</v>
      </c>
      <c r="P5357" s="16">
        <v>5.9863565897876949</v>
      </c>
      <c r="Q5357" s="16">
        <v>6.9644476213861006</v>
      </c>
      <c r="R5357" s="16">
        <v>5.1750579239008392</v>
      </c>
      <c r="S5357" s="16">
        <v>4.3316058944632392</v>
      </c>
      <c r="T5357" s="16">
        <v>9.336630299460694</v>
      </c>
      <c r="U5357" s="16">
        <v>4.1956185299787556</v>
      </c>
      <c r="V5357" s="16">
        <v>3.2846454613202472</v>
      </c>
      <c r="W5357" s="16">
        <v>5.314759507496853</v>
      </c>
      <c r="X5357" s="16">
        <v>1.6384909584022487</v>
      </c>
      <c r="Y5357" s="13">
        <v>6.046865517085255</v>
      </c>
    </row>
    <row r="5358" spans="2:25" x14ac:dyDescent="0.25">
      <c r="B5358" s="11">
        <v>5355</v>
      </c>
      <c r="C5358" s="13">
        <v>1781.3329468008283</v>
      </c>
      <c r="D5358" s="16">
        <v>2.6498236575042191</v>
      </c>
      <c r="E5358" s="16">
        <v>5.7476270449527815</v>
      </c>
      <c r="F5358" s="16">
        <v>5.2506837937538853</v>
      </c>
      <c r="G5358" s="16">
        <v>6.3060131494031433</v>
      </c>
      <c r="H5358" s="16">
        <v>3.9429124789272718</v>
      </c>
      <c r="I5358" s="16">
        <v>4.9213575855010019</v>
      </c>
      <c r="J5358" s="16">
        <v>6.9188648043088037</v>
      </c>
      <c r="K5358" s="16">
        <v>4.2962901662619553</v>
      </c>
      <c r="L5358" s="16">
        <v>7.5454836829758785</v>
      </c>
      <c r="M5358" s="16">
        <v>6.0664655028510381</v>
      </c>
      <c r="N5358" s="13">
        <v>5.4916738379375625</v>
      </c>
      <c r="O5358" s="16">
        <v>2.6498236575042191</v>
      </c>
      <c r="P5358" s="16">
        <v>5.7476270449527815</v>
      </c>
      <c r="Q5358" s="16">
        <v>5.2506837937538853</v>
      </c>
      <c r="R5358" s="16">
        <v>6.3060131494031433</v>
      </c>
      <c r="S5358" s="16">
        <v>3.9429124789272718</v>
      </c>
      <c r="T5358" s="16">
        <v>4.9213575855010019</v>
      </c>
      <c r="U5358" s="16">
        <v>6.9188648043088037</v>
      </c>
      <c r="V5358" s="16">
        <v>4.2962901662619553</v>
      </c>
      <c r="W5358" s="16">
        <v>7.5454836829758785</v>
      </c>
      <c r="X5358" s="16">
        <v>6.0664655028510381</v>
      </c>
      <c r="Y5358" s="13">
        <v>5.4916738379375625</v>
      </c>
    </row>
    <row r="5359" spans="2:25" x14ac:dyDescent="0.25">
      <c r="B5359" s="11">
        <v>5356</v>
      </c>
      <c r="C5359" s="13">
        <v>1699.965415348413</v>
      </c>
      <c r="D5359" s="16">
        <v>7.4515091470615573</v>
      </c>
      <c r="E5359" s="16">
        <v>5.6407185206808883</v>
      </c>
      <c r="F5359" s="16">
        <v>1.6781648469694415</v>
      </c>
      <c r="G5359" s="16">
        <v>3.6218144145173632</v>
      </c>
      <c r="H5359" s="16">
        <v>2.8072772485701996</v>
      </c>
      <c r="I5359" s="16">
        <v>6.7549855574406168</v>
      </c>
      <c r="J5359" s="16">
        <v>4.0073217534678447</v>
      </c>
      <c r="K5359" s="16">
        <v>5.5866994027730774</v>
      </c>
      <c r="L5359" s="16">
        <v>6.2935558880515288</v>
      </c>
      <c r="M5359" s="16">
        <v>5.0737871391385241</v>
      </c>
      <c r="N5359" s="13">
        <v>5.3580661858861784</v>
      </c>
      <c r="O5359" s="16">
        <v>7.4515091470615573</v>
      </c>
      <c r="P5359" s="16">
        <v>5.6407185206808883</v>
      </c>
      <c r="Q5359" s="16">
        <v>1.6781648469694415</v>
      </c>
      <c r="R5359" s="16">
        <v>3.6218144145173632</v>
      </c>
      <c r="S5359" s="16">
        <v>2.8072772485701996</v>
      </c>
      <c r="T5359" s="16">
        <v>6.7549855574406168</v>
      </c>
      <c r="U5359" s="16">
        <v>4.0073217534678447</v>
      </c>
      <c r="V5359" s="16">
        <v>5.5866994027730774</v>
      </c>
      <c r="W5359" s="16">
        <v>6.2935558880515288</v>
      </c>
      <c r="X5359" s="16">
        <v>5.0737871391385241</v>
      </c>
      <c r="Y5359" s="13">
        <v>5.3580661858861784</v>
      </c>
    </row>
    <row r="5360" spans="2:25" x14ac:dyDescent="0.25">
      <c r="B5360" s="11">
        <v>5357</v>
      </c>
      <c r="C5360" s="13">
        <v>1771.2403690338353</v>
      </c>
      <c r="D5360" s="16">
        <v>5.432641805543418</v>
      </c>
      <c r="E5360" s="16">
        <v>1.716392914629068</v>
      </c>
      <c r="F5360" s="16">
        <v>7.9772035639725942</v>
      </c>
      <c r="G5360" s="16">
        <v>5.2708968678001531</v>
      </c>
      <c r="H5360" s="16">
        <v>4.1736600487804187</v>
      </c>
      <c r="I5360" s="16">
        <v>4.1183647226580335</v>
      </c>
      <c r="J5360" s="16">
        <v>4.9950165876649573</v>
      </c>
      <c r="K5360" s="16">
        <v>8.2037828694246464</v>
      </c>
      <c r="L5360" s="16">
        <v>8.3324677725836729</v>
      </c>
      <c r="M5360" s="16">
        <v>5.2735611155406783</v>
      </c>
      <c r="N5360" s="13">
        <v>3.165302471074368</v>
      </c>
      <c r="O5360" s="16">
        <v>5.432641805543418</v>
      </c>
      <c r="P5360" s="16">
        <v>1.716392914629068</v>
      </c>
      <c r="Q5360" s="16">
        <v>7.9772035639725942</v>
      </c>
      <c r="R5360" s="16">
        <v>5.2708968678001531</v>
      </c>
      <c r="S5360" s="16">
        <v>4.1736600487804187</v>
      </c>
      <c r="T5360" s="16">
        <v>4.1183647226580335</v>
      </c>
      <c r="U5360" s="16">
        <v>4.9950165876649573</v>
      </c>
      <c r="V5360" s="16">
        <v>8.2037828694246464</v>
      </c>
      <c r="W5360" s="16">
        <v>8.3324677725836729</v>
      </c>
      <c r="X5360" s="16">
        <v>5.2735611155406783</v>
      </c>
      <c r="Y5360" s="13">
        <v>3.165302471074368</v>
      </c>
    </row>
    <row r="5361" spans="2:25" x14ac:dyDescent="0.25">
      <c r="B5361" s="11">
        <v>5358</v>
      </c>
      <c r="C5361" s="13">
        <v>1642.4471253865804</v>
      </c>
      <c r="D5361" s="16">
        <v>5.278282613227339</v>
      </c>
      <c r="E5361" s="16">
        <v>4.3398132870489432</v>
      </c>
      <c r="F5361" s="16">
        <v>2.2470853272082953</v>
      </c>
      <c r="G5361" s="16">
        <v>2.1550850202499134</v>
      </c>
      <c r="H5361" s="16">
        <v>3.1372787730153062</v>
      </c>
      <c r="I5361" s="16">
        <v>5.5131875708065552</v>
      </c>
      <c r="J5361" s="16">
        <v>4.3064818639659608</v>
      </c>
      <c r="K5361" s="16">
        <v>5.2002621009172936</v>
      </c>
      <c r="L5361" s="16">
        <v>7.7339923678997771</v>
      </c>
      <c r="M5361" s="16">
        <v>5.5515797463164898</v>
      </c>
      <c r="N5361" s="13">
        <v>5.1866287390903532</v>
      </c>
      <c r="O5361" s="16">
        <v>5.278282613227339</v>
      </c>
      <c r="P5361" s="16">
        <v>4.3398132870489432</v>
      </c>
      <c r="Q5361" s="16">
        <v>2.2470853272082953</v>
      </c>
      <c r="R5361" s="16">
        <v>2.1550850202499134</v>
      </c>
      <c r="S5361" s="16">
        <v>3.1372787730153062</v>
      </c>
      <c r="T5361" s="16">
        <v>5.5131875708065552</v>
      </c>
      <c r="U5361" s="16">
        <v>4.3064818639659608</v>
      </c>
      <c r="V5361" s="16">
        <v>5.2002621009172936</v>
      </c>
      <c r="W5361" s="16">
        <v>7.7339923678997771</v>
      </c>
      <c r="X5361" s="16">
        <v>5.5515797463164898</v>
      </c>
      <c r="Y5361" s="13">
        <v>5.1866287390903532</v>
      </c>
    </row>
    <row r="5362" spans="2:25" x14ac:dyDescent="0.25">
      <c r="B5362" s="11">
        <v>5359</v>
      </c>
      <c r="C5362" s="13">
        <v>1732.3079372507598</v>
      </c>
      <c r="D5362" s="16">
        <v>5.3820194746222407</v>
      </c>
      <c r="E5362" s="16">
        <v>6.1683255158546633</v>
      </c>
      <c r="F5362" s="16">
        <v>4.5146390363865505</v>
      </c>
      <c r="G5362" s="16">
        <v>5.8894188528974514</v>
      </c>
      <c r="H5362" s="16">
        <v>4.3487283702261434</v>
      </c>
      <c r="I5362" s="16">
        <v>5.3973086214306436</v>
      </c>
      <c r="J5362" s="16">
        <v>2.7822017357033157</v>
      </c>
      <c r="K5362" s="16">
        <v>4.6492487686208888</v>
      </c>
      <c r="L5362" s="16">
        <v>5.6662874511101649</v>
      </c>
      <c r="M5362" s="16">
        <v>3.2357026152807435</v>
      </c>
      <c r="N5362" s="13">
        <v>8.1767115455822825</v>
      </c>
      <c r="O5362" s="16">
        <v>5.3820194746222407</v>
      </c>
      <c r="P5362" s="16">
        <v>6.1683255158546633</v>
      </c>
      <c r="Q5362" s="16">
        <v>4.5146390363865505</v>
      </c>
      <c r="R5362" s="16">
        <v>5.8894188528974514</v>
      </c>
      <c r="S5362" s="16">
        <v>4.3487283702261434</v>
      </c>
      <c r="T5362" s="16">
        <v>5.3973086214306436</v>
      </c>
      <c r="U5362" s="16">
        <v>2.7822017357033157</v>
      </c>
      <c r="V5362" s="16">
        <v>4.6492487686208888</v>
      </c>
      <c r="W5362" s="16">
        <v>5.6662874511101649</v>
      </c>
      <c r="X5362" s="16">
        <v>3.2357026152807435</v>
      </c>
      <c r="Y5362" s="13">
        <v>8.1767115455822825</v>
      </c>
    </row>
    <row r="5363" spans="2:25" x14ac:dyDescent="0.25">
      <c r="B5363" s="11">
        <v>5360</v>
      </c>
      <c r="C5363" s="13">
        <v>1837.3073178509019</v>
      </c>
      <c r="D5363" s="16">
        <v>5.4751555219279986</v>
      </c>
      <c r="E5363" s="16">
        <v>5.8282463983592505</v>
      </c>
      <c r="F5363" s="16">
        <v>6.831240911836133</v>
      </c>
      <c r="G5363" s="16">
        <v>7.5629485951108588</v>
      </c>
      <c r="H5363" s="16">
        <v>3.6248329634905909</v>
      </c>
      <c r="I5363" s="16">
        <v>6.3180310000864974</v>
      </c>
      <c r="J5363" s="16">
        <v>3.3050656873383231</v>
      </c>
      <c r="K5363" s="16">
        <v>5.5242714781367006</v>
      </c>
      <c r="L5363" s="16">
        <v>4.3779020375009976</v>
      </c>
      <c r="M5363" s="16">
        <v>5.590004758202495</v>
      </c>
      <c r="N5363" s="13">
        <v>7.9766555188949155</v>
      </c>
      <c r="O5363" s="16">
        <v>5.4751555219279986</v>
      </c>
      <c r="P5363" s="16">
        <v>5.8282463983592505</v>
      </c>
      <c r="Q5363" s="16">
        <v>6.831240911836133</v>
      </c>
      <c r="R5363" s="16">
        <v>7.5629485951108588</v>
      </c>
      <c r="S5363" s="16">
        <v>3.6248329634905909</v>
      </c>
      <c r="T5363" s="16">
        <v>6.3180310000864974</v>
      </c>
      <c r="U5363" s="16">
        <v>3.3050656873383231</v>
      </c>
      <c r="V5363" s="16">
        <v>5.5242714781367006</v>
      </c>
      <c r="W5363" s="16">
        <v>4.3779020375009976</v>
      </c>
      <c r="X5363" s="16">
        <v>5.590004758202495</v>
      </c>
      <c r="Y5363" s="13">
        <v>7.9766555188949155</v>
      </c>
    </row>
    <row r="5364" spans="2:25" x14ac:dyDescent="0.25">
      <c r="B5364" s="11">
        <v>5361</v>
      </c>
      <c r="C5364" s="13">
        <v>1832.5485693996441</v>
      </c>
      <c r="D5364" s="16">
        <v>3.3257697545928981</v>
      </c>
      <c r="E5364" s="16">
        <v>4.0093790532158735</v>
      </c>
      <c r="F5364" s="16">
        <v>4.5436997897992484</v>
      </c>
      <c r="G5364" s="16">
        <v>3.012986252590284</v>
      </c>
      <c r="H5364" s="16">
        <v>8.1076689698311188</v>
      </c>
      <c r="I5364" s="16">
        <v>6.5779474774435336</v>
      </c>
      <c r="J5364" s="16">
        <v>6.7353154111661588</v>
      </c>
      <c r="K5364" s="16">
        <v>4.8896621150268631</v>
      </c>
      <c r="L5364" s="16">
        <v>5.0346400578129664</v>
      </c>
      <c r="M5364" s="16">
        <v>7.5158819295664454</v>
      </c>
      <c r="N5364" s="13">
        <v>8.4554998500079535</v>
      </c>
      <c r="O5364" s="16">
        <v>3.3257697545928981</v>
      </c>
      <c r="P5364" s="16">
        <v>4.0093790532158735</v>
      </c>
      <c r="Q5364" s="16">
        <v>4.5436997897992484</v>
      </c>
      <c r="R5364" s="16">
        <v>3.012986252590284</v>
      </c>
      <c r="S5364" s="16">
        <v>8.1076689698311188</v>
      </c>
      <c r="T5364" s="16">
        <v>6.5779474774435336</v>
      </c>
      <c r="U5364" s="16">
        <v>6.7353154111661588</v>
      </c>
      <c r="V5364" s="16">
        <v>4.8896621150268631</v>
      </c>
      <c r="W5364" s="16">
        <v>5.0346400578129664</v>
      </c>
      <c r="X5364" s="16">
        <v>7.5158819295664454</v>
      </c>
      <c r="Y5364" s="13">
        <v>8.4554998500079535</v>
      </c>
    </row>
    <row r="5365" spans="2:25" x14ac:dyDescent="0.25">
      <c r="B5365" s="11">
        <v>5362</v>
      </c>
      <c r="C5365" s="13">
        <v>1628.1673690605091</v>
      </c>
      <c r="D5365" s="16">
        <v>7.8871098382349007</v>
      </c>
      <c r="E5365" s="16">
        <v>5.6440174463572026</v>
      </c>
      <c r="F5365" s="16">
        <v>4.3877080401055544</v>
      </c>
      <c r="G5365" s="16">
        <v>3.8340306271680404</v>
      </c>
      <c r="H5365" s="16">
        <v>5.3413116721550953</v>
      </c>
      <c r="I5365" s="16">
        <v>3.5350968941984635</v>
      </c>
      <c r="J5365" s="16">
        <v>2.6297062975300523</v>
      </c>
      <c r="K5365" s="16">
        <v>1.0113314228422166</v>
      </c>
      <c r="L5365" s="16">
        <v>4.432844771597197</v>
      </c>
      <c r="M5365" s="16">
        <v>8.1999625546971195</v>
      </c>
      <c r="N5365" s="13">
        <v>2.9292296968679206</v>
      </c>
      <c r="O5365" s="16">
        <v>7.8871098382349007</v>
      </c>
      <c r="P5365" s="16">
        <v>5.6440174463572026</v>
      </c>
      <c r="Q5365" s="16">
        <v>4.3877080401055544</v>
      </c>
      <c r="R5365" s="16">
        <v>3.8340306271680404</v>
      </c>
      <c r="S5365" s="16">
        <v>5.3413116721550953</v>
      </c>
      <c r="T5365" s="16">
        <v>3.5350968941984635</v>
      </c>
      <c r="U5365" s="16">
        <v>2.6297062975300523</v>
      </c>
      <c r="V5365" s="16">
        <v>1.0113314228422166</v>
      </c>
      <c r="W5365" s="16">
        <v>4.432844771597197</v>
      </c>
      <c r="X5365" s="16">
        <v>8.1999625546971195</v>
      </c>
      <c r="Y5365" s="13">
        <v>2.9292296968679206</v>
      </c>
    </row>
    <row r="5366" spans="2:25" x14ac:dyDescent="0.25">
      <c r="B5366" s="11">
        <v>5363</v>
      </c>
      <c r="C5366" s="13">
        <v>1679.269653552429</v>
      </c>
      <c r="D5366" s="16">
        <v>4.9412247546542467</v>
      </c>
      <c r="E5366" s="16">
        <v>3.8969880969248285</v>
      </c>
      <c r="F5366" s="16">
        <v>2.8672470956992995</v>
      </c>
      <c r="G5366" s="16">
        <v>6.3127547574108842</v>
      </c>
      <c r="H5366" s="16">
        <v>6.0463955121608803</v>
      </c>
      <c r="I5366" s="16">
        <v>4.136198345767216</v>
      </c>
      <c r="J5366" s="16">
        <v>7.6241645895189505</v>
      </c>
      <c r="K5366" s="16">
        <v>3.3689141273241932</v>
      </c>
      <c r="L5366" s="16">
        <v>5.6466275196518101</v>
      </c>
      <c r="M5366" s="16">
        <v>1.4315186959301029</v>
      </c>
      <c r="N5366" s="13">
        <v>6.7381951837482843</v>
      </c>
      <c r="O5366" s="16">
        <v>4.9412247546542467</v>
      </c>
      <c r="P5366" s="16">
        <v>3.8969880969248285</v>
      </c>
      <c r="Q5366" s="16">
        <v>2.8672470956992995</v>
      </c>
      <c r="R5366" s="16">
        <v>6.3127547574108842</v>
      </c>
      <c r="S5366" s="16">
        <v>6.0463955121608803</v>
      </c>
      <c r="T5366" s="16">
        <v>4.136198345767216</v>
      </c>
      <c r="U5366" s="16">
        <v>7.6241645895189505</v>
      </c>
      <c r="V5366" s="16">
        <v>3.3689141273241932</v>
      </c>
      <c r="W5366" s="16">
        <v>5.6466275196518101</v>
      </c>
      <c r="X5366" s="16">
        <v>1.4315186959301029</v>
      </c>
      <c r="Y5366" s="13">
        <v>6.7381951837482843</v>
      </c>
    </row>
    <row r="5367" spans="2:25" x14ac:dyDescent="0.25">
      <c r="B5367" s="11">
        <v>5364</v>
      </c>
      <c r="C5367" s="13">
        <v>1552.2634780637065</v>
      </c>
      <c r="D5367" s="16">
        <v>4.3351073798957307</v>
      </c>
      <c r="E5367" s="16">
        <v>1.2876288716062647</v>
      </c>
      <c r="F5367" s="16">
        <v>1.6581077738664289</v>
      </c>
      <c r="G5367" s="16">
        <v>4.5945127420148202</v>
      </c>
      <c r="H5367" s="16">
        <v>4.3870763144670182</v>
      </c>
      <c r="I5367" s="16">
        <v>5.6697964583002598</v>
      </c>
      <c r="J5367" s="16">
        <v>7.3240357158951674</v>
      </c>
      <c r="K5367" s="16">
        <v>2.2823283449447582</v>
      </c>
      <c r="L5367" s="16">
        <v>4.3070927701972632</v>
      </c>
      <c r="M5367" s="16">
        <v>4.6688816581774661</v>
      </c>
      <c r="N5367" s="13">
        <v>4.264856323169564</v>
      </c>
      <c r="O5367" s="16">
        <v>4.3351073798957307</v>
      </c>
      <c r="P5367" s="16">
        <v>1.2876288716062647</v>
      </c>
      <c r="Q5367" s="16">
        <v>1.6581077738664289</v>
      </c>
      <c r="R5367" s="16">
        <v>4.5945127420148202</v>
      </c>
      <c r="S5367" s="16">
        <v>4.3870763144670182</v>
      </c>
      <c r="T5367" s="16">
        <v>5.6697964583002598</v>
      </c>
      <c r="U5367" s="16">
        <v>7.3240357158951674</v>
      </c>
      <c r="V5367" s="16">
        <v>2.2823283449447582</v>
      </c>
      <c r="W5367" s="16">
        <v>4.3070927701972632</v>
      </c>
      <c r="X5367" s="16">
        <v>4.6688816581774661</v>
      </c>
      <c r="Y5367" s="13">
        <v>4.264856323169564</v>
      </c>
    </row>
    <row r="5368" spans="2:25" x14ac:dyDescent="0.25">
      <c r="B5368" s="11">
        <v>5365</v>
      </c>
      <c r="C5368" s="13">
        <v>1630.1998915385414</v>
      </c>
      <c r="D5368" s="16">
        <v>3.553742137724786</v>
      </c>
      <c r="E5368" s="16">
        <v>3.7206582624984321</v>
      </c>
      <c r="F5368" s="16">
        <v>6.0149572154786686</v>
      </c>
      <c r="G5368" s="16">
        <v>5.132268362640473</v>
      </c>
      <c r="H5368" s="16">
        <v>4.8872087682203453</v>
      </c>
      <c r="I5368" s="16">
        <v>5.4124902827749359</v>
      </c>
      <c r="J5368" s="16">
        <v>3.3224099708935091</v>
      </c>
      <c r="K5368" s="16">
        <v>7.9142621573741261</v>
      </c>
      <c r="L5368" s="16">
        <v>1.6119502266105563</v>
      </c>
      <c r="M5368" s="16">
        <v>4.4499576375247445</v>
      </c>
      <c r="N5368" s="13">
        <v>3.8490494518204788</v>
      </c>
      <c r="O5368" s="16">
        <v>3.553742137724786</v>
      </c>
      <c r="P5368" s="16">
        <v>3.7206582624984321</v>
      </c>
      <c r="Q5368" s="16">
        <v>6.0149572154786686</v>
      </c>
      <c r="R5368" s="16">
        <v>5.132268362640473</v>
      </c>
      <c r="S5368" s="16">
        <v>4.8872087682203453</v>
      </c>
      <c r="T5368" s="16">
        <v>5.4124902827749359</v>
      </c>
      <c r="U5368" s="16">
        <v>3.3224099708935091</v>
      </c>
      <c r="V5368" s="16">
        <v>7.9142621573741261</v>
      </c>
      <c r="W5368" s="16">
        <v>1.6119502266105563</v>
      </c>
      <c r="X5368" s="16">
        <v>4.4499576375247445</v>
      </c>
      <c r="Y5368" s="13">
        <v>3.8490494518204788</v>
      </c>
    </row>
    <row r="5369" spans="2:25" x14ac:dyDescent="0.25">
      <c r="B5369" s="11">
        <v>5366</v>
      </c>
      <c r="C5369" s="13">
        <v>1764.9446589388504</v>
      </c>
      <c r="D5369" s="16">
        <v>7.7570867177545306</v>
      </c>
      <c r="E5369" s="16">
        <v>6.1944076406585271</v>
      </c>
      <c r="F5369" s="16">
        <v>1.0848939009994254</v>
      </c>
      <c r="G5369" s="16">
        <v>5.5109363743599218</v>
      </c>
      <c r="H5369" s="16">
        <v>7.5365739372583906</v>
      </c>
      <c r="I5369" s="16">
        <v>3.7258361008855414</v>
      </c>
      <c r="J5369" s="16">
        <v>2.3467775874539787</v>
      </c>
      <c r="K5369" s="16">
        <v>6.8180974361335736</v>
      </c>
      <c r="L5369" s="16">
        <v>7.1609937305655151</v>
      </c>
      <c r="M5369" s="16">
        <v>7.3621801667787388</v>
      </c>
      <c r="N5369" s="13">
        <v>2.8458083459868169</v>
      </c>
      <c r="O5369" s="16">
        <v>7.7570867177545306</v>
      </c>
      <c r="P5369" s="16">
        <v>6.1944076406585271</v>
      </c>
      <c r="Q5369" s="16">
        <v>1.0848939009994254</v>
      </c>
      <c r="R5369" s="16">
        <v>5.5109363743599218</v>
      </c>
      <c r="S5369" s="16">
        <v>7.5365739372583906</v>
      </c>
      <c r="T5369" s="16">
        <v>3.7258361008855414</v>
      </c>
      <c r="U5369" s="16">
        <v>2.3467775874539787</v>
      </c>
      <c r="V5369" s="16">
        <v>6.8180974361335736</v>
      </c>
      <c r="W5369" s="16">
        <v>7.1609937305655151</v>
      </c>
      <c r="X5369" s="16">
        <v>7.3621801667787388</v>
      </c>
      <c r="Y5369" s="13">
        <v>2.8458083459868169</v>
      </c>
    </row>
    <row r="5370" spans="2:25" x14ac:dyDescent="0.25">
      <c r="B5370" s="11">
        <v>5367</v>
      </c>
      <c r="C5370" s="13">
        <v>1831.1205239670619</v>
      </c>
      <c r="D5370" s="16">
        <v>5.2726855007257933</v>
      </c>
      <c r="E5370" s="16">
        <v>4.9188392549848272</v>
      </c>
      <c r="F5370" s="16">
        <v>5.102143249406403</v>
      </c>
      <c r="G5370" s="16">
        <v>5.8345019657175161</v>
      </c>
      <c r="H5370" s="16">
        <v>5.4786480908280595</v>
      </c>
      <c r="I5370" s="16">
        <v>6.8541958576925968</v>
      </c>
      <c r="J5370" s="16">
        <v>4.0324667349060483</v>
      </c>
      <c r="K5370" s="16">
        <v>7.1971192554642567</v>
      </c>
      <c r="L5370" s="16">
        <v>7.8696862857475693</v>
      </c>
      <c r="M5370" s="16">
        <v>5.1651819557168732</v>
      </c>
      <c r="N5370" s="13">
        <v>4.2956761857375536</v>
      </c>
      <c r="O5370" s="16">
        <v>5.2726855007257933</v>
      </c>
      <c r="P5370" s="16">
        <v>4.9188392549848272</v>
      </c>
      <c r="Q5370" s="16">
        <v>5.102143249406403</v>
      </c>
      <c r="R5370" s="16">
        <v>5.8345019657175161</v>
      </c>
      <c r="S5370" s="16">
        <v>5.4786480908280595</v>
      </c>
      <c r="T5370" s="16">
        <v>6.8541958576925968</v>
      </c>
      <c r="U5370" s="16">
        <v>4.0324667349060483</v>
      </c>
      <c r="V5370" s="16">
        <v>7.1971192554642567</v>
      </c>
      <c r="W5370" s="16">
        <v>7.8696862857475693</v>
      </c>
      <c r="X5370" s="16">
        <v>5.1651819557168732</v>
      </c>
      <c r="Y5370" s="13">
        <v>4.2956761857375536</v>
      </c>
    </row>
    <row r="5371" spans="2:25" x14ac:dyDescent="0.25">
      <c r="B5371" s="11">
        <v>5368</v>
      </c>
      <c r="C5371" s="13">
        <v>1569.6167864515683</v>
      </c>
      <c r="D5371" s="16">
        <v>1.8868442797221832</v>
      </c>
      <c r="E5371" s="16">
        <v>1.2069671087328984</v>
      </c>
      <c r="F5371" s="16">
        <v>2.3146747962381702</v>
      </c>
      <c r="G5371" s="16">
        <v>6.5438644460528153</v>
      </c>
      <c r="H5371" s="16">
        <v>7.6052544245832348</v>
      </c>
      <c r="I5371" s="16">
        <v>5.2657222335918039</v>
      </c>
      <c r="J5371" s="16">
        <v>2.4161481011721992</v>
      </c>
      <c r="K5371" s="16">
        <v>4.5703291063395799</v>
      </c>
      <c r="L5371" s="16">
        <v>5.6159071297699548</v>
      </c>
      <c r="M5371" s="16">
        <v>2.919064052722816</v>
      </c>
      <c r="N5371" s="13">
        <v>5.6606181694024658</v>
      </c>
      <c r="O5371" s="16">
        <v>1.8868442797221832</v>
      </c>
      <c r="P5371" s="16">
        <v>1.2069671087328984</v>
      </c>
      <c r="Q5371" s="16">
        <v>2.3146747962381702</v>
      </c>
      <c r="R5371" s="16">
        <v>6.5438644460528153</v>
      </c>
      <c r="S5371" s="16">
        <v>7.6052544245832348</v>
      </c>
      <c r="T5371" s="16">
        <v>5.2657222335918039</v>
      </c>
      <c r="U5371" s="16">
        <v>2.4161481011721992</v>
      </c>
      <c r="V5371" s="16">
        <v>4.5703291063395799</v>
      </c>
      <c r="W5371" s="16">
        <v>5.6159071297699548</v>
      </c>
      <c r="X5371" s="16">
        <v>2.919064052722816</v>
      </c>
      <c r="Y5371" s="13">
        <v>5.6606181694024658</v>
      </c>
    </row>
    <row r="5372" spans="2:25" x14ac:dyDescent="0.25">
      <c r="B5372" s="11">
        <v>5369</v>
      </c>
      <c r="C5372" s="13">
        <v>1800.4579368881964</v>
      </c>
      <c r="D5372" s="16">
        <v>6.7829481084989673</v>
      </c>
      <c r="E5372" s="16">
        <v>5.8398156268543833</v>
      </c>
      <c r="F5372" s="16">
        <v>4.7338838105142269</v>
      </c>
      <c r="G5372" s="16">
        <v>5.0244994041913857</v>
      </c>
      <c r="H5372" s="16">
        <v>6.235533338535566</v>
      </c>
      <c r="I5372" s="16">
        <v>2.14764501691181</v>
      </c>
      <c r="J5372" s="16">
        <v>7.5356542861297875</v>
      </c>
      <c r="K5372" s="16">
        <v>6.932384889254136</v>
      </c>
      <c r="L5372" s="16">
        <v>4.4212652166775754</v>
      </c>
      <c r="M5372" s="16">
        <v>3.7656140983240527</v>
      </c>
      <c r="N5372" s="13">
        <v>6.8781177330623269</v>
      </c>
      <c r="O5372" s="16">
        <v>6.7829481084989673</v>
      </c>
      <c r="P5372" s="16">
        <v>5.8398156268543833</v>
      </c>
      <c r="Q5372" s="16">
        <v>4.7338838105142269</v>
      </c>
      <c r="R5372" s="16">
        <v>5.0244994041913857</v>
      </c>
      <c r="S5372" s="16">
        <v>6.235533338535566</v>
      </c>
      <c r="T5372" s="16">
        <v>2.14764501691181</v>
      </c>
      <c r="U5372" s="16">
        <v>7.5356542861297875</v>
      </c>
      <c r="V5372" s="16">
        <v>6.932384889254136</v>
      </c>
      <c r="W5372" s="16">
        <v>4.4212652166775754</v>
      </c>
      <c r="X5372" s="16">
        <v>3.7656140983240527</v>
      </c>
      <c r="Y5372" s="13">
        <v>6.8781177330623269</v>
      </c>
    </row>
    <row r="5373" spans="2:25" x14ac:dyDescent="0.25">
      <c r="B5373" s="11">
        <v>5370</v>
      </c>
      <c r="C5373" s="13">
        <v>1853.1916309225235</v>
      </c>
      <c r="D5373" s="16">
        <v>3.1007044428312751</v>
      </c>
      <c r="E5373" s="16">
        <v>9.4069431094305411</v>
      </c>
      <c r="F5373" s="16">
        <v>7.7753354037267268</v>
      </c>
      <c r="G5373" s="16">
        <v>6.6258240242068176</v>
      </c>
      <c r="H5373" s="16">
        <v>4.1504748532463411</v>
      </c>
      <c r="I5373" s="16">
        <v>5.8640580546382237</v>
      </c>
      <c r="J5373" s="16">
        <v>5.8723888845996584</v>
      </c>
      <c r="K5373" s="16">
        <v>4.8610289040566554</v>
      </c>
      <c r="L5373" s="16">
        <v>6.9859080839834027</v>
      </c>
      <c r="M5373" s="16">
        <v>3.1705928569422559</v>
      </c>
      <c r="N5373" s="13">
        <v>5.5795586966420618</v>
      </c>
      <c r="O5373" s="16">
        <v>3.1007044428312751</v>
      </c>
      <c r="P5373" s="16">
        <v>9.4069431094305411</v>
      </c>
      <c r="Q5373" s="16">
        <v>7.7753354037267268</v>
      </c>
      <c r="R5373" s="16">
        <v>6.6258240242068176</v>
      </c>
      <c r="S5373" s="16">
        <v>4.1504748532463411</v>
      </c>
      <c r="T5373" s="16">
        <v>5.8640580546382237</v>
      </c>
      <c r="U5373" s="16">
        <v>5.8723888845996584</v>
      </c>
      <c r="V5373" s="16">
        <v>4.8610289040566554</v>
      </c>
      <c r="W5373" s="16">
        <v>6.9859080839834027</v>
      </c>
      <c r="X5373" s="16">
        <v>3.1705928569422559</v>
      </c>
      <c r="Y5373" s="13">
        <v>5.5795586966420618</v>
      </c>
    </row>
    <row r="5374" spans="2:25" x14ac:dyDescent="0.25">
      <c r="B5374" s="11">
        <v>5371</v>
      </c>
      <c r="C5374" s="13">
        <v>1646.4683270407104</v>
      </c>
      <c r="D5374" s="16">
        <v>2.7997830850639875</v>
      </c>
      <c r="E5374" s="16">
        <v>2.7724247402104583</v>
      </c>
      <c r="F5374" s="16">
        <v>5.4208592950773866</v>
      </c>
      <c r="G5374" s="16">
        <v>5.6385562865990222</v>
      </c>
      <c r="H5374" s="16">
        <v>9.5465867204476673</v>
      </c>
      <c r="I5374" s="16">
        <v>5.3418367171136278</v>
      </c>
      <c r="J5374" s="16">
        <v>2.2885476661712443</v>
      </c>
      <c r="K5374" s="16">
        <v>6.0880017585967847</v>
      </c>
      <c r="L5374" s="16">
        <v>2.6010770720181196</v>
      </c>
      <c r="M5374" s="16">
        <v>4.0652427993877964</v>
      </c>
      <c r="N5374" s="13">
        <v>4.4291793341492856</v>
      </c>
      <c r="O5374" s="16">
        <v>2.7997830850639875</v>
      </c>
      <c r="P5374" s="16">
        <v>2.7724247402104583</v>
      </c>
      <c r="Q5374" s="16">
        <v>5.4208592950773866</v>
      </c>
      <c r="R5374" s="16">
        <v>5.6385562865990222</v>
      </c>
      <c r="S5374" s="16">
        <v>9.5465867204476673</v>
      </c>
      <c r="T5374" s="16">
        <v>5.3418367171136278</v>
      </c>
      <c r="U5374" s="16">
        <v>2.2885476661712443</v>
      </c>
      <c r="V5374" s="16">
        <v>6.0880017585967847</v>
      </c>
      <c r="W5374" s="16">
        <v>2.6010770720181196</v>
      </c>
      <c r="X5374" s="16">
        <v>4.0652427993877964</v>
      </c>
      <c r="Y5374" s="13">
        <v>4.4291793341492856</v>
      </c>
    </row>
    <row r="5375" spans="2:25" x14ac:dyDescent="0.25">
      <c r="B5375" s="11">
        <v>5372</v>
      </c>
      <c r="C5375" s="13">
        <v>1669.2630529848689</v>
      </c>
      <c r="D5375" s="16">
        <v>4.6013384148310941</v>
      </c>
      <c r="E5375" s="16">
        <v>2.7559847900401846</v>
      </c>
      <c r="F5375" s="16">
        <v>5.0615263115952756</v>
      </c>
      <c r="G5375" s="16">
        <v>7.0069426730526647</v>
      </c>
      <c r="H5375" s="16">
        <v>7.9616356607656087</v>
      </c>
      <c r="I5375" s="16">
        <v>4.6258424236990283</v>
      </c>
      <c r="J5375" s="16">
        <v>4.2687900433507924</v>
      </c>
      <c r="K5375" s="16">
        <v>8.6339182881479211</v>
      </c>
      <c r="L5375" s="16">
        <v>2.7190646385612425</v>
      </c>
      <c r="M5375" s="16">
        <v>3.212122807338365</v>
      </c>
      <c r="N5375" s="13">
        <v>1.6135720503353919</v>
      </c>
      <c r="O5375" s="16">
        <v>4.6013384148310941</v>
      </c>
      <c r="P5375" s="16">
        <v>2.7559847900401846</v>
      </c>
      <c r="Q5375" s="16">
        <v>5.0615263115952756</v>
      </c>
      <c r="R5375" s="16">
        <v>7.0069426730526647</v>
      </c>
      <c r="S5375" s="16">
        <v>7.9616356607656087</v>
      </c>
      <c r="T5375" s="16">
        <v>4.6258424236990283</v>
      </c>
      <c r="U5375" s="16">
        <v>4.2687900433507924</v>
      </c>
      <c r="V5375" s="16">
        <v>8.6339182881479211</v>
      </c>
      <c r="W5375" s="16">
        <v>2.7190646385612425</v>
      </c>
      <c r="X5375" s="16">
        <v>3.212122807338365</v>
      </c>
      <c r="Y5375" s="13">
        <v>1.6135720503353919</v>
      </c>
    </row>
    <row r="5376" spans="2:25" x14ac:dyDescent="0.25">
      <c r="B5376" s="11">
        <v>5373</v>
      </c>
      <c r="C5376" s="13">
        <v>1676.3445261853972</v>
      </c>
      <c r="D5376" s="16">
        <v>2.7371876415263059</v>
      </c>
      <c r="E5376" s="16">
        <v>4.6085500078235953</v>
      </c>
      <c r="F5376" s="16">
        <v>6.1538052745280583</v>
      </c>
      <c r="G5376" s="16">
        <v>4.2863681254994859</v>
      </c>
      <c r="H5376" s="16">
        <v>6.7585613328493848</v>
      </c>
      <c r="I5376" s="16">
        <v>6.4076505291923684</v>
      </c>
      <c r="J5376" s="16">
        <v>2.3194230494616677</v>
      </c>
      <c r="K5376" s="16">
        <v>6.7931265368969154</v>
      </c>
      <c r="L5376" s="16">
        <v>3.7862447293016777</v>
      </c>
      <c r="M5376" s="16">
        <v>4.8969146317067418</v>
      </c>
      <c r="N5376" s="13">
        <v>4.0310033077486604</v>
      </c>
      <c r="O5376" s="16">
        <v>2.7371876415263059</v>
      </c>
      <c r="P5376" s="16">
        <v>4.6085500078235953</v>
      </c>
      <c r="Q5376" s="16">
        <v>6.1538052745280583</v>
      </c>
      <c r="R5376" s="16">
        <v>4.2863681254994859</v>
      </c>
      <c r="S5376" s="16">
        <v>6.7585613328493848</v>
      </c>
      <c r="T5376" s="16">
        <v>6.4076505291923684</v>
      </c>
      <c r="U5376" s="16">
        <v>2.3194230494616677</v>
      </c>
      <c r="V5376" s="16">
        <v>6.7931265368969154</v>
      </c>
      <c r="W5376" s="16">
        <v>3.7862447293016777</v>
      </c>
      <c r="X5376" s="16">
        <v>4.8969146317067418</v>
      </c>
      <c r="Y5376" s="13">
        <v>4.0310033077486604</v>
      </c>
    </row>
    <row r="5377" spans="2:25" x14ac:dyDescent="0.25">
      <c r="B5377" s="11">
        <v>5374</v>
      </c>
      <c r="C5377" s="13">
        <v>1575.8053585122373</v>
      </c>
      <c r="D5377" s="16">
        <v>5.3933643836730312</v>
      </c>
      <c r="E5377" s="16">
        <v>4.3669443371196843</v>
      </c>
      <c r="F5377" s="16">
        <v>1.4838937774626024</v>
      </c>
      <c r="G5377" s="16">
        <v>4.6953298923363027</v>
      </c>
      <c r="H5377" s="16">
        <v>3.8684597747427651</v>
      </c>
      <c r="I5377" s="16">
        <v>7.5380777615475285</v>
      </c>
      <c r="J5377" s="16">
        <v>5.489280756399328</v>
      </c>
      <c r="K5377" s="16">
        <v>2.0417443875522827</v>
      </c>
      <c r="L5377" s="16">
        <v>2.5691936263865571</v>
      </c>
      <c r="M5377" s="16">
        <v>4.0899202844628952</v>
      </c>
      <c r="N5377" s="13">
        <v>4.804771602462913</v>
      </c>
      <c r="O5377" s="16">
        <v>5.3933643836730312</v>
      </c>
      <c r="P5377" s="16">
        <v>4.3669443371196843</v>
      </c>
      <c r="Q5377" s="16">
        <v>1.4838937774626024</v>
      </c>
      <c r="R5377" s="16">
        <v>4.6953298923363027</v>
      </c>
      <c r="S5377" s="16">
        <v>3.8684597747427651</v>
      </c>
      <c r="T5377" s="16">
        <v>7.5380777615475285</v>
      </c>
      <c r="U5377" s="16">
        <v>5.489280756399328</v>
      </c>
      <c r="V5377" s="16">
        <v>2.0417443875522827</v>
      </c>
      <c r="W5377" s="16">
        <v>2.5691936263865571</v>
      </c>
      <c r="X5377" s="16">
        <v>4.0899202844628952</v>
      </c>
      <c r="Y5377" s="13">
        <v>4.804771602462913</v>
      </c>
    </row>
    <row r="5378" spans="2:25" x14ac:dyDescent="0.25">
      <c r="B5378" s="11">
        <v>5375</v>
      </c>
      <c r="C5378" s="13">
        <v>1735.909937127693</v>
      </c>
      <c r="D5378" s="16">
        <v>6.3972942948803269</v>
      </c>
      <c r="E5378" s="16">
        <v>2.7254587212117301</v>
      </c>
      <c r="F5378" s="16">
        <v>6.2191598383043081</v>
      </c>
      <c r="G5378" s="16">
        <v>2.3507011906724924</v>
      </c>
      <c r="H5378" s="16">
        <v>6.7290027458340553</v>
      </c>
      <c r="I5378" s="16">
        <v>1.5011660876104473</v>
      </c>
      <c r="J5378" s="16">
        <v>8.693466224614923</v>
      </c>
      <c r="K5378" s="16">
        <v>4.9115242197145257</v>
      </c>
      <c r="L5378" s="16">
        <v>5.4671738012172266</v>
      </c>
      <c r="M5378" s="16">
        <v>5.1100899135441793</v>
      </c>
      <c r="N5378" s="13">
        <v>6.4436926267931085</v>
      </c>
      <c r="O5378" s="16">
        <v>6.3972942948803269</v>
      </c>
      <c r="P5378" s="16">
        <v>2.7254587212117301</v>
      </c>
      <c r="Q5378" s="16">
        <v>6.2191598383043081</v>
      </c>
      <c r="R5378" s="16">
        <v>2.3507011906724924</v>
      </c>
      <c r="S5378" s="16">
        <v>6.7290027458340553</v>
      </c>
      <c r="T5378" s="16">
        <v>1.5011660876104473</v>
      </c>
      <c r="U5378" s="16">
        <v>8.693466224614923</v>
      </c>
      <c r="V5378" s="16">
        <v>4.9115242197145257</v>
      </c>
      <c r="W5378" s="16">
        <v>5.4671738012172266</v>
      </c>
      <c r="X5378" s="16">
        <v>5.1100899135441793</v>
      </c>
      <c r="Y5378" s="13">
        <v>6.4436926267931085</v>
      </c>
    </row>
    <row r="5379" spans="2:25" x14ac:dyDescent="0.25">
      <c r="B5379" s="11">
        <v>5376</v>
      </c>
      <c r="C5379" s="13">
        <v>1648.6094733619695</v>
      </c>
      <c r="D5379" s="16">
        <v>3.6092818104013058</v>
      </c>
      <c r="E5379" s="16">
        <v>9.2377570994708762</v>
      </c>
      <c r="F5379" s="16">
        <v>3.933857307633458</v>
      </c>
      <c r="G5379" s="16">
        <v>2.9401593850734615</v>
      </c>
      <c r="H5379" s="16">
        <v>5.3659094004665997</v>
      </c>
      <c r="I5379" s="16">
        <v>1.9631293859824637</v>
      </c>
      <c r="J5379" s="16">
        <v>6.2709590084333309</v>
      </c>
      <c r="K5379" s="16">
        <v>3.7230552654791431</v>
      </c>
      <c r="L5379" s="16">
        <v>2.325077486890152</v>
      </c>
      <c r="M5379" s="16">
        <v>7.2082042989567769</v>
      </c>
      <c r="N5379" s="13">
        <v>4.5678372394822864</v>
      </c>
      <c r="O5379" s="16">
        <v>3.6092818104013058</v>
      </c>
      <c r="P5379" s="16">
        <v>9.2377570994708762</v>
      </c>
      <c r="Q5379" s="16">
        <v>3.933857307633458</v>
      </c>
      <c r="R5379" s="16">
        <v>2.9401593850734615</v>
      </c>
      <c r="S5379" s="16">
        <v>5.3659094004665997</v>
      </c>
      <c r="T5379" s="16">
        <v>1.9631293859824637</v>
      </c>
      <c r="U5379" s="16">
        <v>6.2709590084333309</v>
      </c>
      <c r="V5379" s="16">
        <v>3.7230552654791431</v>
      </c>
      <c r="W5379" s="16">
        <v>2.325077486890152</v>
      </c>
      <c r="X5379" s="16">
        <v>7.2082042989567769</v>
      </c>
      <c r="Y5379" s="13">
        <v>4.5678372394822864</v>
      </c>
    </row>
    <row r="5380" spans="2:25" x14ac:dyDescent="0.25">
      <c r="B5380" s="11">
        <v>5377</v>
      </c>
      <c r="C5380" s="13">
        <v>1768.8061799131997</v>
      </c>
      <c r="D5380" s="16">
        <v>3.3939488307715835</v>
      </c>
      <c r="E5380" s="16">
        <v>5.0613672716051124</v>
      </c>
      <c r="F5380" s="16">
        <v>8.5815449688387826</v>
      </c>
      <c r="G5380" s="16">
        <v>5.480278387337993</v>
      </c>
      <c r="H5380" s="16">
        <v>0.49855746439243109</v>
      </c>
      <c r="I5380" s="16">
        <v>4.9859323156929758</v>
      </c>
      <c r="J5380" s="16">
        <v>4.4486498290540428</v>
      </c>
      <c r="K5380" s="16">
        <v>6.9597835573057747</v>
      </c>
      <c r="L5380" s="16">
        <v>8.1841825181474235</v>
      </c>
      <c r="M5380" s="16">
        <v>7.6613199584878302</v>
      </c>
      <c r="N5380" s="13">
        <v>3.3270370686370532</v>
      </c>
      <c r="O5380" s="16">
        <v>3.3939488307715835</v>
      </c>
      <c r="P5380" s="16">
        <v>5.0613672716051124</v>
      </c>
      <c r="Q5380" s="16">
        <v>8.5815449688387826</v>
      </c>
      <c r="R5380" s="16">
        <v>5.480278387337993</v>
      </c>
      <c r="S5380" s="16">
        <v>0.49855746439243109</v>
      </c>
      <c r="T5380" s="16">
        <v>4.9859323156929758</v>
      </c>
      <c r="U5380" s="16">
        <v>4.4486498290540428</v>
      </c>
      <c r="V5380" s="16">
        <v>6.9597835573057747</v>
      </c>
      <c r="W5380" s="16">
        <v>8.1841825181474235</v>
      </c>
      <c r="X5380" s="16">
        <v>7.6613199584878302</v>
      </c>
      <c r="Y5380" s="13">
        <v>3.3270370686370532</v>
      </c>
    </row>
    <row r="5381" spans="2:25" x14ac:dyDescent="0.25">
      <c r="B5381" s="11">
        <v>5378</v>
      </c>
      <c r="C5381" s="13">
        <v>1483.4904058063876</v>
      </c>
      <c r="D5381" s="16">
        <v>3.6628668293436011</v>
      </c>
      <c r="E5381" s="16">
        <v>2.2773316992265595</v>
      </c>
      <c r="F5381" s="16">
        <v>3.8590727276789529</v>
      </c>
      <c r="G5381" s="16">
        <v>4.1602216217293684</v>
      </c>
      <c r="H5381" s="16">
        <v>4.5771871073145105</v>
      </c>
      <c r="I5381" s="16">
        <v>4.8918220681077269</v>
      </c>
      <c r="J5381" s="16">
        <v>3.6545624877619645</v>
      </c>
      <c r="K5381" s="16">
        <v>1.2970047202185611</v>
      </c>
      <c r="L5381" s="16">
        <v>4.370650706895451</v>
      </c>
      <c r="M5381" s="16">
        <v>2.5231374331877485</v>
      </c>
      <c r="N5381" s="13">
        <v>4.7149873796765789</v>
      </c>
      <c r="O5381" s="16">
        <v>3.6628668293436011</v>
      </c>
      <c r="P5381" s="16">
        <v>2.2773316992265595</v>
      </c>
      <c r="Q5381" s="16">
        <v>3.8590727276789529</v>
      </c>
      <c r="R5381" s="16">
        <v>4.1602216217293684</v>
      </c>
      <c r="S5381" s="16">
        <v>4.5771871073145105</v>
      </c>
      <c r="T5381" s="16">
        <v>4.8918220681077269</v>
      </c>
      <c r="U5381" s="16">
        <v>3.6545624877619645</v>
      </c>
      <c r="V5381" s="16">
        <v>1.2970047202185611</v>
      </c>
      <c r="W5381" s="16">
        <v>4.370650706895451</v>
      </c>
      <c r="X5381" s="16">
        <v>2.5231374331877485</v>
      </c>
      <c r="Y5381" s="13">
        <v>4.7149873796765789</v>
      </c>
    </row>
    <row r="5382" spans="2:25" x14ac:dyDescent="0.25">
      <c r="B5382" s="11">
        <v>5379</v>
      </c>
      <c r="C5382" s="13">
        <v>1709.6745648519452</v>
      </c>
      <c r="D5382" s="16">
        <v>3.6329076084388454</v>
      </c>
      <c r="E5382" s="16">
        <v>1.2803894456918696</v>
      </c>
      <c r="F5382" s="16">
        <v>4.4285295566662626</v>
      </c>
      <c r="G5382" s="16">
        <v>6.0095576483085305</v>
      </c>
      <c r="H5382" s="16">
        <v>4.7477356139703204</v>
      </c>
      <c r="I5382" s="16">
        <v>5.8878335036403833</v>
      </c>
      <c r="J5382" s="16">
        <v>9.509146657594215</v>
      </c>
      <c r="K5382" s="16">
        <v>3.1652983190147959</v>
      </c>
      <c r="L5382" s="16">
        <v>4.4879765906478912</v>
      </c>
      <c r="M5382" s="16">
        <v>7.9668129419168414</v>
      </c>
      <c r="N5382" s="13">
        <v>3.8560532848658706</v>
      </c>
      <c r="O5382" s="16">
        <v>3.6329076084388454</v>
      </c>
      <c r="P5382" s="16">
        <v>1.2803894456918696</v>
      </c>
      <c r="Q5382" s="16">
        <v>4.4285295566662626</v>
      </c>
      <c r="R5382" s="16">
        <v>6.0095576483085305</v>
      </c>
      <c r="S5382" s="16">
        <v>4.7477356139703204</v>
      </c>
      <c r="T5382" s="16">
        <v>5.8878335036403833</v>
      </c>
      <c r="U5382" s="16">
        <v>9.509146657594215</v>
      </c>
      <c r="V5382" s="16">
        <v>3.1652983190147959</v>
      </c>
      <c r="W5382" s="16">
        <v>4.4879765906478912</v>
      </c>
      <c r="X5382" s="16">
        <v>7.9668129419168414</v>
      </c>
      <c r="Y5382" s="13">
        <v>3.8560532848658706</v>
      </c>
    </row>
    <row r="5383" spans="2:25" x14ac:dyDescent="0.25">
      <c r="B5383" s="11">
        <v>5380</v>
      </c>
      <c r="C5383" s="13">
        <v>1693.266833376289</v>
      </c>
      <c r="D5383" s="16">
        <v>4.0967451072056171</v>
      </c>
      <c r="E5383" s="16">
        <v>6.4569261101464646</v>
      </c>
      <c r="F5383" s="16">
        <v>3.7469402669499106</v>
      </c>
      <c r="G5383" s="16">
        <v>5.7896196411767686</v>
      </c>
      <c r="H5383" s="16">
        <v>5.6414228288051804</v>
      </c>
      <c r="I5383" s="16">
        <v>5.5218896785040057</v>
      </c>
      <c r="J5383" s="16">
        <v>4.3238168560375252</v>
      </c>
      <c r="K5383" s="16">
        <v>4.4286669110179684</v>
      </c>
      <c r="L5383" s="16">
        <v>6.4498619470213967</v>
      </c>
      <c r="M5383" s="16">
        <v>3.5520551928880417</v>
      </c>
      <c r="N5383" s="13">
        <v>3.7645680135987112</v>
      </c>
      <c r="O5383" s="16">
        <v>4.0967451072056171</v>
      </c>
      <c r="P5383" s="16">
        <v>6.4569261101464646</v>
      </c>
      <c r="Q5383" s="16">
        <v>3.7469402669499106</v>
      </c>
      <c r="R5383" s="16">
        <v>5.7896196411767686</v>
      </c>
      <c r="S5383" s="16">
        <v>5.6414228288051804</v>
      </c>
      <c r="T5383" s="16">
        <v>5.5218896785040057</v>
      </c>
      <c r="U5383" s="16">
        <v>4.3238168560375252</v>
      </c>
      <c r="V5383" s="16">
        <v>4.4286669110179684</v>
      </c>
      <c r="W5383" s="16">
        <v>6.4498619470213967</v>
      </c>
      <c r="X5383" s="16">
        <v>3.5520551928880417</v>
      </c>
      <c r="Y5383" s="13">
        <v>3.7645680135987112</v>
      </c>
    </row>
    <row r="5384" spans="2:25" x14ac:dyDescent="0.25">
      <c r="B5384" s="11">
        <v>5381</v>
      </c>
      <c r="C5384" s="13">
        <v>1865.6738825092068</v>
      </c>
      <c r="D5384" s="16">
        <v>5.4606038840230244</v>
      </c>
      <c r="E5384" s="16">
        <v>1.8469348218671446</v>
      </c>
      <c r="F5384" s="16">
        <v>8.5236953751304299</v>
      </c>
      <c r="G5384" s="16">
        <v>7.2474358511585439</v>
      </c>
      <c r="H5384" s="16">
        <v>5.7998034549917321</v>
      </c>
      <c r="I5384" s="16">
        <v>12.098981332295461</v>
      </c>
      <c r="J5384" s="16">
        <v>4.4036281123515755</v>
      </c>
      <c r="K5384" s="16">
        <v>4.1719662733895255</v>
      </c>
      <c r="L5384" s="16">
        <v>6.8347443250131583</v>
      </c>
      <c r="M5384" s="16">
        <v>4.1606153552976286</v>
      </c>
      <c r="N5384" s="13">
        <v>3.7418353547329897</v>
      </c>
      <c r="O5384" s="16">
        <v>5.4606038840230244</v>
      </c>
      <c r="P5384" s="16">
        <v>1.8469348218671446</v>
      </c>
      <c r="Q5384" s="16">
        <v>8.5236953751304299</v>
      </c>
      <c r="R5384" s="16">
        <v>7.2474358511585439</v>
      </c>
      <c r="S5384" s="16">
        <v>5.7998034549917321</v>
      </c>
      <c r="T5384" s="16">
        <v>12.098981332295461</v>
      </c>
      <c r="U5384" s="16">
        <v>4.4036281123515755</v>
      </c>
      <c r="V5384" s="16">
        <v>4.1719662733895255</v>
      </c>
      <c r="W5384" s="16">
        <v>6.8347443250131583</v>
      </c>
      <c r="X5384" s="16">
        <v>4.1606153552976286</v>
      </c>
      <c r="Y5384" s="13">
        <v>3.7418353547329897</v>
      </c>
    </row>
    <row r="5385" spans="2:25" x14ac:dyDescent="0.25">
      <c r="B5385" s="11">
        <v>5382</v>
      </c>
      <c r="C5385" s="13">
        <v>1483.7562441038492</v>
      </c>
      <c r="D5385" s="16">
        <v>3.4730443807134312</v>
      </c>
      <c r="E5385" s="16">
        <v>4.9394376909580062</v>
      </c>
      <c r="F5385" s="16">
        <v>2.9628526933068331</v>
      </c>
      <c r="G5385" s="16">
        <v>0.42014441384084211</v>
      </c>
      <c r="H5385" s="16">
        <v>3.2446346770138854</v>
      </c>
      <c r="I5385" s="16">
        <v>1.1633341551187102</v>
      </c>
      <c r="J5385" s="16">
        <v>5.7841016706617028</v>
      </c>
      <c r="K5385" s="16">
        <v>6.1048751827940189</v>
      </c>
      <c r="L5385" s="16">
        <v>4.3719530760822156</v>
      </c>
      <c r="M5385" s="16">
        <v>4.5016790559140558</v>
      </c>
      <c r="N5385" s="13">
        <v>3.1284950497234982</v>
      </c>
      <c r="O5385" s="16">
        <v>3.4730443807134312</v>
      </c>
      <c r="P5385" s="16">
        <v>4.9394376909580062</v>
      </c>
      <c r="Q5385" s="16">
        <v>2.9628526933068331</v>
      </c>
      <c r="R5385" s="16">
        <v>0.42014441384084211</v>
      </c>
      <c r="S5385" s="16">
        <v>3.2446346770138854</v>
      </c>
      <c r="T5385" s="16">
        <v>1.1633341551187102</v>
      </c>
      <c r="U5385" s="16">
        <v>5.7841016706617028</v>
      </c>
      <c r="V5385" s="16">
        <v>6.1048751827940189</v>
      </c>
      <c r="W5385" s="16">
        <v>4.3719530760822156</v>
      </c>
      <c r="X5385" s="16">
        <v>4.5016790559140558</v>
      </c>
      <c r="Y5385" s="13">
        <v>3.1284950497234982</v>
      </c>
    </row>
    <row r="5386" spans="2:25" x14ac:dyDescent="0.25">
      <c r="B5386" s="11">
        <v>5383</v>
      </c>
      <c r="C5386" s="13">
        <v>1625.0183979212934</v>
      </c>
      <c r="D5386" s="16">
        <v>5.1300239136735026</v>
      </c>
      <c r="E5386" s="16">
        <v>8.3081201529738049</v>
      </c>
      <c r="F5386" s="16">
        <v>7.1347244544307244</v>
      </c>
      <c r="G5386" s="16">
        <v>5.6507166393963759</v>
      </c>
      <c r="H5386" s="16">
        <v>1.2370573578353521</v>
      </c>
      <c r="I5386" s="16">
        <v>6.5224091233900356</v>
      </c>
      <c r="J5386" s="16">
        <v>2.107444167272523</v>
      </c>
      <c r="K5386" s="16">
        <v>3.6582310750403542</v>
      </c>
      <c r="L5386" s="16">
        <v>4.7841824771444248</v>
      </c>
      <c r="M5386" s="16">
        <v>1.54597178168954</v>
      </c>
      <c r="N5386" s="13">
        <v>3.5868460643025184</v>
      </c>
      <c r="O5386" s="16">
        <v>5.1300239136735026</v>
      </c>
      <c r="P5386" s="16">
        <v>8.3081201529738049</v>
      </c>
      <c r="Q5386" s="16">
        <v>7.1347244544307244</v>
      </c>
      <c r="R5386" s="16">
        <v>5.6507166393963759</v>
      </c>
      <c r="S5386" s="16">
        <v>1.2370573578353521</v>
      </c>
      <c r="T5386" s="16">
        <v>6.5224091233900356</v>
      </c>
      <c r="U5386" s="16">
        <v>2.107444167272523</v>
      </c>
      <c r="V5386" s="16">
        <v>3.6582310750403542</v>
      </c>
      <c r="W5386" s="16">
        <v>4.7841824771444248</v>
      </c>
      <c r="X5386" s="16">
        <v>1.54597178168954</v>
      </c>
      <c r="Y5386" s="13">
        <v>3.5868460643025184</v>
      </c>
    </row>
    <row r="5387" spans="2:25" x14ac:dyDescent="0.25">
      <c r="B5387" s="11">
        <v>5384</v>
      </c>
      <c r="C5387" s="13">
        <v>1815.2339142689198</v>
      </c>
      <c r="D5387" s="16">
        <v>5.4182493036900352</v>
      </c>
      <c r="E5387" s="16">
        <v>5.1291038946469101</v>
      </c>
      <c r="F5387" s="16">
        <v>7.1572290538716814</v>
      </c>
      <c r="G5387" s="16">
        <v>7.7529897338581595</v>
      </c>
      <c r="H5387" s="16">
        <v>3.6145550477166051</v>
      </c>
      <c r="I5387" s="16">
        <v>5.0074321579779637</v>
      </c>
      <c r="J5387" s="16">
        <v>7.927559715580184</v>
      </c>
      <c r="K5387" s="16">
        <v>5.9580886427981019</v>
      </c>
      <c r="L5387" s="16">
        <v>6.4334849123693054</v>
      </c>
      <c r="M5387" s="16">
        <v>2.4855027353463526</v>
      </c>
      <c r="N5387" s="13">
        <v>4.2874311296660892</v>
      </c>
      <c r="O5387" s="16">
        <v>5.4182493036900352</v>
      </c>
      <c r="P5387" s="16">
        <v>5.1291038946469101</v>
      </c>
      <c r="Q5387" s="16">
        <v>7.1572290538716814</v>
      </c>
      <c r="R5387" s="16">
        <v>7.7529897338581595</v>
      </c>
      <c r="S5387" s="16">
        <v>3.6145550477166051</v>
      </c>
      <c r="T5387" s="16">
        <v>5.0074321579779637</v>
      </c>
      <c r="U5387" s="16">
        <v>7.927559715580184</v>
      </c>
      <c r="V5387" s="16">
        <v>5.9580886427981019</v>
      </c>
      <c r="W5387" s="16">
        <v>6.4334849123693054</v>
      </c>
      <c r="X5387" s="16">
        <v>2.4855027353463526</v>
      </c>
      <c r="Y5387" s="13">
        <v>4.2874311296660892</v>
      </c>
    </row>
    <row r="5388" spans="2:25" x14ac:dyDescent="0.25">
      <c r="B5388" s="11">
        <v>5385</v>
      </c>
      <c r="C5388" s="13">
        <v>1890.3845700165973</v>
      </c>
      <c r="D5388" s="16">
        <v>6.0687328884528808</v>
      </c>
      <c r="E5388" s="16">
        <v>8.7402271404915961</v>
      </c>
      <c r="F5388" s="16">
        <v>4.1299688625350672</v>
      </c>
      <c r="G5388" s="16">
        <v>4.3795791298990094</v>
      </c>
      <c r="H5388" s="16">
        <v>6.8946184248565805</v>
      </c>
      <c r="I5388" s="16">
        <v>4.3506801597620388</v>
      </c>
      <c r="J5388" s="16">
        <v>7.0203380195269682</v>
      </c>
      <c r="K5388" s="16">
        <v>6.2675156311660416</v>
      </c>
      <c r="L5388" s="16">
        <v>9.0459508285706871</v>
      </c>
      <c r="M5388" s="16">
        <v>3.0418339608642837</v>
      </c>
      <c r="N5388" s="13">
        <v>5.5545861372562033</v>
      </c>
      <c r="O5388" s="16">
        <v>6.0687328884528808</v>
      </c>
      <c r="P5388" s="16">
        <v>8.7402271404915961</v>
      </c>
      <c r="Q5388" s="16">
        <v>4.1299688625350672</v>
      </c>
      <c r="R5388" s="16">
        <v>4.3795791298990094</v>
      </c>
      <c r="S5388" s="16">
        <v>6.8946184248565805</v>
      </c>
      <c r="T5388" s="16">
        <v>4.3506801597620388</v>
      </c>
      <c r="U5388" s="16">
        <v>7.0203380195269682</v>
      </c>
      <c r="V5388" s="16">
        <v>6.2675156311660416</v>
      </c>
      <c r="W5388" s="16">
        <v>9.0459508285706871</v>
      </c>
      <c r="X5388" s="16">
        <v>3.0418339608642837</v>
      </c>
      <c r="Y5388" s="13">
        <v>5.5545861372562033</v>
      </c>
    </row>
    <row r="5389" spans="2:25" x14ac:dyDescent="0.25">
      <c r="B5389" s="11">
        <v>5386</v>
      </c>
      <c r="C5389" s="13">
        <v>1778.1419858838535</v>
      </c>
      <c r="D5389" s="16">
        <v>7.444007212835003</v>
      </c>
      <c r="E5389" s="16">
        <v>7.9530789837186315</v>
      </c>
      <c r="F5389" s="16">
        <v>4.2613002140023397</v>
      </c>
      <c r="G5389" s="16">
        <v>9.3685526636250458</v>
      </c>
      <c r="H5389" s="16">
        <v>2.2518947234704338</v>
      </c>
      <c r="I5389" s="16">
        <v>5.398069373306825</v>
      </c>
      <c r="J5389" s="16">
        <v>1.1288815015884852</v>
      </c>
      <c r="K5389" s="16">
        <v>4.338337961465875</v>
      </c>
      <c r="L5389" s="16">
        <v>4.8605020858384291</v>
      </c>
      <c r="M5389" s="16">
        <v>4.9979837993600658</v>
      </c>
      <c r="N5389" s="13">
        <v>7.1407071149998096</v>
      </c>
      <c r="O5389" s="16">
        <v>7.444007212835003</v>
      </c>
      <c r="P5389" s="16">
        <v>7.9530789837186315</v>
      </c>
      <c r="Q5389" s="16">
        <v>4.2613002140023397</v>
      </c>
      <c r="R5389" s="16">
        <v>9.3685526636250458</v>
      </c>
      <c r="S5389" s="16">
        <v>2.2518947234704338</v>
      </c>
      <c r="T5389" s="16">
        <v>5.398069373306825</v>
      </c>
      <c r="U5389" s="16">
        <v>1.1288815015884852</v>
      </c>
      <c r="V5389" s="16">
        <v>4.338337961465875</v>
      </c>
      <c r="W5389" s="16">
        <v>4.8605020858384291</v>
      </c>
      <c r="X5389" s="16">
        <v>4.9979837993600658</v>
      </c>
      <c r="Y5389" s="13">
        <v>7.1407071149998096</v>
      </c>
    </row>
    <row r="5390" spans="2:25" x14ac:dyDescent="0.25">
      <c r="B5390" s="11">
        <v>5387</v>
      </c>
      <c r="C5390" s="13">
        <v>1666.4202519554144</v>
      </c>
      <c r="D5390" s="16">
        <v>4.7320800943892296</v>
      </c>
      <c r="E5390" s="16">
        <v>4.6241644208416783</v>
      </c>
      <c r="F5390" s="16">
        <v>7.9733692830714098</v>
      </c>
      <c r="G5390" s="16">
        <v>8.4400317286084068</v>
      </c>
      <c r="H5390" s="16">
        <v>2.2560867441453563</v>
      </c>
      <c r="I5390" s="16">
        <v>4.9815933131877514</v>
      </c>
      <c r="J5390" s="16">
        <v>3.5443885433144779</v>
      </c>
      <c r="K5390" s="16">
        <v>3.2714063140590799</v>
      </c>
      <c r="L5390" s="16">
        <v>5.7884037915004889</v>
      </c>
      <c r="M5390" s="16">
        <v>2.5092108184547448</v>
      </c>
      <c r="N5390" s="13">
        <v>4.1102541791236842</v>
      </c>
      <c r="O5390" s="16">
        <v>4.7320800943892296</v>
      </c>
      <c r="P5390" s="16">
        <v>4.6241644208416783</v>
      </c>
      <c r="Q5390" s="16">
        <v>7.9733692830714098</v>
      </c>
      <c r="R5390" s="16">
        <v>8.4400317286084068</v>
      </c>
      <c r="S5390" s="16">
        <v>2.2560867441453563</v>
      </c>
      <c r="T5390" s="16">
        <v>4.9815933131877514</v>
      </c>
      <c r="U5390" s="16">
        <v>3.5443885433144779</v>
      </c>
      <c r="V5390" s="16">
        <v>3.2714063140590799</v>
      </c>
      <c r="W5390" s="16">
        <v>5.7884037915004889</v>
      </c>
      <c r="X5390" s="16">
        <v>2.5092108184547448</v>
      </c>
      <c r="Y5390" s="13">
        <v>4.1102541791236842</v>
      </c>
    </row>
    <row r="5391" spans="2:25" x14ac:dyDescent="0.25">
      <c r="B5391" s="11">
        <v>5388</v>
      </c>
      <c r="C5391" s="13">
        <v>1789.8114397251109</v>
      </c>
      <c r="D5391" s="16">
        <v>2.6170220232024657</v>
      </c>
      <c r="E5391" s="16">
        <v>7.7308595603131707</v>
      </c>
      <c r="F5391" s="16">
        <v>6.0630387296641448</v>
      </c>
      <c r="G5391" s="16">
        <v>5.5959563873638256</v>
      </c>
      <c r="H5391" s="16">
        <v>11.002838589505467</v>
      </c>
      <c r="I5391" s="16">
        <v>3.0890454278798405</v>
      </c>
      <c r="J5391" s="16">
        <v>5.4288410576875545</v>
      </c>
      <c r="K5391" s="16">
        <v>3.0135474140245715</v>
      </c>
      <c r="L5391" s="16">
        <v>7.6252517061822518</v>
      </c>
      <c r="M5391" s="16">
        <v>4.2253569452037461</v>
      </c>
      <c r="N5391" s="13">
        <v>3.4630743162852227</v>
      </c>
      <c r="O5391" s="16">
        <v>2.6170220232024657</v>
      </c>
      <c r="P5391" s="16">
        <v>7.7308595603131707</v>
      </c>
      <c r="Q5391" s="16">
        <v>6.0630387296641448</v>
      </c>
      <c r="R5391" s="16">
        <v>5.5959563873638256</v>
      </c>
      <c r="S5391" s="16">
        <v>11.002838589505467</v>
      </c>
      <c r="T5391" s="16">
        <v>3.0890454278798405</v>
      </c>
      <c r="U5391" s="16">
        <v>5.4288410576875545</v>
      </c>
      <c r="V5391" s="16">
        <v>3.0135474140245715</v>
      </c>
      <c r="W5391" s="16">
        <v>7.6252517061822518</v>
      </c>
      <c r="X5391" s="16">
        <v>4.2253569452037461</v>
      </c>
      <c r="Y5391" s="13">
        <v>3.4630743162852227</v>
      </c>
    </row>
    <row r="5392" spans="2:25" x14ac:dyDescent="0.25">
      <c r="B5392" s="11">
        <v>5389</v>
      </c>
      <c r="C5392" s="13">
        <v>1724.2826903663263</v>
      </c>
      <c r="D5392" s="16">
        <v>8.521095293604386</v>
      </c>
      <c r="E5392" s="16">
        <v>3.4178992127677668</v>
      </c>
      <c r="F5392" s="16">
        <v>3.9122223109790681</v>
      </c>
      <c r="G5392" s="16">
        <v>0.75105227164336608</v>
      </c>
      <c r="H5392" s="16">
        <v>5.1447958192550498</v>
      </c>
      <c r="I5392" s="16">
        <v>4.8827963343505036</v>
      </c>
      <c r="J5392" s="16">
        <v>7.7464142141837948</v>
      </c>
      <c r="K5392" s="16">
        <v>3.6870043043106842</v>
      </c>
      <c r="L5392" s="16">
        <v>5.9639315868187772</v>
      </c>
      <c r="M5392" s="16">
        <v>6.4750389356061273</v>
      </c>
      <c r="N5392" s="13">
        <v>5.3402236114657766</v>
      </c>
      <c r="O5392" s="16">
        <v>8.521095293604386</v>
      </c>
      <c r="P5392" s="16">
        <v>3.4178992127677668</v>
      </c>
      <c r="Q5392" s="16">
        <v>3.9122223109790681</v>
      </c>
      <c r="R5392" s="16">
        <v>0.75105227164336608</v>
      </c>
      <c r="S5392" s="16">
        <v>5.1447958192550498</v>
      </c>
      <c r="T5392" s="16">
        <v>4.8827963343505036</v>
      </c>
      <c r="U5392" s="16">
        <v>7.7464142141837948</v>
      </c>
      <c r="V5392" s="16">
        <v>3.6870043043106842</v>
      </c>
      <c r="W5392" s="16">
        <v>5.9639315868187772</v>
      </c>
      <c r="X5392" s="16">
        <v>6.4750389356061273</v>
      </c>
      <c r="Y5392" s="13">
        <v>5.3402236114657766</v>
      </c>
    </row>
    <row r="5393" spans="2:25" x14ac:dyDescent="0.25">
      <c r="B5393" s="11">
        <v>5390</v>
      </c>
      <c r="C5393" s="13">
        <v>1605.1519202055956</v>
      </c>
      <c r="D5393" s="16">
        <v>4.7070362229133345</v>
      </c>
      <c r="E5393" s="16">
        <v>3.1145651330044606</v>
      </c>
      <c r="F5393" s="16">
        <v>5.7650781190277902</v>
      </c>
      <c r="G5393" s="16">
        <v>3.5565553493991109</v>
      </c>
      <c r="H5393" s="16">
        <v>6.2141394702616921</v>
      </c>
      <c r="I5393" s="16">
        <v>6.7908591219549237</v>
      </c>
      <c r="J5393" s="16">
        <v>3.5207257290534808</v>
      </c>
      <c r="K5393" s="16">
        <v>3.3991304143793473</v>
      </c>
      <c r="L5393" s="16">
        <v>5.8723307921675847</v>
      </c>
      <c r="M5393" s="16">
        <v>1.628081073522234</v>
      </c>
      <c r="N5393" s="13">
        <v>3.676540357716453</v>
      </c>
      <c r="O5393" s="16">
        <v>4.7070362229133345</v>
      </c>
      <c r="P5393" s="16">
        <v>3.1145651330044606</v>
      </c>
      <c r="Q5393" s="16">
        <v>5.7650781190277902</v>
      </c>
      <c r="R5393" s="16">
        <v>3.5565553493991109</v>
      </c>
      <c r="S5393" s="16">
        <v>6.2141394702616921</v>
      </c>
      <c r="T5393" s="16">
        <v>6.7908591219549237</v>
      </c>
      <c r="U5393" s="16">
        <v>3.5207257290534808</v>
      </c>
      <c r="V5393" s="16">
        <v>3.3991304143793473</v>
      </c>
      <c r="W5393" s="16">
        <v>5.8723307921675847</v>
      </c>
      <c r="X5393" s="16">
        <v>1.628081073522234</v>
      </c>
      <c r="Y5393" s="13">
        <v>3.676540357716453</v>
      </c>
    </row>
    <row r="5394" spans="2:25" x14ac:dyDescent="0.25">
      <c r="B5394" s="11">
        <v>5391</v>
      </c>
      <c r="C5394" s="13">
        <v>1666.5669335635091</v>
      </c>
      <c r="D5394" s="16">
        <v>4.365979438749557</v>
      </c>
      <c r="E5394" s="16">
        <v>0.93447612590772522</v>
      </c>
      <c r="F5394" s="16">
        <v>10.315703050114024</v>
      </c>
      <c r="G5394" s="16">
        <v>6.1645693611080468</v>
      </c>
      <c r="H5394" s="16">
        <v>3.5281437066644328</v>
      </c>
      <c r="I5394" s="16">
        <v>3.6629130644579346</v>
      </c>
      <c r="J5394" s="16">
        <v>2.3224732743766552</v>
      </c>
      <c r="K5394" s="16">
        <v>6.9832276497672288</v>
      </c>
      <c r="L5394" s="16">
        <v>5.6342637120187904</v>
      </c>
      <c r="M5394" s="16">
        <v>6.3719045442653242</v>
      </c>
      <c r="N5394" s="13">
        <v>2.1042838334052778</v>
      </c>
      <c r="O5394" s="16">
        <v>4.365979438749557</v>
      </c>
      <c r="P5394" s="16">
        <v>0.93447612590772522</v>
      </c>
      <c r="Q5394" s="16">
        <v>10.315703050114024</v>
      </c>
      <c r="R5394" s="16">
        <v>6.1645693611080468</v>
      </c>
      <c r="S5394" s="16">
        <v>3.5281437066644328</v>
      </c>
      <c r="T5394" s="16">
        <v>3.6629130644579346</v>
      </c>
      <c r="U5394" s="16">
        <v>2.3224732743766552</v>
      </c>
      <c r="V5394" s="16">
        <v>6.9832276497672288</v>
      </c>
      <c r="W5394" s="16">
        <v>5.6342637120187904</v>
      </c>
      <c r="X5394" s="16">
        <v>6.3719045442653242</v>
      </c>
      <c r="Y5394" s="13">
        <v>2.1042838334052778</v>
      </c>
    </row>
    <row r="5395" spans="2:25" x14ac:dyDescent="0.25">
      <c r="B5395" s="11">
        <v>5392</v>
      </c>
      <c r="C5395" s="13">
        <v>1655.0227628578014</v>
      </c>
      <c r="D5395" s="16">
        <v>6.6829254788850641</v>
      </c>
      <c r="E5395" s="16">
        <v>3.4408055579324648</v>
      </c>
      <c r="F5395" s="16">
        <v>4.4632858234360553</v>
      </c>
      <c r="G5395" s="16">
        <v>5.7715520512917022</v>
      </c>
      <c r="H5395" s="16">
        <v>4.5767257879584093</v>
      </c>
      <c r="I5395" s="16">
        <v>2.8486122183190101</v>
      </c>
      <c r="J5395" s="16">
        <v>5.6327833729489969</v>
      </c>
      <c r="K5395" s="16">
        <v>3.8340004857762411</v>
      </c>
      <c r="L5395" s="16">
        <v>4.7327606998583134</v>
      </c>
      <c r="M5395" s="16">
        <v>3.7413585565951006</v>
      </c>
      <c r="N5395" s="13">
        <v>5.6611340573599813</v>
      </c>
      <c r="O5395" s="16">
        <v>6.6829254788850641</v>
      </c>
      <c r="P5395" s="16">
        <v>3.4408055579324648</v>
      </c>
      <c r="Q5395" s="16">
        <v>4.4632858234360553</v>
      </c>
      <c r="R5395" s="16">
        <v>5.7715520512917022</v>
      </c>
      <c r="S5395" s="16">
        <v>4.5767257879584093</v>
      </c>
      <c r="T5395" s="16">
        <v>2.8486122183190101</v>
      </c>
      <c r="U5395" s="16">
        <v>5.6327833729489969</v>
      </c>
      <c r="V5395" s="16">
        <v>3.8340004857762411</v>
      </c>
      <c r="W5395" s="16">
        <v>4.7327606998583134</v>
      </c>
      <c r="X5395" s="16">
        <v>3.7413585565951006</v>
      </c>
      <c r="Y5395" s="13">
        <v>5.6611340573599813</v>
      </c>
    </row>
    <row r="5396" spans="2:25" x14ac:dyDescent="0.25">
      <c r="B5396" s="11">
        <v>5393</v>
      </c>
      <c r="C5396" s="13">
        <v>1598.5869938451976</v>
      </c>
      <c r="D5396" s="16">
        <v>7.6866248479592159</v>
      </c>
      <c r="E5396" s="16">
        <v>5.4881471854590567</v>
      </c>
      <c r="F5396" s="16">
        <v>2.6424044711766563</v>
      </c>
      <c r="G5396" s="16">
        <v>7.0546692588140036</v>
      </c>
      <c r="H5396" s="16">
        <v>0.83689394946493056</v>
      </c>
      <c r="I5396" s="16">
        <v>4.8830994383806221</v>
      </c>
      <c r="J5396" s="16">
        <v>6.7136059093977876</v>
      </c>
      <c r="K5396" s="16">
        <v>4.3198635043508515</v>
      </c>
      <c r="L5396" s="16">
        <v>3.6132323429049906</v>
      </c>
      <c r="M5396" s="16">
        <v>1.2639021339764995</v>
      </c>
      <c r="N5396" s="13">
        <v>3.4412333987818853</v>
      </c>
      <c r="O5396" s="16">
        <v>7.6866248479592159</v>
      </c>
      <c r="P5396" s="16">
        <v>5.4881471854590567</v>
      </c>
      <c r="Q5396" s="16">
        <v>2.6424044711766563</v>
      </c>
      <c r="R5396" s="16">
        <v>7.0546692588140036</v>
      </c>
      <c r="S5396" s="16">
        <v>0.83689394946493056</v>
      </c>
      <c r="T5396" s="16">
        <v>4.8830994383806221</v>
      </c>
      <c r="U5396" s="16">
        <v>6.7136059093977876</v>
      </c>
      <c r="V5396" s="16">
        <v>4.3198635043508515</v>
      </c>
      <c r="W5396" s="16">
        <v>3.6132323429049906</v>
      </c>
      <c r="X5396" s="16">
        <v>1.2639021339764995</v>
      </c>
      <c r="Y5396" s="13">
        <v>3.4412333987818853</v>
      </c>
    </row>
    <row r="5397" spans="2:25" x14ac:dyDescent="0.25">
      <c r="B5397" s="11">
        <v>5394</v>
      </c>
      <c r="C5397" s="13">
        <v>1727.93488169323</v>
      </c>
      <c r="D5397" s="16">
        <v>6.5786223494740241</v>
      </c>
      <c r="E5397" s="16">
        <v>11.718769930137377</v>
      </c>
      <c r="F5397" s="16">
        <v>5.2876434548907509</v>
      </c>
      <c r="G5397" s="16">
        <v>5.5776502014425482</v>
      </c>
      <c r="H5397" s="16">
        <v>-1.4441840119077982</v>
      </c>
      <c r="I5397" s="16">
        <v>3.1140790623615304</v>
      </c>
      <c r="J5397" s="16">
        <v>4.1259068435375079</v>
      </c>
      <c r="K5397" s="16">
        <v>5.0859190513191308</v>
      </c>
      <c r="L5397" s="16">
        <v>4.9076695988776189</v>
      </c>
      <c r="M5397" s="16">
        <v>5.1354124141501698</v>
      </c>
      <c r="N5397" s="13">
        <v>6.208396132087052</v>
      </c>
      <c r="O5397" s="16">
        <v>6.5786223494740241</v>
      </c>
      <c r="P5397" s="16">
        <v>11.718769930137377</v>
      </c>
      <c r="Q5397" s="16">
        <v>5.2876434548907509</v>
      </c>
      <c r="R5397" s="16">
        <v>5.5776502014425482</v>
      </c>
      <c r="S5397" s="16">
        <v>-1.4441840119077982</v>
      </c>
      <c r="T5397" s="16">
        <v>3.1140790623615304</v>
      </c>
      <c r="U5397" s="16">
        <v>4.1259068435375079</v>
      </c>
      <c r="V5397" s="16">
        <v>5.0859190513191308</v>
      </c>
      <c r="W5397" s="16">
        <v>4.9076695988776189</v>
      </c>
      <c r="X5397" s="16">
        <v>5.1354124141501698</v>
      </c>
      <c r="Y5397" s="13">
        <v>6.208396132087052</v>
      </c>
    </row>
    <row r="5398" spans="2:25" x14ac:dyDescent="0.25">
      <c r="B5398" s="11">
        <v>5395</v>
      </c>
      <c r="C5398" s="13">
        <v>1625.1433710029223</v>
      </c>
      <c r="D5398" s="16">
        <v>2.6928524270479843</v>
      </c>
      <c r="E5398" s="16">
        <v>4.6628697621487634</v>
      </c>
      <c r="F5398" s="16">
        <v>4.1835957175063276</v>
      </c>
      <c r="G5398" s="16">
        <v>4.28513066351349</v>
      </c>
      <c r="H5398" s="16">
        <v>5.9376599778578889</v>
      </c>
      <c r="I5398" s="16">
        <v>7.4900246076408159</v>
      </c>
      <c r="J5398" s="16">
        <v>2.2788601191565658</v>
      </c>
      <c r="K5398" s="16">
        <v>3.6943762831414104</v>
      </c>
      <c r="L5398" s="16">
        <v>8.0890874716224772</v>
      </c>
      <c r="M5398" s="16">
        <v>7.1526827451891073</v>
      </c>
      <c r="N5398" s="13">
        <v>-0.72737452637935984</v>
      </c>
      <c r="O5398" s="16">
        <v>2.6928524270479843</v>
      </c>
      <c r="P5398" s="16">
        <v>4.6628697621487634</v>
      </c>
      <c r="Q5398" s="16">
        <v>4.1835957175063276</v>
      </c>
      <c r="R5398" s="16">
        <v>4.28513066351349</v>
      </c>
      <c r="S5398" s="16">
        <v>5.9376599778578889</v>
      </c>
      <c r="T5398" s="16">
        <v>7.4900246076408159</v>
      </c>
      <c r="U5398" s="16">
        <v>2.2788601191565658</v>
      </c>
      <c r="V5398" s="16">
        <v>3.6943762831414104</v>
      </c>
      <c r="W5398" s="16">
        <v>8.0890874716224772</v>
      </c>
      <c r="X5398" s="16">
        <v>7.1526827451891073</v>
      </c>
      <c r="Y5398" s="13">
        <v>-0.72737452637935984</v>
      </c>
    </row>
    <row r="5399" spans="2:25" x14ac:dyDescent="0.25">
      <c r="B5399" s="11">
        <v>5396</v>
      </c>
      <c r="C5399" s="13">
        <v>1706.0527523682797</v>
      </c>
      <c r="D5399" s="16">
        <v>5.9903447236281746</v>
      </c>
      <c r="E5399" s="16">
        <v>5.3233631923579949</v>
      </c>
      <c r="F5399" s="16">
        <v>5.4531808789156635</v>
      </c>
      <c r="G5399" s="16">
        <v>7.6122195583610868</v>
      </c>
      <c r="H5399" s="16">
        <v>3.4847278537126956</v>
      </c>
      <c r="I5399" s="16">
        <v>3.3734570556930716</v>
      </c>
      <c r="J5399" s="16">
        <v>2.2589476693311075</v>
      </c>
      <c r="K5399" s="16">
        <v>5.0317668478558986</v>
      </c>
      <c r="L5399" s="16">
        <v>4.809365746419803</v>
      </c>
      <c r="M5399" s="16">
        <v>5.0139356870498739</v>
      </c>
      <c r="N5399" s="13">
        <v>6.2582779487340732</v>
      </c>
      <c r="O5399" s="16">
        <v>5.9903447236281746</v>
      </c>
      <c r="P5399" s="16">
        <v>5.3233631923579949</v>
      </c>
      <c r="Q5399" s="16">
        <v>5.4531808789156635</v>
      </c>
      <c r="R5399" s="16">
        <v>7.6122195583610868</v>
      </c>
      <c r="S5399" s="16">
        <v>3.4847278537126956</v>
      </c>
      <c r="T5399" s="16">
        <v>3.3734570556930716</v>
      </c>
      <c r="U5399" s="16">
        <v>2.2589476693311075</v>
      </c>
      <c r="V5399" s="16">
        <v>5.0317668478558986</v>
      </c>
      <c r="W5399" s="16">
        <v>4.809365746419803</v>
      </c>
      <c r="X5399" s="16">
        <v>5.0139356870498739</v>
      </c>
      <c r="Y5399" s="13">
        <v>6.2582779487340732</v>
      </c>
    </row>
    <row r="5400" spans="2:25" x14ac:dyDescent="0.25">
      <c r="B5400" s="11">
        <v>5397</v>
      </c>
      <c r="C5400" s="13">
        <v>1526.0724203095942</v>
      </c>
      <c r="D5400" s="16">
        <v>3.8984666853890584</v>
      </c>
      <c r="E5400" s="16">
        <v>8.6390364984277284</v>
      </c>
      <c r="F5400" s="16">
        <v>2.0504474557098917</v>
      </c>
      <c r="G5400" s="16">
        <v>5.5586086990098273</v>
      </c>
      <c r="H5400" s="16">
        <v>6.8619495899111147</v>
      </c>
      <c r="I5400" s="16">
        <v>2.1440171487378863</v>
      </c>
      <c r="J5400" s="16">
        <v>3.9158906932911148</v>
      </c>
      <c r="K5400" s="16">
        <v>-0.11492861123457665</v>
      </c>
      <c r="L5400" s="16">
        <v>4.9497833673755816</v>
      </c>
      <c r="M5400" s="16">
        <v>2.3847560408053363</v>
      </c>
      <c r="N5400" s="13">
        <v>2.8662817878067068</v>
      </c>
      <c r="O5400" s="16">
        <v>3.8984666853890584</v>
      </c>
      <c r="P5400" s="16">
        <v>8.6390364984277284</v>
      </c>
      <c r="Q5400" s="16">
        <v>2.0504474557098917</v>
      </c>
      <c r="R5400" s="16">
        <v>5.5586086990098273</v>
      </c>
      <c r="S5400" s="16">
        <v>6.8619495899111147</v>
      </c>
      <c r="T5400" s="16">
        <v>2.1440171487378863</v>
      </c>
      <c r="U5400" s="16">
        <v>3.9158906932911148</v>
      </c>
      <c r="V5400" s="16">
        <v>-0.11492861123457665</v>
      </c>
      <c r="W5400" s="16">
        <v>4.9497833673755816</v>
      </c>
      <c r="X5400" s="16">
        <v>2.3847560408053363</v>
      </c>
      <c r="Y5400" s="13">
        <v>2.8662817878067068</v>
      </c>
    </row>
    <row r="5401" spans="2:25" x14ac:dyDescent="0.25">
      <c r="B5401" s="11">
        <v>5398</v>
      </c>
      <c r="C5401" s="13">
        <v>1604.8871671993752</v>
      </c>
      <c r="D5401" s="16">
        <v>3.7169823216709137</v>
      </c>
      <c r="E5401" s="16">
        <v>7.1858182495764096</v>
      </c>
      <c r="F5401" s="16">
        <v>3.1024182713009738</v>
      </c>
      <c r="G5401" s="16">
        <v>4.1409217647426306</v>
      </c>
      <c r="H5401" s="16">
        <v>5.7452011870208661</v>
      </c>
      <c r="I5401" s="16">
        <v>2.8542838645962245</v>
      </c>
      <c r="J5401" s="16">
        <v>6.2860425223995131</v>
      </c>
      <c r="K5401" s="16">
        <v>1.653685608127792</v>
      </c>
      <c r="L5401" s="16">
        <v>6.3847151693484285</v>
      </c>
      <c r="M5401" s="16">
        <v>3.5366497553779288</v>
      </c>
      <c r="N5401" s="13">
        <v>3.6449648218744919</v>
      </c>
      <c r="O5401" s="16">
        <v>3.7169823216709137</v>
      </c>
      <c r="P5401" s="16">
        <v>7.1858182495764096</v>
      </c>
      <c r="Q5401" s="16">
        <v>3.1024182713009738</v>
      </c>
      <c r="R5401" s="16">
        <v>4.1409217647426306</v>
      </c>
      <c r="S5401" s="16">
        <v>5.7452011870208661</v>
      </c>
      <c r="T5401" s="16">
        <v>2.8542838645962245</v>
      </c>
      <c r="U5401" s="16">
        <v>6.2860425223995131</v>
      </c>
      <c r="V5401" s="16">
        <v>1.653685608127792</v>
      </c>
      <c r="W5401" s="16">
        <v>6.3847151693484285</v>
      </c>
      <c r="X5401" s="16">
        <v>3.5366497553779288</v>
      </c>
      <c r="Y5401" s="13">
        <v>3.6449648218744919</v>
      </c>
    </row>
    <row r="5402" spans="2:25" x14ac:dyDescent="0.25">
      <c r="B5402" s="11">
        <v>5399</v>
      </c>
      <c r="C5402" s="13">
        <v>1722.3263838692301</v>
      </c>
      <c r="D5402" s="16">
        <v>6.0366302148777935</v>
      </c>
      <c r="E5402" s="16">
        <v>7.0164954818854781</v>
      </c>
      <c r="F5402" s="16">
        <v>4.3396905260147447</v>
      </c>
      <c r="G5402" s="16">
        <v>6.2074385292650183</v>
      </c>
      <c r="H5402" s="16">
        <v>5.1311323537925579</v>
      </c>
      <c r="I5402" s="16">
        <v>5.8089482950310991</v>
      </c>
      <c r="J5402" s="16">
        <v>7.8401278247410353</v>
      </c>
      <c r="K5402" s="16">
        <v>1.9719928133770437</v>
      </c>
      <c r="L5402" s="16">
        <v>6.8414847875438412</v>
      </c>
      <c r="M5402" s="16">
        <v>1.626142667339995</v>
      </c>
      <c r="N5402" s="13">
        <v>2.891825068979835</v>
      </c>
      <c r="O5402" s="16">
        <v>6.0366302148777935</v>
      </c>
      <c r="P5402" s="16">
        <v>7.0164954818854781</v>
      </c>
      <c r="Q5402" s="16">
        <v>4.3396905260147447</v>
      </c>
      <c r="R5402" s="16">
        <v>6.2074385292650183</v>
      </c>
      <c r="S5402" s="16">
        <v>5.1311323537925579</v>
      </c>
      <c r="T5402" s="16">
        <v>5.8089482950310991</v>
      </c>
      <c r="U5402" s="16">
        <v>7.8401278247410353</v>
      </c>
      <c r="V5402" s="16">
        <v>1.9719928133770437</v>
      </c>
      <c r="W5402" s="16">
        <v>6.8414847875438412</v>
      </c>
      <c r="X5402" s="16">
        <v>1.626142667339995</v>
      </c>
      <c r="Y5402" s="13">
        <v>2.891825068979835</v>
      </c>
    </row>
    <row r="5403" spans="2:25" x14ac:dyDescent="0.25">
      <c r="B5403" s="11">
        <v>5400</v>
      </c>
      <c r="C5403" s="13">
        <v>1643.4234044741911</v>
      </c>
      <c r="D5403" s="16">
        <v>2.673007461176188</v>
      </c>
      <c r="E5403" s="16">
        <v>8.7952312732619973</v>
      </c>
      <c r="F5403" s="16">
        <v>6.3623920252468249</v>
      </c>
      <c r="G5403" s="16">
        <v>5.5548431411514354</v>
      </c>
      <c r="H5403" s="16">
        <v>4.3399137648329935</v>
      </c>
      <c r="I5403" s="16">
        <v>4.0002053517222524</v>
      </c>
      <c r="J5403" s="16">
        <v>2.3055520981400424</v>
      </c>
      <c r="K5403" s="16">
        <v>4.1180698227820596</v>
      </c>
      <c r="L5403" s="16">
        <v>4.1214343234310515</v>
      </c>
      <c r="M5403" s="16">
        <v>6.3329694427941083</v>
      </c>
      <c r="N5403" s="13">
        <v>2.1729499412840925</v>
      </c>
      <c r="O5403" s="16">
        <v>2.673007461176188</v>
      </c>
      <c r="P5403" s="16">
        <v>8.7952312732619973</v>
      </c>
      <c r="Q5403" s="16">
        <v>6.3623920252468249</v>
      </c>
      <c r="R5403" s="16">
        <v>5.5548431411514354</v>
      </c>
      <c r="S5403" s="16">
        <v>4.3399137648329935</v>
      </c>
      <c r="T5403" s="16">
        <v>4.0002053517222524</v>
      </c>
      <c r="U5403" s="16">
        <v>2.3055520981400424</v>
      </c>
      <c r="V5403" s="16">
        <v>4.1180698227820596</v>
      </c>
      <c r="W5403" s="16">
        <v>4.1214343234310515</v>
      </c>
      <c r="X5403" s="16">
        <v>6.3329694427941083</v>
      </c>
      <c r="Y5403" s="13">
        <v>2.1729499412840925</v>
      </c>
    </row>
    <row r="5404" spans="2:25" x14ac:dyDescent="0.25">
      <c r="B5404" s="11">
        <v>5401</v>
      </c>
      <c r="C5404" s="13">
        <v>1714.7256215385594</v>
      </c>
      <c r="D5404" s="16">
        <v>7.828078777435282</v>
      </c>
      <c r="E5404" s="16">
        <v>2.4540644822203319</v>
      </c>
      <c r="F5404" s="16">
        <v>6.4368571685939289</v>
      </c>
      <c r="G5404" s="16">
        <v>2.4680715470493197</v>
      </c>
      <c r="H5404" s="16">
        <v>3.5348264820717792</v>
      </c>
      <c r="I5404" s="16">
        <v>5.9049354582437159</v>
      </c>
      <c r="J5404" s="16">
        <v>6.5055530032793616</v>
      </c>
      <c r="K5404" s="16">
        <v>3.8981926699548248</v>
      </c>
      <c r="L5404" s="16">
        <v>4.6785548012417504</v>
      </c>
      <c r="M5404" s="16">
        <v>8.0113528318051852</v>
      </c>
      <c r="N5404" s="13">
        <v>3.5094209820588178</v>
      </c>
      <c r="O5404" s="16">
        <v>7.828078777435282</v>
      </c>
      <c r="P5404" s="16">
        <v>2.4540644822203319</v>
      </c>
      <c r="Q5404" s="16">
        <v>6.4368571685939289</v>
      </c>
      <c r="R5404" s="16">
        <v>2.4680715470493197</v>
      </c>
      <c r="S5404" s="16">
        <v>3.5348264820717792</v>
      </c>
      <c r="T5404" s="16">
        <v>5.9049354582437159</v>
      </c>
      <c r="U5404" s="16">
        <v>6.5055530032793616</v>
      </c>
      <c r="V5404" s="16">
        <v>3.8981926699548248</v>
      </c>
      <c r="W5404" s="16">
        <v>4.6785548012417504</v>
      </c>
      <c r="X5404" s="16">
        <v>8.0113528318051852</v>
      </c>
      <c r="Y5404" s="13">
        <v>3.5094209820588178</v>
      </c>
    </row>
    <row r="5405" spans="2:25" x14ac:dyDescent="0.25">
      <c r="B5405" s="11">
        <v>5402</v>
      </c>
      <c r="C5405" s="13">
        <v>1579.6522083063564</v>
      </c>
      <c r="D5405" s="16">
        <v>5.8753746581530688</v>
      </c>
      <c r="E5405" s="16">
        <v>4.7168743299779026</v>
      </c>
      <c r="F5405" s="16">
        <v>5.707656185978971</v>
      </c>
      <c r="G5405" s="16">
        <v>4.4388976870545207</v>
      </c>
      <c r="H5405" s="16">
        <v>3.9686113552906281</v>
      </c>
      <c r="I5405" s="16">
        <v>4.2871966774337995</v>
      </c>
      <c r="J5405" s="16">
        <v>2.8937105817876114</v>
      </c>
      <c r="K5405" s="16">
        <v>0.20696857019514514</v>
      </c>
      <c r="L5405" s="16">
        <v>5.2366952849298531</v>
      </c>
      <c r="M5405" s="16">
        <v>4.3045879844331401</v>
      </c>
      <c r="N5405" s="13">
        <v>4.9367130286200771</v>
      </c>
      <c r="O5405" s="16">
        <v>5.8753746581530688</v>
      </c>
      <c r="P5405" s="16">
        <v>4.7168743299779026</v>
      </c>
      <c r="Q5405" s="16">
        <v>5.707656185978971</v>
      </c>
      <c r="R5405" s="16">
        <v>4.4388976870545207</v>
      </c>
      <c r="S5405" s="16">
        <v>3.9686113552906281</v>
      </c>
      <c r="T5405" s="16">
        <v>4.2871966774337995</v>
      </c>
      <c r="U5405" s="16">
        <v>2.8937105817876114</v>
      </c>
      <c r="V5405" s="16">
        <v>0.20696857019514514</v>
      </c>
      <c r="W5405" s="16">
        <v>5.2366952849298531</v>
      </c>
      <c r="X5405" s="16">
        <v>4.3045879844331401</v>
      </c>
      <c r="Y5405" s="13">
        <v>4.9367130286200771</v>
      </c>
    </row>
    <row r="5406" spans="2:25" x14ac:dyDescent="0.25">
      <c r="B5406" s="11">
        <v>5403</v>
      </c>
      <c r="C5406" s="13">
        <v>1551.7193494977737</v>
      </c>
      <c r="D5406" s="16">
        <v>3.6989409408344072</v>
      </c>
      <c r="E5406" s="16">
        <v>3.6989230222182972</v>
      </c>
      <c r="F5406" s="16">
        <v>1.9685557646729417</v>
      </c>
      <c r="G5406" s="16">
        <v>4.6127784951163182</v>
      </c>
      <c r="H5406" s="16">
        <v>4.5397341433904908</v>
      </c>
      <c r="I5406" s="16">
        <v>3.7922734574394843</v>
      </c>
      <c r="J5406" s="16">
        <v>4.3764641250144933</v>
      </c>
      <c r="K5406" s="16">
        <v>5.3723975191501836</v>
      </c>
      <c r="L5406" s="16">
        <v>2.8639070036843446</v>
      </c>
      <c r="M5406" s="16">
        <v>4.67156420767299</v>
      </c>
      <c r="N5406" s="13">
        <v>5.0468296987181782</v>
      </c>
      <c r="O5406" s="16">
        <v>3.6989409408344072</v>
      </c>
      <c r="P5406" s="16">
        <v>3.6989230222182972</v>
      </c>
      <c r="Q5406" s="16">
        <v>1.9685557646729417</v>
      </c>
      <c r="R5406" s="16">
        <v>4.6127784951163182</v>
      </c>
      <c r="S5406" s="16">
        <v>4.5397341433904908</v>
      </c>
      <c r="T5406" s="16">
        <v>3.7922734574394843</v>
      </c>
      <c r="U5406" s="16">
        <v>4.3764641250144933</v>
      </c>
      <c r="V5406" s="16">
        <v>5.3723975191501836</v>
      </c>
      <c r="W5406" s="16">
        <v>2.8639070036843446</v>
      </c>
      <c r="X5406" s="16">
        <v>4.67156420767299</v>
      </c>
      <c r="Y5406" s="13">
        <v>5.0468296987181782</v>
      </c>
    </row>
    <row r="5407" spans="2:25" x14ac:dyDescent="0.25">
      <c r="B5407" s="11">
        <v>5404</v>
      </c>
      <c r="C5407" s="13">
        <v>1493.1967034420422</v>
      </c>
      <c r="D5407" s="16">
        <v>0.40824063246813846</v>
      </c>
      <c r="E5407" s="16">
        <v>5.7234784991286913</v>
      </c>
      <c r="F5407" s="16">
        <v>5.6564411730625199</v>
      </c>
      <c r="G5407" s="16">
        <v>3.0537865539529196</v>
      </c>
      <c r="H5407" s="16">
        <v>5.5257611554046138</v>
      </c>
      <c r="I5407" s="16">
        <v>4.9951092271144857</v>
      </c>
      <c r="J5407" s="16">
        <v>5.3015327989542316</v>
      </c>
      <c r="K5407" s="16">
        <v>3.5866311622553688</v>
      </c>
      <c r="L5407" s="16">
        <v>1.0691277746313994</v>
      </c>
      <c r="M5407" s="16">
        <v>4.9985046337839227</v>
      </c>
      <c r="N5407" s="13">
        <v>0.50452769660363472</v>
      </c>
      <c r="O5407" s="16">
        <v>0.40824063246813846</v>
      </c>
      <c r="P5407" s="16">
        <v>5.7234784991286913</v>
      </c>
      <c r="Q5407" s="16">
        <v>5.6564411730625199</v>
      </c>
      <c r="R5407" s="16">
        <v>3.0537865539529196</v>
      </c>
      <c r="S5407" s="16">
        <v>5.5257611554046138</v>
      </c>
      <c r="T5407" s="16">
        <v>4.9951092271144857</v>
      </c>
      <c r="U5407" s="16">
        <v>5.3015327989542316</v>
      </c>
      <c r="V5407" s="16">
        <v>3.5866311622553688</v>
      </c>
      <c r="W5407" s="16">
        <v>1.0691277746313994</v>
      </c>
      <c r="X5407" s="16">
        <v>4.9985046337839227</v>
      </c>
      <c r="Y5407" s="13">
        <v>0.50452769660363472</v>
      </c>
    </row>
    <row r="5408" spans="2:25" x14ac:dyDescent="0.25">
      <c r="B5408" s="11">
        <v>5405</v>
      </c>
      <c r="C5408" s="13">
        <v>1656.0010976892504</v>
      </c>
      <c r="D5408" s="16">
        <v>7.9198786962289569</v>
      </c>
      <c r="E5408" s="16">
        <v>4.7437327331477359</v>
      </c>
      <c r="F5408" s="16">
        <v>4.163252904598763</v>
      </c>
      <c r="G5408" s="16">
        <v>4.2863551013092929</v>
      </c>
      <c r="H5408" s="16">
        <v>3.3161271924226456</v>
      </c>
      <c r="I5408" s="16">
        <v>4.3241246636359616</v>
      </c>
      <c r="J5408" s="16">
        <v>5.9379144524739988</v>
      </c>
      <c r="K5408" s="16">
        <v>4.2692354090600091</v>
      </c>
      <c r="L5408" s="16">
        <v>6.0648981934800812</v>
      </c>
      <c r="M5408" s="16">
        <v>3.2040751465157715</v>
      </c>
      <c r="N5408" s="13">
        <v>3.2516583985966365</v>
      </c>
      <c r="O5408" s="16">
        <v>7.9198786962289569</v>
      </c>
      <c r="P5408" s="16">
        <v>4.7437327331477359</v>
      </c>
      <c r="Q5408" s="16">
        <v>4.163252904598763</v>
      </c>
      <c r="R5408" s="16">
        <v>4.2863551013092929</v>
      </c>
      <c r="S5408" s="16">
        <v>3.3161271924226456</v>
      </c>
      <c r="T5408" s="16">
        <v>4.3241246636359616</v>
      </c>
      <c r="U5408" s="16">
        <v>5.9379144524739988</v>
      </c>
      <c r="V5408" s="16">
        <v>4.2692354090600091</v>
      </c>
      <c r="W5408" s="16">
        <v>6.0648981934800812</v>
      </c>
      <c r="X5408" s="16">
        <v>3.2040751465157715</v>
      </c>
      <c r="Y5408" s="13">
        <v>3.2516583985966365</v>
      </c>
    </row>
    <row r="5409" spans="2:25" x14ac:dyDescent="0.25">
      <c r="B5409" s="11">
        <v>5406</v>
      </c>
      <c r="C5409" s="13">
        <v>1642.7200391587789</v>
      </c>
      <c r="D5409" s="16">
        <v>7.5892794472915845</v>
      </c>
      <c r="E5409" s="16">
        <v>5.1939996993538333</v>
      </c>
      <c r="F5409" s="16">
        <v>5.6523803745986285</v>
      </c>
      <c r="G5409" s="16">
        <v>4.2151084106195302</v>
      </c>
      <c r="H5409" s="16">
        <v>3.167834662538433</v>
      </c>
      <c r="I5409" s="16">
        <v>4.6030285572562386</v>
      </c>
      <c r="J5409" s="16">
        <v>4.0158507182361349</v>
      </c>
      <c r="K5409" s="16">
        <v>3.9183747259978485</v>
      </c>
      <c r="L5409" s="16">
        <v>3.6626648393549699</v>
      </c>
      <c r="M5409" s="16">
        <v>3.4854478176050008</v>
      </c>
      <c r="N5409" s="13">
        <v>5.1110692626792824</v>
      </c>
      <c r="O5409" s="16">
        <v>7.5892794472915845</v>
      </c>
      <c r="P5409" s="16">
        <v>5.1939996993538333</v>
      </c>
      <c r="Q5409" s="16">
        <v>5.6523803745986285</v>
      </c>
      <c r="R5409" s="16">
        <v>4.2151084106195302</v>
      </c>
      <c r="S5409" s="16">
        <v>3.167834662538433</v>
      </c>
      <c r="T5409" s="16">
        <v>4.6030285572562386</v>
      </c>
      <c r="U5409" s="16">
        <v>4.0158507182361349</v>
      </c>
      <c r="V5409" s="16">
        <v>3.9183747259978485</v>
      </c>
      <c r="W5409" s="16">
        <v>3.6626648393549699</v>
      </c>
      <c r="X5409" s="16">
        <v>3.4854478176050008</v>
      </c>
      <c r="Y5409" s="13">
        <v>5.1110692626792824</v>
      </c>
    </row>
    <row r="5410" spans="2:25" x14ac:dyDescent="0.25">
      <c r="B5410" s="11">
        <v>5407</v>
      </c>
      <c r="C5410" s="13">
        <v>1818.7787639404232</v>
      </c>
      <c r="D5410" s="16">
        <v>7.9667776658102802</v>
      </c>
      <c r="E5410" s="16">
        <v>2.8896930176634901</v>
      </c>
      <c r="F5410" s="16">
        <v>6.5108827213476363</v>
      </c>
      <c r="G5410" s="16">
        <v>5.899277504989703</v>
      </c>
      <c r="H5410" s="16">
        <v>3.9117264264168417</v>
      </c>
      <c r="I5410" s="16">
        <v>7.452352671565361</v>
      </c>
      <c r="J5410" s="16">
        <v>6.9575330291271857</v>
      </c>
      <c r="K5410" s="16">
        <v>4.6727673916446664</v>
      </c>
      <c r="L5410" s="16">
        <v>8.5867936578070587</v>
      </c>
      <c r="M5410" s="16">
        <v>4.4858780384750672</v>
      </c>
      <c r="N5410" s="13">
        <v>2.1192550663318332</v>
      </c>
      <c r="O5410" s="16">
        <v>7.9667776658102802</v>
      </c>
      <c r="P5410" s="16">
        <v>2.8896930176634901</v>
      </c>
      <c r="Q5410" s="16">
        <v>6.5108827213476363</v>
      </c>
      <c r="R5410" s="16">
        <v>5.899277504989703</v>
      </c>
      <c r="S5410" s="16">
        <v>3.9117264264168417</v>
      </c>
      <c r="T5410" s="16">
        <v>7.452352671565361</v>
      </c>
      <c r="U5410" s="16">
        <v>6.9575330291271857</v>
      </c>
      <c r="V5410" s="16">
        <v>4.6727673916446664</v>
      </c>
      <c r="W5410" s="16">
        <v>8.5867936578070587</v>
      </c>
      <c r="X5410" s="16">
        <v>4.4858780384750672</v>
      </c>
      <c r="Y5410" s="13">
        <v>2.1192550663318332</v>
      </c>
    </row>
    <row r="5411" spans="2:25" x14ac:dyDescent="0.25">
      <c r="B5411" s="11">
        <v>5408</v>
      </c>
      <c r="C5411" s="13">
        <v>1839.7874387296101</v>
      </c>
      <c r="D5411" s="16">
        <v>2.7027422690467962</v>
      </c>
      <c r="E5411" s="16">
        <v>4.2720256763164937</v>
      </c>
      <c r="F5411" s="16">
        <v>2.7278497300750892</v>
      </c>
      <c r="G5411" s="16">
        <v>9.2160872792969304</v>
      </c>
      <c r="H5411" s="16">
        <v>5.1530067125081489</v>
      </c>
      <c r="I5411" s="16">
        <v>9.0631702818266806</v>
      </c>
      <c r="J5411" s="16">
        <v>3.5113045010859949</v>
      </c>
      <c r="K5411" s="16">
        <v>8.1104056293881541</v>
      </c>
      <c r="L5411" s="16">
        <v>8.5913125816518736</v>
      </c>
      <c r="M5411" s="16">
        <v>3.99037057498417</v>
      </c>
      <c r="N5411" s="13">
        <v>5.4233038221349084</v>
      </c>
      <c r="O5411" s="16">
        <v>2.7027422690467962</v>
      </c>
      <c r="P5411" s="16">
        <v>4.2720256763164937</v>
      </c>
      <c r="Q5411" s="16">
        <v>2.7278497300750892</v>
      </c>
      <c r="R5411" s="16">
        <v>9.2160872792969304</v>
      </c>
      <c r="S5411" s="16">
        <v>5.1530067125081489</v>
      </c>
      <c r="T5411" s="16">
        <v>9.0631702818266806</v>
      </c>
      <c r="U5411" s="16">
        <v>3.5113045010859949</v>
      </c>
      <c r="V5411" s="16">
        <v>8.1104056293881541</v>
      </c>
      <c r="W5411" s="16">
        <v>8.5913125816518736</v>
      </c>
      <c r="X5411" s="16">
        <v>3.99037057498417</v>
      </c>
      <c r="Y5411" s="13">
        <v>5.4233038221349084</v>
      </c>
    </row>
    <row r="5412" spans="2:25" x14ac:dyDescent="0.25">
      <c r="B5412" s="11">
        <v>5409</v>
      </c>
      <c r="C5412" s="13">
        <v>1664.5224249088826</v>
      </c>
      <c r="D5412" s="16">
        <v>3.9784804816591892</v>
      </c>
      <c r="E5412" s="16">
        <v>6.559342619768727</v>
      </c>
      <c r="F5412" s="16">
        <v>3.8945341273995187</v>
      </c>
      <c r="G5412" s="16">
        <v>6.3044640856964591</v>
      </c>
      <c r="H5412" s="16">
        <v>2.5289583331704555</v>
      </c>
      <c r="I5412" s="16">
        <v>4.6985374163829956</v>
      </c>
      <c r="J5412" s="16">
        <v>4.6785808045010828</v>
      </c>
      <c r="K5412" s="16">
        <v>4.1689641912505717</v>
      </c>
      <c r="L5412" s="16">
        <v>7.7285323588426493</v>
      </c>
      <c r="M5412" s="16">
        <v>4.2870414451902432</v>
      </c>
      <c r="N5412" s="13">
        <v>3.2055284432236837</v>
      </c>
      <c r="O5412" s="16">
        <v>3.9784804816591892</v>
      </c>
      <c r="P5412" s="16">
        <v>6.559342619768727</v>
      </c>
      <c r="Q5412" s="16">
        <v>3.8945341273995187</v>
      </c>
      <c r="R5412" s="16">
        <v>6.3044640856964591</v>
      </c>
      <c r="S5412" s="16">
        <v>2.5289583331704555</v>
      </c>
      <c r="T5412" s="16">
        <v>4.6985374163829956</v>
      </c>
      <c r="U5412" s="16">
        <v>4.6785808045010828</v>
      </c>
      <c r="V5412" s="16">
        <v>4.1689641912505717</v>
      </c>
      <c r="W5412" s="16">
        <v>7.7285323588426493</v>
      </c>
      <c r="X5412" s="16">
        <v>4.2870414451902432</v>
      </c>
      <c r="Y5412" s="13">
        <v>3.2055284432236837</v>
      </c>
    </row>
    <row r="5413" spans="2:25" x14ac:dyDescent="0.25">
      <c r="B5413" s="11">
        <v>5410</v>
      </c>
      <c r="C5413" s="13">
        <v>1780.3759255737029</v>
      </c>
      <c r="D5413" s="16">
        <v>6.248937834743935</v>
      </c>
      <c r="E5413" s="16">
        <v>5.827978490141505</v>
      </c>
      <c r="F5413" s="16">
        <v>4.0436627136375627</v>
      </c>
      <c r="G5413" s="16">
        <v>5.2678039401773491</v>
      </c>
      <c r="H5413" s="16">
        <v>5.8977355191357059</v>
      </c>
      <c r="I5413" s="16">
        <v>6.7749385991226925</v>
      </c>
      <c r="J5413" s="16">
        <v>1.8711115560652463</v>
      </c>
      <c r="K5413" s="16">
        <v>7.4766594368673998</v>
      </c>
      <c r="L5413" s="16">
        <v>4.8729245610786531</v>
      </c>
      <c r="M5413" s="16">
        <v>5.6867294055478181</v>
      </c>
      <c r="N5413" s="13">
        <v>5.1253148043153978</v>
      </c>
      <c r="O5413" s="16">
        <v>6.248937834743935</v>
      </c>
      <c r="P5413" s="16">
        <v>5.827978490141505</v>
      </c>
      <c r="Q5413" s="16">
        <v>4.0436627136375627</v>
      </c>
      <c r="R5413" s="16">
        <v>5.2678039401773491</v>
      </c>
      <c r="S5413" s="16">
        <v>5.8977355191357059</v>
      </c>
      <c r="T5413" s="16">
        <v>6.7749385991226925</v>
      </c>
      <c r="U5413" s="16">
        <v>1.8711115560652463</v>
      </c>
      <c r="V5413" s="16">
        <v>7.4766594368673998</v>
      </c>
      <c r="W5413" s="16">
        <v>4.8729245610786531</v>
      </c>
      <c r="X5413" s="16">
        <v>5.6867294055478181</v>
      </c>
      <c r="Y5413" s="13">
        <v>5.1253148043153978</v>
      </c>
    </row>
    <row r="5414" spans="2:25" x14ac:dyDescent="0.25">
      <c r="B5414" s="11">
        <v>5411</v>
      </c>
      <c r="C5414" s="13">
        <v>1723.4202290982323</v>
      </c>
      <c r="D5414" s="16">
        <v>4.2301217513256137</v>
      </c>
      <c r="E5414" s="16">
        <v>4.0297772604382285</v>
      </c>
      <c r="F5414" s="16">
        <v>2.9746069151084407</v>
      </c>
      <c r="G5414" s="16">
        <v>8.8383373616384819</v>
      </c>
      <c r="H5414" s="16">
        <v>6.3751408952257691</v>
      </c>
      <c r="I5414" s="16">
        <v>3.1122985167860358</v>
      </c>
      <c r="J5414" s="16">
        <v>6.2171853210633827</v>
      </c>
      <c r="K5414" s="16">
        <v>2.5082769599818255</v>
      </c>
      <c r="L5414" s="16">
        <v>6.873065579726239</v>
      </c>
      <c r="M5414" s="16">
        <v>4.8341355852386352</v>
      </c>
      <c r="N5414" s="13">
        <v>5.7523048844626707</v>
      </c>
      <c r="O5414" s="16">
        <v>4.2301217513256137</v>
      </c>
      <c r="P5414" s="16">
        <v>4.0297772604382285</v>
      </c>
      <c r="Q5414" s="16">
        <v>2.9746069151084407</v>
      </c>
      <c r="R5414" s="16">
        <v>8.8383373616384819</v>
      </c>
      <c r="S5414" s="16">
        <v>6.3751408952257691</v>
      </c>
      <c r="T5414" s="16">
        <v>3.1122985167860358</v>
      </c>
      <c r="U5414" s="16">
        <v>6.2171853210633827</v>
      </c>
      <c r="V5414" s="16">
        <v>2.5082769599818255</v>
      </c>
      <c r="W5414" s="16">
        <v>6.873065579726239</v>
      </c>
      <c r="X5414" s="16">
        <v>4.8341355852386352</v>
      </c>
      <c r="Y5414" s="13">
        <v>5.7523048844626707</v>
      </c>
    </row>
    <row r="5415" spans="2:25" x14ac:dyDescent="0.25">
      <c r="B5415" s="11">
        <v>5412</v>
      </c>
      <c r="C5415" s="13">
        <v>1955.0236401828013</v>
      </c>
      <c r="D5415" s="16">
        <v>3.1645287122695573</v>
      </c>
      <c r="E5415" s="16">
        <v>5.5487269436452351</v>
      </c>
      <c r="F5415" s="16">
        <v>3.8885183276222834</v>
      </c>
      <c r="G5415" s="16">
        <v>6.4587227552867592</v>
      </c>
      <c r="H5415" s="16">
        <v>6.8070132486329555</v>
      </c>
      <c r="I5415" s="16">
        <v>8.1964286760755627</v>
      </c>
      <c r="J5415" s="16">
        <v>8.5019972901962735</v>
      </c>
      <c r="K5415" s="16">
        <v>3.8041819350777186</v>
      </c>
      <c r="L5415" s="16">
        <v>6.9938479350956566</v>
      </c>
      <c r="M5415" s="16">
        <v>7.224019612835801</v>
      </c>
      <c r="N5415" s="13">
        <v>8.4777268806165971</v>
      </c>
      <c r="O5415" s="16">
        <v>3.1645287122695573</v>
      </c>
      <c r="P5415" s="16">
        <v>5.5487269436452351</v>
      </c>
      <c r="Q5415" s="16">
        <v>3.8885183276222834</v>
      </c>
      <c r="R5415" s="16">
        <v>6.4587227552867592</v>
      </c>
      <c r="S5415" s="16">
        <v>6.8070132486329555</v>
      </c>
      <c r="T5415" s="16">
        <v>8.1964286760755627</v>
      </c>
      <c r="U5415" s="16">
        <v>8.5019972901962735</v>
      </c>
      <c r="V5415" s="16">
        <v>3.8041819350777186</v>
      </c>
      <c r="W5415" s="16">
        <v>6.9938479350956566</v>
      </c>
      <c r="X5415" s="16">
        <v>7.224019612835801</v>
      </c>
      <c r="Y5415" s="13">
        <v>8.4777268806165971</v>
      </c>
    </row>
    <row r="5416" spans="2:25" x14ac:dyDescent="0.25">
      <c r="B5416" s="11">
        <v>5413</v>
      </c>
      <c r="C5416" s="13">
        <v>1824.6384026433955</v>
      </c>
      <c r="D5416" s="16">
        <v>4.3604727449563603</v>
      </c>
      <c r="E5416" s="16">
        <v>6.2417790760519054</v>
      </c>
      <c r="F5416" s="16">
        <v>3.2227198546920373</v>
      </c>
      <c r="G5416" s="16">
        <v>7.9553370090513065</v>
      </c>
      <c r="H5416" s="16">
        <v>5.6683371687505009</v>
      </c>
      <c r="I5416" s="16">
        <v>4.0782451495728029</v>
      </c>
      <c r="J5416" s="16">
        <v>5.193871220215013</v>
      </c>
      <c r="K5416" s="16">
        <v>5.3106460259931589</v>
      </c>
      <c r="L5416" s="16">
        <v>4.0623888509106152</v>
      </c>
      <c r="M5416" s="16">
        <v>7.1719933689539097</v>
      </c>
      <c r="N5416" s="13">
        <v>8.4476908025142876</v>
      </c>
      <c r="O5416" s="16">
        <v>4.3604727449563603</v>
      </c>
      <c r="P5416" s="16">
        <v>6.2417790760519054</v>
      </c>
      <c r="Q5416" s="16">
        <v>3.2227198546920373</v>
      </c>
      <c r="R5416" s="16">
        <v>7.9553370090513065</v>
      </c>
      <c r="S5416" s="16">
        <v>5.6683371687505009</v>
      </c>
      <c r="T5416" s="16">
        <v>4.0782451495728029</v>
      </c>
      <c r="U5416" s="16">
        <v>5.193871220215013</v>
      </c>
      <c r="V5416" s="16">
        <v>5.3106460259931589</v>
      </c>
      <c r="W5416" s="16">
        <v>4.0623888509106152</v>
      </c>
      <c r="X5416" s="16">
        <v>7.1719933689539097</v>
      </c>
      <c r="Y5416" s="13">
        <v>8.4476908025142876</v>
      </c>
    </row>
    <row r="5417" spans="2:25" x14ac:dyDescent="0.25">
      <c r="B5417" s="11">
        <v>5414</v>
      </c>
      <c r="C5417" s="13">
        <v>1783.7065406494901</v>
      </c>
      <c r="D5417" s="16">
        <v>7.2101556139084533</v>
      </c>
      <c r="E5417" s="16">
        <v>8.2559501459484288</v>
      </c>
      <c r="F5417" s="16">
        <v>5.7034514811151489</v>
      </c>
      <c r="G5417" s="16">
        <v>4.8537429571470581</v>
      </c>
      <c r="H5417" s="16">
        <v>6.1923120698170058</v>
      </c>
      <c r="I5417" s="16">
        <v>3.8614240022438131</v>
      </c>
      <c r="J5417" s="16">
        <v>4.0946176508697523</v>
      </c>
      <c r="K5417" s="16">
        <v>5.9960326588667581</v>
      </c>
      <c r="L5417" s="16">
        <v>3.5725322218520175</v>
      </c>
      <c r="M5417" s="16">
        <v>4.5752170411699211</v>
      </c>
      <c r="N5417" s="13">
        <v>4.9689681072476608</v>
      </c>
      <c r="O5417" s="16">
        <v>7.2101556139084533</v>
      </c>
      <c r="P5417" s="16">
        <v>8.2559501459484288</v>
      </c>
      <c r="Q5417" s="16">
        <v>5.7034514811151489</v>
      </c>
      <c r="R5417" s="16">
        <v>4.8537429571470581</v>
      </c>
      <c r="S5417" s="16">
        <v>6.1923120698170058</v>
      </c>
      <c r="T5417" s="16">
        <v>3.8614240022438131</v>
      </c>
      <c r="U5417" s="16">
        <v>4.0946176508697523</v>
      </c>
      <c r="V5417" s="16">
        <v>5.9960326588667581</v>
      </c>
      <c r="W5417" s="16">
        <v>3.5725322218520175</v>
      </c>
      <c r="X5417" s="16">
        <v>4.5752170411699211</v>
      </c>
      <c r="Y5417" s="13">
        <v>4.9689681072476608</v>
      </c>
    </row>
    <row r="5418" spans="2:25" x14ac:dyDescent="0.25">
      <c r="B5418" s="11">
        <v>5415</v>
      </c>
      <c r="C5418" s="13">
        <v>1834.060569327035</v>
      </c>
      <c r="D5418" s="16">
        <v>4.469140047033437</v>
      </c>
      <c r="E5418" s="16">
        <v>7.3466884291583616</v>
      </c>
      <c r="F5418" s="16">
        <v>5.3617485884088758</v>
      </c>
      <c r="G5418" s="16">
        <v>7.3986044794535566</v>
      </c>
      <c r="H5418" s="16">
        <v>6.152827927450506</v>
      </c>
      <c r="I5418" s="16">
        <v>3.5972946278700686</v>
      </c>
      <c r="J5418" s="16">
        <v>2.284843329625176</v>
      </c>
      <c r="K5418" s="16">
        <v>7.7480590492409913</v>
      </c>
      <c r="L5418" s="16">
        <v>6.0258742893568336</v>
      </c>
      <c r="M5418" s="16">
        <v>3.7650697785403997</v>
      </c>
      <c r="N5418" s="13">
        <v>8.1505077458050259</v>
      </c>
      <c r="O5418" s="16">
        <v>4.469140047033437</v>
      </c>
      <c r="P5418" s="16">
        <v>7.3466884291583616</v>
      </c>
      <c r="Q5418" s="16">
        <v>5.3617485884088758</v>
      </c>
      <c r="R5418" s="16">
        <v>7.3986044794535566</v>
      </c>
      <c r="S5418" s="16">
        <v>6.152827927450506</v>
      </c>
      <c r="T5418" s="16">
        <v>3.5972946278700686</v>
      </c>
      <c r="U5418" s="16">
        <v>2.284843329625176</v>
      </c>
      <c r="V5418" s="16">
        <v>7.7480590492409913</v>
      </c>
      <c r="W5418" s="16">
        <v>6.0258742893568336</v>
      </c>
      <c r="X5418" s="16">
        <v>3.7650697785403997</v>
      </c>
      <c r="Y5418" s="13">
        <v>8.1505077458050259</v>
      </c>
    </row>
    <row r="5419" spans="2:25" x14ac:dyDescent="0.25">
      <c r="B5419" s="11">
        <v>5416</v>
      </c>
      <c r="C5419" s="13">
        <v>1672.435653785001</v>
      </c>
      <c r="D5419" s="16">
        <v>4.8965751844736261</v>
      </c>
      <c r="E5419" s="16">
        <v>3.1737778784465807</v>
      </c>
      <c r="F5419" s="16">
        <v>3.6872691865821277</v>
      </c>
      <c r="G5419" s="16">
        <v>6.2040652277555921</v>
      </c>
      <c r="H5419" s="16">
        <v>3.8029977942927795</v>
      </c>
      <c r="I5419" s="16">
        <v>6.4754845420786076</v>
      </c>
      <c r="J5419" s="16">
        <v>6.2451166446204009</v>
      </c>
      <c r="K5419" s="16">
        <v>6.69735951366774</v>
      </c>
      <c r="L5419" s="16">
        <v>2.2512277039097448</v>
      </c>
      <c r="M5419" s="16">
        <v>3.0797861584243487</v>
      </c>
      <c r="N5419" s="13">
        <v>6.0290626496508306</v>
      </c>
      <c r="O5419" s="16">
        <v>4.8965751844736261</v>
      </c>
      <c r="P5419" s="16">
        <v>3.1737778784465807</v>
      </c>
      <c r="Q5419" s="16">
        <v>3.6872691865821277</v>
      </c>
      <c r="R5419" s="16">
        <v>6.2040652277555921</v>
      </c>
      <c r="S5419" s="16">
        <v>3.8029977942927795</v>
      </c>
      <c r="T5419" s="16">
        <v>6.4754845420786076</v>
      </c>
      <c r="U5419" s="16">
        <v>6.2451166446204009</v>
      </c>
      <c r="V5419" s="16">
        <v>6.69735951366774</v>
      </c>
      <c r="W5419" s="16">
        <v>2.2512277039097448</v>
      </c>
      <c r="X5419" s="16">
        <v>3.0797861584243487</v>
      </c>
      <c r="Y5419" s="13">
        <v>6.0290626496508306</v>
      </c>
    </row>
    <row r="5420" spans="2:25" x14ac:dyDescent="0.25">
      <c r="B5420" s="11">
        <v>5417</v>
      </c>
      <c r="C5420" s="13">
        <v>1690.3065746661493</v>
      </c>
      <c r="D5420" s="16">
        <v>6.415693667467723</v>
      </c>
      <c r="E5420" s="16">
        <v>4.4275050831513063</v>
      </c>
      <c r="F5420" s="16">
        <v>4.5283469805308094</v>
      </c>
      <c r="G5420" s="16">
        <v>6.1404733070905948</v>
      </c>
      <c r="H5420" s="16">
        <v>1.8795404916790512</v>
      </c>
      <c r="I5420" s="16">
        <v>3.9258938548966276</v>
      </c>
      <c r="J5420" s="16">
        <v>5.9781318867229389</v>
      </c>
      <c r="K5420" s="16">
        <v>2.4915333927887433</v>
      </c>
      <c r="L5420" s="16">
        <v>7.5391994273717673</v>
      </c>
      <c r="M5420" s="16">
        <v>5.3703616431205612</v>
      </c>
      <c r="N5420" s="13">
        <v>4.9703062920004522</v>
      </c>
      <c r="O5420" s="16">
        <v>6.415693667467723</v>
      </c>
      <c r="P5420" s="16">
        <v>4.4275050831513063</v>
      </c>
      <c r="Q5420" s="16">
        <v>4.5283469805308094</v>
      </c>
      <c r="R5420" s="16">
        <v>6.1404733070905948</v>
      </c>
      <c r="S5420" s="16">
        <v>1.8795404916790512</v>
      </c>
      <c r="T5420" s="16">
        <v>3.9258938548966276</v>
      </c>
      <c r="U5420" s="16">
        <v>5.9781318867229389</v>
      </c>
      <c r="V5420" s="16">
        <v>2.4915333927887433</v>
      </c>
      <c r="W5420" s="16">
        <v>7.5391994273717673</v>
      </c>
      <c r="X5420" s="16">
        <v>5.3703616431205612</v>
      </c>
      <c r="Y5420" s="13">
        <v>4.9703062920004522</v>
      </c>
    </row>
    <row r="5421" spans="2:25" x14ac:dyDescent="0.25">
      <c r="B5421" s="11">
        <v>5418</v>
      </c>
      <c r="C5421" s="13">
        <v>1789.7996221136666</v>
      </c>
      <c r="D5421" s="16">
        <v>3.3858182160984835</v>
      </c>
      <c r="E5421" s="16">
        <v>7.0602195600048478</v>
      </c>
      <c r="F5421" s="16">
        <v>8.2222576113862189</v>
      </c>
      <c r="G5421" s="16">
        <v>4.0588125749141621</v>
      </c>
      <c r="H5421" s="16">
        <v>6.3458233292427391</v>
      </c>
      <c r="I5421" s="16">
        <v>4.5890570454496498</v>
      </c>
      <c r="J5421" s="16">
        <v>5.2120758975748096</v>
      </c>
      <c r="K5421" s="16">
        <v>4.1332895213101546</v>
      </c>
      <c r="L5421" s="16">
        <v>6.7941539929329515</v>
      </c>
      <c r="M5421" s="16">
        <v>6.2850798867316628</v>
      </c>
      <c r="N5421" s="13">
        <v>3.5798188175654087</v>
      </c>
      <c r="O5421" s="16">
        <v>3.3858182160984835</v>
      </c>
      <c r="P5421" s="16">
        <v>7.0602195600048478</v>
      </c>
      <c r="Q5421" s="16">
        <v>8.2222576113862189</v>
      </c>
      <c r="R5421" s="16">
        <v>4.0588125749141621</v>
      </c>
      <c r="S5421" s="16">
        <v>6.3458233292427391</v>
      </c>
      <c r="T5421" s="16">
        <v>4.5890570454496498</v>
      </c>
      <c r="U5421" s="16">
        <v>5.2120758975748096</v>
      </c>
      <c r="V5421" s="16">
        <v>4.1332895213101546</v>
      </c>
      <c r="W5421" s="16">
        <v>6.7941539929329515</v>
      </c>
      <c r="X5421" s="16">
        <v>6.2850798867316628</v>
      </c>
      <c r="Y5421" s="13">
        <v>3.5798188175654087</v>
      </c>
    </row>
    <row r="5422" spans="2:25" x14ac:dyDescent="0.25">
      <c r="B5422" s="11">
        <v>5419</v>
      </c>
      <c r="C5422" s="13">
        <v>1844.8768830075967</v>
      </c>
      <c r="D5422" s="16">
        <v>6.6761014483777164</v>
      </c>
      <c r="E5422" s="16">
        <v>4.4680942706568665</v>
      </c>
      <c r="F5422" s="16">
        <v>6.9120349799924981</v>
      </c>
      <c r="G5422" s="16">
        <v>4.8518138567672908</v>
      </c>
      <c r="H5422" s="16">
        <v>7.9868059526933513</v>
      </c>
      <c r="I5422" s="16">
        <v>5.9847254911049355</v>
      </c>
      <c r="J5422" s="16">
        <v>7.4777038945634287</v>
      </c>
      <c r="K5422" s="16">
        <v>6.9429566688921831</v>
      </c>
      <c r="L5422" s="16">
        <v>4.7461635963810576</v>
      </c>
      <c r="M5422" s="16">
        <v>1.6445617127755923</v>
      </c>
      <c r="N5422" s="13">
        <v>5.2068837993960582</v>
      </c>
      <c r="O5422" s="16">
        <v>6.6761014483777164</v>
      </c>
      <c r="P5422" s="16">
        <v>4.4680942706568665</v>
      </c>
      <c r="Q5422" s="16">
        <v>6.9120349799924981</v>
      </c>
      <c r="R5422" s="16">
        <v>4.8518138567672908</v>
      </c>
      <c r="S5422" s="16">
        <v>7.9868059526933513</v>
      </c>
      <c r="T5422" s="16">
        <v>5.9847254911049355</v>
      </c>
      <c r="U5422" s="16">
        <v>7.4777038945634287</v>
      </c>
      <c r="V5422" s="16">
        <v>6.9429566688921831</v>
      </c>
      <c r="W5422" s="16">
        <v>4.7461635963810576</v>
      </c>
      <c r="X5422" s="16">
        <v>1.6445617127755923</v>
      </c>
      <c r="Y5422" s="13">
        <v>5.2068837993960582</v>
      </c>
    </row>
    <row r="5423" spans="2:25" x14ac:dyDescent="0.25">
      <c r="B5423" s="11">
        <v>5420</v>
      </c>
      <c r="C5423" s="13">
        <v>1820.1493866710168</v>
      </c>
      <c r="D5423" s="16">
        <v>4.0528426856703295</v>
      </c>
      <c r="E5423" s="16">
        <v>1.5317233559995072</v>
      </c>
      <c r="F5423" s="16">
        <v>6.3768595791907172</v>
      </c>
      <c r="G5423" s="16">
        <v>7.3903455979860304</v>
      </c>
      <c r="H5423" s="16">
        <v>6.0640820119179342</v>
      </c>
      <c r="I5423" s="16">
        <v>7.6271842982990918</v>
      </c>
      <c r="J5423" s="16">
        <v>6.9783411271020341</v>
      </c>
      <c r="K5423" s="16">
        <v>6.4407883181250636</v>
      </c>
      <c r="L5423" s="16">
        <v>4.8805472771006295</v>
      </c>
      <c r="M5423" s="16">
        <v>4.2307708454026773</v>
      </c>
      <c r="N5423" s="13">
        <v>5.8987183629765276</v>
      </c>
      <c r="O5423" s="16">
        <v>4.0528426856703295</v>
      </c>
      <c r="P5423" s="16">
        <v>1.5317233559995072</v>
      </c>
      <c r="Q5423" s="16">
        <v>6.3768595791907172</v>
      </c>
      <c r="R5423" s="16">
        <v>7.3903455979860304</v>
      </c>
      <c r="S5423" s="16">
        <v>6.0640820119179342</v>
      </c>
      <c r="T5423" s="16">
        <v>7.6271842982990918</v>
      </c>
      <c r="U5423" s="16">
        <v>6.9783411271020341</v>
      </c>
      <c r="V5423" s="16">
        <v>6.4407883181250636</v>
      </c>
      <c r="W5423" s="16">
        <v>4.8805472771006295</v>
      </c>
      <c r="X5423" s="16">
        <v>4.2307708454026773</v>
      </c>
      <c r="Y5423" s="13">
        <v>5.8987183629765276</v>
      </c>
    </row>
    <row r="5424" spans="2:25" x14ac:dyDescent="0.25">
      <c r="B5424" s="11">
        <v>5421</v>
      </c>
      <c r="C5424" s="13">
        <v>1681.4728128008087</v>
      </c>
      <c r="D5424" s="16">
        <v>4.1684837857778918</v>
      </c>
      <c r="E5424" s="16">
        <v>3.7423216423994883</v>
      </c>
      <c r="F5424" s="16">
        <v>7.7941968098620809</v>
      </c>
      <c r="G5424" s="16">
        <v>2.7763989187725464</v>
      </c>
      <c r="H5424" s="16">
        <v>3.1486837046331937</v>
      </c>
      <c r="I5424" s="16">
        <v>4.5860685288120839</v>
      </c>
      <c r="J5424" s="16">
        <v>2.7869170397151346</v>
      </c>
      <c r="K5424" s="16">
        <v>4.4079148059200008</v>
      </c>
      <c r="L5424" s="16">
        <v>6.5322473066090492</v>
      </c>
      <c r="M5424" s="16">
        <v>6.7497150574266849</v>
      </c>
      <c r="N5424" s="13">
        <v>6.436135479318966</v>
      </c>
      <c r="O5424" s="16">
        <v>4.1684837857778918</v>
      </c>
      <c r="P5424" s="16">
        <v>3.7423216423994883</v>
      </c>
      <c r="Q5424" s="16">
        <v>7.7941968098620809</v>
      </c>
      <c r="R5424" s="16">
        <v>2.7763989187725464</v>
      </c>
      <c r="S5424" s="16">
        <v>3.1486837046331937</v>
      </c>
      <c r="T5424" s="16">
        <v>4.5860685288120839</v>
      </c>
      <c r="U5424" s="16">
        <v>2.7869170397151346</v>
      </c>
      <c r="V5424" s="16">
        <v>4.4079148059200008</v>
      </c>
      <c r="W5424" s="16">
        <v>6.5322473066090492</v>
      </c>
      <c r="X5424" s="16">
        <v>6.7497150574266849</v>
      </c>
      <c r="Y5424" s="13">
        <v>6.436135479318966</v>
      </c>
    </row>
    <row r="5425" spans="2:25" x14ac:dyDescent="0.25">
      <c r="B5425" s="11">
        <v>5422</v>
      </c>
      <c r="C5425" s="13">
        <v>1611.3538504478665</v>
      </c>
      <c r="D5425" s="16">
        <v>2.6233328325276903</v>
      </c>
      <c r="E5425" s="16">
        <v>4.6593831165122701</v>
      </c>
      <c r="F5425" s="16">
        <v>4.4618789237268341</v>
      </c>
      <c r="G5425" s="16">
        <v>6.8422830656168285</v>
      </c>
      <c r="H5425" s="16">
        <v>7.6074990351097327</v>
      </c>
      <c r="I5425" s="16">
        <v>6.2184256841462346</v>
      </c>
      <c r="J5425" s="16">
        <v>3.8444194984990654</v>
      </c>
      <c r="K5425" s="16">
        <v>4.4357332915647252</v>
      </c>
      <c r="L5425" s="16">
        <v>6.0336739282335623</v>
      </c>
      <c r="M5425" s="16">
        <v>1.6763044057642875</v>
      </c>
      <c r="N5425" s="13">
        <v>0.36085078109446478</v>
      </c>
      <c r="O5425" s="16">
        <v>2.6233328325276903</v>
      </c>
      <c r="P5425" s="16">
        <v>4.6593831165122701</v>
      </c>
      <c r="Q5425" s="16">
        <v>4.4618789237268341</v>
      </c>
      <c r="R5425" s="16">
        <v>6.8422830656168285</v>
      </c>
      <c r="S5425" s="16">
        <v>7.6074990351097327</v>
      </c>
      <c r="T5425" s="16">
        <v>6.2184256841462346</v>
      </c>
      <c r="U5425" s="16">
        <v>3.8444194984990654</v>
      </c>
      <c r="V5425" s="16">
        <v>4.4357332915647252</v>
      </c>
      <c r="W5425" s="16">
        <v>6.0336739282335623</v>
      </c>
      <c r="X5425" s="16">
        <v>1.6763044057642875</v>
      </c>
      <c r="Y5425" s="13">
        <v>0.36085078109446478</v>
      </c>
    </row>
    <row r="5426" spans="2:25" x14ac:dyDescent="0.25">
      <c r="B5426" s="11">
        <v>5423</v>
      </c>
      <c r="C5426" s="13">
        <v>1651.240510173998</v>
      </c>
      <c r="D5426" s="16">
        <v>7.0797432546390837</v>
      </c>
      <c r="E5426" s="16">
        <v>3.5408144119367471</v>
      </c>
      <c r="F5426" s="16">
        <v>0.83632149433134373</v>
      </c>
      <c r="G5426" s="16">
        <v>1.7778942032862095</v>
      </c>
      <c r="H5426" s="16">
        <v>2.3716850240437726</v>
      </c>
      <c r="I5426" s="16">
        <v>4.6376463740820197</v>
      </c>
      <c r="J5426" s="16">
        <v>6.1875441438786254</v>
      </c>
      <c r="K5426" s="16">
        <v>8.5293057414138822</v>
      </c>
      <c r="L5426" s="16">
        <v>5.7506664141201043</v>
      </c>
      <c r="M5426" s="16">
        <v>6.057213779802316</v>
      </c>
      <c r="N5426" s="13">
        <v>4.5794068061964612</v>
      </c>
      <c r="O5426" s="16">
        <v>7.0797432546390837</v>
      </c>
      <c r="P5426" s="16">
        <v>3.5408144119367471</v>
      </c>
      <c r="Q5426" s="16">
        <v>0.83632149433134373</v>
      </c>
      <c r="R5426" s="16">
        <v>1.7778942032862095</v>
      </c>
      <c r="S5426" s="16">
        <v>2.3716850240437726</v>
      </c>
      <c r="T5426" s="16">
        <v>4.6376463740820197</v>
      </c>
      <c r="U5426" s="16">
        <v>6.1875441438786254</v>
      </c>
      <c r="V5426" s="16">
        <v>8.5293057414138822</v>
      </c>
      <c r="W5426" s="16">
        <v>5.7506664141201043</v>
      </c>
      <c r="X5426" s="16">
        <v>6.057213779802316</v>
      </c>
      <c r="Y5426" s="13">
        <v>4.5794068061964612</v>
      </c>
    </row>
    <row r="5427" spans="2:25" x14ac:dyDescent="0.25">
      <c r="B5427" s="11">
        <v>5424</v>
      </c>
      <c r="C5427" s="13">
        <v>1716.3575877560158</v>
      </c>
      <c r="D5427" s="16">
        <v>7.7569339377450781</v>
      </c>
      <c r="E5427" s="16">
        <v>3.1142499927537335</v>
      </c>
      <c r="F5427" s="16">
        <v>9.258517418216984</v>
      </c>
      <c r="G5427" s="16">
        <v>6.6705331960353558</v>
      </c>
      <c r="H5427" s="16">
        <v>5.880531253057713</v>
      </c>
      <c r="I5427" s="16">
        <v>1.7982656498651637</v>
      </c>
      <c r="J5427" s="16">
        <v>3.9510897629420576</v>
      </c>
      <c r="K5427" s="16">
        <v>6.1108528196642835</v>
      </c>
      <c r="L5427" s="16">
        <v>5.4444378332262282</v>
      </c>
      <c r="M5427" s="16">
        <v>1.439801923795212</v>
      </c>
      <c r="N5427" s="13">
        <v>3.9928826156689783</v>
      </c>
      <c r="O5427" s="16">
        <v>7.7569339377450781</v>
      </c>
      <c r="P5427" s="16">
        <v>3.1142499927537335</v>
      </c>
      <c r="Q5427" s="16">
        <v>9.258517418216984</v>
      </c>
      <c r="R5427" s="16">
        <v>6.6705331960353558</v>
      </c>
      <c r="S5427" s="16">
        <v>5.880531253057713</v>
      </c>
      <c r="T5427" s="16">
        <v>1.7982656498651637</v>
      </c>
      <c r="U5427" s="16">
        <v>3.9510897629420576</v>
      </c>
      <c r="V5427" s="16">
        <v>6.1108528196642835</v>
      </c>
      <c r="W5427" s="16">
        <v>5.4444378332262282</v>
      </c>
      <c r="X5427" s="16">
        <v>1.439801923795212</v>
      </c>
      <c r="Y5427" s="13">
        <v>3.9928826156689783</v>
      </c>
    </row>
    <row r="5428" spans="2:25" x14ac:dyDescent="0.25">
      <c r="B5428" s="11">
        <v>5425</v>
      </c>
      <c r="C5428" s="13">
        <v>1774.7923662031217</v>
      </c>
      <c r="D5428" s="16">
        <v>7.3152891546812864</v>
      </c>
      <c r="E5428" s="16">
        <v>4.8954828489279452</v>
      </c>
      <c r="F5428" s="16">
        <v>4.4170538376958071</v>
      </c>
      <c r="G5428" s="16">
        <v>4.9751867322796528</v>
      </c>
      <c r="H5428" s="16">
        <v>2.1596239549991521</v>
      </c>
      <c r="I5428" s="16">
        <v>4.8247679041482243</v>
      </c>
      <c r="J5428" s="16">
        <v>5.5589825183585537</v>
      </c>
      <c r="K5428" s="16">
        <v>4.787428271094659</v>
      </c>
      <c r="L5428" s="16">
        <v>7.6607546977514804</v>
      </c>
      <c r="M5428" s="16">
        <v>7.5286180718530868</v>
      </c>
      <c r="N5428" s="13">
        <v>4.6595715609074375</v>
      </c>
      <c r="O5428" s="16">
        <v>7.3152891546812864</v>
      </c>
      <c r="P5428" s="16">
        <v>4.8954828489279452</v>
      </c>
      <c r="Q5428" s="16">
        <v>4.4170538376958071</v>
      </c>
      <c r="R5428" s="16">
        <v>4.9751867322796528</v>
      </c>
      <c r="S5428" s="16">
        <v>2.1596239549991521</v>
      </c>
      <c r="T5428" s="16">
        <v>4.8247679041482243</v>
      </c>
      <c r="U5428" s="16">
        <v>5.5589825183585537</v>
      </c>
      <c r="V5428" s="16">
        <v>4.787428271094659</v>
      </c>
      <c r="W5428" s="16">
        <v>7.6607546977514804</v>
      </c>
      <c r="X5428" s="16">
        <v>7.5286180718530868</v>
      </c>
      <c r="Y5428" s="13">
        <v>4.6595715609074375</v>
      </c>
    </row>
    <row r="5429" spans="2:25" x14ac:dyDescent="0.25">
      <c r="B5429" s="11">
        <v>5426</v>
      </c>
      <c r="C5429" s="13">
        <v>1649.4472339460863</v>
      </c>
      <c r="D5429" s="16">
        <v>3.5073840953590132</v>
      </c>
      <c r="E5429" s="16">
        <v>6.9921106279320737</v>
      </c>
      <c r="F5429" s="16">
        <v>4.9434648378072739</v>
      </c>
      <c r="G5429" s="16">
        <v>1.1296786107015397</v>
      </c>
      <c r="H5429" s="16">
        <v>4.9739454646707424</v>
      </c>
      <c r="I5429" s="16">
        <v>2.3905209382688435</v>
      </c>
      <c r="J5429" s="16">
        <v>6.9890051374820459</v>
      </c>
      <c r="K5429" s="16">
        <v>7.308713903202257</v>
      </c>
      <c r="L5429" s="16">
        <v>4.1598679049623373</v>
      </c>
      <c r="M5429" s="16">
        <v>5.4038638971580255</v>
      </c>
      <c r="N5429" s="13">
        <v>3.3584252503271825</v>
      </c>
      <c r="O5429" s="16">
        <v>3.5073840953590132</v>
      </c>
      <c r="P5429" s="16">
        <v>6.9921106279320737</v>
      </c>
      <c r="Q5429" s="16">
        <v>4.9434648378072739</v>
      </c>
      <c r="R5429" s="16">
        <v>1.1296786107015397</v>
      </c>
      <c r="S5429" s="16">
        <v>4.9739454646707424</v>
      </c>
      <c r="T5429" s="16">
        <v>2.3905209382688435</v>
      </c>
      <c r="U5429" s="16">
        <v>6.9890051374820459</v>
      </c>
      <c r="V5429" s="16">
        <v>7.308713903202257</v>
      </c>
      <c r="W5429" s="16">
        <v>4.1598679049623373</v>
      </c>
      <c r="X5429" s="16">
        <v>5.4038638971580255</v>
      </c>
      <c r="Y5429" s="13">
        <v>3.3584252503271825</v>
      </c>
    </row>
    <row r="5430" spans="2:25" x14ac:dyDescent="0.25">
      <c r="B5430" s="11">
        <v>5427</v>
      </c>
      <c r="C5430" s="13">
        <v>1691.1021379093836</v>
      </c>
      <c r="D5430" s="16">
        <v>5.9426342267928476</v>
      </c>
      <c r="E5430" s="16">
        <v>8.5711136672468555</v>
      </c>
      <c r="F5430" s="16">
        <v>5.2843705350676347</v>
      </c>
      <c r="G5430" s="16">
        <v>3.8537133113789741</v>
      </c>
      <c r="H5430" s="16">
        <v>8.3103613971443959</v>
      </c>
      <c r="I5430" s="16">
        <v>2.1456676305265145</v>
      </c>
      <c r="J5430" s="16">
        <v>-0.4740947589906428</v>
      </c>
      <c r="K5430" s="16">
        <v>5.4307354482415322</v>
      </c>
      <c r="L5430" s="16">
        <v>7.2716511881346113</v>
      </c>
      <c r="M5430" s="16">
        <v>6.7025377634928658</v>
      </c>
      <c r="N5430" s="13">
        <v>0.96776343626326611</v>
      </c>
      <c r="O5430" s="16">
        <v>5.9426342267928476</v>
      </c>
      <c r="P5430" s="16">
        <v>8.5711136672468555</v>
      </c>
      <c r="Q5430" s="16">
        <v>5.2843705350676347</v>
      </c>
      <c r="R5430" s="16">
        <v>3.8537133113789741</v>
      </c>
      <c r="S5430" s="16">
        <v>8.3103613971443959</v>
      </c>
      <c r="T5430" s="16">
        <v>2.1456676305265145</v>
      </c>
      <c r="U5430" s="16">
        <v>-0.4740947589906428</v>
      </c>
      <c r="V5430" s="16">
        <v>5.4307354482415322</v>
      </c>
      <c r="W5430" s="16">
        <v>7.2716511881346113</v>
      </c>
      <c r="X5430" s="16">
        <v>6.7025377634928658</v>
      </c>
      <c r="Y5430" s="13">
        <v>0.96776343626326611</v>
      </c>
    </row>
    <row r="5431" spans="2:25" x14ac:dyDescent="0.25">
      <c r="B5431" s="11">
        <v>5428</v>
      </c>
      <c r="C5431" s="13">
        <v>1802.4557050623666</v>
      </c>
      <c r="D5431" s="16">
        <v>3.7865731632570068</v>
      </c>
      <c r="E5431" s="16">
        <v>6.858523932083056</v>
      </c>
      <c r="F5431" s="16">
        <v>6.1714635046000064</v>
      </c>
      <c r="G5431" s="16">
        <v>9.8537518352518525</v>
      </c>
      <c r="H5431" s="16">
        <v>6.4386115619566251</v>
      </c>
      <c r="I5431" s="16">
        <v>6.4219332005841503</v>
      </c>
      <c r="J5431" s="16">
        <v>2.6535990628555424</v>
      </c>
      <c r="K5431" s="16">
        <v>4.9164443075107727</v>
      </c>
      <c r="L5431" s="16">
        <v>3.1421658036208031</v>
      </c>
      <c r="M5431" s="16">
        <v>3.8213262778520676</v>
      </c>
      <c r="N5431" s="13">
        <v>6.4284130973076028</v>
      </c>
      <c r="O5431" s="16">
        <v>3.7865731632570068</v>
      </c>
      <c r="P5431" s="16">
        <v>6.858523932083056</v>
      </c>
      <c r="Q5431" s="16">
        <v>6.1714635046000064</v>
      </c>
      <c r="R5431" s="16">
        <v>9.8537518352518525</v>
      </c>
      <c r="S5431" s="16">
        <v>6.4386115619566251</v>
      </c>
      <c r="T5431" s="16">
        <v>6.4219332005841503</v>
      </c>
      <c r="U5431" s="16">
        <v>2.6535990628555424</v>
      </c>
      <c r="V5431" s="16">
        <v>4.9164443075107727</v>
      </c>
      <c r="W5431" s="16">
        <v>3.1421658036208031</v>
      </c>
      <c r="X5431" s="16">
        <v>3.8213262778520676</v>
      </c>
      <c r="Y5431" s="13">
        <v>6.4284130973076028</v>
      </c>
    </row>
    <row r="5432" spans="2:25" x14ac:dyDescent="0.25">
      <c r="B5432" s="11">
        <v>5429</v>
      </c>
      <c r="C5432" s="13">
        <v>1746.2663808626305</v>
      </c>
      <c r="D5432" s="16">
        <v>8.8574910452589517</v>
      </c>
      <c r="E5432" s="16">
        <v>6.8091998599279044</v>
      </c>
      <c r="F5432" s="16">
        <v>4.1869139042375503</v>
      </c>
      <c r="G5432" s="16">
        <v>7.869583319791051</v>
      </c>
      <c r="H5432" s="16">
        <v>3.92130303147125</v>
      </c>
      <c r="I5432" s="16">
        <v>7.8294987965182123</v>
      </c>
      <c r="J5432" s="16">
        <v>5.2299035950661086</v>
      </c>
      <c r="K5432" s="16">
        <v>5.2181020338291617</v>
      </c>
      <c r="L5432" s="16">
        <v>2.3563833247312673</v>
      </c>
      <c r="M5432" s="16">
        <v>0.38854527994716914</v>
      </c>
      <c r="N5432" s="13">
        <v>4.5917359837367497</v>
      </c>
      <c r="O5432" s="16">
        <v>8.8574910452589517</v>
      </c>
      <c r="P5432" s="16">
        <v>6.8091998599279044</v>
      </c>
      <c r="Q5432" s="16">
        <v>4.1869139042375503</v>
      </c>
      <c r="R5432" s="16">
        <v>7.869583319791051</v>
      </c>
      <c r="S5432" s="16">
        <v>3.92130303147125</v>
      </c>
      <c r="T5432" s="16">
        <v>7.8294987965182123</v>
      </c>
      <c r="U5432" s="16">
        <v>5.2299035950661086</v>
      </c>
      <c r="V5432" s="16">
        <v>5.2181020338291617</v>
      </c>
      <c r="W5432" s="16">
        <v>2.3563833247312673</v>
      </c>
      <c r="X5432" s="16">
        <v>0.38854527994716914</v>
      </c>
      <c r="Y5432" s="13">
        <v>4.5917359837367497</v>
      </c>
    </row>
    <row r="5433" spans="2:25" x14ac:dyDescent="0.25">
      <c r="B5433" s="11">
        <v>5430</v>
      </c>
      <c r="C5433" s="13">
        <v>1769.2324452563448</v>
      </c>
      <c r="D5433" s="16">
        <v>4.6951993785207637</v>
      </c>
      <c r="E5433" s="16">
        <v>6.6935494373696418</v>
      </c>
      <c r="F5433" s="16">
        <v>4.5609804018351898</v>
      </c>
      <c r="G5433" s="16">
        <v>5.9197227230646225</v>
      </c>
      <c r="H5433" s="16">
        <v>7.7226599607675732</v>
      </c>
      <c r="I5433" s="16">
        <v>5.1375706544990534</v>
      </c>
      <c r="J5433" s="16">
        <v>4.7303922818082347</v>
      </c>
      <c r="K5433" s="16">
        <v>4.909486172176873</v>
      </c>
      <c r="L5433" s="16">
        <v>5.2943642291638557</v>
      </c>
      <c r="M5433" s="16">
        <v>5.4662947707916505</v>
      </c>
      <c r="N5433" s="13">
        <v>3.2616604802483824</v>
      </c>
      <c r="O5433" s="16">
        <v>4.6951993785207637</v>
      </c>
      <c r="P5433" s="16">
        <v>6.6935494373696418</v>
      </c>
      <c r="Q5433" s="16">
        <v>4.5609804018351898</v>
      </c>
      <c r="R5433" s="16">
        <v>5.9197227230646225</v>
      </c>
      <c r="S5433" s="16">
        <v>7.7226599607675732</v>
      </c>
      <c r="T5433" s="16">
        <v>5.1375706544990534</v>
      </c>
      <c r="U5433" s="16">
        <v>4.7303922818082347</v>
      </c>
      <c r="V5433" s="16">
        <v>4.909486172176873</v>
      </c>
      <c r="W5433" s="16">
        <v>5.2943642291638557</v>
      </c>
      <c r="X5433" s="16">
        <v>5.4662947707916505</v>
      </c>
      <c r="Y5433" s="13">
        <v>3.2616604802483824</v>
      </c>
    </row>
    <row r="5434" spans="2:25" x14ac:dyDescent="0.25">
      <c r="B5434" s="11">
        <v>5431</v>
      </c>
      <c r="C5434" s="13">
        <v>1628.8775062531679</v>
      </c>
      <c r="D5434" s="16">
        <v>4.6430909171400607</v>
      </c>
      <c r="E5434" s="16">
        <v>2.8792406690597265</v>
      </c>
      <c r="F5434" s="16">
        <v>3.9636243473537309</v>
      </c>
      <c r="G5434" s="16">
        <v>7.3541219204914565</v>
      </c>
      <c r="H5434" s="16">
        <v>7.4497094316954815</v>
      </c>
      <c r="I5434" s="16">
        <v>2.9374190742002178</v>
      </c>
      <c r="J5434" s="16">
        <v>3.6962344858129859</v>
      </c>
      <c r="K5434" s="16">
        <v>4.2102834759693692</v>
      </c>
      <c r="L5434" s="16">
        <v>4.8784909250081956</v>
      </c>
      <c r="M5434" s="16">
        <v>2.1851718685614392</v>
      </c>
      <c r="N5434" s="13">
        <v>5.5991743723454244</v>
      </c>
      <c r="O5434" s="16">
        <v>4.6430909171400607</v>
      </c>
      <c r="P5434" s="16">
        <v>2.8792406690597265</v>
      </c>
      <c r="Q5434" s="16">
        <v>3.9636243473537309</v>
      </c>
      <c r="R5434" s="16">
        <v>7.3541219204914565</v>
      </c>
      <c r="S5434" s="16">
        <v>7.4497094316954815</v>
      </c>
      <c r="T5434" s="16">
        <v>2.9374190742002178</v>
      </c>
      <c r="U5434" s="16">
        <v>3.6962344858129859</v>
      </c>
      <c r="V5434" s="16">
        <v>4.2102834759693692</v>
      </c>
      <c r="W5434" s="16">
        <v>4.8784909250081956</v>
      </c>
      <c r="X5434" s="16">
        <v>2.1851718685614392</v>
      </c>
      <c r="Y5434" s="13">
        <v>5.5991743723454244</v>
      </c>
    </row>
    <row r="5435" spans="2:25" x14ac:dyDescent="0.25">
      <c r="B5435" s="11">
        <v>5432</v>
      </c>
      <c r="C5435" s="13">
        <v>1772.877634715991</v>
      </c>
      <c r="D5435" s="16">
        <v>7.7117174411293981</v>
      </c>
      <c r="E5435" s="16">
        <v>6.1090860443379862</v>
      </c>
      <c r="F5435" s="16">
        <v>5.1446963916083162</v>
      </c>
      <c r="G5435" s="16">
        <v>4.4831693204397753</v>
      </c>
      <c r="H5435" s="16">
        <v>6.6800665982430827</v>
      </c>
      <c r="I5435" s="16">
        <v>7.3502363292866324</v>
      </c>
      <c r="J5435" s="16">
        <v>3.6522384104828838</v>
      </c>
      <c r="K5435" s="16">
        <v>6.5459453195701078</v>
      </c>
      <c r="L5435" s="16">
        <v>4.4050009032662061</v>
      </c>
      <c r="M5435" s="16">
        <v>3.5025555323591293</v>
      </c>
      <c r="N5435" s="13">
        <v>3.0842209235149722</v>
      </c>
      <c r="O5435" s="16">
        <v>7.7117174411293981</v>
      </c>
      <c r="P5435" s="16">
        <v>6.1090860443379862</v>
      </c>
      <c r="Q5435" s="16">
        <v>5.1446963916083162</v>
      </c>
      <c r="R5435" s="16">
        <v>4.4831693204397753</v>
      </c>
      <c r="S5435" s="16">
        <v>6.6800665982430827</v>
      </c>
      <c r="T5435" s="16">
        <v>7.3502363292866324</v>
      </c>
      <c r="U5435" s="16">
        <v>3.6522384104828838</v>
      </c>
      <c r="V5435" s="16">
        <v>6.5459453195701078</v>
      </c>
      <c r="W5435" s="16">
        <v>4.4050009032662061</v>
      </c>
      <c r="X5435" s="16">
        <v>3.5025555323591293</v>
      </c>
      <c r="Y5435" s="13">
        <v>3.0842209235149722</v>
      </c>
    </row>
    <row r="5436" spans="2:25" x14ac:dyDescent="0.25">
      <c r="B5436" s="11">
        <v>5433</v>
      </c>
      <c r="C5436" s="13">
        <v>1787.5200898303133</v>
      </c>
      <c r="D5436" s="16">
        <v>5.9070550357274083</v>
      </c>
      <c r="E5436" s="16">
        <v>6.9478245978837059</v>
      </c>
      <c r="F5436" s="16">
        <v>4.4047708402305492</v>
      </c>
      <c r="G5436" s="16">
        <v>6.3674082151744393</v>
      </c>
      <c r="H5436" s="16">
        <v>5.8644448687625639</v>
      </c>
      <c r="I5436" s="16">
        <v>5.2012030687109201</v>
      </c>
      <c r="J5436" s="16">
        <v>6.7830430659965515</v>
      </c>
      <c r="K5436" s="16">
        <v>1.3304008315041642</v>
      </c>
      <c r="L5436" s="16">
        <v>6.4070514649102384</v>
      </c>
      <c r="M5436" s="16">
        <v>5.5432312266741155</v>
      </c>
      <c r="N5436" s="13">
        <v>4.7727681024900885</v>
      </c>
      <c r="O5436" s="16">
        <v>5.9070550357274083</v>
      </c>
      <c r="P5436" s="16">
        <v>6.9478245978837059</v>
      </c>
      <c r="Q5436" s="16">
        <v>4.4047708402305492</v>
      </c>
      <c r="R5436" s="16">
        <v>6.3674082151744393</v>
      </c>
      <c r="S5436" s="16">
        <v>5.8644448687625639</v>
      </c>
      <c r="T5436" s="16">
        <v>5.2012030687109201</v>
      </c>
      <c r="U5436" s="16">
        <v>6.7830430659965515</v>
      </c>
      <c r="V5436" s="16">
        <v>1.3304008315041642</v>
      </c>
      <c r="W5436" s="16">
        <v>6.4070514649102384</v>
      </c>
      <c r="X5436" s="16">
        <v>5.5432312266741155</v>
      </c>
      <c r="Y5436" s="13">
        <v>4.7727681024900885</v>
      </c>
    </row>
    <row r="5437" spans="2:25" x14ac:dyDescent="0.25">
      <c r="B5437" s="11">
        <v>5434</v>
      </c>
      <c r="C5437" s="13">
        <v>1678.3700940334763</v>
      </c>
      <c r="D5437" s="16">
        <v>8.1436603986535498</v>
      </c>
      <c r="E5437" s="16">
        <v>4.4172072646945635</v>
      </c>
      <c r="F5437" s="16">
        <v>3.7473829019889107</v>
      </c>
      <c r="G5437" s="16">
        <v>8.5944037925827779</v>
      </c>
      <c r="H5437" s="16">
        <v>1.7395419877617493</v>
      </c>
      <c r="I5437" s="16">
        <v>3.1864282225988676</v>
      </c>
      <c r="J5437" s="16">
        <v>5.6971993120385429</v>
      </c>
      <c r="K5437" s="16">
        <v>2.861054736456393</v>
      </c>
      <c r="L5437" s="16">
        <v>4.6997634689670553</v>
      </c>
      <c r="M5437" s="16">
        <v>6.5251666834856179</v>
      </c>
      <c r="N5437" s="13">
        <v>3.4051572062702444</v>
      </c>
      <c r="O5437" s="16">
        <v>8.1436603986535498</v>
      </c>
      <c r="P5437" s="16">
        <v>4.4172072646945635</v>
      </c>
      <c r="Q5437" s="16">
        <v>3.7473829019889107</v>
      </c>
      <c r="R5437" s="16">
        <v>8.5944037925827779</v>
      </c>
      <c r="S5437" s="16">
        <v>1.7395419877617493</v>
      </c>
      <c r="T5437" s="16">
        <v>3.1864282225988676</v>
      </c>
      <c r="U5437" s="16">
        <v>5.6971993120385429</v>
      </c>
      <c r="V5437" s="16">
        <v>2.861054736456393</v>
      </c>
      <c r="W5437" s="16">
        <v>4.6997634689670553</v>
      </c>
      <c r="X5437" s="16">
        <v>6.5251666834856179</v>
      </c>
      <c r="Y5437" s="13">
        <v>3.4051572062702444</v>
      </c>
    </row>
    <row r="5438" spans="2:25" x14ac:dyDescent="0.25">
      <c r="B5438" s="11">
        <v>5435</v>
      </c>
      <c r="C5438" s="13">
        <v>1707.4623418356348</v>
      </c>
      <c r="D5438" s="16">
        <v>8.0457586164581141</v>
      </c>
      <c r="E5438" s="16">
        <v>3.7876816943101401</v>
      </c>
      <c r="F5438" s="16">
        <v>8.3974700532327038</v>
      </c>
      <c r="G5438" s="16">
        <v>1.9875434305086035</v>
      </c>
      <c r="H5438" s="16">
        <v>4.5241154426372292</v>
      </c>
      <c r="I5438" s="16">
        <v>5.0196348246577163</v>
      </c>
      <c r="J5438" s="16">
        <v>6.6794290455891385</v>
      </c>
      <c r="K5438" s="16">
        <v>5.6003290758475925</v>
      </c>
      <c r="L5438" s="16">
        <v>4.090826591632533</v>
      </c>
      <c r="M5438" s="16">
        <v>2.2965569919813515</v>
      </c>
      <c r="N5438" s="13">
        <v>4.3666694005882771</v>
      </c>
      <c r="O5438" s="16">
        <v>8.0457586164581141</v>
      </c>
      <c r="P5438" s="16">
        <v>3.7876816943101401</v>
      </c>
      <c r="Q5438" s="16">
        <v>8.3974700532327038</v>
      </c>
      <c r="R5438" s="16">
        <v>1.9875434305086035</v>
      </c>
      <c r="S5438" s="16">
        <v>4.5241154426372292</v>
      </c>
      <c r="T5438" s="16">
        <v>5.0196348246577163</v>
      </c>
      <c r="U5438" s="16">
        <v>6.6794290455891385</v>
      </c>
      <c r="V5438" s="16">
        <v>5.6003290758475925</v>
      </c>
      <c r="W5438" s="16">
        <v>4.090826591632533</v>
      </c>
      <c r="X5438" s="16">
        <v>2.2965569919813515</v>
      </c>
      <c r="Y5438" s="13">
        <v>4.3666694005882771</v>
      </c>
    </row>
    <row r="5439" spans="2:25" x14ac:dyDescent="0.25">
      <c r="B5439" s="11">
        <v>5436</v>
      </c>
      <c r="C5439" s="13">
        <v>1737.8479179163164</v>
      </c>
      <c r="D5439" s="16">
        <v>5.3622198402864409</v>
      </c>
      <c r="E5439" s="16">
        <v>4.2186650504479797</v>
      </c>
      <c r="F5439" s="16">
        <v>0.30283443112351449</v>
      </c>
      <c r="G5439" s="16">
        <v>3.5753497479545038</v>
      </c>
      <c r="H5439" s="16">
        <v>5.4601368222531503</v>
      </c>
      <c r="I5439" s="16">
        <v>7.6439834708354777</v>
      </c>
      <c r="J5439" s="16">
        <v>2.3343555542201586</v>
      </c>
      <c r="K5439" s="16">
        <v>7.3044347803544287</v>
      </c>
      <c r="L5439" s="16">
        <v>5.7695315948344268</v>
      </c>
      <c r="M5439" s="16">
        <v>8.7264244012241701</v>
      </c>
      <c r="N5439" s="13">
        <v>6.031709137420588</v>
      </c>
      <c r="O5439" s="16">
        <v>5.3622198402864409</v>
      </c>
      <c r="P5439" s="16">
        <v>4.2186650504479797</v>
      </c>
      <c r="Q5439" s="16">
        <v>0.30283443112351449</v>
      </c>
      <c r="R5439" s="16">
        <v>3.5753497479545038</v>
      </c>
      <c r="S5439" s="16">
        <v>5.4601368222531503</v>
      </c>
      <c r="T5439" s="16">
        <v>7.6439834708354777</v>
      </c>
      <c r="U5439" s="16">
        <v>2.3343555542201586</v>
      </c>
      <c r="V5439" s="16">
        <v>7.3044347803544287</v>
      </c>
      <c r="W5439" s="16">
        <v>5.7695315948344268</v>
      </c>
      <c r="X5439" s="16">
        <v>8.7264244012241701</v>
      </c>
      <c r="Y5439" s="13">
        <v>6.031709137420588</v>
      </c>
    </row>
    <row r="5440" spans="2:25" x14ac:dyDescent="0.25">
      <c r="B5440" s="11">
        <v>5437</v>
      </c>
      <c r="C5440" s="13">
        <v>1711.5587481854702</v>
      </c>
      <c r="D5440" s="16">
        <v>4.0408551860723039</v>
      </c>
      <c r="E5440" s="16">
        <v>4.5509923135705481</v>
      </c>
      <c r="F5440" s="16">
        <v>2.6061305676824813</v>
      </c>
      <c r="G5440" s="16">
        <v>2.6356186960496095</v>
      </c>
      <c r="H5440" s="16">
        <v>5.4753431055701665</v>
      </c>
      <c r="I5440" s="16">
        <v>5.1318973230828213</v>
      </c>
      <c r="J5440" s="16">
        <v>4.3263857979913283</v>
      </c>
      <c r="K5440" s="16">
        <v>5.856957426586149</v>
      </c>
      <c r="L5440" s="16">
        <v>8.1171898071672892</v>
      </c>
      <c r="M5440" s="16">
        <v>6.6425962175726232</v>
      </c>
      <c r="N5440" s="13">
        <v>5.5846492307747608</v>
      </c>
      <c r="O5440" s="16">
        <v>4.0408551860723039</v>
      </c>
      <c r="P5440" s="16">
        <v>4.5509923135705481</v>
      </c>
      <c r="Q5440" s="16">
        <v>2.6061305676824813</v>
      </c>
      <c r="R5440" s="16">
        <v>2.6356186960496095</v>
      </c>
      <c r="S5440" s="16">
        <v>5.4753431055701665</v>
      </c>
      <c r="T5440" s="16">
        <v>5.1318973230828213</v>
      </c>
      <c r="U5440" s="16">
        <v>4.3263857979913283</v>
      </c>
      <c r="V5440" s="16">
        <v>5.856957426586149</v>
      </c>
      <c r="W5440" s="16">
        <v>8.1171898071672892</v>
      </c>
      <c r="X5440" s="16">
        <v>6.6425962175726232</v>
      </c>
      <c r="Y5440" s="13">
        <v>5.5846492307747608</v>
      </c>
    </row>
    <row r="5441" spans="2:25" x14ac:dyDescent="0.25">
      <c r="B5441" s="11">
        <v>5438</v>
      </c>
      <c r="C5441" s="13">
        <v>1646.3243397449392</v>
      </c>
      <c r="D5441" s="16">
        <v>2.7828280300100157</v>
      </c>
      <c r="E5441" s="16">
        <v>6.0515397623376597</v>
      </c>
      <c r="F5441" s="16">
        <v>3.5313585572021422</v>
      </c>
      <c r="G5441" s="16">
        <v>7.1984861527854385</v>
      </c>
      <c r="H5441" s="16">
        <v>1.6773669259856234</v>
      </c>
      <c r="I5441" s="16">
        <v>4.6579525261578043</v>
      </c>
      <c r="J5441" s="16">
        <v>3.6963049537769255</v>
      </c>
      <c r="K5441" s="16">
        <v>5.3838561040871786</v>
      </c>
      <c r="L5441" s="16">
        <v>5.9288966852506455</v>
      </c>
      <c r="M5441" s="16">
        <v>6.9560457872939754</v>
      </c>
      <c r="N5441" s="13">
        <v>3.0624702194147453</v>
      </c>
      <c r="O5441" s="16">
        <v>2.7828280300100157</v>
      </c>
      <c r="P5441" s="16">
        <v>6.0515397623376597</v>
      </c>
      <c r="Q5441" s="16">
        <v>3.5313585572021422</v>
      </c>
      <c r="R5441" s="16">
        <v>7.1984861527854385</v>
      </c>
      <c r="S5441" s="16">
        <v>1.6773669259856234</v>
      </c>
      <c r="T5441" s="16">
        <v>4.6579525261578043</v>
      </c>
      <c r="U5441" s="16">
        <v>3.6963049537769255</v>
      </c>
      <c r="V5441" s="16">
        <v>5.3838561040871786</v>
      </c>
      <c r="W5441" s="16">
        <v>5.9288966852506455</v>
      </c>
      <c r="X5441" s="16">
        <v>6.9560457872939754</v>
      </c>
      <c r="Y5441" s="13">
        <v>3.0624702194147453</v>
      </c>
    </row>
    <row r="5442" spans="2:25" x14ac:dyDescent="0.25">
      <c r="B5442" s="11">
        <v>5439</v>
      </c>
      <c r="C5442" s="13">
        <v>1748.6741457040339</v>
      </c>
      <c r="D5442" s="16">
        <v>4.3583818312987326</v>
      </c>
      <c r="E5442" s="16">
        <v>4.5221968741941669</v>
      </c>
      <c r="F5442" s="16">
        <v>6.6835683540823041</v>
      </c>
      <c r="G5442" s="16">
        <v>4.3572254376366164</v>
      </c>
      <c r="H5442" s="16">
        <v>1.5986264831961656</v>
      </c>
      <c r="I5442" s="16">
        <v>6.1700808401776364</v>
      </c>
      <c r="J5442" s="16">
        <v>6.8345678394542499</v>
      </c>
      <c r="K5442" s="16">
        <v>4.2935679055928082</v>
      </c>
      <c r="L5442" s="16">
        <v>4.4712751932108405</v>
      </c>
      <c r="M5442" s="16">
        <v>7.5525378586333858</v>
      </c>
      <c r="N5442" s="13">
        <v>6.3929950808012439</v>
      </c>
      <c r="O5442" s="16">
        <v>4.3583818312987326</v>
      </c>
      <c r="P5442" s="16">
        <v>4.5221968741941669</v>
      </c>
      <c r="Q5442" s="16">
        <v>6.6835683540823041</v>
      </c>
      <c r="R5442" s="16">
        <v>4.3572254376366164</v>
      </c>
      <c r="S5442" s="16">
        <v>1.5986264831961656</v>
      </c>
      <c r="T5442" s="16">
        <v>6.1700808401776364</v>
      </c>
      <c r="U5442" s="16">
        <v>6.8345678394542499</v>
      </c>
      <c r="V5442" s="16">
        <v>4.2935679055928082</v>
      </c>
      <c r="W5442" s="16">
        <v>4.4712751932108405</v>
      </c>
      <c r="X5442" s="16">
        <v>7.5525378586333858</v>
      </c>
      <c r="Y5442" s="13">
        <v>6.3929950808012439</v>
      </c>
    </row>
    <row r="5443" spans="2:25" x14ac:dyDescent="0.25">
      <c r="B5443" s="11">
        <v>5440</v>
      </c>
      <c r="C5443" s="13">
        <v>1764.3614013823255</v>
      </c>
      <c r="D5443" s="16">
        <v>5.0988107024370475</v>
      </c>
      <c r="E5443" s="16">
        <v>6.6272490364461456</v>
      </c>
      <c r="F5443" s="16">
        <v>4.5537462297012237</v>
      </c>
      <c r="G5443" s="16">
        <v>6.6981173139681163</v>
      </c>
      <c r="H5443" s="16">
        <v>4.2206211642295655</v>
      </c>
      <c r="I5443" s="16">
        <v>6.9043908592354866</v>
      </c>
      <c r="J5443" s="16">
        <v>1.8097815604106748</v>
      </c>
      <c r="K5443" s="16">
        <v>7.5438585176138151</v>
      </c>
      <c r="L5443" s="16">
        <v>7.0761619664596473</v>
      </c>
      <c r="M5443" s="16">
        <v>2.4315290680463395</v>
      </c>
      <c r="N5443" s="13">
        <v>5.2473936643415913</v>
      </c>
      <c r="O5443" s="16">
        <v>5.0988107024370475</v>
      </c>
      <c r="P5443" s="16">
        <v>6.6272490364461456</v>
      </c>
      <c r="Q5443" s="16">
        <v>4.5537462297012237</v>
      </c>
      <c r="R5443" s="16">
        <v>6.6981173139681163</v>
      </c>
      <c r="S5443" s="16">
        <v>4.2206211642295655</v>
      </c>
      <c r="T5443" s="16">
        <v>6.9043908592354866</v>
      </c>
      <c r="U5443" s="16">
        <v>1.8097815604106748</v>
      </c>
      <c r="V5443" s="16">
        <v>7.5438585176138151</v>
      </c>
      <c r="W5443" s="16">
        <v>7.0761619664596473</v>
      </c>
      <c r="X5443" s="16">
        <v>2.4315290680463395</v>
      </c>
      <c r="Y5443" s="13">
        <v>5.2473936643415913</v>
      </c>
    </row>
    <row r="5444" spans="2:25" x14ac:dyDescent="0.25">
      <c r="B5444" s="11">
        <v>5441</v>
      </c>
      <c r="C5444" s="13">
        <v>1827.9617813610464</v>
      </c>
      <c r="D5444" s="16">
        <v>7.2031089150626304</v>
      </c>
      <c r="E5444" s="16">
        <v>5.330375742677953</v>
      </c>
      <c r="F5444" s="16">
        <v>7.0864738193698926</v>
      </c>
      <c r="G5444" s="16">
        <v>6.6681170378405934</v>
      </c>
      <c r="H5444" s="16">
        <v>1.8018511432633217</v>
      </c>
      <c r="I5444" s="16">
        <v>8.1980303858748336</v>
      </c>
      <c r="J5444" s="16">
        <v>5.0976704624855316</v>
      </c>
      <c r="K5444" s="16">
        <v>5.4288464648036641</v>
      </c>
      <c r="L5444" s="16">
        <v>5.6113992399819388</v>
      </c>
      <c r="M5444" s="16">
        <v>4.5325127552419451</v>
      </c>
      <c r="N5444" s="13">
        <v>4.9503821086102704</v>
      </c>
      <c r="O5444" s="16">
        <v>7.2031089150626304</v>
      </c>
      <c r="P5444" s="16">
        <v>5.330375742677953</v>
      </c>
      <c r="Q5444" s="16">
        <v>7.0864738193698926</v>
      </c>
      <c r="R5444" s="16">
        <v>6.6681170378405934</v>
      </c>
      <c r="S5444" s="16">
        <v>1.8018511432633217</v>
      </c>
      <c r="T5444" s="16">
        <v>8.1980303858748336</v>
      </c>
      <c r="U5444" s="16">
        <v>5.0976704624855316</v>
      </c>
      <c r="V5444" s="16">
        <v>5.4288464648036641</v>
      </c>
      <c r="W5444" s="16">
        <v>5.6113992399819388</v>
      </c>
      <c r="X5444" s="16">
        <v>4.5325127552419451</v>
      </c>
      <c r="Y5444" s="13">
        <v>4.9503821086102704</v>
      </c>
    </row>
    <row r="5445" spans="2:25" x14ac:dyDescent="0.25">
      <c r="B5445" s="11">
        <v>5442</v>
      </c>
      <c r="C5445" s="13">
        <v>1873.4240258321443</v>
      </c>
      <c r="D5445" s="16">
        <v>4.8850925859823633</v>
      </c>
      <c r="E5445" s="16">
        <v>5.0433226869581391</v>
      </c>
      <c r="F5445" s="16">
        <v>6.4498312051187074</v>
      </c>
      <c r="G5445" s="16">
        <v>6.71497195340487</v>
      </c>
      <c r="H5445" s="16">
        <v>6.2853965147301301</v>
      </c>
      <c r="I5445" s="16">
        <v>7.6557760475448244</v>
      </c>
      <c r="J5445" s="16">
        <v>4.1662437988984005</v>
      </c>
      <c r="K5445" s="16">
        <v>5.9341573213485033</v>
      </c>
      <c r="L5445" s="16">
        <v>5.4237623859619966</v>
      </c>
      <c r="M5445" s="16">
        <v>5.5221396174070838</v>
      </c>
      <c r="N5445" s="13">
        <v>6.3321068332301795</v>
      </c>
      <c r="O5445" s="16">
        <v>4.8850925859823633</v>
      </c>
      <c r="P5445" s="16">
        <v>5.0433226869581391</v>
      </c>
      <c r="Q5445" s="16">
        <v>6.4498312051187074</v>
      </c>
      <c r="R5445" s="16">
        <v>6.71497195340487</v>
      </c>
      <c r="S5445" s="16">
        <v>6.2853965147301301</v>
      </c>
      <c r="T5445" s="16">
        <v>7.6557760475448244</v>
      </c>
      <c r="U5445" s="16">
        <v>4.1662437988984005</v>
      </c>
      <c r="V5445" s="16">
        <v>5.9341573213485033</v>
      </c>
      <c r="W5445" s="16">
        <v>5.4237623859619966</v>
      </c>
      <c r="X5445" s="16">
        <v>5.5221396174070838</v>
      </c>
      <c r="Y5445" s="13">
        <v>6.3321068332301795</v>
      </c>
    </row>
    <row r="5446" spans="2:25" x14ac:dyDescent="0.25">
      <c r="B5446" s="11">
        <v>5443</v>
      </c>
      <c r="C5446" s="13">
        <v>1647.6906066114648</v>
      </c>
      <c r="D5446" s="16">
        <v>-0.56637551066348113</v>
      </c>
      <c r="E5446" s="16">
        <v>4.5503242698373416</v>
      </c>
      <c r="F5446" s="16">
        <v>4.4090298247818414</v>
      </c>
      <c r="G5446" s="16">
        <v>4.9893260997350488</v>
      </c>
      <c r="H5446" s="16">
        <v>7.2334154423625083</v>
      </c>
      <c r="I5446" s="16">
        <v>7.0727500024674734</v>
      </c>
      <c r="J5446" s="16">
        <v>6.6208011197189576</v>
      </c>
      <c r="K5446" s="16">
        <v>6.7188219378509091</v>
      </c>
      <c r="L5446" s="16">
        <v>1.8099312946720874</v>
      </c>
      <c r="M5446" s="16">
        <v>4.7046589232277434</v>
      </c>
      <c r="N5446" s="13">
        <v>3.5911197377911295</v>
      </c>
      <c r="O5446" s="16">
        <v>-0.56637551066348113</v>
      </c>
      <c r="P5446" s="16">
        <v>4.5503242698373416</v>
      </c>
      <c r="Q5446" s="16">
        <v>4.4090298247818414</v>
      </c>
      <c r="R5446" s="16">
        <v>4.9893260997350488</v>
      </c>
      <c r="S5446" s="16">
        <v>7.2334154423625083</v>
      </c>
      <c r="T5446" s="16">
        <v>7.0727500024674734</v>
      </c>
      <c r="U5446" s="16">
        <v>6.6208011197189576</v>
      </c>
      <c r="V5446" s="16">
        <v>6.7188219378509091</v>
      </c>
      <c r="W5446" s="16">
        <v>1.8099312946720874</v>
      </c>
      <c r="X5446" s="16">
        <v>4.7046589232277434</v>
      </c>
      <c r="Y5446" s="13">
        <v>3.5911197377911295</v>
      </c>
    </row>
    <row r="5447" spans="2:25" x14ac:dyDescent="0.25">
      <c r="B5447" s="11">
        <v>5444</v>
      </c>
      <c r="C5447" s="13">
        <v>1621.5670520649546</v>
      </c>
      <c r="D5447" s="16">
        <v>5.0755684872877795</v>
      </c>
      <c r="E5447" s="16">
        <v>4.4395291682681561</v>
      </c>
      <c r="F5447" s="16">
        <v>2.2206301448843409</v>
      </c>
      <c r="G5447" s="16">
        <v>2.3703054688048248</v>
      </c>
      <c r="H5447" s="16">
        <v>7.8226991855928212</v>
      </c>
      <c r="I5447" s="16">
        <v>5.4576687620044142</v>
      </c>
      <c r="J5447" s="16">
        <v>4.6236822439976049</v>
      </c>
      <c r="K5447" s="16">
        <v>5.4374465836008836</v>
      </c>
      <c r="L5447" s="16">
        <v>2.2234710171984249</v>
      </c>
      <c r="M5447" s="16">
        <v>5.5689519413781534</v>
      </c>
      <c r="N5447" s="13">
        <v>4.0860575499170375</v>
      </c>
      <c r="O5447" s="16">
        <v>5.0755684872877795</v>
      </c>
      <c r="P5447" s="16">
        <v>4.4395291682681561</v>
      </c>
      <c r="Q5447" s="16">
        <v>2.2206301448843409</v>
      </c>
      <c r="R5447" s="16">
        <v>2.3703054688048248</v>
      </c>
      <c r="S5447" s="16">
        <v>7.8226991855928212</v>
      </c>
      <c r="T5447" s="16">
        <v>5.4576687620044142</v>
      </c>
      <c r="U5447" s="16">
        <v>4.6236822439976049</v>
      </c>
      <c r="V5447" s="16">
        <v>5.4374465836008836</v>
      </c>
      <c r="W5447" s="16">
        <v>2.2234710171984249</v>
      </c>
      <c r="X5447" s="16">
        <v>5.5689519413781534</v>
      </c>
      <c r="Y5447" s="13">
        <v>4.0860575499170375</v>
      </c>
    </row>
    <row r="5448" spans="2:25" x14ac:dyDescent="0.25">
      <c r="B5448" s="11">
        <v>5445</v>
      </c>
      <c r="C5448" s="13">
        <v>1659.7265111922325</v>
      </c>
      <c r="D5448" s="16">
        <v>3.9912367266602216</v>
      </c>
      <c r="E5448" s="16">
        <v>2.2358969640486039</v>
      </c>
      <c r="F5448" s="16">
        <v>4.7571041907105363</v>
      </c>
      <c r="G5448" s="16">
        <v>6.4220572445498654</v>
      </c>
      <c r="H5448" s="16">
        <v>9.939563184031023</v>
      </c>
      <c r="I5448" s="16">
        <v>3.9682685567817417</v>
      </c>
      <c r="J5448" s="16">
        <v>3.1258765337659007</v>
      </c>
      <c r="K5448" s="16">
        <v>2.2443073944683465</v>
      </c>
      <c r="L5448" s="16">
        <v>2.6023094902006942</v>
      </c>
      <c r="M5448" s="16">
        <v>7.1829852848894475</v>
      </c>
      <c r="N5448" s="13">
        <v>5.4177111005983818</v>
      </c>
      <c r="O5448" s="16">
        <v>3.9912367266602216</v>
      </c>
      <c r="P5448" s="16">
        <v>2.2358969640486039</v>
      </c>
      <c r="Q5448" s="16">
        <v>4.7571041907105363</v>
      </c>
      <c r="R5448" s="16">
        <v>6.4220572445498654</v>
      </c>
      <c r="S5448" s="16">
        <v>9.939563184031023</v>
      </c>
      <c r="T5448" s="16">
        <v>3.9682685567817417</v>
      </c>
      <c r="U5448" s="16">
        <v>3.1258765337659007</v>
      </c>
      <c r="V5448" s="16">
        <v>2.2443073944683465</v>
      </c>
      <c r="W5448" s="16">
        <v>2.6023094902006942</v>
      </c>
      <c r="X5448" s="16">
        <v>7.1829852848894475</v>
      </c>
      <c r="Y5448" s="13">
        <v>5.4177111005983818</v>
      </c>
    </row>
    <row r="5449" spans="2:25" x14ac:dyDescent="0.25">
      <c r="B5449" s="11">
        <v>5446</v>
      </c>
      <c r="C5449" s="13">
        <v>1874.6545163822857</v>
      </c>
      <c r="D5449" s="16">
        <v>6.645194605783086</v>
      </c>
      <c r="E5449" s="16">
        <v>5.5784998630652858</v>
      </c>
      <c r="F5449" s="16">
        <v>5.6748075071977491</v>
      </c>
      <c r="G5449" s="16">
        <v>5.9283592417266542</v>
      </c>
      <c r="H5449" s="16">
        <v>6.2305730226338172</v>
      </c>
      <c r="I5449" s="16">
        <v>6.7540593972280263</v>
      </c>
      <c r="J5449" s="16">
        <v>5.1259177955044271</v>
      </c>
      <c r="K5449" s="16">
        <v>4.8063722082429114</v>
      </c>
      <c r="L5449" s="16">
        <v>4.8365231875142527</v>
      </c>
      <c r="M5449" s="16">
        <v>6.4448245272550988</v>
      </c>
      <c r="N5449" s="13">
        <v>6.4361402858180217</v>
      </c>
      <c r="O5449" s="16">
        <v>6.645194605783086</v>
      </c>
      <c r="P5449" s="16">
        <v>5.5784998630652858</v>
      </c>
      <c r="Q5449" s="16">
        <v>5.6748075071977491</v>
      </c>
      <c r="R5449" s="16">
        <v>5.9283592417266542</v>
      </c>
      <c r="S5449" s="16">
        <v>6.2305730226338172</v>
      </c>
      <c r="T5449" s="16">
        <v>6.7540593972280263</v>
      </c>
      <c r="U5449" s="16">
        <v>5.1259177955044271</v>
      </c>
      <c r="V5449" s="16">
        <v>4.8063722082429114</v>
      </c>
      <c r="W5449" s="16">
        <v>4.8365231875142527</v>
      </c>
      <c r="X5449" s="16">
        <v>6.4448245272550988</v>
      </c>
      <c r="Y5449" s="13">
        <v>6.4361402858180217</v>
      </c>
    </row>
    <row r="5450" spans="2:25" x14ac:dyDescent="0.25">
      <c r="B5450" s="11">
        <v>5447</v>
      </c>
      <c r="C5450" s="13">
        <v>1757.2218337345469</v>
      </c>
      <c r="D5450" s="16">
        <v>6.9049656934329171</v>
      </c>
      <c r="E5450" s="16">
        <v>6.2762469716164286</v>
      </c>
      <c r="F5450" s="16">
        <v>2.8122798321723299</v>
      </c>
      <c r="G5450" s="16">
        <v>5.3872637646664767</v>
      </c>
      <c r="H5450" s="16">
        <v>5.4553235089166563</v>
      </c>
      <c r="I5450" s="16">
        <v>6.4837059995731758</v>
      </c>
      <c r="J5450" s="16">
        <v>3.6909801961860706</v>
      </c>
      <c r="K5450" s="16">
        <v>5.1892267395562275</v>
      </c>
      <c r="L5450" s="16">
        <v>1.9921311698495341</v>
      </c>
      <c r="M5450" s="16">
        <v>7.2629886320625383</v>
      </c>
      <c r="N5450" s="13">
        <v>6.295737836597171</v>
      </c>
      <c r="O5450" s="16">
        <v>6.9049656934329171</v>
      </c>
      <c r="P5450" s="16">
        <v>6.2762469716164286</v>
      </c>
      <c r="Q5450" s="16">
        <v>2.8122798321723299</v>
      </c>
      <c r="R5450" s="16">
        <v>5.3872637646664767</v>
      </c>
      <c r="S5450" s="16">
        <v>5.4553235089166563</v>
      </c>
      <c r="T5450" s="16">
        <v>6.4837059995731758</v>
      </c>
      <c r="U5450" s="16">
        <v>3.6909801961860706</v>
      </c>
      <c r="V5450" s="16">
        <v>5.1892267395562275</v>
      </c>
      <c r="W5450" s="16">
        <v>1.9921311698495341</v>
      </c>
      <c r="X5450" s="16">
        <v>7.2629886320625383</v>
      </c>
      <c r="Y5450" s="13">
        <v>6.295737836597171</v>
      </c>
    </row>
    <row r="5451" spans="2:25" x14ac:dyDescent="0.25">
      <c r="B5451" s="11">
        <v>5448</v>
      </c>
      <c r="C5451" s="13">
        <v>1595.27076971881</v>
      </c>
      <c r="D5451" s="16">
        <v>2.6818462445937499</v>
      </c>
      <c r="E5451" s="16">
        <v>5.1030919589291956</v>
      </c>
      <c r="F5451" s="16">
        <v>5.9079733993905954</v>
      </c>
      <c r="G5451" s="16">
        <v>8.6862449293023296</v>
      </c>
      <c r="H5451" s="16">
        <v>2.3756984105899388</v>
      </c>
      <c r="I5451" s="16">
        <v>5.5574337797710971</v>
      </c>
      <c r="J5451" s="16">
        <v>5.2354289150882236</v>
      </c>
      <c r="K5451" s="16">
        <v>4.8194616167845208</v>
      </c>
      <c r="L5451" s="16">
        <v>4.0457437963140528</v>
      </c>
      <c r="M5451" s="16">
        <v>0.156190748334188</v>
      </c>
      <c r="N5451" s="13">
        <v>3.1495221147834833</v>
      </c>
      <c r="O5451" s="16">
        <v>2.6818462445937499</v>
      </c>
      <c r="P5451" s="16">
        <v>5.1030919589291956</v>
      </c>
      <c r="Q5451" s="16">
        <v>5.9079733993905954</v>
      </c>
      <c r="R5451" s="16">
        <v>8.6862449293023296</v>
      </c>
      <c r="S5451" s="16">
        <v>2.3756984105899388</v>
      </c>
      <c r="T5451" s="16">
        <v>5.5574337797710971</v>
      </c>
      <c r="U5451" s="16">
        <v>5.2354289150882236</v>
      </c>
      <c r="V5451" s="16">
        <v>4.8194616167845208</v>
      </c>
      <c r="W5451" s="16">
        <v>4.0457437963140528</v>
      </c>
      <c r="X5451" s="16">
        <v>0.156190748334188</v>
      </c>
      <c r="Y5451" s="13">
        <v>3.1495221147834833</v>
      </c>
    </row>
    <row r="5452" spans="2:25" x14ac:dyDescent="0.25">
      <c r="B5452" s="11">
        <v>5449</v>
      </c>
      <c r="C5452" s="13">
        <v>1594.6738033784698</v>
      </c>
      <c r="D5452" s="16">
        <v>6.9043723562063111</v>
      </c>
      <c r="E5452" s="16">
        <v>4.8487876687154241</v>
      </c>
      <c r="F5452" s="16">
        <v>3.1726880790206771</v>
      </c>
      <c r="G5452" s="16">
        <v>5.326286784665542</v>
      </c>
      <c r="H5452" s="16">
        <v>2.0303460136297962</v>
      </c>
      <c r="I5452" s="16">
        <v>2.802158138608084</v>
      </c>
      <c r="J5452" s="16">
        <v>4.3114932961296875</v>
      </c>
      <c r="K5452" s="16">
        <v>5.6154098253845381</v>
      </c>
      <c r="L5452" s="16">
        <v>3.6533106544258618</v>
      </c>
      <c r="M5452" s="16">
        <v>5.3764388884790311</v>
      </c>
      <c r="N5452" s="13">
        <v>3.4976896921886604</v>
      </c>
      <c r="O5452" s="16">
        <v>6.9043723562063111</v>
      </c>
      <c r="P5452" s="16">
        <v>4.8487876687154241</v>
      </c>
      <c r="Q5452" s="16">
        <v>3.1726880790206771</v>
      </c>
      <c r="R5452" s="16">
        <v>5.326286784665542</v>
      </c>
      <c r="S5452" s="16">
        <v>2.0303460136297962</v>
      </c>
      <c r="T5452" s="16">
        <v>2.802158138608084</v>
      </c>
      <c r="U5452" s="16">
        <v>4.3114932961296875</v>
      </c>
      <c r="V5452" s="16">
        <v>5.6154098253845381</v>
      </c>
      <c r="W5452" s="16">
        <v>3.6533106544258618</v>
      </c>
      <c r="X5452" s="16">
        <v>5.3764388884790311</v>
      </c>
      <c r="Y5452" s="13">
        <v>3.4976896921886604</v>
      </c>
    </row>
    <row r="5453" spans="2:25" x14ac:dyDescent="0.25">
      <c r="B5453" s="11">
        <v>5450</v>
      </c>
      <c r="C5453" s="13">
        <v>1885.9346069499181</v>
      </c>
      <c r="D5453" s="16">
        <v>6.5099150359805611</v>
      </c>
      <c r="E5453" s="16">
        <v>5.7308768236541692</v>
      </c>
      <c r="F5453" s="16">
        <v>7.2266634926928575</v>
      </c>
      <c r="G5453" s="16">
        <v>6.8343152666931273</v>
      </c>
      <c r="H5453" s="16">
        <v>2.1426581973855789</v>
      </c>
      <c r="I5453" s="16">
        <v>8.6556606619829921</v>
      </c>
      <c r="J5453" s="16">
        <v>3.8032820387712452</v>
      </c>
      <c r="K5453" s="16">
        <v>7.020929481382705</v>
      </c>
      <c r="L5453" s="16">
        <v>8.5100394281311367</v>
      </c>
      <c r="M5453" s="16">
        <v>3.374709792753098</v>
      </c>
      <c r="N5453" s="13">
        <v>5.4713702568249065</v>
      </c>
      <c r="O5453" s="16">
        <v>6.5099150359805611</v>
      </c>
      <c r="P5453" s="16">
        <v>5.7308768236541692</v>
      </c>
      <c r="Q5453" s="16">
        <v>7.2266634926928575</v>
      </c>
      <c r="R5453" s="16">
        <v>6.8343152666931273</v>
      </c>
      <c r="S5453" s="16">
        <v>2.1426581973855789</v>
      </c>
      <c r="T5453" s="16">
        <v>8.6556606619829921</v>
      </c>
      <c r="U5453" s="16">
        <v>3.8032820387712452</v>
      </c>
      <c r="V5453" s="16">
        <v>7.020929481382705</v>
      </c>
      <c r="W5453" s="16">
        <v>8.5100394281311367</v>
      </c>
      <c r="X5453" s="16">
        <v>3.374709792753098</v>
      </c>
      <c r="Y5453" s="13">
        <v>5.4713702568249065</v>
      </c>
    </row>
    <row r="5454" spans="2:25" x14ac:dyDescent="0.25">
      <c r="B5454" s="11">
        <v>5451</v>
      </c>
      <c r="C5454" s="13">
        <v>1704.9706143075221</v>
      </c>
      <c r="D5454" s="16">
        <v>-0.29795551497397987</v>
      </c>
      <c r="E5454" s="16">
        <v>5.4996019583598157</v>
      </c>
      <c r="F5454" s="16">
        <v>7.5888509755502209</v>
      </c>
      <c r="G5454" s="16">
        <v>5.3833761135358049</v>
      </c>
      <c r="H5454" s="16">
        <v>1.496881974752077</v>
      </c>
      <c r="I5454" s="16">
        <v>5.6692553939761527</v>
      </c>
      <c r="J5454" s="16">
        <v>8.5967885312592376</v>
      </c>
      <c r="K5454" s="16">
        <v>4.9505333441990667</v>
      </c>
      <c r="L5454" s="16">
        <v>3.6832681941975811</v>
      </c>
      <c r="M5454" s="16">
        <v>8.9086773618417414</v>
      </c>
      <c r="N5454" s="13">
        <v>3.3440384493589375</v>
      </c>
      <c r="O5454" s="16">
        <v>-0.29795551497397987</v>
      </c>
      <c r="P5454" s="16">
        <v>5.4996019583598157</v>
      </c>
      <c r="Q5454" s="16">
        <v>7.5888509755502209</v>
      </c>
      <c r="R5454" s="16">
        <v>5.3833761135358049</v>
      </c>
      <c r="S5454" s="16">
        <v>1.496881974752077</v>
      </c>
      <c r="T5454" s="16">
        <v>5.6692553939761527</v>
      </c>
      <c r="U5454" s="16">
        <v>8.5967885312592376</v>
      </c>
      <c r="V5454" s="16">
        <v>4.9505333441990667</v>
      </c>
      <c r="W5454" s="16">
        <v>3.6832681941975811</v>
      </c>
      <c r="X5454" s="16">
        <v>8.9086773618417414</v>
      </c>
      <c r="Y5454" s="13">
        <v>3.3440384493589375</v>
      </c>
    </row>
    <row r="5455" spans="2:25" x14ac:dyDescent="0.25">
      <c r="B5455" s="11">
        <v>5452</v>
      </c>
      <c r="C5455" s="13">
        <v>1958.8439131655377</v>
      </c>
      <c r="D5455" s="16">
        <v>6.6094791947425779</v>
      </c>
      <c r="E5455" s="16">
        <v>3.0290255982098451</v>
      </c>
      <c r="F5455" s="16">
        <v>6.8696873251806796</v>
      </c>
      <c r="G5455" s="16">
        <v>7.6642198704766784</v>
      </c>
      <c r="H5455" s="16">
        <v>6.7788354931983266</v>
      </c>
      <c r="I5455" s="16">
        <v>6.0673555828174397</v>
      </c>
      <c r="J5455" s="16">
        <v>7.1023498058650727</v>
      </c>
      <c r="K5455" s="16">
        <v>7.0872943512886692</v>
      </c>
      <c r="L5455" s="16">
        <v>6.2149999066718316</v>
      </c>
      <c r="M5455" s="16">
        <v>7.5139077422502698</v>
      </c>
      <c r="N5455" s="13">
        <v>4.2559976250908287</v>
      </c>
      <c r="O5455" s="16">
        <v>6.6094791947425779</v>
      </c>
      <c r="P5455" s="16">
        <v>3.0290255982098451</v>
      </c>
      <c r="Q5455" s="16">
        <v>6.8696873251806796</v>
      </c>
      <c r="R5455" s="16">
        <v>7.6642198704766784</v>
      </c>
      <c r="S5455" s="16">
        <v>6.7788354931983266</v>
      </c>
      <c r="T5455" s="16">
        <v>6.0673555828174397</v>
      </c>
      <c r="U5455" s="16">
        <v>7.1023498058650727</v>
      </c>
      <c r="V5455" s="16">
        <v>7.0872943512886692</v>
      </c>
      <c r="W5455" s="16">
        <v>6.2149999066718316</v>
      </c>
      <c r="X5455" s="16">
        <v>7.5139077422502698</v>
      </c>
      <c r="Y5455" s="13">
        <v>4.2559976250908287</v>
      </c>
    </row>
    <row r="5456" spans="2:25" x14ac:dyDescent="0.25">
      <c r="B5456" s="11">
        <v>5453</v>
      </c>
      <c r="C5456" s="13">
        <v>1814.801780953971</v>
      </c>
      <c r="D5456" s="16">
        <v>1.0935174032639026</v>
      </c>
      <c r="E5456" s="16">
        <v>7.6600494850378613</v>
      </c>
      <c r="F5456" s="16">
        <v>8.3945370872236804</v>
      </c>
      <c r="G5456" s="16">
        <v>6.1233906767066379</v>
      </c>
      <c r="H5456" s="16">
        <v>5.5480412644832526</v>
      </c>
      <c r="I5456" s="16">
        <v>4.3148171308058121</v>
      </c>
      <c r="J5456" s="16">
        <v>1.8872216910621908</v>
      </c>
      <c r="K5456" s="16">
        <v>8.0364897229747605</v>
      </c>
      <c r="L5456" s="16">
        <v>4.8459034307807984</v>
      </c>
      <c r="M5456" s="16">
        <v>5.7968180036499906</v>
      </c>
      <c r="N5456" s="13">
        <v>7.5868768912610722</v>
      </c>
      <c r="O5456" s="16">
        <v>1.0935174032639026</v>
      </c>
      <c r="P5456" s="16">
        <v>7.6600494850378613</v>
      </c>
      <c r="Q5456" s="16">
        <v>8.3945370872236804</v>
      </c>
      <c r="R5456" s="16">
        <v>6.1233906767066379</v>
      </c>
      <c r="S5456" s="16">
        <v>5.5480412644832526</v>
      </c>
      <c r="T5456" s="16">
        <v>4.3148171308058121</v>
      </c>
      <c r="U5456" s="16">
        <v>1.8872216910621908</v>
      </c>
      <c r="V5456" s="16">
        <v>8.0364897229747605</v>
      </c>
      <c r="W5456" s="16">
        <v>4.8459034307807984</v>
      </c>
      <c r="X5456" s="16">
        <v>5.7968180036499906</v>
      </c>
      <c r="Y5456" s="13">
        <v>7.5868768912610722</v>
      </c>
    </row>
    <row r="5457" spans="2:25" x14ac:dyDescent="0.25">
      <c r="B5457" s="11">
        <v>5454</v>
      </c>
      <c r="C5457" s="13">
        <v>1778.8864871169008</v>
      </c>
      <c r="D5457" s="16">
        <v>5.7731919187802676</v>
      </c>
      <c r="E5457" s="16">
        <v>5.9668017092072807</v>
      </c>
      <c r="F5457" s="16">
        <v>5.3111246021936562</v>
      </c>
      <c r="G5457" s="16">
        <v>5.8509210069341666</v>
      </c>
      <c r="H5457" s="16">
        <v>6.4008391608909054</v>
      </c>
      <c r="I5457" s="16">
        <v>3.6525451901254167</v>
      </c>
      <c r="J5457" s="16">
        <v>4.2815889093594439</v>
      </c>
      <c r="K5457" s="16">
        <v>4.8618181507947344</v>
      </c>
      <c r="L5457" s="16">
        <v>5.0597460026046015</v>
      </c>
      <c r="M5457" s="16">
        <v>7.0359004404559471</v>
      </c>
      <c r="N5457" s="13">
        <v>4.7502291858793209</v>
      </c>
      <c r="O5457" s="16">
        <v>5.7731919187802676</v>
      </c>
      <c r="P5457" s="16">
        <v>5.9668017092072807</v>
      </c>
      <c r="Q5457" s="16">
        <v>5.3111246021936562</v>
      </c>
      <c r="R5457" s="16">
        <v>5.8509210069341666</v>
      </c>
      <c r="S5457" s="16">
        <v>6.4008391608909054</v>
      </c>
      <c r="T5457" s="16">
        <v>3.6525451901254167</v>
      </c>
      <c r="U5457" s="16">
        <v>4.2815889093594439</v>
      </c>
      <c r="V5457" s="16">
        <v>4.8618181507947344</v>
      </c>
      <c r="W5457" s="16">
        <v>5.0597460026046015</v>
      </c>
      <c r="X5457" s="16">
        <v>7.0359004404559471</v>
      </c>
      <c r="Y5457" s="13">
        <v>4.7502291858793209</v>
      </c>
    </row>
    <row r="5458" spans="2:25" x14ac:dyDescent="0.25">
      <c r="B5458" s="11">
        <v>5455</v>
      </c>
      <c r="C5458" s="13">
        <v>1691.2547819778854</v>
      </c>
      <c r="D5458" s="16">
        <v>4.5277690445285348</v>
      </c>
      <c r="E5458" s="16">
        <v>5.0080136965459756</v>
      </c>
      <c r="F5458" s="16">
        <v>5.0260801218032505</v>
      </c>
      <c r="G5458" s="16">
        <v>6.1603181060126166</v>
      </c>
      <c r="H5458" s="16">
        <v>4.2402272133084704</v>
      </c>
      <c r="I5458" s="16">
        <v>3.2916458565041484</v>
      </c>
      <c r="J5458" s="16">
        <v>4.2823192338840181</v>
      </c>
      <c r="K5458" s="16">
        <v>2.8357735882014219</v>
      </c>
      <c r="L5458" s="16">
        <v>9.0795698656760457</v>
      </c>
      <c r="M5458" s="16">
        <v>4.9792737900265829</v>
      </c>
      <c r="N5458" s="13">
        <v>4.2869704324386948</v>
      </c>
      <c r="O5458" s="16">
        <v>4.5277690445285348</v>
      </c>
      <c r="P5458" s="16">
        <v>5.0080136965459756</v>
      </c>
      <c r="Q5458" s="16">
        <v>5.0260801218032505</v>
      </c>
      <c r="R5458" s="16">
        <v>6.1603181060126166</v>
      </c>
      <c r="S5458" s="16">
        <v>4.2402272133084704</v>
      </c>
      <c r="T5458" s="16">
        <v>3.2916458565041484</v>
      </c>
      <c r="U5458" s="16">
        <v>4.2823192338840181</v>
      </c>
      <c r="V5458" s="16">
        <v>2.8357735882014219</v>
      </c>
      <c r="W5458" s="16">
        <v>9.0795698656760457</v>
      </c>
      <c r="X5458" s="16">
        <v>4.9792737900265829</v>
      </c>
      <c r="Y5458" s="13">
        <v>4.2869704324386948</v>
      </c>
    </row>
    <row r="5459" spans="2:25" x14ac:dyDescent="0.25">
      <c r="B5459" s="11">
        <v>5456</v>
      </c>
      <c r="C5459" s="13">
        <v>1608.6211666280744</v>
      </c>
      <c r="D5459" s="16">
        <v>5.1731040614974599</v>
      </c>
      <c r="E5459" s="16">
        <v>4.2518857958449514</v>
      </c>
      <c r="F5459" s="16">
        <v>5.0393471250931219</v>
      </c>
      <c r="G5459" s="16">
        <v>4.3518325336074515</v>
      </c>
      <c r="H5459" s="16">
        <v>1.9077532032564175</v>
      </c>
      <c r="I5459" s="16">
        <v>6.4859979123144775</v>
      </c>
      <c r="J5459" s="16">
        <v>6.6727049125103388</v>
      </c>
      <c r="K5459" s="16">
        <v>2.7519390051504757</v>
      </c>
      <c r="L5459" s="16">
        <v>3.57158395965177</v>
      </c>
      <c r="M5459" s="16">
        <v>5.3193553279266554</v>
      </c>
      <c r="N5459" s="13">
        <v>2.9338300677958524</v>
      </c>
      <c r="O5459" s="16">
        <v>5.1731040614974599</v>
      </c>
      <c r="P5459" s="16">
        <v>4.2518857958449514</v>
      </c>
      <c r="Q5459" s="16">
        <v>5.0393471250931219</v>
      </c>
      <c r="R5459" s="16">
        <v>4.3518325336074515</v>
      </c>
      <c r="S5459" s="16">
        <v>1.9077532032564175</v>
      </c>
      <c r="T5459" s="16">
        <v>6.4859979123144775</v>
      </c>
      <c r="U5459" s="16">
        <v>6.6727049125103388</v>
      </c>
      <c r="V5459" s="16">
        <v>2.7519390051504757</v>
      </c>
      <c r="W5459" s="16">
        <v>3.57158395965177</v>
      </c>
      <c r="X5459" s="16">
        <v>5.3193553279266554</v>
      </c>
      <c r="Y5459" s="13">
        <v>2.9338300677958524</v>
      </c>
    </row>
    <row r="5460" spans="2:25" x14ac:dyDescent="0.25">
      <c r="B5460" s="11">
        <v>5457</v>
      </c>
      <c r="C5460" s="13">
        <v>1701.8136321224003</v>
      </c>
      <c r="D5460" s="16">
        <v>2.8544101421563801</v>
      </c>
      <c r="E5460" s="16">
        <v>8.8525564924925391</v>
      </c>
      <c r="F5460" s="16">
        <v>6.630822621702368</v>
      </c>
      <c r="G5460" s="16">
        <v>6.8941968515721701</v>
      </c>
      <c r="H5460" s="16">
        <v>6.078127739032757</v>
      </c>
      <c r="I5460" s="16">
        <v>1.2833611432357146</v>
      </c>
      <c r="J5460" s="16">
        <v>6.2228634821118263</v>
      </c>
      <c r="K5460" s="16">
        <v>5.888141938135762</v>
      </c>
      <c r="L5460" s="16">
        <v>3.6880927122155249</v>
      </c>
      <c r="M5460" s="16">
        <v>3.6448265127906021</v>
      </c>
      <c r="N5460" s="13">
        <v>2.4577219216360842</v>
      </c>
      <c r="O5460" s="16">
        <v>2.8544101421563801</v>
      </c>
      <c r="P5460" s="16">
        <v>8.8525564924925391</v>
      </c>
      <c r="Q5460" s="16">
        <v>6.630822621702368</v>
      </c>
      <c r="R5460" s="16">
        <v>6.8941968515721701</v>
      </c>
      <c r="S5460" s="16">
        <v>6.078127739032757</v>
      </c>
      <c r="T5460" s="16">
        <v>1.2833611432357146</v>
      </c>
      <c r="U5460" s="16">
        <v>6.2228634821118263</v>
      </c>
      <c r="V5460" s="16">
        <v>5.888141938135762</v>
      </c>
      <c r="W5460" s="16">
        <v>3.6880927122155249</v>
      </c>
      <c r="X5460" s="16">
        <v>3.6448265127906021</v>
      </c>
      <c r="Y5460" s="13">
        <v>2.4577219216360842</v>
      </c>
    </row>
    <row r="5461" spans="2:25" x14ac:dyDescent="0.25">
      <c r="B5461" s="11">
        <v>5458</v>
      </c>
      <c r="C5461" s="13">
        <v>1821.6512380781958</v>
      </c>
      <c r="D5461" s="16">
        <v>7.8873707338216521</v>
      </c>
      <c r="E5461" s="16">
        <v>3.7410058362949847</v>
      </c>
      <c r="F5461" s="16">
        <v>5.0962320562942933</v>
      </c>
      <c r="G5461" s="16">
        <v>4.0349717394169966</v>
      </c>
      <c r="H5461" s="16">
        <v>4.2298257031718176</v>
      </c>
      <c r="I5461" s="16">
        <v>5.7013780080602086</v>
      </c>
      <c r="J5461" s="16">
        <v>10.927192491223934</v>
      </c>
      <c r="K5461" s="16">
        <v>8.0068141272242279</v>
      </c>
      <c r="L5461" s="16">
        <v>2.0987322051694761</v>
      </c>
      <c r="M5461" s="16">
        <v>2.7844198588984774</v>
      </c>
      <c r="N5461" s="13">
        <v>7.2272403260689568</v>
      </c>
      <c r="O5461" s="16">
        <v>7.8873707338216521</v>
      </c>
      <c r="P5461" s="16">
        <v>3.7410058362949847</v>
      </c>
      <c r="Q5461" s="16">
        <v>5.0962320562942933</v>
      </c>
      <c r="R5461" s="16">
        <v>4.0349717394169966</v>
      </c>
      <c r="S5461" s="16">
        <v>4.2298257031718176</v>
      </c>
      <c r="T5461" s="16">
        <v>5.7013780080602086</v>
      </c>
      <c r="U5461" s="16">
        <v>10.927192491223934</v>
      </c>
      <c r="V5461" s="16">
        <v>8.0068141272242279</v>
      </c>
      <c r="W5461" s="16">
        <v>2.0987322051694761</v>
      </c>
      <c r="X5461" s="16">
        <v>2.7844198588984774</v>
      </c>
      <c r="Y5461" s="13">
        <v>7.2272403260689568</v>
      </c>
    </row>
    <row r="5462" spans="2:25" x14ac:dyDescent="0.25">
      <c r="B5462" s="11">
        <v>5459</v>
      </c>
      <c r="C5462" s="13">
        <v>1932.0505278132314</v>
      </c>
      <c r="D5462" s="16">
        <v>5.2387334054077614</v>
      </c>
      <c r="E5462" s="16">
        <v>5.0648562803693009</v>
      </c>
      <c r="F5462" s="16">
        <v>7.5315854373340603</v>
      </c>
      <c r="G5462" s="16">
        <v>4.3508595997526216</v>
      </c>
      <c r="H5462" s="16">
        <v>8.0880396023400003</v>
      </c>
      <c r="I5462" s="16">
        <v>5.0440029650677563</v>
      </c>
      <c r="J5462" s="16">
        <v>6.5020879607735536</v>
      </c>
      <c r="K5462" s="16">
        <v>3.4244182266292311</v>
      </c>
      <c r="L5462" s="16">
        <v>8.2943170911490078</v>
      </c>
      <c r="M5462" s="16">
        <v>10.733703030138493</v>
      </c>
      <c r="N5462" s="13">
        <v>3.603552939866459</v>
      </c>
      <c r="O5462" s="16">
        <v>5.2387334054077614</v>
      </c>
      <c r="P5462" s="16">
        <v>5.0648562803693009</v>
      </c>
      <c r="Q5462" s="16">
        <v>7.5315854373340603</v>
      </c>
      <c r="R5462" s="16">
        <v>4.3508595997526216</v>
      </c>
      <c r="S5462" s="16">
        <v>8.0880396023400003</v>
      </c>
      <c r="T5462" s="16">
        <v>5.0440029650677563</v>
      </c>
      <c r="U5462" s="16">
        <v>6.5020879607735536</v>
      </c>
      <c r="V5462" s="16">
        <v>3.4244182266292311</v>
      </c>
      <c r="W5462" s="16">
        <v>8.2943170911490078</v>
      </c>
      <c r="X5462" s="16">
        <v>10.733703030138493</v>
      </c>
      <c r="Y5462" s="13">
        <v>3.603552939866459</v>
      </c>
    </row>
    <row r="5463" spans="2:25" x14ac:dyDescent="0.25">
      <c r="B5463" s="11">
        <v>5460</v>
      </c>
      <c r="C5463" s="13">
        <v>1654.0335134330787</v>
      </c>
      <c r="D5463" s="16">
        <v>7.6503822368453207</v>
      </c>
      <c r="E5463" s="16">
        <v>6.8984798184276466</v>
      </c>
      <c r="F5463" s="16">
        <v>3.3107045944595743</v>
      </c>
      <c r="G5463" s="16">
        <v>3.6251337831980148</v>
      </c>
      <c r="H5463" s="16">
        <v>3.4275980424540804</v>
      </c>
      <c r="I5463" s="16">
        <v>4.1077661098999307</v>
      </c>
      <c r="J5463" s="16">
        <v>1.8053816686896811</v>
      </c>
      <c r="K5463" s="16">
        <v>3.5710860631006041</v>
      </c>
      <c r="L5463" s="16">
        <v>4.1399835373628564</v>
      </c>
      <c r="M5463" s="16">
        <v>4.3869605079499072</v>
      </c>
      <c r="N5463" s="13">
        <v>8.540324633566053</v>
      </c>
      <c r="O5463" s="16">
        <v>7.6503822368453207</v>
      </c>
      <c r="P5463" s="16">
        <v>6.8984798184276466</v>
      </c>
      <c r="Q5463" s="16">
        <v>3.3107045944595743</v>
      </c>
      <c r="R5463" s="16">
        <v>3.6251337831980148</v>
      </c>
      <c r="S5463" s="16">
        <v>3.4275980424540804</v>
      </c>
      <c r="T5463" s="16">
        <v>4.1077661098999307</v>
      </c>
      <c r="U5463" s="16">
        <v>1.8053816686896811</v>
      </c>
      <c r="V5463" s="16">
        <v>3.5710860631006041</v>
      </c>
      <c r="W5463" s="16">
        <v>4.1399835373628564</v>
      </c>
      <c r="X5463" s="16">
        <v>4.3869605079499072</v>
      </c>
      <c r="Y5463" s="13">
        <v>8.540324633566053</v>
      </c>
    </row>
    <row r="5464" spans="2:25" x14ac:dyDescent="0.25">
      <c r="B5464" s="11">
        <v>5461</v>
      </c>
      <c r="C5464" s="13">
        <v>1949.229374144654</v>
      </c>
      <c r="D5464" s="16">
        <v>3.4905119843326622</v>
      </c>
      <c r="E5464" s="16">
        <v>6.4230587010326596</v>
      </c>
      <c r="F5464" s="16">
        <v>6.8634142953479245</v>
      </c>
      <c r="G5464" s="16">
        <v>6.2812509828127867</v>
      </c>
      <c r="H5464" s="16">
        <v>9.6826219514252259</v>
      </c>
      <c r="I5464" s="16">
        <v>11.550312878159623</v>
      </c>
      <c r="J5464" s="16">
        <v>4.3154379717224938</v>
      </c>
      <c r="K5464" s="16">
        <v>5.6359351593102414</v>
      </c>
      <c r="L5464" s="16">
        <v>3.3309286469696495</v>
      </c>
      <c r="M5464" s="16">
        <v>4.7571774822813726</v>
      </c>
      <c r="N5464" s="13">
        <v>6.53563578665739</v>
      </c>
      <c r="O5464" s="16">
        <v>3.4905119843326622</v>
      </c>
      <c r="P5464" s="16">
        <v>6.4230587010326596</v>
      </c>
      <c r="Q5464" s="16">
        <v>6.8634142953479245</v>
      </c>
      <c r="R5464" s="16">
        <v>6.2812509828127867</v>
      </c>
      <c r="S5464" s="16">
        <v>9.6826219514252259</v>
      </c>
      <c r="T5464" s="16">
        <v>11.550312878159623</v>
      </c>
      <c r="U5464" s="16">
        <v>4.3154379717224938</v>
      </c>
      <c r="V5464" s="16">
        <v>5.6359351593102414</v>
      </c>
      <c r="W5464" s="16">
        <v>3.3309286469696495</v>
      </c>
      <c r="X5464" s="16">
        <v>4.7571774822813726</v>
      </c>
      <c r="Y5464" s="13">
        <v>6.53563578665739</v>
      </c>
    </row>
    <row r="5465" spans="2:25" x14ac:dyDescent="0.25">
      <c r="B5465" s="11">
        <v>5462</v>
      </c>
      <c r="C5465" s="13">
        <v>1658.3842873035849</v>
      </c>
      <c r="D5465" s="16">
        <v>0.44399936629229586</v>
      </c>
      <c r="E5465" s="16">
        <v>2.7527656139123846</v>
      </c>
      <c r="F5465" s="16">
        <v>7.0482825321654623</v>
      </c>
      <c r="G5465" s="16">
        <v>1.3510890822765358</v>
      </c>
      <c r="H5465" s="16">
        <v>6.8156070738696739</v>
      </c>
      <c r="I5465" s="16">
        <v>4.9458592964625172</v>
      </c>
      <c r="J5465" s="16">
        <v>7.7793634276580246</v>
      </c>
      <c r="K5465" s="16">
        <v>6.7057531735160572</v>
      </c>
      <c r="L5465" s="16">
        <v>6.5729396522080616</v>
      </c>
      <c r="M5465" s="16">
        <v>3.1602910577590375</v>
      </c>
      <c r="N5465" s="13">
        <v>4.2589853493595449</v>
      </c>
      <c r="O5465" s="16">
        <v>0.44399936629229586</v>
      </c>
      <c r="P5465" s="16">
        <v>2.7527656139123846</v>
      </c>
      <c r="Q5465" s="16">
        <v>7.0482825321654623</v>
      </c>
      <c r="R5465" s="16">
        <v>1.3510890822765358</v>
      </c>
      <c r="S5465" s="16">
        <v>6.8156070738696739</v>
      </c>
      <c r="T5465" s="16">
        <v>4.9458592964625172</v>
      </c>
      <c r="U5465" s="16">
        <v>7.7793634276580246</v>
      </c>
      <c r="V5465" s="16">
        <v>6.7057531735160572</v>
      </c>
      <c r="W5465" s="16">
        <v>6.5729396522080616</v>
      </c>
      <c r="X5465" s="16">
        <v>3.1602910577590375</v>
      </c>
      <c r="Y5465" s="13">
        <v>4.2589853493595449</v>
      </c>
    </row>
    <row r="5466" spans="2:25" x14ac:dyDescent="0.25">
      <c r="B5466" s="11">
        <v>5463</v>
      </c>
      <c r="C5466" s="13">
        <v>1591.0594141730826</v>
      </c>
      <c r="D5466" s="16">
        <v>3.1405769714969005</v>
      </c>
      <c r="E5466" s="16">
        <v>2.7891143302481107</v>
      </c>
      <c r="F5466" s="16">
        <v>4.4563128285012938</v>
      </c>
      <c r="G5466" s="16">
        <v>4.1907647841244966</v>
      </c>
      <c r="H5466" s="16">
        <v>6.7597821451178364</v>
      </c>
      <c r="I5466" s="16">
        <v>7.2053825044017552</v>
      </c>
      <c r="J5466" s="16">
        <v>2.8461364722077582</v>
      </c>
      <c r="K5466" s="16">
        <v>3.6589214693140182</v>
      </c>
      <c r="L5466" s="16">
        <v>4.477587158142704</v>
      </c>
      <c r="M5466" s="16">
        <v>1.9381803921151031</v>
      </c>
      <c r="N5466" s="13">
        <v>5.8775262611995593</v>
      </c>
      <c r="O5466" s="16">
        <v>3.1405769714969005</v>
      </c>
      <c r="P5466" s="16">
        <v>2.7891143302481107</v>
      </c>
      <c r="Q5466" s="16">
        <v>4.4563128285012938</v>
      </c>
      <c r="R5466" s="16">
        <v>4.1907647841244966</v>
      </c>
      <c r="S5466" s="16">
        <v>6.7597821451178364</v>
      </c>
      <c r="T5466" s="16">
        <v>7.2053825044017552</v>
      </c>
      <c r="U5466" s="16">
        <v>2.8461364722077582</v>
      </c>
      <c r="V5466" s="16">
        <v>3.6589214693140182</v>
      </c>
      <c r="W5466" s="16">
        <v>4.477587158142704</v>
      </c>
      <c r="X5466" s="16">
        <v>1.9381803921151031</v>
      </c>
      <c r="Y5466" s="13">
        <v>5.8775262611995593</v>
      </c>
    </row>
    <row r="5467" spans="2:25" x14ac:dyDescent="0.25">
      <c r="B5467" s="11">
        <v>5464</v>
      </c>
      <c r="C5467" s="13">
        <v>1495.3019089000172</v>
      </c>
      <c r="D5467" s="16">
        <v>4.5492473227898094</v>
      </c>
      <c r="E5467" s="16">
        <v>3.2155654186709137</v>
      </c>
      <c r="F5467" s="16">
        <v>4.2011675012257292</v>
      </c>
      <c r="G5467" s="16">
        <v>1.8695363238478167</v>
      </c>
      <c r="H5467" s="16">
        <v>4.4033518210352867</v>
      </c>
      <c r="I5467" s="16">
        <v>4.0959025820792476</v>
      </c>
      <c r="J5467" s="16">
        <v>3.2206485407220655</v>
      </c>
      <c r="K5467" s="16">
        <v>0.81133574639241157</v>
      </c>
      <c r="L5467" s="16">
        <v>4.3886535468053252</v>
      </c>
      <c r="M5467" s="16">
        <v>4.6838824053930379</v>
      </c>
      <c r="N5467" s="13">
        <v>5.3963704762953775</v>
      </c>
      <c r="O5467" s="16">
        <v>4.5492473227898094</v>
      </c>
      <c r="P5467" s="16">
        <v>3.2155654186709137</v>
      </c>
      <c r="Q5467" s="16">
        <v>4.2011675012257292</v>
      </c>
      <c r="R5467" s="16">
        <v>1.8695363238478167</v>
      </c>
      <c r="S5467" s="16">
        <v>4.4033518210352867</v>
      </c>
      <c r="T5467" s="16">
        <v>4.0959025820792476</v>
      </c>
      <c r="U5467" s="16">
        <v>3.2206485407220655</v>
      </c>
      <c r="V5467" s="16">
        <v>0.81133574639241157</v>
      </c>
      <c r="W5467" s="16">
        <v>4.3886535468053252</v>
      </c>
      <c r="X5467" s="16">
        <v>4.6838824053930379</v>
      </c>
      <c r="Y5467" s="13">
        <v>5.3963704762953775</v>
      </c>
    </row>
    <row r="5468" spans="2:25" x14ac:dyDescent="0.25">
      <c r="B5468" s="11">
        <v>5465</v>
      </c>
      <c r="C5468" s="13">
        <v>1770.7810190243465</v>
      </c>
      <c r="D5468" s="16">
        <v>5.52426052906885</v>
      </c>
      <c r="E5468" s="16">
        <v>4.2210962053635583</v>
      </c>
      <c r="F5468" s="16">
        <v>4.6394523913972199</v>
      </c>
      <c r="G5468" s="16">
        <v>2.586216227363145</v>
      </c>
      <c r="H5468" s="16">
        <v>7.1897154392441776</v>
      </c>
      <c r="I5468" s="16">
        <v>7.4863849532723261</v>
      </c>
      <c r="J5468" s="16">
        <v>7.0046797851944547</v>
      </c>
      <c r="K5468" s="16">
        <v>3.7682789577285796</v>
      </c>
      <c r="L5468" s="16">
        <v>6.9568346093331224</v>
      </c>
      <c r="M5468" s="16">
        <v>4.8621342649937986</v>
      </c>
      <c r="N5468" s="13">
        <v>4.3057318193847678</v>
      </c>
      <c r="O5468" s="16">
        <v>5.52426052906885</v>
      </c>
      <c r="P5468" s="16">
        <v>4.2210962053635583</v>
      </c>
      <c r="Q5468" s="16">
        <v>4.6394523913972199</v>
      </c>
      <c r="R5468" s="16">
        <v>2.586216227363145</v>
      </c>
      <c r="S5468" s="16">
        <v>7.1897154392441776</v>
      </c>
      <c r="T5468" s="16">
        <v>7.4863849532723261</v>
      </c>
      <c r="U5468" s="16">
        <v>7.0046797851944547</v>
      </c>
      <c r="V5468" s="16">
        <v>3.7682789577285796</v>
      </c>
      <c r="W5468" s="16">
        <v>6.9568346093331224</v>
      </c>
      <c r="X5468" s="16">
        <v>4.8621342649937986</v>
      </c>
      <c r="Y5468" s="13">
        <v>4.3057318193847678</v>
      </c>
    </row>
    <row r="5469" spans="2:25" x14ac:dyDescent="0.25">
      <c r="B5469" s="11">
        <v>5466</v>
      </c>
      <c r="C5469" s="13">
        <v>1532.7135271786958</v>
      </c>
      <c r="D5469" s="16">
        <v>1.9631121533272649</v>
      </c>
      <c r="E5469" s="16">
        <v>1.6328376678267311</v>
      </c>
      <c r="F5469" s="16">
        <v>2.5762421176645116</v>
      </c>
      <c r="G5469" s="16">
        <v>5.7038977670759872</v>
      </c>
      <c r="H5469" s="16">
        <v>1.6442957725303393</v>
      </c>
      <c r="I5469" s="16">
        <v>5.7102471514508064</v>
      </c>
      <c r="J5469" s="16">
        <v>3.8028931695723198</v>
      </c>
      <c r="K5469" s="16">
        <v>3.540685706042396</v>
      </c>
      <c r="L5469" s="16">
        <v>4.9654809199405214</v>
      </c>
      <c r="M5469" s="16">
        <v>3.4564059794347681</v>
      </c>
      <c r="N5469" s="13">
        <v>8.5321790772174282</v>
      </c>
      <c r="O5469" s="16">
        <v>1.9631121533272649</v>
      </c>
      <c r="P5469" s="16">
        <v>1.6328376678267311</v>
      </c>
      <c r="Q5469" s="16">
        <v>2.5762421176645116</v>
      </c>
      <c r="R5469" s="16">
        <v>5.7038977670759872</v>
      </c>
      <c r="S5469" s="16">
        <v>1.6442957725303393</v>
      </c>
      <c r="T5469" s="16">
        <v>5.7102471514508064</v>
      </c>
      <c r="U5469" s="16">
        <v>3.8028931695723198</v>
      </c>
      <c r="V5469" s="16">
        <v>3.540685706042396</v>
      </c>
      <c r="W5469" s="16">
        <v>4.9654809199405214</v>
      </c>
      <c r="X5469" s="16">
        <v>3.4564059794347681</v>
      </c>
      <c r="Y5469" s="13">
        <v>8.5321790772174282</v>
      </c>
    </row>
    <row r="5470" spans="2:25" x14ac:dyDescent="0.25">
      <c r="B5470" s="11">
        <v>5467</v>
      </c>
      <c r="C5470" s="13">
        <v>1768.0187054978398</v>
      </c>
      <c r="D5470" s="16">
        <v>3.3375721020378801</v>
      </c>
      <c r="E5470" s="16">
        <v>9.2432343121031018</v>
      </c>
      <c r="F5470" s="16">
        <v>4.0501317601740077</v>
      </c>
      <c r="G5470" s="16">
        <v>4.198322623626022</v>
      </c>
      <c r="H5470" s="16">
        <v>8.7780969571778069</v>
      </c>
      <c r="I5470" s="16">
        <v>6.4650994871701268</v>
      </c>
      <c r="J5470" s="16">
        <v>4.1604405881590392</v>
      </c>
      <c r="K5470" s="16">
        <v>4.5482965343211443</v>
      </c>
      <c r="L5470" s="16">
        <v>4.7519733272962608</v>
      </c>
      <c r="M5470" s="16">
        <v>3.834286530487264</v>
      </c>
      <c r="N5470" s="13">
        <v>5.0742112251679572</v>
      </c>
      <c r="O5470" s="16">
        <v>3.3375721020378801</v>
      </c>
      <c r="P5470" s="16">
        <v>9.2432343121031018</v>
      </c>
      <c r="Q5470" s="16">
        <v>4.0501317601740077</v>
      </c>
      <c r="R5470" s="16">
        <v>4.198322623626022</v>
      </c>
      <c r="S5470" s="16">
        <v>8.7780969571778069</v>
      </c>
      <c r="T5470" s="16">
        <v>6.4650994871701268</v>
      </c>
      <c r="U5470" s="16">
        <v>4.1604405881590392</v>
      </c>
      <c r="V5470" s="16">
        <v>4.5482965343211443</v>
      </c>
      <c r="W5470" s="16">
        <v>4.7519733272962608</v>
      </c>
      <c r="X5470" s="16">
        <v>3.834286530487264</v>
      </c>
      <c r="Y5470" s="13">
        <v>5.0742112251679572</v>
      </c>
    </row>
    <row r="5471" spans="2:25" x14ac:dyDescent="0.25">
      <c r="B5471" s="11">
        <v>5468</v>
      </c>
      <c r="C5471" s="13">
        <v>1781.7128592530278</v>
      </c>
      <c r="D5471" s="16">
        <v>3.7282844990545367</v>
      </c>
      <c r="E5471" s="16">
        <v>6.0832076223209075</v>
      </c>
      <c r="F5471" s="16">
        <v>4.9609593109083718</v>
      </c>
      <c r="G5471" s="16">
        <v>7.255157581308481</v>
      </c>
      <c r="H5471" s="16">
        <v>5.4594079157533963</v>
      </c>
      <c r="I5471" s="16">
        <v>5.2795382341209498</v>
      </c>
      <c r="J5471" s="16">
        <v>7.0629185771401151</v>
      </c>
      <c r="K5471" s="16">
        <v>6.2485349514288826</v>
      </c>
      <c r="L5471" s="16">
        <v>3.5292513461009873</v>
      </c>
      <c r="M5471" s="16">
        <v>5.0909472155872004</v>
      </c>
      <c r="N5471" s="13">
        <v>4.4395821506553581</v>
      </c>
      <c r="O5471" s="16">
        <v>3.7282844990545367</v>
      </c>
      <c r="P5471" s="16">
        <v>6.0832076223209075</v>
      </c>
      <c r="Q5471" s="16">
        <v>4.9609593109083718</v>
      </c>
      <c r="R5471" s="16">
        <v>7.255157581308481</v>
      </c>
      <c r="S5471" s="16">
        <v>5.4594079157533963</v>
      </c>
      <c r="T5471" s="16">
        <v>5.2795382341209498</v>
      </c>
      <c r="U5471" s="16">
        <v>7.0629185771401151</v>
      </c>
      <c r="V5471" s="16">
        <v>6.2485349514288826</v>
      </c>
      <c r="W5471" s="16">
        <v>3.5292513461009873</v>
      </c>
      <c r="X5471" s="16">
        <v>5.0909472155872004</v>
      </c>
      <c r="Y5471" s="13">
        <v>4.4395821506553581</v>
      </c>
    </row>
    <row r="5472" spans="2:25" x14ac:dyDescent="0.25">
      <c r="B5472" s="11">
        <v>5469</v>
      </c>
      <c r="C5472" s="13">
        <v>1709.3809231915573</v>
      </c>
      <c r="D5472" s="16">
        <v>5.0166430502330268</v>
      </c>
      <c r="E5472" s="16">
        <v>2.8237633531343884</v>
      </c>
      <c r="F5472" s="16">
        <v>5.7256354581212516</v>
      </c>
      <c r="G5472" s="16">
        <v>7.7198871954096671</v>
      </c>
      <c r="H5472" s="16">
        <v>3.1962035689507391</v>
      </c>
      <c r="I5472" s="16">
        <v>3.6794650273311191</v>
      </c>
      <c r="J5472" s="16">
        <v>6.1138013261593391</v>
      </c>
      <c r="K5472" s="16">
        <v>3.2661134257912723</v>
      </c>
      <c r="L5472" s="16">
        <v>2.8810887951877975</v>
      </c>
      <c r="M5472" s="16">
        <v>7.3421286676527444</v>
      </c>
      <c r="N5472" s="13">
        <v>7.1164174648369327</v>
      </c>
      <c r="O5472" s="16">
        <v>5.0166430502330268</v>
      </c>
      <c r="P5472" s="16">
        <v>2.8237633531343884</v>
      </c>
      <c r="Q5472" s="16">
        <v>5.7256354581212516</v>
      </c>
      <c r="R5472" s="16">
        <v>7.7198871954096671</v>
      </c>
      <c r="S5472" s="16">
        <v>3.1962035689507391</v>
      </c>
      <c r="T5472" s="16">
        <v>3.6794650273311191</v>
      </c>
      <c r="U5472" s="16">
        <v>6.1138013261593391</v>
      </c>
      <c r="V5472" s="16">
        <v>3.2661134257912723</v>
      </c>
      <c r="W5472" s="16">
        <v>2.8810887951877975</v>
      </c>
      <c r="X5472" s="16">
        <v>7.3421286676527444</v>
      </c>
      <c r="Y5472" s="13">
        <v>7.1164174648369327</v>
      </c>
    </row>
    <row r="5473" spans="2:25" x14ac:dyDescent="0.25">
      <c r="B5473" s="11">
        <v>5470</v>
      </c>
      <c r="C5473" s="13">
        <v>1627.0924527693246</v>
      </c>
      <c r="D5473" s="16">
        <v>5.3156012566393578</v>
      </c>
      <c r="E5473" s="16">
        <v>0.38783851131238745</v>
      </c>
      <c r="F5473" s="16">
        <v>3.8153569000475724</v>
      </c>
      <c r="G5473" s="16">
        <v>4.1702201226415871</v>
      </c>
      <c r="H5473" s="16">
        <v>9.742893752341697</v>
      </c>
      <c r="I5473" s="16">
        <v>6.9493216526129054</v>
      </c>
      <c r="J5473" s="16">
        <v>3.7406842655127743</v>
      </c>
      <c r="K5473" s="16">
        <v>3.5335480895570512</v>
      </c>
      <c r="L5473" s="16">
        <v>4.9822363012407962</v>
      </c>
      <c r="M5473" s="16">
        <v>3.9877211649584154</v>
      </c>
      <c r="N5473" s="13">
        <v>3.1781267743901815</v>
      </c>
      <c r="O5473" s="16">
        <v>5.3156012566393578</v>
      </c>
      <c r="P5473" s="16">
        <v>0.38783851131238745</v>
      </c>
      <c r="Q5473" s="16">
        <v>3.8153569000475724</v>
      </c>
      <c r="R5473" s="16">
        <v>4.1702201226415871</v>
      </c>
      <c r="S5473" s="16">
        <v>9.742893752341697</v>
      </c>
      <c r="T5473" s="16">
        <v>6.9493216526129054</v>
      </c>
      <c r="U5473" s="16">
        <v>3.7406842655127743</v>
      </c>
      <c r="V5473" s="16">
        <v>3.5335480895570512</v>
      </c>
      <c r="W5473" s="16">
        <v>4.9822363012407962</v>
      </c>
      <c r="X5473" s="16">
        <v>3.9877211649584154</v>
      </c>
      <c r="Y5473" s="13">
        <v>3.1781267743901815</v>
      </c>
    </row>
    <row r="5474" spans="2:25" x14ac:dyDescent="0.25">
      <c r="B5474" s="11">
        <v>5471</v>
      </c>
      <c r="C5474" s="13">
        <v>1957.0132731856361</v>
      </c>
      <c r="D5474" s="16">
        <v>9.6137768638445777</v>
      </c>
      <c r="E5474" s="16">
        <v>7.6142831643420008</v>
      </c>
      <c r="F5474" s="16">
        <v>6.561889063825765</v>
      </c>
      <c r="G5474" s="16">
        <v>3.5531077174784187</v>
      </c>
      <c r="H5474" s="16">
        <v>3.0056276870416019</v>
      </c>
      <c r="I5474" s="16">
        <v>4.9159475798182877</v>
      </c>
      <c r="J5474" s="16">
        <v>7.7139328306973969</v>
      </c>
      <c r="K5474" s="16">
        <v>6.6599049132603243</v>
      </c>
      <c r="L5474" s="16">
        <v>6.4994540052766965</v>
      </c>
      <c r="M5474" s="16">
        <v>6.2992501701125025</v>
      </c>
      <c r="N5474" s="13">
        <v>6.7277812803146393</v>
      </c>
      <c r="O5474" s="16">
        <v>9.6137768638445777</v>
      </c>
      <c r="P5474" s="16">
        <v>7.6142831643420008</v>
      </c>
      <c r="Q5474" s="16">
        <v>6.561889063825765</v>
      </c>
      <c r="R5474" s="16">
        <v>3.5531077174784187</v>
      </c>
      <c r="S5474" s="16">
        <v>3.0056276870416019</v>
      </c>
      <c r="T5474" s="16">
        <v>4.9159475798182877</v>
      </c>
      <c r="U5474" s="16">
        <v>7.7139328306973969</v>
      </c>
      <c r="V5474" s="16">
        <v>6.6599049132603243</v>
      </c>
      <c r="W5474" s="16">
        <v>6.4994540052766965</v>
      </c>
      <c r="X5474" s="16">
        <v>6.2992501701125025</v>
      </c>
      <c r="Y5474" s="13">
        <v>6.7277812803146393</v>
      </c>
    </row>
    <row r="5475" spans="2:25" x14ac:dyDescent="0.25">
      <c r="B5475" s="11">
        <v>5472</v>
      </c>
      <c r="C5475" s="13">
        <v>1511.1297789668197</v>
      </c>
      <c r="D5475" s="16">
        <v>6.2189018941294956</v>
      </c>
      <c r="E5475" s="16">
        <v>2.3960089834052067</v>
      </c>
      <c r="F5475" s="16">
        <v>1.1534061602614774</v>
      </c>
      <c r="G5475" s="16">
        <v>3.8519431553355528</v>
      </c>
      <c r="H5475" s="16">
        <v>4.603762418535327</v>
      </c>
      <c r="I5475" s="16">
        <v>3.9787817414816979</v>
      </c>
      <c r="J5475" s="16">
        <v>2.8003038942466532</v>
      </c>
      <c r="K5475" s="16">
        <v>2.9281653637982883</v>
      </c>
      <c r="L5475" s="16">
        <v>5.8725138078542232</v>
      </c>
      <c r="M5475" s="16">
        <v>3.7585866106398393</v>
      </c>
      <c r="N5475" s="13">
        <v>4.3832442209290123</v>
      </c>
      <c r="O5475" s="16">
        <v>6.2189018941294956</v>
      </c>
      <c r="P5475" s="16">
        <v>2.3960089834052067</v>
      </c>
      <c r="Q5475" s="16">
        <v>1.1534061602614774</v>
      </c>
      <c r="R5475" s="16">
        <v>3.8519431553355528</v>
      </c>
      <c r="S5475" s="16">
        <v>4.603762418535327</v>
      </c>
      <c r="T5475" s="16">
        <v>3.9787817414816979</v>
      </c>
      <c r="U5475" s="16">
        <v>2.8003038942466532</v>
      </c>
      <c r="V5475" s="16">
        <v>2.9281653637982883</v>
      </c>
      <c r="W5475" s="16">
        <v>5.8725138078542232</v>
      </c>
      <c r="X5475" s="16">
        <v>3.7585866106398393</v>
      </c>
      <c r="Y5475" s="13">
        <v>4.3832442209290123</v>
      </c>
    </row>
    <row r="5476" spans="2:25" x14ac:dyDescent="0.25">
      <c r="B5476" s="11">
        <v>5473</v>
      </c>
      <c r="C5476" s="13">
        <v>1694.2931619000294</v>
      </c>
      <c r="D5476" s="16">
        <v>1.2634489622611014</v>
      </c>
      <c r="E5476" s="16">
        <v>9.3569761727612288</v>
      </c>
      <c r="F5476" s="16">
        <v>3.4975410090245735</v>
      </c>
      <c r="G5476" s="16">
        <v>1.6137566396376619</v>
      </c>
      <c r="H5476" s="16">
        <v>5.9057753442562291</v>
      </c>
      <c r="I5476" s="16">
        <v>4.8808616969096148</v>
      </c>
      <c r="J5476" s="16">
        <v>5.0920269903819095</v>
      </c>
      <c r="K5476" s="16">
        <v>8.7463315603628082</v>
      </c>
      <c r="L5476" s="16">
        <v>5.5652510148813947</v>
      </c>
      <c r="M5476" s="16">
        <v>3.5220949364372567</v>
      </c>
      <c r="N5476" s="13">
        <v>4.638000923854384</v>
      </c>
      <c r="O5476" s="16">
        <v>1.2634489622611014</v>
      </c>
      <c r="P5476" s="16">
        <v>9.3569761727612288</v>
      </c>
      <c r="Q5476" s="16">
        <v>3.4975410090245735</v>
      </c>
      <c r="R5476" s="16">
        <v>1.6137566396376619</v>
      </c>
      <c r="S5476" s="16">
        <v>5.9057753442562291</v>
      </c>
      <c r="T5476" s="16">
        <v>4.8808616969096148</v>
      </c>
      <c r="U5476" s="16">
        <v>5.0920269903819095</v>
      </c>
      <c r="V5476" s="16">
        <v>8.7463315603628082</v>
      </c>
      <c r="W5476" s="16">
        <v>5.5652510148813947</v>
      </c>
      <c r="X5476" s="16">
        <v>3.5220949364372567</v>
      </c>
      <c r="Y5476" s="13">
        <v>4.638000923854384</v>
      </c>
    </row>
    <row r="5477" spans="2:25" x14ac:dyDescent="0.25">
      <c r="B5477" s="11">
        <v>5474</v>
      </c>
      <c r="C5477" s="13">
        <v>1827.8724251639962</v>
      </c>
      <c r="D5477" s="16">
        <v>5.4765334127829641</v>
      </c>
      <c r="E5477" s="16">
        <v>6.9159408284644632</v>
      </c>
      <c r="F5477" s="16">
        <v>2.1981966023797574</v>
      </c>
      <c r="G5477" s="16">
        <v>6.0802004164555878</v>
      </c>
      <c r="H5477" s="16">
        <v>3.0643772534669056</v>
      </c>
      <c r="I5477" s="16">
        <v>5.5027748824830374</v>
      </c>
      <c r="J5477" s="16">
        <v>6.3782122443073161</v>
      </c>
      <c r="K5477" s="16">
        <v>8.6768936234387652</v>
      </c>
      <c r="L5477" s="16">
        <v>6.9656842549294868</v>
      </c>
      <c r="M5477" s="16">
        <v>3.7865863830318562</v>
      </c>
      <c r="N5477" s="13">
        <v>6.8953642059983125</v>
      </c>
      <c r="O5477" s="16">
        <v>5.4765334127829641</v>
      </c>
      <c r="P5477" s="16">
        <v>6.9159408284644632</v>
      </c>
      <c r="Q5477" s="16">
        <v>2.1981966023797574</v>
      </c>
      <c r="R5477" s="16">
        <v>6.0802004164555878</v>
      </c>
      <c r="S5477" s="16">
        <v>3.0643772534669056</v>
      </c>
      <c r="T5477" s="16">
        <v>5.5027748824830374</v>
      </c>
      <c r="U5477" s="16">
        <v>6.3782122443073161</v>
      </c>
      <c r="V5477" s="16">
        <v>8.6768936234387652</v>
      </c>
      <c r="W5477" s="16">
        <v>6.9656842549294868</v>
      </c>
      <c r="X5477" s="16">
        <v>3.7865863830318562</v>
      </c>
      <c r="Y5477" s="13">
        <v>6.8953642059983125</v>
      </c>
    </row>
    <row r="5478" spans="2:25" x14ac:dyDescent="0.25">
      <c r="B5478" s="11">
        <v>5475</v>
      </c>
      <c r="C5478" s="13">
        <v>1630.8341143080725</v>
      </c>
      <c r="D5478" s="16">
        <v>6.8959100165616505</v>
      </c>
      <c r="E5478" s="16">
        <v>4.6427332305922642</v>
      </c>
      <c r="F5478" s="16">
        <v>6.7889779988995977</v>
      </c>
      <c r="G5478" s="16">
        <v>5.4307787234483138</v>
      </c>
      <c r="H5478" s="16">
        <v>2.6442012324914201</v>
      </c>
      <c r="I5478" s="16">
        <v>4.8998260557020314</v>
      </c>
      <c r="J5478" s="16">
        <v>4.8222836147602139</v>
      </c>
      <c r="K5478" s="16">
        <v>-0.57109146206959327</v>
      </c>
      <c r="L5478" s="16">
        <v>3.2588924866424502</v>
      </c>
      <c r="M5478" s="16">
        <v>7.0613042570406765</v>
      </c>
      <c r="N5478" s="13">
        <v>4.1471153797343474</v>
      </c>
      <c r="O5478" s="16">
        <v>6.8959100165616505</v>
      </c>
      <c r="P5478" s="16">
        <v>4.6427332305922642</v>
      </c>
      <c r="Q5478" s="16">
        <v>6.7889779988995977</v>
      </c>
      <c r="R5478" s="16">
        <v>5.4307787234483138</v>
      </c>
      <c r="S5478" s="16">
        <v>2.6442012324914201</v>
      </c>
      <c r="T5478" s="16">
        <v>4.8998260557020314</v>
      </c>
      <c r="U5478" s="16">
        <v>4.8222836147602139</v>
      </c>
      <c r="V5478" s="16">
        <v>-0.57109146206959327</v>
      </c>
      <c r="W5478" s="16">
        <v>3.2588924866424502</v>
      </c>
      <c r="X5478" s="16">
        <v>7.0613042570406765</v>
      </c>
      <c r="Y5478" s="13">
        <v>4.1471153797343474</v>
      </c>
    </row>
    <row r="5479" spans="2:25" x14ac:dyDescent="0.25">
      <c r="B5479" s="11">
        <v>5476</v>
      </c>
      <c r="C5479" s="13">
        <v>1665.4015204473747</v>
      </c>
      <c r="D5479" s="16">
        <v>7.1090389590572585</v>
      </c>
      <c r="E5479" s="16">
        <v>6.3451607932321448</v>
      </c>
      <c r="F5479" s="16">
        <v>3.8173861357204526</v>
      </c>
      <c r="G5479" s="16">
        <v>1.2656749745208664</v>
      </c>
      <c r="H5479" s="16">
        <v>2.5484846991622812</v>
      </c>
      <c r="I5479" s="16">
        <v>5.8649814151242232</v>
      </c>
      <c r="J5479" s="16">
        <v>3.6516266551802605</v>
      </c>
      <c r="K5479" s="16">
        <v>6.4322516276115227</v>
      </c>
      <c r="L5479" s="16">
        <v>4.6727198553987295</v>
      </c>
      <c r="M5479" s="16">
        <v>4.2149873493900643</v>
      </c>
      <c r="N5479" s="13">
        <v>6.2148036023987165</v>
      </c>
      <c r="O5479" s="16">
        <v>7.1090389590572585</v>
      </c>
      <c r="P5479" s="16">
        <v>6.3451607932321448</v>
      </c>
      <c r="Q5479" s="16">
        <v>3.8173861357204526</v>
      </c>
      <c r="R5479" s="16">
        <v>1.2656749745208664</v>
      </c>
      <c r="S5479" s="16">
        <v>2.5484846991622812</v>
      </c>
      <c r="T5479" s="16">
        <v>5.8649814151242232</v>
      </c>
      <c r="U5479" s="16">
        <v>3.6516266551802605</v>
      </c>
      <c r="V5479" s="16">
        <v>6.4322516276115227</v>
      </c>
      <c r="W5479" s="16">
        <v>4.6727198553987295</v>
      </c>
      <c r="X5479" s="16">
        <v>4.2149873493900643</v>
      </c>
      <c r="Y5479" s="13">
        <v>6.2148036023987165</v>
      </c>
    </row>
    <row r="5480" spans="2:25" x14ac:dyDescent="0.25">
      <c r="B5480" s="11">
        <v>5477</v>
      </c>
      <c r="C5480" s="13">
        <v>1688.2251362672316</v>
      </c>
      <c r="D5480" s="16">
        <v>4.3803454234273858</v>
      </c>
      <c r="E5480" s="16">
        <v>6.8388332706851314</v>
      </c>
      <c r="F5480" s="16">
        <v>6.8568440296755888</v>
      </c>
      <c r="G5480" s="16">
        <v>2.3964678896917353</v>
      </c>
      <c r="H5480" s="16">
        <v>4.7997420770950709</v>
      </c>
      <c r="I5480" s="16">
        <v>5.3573538309662236</v>
      </c>
      <c r="J5480" s="16">
        <v>3.132264384085119</v>
      </c>
      <c r="K5480" s="16">
        <v>5.9183452549711593</v>
      </c>
      <c r="L5480" s="16">
        <v>2.0833271041975365</v>
      </c>
      <c r="M5480" s="16">
        <v>5.8728334313371287</v>
      </c>
      <c r="N5480" s="13">
        <v>5.9014607034998505</v>
      </c>
      <c r="O5480" s="16">
        <v>4.3803454234273858</v>
      </c>
      <c r="P5480" s="16">
        <v>6.8388332706851314</v>
      </c>
      <c r="Q5480" s="16">
        <v>6.8568440296755888</v>
      </c>
      <c r="R5480" s="16">
        <v>2.3964678896917353</v>
      </c>
      <c r="S5480" s="16">
        <v>4.7997420770950709</v>
      </c>
      <c r="T5480" s="16">
        <v>5.3573538309662236</v>
      </c>
      <c r="U5480" s="16">
        <v>3.132264384085119</v>
      </c>
      <c r="V5480" s="16">
        <v>5.9183452549711593</v>
      </c>
      <c r="W5480" s="16">
        <v>2.0833271041975365</v>
      </c>
      <c r="X5480" s="16">
        <v>5.8728334313371287</v>
      </c>
      <c r="Y5480" s="13">
        <v>5.9014607034998505</v>
      </c>
    </row>
    <row r="5481" spans="2:25" x14ac:dyDescent="0.25">
      <c r="B5481" s="11">
        <v>5478</v>
      </c>
      <c r="C5481" s="13">
        <v>1513.6879440311679</v>
      </c>
      <c r="D5481" s="16">
        <v>3.8511958109285533</v>
      </c>
      <c r="E5481" s="16">
        <v>3.423540950118082</v>
      </c>
      <c r="F5481" s="16">
        <v>1.6179736727372478</v>
      </c>
      <c r="G5481" s="16">
        <v>5.5649729349518973</v>
      </c>
      <c r="H5481" s="16">
        <v>4.7335496350053266</v>
      </c>
      <c r="I5481" s="16">
        <v>5.7358316928607413</v>
      </c>
      <c r="J5481" s="16">
        <v>4.607547103279046</v>
      </c>
      <c r="K5481" s="16">
        <v>2.4535684826455633</v>
      </c>
      <c r="L5481" s="16">
        <v>2.6841273173772127</v>
      </c>
      <c r="M5481" s="16">
        <v>3.1602833791904903</v>
      </c>
      <c r="N5481" s="13">
        <v>4.2648808589626732</v>
      </c>
      <c r="O5481" s="16">
        <v>3.8511958109285533</v>
      </c>
      <c r="P5481" s="16">
        <v>3.423540950118082</v>
      </c>
      <c r="Q5481" s="16">
        <v>1.6179736727372478</v>
      </c>
      <c r="R5481" s="16">
        <v>5.5649729349518973</v>
      </c>
      <c r="S5481" s="16">
        <v>4.7335496350053266</v>
      </c>
      <c r="T5481" s="16">
        <v>5.7358316928607413</v>
      </c>
      <c r="U5481" s="16">
        <v>4.607547103279046</v>
      </c>
      <c r="V5481" s="16">
        <v>2.4535684826455633</v>
      </c>
      <c r="W5481" s="16">
        <v>2.6841273173772127</v>
      </c>
      <c r="X5481" s="16">
        <v>3.1602833791904903</v>
      </c>
      <c r="Y5481" s="13">
        <v>4.2648808589626732</v>
      </c>
    </row>
    <row r="5482" spans="2:25" x14ac:dyDescent="0.25">
      <c r="B5482" s="11">
        <v>5479</v>
      </c>
      <c r="C5482" s="13">
        <v>1881.9723273400145</v>
      </c>
      <c r="D5482" s="16">
        <v>5.6509597241432266</v>
      </c>
      <c r="E5482" s="16">
        <v>3.5349034955805054</v>
      </c>
      <c r="F5482" s="16">
        <v>4.5903633147436365</v>
      </c>
      <c r="G5482" s="16">
        <v>7.0136942635228827</v>
      </c>
      <c r="H5482" s="16">
        <v>5.0874029096761308</v>
      </c>
      <c r="I5482" s="16">
        <v>6.4749795862145554</v>
      </c>
      <c r="J5482" s="16">
        <v>3.9591458953971141</v>
      </c>
      <c r="K5482" s="16">
        <v>6.7976987719447806</v>
      </c>
      <c r="L5482" s="16">
        <v>10.031407228558361</v>
      </c>
      <c r="M5482" s="16">
        <v>6.0442957884677879</v>
      </c>
      <c r="N5482" s="13">
        <v>5.8113141337057872</v>
      </c>
      <c r="O5482" s="16">
        <v>5.6509597241432266</v>
      </c>
      <c r="P5482" s="16">
        <v>3.5349034955805054</v>
      </c>
      <c r="Q5482" s="16">
        <v>4.5903633147436365</v>
      </c>
      <c r="R5482" s="16">
        <v>7.0136942635228827</v>
      </c>
      <c r="S5482" s="16">
        <v>5.0874029096761308</v>
      </c>
      <c r="T5482" s="16">
        <v>6.4749795862145554</v>
      </c>
      <c r="U5482" s="16">
        <v>3.9591458953971141</v>
      </c>
      <c r="V5482" s="16">
        <v>6.7976987719447806</v>
      </c>
      <c r="W5482" s="16">
        <v>10.031407228558361</v>
      </c>
      <c r="X5482" s="16">
        <v>6.0442957884677879</v>
      </c>
      <c r="Y5482" s="13">
        <v>5.8113141337057872</v>
      </c>
    </row>
    <row r="5483" spans="2:25" x14ac:dyDescent="0.25">
      <c r="B5483" s="11">
        <v>5480</v>
      </c>
      <c r="C5483" s="13">
        <v>1625.8452522335569</v>
      </c>
      <c r="D5483" s="16">
        <v>5.1622948846323506</v>
      </c>
      <c r="E5483" s="16">
        <v>4.1020253189066036</v>
      </c>
      <c r="F5483" s="16">
        <v>4.5158434305554778</v>
      </c>
      <c r="G5483" s="16">
        <v>2.7443162014510452</v>
      </c>
      <c r="H5483" s="16">
        <v>6.8353429139414139</v>
      </c>
      <c r="I5483" s="16">
        <v>4.8100300864480534</v>
      </c>
      <c r="J5483" s="16">
        <v>2.5324946840059384</v>
      </c>
      <c r="K5483" s="16">
        <v>2.8166909149617605</v>
      </c>
      <c r="L5483" s="16">
        <v>3.7980783074739355</v>
      </c>
      <c r="M5483" s="16">
        <v>7.2060575487281699</v>
      </c>
      <c r="N5483" s="13">
        <v>5.0522584902474224</v>
      </c>
      <c r="O5483" s="16">
        <v>5.1622948846323506</v>
      </c>
      <c r="P5483" s="16">
        <v>4.1020253189066036</v>
      </c>
      <c r="Q5483" s="16">
        <v>4.5158434305554778</v>
      </c>
      <c r="R5483" s="16">
        <v>2.7443162014510452</v>
      </c>
      <c r="S5483" s="16">
        <v>6.8353429139414139</v>
      </c>
      <c r="T5483" s="16">
        <v>4.8100300864480534</v>
      </c>
      <c r="U5483" s="16">
        <v>2.5324946840059384</v>
      </c>
      <c r="V5483" s="16">
        <v>2.8166909149617605</v>
      </c>
      <c r="W5483" s="16">
        <v>3.7980783074739355</v>
      </c>
      <c r="X5483" s="16">
        <v>7.2060575487281699</v>
      </c>
      <c r="Y5483" s="13">
        <v>5.0522584902474224</v>
      </c>
    </row>
    <row r="5484" spans="2:25" x14ac:dyDescent="0.25">
      <c r="B5484" s="11">
        <v>5481</v>
      </c>
      <c r="C5484" s="13">
        <v>1618.9496594675968</v>
      </c>
      <c r="D5484" s="16">
        <v>5.6796655825536835</v>
      </c>
      <c r="E5484" s="16">
        <v>5.4575431163429569</v>
      </c>
      <c r="F5484" s="16">
        <v>4.6814386932629235</v>
      </c>
      <c r="G5484" s="16">
        <v>3.3451837438333145</v>
      </c>
      <c r="H5484" s="16">
        <v>5.9066888348234308</v>
      </c>
      <c r="I5484" s="16">
        <v>5.4994703901159223</v>
      </c>
      <c r="J5484" s="16">
        <v>5.1835031863680072</v>
      </c>
      <c r="K5484" s="16">
        <v>4.4062294755483711</v>
      </c>
      <c r="L5484" s="16">
        <v>3.5541014904855008</v>
      </c>
      <c r="M5484" s="16">
        <v>2.3096111973373716</v>
      </c>
      <c r="N5484" s="13">
        <v>3.064671658124694</v>
      </c>
      <c r="O5484" s="16">
        <v>5.6796655825536835</v>
      </c>
      <c r="P5484" s="16">
        <v>5.4575431163429569</v>
      </c>
      <c r="Q5484" s="16">
        <v>4.6814386932629235</v>
      </c>
      <c r="R5484" s="16">
        <v>3.3451837438333145</v>
      </c>
      <c r="S5484" s="16">
        <v>5.9066888348234308</v>
      </c>
      <c r="T5484" s="16">
        <v>5.4994703901159223</v>
      </c>
      <c r="U5484" s="16">
        <v>5.1835031863680072</v>
      </c>
      <c r="V5484" s="16">
        <v>4.4062294755483711</v>
      </c>
      <c r="W5484" s="16">
        <v>3.5541014904855008</v>
      </c>
      <c r="X5484" s="16">
        <v>2.3096111973373716</v>
      </c>
      <c r="Y5484" s="13">
        <v>3.064671658124694</v>
      </c>
    </row>
    <row r="5485" spans="2:25" x14ac:dyDescent="0.25">
      <c r="B5485" s="11">
        <v>5482</v>
      </c>
      <c r="C5485" s="13">
        <v>1946.1178114527684</v>
      </c>
      <c r="D5485" s="16">
        <v>6.2591469619086721</v>
      </c>
      <c r="E5485" s="16">
        <v>6.329291298247183</v>
      </c>
      <c r="F5485" s="16">
        <v>4.1955626505638905</v>
      </c>
      <c r="G5485" s="16">
        <v>6.4405282818613276</v>
      </c>
      <c r="H5485" s="16">
        <v>6.2825023064327183</v>
      </c>
      <c r="I5485" s="16">
        <v>7.7133698348818971</v>
      </c>
      <c r="J5485" s="16">
        <v>5.6282785575816998</v>
      </c>
      <c r="K5485" s="16">
        <v>7.5735341252419834</v>
      </c>
      <c r="L5485" s="16">
        <v>8.0837981274030284</v>
      </c>
      <c r="M5485" s="16">
        <v>6.0755637637722879</v>
      </c>
      <c r="N5485" s="13">
        <v>3.9052767369065697</v>
      </c>
      <c r="O5485" s="16">
        <v>6.2591469619086721</v>
      </c>
      <c r="P5485" s="16">
        <v>6.329291298247183</v>
      </c>
      <c r="Q5485" s="16">
        <v>4.1955626505638905</v>
      </c>
      <c r="R5485" s="16">
        <v>6.4405282818613276</v>
      </c>
      <c r="S5485" s="16">
        <v>6.2825023064327183</v>
      </c>
      <c r="T5485" s="16">
        <v>7.7133698348818971</v>
      </c>
      <c r="U5485" s="16">
        <v>5.6282785575816998</v>
      </c>
      <c r="V5485" s="16">
        <v>7.5735341252419834</v>
      </c>
      <c r="W5485" s="16">
        <v>8.0837981274030284</v>
      </c>
      <c r="X5485" s="16">
        <v>6.0755637637722879</v>
      </c>
      <c r="Y5485" s="13">
        <v>3.9052767369065697</v>
      </c>
    </row>
    <row r="5486" spans="2:25" x14ac:dyDescent="0.25">
      <c r="B5486" s="11">
        <v>5483</v>
      </c>
      <c r="C5486" s="13">
        <v>1612.1768018853475</v>
      </c>
      <c r="D5486" s="16">
        <v>5.8872218087243473</v>
      </c>
      <c r="E5486" s="16">
        <v>5.2193478049563913</v>
      </c>
      <c r="F5486" s="16">
        <v>0.35607944269731906</v>
      </c>
      <c r="G5486" s="16">
        <v>1.6514030438810909</v>
      </c>
      <c r="H5486" s="16">
        <v>6.1067323078233393</v>
      </c>
      <c r="I5486" s="16">
        <v>7.9257342335137642</v>
      </c>
      <c r="J5486" s="16">
        <v>1.1998356297844799</v>
      </c>
      <c r="K5486" s="16">
        <v>4.7116685593282668</v>
      </c>
      <c r="L5486" s="16">
        <v>6.6972357246160783</v>
      </c>
      <c r="M5486" s="16">
        <v>2.0983230855279746</v>
      </c>
      <c r="N5486" s="13">
        <v>7.0628408647997691</v>
      </c>
      <c r="O5486" s="16">
        <v>5.8872218087243473</v>
      </c>
      <c r="P5486" s="16">
        <v>5.2193478049563913</v>
      </c>
      <c r="Q5486" s="16">
        <v>0.35607944269731906</v>
      </c>
      <c r="R5486" s="16">
        <v>1.6514030438810909</v>
      </c>
      <c r="S5486" s="16">
        <v>6.1067323078233393</v>
      </c>
      <c r="T5486" s="16">
        <v>7.9257342335137642</v>
      </c>
      <c r="U5486" s="16">
        <v>1.1998356297844799</v>
      </c>
      <c r="V5486" s="16">
        <v>4.7116685593282668</v>
      </c>
      <c r="W5486" s="16">
        <v>6.6972357246160783</v>
      </c>
      <c r="X5486" s="16">
        <v>2.0983230855279746</v>
      </c>
      <c r="Y5486" s="13">
        <v>7.0628408647997691</v>
      </c>
    </row>
    <row r="5487" spans="2:25" x14ac:dyDescent="0.25">
      <c r="B5487" s="11">
        <v>5484</v>
      </c>
      <c r="C5487" s="13">
        <v>1551.759390448954</v>
      </c>
      <c r="D5487" s="16">
        <v>4.9015544117350807</v>
      </c>
      <c r="E5487" s="16">
        <v>3.780429534477471</v>
      </c>
      <c r="F5487" s="16">
        <v>6.120891241936449</v>
      </c>
      <c r="G5487" s="16">
        <v>3.8835084279856051</v>
      </c>
      <c r="H5487" s="16">
        <v>3.179582232084007</v>
      </c>
      <c r="I5487" s="16">
        <v>2.9331125700892917</v>
      </c>
      <c r="J5487" s="16">
        <v>4.0599996762756492</v>
      </c>
      <c r="K5487" s="16">
        <v>4.6637422915784681</v>
      </c>
      <c r="L5487" s="16">
        <v>5.0009577518837665</v>
      </c>
      <c r="M5487" s="16">
        <v>3.9871552817020852</v>
      </c>
      <c r="N5487" s="13">
        <v>2.1443912562471543</v>
      </c>
      <c r="O5487" s="16">
        <v>4.9015544117350807</v>
      </c>
      <c r="P5487" s="16">
        <v>3.780429534477471</v>
      </c>
      <c r="Q5487" s="16">
        <v>6.120891241936449</v>
      </c>
      <c r="R5487" s="16">
        <v>3.8835084279856051</v>
      </c>
      <c r="S5487" s="16">
        <v>3.179582232084007</v>
      </c>
      <c r="T5487" s="16">
        <v>2.9331125700892917</v>
      </c>
      <c r="U5487" s="16">
        <v>4.0599996762756492</v>
      </c>
      <c r="V5487" s="16">
        <v>4.6637422915784681</v>
      </c>
      <c r="W5487" s="16">
        <v>5.0009577518837665</v>
      </c>
      <c r="X5487" s="16">
        <v>3.9871552817020852</v>
      </c>
      <c r="Y5487" s="13">
        <v>2.1443912562471543</v>
      </c>
    </row>
    <row r="5488" spans="2:25" x14ac:dyDescent="0.25">
      <c r="B5488" s="11">
        <v>5485</v>
      </c>
      <c r="C5488" s="13">
        <v>1701.3374178265467</v>
      </c>
      <c r="D5488" s="16">
        <v>5.7129998061001874</v>
      </c>
      <c r="E5488" s="16">
        <v>3.8749274115888777</v>
      </c>
      <c r="F5488" s="16">
        <v>2.9891850566506708</v>
      </c>
      <c r="G5488" s="16">
        <v>3.1422316020159626</v>
      </c>
      <c r="H5488" s="16">
        <v>4.200797777778817</v>
      </c>
      <c r="I5488" s="16">
        <v>6.8780884661309072</v>
      </c>
      <c r="J5488" s="16">
        <v>6.2998978207362253</v>
      </c>
      <c r="K5488" s="16">
        <v>6.0625558385616509</v>
      </c>
      <c r="L5488" s="16">
        <v>3.8243965763611909</v>
      </c>
      <c r="M5488" s="16">
        <v>4.0172402388956119</v>
      </c>
      <c r="N5488" s="13">
        <v>7.3249545339581577</v>
      </c>
      <c r="O5488" s="16">
        <v>5.7129998061001874</v>
      </c>
      <c r="P5488" s="16">
        <v>3.8749274115888777</v>
      </c>
      <c r="Q5488" s="16">
        <v>2.9891850566506708</v>
      </c>
      <c r="R5488" s="16">
        <v>3.1422316020159626</v>
      </c>
      <c r="S5488" s="16">
        <v>4.200797777778817</v>
      </c>
      <c r="T5488" s="16">
        <v>6.8780884661309072</v>
      </c>
      <c r="U5488" s="16">
        <v>6.2998978207362253</v>
      </c>
      <c r="V5488" s="16">
        <v>6.0625558385616509</v>
      </c>
      <c r="W5488" s="16">
        <v>3.8243965763611909</v>
      </c>
      <c r="X5488" s="16">
        <v>4.0172402388956119</v>
      </c>
      <c r="Y5488" s="13">
        <v>7.3249545339581577</v>
      </c>
    </row>
    <row r="5489" spans="2:25" x14ac:dyDescent="0.25">
      <c r="B5489" s="11">
        <v>5486</v>
      </c>
      <c r="C5489" s="13">
        <v>1702.1848403903371</v>
      </c>
      <c r="D5489" s="16">
        <v>3.4912020679859204</v>
      </c>
      <c r="E5489" s="16">
        <v>4.4012605669277409</v>
      </c>
      <c r="F5489" s="16">
        <v>9.1098345109200132</v>
      </c>
      <c r="G5489" s="16">
        <v>2.4852091768046773</v>
      </c>
      <c r="H5489" s="16">
        <v>6.8219493279515939</v>
      </c>
      <c r="I5489" s="16">
        <v>6.1172486161010102</v>
      </c>
      <c r="J5489" s="16">
        <v>3.8618443678502006</v>
      </c>
      <c r="K5489" s="16">
        <v>6.2092548796328506</v>
      </c>
      <c r="L5489" s="16">
        <v>4.345945346825455</v>
      </c>
      <c r="M5489" s="16">
        <v>1.54023982583894</v>
      </c>
      <c r="N5489" s="13">
        <v>6.1037553088664493</v>
      </c>
      <c r="O5489" s="16">
        <v>3.4912020679859204</v>
      </c>
      <c r="P5489" s="16">
        <v>4.4012605669277409</v>
      </c>
      <c r="Q5489" s="16">
        <v>9.1098345109200132</v>
      </c>
      <c r="R5489" s="16">
        <v>2.4852091768046773</v>
      </c>
      <c r="S5489" s="16">
        <v>6.8219493279515939</v>
      </c>
      <c r="T5489" s="16">
        <v>6.1172486161010102</v>
      </c>
      <c r="U5489" s="16">
        <v>3.8618443678502006</v>
      </c>
      <c r="V5489" s="16">
        <v>6.2092548796328506</v>
      </c>
      <c r="W5489" s="16">
        <v>4.345945346825455</v>
      </c>
      <c r="X5489" s="16">
        <v>1.54023982583894</v>
      </c>
      <c r="Y5489" s="13">
        <v>6.1037553088664493</v>
      </c>
    </row>
    <row r="5490" spans="2:25" x14ac:dyDescent="0.25">
      <c r="B5490" s="11">
        <v>5487</v>
      </c>
      <c r="C5490" s="13">
        <v>1577.9678607639937</v>
      </c>
      <c r="D5490" s="16">
        <v>6.5288774103985041</v>
      </c>
      <c r="E5490" s="16">
        <v>3.7729390604386213</v>
      </c>
      <c r="F5490" s="16">
        <v>3.3410831519492765</v>
      </c>
      <c r="G5490" s="16">
        <v>3.4970533282134717</v>
      </c>
      <c r="H5490" s="16">
        <v>1.2759155881799815</v>
      </c>
      <c r="I5490" s="16">
        <v>3.6650685228547886</v>
      </c>
      <c r="J5490" s="16">
        <v>5.9440680229253999</v>
      </c>
      <c r="K5490" s="16">
        <v>4.1463637904475004</v>
      </c>
      <c r="L5490" s="16">
        <v>5.4199241380815915</v>
      </c>
      <c r="M5490" s="16">
        <v>5.5755734707219764</v>
      </c>
      <c r="N5490" s="13">
        <v>3.2849644741384463</v>
      </c>
      <c r="O5490" s="16">
        <v>6.5288774103985041</v>
      </c>
      <c r="P5490" s="16">
        <v>3.7729390604386213</v>
      </c>
      <c r="Q5490" s="16">
        <v>3.3410831519492765</v>
      </c>
      <c r="R5490" s="16">
        <v>3.4970533282134717</v>
      </c>
      <c r="S5490" s="16">
        <v>1.2759155881799815</v>
      </c>
      <c r="T5490" s="16">
        <v>3.6650685228547886</v>
      </c>
      <c r="U5490" s="16">
        <v>5.9440680229253999</v>
      </c>
      <c r="V5490" s="16">
        <v>4.1463637904475004</v>
      </c>
      <c r="W5490" s="16">
        <v>5.4199241380815915</v>
      </c>
      <c r="X5490" s="16">
        <v>5.5755734707219764</v>
      </c>
      <c r="Y5490" s="13">
        <v>3.2849644741384463</v>
      </c>
    </row>
    <row r="5491" spans="2:25" x14ac:dyDescent="0.25">
      <c r="B5491" s="11">
        <v>5488</v>
      </c>
      <c r="C5491" s="13">
        <v>1753.3826327639908</v>
      </c>
      <c r="D5491" s="16">
        <v>4.092315754546104</v>
      </c>
      <c r="E5491" s="16">
        <v>7.7630902564244373</v>
      </c>
      <c r="F5491" s="16">
        <v>5.4144258531337952</v>
      </c>
      <c r="G5491" s="16">
        <v>4.6872124918031313</v>
      </c>
      <c r="H5491" s="16">
        <v>4.352016145691441</v>
      </c>
      <c r="I5491" s="16">
        <v>4.7657869608489012</v>
      </c>
      <c r="J5491" s="16">
        <v>6.4290309681866606</v>
      </c>
      <c r="K5491" s="16">
        <v>4.2668440657963833</v>
      </c>
      <c r="L5491" s="16">
        <v>4.5095978012274394</v>
      </c>
      <c r="M5491" s="16">
        <v>7.3653990199316723</v>
      </c>
      <c r="N5491" s="13">
        <v>3.8207268617218375</v>
      </c>
      <c r="O5491" s="16">
        <v>4.092315754546104</v>
      </c>
      <c r="P5491" s="16">
        <v>7.7630902564244373</v>
      </c>
      <c r="Q5491" s="16">
        <v>5.4144258531337952</v>
      </c>
      <c r="R5491" s="16">
        <v>4.6872124918031313</v>
      </c>
      <c r="S5491" s="16">
        <v>4.352016145691441</v>
      </c>
      <c r="T5491" s="16">
        <v>4.7657869608489012</v>
      </c>
      <c r="U5491" s="16">
        <v>6.4290309681866606</v>
      </c>
      <c r="V5491" s="16">
        <v>4.2668440657963833</v>
      </c>
      <c r="W5491" s="16">
        <v>4.5095978012274394</v>
      </c>
      <c r="X5491" s="16">
        <v>7.3653990199316723</v>
      </c>
      <c r="Y5491" s="13">
        <v>3.8207268617218375</v>
      </c>
    </row>
    <row r="5492" spans="2:25" x14ac:dyDescent="0.25">
      <c r="B5492" s="11">
        <v>5489</v>
      </c>
      <c r="C5492" s="13">
        <v>1554.5705913963757</v>
      </c>
      <c r="D5492" s="16">
        <v>5.0172026296415373</v>
      </c>
      <c r="E5492" s="16">
        <v>4.7413570975365307</v>
      </c>
      <c r="F5492" s="16">
        <v>5.9443964272366419</v>
      </c>
      <c r="G5492" s="16">
        <v>3.1739578631691172</v>
      </c>
      <c r="H5492" s="16">
        <v>1.0709065306429491</v>
      </c>
      <c r="I5492" s="16">
        <v>0.78823110792375406</v>
      </c>
      <c r="J5492" s="16">
        <v>5.0184339464427001</v>
      </c>
      <c r="K5492" s="16">
        <v>0.72859027719464109</v>
      </c>
      <c r="L5492" s="16">
        <v>4.4321613190910174</v>
      </c>
      <c r="M5492" s="16">
        <v>8.5197425395703927</v>
      </c>
      <c r="N5492" s="13">
        <v>5.6387757454969885</v>
      </c>
      <c r="O5492" s="16">
        <v>5.0172026296415373</v>
      </c>
      <c r="P5492" s="16">
        <v>4.7413570975365307</v>
      </c>
      <c r="Q5492" s="16">
        <v>5.9443964272366419</v>
      </c>
      <c r="R5492" s="16">
        <v>3.1739578631691172</v>
      </c>
      <c r="S5492" s="16">
        <v>1.0709065306429491</v>
      </c>
      <c r="T5492" s="16">
        <v>0.78823110792375406</v>
      </c>
      <c r="U5492" s="16">
        <v>5.0184339464427001</v>
      </c>
      <c r="V5492" s="16">
        <v>0.72859027719464109</v>
      </c>
      <c r="W5492" s="16">
        <v>4.4321613190910174</v>
      </c>
      <c r="X5492" s="16">
        <v>8.5197425395703927</v>
      </c>
      <c r="Y5492" s="13">
        <v>5.6387757454969885</v>
      </c>
    </row>
    <row r="5493" spans="2:25" x14ac:dyDescent="0.25">
      <c r="B5493" s="11">
        <v>5490</v>
      </c>
      <c r="C5493" s="13">
        <v>1728.9428388414324</v>
      </c>
      <c r="D5493" s="16">
        <v>8.9534362795887574</v>
      </c>
      <c r="E5493" s="16">
        <v>4.943636219360247</v>
      </c>
      <c r="F5493" s="16">
        <v>7.1345745566939476</v>
      </c>
      <c r="G5493" s="16">
        <v>3.0828711309934604</v>
      </c>
      <c r="H5493" s="16">
        <v>6.0022453617611848</v>
      </c>
      <c r="I5493" s="16">
        <v>4.2304468573804614</v>
      </c>
      <c r="J5493" s="16">
        <v>7.7562747432175456</v>
      </c>
      <c r="K5493" s="16">
        <v>3.1480365225141043</v>
      </c>
      <c r="L5493" s="16">
        <v>5.6534696704391587</v>
      </c>
      <c r="M5493" s="16">
        <v>2.456133104482463</v>
      </c>
      <c r="N5493" s="13">
        <v>2.7707322743860057</v>
      </c>
      <c r="O5493" s="16">
        <v>8.9534362795887574</v>
      </c>
      <c r="P5493" s="16">
        <v>4.943636219360247</v>
      </c>
      <c r="Q5493" s="16">
        <v>7.1345745566939476</v>
      </c>
      <c r="R5493" s="16">
        <v>3.0828711309934604</v>
      </c>
      <c r="S5493" s="16">
        <v>6.0022453617611848</v>
      </c>
      <c r="T5493" s="16">
        <v>4.2304468573804614</v>
      </c>
      <c r="U5493" s="16">
        <v>7.7562747432175456</v>
      </c>
      <c r="V5493" s="16">
        <v>3.1480365225141043</v>
      </c>
      <c r="W5493" s="16">
        <v>5.6534696704391587</v>
      </c>
      <c r="X5493" s="16">
        <v>2.456133104482463</v>
      </c>
      <c r="Y5493" s="13">
        <v>2.7707322743860057</v>
      </c>
    </row>
    <row r="5494" spans="2:25" x14ac:dyDescent="0.25">
      <c r="B5494" s="11">
        <v>5491</v>
      </c>
      <c r="C5494" s="13">
        <v>1749.1545254458379</v>
      </c>
      <c r="D5494" s="16">
        <v>7.1912052693052964</v>
      </c>
      <c r="E5494" s="16">
        <v>4.2854680266805136</v>
      </c>
      <c r="F5494" s="16">
        <v>7.6952920828768647</v>
      </c>
      <c r="G5494" s="16">
        <v>2.3756975771603566</v>
      </c>
      <c r="H5494" s="16">
        <v>7.7263522797305511</v>
      </c>
      <c r="I5494" s="16">
        <v>2.2711131698440599</v>
      </c>
      <c r="J5494" s="16">
        <v>4.1879113547777775</v>
      </c>
      <c r="K5494" s="16">
        <v>4.5223984984170151</v>
      </c>
      <c r="L5494" s="16">
        <v>7.1141973464004389</v>
      </c>
      <c r="M5494" s="16">
        <v>5.9119939152598269</v>
      </c>
      <c r="N5494" s="13">
        <v>4.0386607991136438</v>
      </c>
      <c r="O5494" s="16">
        <v>7.1912052693052964</v>
      </c>
      <c r="P5494" s="16">
        <v>4.2854680266805136</v>
      </c>
      <c r="Q5494" s="16">
        <v>7.6952920828768647</v>
      </c>
      <c r="R5494" s="16">
        <v>2.3756975771603566</v>
      </c>
      <c r="S5494" s="16">
        <v>7.7263522797305511</v>
      </c>
      <c r="T5494" s="16">
        <v>2.2711131698440599</v>
      </c>
      <c r="U5494" s="16">
        <v>4.1879113547777775</v>
      </c>
      <c r="V5494" s="16">
        <v>4.5223984984170151</v>
      </c>
      <c r="W5494" s="16">
        <v>7.1141973464004389</v>
      </c>
      <c r="X5494" s="16">
        <v>5.9119939152598269</v>
      </c>
      <c r="Y5494" s="13">
        <v>4.0386607991136438</v>
      </c>
    </row>
    <row r="5495" spans="2:25" x14ac:dyDescent="0.25">
      <c r="B5495" s="11">
        <v>5492</v>
      </c>
      <c r="C5495" s="13">
        <v>1666.2096037421397</v>
      </c>
      <c r="D5495" s="16">
        <v>1.6221648977632159</v>
      </c>
      <c r="E5495" s="16">
        <v>3.3369478784154607</v>
      </c>
      <c r="F5495" s="16">
        <v>3.350793549480509</v>
      </c>
      <c r="G5495" s="16">
        <v>7.0493048621654193</v>
      </c>
      <c r="H5495" s="16">
        <v>6.8713487878478627</v>
      </c>
      <c r="I5495" s="16">
        <v>4.5329146045110207</v>
      </c>
      <c r="J5495" s="16">
        <v>7.0700332126516461</v>
      </c>
      <c r="K5495" s="16">
        <v>4.1527457831482701</v>
      </c>
      <c r="L5495" s="16">
        <v>4.4880341639668222</v>
      </c>
      <c r="M5495" s="16">
        <v>4.9064773603936764</v>
      </c>
      <c r="N5495" s="13">
        <v>4.785925690528062</v>
      </c>
      <c r="O5495" s="16">
        <v>1.6221648977632159</v>
      </c>
      <c r="P5495" s="16">
        <v>3.3369478784154607</v>
      </c>
      <c r="Q5495" s="16">
        <v>3.350793549480509</v>
      </c>
      <c r="R5495" s="16">
        <v>7.0493048621654193</v>
      </c>
      <c r="S5495" s="16">
        <v>6.8713487878478627</v>
      </c>
      <c r="T5495" s="16">
        <v>4.5329146045110207</v>
      </c>
      <c r="U5495" s="16">
        <v>7.0700332126516461</v>
      </c>
      <c r="V5495" s="16">
        <v>4.1527457831482701</v>
      </c>
      <c r="W5495" s="16">
        <v>4.4880341639668222</v>
      </c>
      <c r="X5495" s="16">
        <v>4.9064773603936764</v>
      </c>
      <c r="Y5495" s="13">
        <v>4.785925690528062</v>
      </c>
    </row>
    <row r="5496" spans="2:25" x14ac:dyDescent="0.25">
      <c r="B5496" s="11">
        <v>5493</v>
      </c>
      <c r="C5496" s="13">
        <v>1841.5112172942947</v>
      </c>
      <c r="D5496" s="16">
        <v>6.4459062651856458</v>
      </c>
      <c r="E5496" s="16">
        <v>8.307615427398737</v>
      </c>
      <c r="F5496" s="16">
        <v>2.7791311480851615</v>
      </c>
      <c r="G5496" s="16">
        <v>7.4137172733040577</v>
      </c>
      <c r="H5496" s="16">
        <v>5.2048745104701881</v>
      </c>
      <c r="I5496" s="16">
        <v>3.4797835879298509</v>
      </c>
      <c r="J5496" s="16">
        <v>5.8079189166681875</v>
      </c>
      <c r="K5496" s="16">
        <v>6.8364206751382941</v>
      </c>
      <c r="L5496" s="16">
        <v>6.7639623310054038</v>
      </c>
      <c r="M5496" s="16">
        <v>3.1587241083433728</v>
      </c>
      <c r="N5496" s="13">
        <v>6.5121460196887471</v>
      </c>
      <c r="O5496" s="16">
        <v>6.4459062651856458</v>
      </c>
      <c r="P5496" s="16">
        <v>8.307615427398737</v>
      </c>
      <c r="Q5496" s="16">
        <v>2.7791311480851615</v>
      </c>
      <c r="R5496" s="16">
        <v>7.4137172733040577</v>
      </c>
      <c r="S5496" s="16">
        <v>5.2048745104701881</v>
      </c>
      <c r="T5496" s="16">
        <v>3.4797835879298509</v>
      </c>
      <c r="U5496" s="16">
        <v>5.8079189166681875</v>
      </c>
      <c r="V5496" s="16">
        <v>6.8364206751382941</v>
      </c>
      <c r="W5496" s="16">
        <v>6.7639623310054038</v>
      </c>
      <c r="X5496" s="16">
        <v>3.1587241083433728</v>
      </c>
      <c r="Y5496" s="13">
        <v>6.5121460196887471</v>
      </c>
    </row>
    <row r="5497" spans="2:25" x14ac:dyDescent="0.25">
      <c r="B5497" s="11">
        <v>5494</v>
      </c>
      <c r="C5497" s="13">
        <v>1863.8976102753415</v>
      </c>
      <c r="D5497" s="16">
        <v>5.8987332101456182</v>
      </c>
      <c r="E5497" s="16">
        <v>9.8702828627732959</v>
      </c>
      <c r="F5497" s="16">
        <v>4.1265097561729798</v>
      </c>
      <c r="G5497" s="16">
        <v>8.8596760895880138</v>
      </c>
      <c r="H5497" s="16">
        <v>7.4050730317855553</v>
      </c>
      <c r="I5497" s="16">
        <v>7.3078892094603312</v>
      </c>
      <c r="J5497" s="16">
        <v>6.1226274473884246</v>
      </c>
      <c r="K5497" s="16">
        <v>2.9092257032049655</v>
      </c>
      <c r="L5497" s="16">
        <v>4.5480286212153747</v>
      </c>
      <c r="M5497" s="16">
        <v>2.573630321725231</v>
      </c>
      <c r="N5497" s="13">
        <v>4.4694488692411465</v>
      </c>
      <c r="O5497" s="16">
        <v>5.8987332101456182</v>
      </c>
      <c r="P5497" s="16">
        <v>9.8702828627732959</v>
      </c>
      <c r="Q5497" s="16">
        <v>4.1265097561729798</v>
      </c>
      <c r="R5497" s="16">
        <v>8.8596760895880138</v>
      </c>
      <c r="S5497" s="16">
        <v>7.4050730317855553</v>
      </c>
      <c r="T5497" s="16">
        <v>7.3078892094603312</v>
      </c>
      <c r="U5497" s="16">
        <v>6.1226274473884246</v>
      </c>
      <c r="V5497" s="16">
        <v>2.9092257032049655</v>
      </c>
      <c r="W5497" s="16">
        <v>4.5480286212153747</v>
      </c>
      <c r="X5497" s="16">
        <v>2.573630321725231</v>
      </c>
      <c r="Y5497" s="13">
        <v>4.4694488692411465</v>
      </c>
    </row>
    <row r="5498" spans="2:25" x14ac:dyDescent="0.25">
      <c r="B5498" s="11">
        <v>5495</v>
      </c>
      <c r="C5498" s="13">
        <v>1432.1002518768387</v>
      </c>
      <c r="D5498" s="16">
        <v>2.4743368773198258</v>
      </c>
      <c r="E5498" s="16">
        <v>2.8458896799208762</v>
      </c>
      <c r="F5498" s="16">
        <v>4.1246923283113635</v>
      </c>
      <c r="G5498" s="16">
        <v>6.0648906519485744</v>
      </c>
      <c r="H5498" s="16">
        <v>2.2085208365128541</v>
      </c>
      <c r="I5498" s="16">
        <v>4.9461201400097785</v>
      </c>
      <c r="J5498" s="16">
        <v>5.6912572061726827</v>
      </c>
      <c r="K5498" s="16">
        <v>1.0686914510050043</v>
      </c>
      <c r="L5498" s="16">
        <v>2.6908197566359831</v>
      </c>
      <c r="M5498" s="16">
        <v>1.4576835981859557</v>
      </c>
      <c r="N5498" s="13">
        <v>2.8388376918124343</v>
      </c>
      <c r="O5498" s="16">
        <v>2.4743368773198258</v>
      </c>
      <c r="P5498" s="16">
        <v>2.8458896799208762</v>
      </c>
      <c r="Q5498" s="16">
        <v>4.1246923283113635</v>
      </c>
      <c r="R5498" s="16">
        <v>6.0648906519485744</v>
      </c>
      <c r="S5498" s="16">
        <v>2.2085208365128541</v>
      </c>
      <c r="T5498" s="16">
        <v>4.9461201400097785</v>
      </c>
      <c r="U5498" s="16">
        <v>5.6912572061726827</v>
      </c>
      <c r="V5498" s="16">
        <v>1.0686914510050043</v>
      </c>
      <c r="W5498" s="16">
        <v>2.6908197566359831</v>
      </c>
      <c r="X5498" s="16">
        <v>1.4576835981859557</v>
      </c>
      <c r="Y5498" s="13">
        <v>2.8388376918124343</v>
      </c>
    </row>
    <row r="5499" spans="2:25" x14ac:dyDescent="0.25">
      <c r="B5499" s="11">
        <v>5496</v>
      </c>
      <c r="C5499" s="13">
        <v>1655.1045284940085</v>
      </c>
      <c r="D5499" s="16">
        <v>4.0227153237715836</v>
      </c>
      <c r="E5499" s="16">
        <v>3.5601529786153092</v>
      </c>
      <c r="F5499" s="16">
        <v>2.5380206577044988</v>
      </c>
      <c r="G5499" s="16">
        <v>4.9620742235640991</v>
      </c>
      <c r="H5499" s="16">
        <v>3.7981541433861992</v>
      </c>
      <c r="I5499" s="16">
        <v>4.443544955117714</v>
      </c>
      <c r="J5499" s="16">
        <v>10.296374543162562</v>
      </c>
      <c r="K5499" s="16">
        <v>4.483482591648519</v>
      </c>
      <c r="L5499" s="16">
        <v>2.8599444555208637</v>
      </c>
      <c r="M5499" s="16">
        <v>3.9994442406159845</v>
      </c>
      <c r="N5499" s="13">
        <v>6.5777978855010364</v>
      </c>
      <c r="O5499" s="16">
        <v>4.0227153237715836</v>
      </c>
      <c r="P5499" s="16">
        <v>3.5601529786153092</v>
      </c>
      <c r="Q5499" s="16">
        <v>2.5380206577044988</v>
      </c>
      <c r="R5499" s="16">
        <v>4.9620742235640991</v>
      </c>
      <c r="S5499" s="16">
        <v>3.7981541433861992</v>
      </c>
      <c r="T5499" s="16">
        <v>4.443544955117714</v>
      </c>
      <c r="U5499" s="16">
        <v>10.296374543162562</v>
      </c>
      <c r="V5499" s="16">
        <v>4.483482591648519</v>
      </c>
      <c r="W5499" s="16">
        <v>2.8599444555208637</v>
      </c>
      <c r="X5499" s="16">
        <v>3.9994442406159845</v>
      </c>
      <c r="Y5499" s="13">
        <v>6.5777978855010364</v>
      </c>
    </row>
    <row r="5500" spans="2:25" x14ac:dyDescent="0.25">
      <c r="B5500" s="11">
        <v>5497</v>
      </c>
      <c r="C5500" s="13">
        <v>1737.4361605961881</v>
      </c>
      <c r="D5500" s="16">
        <v>4.7638927494780541</v>
      </c>
      <c r="E5500" s="16">
        <v>3.210424052161132</v>
      </c>
      <c r="F5500" s="16">
        <v>5.9007191668781713</v>
      </c>
      <c r="G5500" s="16">
        <v>4.2949554472175011</v>
      </c>
      <c r="H5500" s="16">
        <v>4.7782616364284047</v>
      </c>
      <c r="I5500" s="16">
        <v>7.2483149164180656</v>
      </c>
      <c r="J5500" s="16">
        <v>4.7578354316703386</v>
      </c>
      <c r="K5500" s="16">
        <v>1.2919951384294457</v>
      </c>
      <c r="L5500" s="16">
        <v>6.8514286500658343</v>
      </c>
      <c r="M5500" s="16">
        <v>6.2214117485282143</v>
      </c>
      <c r="N5500" s="13">
        <v>7.2587369996597122</v>
      </c>
      <c r="O5500" s="16">
        <v>4.7638927494780541</v>
      </c>
      <c r="P5500" s="16">
        <v>3.210424052161132</v>
      </c>
      <c r="Q5500" s="16">
        <v>5.9007191668781713</v>
      </c>
      <c r="R5500" s="16">
        <v>4.2949554472175011</v>
      </c>
      <c r="S5500" s="16">
        <v>4.7782616364284047</v>
      </c>
      <c r="T5500" s="16">
        <v>7.2483149164180656</v>
      </c>
      <c r="U5500" s="16">
        <v>4.7578354316703386</v>
      </c>
      <c r="V5500" s="16">
        <v>1.2919951384294457</v>
      </c>
      <c r="W5500" s="16">
        <v>6.8514286500658343</v>
      </c>
      <c r="X5500" s="16">
        <v>6.2214117485282143</v>
      </c>
      <c r="Y5500" s="13">
        <v>7.2587369996597122</v>
      </c>
    </row>
    <row r="5501" spans="2:25" x14ac:dyDescent="0.25">
      <c r="B5501" s="11">
        <v>5498</v>
      </c>
      <c r="C5501" s="13">
        <v>1831.4422805911306</v>
      </c>
      <c r="D5501" s="16">
        <v>5.1976959517008563</v>
      </c>
      <c r="E5501" s="16">
        <v>7.1953913372730245</v>
      </c>
      <c r="F5501" s="16">
        <v>5.9530263952281075</v>
      </c>
      <c r="G5501" s="16">
        <v>1.7495685607228784</v>
      </c>
      <c r="H5501" s="16">
        <v>8.8602457012339464</v>
      </c>
      <c r="I5501" s="16">
        <v>4.5260493361091525</v>
      </c>
      <c r="J5501" s="16">
        <v>3.5063660809084629</v>
      </c>
      <c r="K5501" s="16">
        <v>5.6032635962807031</v>
      </c>
      <c r="L5501" s="16">
        <v>8.1620078829039464</v>
      </c>
      <c r="M5501" s="16">
        <v>6.2682156618417233</v>
      </c>
      <c r="N5501" s="13">
        <v>5.144245558252833</v>
      </c>
      <c r="O5501" s="16">
        <v>5.1976959517008563</v>
      </c>
      <c r="P5501" s="16">
        <v>7.1953913372730245</v>
      </c>
      <c r="Q5501" s="16">
        <v>5.9530263952281075</v>
      </c>
      <c r="R5501" s="16">
        <v>1.7495685607228784</v>
      </c>
      <c r="S5501" s="16">
        <v>8.8602457012339464</v>
      </c>
      <c r="T5501" s="16">
        <v>4.5260493361091525</v>
      </c>
      <c r="U5501" s="16">
        <v>3.5063660809084629</v>
      </c>
      <c r="V5501" s="16">
        <v>5.6032635962807031</v>
      </c>
      <c r="W5501" s="16">
        <v>8.1620078829039464</v>
      </c>
      <c r="X5501" s="16">
        <v>6.2682156618417233</v>
      </c>
      <c r="Y5501" s="13">
        <v>5.144245558252833</v>
      </c>
    </row>
    <row r="5502" spans="2:25" x14ac:dyDescent="0.25">
      <c r="B5502" s="11">
        <v>5499</v>
      </c>
      <c r="C5502" s="13">
        <v>1780.8824582573736</v>
      </c>
      <c r="D5502" s="16">
        <v>3.7445428087669059</v>
      </c>
      <c r="E5502" s="16">
        <v>8.0902452821733224</v>
      </c>
      <c r="F5502" s="16">
        <v>7.1869285461140837</v>
      </c>
      <c r="G5502" s="16">
        <v>1.1648663685554492</v>
      </c>
      <c r="H5502" s="16">
        <v>2.859990670032595</v>
      </c>
      <c r="I5502" s="16">
        <v>7.2937708658760769</v>
      </c>
      <c r="J5502" s="16">
        <v>2.0500607601677387</v>
      </c>
      <c r="K5502" s="16">
        <v>8.5523314364497587</v>
      </c>
      <c r="L5502" s="16">
        <v>2.0377022471760959</v>
      </c>
      <c r="M5502" s="16">
        <v>9.7853418232300839</v>
      </c>
      <c r="N5502" s="13">
        <v>6.7014810421529996</v>
      </c>
      <c r="O5502" s="16">
        <v>3.7445428087669059</v>
      </c>
      <c r="P5502" s="16">
        <v>8.0902452821733224</v>
      </c>
      <c r="Q5502" s="16">
        <v>7.1869285461140837</v>
      </c>
      <c r="R5502" s="16">
        <v>1.1648663685554492</v>
      </c>
      <c r="S5502" s="16">
        <v>2.859990670032595</v>
      </c>
      <c r="T5502" s="16">
        <v>7.2937708658760769</v>
      </c>
      <c r="U5502" s="16">
        <v>2.0500607601677387</v>
      </c>
      <c r="V5502" s="16">
        <v>8.5523314364497587</v>
      </c>
      <c r="W5502" s="16">
        <v>2.0377022471760959</v>
      </c>
      <c r="X5502" s="16">
        <v>9.7853418232300839</v>
      </c>
      <c r="Y5502" s="13">
        <v>6.7014810421529996</v>
      </c>
    </row>
    <row r="5503" spans="2:25" x14ac:dyDescent="0.25">
      <c r="B5503" s="11">
        <v>5500</v>
      </c>
      <c r="C5503" s="13">
        <v>1560.519524787949</v>
      </c>
      <c r="D5503" s="16">
        <v>3.8906598685124356</v>
      </c>
      <c r="E5503" s="16">
        <v>4.5252871981227507</v>
      </c>
      <c r="F5503" s="16">
        <v>1.9208507525925471</v>
      </c>
      <c r="G5503" s="16">
        <v>5.0781499359388187</v>
      </c>
      <c r="H5503" s="16">
        <v>2.3779472837212885</v>
      </c>
      <c r="I5503" s="16">
        <v>5.2984730188374591</v>
      </c>
      <c r="J5503" s="16">
        <v>4.3970937134119294</v>
      </c>
      <c r="K5503" s="16">
        <v>2.6710426681018196</v>
      </c>
      <c r="L5503" s="16">
        <v>4.4502503741332342</v>
      </c>
      <c r="M5503" s="16">
        <v>3.8794770675290291</v>
      </c>
      <c r="N5503" s="13">
        <v>6.7895355074951844</v>
      </c>
      <c r="O5503" s="16">
        <v>3.8906598685124356</v>
      </c>
      <c r="P5503" s="16">
        <v>4.5252871981227507</v>
      </c>
      <c r="Q5503" s="16">
        <v>1.9208507525925471</v>
      </c>
      <c r="R5503" s="16">
        <v>5.0781499359388187</v>
      </c>
      <c r="S5503" s="16">
        <v>2.3779472837212885</v>
      </c>
      <c r="T5503" s="16">
        <v>5.2984730188374591</v>
      </c>
      <c r="U5503" s="16">
        <v>4.3970937134119294</v>
      </c>
      <c r="V5503" s="16">
        <v>2.6710426681018196</v>
      </c>
      <c r="W5503" s="16">
        <v>4.4502503741332342</v>
      </c>
      <c r="X5503" s="16">
        <v>3.8794770675290291</v>
      </c>
      <c r="Y5503" s="13">
        <v>6.7895355074951844</v>
      </c>
    </row>
    <row r="5504" spans="2:25" x14ac:dyDescent="0.25">
      <c r="B5504" s="11">
        <v>5501</v>
      </c>
      <c r="C5504" s="13">
        <v>1569.9062338607275</v>
      </c>
      <c r="D5504" s="16">
        <v>4.0878676142443346</v>
      </c>
      <c r="E5504" s="16">
        <v>3.6604227826358819</v>
      </c>
      <c r="F5504" s="16">
        <v>5.2297281745050954</v>
      </c>
      <c r="G5504" s="16">
        <v>7.3662473740818175</v>
      </c>
      <c r="H5504" s="16">
        <v>4.4673791100361591</v>
      </c>
      <c r="I5504" s="16">
        <v>6.9745601178234731</v>
      </c>
      <c r="J5504" s="16">
        <v>-0.85725429626806005</v>
      </c>
      <c r="K5504" s="16">
        <v>3.0387714829885564</v>
      </c>
      <c r="L5504" s="16">
        <v>6.9911515694994764</v>
      </c>
      <c r="M5504" s="16">
        <v>6.9567696467408986</v>
      </c>
      <c r="N5504" s="13">
        <v>-1.6413914140411103</v>
      </c>
      <c r="O5504" s="16">
        <v>4.0878676142443346</v>
      </c>
      <c r="P5504" s="16">
        <v>3.6604227826358819</v>
      </c>
      <c r="Q5504" s="16">
        <v>5.2297281745050954</v>
      </c>
      <c r="R5504" s="16">
        <v>7.3662473740818175</v>
      </c>
      <c r="S5504" s="16">
        <v>4.4673791100361591</v>
      </c>
      <c r="T5504" s="16">
        <v>6.9745601178234731</v>
      </c>
      <c r="U5504" s="16">
        <v>-0.85725429626806005</v>
      </c>
      <c r="V5504" s="16">
        <v>3.0387714829885564</v>
      </c>
      <c r="W5504" s="16">
        <v>6.9911515694994764</v>
      </c>
      <c r="X5504" s="16">
        <v>6.9567696467408986</v>
      </c>
      <c r="Y5504" s="13">
        <v>-1.6413914140411103</v>
      </c>
    </row>
    <row r="5505" spans="2:25" x14ac:dyDescent="0.25">
      <c r="B5505" s="11">
        <v>5502</v>
      </c>
      <c r="C5505" s="13">
        <v>1569.0179951982175</v>
      </c>
      <c r="D5505" s="16">
        <v>5.2787894086677642</v>
      </c>
      <c r="E5505" s="16">
        <v>5.6107211740143388</v>
      </c>
      <c r="F5505" s="16">
        <v>1.9990745664427485</v>
      </c>
      <c r="G5505" s="16">
        <v>2.0639670230035905</v>
      </c>
      <c r="H5505" s="16">
        <v>4.3835110822942909</v>
      </c>
      <c r="I5505" s="16">
        <v>2.5308122648271727</v>
      </c>
      <c r="J5505" s="16">
        <v>2.1556557938003071</v>
      </c>
      <c r="K5505" s="16">
        <v>4.9143035050291521</v>
      </c>
      <c r="L5505" s="16">
        <v>4.5637922425392556</v>
      </c>
      <c r="M5505" s="16">
        <v>8.5140755431599935</v>
      </c>
      <c r="N5505" s="13">
        <v>3.9193629371587706</v>
      </c>
      <c r="O5505" s="16">
        <v>5.2787894086677642</v>
      </c>
      <c r="P5505" s="16">
        <v>5.6107211740143388</v>
      </c>
      <c r="Q5505" s="16">
        <v>1.9990745664427485</v>
      </c>
      <c r="R5505" s="16">
        <v>2.0639670230035905</v>
      </c>
      <c r="S5505" s="16">
        <v>4.3835110822942909</v>
      </c>
      <c r="T5505" s="16">
        <v>2.5308122648271727</v>
      </c>
      <c r="U5505" s="16">
        <v>2.1556557938003071</v>
      </c>
      <c r="V5505" s="16">
        <v>4.9143035050291521</v>
      </c>
      <c r="W5505" s="16">
        <v>4.5637922425392556</v>
      </c>
      <c r="X5505" s="16">
        <v>8.5140755431599935</v>
      </c>
      <c r="Y5505" s="13">
        <v>3.9193629371587706</v>
      </c>
    </row>
    <row r="5506" spans="2:25" x14ac:dyDescent="0.25">
      <c r="B5506" s="11">
        <v>5503</v>
      </c>
      <c r="C5506" s="13">
        <v>1761.2313689160592</v>
      </c>
      <c r="D5506" s="16">
        <v>6.0483346180260256</v>
      </c>
      <c r="E5506" s="16">
        <v>3.6094191910622411</v>
      </c>
      <c r="F5506" s="16">
        <v>5.7608359721449656</v>
      </c>
      <c r="G5506" s="16">
        <v>3.9079964269455605</v>
      </c>
      <c r="H5506" s="16">
        <v>4.2096034642624538</v>
      </c>
      <c r="I5506" s="16">
        <v>8.8633575105014035</v>
      </c>
      <c r="J5506" s="16">
        <v>3.3915877071922127</v>
      </c>
      <c r="K5506" s="16">
        <v>6.3139605188182664</v>
      </c>
      <c r="L5506" s="16">
        <v>6.6224924505572655</v>
      </c>
      <c r="M5506" s="16">
        <v>5.8347594658058437</v>
      </c>
      <c r="N5506" s="13">
        <v>3.4270843593417522</v>
      </c>
      <c r="O5506" s="16">
        <v>6.0483346180260256</v>
      </c>
      <c r="P5506" s="16">
        <v>3.6094191910622411</v>
      </c>
      <c r="Q5506" s="16">
        <v>5.7608359721449656</v>
      </c>
      <c r="R5506" s="16">
        <v>3.9079964269455605</v>
      </c>
      <c r="S5506" s="16">
        <v>4.2096034642624538</v>
      </c>
      <c r="T5506" s="16">
        <v>8.8633575105014035</v>
      </c>
      <c r="U5506" s="16">
        <v>3.3915877071922127</v>
      </c>
      <c r="V5506" s="16">
        <v>6.3139605188182664</v>
      </c>
      <c r="W5506" s="16">
        <v>6.6224924505572655</v>
      </c>
      <c r="X5506" s="16">
        <v>5.8347594658058437</v>
      </c>
      <c r="Y5506" s="13">
        <v>3.4270843593417522</v>
      </c>
    </row>
    <row r="5507" spans="2:25" x14ac:dyDescent="0.25">
      <c r="B5507" s="11">
        <v>5504</v>
      </c>
      <c r="C5507" s="13">
        <v>1832.1774488682515</v>
      </c>
      <c r="D5507" s="16">
        <v>3.8840236486750599</v>
      </c>
      <c r="E5507" s="16">
        <v>3.874407308836036</v>
      </c>
      <c r="F5507" s="16">
        <v>6.5910225542916479</v>
      </c>
      <c r="G5507" s="16">
        <v>6.7501715640837876</v>
      </c>
      <c r="H5507" s="16">
        <v>4.6943856209204675</v>
      </c>
      <c r="I5507" s="16">
        <v>5.8983486182600693</v>
      </c>
      <c r="J5507" s="16">
        <v>5.3741159327203905</v>
      </c>
      <c r="K5507" s="16">
        <v>3.4875622157964377</v>
      </c>
      <c r="L5507" s="16">
        <v>6.0853201320092944</v>
      </c>
      <c r="M5507" s="16">
        <v>7.1871684074061415</v>
      </c>
      <c r="N5507" s="13">
        <v>8.2991794720941563</v>
      </c>
      <c r="O5507" s="16">
        <v>3.8840236486750599</v>
      </c>
      <c r="P5507" s="16">
        <v>3.874407308836036</v>
      </c>
      <c r="Q5507" s="16">
        <v>6.5910225542916479</v>
      </c>
      <c r="R5507" s="16">
        <v>6.7501715640837876</v>
      </c>
      <c r="S5507" s="16">
        <v>4.6943856209204675</v>
      </c>
      <c r="T5507" s="16">
        <v>5.8983486182600693</v>
      </c>
      <c r="U5507" s="16">
        <v>5.3741159327203905</v>
      </c>
      <c r="V5507" s="16">
        <v>3.4875622157964377</v>
      </c>
      <c r="W5507" s="16">
        <v>6.0853201320092944</v>
      </c>
      <c r="X5507" s="16">
        <v>7.1871684074061415</v>
      </c>
      <c r="Y5507" s="13">
        <v>8.2991794720941563</v>
      </c>
    </row>
    <row r="5508" spans="2:25" x14ac:dyDescent="0.25">
      <c r="B5508" s="11">
        <v>5505</v>
      </c>
      <c r="C5508" s="13">
        <v>1640.1106012569667</v>
      </c>
      <c r="D5508" s="16">
        <v>5.2784531140522715</v>
      </c>
      <c r="E5508" s="16">
        <v>5.7897858429654852</v>
      </c>
      <c r="F5508" s="16">
        <v>5.8582709902817989</v>
      </c>
      <c r="G5508" s="16">
        <v>4.3942358020676027</v>
      </c>
      <c r="H5508" s="16">
        <v>6.4851953460915652</v>
      </c>
      <c r="I5508" s="16">
        <v>-0.96320429978085098</v>
      </c>
      <c r="J5508" s="16">
        <v>5.4610970116209359</v>
      </c>
      <c r="K5508" s="16">
        <v>4.669573452808657</v>
      </c>
      <c r="L5508" s="16">
        <v>4.8158306959373824</v>
      </c>
      <c r="M5508" s="16">
        <v>2.5390159864706976</v>
      </c>
      <c r="N5508" s="13">
        <v>6.2700645811103373</v>
      </c>
      <c r="O5508" s="16">
        <v>5.2784531140522715</v>
      </c>
      <c r="P5508" s="16">
        <v>5.7897858429654852</v>
      </c>
      <c r="Q5508" s="16">
        <v>5.8582709902817989</v>
      </c>
      <c r="R5508" s="16">
        <v>4.3942358020676027</v>
      </c>
      <c r="S5508" s="16">
        <v>6.4851953460915652</v>
      </c>
      <c r="T5508" s="16">
        <v>-0.96320429978085098</v>
      </c>
      <c r="U5508" s="16">
        <v>5.4610970116209359</v>
      </c>
      <c r="V5508" s="16">
        <v>4.669573452808657</v>
      </c>
      <c r="W5508" s="16">
        <v>4.8158306959373824</v>
      </c>
      <c r="X5508" s="16">
        <v>2.5390159864706976</v>
      </c>
      <c r="Y5508" s="13">
        <v>6.2700645811103373</v>
      </c>
    </row>
    <row r="5509" spans="2:25" x14ac:dyDescent="0.25">
      <c r="B5509" s="11">
        <v>5506</v>
      </c>
      <c r="C5509" s="13">
        <v>1605.8238857187202</v>
      </c>
      <c r="D5509" s="16">
        <v>6.6081403409551571</v>
      </c>
      <c r="E5509" s="16">
        <v>4.8358752175806536</v>
      </c>
      <c r="F5509" s="16">
        <v>1.3805151358819838</v>
      </c>
      <c r="G5509" s="16">
        <v>4.5208938688007958</v>
      </c>
      <c r="H5509" s="16">
        <v>3.402148754864359</v>
      </c>
      <c r="I5509" s="16">
        <v>2.5720696467294419</v>
      </c>
      <c r="J5509" s="16">
        <v>6.8717970165717484</v>
      </c>
      <c r="K5509" s="16">
        <v>5.5011236733662443</v>
      </c>
      <c r="L5509" s="16">
        <v>5.1368548675755985</v>
      </c>
      <c r="M5509" s="16">
        <v>3.987003311885263</v>
      </c>
      <c r="N5509" s="13">
        <v>3.4818116077154548</v>
      </c>
      <c r="O5509" s="16">
        <v>6.6081403409551571</v>
      </c>
      <c r="P5509" s="16">
        <v>4.8358752175806536</v>
      </c>
      <c r="Q5509" s="16">
        <v>1.3805151358819838</v>
      </c>
      <c r="R5509" s="16">
        <v>4.5208938688007958</v>
      </c>
      <c r="S5509" s="16">
        <v>3.402148754864359</v>
      </c>
      <c r="T5509" s="16">
        <v>2.5720696467294419</v>
      </c>
      <c r="U5509" s="16">
        <v>6.8717970165717484</v>
      </c>
      <c r="V5509" s="16">
        <v>5.5011236733662443</v>
      </c>
      <c r="W5509" s="16">
        <v>5.1368548675755985</v>
      </c>
      <c r="X5509" s="16">
        <v>3.987003311885263</v>
      </c>
      <c r="Y5509" s="13">
        <v>3.4818116077154548</v>
      </c>
    </row>
    <row r="5510" spans="2:25" x14ac:dyDescent="0.25">
      <c r="B5510" s="11">
        <v>5507</v>
      </c>
      <c r="C5510" s="13">
        <v>1745.517887951615</v>
      </c>
      <c r="D5510" s="16">
        <v>3.9781757554909936</v>
      </c>
      <c r="E5510" s="16">
        <v>7.174559867594648</v>
      </c>
      <c r="F5510" s="16">
        <v>3.8934938653686459</v>
      </c>
      <c r="G5510" s="16">
        <v>6.2448074939924467</v>
      </c>
      <c r="H5510" s="16">
        <v>3.3262671264836632</v>
      </c>
      <c r="I5510" s="16">
        <v>6.3155403218093884</v>
      </c>
      <c r="J5510" s="16">
        <v>8.3749143659961511</v>
      </c>
      <c r="K5510" s="16">
        <v>4.144409860401244</v>
      </c>
      <c r="L5510" s="16">
        <v>3.9898505342980086</v>
      </c>
      <c r="M5510" s="16">
        <v>-0.32906936794173802</v>
      </c>
      <c r="N5510" s="13">
        <v>10.179191760925729</v>
      </c>
      <c r="O5510" s="16">
        <v>3.9781757554909936</v>
      </c>
      <c r="P5510" s="16">
        <v>7.174559867594648</v>
      </c>
      <c r="Q5510" s="16">
        <v>3.8934938653686459</v>
      </c>
      <c r="R5510" s="16">
        <v>6.2448074939924467</v>
      </c>
      <c r="S5510" s="16">
        <v>3.3262671264836632</v>
      </c>
      <c r="T5510" s="16">
        <v>6.3155403218093884</v>
      </c>
      <c r="U5510" s="16">
        <v>8.3749143659961511</v>
      </c>
      <c r="V5510" s="16">
        <v>4.144409860401244</v>
      </c>
      <c r="W5510" s="16">
        <v>3.9898505342980086</v>
      </c>
      <c r="X5510" s="16">
        <v>-0.32906936794173802</v>
      </c>
      <c r="Y5510" s="13">
        <v>10.179191760925729</v>
      </c>
    </row>
    <row r="5511" spans="2:25" x14ac:dyDescent="0.25">
      <c r="B5511" s="11">
        <v>5508</v>
      </c>
      <c r="C5511" s="13">
        <v>1951.4482017967982</v>
      </c>
      <c r="D5511" s="16">
        <v>7.4383431515301854</v>
      </c>
      <c r="E5511" s="16">
        <v>5.4315474681173308</v>
      </c>
      <c r="F5511" s="16">
        <v>10.967185185013561</v>
      </c>
      <c r="G5511" s="16">
        <v>5.772051344322465</v>
      </c>
      <c r="H5511" s="16">
        <v>6.9956096165810893</v>
      </c>
      <c r="I5511" s="16">
        <v>4.037219920535736</v>
      </c>
      <c r="J5511" s="16">
        <v>2.4615308060067216</v>
      </c>
      <c r="K5511" s="16">
        <v>2.662864304366094</v>
      </c>
      <c r="L5511" s="16">
        <v>11.605871443358705</v>
      </c>
      <c r="M5511" s="16">
        <v>6.0971679717988607</v>
      </c>
      <c r="N5511" s="13">
        <v>5.6279461557980808</v>
      </c>
      <c r="O5511" s="16">
        <v>7.4383431515301854</v>
      </c>
      <c r="P5511" s="16">
        <v>5.4315474681173308</v>
      </c>
      <c r="Q5511" s="16">
        <v>10.967185185013561</v>
      </c>
      <c r="R5511" s="16">
        <v>5.772051344322465</v>
      </c>
      <c r="S5511" s="16">
        <v>6.9956096165810893</v>
      </c>
      <c r="T5511" s="16">
        <v>4.037219920535736</v>
      </c>
      <c r="U5511" s="16">
        <v>2.4615308060067216</v>
      </c>
      <c r="V5511" s="16">
        <v>2.662864304366094</v>
      </c>
      <c r="W5511" s="16">
        <v>11.605871443358705</v>
      </c>
      <c r="X5511" s="16">
        <v>6.0971679717988607</v>
      </c>
      <c r="Y5511" s="13">
        <v>5.6279461557980808</v>
      </c>
    </row>
    <row r="5512" spans="2:25" x14ac:dyDescent="0.25">
      <c r="B5512" s="11">
        <v>5509</v>
      </c>
      <c r="C5512" s="13">
        <v>1621.9371696566961</v>
      </c>
      <c r="D5512" s="16">
        <v>4.1720883712964199</v>
      </c>
      <c r="E5512" s="16">
        <v>4.8995805671349988</v>
      </c>
      <c r="F5512" s="16">
        <v>2.3068783153523023</v>
      </c>
      <c r="G5512" s="16">
        <v>4.7655656051826289</v>
      </c>
      <c r="H5512" s="16">
        <v>4.2022218249394196</v>
      </c>
      <c r="I5512" s="16">
        <v>4.7243627140628517</v>
      </c>
      <c r="J5512" s="16">
        <v>6.2941405629307461</v>
      </c>
      <c r="K5512" s="16">
        <v>4.1663734544182685</v>
      </c>
      <c r="L5512" s="16">
        <v>5.0947985813964882</v>
      </c>
      <c r="M5512" s="16">
        <v>5.3115185799327014</v>
      </c>
      <c r="N5512" s="13">
        <v>3.324609264401051</v>
      </c>
      <c r="O5512" s="16">
        <v>4.1720883712964199</v>
      </c>
      <c r="P5512" s="16">
        <v>4.8995805671349988</v>
      </c>
      <c r="Q5512" s="16">
        <v>2.3068783153523023</v>
      </c>
      <c r="R5512" s="16">
        <v>4.7655656051826289</v>
      </c>
      <c r="S5512" s="16">
        <v>4.2022218249394196</v>
      </c>
      <c r="T5512" s="16">
        <v>4.7243627140628517</v>
      </c>
      <c r="U5512" s="16">
        <v>6.2941405629307461</v>
      </c>
      <c r="V5512" s="16">
        <v>4.1663734544182685</v>
      </c>
      <c r="W5512" s="16">
        <v>5.0947985813964882</v>
      </c>
      <c r="X5512" s="16">
        <v>5.3115185799327014</v>
      </c>
      <c r="Y5512" s="13">
        <v>3.324609264401051</v>
      </c>
    </row>
    <row r="5513" spans="2:25" x14ac:dyDescent="0.25">
      <c r="B5513" s="11">
        <v>5510</v>
      </c>
      <c r="C5513" s="13">
        <v>1600.5911917464562</v>
      </c>
      <c r="D5513" s="16">
        <v>3.245992645274133</v>
      </c>
      <c r="E5513" s="16">
        <v>3.6606997645832453</v>
      </c>
      <c r="F5513" s="16">
        <v>4.9560379862037403</v>
      </c>
      <c r="G5513" s="16">
        <v>4.4233671589917041</v>
      </c>
      <c r="H5513" s="16">
        <v>3.1890284023024744</v>
      </c>
      <c r="I5513" s="16">
        <v>6.2273316277571134</v>
      </c>
      <c r="J5513" s="16">
        <v>4.9010526056558561</v>
      </c>
      <c r="K5513" s="16">
        <v>5.3537347628134091</v>
      </c>
      <c r="L5513" s="16">
        <v>3.4037640835007847</v>
      </c>
      <c r="M5513" s="16">
        <v>6.2374063009563034</v>
      </c>
      <c r="N5513" s="13">
        <v>2.3084514342821305</v>
      </c>
      <c r="O5513" s="16">
        <v>3.245992645274133</v>
      </c>
      <c r="P5513" s="16">
        <v>3.6606997645832453</v>
      </c>
      <c r="Q5513" s="16">
        <v>4.9560379862037403</v>
      </c>
      <c r="R5513" s="16">
        <v>4.4233671589917041</v>
      </c>
      <c r="S5513" s="16">
        <v>3.1890284023024744</v>
      </c>
      <c r="T5513" s="16">
        <v>6.2273316277571134</v>
      </c>
      <c r="U5513" s="16">
        <v>4.9010526056558561</v>
      </c>
      <c r="V5513" s="16">
        <v>5.3537347628134091</v>
      </c>
      <c r="W5513" s="16">
        <v>3.4037640835007847</v>
      </c>
      <c r="X5513" s="16">
        <v>6.2374063009563034</v>
      </c>
      <c r="Y5513" s="13">
        <v>2.3084514342821305</v>
      </c>
    </row>
    <row r="5514" spans="2:25" x14ac:dyDescent="0.25">
      <c r="B5514" s="11">
        <v>5511</v>
      </c>
      <c r="C5514" s="13">
        <v>1809.6133686840681</v>
      </c>
      <c r="D5514" s="16">
        <v>8.6968761923032059</v>
      </c>
      <c r="E5514" s="16">
        <v>6.5367900431263859</v>
      </c>
      <c r="F5514" s="16">
        <v>0.41489268677581936</v>
      </c>
      <c r="G5514" s="16">
        <v>3.2152788281623295</v>
      </c>
      <c r="H5514" s="16">
        <v>8.5523545063803574</v>
      </c>
      <c r="I5514" s="16">
        <v>6.6963180906158168</v>
      </c>
      <c r="J5514" s="16">
        <v>4.0505133196162957</v>
      </c>
      <c r="K5514" s="16">
        <v>4.6909130537855193</v>
      </c>
      <c r="L5514" s="16">
        <v>4.9245113359898864</v>
      </c>
      <c r="M5514" s="16">
        <v>7.7847121317342776</v>
      </c>
      <c r="N5514" s="13">
        <v>5.4357581042469905</v>
      </c>
      <c r="O5514" s="16">
        <v>8.6968761923032059</v>
      </c>
      <c r="P5514" s="16">
        <v>6.5367900431263859</v>
      </c>
      <c r="Q5514" s="16">
        <v>0.41489268677581936</v>
      </c>
      <c r="R5514" s="16">
        <v>3.2152788281623295</v>
      </c>
      <c r="S5514" s="16">
        <v>8.5523545063803574</v>
      </c>
      <c r="T5514" s="16">
        <v>6.6963180906158168</v>
      </c>
      <c r="U5514" s="16">
        <v>4.0505133196162957</v>
      </c>
      <c r="V5514" s="16">
        <v>4.6909130537855193</v>
      </c>
      <c r="W5514" s="16">
        <v>4.9245113359898864</v>
      </c>
      <c r="X5514" s="16">
        <v>7.7847121317342776</v>
      </c>
      <c r="Y5514" s="13">
        <v>5.4357581042469905</v>
      </c>
    </row>
    <row r="5515" spans="2:25" x14ac:dyDescent="0.25">
      <c r="B5515" s="11">
        <v>5512</v>
      </c>
      <c r="C5515" s="13">
        <v>1701.3097329170751</v>
      </c>
      <c r="D5515" s="16">
        <v>6.1006484837539769</v>
      </c>
      <c r="E5515" s="16">
        <v>4.4829029325849676</v>
      </c>
      <c r="F5515" s="16">
        <v>4.2294374662613405</v>
      </c>
      <c r="G5515" s="16">
        <v>5.4383939054944781</v>
      </c>
      <c r="H5515" s="16">
        <v>4.5091114286894936</v>
      </c>
      <c r="I5515" s="16">
        <v>8.2096158495753127</v>
      </c>
      <c r="J5515" s="16">
        <v>5.7282517815395408</v>
      </c>
      <c r="K5515" s="16">
        <v>1.9468621824513184</v>
      </c>
      <c r="L5515" s="16">
        <v>4.2696979009957365</v>
      </c>
      <c r="M5515" s="16">
        <v>4.7535523450277992</v>
      </c>
      <c r="N5515" s="13">
        <v>4.6540590491881719</v>
      </c>
      <c r="O5515" s="16">
        <v>6.1006484837539769</v>
      </c>
      <c r="P5515" s="16">
        <v>4.4829029325849676</v>
      </c>
      <c r="Q5515" s="16">
        <v>4.2294374662613405</v>
      </c>
      <c r="R5515" s="16">
        <v>5.4383939054944781</v>
      </c>
      <c r="S5515" s="16">
        <v>4.5091114286894936</v>
      </c>
      <c r="T5515" s="16">
        <v>8.2096158495753127</v>
      </c>
      <c r="U5515" s="16">
        <v>5.7282517815395408</v>
      </c>
      <c r="V5515" s="16">
        <v>1.9468621824513184</v>
      </c>
      <c r="W5515" s="16">
        <v>4.2696979009957365</v>
      </c>
      <c r="X5515" s="16">
        <v>4.7535523450277992</v>
      </c>
      <c r="Y5515" s="13">
        <v>4.6540590491881719</v>
      </c>
    </row>
    <row r="5516" spans="2:25" x14ac:dyDescent="0.25">
      <c r="B5516" s="11">
        <v>5513</v>
      </c>
      <c r="C5516" s="13">
        <v>1798.3319899924111</v>
      </c>
      <c r="D5516" s="16">
        <v>7.462769030259448</v>
      </c>
      <c r="E5516" s="16">
        <v>4.5973775452985848</v>
      </c>
      <c r="F5516" s="16">
        <v>6.5381317564888022</v>
      </c>
      <c r="G5516" s="16">
        <v>3.7412908500804414</v>
      </c>
      <c r="H5516" s="16">
        <v>3.4821370471801547</v>
      </c>
      <c r="I5516" s="16">
        <v>6.5295840693524099</v>
      </c>
      <c r="J5516" s="16">
        <v>6.5468401304246946</v>
      </c>
      <c r="K5516" s="16">
        <v>5.1175708123125849</v>
      </c>
      <c r="L5516" s="16">
        <v>5.9923913234920603</v>
      </c>
      <c r="M5516" s="16">
        <v>5.2493112229970471</v>
      </c>
      <c r="N5516" s="13">
        <v>4.863848840342059</v>
      </c>
      <c r="O5516" s="16">
        <v>7.462769030259448</v>
      </c>
      <c r="P5516" s="16">
        <v>4.5973775452985848</v>
      </c>
      <c r="Q5516" s="16">
        <v>6.5381317564888022</v>
      </c>
      <c r="R5516" s="16">
        <v>3.7412908500804414</v>
      </c>
      <c r="S5516" s="16">
        <v>3.4821370471801547</v>
      </c>
      <c r="T5516" s="16">
        <v>6.5295840693524099</v>
      </c>
      <c r="U5516" s="16">
        <v>6.5468401304246946</v>
      </c>
      <c r="V5516" s="16">
        <v>5.1175708123125849</v>
      </c>
      <c r="W5516" s="16">
        <v>5.9923913234920603</v>
      </c>
      <c r="X5516" s="16">
        <v>5.2493112229970471</v>
      </c>
      <c r="Y5516" s="13">
        <v>4.863848840342059</v>
      </c>
    </row>
    <row r="5517" spans="2:25" x14ac:dyDescent="0.25">
      <c r="B5517" s="11">
        <v>5514</v>
      </c>
      <c r="C5517" s="13">
        <v>1774.7203424662941</v>
      </c>
      <c r="D5517" s="16">
        <v>4.9943614389165596</v>
      </c>
      <c r="E5517" s="16">
        <v>7.3920542479325437</v>
      </c>
      <c r="F5517" s="16">
        <v>6.8380137463710842</v>
      </c>
      <c r="G5517" s="16">
        <v>6.8197044297477865</v>
      </c>
      <c r="H5517" s="16">
        <v>7.7531595119133385</v>
      </c>
      <c r="I5517" s="16">
        <v>1.9297507777869032</v>
      </c>
      <c r="J5517" s="16">
        <v>5.5274049662857205</v>
      </c>
      <c r="K5517" s="16">
        <v>5.8643903294978745</v>
      </c>
      <c r="L5517" s="16">
        <v>3.4075526194276451</v>
      </c>
      <c r="M5517" s="16">
        <v>2.7857958869435362</v>
      </c>
      <c r="N5517" s="13">
        <v>5.5164231619608728</v>
      </c>
      <c r="O5517" s="16">
        <v>4.9943614389165596</v>
      </c>
      <c r="P5517" s="16">
        <v>7.3920542479325437</v>
      </c>
      <c r="Q5517" s="16">
        <v>6.8380137463710842</v>
      </c>
      <c r="R5517" s="16">
        <v>6.8197044297477865</v>
      </c>
      <c r="S5517" s="16">
        <v>7.7531595119133385</v>
      </c>
      <c r="T5517" s="16">
        <v>1.9297507777869032</v>
      </c>
      <c r="U5517" s="16">
        <v>5.5274049662857205</v>
      </c>
      <c r="V5517" s="16">
        <v>5.8643903294978745</v>
      </c>
      <c r="W5517" s="16">
        <v>3.4075526194276451</v>
      </c>
      <c r="X5517" s="16">
        <v>2.7857958869435362</v>
      </c>
      <c r="Y5517" s="13">
        <v>5.5164231619608728</v>
      </c>
    </row>
    <row r="5518" spans="2:25" x14ac:dyDescent="0.25">
      <c r="B5518" s="11">
        <v>5515</v>
      </c>
      <c r="C5518" s="13">
        <v>1683.3969816138401</v>
      </c>
      <c r="D5518" s="16">
        <v>4.9319883765120087</v>
      </c>
      <c r="E5518" s="16">
        <v>3.6528176422023062</v>
      </c>
      <c r="F5518" s="16">
        <v>1.4582057058916513</v>
      </c>
      <c r="G5518" s="16">
        <v>7.1839820868105955</v>
      </c>
      <c r="H5518" s="16">
        <v>5.3035628260200802</v>
      </c>
      <c r="I5518" s="16">
        <v>2.905965661364855</v>
      </c>
      <c r="J5518" s="16">
        <v>6.3167351997825465</v>
      </c>
      <c r="K5518" s="16">
        <v>3.3732905119528036</v>
      </c>
      <c r="L5518" s="16">
        <v>3.9932096534278694</v>
      </c>
      <c r="M5518" s="16">
        <v>8.480910288887678</v>
      </c>
      <c r="N5518" s="13">
        <v>5.69769231605515</v>
      </c>
      <c r="O5518" s="16">
        <v>4.9319883765120087</v>
      </c>
      <c r="P5518" s="16">
        <v>3.6528176422023062</v>
      </c>
      <c r="Q5518" s="16">
        <v>1.4582057058916513</v>
      </c>
      <c r="R5518" s="16">
        <v>7.1839820868105955</v>
      </c>
      <c r="S5518" s="16">
        <v>5.3035628260200802</v>
      </c>
      <c r="T5518" s="16">
        <v>2.905965661364855</v>
      </c>
      <c r="U5518" s="16">
        <v>6.3167351997825465</v>
      </c>
      <c r="V5518" s="16">
        <v>3.3732905119528036</v>
      </c>
      <c r="W5518" s="16">
        <v>3.9932096534278694</v>
      </c>
      <c r="X5518" s="16">
        <v>8.480910288887678</v>
      </c>
      <c r="Y5518" s="13">
        <v>5.69769231605515</v>
      </c>
    </row>
    <row r="5519" spans="2:25" x14ac:dyDescent="0.25">
      <c r="B5519" s="11">
        <v>5516</v>
      </c>
      <c r="C5519" s="13">
        <v>1562.9801726685725</v>
      </c>
      <c r="D5519" s="16">
        <v>7.3431664279895079</v>
      </c>
      <c r="E5519" s="16">
        <v>3.6671701948746422</v>
      </c>
      <c r="F5519" s="16">
        <v>4.0391653214696479</v>
      </c>
      <c r="G5519" s="16">
        <v>2.4359030723383053</v>
      </c>
      <c r="H5519" s="16">
        <v>5.2808319150517162</v>
      </c>
      <c r="I5519" s="16">
        <v>4.6762641869787993</v>
      </c>
      <c r="J5519" s="16">
        <v>2.1354932230056574</v>
      </c>
      <c r="K5519" s="16">
        <v>6.6190348709786999</v>
      </c>
      <c r="L5519" s="16">
        <v>4.4513752921059258</v>
      </c>
      <c r="M5519" s="16">
        <v>2.948011660014584</v>
      </c>
      <c r="N5519" s="13">
        <v>1.9024468486103272</v>
      </c>
      <c r="O5519" s="16">
        <v>7.3431664279895079</v>
      </c>
      <c r="P5519" s="16">
        <v>3.6671701948746422</v>
      </c>
      <c r="Q5519" s="16">
        <v>4.0391653214696479</v>
      </c>
      <c r="R5519" s="16">
        <v>2.4359030723383053</v>
      </c>
      <c r="S5519" s="16">
        <v>5.2808319150517162</v>
      </c>
      <c r="T5519" s="16">
        <v>4.6762641869787993</v>
      </c>
      <c r="U5519" s="16">
        <v>2.1354932230056574</v>
      </c>
      <c r="V5519" s="16">
        <v>6.6190348709786999</v>
      </c>
      <c r="W5519" s="16">
        <v>4.4513752921059258</v>
      </c>
      <c r="X5519" s="16">
        <v>2.948011660014584</v>
      </c>
      <c r="Y5519" s="13">
        <v>1.9024468486103272</v>
      </c>
    </row>
    <row r="5520" spans="2:25" x14ac:dyDescent="0.25">
      <c r="B5520" s="11">
        <v>5517</v>
      </c>
      <c r="C5520" s="13">
        <v>1937.1181712521566</v>
      </c>
      <c r="D5520" s="16">
        <v>10.168426526359292</v>
      </c>
      <c r="E5520" s="16">
        <v>4.6800827644003364</v>
      </c>
      <c r="F5520" s="16">
        <v>7.0761404061092463</v>
      </c>
      <c r="G5520" s="16">
        <v>3.5807179546893306</v>
      </c>
      <c r="H5520" s="16">
        <v>5.9250347490609432</v>
      </c>
      <c r="I5520" s="16">
        <v>5.1892130146286464</v>
      </c>
      <c r="J5520" s="16">
        <v>8.6561947940105242</v>
      </c>
      <c r="K5520" s="16">
        <v>5.4037271465448331</v>
      </c>
      <c r="L5520" s="16">
        <v>5.8634133077020891</v>
      </c>
      <c r="M5520" s="16">
        <v>5.0476579993384103</v>
      </c>
      <c r="N5520" s="13">
        <v>6.484812996729735</v>
      </c>
      <c r="O5520" s="16">
        <v>10.168426526359292</v>
      </c>
      <c r="P5520" s="16">
        <v>4.6800827644003364</v>
      </c>
      <c r="Q5520" s="16">
        <v>7.0761404061092463</v>
      </c>
      <c r="R5520" s="16">
        <v>3.5807179546893306</v>
      </c>
      <c r="S5520" s="16">
        <v>5.9250347490609432</v>
      </c>
      <c r="T5520" s="16">
        <v>5.1892130146286464</v>
      </c>
      <c r="U5520" s="16">
        <v>8.6561947940105242</v>
      </c>
      <c r="V5520" s="16">
        <v>5.4037271465448331</v>
      </c>
      <c r="W5520" s="16">
        <v>5.8634133077020891</v>
      </c>
      <c r="X5520" s="16">
        <v>5.0476579993384103</v>
      </c>
      <c r="Y5520" s="13">
        <v>6.484812996729735</v>
      </c>
    </row>
    <row r="5521" spans="2:25" x14ac:dyDescent="0.25">
      <c r="B5521" s="11">
        <v>5518</v>
      </c>
      <c r="C5521" s="13">
        <v>1779.9331871201514</v>
      </c>
      <c r="D5521" s="16">
        <v>1.0442554033602338</v>
      </c>
      <c r="E5521" s="16">
        <v>4.0688130129807432</v>
      </c>
      <c r="F5521" s="16">
        <v>7.4267094963066977</v>
      </c>
      <c r="G5521" s="16">
        <v>5.8702254874537942</v>
      </c>
      <c r="H5521" s="16">
        <v>5.6249675737570328</v>
      </c>
      <c r="I5521" s="16">
        <v>5.6225648905389942</v>
      </c>
      <c r="J5521" s="16">
        <v>4.6835078854655654</v>
      </c>
      <c r="K5521" s="16">
        <v>7.6621116139320176</v>
      </c>
      <c r="L5521" s="16">
        <v>3.5255261409095064</v>
      </c>
      <c r="M5521" s="16">
        <v>6.3379094977056312</v>
      </c>
      <c r="N5521" s="13">
        <v>7.280866231269318</v>
      </c>
      <c r="O5521" s="16">
        <v>1.0442554033602338</v>
      </c>
      <c r="P5521" s="16">
        <v>4.0688130129807432</v>
      </c>
      <c r="Q5521" s="16">
        <v>7.4267094963066977</v>
      </c>
      <c r="R5521" s="16">
        <v>5.8702254874537942</v>
      </c>
      <c r="S5521" s="16">
        <v>5.6249675737570328</v>
      </c>
      <c r="T5521" s="16">
        <v>5.6225648905389942</v>
      </c>
      <c r="U5521" s="16">
        <v>4.6835078854655654</v>
      </c>
      <c r="V5521" s="16">
        <v>7.6621116139320176</v>
      </c>
      <c r="W5521" s="16">
        <v>3.5255261409095064</v>
      </c>
      <c r="X5521" s="16">
        <v>6.3379094977056312</v>
      </c>
      <c r="Y5521" s="13">
        <v>7.280866231269318</v>
      </c>
    </row>
    <row r="5522" spans="2:25" x14ac:dyDescent="0.25">
      <c r="B5522" s="11">
        <v>5519</v>
      </c>
      <c r="C5522" s="13">
        <v>1571.0015867100681</v>
      </c>
      <c r="D5522" s="16">
        <v>6.0816481613043525</v>
      </c>
      <c r="E5522" s="16">
        <v>6.5779672432351601</v>
      </c>
      <c r="F5522" s="16">
        <v>5.5729280390518348</v>
      </c>
      <c r="G5522" s="16">
        <v>2.1682186595976201</v>
      </c>
      <c r="H5522" s="16">
        <v>4.8014423751299402</v>
      </c>
      <c r="I5522" s="16">
        <v>6.7146098358573347</v>
      </c>
      <c r="J5522" s="16">
        <v>2.9107547318341442</v>
      </c>
      <c r="K5522" s="16">
        <v>0.59033886099981459</v>
      </c>
      <c r="L5522" s="16">
        <v>5.9399040621066277</v>
      </c>
      <c r="M5522" s="16">
        <v>2.1286649370621342</v>
      </c>
      <c r="N5522" s="13">
        <v>2.6176521399599753</v>
      </c>
      <c r="O5522" s="16">
        <v>6.0816481613043525</v>
      </c>
      <c r="P5522" s="16">
        <v>6.5779672432351601</v>
      </c>
      <c r="Q5522" s="16">
        <v>5.5729280390518348</v>
      </c>
      <c r="R5522" s="16">
        <v>2.1682186595976201</v>
      </c>
      <c r="S5522" s="16">
        <v>4.8014423751299402</v>
      </c>
      <c r="T5522" s="16">
        <v>6.7146098358573347</v>
      </c>
      <c r="U5522" s="16">
        <v>2.9107547318341442</v>
      </c>
      <c r="V5522" s="16">
        <v>0.59033886099981459</v>
      </c>
      <c r="W5522" s="16">
        <v>5.9399040621066277</v>
      </c>
      <c r="X5522" s="16">
        <v>2.1286649370621342</v>
      </c>
      <c r="Y5522" s="13">
        <v>2.6176521399599753</v>
      </c>
    </row>
    <row r="5523" spans="2:25" x14ac:dyDescent="0.25">
      <c r="B5523" s="11">
        <v>5520</v>
      </c>
      <c r="C5523" s="13">
        <v>1715.1003946341334</v>
      </c>
      <c r="D5523" s="16">
        <v>6.0844745756569258</v>
      </c>
      <c r="E5523" s="16">
        <v>5.3605161679626372</v>
      </c>
      <c r="F5523" s="16">
        <v>4.9872930142769629</v>
      </c>
      <c r="G5523" s="16">
        <v>5.6065627031650553</v>
      </c>
      <c r="H5523" s="16">
        <v>3.8921388354918807</v>
      </c>
      <c r="I5523" s="16">
        <v>1.6474231097867156</v>
      </c>
      <c r="J5523" s="16">
        <v>4.1786337790434738</v>
      </c>
      <c r="K5523" s="16">
        <v>5.8004230481059977</v>
      </c>
      <c r="L5523" s="16">
        <v>6.0050684455508261</v>
      </c>
      <c r="M5523" s="16">
        <v>6.449767465255511</v>
      </c>
      <c r="N5523" s="13">
        <v>5.1362897541107237</v>
      </c>
      <c r="O5523" s="16">
        <v>6.0844745756569258</v>
      </c>
      <c r="P5523" s="16">
        <v>5.3605161679626372</v>
      </c>
      <c r="Q5523" s="16">
        <v>4.9872930142769629</v>
      </c>
      <c r="R5523" s="16">
        <v>5.6065627031650553</v>
      </c>
      <c r="S5523" s="16">
        <v>3.8921388354918807</v>
      </c>
      <c r="T5523" s="16">
        <v>1.6474231097867156</v>
      </c>
      <c r="U5523" s="16">
        <v>4.1786337790434738</v>
      </c>
      <c r="V5523" s="16">
        <v>5.8004230481059977</v>
      </c>
      <c r="W5523" s="16">
        <v>6.0050684455508261</v>
      </c>
      <c r="X5523" s="16">
        <v>6.449767465255511</v>
      </c>
      <c r="Y5523" s="13">
        <v>5.1362897541107237</v>
      </c>
    </row>
    <row r="5524" spans="2:25" x14ac:dyDescent="0.25">
      <c r="B5524" s="11">
        <v>5521</v>
      </c>
      <c r="C5524" s="13">
        <v>1659.1088431155176</v>
      </c>
      <c r="D5524" s="16">
        <v>6.4794057394654327</v>
      </c>
      <c r="E5524" s="16">
        <v>4.1932508203075889</v>
      </c>
      <c r="F5524" s="16">
        <v>3.0871442786157806</v>
      </c>
      <c r="G5524" s="16">
        <v>5.0989499863989867</v>
      </c>
      <c r="H5524" s="16">
        <v>3.8031225883345998</v>
      </c>
      <c r="I5524" s="16">
        <v>8.3897889517024939</v>
      </c>
      <c r="J5524" s="16">
        <v>3.3905067903782395</v>
      </c>
      <c r="K5524" s="16">
        <v>1.6003272558175956</v>
      </c>
      <c r="L5524" s="16">
        <v>4.9395225289395182</v>
      </c>
      <c r="M5524" s="16">
        <v>6.4983252960729816</v>
      </c>
      <c r="N5524" s="13">
        <v>4.2671008229584029</v>
      </c>
      <c r="O5524" s="16">
        <v>6.4794057394654327</v>
      </c>
      <c r="P5524" s="16">
        <v>4.1932508203075889</v>
      </c>
      <c r="Q5524" s="16">
        <v>3.0871442786157806</v>
      </c>
      <c r="R5524" s="16">
        <v>5.0989499863989867</v>
      </c>
      <c r="S5524" s="16">
        <v>3.8031225883345998</v>
      </c>
      <c r="T5524" s="16">
        <v>8.3897889517024939</v>
      </c>
      <c r="U5524" s="16">
        <v>3.3905067903782395</v>
      </c>
      <c r="V5524" s="16">
        <v>1.6003272558175956</v>
      </c>
      <c r="W5524" s="16">
        <v>4.9395225289395182</v>
      </c>
      <c r="X5524" s="16">
        <v>6.4983252960729816</v>
      </c>
      <c r="Y5524" s="13">
        <v>4.2671008229584029</v>
      </c>
    </row>
    <row r="5525" spans="2:25" x14ac:dyDescent="0.25">
      <c r="B5525" s="11">
        <v>5522</v>
      </c>
      <c r="C5525" s="13">
        <v>1723.6310290418469</v>
      </c>
      <c r="D5525" s="16">
        <v>5.2627566138628117</v>
      </c>
      <c r="E5525" s="16">
        <v>4.0367407175645633</v>
      </c>
      <c r="F5525" s="16">
        <v>3.6756103069986135</v>
      </c>
      <c r="G5525" s="16">
        <v>6.5487598149217234</v>
      </c>
      <c r="H5525" s="16">
        <v>5.5092605118490683</v>
      </c>
      <c r="I5525" s="16">
        <v>1.3369270895753327</v>
      </c>
      <c r="J5525" s="16">
        <v>4.1923989288218309</v>
      </c>
      <c r="K5525" s="16">
        <v>7.4603951187179156</v>
      </c>
      <c r="L5525" s="16">
        <v>4.7064872822051003</v>
      </c>
      <c r="M5525" s="16">
        <v>7.9812619463917658</v>
      </c>
      <c r="N5525" s="13">
        <v>5.0340212100218613</v>
      </c>
      <c r="O5525" s="16">
        <v>5.2627566138628117</v>
      </c>
      <c r="P5525" s="16">
        <v>4.0367407175645633</v>
      </c>
      <c r="Q5525" s="16">
        <v>3.6756103069986135</v>
      </c>
      <c r="R5525" s="16">
        <v>6.5487598149217234</v>
      </c>
      <c r="S5525" s="16">
        <v>5.5092605118490683</v>
      </c>
      <c r="T5525" s="16">
        <v>1.3369270895753327</v>
      </c>
      <c r="U5525" s="16">
        <v>4.1923989288218309</v>
      </c>
      <c r="V5525" s="16">
        <v>7.4603951187179156</v>
      </c>
      <c r="W5525" s="16">
        <v>4.7064872822051003</v>
      </c>
      <c r="X5525" s="16">
        <v>7.9812619463917658</v>
      </c>
      <c r="Y5525" s="13">
        <v>5.0340212100218613</v>
      </c>
    </row>
    <row r="5526" spans="2:25" x14ac:dyDescent="0.25">
      <c r="B5526" s="11">
        <v>5523</v>
      </c>
      <c r="C5526" s="13">
        <v>1753.9896903829388</v>
      </c>
      <c r="D5526" s="16">
        <v>6.4095973185046091</v>
      </c>
      <c r="E5526" s="16">
        <v>7.2540534610524778</v>
      </c>
      <c r="F5526" s="16">
        <v>3.8230363534345169</v>
      </c>
      <c r="G5526" s="16">
        <v>4.7714731706324098</v>
      </c>
      <c r="H5526" s="16">
        <v>4.0406136361840597</v>
      </c>
      <c r="I5526" s="16">
        <v>5.7646728820023805</v>
      </c>
      <c r="J5526" s="16">
        <v>2.7399825998653387</v>
      </c>
      <c r="K5526" s="16">
        <v>6.5393351853650765</v>
      </c>
      <c r="L5526" s="16">
        <v>6.1582937665411492</v>
      </c>
      <c r="M5526" s="16">
        <v>4.9765238560547749</v>
      </c>
      <c r="N5526" s="13">
        <v>5.0252097369275477</v>
      </c>
      <c r="O5526" s="16">
        <v>6.4095973185046091</v>
      </c>
      <c r="P5526" s="16">
        <v>7.2540534610524778</v>
      </c>
      <c r="Q5526" s="16">
        <v>3.8230363534345169</v>
      </c>
      <c r="R5526" s="16">
        <v>4.7714731706324098</v>
      </c>
      <c r="S5526" s="16">
        <v>4.0406136361840597</v>
      </c>
      <c r="T5526" s="16">
        <v>5.7646728820023805</v>
      </c>
      <c r="U5526" s="16">
        <v>2.7399825998653387</v>
      </c>
      <c r="V5526" s="16">
        <v>6.5393351853650765</v>
      </c>
      <c r="W5526" s="16">
        <v>6.1582937665411492</v>
      </c>
      <c r="X5526" s="16">
        <v>4.9765238560547749</v>
      </c>
      <c r="Y5526" s="13">
        <v>5.0252097369275477</v>
      </c>
    </row>
    <row r="5527" spans="2:25" x14ac:dyDescent="0.25">
      <c r="B5527" s="11">
        <v>5524</v>
      </c>
      <c r="C5527" s="13">
        <v>1735.4106482432769</v>
      </c>
      <c r="D5527" s="16">
        <v>3.712745232339286</v>
      </c>
      <c r="E5527" s="16">
        <v>6.8517075347831193</v>
      </c>
      <c r="F5527" s="16">
        <v>4.7543446875827318</v>
      </c>
      <c r="G5527" s="16">
        <v>2.0492114401786874</v>
      </c>
      <c r="H5527" s="16">
        <v>7.8060252130553973</v>
      </c>
      <c r="I5527" s="16">
        <v>4.6195441124887768</v>
      </c>
      <c r="J5527" s="16">
        <v>5.5479444757602803</v>
      </c>
      <c r="K5527" s="16">
        <v>7.5251533260318979</v>
      </c>
      <c r="L5527" s="16">
        <v>7.196327644349763</v>
      </c>
      <c r="M5527" s="16">
        <v>4.8252737262547045</v>
      </c>
      <c r="N5527" s="13">
        <v>1.6207224731673762</v>
      </c>
      <c r="O5527" s="16">
        <v>3.712745232339286</v>
      </c>
      <c r="P5527" s="16">
        <v>6.8517075347831193</v>
      </c>
      <c r="Q5527" s="16">
        <v>4.7543446875827318</v>
      </c>
      <c r="R5527" s="16">
        <v>2.0492114401786874</v>
      </c>
      <c r="S5527" s="16">
        <v>7.8060252130553973</v>
      </c>
      <c r="T5527" s="16">
        <v>4.6195441124887768</v>
      </c>
      <c r="U5527" s="16">
        <v>5.5479444757602803</v>
      </c>
      <c r="V5527" s="16">
        <v>7.5251533260318979</v>
      </c>
      <c r="W5527" s="16">
        <v>7.196327644349763</v>
      </c>
      <c r="X5527" s="16">
        <v>4.8252737262547045</v>
      </c>
      <c r="Y5527" s="13">
        <v>1.6207224731673762</v>
      </c>
    </row>
    <row r="5528" spans="2:25" x14ac:dyDescent="0.25">
      <c r="B5528" s="11">
        <v>5525</v>
      </c>
      <c r="C5528" s="13">
        <v>1760.9374259909148</v>
      </c>
      <c r="D5528" s="16">
        <v>5.8511744719975356</v>
      </c>
      <c r="E5528" s="16">
        <v>3.0431590042639298</v>
      </c>
      <c r="F5528" s="16">
        <v>3.0355474750804943</v>
      </c>
      <c r="G5528" s="16">
        <v>4.9223157723455193</v>
      </c>
      <c r="H5528" s="16">
        <v>3.7245849033813156</v>
      </c>
      <c r="I5528" s="16">
        <v>6.368661167135957</v>
      </c>
      <c r="J5528" s="16">
        <v>6.5397672285800299</v>
      </c>
      <c r="K5528" s="16">
        <v>8.0359789908900403</v>
      </c>
      <c r="L5528" s="16">
        <v>5.7180410338616428</v>
      </c>
      <c r="M5528" s="16">
        <v>6.5211511652520304</v>
      </c>
      <c r="N5528" s="13">
        <v>4.1958809066535494</v>
      </c>
      <c r="O5528" s="16">
        <v>5.8511744719975356</v>
      </c>
      <c r="P5528" s="16">
        <v>3.0431590042639298</v>
      </c>
      <c r="Q5528" s="16">
        <v>3.0355474750804943</v>
      </c>
      <c r="R5528" s="16">
        <v>4.9223157723455193</v>
      </c>
      <c r="S5528" s="16">
        <v>3.7245849033813156</v>
      </c>
      <c r="T5528" s="16">
        <v>6.368661167135957</v>
      </c>
      <c r="U5528" s="16">
        <v>6.5397672285800299</v>
      </c>
      <c r="V5528" s="16">
        <v>8.0359789908900403</v>
      </c>
      <c r="W5528" s="16">
        <v>5.7180410338616428</v>
      </c>
      <c r="X5528" s="16">
        <v>6.5211511652520304</v>
      </c>
      <c r="Y5528" s="13">
        <v>4.1958809066535494</v>
      </c>
    </row>
    <row r="5529" spans="2:25" x14ac:dyDescent="0.25">
      <c r="B5529" s="11">
        <v>5526</v>
      </c>
      <c r="C5529" s="13">
        <v>1743.3656729890963</v>
      </c>
      <c r="D5529" s="16">
        <v>2.7708417666821394</v>
      </c>
      <c r="E5529" s="16">
        <v>5.8027237646457168</v>
      </c>
      <c r="F5529" s="16">
        <v>8.0180409063446589</v>
      </c>
      <c r="G5529" s="16">
        <v>6.7818367180708305</v>
      </c>
      <c r="H5529" s="16">
        <v>5.9928815415262315</v>
      </c>
      <c r="I5529" s="16">
        <v>5.507490921086708</v>
      </c>
      <c r="J5529" s="16">
        <v>3.8597194979502372</v>
      </c>
      <c r="K5529" s="16">
        <v>8.4164749636565404</v>
      </c>
      <c r="L5529" s="16">
        <v>2.8961521688284066</v>
      </c>
      <c r="M5529" s="16">
        <v>1.6045574388241279</v>
      </c>
      <c r="N5529" s="13">
        <v>5.3538073390218637</v>
      </c>
      <c r="O5529" s="16">
        <v>2.7708417666821394</v>
      </c>
      <c r="P5529" s="16">
        <v>5.8027237646457168</v>
      </c>
      <c r="Q5529" s="16">
        <v>8.0180409063446589</v>
      </c>
      <c r="R5529" s="16">
        <v>6.7818367180708305</v>
      </c>
      <c r="S5529" s="16">
        <v>5.9928815415262315</v>
      </c>
      <c r="T5529" s="16">
        <v>5.507490921086708</v>
      </c>
      <c r="U5529" s="16">
        <v>3.8597194979502372</v>
      </c>
      <c r="V5529" s="16">
        <v>8.4164749636565404</v>
      </c>
      <c r="W5529" s="16">
        <v>2.8961521688284066</v>
      </c>
      <c r="X5529" s="16">
        <v>1.6045574388241279</v>
      </c>
      <c r="Y5529" s="13">
        <v>5.3538073390218637</v>
      </c>
    </row>
    <row r="5530" spans="2:25" x14ac:dyDescent="0.25">
      <c r="B5530" s="11">
        <v>5527</v>
      </c>
      <c r="C5530" s="13">
        <v>1843.8442820190464</v>
      </c>
      <c r="D5530" s="16">
        <v>3.8478010477595106</v>
      </c>
      <c r="E5530" s="16">
        <v>4.8181393833665123</v>
      </c>
      <c r="F5530" s="16">
        <v>6.5209100829374389</v>
      </c>
      <c r="G5530" s="16">
        <v>9.6332579953378179</v>
      </c>
      <c r="H5530" s="16">
        <v>7.2227414469397271</v>
      </c>
      <c r="I5530" s="16">
        <v>4.5721882936302798</v>
      </c>
      <c r="J5530" s="16">
        <v>5.5968817520941476</v>
      </c>
      <c r="K5530" s="16">
        <v>2.9735964956975725</v>
      </c>
      <c r="L5530" s="16">
        <v>6.0129919930939604</v>
      </c>
      <c r="M5530" s="16">
        <v>6.4854777402730122</v>
      </c>
      <c r="N5530" s="13">
        <v>5.1527614162568991</v>
      </c>
      <c r="O5530" s="16">
        <v>3.8478010477595106</v>
      </c>
      <c r="P5530" s="16">
        <v>4.8181393833665123</v>
      </c>
      <c r="Q5530" s="16">
        <v>6.5209100829374389</v>
      </c>
      <c r="R5530" s="16">
        <v>9.6332579953378179</v>
      </c>
      <c r="S5530" s="16">
        <v>7.2227414469397271</v>
      </c>
      <c r="T5530" s="16">
        <v>4.5721882936302798</v>
      </c>
      <c r="U5530" s="16">
        <v>5.5968817520941476</v>
      </c>
      <c r="V5530" s="16">
        <v>2.9735964956975725</v>
      </c>
      <c r="W5530" s="16">
        <v>6.0129919930939604</v>
      </c>
      <c r="X5530" s="16">
        <v>6.4854777402730122</v>
      </c>
      <c r="Y5530" s="13">
        <v>5.1527614162568991</v>
      </c>
    </row>
    <row r="5531" spans="2:25" x14ac:dyDescent="0.25">
      <c r="B5531" s="11">
        <v>5528</v>
      </c>
      <c r="C5531" s="13">
        <v>1841.3149915573063</v>
      </c>
      <c r="D5531" s="16">
        <v>5.5417877552171362</v>
      </c>
      <c r="E5531" s="16">
        <v>7.8084349275911942</v>
      </c>
      <c r="F5531" s="16">
        <v>5.5101950188828557</v>
      </c>
      <c r="G5531" s="16">
        <v>4.4840050356824799</v>
      </c>
      <c r="H5531" s="16">
        <v>7.4563472069692436</v>
      </c>
      <c r="I5531" s="16">
        <v>6.001708276692292</v>
      </c>
      <c r="J5531" s="16">
        <v>4.9700840632115808</v>
      </c>
      <c r="K5531" s="16">
        <v>5.6148286560635841</v>
      </c>
      <c r="L5531" s="16">
        <v>5.9415327503575099</v>
      </c>
      <c r="M5531" s="16">
        <v>5.3304358928490476</v>
      </c>
      <c r="N5531" s="13">
        <v>3.9412856289949416</v>
      </c>
      <c r="O5531" s="16">
        <v>5.5417877552171362</v>
      </c>
      <c r="P5531" s="16">
        <v>7.8084349275911942</v>
      </c>
      <c r="Q5531" s="16">
        <v>5.5101950188828557</v>
      </c>
      <c r="R5531" s="16">
        <v>4.4840050356824799</v>
      </c>
      <c r="S5531" s="16">
        <v>7.4563472069692436</v>
      </c>
      <c r="T5531" s="16">
        <v>6.001708276692292</v>
      </c>
      <c r="U5531" s="16">
        <v>4.9700840632115808</v>
      </c>
      <c r="V5531" s="16">
        <v>5.6148286560635841</v>
      </c>
      <c r="W5531" s="16">
        <v>5.9415327503575099</v>
      </c>
      <c r="X5531" s="16">
        <v>5.3304358928490476</v>
      </c>
      <c r="Y5531" s="13">
        <v>3.9412856289949416</v>
      </c>
    </row>
    <row r="5532" spans="2:25" x14ac:dyDescent="0.25">
      <c r="B5532" s="11">
        <v>5529</v>
      </c>
      <c r="C5532" s="13">
        <v>1797.0209146382379</v>
      </c>
      <c r="D5532" s="16">
        <v>6.1349682317577026</v>
      </c>
      <c r="E5532" s="16">
        <v>3.6292343592285152</v>
      </c>
      <c r="F5532" s="16">
        <v>6.2451625761225031</v>
      </c>
      <c r="G5532" s="16">
        <v>5.8320688429017666</v>
      </c>
      <c r="H5532" s="16">
        <v>9.7673940211021311</v>
      </c>
      <c r="I5532" s="16">
        <v>4.6686284517399343</v>
      </c>
      <c r="J5532" s="16">
        <v>4.8527390406613087</v>
      </c>
      <c r="K5532" s="16">
        <v>5.5526968465545901</v>
      </c>
      <c r="L5532" s="16">
        <v>5.4901613376047447</v>
      </c>
      <c r="M5532" s="16">
        <v>3.9479804955456901</v>
      </c>
      <c r="N5532" s="13">
        <v>3.9814376495898185</v>
      </c>
      <c r="O5532" s="16">
        <v>6.1349682317577026</v>
      </c>
      <c r="P5532" s="16">
        <v>3.6292343592285152</v>
      </c>
      <c r="Q5532" s="16">
        <v>6.2451625761225031</v>
      </c>
      <c r="R5532" s="16">
        <v>5.8320688429017666</v>
      </c>
      <c r="S5532" s="16">
        <v>9.7673940211021311</v>
      </c>
      <c r="T5532" s="16">
        <v>4.6686284517399343</v>
      </c>
      <c r="U5532" s="16">
        <v>4.8527390406613087</v>
      </c>
      <c r="V5532" s="16">
        <v>5.5526968465545901</v>
      </c>
      <c r="W5532" s="16">
        <v>5.4901613376047447</v>
      </c>
      <c r="X5532" s="16">
        <v>3.9479804955456901</v>
      </c>
      <c r="Y5532" s="13">
        <v>3.9814376495898185</v>
      </c>
    </row>
    <row r="5533" spans="2:25" x14ac:dyDescent="0.25">
      <c r="B5533" s="11">
        <v>5530</v>
      </c>
      <c r="C5533" s="13">
        <v>1482.1596639548695</v>
      </c>
      <c r="D5533" s="16">
        <v>2.0648371358487725</v>
      </c>
      <c r="E5533" s="16">
        <v>5.662589400220754</v>
      </c>
      <c r="F5533" s="16">
        <v>3.9393436217340172</v>
      </c>
      <c r="G5533" s="16">
        <v>1.1101759342880579</v>
      </c>
      <c r="H5533" s="16">
        <v>4.6300226672527227</v>
      </c>
      <c r="I5533" s="16">
        <v>4.2259204238620596</v>
      </c>
      <c r="J5533" s="16">
        <v>4.0282699525948722</v>
      </c>
      <c r="K5533" s="16">
        <v>2.1197280920183257</v>
      </c>
      <c r="L5533" s="16">
        <v>3.8615596716604799</v>
      </c>
      <c r="M5533" s="16">
        <v>1.5228477837590009</v>
      </c>
      <c r="N5533" s="13">
        <v>6.8188693511395897</v>
      </c>
      <c r="O5533" s="16">
        <v>2.0648371358487725</v>
      </c>
      <c r="P5533" s="16">
        <v>5.662589400220754</v>
      </c>
      <c r="Q5533" s="16">
        <v>3.9393436217340172</v>
      </c>
      <c r="R5533" s="16">
        <v>1.1101759342880579</v>
      </c>
      <c r="S5533" s="16">
        <v>4.6300226672527227</v>
      </c>
      <c r="T5533" s="16">
        <v>4.2259204238620596</v>
      </c>
      <c r="U5533" s="16">
        <v>4.0282699525948722</v>
      </c>
      <c r="V5533" s="16">
        <v>2.1197280920183257</v>
      </c>
      <c r="W5533" s="16">
        <v>3.8615596716604799</v>
      </c>
      <c r="X5533" s="16">
        <v>1.5228477837590009</v>
      </c>
      <c r="Y5533" s="13">
        <v>6.8188693511395897</v>
      </c>
    </row>
    <row r="5534" spans="2:25" x14ac:dyDescent="0.25">
      <c r="B5534" s="11">
        <v>5531</v>
      </c>
      <c r="C5534" s="13">
        <v>1636.9193263946247</v>
      </c>
      <c r="D5534" s="16">
        <v>5.4084525930317167</v>
      </c>
      <c r="E5534" s="16">
        <v>1.7100501711264782</v>
      </c>
      <c r="F5534" s="16">
        <v>5.5154565613390067</v>
      </c>
      <c r="G5534" s="16">
        <v>4.9512341176017065</v>
      </c>
      <c r="H5534" s="16">
        <v>0.63582226456768876</v>
      </c>
      <c r="I5534" s="16">
        <v>2.9868570678234665</v>
      </c>
      <c r="J5534" s="16">
        <v>6.6101806154393437</v>
      </c>
      <c r="K5534" s="16">
        <v>6.3310449126749733</v>
      </c>
      <c r="L5534" s="16">
        <v>2.4216482315780405</v>
      </c>
      <c r="M5534" s="16">
        <v>6.127825117804222</v>
      </c>
      <c r="N5534" s="13">
        <v>7.7226634295425889</v>
      </c>
      <c r="O5534" s="16">
        <v>5.4084525930317167</v>
      </c>
      <c r="P5534" s="16">
        <v>1.7100501711264782</v>
      </c>
      <c r="Q5534" s="16">
        <v>5.5154565613390067</v>
      </c>
      <c r="R5534" s="16">
        <v>4.9512341176017065</v>
      </c>
      <c r="S5534" s="16">
        <v>0.63582226456768876</v>
      </c>
      <c r="T5534" s="16">
        <v>2.9868570678234665</v>
      </c>
      <c r="U5534" s="16">
        <v>6.6101806154393437</v>
      </c>
      <c r="V5534" s="16">
        <v>6.3310449126749733</v>
      </c>
      <c r="W5534" s="16">
        <v>2.4216482315780405</v>
      </c>
      <c r="X5534" s="16">
        <v>6.127825117804222</v>
      </c>
      <c r="Y5534" s="13">
        <v>7.7226634295425889</v>
      </c>
    </row>
    <row r="5535" spans="2:25" x14ac:dyDescent="0.25">
      <c r="B5535" s="11">
        <v>5532</v>
      </c>
      <c r="C5535" s="13">
        <v>1819.7396012395261</v>
      </c>
      <c r="D5535" s="16">
        <v>1.0392989845004728</v>
      </c>
      <c r="E5535" s="16">
        <v>4.9530550657261578</v>
      </c>
      <c r="F5535" s="16">
        <v>7.2791741873911553</v>
      </c>
      <c r="G5535" s="16">
        <v>2.4908585409931678</v>
      </c>
      <c r="H5535" s="16">
        <v>6.3306402613851658</v>
      </c>
      <c r="I5535" s="16">
        <v>7.5801935658232074</v>
      </c>
      <c r="J5535" s="16">
        <v>6.8445932359476434</v>
      </c>
      <c r="K5535" s="16">
        <v>4.8305644625391153</v>
      </c>
      <c r="L5535" s="16">
        <v>6.4740006812257525</v>
      </c>
      <c r="M5535" s="16">
        <v>8.3439098321655276</v>
      </c>
      <c r="N5535" s="13">
        <v>5.3612507889707208</v>
      </c>
      <c r="O5535" s="16">
        <v>1.0392989845004728</v>
      </c>
      <c r="P5535" s="16">
        <v>4.9530550657261578</v>
      </c>
      <c r="Q5535" s="16">
        <v>7.2791741873911553</v>
      </c>
      <c r="R5535" s="16">
        <v>2.4908585409931678</v>
      </c>
      <c r="S5535" s="16">
        <v>6.3306402613851658</v>
      </c>
      <c r="T5535" s="16">
        <v>7.5801935658232074</v>
      </c>
      <c r="U5535" s="16">
        <v>6.8445932359476434</v>
      </c>
      <c r="V5535" s="16">
        <v>4.8305644625391153</v>
      </c>
      <c r="W5535" s="16">
        <v>6.4740006812257525</v>
      </c>
      <c r="X5535" s="16">
        <v>8.3439098321655276</v>
      </c>
      <c r="Y5535" s="13">
        <v>5.3612507889707208</v>
      </c>
    </row>
    <row r="5536" spans="2:25" x14ac:dyDescent="0.25">
      <c r="B5536" s="11">
        <v>5533</v>
      </c>
      <c r="C5536" s="13">
        <v>1711.6884710720565</v>
      </c>
      <c r="D5536" s="16">
        <v>6.4268544316255207</v>
      </c>
      <c r="E5536" s="16">
        <v>5.0615365124714078</v>
      </c>
      <c r="F5536" s="16">
        <v>4.8567700584364983</v>
      </c>
      <c r="G5536" s="16">
        <v>6.6124173362586438</v>
      </c>
      <c r="H5536" s="16">
        <v>5.2612801754484906</v>
      </c>
      <c r="I5536" s="16">
        <v>3.9828440914073204</v>
      </c>
      <c r="J5536" s="16">
        <v>6.2165434370301247</v>
      </c>
      <c r="K5536" s="16">
        <v>3.7995643493211864</v>
      </c>
      <c r="L5536" s="16">
        <v>2.5752479234771153</v>
      </c>
      <c r="M5536" s="16">
        <v>6.1242123468766874</v>
      </c>
      <c r="N5536" s="13">
        <v>4.0129298618120801</v>
      </c>
      <c r="O5536" s="16">
        <v>6.4268544316255207</v>
      </c>
      <c r="P5536" s="16">
        <v>5.0615365124714078</v>
      </c>
      <c r="Q5536" s="16">
        <v>4.8567700584364983</v>
      </c>
      <c r="R5536" s="16">
        <v>6.6124173362586438</v>
      </c>
      <c r="S5536" s="16">
        <v>5.2612801754484906</v>
      </c>
      <c r="T5536" s="16">
        <v>3.9828440914073204</v>
      </c>
      <c r="U5536" s="16">
        <v>6.2165434370301247</v>
      </c>
      <c r="V5536" s="16">
        <v>3.7995643493211864</v>
      </c>
      <c r="W5536" s="16">
        <v>2.5752479234771153</v>
      </c>
      <c r="X5536" s="16">
        <v>6.1242123468766874</v>
      </c>
      <c r="Y5536" s="13">
        <v>4.0129298618120801</v>
      </c>
    </row>
    <row r="5537" spans="2:25" x14ac:dyDescent="0.25">
      <c r="B5537" s="11">
        <v>5534</v>
      </c>
      <c r="C5537" s="13">
        <v>1623.9771541542996</v>
      </c>
      <c r="D5537" s="16">
        <v>6.6985868073693595</v>
      </c>
      <c r="E5537" s="16">
        <v>4.9964505708423932</v>
      </c>
      <c r="F5537" s="16">
        <v>6.7032430757663715</v>
      </c>
      <c r="G5537" s="16">
        <v>2.0827463359436429</v>
      </c>
      <c r="H5537" s="16">
        <v>6.1862778396271354</v>
      </c>
      <c r="I5537" s="16">
        <v>5.0908672569370994</v>
      </c>
      <c r="J5537" s="16">
        <v>6.7029423297498534</v>
      </c>
      <c r="K5537" s="16">
        <v>3.3115193950821258</v>
      </c>
      <c r="L5537" s="16">
        <v>1.6019182758132042</v>
      </c>
      <c r="M5537" s="16">
        <v>3.8831682863298802</v>
      </c>
      <c r="N5537" s="13">
        <v>2.2699370007900437</v>
      </c>
      <c r="O5537" s="16">
        <v>6.6985868073693595</v>
      </c>
      <c r="P5537" s="16">
        <v>4.9964505708423932</v>
      </c>
      <c r="Q5537" s="16">
        <v>6.7032430757663715</v>
      </c>
      <c r="R5537" s="16">
        <v>2.0827463359436429</v>
      </c>
      <c r="S5537" s="16">
        <v>6.1862778396271354</v>
      </c>
      <c r="T5537" s="16">
        <v>5.0908672569370994</v>
      </c>
      <c r="U5537" s="16">
        <v>6.7029423297498534</v>
      </c>
      <c r="V5537" s="16">
        <v>3.3115193950821258</v>
      </c>
      <c r="W5537" s="16">
        <v>1.6019182758132042</v>
      </c>
      <c r="X5537" s="16">
        <v>3.8831682863298802</v>
      </c>
      <c r="Y5537" s="13">
        <v>2.2699370007900437</v>
      </c>
    </row>
    <row r="5538" spans="2:25" x14ac:dyDescent="0.25">
      <c r="B5538" s="11">
        <v>5535</v>
      </c>
      <c r="C5538" s="13">
        <v>1577.6615815272094</v>
      </c>
      <c r="D5538" s="16">
        <v>5.4171573920664438</v>
      </c>
      <c r="E5538" s="16">
        <v>4.8372295586734202</v>
      </c>
      <c r="F5538" s="16">
        <v>3.5558013420493886</v>
      </c>
      <c r="G5538" s="16">
        <v>6.7384422972541991</v>
      </c>
      <c r="H5538" s="16">
        <v>0.91135569689754714</v>
      </c>
      <c r="I5538" s="16">
        <v>6.4282108397531097</v>
      </c>
      <c r="J5538" s="16">
        <v>2.5447164735228078</v>
      </c>
      <c r="K5538" s="16">
        <v>2.6366188154672843</v>
      </c>
      <c r="L5538" s="16">
        <v>4.0912551492127687</v>
      </c>
      <c r="M5538" s="16">
        <v>6.2755445655439761</v>
      </c>
      <c r="N5538" s="13">
        <v>3.054899014352332</v>
      </c>
      <c r="O5538" s="16">
        <v>5.4171573920664438</v>
      </c>
      <c r="P5538" s="16">
        <v>4.8372295586734202</v>
      </c>
      <c r="Q5538" s="16">
        <v>3.5558013420493886</v>
      </c>
      <c r="R5538" s="16">
        <v>6.7384422972541991</v>
      </c>
      <c r="S5538" s="16">
        <v>0.91135569689754714</v>
      </c>
      <c r="T5538" s="16">
        <v>6.4282108397531097</v>
      </c>
      <c r="U5538" s="16">
        <v>2.5447164735228078</v>
      </c>
      <c r="V5538" s="16">
        <v>2.6366188154672843</v>
      </c>
      <c r="W5538" s="16">
        <v>4.0912551492127687</v>
      </c>
      <c r="X5538" s="16">
        <v>6.2755445655439761</v>
      </c>
      <c r="Y5538" s="13">
        <v>3.054899014352332</v>
      </c>
    </row>
    <row r="5539" spans="2:25" x14ac:dyDescent="0.25">
      <c r="B5539" s="11">
        <v>5536</v>
      </c>
      <c r="C5539" s="13">
        <v>1806.4085947261174</v>
      </c>
      <c r="D5539" s="16">
        <v>7.2855458703565983</v>
      </c>
      <c r="E5539" s="16">
        <v>4.7073818279630384</v>
      </c>
      <c r="F5539" s="16">
        <v>8.6331310475338832</v>
      </c>
      <c r="G5539" s="16">
        <v>4.3990324112306922</v>
      </c>
      <c r="H5539" s="16">
        <v>3.7212517610335674</v>
      </c>
      <c r="I5539" s="16">
        <v>8.2241122767273556</v>
      </c>
      <c r="J5539" s="16">
        <v>5.814834141754206</v>
      </c>
      <c r="K5539" s="16">
        <v>3.1973450295864314</v>
      </c>
      <c r="L5539" s="16">
        <v>2.4840284086668283</v>
      </c>
      <c r="M5539" s="16">
        <v>6.4933150065292642</v>
      </c>
      <c r="N5539" s="13">
        <v>5.7524027868633887</v>
      </c>
      <c r="O5539" s="16">
        <v>7.2855458703565983</v>
      </c>
      <c r="P5539" s="16">
        <v>4.7073818279630384</v>
      </c>
      <c r="Q5539" s="16">
        <v>8.6331310475338832</v>
      </c>
      <c r="R5539" s="16">
        <v>4.3990324112306922</v>
      </c>
      <c r="S5539" s="16">
        <v>3.7212517610335674</v>
      </c>
      <c r="T5539" s="16">
        <v>8.2241122767273556</v>
      </c>
      <c r="U5539" s="16">
        <v>5.814834141754206</v>
      </c>
      <c r="V5539" s="16">
        <v>3.1973450295864314</v>
      </c>
      <c r="W5539" s="16">
        <v>2.4840284086668283</v>
      </c>
      <c r="X5539" s="16">
        <v>6.4933150065292642</v>
      </c>
      <c r="Y5539" s="13">
        <v>5.7524027868633887</v>
      </c>
    </row>
    <row r="5540" spans="2:25" x14ac:dyDescent="0.25">
      <c r="B5540" s="11">
        <v>5537</v>
      </c>
      <c r="C5540" s="13">
        <v>1691.6427623742402</v>
      </c>
      <c r="D5540" s="16">
        <v>5.6473750222809214</v>
      </c>
      <c r="E5540" s="16">
        <v>6.1455163473407461</v>
      </c>
      <c r="F5540" s="16">
        <v>4.8894769700904082</v>
      </c>
      <c r="G5540" s="16">
        <v>3.4676459354586529</v>
      </c>
      <c r="H5540" s="16">
        <v>4.7179620497863421</v>
      </c>
      <c r="I5540" s="16">
        <v>4.0396585088513088</v>
      </c>
      <c r="J5540" s="16">
        <v>7.0823403987537947</v>
      </c>
      <c r="K5540" s="16">
        <v>0.74357526516706418</v>
      </c>
      <c r="L5540" s="16">
        <v>6.7863905079764759</v>
      </c>
      <c r="M5540" s="16">
        <v>3.2631215465003338</v>
      </c>
      <c r="N5540" s="13">
        <v>7.0119472772561906</v>
      </c>
      <c r="O5540" s="16">
        <v>5.6473750222809214</v>
      </c>
      <c r="P5540" s="16">
        <v>6.1455163473407461</v>
      </c>
      <c r="Q5540" s="16">
        <v>4.8894769700904082</v>
      </c>
      <c r="R5540" s="16">
        <v>3.4676459354586529</v>
      </c>
      <c r="S5540" s="16">
        <v>4.7179620497863421</v>
      </c>
      <c r="T5540" s="16">
        <v>4.0396585088513088</v>
      </c>
      <c r="U5540" s="16">
        <v>7.0823403987537947</v>
      </c>
      <c r="V5540" s="16">
        <v>0.74357526516706418</v>
      </c>
      <c r="W5540" s="16">
        <v>6.7863905079764759</v>
      </c>
      <c r="X5540" s="16">
        <v>3.2631215465003338</v>
      </c>
      <c r="Y5540" s="13">
        <v>7.0119472772561906</v>
      </c>
    </row>
    <row r="5541" spans="2:25" x14ac:dyDescent="0.25">
      <c r="B5541" s="11">
        <v>5538</v>
      </c>
      <c r="C5541" s="13">
        <v>1651.6693485305047</v>
      </c>
      <c r="D5541" s="16">
        <v>6.5743856311409168</v>
      </c>
      <c r="E5541" s="16">
        <v>4.4403922399696807</v>
      </c>
      <c r="F5541" s="16">
        <v>3.7167603723980225</v>
      </c>
      <c r="G5541" s="16">
        <v>3.2899430072830294</v>
      </c>
      <c r="H5541" s="16">
        <v>4.1887777767529339</v>
      </c>
      <c r="I5541" s="16">
        <v>5.8615726968388531</v>
      </c>
      <c r="J5541" s="16">
        <v>7.3892683478079082</v>
      </c>
      <c r="K5541" s="16">
        <v>2.502155335292128</v>
      </c>
      <c r="L5541" s="16">
        <v>2.9220061195496192</v>
      </c>
      <c r="M5541" s="16">
        <v>2.7835078231259063</v>
      </c>
      <c r="N5541" s="13">
        <v>7.6085767281364411</v>
      </c>
      <c r="O5541" s="16">
        <v>6.5743856311409168</v>
      </c>
      <c r="P5541" s="16">
        <v>4.4403922399696807</v>
      </c>
      <c r="Q5541" s="16">
        <v>3.7167603723980225</v>
      </c>
      <c r="R5541" s="16">
        <v>3.2899430072830294</v>
      </c>
      <c r="S5541" s="16">
        <v>4.1887777767529339</v>
      </c>
      <c r="T5541" s="16">
        <v>5.8615726968388531</v>
      </c>
      <c r="U5541" s="16">
        <v>7.3892683478079082</v>
      </c>
      <c r="V5541" s="16">
        <v>2.502155335292128</v>
      </c>
      <c r="W5541" s="16">
        <v>2.9220061195496192</v>
      </c>
      <c r="X5541" s="16">
        <v>2.7835078231259063</v>
      </c>
      <c r="Y5541" s="13">
        <v>7.6085767281364411</v>
      </c>
    </row>
    <row r="5542" spans="2:25" x14ac:dyDescent="0.25">
      <c r="B5542" s="11">
        <v>5539</v>
      </c>
      <c r="C5542" s="13">
        <v>1751.7511672508281</v>
      </c>
      <c r="D5542" s="16">
        <v>4.0562946968146214</v>
      </c>
      <c r="E5542" s="16">
        <v>4.9139985857171</v>
      </c>
      <c r="F5542" s="16">
        <v>5.5363046165944478</v>
      </c>
      <c r="G5542" s="16">
        <v>2.2257102757195733</v>
      </c>
      <c r="H5542" s="16">
        <v>7.1752803892983108</v>
      </c>
      <c r="I5542" s="16">
        <v>3.4684059336207875</v>
      </c>
      <c r="J5542" s="16">
        <v>4.7825608025540181</v>
      </c>
      <c r="K5542" s="16">
        <v>5.9556289783678782</v>
      </c>
      <c r="L5542" s="16">
        <v>6.4037887584697666</v>
      </c>
      <c r="M5542" s="16">
        <v>8.6332998745134422</v>
      </c>
      <c r="N5542" s="13">
        <v>4.2821654351790519</v>
      </c>
      <c r="O5542" s="16">
        <v>4.0562946968146214</v>
      </c>
      <c r="P5542" s="16">
        <v>4.9139985857171</v>
      </c>
      <c r="Q5542" s="16">
        <v>5.5363046165944478</v>
      </c>
      <c r="R5542" s="16">
        <v>2.2257102757195733</v>
      </c>
      <c r="S5542" s="16">
        <v>7.1752803892983108</v>
      </c>
      <c r="T5542" s="16">
        <v>3.4684059336207875</v>
      </c>
      <c r="U5542" s="16">
        <v>4.7825608025540181</v>
      </c>
      <c r="V5542" s="16">
        <v>5.9556289783678782</v>
      </c>
      <c r="W5542" s="16">
        <v>6.4037887584697666</v>
      </c>
      <c r="X5542" s="16">
        <v>8.6332998745134422</v>
      </c>
      <c r="Y5542" s="13">
        <v>4.2821654351790519</v>
      </c>
    </row>
    <row r="5543" spans="2:25" x14ac:dyDescent="0.25">
      <c r="B5543" s="11">
        <v>5540</v>
      </c>
      <c r="C5543" s="13">
        <v>1707.1369556552283</v>
      </c>
      <c r="D5543" s="16">
        <v>3.9133155006578804</v>
      </c>
      <c r="E5543" s="16">
        <v>7.4718929226921134</v>
      </c>
      <c r="F5543" s="16">
        <v>5.5078994739362486</v>
      </c>
      <c r="G5543" s="16">
        <v>1.2818201945623002</v>
      </c>
      <c r="H5543" s="16">
        <v>5.4467141445520815</v>
      </c>
      <c r="I5543" s="16">
        <v>6.6121916748705711</v>
      </c>
      <c r="J5543" s="16">
        <v>3.5435661676109769</v>
      </c>
      <c r="K5543" s="16">
        <v>7.1268041648384486</v>
      </c>
      <c r="L5543" s="16">
        <v>5.1374936057333196</v>
      </c>
      <c r="M5543" s="16">
        <v>4.2280858729127218</v>
      </c>
      <c r="N5543" s="13">
        <v>4.4525753454210344</v>
      </c>
      <c r="O5543" s="16">
        <v>3.9133155006578804</v>
      </c>
      <c r="P5543" s="16">
        <v>7.4718929226921134</v>
      </c>
      <c r="Q5543" s="16">
        <v>5.5078994739362486</v>
      </c>
      <c r="R5543" s="16">
        <v>1.2818201945623002</v>
      </c>
      <c r="S5543" s="16">
        <v>5.4467141445520815</v>
      </c>
      <c r="T5543" s="16">
        <v>6.6121916748705711</v>
      </c>
      <c r="U5543" s="16">
        <v>3.5435661676109769</v>
      </c>
      <c r="V5543" s="16">
        <v>7.1268041648384486</v>
      </c>
      <c r="W5543" s="16">
        <v>5.1374936057333196</v>
      </c>
      <c r="X5543" s="16">
        <v>4.2280858729127218</v>
      </c>
      <c r="Y5543" s="13">
        <v>4.4525753454210344</v>
      </c>
    </row>
    <row r="5544" spans="2:25" x14ac:dyDescent="0.25">
      <c r="B5544" s="11">
        <v>5541</v>
      </c>
      <c r="C5544" s="13">
        <v>1702.6898364994438</v>
      </c>
      <c r="D5544" s="16">
        <v>1.2191071127541915</v>
      </c>
      <c r="E5544" s="16">
        <v>6.4063428823237611</v>
      </c>
      <c r="F5544" s="16">
        <v>6.2685335236935025</v>
      </c>
      <c r="G5544" s="16">
        <v>6.1904395080274099</v>
      </c>
      <c r="H5544" s="16">
        <v>3.9697480884510741</v>
      </c>
      <c r="I5544" s="16">
        <v>1.5684890465070387</v>
      </c>
      <c r="J5544" s="16">
        <v>7.1895367654823215</v>
      </c>
      <c r="K5544" s="16">
        <v>3.0405652979721878</v>
      </c>
      <c r="L5544" s="16">
        <v>6.8278820443877848</v>
      </c>
      <c r="M5544" s="16">
        <v>5.8110522849176576</v>
      </c>
      <c r="N5544" s="13">
        <v>6.0254420709581904</v>
      </c>
      <c r="O5544" s="16">
        <v>1.2191071127541915</v>
      </c>
      <c r="P5544" s="16">
        <v>6.4063428823237611</v>
      </c>
      <c r="Q5544" s="16">
        <v>6.2685335236935025</v>
      </c>
      <c r="R5544" s="16">
        <v>6.1904395080274099</v>
      </c>
      <c r="S5544" s="16">
        <v>3.9697480884510741</v>
      </c>
      <c r="T5544" s="16">
        <v>1.5684890465070387</v>
      </c>
      <c r="U5544" s="16">
        <v>7.1895367654823215</v>
      </c>
      <c r="V5544" s="16">
        <v>3.0405652979721878</v>
      </c>
      <c r="W5544" s="16">
        <v>6.8278820443877848</v>
      </c>
      <c r="X5544" s="16">
        <v>5.8110522849176576</v>
      </c>
      <c r="Y5544" s="13">
        <v>6.0254420709581904</v>
      </c>
    </row>
    <row r="5545" spans="2:25" x14ac:dyDescent="0.25">
      <c r="B5545" s="11">
        <v>5542</v>
      </c>
      <c r="C5545" s="13">
        <v>1681.4690785815444</v>
      </c>
      <c r="D5545" s="16">
        <v>4.3841171478545933</v>
      </c>
      <c r="E5545" s="16">
        <v>1.7067739104356403</v>
      </c>
      <c r="F5545" s="16">
        <v>9.2229076313801919</v>
      </c>
      <c r="G5545" s="16">
        <v>8.1564717233433388</v>
      </c>
      <c r="H5545" s="16">
        <v>5.7253597772678342</v>
      </c>
      <c r="I5545" s="16">
        <v>1.3774377100256707</v>
      </c>
      <c r="J5545" s="16">
        <v>4.845558339077364</v>
      </c>
      <c r="K5545" s="16">
        <v>5.328722640119504</v>
      </c>
      <c r="L5545" s="16">
        <v>3.9516003951207912</v>
      </c>
      <c r="M5545" s="16">
        <v>3.3320933502694734</v>
      </c>
      <c r="N5545" s="13">
        <v>5.2183603982222397</v>
      </c>
      <c r="O5545" s="16">
        <v>4.3841171478545933</v>
      </c>
      <c r="P5545" s="16">
        <v>1.7067739104356403</v>
      </c>
      <c r="Q5545" s="16">
        <v>9.2229076313801919</v>
      </c>
      <c r="R5545" s="16">
        <v>8.1564717233433388</v>
      </c>
      <c r="S5545" s="16">
        <v>5.7253597772678342</v>
      </c>
      <c r="T5545" s="16">
        <v>1.3774377100256707</v>
      </c>
      <c r="U5545" s="16">
        <v>4.845558339077364</v>
      </c>
      <c r="V5545" s="16">
        <v>5.328722640119504</v>
      </c>
      <c r="W5545" s="16">
        <v>3.9516003951207912</v>
      </c>
      <c r="X5545" s="16">
        <v>3.3320933502694734</v>
      </c>
      <c r="Y5545" s="13">
        <v>5.2183603982222397</v>
      </c>
    </row>
    <row r="5546" spans="2:25" x14ac:dyDescent="0.25">
      <c r="B5546" s="11">
        <v>5543</v>
      </c>
      <c r="C5546" s="13">
        <v>1881.5174415761603</v>
      </c>
      <c r="D5546" s="16">
        <v>6.4222588069641011</v>
      </c>
      <c r="E5546" s="16">
        <v>5.7648287972843546</v>
      </c>
      <c r="F5546" s="16">
        <v>7.3020975480453414</v>
      </c>
      <c r="G5546" s="16">
        <v>6.5700489251660557</v>
      </c>
      <c r="H5546" s="16">
        <v>3.6842242118268604</v>
      </c>
      <c r="I5546" s="16">
        <v>6.1340406785458415</v>
      </c>
      <c r="J5546" s="16">
        <v>5.9041085485159268</v>
      </c>
      <c r="K5546" s="16">
        <v>6.3487548272647043</v>
      </c>
      <c r="L5546" s="16">
        <v>7.1936204897534743</v>
      </c>
      <c r="M5546" s="16">
        <v>3.0436130727657362</v>
      </c>
      <c r="N5546" s="13">
        <v>6.5431287101357087</v>
      </c>
      <c r="O5546" s="16">
        <v>6.4222588069641011</v>
      </c>
      <c r="P5546" s="16">
        <v>5.7648287972843546</v>
      </c>
      <c r="Q5546" s="16">
        <v>7.3020975480453414</v>
      </c>
      <c r="R5546" s="16">
        <v>6.5700489251660557</v>
      </c>
      <c r="S5546" s="16">
        <v>3.6842242118268604</v>
      </c>
      <c r="T5546" s="16">
        <v>6.1340406785458415</v>
      </c>
      <c r="U5546" s="16">
        <v>5.9041085485159268</v>
      </c>
      <c r="V5546" s="16">
        <v>6.3487548272647043</v>
      </c>
      <c r="W5546" s="16">
        <v>7.1936204897534743</v>
      </c>
      <c r="X5546" s="16">
        <v>3.0436130727657362</v>
      </c>
      <c r="Y5546" s="13">
        <v>6.5431287101357087</v>
      </c>
    </row>
    <row r="5547" spans="2:25" x14ac:dyDescent="0.25">
      <c r="B5547" s="11">
        <v>5544</v>
      </c>
      <c r="C5547" s="13">
        <v>1704.7204117596739</v>
      </c>
      <c r="D5547" s="16">
        <v>5.9117649076678456</v>
      </c>
      <c r="E5547" s="16">
        <v>5.0749109043418654</v>
      </c>
      <c r="F5547" s="16">
        <v>4.8818871664509231</v>
      </c>
      <c r="G5547" s="16">
        <v>3.5152488643375226</v>
      </c>
      <c r="H5547" s="16">
        <v>1.9869793998202914</v>
      </c>
      <c r="I5547" s="16">
        <v>4.7151018985166466</v>
      </c>
      <c r="J5547" s="16">
        <v>5.4009517294528626</v>
      </c>
      <c r="K5547" s="16">
        <v>6.7593667300615845</v>
      </c>
      <c r="L5547" s="16">
        <v>5.368580082962958</v>
      </c>
      <c r="M5547" s="16">
        <v>3.4722525400302495</v>
      </c>
      <c r="N5547" s="13">
        <v>7.4490141839542208</v>
      </c>
      <c r="O5547" s="16">
        <v>5.9117649076678456</v>
      </c>
      <c r="P5547" s="16">
        <v>5.0749109043418654</v>
      </c>
      <c r="Q5547" s="16">
        <v>4.8818871664509231</v>
      </c>
      <c r="R5547" s="16">
        <v>3.5152488643375226</v>
      </c>
      <c r="S5547" s="16">
        <v>1.9869793998202914</v>
      </c>
      <c r="T5547" s="16">
        <v>4.7151018985166466</v>
      </c>
      <c r="U5547" s="16">
        <v>5.4009517294528626</v>
      </c>
      <c r="V5547" s="16">
        <v>6.7593667300615845</v>
      </c>
      <c r="W5547" s="16">
        <v>5.368580082962958</v>
      </c>
      <c r="X5547" s="16">
        <v>3.4722525400302495</v>
      </c>
      <c r="Y5547" s="13">
        <v>7.4490141839542208</v>
      </c>
    </row>
    <row r="5548" spans="2:25" x14ac:dyDescent="0.25">
      <c r="B5548" s="11">
        <v>5545</v>
      </c>
      <c r="C5548" s="13">
        <v>1842.5469620701288</v>
      </c>
      <c r="D5548" s="16">
        <v>8.1309458352545292</v>
      </c>
      <c r="E5548" s="16">
        <v>2.5923089917537858</v>
      </c>
      <c r="F5548" s="16">
        <v>6.6358221915011839</v>
      </c>
      <c r="G5548" s="16">
        <v>1.7724708177954254</v>
      </c>
      <c r="H5548" s="16">
        <v>5.5912906323669738</v>
      </c>
      <c r="I5548" s="16">
        <v>7.3627725983171537</v>
      </c>
      <c r="J5548" s="16">
        <v>7.3274657656539262</v>
      </c>
      <c r="K5548" s="16">
        <v>7.8263545475102863</v>
      </c>
      <c r="L5548" s="16">
        <v>4.266104639706068</v>
      </c>
      <c r="M5548" s="16">
        <v>5.3730068008419911</v>
      </c>
      <c r="N5548" s="13">
        <v>5.9417441708530614</v>
      </c>
      <c r="O5548" s="16">
        <v>8.1309458352545292</v>
      </c>
      <c r="P5548" s="16">
        <v>2.5923089917537858</v>
      </c>
      <c r="Q5548" s="16">
        <v>6.6358221915011839</v>
      </c>
      <c r="R5548" s="16">
        <v>1.7724708177954254</v>
      </c>
      <c r="S5548" s="16">
        <v>5.5912906323669738</v>
      </c>
      <c r="T5548" s="16">
        <v>7.3627725983171537</v>
      </c>
      <c r="U5548" s="16">
        <v>7.3274657656539262</v>
      </c>
      <c r="V5548" s="16">
        <v>7.8263545475102863</v>
      </c>
      <c r="W5548" s="16">
        <v>4.266104639706068</v>
      </c>
      <c r="X5548" s="16">
        <v>5.3730068008419911</v>
      </c>
      <c r="Y5548" s="13">
        <v>5.9417441708530614</v>
      </c>
    </row>
    <row r="5549" spans="2:25" x14ac:dyDescent="0.25">
      <c r="B5549" s="11">
        <v>5546</v>
      </c>
      <c r="C5549" s="13">
        <v>1832.8879232974421</v>
      </c>
      <c r="D5549" s="16">
        <v>7.7712348761562069</v>
      </c>
      <c r="E5549" s="16">
        <v>4.6274740561523702</v>
      </c>
      <c r="F5549" s="16">
        <v>3.9321803377592657</v>
      </c>
      <c r="G5549" s="16">
        <v>6.5578152311112268</v>
      </c>
      <c r="H5549" s="16">
        <v>4.175295767382063</v>
      </c>
      <c r="I5549" s="16">
        <v>6.8894637097645361</v>
      </c>
      <c r="J5549" s="16">
        <v>9.6563843010705401</v>
      </c>
      <c r="K5549" s="16">
        <v>3.8493140775162655</v>
      </c>
      <c r="L5549" s="16">
        <v>1.8226018385484521</v>
      </c>
      <c r="M5549" s="16">
        <v>8.0134405611967452</v>
      </c>
      <c r="N5549" s="13">
        <v>5.0097717494495697</v>
      </c>
      <c r="O5549" s="16">
        <v>7.7712348761562069</v>
      </c>
      <c r="P5549" s="16">
        <v>4.6274740561523702</v>
      </c>
      <c r="Q5549" s="16">
        <v>3.9321803377592657</v>
      </c>
      <c r="R5549" s="16">
        <v>6.5578152311112268</v>
      </c>
      <c r="S5549" s="16">
        <v>4.175295767382063</v>
      </c>
      <c r="T5549" s="16">
        <v>6.8894637097645361</v>
      </c>
      <c r="U5549" s="16">
        <v>9.6563843010705401</v>
      </c>
      <c r="V5549" s="16">
        <v>3.8493140775162655</v>
      </c>
      <c r="W5549" s="16">
        <v>1.8226018385484521</v>
      </c>
      <c r="X5549" s="16">
        <v>8.0134405611967452</v>
      </c>
      <c r="Y5549" s="13">
        <v>5.0097717494495697</v>
      </c>
    </row>
    <row r="5550" spans="2:25" x14ac:dyDescent="0.25">
      <c r="B5550" s="11">
        <v>5547</v>
      </c>
      <c r="C5550" s="13">
        <v>1559.7417362821836</v>
      </c>
      <c r="D5550" s="16">
        <v>4.6820186778404178</v>
      </c>
      <c r="E5550" s="16">
        <v>3.5671848247628546</v>
      </c>
      <c r="F5550" s="16">
        <v>3.213960959685636</v>
      </c>
      <c r="G5550" s="16">
        <v>4.2140925174377548</v>
      </c>
      <c r="H5550" s="16">
        <v>4.1829663629511069</v>
      </c>
      <c r="I5550" s="16">
        <v>3.5475363735467473</v>
      </c>
      <c r="J5550" s="16">
        <v>6.4349630473593207</v>
      </c>
      <c r="K5550" s="16">
        <v>0.28768179827092943</v>
      </c>
      <c r="L5550" s="16">
        <v>4.7632614914686151</v>
      </c>
      <c r="M5550" s="16">
        <v>6.386028334459084</v>
      </c>
      <c r="N5550" s="13">
        <v>3.984467004306909</v>
      </c>
      <c r="O5550" s="16">
        <v>4.6820186778404178</v>
      </c>
      <c r="P5550" s="16">
        <v>3.5671848247628546</v>
      </c>
      <c r="Q5550" s="16">
        <v>3.213960959685636</v>
      </c>
      <c r="R5550" s="16">
        <v>4.2140925174377548</v>
      </c>
      <c r="S5550" s="16">
        <v>4.1829663629511069</v>
      </c>
      <c r="T5550" s="16">
        <v>3.5475363735467473</v>
      </c>
      <c r="U5550" s="16">
        <v>6.4349630473593207</v>
      </c>
      <c r="V5550" s="16">
        <v>0.28768179827092943</v>
      </c>
      <c r="W5550" s="16">
        <v>4.7632614914686151</v>
      </c>
      <c r="X5550" s="16">
        <v>6.386028334459084</v>
      </c>
      <c r="Y5550" s="13">
        <v>3.984467004306909</v>
      </c>
    </row>
    <row r="5551" spans="2:25" x14ac:dyDescent="0.25">
      <c r="B5551" s="11">
        <v>5548</v>
      </c>
      <c r="C5551" s="13">
        <v>1647.9931132583299</v>
      </c>
      <c r="D5551" s="16">
        <v>4.8144990411349866</v>
      </c>
      <c r="E5551" s="16">
        <v>5.0480511733341942</v>
      </c>
      <c r="F5551" s="16">
        <v>5.0366550384919639</v>
      </c>
      <c r="G5551" s="16">
        <v>6.7652090097785411</v>
      </c>
      <c r="H5551" s="16">
        <v>5.0513608260894189</v>
      </c>
      <c r="I5551" s="16">
        <v>3.6896181716458893</v>
      </c>
      <c r="J5551" s="16">
        <v>0.65589504571932178</v>
      </c>
      <c r="K5551" s="16">
        <v>6.5959719056196953</v>
      </c>
      <c r="L5551" s="16">
        <v>4.1413289688728545</v>
      </c>
      <c r="M5551" s="16">
        <v>3.1394121684080041</v>
      </c>
      <c r="N5551" s="13">
        <v>6.0834397159925526</v>
      </c>
      <c r="O5551" s="16">
        <v>4.8144990411349866</v>
      </c>
      <c r="P5551" s="16">
        <v>5.0480511733341942</v>
      </c>
      <c r="Q5551" s="16">
        <v>5.0366550384919639</v>
      </c>
      <c r="R5551" s="16">
        <v>6.7652090097785411</v>
      </c>
      <c r="S5551" s="16">
        <v>5.0513608260894189</v>
      </c>
      <c r="T5551" s="16">
        <v>3.6896181716458893</v>
      </c>
      <c r="U5551" s="16">
        <v>0.65589504571932178</v>
      </c>
      <c r="V5551" s="16">
        <v>6.5959719056196953</v>
      </c>
      <c r="W5551" s="16">
        <v>4.1413289688728545</v>
      </c>
      <c r="X5551" s="16">
        <v>3.1394121684080041</v>
      </c>
      <c r="Y5551" s="13">
        <v>6.0834397159925526</v>
      </c>
    </row>
    <row r="5552" spans="2:25" x14ac:dyDescent="0.25">
      <c r="B5552" s="11">
        <v>5549</v>
      </c>
      <c r="C5552" s="13">
        <v>1787.4193503699998</v>
      </c>
      <c r="D5552" s="16">
        <v>2.8003529104633471</v>
      </c>
      <c r="E5552" s="16">
        <v>7.2417828257659869</v>
      </c>
      <c r="F5552" s="16">
        <v>3.172437004824777</v>
      </c>
      <c r="G5552" s="16">
        <v>9.9863243734923302</v>
      </c>
      <c r="H5552" s="16">
        <v>5.8714440260157641</v>
      </c>
      <c r="I5552" s="16">
        <v>7.9257601106008355</v>
      </c>
      <c r="J5552" s="16">
        <v>1.2034153984621287</v>
      </c>
      <c r="K5552" s="16">
        <v>5.8887334640045932</v>
      </c>
      <c r="L5552" s="16">
        <v>11.367321583243022</v>
      </c>
      <c r="M5552" s="16">
        <v>1.0626821580910173</v>
      </c>
      <c r="N5552" s="13">
        <v>3.443906022512305</v>
      </c>
      <c r="O5552" s="16">
        <v>2.8003529104633471</v>
      </c>
      <c r="P5552" s="16">
        <v>7.2417828257659869</v>
      </c>
      <c r="Q5552" s="16">
        <v>3.172437004824777</v>
      </c>
      <c r="R5552" s="16">
        <v>9.9863243734923302</v>
      </c>
      <c r="S5552" s="16">
        <v>5.8714440260157641</v>
      </c>
      <c r="T5552" s="16">
        <v>7.9257601106008355</v>
      </c>
      <c r="U5552" s="16">
        <v>1.2034153984621287</v>
      </c>
      <c r="V5552" s="16">
        <v>5.8887334640045932</v>
      </c>
      <c r="W5552" s="16">
        <v>11.367321583243022</v>
      </c>
      <c r="X5552" s="16">
        <v>1.0626821580910173</v>
      </c>
      <c r="Y5552" s="13">
        <v>3.443906022512305</v>
      </c>
    </row>
    <row r="5553" spans="2:25" x14ac:dyDescent="0.25">
      <c r="B5553" s="11">
        <v>5550</v>
      </c>
      <c r="C5553" s="13">
        <v>1556.1206411406574</v>
      </c>
      <c r="D5553" s="16">
        <v>6.1050059520770663</v>
      </c>
      <c r="E5553" s="16">
        <v>7.050926416964721</v>
      </c>
      <c r="F5553" s="16">
        <v>3.7315539745819697</v>
      </c>
      <c r="G5553" s="16">
        <v>1.3659470336073811</v>
      </c>
      <c r="H5553" s="16">
        <v>0.81529752536854971</v>
      </c>
      <c r="I5553" s="16">
        <v>3.7540975520484805</v>
      </c>
      <c r="J5553" s="16">
        <v>6.1312998670182184</v>
      </c>
      <c r="K5553" s="16">
        <v>0.47355268868473388</v>
      </c>
      <c r="L5553" s="16">
        <v>7.0139496218827508</v>
      </c>
      <c r="M5553" s="16">
        <v>5.1920203689810718</v>
      </c>
      <c r="N5553" s="13">
        <v>3.53824580821713</v>
      </c>
      <c r="O5553" s="16">
        <v>6.1050059520770663</v>
      </c>
      <c r="P5553" s="16">
        <v>7.050926416964721</v>
      </c>
      <c r="Q5553" s="16">
        <v>3.7315539745819697</v>
      </c>
      <c r="R5553" s="16">
        <v>1.3659470336073811</v>
      </c>
      <c r="S5553" s="16">
        <v>0.81529752536854971</v>
      </c>
      <c r="T5553" s="16">
        <v>3.7540975520484805</v>
      </c>
      <c r="U5553" s="16">
        <v>6.1312998670182184</v>
      </c>
      <c r="V5553" s="16">
        <v>0.47355268868473388</v>
      </c>
      <c r="W5553" s="16">
        <v>7.0139496218827508</v>
      </c>
      <c r="X5553" s="16">
        <v>5.1920203689810718</v>
      </c>
      <c r="Y5553" s="13">
        <v>3.53824580821713</v>
      </c>
    </row>
    <row r="5554" spans="2:25" x14ac:dyDescent="0.25">
      <c r="B5554" s="11">
        <v>5551</v>
      </c>
      <c r="C5554" s="13">
        <v>1538.5882463768319</v>
      </c>
      <c r="D5554" s="16">
        <v>7.2692844137605679</v>
      </c>
      <c r="E5554" s="16">
        <v>4.0555360811593255</v>
      </c>
      <c r="F5554" s="16">
        <v>5.8263994710145237</v>
      </c>
      <c r="G5554" s="16">
        <v>1.6801020809531386</v>
      </c>
      <c r="H5554" s="16">
        <v>1.5724933972355277</v>
      </c>
      <c r="I5554" s="16">
        <v>3.6119345750185614</v>
      </c>
      <c r="J5554" s="16">
        <v>2.8936839957123421</v>
      </c>
      <c r="K5554" s="16">
        <v>5.832743950598168</v>
      </c>
      <c r="L5554" s="16">
        <v>-0.11617667613133964</v>
      </c>
      <c r="M5554" s="16">
        <v>4.7930237486137566</v>
      </c>
      <c r="N5554" s="13">
        <v>6.5532198032792586</v>
      </c>
      <c r="O5554" s="16">
        <v>7.2692844137605679</v>
      </c>
      <c r="P5554" s="16">
        <v>4.0555360811593255</v>
      </c>
      <c r="Q5554" s="16">
        <v>5.8263994710145237</v>
      </c>
      <c r="R5554" s="16">
        <v>1.6801020809531386</v>
      </c>
      <c r="S5554" s="16">
        <v>1.5724933972355277</v>
      </c>
      <c r="T5554" s="16">
        <v>3.6119345750185614</v>
      </c>
      <c r="U5554" s="16">
        <v>2.8936839957123421</v>
      </c>
      <c r="V5554" s="16">
        <v>5.832743950598168</v>
      </c>
      <c r="W5554" s="16">
        <v>-0.11617667613133964</v>
      </c>
      <c r="X5554" s="16">
        <v>4.7930237486137566</v>
      </c>
      <c r="Y5554" s="13">
        <v>6.5532198032792586</v>
      </c>
    </row>
    <row r="5555" spans="2:25" x14ac:dyDescent="0.25">
      <c r="B5555" s="11">
        <v>5552</v>
      </c>
      <c r="C5555" s="13">
        <v>1772.0764584076348</v>
      </c>
      <c r="D5555" s="16">
        <v>7.0189599512385854</v>
      </c>
      <c r="E5555" s="16">
        <v>5.7798529564291963</v>
      </c>
      <c r="F5555" s="16">
        <v>6.1689394573871859</v>
      </c>
      <c r="G5555" s="16">
        <v>3.8284026146625321</v>
      </c>
      <c r="H5555" s="16">
        <v>4.9294498480755857</v>
      </c>
      <c r="I5555" s="16">
        <v>4.6356177863728316</v>
      </c>
      <c r="J5555" s="16">
        <v>2.733394369252967</v>
      </c>
      <c r="K5555" s="16">
        <v>6.6694603687190828</v>
      </c>
      <c r="L5555" s="16">
        <v>9.4371246985697628</v>
      </c>
      <c r="M5555" s="16">
        <v>2.5380966020006523</v>
      </c>
      <c r="N5555" s="13">
        <v>4.9454114229786619</v>
      </c>
      <c r="O5555" s="16">
        <v>7.0189599512385854</v>
      </c>
      <c r="P5555" s="16">
        <v>5.7798529564291963</v>
      </c>
      <c r="Q5555" s="16">
        <v>6.1689394573871859</v>
      </c>
      <c r="R5555" s="16">
        <v>3.8284026146625321</v>
      </c>
      <c r="S5555" s="16">
        <v>4.9294498480755857</v>
      </c>
      <c r="T5555" s="16">
        <v>4.6356177863728316</v>
      </c>
      <c r="U5555" s="16">
        <v>2.733394369252967</v>
      </c>
      <c r="V5555" s="16">
        <v>6.6694603687190828</v>
      </c>
      <c r="W5555" s="16">
        <v>9.4371246985697628</v>
      </c>
      <c r="X5555" s="16">
        <v>2.5380966020006523</v>
      </c>
      <c r="Y5555" s="13">
        <v>4.9454114229786619</v>
      </c>
    </row>
    <row r="5556" spans="2:25" x14ac:dyDescent="0.25">
      <c r="B5556" s="11">
        <v>5553</v>
      </c>
      <c r="C5556" s="13">
        <v>1810.4729328208139</v>
      </c>
      <c r="D5556" s="16">
        <v>3.9174891319081491</v>
      </c>
      <c r="E5556" s="16">
        <v>4.9889563739827514</v>
      </c>
      <c r="F5556" s="16">
        <v>10.558427230811532</v>
      </c>
      <c r="G5556" s="16">
        <v>6.3333745640158989</v>
      </c>
      <c r="H5556" s="16">
        <v>4.3417544277847115</v>
      </c>
      <c r="I5556" s="16">
        <v>6.3700555215312731</v>
      </c>
      <c r="J5556" s="16">
        <v>7.3903685049688281</v>
      </c>
      <c r="K5556" s="16">
        <v>4.3295901796254643</v>
      </c>
      <c r="L5556" s="16">
        <v>4.274351949895733</v>
      </c>
      <c r="M5556" s="16">
        <v>4.5986690980261411</v>
      </c>
      <c r="N5556" s="13">
        <v>3.843961202769826</v>
      </c>
      <c r="O5556" s="16">
        <v>3.9174891319081491</v>
      </c>
      <c r="P5556" s="16">
        <v>4.9889563739827514</v>
      </c>
      <c r="Q5556" s="16">
        <v>10.558427230811532</v>
      </c>
      <c r="R5556" s="16">
        <v>6.3333745640158989</v>
      </c>
      <c r="S5556" s="16">
        <v>4.3417544277847115</v>
      </c>
      <c r="T5556" s="16">
        <v>6.3700555215312731</v>
      </c>
      <c r="U5556" s="16">
        <v>7.3903685049688281</v>
      </c>
      <c r="V5556" s="16">
        <v>4.3295901796254643</v>
      </c>
      <c r="W5556" s="16">
        <v>4.274351949895733</v>
      </c>
      <c r="X5556" s="16">
        <v>4.5986690980261411</v>
      </c>
      <c r="Y5556" s="13">
        <v>3.843961202769826</v>
      </c>
    </row>
    <row r="5557" spans="2:25" x14ac:dyDescent="0.25">
      <c r="B5557" s="11">
        <v>5554</v>
      </c>
      <c r="C5557" s="13">
        <v>1531.1099793596161</v>
      </c>
      <c r="D5557" s="16">
        <v>8.8694432914631847</v>
      </c>
      <c r="E5557" s="16">
        <v>3.5451195532265274</v>
      </c>
      <c r="F5557" s="16">
        <v>3.406382830299485</v>
      </c>
      <c r="G5557" s="16">
        <v>6.5266813051404267</v>
      </c>
      <c r="H5557" s="16">
        <v>2.5099638231134636</v>
      </c>
      <c r="I5557" s="16">
        <v>2.7412384907803657</v>
      </c>
      <c r="J5557" s="16">
        <v>2.5074569919593572</v>
      </c>
      <c r="K5557" s="16">
        <v>2.9263643446478618</v>
      </c>
      <c r="L5557" s="16">
        <v>3.2057523540753516</v>
      </c>
      <c r="M5557" s="16">
        <v>2.2404192470624915</v>
      </c>
      <c r="N5557" s="13">
        <v>4.9258381393883903</v>
      </c>
      <c r="O5557" s="16">
        <v>8.8694432914631847</v>
      </c>
      <c r="P5557" s="16">
        <v>3.5451195532265274</v>
      </c>
      <c r="Q5557" s="16">
        <v>3.406382830299485</v>
      </c>
      <c r="R5557" s="16">
        <v>6.5266813051404267</v>
      </c>
      <c r="S5557" s="16">
        <v>2.5099638231134636</v>
      </c>
      <c r="T5557" s="16">
        <v>2.7412384907803657</v>
      </c>
      <c r="U5557" s="16">
        <v>2.5074569919593572</v>
      </c>
      <c r="V5557" s="16">
        <v>2.9263643446478618</v>
      </c>
      <c r="W5557" s="16">
        <v>3.2057523540753516</v>
      </c>
      <c r="X5557" s="16">
        <v>2.2404192470624915</v>
      </c>
      <c r="Y5557" s="13">
        <v>4.9258381393883903</v>
      </c>
    </row>
    <row r="5558" spans="2:25" x14ac:dyDescent="0.25">
      <c r="B5558" s="11">
        <v>5555</v>
      </c>
      <c r="C5558" s="13">
        <v>1643.4636951922025</v>
      </c>
      <c r="D5558" s="16">
        <v>4.0934971136120479</v>
      </c>
      <c r="E5558" s="16">
        <v>3.8012008129832191</v>
      </c>
      <c r="F5558" s="16">
        <v>2.924960230203133</v>
      </c>
      <c r="G5558" s="16">
        <v>3.6319997048427211</v>
      </c>
      <c r="H5558" s="16">
        <v>4.210263758571716</v>
      </c>
      <c r="I5558" s="16">
        <v>3.6252264309642466</v>
      </c>
      <c r="J5558" s="16">
        <v>10.00846384922133</v>
      </c>
      <c r="K5558" s="16">
        <v>5.5399327148134372</v>
      </c>
      <c r="L5558" s="16">
        <v>4.8822031387043934</v>
      </c>
      <c r="M5558" s="16">
        <v>5.9276414901037926</v>
      </c>
      <c r="N5558" s="13">
        <v>2.1472034838434766</v>
      </c>
      <c r="O5558" s="16">
        <v>4.0934971136120479</v>
      </c>
      <c r="P5558" s="16">
        <v>3.8012008129832191</v>
      </c>
      <c r="Q5558" s="16">
        <v>2.924960230203133</v>
      </c>
      <c r="R5558" s="16">
        <v>3.6319997048427211</v>
      </c>
      <c r="S5558" s="16">
        <v>4.210263758571716</v>
      </c>
      <c r="T5558" s="16">
        <v>3.6252264309642466</v>
      </c>
      <c r="U5558" s="16">
        <v>10.00846384922133</v>
      </c>
      <c r="V5558" s="16">
        <v>5.5399327148134372</v>
      </c>
      <c r="W5558" s="16">
        <v>4.8822031387043934</v>
      </c>
      <c r="X5558" s="16">
        <v>5.9276414901037926</v>
      </c>
      <c r="Y5558" s="13">
        <v>2.1472034838434766</v>
      </c>
    </row>
    <row r="5559" spans="2:25" x14ac:dyDescent="0.25">
      <c r="B5559" s="11">
        <v>5556</v>
      </c>
      <c r="C5559" s="13">
        <v>1803.5801107542547</v>
      </c>
      <c r="D5559" s="16">
        <v>5.138388860915982</v>
      </c>
      <c r="E5559" s="16">
        <v>0.49623252855330868</v>
      </c>
      <c r="F5559" s="16">
        <v>7.2037715613152375</v>
      </c>
      <c r="G5559" s="16">
        <v>10.48709271328442</v>
      </c>
      <c r="H5559" s="16">
        <v>2.957801511869369</v>
      </c>
      <c r="I5559" s="16">
        <v>5.9089543023352311</v>
      </c>
      <c r="J5559" s="16">
        <v>6.0657340225488117</v>
      </c>
      <c r="K5559" s="16">
        <v>3.4996526493264977</v>
      </c>
      <c r="L5559" s="16">
        <v>8.1296683735657016</v>
      </c>
      <c r="M5559" s="16">
        <v>6.7024348670762999</v>
      </c>
      <c r="N5559" s="13">
        <v>4.115293505831727</v>
      </c>
      <c r="O5559" s="16">
        <v>5.138388860915982</v>
      </c>
      <c r="P5559" s="16">
        <v>0.49623252855330868</v>
      </c>
      <c r="Q5559" s="16">
        <v>7.2037715613152375</v>
      </c>
      <c r="R5559" s="16">
        <v>10.48709271328442</v>
      </c>
      <c r="S5559" s="16">
        <v>2.957801511869369</v>
      </c>
      <c r="T5559" s="16">
        <v>5.9089543023352311</v>
      </c>
      <c r="U5559" s="16">
        <v>6.0657340225488117</v>
      </c>
      <c r="V5559" s="16">
        <v>3.4996526493264977</v>
      </c>
      <c r="W5559" s="16">
        <v>8.1296683735657016</v>
      </c>
      <c r="X5559" s="16">
        <v>6.7024348670762999</v>
      </c>
      <c r="Y5559" s="13">
        <v>4.115293505831727</v>
      </c>
    </row>
    <row r="5560" spans="2:25" x14ac:dyDescent="0.25">
      <c r="B5560" s="11">
        <v>5557</v>
      </c>
      <c r="C5560" s="13">
        <v>1784.4570086014196</v>
      </c>
      <c r="D5560" s="16">
        <v>4.5173479254703599</v>
      </c>
      <c r="E5560" s="16">
        <v>4.0050270261054761</v>
      </c>
      <c r="F5560" s="16">
        <v>5.5259423137146975</v>
      </c>
      <c r="G5560" s="16">
        <v>8.0860497756683518</v>
      </c>
      <c r="H5560" s="16">
        <v>1.2735202021586964</v>
      </c>
      <c r="I5560" s="16">
        <v>6.2310423412426568</v>
      </c>
      <c r="J5560" s="16">
        <v>5.7690413815471278</v>
      </c>
      <c r="K5560" s="16">
        <v>4.7999774924940439</v>
      </c>
      <c r="L5560" s="16">
        <v>7.1283481684674985</v>
      </c>
      <c r="M5560" s="16">
        <v>6.6812576885948403</v>
      </c>
      <c r="N5560" s="13">
        <v>5.3687397869193205</v>
      </c>
      <c r="O5560" s="16">
        <v>4.5173479254703599</v>
      </c>
      <c r="P5560" s="16">
        <v>4.0050270261054761</v>
      </c>
      <c r="Q5560" s="16">
        <v>5.5259423137146975</v>
      </c>
      <c r="R5560" s="16">
        <v>8.0860497756683518</v>
      </c>
      <c r="S5560" s="16">
        <v>1.2735202021586964</v>
      </c>
      <c r="T5560" s="16">
        <v>6.2310423412426568</v>
      </c>
      <c r="U5560" s="16">
        <v>5.7690413815471278</v>
      </c>
      <c r="V5560" s="16">
        <v>4.7999774924940439</v>
      </c>
      <c r="W5560" s="16">
        <v>7.1283481684674985</v>
      </c>
      <c r="X5560" s="16">
        <v>6.6812576885948403</v>
      </c>
      <c r="Y5560" s="13">
        <v>5.3687397869193205</v>
      </c>
    </row>
    <row r="5561" spans="2:25" x14ac:dyDescent="0.25">
      <c r="B5561" s="11">
        <v>5558</v>
      </c>
      <c r="C5561" s="13">
        <v>1788.2686047654734</v>
      </c>
      <c r="D5561" s="16">
        <v>2.2260991257025307</v>
      </c>
      <c r="E5561" s="16">
        <v>5.9697654446100969</v>
      </c>
      <c r="F5561" s="16">
        <v>3.2140381802091147</v>
      </c>
      <c r="G5561" s="16">
        <v>2.2253353116602144</v>
      </c>
      <c r="H5561" s="16">
        <v>5.5128403737161946</v>
      </c>
      <c r="I5561" s="16">
        <v>6.2545667351655503</v>
      </c>
      <c r="J5561" s="16">
        <v>5.1071594353541752</v>
      </c>
      <c r="K5561" s="16">
        <v>7.0344095658599617</v>
      </c>
      <c r="L5561" s="16">
        <v>8.2768395061094253</v>
      </c>
      <c r="M5561" s="16">
        <v>6.5201953085201128</v>
      </c>
      <c r="N5561" s="13">
        <v>7.3130283569596219</v>
      </c>
      <c r="O5561" s="16">
        <v>2.2260991257025307</v>
      </c>
      <c r="P5561" s="16">
        <v>5.9697654446100969</v>
      </c>
      <c r="Q5561" s="16">
        <v>3.2140381802091147</v>
      </c>
      <c r="R5561" s="16">
        <v>2.2253353116602144</v>
      </c>
      <c r="S5561" s="16">
        <v>5.5128403737161946</v>
      </c>
      <c r="T5561" s="16">
        <v>6.2545667351655503</v>
      </c>
      <c r="U5561" s="16">
        <v>5.1071594353541752</v>
      </c>
      <c r="V5561" s="16">
        <v>7.0344095658599617</v>
      </c>
      <c r="W5561" s="16">
        <v>8.2768395061094253</v>
      </c>
      <c r="X5561" s="16">
        <v>6.5201953085201128</v>
      </c>
      <c r="Y5561" s="13">
        <v>7.3130283569596219</v>
      </c>
    </row>
    <row r="5562" spans="2:25" x14ac:dyDescent="0.25">
      <c r="B5562" s="11">
        <v>5559</v>
      </c>
      <c r="C5562" s="13">
        <v>1551.5917875792456</v>
      </c>
      <c r="D5562" s="16">
        <v>4.2118925043646787</v>
      </c>
      <c r="E5562" s="16">
        <v>3.2216153946222374</v>
      </c>
      <c r="F5562" s="16">
        <v>4.1447628032185024</v>
      </c>
      <c r="G5562" s="16">
        <v>2.8338745076536469</v>
      </c>
      <c r="H5562" s="16">
        <v>3.8271065816994323</v>
      </c>
      <c r="I5562" s="16">
        <v>7.9853216076454601</v>
      </c>
      <c r="J5562" s="16">
        <v>2.4678613345582208</v>
      </c>
      <c r="K5562" s="16">
        <v>2.6719051877431226</v>
      </c>
      <c r="L5562" s="16">
        <v>5.2200196471010232</v>
      </c>
      <c r="M5562" s="16">
        <v>1.208646107945639</v>
      </c>
      <c r="N5562" s="13">
        <v>6.9847988545442341</v>
      </c>
      <c r="O5562" s="16">
        <v>4.2118925043646787</v>
      </c>
      <c r="P5562" s="16">
        <v>3.2216153946222374</v>
      </c>
      <c r="Q5562" s="16">
        <v>4.1447628032185024</v>
      </c>
      <c r="R5562" s="16">
        <v>2.8338745076536469</v>
      </c>
      <c r="S5562" s="16">
        <v>3.8271065816994323</v>
      </c>
      <c r="T5562" s="16">
        <v>7.9853216076454601</v>
      </c>
      <c r="U5562" s="16">
        <v>2.4678613345582208</v>
      </c>
      <c r="V5562" s="16">
        <v>2.6719051877431226</v>
      </c>
      <c r="W5562" s="16">
        <v>5.2200196471010232</v>
      </c>
      <c r="X5562" s="16">
        <v>1.208646107945639</v>
      </c>
      <c r="Y5562" s="13">
        <v>6.9847988545442341</v>
      </c>
    </row>
    <row r="5563" spans="2:25" x14ac:dyDescent="0.25">
      <c r="B5563" s="11">
        <v>5560</v>
      </c>
      <c r="C5563" s="13">
        <v>1840.1245949220101</v>
      </c>
      <c r="D5563" s="16">
        <v>6.528669041311769</v>
      </c>
      <c r="E5563" s="16">
        <v>8.0732567906408441</v>
      </c>
      <c r="F5563" s="16">
        <v>5.2708788018559689</v>
      </c>
      <c r="G5563" s="16">
        <v>6.5106994247560097</v>
      </c>
      <c r="H5563" s="16">
        <v>7.3578039708024541</v>
      </c>
      <c r="I5563" s="16">
        <v>4.6754844206883703</v>
      </c>
      <c r="J5563" s="16">
        <v>5.8188741569458351</v>
      </c>
      <c r="K5563" s="16">
        <v>5.5750442297309286</v>
      </c>
      <c r="L5563" s="16">
        <v>3.6455386645045595</v>
      </c>
      <c r="M5563" s="16">
        <v>5.6377279855463902</v>
      </c>
      <c r="N5563" s="13">
        <v>3.472577478626349</v>
      </c>
      <c r="O5563" s="16">
        <v>6.528669041311769</v>
      </c>
      <c r="P5563" s="16">
        <v>8.0732567906408441</v>
      </c>
      <c r="Q5563" s="16">
        <v>5.2708788018559689</v>
      </c>
      <c r="R5563" s="16">
        <v>6.5106994247560097</v>
      </c>
      <c r="S5563" s="16">
        <v>7.3578039708024541</v>
      </c>
      <c r="T5563" s="16">
        <v>4.6754844206883703</v>
      </c>
      <c r="U5563" s="16">
        <v>5.8188741569458351</v>
      </c>
      <c r="V5563" s="16">
        <v>5.5750442297309286</v>
      </c>
      <c r="W5563" s="16">
        <v>3.6455386645045595</v>
      </c>
      <c r="X5563" s="16">
        <v>5.6377279855463902</v>
      </c>
      <c r="Y5563" s="13">
        <v>3.472577478626349</v>
      </c>
    </row>
    <row r="5564" spans="2:25" x14ac:dyDescent="0.25">
      <c r="B5564" s="11">
        <v>5561</v>
      </c>
      <c r="C5564" s="13">
        <v>1656.7178561995754</v>
      </c>
      <c r="D5564" s="16">
        <v>1.8452956973523915</v>
      </c>
      <c r="E5564" s="16">
        <v>2.8567912168918759</v>
      </c>
      <c r="F5564" s="16">
        <v>3.566510988916054</v>
      </c>
      <c r="G5564" s="16">
        <v>3.1064366008323248</v>
      </c>
      <c r="H5564" s="16">
        <v>1.5986284505448172</v>
      </c>
      <c r="I5564" s="16">
        <v>6.7083192029859093</v>
      </c>
      <c r="J5564" s="16">
        <v>5.0611926799261466</v>
      </c>
      <c r="K5564" s="16">
        <v>6.9712909572898187</v>
      </c>
      <c r="L5564" s="16">
        <v>8.9195292594473479</v>
      </c>
      <c r="M5564" s="16">
        <v>7.0261653457340429</v>
      </c>
      <c r="N5564" s="13">
        <v>4.0435136420362756</v>
      </c>
      <c r="O5564" s="16">
        <v>1.8452956973523915</v>
      </c>
      <c r="P5564" s="16">
        <v>2.8567912168918759</v>
      </c>
      <c r="Q5564" s="16">
        <v>3.566510988916054</v>
      </c>
      <c r="R5564" s="16">
        <v>3.1064366008323248</v>
      </c>
      <c r="S5564" s="16">
        <v>1.5986284505448172</v>
      </c>
      <c r="T5564" s="16">
        <v>6.7083192029859093</v>
      </c>
      <c r="U5564" s="16">
        <v>5.0611926799261466</v>
      </c>
      <c r="V5564" s="16">
        <v>6.9712909572898187</v>
      </c>
      <c r="W5564" s="16">
        <v>8.9195292594473479</v>
      </c>
      <c r="X5564" s="16">
        <v>7.0261653457340429</v>
      </c>
      <c r="Y5564" s="13">
        <v>4.0435136420362756</v>
      </c>
    </row>
    <row r="5565" spans="2:25" x14ac:dyDescent="0.25">
      <c r="B5565" s="11">
        <v>5562</v>
      </c>
      <c r="C5565" s="13">
        <v>1636.1208257071821</v>
      </c>
      <c r="D5565" s="16">
        <v>6.2777180344217598</v>
      </c>
      <c r="E5565" s="16">
        <v>7.2858083885778484</v>
      </c>
      <c r="F5565" s="16">
        <v>3.4462268135303034</v>
      </c>
      <c r="G5565" s="16">
        <v>3.9710948230537197</v>
      </c>
      <c r="H5565" s="16">
        <v>4.5935515733888312</v>
      </c>
      <c r="I5565" s="16">
        <v>7.1288567966596519</v>
      </c>
      <c r="J5565" s="16">
        <v>0.60425361915875087</v>
      </c>
      <c r="K5565" s="16">
        <v>0.15521238396218884</v>
      </c>
      <c r="L5565" s="16">
        <v>6.8280466657986452</v>
      </c>
      <c r="M5565" s="16">
        <v>6.7229283527471067</v>
      </c>
      <c r="N5565" s="13">
        <v>3.4180241924454826</v>
      </c>
      <c r="O5565" s="16">
        <v>6.2777180344217598</v>
      </c>
      <c r="P5565" s="16">
        <v>7.2858083885778484</v>
      </c>
      <c r="Q5565" s="16">
        <v>3.4462268135303034</v>
      </c>
      <c r="R5565" s="16">
        <v>3.9710948230537197</v>
      </c>
      <c r="S5565" s="16">
        <v>4.5935515733888312</v>
      </c>
      <c r="T5565" s="16">
        <v>7.1288567966596519</v>
      </c>
      <c r="U5565" s="16">
        <v>0.60425361915875087</v>
      </c>
      <c r="V5565" s="16">
        <v>0.15521238396218884</v>
      </c>
      <c r="W5565" s="16">
        <v>6.8280466657986452</v>
      </c>
      <c r="X5565" s="16">
        <v>6.7229283527471067</v>
      </c>
      <c r="Y5565" s="13">
        <v>3.4180241924454826</v>
      </c>
    </row>
    <row r="5566" spans="2:25" x14ac:dyDescent="0.25">
      <c r="B5566" s="11">
        <v>5563</v>
      </c>
      <c r="C5566" s="13">
        <v>1600.5585674939871</v>
      </c>
      <c r="D5566" s="16">
        <v>2.518838916084154</v>
      </c>
      <c r="E5566" s="16">
        <v>6.8151572115504742</v>
      </c>
      <c r="F5566" s="16">
        <v>4.0318016731848711</v>
      </c>
      <c r="G5566" s="16">
        <v>6.3367791140050826</v>
      </c>
      <c r="H5566" s="16">
        <v>4.3280867782611949</v>
      </c>
      <c r="I5566" s="16">
        <v>3.2569615402738314</v>
      </c>
      <c r="J5566" s="16">
        <v>0.39005999530772151</v>
      </c>
      <c r="K5566" s="16">
        <v>6.6591526117741022</v>
      </c>
      <c r="L5566" s="16">
        <v>1.7221440239012198</v>
      </c>
      <c r="M5566" s="16">
        <v>4.6138482656730266</v>
      </c>
      <c r="N5566" s="13">
        <v>7.4009716150770579</v>
      </c>
      <c r="O5566" s="16">
        <v>2.518838916084154</v>
      </c>
      <c r="P5566" s="16">
        <v>6.8151572115504742</v>
      </c>
      <c r="Q5566" s="16">
        <v>4.0318016731848711</v>
      </c>
      <c r="R5566" s="16">
        <v>6.3367791140050826</v>
      </c>
      <c r="S5566" s="16">
        <v>4.3280867782611949</v>
      </c>
      <c r="T5566" s="16">
        <v>3.2569615402738314</v>
      </c>
      <c r="U5566" s="16">
        <v>0.39005999530772151</v>
      </c>
      <c r="V5566" s="16">
        <v>6.6591526117741022</v>
      </c>
      <c r="W5566" s="16">
        <v>1.7221440239012198</v>
      </c>
      <c r="X5566" s="16">
        <v>4.6138482656730266</v>
      </c>
      <c r="Y5566" s="13">
        <v>7.4009716150770579</v>
      </c>
    </row>
    <row r="5567" spans="2:25" x14ac:dyDescent="0.25">
      <c r="B5567" s="11">
        <v>5564</v>
      </c>
      <c r="C5567" s="13">
        <v>1690.2592970783567</v>
      </c>
      <c r="D5567" s="16">
        <v>9.2649893142565674</v>
      </c>
      <c r="E5567" s="16">
        <v>6.2348863236404117</v>
      </c>
      <c r="F5567" s="16">
        <v>6.2063590263136321</v>
      </c>
      <c r="G5567" s="16">
        <v>3.9831280450439168</v>
      </c>
      <c r="H5567" s="16">
        <v>6.9089472859268533</v>
      </c>
      <c r="I5567" s="16">
        <v>2.6553898343685707</v>
      </c>
      <c r="J5567" s="16">
        <v>1.7984302777184067</v>
      </c>
      <c r="K5567" s="16">
        <v>3.7617222286116769</v>
      </c>
      <c r="L5567" s="16">
        <v>5.0354070814675298</v>
      </c>
      <c r="M5567" s="16">
        <v>3.1692221781016263</v>
      </c>
      <c r="N5567" s="13">
        <v>4.7294307500929369</v>
      </c>
      <c r="O5567" s="16">
        <v>9.2649893142565674</v>
      </c>
      <c r="P5567" s="16">
        <v>6.2348863236404117</v>
      </c>
      <c r="Q5567" s="16">
        <v>6.2063590263136321</v>
      </c>
      <c r="R5567" s="16">
        <v>3.9831280450439168</v>
      </c>
      <c r="S5567" s="16">
        <v>6.9089472859268533</v>
      </c>
      <c r="T5567" s="16">
        <v>2.6553898343685707</v>
      </c>
      <c r="U5567" s="16">
        <v>1.7984302777184067</v>
      </c>
      <c r="V5567" s="16">
        <v>3.7617222286116769</v>
      </c>
      <c r="W5567" s="16">
        <v>5.0354070814675298</v>
      </c>
      <c r="X5567" s="16">
        <v>3.1692221781016263</v>
      </c>
      <c r="Y5567" s="13">
        <v>4.7294307500929369</v>
      </c>
    </row>
    <row r="5568" spans="2:25" x14ac:dyDescent="0.25">
      <c r="B5568" s="11">
        <v>5565</v>
      </c>
      <c r="C5568" s="13">
        <v>1737.2510135560244</v>
      </c>
      <c r="D5568" s="16">
        <v>3.4800980250051952</v>
      </c>
      <c r="E5568" s="16">
        <v>7.3349764822000427</v>
      </c>
      <c r="F5568" s="16">
        <v>6.0450189252700888</v>
      </c>
      <c r="G5568" s="16">
        <v>3.2841462909502348</v>
      </c>
      <c r="H5568" s="16">
        <v>6.0653550632828894</v>
      </c>
      <c r="I5568" s="16">
        <v>7.8733878761088096</v>
      </c>
      <c r="J5568" s="16">
        <v>4.340024042428805</v>
      </c>
      <c r="K5568" s="16">
        <v>6.3993445326552187</v>
      </c>
      <c r="L5568" s="16">
        <v>2.6211639871350942</v>
      </c>
      <c r="M5568" s="16">
        <v>0.96512348048124874</v>
      </c>
      <c r="N5568" s="13">
        <v>8.2658283164526001</v>
      </c>
      <c r="O5568" s="16">
        <v>3.4800980250051952</v>
      </c>
      <c r="P5568" s="16">
        <v>7.3349764822000427</v>
      </c>
      <c r="Q5568" s="16">
        <v>6.0450189252700888</v>
      </c>
      <c r="R5568" s="16">
        <v>3.2841462909502348</v>
      </c>
      <c r="S5568" s="16">
        <v>6.0653550632828894</v>
      </c>
      <c r="T5568" s="16">
        <v>7.8733878761088096</v>
      </c>
      <c r="U5568" s="16">
        <v>4.340024042428805</v>
      </c>
      <c r="V5568" s="16">
        <v>6.3993445326552187</v>
      </c>
      <c r="W5568" s="16">
        <v>2.6211639871350942</v>
      </c>
      <c r="X5568" s="16">
        <v>0.96512348048124874</v>
      </c>
      <c r="Y5568" s="13">
        <v>8.2658283164526001</v>
      </c>
    </row>
    <row r="5569" spans="2:25" x14ac:dyDescent="0.25">
      <c r="B5569" s="11">
        <v>5566</v>
      </c>
      <c r="C5569" s="13">
        <v>1679.6128765648127</v>
      </c>
      <c r="D5569" s="16">
        <v>4.4195774558816598</v>
      </c>
      <c r="E5569" s="16">
        <v>4.0431512920728352</v>
      </c>
      <c r="F5569" s="16">
        <v>7.5627250160359312</v>
      </c>
      <c r="G5569" s="16">
        <v>7.2027797286468935</v>
      </c>
      <c r="H5569" s="16">
        <v>3.7511628412660132</v>
      </c>
      <c r="I5569" s="16">
        <v>4.763451012883178</v>
      </c>
      <c r="J5569" s="16">
        <v>6.0867770216063537</v>
      </c>
      <c r="K5569" s="16">
        <v>4.5787851254782836</v>
      </c>
      <c r="L5569" s="16">
        <v>2.759567639891916</v>
      </c>
      <c r="M5569" s="16">
        <v>5.9720146199574167</v>
      </c>
      <c r="N5569" s="13">
        <v>1.8736302143534096</v>
      </c>
      <c r="O5569" s="16">
        <v>4.4195774558816598</v>
      </c>
      <c r="P5569" s="16">
        <v>4.0431512920728352</v>
      </c>
      <c r="Q5569" s="16">
        <v>7.5627250160359312</v>
      </c>
      <c r="R5569" s="16">
        <v>7.2027797286468935</v>
      </c>
      <c r="S5569" s="16">
        <v>3.7511628412660132</v>
      </c>
      <c r="T5569" s="16">
        <v>4.763451012883178</v>
      </c>
      <c r="U5569" s="16">
        <v>6.0867770216063537</v>
      </c>
      <c r="V5569" s="16">
        <v>4.5787851254782836</v>
      </c>
      <c r="W5569" s="16">
        <v>2.759567639891916</v>
      </c>
      <c r="X5569" s="16">
        <v>5.9720146199574167</v>
      </c>
      <c r="Y5569" s="13">
        <v>1.8736302143534096</v>
      </c>
    </row>
    <row r="5570" spans="2:25" x14ac:dyDescent="0.25">
      <c r="B5570" s="11">
        <v>5567</v>
      </c>
      <c r="C5570" s="13">
        <v>1671.4102891043913</v>
      </c>
      <c r="D5570" s="16">
        <v>4.4858671206060095</v>
      </c>
      <c r="E5570" s="16">
        <v>3.8021898783017027</v>
      </c>
      <c r="F5570" s="16">
        <v>1.8032414142762296</v>
      </c>
      <c r="G5570" s="16">
        <v>1.6916076008885987</v>
      </c>
      <c r="H5570" s="16">
        <v>5.9147265196051766</v>
      </c>
      <c r="I5570" s="16">
        <v>7.086233000538642</v>
      </c>
      <c r="J5570" s="16">
        <v>2.6449421064864422</v>
      </c>
      <c r="K5570" s="16">
        <v>4.97029660406284</v>
      </c>
      <c r="L5570" s="16">
        <v>7.0654621918928129</v>
      </c>
      <c r="M5570" s="16">
        <v>5.2942004076931495</v>
      </c>
      <c r="N5570" s="13">
        <v>7.8105852912804643</v>
      </c>
      <c r="O5570" s="16">
        <v>4.4858671206060095</v>
      </c>
      <c r="P5570" s="16">
        <v>3.8021898783017027</v>
      </c>
      <c r="Q5570" s="16">
        <v>1.8032414142762296</v>
      </c>
      <c r="R5570" s="16">
        <v>1.6916076008885987</v>
      </c>
      <c r="S5570" s="16">
        <v>5.9147265196051766</v>
      </c>
      <c r="T5570" s="16">
        <v>7.086233000538642</v>
      </c>
      <c r="U5570" s="16">
        <v>2.6449421064864422</v>
      </c>
      <c r="V5570" s="16">
        <v>4.97029660406284</v>
      </c>
      <c r="W5570" s="16">
        <v>7.0654621918928129</v>
      </c>
      <c r="X5570" s="16">
        <v>5.2942004076931495</v>
      </c>
      <c r="Y5570" s="13">
        <v>7.8105852912804643</v>
      </c>
    </row>
    <row r="5571" spans="2:25" x14ac:dyDescent="0.25">
      <c r="B5571" s="11">
        <v>5568</v>
      </c>
      <c r="C5571" s="13">
        <v>1617.7195636975966</v>
      </c>
      <c r="D5571" s="16">
        <v>6.4755982678367365</v>
      </c>
      <c r="E5571" s="16">
        <v>7.3303790360753869</v>
      </c>
      <c r="F5571" s="16">
        <v>4.7092401807402329</v>
      </c>
      <c r="G5571" s="16">
        <v>2.9542299138870414</v>
      </c>
      <c r="H5571" s="16">
        <v>0.89545830840075169</v>
      </c>
      <c r="I5571" s="16">
        <v>5.175619457927418</v>
      </c>
      <c r="J5571" s="16">
        <v>6.5006276678289758</v>
      </c>
      <c r="K5571" s="16">
        <v>4.3022144957066324</v>
      </c>
      <c r="L5571" s="16">
        <v>4.4710043020408579</v>
      </c>
      <c r="M5571" s="16">
        <v>1.6183612704644368</v>
      </c>
      <c r="N5571" s="13">
        <v>4.6978753236057607</v>
      </c>
      <c r="O5571" s="16">
        <v>6.4755982678367365</v>
      </c>
      <c r="P5571" s="16">
        <v>7.3303790360753869</v>
      </c>
      <c r="Q5571" s="16">
        <v>4.7092401807402329</v>
      </c>
      <c r="R5571" s="16">
        <v>2.9542299138870414</v>
      </c>
      <c r="S5571" s="16">
        <v>0.89545830840075169</v>
      </c>
      <c r="T5571" s="16">
        <v>5.175619457927418</v>
      </c>
      <c r="U5571" s="16">
        <v>6.5006276678289758</v>
      </c>
      <c r="V5571" s="16">
        <v>4.3022144957066324</v>
      </c>
      <c r="W5571" s="16">
        <v>4.4710043020408579</v>
      </c>
      <c r="X5571" s="16">
        <v>1.6183612704644368</v>
      </c>
      <c r="Y5571" s="13">
        <v>4.6978753236057607</v>
      </c>
    </row>
    <row r="5572" spans="2:25" x14ac:dyDescent="0.25">
      <c r="B5572" s="11">
        <v>5569</v>
      </c>
      <c r="C5572" s="13">
        <v>1687.9145552058646</v>
      </c>
      <c r="D5572" s="16">
        <v>4.2801185391967485</v>
      </c>
      <c r="E5572" s="16">
        <v>8.5844999707573759</v>
      </c>
      <c r="F5572" s="16">
        <v>2.6836833919253151</v>
      </c>
      <c r="G5572" s="16">
        <v>3.8584692080460168</v>
      </c>
      <c r="H5572" s="16">
        <v>3.9009847481154081</v>
      </c>
      <c r="I5572" s="16">
        <v>6.4652473435149567</v>
      </c>
      <c r="J5572" s="16">
        <v>4.2865042950851739</v>
      </c>
      <c r="K5572" s="16">
        <v>5.6439459848491502</v>
      </c>
      <c r="L5572" s="16">
        <v>2.1243254439336825</v>
      </c>
      <c r="M5572" s="16">
        <v>6.4606941247630738</v>
      </c>
      <c r="N5572" s="13">
        <v>5.2581990290708847</v>
      </c>
      <c r="O5572" s="16">
        <v>4.2801185391967485</v>
      </c>
      <c r="P5572" s="16">
        <v>8.5844999707573759</v>
      </c>
      <c r="Q5572" s="16">
        <v>2.6836833919253151</v>
      </c>
      <c r="R5572" s="16">
        <v>3.8584692080460168</v>
      </c>
      <c r="S5572" s="16">
        <v>3.9009847481154081</v>
      </c>
      <c r="T5572" s="16">
        <v>6.4652473435149567</v>
      </c>
      <c r="U5572" s="16">
        <v>4.2865042950851739</v>
      </c>
      <c r="V5572" s="16">
        <v>5.6439459848491502</v>
      </c>
      <c r="W5572" s="16">
        <v>2.1243254439336825</v>
      </c>
      <c r="X5572" s="16">
        <v>6.4606941247630738</v>
      </c>
      <c r="Y5572" s="13">
        <v>5.2581990290708847</v>
      </c>
    </row>
    <row r="5573" spans="2:25" x14ac:dyDescent="0.25">
      <c r="B5573" s="11">
        <v>5570</v>
      </c>
      <c r="C5573" s="13">
        <v>1694.9214670891524</v>
      </c>
      <c r="D5573" s="16">
        <v>7.9496287828799215</v>
      </c>
      <c r="E5573" s="16">
        <v>3.1790410334301491</v>
      </c>
      <c r="F5573" s="16">
        <v>6.4803683810410178</v>
      </c>
      <c r="G5573" s="16">
        <v>4.720519039100064</v>
      </c>
      <c r="H5573" s="16">
        <v>7.5042920981562968</v>
      </c>
      <c r="I5573" s="16">
        <v>5.2134163542105902</v>
      </c>
      <c r="J5573" s="16">
        <v>4.86628238825263</v>
      </c>
      <c r="K5573" s="16">
        <v>4.0223814284133521</v>
      </c>
      <c r="L5573" s="16">
        <v>4.1102285579443016</v>
      </c>
      <c r="M5573" s="16">
        <v>2.0257308051243519</v>
      </c>
      <c r="N5573" s="13">
        <v>3.8986342907489955</v>
      </c>
      <c r="O5573" s="16">
        <v>7.9496287828799215</v>
      </c>
      <c r="P5573" s="16">
        <v>3.1790410334301491</v>
      </c>
      <c r="Q5573" s="16">
        <v>6.4803683810410178</v>
      </c>
      <c r="R5573" s="16">
        <v>4.720519039100064</v>
      </c>
      <c r="S5573" s="16">
        <v>7.5042920981562968</v>
      </c>
      <c r="T5573" s="16">
        <v>5.2134163542105902</v>
      </c>
      <c r="U5573" s="16">
        <v>4.86628238825263</v>
      </c>
      <c r="V5573" s="16">
        <v>4.0223814284133521</v>
      </c>
      <c r="W5573" s="16">
        <v>4.1102285579443016</v>
      </c>
      <c r="X5573" s="16">
        <v>2.0257308051243519</v>
      </c>
      <c r="Y5573" s="13">
        <v>3.8986342907489955</v>
      </c>
    </row>
    <row r="5574" spans="2:25" x14ac:dyDescent="0.25">
      <c r="B5574" s="11">
        <v>5571</v>
      </c>
      <c r="C5574" s="13">
        <v>1724.061511973091</v>
      </c>
      <c r="D5574" s="16">
        <v>4.6559272038983988</v>
      </c>
      <c r="E5574" s="16">
        <v>2.8533896359335311</v>
      </c>
      <c r="F5574" s="16">
        <v>8.2337029848495096</v>
      </c>
      <c r="G5574" s="16">
        <v>4.0449542753558276</v>
      </c>
      <c r="H5574" s="16">
        <v>6.7668849981834285</v>
      </c>
      <c r="I5574" s="16">
        <v>3.8260696522384405</v>
      </c>
      <c r="J5574" s="16">
        <v>6.0233167491684361</v>
      </c>
      <c r="K5574" s="16">
        <v>1.7298775877627572</v>
      </c>
      <c r="L5574" s="16">
        <v>3.5722433570585688</v>
      </c>
      <c r="M5574" s="16">
        <v>6.9757378817239584</v>
      </c>
      <c r="N5574" s="13">
        <v>7.1277896012311519</v>
      </c>
      <c r="O5574" s="16">
        <v>4.6559272038983988</v>
      </c>
      <c r="P5574" s="16">
        <v>2.8533896359335311</v>
      </c>
      <c r="Q5574" s="16">
        <v>8.2337029848495096</v>
      </c>
      <c r="R5574" s="16">
        <v>4.0449542753558276</v>
      </c>
      <c r="S5574" s="16">
        <v>6.7668849981834285</v>
      </c>
      <c r="T5574" s="16">
        <v>3.8260696522384405</v>
      </c>
      <c r="U5574" s="16">
        <v>6.0233167491684361</v>
      </c>
      <c r="V5574" s="16">
        <v>1.7298775877627572</v>
      </c>
      <c r="W5574" s="16">
        <v>3.5722433570585688</v>
      </c>
      <c r="X5574" s="16">
        <v>6.9757378817239584</v>
      </c>
      <c r="Y5574" s="13">
        <v>7.1277896012311519</v>
      </c>
    </row>
    <row r="5575" spans="2:25" x14ac:dyDescent="0.25">
      <c r="B5575" s="11">
        <v>5572</v>
      </c>
      <c r="C5575" s="13">
        <v>1555.0732576810619</v>
      </c>
      <c r="D5575" s="16">
        <v>4.9494492655075328</v>
      </c>
      <c r="E5575" s="16">
        <v>3.4672502914852803</v>
      </c>
      <c r="F5575" s="16">
        <v>3.2135232637033821</v>
      </c>
      <c r="G5575" s="16">
        <v>2.2416328485364123</v>
      </c>
      <c r="H5575" s="16">
        <v>5.0996168626485128</v>
      </c>
      <c r="I5575" s="16">
        <v>3.7403802845630585</v>
      </c>
      <c r="J5575" s="16">
        <v>0.93462526081646402</v>
      </c>
      <c r="K5575" s="16">
        <v>6.8999623706483844</v>
      </c>
      <c r="L5575" s="16">
        <v>3.9437638581968089</v>
      </c>
      <c r="M5575" s="16">
        <v>5.1763346566941069</v>
      </c>
      <c r="N5575" s="13">
        <v>5.2827377989490403</v>
      </c>
      <c r="O5575" s="16">
        <v>4.9494492655075328</v>
      </c>
      <c r="P5575" s="16">
        <v>3.4672502914852803</v>
      </c>
      <c r="Q5575" s="16">
        <v>3.2135232637033821</v>
      </c>
      <c r="R5575" s="16">
        <v>2.2416328485364123</v>
      </c>
      <c r="S5575" s="16">
        <v>5.0996168626485128</v>
      </c>
      <c r="T5575" s="16">
        <v>3.7403802845630585</v>
      </c>
      <c r="U5575" s="16">
        <v>0.93462526081646402</v>
      </c>
      <c r="V5575" s="16">
        <v>6.8999623706483844</v>
      </c>
      <c r="W5575" s="16">
        <v>3.9437638581968089</v>
      </c>
      <c r="X5575" s="16">
        <v>5.1763346566941069</v>
      </c>
      <c r="Y5575" s="13">
        <v>5.2827377989490403</v>
      </c>
    </row>
    <row r="5576" spans="2:25" x14ac:dyDescent="0.25">
      <c r="B5576" s="11">
        <v>5573</v>
      </c>
      <c r="C5576" s="13">
        <v>1514.5821302045774</v>
      </c>
      <c r="D5576" s="16">
        <v>3.7807205189181001</v>
      </c>
      <c r="E5576" s="16">
        <v>4.0042890973118288</v>
      </c>
      <c r="F5576" s="16">
        <v>4.0916855946545621</v>
      </c>
      <c r="G5576" s="16">
        <v>4.7347905992897843</v>
      </c>
      <c r="H5576" s="16">
        <v>1.8796698205468347</v>
      </c>
      <c r="I5576" s="16">
        <v>0.37056710778083257</v>
      </c>
      <c r="J5576" s="16">
        <v>3.4983202741513901</v>
      </c>
      <c r="K5576" s="16">
        <v>5.7953035556258738</v>
      </c>
      <c r="L5576" s="16">
        <v>2.1300213538790498</v>
      </c>
      <c r="M5576" s="16">
        <v>6.2721756673825162</v>
      </c>
      <c r="N5576" s="13">
        <v>5.6788868815944165</v>
      </c>
      <c r="O5576" s="16">
        <v>3.7807205189181001</v>
      </c>
      <c r="P5576" s="16">
        <v>4.0042890973118288</v>
      </c>
      <c r="Q5576" s="16">
        <v>4.0916855946545621</v>
      </c>
      <c r="R5576" s="16">
        <v>4.7347905992897843</v>
      </c>
      <c r="S5576" s="16">
        <v>1.8796698205468347</v>
      </c>
      <c r="T5576" s="16">
        <v>0.37056710778083257</v>
      </c>
      <c r="U5576" s="16">
        <v>3.4983202741513901</v>
      </c>
      <c r="V5576" s="16">
        <v>5.7953035556258738</v>
      </c>
      <c r="W5576" s="16">
        <v>2.1300213538790498</v>
      </c>
      <c r="X5576" s="16">
        <v>6.2721756673825162</v>
      </c>
      <c r="Y5576" s="13">
        <v>5.6788868815944165</v>
      </c>
    </row>
    <row r="5577" spans="2:25" x14ac:dyDescent="0.25">
      <c r="B5577" s="11">
        <v>5574</v>
      </c>
      <c r="C5577" s="13">
        <v>1645.5948736504076</v>
      </c>
      <c r="D5577" s="16">
        <v>4.9186984333154973</v>
      </c>
      <c r="E5577" s="16">
        <v>5.3295887556887038</v>
      </c>
      <c r="F5577" s="16">
        <v>3.5346416116124009</v>
      </c>
      <c r="G5577" s="16">
        <v>3.5091098532440901</v>
      </c>
      <c r="H5577" s="16">
        <v>1.2675060496041581</v>
      </c>
      <c r="I5577" s="16">
        <v>6.7742176812419252</v>
      </c>
      <c r="J5577" s="16">
        <v>4.0931435829619236</v>
      </c>
      <c r="K5577" s="16">
        <v>8.2966909967605886</v>
      </c>
      <c r="L5577" s="16">
        <v>6.4779735098645688</v>
      </c>
      <c r="M5577" s="16">
        <v>2.0646759725537209</v>
      </c>
      <c r="N5577" s="13">
        <v>4.6606089555994261</v>
      </c>
      <c r="O5577" s="16">
        <v>4.9186984333154973</v>
      </c>
      <c r="P5577" s="16">
        <v>5.3295887556887038</v>
      </c>
      <c r="Q5577" s="16">
        <v>3.5346416116124009</v>
      </c>
      <c r="R5577" s="16">
        <v>3.5091098532440901</v>
      </c>
      <c r="S5577" s="16">
        <v>1.2675060496041581</v>
      </c>
      <c r="T5577" s="16">
        <v>6.7742176812419252</v>
      </c>
      <c r="U5577" s="16">
        <v>4.0931435829619236</v>
      </c>
      <c r="V5577" s="16">
        <v>8.2966909967605886</v>
      </c>
      <c r="W5577" s="16">
        <v>6.4779735098645688</v>
      </c>
      <c r="X5577" s="16">
        <v>2.0646759725537209</v>
      </c>
      <c r="Y5577" s="13">
        <v>4.6606089555994261</v>
      </c>
    </row>
    <row r="5578" spans="2:25" x14ac:dyDescent="0.25">
      <c r="B5578" s="11">
        <v>5575</v>
      </c>
      <c r="C5578" s="13">
        <v>1477.9908134442637</v>
      </c>
      <c r="D5578" s="16">
        <v>4.5774859899344094</v>
      </c>
      <c r="E5578" s="16">
        <v>3.5458355728140782</v>
      </c>
      <c r="F5578" s="16">
        <v>4.7626936223228462</v>
      </c>
      <c r="G5578" s="16">
        <v>8.1321772506886649</v>
      </c>
      <c r="H5578" s="16">
        <v>4.1157825005726902</v>
      </c>
      <c r="I5578" s="16">
        <v>5.3309055857214735</v>
      </c>
      <c r="J5578" s="16">
        <v>1.0445091077088797</v>
      </c>
      <c r="K5578" s="16">
        <v>3.3172923503061238</v>
      </c>
      <c r="L5578" s="16">
        <v>0.75540375432515816</v>
      </c>
      <c r="M5578" s="16">
        <v>1.4791275489518148</v>
      </c>
      <c r="N5578" s="13">
        <v>2.7006137030730706</v>
      </c>
      <c r="O5578" s="16">
        <v>4.5774859899344094</v>
      </c>
      <c r="P5578" s="16">
        <v>3.5458355728140782</v>
      </c>
      <c r="Q5578" s="16">
        <v>4.7626936223228462</v>
      </c>
      <c r="R5578" s="16">
        <v>8.1321772506886649</v>
      </c>
      <c r="S5578" s="16">
        <v>4.1157825005726902</v>
      </c>
      <c r="T5578" s="16">
        <v>5.3309055857214735</v>
      </c>
      <c r="U5578" s="16">
        <v>1.0445091077088797</v>
      </c>
      <c r="V5578" s="16">
        <v>3.3172923503061238</v>
      </c>
      <c r="W5578" s="16">
        <v>0.75540375432515816</v>
      </c>
      <c r="X5578" s="16">
        <v>1.4791275489518148</v>
      </c>
      <c r="Y5578" s="13">
        <v>2.7006137030730706</v>
      </c>
    </row>
    <row r="5579" spans="2:25" x14ac:dyDescent="0.25">
      <c r="B5579" s="11">
        <v>5576</v>
      </c>
      <c r="C5579" s="13">
        <v>1837.1623896865365</v>
      </c>
      <c r="D5579" s="16">
        <v>6.9511678296565398</v>
      </c>
      <c r="E5579" s="16">
        <v>5.8709418411919962</v>
      </c>
      <c r="F5579" s="16">
        <v>7.4594181067586813</v>
      </c>
      <c r="G5579" s="16">
        <v>6.5117362419317821</v>
      </c>
      <c r="H5579" s="16">
        <v>5.5104441671627074</v>
      </c>
      <c r="I5579" s="16">
        <v>6.5499895235183967</v>
      </c>
      <c r="J5579" s="16">
        <v>2.1899653062861866</v>
      </c>
      <c r="K5579" s="16">
        <v>4.2065304403789945</v>
      </c>
      <c r="L5579" s="16">
        <v>8.2672394306991137</v>
      </c>
      <c r="M5579" s="16">
        <v>3.6472190066728585</v>
      </c>
      <c r="N5579" s="13">
        <v>5.2866861017358788</v>
      </c>
      <c r="O5579" s="16">
        <v>6.9511678296565398</v>
      </c>
      <c r="P5579" s="16">
        <v>5.8709418411919962</v>
      </c>
      <c r="Q5579" s="16">
        <v>7.4594181067586813</v>
      </c>
      <c r="R5579" s="16">
        <v>6.5117362419317821</v>
      </c>
      <c r="S5579" s="16">
        <v>5.5104441671627074</v>
      </c>
      <c r="T5579" s="16">
        <v>6.5499895235183967</v>
      </c>
      <c r="U5579" s="16">
        <v>2.1899653062861866</v>
      </c>
      <c r="V5579" s="16">
        <v>4.2065304403789945</v>
      </c>
      <c r="W5579" s="16">
        <v>8.2672394306991137</v>
      </c>
      <c r="X5579" s="16">
        <v>3.6472190066728585</v>
      </c>
      <c r="Y5579" s="13">
        <v>5.2866861017358788</v>
      </c>
    </row>
    <row r="5580" spans="2:25" x14ac:dyDescent="0.25">
      <c r="B5580" s="11">
        <v>5577</v>
      </c>
      <c r="C5580" s="13">
        <v>1624.9357235035252</v>
      </c>
      <c r="D5580" s="16">
        <v>2.3974939281054217</v>
      </c>
      <c r="E5580" s="16">
        <v>1.7780672145122987</v>
      </c>
      <c r="F5580" s="16">
        <v>8.7079361348907192</v>
      </c>
      <c r="G5580" s="16">
        <v>3.9711349069947843</v>
      </c>
      <c r="H5580" s="16">
        <v>5.4198381924455585</v>
      </c>
      <c r="I5580" s="16">
        <v>6.3867181757613185</v>
      </c>
      <c r="J5580" s="16">
        <v>4.2124485819873447</v>
      </c>
      <c r="K5580" s="16">
        <v>4.7470427826827883</v>
      </c>
      <c r="L5580" s="16">
        <v>3.9161508669321861</v>
      </c>
      <c r="M5580" s="16">
        <v>3.4125158310151611</v>
      </c>
      <c r="N5580" s="13">
        <v>4.623266503965473</v>
      </c>
      <c r="O5580" s="16">
        <v>2.3974939281054217</v>
      </c>
      <c r="P5580" s="16">
        <v>1.7780672145122987</v>
      </c>
      <c r="Q5580" s="16">
        <v>8.7079361348907192</v>
      </c>
      <c r="R5580" s="16">
        <v>3.9711349069947843</v>
      </c>
      <c r="S5580" s="16">
        <v>5.4198381924455585</v>
      </c>
      <c r="T5580" s="16">
        <v>6.3867181757613185</v>
      </c>
      <c r="U5580" s="16">
        <v>4.2124485819873447</v>
      </c>
      <c r="V5580" s="16">
        <v>4.7470427826827883</v>
      </c>
      <c r="W5580" s="16">
        <v>3.9161508669321861</v>
      </c>
      <c r="X5580" s="16">
        <v>3.4125158310151611</v>
      </c>
      <c r="Y5580" s="13">
        <v>4.623266503965473</v>
      </c>
    </row>
    <row r="5581" spans="2:25" x14ac:dyDescent="0.25">
      <c r="B5581" s="11">
        <v>5578</v>
      </c>
      <c r="C5581" s="13">
        <v>1693.658443487677</v>
      </c>
      <c r="D5581" s="16">
        <v>2.478813437671159</v>
      </c>
      <c r="E5581" s="16">
        <v>4.1929823701769653</v>
      </c>
      <c r="F5581" s="16">
        <v>7.0712940614812645</v>
      </c>
      <c r="G5581" s="16">
        <v>6.8909793877015435</v>
      </c>
      <c r="H5581" s="16">
        <v>5.6932266270186247</v>
      </c>
      <c r="I5581" s="16">
        <v>4.2681784928245845</v>
      </c>
      <c r="J5581" s="16">
        <v>5.5280709233844263</v>
      </c>
      <c r="K5581" s="16">
        <v>5.8243669508702043</v>
      </c>
      <c r="L5581" s="16">
        <v>3.3998003509961068</v>
      </c>
      <c r="M5581" s="16">
        <v>2.8651298671653991</v>
      </c>
      <c r="N5581" s="13">
        <v>5.6417533610809674</v>
      </c>
      <c r="O5581" s="16">
        <v>2.478813437671159</v>
      </c>
      <c r="P5581" s="16">
        <v>4.1929823701769653</v>
      </c>
      <c r="Q5581" s="16">
        <v>7.0712940614812645</v>
      </c>
      <c r="R5581" s="16">
        <v>6.8909793877015435</v>
      </c>
      <c r="S5581" s="16">
        <v>5.6932266270186247</v>
      </c>
      <c r="T5581" s="16">
        <v>4.2681784928245845</v>
      </c>
      <c r="U5581" s="16">
        <v>5.5280709233844263</v>
      </c>
      <c r="V5581" s="16">
        <v>5.8243669508702043</v>
      </c>
      <c r="W5581" s="16">
        <v>3.3998003509961068</v>
      </c>
      <c r="X5581" s="16">
        <v>2.8651298671653991</v>
      </c>
      <c r="Y5581" s="13">
        <v>5.6417533610809674</v>
      </c>
    </row>
    <row r="5582" spans="2:25" x14ac:dyDescent="0.25">
      <c r="B5582" s="11">
        <v>5579</v>
      </c>
      <c r="C5582" s="13">
        <v>1720.7044477006912</v>
      </c>
      <c r="D5582" s="16">
        <v>6.1302547236300979</v>
      </c>
      <c r="E5582" s="16">
        <v>3.8622601810952548</v>
      </c>
      <c r="F5582" s="16">
        <v>6.9836393691762311</v>
      </c>
      <c r="G5582" s="16">
        <v>3.4749301525878638</v>
      </c>
      <c r="H5582" s="16">
        <v>3.5694708126095587</v>
      </c>
      <c r="I5582" s="16">
        <v>2.9720785747004506</v>
      </c>
      <c r="J5582" s="16">
        <v>6.3943072692621179</v>
      </c>
      <c r="K5582" s="16">
        <v>4.7526343212574993</v>
      </c>
      <c r="L5582" s="16">
        <v>7.2808130332408822</v>
      </c>
      <c r="M5582" s="16">
        <v>3.7996777198159903</v>
      </c>
      <c r="N5582" s="13">
        <v>6.3019149842866522</v>
      </c>
      <c r="O5582" s="16">
        <v>6.1302547236300979</v>
      </c>
      <c r="P5582" s="16">
        <v>3.8622601810952548</v>
      </c>
      <c r="Q5582" s="16">
        <v>6.9836393691762311</v>
      </c>
      <c r="R5582" s="16">
        <v>3.4749301525878638</v>
      </c>
      <c r="S5582" s="16">
        <v>3.5694708126095587</v>
      </c>
      <c r="T5582" s="16">
        <v>2.9720785747004506</v>
      </c>
      <c r="U5582" s="16">
        <v>6.3943072692621179</v>
      </c>
      <c r="V5582" s="16">
        <v>4.7526343212574993</v>
      </c>
      <c r="W5582" s="16">
        <v>7.2808130332408822</v>
      </c>
      <c r="X5582" s="16">
        <v>3.7996777198159903</v>
      </c>
      <c r="Y5582" s="13">
        <v>6.3019149842866522</v>
      </c>
    </row>
    <row r="5583" spans="2:25" x14ac:dyDescent="0.25">
      <c r="B5583" s="11">
        <v>5580</v>
      </c>
      <c r="C5583" s="13">
        <v>1846.1460741645701</v>
      </c>
      <c r="D5583" s="16">
        <v>6.3158465958488472</v>
      </c>
      <c r="E5583" s="16">
        <v>6.6852291900579139</v>
      </c>
      <c r="F5583" s="16">
        <v>4.183109960862577</v>
      </c>
      <c r="G5583" s="16">
        <v>5.3945023304166817</v>
      </c>
      <c r="H5583" s="16">
        <v>2.0909003804321982</v>
      </c>
      <c r="I5583" s="16">
        <v>5.2629368919595203</v>
      </c>
      <c r="J5583" s="16">
        <v>7.1573458573067459</v>
      </c>
      <c r="K5583" s="16">
        <v>7.4998127890303419</v>
      </c>
      <c r="L5583" s="16">
        <v>7.5747656530566037</v>
      </c>
      <c r="M5583" s="16">
        <v>5.6114724610756612</v>
      </c>
      <c r="N5583" s="13">
        <v>5.1651257125351382</v>
      </c>
      <c r="O5583" s="16">
        <v>6.3158465958488472</v>
      </c>
      <c r="P5583" s="16">
        <v>6.6852291900579139</v>
      </c>
      <c r="Q5583" s="16">
        <v>4.183109960862577</v>
      </c>
      <c r="R5583" s="16">
        <v>5.3945023304166817</v>
      </c>
      <c r="S5583" s="16">
        <v>2.0909003804321982</v>
      </c>
      <c r="T5583" s="16">
        <v>5.2629368919595203</v>
      </c>
      <c r="U5583" s="16">
        <v>7.1573458573067459</v>
      </c>
      <c r="V5583" s="16">
        <v>7.4998127890303419</v>
      </c>
      <c r="W5583" s="16">
        <v>7.5747656530566037</v>
      </c>
      <c r="X5583" s="16">
        <v>5.6114724610756612</v>
      </c>
      <c r="Y5583" s="13">
        <v>5.1651257125351382</v>
      </c>
    </row>
    <row r="5584" spans="2:25" x14ac:dyDescent="0.25">
      <c r="B5584" s="11">
        <v>5581</v>
      </c>
      <c r="C5584" s="13">
        <v>1659.0615050879642</v>
      </c>
      <c r="D5584" s="16">
        <v>1.5071913886158113</v>
      </c>
      <c r="E5584" s="16">
        <v>4.8502330232310564</v>
      </c>
      <c r="F5584" s="16">
        <v>3.5936910448633195</v>
      </c>
      <c r="G5584" s="16">
        <v>7.3575219479523231</v>
      </c>
      <c r="H5584" s="16">
        <v>5.3572282360547812</v>
      </c>
      <c r="I5584" s="16">
        <v>8.0256931381511105</v>
      </c>
      <c r="J5584" s="16">
        <v>2.9993368981402524</v>
      </c>
      <c r="K5584" s="16">
        <v>1.6036974707230458</v>
      </c>
      <c r="L5584" s="16">
        <v>3.3938548838853642</v>
      </c>
      <c r="M5584" s="16">
        <v>4.5795766072666204</v>
      </c>
      <c r="N5584" s="13">
        <v>8.5901611910576143</v>
      </c>
      <c r="O5584" s="16">
        <v>1.5071913886158113</v>
      </c>
      <c r="P5584" s="16">
        <v>4.8502330232310564</v>
      </c>
      <c r="Q5584" s="16">
        <v>3.5936910448633195</v>
      </c>
      <c r="R5584" s="16">
        <v>7.3575219479523231</v>
      </c>
      <c r="S5584" s="16">
        <v>5.3572282360547812</v>
      </c>
      <c r="T5584" s="16">
        <v>8.0256931381511105</v>
      </c>
      <c r="U5584" s="16">
        <v>2.9993368981402524</v>
      </c>
      <c r="V5584" s="16">
        <v>1.6036974707230458</v>
      </c>
      <c r="W5584" s="16">
        <v>3.3938548838853642</v>
      </c>
      <c r="X5584" s="16">
        <v>4.5795766072666204</v>
      </c>
      <c r="Y5584" s="13">
        <v>8.5901611910576143</v>
      </c>
    </row>
    <row r="5585" spans="2:25" x14ac:dyDescent="0.25">
      <c r="B5585" s="11">
        <v>5582</v>
      </c>
      <c r="C5585" s="13">
        <v>1700.174607393594</v>
      </c>
      <c r="D5585" s="16">
        <v>5.0920377356040198</v>
      </c>
      <c r="E5585" s="16">
        <v>7.0449373957156673</v>
      </c>
      <c r="F5585" s="16">
        <v>6.4914298264349002</v>
      </c>
      <c r="G5585" s="16">
        <v>3.6921205869594704</v>
      </c>
      <c r="H5585" s="16">
        <v>7.4285735783326317</v>
      </c>
      <c r="I5585" s="16">
        <v>5.4719732503311738</v>
      </c>
      <c r="J5585" s="16">
        <v>1.9709539785248547</v>
      </c>
      <c r="K5585" s="16">
        <v>3.3997610258698132</v>
      </c>
      <c r="L5585" s="16">
        <v>4.2354561652084488</v>
      </c>
      <c r="M5585" s="16">
        <v>6.1513514513577601</v>
      </c>
      <c r="N5585" s="13">
        <v>3.309486652153149</v>
      </c>
      <c r="O5585" s="16">
        <v>5.0920377356040198</v>
      </c>
      <c r="P5585" s="16">
        <v>7.0449373957156673</v>
      </c>
      <c r="Q5585" s="16">
        <v>6.4914298264349002</v>
      </c>
      <c r="R5585" s="16">
        <v>3.6921205869594704</v>
      </c>
      <c r="S5585" s="16">
        <v>7.4285735783326317</v>
      </c>
      <c r="T5585" s="16">
        <v>5.4719732503311738</v>
      </c>
      <c r="U5585" s="16">
        <v>1.9709539785248547</v>
      </c>
      <c r="V5585" s="16">
        <v>3.3997610258698132</v>
      </c>
      <c r="W5585" s="16">
        <v>4.2354561652084488</v>
      </c>
      <c r="X5585" s="16">
        <v>6.1513514513577601</v>
      </c>
      <c r="Y5585" s="13">
        <v>3.309486652153149</v>
      </c>
    </row>
    <row r="5586" spans="2:25" x14ac:dyDescent="0.25">
      <c r="B5586" s="11">
        <v>5583</v>
      </c>
      <c r="C5586" s="13">
        <v>1486.7779194062264</v>
      </c>
      <c r="D5586" s="16">
        <v>2.7866567067978973</v>
      </c>
      <c r="E5586" s="16">
        <v>3.534314102308775</v>
      </c>
      <c r="F5586" s="16">
        <v>5.522521413690848</v>
      </c>
      <c r="G5586" s="16">
        <v>5.8941143439159056</v>
      </c>
      <c r="H5586" s="16">
        <v>4.8677121272507948</v>
      </c>
      <c r="I5586" s="16">
        <v>4.24013828364762</v>
      </c>
      <c r="J5586" s="16">
        <v>1.1737032986304441</v>
      </c>
      <c r="K5586" s="16">
        <v>4.3227254993256325</v>
      </c>
      <c r="L5586" s="16">
        <v>3.1735290914791774</v>
      </c>
      <c r="M5586" s="16">
        <v>1.7398590417983688</v>
      </c>
      <c r="N5586" s="13">
        <v>3.005933633568671</v>
      </c>
      <c r="O5586" s="16">
        <v>2.7866567067978973</v>
      </c>
      <c r="P5586" s="16">
        <v>3.534314102308775</v>
      </c>
      <c r="Q5586" s="16">
        <v>5.522521413690848</v>
      </c>
      <c r="R5586" s="16">
        <v>5.8941143439159056</v>
      </c>
      <c r="S5586" s="16">
        <v>4.8677121272507948</v>
      </c>
      <c r="T5586" s="16">
        <v>4.24013828364762</v>
      </c>
      <c r="U5586" s="16">
        <v>1.1737032986304441</v>
      </c>
      <c r="V5586" s="16">
        <v>4.3227254993256325</v>
      </c>
      <c r="W5586" s="16">
        <v>3.1735290914791774</v>
      </c>
      <c r="X5586" s="16">
        <v>1.7398590417983688</v>
      </c>
      <c r="Y5586" s="13">
        <v>3.005933633568671</v>
      </c>
    </row>
    <row r="5587" spans="2:25" x14ac:dyDescent="0.25">
      <c r="B5587" s="11">
        <v>5584</v>
      </c>
      <c r="C5587" s="13">
        <v>1630.0426886022519</v>
      </c>
      <c r="D5587" s="16">
        <v>4.8776849839395613</v>
      </c>
      <c r="E5587" s="16">
        <v>6.3381613048571577</v>
      </c>
      <c r="F5587" s="16">
        <v>2.7605981976221083</v>
      </c>
      <c r="G5587" s="16">
        <v>2.631722509641031</v>
      </c>
      <c r="H5587" s="16">
        <v>2.1552867865635861</v>
      </c>
      <c r="I5587" s="16">
        <v>6.6807942749607818</v>
      </c>
      <c r="J5587" s="16">
        <v>8.0393480532963153</v>
      </c>
      <c r="K5587" s="16">
        <v>3.2645078520156865</v>
      </c>
      <c r="L5587" s="16">
        <v>4.4274704339412878</v>
      </c>
      <c r="M5587" s="16">
        <v>4.4984503143351988</v>
      </c>
      <c r="N5587" s="13">
        <v>4.2199119381322427</v>
      </c>
      <c r="O5587" s="16">
        <v>4.8776849839395613</v>
      </c>
      <c r="P5587" s="16">
        <v>6.3381613048571577</v>
      </c>
      <c r="Q5587" s="16">
        <v>2.7605981976221083</v>
      </c>
      <c r="R5587" s="16">
        <v>2.631722509641031</v>
      </c>
      <c r="S5587" s="16">
        <v>2.1552867865635861</v>
      </c>
      <c r="T5587" s="16">
        <v>6.6807942749607818</v>
      </c>
      <c r="U5587" s="16">
        <v>8.0393480532963153</v>
      </c>
      <c r="V5587" s="16">
        <v>3.2645078520156865</v>
      </c>
      <c r="W5587" s="16">
        <v>4.4274704339412878</v>
      </c>
      <c r="X5587" s="16">
        <v>4.4984503143351988</v>
      </c>
      <c r="Y5587" s="13">
        <v>4.2199119381322427</v>
      </c>
    </row>
    <row r="5588" spans="2:25" x14ac:dyDescent="0.25">
      <c r="B5588" s="11">
        <v>5585</v>
      </c>
      <c r="C5588" s="13">
        <v>1704.3735175392796</v>
      </c>
      <c r="D5588" s="16">
        <v>5.2993181614857781</v>
      </c>
      <c r="E5588" s="16">
        <v>5.9426732932795572</v>
      </c>
      <c r="F5588" s="16">
        <v>6.9004153491043798</v>
      </c>
      <c r="G5588" s="16">
        <v>2.1665307017000379</v>
      </c>
      <c r="H5588" s="16">
        <v>7.0658226039238397</v>
      </c>
      <c r="I5588" s="16">
        <v>7.6627786570212564</v>
      </c>
      <c r="J5588" s="16">
        <v>3.0208739207857831</v>
      </c>
      <c r="K5588" s="16">
        <v>6.3582047196992164</v>
      </c>
      <c r="L5588" s="16">
        <v>3.9380993918355687</v>
      </c>
      <c r="M5588" s="16">
        <v>1.1867104107155648</v>
      </c>
      <c r="N5588" s="13">
        <v>5.0766621999517749</v>
      </c>
      <c r="O5588" s="16">
        <v>5.2993181614857781</v>
      </c>
      <c r="P5588" s="16">
        <v>5.9426732932795572</v>
      </c>
      <c r="Q5588" s="16">
        <v>6.9004153491043798</v>
      </c>
      <c r="R5588" s="16">
        <v>2.1665307017000379</v>
      </c>
      <c r="S5588" s="16">
        <v>7.0658226039238397</v>
      </c>
      <c r="T5588" s="16">
        <v>7.6627786570212564</v>
      </c>
      <c r="U5588" s="16">
        <v>3.0208739207857831</v>
      </c>
      <c r="V5588" s="16">
        <v>6.3582047196992164</v>
      </c>
      <c r="W5588" s="16">
        <v>3.9380993918355687</v>
      </c>
      <c r="X5588" s="16">
        <v>1.1867104107155648</v>
      </c>
      <c r="Y5588" s="13">
        <v>5.0766621999517749</v>
      </c>
    </row>
    <row r="5589" spans="2:25" x14ac:dyDescent="0.25">
      <c r="B5589" s="11">
        <v>5586</v>
      </c>
      <c r="C5589" s="13">
        <v>1650.6426675757577</v>
      </c>
      <c r="D5589" s="16">
        <v>2.6740552777339119</v>
      </c>
      <c r="E5589" s="16">
        <v>7.7155412337465643</v>
      </c>
      <c r="F5589" s="16">
        <v>4.1373081008927199</v>
      </c>
      <c r="G5589" s="16">
        <v>3.4901040179485303</v>
      </c>
      <c r="H5589" s="16">
        <v>5.3064448685231813</v>
      </c>
      <c r="I5589" s="16">
        <v>4.5884037517863776</v>
      </c>
      <c r="J5589" s="16">
        <v>6.0033081041808902</v>
      </c>
      <c r="K5589" s="16">
        <v>4.049065798958134</v>
      </c>
      <c r="L5589" s="16">
        <v>4.6273757456980453</v>
      </c>
      <c r="M5589" s="16">
        <v>1.9891127418280097</v>
      </c>
      <c r="N5589" s="13">
        <v>6.5983571379783008</v>
      </c>
      <c r="O5589" s="16">
        <v>2.6740552777339119</v>
      </c>
      <c r="P5589" s="16">
        <v>7.7155412337465643</v>
      </c>
      <c r="Q5589" s="16">
        <v>4.1373081008927199</v>
      </c>
      <c r="R5589" s="16">
        <v>3.4901040179485303</v>
      </c>
      <c r="S5589" s="16">
        <v>5.3064448685231813</v>
      </c>
      <c r="T5589" s="16">
        <v>4.5884037517863776</v>
      </c>
      <c r="U5589" s="16">
        <v>6.0033081041808902</v>
      </c>
      <c r="V5589" s="16">
        <v>4.049065798958134</v>
      </c>
      <c r="W5589" s="16">
        <v>4.6273757456980453</v>
      </c>
      <c r="X5589" s="16">
        <v>1.9891127418280097</v>
      </c>
      <c r="Y5589" s="13">
        <v>6.5983571379783008</v>
      </c>
    </row>
    <row r="5590" spans="2:25" x14ac:dyDescent="0.25">
      <c r="B5590" s="11">
        <v>5587</v>
      </c>
      <c r="C5590" s="13">
        <v>1664.6356541042821</v>
      </c>
      <c r="D5590" s="16">
        <v>6.9614819734563227</v>
      </c>
      <c r="E5590" s="16">
        <v>5.8169733003429327</v>
      </c>
      <c r="F5590" s="16">
        <v>4.2536342062904033</v>
      </c>
      <c r="G5590" s="16">
        <v>5.3970646043017689</v>
      </c>
      <c r="H5590" s="16">
        <v>3.5497700216232428</v>
      </c>
      <c r="I5590" s="16">
        <v>5.0439565970355531</v>
      </c>
      <c r="J5590" s="16">
        <v>5.5804078652693878</v>
      </c>
      <c r="K5590" s="16">
        <v>5.4586469258082584</v>
      </c>
      <c r="L5590" s="16">
        <v>7.8046679171698417</v>
      </c>
      <c r="M5590" s="16">
        <v>-0.45026798107006982</v>
      </c>
      <c r="N5590" s="13">
        <v>2.7519943311688904</v>
      </c>
      <c r="O5590" s="16">
        <v>6.9614819734563227</v>
      </c>
      <c r="P5590" s="16">
        <v>5.8169733003429327</v>
      </c>
      <c r="Q5590" s="16">
        <v>4.2536342062904033</v>
      </c>
      <c r="R5590" s="16">
        <v>5.3970646043017689</v>
      </c>
      <c r="S5590" s="16">
        <v>3.5497700216232428</v>
      </c>
      <c r="T5590" s="16">
        <v>5.0439565970355531</v>
      </c>
      <c r="U5590" s="16">
        <v>5.5804078652693878</v>
      </c>
      <c r="V5590" s="16">
        <v>5.4586469258082584</v>
      </c>
      <c r="W5590" s="16">
        <v>7.8046679171698417</v>
      </c>
      <c r="X5590" s="16">
        <v>-0.45026798107006982</v>
      </c>
      <c r="Y5590" s="13">
        <v>2.7519943311688904</v>
      </c>
    </row>
    <row r="5591" spans="2:25" x14ac:dyDescent="0.25">
      <c r="B5591" s="11">
        <v>5588</v>
      </c>
      <c r="C5591" s="13">
        <v>1819.2944766795056</v>
      </c>
      <c r="D5591" s="16">
        <v>3.8580492743244816</v>
      </c>
      <c r="E5591" s="16">
        <v>4.0602839893505829</v>
      </c>
      <c r="F5591" s="16">
        <v>6.8667552203021724</v>
      </c>
      <c r="G5591" s="16">
        <v>3.5757954852574168</v>
      </c>
      <c r="H5591" s="16">
        <v>7.6312944161612313</v>
      </c>
      <c r="I5591" s="16">
        <v>6.081015387561548</v>
      </c>
      <c r="J5591" s="16">
        <v>4.8841019951823377</v>
      </c>
      <c r="K5591" s="16">
        <v>6.11601677434202</v>
      </c>
      <c r="L5591" s="16">
        <v>6.0810661909620993</v>
      </c>
      <c r="M5591" s="16">
        <v>5.7891755749029361</v>
      </c>
      <c r="N5591" s="13">
        <v>6.4064424324154965</v>
      </c>
      <c r="O5591" s="16">
        <v>3.8580492743244816</v>
      </c>
      <c r="P5591" s="16">
        <v>4.0602839893505829</v>
      </c>
      <c r="Q5591" s="16">
        <v>6.8667552203021724</v>
      </c>
      <c r="R5591" s="16">
        <v>3.5757954852574168</v>
      </c>
      <c r="S5591" s="16">
        <v>7.6312944161612313</v>
      </c>
      <c r="T5591" s="16">
        <v>6.081015387561548</v>
      </c>
      <c r="U5591" s="16">
        <v>4.8841019951823377</v>
      </c>
      <c r="V5591" s="16">
        <v>6.11601677434202</v>
      </c>
      <c r="W5591" s="16">
        <v>6.0810661909620993</v>
      </c>
      <c r="X5591" s="16">
        <v>5.7891755749029361</v>
      </c>
      <c r="Y5591" s="13">
        <v>6.4064424324154965</v>
      </c>
    </row>
    <row r="5592" spans="2:25" x14ac:dyDescent="0.25">
      <c r="B5592" s="11">
        <v>5589</v>
      </c>
      <c r="C5592" s="13">
        <v>1810.6029859374398</v>
      </c>
      <c r="D5592" s="16">
        <v>2.3660629024439683</v>
      </c>
      <c r="E5592" s="16">
        <v>3.9542313019545228</v>
      </c>
      <c r="F5592" s="16">
        <v>3.3652208496387335</v>
      </c>
      <c r="G5592" s="16">
        <v>8.4180793935590259</v>
      </c>
      <c r="H5592" s="16">
        <v>6.7553388234355651</v>
      </c>
      <c r="I5592" s="16">
        <v>8.0974183628630811</v>
      </c>
      <c r="J5592" s="16">
        <v>4.8047745267607569</v>
      </c>
      <c r="K5592" s="16">
        <v>6.814759827253452</v>
      </c>
      <c r="L5592" s="16">
        <v>4.7129657519900947</v>
      </c>
      <c r="M5592" s="16">
        <v>4.9108695527025068</v>
      </c>
      <c r="N5592" s="13">
        <v>6.7450243572139534</v>
      </c>
      <c r="O5592" s="16">
        <v>2.3660629024439683</v>
      </c>
      <c r="P5592" s="16">
        <v>3.9542313019545228</v>
      </c>
      <c r="Q5592" s="16">
        <v>3.3652208496387335</v>
      </c>
      <c r="R5592" s="16">
        <v>8.4180793935590259</v>
      </c>
      <c r="S5592" s="16">
        <v>6.7553388234355651</v>
      </c>
      <c r="T5592" s="16">
        <v>8.0974183628630811</v>
      </c>
      <c r="U5592" s="16">
        <v>4.8047745267607569</v>
      </c>
      <c r="V5592" s="16">
        <v>6.814759827253452</v>
      </c>
      <c r="W5592" s="16">
        <v>4.7129657519900947</v>
      </c>
      <c r="X5592" s="16">
        <v>4.9108695527025068</v>
      </c>
      <c r="Y5592" s="13">
        <v>6.7450243572139534</v>
      </c>
    </row>
    <row r="5593" spans="2:25" x14ac:dyDescent="0.25">
      <c r="B5593" s="11">
        <v>5590</v>
      </c>
      <c r="C5593" s="13">
        <v>1810.2424405893964</v>
      </c>
      <c r="D5593" s="16">
        <v>4.9350010651451246</v>
      </c>
      <c r="E5593" s="16">
        <v>5.0602407419110067</v>
      </c>
      <c r="F5593" s="16">
        <v>10.570668734429567</v>
      </c>
      <c r="G5593" s="16">
        <v>5.2174925937183909</v>
      </c>
      <c r="H5593" s="16">
        <v>3.3272224171214981</v>
      </c>
      <c r="I5593" s="16">
        <v>8.2472656362437071</v>
      </c>
      <c r="J5593" s="16">
        <v>2.4224449129559518</v>
      </c>
      <c r="K5593" s="16">
        <v>5.2365114401560975</v>
      </c>
      <c r="L5593" s="16">
        <v>5.3245662207817954</v>
      </c>
      <c r="M5593" s="16">
        <v>2.0442516737489456</v>
      </c>
      <c r="N5593" s="13">
        <v>8.686482742295949</v>
      </c>
      <c r="O5593" s="16">
        <v>4.9350010651451246</v>
      </c>
      <c r="P5593" s="16">
        <v>5.0602407419110067</v>
      </c>
      <c r="Q5593" s="16">
        <v>10.570668734429567</v>
      </c>
      <c r="R5593" s="16">
        <v>5.2174925937183909</v>
      </c>
      <c r="S5593" s="16">
        <v>3.3272224171214981</v>
      </c>
      <c r="T5593" s="16">
        <v>8.2472656362437071</v>
      </c>
      <c r="U5593" s="16">
        <v>2.4224449129559518</v>
      </c>
      <c r="V5593" s="16">
        <v>5.2365114401560975</v>
      </c>
      <c r="W5593" s="16">
        <v>5.3245662207817954</v>
      </c>
      <c r="X5593" s="16">
        <v>2.0442516737489456</v>
      </c>
      <c r="Y5593" s="13">
        <v>8.686482742295949</v>
      </c>
    </row>
    <row r="5594" spans="2:25" x14ac:dyDescent="0.25">
      <c r="B5594" s="11">
        <v>5591</v>
      </c>
      <c r="C5594" s="13">
        <v>1672.4152952914621</v>
      </c>
      <c r="D5594" s="16">
        <v>8.6513551223363265</v>
      </c>
      <c r="E5594" s="16">
        <v>5.1973415136022805</v>
      </c>
      <c r="F5594" s="16">
        <v>3.1207031854167822</v>
      </c>
      <c r="G5594" s="16">
        <v>3.2397757667552276</v>
      </c>
      <c r="H5594" s="16">
        <v>6.5534342558310152</v>
      </c>
      <c r="I5594" s="16">
        <v>3.3761308249164452</v>
      </c>
      <c r="J5594" s="16">
        <v>4.9406380391579097</v>
      </c>
      <c r="K5594" s="16">
        <v>9.5489675301927868</v>
      </c>
      <c r="L5594" s="16">
        <v>4.3616122852286923</v>
      </c>
      <c r="M5594" s="16">
        <v>5.1336371021156255</v>
      </c>
      <c r="N5594" s="13">
        <v>-1.2979774836573013</v>
      </c>
      <c r="O5594" s="16">
        <v>8.6513551223363265</v>
      </c>
      <c r="P5594" s="16">
        <v>5.1973415136022805</v>
      </c>
      <c r="Q5594" s="16">
        <v>3.1207031854167822</v>
      </c>
      <c r="R5594" s="16">
        <v>3.2397757667552276</v>
      </c>
      <c r="S5594" s="16">
        <v>6.5534342558310152</v>
      </c>
      <c r="T5594" s="16">
        <v>3.3761308249164452</v>
      </c>
      <c r="U5594" s="16">
        <v>4.9406380391579097</v>
      </c>
      <c r="V5594" s="16">
        <v>9.5489675301927868</v>
      </c>
      <c r="W5594" s="16">
        <v>4.3616122852286923</v>
      </c>
      <c r="X5594" s="16">
        <v>5.1336371021156255</v>
      </c>
      <c r="Y5594" s="13">
        <v>-1.2979774836573013</v>
      </c>
    </row>
    <row r="5595" spans="2:25" x14ac:dyDescent="0.25">
      <c r="B5595" s="11">
        <v>5592</v>
      </c>
      <c r="C5595" s="13">
        <v>1778.075246432318</v>
      </c>
      <c r="D5595" s="16">
        <v>7.0763595252752225</v>
      </c>
      <c r="E5595" s="16">
        <v>3.9629592559446456</v>
      </c>
      <c r="F5595" s="16">
        <v>5.8645710293346038</v>
      </c>
      <c r="G5595" s="16">
        <v>2.7443343444113193</v>
      </c>
      <c r="H5595" s="16">
        <v>3.7155450023495513</v>
      </c>
      <c r="I5595" s="16">
        <v>9.8099605620241341</v>
      </c>
      <c r="J5595" s="16">
        <v>8.8056001387680745</v>
      </c>
      <c r="K5595" s="16">
        <v>4.1576035935350166</v>
      </c>
      <c r="L5595" s="16">
        <v>2.157940590824845</v>
      </c>
      <c r="M5595" s="16">
        <v>3.6083724556326411</v>
      </c>
      <c r="N5595" s="13">
        <v>7.2535108450436852</v>
      </c>
      <c r="O5595" s="16">
        <v>7.0763595252752225</v>
      </c>
      <c r="P5595" s="16">
        <v>3.9629592559446456</v>
      </c>
      <c r="Q5595" s="16">
        <v>5.8645710293346038</v>
      </c>
      <c r="R5595" s="16">
        <v>2.7443343444113193</v>
      </c>
      <c r="S5595" s="16">
        <v>3.7155450023495513</v>
      </c>
      <c r="T5595" s="16">
        <v>9.8099605620241341</v>
      </c>
      <c r="U5595" s="16">
        <v>8.8056001387680745</v>
      </c>
      <c r="V5595" s="16">
        <v>4.1576035935350166</v>
      </c>
      <c r="W5595" s="16">
        <v>2.157940590824845</v>
      </c>
      <c r="X5595" s="16">
        <v>3.6083724556326411</v>
      </c>
      <c r="Y5595" s="13">
        <v>7.2535108450436852</v>
      </c>
    </row>
    <row r="5596" spans="2:25" x14ac:dyDescent="0.25">
      <c r="B5596" s="11">
        <v>5593</v>
      </c>
      <c r="C5596" s="13">
        <v>1822.3360671018911</v>
      </c>
      <c r="D5596" s="16">
        <v>6.6309409376328983</v>
      </c>
      <c r="E5596" s="16">
        <v>6.8580566955571527</v>
      </c>
      <c r="F5596" s="16">
        <v>5.3655476580621251</v>
      </c>
      <c r="G5596" s="16">
        <v>3.7981424762779659</v>
      </c>
      <c r="H5596" s="16">
        <v>5.0749732304828985</v>
      </c>
      <c r="I5596" s="16">
        <v>5.393160443929637</v>
      </c>
      <c r="J5596" s="16">
        <v>3.2878838869475198</v>
      </c>
      <c r="K5596" s="16">
        <v>4.6267765234542431</v>
      </c>
      <c r="L5596" s="16">
        <v>5.164570470801821</v>
      </c>
      <c r="M5596" s="16">
        <v>6.6568333327460865</v>
      </c>
      <c r="N5596" s="13">
        <v>8.6987632706110034</v>
      </c>
      <c r="O5596" s="16">
        <v>6.6309409376328983</v>
      </c>
      <c r="P5596" s="16">
        <v>6.8580566955571527</v>
      </c>
      <c r="Q5596" s="16">
        <v>5.3655476580621251</v>
      </c>
      <c r="R5596" s="16">
        <v>3.7981424762779659</v>
      </c>
      <c r="S5596" s="16">
        <v>5.0749732304828985</v>
      </c>
      <c r="T5596" s="16">
        <v>5.393160443929637</v>
      </c>
      <c r="U5596" s="16">
        <v>3.2878838869475198</v>
      </c>
      <c r="V5596" s="16">
        <v>4.6267765234542431</v>
      </c>
      <c r="W5596" s="16">
        <v>5.164570470801821</v>
      </c>
      <c r="X5596" s="16">
        <v>6.6568333327460865</v>
      </c>
      <c r="Y5596" s="13">
        <v>8.6987632706110034</v>
      </c>
    </row>
    <row r="5597" spans="2:25" x14ac:dyDescent="0.25">
      <c r="B5597" s="11">
        <v>5594</v>
      </c>
      <c r="C5597" s="13">
        <v>1954.7068286826538</v>
      </c>
      <c r="D5597" s="16">
        <v>8.2012461918660016</v>
      </c>
      <c r="E5597" s="16">
        <v>4.5274960981609844</v>
      </c>
      <c r="F5597" s="16">
        <v>5.1148482475839874</v>
      </c>
      <c r="G5597" s="16">
        <v>4.3511718263532924</v>
      </c>
      <c r="H5597" s="16">
        <v>4.0779046480542274</v>
      </c>
      <c r="I5597" s="16">
        <v>9.0742547018095969</v>
      </c>
      <c r="J5597" s="16">
        <v>5.3004583377412393</v>
      </c>
      <c r="K5597" s="16">
        <v>4.4740621655312562</v>
      </c>
      <c r="L5597" s="16">
        <v>6.8337065506163119</v>
      </c>
      <c r="M5597" s="16">
        <v>12.10129485729818</v>
      </c>
      <c r="N5597" s="13">
        <v>5.1128700560490641</v>
      </c>
      <c r="O5597" s="16">
        <v>8.2012461918660016</v>
      </c>
      <c r="P5597" s="16">
        <v>4.5274960981609844</v>
      </c>
      <c r="Q5597" s="16">
        <v>5.1148482475839874</v>
      </c>
      <c r="R5597" s="16">
        <v>4.3511718263532924</v>
      </c>
      <c r="S5597" s="16">
        <v>4.0779046480542274</v>
      </c>
      <c r="T5597" s="16">
        <v>9.0742547018095969</v>
      </c>
      <c r="U5597" s="16">
        <v>5.3004583377412393</v>
      </c>
      <c r="V5597" s="16">
        <v>4.4740621655312562</v>
      </c>
      <c r="W5597" s="16">
        <v>6.8337065506163119</v>
      </c>
      <c r="X5597" s="16">
        <v>12.10129485729818</v>
      </c>
      <c r="Y5597" s="13">
        <v>5.1128700560490641</v>
      </c>
    </row>
    <row r="5598" spans="2:25" x14ac:dyDescent="0.25">
      <c r="B5598" s="11">
        <v>5595</v>
      </c>
      <c r="C5598" s="13">
        <v>1701.1757015872984</v>
      </c>
      <c r="D5598" s="16">
        <v>5.9685429510955261</v>
      </c>
      <c r="E5598" s="16">
        <v>6.9501159474450578</v>
      </c>
      <c r="F5598" s="16">
        <v>2.6352972673705137</v>
      </c>
      <c r="G5598" s="16">
        <v>4.4265088673392636</v>
      </c>
      <c r="H5598" s="16">
        <v>6.1407065252218231</v>
      </c>
      <c r="I5598" s="16">
        <v>3.4163025746835505</v>
      </c>
      <c r="J5598" s="16">
        <v>5.7866163453904029</v>
      </c>
      <c r="K5598" s="16">
        <v>6.7341280424597345</v>
      </c>
      <c r="L5598" s="16">
        <v>6.6699379428894643</v>
      </c>
      <c r="M5598" s="16">
        <v>3.3192291554001065</v>
      </c>
      <c r="N5598" s="13">
        <v>2.3038944285829057</v>
      </c>
      <c r="O5598" s="16">
        <v>5.9685429510955261</v>
      </c>
      <c r="P5598" s="16">
        <v>6.9501159474450578</v>
      </c>
      <c r="Q5598" s="16">
        <v>2.6352972673705137</v>
      </c>
      <c r="R5598" s="16">
        <v>4.4265088673392636</v>
      </c>
      <c r="S5598" s="16">
        <v>6.1407065252218231</v>
      </c>
      <c r="T5598" s="16">
        <v>3.4163025746835505</v>
      </c>
      <c r="U5598" s="16">
        <v>5.7866163453904029</v>
      </c>
      <c r="V5598" s="16">
        <v>6.7341280424597345</v>
      </c>
      <c r="W5598" s="16">
        <v>6.6699379428894643</v>
      </c>
      <c r="X5598" s="16">
        <v>3.3192291554001065</v>
      </c>
      <c r="Y5598" s="13">
        <v>2.3038944285829057</v>
      </c>
    </row>
    <row r="5599" spans="2:25" x14ac:dyDescent="0.25">
      <c r="B5599" s="11">
        <v>5596</v>
      </c>
      <c r="C5599" s="13">
        <v>1633.6388698148139</v>
      </c>
      <c r="D5599" s="16">
        <v>5.5923716792135387</v>
      </c>
      <c r="E5599" s="16">
        <v>6.8063136493860181</v>
      </c>
      <c r="F5599" s="16">
        <v>5.2236256443040121</v>
      </c>
      <c r="G5599" s="16">
        <v>4.4784885894544209</v>
      </c>
      <c r="H5599" s="16">
        <v>3.8329926124310525</v>
      </c>
      <c r="I5599" s="16">
        <v>2.6970432806753704</v>
      </c>
      <c r="J5599" s="16">
        <v>4.5096823885550608</v>
      </c>
      <c r="K5599" s="16">
        <v>-5.0337953538825531E-2</v>
      </c>
      <c r="L5599" s="16">
        <v>7.9924936870344059</v>
      </c>
      <c r="M5599" s="16">
        <v>4.3305769409138026</v>
      </c>
      <c r="N5599" s="13">
        <v>4.7579596755326499</v>
      </c>
      <c r="O5599" s="16">
        <v>5.5923716792135387</v>
      </c>
      <c r="P5599" s="16">
        <v>6.8063136493860181</v>
      </c>
      <c r="Q5599" s="16">
        <v>5.2236256443040121</v>
      </c>
      <c r="R5599" s="16">
        <v>4.4784885894544209</v>
      </c>
      <c r="S5599" s="16">
        <v>3.8329926124310525</v>
      </c>
      <c r="T5599" s="16">
        <v>2.6970432806753704</v>
      </c>
      <c r="U5599" s="16">
        <v>4.5096823885550608</v>
      </c>
      <c r="V5599" s="16">
        <v>-5.0337953538825531E-2</v>
      </c>
      <c r="W5599" s="16">
        <v>7.9924936870344059</v>
      </c>
      <c r="X5599" s="16">
        <v>4.3305769409138026</v>
      </c>
      <c r="Y5599" s="13">
        <v>4.7579596755326499</v>
      </c>
    </row>
    <row r="5600" spans="2:25" x14ac:dyDescent="0.25">
      <c r="B5600" s="11">
        <v>5597</v>
      </c>
      <c r="C5600" s="13">
        <v>1574.2606449411956</v>
      </c>
      <c r="D5600" s="16">
        <v>4.2355630923276841</v>
      </c>
      <c r="E5600" s="16">
        <v>8.3901844410665021</v>
      </c>
      <c r="F5600" s="16">
        <v>4.7583738289216697</v>
      </c>
      <c r="G5600" s="16">
        <v>3.016380672947081</v>
      </c>
      <c r="H5600" s="16">
        <v>5.0340084313979023</v>
      </c>
      <c r="I5600" s="16">
        <v>2.8462402674073122</v>
      </c>
      <c r="J5600" s="16">
        <v>1.0108851866919122</v>
      </c>
      <c r="K5600" s="16">
        <v>2.8170008702772389</v>
      </c>
      <c r="L5600" s="16">
        <v>4.5151767733224704</v>
      </c>
      <c r="M5600" s="16">
        <v>3.8581039258454117</v>
      </c>
      <c r="N5600" s="13">
        <v>5.789228085416025</v>
      </c>
      <c r="O5600" s="16">
        <v>4.2355630923276841</v>
      </c>
      <c r="P5600" s="16">
        <v>8.3901844410665021</v>
      </c>
      <c r="Q5600" s="16">
        <v>4.7583738289216697</v>
      </c>
      <c r="R5600" s="16">
        <v>3.016380672947081</v>
      </c>
      <c r="S5600" s="16">
        <v>5.0340084313979023</v>
      </c>
      <c r="T5600" s="16">
        <v>2.8462402674073122</v>
      </c>
      <c r="U5600" s="16">
        <v>1.0108851866919122</v>
      </c>
      <c r="V5600" s="16">
        <v>2.8170008702772389</v>
      </c>
      <c r="W5600" s="16">
        <v>4.5151767733224704</v>
      </c>
      <c r="X5600" s="16">
        <v>3.8581039258454117</v>
      </c>
      <c r="Y5600" s="13">
        <v>5.789228085416025</v>
      </c>
    </row>
    <row r="5601" spans="2:25" x14ac:dyDescent="0.25">
      <c r="B5601" s="11">
        <v>5598</v>
      </c>
      <c r="C5601" s="13">
        <v>1665.0504850942625</v>
      </c>
      <c r="D5601" s="16">
        <v>3.6525137267083103</v>
      </c>
      <c r="E5601" s="16">
        <v>4.9101496047665405</v>
      </c>
      <c r="F5601" s="16">
        <v>5.0715264512078324</v>
      </c>
      <c r="G5601" s="16">
        <v>5.3097994344312562</v>
      </c>
      <c r="H5601" s="16">
        <v>4.2019780832730547</v>
      </c>
      <c r="I5601" s="16">
        <v>4.9132977717337489</v>
      </c>
      <c r="J5601" s="16">
        <v>6.5865736319427972</v>
      </c>
      <c r="K5601" s="16">
        <v>2.9643580272971732</v>
      </c>
      <c r="L5601" s="16">
        <v>3.9785793604583182</v>
      </c>
      <c r="M5601" s="16">
        <v>7.3705423372548573</v>
      </c>
      <c r="N5601" s="13">
        <v>3.0832785654854384</v>
      </c>
      <c r="O5601" s="16">
        <v>3.6525137267083103</v>
      </c>
      <c r="P5601" s="16">
        <v>4.9101496047665405</v>
      </c>
      <c r="Q5601" s="16">
        <v>5.0715264512078324</v>
      </c>
      <c r="R5601" s="16">
        <v>5.3097994344312562</v>
      </c>
      <c r="S5601" s="16">
        <v>4.2019780832730547</v>
      </c>
      <c r="T5601" s="16">
        <v>4.9132977717337489</v>
      </c>
      <c r="U5601" s="16">
        <v>6.5865736319427972</v>
      </c>
      <c r="V5601" s="16">
        <v>2.9643580272971732</v>
      </c>
      <c r="W5601" s="16">
        <v>3.9785793604583182</v>
      </c>
      <c r="X5601" s="16">
        <v>7.3705423372548573</v>
      </c>
      <c r="Y5601" s="13">
        <v>3.0832785654854384</v>
      </c>
    </row>
    <row r="5602" spans="2:25" x14ac:dyDescent="0.25">
      <c r="B5602" s="11">
        <v>5599</v>
      </c>
      <c r="C5602" s="13">
        <v>1804.134939178942</v>
      </c>
      <c r="D5602" s="16">
        <v>5.8541609454500829</v>
      </c>
      <c r="E5602" s="16">
        <v>4.9007409929991876</v>
      </c>
      <c r="F5602" s="16">
        <v>3.2273755232161294</v>
      </c>
      <c r="G5602" s="16">
        <v>8.5411183521900949</v>
      </c>
      <c r="H5602" s="16">
        <v>8.4999838120038316</v>
      </c>
      <c r="I5602" s="16">
        <v>4.0454075932567495</v>
      </c>
      <c r="J5602" s="16">
        <v>4.3148564976296475</v>
      </c>
      <c r="K5602" s="16">
        <v>4.7031669146913737</v>
      </c>
      <c r="L5602" s="16">
        <v>6.4135452553054719</v>
      </c>
      <c r="M5602" s="16">
        <v>8.628115727586211</v>
      </c>
      <c r="N5602" s="13">
        <v>1.5155457027399493</v>
      </c>
      <c r="O5602" s="16">
        <v>5.8541609454500829</v>
      </c>
      <c r="P5602" s="16">
        <v>4.9007409929991876</v>
      </c>
      <c r="Q5602" s="16">
        <v>3.2273755232161294</v>
      </c>
      <c r="R5602" s="16">
        <v>8.5411183521900949</v>
      </c>
      <c r="S5602" s="16">
        <v>8.4999838120038316</v>
      </c>
      <c r="T5602" s="16">
        <v>4.0454075932567495</v>
      </c>
      <c r="U5602" s="16">
        <v>4.3148564976296475</v>
      </c>
      <c r="V5602" s="16">
        <v>4.7031669146913737</v>
      </c>
      <c r="W5602" s="16">
        <v>6.4135452553054719</v>
      </c>
      <c r="X5602" s="16">
        <v>8.628115727586211</v>
      </c>
      <c r="Y5602" s="13">
        <v>1.5155457027399493</v>
      </c>
    </row>
    <row r="5603" spans="2:25" x14ac:dyDescent="0.25">
      <c r="B5603" s="11">
        <v>5600</v>
      </c>
      <c r="C5603" s="13">
        <v>1647.7559807919858</v>
      </c>
      <c r="D5603" s="16">
        <v>4.7773951392993874</v>
      </c>
      <c r="E5603" s="16">
        <v>4.7662910417488797</v>
      </c>
      <c r="F5603" s="16">
        <v>2.5257784615601078</v>
      </c>
      <c r="G5603" s="16">
        <v>4.0321357758365259</v>
      </c>
      <c r="H5603" s="16">
        <v>7.1839375993453416</v>
      </c>
      <c r="I5603" s="16">
        <v>2.9981677463150715</v>
      </c>
      <c r="J5603" s="16">
        <v>6.6458916238791348</v>
      </c>
      <c r="K5603" s="16">
        <v>4.0689451196403148</v>
      </c>
      <c r="L5603" s="16">
        <v>4.2592509081095171</v>
      </c>
      <c r="M5603" s="16">
        <v>7.6633939563759848</v>
      </c>
      <c r="N5603" s="13">
        <v>2.1016874389694609</v>
      </c>
      <c r="O5603" s="16">
        <v>4.7773951392993874</v>
      </c>
      <c r="P5603" s="16">
        <v>4.7662910417488797</v>
      </c>
      <c r="Q5603" s="16">
        <v>2.5257784615601078</v>
      </c>
      <c r="R5603" s="16">
        <v>4.0321357758365259</v>
      </c>
      <c r="S5603" s="16">
        <v>7.1839375993453416</v>
      </c>
      <c r="T5603" s="16">
        <v>2.9981677463150715</v>
      </c>
      <c r="U5603" s="16">
        <v>6.6458916238791348</v>
      </c>
      <c r="V5603" s="16">
        <v>4.0689451196403148</v>
      </c>
      <c r="W5603" s="16">
        <v>4.2592509081095171</v>
      </c>
      <c r="X5603" s="16">
        <v>7.6633939563759848</v>
      </c>
      <c r="Y5603" s="13">
        <v>2.1016874389694609</v>
      </c>
    </row>
    <row r="5604" spans="2:25" x14ac:dyDescent="0.25">
      <c r="B5604" s="11">
        <v>5601</v>
      </c>
      <c r="C5604" s="13">
        <v>1666.3467978777769</v>
      </c>
      <c r="D5604" s="16">
        <v>4.8213196580429649</v>
      </c>
      <c r="E5604" s="16">
        <v>4.1394360085354744</v>
      </c>
      <c r="F5604" s="16">
        <v>4.0378084378931183</v>
      </c>
      <c r="G5604" s="16">
        <v>4.2581537624058425</v>
      </c>
      <c r="H5604" s="16">
        <v>3.2065254118956417</v>
      </c>
      <c r="I5604" s="16">
        <v>7.9637043592845318</v>
      </c>
      <c r="J5604" s="16">
        <v>2.8462848667138143</v>
      </c>
      <c r="K5604" s="16">
        <v>4.1887684684189619</v>
      </c>
      <c r="L5604" s="16">
        <v>5.7611934389860799</v>
      </c>
      <c r="M5604" s="16">
        <v>7.716447464592151</v>
      </c>
      <c r="N5604" s="13">
        <v>3.2365409614146405</v>
      </c>
      <c r="O5604" s="16">
        <v>4.8213196580429649</v>
      </c>
      <c r="P5604" s="16">
        <v>4.1394360085354744</v>
      </c>
      <c r="Q5604" s="16">
        <v>4.0378084378931183</v>
      </c>
      <c r="R5604" s="16">
        <v>4.2581537624058425</v>
      </c>
      <c r="S5604" s="16">
        <v>3.2065254118956417</v>
      </c>
      <c r="T5604" s="16">
        <v>7.9637043592845318</v>
      </c>
      <c r="U5604" s="16">
        <v>2.8462848667138143</v>
      </c>
      <c r="V5604" s="16">
        <v>4.1887684684189619</v>
      </c>
      <c r="W5604" s="16">
        <v>5.7611934389860799</v>
      </c>
      <c r="X5604" s="16">
        <v>7.716447464592151</v>
      </c>
      <c r="Y5604" s="13">
        <v>3.2365409614146405</v>
      </c>
    </row>
    <row r="5605" spans="2:25" x14ac:dyDescent="0.25">
      <c r="B5605" s="11">
        <v>5602</v>
      </c>
      <c r="C5605" s="13">
        <v>1735.5609991365502</v>
      </c>
      <c r="D5605" s="16">
        <v>5.9201595895838457</v>
      </c>
      <c r="E5605" s="16">
        <v>2.8096845349840729</v>
      </c>
      <c r="F5605" s="16">
        <v>4.4468126067434337</v>
      </c>
      <c r="G5605" s="16">
        <v>5.5584269019333004</v>
      </c>
      <c r="H5605" s="16">
        <v>2.730025351240092</v>
      </c>
      <c r="I5605" s="16">
        <v>6.8540371578476567</v>
      </c>
      <c r="J5605" s="16">
        <v>4.6110775830474022</v>
      </c>
      <c r="K5605" s="16">
        <v>8.2298673020711135</v>
      </c>
      <c r="L5605" s="16">
        <v>4.6180577612610403</v>
      </c>
      <c r="M5605" s="16">
        <v>6.9872759361964958</v>
      </c>
      <c r="N5605" s="13">
        <v>3.6869615960226065</v>
      </c>
      <c r="O5605" s="16">
        <v>5.9201595895838457</v>
      </c>
      <c r="P5605" s="16">
        <v>2.8096845349840729</v>
      </c>
      <c r="Q5605" s="16">
        <v>4.4468126067434337</v>
      </c>
      <c r="R5605" s="16">
        <v>5.5584269019333004</v>
      </c>
      <c r="S5605" s="16">
        <v>2.730025351240092</v>
      </c>
      <c r="T5605" s="16">
        <v>6.8540371578476567</v>
      </c>
      <c r="U5605" s="16">
        <v>4.6110775830474022</v>
      </c>
      <c r="V5605" s="16">
        <v>8.2298673020711135</v>
      </c>
      <c r="W5605" s="16">
        <v>4.6180577612610403</v>
      </c>
      <c r="X5605" s="16">
        <v>6.9872759361964958</v>
      </c>
      <c r="Y5605" s="13">
        <v>3.6869615960226065</v>
      </c>
    </row>
    <row r="5606" spans="2:25" x14ac:dyDescent="0.25">
      <c r="B5606" s="11">
        <v>5603</v>
      </c>
      <c r="C5606" s="13">
        <v>1721.1647232368643</v>
      </c>
      <c r="D5606" s="16">
        <v>4.8381881175319315</v>
      </c>
      <c r="E5606" s="16">
        <v>6.2262878989459693</v>
      </c>
      <c r="F5606" s="16">
        <v>5.8941423696350537</v>
      </c>
      <c r="G5606" s="16">
        <v>0.23271886702420019</v>
      </c>
      <c r="H5606" s="16">
        <v>5.4527242766318587</v>
      </c>
      <c r="I5606" s="16">
        <v>6.3621386443475529</v>
      </c>
      <c r="J5606" s="16">
        <v>6.650853668137489</v>
      </c>
      <c r="K5606" s="16">
        <v>5.6944017818371764</v>
      </c>
      <c r="L5606" s="16">
        <v>4.6266381084316262</v>
      </c>
      <c r="M5606" s="16">
        <v>4.4101944763694609</v>
      </c>
      <c r="N5606" s="13">
        <v>5.1913550162534463</v>
      </c>
      <c r="O5606" s="16">
        <v>4.8381881175319315</v>
      </c>
      <c r="P5606" s="16">
        <v>6.2262878989459693</v>
      </c>
      <c r="Q5606" s="16">
        <v>5.8941423696350537</v>
      </c>
      <c r="R5606" s="16">
        <v>0.23271886702420019</v>
      </c>
      <c r="S5606" s="16">
        <v>5.4527242766318587</v>
      </c>
      <c r="T5606" s="16">
        <v>6.3621386443475529</v>
      </c>
      <c r="U5606" s="16">
        <v>6.650853668137489</v>
      </c>
      <c r="V5606" s="16">
        <v>5.6944017818371764</v>
      </c>
      <c r="W5606" s="16">
        <v>4.6266381084316262</v>
      </c>
      <c r="X5606" s="16">
        <v>4.4101944763694609</v>
      </c>
      <c r="Y5606" s="13">
        <v>5.1913550162534463</v>
      </c>
    </row>
    <row r="5607" spans="2:25" x14ac:dyDescent="0.25">
      <c r="B5607" s="11">
        <v>5604</v>
      </c>
      <c r="C5607" s="13">
        <v>1751.9809366142686</v>
      </c>
      <c r="D5607" s="16">
        <v>3.5496289233858986</v>
      </c>
      <c r="E5607" s="16">
        <v>4.3828939486041172</v>
      </c>
      <c r="F5607" s="16">
        <v>5.222352549335386</v>
      </c>
      <c r="G5607" s="16">
        <v>3.8229743339674922</v>
      </c>
      <c r="H5607" s="16">
        <v>4.7890978196909906</v>
      </c>
      <c r="I5607" s="16">
        <v>5.1151451777388131</v>
      </c>
      <c r="J5607" s="16">
        <v>5.0265964325445287</v>
      </c>
      <c r="K5607" s="16">
        <v>8.3419296028698131</v>
      </c>
      <c r="L5607" s="16">
        <v>7.2478188051606001</v>
      </c>
      <c r="M5607" s="16">
        <v>6.749864121303184</v>
      </c>
      <c r="N5607" s="13">
        <v>3.1701125218358923</v>
      </c>
      <c r="O5607" s="16">
        <v>3.5496289233858986</v>
      </c>
      <c r="P5607" s="16">
        <v>4.3828939486041172</v>
      </c>
      <c r="Q5607" s="16">
        <v>5.222352549335386</v>
      </c>
      <c r="R5607" s="16">
        <v>3.8229743339674922</v>
      </c>
      <c r="S5607" s="16">
        <v>4.7890978196909906</v>
      </c>
      <c r="T5607" s="16">
        <v>5.1151451777388131</v>
      </c>
      <c r="U5607" s="16">
        <v>5.0265964325445287</v>
      </c>
      <c r="V5607" s="16">
        <v>8.3419296028698131</v>
      </c>
      <c r="W5607" s="16">
        <v>7.2478188051606001</v>
      </c>
      <c r="X5607" s="16">
        <v>6.749864121303184</v>
      </c>
      <c r="Y5607" s="13">
        <v>3.1701125218358923</v>
      </c>
    </row>
    <row r="5608" spans="2:25" x14ac:dyDescent="0.25">
      <c r="B5608" s="11">
        <v>5605</v>
      </c>
      <c r="C5608" s="13">
        <v>1623.9715690100381</v>
      </c>
      <c r="D5608" s="16">
        <v>5.0999251658595313</v>
      </c>
      <c r="E5608" s="16">
        <v>2.1634561890422175</v>
      </c>
      <c r="F5608" s="16">
        <v>7.233709133700307</v>
      </c>
      <c r="G5608" s="16">
        <v>6.486047887099553</v>
      </c>
      <c r="H5608" s="16">
        <v>5.3234589482584056</v>
      </c>
      <c r="I5608" s="16">
        <v>4.0277432710859724</v>
      </c>
      <c r="J5608" s="16">
        <v>3.0528185366221137</v>
      </c>
      <c r="K5608" s="16">
        <v>3.8469789058659059</v>
      </c>
      <c r="L5608" s="16">
        <v>3.3124149716471307</v>
      </c>
      <c r="M5608" s="16">
        <v>5.2987382012908526</v>
      </c>
      <c r="N5608" s="13">
        <v>3.6071252749785323</v>
      </c>
      <c r="O5608" s="16">
        <v>5.0999251658595313</v>
      </c>
      <c r="P5608" s="16">
        <v>2.1634561890422175</v>
      </c>
      <c r="Q5608" s="16">
        <v>7.233709133700307</v>
      </c>
      <c r="R5608" s="16">
        <v>6.486047887099553</v>
      </c>
      <c r="S5608" s="16">
        <v>5.3234589482584056</v>
      </c>
      <c r="T5608" s="16">
        <v>4.0277432710859724</v>
      </c>
      <c r="U5608" s="16">
        <v>3.0528185366221137</v>
      </c>
      <c r="V5608" s="16">
        <v>3.8469789058659059</v>
      </c>
      <c r="W5608" s="16">
        <v>3.3124149716471307</v>
      </c>
      <c r="X5608" s="16">
        <v>5.2987382012908526</v>
      </c>
      <c r="Y5608" s="13">
        <v>3.6071252749785323</v>
      </c>
    </row>
    <row r="5609" spans="2:25" x14ac:dyDescent="0.25">
      <c r="B5609" s="11">
        <v>5606</v>
      </c>
      <c r="C5609" s="13">
        <v>1623.7753562478747</v>
      </c>
      <c r="D5609" s="16">
        <v>3.0891958659883443</v>
      </c>
      <c r="E5609" s="16">
        <v>4.488828502828011</v>
      </c>
      <c r="F5609" s="16">
        <v>5.4019406140149808</v>
      </c>
      <c r="G5609" s="16">
        <v>5.8828729107360713</v>
      </c>
      <c r="H5609" s="16">
        <v>4.7805678162254788</v>
      </c>
      <c r="I5609" s="16">
        <v>5.4309618755402562</v>
      </c>
      <c r="J5609" s="16">
        <v>0.83986095100732783</v>
      </c>
      <c r="K5609" s="16">
        <v>4.5325948710344788</v>
      </c>
      <c r="L5609" s="16">
        <v>1.5608025017703162</v>
      </c>
      <c r="M5609" s="16">
        <v>6.4435963710511945</v>
      </c>
      <c r="N5609" s="13">
        <v>7.0599401378611919</v>
      </c>
      <c r="O5609" s="16">
        <v>3.0891958659883443</v>
      </c>
      <c r="P5609" s="16">
        <v>4.488828502828011</v>
      </c>
      <c r="Q5609" s="16">
        <v>5.4019406140149808</v>
      </c>
      <c r="R5609" s="16">
        <v>5.8828729107360713</v>
      </c>
      <c r="S5609" s="16">
        <v>4.7805678162254788</v>
      </c>
      <c r="T5609" s="16">
        <v>5.4309618755402562</v>
      </c>
      <c r="U5609" s="16">
        <v>0.83986095100732783</v>
      </c>
      <c r="V5609" s="16">
        <v>4.5325948710344788</v>
      </c>
      <c r="W5609" s="16">
        <v>1.5608025017703162</v>
      </c>
      <c r="X5609" s="16">
        <v>6.4435963710511945</v>
      </c>
      <c r="Y5609" s="13">
        <v>7.0599401378611919</v>
      </c>
    </row>
    <row r="5610" spans="2:25" x14ac:dyDescent="0.25">
      <c r="B5610" s="11">
        <v>5607</v>
      </c>
      <c r="C5610" s="13">
        <v>1639.5529009328718</v>
      </c>
      <c r="D5610" s="16">
        <v>4.2495724002532889</v>
      </c>
      <c r="E5610" s="16">
        <v>3.7579079241921494</v>
      </c>
      <c r="F5610" s="16">
        <v>8.3253869877713811</v>
      </c>
      <c r="G5610" s="16">
        <v>6.3743811469796494</v>
      </c>
      <c r="H5610" s="16">
        <v>2.7603168586607514</v>
      </c>
      <c r="I5610" s="16">
        <v>7.4657559129540481</v>
      </c>
      <c r="J5610" s="16">
        <v>3.102213924477911</v>
      </c>
      <c r="K5610" s="16">
        <v>5.267937055643177</v>
      </c>
      <c r="L5610" s="16">
        <v>-0.95821168918956445</v>
      </c>
      <c r="M5610" s="16">
        <v>3.8002527082156599</v>
      </c>
      <c r="N5610" s="13">
        <v>6.5180149285075135</v>
      </c>
      <c r="O5610" s="16">
        <v>4.2495724002532889</v>
      </c>
      <c r="P5610" s="16">
        <v>3.7579079241921494</v>
      </c>
      <c r="Q5610" s="16">
        <v>8.3253869877713811</v>
      </c>
      <c r="R5610" s="16">
        <v>6.3743811469796494</v>
      </c>
      <c r="S5610" s="16">
        <v>2.7603168586607514</v>
      </c>
      <c r="T5610" s="16">
        <v>7.4657559129540481</v>
      </c>
      <c r="U5610" s="16">
        <v>3.102213924477911</v>
      </c>
      <c r="V5610" s="16">
        <v>5.267937055643177</v>
      </c>
      <c r="W5610" s="16">
        <v>-0.95821168918956445</v>
      </c>
      <c r="X5610" s="16">
        <v>3.8002527082156599</v>
      </c>
      <c r="Y5610" s="13">
        <v>6.5180149285075135</v>
      </c>
    </row>
    <row r="5611" spans="2:25" x14ac:dyDescent="0.25">
      <c r="B5611" s="11">
        <v>5608</v>
      </c>
      <c r="C5611" s="13">
        <v>1726.0625553212983</v>
      </c>
      <c r="D5611" s="16">
        <v>8.0235587318728179</v>
      </c>
      <c r="E5611" s="16">
        <v>7.0670608830438635</v>
      </c>
      <c r="F5611" s="16">
        <v>6.9713671210653763</v>
      </c>
      <c r="G5611" s="16">
        <v>3.6966272197101411</v>
      </c>
      <c r="H5611" s="16">
        <v>3.9306500794817065</v>
      </c>
      <c r="I5611" s="16">
        <v>4.1951199616172437</v>
      </c>
      <c r="J5611" s="16">
        <v>3.9334574349145592</v>
      </c>
      <c r="K5611" s="16">
        <v>0.8453412360014827</v>
      </c>
      <c r="L5611" s="16">
        <v>4.2150996326377337</v>
      </c>
      <c r="M5611" s="16">
        <v>8.2353646754250498</v>
      </c>
      <c r="N5611" s="13">
        <v>4.8539648567049953</v>
      </c>
      <c r="O5611" s="16">
        <v>8.0235587318728179</v>
      </c>
      <c r="P5611" s="16">
        <v>7.0670608830438635</v>
      </c>
      <c r="Q5611" s="16">
        <v>6.9713671210653763</v>
      </c>
      <c r="R5611" s="16">
        <v>3.6966272197101411</v>
      </c>
      <c r="S5611" s="16">
        <v>3.9306500794817065</v>
      </c>
      <c r="T5611" s="16">
        <v>4.1951199616172437</v>
      </c>
      <c r="U5611" s="16">
        <v>3.9334574349145592</v>
      </c>
      <c r="V5611" s="16">
        <v>0.8453412360014827</v>
      </c>
      <c r="W5611" s="16">
        <v>4.2150996326377337</v>
      </c>
      <c r="X5611" s="16">
        <v>8.2353646754250498</v>
      </c>
      <c r="Y5611" s="13">
        <v>4.8539648567049953</v>
      </c>
    </row>
    <row r="5612" spans="2:25" x14ac:dyDescent="0.25">
      <c r="B5612" s="11">
        <v>5609</v>
      </c>
      <c r="C5612" s="13">
        <v>1830.6480972932804</v>
      </c>
      <c r="D5612" s="16">
        <v>7.3308702126402281</v>
      </c>
      <c r="E5612" s="16">
        <v>4.2318539264368535</v>
      </c>
      <c r="F5612" s="16">
        <v>3.5632905754127524</v>
      </c>
      <c r="G5612" s="16">
        <v>6.077015664071391</v>
      </c>
      <c r="H5612" s="16">
        <v>5.939905160204999</v>
      </c>
      <c r="I5612" s="16">
        <v>2.7345198041424004</v>
      </c>
      <c r="J5612" s="16">
        <v>5.1910400362186166</v>
      </c>
      <c r="K5612" s="16">
        <v>7.0583757620883638</v>
      </c>
      <c r="L5612" s="16">
        <v>4.7710273079251353</v>
      </c>
      <c r="M5612" s="16">
        <v>6.887267893260832</v>
      </c>
      <c r="N5612" s="13">
        <v>8.2796899160703479</v>
      </c>
      <c r="O5612" s="16">
        <v>7.3308702126402281</v>
      </c>
      <c r="P5612" s="16">
        <v>4.2318539264368535</v>
      </c>
      <c r="Q5612" s="16">
        <v>3.5632905754127524</v>
      </c>
      <c r="R5612" s="16">
        <v>6.077015664071391</v>
      </c>
      <c r="S5612" s="16">
        <v>5.939905160204999</v>
      </c>
      <c r="T5612" s="16">
        <v>2.7345198041424004</v>
      </c>
      <c r="U5612" s="16">
        <v>5.1910400362186166</v>
      </c>
      <c r="V5612" s="16">
        <v>7.0583757620883638</v>
      </c>
      <c r="W5612" s="16">
        <v>4.7710273079251353</v>
      </c>
      <c r="X5612" s="16">
        <v>6.887267893260832</v>
      </c>
      <c r="Y5612" s="13">
        <v>8.2796899160703479</v>
      </c>
    </row>
    <row r="5613" spans="2:25" x14ac:dyDescent="0.25">
      <c r="B5613" s="11">
        <v>5610</v>
      </c>
      <c r="C5613" s="13">
        <v>1750.7162135643471</v>
      </c>
      <c r="D5613" s="16">
        <v>4.0221165101048237</v>
      </c>
      <c r="E5613" s="16">
        <v>4.2936139805715712</v>
      </c>
      <c r="F5613" s="16">
        <v>4.7128045024928431</v>
      </c>
      <c r="G5613" s="16">
        <v>7.663504082534903</v>
      </c>
      <c r="H5613" s="16">
        <v>3.564611295429823</v>
      </c>
      <c r="I5613" s="16">
        <v>5.0160087304767806</v>
      </c>
      <c r="J5613" s="16">
        <v>7.5614666888450692</v>
      </c>
      <c r="K5613" s="16">
        <v>4.2816527072908288</v>
      </c>
      <c r="L5613" s="16">
        <v>6.0376025545490233</v>
      </c>
      <c r="M5613" s="16">
        <v>4.9719811572246817</v>
      </c>
      <c r="N5613" s="13">
        <v>5.1807301225518234</v>
      </c>
      <c r="O5613" s="16">
        <v>4.0221165101048237</v>
      </c>
      <c r="P5613" s="16">
        <v>4.2936139805715712</v>
      </c>
      <c r="Q5613" s="16">
        <v>4.7128045024928431</v>
      </c>
      <c r="R5613" s="16">
        <v>7.663504082534903</v>
      </c>
      <c r="S5613" s="16">
        <v>3.564611295429823</v>
      </c>
      <c r="T5613" s="16">
        <v>5.0160087304767806</v>
      </c>
      <c r="U5613" s="16">
        <v>7.5614666888450692</v>
      </c>
      <c r="V5613" s="16">
        <v>4.2816527072908288</v>
      </c>
      <c r="W5613" s="16">
        <v>6.0376025545490233</v>
      </c>
      <c r="X5613" s="16">
        <v>4.9719811572246817</v>
      </c>
      <c r="Y5613" s="13">
        <v>5.1807301225518234</v>
      </c>
    </row>
    <row r="5614" spans="2:25" x14ac:dyDescent="0.25">
      <c r="B5614" s="11">
        <v>5611</v>
      </c>
      <c r="C5614" s="13">
        <v>1747.5963955237419</v>
      </c>
      <c r="D5614" s="16">
        <v>2.2152344357937501</v>
      </c>
      <c r="E5614" s="16">
        <v>6.5228255923031782</v>
      </c>
      <c r="F5614" s="16">
        <v>6.5141070605815372</v>
      </c>
      <c r="G5614" s="16">
        <v>6.5610902961013595</v>
      </c>
      <c r="H5614" s="16">
        <v>6.6883863956510989</v>
      </c>
      <c r="I5614" s="16">
        <v>3.5802506050371168</v>
      </c>
      <c r="J5614" s="16">
        <v>3.7370871664166403</v>
      </c>
      <c r="K5614" s="16">
        <v>7.8058681485419994</v>
      </c>
      <c r="L5614" s="16">
        <v>2.14492942364868</v>
      </c>
      <c r="M5614" s="16">
        <v>8.1862408295899272</v>
      </c>
      <c r="N5614" s="13">
        <v>3.31290752628091</v>
      </c>
      <c r="O5614" s="16">
        <v>2.2152344357937501</v>
      </c>
      <c r="P5614" s="16">
        <v>6.5228255923031782</v>
      </c>
      <c r="Q5614" s="16">
        <v>6.5141070605815372</v>
      </c>
      <c r="R5614" s="16">
        <v>6.5610902961013595</v>
      </c>
      <c r="S5614" s="16">
        <v>6.6883863956510989</v>
      </c>
      <c r="T5614" s="16">
        <v>3.5802506050371168</v>
      </c>
      <c r="U5614" s="16">
        <v>3.7370871664166403</v>
      </c>
      <c r="V5614" s="16">
        <v>7.8058681485419994</v>
      </c>
      <c r="W5614" s="16">
        <v>2.14492942364868</v>
      </c>
      <c r="X5614" s="16">
        <v>8.1862408295899272</v>
      </c>
      <c r="Y5614" s="13">
        <v>3.31290752628091</v>
      </c>
    </row>
    <row r="5615" spans="2:25" x14ac:dyDescent="0.25">
      <c r="B5615" s="11">
        <v>5612</v>
      </c>
      <c r="C5615" s="13">
        <v>1774.1313070621611</v>
      </c>
      <c r="D5615" s="16">
        <v>5.3964212785199814</v>
      </c>
      <c r="E5615" s="16">
        <v>4.5545901576156584</v>
      </c>
      <c r="F5615" s="16">
        <v>7.0952617197598595</v>
      </c>
      <c r="G5615" s="16">
        <v>10.064301252548603</v>
      </c>
      <c r="H5615" s="16">
        <v>6.4119527682598445</v>
      </c>
      <c r="I5615" s="16">
        <v>5.1891856737938857</v>
      </c>
      <c r="J5615" s="16">
        <v>2.8184863080103804</v>
      </c>
      <c r="K5615" s="16">
        <v>5.34973759005997</v>
      </c>
      <c r="L5615" s="16">
        <v>7.0691100136308025</v>
      </c>
      <c r="M5615" s="16">
        <v>3.4895536226428217</v>
      </c>
      <c r="N5615" s="13">
        <v>1.4402035522672549</v>
      </c>
      <c r="O5615" s="16">
        <v>5.3964212785199814</v>
      </c>
      <c r="P5615" s="16">
        <v>4.5545901576156584</v>
      </c>
      <c r="Q5615" s="16">
        <v>7.0952617197598595</v>
      </c>
      <c r="R5615" s="16">
        <v>10.064301252548603</v>
      </c>
      <c r="S5615" s="16">
        <v>6.4119527682598445</v>
      </c>
      <c r="T5615" s="16">
        <v>5.1891856737938857</v>
      </c>
      <c r="U5615" s="16">
        <v>2.8184863080103804</v>
      </c>
      <c r="V5615" s="16">
        <v>5.34973759005997</v>
      </c>
      <c r="W5615" s="16">
        <v>7.0691100136308025</v>
      </c>
      <c r="X5615" s="16">
        <v>3.4895536226428217</v>
      </c>
      <c r="Y5615" s="13">
        <v>1.4402035522672549</v>
      </c>
    </row>
    <row r="5616" spans="2:25" x14ac:dyDescent="0.25">
      <c r="B5616" s="11">
        <v>5613</v>
      </c>
      <c r="C5616" s="13">
        <v>1671.216055430297</v>
      </c>
      <c r="D5616" s="16">
        <v>3.5205763752165447</v>
      </c>
      <c r="E5616" s="16">
        <v>3.1207378348829282</v>
      </c>
      <c r="F5616" s="16">
        <v>5.1746204035662755</v>
      </c>
      <c r="G5616" s="16">
        <v>3.9966378212113742</v>
      </c>
      <c r="H5616" s="16">
        <v>3.5600320203433817</v>
      </c>
      <c r="I5616" s="16">
        <v>6.0251430463771998</v>
      </c>
      <c r="J5616" s="16">
        <v>5.289612087569223</v>
      </c>
      <c r="K5616" s="16">
        <v>6.209577495797296</v>
      </c>
      <c r="L5616" s="16">
        <v>5.2551507505570809</v>
      </c>
      <c r="M5616" s="16">
        <v>4.3687907364275045</v>
      </c>
      <c r="N5616" s="13">
        <v>5.8771712739967326</v>
      </c>
      <c r="O5616" s="16">
        <v>3.5205763752165447</v>
      </c>
      <c r="P5616" s="16">
        <v>3.1207378348829282</v>
      </c>
      <c r="Q5616" s="16">
        <v>5.1746204035662755</v>
      </c>
      <c r="R5616" s="16">
        <v>3.9966378212113742</v>
      </c>
      <c r="S5616" s="16">
        <v>3.5600320203433817</v>
      </c>
      <c r="T5616" s="16">
        <v>6.0251430463771998</v>
      </c>
      <c r="U5616" s="16">
        <v>5.289612087569223</v>
      </c>
      <c r="V5616" s="16">
        <v>6.209577495797296</v>
      </c>
      <c r="W5616" s="16">
        <v>5.2551507505570809</v>
      </c>
      <c r="X5616" s="16">
        <v>4.3687907364275045</v>
      </c>
      <c r="Y5616" s="13">
        <v>5.8771712739967326</v>
      </c>
    </row>
    <row r="5617" spans="2:25" x14ac:dyDescent="0.25">
      <c r="B5617" s="11">
        <v>5614</v>
      </c>
      <c r="C5617" s="13">
        <v>1691.2649816852397</v>
      </c>
      <c r="D5617" s="16">
        <v>3.5905907621575484</v>
      </c>
      <c r="E5617" s="16">
        <v>4.0421281348138596</v>
      </c>
      <c r="F5617" s="16">
        <v>4.2561682154562286</v>
      </c>
      <c r="G5617" s="16">
        <v>5.772475505662058</v>
      </c>
      <c r="H5617" s="16">
        <v>7.3264047661144041</v>
      </c>
      <c r="I5617" s="16">
        <v>3.0601105328555378</v>
      </c>
      <c r="J5617" s="16">
        <v>5.1791088930523967</v>
      </c>
      <c r="K5617" s="16">
        <v>6.8659859354877799</v>
      </c>
      <c r="L5617" s="16">
        <v>4.6419156251253062</v>
      </c>
      <c r="M5617" s="16">
        <v>3.0695301694868702</v>
      </c>
      <c r="N5617" s="13">
        <v>5.8869599971132942</v>
      </c>
      <c r="O5617" s="16">
        <v>3.5905907621575484</v>
      </c>
      <c r="P5617" s="16">
        <v>4.0421281348138596</v>
      </c>
      <c r="Q5617" s="16">
        <v>4.2561682154562286</v>
      </c>
      <c r="R5617" s="16">
        <v>5.772475505662058</v>
      </c>
      <c r="S5617" s="16">
        <v>7.3264047661144041</v>
      </c>
      <c r="T5617" s="16">
        <v>3.0601105328555378</v>
      </c>
      <c r="U5617" s="16">
        <v>5.1791088930523967</v>
      </c>
      <c r="V5617" s="16">
        <v>6.8659859354877799</v>
      </c>
      <c r="W5617" s="16">
        <v>4.6419156251253062</v>
      </c>
      <c r="X5617" s="16">
        <v>3.0695301694868702</v>
      </c>
      <c r="Y5617" s="13">
        <v>5.8869599971132942</v>
      </c>
    </row>
    <row r="5618" spans="2:25" x14ac:dyDescent="0.25">
      <c r="B5618" s="11">
        <v>5615</v>
      </c>
      <c r="C5618" s="13">
        <v>1734.4127114496139</v>
      </c>
      <c r="D5618" s="16">
        <v>3.2050104780387327</v>
      </c>
      <c r="E5618" s="16">
        <v>2.335222007244262</v>
      </c>
      <c r="F5618" s="16">
        <v>5.7309708892815987</v>
      </c>
      <c r="G5618" s="16">
        <v>5.094270768196032</v>
      </c>
      <c r="H5618" s="16">
        <v>5.915230604715493</v>
      </c>
      <c r="I5618" s="16">
        <v>2.2401391054175703</v>
      </c>
      <c r="J5618" s="16">
        <v>7.1595095318399977</v>
      </c>
      <c r="K5618" s="16">
        <v>5.2935827566094691</v>
      </c>
      <c r="L5618" s="16">
        <v>6.2824065991417113</v>
      </c>
      <c r="M5618" s="16">
        <v>7.9762757877657267</v>
      </c>
      <c r="N5618" s="13">
        <v>5.1671272282014105</v>
      </c>
      <c r="O5618" s="16">
        <v>3.2050104780387327</v>
      </c>
      <c r="P5618" s="16">
        <v>2.335222007244262</v>
      </c>
      <c r="Q5618" s="16">
        <v>5.7309708892815987</v>
      </c>
      <c r="R5618" s="16">
        <v>5.094270768196032</v>
      </c>
      <c r="S5618" s="16">
        <v>5.915230604715493</v>
      </c>
      <c r="T5618" s="16">
        <v>2.2401391054175703</v>
      </c>
      <c r="U5618" s="16">
        <v>7.1595095318399977</v>
      </c>
      <c r="V5618" s="16">
        <v>5.2935827566094691</v>
      </c>
      <c r="W5618" s="16">
        <v>6.2824065991417113</v>
      </c>
      <c r="X5618" s="16">
        <v>7.9762757877657267</v>
      </c>
      <c r="Y5618" s="13">
        <v>5.1671272282014105</v>
      </c>
    </row>
    <row r="5619" spans="2:25" x14ac:dyDescent="0.25">
      <c r="B5619" s="11">
        <v>5616</v>
      </c>
      <c r="C5619" s="13">
        <v>1656.4725238417175</v>
      </c>
      <c r="D5619" s="16">
        <v>5.6699303804011478</v>
      </c>
      <c r="E5619" s="16">
        <v>4.1574754789016843</v>
      </c>
      <c r="F5619" s="16">
        <v>0.39714261453376754</v>
      </c>
      <c r="G5619" s="16">
        <v>6.2102995670844008</v>
      </c>
      <c r="H5619" s="16">
        <v>3.7632740960387423</v>
      </c>
      <c r="I5619" s="16">
        <v>8.3624031969380148</v>
      </c>
      <c r="J5619" s="16">
        <v>5.0357437400080549</v>
      </c>
      <c r="K5619" s="16">
        <v>3.0100941637499483</v>
      </c>
      <c r="L5619" s="16">
        <v>3.3321373347894525</v>
      </c>
      <c r="M5619" s="16">
        <v>4.5096837698473022</v>
      </c>
      <c r="N5619" s="13">
        <v>7.1914581071722115</v>
      </c>
      <c r="O5619" s="16">
        <v>5.6699303804011478</v>
      </c>
      <c r="P5619" s="16">
        <v>4.1574754789016843</v>
      </c>
      <c r="Q5619" s="16">
        <v>0.39714261453376754</v>
      </c>
      <c r="R5619" s="16">
        <v>6.2102995670844008</v>
      </c>
      <c r="S5619" s="16">
        <v>3.7632740960387423</v>
      </c>
      <c r="T5619" s="16">
        <v>8.3624031969380148</v>
      </c>
      <c r="U5619" s="16">
        <v>5.0357437400080549</v>
      </c>
      <c r="V5619" s="16">
        <v>3.0100941637499483</v>
      </c>
      <c r="W5619" s="16">
        <v>3.3321373347894525</v>
      </c>
      <c r="X5619" s="16">
        <v>4.5096837698473022</v>
      </c>
      <c r="Y5619" s="13">
        <v>7.1914581071722115</v>
      </c>
    </row>
    <row r="5620" spans="2:25" x14ac:dyDescent="0.25">
      <c r="B5620" s="11">
        <v>5617</v>
      </c>
      <c r="C5620" s="13">
        <v>1796.1230969776429</v>
      </c>
      <c r="D5620" s="16">
        <v>7.7338156079104579</v>
      </c>
      <c r="E5620" s="16">
        <v>5.0585409266854056</v>
      </c>
      <c r="F5620" s="16">
        <v>4.8845049658482118</v>
      </c>
      <c r="G5620" s="16">
        <v>5.7555268410923954</v>
      </c>
      <c r="H5620" s="16">
        <v>3.5152360992943019</v>
      </c>
      <c r="I5620" s="16">
        <v>6.5333586092760658</v>
      </c>
      <c r="J5620" s="16">
        <v>2.4098373896339074</v>
      </c>
      <c r="K5620" s="16">
        <v>7.1224150177717132</v>
      </c>
      <c r="L5620" s="16">
        <v>4.3619373325604123</v>
      </c>
      <c r="M5620" s="16">
        <v>3.4130968408649807</v>
      </c>
      <c r="N5620" s="13">
        <v>9.3315779489656698</v>
      </c>
      <c r="O5620" s="16">
        <v>7.7338156079104579</v>
      </c>
      <c r="P5620" s="16">
        <v>5.0585409266854056</v>
      </c>
      <c r="Q5620" s="16">
        <v>4.8845049658482118</v>
      </c>
      <c r="R5620" s="16">
        <v>5.7555268410923954</v>
      </c>
      <c r="S5620" s="16">
        <v>3.5152360992943019</v>
      </c>
      <c r="T5620" s="16">
        <v>6.5333586092760658</v>
      </c>
      <c r="U5620" s="16">
        <v>2.4098373896339074</v>
      </c>
      <c r="V5620" s="16">
        <v>7.1224150177717132</v>
      </c>
      <c r="W5620" s="16">
        <v>4.3619373325604123</v>
      </c>
      <c r="X5620" s="16">
        <v>3.4130968408649807</v>
      </c>
      <c r="Y5620" s="13">
        <v>9.3315779489656698</v>
      </c>
    </row>
    <row r="5621" spans="2:25" x14ac:dyDescent="0.25">
      <c r="B5621" s="11">
        <v>5618</v>
      </c>
      <c r="C5621" s="13">
        <v>1686.960908684367</v>
      </c>
      <c r="D5621" s="16">
        <v>4.0805070053374157</v>
      </c>
      <c r="E5621" s="16">
        <v>4.3622827159072362</v>
      </c>
      <c r="F5621" s="16">
        <v>5.1340881764170998</v>
      </c>
      <c r="G5621" s="16">
        <v>1.3022395000066807</v>
      </c>
      <c r="H5621" s="16">
        <v>5.5149939509116033</v>
      </c>
      <c r="I5621" s="16">
        <v>6.9555881905805936</v>
      </c>
      <c r="J5621" s="16">
        <v>8.388234015298714</v>
      </c>
      <c r="K5621" s="16">
        <v>4.6874254564059736</v>
      </c>
      <c r="L5621" s="16">
        <v>3.5760159738504553</v>
      </c>
      <c r="M5621" s="16">
        <v>3.6914471798058939</v>
      </c>
      <c r="N5621" s="13">
        <v>5.7961660505605019</v>
      </c>
      <c r="O5621" s="16">
        <v>4.0805070053374157</v>
      </c>
      <c r="P5621" s="16">
        <v>4.3622827159072362</v>
      </c>
      <c r="Q5621" s="16">
        <v>5.1340881764170998</v>
      </c>
      <c r="R5621" s="16">
        <v>1.3022395000066807</v>
      </c>
      <c r="S5621" s="16">
        <v>5.5149939509116033</v>
      </c>
      <c r="T5621" s="16">
        <v>6.9555881905805936</v>
      </c>
      <c r="U5621" s="16">
        <v>8.388234015298714</v>
      </c>
      <c r="V5621" s="16">
        <v>4.6874254564059736</v>
      </c>
      <c r="W5621" s="16">
        <v>3.5760159738504553</v>
      </c>
      <c r="X5621" s="16">
        <v>3.6914471798058939</v>
      </c>
      <c r="Y5621" s="13">
        <v>5.7961660505605019</v>
      </c>
    </row>
    <row r="5622" spans="2:25" x14ac:dyDescent="0.25">
      <c r="B5622" s="11">
        <v>5619</v>
      </c>
      <c r="C5622" s="13">
        <v>1716.2670304268322</v>
      </c>
      <c r="D5622" s="16">
        <v>4.290764104518531</v>
      </c>
      <c r="E5622" s="16">
        <v>2.6018351097566406</v>
      </c>
      <c r="F5622" s="16">
        <v>7.7433211447686769</v>
      </c>
      <c r="G5622" s="16">
        <v>1.0898512600599322</v>
      </c>
      <c r="H5622" s="16">
        <v>2.9656653115308647</v>
      </c>
      <c r="I5622" s="16">
        <v>6.9997407972569716</v>
      </c>
      <c r="J5622" s="16">
        <v>3.9402755381027212</v>
      </c>
      <c r="K5622" s="16">
        <v>8.4796752565455016</v>
      </c>
      <c r="L5622" s="16">
        <v>4.7193644550381117</v>
      </c>
      <c r="M5622" s="16">
        <v>5.5356784067515523</v>
      </c>
      <c r="N5622" s="13">
        <v>7.0259769624348714</v>
      </c>
      <c r="O5622" s="16">
        <v>4.290764104518531</v>
      </c>
      <c r="P5622" s="16">
        <v>2.6018351097566406</v>
      </c>
      <c r="Q5622" s="16">
        <v>7.7433211447686769</v>
      </c>
      <c r="R5622" s="16">
        <v>1.0898512600599322</v>
      </c>
      <c r="S5622" s="16">
        <v>2.9656653115308647</v>
      </c>
      <c r="T5622" s="16">
        <v>6.9997407972569716</v>
      </c>
      <c r="U5622" s="16">
        <v>3.9402755381027212</v>
      </c>
      <c r="V5622" s="16">
        <v>8.4796752565455016</v>
      </c>
      <c r="W5622" s="16">
        <v>4.7193644550381117</v>
      </c>
      <c r="X5622" s="16">
        <v>5.5356784067515523</v>
      </c>
      <c r="Y5622" s="13">
        <v>7.0259769624348714</v>
      </c>
    </row>
    <row r="5623" spans="2:25" x14ac:dyDescent="0.25">
      <c r="B5623" s="11">
        <v>5620</v>
      </c>
      <c r="C5623" s="13">
        <v>1813.730257238464</v>
      </c>
      <c r="D5623" s="16">
        <v>2.4325519889763814</v>
      </c>
      <c r="E5623" s="16">
        <v>0.8936475515777067</v>
      </c>
      <c r="F5623" s="16">
        <v>5.2725230806551613</v>
      </c>
      <c r="G5623" s="16">
        <v>5.9885421735841975</v>
      </c>
      <c r="H5623" s="16">
        <v>9.0856486340984226</v>
      </c>
      <c r="I5623" s="16">
        <v>6.1856341740816392</v>
      </c>
      <c r="J5623" s="16">
        <v>7.8798991709778683</v>
      </c>
      <c r="K5623" s="16">
        <v>6.1290371272713582</v>
      </c>
      <c r="L5623" s="16">
        <v>4.1164652264802797</v>
      </c>
      <c r="M5623" s="16">
        <v>4.1278221025668396</v>
      </c>
      <c r="N5623" s="13">
        <v>9.1539677326481943</v>
      </c>
      <c r="O5623" s="16">
        <v>2.4325519889763814</v>
      </c>
      <c r="P5623" s="16">
        <v>0.8936475515777067</v>
      </c>
      <c r="Q5623" s="16">
        <v>5.2725230806551613</v>
      </c>
      <c r="R5623" s="16">
        <v>5.9885421735841975</v>
      </c>
      <c r="S5623" s="16">
        <v>9.0856486340984226</v>
      </c>
      <c r="T5623" s="16">
        <v>6.1856341740816392</v>
      </c>
      <c r="U5623" s="16">
        <v>7.8798991709778683</v>
      </c>
      <c r="V5623" s="16">
        <v>6.1290371272713582</v>
      </c>
      <c r="W5623" s="16">
        <v>4.1164652264802797</v>
      </c>
      <c r="X5623" s="16">
        <v>4.1278221025668396</v>
      </c>
      <c r="Y5623" s="13">
        <v>9.1539677326481943</v>
      </c>
    </row>
    <row r="5624" spans="2:25" x14ac:dyDescent="0.25">
      <c r="B5624" s="11">
        <v>5621</v>
      </c>
      <c r="C5624" s="13">
        <v>1811.0593787826772</v>
      </c>
      <c r="D5624" s="16">
        <v>5.2999367712471628</v>
      </c>
      <c r="E5624" s="16">
        <v>2.3456870812589488</v>
      </c>
      <c r="F5624" s="16">
        <v>5.145735349634796</v>
      </c>
      <c r="G5624" s="16">
        <v>8.5383550784184283</v>
      </c>
      <c r="H5624" s="16">
        <v>4.7048295708353542</v>
      </c>
      <c r="I5624" s="16">
        <v>9.9129311413795893</v>
      </c>
      <c r="J5624" s="16">
        <v>5.3529378579454168</v>
      </c>
      <c r="K5624" s="16">
        <v>2.277111574008075</v>
      </c>
      <c r="L5624" s="16">
        <v>6.8323820051103379</v>
      </c>
      <c r="M5624" s="16">
        <v>6.3974041321573765</v>
      </c>
      <c r="N5624" s="13">
        <v>4.2371471551347017</v>
      </c>
      <c r="O5624" s="16">
        <v>5.2999367712471628</v>
      </c>
      <c r="P5624" s="16">
        <v>2.3456870812589488</v>
      </c>
      <c r="Q5624" s="16">
        <v>5.145735349634796</v>
      </c>
      <c r="R5624" s="16">
        <v>8.5383550784184283</v>
      </c>
      <c r="S5624" s="16">
        <v>4.7048295708353542</v>
      </c>
      <c r="T5624" s="16">
        <v>9.9129311413795893</v>
      </c>
      <c r="U5624" s="16">
        <v>5.3529378579454168</v>
      </c>
      <c r="V5624" s="16">
        <v>2.277111574008075</v>
      </c>
      <c r="W5624" s="16">
        <v>6.8323820051103379</v>
      </c>
      <c r="X5624" s="16">
        <v>6.3974041321573765</v>
      </c>
      <c r="Y5624" s="13">
        <v>4.2371471551347017</v>
      </c>
    </row>
    <row r="5625" spans="2:25" x14ac:dyDescent="0.25">
      <c r="B5625" s="11">
        <v>5622</v>
      </c>
      <c r="C5625" s="13">
        <v>1882.6745295133776</v>
      </c>
      <c r="D5625" s="16">
        <v>4.4592742554781557</v>
      </c>
      <c r="E5625" s="16">
        <v>6.5487867728764542</v>
      </c>
      <c r="F5625" s="16">
        <v>6.0577465079767334</v>
      </c>
      <c r="G5625" s="16">
        <v>6.9224916755277679</v>
      </c>
      <c r="H5625" s="16">
        <v>6.5566878221209128</v>
      </c>
      <c r="I5625" s="16">
        <v>4.9439308874586878</v>
      </c>
      <c r="J5625" s="16">
        <v>6.2891447920866579</v>
      </c>
      <c r="K5625" s="16">
        <v>9.590516328952372</v>
      </c>
      <c r="L5625" s="16">
        <v>5.6969646989094871</v>
      </c>
      <c r="M5625" s="16">
        <v>2.672264600072503</v>
      </c>
      <c r="N5625" s="13">
        <v>5.290604725969553</v>
      </c>
      <c r="O5625" s="16">
        <v>4.4592742554781557</v>
      </c>
      <c r="P5625" s="16">
        <v>6.5487867728764542</v>
      </c>
      <c r="Q5625" s="16">
        <v>6.0577465079767334</v>
      </c>
      <c r="R5625" s="16">
        <v>6.9224916755277679</v>
      </c>
      <c r="S5625" s="16">
        <v>6.5566878221209128</v>
      </c>
      <c r="T5625" s="16">
        <v>4.9439308874586878</v>
      </c>
      <c r="U5625" s="16">
        <v>6.2891447920866579</v>
      </c>
      <c r="V5625" s="16">
        <v>9.590516328952372</v>
      </c>
      <c r="W5625" s="16">
        <v>5.6969646989094871</v>
      </c>
      <c r="X5625" s="16">
        <v>2.672264600072503</v>
      </c>
      <c r="Y5625" s="13">
        <v>5.290604725969553</v>
      </c>
    </row>
    <row r="5626" spans="2:25" x14ac:dyDescent="0.25">
      <c r="B5626" s="11">
        <v>5623</v>
      </c>
      <c r="C5626" s="13">
        <v>1794.002435754649</v>
      </c>
      <c r="D5626" s="16">
        <v>5.1890712931311374</v>
      </c>
      <c r="E5626" s="16">
        <v>7.0924572809583948</v>
      </c>
      <c r="F5626" s="16">
        <v>5.4767374901791142</v>
      </c>
      <c r="G5626" s="16">
        <v>8.4577163983525754</v>
      </c>
      <c r="H5626" s="16">
        <v>7.7736995930855315</v>
      </c>
      <c r="I5626" s="16">
        <v>5.8153258590785111</v>
      </c>
      <c r="J5626" s="16">
        <v>4.3536489302282746</v>
      </c>
      <c r="K5626" s="16">
        <v>4.177256026036746</v>
      </c>
      <c r="L5626" s="16">
        <v>3.0645174343822084</v>
      </c>
      <c r="M5626" s="16">
        <v>7.6276937378355711</v>
      </c>
      <c r="N5626" s="13">
        <v>1.0039102524992161</v>
      </c>
      <c r="O5626" s="16">
        <v>5.1890712931311374</v>
      </c>
      <c r="P5626" s="16">
        <v>7.0924572809583948</v>
      </c>
      <c r="Q5626" s="16">
        <v>5.4767374901791142</v>
      </c>
      <c r="R5626" s="16">
        <v>8.4577163983525754</v>
      </c>
      <c r="S5626" s="16">
        <v>7.7736995930855315</v>
      </c>
      <c r="T5626" s="16">
        <v>5.8153258590785111</v>
      </c>
      <c r="U5626" s="16">
        <v>4.3536489302282746</v>
      </c>
      <c r="V5626" s="16">
        <v>4.177256026036746</v>
      </c>
      <c r="W5626" s="16">
        <v>3.0645174343822084</v>
      </c>
      <c r="X5626" s="16">
        <v>7.6276937378355711</v>
      </c>
      <c r="Y5626" s="13">
        <v>1.0039102524992161</v>
      </c>
    </row>
    <row r="5627" spans="2:25" x14ac:dyDescent="0.25">
      <c r="B5627" s="11">
        <v>5624</v>
      </c>
      <c r="C5627" s="13">
        <v>1585.507729485412</v>
      </c>
      <c r="D5627" s="16">
        <v>3.9075314061775011</v>
      </c>
      <c r="E5627" s="16">
        <v>-0.32227498605096461</v>
      </c>
      <c r="F5627" s="16">
        <v>5.4817995174895859</v>
      </c>
      <c r="G5627" s="16">
        <v>4.5764214026800056</v>
      </c>
      <c r="H5627" s="16">
        <v>6.7203838315146633</v>
      </c>
      <c r="I5627" s="16">
        <v>6.0879418664500271</v>
      </c>
      <c r="J5627" s="16">
        <v>5.6987223647756595</v>
      </c>
      <c r="K5627" s="16">
        <v>2.0950417137029675</v>
      </c>
      <c r="L5627" s="16">
        <v>0.98477947643831154</v>
      </c>
      <c r="M5627" s="16">
        <v>3.3383185964056694</v>
      </c>
      <c r="N5627" s="13">
        <v>8.603480537334903</v>
      </c>
      <c r="O5627" s="16">
        <v>3.9075314061775011</v>
      </c>
      <c r="P5627" s="16">
        <v>-0.32227498605096461</v>
      </c>
      <c r="Q5627" s="16">
        <v>5.4817995174895859</v>
      </c>
      <c r="R5627" s="16">
        <v>4.5764214026800056</v>
      </c>
      <c r="S5627" s="16">
        <v>6.7203838315146633</v>
      </c>
      <c r="T5627" s="16">
        <v>6.0879418664500271</v>
      </c>
      <c r="U5627" s="16">
        <v>5.6987223647756595</v>
      </c>
      <c r="V5627" s="16">
        <v>2.0950417137029675</v>
      </c>
      <c r="W5627" s="16">
        <v>0.98477947643831154</v>
      </c>
      <c r="X5627" s="16">
        <v>3.3383185964056694</v>
      </c>
      <c r="Y5627" s="13">
        <v>8.603480537334903</v>
      </c>
    </row>
    <row r="5628" spans="2:25" x14ac:dyDescent="0.25">
      <c r="B5628" s="11">
        <v>5625</v>
      </c>
      <c r="C5628" s="13">
        <v>1685.0823170225669</v>
      </c>
      <c r="D5628" s="16">
        <v>2.2307169804374825</v>
      </c>
      <c r="E5628" s="16">
        <v>4.6796417149956193</v>
      </c>
      <c r="F5628" s="16">
        <v>4.2267703226389974</v>
      </c>
      <c r="G5628" s="16">
        <v>3.6635731840377033</v>
      </c>
      <c r="H5628" s="16">
        <v>7.1252811975847052</v>
      </c>
      <c r="I5628" s="16">
        <v>5.6726907229346875</v>
      </c>
      <c r="J5628" s="16">
        <v>6.3396047297497162</v>
      </c>
      <c r="K5628" s="16">
        <v>6.2119516336917897</v>
      </c>
      <c r="L5628" s="16">
        <v>1.1608586670551841</v>
      </c>
      <c r="M5628" s="16">
        <v>7.4415922584384351</v>
      </c>
      <c r="N5628" s="13">
        <v>4.6407521021050959</v>
      </c>
      <c r="O5628" s="16">
        <v>2.2307169804374825</v>
      </c>
      <c r="P5628" s="16">
        <v>4.6796417149956193</v>
      </c>
      <c r="Q5628" s="16">
        <v>4.2267703226389974</v>
      </c>
      <c r="R5628" s="16">
        <v>3.6635731840377033</v>
      </c>
      <c r="S5628" s="16">
        <v>7.1252811975847052</v>
      </c>
      <c r="T5628" s="16">
        <v>5.6726907229346875</v>
      </c>
      <c r="U5628" s="16">
        <v>6.3396047297497162</v>
      </c>
      <c r="V5628" s="16">
        <v>6.2119516336917897</v>
      </c>
      <c r="W5628" s="16">
        <v>1.1608586670551841</v>
      </c>
      <c r="X5628" s="16">
        <v>7.4415922584384351</v>
      </c>
      <c r="Y5628" s="13">
        <v>4.6407521021050959</v>
      </c>
    </row>
    <row r="5629" spans="2:25" x14ac:dyDescent="0.25">
      <c r="B5629" s="11">
        <v>5626</v>
      </c>
      <c r="C5629" s="13">
        <v>1753.2435583415304</v>
      </c>
      <c r="D5629" s="16">
        <v>7.5267237499355648</v>
      </c>
      <c r="E5629" s="16">
        <v>0.92121731170588728</v>
      </c>
      <c r="F5629" s="16">
        <v>6.9868365464077167</v>
      </c>
      <c r="G5629" s="16">
        <v>5.4624203297282703</v>
      </c>
      <c r="H5629" s="16">
        <v>4.9733538958238785</v>
      </c>
      <c r="I5629" s="16">
        <v>9.1122236214537367</v>
      </c>
      <c r="J5629" s="16">
        <v>4.7033021780214028</v>
      </c>
      <c r="K5629" s="16">
        <v>5.5303049463358329</v>
      </c>
      <c r="L5629" s="16">
        <v>7.5648173588107301</v>
      </c>
      <c r="M5629" s="16">
        <v>2.4748677902988012</v>
      </c>
      <c r="N5629" s="13">
        <v>2.4175895842326636</v>
      </c>
      <c r="O5629" s="16">
        <v>7.5267237499355648</v>
      </c>
      <c r="P5629" s="16">
        <v>0.92121731170588728</v>
      </c>
      <c r="Q5629" s="16">
        <v>6.9868365464077167</v>
      </c>
      <c r="R5629" s="16">
        <v>5.4624203297282703</v>
      </c>
      <c r="S5629" s="16">
        <v>4.9733538958238785</v>
      </c>
      <c r="T5629" s="16">
        <v>9.1122236214537367</v>
      </c>
      <c r="U5629" s="16">
        <v>4.7033021780214028</v>
      </c>
      <c r="V5629" s="16">
        <v>5.5303049463358329</v>
      </c>
      <c r="W5629" s="16">
        <v>7.5648173588107301</v>
      </c>
      <c r="X5629" s="16">
        <v>2.4748677902988012</v>
      </c>
      <c r="Y5629" s="13">
        <v>2.4175895842326636</v>
      </c>
    </row>
    <row r="5630" spans="2:25" x14ac:dyDescent="0.25">
      <c r="B5630" s="11">
        <v>5627</v>
      </c>
      <c r="C5630" s="13">
        <v>1721.405705588709</v>
      </c>
      <c r="D5630" s="16">
        <v>3.7270708432678119</v>
      </c>
      <c r="E5630" s="16">
        <v>5.9151791092810821</v>
      </c>
      <c r="F5630" s="16">
        <v>6.5906173045709746</v>
      </c>
      <c r="G5630" s="16">
        <v>1.8931599376029227</v>
      </c>
      <c r="H5630" s="16">
        <v>4.522195714226485</v>
      </c>
      <c r="I5630" s="16">
        <v>4.3734790353247481</v>
      </c>
      <c r="J5630" s="16">
        <v>8.0282508643764459</v>
      </c>
      <c r="K5630" s="16">
        <v>3.8010316269026676</v>
      </c>
      <c r="L5630" s="16">
        <v>7.2005652949589303</v>
      </c>
      <c r="M5630" s="16">
        <v>3.2726104436316081</v>
      </c>
      <c r="N5630" s="13">
        <v>6.2884116109548067</v>
      </c>
      <c r="O5630" s="16">
        <v>3.7270708432678119</v>
      </c>
      <c r="P5630" s="16">
        <v>5.9151791092810821</v>
      </c>
      <c r="Q5630" s="16">
        <v>6.5906173045709746</v>
      </c>
      <c r="R5630" s="16">
        <v>1.8931599376029227</v>
      </c>
      <c r="S5630" s="16">
        <v>4.522195714226485</v>
      </c>
      <c r="T5630" s="16">
        <v>4.3734790353247481</v>
      </c>
      <c r="U5630" s="16">
        <v>8.0282508643764459</v>
      </c>
      <c r="V5630" s="16">
        <v>3.8010316269026676</v>
      </c>
      <c r="W5630" s="16">
        <v>7.2005652949589303</v>
      </c>
      <c r="X5630" s="16">
        <v>3.2726104436316081</v>
      </c>
      <c r="Y5630" s="13">
        <v>6.2884116109548067</v>
      </c>
    </row>
    <row r="5631" spans="2:25" x14ac:dyDescent="0.25">
      <c r="B5631" s="11">
        <v>5628</v>
      </c>
      <c r="C5631" s="13">
        <v>1864.6157463951322</v>
      </c>
      <c r="D5631" s="16">
        <v>6.4992711223215762</v>
      </c>
      <c r="E5631" s="16">
        <v>4.1126287894394</v>
      </c>
      <c r="F5631" s="16">
        <v>4.8811075621019997</v>
      </c>
      <c r="G5631" s="16">
        <v>7.7116861619173092</v>
      </c>
      <c r="H5631" s="16">
        <v>7.3510904808237871</v>
      </c>
      <c r="I5631" s="16">
        <v>5.6445864485728325</v>
      </c>
      <c r="J5631" s="16">
        <v>6.6841485080690042</v>
      </c>
      <c r="K5631" s="16">
        <v>6.2272967871274441</v>
      </c>
      <c r="L5631" s="16">
        <v>5.0549209112224469</v>
      </c>
      <c r="M5631" s="16">
        <v>4.4781360010719684</v>
      </c>
      <c r="N5631" s="13">
        <v>5.289386741138185</v>
      </c>
      <c r="O5631" s="16">
        <v>6.4992711223215762</v>
      </c>
      <c r="P5631" s="16">
        <v>4.1126287894394</v>
      </c>
      <c r="Q5631" s="16">
        <v>4.8811075621019997</v>
      </c>
      <c r="R5631" s="16">
        <v>7.7116861619173092</v>
      </c>
      <c r="S5631" s="16">
        <v>7.3510904808237871</v>
      </c>
      <c r="T5631" s="16">
        <v>5.6445864485728325</v>
      </c>
      <c r="U5631" s="16">
        <v>6.6841485080690042</v>
      </c>
      <c r="V5631" s="16">
        <v>6.2272967871274441</v>
      </c>
      <c r="W5631" s="16">
        <v>5.0549209112224469</v>
      </c>
      <c r="X5631" s="16">
        <v>4.4781360010719684</v>
      </c>
      <c r="Y5631" s="13">
        <v>5.289386741138185</v>
      </c>
    </row>
    <row r="5632" spans="2:25" x14ac:dyDescent="0.25">
      <c r="B5632" s="11">
        <v>5629</v>
      </c>
      <c r="C5632" s="13">
        <v>1632.3339801887464</v>
      </c>
      <c r="D5632" s="16">
        <v>4.8134371397866049</v>
      </c>
      <c r="E5632" s="16">
        <v>6.2164208720973342</v>
      </c>
      <c r="F5632" s="16">
        <v>3.3915941295179577</v>
      </c>
      <c r="G5632" s="16">
        <v>2.2674385420897853</v>
      </c>
      <c r="H5632" s="16">
        <v>4.4818167975902954</v>
      </c>
      <c r="I5632" s="16">
        <v>8.6409271329835367</v>
      </c>
      <c r="J5632" s="16">
        <v>5.1847972079649232</v>
      </c>
      <c r="K5632" s="16">
        <v>4.4462658802317971</v>
      </c>
      <c r="L5632" s="16">
        <v>1.7618114073020683</v>
      </c>
      <c r="M5632" s="16">
        <v>4.9894597102623255</v>
      </c>
      <c r="N5632" s="13">
        <v>3.8494305743056421</v>
      </c>
      <c r="O5632" s="16">
        <v>4.8134371397866049</v>
      </c>
      <c r="P5632" s="16">
        <v>6.2164208720973342</v>
      </c>
      <c r="Q5632" s="16">
        <v>3.3915941295179577</v>
      </c>
      <c r="R5632" s="16">
        <v>2.2674385420897853</v>
      </c>
      <c r="S5632" s="16">
        <v>4.4818167975902954</v>
      </c>
      <c r="T5632" s="16">
        <v>8.6409271329835367</v>
      </c>
      <c r="U5632" s="16">
        <v>5.1847972079649232</v>
      </c>
      <c r="V5632" s="16">
        <v>4.4462658802317971</v>
      </c>
      <c r="W5632" s="16">
        <v>1.7618114073020683</v>
      </c>
      <c r="X5632" s="16">
        <v>4.9894597102623255</v>
      </c>
      <c r="Y5632" s="13">
        <v>3.8494305743056421</v>
      </c>
    </row>
    <row r="5633" spans="2:25" x14ac:dyDescent="0.25">
      <c r="B5633" s="11">
        <v>5630</v>
      </c>
      <c r="C5633" s="13">
        <v>1846.9668720462603</v>
      </c>
      <c r="D5633" s="16">
        <v>4.6396950801562005</v>
      </c>
      <c r="E5633" s="16">
        <v>3.7801113227158067</v>
      </c>
      <c r="F5633" s="16">
        <v>4.9637815040357465</v>
      </c>
      <c r="G5633" s="16">
        <v>4.5896491035635174</v>
      </c>
      <c r="H5633" s="16">
        <v>5.495729901966901</v>
      </c>
      <c r="I5633" s="16">
        <v>7.6981605642595508</v>
      </c>
      <c r="J5633" s="16">
        <v>6.8549908524462406</v>
      </c>
      <c r="K5633" s="16">
        <v>8.5995839425563787</v>
      </c>
      <c r="L5633" s="16">
        <v>8.0350126519127176</v>
      </c>
      <c r="M5633" s="16">
        <v>3.5383776558238798</v>
      </c>
      <c r="N5633" s="13">
        <v>4.8154361201231071</v>
      </c>
      <c r="O5633" s="16">
        <v>4.6396950801562005</v>
      </c>
      <c r="P5633" s="16">
        <v>3.7801113227158067</v>
      </c>
      <c r="Q5633" s="16">
        <v>4.9637815040357465</v>
      </c>
      <c r="R5633" s="16">
        <v>4.5896491035635174</v>
      </c>
      <c r="S5633" s="16">
        <v>5.495729901966901</v>
      </c>
      <c r="T5633" s="16">
        <v>7.6981605642595508</v>
      </c>
      <c r="U5633" s="16">
        <v>6.8549908524462406</v>
      </c>
      <c r="V5633" s="16">
        <v>8.5995839425563787</v>
      </c>
      <c r="W5633" s="16">
        <v>8.0350126519127176</v>
      </c>
      <c r="X5633" s="16">
        <v>3.5383776558238798</v>
      </c>
      <c r="Y5633" s="13">
        <v>4.8154361201231071</v>
      </c>
    </row>
    <row r="5634" spans="2:25" x14ac:dyDescent="0.25">
      <c r="B5634" s="11">
        <v>5631</v>
      </c>
      <c r="C5634" s="13">
        <v>1823.9795145527223</v>
      </c>
      <c r="D5634" s="16">
        <v>5.040077705270452</v>
      </c>
      <c r="E5634" s="16">
        <v>6.0192391963140972</v>
      </c>
      <c r="F5634" s="16">
        <v>5.4281890885246789</v>
      </c>
      <c r="G5634" s="16">
        <v>2.5679016095802019</v>
      </c>
      <c r="H5634" s="16">
        <v>5.107710413571084</v>
      </c>
      <c r="I5634" s="16">
        <v>7.0705324518718307</v>
      </c>
      <c r="J5634" s="16">
        <v>3.7534881767603672</v>
      </c>
      <c r="K5634" s="16">
        <v>6.3811458052090178</v>
      </c>
      <c r="L5634" s="16">
        <v>4.8150894086276335</v>
      </c>
      <c r="M5634" s="16">
        <v>7.0296880349972017</v>
      </c>
      <c r="N5634" s="13">
        <v>8.4548502299119956</v>
      </c>
      <c r="O5634" s="16">
        <v>5.040077705270452</v>
      </c>
      <c r="P5634" s="16">
        <v>6.0192391963140972</v>
      </c>
      <c r="Q5634" s="16">
        <v>5.4281890885246789</v>
      </c>
      <c r="R5634" s="16">
        <v>2.5679016095802019</v>
      </c>
      <c r="S5634" s="16">
        <v>5.107710413571084</v>
      </c>
      <c r="T5634" s="16">
        <v>7.0705324518718307</v>
      </c>
      <c r="U5634" s="16">
        <v>3.7534881767603672</v>
      </c>
      <c r="V5634" s="16">
        <v>6.3811458052090178</v>
      </c>
      <c r="W5634" s="16">
        <v>4.8150894086276335</v>
      </c>
      <c r="X5634" s="16">
        <v>7.0296880349972017</v>
      </c>
      <c r="Y5634" s="13">
        <v>8.4548502299119956</v>
      </c>
    </row>
    <row r="5635" spans="2:25" x14ac:dyDescent="0.25">
      <c r="B5635" s="11">
        <v>5632</v>
      </c>
      <c r="C5635" s="13">
        <v>1807.47848257749</v>
      </c>
      <c r="D5635" s="16">
        <v>5.5395373636857617</v>
      </c>
      <c r="E5635" s="16">
        <v>7.5911517081504609</v>
      </c>
      <c r="F5635" s="16">
        <v>7.609818197422813</v>
      </c>
      <c r="G5635" s="16">
        <v>3.4742478260207745</v>
      </c>
      <c r="H5635" s="16">
        <v>6.9177646679803644</v>
      </c>
      <c r="I5635" s="16">
        <v>3.4319193072005127</v>
      </c>
      <c r="J5635" s="16">
        <v>6.0098595697126189</v>
      </c>
      <c r="K5635" s="16">
        <v>5.3113125772067802</v>
      </c>
      <c r="L5635" s="16">
        <v>5.0818084375036419</v>
      </c>
      <c r="M5635" s="16">
        <v>4.3431600928064382</v>
      </c>
      <c r="N5635" s="13">
        <v>5.3699780761450411</v>
      </c>
      <c r="O5635" s="16">
        <v>5.5395373636857617</v>
      </c>
      <c r="P5635" s="16">
        <v>7.5911517081504609</v>
      </c>
      <c r="Q5635" s="16">
        <v>7.609818197422813</v>
      </c>
      <c r="R5635" s="16">
        <v>3.4742478260207745</v>
      </c>
      <c r="S5635" s="16">
        <v>6.9177646679803644</v>
      </c>
      <c r="T5635" s="16">
        <v>3.4319193072005127</v>
      </c>
      <c r="U5635" s="16">
        <v>6.0098595697126189</v>
      </c>
      <c r="V5635" s="16">
        <v>5.3113125772067802</v>
      </c>
      <c r="W5635" s="16">
        <v>5.0818084375036419</v>
      </c>
      <c r="X5635" s="16">
        <v>4.3431600928064382</v>
      </c>
      <c r="Y5635" s="13">
        <v>5.3699780761450411</v>
      </c>
    </row>
    <row r="5636" spans="2:25" x14ac:dyDescent="0.25">
      <c r="B5636" s="11">
        <v>5633</v>
      </c>
      <c r="C5636" s="13">
        <v>1779.4158274710696</v>
      </c>
      <c r="D5636" s="16">
        <v>3.8940225134894142</v>
      </c>
      <c r="E5636" s="16">
        <v>3.0852268282117126</v>
      </c>
      <c r="F5636" s="16">
        <v>5.9355287616754744</v>
      </c>
      <c r="G5636" s="16">
        <v>7.3757996789305915</v>
      </c>
      <c r="H5636" s="16">
        <v>6.2421006590446648</v>
      </c>
      <c r="I5636" s="16">
        <v>5.3497420059408993</v>
      </c>
      <c r="J5636" s="16">
        <v>6.1984159752564105</v>
      </c>
      <c r="K5636" s="16">
        <v>6.511774193624273</v>
      </c>
      <c r="L5636" s="16">
        <v>6.164424443525629</v>
      </c>
      <c r="M5636" s="16">
        <v>2.2163708532792876</v>
      </c>
      <c r="N5636" s="13">
        <v>6.0801417510119329</v>
      </c>
      <c r="O5636" s="16">
        <v>3.8940225134894142</v>
      </c>
      <c r="P5636" s="16">
        <v>3.0852268282117126</v>
      </c>
      <c r="Q5636" s="16">
        <v>5.9355287616754744</v>
      </c>
      <c r="R5636" s="16">
        <v>7.3757996789305915</v>
      </c>
      <c r="S5636" s="16">
        <v>6.2421006590446648</v>
      </c>
      <c r="T5636" s="16">
        <v>5.3497420059408993</v>
      </c>
      <c r="U5636" s="16">
        <v>6.1984159752564105</v>
      </c>
      <c r="V5636" s="16">
        <v>6.511774193624273</v>
      </c>
      <c r="W5636" s="16">
        <v>6.164424443525629</v>
      </c>
      <c r="X5636" s="16">
        <v>2.2163708532792876</v>
      </c>
      <c r="Y5636" s="13">
        <v>6.0801417510119329</v>
      </c>
    </row>
    <row r="5637" spans="2:25" x14ac:dyDescent="0.25">
      <c r="B5637" s="11">
        <v>5634</v>
      </c>
      <c r="C5637" s="13">
        <v>1730.0119483517612</v>
      </c>
      <c r="D5637" s="16">
        <v>3.5393393636637791</v>
      </c>
      <c r="E5637" s="16">
        <v>3.3706390565253086</v>
      </c>
      <c r="F5637" s="16">
        <v>3.7854773903126411</v>
      </c>
      <c r="G5637" s="16">
        <v>7.2144208586710281</v>
      </c>
      <c r="H5637" s="16">
        <v>6.8636869623318741</v>
      </c>
      <c r="I5637" s="16">
        <v>7.5788034337192354</v>
      </c>
      <c r="J5637" s="16">
        <v>4.7986533329646575</v>
      </c>
      <c r="K5637" s="16">
        <v>5.5499812820975585</v>
      </c>
      <c r="L5637" s="16">
        <v>5.3787858775586859</v>
      </c>
      <c r="M5637" s="16">
        <v>6.153163147759436</v>
      </c>
      <c r="N5637" s="13">
        <v>1.8912286122733519</v>
      </c>
      <c r="O5637" s="16">
        <v>3.5393393636637791</v>
      </c>
      <c r="P5637" s="16">
        <v>3.3706390565253086</v>
      </c>
      <c r="Q5637" s="16">
        <v>3.7854773903126411</v>
      </c>
      <c r="R5637" s="16">
        <v>7.2144208586710281</v>
      </c>
      <c r="S5637" s="16">
        <v>6.8636869623318741</v>
      </c>
      <c r="T5637" s="16">
        <v>7.5788034337192354</v>
      </c>
      <c r="U5637" s="16">
        <v>4.7986533329646575</v>
      </c>
      <c r="V5637" s="16">
        <v>5.5499812820975585</v>
      </c>
      <c r="W5637" s="16">
        <v>5.3787858775586859</v>
      </c>
      <c r="X5637" s="16">
        <v>6.153163147759436</v>
      </c>
      <c r="Y5637" s="13">
        <v>1.8912286122733519</v>
      </c>
    </row>
    <row r="5638" spans="2:25" x14ac:dyDescent="0.25">
      <c r="B5638" s="11">
        <v>5635</v>
      </c>
      <c r="C5638" s="13">
        <v>1674.037126699893</v>
      </c>
      <c r="D5638" s="16">
        <v>6.5392612605963389</v>
      </c>
      <c r="E5638" s="16">
        <v>4.205882000049181</v>
      </c>
      <c r="F5638" s="16">
        <v>7.0850733042745979</v>
      </c>
      <c r="G5638" s="16">
        <v>5.0853853346445117</v>
      </c>
      <c r="H5638" s="16">
        <v>3.5844892647977229</v>
      </c>
      <c r="I5638" s="16">
        <v>0.97652680301487038</v>
      </c>
      <c r="J5638" s="16">
        <v>5.0423003783352138</v>
      </c>
      <c r="K5638" s="16">
        <v>3.275475356686985</v>
      </c>
      <c r="L5638" s="16">
        <v>6.2537034784677603</v>
      </c>
      <c r="M5638" s="16">
        <v>5.6427601141610513</v>
      </c>
      <c r="N5638" s="13">
        <v>4.9707852512605362</v>
      </c>
      <c r="O5638" s="16">
        <v>6.5392612605963389</v>
      </c>
      <c r="P5638" s="16">
        <v>4.205882000049181</v>
      </c>
      <c r="Q5638" s="16">
        <v>7.0850733042745979</v>
      </c>
      <c r="R5638" s="16">
        <v>5.0853853346445117</v>
      </c>
      <c r="S5638" s="16">
        <v>3.5844892647977229</v>
      </c>
      <c r="T5638" s="16">
        <v>0.97652680301487038</v>
      </c>
      <c r="U5638" s="16">
        <v>5.0423003783352138</v>
      </c>
      <c r="V5638" s="16">
        <v>3.275475356686985</v>
      </c>
      <c r="W5638" s="16">
        <v>6.2537034784677603</v>
      </c>
      <c r="X5638" s="16">
        <v>5.6427601141610513</v>
      </c>
      <c r="Y5638" s="13">
        <v>4.9707852512605362</v>
      </c>
    </row>
    <row r="5639" spans="2:25" x14ac:dyDescent="0.25">
      <c r="B5639" s="11">
        <v>5636</v>
      </c>
      <c r="C5639" s="13">
        <v>1542.8011150773116</v>
      </c>
      <c r="D5639" s="16">
        <v>7.2709109890211598</v>
      </c>
      <c r="E5639" s="16">
        <v>2.4829985960649616</v>
      </c>
      <c r="F5639" s="16">
        <v>4.4056309704957446</v>
      </c>
      <c r="G5639" s="16">
        <v>4.2442806803122375</v>
      </c>
      <c r="H5639" s="16">
        <v>1.2886485069682898</v>
      </c>
      <c r="I5639" s="16">
        <v>8.1754623142718597</v>
      </c>
      <c r="J5639" s="16">
        <v>2.7737467553189394</v>
      </c>
      <c r="K5639" s="16">
        <v>0.74693013381985285</v>
      </c>
      <c r="L5639" s="16">
        <v>3.2835660101783821</v>
      </c>
      <c r="M5639" s="16">
        <v>4.9778408427198144</v>
      </c>
      <c r="N5639" s="13">
        <v>4.5934573623250188</v>
      </c>
      <c r="O5639" s="16">
        <v>7.2709109890211598</v>
      </c>
      <c r="P5639" s="16">
        <v>2.4829985960649616</v>
      </c>
      <c r="Q5639" s="16">
        <v>4.4056309704957446</v>
      </c>
      <c r="R5639" s="16">
        <v>4.2442806803122375</v>
      </c>
      <c r="S5639" s="16">
        <v>1.2886485069682898</v>
      </c>
      <c r="T5639" s="16">
        <v>8.1754623142718597</v>
      </c>
      <c r="U5639" s="16">
        <v>2.7737467553189394</v>
      </c>
      <c r="V5639" s="16">
        <v>0.74693013381985285</v>
      </c>
      <c r="W5639" s="16">
        <v>3.2835660101783821</v>
      </c>
      <c r="X5639" s="16">
        <v>4.9778408427198144</v>
      </c>
      <c r="Y5639" s="13">
        <v>4.5934573623250188</v>
      </c>
    </row>
    <row r="5640" spans="2:25" x14ac:dyDescent="0.25">
      <c r="B5640" s="11">
        <v>5637</v>
      </c>
      <c r="C5640" s="13">
        <v>1627.1390576678746</v>
      </c>
      <c r="D5640" s="16">
        <v>4.9991819059531331</v>
      </c>
      <c r="E5640" s="16">
        <v>5.6638892516623853</v>
      </c>
      <c r="F5640" s="16">
        <v>5.0416037744310858</v>
      </c>
      <c r="G5640" s="16">
        <v>2.9315590366059174</v>
      </c>
      <c r="H5640" s="16">
        <v>3.8589858232741485</v>
      </c>
      <c r="I5640" s="16">
        <v>4.3046331599514449</v>
      </c>
      <c r="J5640" s="16">
        <v>3.0166134017969659</v>
      </c>
      <c r="K5640" s="16">
        <v>3.7426268320720864</v>
      </c>
      <c r="L5640" s="16">
        <v>2.1823822967380129</v>
      </c>
      <c r="M5640" s="16">
        <v>6.8920858980890785</v>
      </c>
      <c r="N5640" s="13">
        <v>7.0299790818176309</v>
      </c>
      <c r="O5640" s="16">
        <v>4.9991819059531331</v>
      </c>
      <c r="P5640" s="16">
        <v>5.6638892516623853</v>
      </c>
      <c r="Q5640" s="16">
        <v>5.0416037744310858</v>
      </c>
      <c r="R5640" s="16">
        <v>2.9315590366059174</v>
      </c>
      <c r="S5640" s="16">
        <v>3.8589858232741485</v>
      </c>
      <c r="T5640" s="16">
        <v>4.3046331599514449</v>
      </c>
      <c r="U5640" s="16">
        <v>3.0166134017969659</v>
      </c>
      <c r="V5640" s="16">
        <v>3.7426268320720864</v>
      </c>
      <c r="W5640" s="16">
        <v>2.1823822967380129</v>
      </c>
      <c r="X5640" s="16">
        <v>6.8920858980890785</v>
      </c>
      <c r="Y5640" s="13">
        <v>7.0299790818176309</v>
      </c>
    </row>
    <row r="5641" spans="2:25" x14ac:dyDescent="0.25">
      <c r="B5641" s="11">
        <v>5638</v>
      </c>
      <c r="C5641" s="13">
        <v>1702.0594923946835</v>
      </c>
      <c r="D5641" s="16">
        <v>4.8783840604149447</v>
      </c>
      <c r="E5641" s="16">
        <v>-0.23462409425983033</v>
      </c>
      <c r="F5641" s="16">
        <v>5.5259860529351226</v>
      </c>
      <c r="G5641" s="16">
        <v>6.9503165636883608</v>
      </c>
      <c r="H5641" s="16">
        <v>5.9291945809130775</v>
      </c>
      <c r="I5641" s="16">
        <v>6.7880613278749795</v>
      </c>
      <c r="J5641" s="16">
        <v>7.5369439856474667</v>
      </c>
      <c r="K5641" s="16">
        <v>0.52168817808615131</v>
      </c>
      <c r="L5641" s="16">
        <v>5.5543087043418105</v>
      </c>
      <c r="M5641" s="16">
        <v>4.7422499549364261</v>
      </c>
      <c r="N5641" s="13">
        <v>6.3777122166757856</v>
      </c>
      <c r="O5641" s="16">
        <v>4.8783840604149447</v>
      </c>
      <c r="P5641" s="16">
        <v>-0.23462409425983033</v>
      </c>
      <c r="Q5641" s="16">
        <v>5.5259860529351226</v>
      </c>
      <c r="R5641" s="16">
        <v>6.9503165636883608</v>
      </c>
      <c r="S5641" s="16">
        <v>5.9291945809130775</v>
      </c>
      <c r="T5641" s="16">
        <v>6.7880613278749795</v>
      </c>
      <c r="U5641" s="16">
        <v>7.5369439856474667</v>
      </c>
      <c r="V5641" s="16">
        <v>0.52168817808615131</v>
      </c>
      <c r="W5641" s="16">
        <v>5.5543087043418105</v>
      </c>
      <c r="X5641" s="16">
        <v>4.7422499549364261</v>
      </c>
      <c r="Y5641" s="13">
        <v>6.3777122166757856</v>
      </c>
    </row>
    <row r="5642" spans="2:25" x14ac:dyDescent="0.25">
      <c r="B5642" s="11">
        <v>5639</v>
      </c>
      <c r="C5642" s="13">
        <v>1711.5103715000159</v>
      </c>
      <c r="D5642" s="16">
        <v>6.3422602578250311</v>
      </c>
      <c r="E5642" s="16">
        <v>4.1709611725377451</v>
      </c>
      <c r="F5642" s="16">
        <v>3.4258663013057689</v>
      </c>
      <c r="G5642" s="16">
        <v>3.9464751355139773</v>
      </c>
      <c r="H5642" s="16">
        <v>6.0996582966595696</v>
      </c>
      <c r="I5642" s="16">
        <v>7.6218177739458541</v>
      </c>
      <c r="J5642" s="16">
        <v>6.0851812915276913</v>
      </c>
      <c r="K5642" s="16">
        <v>3.1344714864391832</v>
      </c>
      <c r="L5642" s="16">
        <v>4.8558146759255107</v>
      </c>
      <c r="M5642" s="16">
        <v>4.7873284230793711</v>
      </c>
      <c r="N5642" s="13">
        <v>4.4601902016508115</v>
      </c>
      <c r="O5642" s="16">
        <v>6.3422602578250311</v>
      </c>
      <c r="P5642" s="16">
        <v>4.1709611725377451</v>
      </c>
      <c r="Q5642" s="16">
        <v>3.4258663013057689</v>
      </c>
      <c r="R5642" s="16">
        <v>3.9464751355139773</v>
      </c>
      <c r="S5642" s="16">
        <v>6.0996582966595696</v>
      </c>
      <c r="T5642" s="16">
        <v>7.6218177739458541</v>
      </c>
      <c r="U5642" s="16">
        <v>6.0851812915276913</v>
      </c>
      <c r="V5642" s="16">
        <v>3.1344714864391832</v>
      </c>
      <c r="W5642" s="16">
        <v>4.8558146759255107</v>
      </c>
      <c r="X5642" s="16">
        <v>4.7873284230793711</v>
      </c>
      <c r="Y5642" s="13">
        <v>4.4601902016508115</v>
      </c>
    </row>
    <row r="5643" spans="2:25" x14ac:dyDescent="0.25">
      <c r="B5643" s="11">
        <v>5640</v>
      </c>
      <c r="C5643" s="13">
        <v>1812.3346513088454</v>
      </c>
      <c r="D5643" s="16">
        <v>3.2271473762874443</v>
      </c>
      <c r="E5643" s="16">
        <v>4.557147341318398</v>
      </c>
      <c r="F5643" s="16">
        <v>7.5550078452638738</v>
      </c>
      <c r="G5643" s="16">
        <v>4.4260882626774745</v>
      </c>
      <c r="H5643" s="16">
        <v>2.8004843580702277</v>
      </c>
      <c r="I5643" s="16">
        <v>6.7707864749674904</v>
      </c>
      <c r="J5643" s="16">
        <v>5.124888593836876</v>
      </c>
      <c r="K5643" s="16">
        <v>5.3515228698287389</v>
      </c>
      <c r="L5643" s="16">
        <v>5.4848276740510125</v>
      </c>
      <c r="M5643" s="16">
        <v>6.7693002409117868</v>
      </c>
      <c r="N5643" s="13">
        <v>8.9576349663444148</v>
      </c>
      <c r="O5643" s="16">
        <v>3.2271473762874443</v>
      </c>
      <c r="P5643" s="16">
        <v>4.557147341318398</v>
      </c>
      <c r="Q5643" s="16">
        <v>7.5550078452638738</v>
      </c>
      <c r="R5643" s="16">
        <v>4.4260882626774745</v>
      </c>
      <c r="S5643" s="16">
        <v>2.8004843580702277</v>
      </c>
      <c r="T5643" s="16">
        <v>6.7707864749674904</v>
      </c>
      <c r="U5643" s="16">
        <v>5.124888593836876</v>
      </c>
      <c r="V5643" s="16">
        <v>5.3515228698287389</v>
      </c>
      <c r="W5643" s="16">
        <v>5.4848276740510125</v>
      </c>
      <c r="X5643" s="16">
        <v>6.7693002409117868</v>
      </c>
      <c r="Y5643" s="13">
        <v>8.9576349663444148</v>
      </c>
    </row>
    <row r="5644" spans="2:25" x14ac:dyDescent="0.25">
      <c r="B5644" s="11">
        <v>5641</v>
      </c>
      <c r="C5644" s="13">
        <v>1712.0607735236679</v>
      </c>
      <c r="D5644" s="16">
        <v>5.0087166541663466</v>
      </c>
      <c r="E5644" s="16">
        <v>1.5802613802520584</v>
      </c>
      <c r="F5644" s="16">
        <v>5.6957284801719164</v>
      </c>
      <c r="G5644" s="16">
        <v>5.9557484654889405</v>
      </c>
      <c r="H5644" s="16">
        <v>5.1524905591743666</v>
      </c>
      <c r="I5644" s="16">
        <v>4.6993656396836103</v>
      </c>
      <c r="J5644" s="16">
        <v>5.6857663025720644</v>
      </c>
      <c r="K5644" s="16">
        <v>5.5407486068182115</v>
      </c>
      <c r="L5644" s="16">
        <v>4.5024390067852851</v>
      </c>
      <c r="M5644" s="16">
        <v>5.2778338139644863</v>
      </c>
      <c r="N5644" s="13">
        <v>5.8463345291252677</v>
      </c>
      <c r="O5644" s="16">
        <v>5.0087166541663466</v>
      </c>
      <c r="P5644" s="16">
        <v>1.5802613802520584</v>
      </c>
      <c r="Q5644" s="16">
        <v>5.6957284801719164</v>
      </c>
      <c r="R5644" s="16">
        <v>5.9557484654889405</v>
      </c>
      <c r="S5644" s="16">
        <v>5.1524905591743666</v>
      </c>
      <c r="T5644" s="16">
        <v>4.6993656396836103</v>
      </c>
      <c r="U5644" s="16">
        <v>5.6857663025720644</v>
      </c>
      <c r="V5644" s="16">
        <v>5.5407486068182115</v>
      </c>
      <c r="W5644" s="16">
        <v>4.5024390067852851</v>
      </c>
      <c r="X5644" s="16">
        <v>5.2778338139644863</v>
      </c>
      <c r="Y5644" s="13">
        <v>5.8463345291252677</v>
      </c>
    </row>
    <row r="5645" spans="2:25" x14ac:dyDescent="0.25">
      <c r="B5645" s="11">
        <v>5642</v>
      </c>
      <c r="C5645" s="13">
        <v>1682.6830961971953</v>
      </c>
      <c r="D5645" s="16">
        <v>6.1526222221454887</v>
      </c>
      <c r="E5645" s="16">
        <v>5.1559719728124325</v>
      </c>
      <c r="F5645" s="16">
        <v>2.101154063477519</v>
      </c>
      <c r="G5645" s="16">
        <v>5.6182275779034576</v>
      </c>
      <c r="H5645" s="16">
        <v>5.8934534557016027</v>
      </c>
      <c r="I5645" s="16">
        <v>4.9346867628028317</v>
      </c>
      <c r="J5645" s="16">
        <v>5.4678674882865943</v>
      </c>
      <c r="K5645" s="16">
        <v>5.3641848582939478</v>
      </c>
      <c r="L5645" s="16">
        <v>3.8906586811208683</v>
      </c>
      <c r="M5645" s="16">
        <v>5.0765990363925191</v>
      </c>
      <c r="N5645" s="13">
        <v>3.4716097138125166</v>
      </c>
      <c r="O5645" s="16">
        <v>6.1526222221454887</v>
      </c>
      <c r="P5645" s="16">
        <v>5.1559719728124325</v>
      </c>
      <c r="Q5645" s="16">
        <v>2.101154063477519</v>
      </c>
      <c r="R5645" s="16">
        <v>5.6182275779034576</v>
      </c>
      <c r="S5645" s="16">
        <v>5.8934534557016027</v>
      </c>
      <c r="T5645" s="16">
        <v>4.9346867628028317</v>
      </c>
      <c r="U5645" s="16">
        <v>5.4678674882865943</v>
      </c>
      <c r="V5645" s="16">
        <v>5.3641848582939478</v>
      </c>
      <c r="W5645" s="16">
        <v>3.8906586811208683</v>
      </c>
      <c r="X5645" s="16">
        <v>5.0765990363925191</v>
      </c>
      <c r="Y5645" s="13">
        <v>3.4716097138125166</v>
      </c>
    </row>
    <row r="5646" spans="2:25" x14ac:dyDescent="0.25">
      <c r="B5646" s="11">
        <v>5643</v>
      </c>
      <c r="C5646" s="13">
        <v>1699.8301354098244</v>
      </c>
      <c r="D5646" s="16">
        <v>8.0718918326110867</v>
      </c>
      <c r="E5646" s="16">
        <v>3.9442736851084246</v>
      </c>
      <c r="F5646" s="16">
        <v>4.1468073587286227</v>
      </c>
      <c r="G5646" s="16">
        <v>5.543280004932166</v>
      </c>
      <c r="H5646" s="16">
        <v>2.9297712671641247</v>
      </c>
      <c r="I5646" s="16">
        <v>4.2600554390716896</v>
      </c>
      <c r="J5646" s="16">
        <v>5.0648375760142921</v>
      </c>
      <c r="K5646" s="16">
        <v>6.9229601000793251</v>
      </c>
      <c r="L5646" s="16">
        <v>3.3073255027896131</v>
      </c>
      <c r="M5646" s="16">
        <v>3.6977350256708341</v>
      </c>
      <c r="N5646" s="13">
        <v>6.3567048064016554</v>
      </c>
      <c r="O5646" s="16">
        <v>8.0718918326110867</v>
      </c>
      <c r="P5646" s="16">
        <v>3.9442736851084246</v>
      </c>
      <c r="Q5646" s="16">
        <v>4.1468073587286227</v>
      </c>
      <c r="R5646" s="16">
        <v>5.543280004932166</v>
      </c>
      <c r="S5646" s="16">
        <v>2.9297712671641247</v>
      </c>
      <c r="T5646" s="16">
        <v>4.2600554390716896</v>
      </c>
      <c r="U5646" s="16">
        <v>5.0648375760142921</v>
      </c>
      <c r="V5646" s="16">
        <v>6.9229601000793251</v>
      </c>
      <c r="W5646" s="16">
        <v>3.3073255027896131</v>
      </c>
      <c r="X5646" s="16">
        <v>3.6977350256708341</v>
      </c>
      <c r="Y5646" s="13">
        <v>6.3567048064016554</v>
      </c>
    </row>
    <row r="5647" spans="2:25" x14ac:dyDescent="0.25">
      <c r="B5647" s="11">
        <v>5644</v>
      </c>
      <c r="C5647" s="13">
        <v>1634.103511723149</v>
      </c>
      <c r="D5647" s="16">
        <v>-0.43185411442425714</v>
      </c>
      <c r="E5647" s="16">
        <v>4.0709321018773785</v>
      </c>
      <c r="F5647" s="16">
        <v>6.9112155553831407</v>
      </c>
      <c r="G5647" s="16">
        <v>4.4738926465530495</v>
      </c>
      <c r="H5647" s="16">
        <v>6.9652273323327583</v>
      </c>
      <c r="I5647" s="16">
        <v>5.2261510653675227</v>
      </c>
      <c r="J5647" s="16">
        <v>7.899553069080075</v>
      </c>
      <c r="K5647" s="16">
        <v>4.1714752340258663</v>
      </c>
      <c r="L5647" s="16">
        <v>3.4741182222902074</v>
      </c>
      <c r="M5647" s="16">
        <v>4.8607522939125714</v>
      </c>
      <c r="N5647" s="13">
        <v>2.6256976889450554</v>
      </c>
      <c r="O5647" s="16">
        <v>-0.43185411442425714</v>
      </c>
      <c r="P5647" s="16">
        <v>4.0709321018773785</v>
      </c>
      <c r="Q5647" s="16">
        <v>6.9112155553831407</v>
      </c>
      <c r="R5647" s="16">
        <v>4.4738926465530495</v>
      </c>
      <c r="S5647" s="16">
        <v>6.9652273323327583</v>
      </c>
      <c r="T5647" s="16">
        <v>5.2261510653675227</v>
      </c>
      <c r="U5647" s="16">
        <v>7.899553069080075</v>
      </c>
      <c r="V5647" s="16">
        <v>4.1714752340258663</v>
      </c>
      <c r="W5647" s="16">
        <v>3.4741182222902074</v>
      </c>
      <c r="X5647" s="16">
        <v>4.8607522939125714</v>
      </c>
      <c r="Y5647" s="13">
        <v>2.6256976889450554</v>
      </c>
    </row>
    <row r="5648" spans="2:25" x14ac:dyDescent="0.25">
      <c r="B5648" s="11">
        <v>5645</v>
      </c>
      <c r="C5648" s="13">
        <v>1627.6748974598725</v>
      </c>
      <c r="D5648" s="16">
        <v>5.4848039151869994</v>
      </c>
      <c r="E5648" s="16">
        <v>2.309174807171078</v>
      </c>
      <c r="F5648" s="16">
        <v>6.9748022755371348</v>
      </c>
      <c r="G5648" s="16">
        <v>4.159818578470726</v>
      </c>
      <c r="H5648" s="16">
        <v>7.7454729900034724</v>
      </c>
      <c r="I5648" s="16">
        <v>4.264339321007296</v>
      </c>
      <c r="J5648" s="16">
        <v>5.0198389055230699</v>
      </c>
      <c r="K5648" s="16">
        <v>3.7398541494972046</v>
      </c>
      <c r="L5648" s="16">
        <v>3.4644720257772361</v>
      </c>
      <c r="M5648" s="16">
        <v>4.8394182441467493</v>
      </c>
      <c r="N5648" s="13">
        <v>1.7304006425270653</v>
      </c>
      <c r="O5648" s="16">
        <v>5.4848039151869994</v>
      </c>
      <c r="P5648" s="16">
        <v>2.309174807171078</v>
      </c>
      <c r="Q5648" s="16">
        <v>6.9748022755371348</v>
      </c>
      <c r="R5648" s="16">
        <v>4.159818578470726</v>
      </c>
      <c r="S5648" s="16">
        <v>7.7454729900034724</v>
      </c>
      <c r="T5648" s="16">
        <v>4.264339321007296</v>
      </c>
      <c r="U5648" s="16">
        <v>5.0198389055230699</v>
      </c>
      <c r="V5648" s="16">
        <v>3.7398541494972046</v>
      </c>
      <c r="W5648" s="16">
        <v>3.4644720257772361</v>
      </c>
      <c r="X5648" s="16">
        <v>4.8394182441467493</v>
      </c>
      <c r="Y5648" s="13">
        <v>1.7304006425270653</v>
      </c>
    </row>
    <row r="5649" spans="2:25" x14ac:dyDescent="0.25">
      <c r="B5649" s="11">
        <v>5646</v>
      </c>
      <c r="C5649" s="13">
        <v>1903.8513913124884</v>
      </c>
      <c r="D5649" s="16">
        <v>6.6437256891692726</v>
      </c>
      <c r="E5649" s="16">
        <v>7.8309848838521816</v>
      </c>
      <c r="F5649" s="16">
        <v>3.7336398808506939</v>
      </c>
      <c r="G5649" s="16">
        <v>2.5811421250004796</v>
      </c>
      <c r="H5649" s="16">
        <v>9.2589600613387937</v>
      </c>
      <c r="I5649" s="16">
        <v>6.2277277105475504</v>
      </c>
      <c r="J5649" s="16">
        <v>5.4672394947491307</v>
      </c>
      <c r="K5649" s="16">
        <v>8.4072152587814788</v>
      </c>
      <c r="L5649" s="16">
        <v>6.8408397159263252</v>
      </c>
      <c r="M5649" s="16">
        <v>3.8848014472592238</v>
      </c>
      <c r="N5649" s="13">
        <v>5.4008040739203667</v>
      </c>
      <c r="O5649" s="16">
        <v>6.6437256891692726</v>
      </c>
      <c r="P5649" s="16">
        <v>7.8309848838521816</v>
      </c>
      <c r="Q5649" s="16">
        <v>3.7336398808506939</v>
      </c>
      <c r="R5649" s="16">
        <v>2.5811421250004796</v>
      </c>
      <c r="S5649" s="16">
        <v>9.2589600613387937</v>
      </c>
      <c r="T5649" s="16">
        <v>6.2277277105475504</v>
      </c>
      <c r="U5649" s="16">
        <v>5.4672394947491307</v>
      </c>
      <c r="V5649" s="16">
        <v>8.4072152587814788</v>
      </c>
      <c r="W5649" s="16">
        <v>6.8408397159263252</v>
      </c>
      <c r="X5649" s="16">
        <v>3.8848014472592238</v>
      </c>
      <c r="Y5649" s="13">
        <v>5.4008040739203667</v>
      </c>
    </row>
    <row r="5650" spans="2:25" x14ac:dyDescent="0.25">
      <c r="B5650" s="11">
        <v>5647</v>
      </c>
      <c r="C5650" s="13">
        <v>1651.580809395929</v>
      </c>
      <c r="D5650" s="16">
        <v>5.7657126540107777</v>
      </c>
      <c r="E5650" s="16">
        <v>4.5984980822945989</v>
      </c>
      <c r="F5650" s="16">
        <v>4.5966738764910007</v>
      </c>
      <c r="G5650" s="16">
        <v>4.9135378362290814</v>
      </c>
      <c r="H5650" s="16">
        <v>5.2781354032153791</v>
      </c>
      <c r="I5650" s="16">
        <v>2.602469196542248</v>
      </c>
      <c r="J5650" s="16">
        <v>5.1910170770828481</v>
      </c>
      <c r="K5650" s="16">
        <v>5.3616427082370191</v>
      </c>
      <c r="L5650" s="16">
        <v>2.2854924375608672</v>
      </c>
      <c r="M5650" s="16">
        <v>4.8050342394742982</v>
      </c>
      <c r="N5650" s="13">
        <v>5.7702762206849307</v>
      </c>
      <c r="O5650" s="16">
        <v>5.7657126540107777</v>
      </c>
      <c r="P5650" s="16">
        <v>4.5984980822945989</v>
      </c>
      <c r="Q5650" s="16">
        <v>4.5966738764910007</v>
      </c>
      <c r="R5650" s="16">
        <v>4.9135378362290814</v>
      </c>
      <c r="S5650" s="16">
        <v>5.2781354032153791</v>
      </c>
      <c r="T5650" s="16">
        <v>2.602469196542248</v>
      </c>
      <c r="U5650" s="16">
        <v>5.1910170770828481</v>
      </c>
      <c r="V5650" s="16">
        <v>5.3616427082370191</v>
      </c>
      <c r="W5650" s="16">
        <v>2.2854924375608672</v>
      </c>
      <c r="X5650" s="16">
        <v>4.8050342394742982</v>
      </c>
      <c r="Y5650" s="13">
        <v>5.7702762206849307</v>
      </c>
    </row>
    <row r="5651" spans="2:25" x14ac:dyDescent="0.25">
      <c r="B5651" s="11">
        <v>5648</v>
      </c>
      <c r="C5651" s="13">
        <v>1806.2478813960538</v>
      </c>
      <c r="D5651" s="16">
        <v>3.926453870399059</v>
      </c>
      <c r="E5651" s="16">
        <v>4.3708424130159296</v>
      </c>
      <c r="F5651" s="16">
        <v>7.1318154662204059</v>
      </c>
      <c r="G5651" s="16">
        <v>5.4463103588364437</v>
      </c>
      <c r="H5651" s="16">
        <v>3.324248796750477</v>
      </c>
      <c r="I5651" s="16">
        <v>8.4520748968618484</v>
      </c>
      <c r="J5651" s="16">
        <v>4.8181871291447642</v>
      </c>
      <c r="K5651" s="16">
        <v>4.9553798472933446</v>
      </c>
      <c r="L5651" s="16">
        <v>6.0874582538360196</v>
      </c>
      <c r="M5651" s="16">
        <v>6.8509732456429004</v>
      </c>
      <c r="N5651" s="13">
        <v>5.2531587024775845</v>
      </c>
      <c r="O5651" s="16">
        <v>3.926453870399059</v>
      </c>
      <c r="P5651" s="16">
        <v>4.3708424130159296</v>
      </c>
      <c r="Q5651" s="16">
        <v>7.1318154662204059</v>
      </c>
      <c r="R5651" s="16">
        <v>5.4463103588364437</v>
      </c>
      <c r="S5651" s="16">
        <v>3.324248796750477</v>
      </c>
      <c r="T5651" s="16">
        <v>8.4520748968618484</v>
      </c>
      <c r="U5651" s="16">
        <v>4.8181871291447642</v>
      </c>
      <c r="V5651" s="16">
        <v>4.9553798472933446</v>
      </c>
      <c r="W5651" s="16">
        <v>6.0874582538360196</v>
      </c>
      <c r="X5651" s="16">
        <v>6.8509732456429004</v>
      </c>
      <c r="Y5651" s="13">
        <v>5.2531587024775845</v>
      </c>
    </row>
    <row r="5652" spans="2:25" x14ac:dyDescent="0.25">
      <c r="B5652" s="11">
        <v>5649</v>
      </c>
      <c r="C5652" s="13">
        <v>1856.9370571729862</v>
      </c>
      <c r="D5652" s="16">
        <v>7.8503628767267415</v>
      </c>
      <c r="E5652" s="16">
        <v>3.9459924346671498</v>
      </c>
      <c r="F5652" s="16">
        <v>5.1339560007564167</v>
      </c>
      <c r="G5652" s="16">
        <v>4.1908922204942334</v>
      </c>
      <c r="H5652" s="16">
        <v>5.8382926714366663</v>
      </c>
      <c r="I5652" s="16">
        <v>6.2129259270839263</v>
      </c>
      <c r="J5652" s="16">
        <v>5.8236764896956466</v>
      </c>
      <c r="K5652" s="16">
        <v>4.7921747437488866</v>
      </c>
      <c r="L5652" s="16">
        <v>7.7115113570237188</v>
      </c>
      <c r="M5652" s="16">
        <v>4.2798376155956426</v>
      </c>
      <c r="N5652" s="13">
        <v>7.7550494685827207</v>
      </c>
      <c r="O5652" s="16">
        <v>7.8503628767267415</v>
      </c>
      <c r="P5652" s="16">
        <v>3.9459924346671498</v>
      </c>
      <c r="Q5652" s="16">
        <v>5.1339560007564167</v>
      </c>
      <c r="R5652" s="16">
        <v>4.1908922204942334</v>
      </c>
      <c r="S5652" s="16">
        <v>5.8382926714366663</v>
      </c>
      <c r="T5652" s="16">
        <v>6.2129259270839263</v>
      </c>
      <c r="U5652" s="16">
        <v>5.8236764896956466</v>
      </c>
      <c r="V5652" s="16">
        <v>4.7921747437488866</v>
      </c>
      <c r="W5652" s="16">
        <v>7.7115113570237188</v>
      </c>
      <c r="X5652" s="16">
        <v>4.2798376155956426</v>
      </c>
      <c r="Y5652" s="13">
        <v>7.7550494685827207</v>
      </c>
    </row>
    <row r="5653" spans="2:25" x14ac:dyDescent="0.25">
      <c r="B5653" s="11">
        <v>5650</v>
      </c>
      <c r="C5653" s="13">
        <v>1660.6549333422884</v>
      </c>
      <c r="D5653" s="16">
        <v>1.6947166392881163</v>
      </c>
      <c r="E5653" s="16">
        <v>7.0918051564522342</v>
      </c>
      <c r="F5653" s="16">
        <v>5.1972978500374687</v>
      </c>
      <c r="G5653" s="16">
        <v>4.800804959366836</v>
      </c>
      <c r="H5653" s="16">
        <v>2.6812061704115639</v>
      </c>
      <c r="I5653" s="16">
        <v>6.2673713190329394</v>
      </c>
      <c r="J5653" s="16">
        <v>6.742816022413642</v>
      </c>
      <c r="K5653" s="16">
        <v>3.3939998875388158</v>
      </c>
      <c r="L5653" s="16">
        <v>2.7768674939270079</v>
      </c>
      <c r="M5653" s="16">
        <v>5.394082052161477</v>
      </c>
      <c r="N5653" s="13">
        <v>5.7927747017138138</v>
      </c>
      <c r="O5653" s="16">
        <v>1.6947166392881163</v>
      </c>
      <c r="P5653" s="16">
        <v>7.0918051564522342</v>
      </c>
      <c r="Q5653" s="16">
        <v>5.1972978500374687</v>
      </c>
      <c r="R5653" s="16">
        <v>4.800804959366836</v>
      </c>
      <c r="S5653" s="16">
        <v>2.6812061704115639</v>
      </c>
      <c r="T5653" s="16">
        <v>6.2673713190329394</v>
      </c>
      <c r="U5653" s="16">
        <v>6.742816022413642</v>
      </c>
      <c r="V5653" s="16">
        <v>3.3939998875388158</v>
      </c>
      <c r="W5653" s="16">
        <v>2.7768674939270079</v>
      </c>
      <c r="X5653" s="16">
        <v>5.394082052161477</v>
      </c>
      <c r="Y5653" s="13">
        <v>5.7927747017138138</v>
      </c>
    </row>
    <row r="5654" spans="2:25" x14ac:dyDescent="0.25">
      <c r="B5654" s="11">
        <v>5651</v>
      </c>
      <c r="C5654" s="13">
        <v>1714.9953318887844</v>
      </c>
      <c r="D5654" s="16">
        <v>5.7635616130156633</v>
      </c>
      <c r="E5654" s="16">
        <v>3.9906003855919385</v>
      </c>
      <c r="F5654" s="16">
        <v>2.1994950582845085</v>
      </c>
      <c r="G5654" s="16">
        <v>3.8437661588109311</v>
      </c>
      <c r="H5654" s="16">
        <v>8.5045914055410172</v>
      </c>
      <c r="I5654" s="16">
        <v>6.4292277198020225</v>
      </c>
      <c r="J5654" s="16">
        <v>6.2076809641557844</v>
      </c>
      <c r="K5654" s="16">
        <v>4.1797593945284515</v>
      </c>
      <c r="L5654" s="16">
        <v>3.6274153455226559</v>
      </c>
      <c r="M5654" s="16">
        <v>4.114131440199893</v>
      </c>
      <c r="N5654" s="13">
        <v>6.3427517450550868</v>
      </c>
      <c r="O5654" s="16">
        <v>5.7635616130156633</v>
      </c>
      <c r="P5654" s="16">
        <v>3.9906003855919385</v>
      </c>
      <c r="Q5654" s="16">
        <v>2.1994950582845085</v>
      </c>
      <c r="R5654" s="16">
        <v>3.8437661588109311</v>
      </c>
      <c r="S5654" s="16">
        <v>8.5045914055410172</v>
      </c>
      <c r="T5654" s="16">
        <v>6.4292277198020225</v>
      </c>
      <c r="U5654" s="16">
        <v>6.2076809641557844</v>
      </c>
      <c r="V5654" s="16">
        <v>4.1797593945284515</v>
      </c>
      <c r="W5654" s="16">
        <v>3.6274153455226559</v>
      </c>
      <c r="X5654" s="16">
        <v>4.114131440199893</v>
      </c>
      <c r="Y5654" s="13">
        <v>6.3427517450550868</v>
      </c>
    </row>
    <row r="5655" spans="2:25" x14ac:dyDescent="0.25">
      <c r="B5655" s="11">
        <v>5652</v>
      </c>
      <c r="C5655" s="13">
        <v>1759.4322596609916</v>
      </c>
      <c r="D5655" s="16">
        <v>7.6945273467170896</v>
      </c>
      <c r="E5655" s="16">
        <v>7.5189830523686991</v>
      </c>
      <c r="F5655" s="16">
        <v>4.1328504537105593</v>
      </c>
      <c r="G5655" s="16">
        <v>6.2216788976291513</v>
      </c>
      <c r="H5655" s="16">
        <v>3.9520892851160463</v>
      </c>
      <c r="I5655" s="16">
        <v>3.4391886048098401</v>
      </c>
      <c r="J5655" s="16">
        <v>4.0132312924316782</v>
      </c>
      <c r="K5655" s="16">
        <v>4.9689929847467802</v>
      </c>
      <c r="L5655" s="16">
        <v>4.050402364297284</v>
      </c>
      <c r="M5655" s="16">
        <v>6.1205746037850135</v>
      </c>
      <c r="N5655" s="13">
        <v>5.7349297512410073</v>
      </c>
      <c r="O5655" s="16">
        <v>7.6945273467170896</v>
      </c>
      <c r="P5655" s="16">
        <v>7.5189830523686991</v>
      </c>
      <c r="Q5655" s="16">
        <v>4.1328504537105593</v>
      </c>
      <c r="R5655" s="16">
        <v>6.2216788976291513</v>
      </c>
      <c r="S5655" s="16">
        <v>3.9520892851160463</v>
      </c>
      <c r="T5655" s="16">
        <v>3.4391886048098401</v>
      </c>
      <c r="U5655" s="16">
        <v>4.0132312924316782</v>
      </c>
      <c r="V5655" s="16">
        <v>4.9689929847467802</v>
      </c>
      <c r="W5655" s="16">
        <v>4.050402364297284</v>
      </c>
      <c r="X5655" s="16">
        <v>6.1205746037850135</v>
      </c>
      <c r="Y5655" s="13">
        <v>5.7349297512410073</v>
      </c>
    </row>
    <row r="5656" spans="2:25" x14ac:dyDescent="0.25">
      <c r="B5656" s="11">
        <v>5653</v>
      </c>
      <c r="C5656" s="13">
        <v>1524.9277993888061</v>
      </c>
      <c r="D5656" s="16">
        <v>5.4366209871724696</v>
      </c>
      <c r="E5656" s="16">
        <v>5.4168336745345904</v>
      </c>
      <c r="F5656" s="16">
        <v>4.7506754241340161</v>
      </c>
      <c r="G5656" s="16">
        <v>2.8198615104653864</v>
      </c>
      <c r="H5656" s="16">
        <v>4.2362012653792087</v>
      </c>
      <c r="I5656" s="16">
        <v>2.7225637849639117</v>
      </c>
      <c r="J5656" s="16">
        <v>1.592258436262338</v>
      </c>
      <c r="K5656" s="16">
        <v>4.42297440290975</v>
      </c>
      <c r="L5656" s="16">
        <v>2.9692497628325021</v>
      </c>
      <c r="M5656" s="16">
        <v>4.5420098168856704</v>
      </c>
      <c r="N5656" s="13">
        <v>3.9468730102374643</v>
      </c>
      <c r="O5656" s="16">
        <v>5.4366209871724696</v>
      </c>
      <c r="P5656" s="16">
        <v>5.4168336745345904</v>
      </c>
      <c r="Q5656" s="16">
        <v>4.7506754241340161</v>
      </c>
      <c r="R5656" s="16">
        <v>2.8198615104653864</v>
      </c>
      <c r="S5656" s="16">
        <v>4.2362012653792087</v>
      </c>
      <c r="T5656" s="16">
        <v>2.7225637849639117</v>
      </c>
      <c r="U5656" s="16">
        <v>1.592258436262338</v>
      </c>
      <c r="V5656" s="16">
        <v>4.42297440290975</v>
      </c>
      <c r="W5656" s="16">
        <v>2.9692497628325021</v>
      </c>
      <c r="X5656" s="16">
        <v>4.5420098168856704</v>
      </c>
      <c r="Y5656" s="13">
        <v>3.9468730102374643</v>
      </c>
    </row>
    <row r="5657" spans="2:25" x14ac:dyDescent="0.25">
      <c r="B5657" s="11">
        <v>5654</v>
      </c>
      <c r="C5657" s="13">
        <v>1638.0310593833883</v>
      </c>
      <c r="D5657" s="16">
        <v>2.3790098539832862</v>
      </c>
      <c r="E5657" s="16">
        <v>5.2396208459488074</v>
      </c>
      <c r="F5657" s="16">
        <v>6.6222502553607319</v>
      </c>
      <c r="G5657" s="16">
        <v>0.5235287398396169</v>
      </c>
      <c r="H5657" s="16">
        <v>4.2939452725117846</v>
      </c>
      <c r="I5657" s="16">
        <v>4.4615602457045522</v>
      </c>
      <c r="J5657" s="16">
        <v>7.8412587875078561</v>
      </c>
      <c r="K5657" s="16">
        <v>5.5809262957557051</v>
      </c>
      <c r="L5657" s="16">
        <v>5.8893534314901421</v>
      </c>
      <c r="M5657" s="16">
        <v>3.768932225162577</v>
      </c>
      <c r="N5657" s="13">
        <v>3.8359241288006096</v>
      </c>
      <c r="O5657" s="16">
        <v>2.3790098539832862</v>
      </c>
      <c r="P5657" s="16">
        <v>5.2396208459488074</v>
      </c>
      <c r="Q5657" s="16">
        <v>6.6222502553607319</v>
      </c>
      <c r="R5657" s="16">
        <v>0.5235287398396169</v>
      </c>
      <c r="S5657" s="16">
        <v>4.2939452725117846</v>
      </c>
      <c r="T5657" s="16">
        <v>4.4615602457045522</v>
      </c>
      <c r="U5657" s="16">
        <v>7.8412587875078561</v>
      </c>
      <c r="V5657" s="16">
        <v>5.5809262957557051</v>
      </c>
      <c r="W5657" s="16">
        <v>5.8893534314901421</v>
      </c>
      <c r="X5657" s="16">
        <v>3.768932225162577</v>
      </c>
      <c r="Y5657" s="13">
        <v>3.8359241288006096</v>
      </c>
    </row>
    <row r="5658" spans="2:25" x14ac:dyDescent="0.25">
      <c r="B5658" s="11">
        <v>5655</v>
      </c>
      <c r="C5658" s="13">
        <v>1857.1125085614117</v>
      </c>
      <c r="D5658" s="16">
        <v>5.4569303702241196</v>
      </c>
      <c r="E5658" s="16">
        <v>2.8990885377247291</v>
      </c>
      <c r="F5658" s="16">
        <v>6.4268063522947134</v>
      </c>
      <c r="G5658" s="16">
        <v>4.633471914640646</v>
      </c>
      <c r="H5658" s="16">
        <v>6.6928859650029233</v>
      </c>
      <c r="I5658" s="16">
        <v>6.1448469483766885</v>
      </c>
      <c r="J5658" s="16">
        <v>6.6693649677217177</v>
      </c>
      <c r="K5658" s="16">
        <v>7.104753910565349</v>
      </c>
      <c r="L5658" s="16">
        <v>4.475161148671023</v>
      </c>
      <c r="M5658" s="16">
        <v>7.0844156158402498</v>
      </c>
      <c r="N5658" s="13">
        <v>5.9362692516583708</v>
      </c>
      <c r="O5658" s="16">
        <v>5.4569303702241196</v>
      </c>
      <c r="P5658" s="16">
        <v>2.8990885377247291</v>
      </c>
      <c r="Q5658" s="16">
        <v>6.4268063522947134</v>
      </c>
      <c r="R5658" s="16">
        <v>4.633471914640646</v>
      </c>
      <c r="S5658" s="16">
        <v>6.6928859650029233</v>
      </c>
      <c r="T5658" s="16">
        <v>6.1448469483766885</v>
      </c>
      <c r="U5658" s="16">
        <v>6.6693649677217177</v>
      </c>
      <c r="V5658" s="16">
        <v>7.104753910565349</v>
      </c>
      <c r="W5658" s="16">
        <v>4.475161148671023</v>
      </c>
      <c r="X5658" s="16">
        <v>7.0844156158402498</v>
      </c>
      <c r="Y5658" s="13">
        <v>5.9362692516583708</v>
      </c>
    </row>
    <row r="5659" spans="2:25" x14ac:dyDescent="0.25">
      <c r="B5659" s="11">
        <v>5656</v>
      </c>
      <c r="C5659" s="13">
        <v>1810.7915579160158</v>
      </c>
      <c r="D5659" s="16">
        <v>4.2106247515755229</v>
      </c>
      <c r="E5659" s="16">
        <v>8.8813623976065497</v>
      </c>
      <c r="F5659" s="16">
        <v>5.4892173307697547</v>
      </c>
      <c r="G5659" s="16">
        <v>2.779817408506696</v>
      </c>
      <c r="H5659" s="16">
        <v>6.3478358088394415</v>
      </c>
      <c r="I5659" s="16">
        <v>4.7749597783247513</v>
      </c>
      <c r="J5659" s="16">
        <v>5.8657310793562054</v>
      </c>
      <c r="K5659" s="16">
        <v>4.4183945674668417</v>
      </c>
      <c r="L5659" s="16">
        <v>3.5910622911948158</v>
      </c>
      <c r="M5659" s="16">
        <v>4.5358740690676802</v>
      </c>
      <c r="N5659" s="13">
        <v>10.107708572665834</v>
      </c>
      <c r="O5659" s="16">
        <v>4.2106247515755229</v>
      </c>
      <c r="P5659" s="16">
        <v>8.8813623976065497</v>
      </c>
      <c r="Q5659" s="16">
        <v>5.4892173307697547</v>
      </c>
      <c r="R5659" s="16">
        <v>2.779817408506696</v>
      </c>
      <c r="S5659" s="16">
        <v>6.3478358088394415</v>
      </c>
      <c r="T5659" s="16">
        <v>4.7749597783247513</v>
      </c>
      <c r="U5659" s="16">
        <v>5.8657310793562054</v>
      </c>
      <c r="V5659" s="16">
        <v>4.4183945674668417</v>
      </c>
      <c r="W5659" s="16">
        <v>3.5910622911948158</v>
      </c>
      <c r="X5659" s="16">
        <v>4.5358740690676802</v>
      </c>
      <c r="Y5659" s="13">
        <v>10.107708572665834</v>
      </c>
    </row>
    <row r="5660" spans="2:25" x14ac:dyDescent="0.25">
      <c r="B5660" s="11">
        <v>5657</v>
      </c>
      <c r="C5660" s="13">
        <v>1716.8889127517634</v>
      </c>
      <c r="D5660" s="16">
        <v>6.099996575377018</v>
      </c>
      <c r="E5660" s="16">
        <v>2.4043727017175547</v>
      </c>
      <c r="F5660" s="16">
        <v>5.4163281558726295</v>
      </c>
      <c r="G5660" s="16">
        <v>6.7822358655377428</v>
      </c>
      <c r="H5660" s="16">
        <v>7.9081153705325438</v>
      </c>
      <c r="I5660" s="16">
        <v>1.9329985621621768</v>
      </c>
      <c r="J5660" s="16">
        <v>6.0042329714255924</v>
      </c>
      <c r="K5660" s="16">
        <v>4.5624167777868401</v>
      </c>
      <c r="L5660" s="16">
        <v>5.7529781484293903</v>
      </c>
      <c r="M5660" s="16">
        <v>3.9132184566692243</v>
      </c>
      <c r="N5660" s="13">
        <v>4.5459548559387022</v>
      </c>
      <c r="O5660" s="16">
        <v>6.099996575377018</v>
      </c>
      <c r="P5660" s="16">
        <v>2.4043727017175547</v>
      </c>
      <c r="Q5660" s="16">
        <v>5.4163281558726295</v>
      </c>
      <c r="R5660" s="16">
        <v>6.7822358655377428</v>
      </c>
      <c r="S5660" s="16">
        <v>7.9081153705325438</v>
      </c>
      <c r="T5660" s="16">
        <v>1.9329985621621768</v>
      </c>
      <c r="U5660" s="16">
        <v>6.0042329714255924</v>
      </c>
      <c r="V5660" s="16">
        <v>4.5624167777868401</v>
      </c>
      <c r="W5660" s="16">
        <v>5.7529781484293903</v>
      </c>
      <c r="X5660" s="16">
        <v>3.9132184566692243</v>
      </c>
      <c r="Y5660" s="13">
        <v>4.5459548559387022</v>
      </c>
    </row>
    <row r="5661" spans="2:25" x14ac:dyDescent="0.25">
      <c r="B5661" s="11">
        <v>5658</v>
      </c>
      <c r="C5661" s="13">
        <v>1781.6130988464326</v>
      </c>
      <c r="D5661" s="16">
        <v>6.5788586180556976</v>
      </c>
      <c r="E5661" s="16">
        <v>5.9050604298617237</v>
      </c>
      <c r="F5661" s="16">
        <v>7.7501505121956882</v>
      </c>
      <c r="G5661" s="16">
        <v>5.7604854163084509</v>
      </c>
      <c r="H5661" s="16">
        <v>4.1136488277882632</v>
      </c>
      <c r="I5661" s="16">
        <v>2.1200320109191026</v>
      </c>
      <c r="J5661" s="16">
        <v>4.6633433323929214</v>
      </c>
      <c r="K5661" s="16">
        <v>3.8374187185301403</v>
      </c>
      <c r="L5661" s="16">
        <v>7.0930249703304469</v>
      </c>
      <c r="M5661" s="16">
        <v>6.6512370086627364</v>
      </c>
      <c r="N5661" s="13">
        <v>4.7193780223788711</v>
      </c>
      <c r="O5661" s="16">
        <v>6.5788586180556976</v>
      </c>
      <c r="P5661" s="16">
        <v>5.9050604298617237</v>
      </c>
      <c r="Q5661" s="16">
        <v>7.7501505121956882</v>
      </c>
      <c r="R5661" s="16">
        <v>5.7604854163084509</v>
      </c>
      <c r="S5661" s="16">
        <v>4.1136488277882632</v>
      </c>
      <c r="T5661" s="16">
        <v>2.1200320109191026</v>
      </c>
      <c r="U5661" s="16">
        <v>4.6633433323929214</v>
      </c>
      <c r="V5661" s="16">
        <v>3.8374187185301403</v>
      </c>
      <c r="W5661" s="16">
        <v>7.0930249703304469</v>
      </c>
      <c r="X5661" s="16">
        <v>6.6512370086627364</v>
      </c>
      <c r="Y5661" s="13">
        <v>4.7193780223788711</v>
      </c>
    </row>
    <row r="5662" spans="2:25" x14ac:dyDescent="0.25">
      <c r="B5662" s="11">
        <v>5659</v>
      </c>
      <c r="C5662" s="13">
        <v>1551.459272441253</v>
      </c>
      <c r="D5662" s="16">
        <v>4.6395832604831284</v>
      </c>
      <c r="E5662" s="16">
        <v>4.265639532553295</v>
      </c>
      <c r="F5662" s="16">
        <v>7.0615230790114749</v>
      </c>
      <c r="G5662" s="16">
        <v>0.35585423781432368</v>
      </c>
      <c r="H5662" s="16">
        <v>7.1211034468856997</v>
      </c>
      <c r="I5662" s="16">
        <v>1.9561379063957887</v>
      </c>
      <c r="J5662" s="16">
        <v>1.8656262871696772</v>
      </c>
      <c r="K5662" s="16">
        <v>0.79195059479256624</v>
      </c>
      <c r="L5662" s="16">
        <v>8.5003737907823869</v>
      </c>
      <c r="M5662" s="16">
        <v>2.7728825825454337</v>
      </c>
      <c r="N5662" s="13">
        <v>5.6117590862306503</v>
      </c>
      <c r="O5662" s="16">
        <v>4.6395832604831284</v>
      </c>
      <c r="P5662" s="16">
        <v>4.265639532553295</v>
      </c>
      <c r="Q5662" s="16">
        <v>7.0615230790114749</v>
      </c>
      <c r="R5662" s="16">
        <v>0.35585423781432368</v>
      </c>
      <c r="S5662" s="16">
        <v>7.1211034468856997</v>
      </c>
      <c r="T5662" s="16">
        <v>1.9561379063957887</v>
      </c>
      <c r="U5662" s="16">
        <v>1.8656262871696772</v>
      </c>
      <c r="V5662" s="16">
        <v>0.79195059479256624</v>
      </c>
      <c r="W5662" s="16">
        <v>8.5003737907823869</v>
      </c>
      <c r="X5662" s="16">
        <v>2.7728825825454337</v>
      </c>
      <c r="Y5662" s="13">
        <v>5.6117590862306503</v>
      </c>
    </row>
    <row r="5663" spans="2:25" x14ac:dyDescent="0.25">
      <c r="B5663" s="11">
        <v>5660</v>
      </c>
      <c r="C5663" s="13">
        <v>1773.2533900219669</v>
      </c>
      <c r="D5663" s="16">
        <v>7.2228105429615859</v>
      </c>
      <c r="E5663" s="16">
        <v>5.6512726257010071</v>
      </c>
      <c r="F5663" s="16">
        <v>3.8696577140192243</v>
      </c>
      <c r="G5663" s="16">
        <v>4.681504744203937</v>
      </c>
      <c r="H5663" s="16">
        <v>7.71054965254985</v>
      </c>
      <c r="I5663" s="16">
        <v>4.7310856452474157</v>
      </c>
      <c r="J5663" s="16">
        <v>4.7872151692839955</v>
      </c>
      <c r="K5663" s="16">
        <v>6.1626854911274389</v>
      </c>
      <c r="L5663" s="16">
        <v>5.0792850652222556</v>
      </c>
      <c r="M5663" s="16">
        <v>4.6312183199649013</v>
      </c>
      <c r="N5663" s="13">
        <v>4.1105457610643663</v>
      </c>
      <c r="O5663" s="16">
        <v>7.2228105429615859</v>
      </c>
      <c r="P5663" s="16">
        <v>5.6512726257010071</v>
      </c>
      <c r="Q5663" s="16">
        <v>3.8696577140192243</v>
      </c>
      <c r="R5663" s="16">
        <v>4.681504744203937</v>
      </c>
      <c r="S5663" s="16">
        <v>7.71054965254985</v>
      </c>
      <c r="T5663" s="16">
        <v>4.7310856452474157</v>
      </c>
      <c r="U5663" s="16">
        <v>4.7872151692839955</v>
      </c>
      <c r="V5663" s="16">
        <v>6.1626854911274389</v>
      </c>
      <c r="W5663" s="16">
        <v>5.0792850652222556</v>
      </c>
      <c r="X5663" s="16">
        <v>4.6312183199649013</v>
      </c>
      <c r="Y5663" s="13">
        <v>4.1105457610643663</v>
      </c>
    </row>
    <row r="5664" spans="2:25" x14ac:dyDescent="0.25">
      <c r="B5664" s="11">
        <v>5661</v>
      </c>
      <c r="C5664" s="13">
        <v>1618.4098852169641</v>
      </c>
      <c r="D5664" s="16">
        <v>5.1324100468363598</v>
      </c>
      <c r="E5664" s="16">
        <v>4.2171563613723198</v>
      </c>
      <c r="F5664" s="16">
        <v>3.8940635480588597</v>
      </c>
      <c r="G5664" s="16">
        <v>4.1470812527768688</v>
      </c>
      <c r="H5664" s="16">
        <v>1.6966455697343954</v>
      </c>
      <c r="I5664" s="16">
        <v>6.6223050204350073</v>
      </c>
      <c r="J5664" s="16">
        <v>3.5933349788453297</v>
      </c>
      <c r="K5664" s="16">
        <v>5.5563237488785164</v>
      </c>
      <c r="L5664" s="16">
        <v>3.8648572400934005</v>
      </c>
      <c r="M5664" s="16">
        <v>5.4314021443709768</v>
      </c>
      <c r="N5664" s="13">
        <v>4.9065016949564395</v>
      </c>
      <c r="O5664" s="16">
        <v>5.1324100468363598</v>
      </c>
      <c r="P5664" s="16">
        <v>4.2171563613723198</v>
      </c>
      <c r="Q5664" s="16">
        <v>3.8940635480588597</v>
      </c>
      <c r="R5664" s="16">
        <v>4.1470812527768688</v>
      </c>
      <c r="S5664" s="16">
        <v>1.6966455697343954</v>
      </c>
      <c r="T5664" s="16">
        <v>6.6223050204350073</v>
      </c>
      <c r="U5664" s="16">
        <v>3.5933349788453297</v>
      </c>
      <c r="V5664" s="16">
        <v>5.5563237488785164</v>
      </c>
      <c r="W5664" s="16">
        <v>3.8648572400934005</v>
      </c>
      <c r="X5664" s="16">
        <v>5.4314021443709768</v>
      </c>
      <c r="Y5664" s="13">
        <v>4.9065016949564395</v>
      </c>
    </row>
    <row r="5665" spans="2:25" x14ac:dyDescent="0.25">
      <c r="B5665" s="11">
        <v>5662</v>
      </c>
      <c r="C5665" s="13">
        <v>1833.7499041307906</v>
      </c>
      <c r="D5665" s="16">
        <v>6.3775709797001259</v>
      </c>
      <c r="E5665" s="16">
        <v>4.4563181796621318</v>
      </c>
      <c r="F5665" s="16">
        <v>10.039300838871853</v>
      </c>
      <c r="G5665" s="16">
        <v>1.9349221861932255</v>
      </c>
      <c r="H5665" s="16">
        <v>4.554046412254416</v>
      </c>
      <c r="I5665" s="16">
        <v>5.9759096988031404</v>
      </c>
      <c r="J5665" s="16">
        <v>7.3715743817748454</v>
      </c>
      <c r="K5665" s="16">
        <v>7.0840575571589017</v>
      </c>
      <c r="L5665" s="16">
        <v>2.5393480627574316</v>
      </c>
      <c r="M5665" s="16">
        <v>5.8074535074105738</v>
      </c>
      <c r="N5665" s="13">
        <v>6.2068393573571807</v>
      </c>
      <c r="O5665" s="16">
        <v>6.3775709797001259</v>
      </c>
      <c r="P5665" s="16">
        <v>4.4563181796621318</v>
      </c>
      <c r="Q5665" s="16">
        <v>10.039300838871853</v>
      </c>
      <c r="R5665" s="16">
        <v>1.9349221861932255</v>
      </c>
      <c r="S5665" s="16">
        <v>4.554046412254416</v>
      </c>
      <c r="T5665" s="16">
        <v>5.9759096988031404</v>
      </c>
      <c r="U5665" s="16">
        <v>7.3715743817748454</v>
      </c>
      <c r="V5665" s="16">
        <v>7.0840575571589017</v>
      </c>
      <c r="W5665" s="16">
        <v>2.5393480627574316</v>
      </c>
      <c r="X5665" s="16">
        <v>5.8074535074105738</v>
      </c>
      <c r="Y5665" s="13">
        <v>6.2068393573571807</v>
      </c>
    </row>
    <row r="5666" spans="2:25" x14ac:dyDescent="0.25">
      <c r="B5666" s="11">
        <v>5663</v>
      </c>
      <c r="C5666" s="13">
        <v>1862.5068074118544</v>
      </c>
      <c r="D5666" s="16">
        <v>5.3460752016826758</v>
      </c>
      <c r="E5666" s="16">
        <v>6.3193098676269814</v>
      </c>
      <c r="F5666" s="16">
        <v>7.1088192306546549</v>
      </c>
      <c r="G5666" s="16">
        <v>6.5487138995788357</v>
      </c>
      <c r="H5666" s="16">
        <v>8.5018586789257427</v>
      </c>
      <c r="I5666" s="16">
        <v>7.6487134462516444</v>
      </c>
      <c r="J5666" s="16">
        <v>5.1426576862804794</v>
      </c>
      <c r="K5666" s="16">
        <v>4.2988934294262089</v>
      </c>
      <c r="L5666" s="16">
        <v>5.3907684285009463</v>
      </c>
      <c r="M5666" s="16">
        <v>4.4162291090787811</v>
      </c>
      <c r="N5666" s="13">
        <v>3.1467627233852236</v>
      </c>
      <c r="O5666" s="16">
        <v>5.3460752016826758</v>
      </c>
      <c r="P5666" s="16">
        <v>6.3193098676269814</v>
      </c>
      <c r="Q5666" s="16">
        <v>7.1088192306546549</v>
      </c>
      <c r="R5666" s="16">
        <v>6.5487138995788357</v>
      </c>
      <c r="S5666" s="16">
        <v>8.5018586789257427</v>
      </c>
      <c r="T5666" s="16">
        <v>7.6487134462516444</v>
      </c>
      <c r="U5666" s="16">
        <v>5.1426576862804794</v>
      </c>
      <c r="V5666" s="16">
        <v>4.2988934294262089</v>
      </c>
      <c r="W5666" s="16">
        <v>5.3907684285009463</v>
      </c>
      <c r="X5666" s="16">
        <v>4.4162291090787811</v>
      </c>
      <c r="Y5666" s="13">
        <v>3.1467627233852236</v>
      </c>
    </row>
    <row r="5667" spans="2:25" x14ac:dyDescent="0.25">
      <c r="B5667" s="11">
        <v>5664</v>
      </c>
      <c r="C5667" s="13">
        <v>1653.9231206558013</v>
      </c>
      <c r="D5667" s="16">
        <v>2.289207186918325</v>
      </c>
      <c r="E5667" s="16">
        <v>3.4401990604184371</v>
      </c>
      <c r="F5667" s="16">
        <v>5.3248180990427878</v>
      </c>
      <c r="G5667" s="16">
        <v>5.337303893252745</v>
      </c>
      <c r="H5667" s="16">
        <v>0.26184006158903639</v>
      </c>
      <c r="I5667" s="16">
        <v>5.7284791963127617</v>
      </c>
      <c r="J5667" s="16">
        <v>4.9172004446798239</v>
      </c>
      <c r="K5667" s="16">
        <v>4.6019569869718842</v>
      </c>
      <c r="L5667" s="16">
        <v>7.2693508795110766</v>
      </c>
      <c r="M5667" s="16">
        <v>4.2848379393251168</v>
      </c>
      <c r="N5667" s="13">
        <v>8.0212489402111746</v>
      </c>
      <c r="O5667" s="16">
        <v>2.289207186918325</v>
      </c>
      <c r="P5667" s="16">
        <v>3.4401990604184371</v>
      </c>
      <c r="Q5667" s="16">
        <v>5.3248180990427878</v>
      </c>
      <c r="R5667" s="16">
        <v>5.337303893252745</v>
      </c>
      <c r="S5667" s="16">
        <v>0.26184006158903639</v>
      </c>
      <c r="T5667" s="16">
        <v>5.7284791963127617</v>
      </c>
      <c r="U5667" s="16">
        <v>4.9172004446798239</v>
      </c>
      <c r="V5667" s="16">
        <v>4.6019569869718842</v>
      </c>
      <c r="W5667" s="16">
        <v>7.2693508795110766</v>
      </c>
      <c r="X5667" s="16">
        <v>4.2848379393251168</v>
      </c>
      <c r="Y5667" s="13">
        <v>8.0212489402111746</v>
      </c>
    </row>
    <row r="5668" spans="2:25" x14ac:dyDescent="0.25">
      <c r="B5668" s="11">
        <v>5665</v>
      </c>
      <c r="C5668" s="13">
        <v>1714.0500950712135</v>
      </c>
      <c r="D5668" s="16">
        <v>3.7659984232432606</v>
      </c>
      <c r="E5668" s="16">
        <v>5.3290168149841959</v>
      </c>
      <c r="F5668" s="16">
        <v>6.1352448938482951</v>
      </c>
      <c r="G5668" s="16">
        <v>4.8753009213574252</v>
      </c>
      <c r="H5668" s="16">
        <v>4.3363574129113873</v>
      </c>
      <c r="I5668" s="16">
        <v>6.1967189907498179</v>
      </c>
      <c r="J5668" s="16">
        <v>3.4470170088713816</v>
      </c>
      <c r="K5668" s="16">
        <v>8.879433558794684</v>
      </c>
      <c r="L5668" s="16">
        <v>2.9570049803090552</v>
      </c>
      <c r="M5668" s="16">
        <v>4.1051768905284653</v>
      </c>
      <c r="N5668" s="13">
        <v>5.0958769184298873</v>
      </c>
      <c r="O5668" s="16">
        <v>3.7659984232432606</v>
      </c>
      <c r="P5668" s="16">
        <v>5.3290168149841959</v>
      </c>
      <c r="Q5668" s="16">
        <v>6.1352448938482951</v>
      </c>
      <c r="R5668" s="16">
        <v>4.8753009213574252</v>
      </c>
      <c r="S5668" s="16">
        <v>4.3363574129113873</v>
      </c>
      <c r="T5668" s="16">
        <v>6.1967189907498179</v>
      </c>
      <c r="U5668" s="16">
        <v>3.4470170088713816</v>
      </c>
      <c r="V5668" s="16">
        <v>8.879433558794684</v>
      </c>
      <c r="W5668" s="16">
        <v>2.9570049803090552</v>
      </c>
      <c r="X5668" s="16">
        <v>4.1051768905284653</v>
      </c>
      <c r="Y5668" s="13">
        <v>5.0958769184298873</v>
      </c>
    </row>
    <row r="5669" spans="2:25" x14ac:dyDescent="0.25">
      <c r="B5669" s="11">
        <v>5666</v>
      </c>
      <c r="C5669" s="13">
        <v>1765.9661473763724</v>
      </c>
      <c r="D5669" s="16">
        <v>6.4364705669538296</v>
      </c>
      <c r="E5669" s="16">
        <v>2.3260000239930667</v>
      </c>
      <c r="F5669" s="16">
        <v>4.6053594185294795</v>
      </c>
      <c r="G5669" s="16">
        <v>5.7970866132176164</v>
      </c>
      <c r="H5669" s="16">
        <v>9.5096288449326671</v>
      </c>
      <c r="I5669" s="16">
        <v>6.9366951991004768</v>
      </c>
      <c r="J5669" s="16">
        <v>3.7589167142841093</v>
      </c>
      <c r="K5669" s="16">
        <v>3.7338216943030371</v>
      </c>
      <c r="L5669" s="16">
        <v>2.3992061815397587</v>
      </c>
      <c r="M5669" s="16">
        <v>6.4981941428910011</v>
      </c>
      <c r="N5669" s="13">
        <v>6.3534287617090222</v>
      </c>
      <c r="O5669" s="16">
        <v>6.4364705669538296</v>
      </c>
      <c r="P5669" s="16">
        <v>2.3260000239930667</v>
      </c>
      <c r="Q5669" s="16">
        <v>4.6053594185294795</v>
      </c>
      <c r="R5669" s="16">
        <v>5.7970866132176164</v>
      </c>
      <c r="S5669" s="16">
        <v>9.5096288449326671</v>
      </c>
      <c r="T5669" s="16">
        <v>6.9366951991004768</v>
      </c>
      <c r="U5669" s="16">
        <v>3.7589167142841093</v>
      </c>
      <c r="V5669" s="16">
        <v>3.7338216943030371</v>
      </c>
      <c r="W5669" s="16">
        <v>2.3992061815397587</v>
      </c>
      <c r="X5669" s="16">
        <v>6.4981941428910011</v>
      </c>
      <c r="Y5669" s="13">
        <v>6.3534287617090222</v>
      </c>
    </row>
    <row r="5670" spans="2:25" x14ac:dyDescent="0.25">
      <c r="B5670" s="11">
        <v>5667</v>
      </c>
      <c r="C5670" s="13">
        <v>1840.1320661367329</v>
      </c>
      <c r="D5670" s="16">
        <v>4.3113092220491867</v>
      </c>
      <c r="E5670" s="16">
        <v>6.4502927354802342</v>
      </c>
      <c r="F5670" s="16">
        <v>4.0314635054693619</v>
      </c>
      <c r="G5670" s="16">
        <v>4.9867900404890282</v>
      </c>
      <c r="H5670" s="16">
        <v>4.45290161019794</v>
      </c>
      <c r="I5670" s="16">
        <v>4.396865983115732</v>
      </c>
      <c r="J5670" s="16">
        <v>6.2938952093767444</v>
      </c>
      <c r="K5670" s="16">
        <v>4.1383473759461591</v>
      </c>
      <c r="L5670" s="16">
        <v>12.502518308220637</v>
      </c>
      <c r="M5670" s="16">
        <v>4.8076392019310488</v>
      </c>
      <c r="N5670" s="13">
        <v>6.371712224512029</v>
      </c>
      <c r="O5670" s="16">
        <v>4.3113092220491867</v>
      </c>
      <c r="P5670" s="16">
        <v>6.4502927354802342</v>
      </c>
      <c r="Q5670" s="16">
        <v>4.0314635054693619</v>
      </c>
      <c r="R5670" s="16">
        <v>4.9867900404890282</v>
      </c>
      <c r="S5670" s="16">
        <v>4.45290161019794</v>
      </c>
      <c r="T5670" s="16">
        <v>4.396865983115732</v>
      </c>
      <c r="U5670" s="16">
        <v>6.2938952093767444</v>
      </c>
      <c r="V5670" s="16">
        <v>4.1383473759461591</v>
      </c>
      <c r="W5670" s="16">
        <v>12.502518308220637</v>
      </c>
      <c r="X5670" s="16">
        <v>4.8076392019310488</v>
      </c>
      <c r="Y5670" s="13">
        <v>6.371712224512029</v>
      </c>
    </row>
    <row r="5671" spans="2:25" x14ac:dyDescent="0.25">
      <c r="B5671" s="11">
        <v>5668</v>
      </c>
      <c r="C5671" s="13">
        <v>1829.7628424678355</v>
      </c>
      <c r="D5671" s="16">
        <v>5.3737299705588448</v>
      </c>
      <c r="E5671" s="16">
        <v>4.6681762728664857</v>
      </c>
      <c r="F5671" s="16">
        <v>9.5230494155935652</v>
      </c>
      <c r="G5671" s="16">
        <v>5.8058844356606487</v>
      </c>
      <c r="H5671" s="16">
        <v>5.4124587348064326</v>
      </c>
      <c r="I5671" s="16">
        <v>4.491630459237073</v>
      </c>
      <c r="J5671" s="16">
        <v>4.6585554020644793</v>
      </c>
      <c r="K5671" s="16">
        <v>6.1218017683245822</v>
      </c>
      <c r="L5671" s="16">
        <v>6.270950263338209</v>
      </c>
      <c r="M5671" s="16">
        <v>0.80315435986916839</v>
      </c>
      <c r="N5671" s="13">
        <v>9.0003501315967984</v>
      </c>
      <c r="O5671" s="16">
        <v>5.3737299705588448</v>
      </c>
      <c r="P5671" s="16">
        <v>4.6681762728664857</v>
      </c>
      <c r="Q5671" s="16">
        <v>9.5230494155935652</v>
      </c>
      <c r="R5671" s="16">
        <v>5.8058844356606487</v>
      </c>
      <c r="S5671" s="16">
        <v>5.4124587348064326</v>
      </c>
      <c r="T5671" s="16">
        <v>4.491630459237073</v>
      </c>
      <c r="U5671" s="16">
        <v>4.6585554020644793</v>
      </c>
      <c r="V5671" s="16">
        <v>6.1218017683245822</v>
      </c>
      <c r="W5671" s="16">
        <v>6.270950263338209</v>
      </c>
      <c r="X5671" s="16">
        <v>0.80315435986916839</v>
      </c>
      <c r="Y5671" s="13">
        <v>9.0003501315967984</v>
      </c>
    </row>
    <row r="5672" spans="2:25" x14ac:dyDescent="0.25">
      <c r="B5672" s="11">
        <v>5669</v>
      </c>
      <c r="C5672" s="13">
        <v>1711.910920390266</v>
      </c>
      <c r="D5672" s="16">
        <v>8.0439731545540845</v>
      </c>
      <c r="E5672" s="16">
        <v>6.2166695913892882</v>
      </c>
      <c r="F5672" s="16">
        <v>5.0295524632740474</v>
      </c>
      <c r="G5672" s="16">
        <v>6.739089451122366</v>
      </c>
      <c r="H5672" s="16">
        <v>0.3686648384691722</v>
      </c>
      <c r="I5672" s="16">
        <v>4.0820149075047034</v>
      </c>
      <c r="J5672" s="16">
        <v>6.7520923100465158</v>
      </c>
      <c r="K5672" s="16">
        <v>4.8587575930266045</v>
      </c>
      <c r="L5672" s="16">
        <v>5.485104645411166</v>
      </c>
      <c r="M5672" s="16">
        <v>3.0183297777966045</v>
      </c>
      <c r="N5672" s="13">
        <v>4.4790651755268032</v>
      </c>
      <c r="O5672" s="16">
        <v>8.0439731545540845</v>
      </c>
      <c r="P5672" s="16">
        <v>6.2166695913892882</v>
      </c>
      <c r="Q5672" s="16">
        <v>5.0295524632740474</v>
      </c>
      <c r="R5672" s="16">
        <v>6.739089451122366</v>
      </c>
      <c r="S5672" s="16">
        <v>0.3686648384691722</v>
      </c>
      <c r="T5672" s="16">
        <v>4.0820149075047034</v>
      </c>
      <c r="U5672" s="16">
        <v>6.7520923100465158</v>
      </c>
      <c r="V5672" s="16">
        <v>4.8587575930266045</v>
      </c>
      <c r="W5672" s="16">
        <v>5.485104645411166</v>
      </c>
      <c r="X5672" s="16">
        <v>3.0183297777966045</v>
      </c>
      <c r="Y5672" s="13">
        <v>4.4790651755268032</v>
      </c>
    </row>
    <row r="5673" spans="2:25" x14ac:dyDescent="0.25">
      <c r="B5673" s="11">
        <v>5670</v>
      </c>
      <c r="C5673" s="13">
        <v>1576.9930380069206</v>
      </c>
      <c r="D5673" s="16">
        <v>4.7472399376371097</v>
      </c>
      <c r="E5673" s="16">
        <v>4.7323709443503876</v>
      </c>
      <c r="F5673" s="16">
        <v>6.0954159246787745</v>
      </c>
      <c r="G5673" s="16">
        <v>4.240258012620159</v>
      </c>
      <c r="H5673" s="16">
        <v>4.6305107094351605</v>
      </c>
      <c r="I5673" s="16">
        <v>1.7926306995500489</v>
      </c>
      <c r="J5673" s="16">
        <v>1.2136108242329491</v>
      </c>
      <c r="K5673" s="16">
        <v>7.0386586197778742</v>
      </c>
      <c r="L5673" s="16">
        <v>6.1944863534583297</v>
      </c>
      <c r="M5673" s="16">
        <v>3.1045456731698042</v>
      </c>
      <c r="N5673" s="13">
        <v>2.6542769493149119</v>
      </c>
      <c r="O5673" s="16">
        <v>4.7472399376371097</v>
      </c>
      <c r="P5673" s="16">
        <v>4.7323709443503876</v>
      </c>
      <c r="Q5673" s="16">
        <v>6.0954159246787745</v>
      </c>
      <c r="R5673" s="16">
        <v>4.240258012620159</v>
      </c>
      <c r="S5673" s="16">
        <v>4.6305107094351605</v>
      </c>
      <c r="T5673" s="16">
        <v>1.7926306995500489</v>
      </c>
      <c r="U5673" s="16">
        <v>1.2136108242329491</v>
      </c>
      <c r="V5673" s="16">
        <v>7.0386586197778742</v>
      </c>
      <c r="W5673" s="16">
        <v>6.1944863534583297</v>
      </c>
      <c r="X5673" s="16">
        <v>3.1045456731698042</v>
      </c>
      <c r="Y5673" s="13">
        <v>2.6542769493149119</v>
      </c>
    </row>
    <row r="5674" spans="2:25" x14ac:dyDescent="0.25">
      <c r="B5674" s="11">
        <v>5671</v>
      </c>
      <c r="C5674" s="13">
        <v>1863.9937617756016</v>
      </c>
      <c r="D5674" s="16">
        <v>3.6251896730787916</v>
      </c>
      <c r="E5674" s="16">
        <v>7.0104469458136105</v>
      </c>
      <c r="F5674" s="16">
        <v>6.456927969556471</v>
      </c>
      <c r="G5674" s="16">
        <v>8.0975482774954557</v>
      </c>
      <c r="H5674" s="16">
        <v>4.9237756542373656</v>
      </c>
      <c r="I5674" s="16">
        <v>7.3534299920636457</v>
      </c>
      <c r="J5674" s="16">
        <v>8.8967651280774884</v>
      </c>
      <c r="K5674" s="16">
        <v>2.1847620148397882</v>
      </c>
      <c r="L5674" s="16">
        <v>5.7100068840609843</v>
      </c>
      <c r="M5674" s="16">
        <v>3.3966159768037887</v>
      </c>
      <c r="N5674" s="13">
        <v>6.386549020194356</v>
      </c>
      <c r="O5674" s="16">
        <v>3.6251896730787916</v>
      </c>
      <c r="P5674" s="16">
        <v>7.0104469458136105</v>
      </c>
      <c r="Q5674" s="16">
        <v>6.456927969556471</v>
      </c>
      <c r="R5674" s="16">
        <v>8.0975482774954557</v>
      </c>
      <c r="S5674" s="16">
        <v>4.9237756542373656</v>
      </c>
      <c r="T5674" s="16">
        <v>7.3534299920636457</v>
      </c>
      <c r="U5674" s="16">
        <v>8.8967651280774884</v>
      </c>
      <c r="V5674" s="16">
        <v>2.1847620148397882</v>
      </c>
      <c r="W5674" s="16">
        <v>5.7100068840609843</v>
      </c>
      <c r="X5674" s="16">
        <v>3.3966159768037887</v>
      </c>
      <c r="Y5674" s="13">
        <v>6.386549020194356</v>
      </c>
    </row>
    <row r="5675" spans="2:25" x14ac:dyDescent="0.25">
      <c r="B5675" s="11">
        <v>5672</v>
      </c>
      <c r="C5675" s="13">
        <v>1697.4813110639998</v>
      </c>
      <c r="D5675" s="16">
        <v>3.0974093257340938</v>
      </c>
      <c r="E5675" s="16">
        <v>3.9693342079031106</v>
      </c>
      <c r="F5675" s="16">
        <v>7.9963782477612018</v>
      </c>
      <c r="G5675" s="16">
        <v>4.3822799471575191</v>
      </c>
      <c r="H5675" s="16">
        <v>2.7589674941486217</v>
      </c>
      <c r="I5675" s="16">
        <v>5.499840151019983</v>
      </c>
      <c r="J5675" s="16">
        <v>4.6763279715864288</v>
      </c>
      <c r="K5675" s="16">
        <v>4.9913748313265804</v>
      </c>
      <c r="L5675" s="16">
        <v>6.2033816498290371</v>
      </c>
      <c r="M5675" s="16">
        <v>5.948778349340591</v>
      </c>
      <c r="N5675" s="13">
        <v>4.5550506977526313</v>
      </c>
      <c r="O5675" s="16">
        <v>3.0974093257340938</v>
      </c>
      <c r="P5675" s="16">
        <v>3.9693342079031106</v>
      </c>
      <c r="Q5675" s="16">
        <v>7.9963782477612018</v>
      </c>
      <c r="R5675" s="16">
        <v>4.3822799471575191</v>
      </c>
      <c r="S5675" s="16">
        <v>2.7589674941486217</v>
      </c>
      <c r="T5675" s="16">
        <v>5.499840151019983</v>
      </c>
      <c r="U5675" s="16">
        <v>4.6763279715864288</v>
      </c>
      <c r="V5675" s="16">
        <v>4.9913748313265804</v>
      </c>
      <c r="W5675" s="16">
        <v>6.2033816498290371</v>
      </c>
      <c r="X5675" s="16">
        <v>5.948778349340591</v>
      </c>
      <c r="Y5675" s="13">
        <v>4.5550506977526313</v>
      </c>
    </row>
    <row r="5676" spans="2:25" x14ac:dyDescent="0.25">
      <c r="B5676" s="11">
        <v>5673</v>
      </c>
      <c r="C5676" s="13">
        <v>1542.5812787823579</v>
      </c>
      <c r="D5676" s="16">
        <v>4.5882926373928434</v>
      </c>
      <c r="E5676" s="16">
        <v>6.2357533592241978</v>
      </c>
      <c r="F5676" s="16">
        <v>1.0962516533898441</v>
      </c>
      <c r="G5676" s="16">
        <v>4.680350025057483</v>
      </c>
      <c r="H5676" s="16">
        <v>4.5360630771154113</v>
      </c>
      <c r="I5676" s="16">
        <v>2.4255235341841135</v>
      </c>
      <c r="J5676" s="16">
        <v>4.1698412279933912</v>
      </c>
      <c r="K5676" s="16">
        <v>5.3386061545147179</v>
      </c>
      <c r="L5676" s="16">
        <v>2.878583657084417</v>
      </c>
      <c r="M5676" s="16">
        <v>5.095083002577586</v>
      </c>
      <c r="N5676" s="13">
        <v>3.0432907475671298</v>
      </c>
      <c r="O5676" s="16">
        <v>4.5882926373928434</v>
      </c>
      <c r="P5676" s="16">
        <v>6.2357533592241978</v>
      </c>
      <c r="Q5676" s="16">
        <v>1.0962516533898441</v>
      </c>
      <c r="R5676" s="16">
        <v>4.680350025057483</v>
      </c>
      <c r="S5676" s="16">
        <v>4.5360630771154113</v>
      </c>
      <c r="T5676" s="16">
        <v>2.4255235341841135</v>
      </c>
      <c r="U5676" s="16">
        <v>4.1698412279933912</v>
      </c>
      <c r="V5676" s="16">
        <v>5.3386061545147179</v>
      </c>
      <c r="W5676" s="16">
        <v>2.878583657084417</v>
      </c>
      <c r="X5676" s="16">
        <v>5.095083002577586</v>
      </c>
      <c r="Y5676" s="13">
        <v>3.0432907475671298</v>
      </c>
    </row>
    <row r="5677" spans="2:25" x14ac:dyDescent="0.25">
      <c r="B5677" s="11">
        <v>5674</v>
      </c>
      <c r="C5677" s="13">
        <v>1686.1245708019921</v>
      </c>
      <c r="D5677" s="16">
        <v>6.3968616520141763</v>
      </c>
      <c r="E5677" s="16">
        <v>5.1612887732754196</v>
      </c>
      <c r="F5677" s="16">
        <v>2.6661509480892791</v>
      </c>
      <c r="G5677" s="16">
        <v>3.819818629934459</v>
      </c>
      <c r="H5677" s="16">
        <v>3.8999795442835601</v>
      </c>
      <c r="I5677" s="16">
        <v>3.0271334524082567</v>
      </c>
      <c r="J5677" s="16">
        <v>5.4363438968431606</v>
      </c>
      <c r="K5677" s="16">
        <v>6.7331325189357036</v>
      </c>
      <c r="L5677" s="16">
        <v>2.6321707942148165</v>
      </c>
      <c r="M5677" s="16">
        <v>6.4430830863777677</v>
      </c>
      <c r="N5677" s="13">
        <v>7.1955349163041298</v>
      </c>
      <c r="O5677" s="16">
        <v>6.3968616520141763</v>
      </c>
      <c r="P5677" s="16">
        <v>5.1612887732754196</v>
      </c>
      <c r="Q5677" s="16">
        <v>2.6661509480892791</v>
      </c>
      <c r="R5677" s="16">
        <v>3.819818629934459</v>
      </c>
      <c r="S5677" s="16">
        <v>3.8999795442835601</v>
      </c>
      <c r="T5677" s="16">
        <v>3.0271334524082567</v>
      </c>
      <c r="U5677" s="16">
        <v>5.4363438968431606</v>
      </c>
      <c r="V5677" s="16">
        <v>6.7331325189357036</v>
      </c>
      <c r="W5677" s="16">
        <v>2.6321707942148165</v>
      </c>
      <c r="X5677" s="16">
        <v>6.4430830863777677</v>
      </c>
      <c r="Y5677" s="13">
        <v>7.1955349163041298</v>
      </c>
    </row>
    <row r="5678" spans="2:25" x14ac:dyDescent="0.25">
      <c r="B5678" s="11">
        <v>5675</v>
      </c>
      <c r="C5678" s="13">
        <v>1772.0765257528462</v>
      </c>
      <c r="D5678" s="16">
        <v>4.6087384364430024</v>
      </c>
      <c r="E5678" s="16">
        <v>6.8821494800695211</v>
      </c>
      <c r="F5678" s="16">
        <v>5.8898610372615305</v>
      </c>
      <c r="G5678" s="16">
        <v>4.7807377356226377</v>
      </c>
      <c r="H5678" s="16">
        <v>4.8237261080680902</v>
      </c>
      <c r="I5678" s="16">
        <v>6.8787283071160008</v>
      </c>
      <c r="J5678" s="16">
        <v>5.7844924027597635</v>
      </c>
      <c r="K5678" s="16">
        <v>3.4047622591684381</v>
      </c>
      <c r="L5678" s="16">
        <v>4.4937288030112921</v>
      </c>
      <c r="M5678" s="16">
        <v>8.4237873171062247</v>
      </c>
      <c r="N5678" s="13">
        <v>2.6554982129765441</v>
      </c>
      <c r="O5678" s="16">
        <v>4.6087384364430024</v>
      </c>
      <c r="P5678" s="16">
        <v>6.8821494800695211</v>
      </c>
      <c r="Q5678" s="16">
        <v>5.8898610372615305</v>
      </c>
      <c r="R5678" s="16">
        <v>4.7807377356226377</v>
      </c>
      <c r="S5678" s="16">
        <v>4.8237261080680902</v>
      </c>
      <c r="T5678" s="16">
        <v>6.8787283071160008</v>
      </c>
      <c r="U5678" s="16">
        <v>5.7844924027597635</v>
      </c>
      <c r="V5678" s="16">
        <v>3.4047622591684381</v>
      </c>
      <c r="W5678" s="16">
        <v>4.4937288030112921</v>
      </c>
      <c r="X5678" s="16">
        <v>8.4237873171062247</v>
      </c>
      <c r="Y5678" s="13">
        <v>2.6554982129765441</v>
      </c>
    </row>
    <row r="5679" spans="2:25" x14ac:dyDescent="0.25">
      <c r="B5679" s="11">
        <v>5676</v>
      </c>
      <c r="C5679" s="13">
        <v>1821.8682156042553</v>
      </c>
      <c r="D5679" s="16">
        <v>7.7361311241168149</v>
      </c>
      <c r="E5679" s="16">
        <v>3.9221047186331175</v>
      </c>
      <c r="F5679" s="16">
        <v>5.5159551495864418</v>
      </c>
      <c r="G5679" s="16">
        <v>6.5036111159218741</v>
      </c>
      <c r="H5679" s="16">
        <v>5.6616974234333597</v>
      </c>
      <c r="I5679" s="16">
        <v>5.9152929630925719</v>
      </c>
      <c r="J5679" s="16">
        <v>7.681879653327031</v>
      </c>
      <c r="K5679" s="16">
        <v>3.8682594180513998</v>
      </c>
      <c r="L5679" s="16">
        <v>5.5555293973569144</v>
      </c>
      <c r="M5679" s="16">
        <v>4.4487650463338078</v>
      </c>
      <c r="N5679" s="13">
        <v>4.6926233129970027</v>
      </c>
      <c r="O5679" s="16">
        <v>7.7361311241168149</v>
      </c>
      <c r="P5679" s="16">
        <v>3.9221047186331175</v>
      </c>
      <c r="Q5679" s="16">
        <v>5.5159551495864418</v>
      </c>
      <c r="R5679" s="16">
        <v>6.5036111159218741</v>
      </c>
      <c r="S5679" s="16">
        <v>5.6616974234333597</v>
      </c>
      <c r="T5679" s="16">
        <v>5.9152929630925719</v>
      </c>
      <c r="U5679" s="16">
        <v>7.681879653327031</v>
      </c>
      <c r="V5679" s="16">
        <v>3.8682594180513998</v>
      </c>
      <c r="W5679" s="16">
        <v>5.5555293973569144</v>
      </c>
      <c r="X5679" s="16">
        <v>4.4487650463338078</v>
      </c>
      <c r="Y5679" s="13">
        <v>4.6926233129970027</v>
      </c>
    </row>
    <row r="5680" spans="2:25" x14ac:dyDescent="0.25">
      <c r="B5680" s="11">
        <v>5677</v>
      </c>
      <c r="C5680" s="13">
        <v>1680.4803953772246</v>
      </c>
      <c r="D5680" s="16">
        <v>6.2061289758691052</v>
      </c>
      <c r="E5680" s="16">
        <v>4.0736906506510007</v>
      </c>
      <c r="F5680" s="16">
        <v>3.1603000312814435</v>
      </c>
      <c r="G5680" s="16">
        <v>4.0110155202319637</v>
      </c>
      <c r="H5680" s="16">
        <v>3.0834195960331807</v>
      </c>
      <c r="I5680" s="16">
        <v>5.8730338470330592</v>
      </c>
      <c r="J5680" s="16">
        <v>7.8865200782122367</v>
      </c>
      <c r="K5680" s="16">
        <v>4.9699094819300935</v>
      </c>
      <c r="L5680" s="16">
        <v>3.6218839169858046</v>
      </c>
      <c r="M5680" s="16">
        <v>2.2246319371761412</v>
      </c>
      <c r="N5680" s="13">
        <v>7.9878001454716205</v>
      </c>
      <c r="O5680" s="16">
        <v>6.2061289758691052</v>
      </c>
      <c r="P5680" s="16">
        <v>4.0736906506510007</v>
      </c>
      <c r="Q5680" s="16">
        <v>3.1603000312814435</v>
      </c>
      <c r="R5680" s="16">
        <v>4.0110155202319637</v>
      </c>
      <c r="S5680" s="16">
        <v>3.0834195960331807</v>
      </c>
      <c r="T5680" s="16">
        <v>5.8730338470330592</v>
      </c>
      <c r="U5680" s="16">
        <v>7.8865200782122367</v>
      </c>
      <c r="V5680" s="16">
        <v>4.9699094819300935</v>
      </c>
      <c r="W5680" s="16">
        <v>3.6218839169858046</v>
      </c>
      <c r="X5680" s="16">
        <v>2.2246319371761412</v>
      </c>
      <c r="Y5680" s="13">
        <v>7.9878001454716205</v>
      </c>
    </row>
    <row r="5681" spans="2:25" x14ac:dyDescent="0.25">
      <c r="B5681" s="11">
        <v>5678</v>
      </c>
      <c r="C5681" s="13">
        <v>1652.9450447853776</v>
      </c>
      <c r="D5681" s="16">
        <v>7.6755503698122087</v>
      </c>
      <c r="E5681" s="16">
        <v>4.6758182720044852</v>
      </c>
      <c r="F5681" s="16">
        <v>6.9794023837965051</v>
      </c>
      <c r="G5681" s="16">
        <v>4.1167876319790189</v>
      </c>
      <c r="H5681" s="16">
        <v>2.2384639456908482</v>
      </c>
      <c r="I5681" s="16">
        <v>3.9603457244189473</v>
      </c>
      <c r="J5681" s="16">
        <v>5.7693519158257152</v>
      </c>
      <c r="K5681" s="16">
        <v>4.7053381092141136</v>
      </c>
      <c r="L5681" s="16">
        <v>4.6859308759682756</v>
      </c>
      <c r="M5681" s="16">
        <v>2.4216262003818745</v>
      </c>
      <c r="N5681" s="13">
        <v>4.092699907986991</v>
      </c>
      <c r="O5681" s="16">
        <v>7.6755503698122087</v>
      </c>
      <c r="P5681" s="16">
        <v>4.6758182720044852</v>
      </c>
      <c r="Q5681" s="16">
        <v>6.9794023837965051</v>
      </c>
      <c r="R5681" s="16">
        <v>4.1167876319790189</v>
      </c>
      <c r="S5681" s="16">
        <v>2.2384639456908482</v>
      </c>
      <c r="T5681" s="16">
        <v>3.9603457244189473</v>
      </c>
      <c r="U5681" s="16">
        <v>5.7693519158257152</v>
      </c>
      <c r="V5681" s="16">
        <v>4.7053381092141136</v>
      </c>
      <c r="W5681" s="16">
        <v>4.6859308759682756</v>
      </c>
      <c r="X5681" s="16">
        <v>2.4216262003818745</v>
      </c>
      <c r="Y5681" s="13">
        <v>4.092699907986991</v>
      </c>
    </row>
    <row r="5682" spans="2:25" x14ac:dyDescent="0.25">
      <c r="B5682" s="11">
        <v>5679</v>
      </c>
      <c r="C5682" s="13">
        <v>1742.0518957161526</v>
      </c>
      <c r="D5682" s="16">
        <v>5.9241777989078983</v>
      </c>
      <c r="E5682" s="16">
        <v>2.5044982142466559</v>
      </c>
      <c r="F5682" s="16">
        <v>6.3762062529897321</v>
      </c>
      <c r="G5682" s="16">
        <v>10.492062627053443</v>
      </c>
      <c r="H5682" s="16">
        <v>1.9175841489709051</v>
      </c>
      <c r="I5682" s="16">
        <v>9.9573252043386855</v>
      </c>
      <c r="J5682" s="16">
        <v>7.3232909012386393</v>
      </c>
      <c r="K5682" s="16">
        <v>2.5019982038515818</v>
      </c>
      <c r="L5682" s="16">
        <v>4.1389901093424326</v>
      </c>
      <c r="M5682" s="16">
        <v>2.4352008166403469</v>
      </c>
      <c r="N5682" s="13">
        <v>3.5671997142380718</v>
      </c>
      <c r="O5682" s="16">
        <v>5.9241777989078983</v>
      </c>
      <c r="P5682" s="16">
        <v>2.5044982142466559</v>
      </c>
      <c r="Q5682" s="16">
        <v>6.3762062529897321</v>
      </c>
      <c r="R5682" s="16">
        <v>10.492062627053443</v>
      </c>
      <c r="S5682" s="16">
        <v>1.9175841489709051</v>
      </c>
      <c r="T5682" s="16">
        <v>9.9573252043386855</v>
      </c>
      <c r="U5682" s="16">
        <v>7.3232909012386393</v>
      </c>
      <c r="V5682" s="16">
        <v>2.5019982038515818</v>
      </c>
      <c r="W5682" s="16">
        <v>4.1389901093424326</v>
      </c>
      <c r="X5682" s="16">
        <v>2.4352008166403469</v>
      </c>
      <c r="Y5682" s="13">
        <v>3.5671997142380718</v>
      </c>
    </row>
    <row r="5683" spans="2:25" x14ac:dyDescent="0.25">
      <c r="B5683" s="11">
        <v>5680</v>
      </c>
      <c r="C5683" s="13">
        <v>1779.9775719077741</v>
      </c>
      <c r="D5683" s="16">
        <v>5.8191896790760884</v>
      </c>
      <c r="E5683" s="16">
        <v>4.8751293747640867</v>
      </c>
      <c r="F5683" s="16">
        <v>3.9109061169602395</v>
      </c>
      <c r="G5683" s="16">
        <v>6.0769948049899227</v>
      </c>
      <c r="H5683" s="16">
        <v>4.7324003434555841</v>
      </c>
      <c r="I5683" s="16">
        <v>5.7004859322805439</v>
      </c>
      <c r="J5683" s="16">
        <v>6.1683838060972098</v>
      </c>
      <c r="K5683" s="16">
        <v>5.6714838909357201</v>
      </c>
      <c r="L5683" s="16">
        <v>5.5275005422839225</v>
      </c>
      <c r="M5683" s="16">
        <v>4.1389466824967576</v>
      </c>
      <c r="N5683" s="13">
        <v>6.3756675836663188</v>
      </c>
      <c r="O5683" s="16">
        <v>5.8191896790760884</v>
      </c>
      <c r="P5683" s="16">
        <v>4.8751293747640867</v>
      </c>
      <c r="Q5683" s="16">
        <v>3.9109061169602395</v>
      </c>
      <c r="R5683" s="16">
        <v>6.0769948049899227</v>
      </c>
      <c r="S5683" s="16">
        <v>4.7324003434555841</v>
      </c>
      <c r="T5683" s="16">
        <v>5.7004859322805439</v>
      </c>
      <c r="U5683" s="16">
        <v>6.1683838060972098</v>
      </c>
      <c r="V5683" s="16">
        <v>5.6714838909357201</v>
      </c>
      <c r="W5683" s="16">
        <v>5.5275005422839225</v>
      </c>
      <c r="X5683" s="16">
        <v>4.1389466824967576</v>
      </c>
      <c r="Y5683" s="13">
        <v>6.3756675836663188</v>
      </c>
    </row>
    <row r="5684" spans="2:25" x14ac:dyDescent="0.25">
      <c r="B5684" s="11">
        <v>5681</v>
      </c>
      <c r="C5684" s="13">
        <v>1681.171996884063</v>
      </c>
      <c r="D5684" s="16">
        <v>7.7386051779687044</v>
      </c>
      <c r="E5684" s="16">
        <v>4.2061400629750869</v>
      </c>
      <c r="F5684" s="16">
        <v>6.2955240803875121</v>
      </c>
      <c r="G5684" s="16">
        <v>3.4694743963856496</v>
      </c>
      <c r="H5684" s="16">
        <v>2.7303252323857361</v>
      </c>
      <c r="I5684" s="16">
        <v>3.659353597912316</v>
      </c>
      <c r="J5684" s="16">
        <v>0.57481708396009701</v>
      </c>
      <c r="K5684" s="16">
        <v>7.2888745953045175</v>
      </c>
      <c r="L5684" s="16">
        <v>3.8685452712179762</v>
      </c>
      <c r="M5684" s="16">
        <v>7.9229405689724075</v>
      </c>
      <c r="N5684" s="13">
        <v>5.4649822700446169</v>
      </c>
      <c r="O5684" s="16">
        <v>7.7386051779687044</v>
      </c>
      <c r="P5684" s="16">
        <v>4.2061400629750869</v>
      </c>
      <c r="Q5684" s="16">
        <v>6.2955240803875121</v>
      </c>
      <c r="R5684" s="16">
        <v>3.4694743963856496</v>
      </c>
      <c r="S5684" s="16">
        <v>2.7303252323857361</v>
      </c>
      <c r="T5684" s="16">
        <v>3.659353597912316</v>
      </c>
      <c r="U5684" s="16">
        <v>0.57481708396009701</v>
      </c>
      <c r="V5684" s="16">
        <v>7.2888745953045175</v>
      </c>
      <c r="W5684" s="16">
        <v>3.8685452712179762</v>
      </c>
      <c r="X5684" s="16">
        <v>7.9229405689724075</v>
      </c>
      <c r="Y5684" s="13">
        <v>5.4649822700446169</v>
      </c>
    </row>
    <row r="5685" spans="2:25" x14ac:dyDescent="0.25">
      <c r="B5685" s="11">
        <v>5682</v>
      </c>
      <c r="C5685" s="13">
        <v>1720.2428831881962</v>
      </c>
      <c r="D5685" s="16">
        <v>4.2054496594969466</v>
      </c>
      <c r="E5685" s="16">
        <v>4.4702584616138648</v>
      </c>
      <c r="F5685" s="16">
        <v>5.0597661914614074</v>
      </c>
      <c r="G5685" s="16">
        <v>4.3988224674434191</v>
      </c>
      <c r="H5685" s="16">
        <v>7.5001373394118307</v>
      </c>
      <c r="I5685" s="16">
        <v>4.3591193182948045</v>
      </c>
      <c r="J5685" s="16">
        <v>6.4309785504344177</v>
      </c>
      <c r="K5685" s="16">
        <v>4.5804929249610504</v>
      </c>
      <c r="L5685" s="16">
        <v>4.142889835681336</v>
      </c>
      <c r="M5685" s="16">
        <v>7.0351284140272812</v>
      </c>
      <c r="N5685" s="13">
        <v>3.2755342035460897</v>
      </c>
      <c r="O5685" s="16">
        <v>4.2054496594969466</v>
      </c>
      <c r="P5685" s="16">
        <v>4.4702584616138648</v>
      </c>
      <c r="Q5685" s="16">
        <v>5.0597661914614074</v>
      </c>
      <c r="R5685" s="16">
        <v>4.3988224674434191</v>
      </c>
      <c r="S5685" s="16">
        <v>7.5001373394118307</v>
      </c>
      <c r="T5685" s="16">
        <v>4.3591193182948045</v>
      </c>
      <c r="U5685" s="16">
        <v>6.4309785504344177</v>
      </c>
      <c r="V5685" s="16">
        <v>4.5804929249610504</v>
      </c>
      <c r="W5685" s="16">
        <v>4.142889835681336</v>
      </c>
      <c r="X5685" s="16">
        <v>7.0351284140272812</v>
      </c>
      <c r="Y5685" s="13">
        <v>3.2755342035460897</v>
      </c>
    </row>
    <row r="5686" spans="2:25" x14ac:dyDescent="0.25">
      <c r="B5686" s="11">
        <v>5683</v>
      </c>
      <c r="C5686" s="13">
        <v>1815.883508697397</v>
      </c>
      <c r="D5686" s="16">
        <v>7.2922890644884326</v>
      </c>
      <c r="E5686" s="16">
        <v>10.80028840105345</v>
      </c>
      <c r="F5686" s="16">
        <v>3.2376070501999674</v>
      </c>
      <c r="G5686" s="16">
        <v>5.6174607908757563</v>
      </c>
      <c r="H5686" s="16">
        <v>4.7908130903565516</v>
      </c>
      <c r="I5686" s="16">
        <v>5.0376020009814786</v>
      </c>
      <c r="J5686" s="16">
        <v>5.1935610079308567</v>
      </c>
      <c r="K5686" s="16">
        <v>7.324639667903396</v>
      </c>
      <c r="L5686" s="16">
        <v>2.9218433137679192</v>
      </c>
      <c r="M5686" s="16">
        <v>3.8630228176601422</v>
      </c>
      <c r="N5686" s="13">
        <v>5.2244701437328631</v>
      </c>
      <c r="O5686" s="16">
        <v>7.2922890644884326</v>
      </c>
      <c r="P5686" s="16">
        <v>10.80028840105345</v>
      </c>
      <c r="Q5686" s="16">
        <v>3.2376070501999674</v>
      </c>
      <c r="R5686" s="16">
        <v>5.6174607908757563</v>
      </c>
      <c r="S5686" s="16">
        <v>4.7908130903565516</v>
      </c>
      <c r="T5686" s="16">
        <v>5.0376020009814786</v>
      </c>
      <c r="U5686" s="16">
        <v>5.1935610079308567</v>
      </c>
      <c r="V5686" s="16">
        <v>7.324639667903396</v>
      </c>
      <c r="W5686" s="16">
        <v>2.9218433137679192</v>
      </c>
      <c r="X5686" s="16">
        <v>3.8630228176601422</v>
      </c>
      <c r="Y5686" s="13">
        <v>5.2244701437328631</v>
      </c>
    </row>
    <row r="5687" spans="2:25" x14ac:dyDescent="0.25">
      <c r="B5687" s="11">
        <v>5684</v>
      </c>
      <c r="C5687" s="13">
        <v>1905.0664471458565</v>
      </c>
      <c r="D5687" s="16">
        <v>4.1365541870971576</v>
      </c>
      <c r="E5687" s="16">
        <v>4.206562117024677</v>
      </c>
      <c r="F5687" s="16">
        <v>6.9872747568673326</v>
      </c>
      <c r="G5687" s="16">
        <v>5.3151444431639012</v>
      </c>
      <c r="H5687" s="16">
        <v>4.526603594506069</v>
      </c>
      <c r="I5687" s="16">
        <v>8.0136602162293755</v>
      </c>
      <c r="J5687" s="16">
        <v>8.06138069091425</v>
      </c>
      <c r="K5687" s="16">
        <v>6.5756869383198637</v>
      </c>
      <c r="L5687" s="16">
        <v>8.828985384365172</v>
      </c>
      <c r="M5687" s="16">
        <v>4.0230301350294102</v>
      </c>
      <c r="N5687" s="13">
        <v>5.6130496391240312</v>
      </c>
      <c r="O5687" s="16">
        <v>4.1365541870971576</v>
      </c>
      <c r="P5687" s="16">
        <v>4.206562117024677</v>
      </c>
      <c r="Q5687" s="16">
        <v>6.9872747568673326</v>
      </c>
      <c r="R5687" s="16">
        <v>5.3151444431639012</v>
      </c>
      <c r="S5687" s="16">
        <v>4.526603594506069</v>
      </c>
      <c r="T5687" s="16">
        <v>8.0136602162293755</v>
      </c>
      <c r="U5687" s="16">
        <v>8.06138069091425</v>
      </c>
      <c r="V5687" s="16">
        <v>6.5756869383198637</v>
      </c>
      <c r="W5687" s="16">
        <v>8.828985384365172</v>
      </c>
      <c r="X5687" s="16">
        <v>4.0230301350294102</v>
      </c>
      <c r="Y5687" s="13">
        <v>5.6130496391240312</v>
      </c>
    </row>
    <row r="5688" spans="2:25" x14ac:dyDescent="0.25">
      <c r="B5688" s="11">
        <v>5685</v>
      </c>
      <c r="C5688" s="13">
        <v>1724.5417706930129</v>
      </c>
      <c r="D5688" s="16">
        <v>6.5109522594100699</v>
      </c>
      <c r="E5688" s="16">
        <v>4.714676024168817</v>
      </c>
      <c r="F5688" s="16">
        <v>3.0182949554285989</v>
      </c>
      <c r="G5688" s="16">
        <v>4.6918765271598177</v>
      </c>
      <c r="H5688" s="16">
        <v>6.5793270648734419</v>
      </c>
      <c r="I5688" s="16">
        <v>3.2539141197611681</v>
      </c>
      <c r="J5688" s="16">
        <v>4.8355464283127612</v>
      </c>
      <c r="K5688" s="16">
        <v>6.9770682156640751</v>
      </c>
      <c r="L5688" s="16">
        <v>6.7736207034028464</v>
      </c>
      <c r="M5688" s="16">
        <v>2.7864854009390752</v>
      </c>
      <c r="N5688" s="13">
        <v>5.6094428292200949</v>
      </c>
      <c r="O5688" s="16">
        <v>6.5109522594100699</v>
      </c>
      <c r="P5688" s="16">
        <v>4.714676024168817</v>
      </c>
      <c r="Q5688" s="16">
        <v>3.0182949554285989</v>
      </c>
      <c r="R5688" s="16">
        <v>4.6918765271598177</v>
      </c>
      <c r="S5688" s="16">
        <v>6.5793270648734419</v>
      </c>
      <c r="T5688" s="16">
        <v>3.2539141197611681</v>
      </c>
      <c r="U5688" s="16">
        <v>4.8355464283127612</v>
      </c>
      <c r="V5688" s="16">
        <v>6.9770682156640751</v>
      </c>
      <c r="W5688" s="16">
        <v>6.7736207034028464</v>
      </c>
      <c r="X5688" s="16">
        <v>2.7864854009390752</v>
      </c>
      <c r="Y5688" s="13">
        <v>5.6094428292200949</v>
      </c>
    </row>
    <row r="5689" spans="2:25" x14ac:dyDescent="0.25">
      <c r="B5689" s="11">
        <v>5686</v>
      </c>
      <c r="C5689" s="13">
        <v>1639.4753818219676</v>
      </c>
      <c r="D5689" s="16">
        <v>7.2626981920197338</v>
      </c>
      <c r="E5689" s="16">
        <v>2.5369581184332546</v>
      </c>
      <c r="F5689" s="16">
        <v>5.2534369436179924</v>
      </c>
      <c r="G5689" s="16">
        <v>5.3811589737223917</v>
      </c>
      <c r="H5689" s="16">
        <v>5.8081671451533783</v>
      </c>
      <c r="I5689" s="16">
        <v>2.2107930958656814</v>
      </c>
      <c r="J5689" s="16">
        <v>7.5413820184865905</v>
      </c>
      <c r="K5689" s="16">
        <v>1.9743129501066452</v>
      </c>
      <c r="L5689" s="16">
        <v>1.9089381926850328</v>
      </c>
      <c r="M5689" s="16">
        <v>6.8861191574105707</v>
      </c>
      <c r="N5689" s="13">
        <v>3.8000337137780988</v>
      </c>
      <c r="O5689" s="16">
        <v>7.2626981920197338</v>
      </c>
      <c r="P5689" s="16">
        <v>2.5369581184332546</v>
      </c>
      <c r="Q5689" s="16">
        <v>5.2534369436179924</v>
      </c>
      <c r="R5689" s="16">
        <v>5.3811589737223917</v>
      </c>
      <c r="S5689" s="16">
        <v>5.8081671451533783</v>
      </c>
      <c r="T5689" s="16">
        <v>2.2107930958656814</v>
      </c>
      <c r="U5689" s="16">
        <v>7.5413820184865905</v>
      </c>
      <c r="V5689" s="16">
        <v>1.9743129501066452</v>
      </c>
      <c r="W5689" s="16">
        <v>1.9089381926850328</v>
      </c>
      <c r="X5689" s="16">
        <v>6.8861191574105707</v>
      </c>
      <c r="Y5689" s="13">
        <v>3.8000337137780988</v>
      </c>
    </row>
    <row r="5690" spans="2:25" x14ac:dyDescent="0.25">
      <c r="B5690" s="11">
        <v>5687</v>
      </c>
      <c r="C5690" s="13">
        <v>1717.4898194815016</v>
      </c>
      <c r="D5690" s="16">
        <v>5.3229074260453695</v>
      </c>
      <c r="E5690" s="16">
        <v>6.053073743390434</v>
      </c>
      <c r="F5690" s="16">
        <v>6.2892792252000955</v>
      </c>
      <c r="G5690" s="16">
        <v>5.3879441700630988</v>
      </c>
      <c r="H5690" s="16">
        <v>2.4184910418121266</v>
      </c>
      <c r="I5690" s="16">
        <v>7.3694897311242373</v>
      </c>
      <c r="J5690" s="16">
        <v>3.473199411936263</v>
      </c>
      <c r="K5690" s="16">
        <v>7.9745471443930569</v>
      </c>
      <c r="L5690" s="16">
        <v>4.6781173493598027</v>
      </c>
      <c r="M5690" s="16">
        <v>2.8728214275658681</v>
      </c>
      <c r="N5690" s="13">
        <v>3.5236382919482496</v>
      </c>
      <c r="O5690" s="16">
        <v>5.3229074260453695</v>
      </c>
      <c r="P5690" s="16">
        <v>6.053073743390434</v>
      </c>
      <c r="Q5690" s="16">
        <v>6.2892792252000955</v>
      </c>
      <c r="R5690" s="16">
        <v>5.3879441700630988</v>
      </c>
      <c r="S5690" s="16">
        <v>2.4184910418121266</v>
      </c>
      <c r="T5690" s="16">
        <v>7.3694897311242373</v>
      </c>
      <c r="U5690" s="16">
        <v>3.473199411936263</v>
      </c>
      <c r="V5690" s="16">
        <v>7.9745471443930569</v>
      </c>
      <c r="W5690" s="16">
        <v>4.6781173493598027</v>
      </c>
      <c r="X5690" s="16">
        <v>2.8728214275658681</v>
      </c>
      <c r="Y5690" s="13">
        <v>3.5236382919482496</v>
      </c>
    </row>
    <row r="5691" spans="2:25" x14ac:dyDescent="0.25">
      <c r="B5691" s="11">
        <v>5688</v>
      </c>
      <c r="C5691" s="13">
        <v>2076.4619399069643</v>
      </c>
      <c r="D5691" s="16">
        <v>6.9529238455320561</v>
      </c>
      <c r="E5691" s="16">
        <v>7.398601397928128</v>
      </c>
      <c r="F5691" s="16">
        <v>4.9412961208372019</v>
      </c>
      <c r="G5691" s="16">
        <v>8.4879311659764056</v>
      </c>
      <c r="H5691" s="16">
        <v>5.2903774250210844</v>
      </c>
      <c r="I5691" s="16">
        <v>7.0181894730371921</v>
      </c>
      <c r="J5691" s="16">
        <v>8.0824842504043701</v>
      </c>
      <c r="K5691" s="16">
        <v>5.6020375804522313</v>
      </c>
      <c r="L5691" s="16">
        <v>11.89641631125966</v>
      </c>
      <c r="M5691" s="16">
        <v>4.8750471664286197</v>
      </c>
      <c r="N5691" s="13">
        <v>4.9734634843905665</v>
      </c>
      <c r="O5691" s="16">
        <v>6.9529238455320561</v>
      </c>
      <c r="P5691" s="16">
        <v>7.398601397928128</v>
      </c>
      <c r="Q5691" s="16">
        <v>4.9412961208372019</v>
      </c>
      <c r="R5691" s="16">
        <v>8.4879311659764056</v>
      </c>
      <c r="S5691" s="16">
        <v>5.2903774250210844</v>
      </c>
      <c r="T5691" s="16">
        <v>7.0181894730371921</v>
      </c>
      <c r="U5691" s="16">
        <v>8.0824842504043701</v>
      </c>
      <c r="V5691" s="16">
        <v>5.6020375804522313</v>
      </c>
      <c r="W5691" s="16">
        <v>11.89641631125966</v>
      </c>
      <c r="X5691" s="16">
        <v>4.8750471664286197</v>
      </c>
      <c r="Y5691" s="13">
        <v>4.9734634843905665</v>
      </c>
    </row>
    <row r="5692" spans="2:25" x14ac:dyDescent="0.25">
      <c r="B5692" s="11">
        <v>5689</v>
      </c>
      <c r="C5692" s="13">
        <v>1900.1796975460852</v>
      </c>
      <c r="D5692" s="16">
        <v>7.001673090398679</v>
      </c>
      <c r="E5692" s="16">
        <v>2.9177586624956673</v>
      </c>
      <c r="F5692" s="16">
        <v>5.7620213401107439</v>
      </c>
      <c r="G5692" s="16">
        <v>7.3398906927586598</v>
      </c>
      <c r="H5692" s="16">
        <v>2.920653828253442</v>
      </c>
      <c r="I5692" s="16">
        <v>6.6437473314783588</v>
      </c>
      <c r="J5692" s="16">
        <v>8.8429959427332836</v>
      </c>
      <c r="K5692" s="16">
        <v>6.0983112827895702</v>
      </c>
      <c r="L5692" s="16">
        <v>6.1966104760586855</v>
      </c>
      <c r="M5692" s="16">
        <v>4.1339481769405362</v>
      </c>
      <c r="N5692" s="13">
        <v>8.1956863952759598</v>
      </c>
      <c r="O5692" s="16">
        <v>7.001673090398679</v>
      </c>
      <c r="P5692" s="16">
        <v>2.9177586624956673</v>
      </c>
      <c r="Q5692" s="16">
        <v>5.7620213401107439</v>
      </c>
      <c r="R5692" s="16">
        <v>7.3398906927586598</v>
      </c>
      <c r="S5692" s="16">
        <v>2.920653828253442</v>
      </c>
      <c r="T5692" s="16">
        <v>6.6437473314783588</v>
      </c>
      <c r="U5692" s="16">
        <v>8.8429959427332836</v>
      </c>
      <c r="V5692" s="16">
        <v>6.0983112827895702</v>
      </c>
      <c r="W5692" s="16">
        <v>6.1966104760586855</v>
      </c>
      <c r="X5692" s="16">
        <v>4.1339481769405362</v>
      </c>
      <c r="Y5692" s="13">
        <v>8.1956863952759598</v>
      </c>
    </row>
    <row r="5693" spans="2:25" x14ac:dyDescent="0.25">
      <c r="B5693" s="11">
        <v>5690</v>
      </c>
      <c r="C5693" s="13">
        <v>1695.8878451733726</v>
      </c>
      <c r="D5693" s="16">
        <v>6.3439021570311374</v>
      </c>
      <c r="E5693" s="16">
        <v>7.2871505213395276</v>
      </c>
      <c r="F5693" s="16">
        <v>2.1915494469740158</v>
      </c>
      <c r="G5693" s="16">
        <v>3.8484810087056283</v>
      </c>
      <c r="H5693" s="16">
        <v>7.0975515662119317</v>
      </c>
      <c r="I5693" s="16">
        <v>0.6287401262203689</v>
      </c>
      <c r="J5693" s="16">
        <v>5.8739829072536676</v>
      </c>
      <c r="K5693" s="16">
        <v>3.1728483002369634</v>
      </c>
      <c r="L5693" s="16">
        <v>7.192471818907606</v>
      </c>
      <c r="M5693" s="16">
        <v>4.6866643622282815</v>
      </c>
      <c r="N5693" s="13">
        <v>5.7905146446222897</v>
      </c>
      <c r="O5693" s="16">
        <v>6.3439021570311374</v>
      </c>
      <c r="P5693" s="16">
        <v>7.2871505213395276</v>
      </c>
      <c r="Q5693" s="16">
        <v>2.1915494469740158</v>
      </c>
      <c r="R5693" s="16">
        <v>3.8484810087056283</v>
      </c>
      <c r="S5693" s="16">
        <v>7.0975515662119317</v>
      </c>
      <c r="T5693" s="16">
        <v>0.6287401262203689</v>
      </c>
      <c r="U5693" s="16">
        <v>5.8739829072536676</v>
      </c>
      <c r="V5693" s="16">
        <v>3.1728483002369634</v>
      </c>
      <c r="W5693" s="16">
        <v>7.192471818907606</v>
      </c>
      <c r="X5693" s="16">
        <v>4.6866643622282815</v>
      </c>
      <c r="Y5693" s="13">
        <v>5.7905146446222897</v>
      </c>
    </row>
    <row r="5694" spans="2:25" x14ac:dyDescent="0.25">
      <c r="B5694" s="11">
        <v>5691</v>
      </c>
      <c r="C5694" s="13">
        <v>1639.7881302979997</v>
      </c>
      <c r="D5694" s="16">
        <v>3.6144302221496094</v>
      </c>
      <c r="E5694" s="16">
        <v>3.2670317854284292</v>
      </c>
      <c r="F5694" s="16">
        <v>8.2608241521675634</v>
      </c>
      <c r="G5694" s="16">
        <v>6.0346229606603945</v>
      </c>
      <c r="H5694" s="16">
        <v>5.3447218857654022</v>
      </c>
      <c r="I5694" s="16">
        <v>4.0349116764582469</v>
      </c>
      <c r="J5694" s="16">
        <v>5.4357198289138804</v>
      </c>
      <c r="K5694" s="16">
        <v>3.350712999098608</v>
      </c>
      <c r="L5694" s="16">
        <v>3.1893684276192209</v>
      </c>
      <c r="M5694" s="16">
        <v>4.702561682410515</v>
      </c>
      <c r="N5694" s="13">
        <v>3.237700033338867</v>
      </c>
      <c r="O5694" s="16">
        <v>3.6144302221496094</v>
      </c>
      <c r="P5694" s="16">
        <v>3.2670317854284292</v>
      </c>
      <c r="Q5694" s="16">
        <v>8.2608241521675634</v>
      </c>
      <c r="R5694" s="16">
        <v>6.0346229606603945</v>
      </c>
      <c r="S5694" s="16">
        <v>5.3447218857654022</v>
      </c>
      <c r="T5694" s="16">
        <v>4.0349116764582469</v>
      </c>
      <c r="U5694" s="16">
        <v>5.4357198289138804</v>
      </c>
      <c r="V5694" s="16">
        <v>3.350712999098608</v>
      </c>
      <c r="W5694" s="16">
        <v>3.1893684276192209</v>
      </c>
      <c r="X5694" s="16">
        <v>4.702561682410515</v>
      </c>
      <c r="Y5694" s="13">
        <v>3.237700033338867</v>
      </c>
    </row>
    <row r="5695" spans="2:25" x14ac:dyDescent="0.25">
      <c r="B5695" s="11">
        <v>5692</v>
      </c>
      <c r="C5695" s="13">
        <v>1997.8473748485801</v>
      </c>
      <c r="D5695" s="16">
        <v>3.2758494236374354</v>
      </c>
      <c r="E5695" s="16">
        <v>7.0761286514068518</v>
      </c>
      <c r="F5695" s="16">
        <v>3.4049885349859803</v>
      </c>
      <c r="G5695" s="16">
        <v>4.7247396148748022</v>
      </c>
      <c r="H5695" s="16">
        <v>4.6925495376420185</v>
      </c>
      <c r="I5695" s="16">
        <v>6.5987639794991413</v>
      </c>
      <c r="J5695" s="16">
        <v>10.298339121162018</v>
      </c>
      <c r="K5695" s="16">
        <v>6.0977170123508166</v>
      </c>
      <c r="L5695" s="16">
        <v>6.8705704956473044</v>
      </c>
      <c r="M5695" s="16">
        <v>7.2735905214748797</v>
      </c>
      <c r="N5695" s="13">
        <v>11.179092282886838</v>
      </c>
      <c r="O5695" s="16">
        <v>3.2758494236374354</v>
      </c>
      <c r="P5695" s="16">
        <v>7.0761286514068518</v>
      </c>
      <c r="Q5695" s="16">
        <v>3.4049885349859803</v>
      </c>
      <c r="R5695" s="16">
        <v>4.7247396148748022</v>
      </c>
      <c r="S5695" s="16">
        <v>4.6925495376420185</v>
      </c>
      <c r="T5695" s="16">
        <v>6.5987639794991413</v>
      </c>
      <c r="U5695" s="16">
        <v>10.298339121162018</v>
      </c>
      <c r="V5695" s="16">
        <v>6.0977170123508166</v>
      </c>
      <c r="W5695" s="16">
        <v>6.8705704956473044</v>
      </c>
      <c r="X5695" s="16">
        <v>7.2735905214748797</v>
      </c>
      <c r="Y5695" s="13">
        <v>11.179092282886838</v>
      </c>
    </row>
    <row r="5696" spans="2:25" x14ac:dyDescent="0.25">
      <c r="B5696" s="11">
        <v>5693</v>
      </c>
      <c r="C5696" s="13">
        <v>1660.0583297924336</v>
      </c>
      <c r="D5696" s="16">
        <v>4.5998916783437078</v>
      </c>
      <c r="E5696" s="16">
        <v>2.8604233543624482</v>
      </c>
      <c r="F5696" s="16">
        <v>9.8691742540157286</v>
      </c>
      <c r="G5696" s="16">
        <v>4.3046810715501476</v>
      </c>
      <c r="H5696" s="16">
        <v>2.7779428660730856</v>
      </c>
      <c r="I5696" s="16">
        <v>3.4281128265967538</v>
      </c>
      <c r="J5696" s="16">
        <v>7.3614656596197472</v>
      </c>
      <c r="K5696" s="16">
        <v>3.213546715629144</v>
      </c>
      <c r="L5696" s="16">
        <v>4.9856991110530613</v>
      </c>
      <c r="M5696" s="16">
        <v>3.0512792062098741</v>
      </c>
      <c r="N5696" s="13">
        <v>5.4129322137928417</v>
      </c>
      <c r="O5696" s="16">
        <v>4.5998916783437078</v>
      </c>
      <c r="P5696" s="16">
        <v>2.8604233543624482</v>
      </c>
      <c r="Q5696" s="16">
        <v>9.8691742540157286</v>
      </c>
      <c r="R5696" s="16">
        <v>4.3046810715501476</v>
      </c>
      <c r="S5696" s="16">
        <v>2.7779428660730856</v>
      </c>
      <c r="T5696" s="16">
        <v>3.4281128265967538</v>
      </c>
      <c r="U5696" s="16">
        <v>7.3614656596197472</v>
      </c>
      <c r="V5696" s="16">
        <v>3.213546715629144</v>
      </c>
      <c r="W5696" s="16">
        <v>4.9856991110530613</v>
      </c>
      <c r="X5696" s="16">
        <v>3.0512792062098741</v>
      </c>
      <c r="Y5696" s="13">
        <v>5.4129322137928417</v>
      </c>
    </row>
    <row r="5697" spans="2:25" x14ac:dyDescent="0.25">
      <c r="B5697" s="11">
        <v>5694</v>
      </c>
      <c r="C5697" s="13">
        <v>1622.1186531379365</v>
      </c>
      <c r="D5697" s="16">
        <v>2.9017075921650766</v>
      </c>
      <c r="E5697" s="16">
        <v>3.7424503890998921</v>
      </c>
      <c r="F5697" s="16">
        <v>5.2479702813079712</v>
      </c>
      <c r="G5697" s="16">
        <v>4.4802542971728654</v>
      </c>
      <c r="H5697" s="16">
        <v>5.3374886335426392</v>
      </c>
      <c r="I5697" s="16">
        <v>4.6199773580572625</v>
      </c>
      <c r="J5697" s="16">
        <v>3.2353570931586599</v>
      </c>
      <c r="K5697" s="16">
        <v>3.6084508569442568</v>
      </c>
      <c r="L5697" s="16">
        <v>3.6876712949067998</v>
      </c>
      <c r="M5697" s="16">
        <v>3.5740330347872056</v>
      </c>
      <c r="N5697" s="13">
        <v>8.9164017068108379</v>
      </c>
      <c r="O5697" s="16">
        <v>2.9017075921650766</v>
      </c>
      <c r="P5697" s="16">
        <v>3.7424503890998921</v>
      </c>
      <c r="Q5697" s="16">
        <v>5.2479702813079712</v>
      </c>
      <c r="R5697" s="16">
        <v>4.4802542971728654</v>
      </c>
      <c r="S5697" s="16">
        <v>5.3374886335426392</v>
      </c>
      <c r="T5697" s="16">
        <v>4.6199773580572625</v>
      </c>
      <c r="U5697" s="16">
        <v>3.2353570931586599</v>
      </c>
      <c r="V5697" s="16">
        <v>3.6084508569442568</v>
      </c>
      <c r="W5697" s="16">
        <v>3.6876712949067998</v>
      </c>
      <c r="X5697" s="16">
        <v>3.5740330347872056</v>
      </c>
      <c r="Y5697" s="13">
        <v>8.9164017068108379</v>
      </c>
    </row>
    <row r="5698" spans="2:25" x14ac:dyDescent="0.25">
      <c r="B5698" s="11">
        <v>5695</v>
      </c>
      <c r="C5698" s="13">
        <v>1866.2139941562752</v>
      </c>
      <c r="D5698" s="16">
        <v>6.453111954147527</v>
      </c>
      <c r="E5698" s="16">
        <v>10.358713387569527</v>
      </c>
      <c r="F5698" s="16">
        <v>2.3982670760760092</v>
      </c>
      <c r="G5698" s="16">
        <v>4.3775199261478051</v>
      </c>
      <c r="H5698" s="16">
        <v>5.5949478560305037</v>
      </c>
      <c r="I5698" s="16">
        <v>4.5581422432582839</v>
      </c>
      <c r="J5698" s="16">
        <v>6.3577774337488577</v>
      </c>
      <c r="K5698" s="16">
        <v>6.6268716991683911</v>
      </c>
      <c r="L5698" s="16">
        <v>5.2775393234223689</v>
      </c>
      <c r="M5698" s="16">
        <v>5.6974252194428114</v>
      </c>
      <c r="N5698" s="13">
        <v>6.4380116175878204</v>
      </c>
      <c r="O5698" s="16">
        <v>6.453111954147527</v>
      </c>
      <c r="P5698" s="16">
        <v>10.358713387569527</v>
      </c>
      <c r="Q5698" s="16">
        <v>2.3982670760760092</v>
      </c>
      <c r="R5698" s="16">
        <v>4.3775199261478051</v>
      </c>
      <c r="S5698" s="16">
        <v>5.5949478560305037</v>
      </c>
      <c r="T5698" s="16">
        <v>4.5581422432582839</v>
      </c>
      <c r="U5698" s="16">
        <v>6.3577774337488577</v>
      </c>
      <c r="V5698" s="16">
        <v>6.6268716991683911</v>
      </c>
      <c r="W5698" s="16">
        <v>5.2775393234223689</v>
      </c>
      <c r="X5698" s="16">
        <v>5.6974252194428114</v>
      </c>
      <c r="Y5698" s="13">
        <v>6.4380116175878204</v>
      </c>
    </row>
    <row r="5699" spans="2:25" x14ac:dyDescent="0.25">
      <c r="B5699" s="11">
        <v>5696</v>
      </c>
      <c r="C5699" s="13">
        <v>1614.0595907610884</v>
      </c>
      <c r="D5699" s="16">
        <v>0.1671566024430442</v>
      </c>
      <c r="E5699" s="16">
        <v>5.0174991795579169</v>
      </c>
      <c r="F5699" s="16">
        <v>3.8096353296471195</v>
      </c>
      <c r="G5699" s="16">
        <v>4.6346768507255156</v>
      </c>
      <c r="H5699" s="16">
        <v>2.0979441734998749</v>
      </c>
      <c r="I5699" s="16">
        <v>4.5562297130866956</v>
      </c>
      <c r="J5699" s="16">
        <v>3.0827424367245584</v>
      </c>
      <c r="K5699" s="16">
        <v>6.3022132632501062</v>
      </c>
      <c r="L5699" s="16">
        <v>5.7806637911292347</v>
      </c>
      <c r="M5699" s="16">
        <v>6.6175802858991331</v>
      </c>
      <c r="N5699" s="13">
        <v>6.8380337324861813</v>
      </c>
      <c r="O5699" s="16">
        <v>0.1671566024430442</v>
      </c>
      <c r="P5699" s="16">
        <v>5.0174991795579169</v>
      </c>
      <c r="Q5699" s="16">
        <v>3.8096353296471195</v>
      </c>
      <c r="R5699" s="16">
        <v>4.6346768507255156</v>
      </c>
      <c r="S5699" s="16">
        <v>2.0979441734998749</v>
      </c>
      <c r="T5699" s="16">
        <v>4.5562297130866956</v>
      </c>
      <c r="U5699" s="16">
        <v>3.0827424367245584</v>
      </c>
      <c r="V5699" s="16">
        <v>6.3022132632501062</v>
      </c>
      <c r="W5699" s="16">
        <v>5.7806637911292347</v>
      </c>
      <c r="X5699" s="16">
        <v>6.6175802858991331</v>
      </c>
      <c r="Y5699" s="13">
        <v>6.8380337324861813</v>
      </c>
    </row>
    <row r="5700" spans="2:25" x14ac:dyDescent="0.25">
      <c r="B5700" s="11">
        <v>5697</v>
      </c>
      <c r="C5700" s="13">
        <v>1636.4409336267152</v>
      </c>
      <c r="D5700" s="16">
        <v>2.3920440405211028</v>
      </c>
      <c r="E5700" s="16">
        <v>8.975723931479255</v>
      </c>
      <c r="F5700" s="16">
        <v>3.8749487968294298</v>
      </c>
      <c r="G5700" s="16">
        <v>6.1461885621676249</v>
      </c>
      <c r="H5700" s="16">
        <v>7.8084645818544693</v>
      </c>
      <c r="I5700" s="16">
        <v>4.2443530993592162</v>
      </c>
      <c r="J5700" s="16">
        <v>3.1660020138837761</v>
      </c>
      <c r="K5700" s="16">
        <v>0.34308185567286742</v>
      </c>
      <c r="L5700" s="16">
        <v>3.9740104700289338</v>
      </c>
      <c r="M5700" s="16">
        <v>4.4048705316863863</v>
      </c>
      <c r="N5700" s="13">
        <v>5.0875037469864095</v>
      </c>
      <c r="O5700" s="16">
        <v>2.3920440405211028</v>
      </c>
      <c r="P5700" s="16">
        <v>8.975723931479255</v>
      </c>
      <c r="Q5700" s="16">
        <v>3.8749487968294298</v>
      </c>
      <c r="R5700" s="16">
        <v>6.1461885621676249</v>
      </c>
      <c r="S5700" s="16">
        <v>7.8084645818544693</v>
      </c>
      <c r="T5700" s="16">
        <v>4.2443530993592162</v>
      </c>
      <c r="U5700" s="16">
        <v>3.1660020138837761</v>
      </c>
      <c r="V5700" s="16">
        <v>0.34308185567286742</v>
      </c>
      <c r="W5700" s="16">
        <v>3.9740104700289338</v>
      </c>
      <c r="X5700" s="16">
        <v>4.4048705316863863</v>
      </c>
      <c r="Y5700" s="13">
        <v>5.0875037469864095</v>
      </c>
    </row>
    <row r="5701" spans="2:25" x14ac:dyDescent="0.25">
      <c r="B5701" s="11">
        <v>5698</v>
      </c>
      <c r="C5701" s="13">
        <v>1601.7554268597651</v>
      </c>
      <c r="D5701" s="16">
        <v>4.9866161747028164</v>
      </c>
      <c r="E5701" s="16">
        <v>8.0353040612286151</v>
      </c>
      <c r="F5701" s="16">
        <v>5.2951246991355179</v>
      </c>
      <c r="G5701" s="16">
        <v>5.4879179883692242</v>
      </c>
      <c r="H5701" s="16">
        <v>2.5090962464644293</v>
      </c>
      <c r="I5701" s="16">
        <v>0.38286879289314157</v>
      </c>
      <c r="J5701" s="16">
        <v>6.9324425016282589</v>
      </c>
      <c r="K5701" s="16">
        <v>6.5981248056747388</v>
      </c>
      <c r="L5701" s="16">
        <v>6.7524991651586745</v>
      </c>
      <c r="M5701" s="16">
        <v>-0.17727775589435701</v>
      </c>
      <c r="N5701" s="13">
        <v>1.4925112259532982</v>
      </c>
      <c r="O5701" s="16">
        <v>4.9866161747028164</v>
      </c>
      <c r="P5701" s="16">
        <v>8.0353040612286151</v>
      </c>
      <c r="Q5701" s="16">
        <v>5.2951246991355179</v>
      </c>
      <c r="R5701" s="16">
        <v>5.4879179883692242</v>
      </c>
      <c r="S5701" s="16">
        <v>2.5090962464644293</v>
      </c>
      <c r="T5701" s="16">
        <v>0.38286879289314157</v>
      </c>
      <c r="U5701" s="16">
        <v>6.9324425016282589</v>
      </c>
      <c r="V5701" s="16">
        <v>6.5981248056747388</v>
      </c>
      <c r="W5701" s="16">
        <v>6.7524991651586745</v>
      </c>
      <c r="X5701" s="16">
        <v>-0.17727775589435701</v>
      </c>
      <c r="Y5701" s="13">
        <v>1.4925112259532982</v>
      </c>
    </row>
    <row r="5702" spans="2:25" x14ac:dyDescent="0.25">
      <c r="B5702" s="11">
        <v>5699</v>
      </c>
      <c r="C5702" s="13">
        <v>1689.3087195440758</v>
      </c>
      <c r="D5702" s="16">
        <v>0.83680061664246086</v>
      </c>
      <c r="E5702" s="16">
        <v>5.5312254035469319</v>
      </c>
      <c r="F5702" s="16">
        <v>6.9706347488379334</v>
      </c>
      <c r="G5702" s="16">
        <v>6.360620590701962</v>
      </c>
      <c r="H5702" s="16">
        <v>8.0489184537318739</v>
      </c>
      <c r="I5702" s="16">
        <v>4.8544792233071625</v>
      </c>
      <c r="J5702" s="16">
        <v>4.3127866815439289</v>
      </c>
      <c r="K5702" s="16">
        <v>4.8772221965613456</v>
      </c>
      <c r="L5702" s="16">
        <v>3.0222373658244357</v>
      </c>
      <c r="M5702" s="16">
        <v>4.1992762697977204</v>
      </c>
      <c r="N5702" s="13">
        <v>4.635407272150748</v>
      </c>
      <c r="O5702" s="16">
        <v>0.83680061664246086</v>
      </c>
      <c r="P5702" s="16">
        <v>5.5312254035469319</v>
      </c>
      <c r="Q5702" s="16">
        <v>6.9706347488379334</v>
      </c>
      <c r="R5702" s="16">
        <v>6.360620590701962</v>
      </c>
      <c r="S5702" s="16">
        <v>8.0489184537318739</v>
      </c>
      <c r="T5702" s="16">
        <v>4.8544792233071625</v>
      </c>
      <c r="U5702" s="16">
        <v>4.3127866815439289</v>
      </c>
      <c r="V5702" s="16">
        <v>4.8772221965613456</v>
      </c>
      <c r="W5702" s="16">
        <v>3.0222373658244357</v>
      </c>
      <c r="X5702" s="16">
        <v>4.1992762697977204</v>
      </c>
      <c r="Y5702" s="13">
        <v>4.635407272150748</v>
      </c>
    </row>
    <row r="5703" spans="2:25" x14ac:dyDescent="0.25">
      <c r="B5703" s="11">
        <v>5700</v>
      </c>
      <c r="C5703" s="13">
        <v>1646.3809301223412</v>
      </c>
      <c r="D5703" s="16">
        <v>2.1767666636522121</v>
      </c>
      <c r="E5703" s="16">
        <v>7.6861507462560343</v>
      </c>
      <c r="F5703" s="16">
        <v>0.10428066657157586</v>
      </c>
      <c r="G5703" s="16">
        <v>4.7890256272304654</v>
      </c>
      <c r="H5703" s="16">
        <v>4.561228950371933</v>
      </c>
      <c r="I5703" s="16">
        <v>5.8542354186877983</v>
      </c>
      <c r="J5703" s="16">
        <v>4.1319108191497662</v>
      </c>
      <c r="K5703" s="16">
        <v>6.4819788325191334</v>
      </c>
      <c r="L5703" s="16">
        <v>7.0578626825325816</v>
      </c>
      <c r="M5703" s="16">
        <v>6.3109651872072208</v>
      </c>
      <c r="N5703" s="13">
        <v>1.8946312719942893</v>
      </c>
      <c r="O5703" s="16">
        <v>2.1767666636522121</v>
      </c>
      <c r="P5703" s="16">
        <v>7.6861507462560343</v>
      </c>
      <c r="Q5703" s="16">
        <v>0.10428066657157586</v>
      </c>
      <c r="R5703" s="16">
        <v>4.7890256272304654</v>
      </c>
      <c r="S5703" s="16">
        <v>4.561228950371933</v>
      </c>
      <c r="T5703" s="16">
        <v>5.8542354186877983</v>
      </c>
      <c r="U5703" s="16">
        <v>4.1319108191497662</v>
      </c>
      <c r="V5703" s="16">
        <v>6.4819788325191334</v>
      </c>
      <c r="W5703" s="16">
        <v>7.0578626825325816</v>
      </c>
      <c r="X5703" s="16">
        <v>6.3109651872072208</v>
      </c>
      <c r="Y5703" s="13">
        <v>1.8946312719942893</v>
      </c>
    </row>
    <row r="5704" spans="2:25" x14ac:dyDescent="0.25">
      <c r="B5704" s="11">
        <v>5701</v>
      </c>
      <c r="C5704" s="13">
        <v>1741.8710602692404</v>
      </c>
      <c r="D5704" s="16">
        <v>3.8295926196517565</v>
      </c>
      <c r="E5704" s="16">
        <v>2.7321490809624032</v>
      </c>
      <c r="F5704" s="16">
        <v>3.5008299448111586</v>
      </c>
      <c r="G5704" s="16">
        <v>7.0202511591441716</v>
      </c>
      <c r="H5704" s="16">
        <v>6.9069204010371488</v>
      </c>
      <c r="I5704" s="16">
        <v>3.0250986043435804</v>
      </c>
      <c r="J5704" s="16">
        <v>6.8116463824182434</v>
      </c>
      <c r="K5704" s="16">
        <v>4.9196138470563122</v>
      </c>
      <c r="L5704" s="16">
        <v>5.2863376488722249</v>
      </c>
      <c r="M5704" s="16">
        <v>5.5076985895268376</v>
      </c>
      <c r="N5704" s="13">
        <v>7.2840838784351511</v>
      </c>
      <c r="O5704" s="16">
        <v>3.8295926196517565</v>
      </c>
      <c r="P5704" s="16">
        <v>2.7321490809624032</v>
      </c>
      <c r="Q5704" s="16">
        <v>3.5008299448111586</v>
      </c>
      <c r="R5704" s="16">
        <v>7.0202511591441716</v>
      </c>
      <c r="S5704" s="16">
        <v>6.9069204010371488</v>
      </c>
      <c r="T5704" s="16">
        <v>3.0250986043435804</v>
      </c>
      <c r="U5704" s="16">
        <v>6.8116463824182434</v>
      </c>
      <c r="V5704" s="16">
        <v>4.9196138470563122</v>
      </c>
      <c r="W5704" s="16">
        <v>5.2863376488722249</v>
      </c>
      <c r="X5704" s="16">
        <v>5.5076985895268376</v>
      </c>
      <c r="Y5704" s="13">
        <v>7.2840838784351511</v>
      </c>
    </row>
    <row r="5705" spans="2:25" x14ac:dyDescent="0.25">
      <c r="B5705" s="11">
        <v>5702</v>
      </c>
      <c r="C5705" s="13">
        <v>1841.9062662571537</v>
      </c>
      <c r="D5705" s="16">
        <v>4.1917725498110894</v>
      </c>
      <c r="E5705" s="16">
        <v>5.6083769972294428</v>
      </c>
      <c r="F5705" s="16">
        <v>6.0912708218738247</v>
      </c>
      <c r="G5705" s="16">
        <v>10.561775958783207</v>
      </c>
      <c r="H5705" s="16">
        <v>3.7273135563698676</v>
      </c>
      <c r="I5705" s="16">
        <v>7.988734349212681</v>
      </c>
      <c r="J5705" s="16">
        <v>4.0686379134844222</v>
      </c>
      <c r="K5705" s="16">
        <v>3.0941532468108353</v>
      </c>
      <c r="L5705" s="16">
        <v>7.5257892309971002</v>
      </c>
      <c r="M5705" s="16">
        <v>4.0521662110472061</v>
      </c>
      <c r="N5705" s="13">
        <v>5.9006814873509139</v>
      </c>
      <c r="O5705" s="16">
        <v>4.1917725498110894</v>
      </c>
      <c r="P5705" s="16">
        <v>5.6083769972294428</v>
      </c>
      <c r="Q5705" s="16">
        <v>6.0912708218738247</v>
      </c>
      <c r="R5705" s="16">
        <v>10.561775958783207</v>
      </c>
      <c r="S5705" s="16">
        <v>3.7273135563698676</v>
      </c>
      <c r="T5705" s="16">
        <v>7.988734349212681</v>
      </c>
      <c r="U5705" s="16">
        <v>4.0686379134844222</v>
      </c>
      <c r="V5705" s="16">
        <v>3.0941532468108353</v>
      </c>
      <c r="W5705" s="16">
        <v>7.5257892309971002</v>
      </c>
      <c r="X5705" s="16">
        <v>4.0521662110472061</v>
      </c>
      <c r="Y5705" s="13">
        <v>5.9006814873509139</v>
      </c>
    </row>
    <row r="5706" spans="2:25" x14ac:dyDescent="0.25">
      <c r="B5706" s="11">
        <v>5703</v>
      </c>
      <c r="C5706" s="13">
        <v>1734.8130219260104</v>
      </c>
      <c r="D5706" s="16">
        <v>8.1906157502280585</v>
      </c>
      <c r="E5706" s="16">
        <v>5.011722928769573</v>
      </c>
      <c r="F5706" s="16">
        <v>5.2422158933528431</v>
      </c>
      <c r="G5706" s="16">
        <v>1.3958212964978287</v>
      </c>
      <c r="H5706" s="16">
        <v>6.4987757077749251</v>
      </c>
      <c r="I5706" s="16">
        <v>7.7800310909679666</v>
      </c>
      <c r="J5706" s="16">
        <v>6.2181542557304788</v>
      </c>
      <c r="K5706" s="16">
        <v>3.2702691121389531</v>
      </c>
      <c r="L5706" s="16">
        <v>4.9982866880897001</v>
      </c>
      <c r="M5706" s="16">
        <v>4.405544569922923</v>
      </c>
      <c r="N5706" s="13">
        <v>3.4402201846803147</v>
      </c>
      <c r="O5706" s="16">
        <v>8.1906157502280585</v>
      </c>
      <c r="P5706" s="16">
        <v>5.011722928769573</v>
      </c>
      <c r="Q5706" s="16">
        <v>5.2422158933528431</v>
      </c>
      <c r="R5706" s="16">
        <v>1.3958212964978287</v>
      </c>
      <c r="S5706" s="16">
        <v>6.4987757077749251</v>
      </c>
      <c r="T5706" s="16">
        <v>7.7800310909679666</v>
      </c>
      <c r="U5706" s="16">
        <v>6.2181542557304788</v>
      </c>
      <c r="V5706" s="16">
        <v>3.2702691121389531</v>
      </c>
      <c r="W5706" s="16">
        <v>4.9982866880897001</v>
      </c>
      <c r="X5706" s="16">
        <v>4.405544569922923</v>
      </c>
      <c r="Y5706" s="13">
        <v>3.4402201846803147</v>
      </c>
    </row>
    <row r="5707" spans="2:25" x14ac:dyDescent="0.25">
      <c r="B5707" s="11">
        <v>5704</v>
      </c>
      <c r="C5707" s="13">
        <v>1593.0921247539661</v>
      </c>
      <c r="D5707" s="16">
        <v>8.9171060623418619</v>
      </c>
      <c r="E5707" s="16">
        <v>1.9249496938317292</v>
      </c>
      <c r="F5707" s="16">
        <v>4.6848340755574132</v>
      </c>
      <c r="G5707" s="16">
        <v>4.7095181558256742</v>
      </c>
      <c r="H5707" s="16">
        <v>7.3450314322133305</v>
      </c>
      <c r="I5707" s="16">
        <v>1.6063165020831049</v>
      </c>
      <c r="J5707" s="16">
        <v>6.2955080908674628</v>
      </c>
      <c r="K5707" s="16">
        <v>3.0358444372761255</v>
      </c>
      <c r="L5707" s="16">
        <v>2.8965062210419728</v>
      </c>
      <c r="M5707" s="16">
        <v>1.9495112684483717</v>
      </c>
      <c r="N5707" s="13">
        <v>4.241251636621068</v>
      </c>
      <c r="O5707" s="16">
        <v>8.9171060623418619</v>
      </c>
      <c r="P5707" s="16">
        <v>1.9249496938317292</v>
      </c>
      <c r="Q5707" s="16">
        <v>4.6848340755574132</v>
      </c>
      <c r="R5707" s="16">
        <v>4.7095181558256742</v>
      </c>
      <c r="S5707" s="16">
        <v>7.3450314322133305</v>
      </c>
      <c r="T5707" s="16">
        <v>1.6063165020831049</v>
      </c>
      <c r="U5707" s="16">
        <v>6.2955080908674628</v>
      </c>
      <c r="V5707" s="16">
        <v>3.0358444372761255</v>
      </c>
      <c r="W5707" s="16">
        <v>2.8965062210419728</v>
      </c>
      <c r="X5707" s="16">
        <v>1.9495112684483717</v>
      </c>
      <c r="Y5707" s="13">
        <v>4.241251636621068</v>
      </c>
    </row>
    <row r="5708" spans="2:25" x14ac:dyDescent="0.25">
      <c r="B5708" s="11">
        <v>5705</v>
      </c>
      <c r="C5708" s="13">
        <v>1743.0475072929337</v>
      </c>
      <c r="D5708" s="16">
        <v>5.4232129567734191</v>
      </c>
      <c r="E5708" s="16">
        <v>5.3178665384244965</v>
      </c>
      <c r="F5708" s="16">
        <v>3.1962016142547327</v>
      </c>
      <c r="G5708" s="16">
        <v>6.4170755462214002</v>
      </c>
      <c r="H5708" s="16">
        <v>5.3607220033259013</v>
      </c>
      <c r="I5708" s="16">
        <v>6.7140555120931698</v>
      </c>
      <c r="J5708" s="16">
        <v>2.6639622743653653</v>
      </c>
      <c r="K5708" s="16">
        <v>7.0028150026106886</v>
      </c>
      <c r="L5708" s="16">
        <v>5.0450151953638276</v>
      </c>
      <c r="M5708" s="16">
        <v>6.8425306271814019</v>
      </c>
      <c r="N5708" s="13">
        <v>2.8962681214556625</v>
      </c>
      <c r="O5708" s="16">
        <v>5.4232129567734191</v>
      </c>
      <c r="P5708" s="16">
        <v>5.3178665384244965</v>
      </c>
      <c r="Q5708" s="16">
        <v>3.1962016142547327</v>
      </c>
      <c r="R5708" s="16">
        <v>6.4170755462214002</v>
      </c>
      <c r="S5708" s="16">
        <v>5.3607220033259013</v>
      </c>
      <c r="T5708" s="16">
        <v>6.7140555120931698</v>
      </c>
      <c r="U5708" s="16">
        <v>2.6639622743653653</v>
      </c>
      <c r="V5708" s="16">
        <v>7.0028150026106886</v>
      </c>
      <c r="W5708" s="16">
        <v>5.0450151953638276</v>
      </c>
      <c r="X5708" s="16">
        <v>6.8425306271814019</v>
      </c>
      <c r="Y5708" s="13">
        <v>2.8962681214556625</v>
      </c>
    </row>
    <row r="5709" spans="2:25" x14ac:dyDescent="0.25">
      <c r="B5709" s="11">
        <v>5706</v>
      </c>
      <c r="C5709" s="13">
        <v>1731.6412390826965</v>
      </c>
      <c r="D5709" s="16">
        <v>4.010474032511846</v>
      </c>
      <c r="E5709" s="16">
        <v>7.8193140576642444</v>
      </c>
      <c r="F5709" s="16">
        <v>4.1885514100623542</v>
      </c>
      <c r="G5709" s="16">
        <v>6.0507893859069748</v>
      </c>
      <c r="H5709" s="16">
        <v>4.4521690064139738</v>
      </c>
      <c r="I5709" s="16">
        <v>9.3295814931366117</v>
      </c>
      <c r="J5709" s="16">
        <v>3.0968736793035445</v>
      </c>
      <c r="K5709" s="16">
        <v>2.7394628486994304</v>
      </c>
      <c r="L5709" s="16">
        <v>6.7541072742431325</v>
      </c>
      <c r="M5709" s="16">
        <v>6.8542185665289903</v>
      </c>
      <c r="N5709" s="13">
        <v>1.0585606483543062</v>
      </c>
      <c r="O5709" s="16">
        <v>4.010474032511846</v>
      </c>
      <c r="P5709" s="16">
        <v>7.8193140576642444</v>
      </c>
      <c r="Q5709" s="16">
        <v>4.1885514100623542</v>
      </c>
      <c r="R5709" s="16">
        <v>6.0507893859069748</v>
      </c>
      <c r="S5709" s="16">
        <v>4.4521690064139738</v>
      </c>
      <c r="T5709" s="16">
        <v>9.3295814931366117</v>
      </c>
      <c r="U5709" s="16">
        <v>3.0968736793035445</v>
      </c>
      <c r="V5709" s="16">
        <v>2.7394628486994304</v>
      </c>
      <c r="W5709" s="16">
        <v>6.7541072742431325</v>
      </c>
      <c r="X5709" s="16">
        <v>6.8542185665289903</v>
      </c>
      <c r="Y5709" s="13">
        <v>1.0585606483543062</v>
      </c>
    </row>
    <row r="5710" spans="2:25" x14ac:dyDescent="0.25">
      <c r="B5710" s="11">
        <v>5707</v>
      </c>
      <c r="C5710" s="13">
        <v>1697.5816909957352</v>
      </c>
      <c r="D5710" s="16">
        <v>5.3706079974222183</v>
      </c>
      <c r="E5710" s="16">
        <v>4.7862204196432758</v>
      </c>
      <c r="F5710" s="16">
        <v>5.2207178834151557</v>
      </c>
      <c r="G5710" s="16">
        <v>3.0809271031114953</v>
      </c>
      <c r="H5710" s="16">
        <v>5.24228855839368</v>
      </c>
      <c r="I5710" s="16">
        <v>6.9860206812504408</v>
      </c>
      <c r="J5710" s="16">
        <v>4.804157912567824</v>
      </c>
      <c r="K5710" s="16">
        <v>4.4902587238674494</v>
      </c>
      <c r="L5710" s="16">
        <v>3.8406967076123024</v>
      </c>
      <c r="M5710" s="16">
        <v>2.3708671747924015</v>
      </c>
      <c r="N5710" s="13">
        <v>7.906788775561612</v>
      </c>
      <c r="O5710" s="16">
        <v>5.3706079974222183</v>
      </c>
      <c r="P5710" s="16">
        <v>4.7862204196432758</v>
      </c>
      <c r="Q5710" s="16">
        <v>5.2207178834151557</v>
      </c>
      <c r="R5710" s="16">
        <v>3.0809271031114953</v>
      </c>
      <c r="S5710" s="16">
        <v>5.24228855839368</v>
      </c>
      <c r="T5710" s="16">
        <v>6.9860206812504408</v>
      </c>
      <c r="U5710" s="16">
        <v>4.804157912567824</v>
      </c>
      <c r="V5710" s="16">
        <v>4.4902587238674494</v>
      </c>
      <c r="W5710" s="16">
        <v>3.8406967076123024</v>
      </c>
      <c r="X5710" s="16">
        <v>2.3708671747924015</v>
      </c>
      <c r="Y5710" s="13">
        <v>7.906788775561612</v>
      </c>
    </row>
    <row r="5711" spans="2:25" x14ac:dyDescent="0.25">
      <c r="B5711" s="11">
        <v>5708</v>
      </c>
      <c r="C5711" s="13">
        <v>1835.8621511386239</v>
      </c>
      <c r="D5711" s="16">
        <v>6.5247871953182095</v>
      </c>
      <c r="E5711" s="16">
        <v>3.7098293930448691</v>
      </c>
      <c r="F5711" s="16">
        <v>3.8282833747306411</v>
      </c>
      <c r="G5711" s="16">
        <v>6.3973881038235874</v>
      </c>
      <c r="H5711" s="16">
        <v>5.4311285979831636</v>
      </c>
      <c r="I5711" s="16">
        <v>6.7875032554248911</v>
      </c>
      <c r="J5711" s="16">
        <v>6.1969710803976454</v>
      </c>
      <c r="K5711" s="16">
        <v>4.8884179482381507</v>
      </c>
      <c r="L5711" s="16">
        <v>6.4303879853030841</v>
      </c>
      <c r="M5711" s="16">
        <v>5.8261196113118361</v>
      </c>
      <c r="N5711" s="13">
        <v>6.2606081609121373</v>
      </c>
      <c r="O5711" s="16">
        <v>6.5247871953182095</v>
      </c>
      <c r="P5711" s="16">
        <v>3.7098293930448691</v>
      </c>
      <c r="Q5711" s="16">
        <v>3.8282833747306411</v>
      </c>
      <c r="R5711" s="16">
        <v>6.3973881038235874</v>
      </c>
      <c r="S5711" s="16">
        <v>5.4311285979831636</v>
      </c>
      <c r="T5711" s="16">
        <v>6.7875032554248911</v>
      </c>
      <c r="U5711" s="16">
        <v>6.1969710803976454</v>
      </c>
      <c r="V5711" s="16">
        <v>4.8884179482381507</v>
      </c>
      <c r="W5711" s="16">
        <v>6.4303879853030841</v>
      </c>
      <c r="X5711" s="16">
        <v>5.8261196113118361</v>
      </c>
      <c r="Y5711" s="13">
        <v>6.2606081609121373</v>
      </c>
    </row>
    <row r="5712" spans="2:25" x14ac:dyDescent="0.25">
      <c r="B5712" s="11">
        <v>5709</v>
      </c>
      <c r="C5712" s="13">
        <v>1734.3060210217509</v>
      </c>
      <c r="D5712" s="16">
        <v>5.9974716255559359</v>
      </c>
      <c r="E5712" s="16">
        <v>2.7668339150421688</v>
      </c>
      <c r="F5712" s="16">
        <v>3.8689296744327484</v>
      </c>
      <c r="G5712" s="16">
        <v>6.2838359874227097</v>
      </c>
      <c r="H5712" s="16">
        <v>5.2348905519729438</v>
      </c>
      <c r="I5712" s="16">
        <v>4.4225509348839136</v>
      </c>
      <c r="J5712" s="16">
        <v>5.951610107774572</v>
      </c>
      <c r="K5712" s="16">
        <v>4.9568030878900817</v>
      </c>
      <c r="L5712" s="16">
        <v>5.9260693239663702</v>
      </c>
      <c r="M5712" s="16">
        <v>4.2328964928268356</v>
      </c>
      <c r="N5712" s="13">
        <v>6.6550531900466297</v>
      </c>
      <c r="O5712" s="16">
        <v>5.9974716255559359</v>
      </c>
      <c r="P5712" s="16">
        <v>2.7668339150421688</v>
      </c>
      <c r="Q5712" s="16">
        <v>3.8689296744327484</v>
      </c>
      <c r="R5712" s="16">
        <v>6.2838359874227097</v>
      </c>
      <c r="S5712" s="16">
        <v>5.2348905519729438</v>
      </c>
      <c r="T5712" s="16">
        <v>4.4225509348839136</v>
      </c>
      <c r="U5712" s="16">
        <v>5.951610107774572</v>
      </c>
      <c r="V5712" s="16">
        <v>4.9568030878900817</v>
      </c>
      <c r="W5712" s="16">
        <v>5.9260693239663702</v>
      </c>
      <c r="X5712" s="16">
        <v>4.2328964928268356</v>
      </c>
      <c r="Y5712" s="13">
        <v>6.6550531900466297</v>
      </c>
    </row>
    <row r="5713" spans="2:25" x14ac:dyDescent="0.25">
      <c r="B5713" s="11">
        <v>5710</v>
      </c>
      <c r="C5713" s="13">
        <v>1737.867338307643</v>
      </c>
      <c r="D5713" s="16">
        <v>2.8269144717613615</v>
      </c>
      <c r="E5713" s="16">
        <v>2.3884989341754044</v>
      </c>
      <c r="F5713" s="16">
        <v>8.1174455787108215</v>
      </c>
      <c r="G5713" s="16">
        <v>6.4281744328172561</v>
      </c>
      <c r="H5713" s="16">
        <v>3.741570348585058</v>
      </c>
      <c r="I5713" s="16">
        <v>2.4779466196948881</v>
      </c>
      <c r="J5713" s="16">
        <v>6.5844364448252328</v>
      </c>
      <c r="K5713" s="16">
        <v>8.173246476358127</v>
      </c>
      <c r="L5713" s="16">
        <v>3.8513069019489539</v>
      </c>
      <c r="M5713" s="16">
        <v>6.9522267418821677</v>
      </c>
      <c r="N5713" s="13">
        <v>5.1343175438474704</v>
      </c>
      <c r="O5713" s="16">
        <v>2.8269144717613615</v>
      </c>
      <c r="P5713" s="16">
        <v>2.3884989341754044</v>
      </c>
      <c r="Q5713" s="16">
        <v>8.1174455787108215</v>
      </c>
      <c r="R5713" s="16">
        <v>6.4281744328172561</v>
      </c>
      <c r="S5713" s="16">
        <v>3.741570348585058</v>
      </c>
      <c r="T5713" s="16">
        <v>2.4779466196948881</v>
      </c>
      <c r="U5713" s="16">
        <v>6.5844364448252328</v>
      </c>
      <c r="V5713" s="16">
        <v>8.173246476358127</v>
      </c>
      <c r="W5713" s="16">
        <v>3.8513069019489539</v>
      </c>
      <c r="X5713" s="16">
        <v>6.9522267418821677</v>
      </c>
      <c r="Y5713" s="13">
        <v>5.1343175438474704</v>
      </c>
    </row>
    <row r="5714" spans="2:25" x14ac:dyDescent="0.25">
      <c r="B5714" s="11">
        <v>5711</v>
      </c>
      <c r="C5714" s="13">
        <v>1908.4811716089382</v>
      </c>
      <c r="D5714" s="16">
        <v>8.9821131830954517</v>
      </c>
      <c r="E5714" s="16">
        <v>3.8728629503585186</v>
      </c>
      <c r="F5714" s="16">
        <v>7.5662436652326548</v>
      </c>
      <c r="G5714" s="16">
        <v>5.0272019526976095</v>
      </c>
      <c r="H5714" s="16">
        <v>4.5839452402893439</v>
      </c>
      <c r="I5714" s="16">
        <v>7.071639290443807</v>
      </c>
      <c r="J5714" s="16">
        <v>6.2096578509080746</v>
      </c>
      <c r="K5714" s="16">
        <v>4.6827474058646725</v>
      </c>
      <c r="L5714" s="16">
        <v>6.4744749908701316</v>
      </c>
      <c r="M5714" s="16">
        <v>7.4348660460750242</v>
      </c>
      <c r="N5714" s="13">
        <v>4.5491102211921843</v>
      </c>
      <c r="O5714" s="16">
        <v>8.9821131830954517</v>
      </c>
      <c r="P5714" s="16">
        <v>3.8728629503585186</v>
      </c>
      <c r="Q5714" s="16">
        <v>7.5662436652326548</v>
      </c>
      <c r="R5714" s="16">
        <v>5.0272019526976095</v>
      </c>
      <c r="S5714" s="16">
        <v>4.5839452402893439</v>
      </c>
      <c r="T5714" s="16">
        <v>7.071639290443807</v>
      </c>
      <c r="U5714" s="16">
        <v>6.2096578509080746</v>
      </c>
      <c r="V5714" s="16">
        <v>4.6827474058646725</v>
      </c>
      <c r="W5714" s="16">
        <v>6.4744749908701316</v>
      </c>
      <c r="X5714" s="16">
        <v>7.4348660460750242</v>
      </c>
      <c r="Y5714" s="13">
        <v>4.5491102211921843</v>
      </c>
    </row>
    <row r="5715" spans="2:25" x14ac:dyDescent="0.25">
      <c r="B5715" s="11">
        <v>5712</v>
      </c>
      <c r="C5715" s="13">
        <v>1574.6894079944516</v>
      </c>
      <c r="D5715" s="16">
        <v>4.0782313515419784</v>
      </c>
      <c r="E5715" s="16">
        <v>2.8701851326087335</v>
      </c>
      <c r="F5715" s="16">
        <v>4.1938170550601406</v>
      </c>
      <c r="G5715" s="16">
        <v>6.5529126487086629</v>
      </c>
      <c r="H5715" s="16">
        <v>6.642192101436132</v>
      </c>
      <c r="I5715" s="16">
        <v>-0.43617572382076197</v>
      </c>
      <c r="J5715" s="16">
        <v>3.1412121199697887</v>
      </c>
      <c r="K5715" s="16">
        <v>7.4663052896624018</v>
      </c>
      <c r="L5715" s="16">
        <v>6.5396896831780369</v>
      </c>
      <c r="M5715" s="16">
        <v>3.0553084978890244</v>
      </c>
      <c r="N5715" s="13">
        <v>2.2958851651410566</v>
      </c>
      <c r="O5715" s="16">
        <v>4.0782313515419784</v>
      </c>
      <c r="P5715" s="16">
        <v>2.8701851326087335</v>
      </c>
      <c r="Q5715" s="16">
        <v>4.1938170550601406</v>
      </c>
      <c r="R5715" s="16">
        <v>6.5529126487086629</v>
      </c>
      <c r="S5715" s="16">
        <v>6.642192101436132</v>
      </c>
      <c r="T5715" s="16">
        <v>-0.43617572382076197</v>
      </c>
      <c r="U5715" s="16">
        <v>3.1412121199697887</v>
      </c>
      <c r="V5715" s="16">
        <v>7.4663052896624018</v>
      </c>
      <c r="W5715" s="16">
        <v>6.5396896831780369</v>
      </c>
      <c r="X5715" s="16">
        <v>3.0553084978890244</v>
      </c>
      <c r="Y5715" s="13">
        <v>2.2958851651410566</v>
      </c>
    </row>
    <row r="5716" spans="2:25" x14ac:dyDescent="0.25">
      <c r="B5716" s="11">
        <v>5713</v>
      </c>
      <c r="C5716" s="13">
        <v>1781.7205631920801</v>
      </c>
      <c r="D5716" s="16">
        <v>2.8381715257244284</v>
      </c>
      <c r="E5716" s="16">
        <v>5.9270845653718274</v>
      </c>
      <c r="F5716" s="16">
        <v>4.811446718570533</v>
      </c>
      <c r="G5716" s="16">
        <v>6.8167942415371634</v>
      </c>
      <c r="H5716" s="16">
        <v>8.3467439939948882</v>
      </c>
      <c r="I5716" s="16">
        <v>9.9081584994984802</v>
      </c>
      <c r="J5716" s="16">
        <v>4.4111787174338719</v>
      </c>
      <c r="K5716" s="16">
        <v>7.9173958409662086</v>
      </c>
      <c r="L5716" s="16">
        <v>0.52046063744392335</v>
      </c>
      <c r="M5716" s="16">
        <v>3.5291957143646195</v>
      </c>
      <c r="N5716" s="13">
        <v>4.3915496352247487</v>
      </c>
      <c r="O5716" s="16">
        <v>2.8381715257244284</v>
      </c>
      <c r="P5716" s="16">
        <v>5.9270845653718274</v>
      </c>
      <c r="Q5716" s="16">
        <v>4.811446718570533</v>
      </c>
      <c r="R5716" s="16">
        <v>6.8167942415371634</v>
      </c>
      <c r="S5716" s="16">
        <v>8.3467439939948882</v>
      </c>
      <c r="T5716" s="16">
        <v>9.9081584994984802</v>
      </c>
      <c r="U5716" s="16">
        <v>4.4111787174338719</v>
      </c>
      <c r="V5716" s="16">
        <v>7.9173958409662086</v>
      </c>
      <c r="W5716" s="16">
        <v>0.52046063744392335</v>
      </c>
      <c r="X5716" s="16">
        <v>3.5291957143646195</v>
      </c>
      <c r="Y5716" s="13">
        <v>4.3915496352247487</v>
      </c>
    </row>
    <row r="5717" spans="2:25" x14ac:dyDescent="0.25">
      <c r="B5717" s="11">
        <v>5714</v>
      </c>
      <c r="C5717" s="13">
        <v>1590.2695469989151</v>
      </c>
      <c r="D5717" s="16">
        <v>5.9037003769181871</v>
      </c>
      <c r="E5717" s="16">
        <v>4.3964960989272868</v>
      </c>
      <c r="F5717" s="16">
        <v>1.2344683415204893</v>
      </c>
      <c r="G5717" s="16">
        <v>2.7809309657848682</v>
      </c>
      <c r="H5717" s="16">
        <v>6.9648066008418148</v>
      </c>
      <c r="I5717" s="16">
        <v>4.4883611777323145</v>
      </c>
      <c r="J5717" s="16">
        <v>5.8361777684749212</v>
      </c>
      <c r="K5717" s="16">
        <v>9.858317749744911</v>
      </c>
      <c r="L5717" s="16">
        <v>-1.0722911529558132</v>
      </c>
      <c r="M5717" s="16">
        <v>7.3941622692986719</v>
      </c>
      <c r="N5717" s="13">
        <v>-9.3183341787083762E-2</v>
      </c>
      <c r="O5717" s="16">
        <v>5.9037003769181871</v>
      </c>
      <c r="P5717" s="16">
        <v>4.3964960989272868</v>
      </c>
      <c r="Q5717" s="16">
        <v>1.2344683415204893</v>
      </c>
      <c r="R5717" s="16">
        <v>2.7809309657848682</v>
      </c>
      <c r="S5717" s="16">
        <v>6.9648066008418148</v>
      </c>
      <c r="T5717" s="16">
        <v>4.4883611777323145</v>
      </c>
      <c r="U5717" s="16">
        <v>5.8361777684749212</v>
      </c>
      <c r="V5717" s="16">
        <v>9.858317749744911</v>
      </c>
      <c r="W5717" s="16">
        <v>-1.0722911529558132</v>
      </c>
      <c r="X5717" s="16">
        <v>7.3941622692986719</v>
      </c>
      <c r="Y5717" s="13">
        <v>-9.3183341787083762E-2</v>
      </c>
    </row>
    <row r="5718" spans="2:25" x14ac:dyDescent="0.25">
      <c r="B5718" s="11">
        <v>5715</v>
      </c>
      <c r="C5718" s="13">
        <v>1778.0640485677905</v>
      </c>
      <c r="D5718" s="16">
        <v>4.6736216625740461</v>
      </c>
      <c r="E5718" s="16">
        <v>4.9094048929561636</v>
      </c>
      <c r="F5718" s="16">
        <v>7.4710431201549863</v>
      </c>
      <c r="G5718" s="16">
        <v>4.2289085100298855</v>
      </c>
      <c r="H5718" s="16">
        <v>5.4566777856242581</v>
      </c>
      <c r="I5718" s="16">
        <v>4.5109953238583067</v>
      </c>
      <c r="J5718" s="16">
        <v>3.5299286321555892</v>
      </c>
      <c r="K5718" s="16">
        <v>3.7319687053418216</v>
      </c>
      <c r="L5718" s="16">
        <v>6.6866987154946056</v>
      </c>
      <c r="M5718" s="16">
        <v>5.7282360990590426</v>
      </c>
      <c r="N5718" s="13">
        <v>8.0281999489247777</v>
      </c>
      <c r="O5718" s="16">
        <v>4.6736216625740461</v>
      </c>
      <c r="P5718" s="16">
        <v>4.9094048929561636</v>
      </c>
      <c r="Q5718" s="16">
        <v>7.4710431201549863</v>
      </c>
      <c r="R5718" s="16">
        <v>4.2289085100298855</v>
      </c>
      <c r="S5718" s="16">
        <v>5.4566777856242581</v>
      </c>
      <c r="T5718" s="16">
        <v>4.5109953238583067</v>
      </c>
      <c r="U5718" s="16">
        <v>3.5299286321555892</v>
      </c>
      <c r="V5718" s="16">
        <v>3.7319687053418216</v>
      </c>
      <c r="W5718" s="16">
        <v>6.6866987154946056</v>
      </c>
      <c r="X5718" s="16">
        <v>5.7282360990590426</v>
      </c>
      <c r="Y5718" s="13">
        <v>8.0281999489247777</v>
      </c>
    </row>
    <row r="5719" spans="2:25" x14ac:dyDescent="0.25">
      <c r="B5719" s="11">
        <v>5716</v>
      </c>
      <c r="C5719" s="13">
        <v>1733.601226493184</v>
      </c>
      <c r="D5719" s="16">
        <v>6.0721075070571739</v>
      </c>
      <c r="E5719" s="16">
        <v>7.4118898247473526</v>
      </c>
      <c r="F5719" s="16">
        <v>7.0804185805797921</v>
      </c>
      <c r="G5719" s="16">
        <v>6.2174796741900211</v>
      </c>
      <c r="H5719" s="16">
        <v>1.7946272117076174</v>
      </c>
      <c r="I5719" s="16">
        <v>2.2955000357605515</v>
      </c>
      <c r="J5719" s="16">
        <v>5.2831729068809885</v>
      </c>
      <c r="K5719" s="16">
        <v>6.5627384071268509</v>
      </c>
      <c r="L5719" s="16">
        <v>4.4547296414756188</v>
      </c>
      <c r="M5719" s="16">
        <v>3.9648307580286177</v>
      </c>
      <c r="N5719" s="13">
        <v>5.2122357322387209</v>
      </c>
      <c r="O5719" s="16">
        <v>6.0721075070571739</v>
      </c>
      <c r="P5719" s="16">
        <v>7.4118898247473526</v>
      </c>
      <c r="Q5719" s="16">
        <v>7.0804185805797921</v>
      </c>
      <c r="R5719" s="16">
        <v>6.2174796741900211</v>
      </c>
      <c r="S5719" s="16">
        <v>1.7946272117076174</v>
      </c>
      <c r="T5719" s="16">
        <v>2.2955000357605515</v>
      </c>
      <c r="U5719" s="16">
        <v>5.2831729068809885</v>
      </c>
      <c r="V5719" s="16">
        <v>6.5627384071268509</v>
      </c>
      <c r="W5719" s="16">
        <v>4.4547296414756188</v>
      </c>
      <c r="X5719" s="16">
        <v>3.9648307580286177</v>
      </c>
      <c r="Y5719" s="13">
        <v>5.2122357322387209</v>
      </c>
    </row>
    <row r="5720" spans="2:25" x14ac:dyDescent="0.25">
      <c r="B5720" s="11">
        <v>5717</v>
      </c>
      <c r="C5720" s="13">
        <v>1664.4445804899985</v>
      </c>
      <c r="D5720" s="16">
        <v>6.673763100676493</v>
      </c>
      <c r="E5720" s="16">
        <v>6.9505212492067407</v>
      </c>
      <c r="F5720" s="16">
        <v>3.1941425376658135</v>
      </c>
      <c r="G5720" s="16">
        <v>5.0785394413821132</v>
      </c>
      <c r="H5720" s="16">
        <v>5.8481847963880176</v>
      </c>
      <c r="I5720" s="16">
        <v>3.0475303692362594</v>
      </c>
      <c r="J5720" s="16">
        <v>7.1442396752901178</v>
      </c>
      <c r="K5720" s="16">
        <v>0.54646566619442094</v>
      </c>
      <c r="L5720" s="16">
        <v>3.8182494656472925</v>
      </c>
      <c r="M5720" s="16">
        <v>4.6627114980785906</v>
      </c>
      <c r="N5720" s="13">
        <v>5.1415453321201996</v>
      </c>
      <c r="O5720" s="16">
        <v>6.673763100676493</v>
      </c>
      <c r="P5720" s="16">
        <v>6.9505212492067407</v>
      </c>
      <c r="Q5720" s="16">
        <v>3.1941425376658135</v>
      </c>
      <c r="R5720" s="16">
        <v>5.0785394413821132</v>
      </c>
      <c r="S5720" s="16">
        <v>5.8481847963880176</v>
      </c>
      <c r="T5720" s="16">
        <v>3.0475303692362594</v>
      </c>
      <c r="U5720" s="16">
        <v>7.1442396752901178</v>
      </c>
      <c r="V5720" s="16">
        <v>0.54646566619442094</v>
      </c>
      <c r="W5720" s="16">
        <v>3.8182494656472925</v>
      </c>
      <c r="X5720" s="16">
        <v>4.6627114980785906</v>
      </c>
      <c r="Y5720" s="13">
        <v>5.1415453321201996</v>
      </c>
    </row>
    <row r="5721" spans="2:25" x14ac:dyDescent="0.25">
      <c r="B5721" s="11">
        <v>5718</v>
      </c>
      <c r="C5721" s="13">
        <v>1777.4943287998626</v>
      </c>
      <c r="D5721" s="16">
        <v>6.8237896906692246</v>
      </c>
      <c r="E5721" s="16">
        <v>4.5902229262362875</v>
      </c>
      <c r="F5721" s="16">
        <v>3.0064606079548271</v>
      </c>
      <c r="G5721" s="16">
        <v>6.0702588776025825</v>
      </c>
      <c r="H5721" s="16">
        <v>4.6141556966658657</v>
      </c>
      <c r="I5721" s="16">
        <v>3.7668726427908332</v>
      </c>
      <c r="J5721" s="16">
        <v>6.7310613474881418</v>
      </c>
      <c r="K5721" s="16">
        <v>6.9832632003786568</v>
      </c>
      <c r="L5721" s="16">
        <v>7.6073158122308637</v>
      </c>
      <c r="M5721" s="16">
        <v>5.173344990353379</v>
      </c>
      <c r="N5721" s="13">
        <v>3.5677781335076064</v>
      </c>
      <c r="O5721" s="16">
        <v>6.8237896906692246</v>
      </c>
      <c r="P5721" s="16">
        <v>4.5902229262362875</v>
      </c>
      <c r="Q5721" s="16">
        <v>3.0064606079548271</v>
      </c>
      <c r="R5721" s="16">
        <v>6.0702588776025825</v>
      </c>
      <c r="S5721" s="16">
        <v>4.6141556966658657</v>
      </c>
      <c r="T5721" s="16">
        <v>3.7668726427908332</v>
      </c>
      <c r="U5721" s="16">
        <v>6.7310613474881418</v>
      </c>
      <c r="V5721" s="16">
        <v>6.9832632003786568</v>
      </c>
      <c r="W5721" s="16">
        <v>7.6073158122308637</v>
      </c>
      <c r="X5721" s="16">
        <v>5.173344990353379</v>
      </c>
      <c r="Y5721" s="13">
        <v>3.5677781335076064</v>
      </c>
    </row>
    <row r="5722" spans="2:25" x14ac:dyDescent="0.25">
      <c r="B5722" s="11">
        <v>5719</v>
      </c>
      <c r="C5722" s="13">
        <v>1942.8832518151701</v>
      </c>
      <c r="D5722" s="16">
        <v>5.6971979644257527</v>
      </c>
      <c r="E5722" s="16">
        <v>6.7136288402232376</v>
      </c>
      <c r="F5722" s="16">
        <v>4.9300180013451218</v>
      </c>
      <c r="G5722" s="16">
        <v>3.8685107939618391</v>
      </c>
      <c r="H5722" s="16">
        <v>5.2211634874890036</v>
      </c>
      <c r="I5722" s="16">
        <v>6.1648405840623486</v>
      </c>
      <c r="J5722" s="16">
        <v>9.3579201154504759</v>
      </c>
      <c r="K5722" s="16">
        <v>3.9080791370295032</v>
      </c>
      <c r="L5722" s="16">
        <v>8.5686155379087943</v>
      </c>
      <c r="M5722" s="16">
        <v>6.2535363998335267</v>
      </c>
      <c r="N5722" s="13">
        <v>7.6925253512155933</v>
      </c>
      <c r="O5722" s="16">
        <v>5.6971979644257527</v>
      </c>
      <c r="P5722" s="16">
        <v>6.7136288402232376</v>
      </c>
      <c r="Q5722" s="16">
        <v>4.9300180013451218</v>
      </c>
      <c r="R5722" s="16">
        <v>3.8685107939618391</v>
      </c>
      <c r="S5722" s="16">
        <v>5.2211634874890036</v>
      </c>
      <c r="T5722" s="16">
        <v>6.1648405840623486</v>
      </c>
      <c r="U5722" s="16">
        <v>9.3579201154504759</v>
      </c>
      <c r="V5722" s="16">
        <v>3.9080791370295032</v>
      </c>
      <c r="W5722" s="16">
        <v>8.5686155379087943</v>
      </c>
      <c r="X5722" s="16">
        <v>6.2535363998335267</v>
      </c>
      <c r="Y5722" s="13">
        <v>7.6925253512155933</v>
      </c>
    </row>
    <row r="5723" spans="2:25" x14ac:dyDescent="0.25">
      <c r="B5723" s="11">
        <v>5720</v>
      </c>
      <c r="C5723" s="13">
        <v>1602.3970805754066</v>
      </c>
      <c r="D5723" s="16">
        <v>2.2541677923520278</v>
      </c>
      <c r="E5723" s="16">
        <v>4.3559429745672542</v>
      </c>
      <c r="F5723" s="16">
        <v>2.4767564903783632</v>
      </c>
      <c r="G5723" s="16">
        <v>6.1494837024602846</v>
      </c>
      <c r="H5723" s="16">
        <v>4.8187225684304815</v>
      </c>
      <c r="I5723" s="16">
        <v>3.7940188707662861</v>
      </c>
      <c r="J5723" s="16">
        <v>4.1594277569841696</v>
      </c>
      <c r="K5723" s="16">
        <v>4.6389665762484542</v>
      </c>
      <c r="L5723" s="16">
        <v>5.4412017699809399</v>
      </c>
      <c r="M5723" s="16">
        <v>6.891733409144547</v>
      </c>
      <c r="N5723" s="13">
        <v>3.0642228023236213</v>
      </c>
      <c r="O5723" s="16">
        <v>2.2541677923520278</v>
      </c>
      <c r="P5723" s="16">
        <v>4.3559429745672542</v>
      </c>
      <c r="Q5723" s="16">
        <v>2.4767564903783632</v>
      </c>
      <c r="R5723" s="16">
        <v>6.1494837024602846</v>
      </c>
      <c r="S5723" s="16">
        <v>4.8187225684304815</v>
      </c>
      <c r="T5723" s="16">
        <v>3.7940188707662861</v>
      </c>
      <c r="U5723" s="16">
        <v>4.1594277569841696</v>
      </c>
      <c r="V5723" s="16">
        <v>4.6389665762484542</v>
      </c>
      <c r="W5723" s="16">
        <v>5.4412017699809399</v>
      </c>
      <c r="X5723" s="16">
        <v>6.891733409144547</v>
      </c>
      <c r="Y5723" s="13">
        <v>3.0642228023236213</v>
      </c>
    </row>
    <row r="5724" spans="2:25" x14ac:dyDescent="0.25">
      <c r="B5724" s="11">
        <v>5721</v>
      </c>
      <c r="C5724" s="13">
        <v>1971.5940469828236</v>
      </c>
      <c r="D5724" s="16">
        <v>6.2115277823013368</v>
      </c>
      <c r="E5724" s="16">
        <v>4.8482504813556684</v>
      </c>
      <c r="F5724" s="16">
        <v>6.189308375555072</v>
      </c>
      <c r="G5724" s="16">
        <v>6.2017327735747063</v>
      </c>
      <c r="H5724" s="16">
        <v>8.1864966862061088</v>
      </c>
      <c r="I5724" s="16">
        <v>9.9463887018884449</v>
      </c>
      <c r="J5724" s="16">
        <v>5.0386642081565745</v>
      </c>
      <c r="K5724" s="16">
        <v>6.9600624900028745</v>
      </c>
      <c r="L5724" s="16">
        <v>1.489721193823542</v>
      </c>
      <c r="M5724" s="16">
        <v>9.0834515218040437</v>
      </c>
      <c r="N5724" s="13">
        <v>5.8774318976674209</v>
      </c>
      <c r="O5724" s="16">
        <v>6.2115277823013368</v>
      </c>
      <c r="P5724" s="16">
        <v>4.8482504813556684</v>
      </c>
      <c r="Q5724" s="16">
        <v>6.189308375555072</v>
      </c>
      <c r="R5724" s="16">
        <v>6.2017327735747063</v>
      </c>
      <c r="S5724" s="16">
        <v>8.1864966862061088</v>
      </c>
      <c r="T5724" s="16">
        <v>9.9463887018884449</v>
      </c>
      <c r="U5724" s="16">
        <v>5.0386642081565745</v>
      </c>
      <c r="V5724" s="16">
        <v>6.9600624900028745</v>
      </c>
      <c r="W5724" s="16">
        <v>1.489721193823542</v>
      </c>
      <c r="X5724" s="16">
        <v>9.0834515218040437</v>
      </c>
      <c r="Y5724" s="13">
        <v>5.8774318976674209</v>
      </c>
    </row>
    <row r="5725" spans="2:25" x14ac:dyDescent="0.25">
      <c r="B5725" s="11">
        <v>5722</v>
      </c>
      <c r="C5725" s="13">
        <v>1620.3219040258407</v>
      </c>
      <c r="D5725" s="16">
        <v>4.6958728106294041</v>
      </c>
      <c r="E5725" s="16">
        <v>4.3451412176131692</v>
      </c>
      <c r="F5725" s="16">
        <v>5.1726568508455975</v>
      </c>
      <c r="G5725" s="16">
        <v>1.8911817425519883</v>
      </c>
      <c r="H5725" s="16">
        <v>3.7609166922074713</v>
      </c>
      <c r="I5725" s="16">
        <v>4.3012511256169184</v>
      </c>
      <c r="J5725" s="16">
        <v>4.3874860961931379</v>
      </c>
      <c r="K5725" s="16">
        <v>2.5593740566426191</v>
      </c>
      <c r="L5725" s="16">
        <v>6.0948408682254644</v>
      </c>
      <c r="M5725" s="16">
        <v>7.2517660424409733</v>
      </c>
      <c r="N5725" s="13">
        <v>4.7493084091422233</v>
      </c>
      <c r="O5725" s="16">
        <v>4.6958728106294041</v>
      </c>
      <c r="P5725" s="16">
        <v>4.3451412176131692</v>
      </c>
      <c r="Q5725" s="16">
        <v>5.1726568508455975</v>
      </c>
      <c r="R5725" s="16">
        <v>1.8911817425519883</v>
      </c>
      <c r="S5725" s="16">
        <v>3.7609166922074713</v>
      </c>
      <c r="T5725" s="16">
        <v>4.3012511256169184</v>
      </c>
      <c r="U5725" s="16">
        <v>4.3874860961931379</v>
      </c>
      <c r="V5725" s="16">
        <v>2.5593740566426191</v>
      </c>
      <c r="W5725" s="16">
        <v>6.0948408682254644</v>
      </c>
      <c r="X5725" s="16">
        <v>7.2517660424409733</v>
      </c>
      <c r="Y5725" s="13">
        <v>4.7493084091422233</v>
      </c>
    </row>
    <row r="5726" spans="2:25" x14ac:dyDescent="0.25">
      <c r="B5726" s="11">
        <v>5723</v>
      </c>
      <c r="C5726" s="13">
        <v>1726.3012718633227</v>
      </c>
      <c r="D5726" s="16">
        <v>4.4020695868997564</v>
      </c>
      <c r="E5726" s="16">
        <v>2.2184154546101165</v>
      </c>
      <c r="F5726" s="16">
        <v>3.6293567362001493</v>
      </c>
      <c r="G5726" s="16">
        <v>8.2163471625517843</v>
      </c>
      <c r="H5726" s="16">
        <v>5.1346108261573198</v>
      </c>
      <c r="I5726" s="16">
        <v>5.7506963991679578</v>
      </c>
      <c r="J5726" s="16">
        <v>4.5969668986403756</v>
      </c>
      <c r="K5726" s="16">
        <v>4.8683984850905819</v>
      </c>
      <c r="L5726" s="16">
        <v>6.8681712851407193</v>
      </c>
      <c r="M5726" s="16">
        <v>2.6401150701209137</v>
      </c>
      <c r="N5726" s="13">
        <v>7.5923561570993741</v>
      </c>
      <c r="O5726" s="16">
        <v>4.4020695868997564</v>
      </c>
      <c r="P5726" s="16">
        <v>2.2184154546101165</v>
      </c>
      <c r="Q5726" s="16">
        <v>3.6293567362001493</v>
      </c>
      <c r="R5726" s="16">
        <v>8.2163471625517843</v>
      </c>
      <c r="S5726" s="16">
        <v>5.1346108261573198</v>
      </c>
      <c r="T5726" s="16">
        <v>5.7506963991679578</v>
      </c>
      <c r="U5726" s="16">
        <v>4.5969668986403756</v>
      </c>
      <c r="V5726" s="16">
        <v>4.8683984850905819</v>
      </c>
      <c r="W5726" s="16">
        <v>6.8681712851407193</v>
      </c>
      <c r="X5726" s="16">
        <v>2.6401150701209137</v>
      </c>
      <c r="Y5726" s="13">
        <v>7.5923561570993741</v>
      </c>
    </row>
    <row r="5727" spans="2:25" x14ac:dyDescent="0.25">
      <c r="B5727" s="11">
        <v>5724</v>
      </c>
      <c r="C5727" s="13">
        <v>1727.4424979052419</v>
      </c>
      <c r="D5727" s="16">
        <v>3.9541002649917236</v>
      </c>
      <c r="E5727" s="16">
        <v>3.6074769440883143</v>
      </c>
      <c r="F5727" s="16">
        <v>9.3144453445666606</v>
      </c>
      <c r="G5727" s="16">
        <v>5.7654055603945409</v>
      </c>
      <c r="H5727" s="16">
        <v>6.530645783350626</v>
      </c>
      <c r="I5727" s="16">
        <v>2.0779868769310466</v>
      </c>
      <c r="J5727" s="16">
        <v>4.8487863660166806</v>
      </c>
      <c r="K5727" s="16">
        <v>7.1124430681262805</v>
      </c>
      <c r="L5727" s="16">
        <v>6.373324735675598</v>
      </c>
      <c r="M5727" s="16">
        <v>2.0581000241358693</v>
      </c>
      <c r="N5727" s="13">
        <v>4.3990187414244257</v>
      </c>
      <c r="O5727" s="16">
        <v>3.9541002649917236</v>
      </c>
      <c r="P5727" s="16">
        <v>3.6074769440883143</v>
      </c>
      <c r="Q5727" s="16">
        <v>9.3144453445666606</v>
      </c>
      <c r="R5727" s="16">
        <v>5.7654055603945409</v>
      </c>
      <c r="S5727" s="16">
        <v>6.530645783350626</v>
      </c>
      <c r="T5727" s="16">
        <v>2.0779868769310466</v>
      </c>
      <c r="U5727" s="16">
        <v>4.8487863660166806</v>
      </c>
      <c r="V5727" s="16">
        <v>7.1124430681262805</v>
      </c>
      <c r="W5727" s="16">
        <v>6.373324735675598</v>
      </c>
      <c r="X5727" s="16">
        <v>2.0581000241358693</v>
      </c>
      <c r="Y5727" s="13">
        <v>4.3990187414244257</v>
      </c>
    </row>
    <row r="5728" spans="2:25" x14ac:dyDescent="0.25">
      <c r="B5728" s="11">
        <v>5725</v>
      </c>
      <c r="C5728" s="13">
        <v>1468.9235441894318</v>
      </c>
      <c r="D5728" s="16">
        <v>3.7182038251834824</v>
      </c>
      <c r="E5728" s="16">
        <v>6.410882342559022</v>
      </c>
      <c r="F5728" s="16">
        <v>0.44821236267833253</v>
      </c>
      <c r="G5728" s="16">
        <v>3.1837554632017868</v>
      </c>
      <c r="H5728" s="16">
        <v>0.63007679061571764</v>
      </c>
      <c r="I5728" s="16">
        <v>3.6391553216536132</v>
      </c>
      <c r="J5728" s="16">
        <v>7.6308754003612531</v>
      </c>
      <c r="K5728" s="16">
        <v>3.5299915763903913</v>
      </c>
      <c r="L5728" s="16">
        <v>3.1342216270293211</v>
      </c>
      <c r="M5728" s="16">
        <v>4.6588426568427286</v>
      </c>
      <c r="N5728" s="13">
        <v>2.1428824803620912</v>
      </c>
      <c r="O5728" s="16">
        <v>3.7182038251834824</v>
      </c>
      <c r="P5728" s="16">
        <v>6.410882342559022</v>
      </c>
      <c r="Q5728" s="16">
        <v>0.44821236267833253</v>
      </c>
      <c r="R5728" s="16">
        <v>3.1837554632017868</v>
      </c>
      <c r="S5728" s="16">
        <v>0.63007679061571764</v>
      </c>
      <c r="T5728" s="16">
        <v>3.6391553216536132</v>
      </c>
      <c r="U5728" s="16">
        <v>7.6308754003612531</v>
      </c>
      <c r="V5728" s="16">
        <v>3.5299915763903913</v>
      </c>
      <c r="W5728" s="16">
        <v>3.1342216270293211</v>
      </c>
      <c r="X5728" s="16">
        <v>4.6588426568427286</v>
      </c>
      <c r="Y5728" s="13">
        <v>2.1428824803620912</v>
      </c>
    </row>
    <row r="5729" spans="2:25" x14ac:dyDescent="0.25">
      <c r="B5729" s="11">
        <v>5726</v>
      </c>
      <c r="C5729" s="13">
        <v>1629.2643642533121</v>
      </c>
      <c r="D5729" s="16">
        <v>4.4188997865368727</v>
      </c>
      <c r="E5729" s="16">
        <v>4.8059781246517259</v>
      </c>
      <c r="F5729" s="16">
        <v>5.0060406484889395</v>
      </c>
      <c r="G5729" s="16">
        <v>5.3442860963802907</v>
      </c>
      <c r="H5729" s="16">
        <v>7.808694777849146</v>
      </c>
      <c r="I5729" s="16">
        <v>2.7701433420381356</v>
      </c>
      <c r="J5729" s="16">
        <v>4.4135177437644595</v>
      </c>
      <c r="K5729" s="16">
        <v>6.2726426214645219</v>
      </c>
      <c r="L5729" s="16">
        <v>2.8872142871984847</v>
      </c>
      <c r="M5729" s="16">
        <v>2.5110109695396332</v>
      </c>
      <c r="N5729" s="13">
        <v>3.5636084446591756</v>
      </c>
      <c r="O5729" s="16">
        <v>4.4188997865368727</v>
      </c>
      <c r="P5729" s="16">
        <v>4.8059781246517259</v>
      </c>
      <c r="Q5729" s="16">
        <v>5.0060406484889395</v>
      </c>
      <c r="R5729" s="16">
        <v>5.3442860963802907</v>
      </c>
      <c r="S5729" s="16">
        <v>7.808694777849146</v>
      </c>
      <c r="T5729" s="16">
        <v>2.7701433420381356</v>
      </c>
      <c r="U5729" s="16">
        <v>4.4135177437644595</v>
      </c>
      <c r="V5729" s="16">
        <v>6.2726426214645219</v>
      </c>
      <c r="W5729" s="16">
        <v>2.8872142871984847</v>
      </c>
      <c r="X5729" s="16">
        <v>2.5110109695396332</v>
      </c>
      <c r="Y5729" s="13">
        <v>3.5636084446591756</v>
      </c>
    </row>
    <row r="5730" spans="2:25" x14ac:dyDescent="0.25">
      <c r="B5730" s="11">
        <v>5727</v>
      </c>
      <c r="C5730" s="13">
        <v>1809.6635260365929</v>
      </c>
      <c r="D5730" s="16">
        <v>5.4888823027523364</v>
      </c>
      <c r="E5730" s="16">
        <v>6.2434352482383328</v>
      </c>
      <c r="F5730" s="16">
        <v>5.3505957660378725</v>
      </c>
      <c r="G5730" s="16">
        <v>8.7092553598541418</v>
      </c>
      <c r="H5730" s="16">
        <v>2.4760086659045792</v>
      </c>
      <c r="I5730" s="16">
        <v>9.3923562634454001</v>
      </c>
      <c r="J5730" s="16">
        <v>4.5224490837900237</v>
      </c>
      <c r="K5730" s="16">
        <v>5.2066792865621672</v>
      </c>
      <c r="L5730" s="16">
        <v>2.4119862031550858</v>
      </c>
      <c r="M5730" s="16">
        <v>4.8701027949875488</v>
      </c>
      <c r="N5730" s="13">
        <v>6.2570866552820554</v>
      </c>
      <c r="O5730" s="16">
        <v>5.4888823027523364</v>
      </c>
      <c r="P5730" s="16">
        <v>6.2434352482383328</v>
      </c>
      <c r="Q5730" s="16">
        <v>5.3505957660378725</v>
      </c>
      <c r="R5730" s="16">
        <v>8.7092553598541418</v>
      </c>
      <c r="S5730" s="16">
        <v>2.4760086659045792</v>
      </c>
      <c r="T5730" s="16">
        <v>9.3923562634454001</v>
      </c>
      <c r="U5730" s="16">
        <v>4.5224490837900237</v>
      </c>
      <c r="V5730" s="16">
        <v>5.2066792865621672</v>
      </c>
      <c r="W5730" s="16">
        <v>2.4119862031550858</v>
      </c>
      <c r="X5730" s="16">
        <v>4.8701027949875488</v>
      </c>
      <c r="Y5730" s="13">
        <v>6.2570866552820554</v>
      </c>
    </row>
    <row r="5731" spans="2:25" x14ac:dyDescent="0.25">
      <c r="B5731" s="11">
        <v>5728</v>
      </c>
      <c r="C5731" s="13">
        <v>1532.4314081505183</v>
      </c>
      <c r="D5731" s="16">
        <v>1.4130468902049476</v>
      </c>
      <c r="E5731" s="16">
        <v>4.1252504774664454</v>
      </c>
      <c r="F5731" s="16">
        <v>2.5413949974534114</v>
      </c>
      <c r="G5731" s="16">
        <v>3.2277395866804688</v>
      </c>
      <c r="H5731" s="16">
        <v>3.5108644657000827</v>
      </c>
      <c r="I5731" s="16">
        <v>6.8623776039857578</v>
      </c>
      <c r="J5731" s="16">
        <v>1.895742887833713</v>
      </c>
      <c r="K5731" s="16">
        <v>5.6648741544286318</v>
      </c>
      <c r="L5731" s="16">
        <v>6.3901927254483608</v>
      </c>
      <c r="M5731" s="16">
        <v>5.9705918753822047</v>
      </c>
      <c r="N5731" s="13">
        <v>1.8797912346310666</v>
      </c>
      <c r="O5731" s="16">
        <v>1.4130468902049476</v>
      </c>
      <c r="P5731" s="16">
        <v>4.1252504774664454</v>
      </c>
      <c r="Q5731" s="16">
        <v>2.5413949974534114</v>
      </c>
      <c r="R5731" s="16">
        <v>3.2277395866804688</v>
      </c>
      <c r="S5731" s="16">
        <v>3.5108644657000827</v>
      </c>
      <c r="T5731" s="16">
        <v>6.8623776039857578</v>
      </c>
      <c r="U5731" s="16">
        <v>1.895742887833713</v>
      </c>
      <c r="V5731" s="16">
        <v>5.6648741544286318</v>
      </c>
      <c r="W5731" s="16">
        <v>6.3901927254483608</v>
      </c>
      <c r="X5731" s="16">
        <v>5.9705918753822047</v>
      </c>
      <c r="Y5731" s="13">
        <v>1.8797912346310666</v>
      </c>
    </row>
    <row r="5732" spans="2:25" x14ac:dyDescent="0.25">
      <c r="B5732" s="11">
        <v>5729</v>
      </c>
      <c r="C5732" s="13">
        <v>1698.7137473854859</v>
      </c>
      <c r="D5732" s="16">
        <v>2.288166850404294</v>
      </c>
      <c r="E5732" s="16">
        <v>2.6604078579331678</v>
      </c>
      <c r="F5732" s="16">
        <v>3.9800980400244659</v>
      </c>
      <c r="G5732" s="16">
        <v>6.871240744518837</v>
      </c>
      <c r="H5732" s="16">
        <v>7.9781555349660804</v>
      </c>
      <c r="I5732" s="16">
        <v>6.5066504168399035</v>
      </c>
      <c r="J5732" s="16">
        <v>2.5744887680848505</v>
      </c>
      <c r="K5732" s="16">
        <v>7.015496489659359</v>
      </c>
      <c r="L5732" s="16">
        <v>4.3829984665511397</v>
      </c>
      <c r="M5732" s="16">
        <v>6.4762115584411397</v>
      </c>
      <c r="N5732" s="13">
        <v>3.5229549324217873</v>
      </c>
      <c r="O5732" s="16">
        <v>2.288166850404294</v>
      </c>
      <c r="P5732" s="16">
        <v>2.6604078579331678</v>
      </c>
      <c r="Q5732" s="16">
        <v>3.9800980400244659</v>
      </c>
      <c r="R5732" s="16">
        <v>6.871240744518837</v>
      </c>
      <c r="S5732" s="16">
        <v>7.9781555349660804</v>
      </c>
      <c r="T5732" s="16">
        <v>6.5066504168399035</v>
      </c>
      <c r="U5732" s="16">
        <v>2.5744887680848505</v>
      </c>
      <c r="V5732" s="16">
        <v>7.015496489659359</v>
      </c>
      <c r="W5732" s="16">
        <v>4.3829984665511397</v>
      </c>
      <c r="X5732" s="16">
        <v>6.4762115584411397</v>
      </c>
      <c r="Y5732" s="13">
        <v>3.5229549324217873</v>
      </c>
    </row>
    <row r="5733" spans="2:25" x14ac:dyDescent="0.25">
      <c r="B5733" s="11">
        <v>5730</v>
      </c>
      <c r="C5733" s="13">
        <v>1602.9110039453119</v>
      </c>
      <c r="D5733" s="16">
        <v>2.2559972102332035</v>
      </c>
      <c r="E5733" s="16">
        <v>5.2207642698999113</v>
      </c>
      <c r="F5733" s="16">
        <v>5.0135657670695446</v>
      </c>
      <c r="G5733" s="16">
        <v>7.2852436304677024</v>
      </c>
      <c r="H5733" s="16">
        <v>2.9225977118230149</v>
      </c>
      <c r="I5733" s="16">
        <v>2.5133484419342618</v>
      </c>
      <c r="J5733" s="16">
        <v>2.1787549522652769</v>
      </c>
      <c r="K5733" s="16">
        <v>6.6989941770205874</v>
      </c>
      <c r="L5733" s="16">
        <v>4.7014570180651578</v>
      </c>
      <c r="M5733" s="16">
        <v>5.4721558666067045</v>
      </c>
      <c r="N5733" s="13">
        <v>3.86472342183548</v>
      </c>
      <c r="O5733" s="16">
        <v>2.2559972102332035</v>
      </c>
      <c r="P5733" s="16">
        <v>5.2207642698999113</v>
      </c>
      <c r="Q5733" s="16">
        <v>5.0135657670695446</v>
      </c>
      <c r="R5733" s="16">
        <v>7.2852436304677024</v>
      </c>
      <c r="S5733" s="16">
        <v>2.9225977118230149</v>
      </c>
      <c r="T5733" s="16">
        <v>2.5133484419342618</v>
      </c>
      <c r="U5733" s="16">
        <v>2.1787549522652769</v>
      </c>
      <c r="V5733" s="16">
        <v>6.6989941770205874</v>
      </c>
      <c r="W5733" s="16">
        <v>4.7014570180651578</v>
      </c>
      <c r="X5733" s="16">
        <v>5.4721558666067045</v>
      </c>
      <c r="Y5733" s="13">
        <v>3.86472342183548</v>
      </c>
    </row>
    <row r="5734" spans="2:25" x14ac:dyDescent="0.25">
      <c r="B5734" s="11">
        <v>5731</v>
      </c>
      <c r="C5734" s="13">
        <v>1780.6609129469057</v>
      </c>
      <c r="D5734" s="16">
        <v>3.9720483972337841</v>
      </c>
      <c r="E5734" s="16">
        <v>4.6412245594571893</v>
      </c>
      <c r="F5734" s="16">
        <v>4.6648987584271513</v>
      </c>
      <c r="G5734" s="16">
        <v>8.5507371306409095</v>
      </c>
      <c r="H5734" s="16">
        <v>4.0855319812282564</v>
      </c>
      <c r="I5734" s="16">
        <v>8.3341170114781722</v>
      </c>
      <c r="J5734" s="16">
        <v>4.4126307069418642</v>
      </c>
      <c r="K5734" s="16">
        <v>4.7208800581878565</v>
      </c>
      <c r="L5734" s="16">
        <v>6.9935531599830165</v>
      </c>
      <c r="M5734" s="16">
        <v>4.8172635771891699</v>
      </c>
      <c r="N5734" s="13">
        <v>3.9519280710348776</v>
      </c>
      <c r="O5734" s="16">
        <v>3.9720483972337841</v>
      </c>
      <c r="P5734" s="16">
        <v>4.6412245594571893</v>
      </c>
      <c r="Q5734" s="16">
        <v>4.6648987584271513</v>
      </c>
      <c r="R5734" s="16">
        <v>8.5507371306409095</v>
      </c>
      <c r="S5734" s="16">
        <v>4.0855319812282564</v>
      </c>
      <c r="T5734" s="16">
        <v>8.3341170114781722</v>
      </c>
      <c r="U5734" s="16">
        <v>4.4126307069418642</v>
      </c>
      <c r="V5734" s="16">
        <v>4.7208800581878565</v>
      </c>
      <c r="W5734" s="16">
        <v>6.9935531599830165</v>
      </c>
      <c r="X5734" s="16">
        <v>4.8172635771891699</v>
      </c>
      <c r="Y5734" s="13">
        <v>3.9519280710348776</v>
      </c>
    </row>
    <row r="5735" spans="2:25" x14ac:dyDescent="0.25">
      <c r="B5735" s="11">
        <v>5732</v>
      </c>
      <c r="C5735" s="13">
        <v>1910.4611193690519</v>
      </c>
      <c r="D5735" s="16">
        <v>9.3201356595458584</v>
      </c>
      <c r="E5735" s="16">
        <v>8.3233697329777705</v>
      </c>
      <c r="F5735" s="16">
        <v>1.832479946875325</v>
      </c>
      <c r="G5735" s="16">
        <v>6.7766426736254548</v>
      </c>
      <c r="H5735" s="16">
        <v>5.5330504578205923</v>
      </c>
      <c r="I5735" s="16">
        <v>5.4965188866382748</v>
      </c>
      <c r="J5735" s="16">
        <v>8.2319135314932748</v>
      </c>
      <c r="K5735" s="16">
        <v>6.4918282505134899</v>
      </c>
      <c r="L5735" s="16">
        <v>4.5715491930502736</v>
      </c>
      <c r="M5735" s="16">
        <v>4.6456186115446307</v>
      </c>
      <c r="N5735" s="13">
        <v>5.428347796879553</v>
      </c>
      <c r="O5735" s="16">
        <v>9.3201356595458584</v>
      </c>
      <c r="P5735" s="16">
        <v>8.3233697329777705</v>
      </c>
      <c r="Q5735" s="16">
        <v>1.832479946875325</v>
      </c>
      <c r="R5735" s="16">
        <v>6.7766426736254548</v>
      </c>
      <c r="S5735" s="16">
        <v>5.5330504578205923</v>
      </c>
      <c r="T5735" s="16">
        <v>5.4965188866382748</v>
      </c>
      <c r="U5735" s="16">
        <v>8.2319135314932748</v>
      </c>
      <c r="V5735" s="16">
        <v>6.4918282505134899</v>
      </c>
      <c r="W5735" s="16">
        <v>4.5715491930502736</v>
      </c>
      <c r="X5735" s="16">
        <v>4.6456186115446307</v>
      </c>
      <c r="Y5735" s="13">
        <v>5.428347796879553</v>
      </c>
    </row>
    <row r="5736" spans="2:25" x14ac:dyDescent="0.25">
      <c r="B5736" s="11">
        <v>5733</v>
      </c>
      <c r="C5736" s="13">
        <v>1827.4371468454699</v>
      </c>
      <c r="D5736" s="16">
        <v>6.4708159032518537</v>
      </c>
      <c r="E5736" s="16">
        <v>8.9785396855931552</v>
      </c>
      <c r="F5736" s="16">
        <v>4.1085664951342107</v>
      </c>
      <c r="G5736" s="16">
        <v>4.2251968802972426</v>
      </c>
      <c r="H5736" s="16">
        <v>5.6889417468360435</v>
      </c>
      <c r="I5736" s="16">
        <v>6.5515686971589124</v>
      </c>
      <c r="J5736" s="16">
        <v>6.9076282608827562</v>
      </c>
      <c r="K5736" s="16">
        <v>4.4309783336211019</v>
      </c>
      <c r="L5736" s="16">
        <v>5.7851684093188336</v>
      </c>
      <c r="M5736" s="16">
        <v>3.4074026006578779</v>
      </c>
      <c r="N5736" s="13">
        <v>5.3039777237302124</v>
      </c>
      <c r="O5736" s="16">
        <v>6.4708159032518537</v>
      </c>
      <c r="P5736" s="16">
        <v>8.9785396855931552</v>
      </c>
      <c r="Q5736" s="16">
        <v>4.1085664951342107</v>
      </c>
      <c r="R5736" s="16">
        <v>4.2251968802972426</v>
      </c>
      <c r="S5736" s="16">
        <v>5.6889417468360435</v>
      </c>
      <c r="T5736" s="16">
        <v>6.5515686971589124</v>
      </c>
      <c r="U5736" s="16">
        <v>6.9076282608827562</v>
      </c>
      <c r="V5736" s="16">
        <v>4.4309783336211019</v>
      </c>
      <c r="W5736" s="16">
        <v>5.7851684093188336</v>
      </c>
      <c r="X5736" s="16">
        <v>3.4074026006578779</v>
      </c>
      <c r="Y5736" s="13">
        <v>5.3039777237302124</v>
      </c>
    </row>
    <row r="5737" spans="2:25" x14ac:dyDescent="0.25">
      <c r="B5737" s="11">
        <v>5734</v>
      </c>
      <c r="C5737" s="13">
        <v>1719.3134371969425</v>
      </c>
      <c r="D5737" s="16">
        <v>5.1977097799701468</v>
      </c>
      <c r="E5737" s="16">
        <v>5.1318217420040781</v>
      </c>
      <c r="F5737" s="16">
        <v>3.7924298539101322</v>
      </c>
      <c r="G5737" s="16">
        <v>6.5967521737651431</v>
      </c>
      <c r="H5737" s="16">
        <v>1.3972736498936698</v>
      </c>
      <c r="I5737" s="16">
        <v>5.1148308879337385</v>
      </c>
      <c r="J5737" s="16">
        <v>3.4788160290622523</v>
      </c>
      <c r="K5737" s="16">
        <v>7.009118113157939</v>
      </c>
      <c r="L5737" s="16">
        <v>2.7791896645241314</v>
      </c>
      <c r="M5737" s="16">
        <v>10.327460628302831</v>
      </c>
      <c r="N5737" s="13">
        <v>4.7588069796346648</v>
      </c>
      <c r="O5737" s="16">
        <v>5.1977097799701468</v>
      </c>
      <c r="P5737" s="16">
        <v>5.1318217420040781</v>
      </c>
      <c r="Q5737" s="16">
        <v>3.7924298539101322</v>
      </c>
      <c r="R5737" s="16">
        <v>6.5967521737651431</v>
      </c>
      <c r="S5737" s="16">
        <v>1.3972736498936698</v>
      </c>
      <c r="T5737" s="16">
        <v>5.1148308879337385</v>
      </c>
      <c r="U5737" s="16">
        <v>3.4788160290622523</v>
      </c>
      <c r="V5737" s="16">
        <v>7.009118113157939</v>
      </c>
      <c r="W5737" s="16">
        <v>2.7791896645241314</v>
      </c>
      <c r="X5737" s="16">
        <v>10.327460628302831</v>
      </c>
      <c r="Y5737" s="13">
        <v>4.7588069796346648</v>
      </c>
    </row>
    <row r="5738" spans="2:25" x14ac:dyDescent="0.25">
      <c r="B5738" s="11">
        <v>5735</v>
      </c>
      <c r="C5738" s="13">
        <v>1787.1943337643008</v>
      </c>
      <c r="D5738" s="16">
        <v>2.9679426690739077</v>
      </c>
      <c r="E5738" s="16">
        <v>7.3569658085805925</v>
      </c>
      <c r="F5738" s="16">
        <v>2.1687387138447645</v>
      </c>
      <c r="G5738" s="16">
        <v>2.9675212862120754</v>
      </c>
      <c r="H5738" s="16">
        <v>7.5188867332146341</v>
      </c>
      <c r="I5738" s="16">
        <v>7.5556413518585206</v>
      </c>
      <c r="J5738" s="16">
        <v>5.321358769381094</v>
      </c>
      <c r="K5738" s="16">
        <v>5.5197674792604143</v>
      </c>
      <c r="L5738" s="16">
        <v>4.1816181602754758</v>
      </c>
      <c r="M5738" s="16">
        <v>5.1624686535193973</v>
      </c>
      <c r="N5738" s="13">
        <v>8.9025517420632987</v>
      </c>
      <c r="O5738" s="16">
        <v>2.9679426690739077</v>
      </c>
      <c r="P5738" s="16">
        <v>7.3569658085805925</v>
      </c>
      <c r="Q5738" s="16">
        <v>2.1687387138447645</v>
      </c>
      <c r="R5738" s="16">
        <v>2.9675212862120754</v>
      </c>
      <c r="S5738" s="16">
        <v>7.5188867332146341</v>
      </c>
      <c r="T5738" s="16">
        <v>7.5556413518585206</v>
      </c>
      <c r="U5738" s="16">
        <v>5.321358769381094</v>
      </c>
      <c r="V5738" s="16">
        <v>5.5197674792604143</v>
      </c>
      <c r="W5738" s="16">
        <v>4.1816181602754758</v>
      </c>
      <c r="X5738" s="16">
        <v>5.1624686535193973</v>
      </c>
      <c r="Y5738" s="13">
        <v>8.9025517420632987</v>
      </c>
    </row>
    <row r="5739" spans="2:25" x14ac:dyDescent="0.25">
      <c r="B5739" s="11">
        <v>5736</v>
      </c>
      <c r="C5739" s="13">
        <v>1787.1508345802838</v>
      </c>
      <c r="D5739" s="16">
        <v>5.1482541653480398</v>
      </c>
      <c r="E5739" s="16">
        <v>8.1853820865687492</v>
      </c>
      <c r="F5739" s="16">
        <v>5.3929146566128621</v>
      </c>
      <c r="G5739" s="16">
        <v>6.8232017085293721</v>
      </c>
      <c r="H5739" s="16">
        <v>4.4482565767028657</v>
      </c>
      <c r="I5739" s="16">
        <v>2.5602655940036492</v>
      </c>
      <c r="J5739" s="16">
        <v>9.7344211624913513</v>
      </c>
      <c r="K5739" s="16">
        <v>6.1434099292673601</v>
      </c>
      <c r="L5739" s="16">
        <v>4.0372618935027171</v>
      </c>
      <c r="M5739" s="16">
        <v>4.4998690846389984</v>
      </c>
      <c r="N5739" s="13">
        <v>2.6430582026875626</v>
      </c>
      <c r="O5739" s="16">
        <v>5.1482541653480398</v>
      </c>
      <c r="P5739" s="16">
        <v>8.1853820865687492</v>
      </c>
      <c r="Q5739" s="16">
        <v>5.3929146566128621</v>
      </c>
      <c r="R5739" s="16">
        <v>6.8232017085293721</v>
      </c>
      <c r="S5739" s="16">
        <v>4.4482565767028657</v>
      </c>
      <c r="T5739" s="16">
        <v>2.5602655940036492</v>
      </c>
      <c r="U5739" s="16">
        <v>9.7344211624913513</v>
      </c>
      <c r="V5739" s="16">
        <v>6.1434099292673601</v>
      </c>
      <c r="W5739" s="16">
        <v>4.0372618935027171</v>
      </c>
      <c r="X5739" s="16">
        <v>4.4998690846389984</v>
      </c>
      <c r="Y5739" s="13">
        <v>2.6430582026875626</v>
      </c>
    </row>
    <row r="5740" spans="2:25" x14ac:dyDescent="0.25">
      <c r="B5740" s="11">
        <v>5737</v>
      </c>
      <c r="C5740" s="13">
        <v>1549.8902035437579</v>
      </c>
      <c r="D5740" s="16">
        <v>5.8210719014637649</v>
      </c>
      <c r="E5740" s="16">
        <v>1.4425280766568882</v>
      </c>
      <c r="F5740" s="16">
        <v>7.4054228388321555</v>
      </c>
      <c r="G5740" s="16">
        <v>1.0769816204006957</v>
      </c>
      <c r="H5740" s="16">
        <v>3.9725086323461145</v>
      </c>
      <c r="I5740" s="16">
        <v>2.133948192453571</v>
      </c>
      <c r="J5740" s="16">
        <v>6.1186918735785403</v>
      </c>
      <c r="K5740" s="16">
        <v>3.7342376250475326</v>
      </c>
      <c r="L5740" s="16">
        <v>2.5547209890087501</v>
      </c>
      <c r="M5740" s="16">
        <v>5.0603908463567535</v>
      </c>
      <c r="N5740" s="13">
        <v>5.3585667159265764</v>
      </c>
      <c r="O5740" s="16">
        <v>5.8210719014637649</v>
      </c>
      <c r="P5740" s="16">
        <v>1.4425280766568882</v>
      </c>
      <c r="Q5740" s="16">
        <v>7.4054228388321555</v>
      </c>
      <c r="R5740" s="16">
        <v>1.0769816204006957</v>
      </c>
      <c r="S5740" s="16">
        <v>3.9725086323461145</v>
      </c>
      <c r="T5740" s="16">
        <v>2.133948192453571</v>
      </c>
      <c r="U5740" s="16">
        <v>6.1186918735785403</v>
      </c>
      <c r="V5740" s="16">
        <v>3.7342376250475326</v>
      </c>
      <c r="W5740" s="16">
        <v>2.5547209890087501</v>
      </c>
      <c r="X5740" s="16">
        <v>5.0603908463567535</v>
      </c>
      <c r="Y5740" s="13">
        <v>5.3585667159265764</v>
      </c>
    </row>
    <row r="5741" spans="2:25" x14ac:dyDescent="0.25">
      <c r="B5741" s="11">
        <v>5738</v>
      </c>
      <c r="C5741" s="13">
        <v>1936.4354911784847</v>
      </c>
      <c r="D5741" s="16">
        <v>6.9675940648441363</v>
      </c>
      <c r="E5741" s="16">
        <v>5.4141446010105261</v>
      </c>
      <c r="F5741" s="16">
        <v>7.903588084653439</v>
      </c>
      <c r="G5741" s="16">
        <v>3.8481852477793792</v>
      </c>
      <c r="H5741" s="16">
        <v>4.9280013760966224</v>
      </c>
      <c r="I5741" s="16">
        <v>6.6193686804129808</v>
      </c>
      <c r="J5741" s="16">
        <v>8.2354196450306318</v>
      </c>
      <c r="K5741" s="16">
        <v>7.8003903428288499</v>
      </c>
      <c r="L5741" s="16">
        <v>6.4996538932209171</v>
      </c>
      <c r="M5741" s="16">
        <v>6.3934338538989284</v>
      </c>
      <c r="N5741" s="13">
        <v>3.3888692687475044</v>
      </c>
      <c r="O5741" s="16">
        <v>6.9675940648441363</v>
      </c>
      <c r="P5741" s="16">
        <v>5.4141446010105261</v>
      </c>
      <c r="Q5741" s="16">
        <v>7.903588084653439</v>
      </c>
      <c r="R5741" s="16">
        <v>3.8481852477793792</v>
      </c>
      <c r="S5741" s="16">
        <v>4.9280013760966224</v>
      </c>
      <c r="T5741" s="16">
        <v>6.6193686804129808</v>
      </c>
      <c r="U5741" s="16">
        <v>8.2354196450306318</v>
      </c>
      <c r="V5741" s="16">
        <v>7.8003903428288499</v>
      </c>
      <c r="W5741" s="16">
        <v>6.4996538932209171</v>
      </c>
      <c r="X5741" s="16">
        <v>6.3934338538989284</v>
      </c>
      <c r="Y5741" s="13">
        <v>3.3888692687475044</v>
      </c>
    </row>
    <row r="5742" spans="2:25" x14ac:dyDescent="0.25">
      <c r="B5742" s="11">
        <v>5739</v>
      </c>
      <c r="C5742" s="13">
        <v>1781.8721385175527</v>
      </c>
      <c r="D5742" s="16">
        <v>3.6285656321110249</v>
      </c>
      <c r="E5742" s="16">
        <v>5.5003760980561704</v>
      </c>
      <c r="F5742" s="16">
        <v>9.1880402882910062</v>
      </c>
      <c r="G5742" s="16">
        <v>6.2908924003853368</v>
      </c>
      <c r="H5742" s="16">
        <v>7.6636897259041135</v>
      </c>
      <c r="I5742" s="16">
        <v>3.0277968116549765</v>
      </c>
      <c r="J5742" s="16">
        <v>6.744991678862446</v>
      </c>
      <c r="K5742" s="16">
        <v>4.5228570701576878</v>
      </c>
      <c r="L5742" s="16">
        <v>6.0739876369974892</v>
      </c>
      <c r="M5742" s="16">
        <v>2.6263645263638211</v>
      </c>
      <c r="N5742" s="13">
        <v>4.0060397987685361</v>
      </c>
      <c r="O5742" s="16">
        <v>3.6285656321110249</v>
      </c>
      <c r="P5742" s="16">
        <v>5.5003760980561704</v>
      </c>
      <c r="Q5742" s="16">
        <v>9.1880402882910062</v>
      </c>
      <c r="R5742" s="16">
        <v>6.2908924003853368</v>
      </c>
      <c r="S5742" s="16">
        <v>7.6636897259041135</v>
      </c>
      <c r="T5742" s="16">
        <v>3.0277968116549765</v>
      </c>
      <c r="U5742" s="16">
        <v>6.744991678862446</v>
      </c>
      <c r="V5742" s="16">
        <v>4.5228570701576878</v>
      </c>
      <c r="W5742" s="16">
        <v>6.0739876369974892</v>
      </c>
      <c r="X5742" s="16">
        <v>2.6263645263638211</v>
      </c>
      <c r="Y5742" s="13">
        <v>4.0060397987685361</v>
      </c>
    </row>
    <row r="5743" spans="2:25" x14ac:dyDescent="0.25">
      <c r="B5743" s="11">
        <v>5740</v>
      </c>
      <c r="C5743" s="13">
        <v>1848.160334375254</v>
      </c>
      <c r="D5743" s="16">
        <v>10.178940295042068</v>
      </c>
      <c r="E5743" s="16">
        <v>5.0662959006778268</v>
      </c>
      <c r="F5743" s="16">
        <v>4.9559598828588367</v>
      </c>
      <c r="G5743" s="16">
        <v>5.7022052192288459</v>
      </c>
      <c r="H5743" s="16">
        <v>6.3438406282241449</v>
      </c>
      <c r="I5743" s="16">
        <v>1.8366623717612107</v>
      </c>
      <c r="J5743" s="16">
        <v>2.7290532639442517</v>
      </c>
      <c r="K5743" s="16">
        <v>4.1838312804616828</v>
      </c>
      <c r="L5743" s="16">
        <v>7.0131750947272877</v>
      </c>
      <c r="M5743" s="16">
        <v>8.2568847948701887</v>
      </c>
      <c r="N5743" s="13">
        <v>6.9351618635510253</v>
      </c>
      <c r="O5743" s="16">
        <v>10.178940295042068</v>
      </c>
      <c r="P5743" s="16">
        <v>5.0662959006778268</v>
      </c>
      <c r="Q5743" s="16">
        <v>4.9559598828588367</v>
      </c>
      <c r="R5743" s="16">
        <v>5.7022052192288459</v>
      </c>
      <c r="S5743" s="16">
        <v>6.3438406282241449</v>
      </c>
      <c r="T5743" s="16">
        <v>1.8366623717612107</v>
      </c>
      <c r="U5743" s="16">
        <v>2.7290532639442517</v>
      </c>
      <c r="V5743" s="16">
        <v>4.1838312804616828</v>
      </c>
      <c r="W5743" s="16">
        <v>7.0131750947272877</v>
      </c>
      <c r="X5743" s="16">
        <v>8.2568847948701887</v>
      </c>
      <c r="Y5743" s="13">
        <v>6.9351618635510253</v>
      </c>
    </row>
    <row r="5744" spans="2:25" x14ac:dyDescent="0.25">
      <c r="B5744" s="11">
        <v>5741</v>
      </c>
      <c r="C5744" s="13">
        <v>1959.9912823585767</v>
      </c>
      <c r="D5744" s="16">
        <v>7.5776142400313971</v>
      </c>
      <c r="E5744" s="16">
        <v>4.7300719705157031</v>
      </c>
      <c r="F5744" s="16">
        <v>8.4130468272622103</v>
      </c>
      <c r="G5744" s="16">
        <v>5.4869842365206747</v>
      </c>
      <c r="H5744" s="16">
        <v>6.367600002363651</v>
      </c>
      <c r="I5744" s="16">
        <v>4.5867388089025649</v>
      </c>
      <c r="J5744" s="16">
        <v>7.4721039355583923</v>
      </c>
      <c r="K5744" s="16">
        <v>5.2849455143348081</v>
      </c>
      <c r="L5744" s="16">
        <v>5.7787036779056278</v>
      </c>
      <c r="M5744" s="16">
        <v>6.1568032287450674</v>
      </c>
      <c r="N5744" s="13">
        <v>7.3799645159231932</v>
      </c>
      <c r="O5744" s="16">
        <v>7.5776142400313971</v>
      </c>
      <c r="P5744" s="16">
        <v>4.7300719705157031</v>
      </c>
      <c r="Q5744" s="16">
        <v>8.4130468272622103</v>
      </c>
      <c r="R5744" s="16">
        <v>5.4869842365206747</v>
      </c>
      <c r="S5744" s="16">
        <v>6.367600002363651</v>
      </c>
      <c r="T5744" s="16">
        <v>4.5867388089025649</v>
      </c>
      <c r="U5744" s="16">
        <v>7.4721039355583923</v>
      </c>
      <c r="V5744" s="16">
        <v>5.2849455143348081</v>
      </c>
      <c r="W5744" s="16">
        <v>5.7787036779056278</v>
      </c>
      <c r="X5744" s="16">
        <v>6.1568032287450674</v>
      </c>
      <c r="Y5744" s="13">
        <v>7.3799645159231932</v>
      </c>
    </row>
    <row r="5745" spans="2:25" x14ac:dyDescent="0.25">
      <c r="B5745" s="11">
        <v>5742</v>
      </c>
      <c r="C5745" s="13">
        <v>1840.7562347150617</v>
      </c>
      <c r="D5745" s="16">
        <v>8.6120620513906392</v>
      </c>
      <c r="E5745" s="16">
        <v>4.8245169757527382</v>
      </c>
      <c r="F5745" s="16">
        <v>3.9676172609099414</v>
      </c>
      <c r="G5745" s="16">
        <v>4.1762971289215027</v>
      </c>
      <c r="H5745" s="16">
        <v>8.5768712532225457</v>
      </c>
      <c r="I5745" s="16">
        <v>3.0983327307132891</v>
      </c>
      <c r="J5745" s="16">
        <v>6.3086828655331963</v>
      </c>
      <c r="K5745" s="16">
        <v>5.9457945329400239</v>
      </c>
      <c r="L5745" s="16">
        <v>5.7567495855668493</v>
      </c>
      <c r="M5745" s="16">
        <v>6.8583392356201163</v>
      </c>
      <c r="N5745" s="13">
        <v>4.5363516990139656</v>
      </c>
      <c r="O5745" s="16">
        <v>8.6120620513906392</v>
      </c>
      <c r="P5745" s="16">
        <v>4.8245169757527382</v>
      </c>
      <c r="Q5745" s="16">
        <v>3.9676172609099414</v>
      </c>
      <c r="R5745" s="16">
        <v>4.1762971289215027</v>
      </c>
      <c r="S5745" s="16">
        <v>8.5768712532225457</v>
      </c>
      <c r="T5745" s="16">
        <v>3.0983327307132891</v>
      </c>
      <c r="U5745" s="16">
        <v>6.3086828655331963</v>
      </c>
      <c r="V5745" s="16">
        <v>5.9457945329400239</v>
      </c>
      <c r="W5745" s="16">
        <v>5.7567495855668493</v>
      </c>
      <c r="X5745" s="16">
        <v>6.8583392356201163</v>
      </c>
      <c r="Y5745" s="13">
        <v>4.5363516990139656</v>
      </c>
    </row>
    <row r="5746" spans="2:25" x14ac:dyDescent="0.25">
      <c r="B5746" s="11">
        <v>5743</v>
      </c>
      <c r="C5746" s="13">
        <v>1621.3090978958026</v>
      </c>
      <c r="D5746" s="16">
        <v>5.911973559344557</v>
      </c>
      <c r="E5746" s="16">
        <v>5.9374668871659857</v>
      </c>
      <c r="F5746" s="16">
        <v>3.0875895395145307</v>
      </c>
      <c r="G5746" s="16">
        <v>4.3845464111167374</v>
      </c>
      <c r="H5746" s="16">
        <v>2.614094112499211</v>
      </c>
      <c r="I5746" s="16">
        <v>6.9129191892898252</v>
      </c>
      <c r="J5746" s="16">
        <v>5.583350931829866</v>
      </c>
      <c r="K5746" s="16">
        <v>1.5010563542019333</v>
      </c>
      <c r="L5746" s="16">
        <v>3.3407599374639858</v>
      </c>
      <c r="M5746" s="16">
        <v>3.2261255126356074</v>
      </c>
      <c r="N5746" s="13">
        <v>6.8319196161687525</v>
      </c>
      <c r="O5746" s="16">
        <v>5.911973559344557</v>
      </c>
      <c r="P5746" s="16">
        <v>5.9374668871659857</v>
      </c>
      <c r="Q5746" s="16">
        <v>3.0875895395145307</v>
      </c>
      <c r="R5746" s="16">
        <v>4.3845464111167374</v>
      </c>
      <c r="S5746" s="16">
        <v>2.614094112499211</v>
      </c>
      <c r="T5746" s="16">
        <v>6.9129191892898252</v>
      </c>
      <c r="U5746" s="16">
        <v>5.583350931829866</v>
      </c>
      <c r="V5746" s="16">
        <v>1.5010563542019333</v>
      </c>
      <c r="W5746" s="16">
        <v>3.3407599374639858</v>
      </c>
      <c r="X5746" s="16">
        <v>3.2261255126356074</v>
      </c>
      <c r="Y5746" s="13">
        <v>6.8319196161687525</v>
      </c>
    </row>
    <row r="5747" spans="2:25" x14ac:dyDescent="0.25">
      <c r="B5747" s="11">
        <v>5744</v>
      </c>
      <c r="C5747" s="13">
        <v>1621.9322051474285</v>
      </c>
      <c r="D5747" s="16">
        <v>4.2620961674479148</v>
      </c>
      <c r="E5747" s="16">
        <v>2.9631784283039067</v>
      </c>
      <c r="F5747" s="16">
        <v>1.9300853989275097</v>
      </c>
      <c r="G5747" s="16">
        <v>4.8557014252511976</v>
      </c>
      <c r="H5747" s="16">
        <v>1.9385852028268413</v>
      </c>
      <c r="I5747" s="16">
        <v>7.8512541842524097</v>
      </c>
      <c r="J5747" s="16">
        <v>6.9935324109536667</v>
      </c>
      <c r="K5747" s="16">
        <v>8.0280976347797655</v>
      </c>
      <c r="L5747" s="16">
        <v>2.5483937142119686</v>
      </c>
      <c r="M5747" s="16">
        <v>4.1436030533743811</v>
      </c>
      <c r="N5747" s="13">
        <v>3.9315213944900611</v>
      </c>
      <c r="O5747" s="16">
        <v>4.2620961674479148</v>
      </c>
      <c r="P5747" s="16">
        <v>2.9631784283039067</v>
      </c>
      <c r="Q5747" s="16">
        <v>1.9300853989275097</v>
      </c>
      <c r="R5747" s="16">
        <v>4.8557014252511976</v>
      </c>
      <c r="S5747" s="16">
        <v>1.9385852028268413</v>
      </c>
      <c r="T5747" s="16">
        <v>7.8512541842524097</v>
      </c>
      <c r="U5747" s="16">
        <v>6.9935324109536667</v>
      </c>
      <c r="V5747" s="16">
        <v>8.0280976347797655</v>
      </c>
      <c r="W5747" s="16">
        <v>2.5483937142119686</v>
      </c>
      <c r="X5747" s="16">
        <v>4.1436030533743811</v>
      </c>
      <c r="Y5747" s="13">
        <v>3.9315213944900611</v>
      </c>
    </row>
    <row r="5748" spans="2:25" x14ac:dyDescent="0.25">
      <c r="B5748" s="11">
        <v>5745</v>
      </c>
      <c r="C5748" s="13">
        <v>1573.1603053463293</v>
      </c>
      <c r="D5748" s="16">
        <v>2.3482965476788533</v>
      </c>
      <c r="E5748" s="16">
        <v>4.8900087361299089</v>
      </c>
      <c r="F5748" s="16">
        <v>5.5217142363696752</v>
      </c>
      <c r="G5748" s="16">
        <v>3.4820740369302481</v>
      </c>
      <c r="H5748" s="16">
        <v>5.1661098990179788</v>
      </c>
      <c r="I5748" s="16">
        <v>5.5721142087239537</v>
      </c>
      <c r="J5748" s="16">
        <v>1.7562580653909778</v>
      </c>
      <c r="K5748" s="16">
        <v>4.0948175473188284</v>
      </c>
      <c r="L5748" s="16">
        <v>4.6684501210944456</v>
      </c>
      <c r="M5748" s="16">
        <v>4.9269269851528739</v>
      </c>
      <c r="N5748" s="13">
        <v>3.6740822610916837</v>
      </c>
      <c r="O5748" s="16">
        <v>2.3482965476788533</v>
      </c>
      <c r="P5748" s="16">
        <v>4.8900087361299089</v>
      </c>
      <c r="Q5748" s="16">
        <v>5.5217142363696752</v>
      </c>
      <c r="R5748" s="16">
        <v>3.4820740369302481</v>
      </c>
      <c r="S5748" s="16">
        <v>5.1661098990179788</v>
      </c>
      <c r="T5748" s="16">
        <v>5.5721142087239537</v>
      </c>
      <c r="U5748" s="16">
        <v>1.7562580653909778</v>
      </c>
      <c r="V5748" s="16">
        <v>4.0948175473188284</v>
      </c>
      <c r="W5748" s="16">
        <v>4.6684501210944456</v>
      </c>
      <c r="X5748" s="16">
        <v>4.9269269851528739</v>
      </c>
      <c r="Y5748" s="13">
        <v>3.6740822610916837</v>
      </c>
    </row>
    <row r="5749" spans="2:25" x14ac:dyDescent="0.25">
      <c r="B5749" s="11">
        <v>5746</v>
      </c>
      <c r="C5749" s="13">
        <v>1784.6828693502259</v>
      </c>
      <c r="D5749" s="16">
        <v>7.0274552394667467</v>
      </c>
      <c r="E5749" s="16">
        <v>4.0492383215128749</v>
      </c>
      <c r="F5749" s="16">
        <v>3.607245650172727</v>
      </c>
      <c r="G5749" s="16">
        <v>9.0585924601454675</v>
      </c>
      <c r="H5749" s="16">
        <v>4.6250202653950767</v>
      </c>
      <c r="I5749" s="16">
        <v>3.9251176141855364</v>
      </c>
      <c r="J5749" s="16">
        <v>6.0320801708453002</v>
      </c>
      <c r="K5749" s="16">
        <v>5.1052076336105623</v>
      </c>
      <c r="L5749" s="16">
        <v>3.2073720779841155</v>
      </c>
      <c r="M5749" s="16">
        <v>7.2642450495069797</v>
      </c>
      <c r="N5749" s="13">
        <v>5.4946831608806663</v>
      </c>
      <c r="O5749" s="16">
        <v>7.0274552394667467</v>
      </c>
      <c r="P5749" s="16">
        <v>4.0492383215128749</v>
      </c>
      <c r="Q5749" s="16">
        <v>3.607245650172727</v>
      </c>
      <c r="R5749" s="16">
        <v>9.0585924601454675</v>
      </c>
      <c r="S5749" s="16">
        <v>4.6250202653950767</v>
      </c>
      <c r="T5749" s="16">
        <v>3.9251176141855364</v>
      </c>
      <c r="U5749" s="16">
        <v>6.0320801708453002</v>
      </c>
      <c r="V5749" s="16">
        <v>5.1052076336105623</v>
      </c>
      <c r="W5749" s="16">
        <v>3.2073720779841155</v>
      </c>
      <c r="X5749" s="16">
        <v>7.2642450495069797</v>
      </c>
      <c r="Y5749" s="13">
        <v>5.4946831608806663</v>
      </c>
    </row>
    <row r="5750" spans="2:25" x14ac:dyDescent="0.25">
      <c r="B5750" s="11">
        <v>5747</v>
      </c>
      <c r="C5750" s="13">
        <v>1702.1844639753506</v>
      </c>
      <c r="D5750" s="16">
        <v>4.8624272255115271</v>
      </c>
      <c r="E5750" s="16">
        <v>2.7099845134378562</v>
      </c>
      <c r="F5750" s="16">
        <v>3.6264061550440116</v>
      </c>
      <c r="G5750" s="16">
        <v>3.9802720569536083</v>
      </c>
      <c r="H5750" s="16">
        <v>2.4157353539607054</v>
      </c>
      <c r="I5750" s="16">
        <v>7.0240901563469906</v>
      </c>
      <c r="J5750" s="16">
        <v>5.7251060163603373</v>
      </c>
      <c r="K5750" s="16">
        <v>7.4380122240219375</v>
      </c>
      <c r="L5750" s="16">
        <v>5.6627589759129737</v>
      </c>
      <c r="M5750" s="16">
        <v>4.3672506562436881</v>
      </c>
      <c r="N5750" s="13">
        <v>6.5906439429635766</v>
      </c>
      <c r="O5750" s="16">
        <v>4.8624272255115271</v>
      </c>
      <c r="P5750" s="16">
        <v>2.7099845134378562</v>
      </c>
      <c r="Q5750" s="16">
        <v>3.6264061550440116</v>
      </c>
      <c r="R5750" s="16">
        <v>3.9802720569536083</v>
      </c>
      <c r="S5750" s="16">
        <v>2.4157353539607054</v>
      </c>
      <c r="T5750" s="16">
        <v>7.0240901563469906</v>
      </c>
      <c r="U5750" s="16">
        <v>5.7251060163603373</v>
      </c>
      <c r="V5750" s="16">
        <v>7.4380122240219375</v>
      </c>
      <c r="W5750" s="16">
        <v>5.6627589759129737</v>
      </c>
      <c r="X5750" s="16">
        <v>4.3672506562436881</v>
      </c>
      <c r="Y5750" s="13">
        <v>6.5906439429635766</v>
      </c>
    </row>
    <row r="5751" spans="2:25" x14ac:dyDescent="0.25">
      <c r="B5751" s="11">
        <v>5748</v>
      </c>
      <c r="C5751" s="13">
        <v>1676.0314990715767</v>
      </c>
      <c r="D5751" s="16">
        <v>5.103402581094695</v>
      </c>
      <c r="E5751" s="16">
        <v>1.9330403099805991</v>
      </c>
      <c r="F5751" s="16">
        <v>5.2539426448403281</v>
      </c>
      <c r="G5751" s="16">
        <v>7.0797403911176726</v>
      </c>
      <c r="H5751" s="16">
        <v>7.0962293743362679</v>
      </c>
      <c r="I5751" s="16">
        <v>1.1629993390849518</v>
      </c>
      <c r="J5751" s="16">
        <v>8.1424542793641912</v>
      </c>
      <c r="K5751" s="16">
        <v>2.0068209044848135</v>
      </c>
      <c r="L5751" s="16">
        <v>4.293677642633968</v>
      </c>
      <c r="M5751" s="16">
        <v>3.9254533186979161</v>
      </c>
      <c r="N5751" s="13">
        <v>6.9154463829673629</v>
      </c>
      <c r="O5751" s="16">
        <v>5.103402581094695</v>
      </c>
      <c r="P5751" s="16">
        <v>1.9330403099805991</v>
      </c>
      <c r="Q5751" s="16">
        <v>5.2539426448403281</v>
      </c>
      <c r="R5751" s="16">
        <v>7.0797403911176726</v>
      </c>
      <c r="S5751" s="16">
        <v>7.0962293743362679</v>
      </c>
      <c r="T5751" s="16">
        <v>1.1629993390849518</v>
      </c>
      <c r="U5751" s="16">
        <v>8.1424542793641912</v>
      </c>
      <c r="V5751" s="16">
        <v>2.0068209044848135</v>
      </c>
      <c r="W5751" s="16">
        <v>4.293677642633968</v>
      </c>
      <c r="X5751" s="16">
        <v>3.9254533186979161</v>
      </c>
      <c r="Y5751" s="13">
        <v>6.9154463829673629</v>
      </c>
    </row>
    <row r="5752" spans="2:25" x14ac:dyDescent="0.25">
      <c r="B5752" s="11">
        <v>5749</v>
      </c>
      <c r="C5752" s="13">
        <v>1638.4948001447342</v>
      </c>
      <c r="D5752" s="16">
        <v>2.2099845009362089</v>
      </c>
      <c r="E5752" s="16">
        <v>7.0960680350963923</v>
      </c>
      <c r="F5752" s="16">
        <v>4.8635911695520209</v>
      </c>
      <c r="G5752" s="16">
        <v>4.2877742250485564</v>
      </c>
      <c r="H5752" s="16">
        <v>0.67304662739953081</v>
      </c>
      <c r="I5752" s="16">
        <v>5.597842534901238</v>
      </c>
      <c r="J5752" s="16">
        <v>2.0123525416943702</v>
      </c>
      <c r="K5752" s="16">
        <v>5.2015058341133109</v>
      </c>
      <c r="L5752" s="16">
        <v>6.694490330182111</v>
      </c>
      <c r="M5752" s="16">
        <v>5.5944351060900592</v>
      </c>
      <c r="N5752" s="13">
        <v>6.2505111051879432</v>
      </c>
      <c r="O5752" s="16">
        <v>2.2099845009362089</v>
      </c>
      <c r="P5752" s="16">
        <v>7.0960680350963923</v>
      </c>
      <c r="Q5752" s="16">
        <v>4.8635911695520209</v>
      </c>
      <c r="R5752" s="16">
        <v>4.2877742250485564</v>
      </c>
      <c r="S5752" s="16">
        <v>0.67304662739953081</v>
      </c>
      <c r="T5752" s="16">
        <v>5.597842534901238</v>
      </c>
      <c r="U5752" s="16">
        <v>2.0123525416943702</v>
      </c>
      <c r="V5752" s="16">
        <v>5.2015058341133109</v>
      </c>
      <c r="W5752" s="16">
        <v>6.694490330182111</v>
      </c>
      <c r="X5752" s="16">
        <v>5.5944351060900592</v>
      </c>
      <c r="Y5752" s="13">
        <v>6.2505111051879432</v>
      </c>
    </row>
    <row r="5753" spans="2:25" x14ac:dyDescent="0.25">
      <c r="B5753" s="11">
        <v>5750</v>
      </c>
      <c r="C5753" s="13">
        <v>1911.9597494949962</v>
      </c>
      <c r="D5753" s="16">
        <v>9.3361353800485141</v>
      </c>
      <c r="E5753" s="16">
        <v>2.3797917405792419</v>
      </c>
      <c r="F5753" s="16">
        <v>9.8542918165206874</v>
      </c>
      <c r="G5753" s="16">
        <v>6.5014310037070366</v>
      </c>
      <c r="H5753" s="16">
        <v>7.8252052449181946</v>
      </c>
      <c r="I5753" s="16">
        <v>0.89008887766378741</v>
      </c>
      <c r="J5753" s="16">
        <v>6.105451656500561</v>
      </c>
      <c r="K5753" s="16">
        <v>6.7186909706339213</v>
      </c>
      <c r="L5753" s="16">
        <v>3.0825174919210241</v>
      </c>
      <c r="M5753" s="16">
        <v>8.1604204482864571</v>
      </c>
      <c r="N5753" s="13">
        <v>6.0632371660572453</v>
      </c>
      <c r="O5753" s="16">
        <v>9.3361353800485141</v>
      </c>
      <c r="P5753" s="16">
        <v>2.3797917405792419</v>
      </c>
      <c r="Q5753" s="16">
        <v>9.8542918165206874</v>
      </c>
      <c r="R5753" s="16">
        <v>6.5014310037070366</v>
      </c>
      <c r="S5753" s="16">
        <v>7.8252052449181946</v>
      </c>
      <c r="T5753" s="16">
        <v>0.89008887766378741</v>
      </c>
      <c r="U5753" s="16">
        <v>6.105451656500561</v>
      </c>
      <c r="V5753" s="16">
        <v>6.7186909706339213</v>
      </c>
      <c r="W5753" s="16">
        <v>3.0825174919210241</v>
      </c>
      <c r="X5753" s="16">
        <v>8.1604204482864571</v>
      </c>
      <c r="Y5753" s="13">
        <v>6.0632371660572453</v>
      </c>
    </row>
    <row r="5754" spans="2:25" x14ac:dyDescent="0.25">
      <c r="B5754" s="11">
        <v>5751</v>
      </c>
      <c r="C5754" s="13">
        <v>1696.4160692117111</v>
      </c>
      <c r="D5754" s="16">
        <v>3.3798586044556234</v>
      </c>
      <c r="E5754" s="16">
        <v>4.6180675980804038</v>
      </c>
      <c r="F5754" s="16">
        <v>5.1799980944223289</v>
      </c>
      <c r="G5754" s="16">
        <v>3.0596686733527183</v>
      </c>
      <c r="H5754" s="16">
        <v>5.537995614746789</v>
      </c>
      <c r="I5754" s="16">
        <v>7.2592347978029039</v>
      </c>
      <c r="J5754" s="16">
        <v>5.5027920255153502</v>
      </c>
      <c r="K5754" s="16">
        <v>7.76758864688043</v>
      </c>
      <c r="L5754" s="16">
        <v>7.7537679806334143</v>
      </c>
      <c r="M5754" s="16">
        <v>2.0912552250481382</v>
      </c>
      <c r="N5754" s="13">
        <v>1.9736866294992725</v>
      </c>
      <c r="O5754" s="16">
        <v>3.3798586044556234</v>
      </c>
      <c r="P5754" s="16">
        <v>4.6180675980804038</v>
      </c>
      <c r="Q5754" s="16">
        <v>5.1799980944223289</v>
      </c>
      <c r="R5754" s="16">
        <v>3.0596686733527183</v>
      </c>
      <c r="S5754" s="16">
        <v>5.537995614746789</v>
      </c>
      <c r="T5754" s="16">
        <v>7.2592347978029039</v>
      </c>
      <c r="U5754" s="16">
        <v>5.5027920255153502</v>
      </c>
      <c r="V5754" s="16">
        <v>7.76758864688043</v>
      </c>
      <c r="W5754" s="16">
        <v>7.7537679806334143</v>
      </c>
      <c r="X5754" s="16">
        <v>2.0912552250481382</v>
      </c>
      <c r="Y5754" s="13">
        <v>1.9736866294992725</v>
      </c>
    </row>
    <row r="5755" spans="2:25" x14ac:dyDescent="0.25">
      <c r="B5755" s="11">
        <v>5752</v>
      </c>
      <c r="C5755" s="13">
        <v>1568.2480728832311</v>
      </c>
      <c r="D5755" s="16">
        <v>2.089578862674855</v>
      </c>
      <c r="E5755" s="16">
        <v>7.2676741867622292</v>
      </c>
      <c r="F5755" s="16">
        <v>1.4468931894623025</v>
      </c>
      <c r="G5755" s="16">
        <v>5.4505155809651749</v>
      </c>
      <c r="H5755" s="16">
        <v>6.6737922806264294</v>
      </c>
      <c r="I5755" s="16">
        <v>1.778967679953634</v>
      </c>
      <c r="J5755" s="16">
        <v>4.5981965488431076</v>
      </c>
      <c r="K5755" s="16">
        <v>4.3880683513427563</v>
      </c>
      <c r="L5755" s="16">
        <v>0.38478064138542045</v>
      </c>
      <c r="M5755" s="16">
        <v>3.2464142335825068</v>
      </c>
      <c r="N5755" s="13">
        <v>8.7126985316570114</v>
      </c>
      <c r="O5755" s="16">
        <v>2.089578862674855</v>
      </c>
      <c r="P5755" s="16">
        <v>7.2676741867622292</v>
      </c>
      <c r="Q5755" s="16">
        <v>1.4468931894623025</v>
      </c>
      <c r="R5755" s="16">
        <v>5.4505155809651749</v>
      </c>
      <c r="S5755" s="16">
        <v>6.6737922806264294</v>
      </c>
      <c r="T5755" s="16">
        <v>1.778967679953634</v>
      </c>
      <c r="U5755" s="16">
        <v>4.5981965488431076</v>
      </c>
      <c r="V5755" s="16">
        <v>4.3880683513427563</v>
      </c>
      <c r="W5755" s="16">
        <v>0.38478064138542045</v>
      </c>
      <c r="X5755" s="16">
        <v>3.2464142335825068</v>
      </c>
      <c r="Y5755" s="13">
        <v>8.7126985316570114</v>
      </c>
    </row>
    <row r="5756" spans="2:25" x14ac:dyDescent="0.25">
      <c r="B5756" s="11">
        <v>5753</v>
      </c>
      <c r="C5756" s="13">
        <v>1529.31175114449</v>
      </c>
      <c r="D5756" s="16">
        <v>1.8298852685032472</v>
      </c>
      <c r="E5756" s="16">
        <v>-3.0834321336638695</v>
      </c>
      <c r="F5756" s="16">
        <v>4.3263905083900829</v>
      </c>
      <c r="G5756" s="16">
        <v>5.5969529092322432</v>
      </c>
      <c r="H5756" s="16">
        <v>4.4439421487804323</v>
      </c>
      <c r="I5756" s="16">
        <v>8.0214417399743052</v>
      </c>
      <c r="J5756" s="16">
        <v>2.5819600156062155</v>
      </c>
      <c r="K5756" s="16">
        <v>5.4273390091820666</v>
      </c>
      <c r="L5756" s="16">
        <v>3.0985444762693097</v>
      </c>
      <c r="M5756" s="16">
        <v>5.9785103017567245</v>
      </c>
      <c r="N5756" s="13">
        <v>5.2752555695436092</v>
      </c>
      <c r="O5756" s="16">
        <v>1.8298852685032472</v>
      </c>
      <c r="P5756" s="16">
        <v>-3.0834321336638695</v>
      </c>
      <c r="Q5756" s="16">
        <v>4.3263905083900829</v>
      </c>
      <c r="R5756" s="16">
        <v>5.5969529092322432</v>
      </c>
      <c r="S5756" s="16">
        <v>4.4439421487804323</v>
      </c>
      <c r="T5756" s="16">
        <v>8.0214417399743052</v>
      </c>
      <c r="U5756" s="16">
        <v>2.5819600156062155</v>
      </c>
      <c r="V5756" s="16">
        <v>5.4273390091820666</v>
      </c>
      <c r="W5756" s="16">
        <v>3.0985444762693097</v>
      </c>
      <c r="X5756" s="16">
        <v>5.9785103017567245</v>
      </c>
      <c r="Y5756" s="13">
        <v>5.2752555695436092</v>
      </c>
    </row>
    <row r="5757" spans="2:25" x14ac:dyDescent="0.25">
      <c r="B5757" s="11">
        <v>5754</v>
      </c>
      <c r="C5757" s="13">
        <v>1620.6420085578593</v>
      </c>
      <c r="D5757" s="16">
        <v>6.1670040538920734</v>
      </c>
      <c r="E5757" s="16">
        <v>0.76723915572550538</v>
      </c>
      <c r="F5757" s="16">
        <v>3.3327938455709343</v>
      </c>
      <c r="G5757" s="16">
        <v>3.8504704450075438</v>
      </c>
      <c r="H5757" s="16">
        <v>5.0010985815183107</v>
      </c>
      <c r="I5757" s="16">
        <v>5.0777996004225896</v>
      </c>
      <c r="J5757" s="16">
        <v>3.7451365342648062</v>
      </c>
      <c r="K5757" s="16">
        <v>5.0189163946551894</v>
      </c>
      <c r="L5757" s="16">
        <v>5.0981443796041006</v>
      </c>
      <c r="M5757" s="16">
        <v>7.542340802095362</v>
      </c>
      <c r="N5757" s="13">
        <v>3.6701768674204285</v>
      </c>
      <c r="O5757" s="16">
        <v>6.1670040538920734</v>
      </c>
      <c r="P5757" s="16">
        <v>0.76723915572550538</v>
      </c>
      <c r="Q5757" s="16">
        <v>3.3327938455709343</v>
      </c>
      <c r="R5757" s="16">
        <v>3.8504704450075438</v>
      </c>
      <c r="S5757" s="16">
        <v>5.0010985815183107</v>
      </c>
      <c r="T5757" s="16">
        <v>5.0777996004225896</v>
      </c>
      <c r="U5757" s="16">
        <v>3.7451365342648062</v>
      </c>
      <c r="V5757" s="16">
        <v>5.0189163946551894</v>
      </c>
      <c r="W5757" s="16">
        <v>5.0981443796041006</v>
      </c>
      <c r="X5757" s="16">
        <v>7.542340802095362</v>
      </c>
      <c r="Y5757" s="13">
        <v>3.6701768674204285</v>
      </c>
    </row>
    <row r="5758" spans="2:25" x14ac:dyDescent="0.25">
      <c r="B5758" s="11">
        <v>5755</v>
      </c>
      <c r="C5758" s="13">
        <v>1609.9292949557182</v>
      </c>
      <c r="D5758" s="16">
        <v>8.9033696597190239</v>
      </c>
      <c r="E5758" s="16">
        <v>4.6101282383605904</v>
      </c>
      <c r="F5758" s="16">
        <v>3.5467805500602259</v>
      </c>
      <c r="G5758" s="16">
        <v>5.6699555040143945</v>
      </c>
      <c r="H5758" s="16">
        <v>4.9487292734901507</v>
      </c>
      <c r="I5758" s="16">
        <v>2.5301017698669952</v>
      </c>
      <c r="J5758" s="16">
        <v>2.4071014183061918</v>
      </c>
      <c r="K5758" s="16">
        <v>4.5146526763908543</v>
      </c>
      <c r="L5758" s="16">
        <v>-0.35316073808874027</v>
      </c>
      <c r="M5758" s="16">
        <v>6.339689793117282</v>
      </c>
      <c r="N5758" s="13">
        <v>5.5955983529471389</v>
      </c>
      <c r="O5758" s="16">
        <v>8.9033696597190239</v>
      </c>
      <c r="P5758" s="16">
        <v>4.6101282383605904</v>
      </c>
      <c r="Q5758" s="16">
        <v>3.5467805500602259</v>
      </c>
      <c r="R5758" s="16">
        <v>5.6699555040143945</v>
      </c>
      <c r="S5758" s="16">
        <v>4.9487292734901507</v>
      </c>
      <c r="T5758" s="16">
        <v>2.5301017698669952</v>
      </c>
      <c r="U5758" s="16">
        <v>2.4071014183061918</v>
      </c>
      <c r="V5758" s="16">
        <v>4.5146526763908543</v>
      </c>
      <c r="W5758" s="16">
        <v>-0.35316073808874027</v>
      </c>
      <c r="X5758" s="16">
        <v>6.339689793117282</v>
      </c>
      <c r="Y5758" s="13">
        <v>5.5955983529471389</v>
      </c>
    </row>
    <row r="5759" spans="2:25" x14ac:dyDescent="0.25">
      <c r="B5759" s="11">
        <v>5756</v>
      </c>
      <c r="C5759" s="13">
        <v>1623.2347455922074</v>
      </c>
      <c r="D5759" s="16">
        <v>3.469622702970506</v>
      </c>
      <c r="E5759" s="16">
        <v>2.122426533775104</v>
      </c>
      <c r="F5759" s="16">
        <v>4.7003591841098489</v>
      </c>
      <c r="G5759" s="16">
        <v>5.1569680125933433</v>
      </c>
      <c r="H5759" s="16">
        <v>4.2509497520154085</v>
      </c>
      <c r="I5759" s="16">
        <v>1.8159521564660888</v>
      </c>
      <c r="J5759" s="16">
        <v>2.2323629949855355</v>
      </c>
      <c r="K5759" s="16">
        <v>5.1026538121006819</v>
      </c>
      <c r="L5759" s="16">
        <v>8.9924585545440294</v>
      </c>
      <c r="M5759" s="16">
        <v>5.2497542398519279</v>
      </c>
      <c r="N5759" s="13">
        <v>6.4100332818474666</v>
      </c>
      <c r="O5759" s="16">
        <v>3.469622702970506</v>
      </c>
      <c r="P5759" s="16">
        <v>2.122426533775104</v>
      </c>
      <c r="Q5759" s="16">
        <v>4.7003591841098489</v>
      </c>
      <c r="R5759" s="16">
        <v>5.1569680125933433</v>
      </c>
      <c r="S5759" s="16">
        <v>4.2509497520154085</v>
      </c>
      <c r="T5759" s="16">
        <v>1.8159521564660888</v>
      </c>
      <c r="U5759" s="16">
        <v>2.2323629949855355</v>
      </c>
      <c r="V5759" s="16">
        <v>5.1026538121006819</v>
      </c>
      <c r="W5759" s="16">
        <v>8.9924585545440294</v>
      </c>
      <c r="X5759" s="16">
        <v>5.2497542398519279</v>
      </c>
      <c r="Y5759" s="13">
        <v>6.4100332818474666</v>
      </c>
    </row>
    <row r="5760" spans="2:25" x14ac:dyDescent="0.25">
      <c r="B5760" s="11">
        <v>5757</v>
      </c>
      <c r="C5760" s="13">
        <v>1638.2587646169302</v>
      </c>
      <c r="D5760" s="16">
        <v>6.8496959341948305</v>
      </c>
      <c r="E5760" s="16">
        <v>4.645821451237909</v>
      </c>
      <c r="F5760" s="16">
        <v>6.2160857028779519</v>
      </c>
      <c r="G5760" s="16">
        <v>0.92535074082486446</v>
      </c>
      <c r="H5760" s="16">
        <v>2.1276565786717088</v>
      </c>
      <c r="I5760" s="16">
        <v>3.9537082849993745</v>
      </c>
      <c r="J5760" s="16">
        <v>3.7230455866848962</v>
      </c>
      <c r="K5760" s="16">
        <v>6.227659545675774</v>
      </c>
      <c r="L5760" s="16">
        <v>5.7746070320929448</v>
      </c>
      <c r="M5760" s="16">
        <v>5.5952751842910402</v>
      </c>
      <c r="N5760" s="13">
        <v>4.3786221436812838</v>
      </c>
      <c r="O5760" s="16">
        <v>6.8496959341948305</v>
      </c>
      <c r="P5760" s="16">
        <v>4.645821451237909</v>
      </c>
      <c r="Q5760" s="16">
        <v>6.2160857028779519</v>
      </c>
      <c r="R5760" s="16">
        <v>0.92535074082486446</v>
      </c>
      <c r="S5760" s="16">
        <v>2.1276565786717088</v>
      </c>
      <c r="T5760" s="16">
        <v>3.9537082849993745</v>
      </c>
      <c r="U5760" s="16">
        <v>3.7230455866848962</v>
      </c>
      <c r="V5760" s="16">
        <v>6.227659545675774</v>
      </c>
      <c r="W5760" s="16">
        <v>5.7746070320929448</v>
      </c>
      <c r="X5760" s="16">
        <v>5.5952751842910402</v>
      </c>
      <c r="Y5760" s="13">
        <v>4.3786221436812838</v>
      </c>
    </row>
    <row r="5761" spans="2:25" x14ac:dyDescent="0.25">
      <c r="B5761" s="11">
        <v>5758</v>
      </c>
      <c r="C5761" s="13">
        <v>1651.2011565558014</v>
      </c>
      <c r="D5761" s="16">
        <v>5.1305352292417874</v>
      </c>
      <c r="E5761" s="16">
        <v>2.0111148763344135</v>
      </c>
      <c r="F5761" s="16">
        <v>7.1898722747887298</v>
      </c>
      <c r="G5761" s="16">
        <v>3.1989677099983878</v>
      </c>
      <c r="H5761" s="16">
        <v>4.5729257465903492</v>
      </c>
      <c r="I5761" s="16">
        <v>4.945270782132881</v>
      </c>
      <c r="J5761" s="16">
        <v>7.0648607359728182</v>
      </c>
      <c r="K5761" s="16">
        <v>4.6951346067732418</v>
      </c>
      <c r="L5761" s="16">
        <v>3.0771544743702002</v>
      </c>
      <c r="M5761" s="16">
        <v>3.6253665536668596</v>
      </c>
      <c r="N5761" s="13">
        <v>5.6932749335082233</v>
      </c>
      <c r="O5761" s="16">
        <v>5.1305352292417874</v>
      </c>
      <c r="P5761" s="16">
        <v>2.0111148763344135</v>
      </c>
      <c r="Q5761" s="16">
        <v>7.1898722747887298</v>
      </c>
      <c r="R5761" s="16">
        <v>3.1989677099983878</v>
      </c>
      <c r="S5761" s="16">
        <v>4.5729257465903492</v>
      </c>
      <c r="T5761" s="16">
        <v>4.945270782132881</v>
      </c>
      <c r="U5761" s="16">
        <v>7.0648607359728182</v>
      </c>
      <c r="V5761" s="16">
        <v>4.6951346067732418</v>
      </c>
      <c r="W5761" s="16">
        <v>3.0771544743702002</v>
      </c>
      <c r="X5761" s="16">
        <v>3.6253665536668596</v>
      </c>
      <c r="Y5761" s="13">
        <v>5.6932749335082233</v>
      </c>
    </row>
    <row r="5762" spans="2:25" x14ac:dyDescent="0.25">
      <c r="B5762" s="11">
        <v>5759</v>
      </c>
      <c r="C5762" s="13">
        <v>1708.9588199522307</v>
      </c>
      <c r="D5762" s="16">
        <v>5.9571511727466797</v>
      </c>
      <c r="E5762" s="16">
        <v>6.3784041238658595</v>
      </c>
      <c r="F5762" s="16">
        <v>5.0923084501851212</v>
      </c>
      <c r="G5762" s="16">
        <v>3.8524532720829834</v>
      </c>
      <c r="H5762" s="16">
        <v>2.687985685711463</v>
      </c>
      <c r="I5762" s="16">
        <v>6.5595838158295852</v>
      </c>
      <c r="J5762" s="16">
        <v>1.5842251337282729</v>
      </c>
      <c r="K5762" s="16">
        <v>4.3542659875011092</v>
      </c>
      <c r="L5762" s="16">
        <v>6.704078736386629</v>
      </c>
      <c r="M5762" s="16">
        <v>8.8316641824059587</v>
      </c>
      <c r="N5762" s="13">
        <v>2.8992420308741447</v>
      </c>
      <c r="O5762" s="16">
        <v>5.9571511727466797</v>
      </c>
      <c r="P5762" s="16">
        <v>6.3784041238658595</v>
      </c>
      <c r="Q5762" s="16">
        <v>5.0923084501851212</v>
      </c>
      <c r="R5762" s="16">
        <v>3.8524532720829834</v>
      </c>
      <c r="S5762" s="16">
        <v>2.687985685711463</v>
      </c>
      <c r="T5762" s="16">
        <v>6.5595838158295852</v>
      </c>
      <c r="U5762" s="16">
        <v>1.5842251337282729</v>
      </c>
      <c r="V5762" s="16">
        <v>4.3542659875011092</v>
      </c>
      <c r="W5762" s="16">
        <v>6.704078736386629</v>
      </c>
      <c r="X5762" s="16">
        <v>8.8316641824059587</v>
      </c>
      <c r="Y5762" s="13">
        <v>2.8992420308741447</v>
      </c>
    </row>
    <row r="5763" spans="2:25" x14ac:dyDescent="0.25">
      <c r="B5763" s="11">
        <v>5760</v>
      </c>
      <c r="C5763" s="13">
        <v>1543.2415316234747</v>
      </c>
      <c r="D5763" s="16">
        <v>4.9259299547704343</v>
      </c>
      <c r="E5763" s="16">
        <v>6.1486351548953451</v>
      </c>
      <c r="F5763" s="16">
        <v>4.3033322657147517</v>
      </c>
      <c r="G5763" s="16">
        <v>5.286435819637104</v>
      </c>
      <c r="H5763" s="16">
        <v>6.2002997154691997</v>
      </c>
      <c r="I5763" s="16">
        <v>4.7344269988198278</v>
      </c>
      <c r="J5763" s="16">
        <v>0.82876454091779816</v>
      </c>
      <c r="K5763" s="16">
        <v>5.2707707331691092</v>
      </c>
      <c r="L5763" s="16">
        <v>6.135724752332</v>
      </c>
      <c r="M5763" s="16">
        <v>-0.49159882431840174</v>
      </c>
      <c r="N5763" s="13">
        <v>0.9657785074559504</v>
      </c>
      <c r="O5763" s="16">
        <v>4.9259299547704343</v>
      </c>
      <c r="P5763" s="16">
        <v>6.1486351548953451</v>
      </c>
      <c r="Q5763" s="16">
        <v>4.3033322657147517</v>
      </c>
      <c r="R5763" s="16">
        <v>5.286435819637104</v>
      </c>
      <c r="S5763" s="16">
        <v>6.2002997154691997</v>
      </c>
      <c r="T5763" s="16">
        <v>4.7344269988198278</v>
      </c>
      <c r="U5763" s="16">
        <v>0.82876454091779816</v>
      </c>
      <c r="V5763" s="16">
        <v>5.2707707331691092</v>
      </c>
      <c r="W5763" s="16">
        <v>6.135724752332</v>
      </c>
      <c r="X5763" s="16">
        <v>-0.49159882431840174</v>
      </c>
      <c r="Y5763" s="13">
        <v>0.9657785074559504</v>
      </c>
    </row>
    <row r="5764" spans="2:25" x14ac:dyDescent="0.25">
      <c r="B5764" s="11">
        <v>5761</v>
      </c>
      <c r="C5764" s="13">
        <v>1683.3467274319455</v>
      </c>
      <c r="D5764" s="16">
        <v>6.7914972036484267</v>
      </c>
      <c r="E5764" s="16">
        <v>6.8071021777216245E-3</v>
      </c>
      <c r="F5764" s="16">
        <v>4.9216767683543701</v>
      </c>
      <c r="G5764" s="16">
        <v>8.105194020545067</v>
      </c>
      <c r="H5764" s="16">
        <v>2.6251201077967572</v>
      </c>
      <c r="I5764" s="16">
        <v>6.3385221089846624</v>
      </c>
      <c r="J5764" s="16">
        <v>4.4454332863704851</v>
      </c>
      <c r="K5764" s="16">
        <v>3.1745776824913903</v>
      </c>
      <c r="L5764" s="16">
        <v>7.1888766181838495</v>
      </c>
      <c r="M5764" s="16">
        <v>4.4245517708968176</v>
      </c>
      <c r="N5764" s="13">
        <v>5.3352426698023852</v>
      </c>
      <c r="O5764" s="16">
        <v>6.7914972036484267</v>
      </c>
      <c r="P5764" s="16">
        <v>6.8071021777216245E-3</v>
      </c>
      <c r="Q5764" s="16">
        <v>4.9216767683543701</v>
      </c>
      <c r="R5764" s="16">
        <v>8.105194020545067</v>
      </c>
      <c r="S5764" s="16">
        <v>2.6251201077967572</v>
      </c>
      <c r="T5764" s="16">
        <v>6.3385221089846624</v>
      </c>
      <c r="U5764" s="16">
        <v>4.4454332863704851</v>
      </c>
      <c r="V5764" s="16">
        <v>3.1745776824913903</v>
      </c>
      <c r="W5764" s="16">
        <v>7.1888766181838495</v>
      </c>
      <c r="X5764" s="16">
        <v>4.4245517708968176</v>
      </c>
      <c r="Y5764" s="13">
        <v>5.3352426698023852</v>
      </c>
    </row>
    <row r="5765" spans="2:25" x14ac:dyDescent="0.25">
      <c r="B5765" s="11">
        <v>5762</v>
      </c>
      <c r="C5765" s="13">
        <v>1895.4786605710954</v>
      </c>
      <c r="D5765" s="16">
        <v>2.390038454607597</v>
      </c>
      <c r="E5765" s="16">
        <v>7.1407198885153003</v>
      </c>
      <c r="F5765" s="16">
        <v>3.5175723455664678</v>
      </c>
      <c r="G5765" s="16">
        <v>6.1430287845081306</v>
      </c>
      <c r="H5765" s="16">
        <v>9.2163897333705442</v>
      </c>
      <c r="I5765" s="16">
        <v>7.4114251385779344</v>
      </c>
      <c r="J5765" s="16">
        <v>6.4484731734701688</v>
      </c>
      <c r="K5765" s="16">
        <v>4.710402554109514</v>
      </c>
      <c r="L5765" s="16">
        <v>4.8325651162979817</v>
      </c>
      <c r="M5765" s="16">
        <v>6.8753168828082449</v>
      </c>
      <c r="N5765" s="13">
        <v>7.1018134955307204</v>
      </c>
      <c r="O5765" s="16">
        <v>2.390038454607597</v>
      </c>
      <c r="P5765" s="16">
        <v>7.1407198885153003</v>
      </c>
      <c r="Q5765" s="16">
        <v>3.5175723455664678</v>
      </c>
      <c r="R5765" s="16">
        <v>6.1430287845081306</v>
      </c>
      <c r="S5765" s="16">
        <v>9.2163897333705442</v>
      </c>
      <c r="T5765" s="16">
        <v>7.4114251385779344</v>
      </c>
      <c r="U5765" s="16">
        <v>6.4484731734701688</v>
      </c>
      <c r="V5765" s="16">
        <v>4.710402554109514</v>
      </c>
      <c r="W5765" s="16">
        <v>4.8325651162979817</v>
      </c>
      <c r="X5765" s="16">
        <v>6.8753168828082449</v>
      </c>
      <c r="Y5765" s="13">
        <v>7.1018134955307204</v>
      </c>
    </row>
    <row r="5766" spans="2:25" x14ac:dyDescent="0.25">
      <c r="B5766" s="11">
        <v>5763</v>
      </c>
      <c r="C5766" s="13">
        <v>1619.9106355646102</v>
      </c>
      <c r="D5766" s="16">
        <v>3.3163528167500518</v>
      </c>
      <c r="E5766" s="16">
        <v>2.8983377386933733</v>
      </c>
      <c r="F5766" s="16">
        <v>1.5945436172519005</v>
      </c>
      <c r="G5766" s="16">
        <v>3.4369606898721337</v>
      </c>
      <c r="H5766" s="16">
        <v>7.000217056347311</v>
      </c>
      <c r="I5766" s="16">
        <v>2.8586511399745933</v>
      </c>
      <c r="J5766" s="16">
        <v>6.9822760424707706</v>
      </c>
      <c r="K5766" s="16">
        <v>4.1300079601228079</v>
      </c>
      <c r="L5766" s="16">
        <v>5.8193188247299918</v>
      </c>
      <c r="M5766" s="16">
        <v>2.062788497644287</v>
      </c>
      <c r="N5766" s="13">
        <v>9.2594025771363953</v>
      </c>
      <c r="O5766" s="16">
        <v>3.3163528167500518</v>
      </c>
      <c r="P5766" s="16">
        <v>2.8983377386933733</v>
      </c>
      <c r="Q5766" s="16">
        <v>1.5945436172519005</v>
      </c>
      <c r="R5766" s="16">
        <v>3.4369606898721337</v>
      </c>
      <c r="S5766" s="16">
        <v>7.000217056347311</v>
      </c>
      <c r="T5766" s="16">
        <v>2.8586511399745933</v>
      </c>
      <c r="U5766" s="16">
        <v>6.9822760424707706</v>
      </c>
      <c r="V5766" s="16">
        <v>4.1300079601228079</v>
      </c>
      <c r="W5766" s="16">
        <v>5.8193188247299918</v>
      </c>
      <c r="X5766" s="16">
        <v>2.062788497644287</v>
      </c>
      <c r="Y5766" s="13">
        <v>9.2594025771363953</v>
      </c>
    </row>
    <row r="5767" spans="2:25" x14ac:dyDescent="0.25">
      <c r="B5767" s="11">
        <v>5764</v>
      </c>
      <c r="C5767" s="13">
        <v>1580.3678106303169</v>
      </c>
      <c r="D5767" s="16">
        <v>4.6887667123790964</v>
      </c>
      <c r="E5767" s="16">
        <v>4.5410010422622253</v>
      </c>
      <c r="F5767" s="16">
        <v>1.982169509251329</v>
      </c>
      <c r="G5767" s="16">
        <v>5.3012485726801613</v>
      </c>
      <c r="H5767" s="16">
        <v>5.5134650424519904</v>
      </c>
      <c r="I5767" s="16">
        <v>4.5144639210697761</v>
      </c>
      <c r="J5767" s="16">
        <v>3.71880202128298</v>
      </c>
      <c r="K5767" s="16">
        <v>4.1118988117676469</v>
      </c>
      <c r="L5767" s="16">
        <v>2.8940284668174883</v>
      </c>
      <c r="M5767" s="16">
        <v>5.9456992590264575</v>
      </c>
      <c r="N5767" s="13">
        <v>3.3558255373817434</v>
      </c>
      <c r="O5767" s="16">
        <v>4.6887667123790964</v>
      </c>
      <c r="P5767" s="16">
        <v>4.5410010422622253</v>
      </c>
      <c r="Q5767" s="16">
        <v>1.982169509251329</v>
      </c>
      <c r="R5767" s="16">
        <v>5.3012485726801613</v>
      </c>
      <c r="S5767" s="16">
        <v>5.5134650424519904</v>
      </c>
      <c r="T5767" s="16">
        <v>4.5144639210697761</v>
      </c>
      <c r="U5767" s="16">
        <v>3.71880202128298</v>
      </c>
      <c r="V5767" s="16">
        <v>4.1118988117676469</v>
      </c>
      <c r="W5767" s="16">
        <v>2.8940284668174883</v>
      </c>
      <c r="X5767" s="16">
        <v>5.9456992590264575</v>
      </c>
      <c r="Y5767" s="13">
        <v>3.3558255373817434</v>
      </c>
    </row>
    <row r="5768" spans="2:25" x14ac:dyDescent="0.25">
      <c r="B5768" s="11">
        <v>5765</v>
      </c>
      <c r="C5768" s="13">
        <v>1698.7299868642262</v>
      </c>
      <c r="D5768" s="16">
        <v>6.1049521505331086</v>
      </c>
      <c r="E5768" s="16">
        <v>6.7454226363077163</v>
      </c>
      <c r="F5768" s="16">
        <v>4.1696423271103065</v>
      </c>
      <c r="G5768" s="16">
        <v>4.7606490783050059</v>
      </c>
      <c r="H5768" s="16">
        <v>3.5110225151291905</v>
      </c>
      <c r="I5768" s="16">
        <v>4.9340348852823634</v>
      </c>
      <c r="J5768" s="16">
        <v>4.3570601507684152</v>
      </c>
      <c r="K5768" s="16">
        <v>7.0165685023177984</v>
      </c>
      <c r="L5768" s="16">
        <v>3.9036659404646645</v>
      </c>
      <c r="M5768" s="16">
        <v>3.5830789662771103</v>
      </c>
      <c r="N5768" s="13">
        <v>5.0368053559514072</v>
      </c>
      <c r="O5768" s="16">
        <v>6.1049521505331086</v>
      </c>
      <c r="P5768" s="16">
        <v>6.7454226363077163</v>
      </c>
      <c r="Q5768" s="16">
        <v>4.1696423271103065</v>
      </c>
      <c r="R5768" s="16">
        <v>4.7606490783050059</v>
      </c>
      <c r="S5768" s="16">
        <v>3.5110225151291905</v>
      </c>
      <c r="T5768" s="16">
        <v>4.9340348852823634</v>
      </c>
      <c r="U5768" s="16">
        <v>4.3570601507684152</v>
      </c>
      <c r="V5768" s="16">
        <v>7.0165685023177984</v>
      </c>
      <c r="W5768" s="16">
        <v>3.9036659404646645</v>
      </c>
      <c r="X5768" s="16">
        <v>3.5830789662771103</v>
      </c>
      <c r="Y5768" s="13">
        <v>5.0368053559514072</v>
      </c>
    </row>
    <row r="5769" spans="2:25" x14ac:dyDescent="0.25">
      <c r="B5769" s="11">
        <v>5766</v>
      </c>
      <c r="C5769" s="13">
        <v>1711.8664905266814</v>
      </c>
      <c r="D5769" s="16">
        <v>5.1988699460853365</v>
      </c>
      <c r="E5769" s="16">
        <v>5.6636100076615845</v>
      </c>
      <c r="F5769" s="16">
        <v>6.9060747727736471</v>
      </c>
      <c r="G5769" s="16">
        <v>3.3929663138426385</v>
      </c>
      <c r="H5769" s="16">
        <v>6.863777006294864</v>
      </c>
      <c r="I5769" s="16">
        <v>4.0168655058167317</v>
      </c>
      <c r="J5769" s="16">
        <v>7.2486830126653148</v>
      </c>
      <c r="K5769" s="16">
        <v>4.5822064194862984</v>
      </c>
      <c r="L5769" s="16">
        <v>5.1116896698949734</v>
      </c>
      <c r="M5769" s="16">
        <v>2.6479927729979118</v>
      </c>
      <c r="N5769" s="13">
        <v>3.3454589656462081</v>
      </c>
      <c r="O5769" s="16">
        <v>5.1988699460853365</v>
      </c>
      <c r="P5769" s="16">
        <v>5.6636100076615845</v>
      </c>
      <c r="Q5769" s="16">
        <v>6.9060747727736471</v>
      </c>
      <c r="R5769" s="16">
        <v>3.3929663138426385</v>
      </c>
      <c r="S5769" s="16">
        <v>6.863777006294864</v>
      </c>
      <c r="T5769" s="16">
        <v>4.0168655058167317</v>
      </c>
      <c r="U5769" s="16">
        <v>7.2486830126653148</v>
      </c>
      <c r="V5769" s="16">
        <v>4.5822064194862984</v>
      </c>
      <c r="W5769" s="16">
        <v>5.1116896698949734</v>
      </c>
      <c r="X5769" s="16">
        <v>2.6479927729979118</v>
      </c>
      <c r="Y5769" s="13">
        <v>3.3454589656462081</v>
      </c>
    </row>
    <row r="5770" spans="2:25" x14ac:dyDescent="0.25">
      <c r="B5770" s="11">
        <v>5767</v>
      </c>
      <c r="C5770" s="13">
        <v>1645.778048308453</v>
      </c>
      <c r="D5770" s="16">
        <v>4.5980513343664544</v>
      </c>
      <c r="E5770" s="16">
        <v>6.019986009342988</v>
      </c>
      <c r="F5770" s="16">
        <v>3.4228913912434074</v>
      </c>
      <c r="G5770" s="16">
        <v>6.041667587260978</v>
      </c>
      <c r="H5770" s="16">
        <v>3.6814042891189609</v>
      </c>
      <c r="I5770" s="16">
        <v>4.3425672115789897</v>
      </c>
      <c r="J5770" s="16">
        <v>3.5783247234476594</v>
      </c>
      <c r="K5770" s="16">
        <v>5.1994136770246255</v>
      </c>
      <c r="L5770" s="16">
        <v>7.4913300261057314</v>
      </c>
      <c r="M5770" s="16">
        <v>1.8366452746439617</v>
      </c>
      <c r="N5770" s="13">
        <v>4.6360962983974625</v>
      </c>
      <c r="O5770" s="16">
        <v>4.5980513343664544</v>
      </c>
      <c r="P5770" s="16">
        <v>6.019986009342988</v>
      </c>
      <c r="Q5770" s="16">
        <v>3.4228913912434074</v>
      </c>
      <c r="R5770" s="16">
        <v>6.041667587260978</v>
      </c>
      <c r="S5770" s="16">
        <v>3.6814042891189609</v>
      </c>
      <c r="T5770" s="16">
        <v>4.3425672115789897</v>
      </c>
      <c r="U5770" s="16">
        <v>3.5783247234476594</v>
      </c>
      <c r="V5770" s="16">
        <v>5.1994136770246255</v>
      </c>
      <c r="W5770" s="16">
        <v>7.4913300261057314</v>
      </c>
      <c r="X5770" s="16">
        <v>1.8366452746439617</v>
      </c>
      <c r="Y5770" s="13">
        <v>4.6360962983974625</v>
      </c>
    </row>
    <row r="5771" spans="2:25" x14ac:dyDescent="0.25">
      <c r="B5771" s="11">
        <v>5768</v>
      </c>
      <c r="C5771" s="13">
        <v>1799.6089093129185</v>
      </c>
      <c r="D5771" s="16">
        <v>1.7469301040406471</v>
      </c>
      <c r="E5771" s="16">
        <v>3.8723375039544914</v>
      </c>
      <c r="F5771" s="16">
        <v>6.183997425901576</v>
      </c>
      <c r="G5771" s="16">
        <v>3.6065848186356302</v>
      </c>
      <c r="H5771" s="16">
        <v>6.7097762168444959</v>
      </c>
      <c r="I5771" s="16">
        <v>5.3345779769818984</v>
      </c>
      <c r="J5771" s="16">
        <v>7.4899998084872959</v>
      </c>
      <c r="K5771" s="16">
        <v>6.7969481381767647</v>
      </c>
      <c r="L5771" s="16">
        <v>5.6495634527905363</v>
      </c>
      <c r="M5771" s="16">
        <v>7.4145876338763603</v>
      </c>
      <c r="N5771" s="13">
        <v>5.4664614678647565</v>
      </c>
      <c r="O5771" s="16">
        <v>1.7469301040406471</v>
      </c>
      <c r="P5771" s="16">
        <v>3.8723375039544914</v>
      </c>
      <c r="Q5771" s="16">
        <v>6.183997425901576</v>
      </c>
      <c r="R5771" s="16">
        <v>3.6065848186356302</v>
      </c>
      <c r="S5771" s="16">
        <v>6.7097762168444959</v>
      </c>
      <c r="T5771" s="16">
        <v>5.3345779769818984</v>
      </c>
      <c r="U5771" s="16">
        <v>7.4899998084872959</v>
      </c>
      <c r="V5771" s="16">
        <v>6.7969481381767647</v>
      </c>
      <c r="W5771" s="16">
        <v>5.6495634527905363</v>
      </c>
      <c r="X5771" s="16">
        <v>7.4145876338763603</v>
      </c>
      <c r="Y5771" s="13">
        <v>5.4664614678647565</v>
      </c>
    </row>
    <row r="5772" spans="2:25" x14ac:dyDescent="0.25">
      <c r="B5772" s="11">
        <v>5769</v>
      </c>
      <c r="C5772" s="13">
        <v>1656.5442658558165</v>
      </c>
      <c r="D5772" s="16">
        <v>2.6921888733961628</v>
      </c>
      <c r="E5772" s="16">
        <v>5.1121193165936836</v>
      </c>
      <c r="F5772" s="16">
        <v>5.9583110343343444</v>
      </c>
      <c r="G5772" s="16">
        <v>9.8752373822524788</v>
      </c>
      <c r="H5772" s="16">
        <v>3.5739383943405159</v>
      </c>
      <c r="I5772" s="16">
        <v>5.9626552914593658</v>
      </c>
      <c r="J5772" s="16">
        <v>1.528049678614527</v>
      </c>
      <c r="K5772" s="16">
        <v>4.215608257602117</v>
      </c>
      <c r="L5772" s="16">
        <v>5.0823908650346539</v>
      </c>
      <c r="M5772" s="16">
        <v>6.0959434890688353</v>
      </c>
      <c r="N5772" s="13">
        <v>1.5930653190298987</v>
      </c>
      <c r="O5772" s="16">
        <v>2.6921888733961628</v>
      </c>
      <c r="P5772" s="16">
        <v>5.1121193165936836</v>
      </c>
      <c r="Q5772" s="16">
        <v>5.9583110343343444</v>
      </c>
      <c r="R5772" s="16">
        <v>9.8752373822524788</v>
      </c>
      <c r="S5772" s="16">
        <v>3.5739383943405159</v>
      </c>
      <c r="T5772" s="16">
        <v>5.9626552914593658</v>
      </c>
      <c r="U5772" s="16">
        <v>1.528049678614527</v>
      </c>
      <c r="V5772" s="16">
        <v>4.215608257602117</v>
      </c>
      <c r="W5772" s="16">
        <v>5.0823908650346539</v>
      </c>
      <c r="X5772" s="16">
        <v>6.0959434890688353</v>
      </c>
      <c r="Y5772" s="13">
        <v>1.5930653190298987</v>
      </c>
    </row>
    <row r="5773" spans="2:25" x14ac:dyDescent="0.25">
      <c r="B5773" s="11">
        <v>5770</v>
      </c>
      <c r="C5773" s="13">
        <v>1669.2030827379347</v>
      </c>
      <c r="D5773" s="16">
        <v>3.6592434969894052</v>
      </c>
      <c r="E5773" s="16">
        <v>5.0854184352703298</v>
      </c>
      <c r="F5773" s="16">
        <v>6.5769155550843506</v>
      </c>
      <c r="G5773" s="16">
        <v>4.1479794543194464</v>
      </c>
      <c r="H5773" s="16">
        <v>3.921743185710219</v>
      </c>
      <c r="I5773" s="16">
        <v>3.2536962001925911</v>
      </c>
      <c r="J5773" s="16">
        <v>4.5656232007641568</v>
      </c>
      <c r="K5773" s="16">
        <v>5.1507088751124162</v>
      </c>
      <c r="L5773" s="16">
        <v>3.5058829689377333</v>
      </c>
      <c r="M5773" s="16">
        <v>8.8935168868121863</v>
      </c>
      <c r="N5773" s="13">
        <v>3.5860804385550304</v>
      </c>
      <c r="O5773" s="16">
        <v>3.6592434969894052</v>
      </c>
      <c r="P5773" s="16">
        <v>5.0854184352703298</v>
      </c>
      <c r="Q5773" s="16">
        <v>6.5769155550843506</v>
      </c>
      <c r="R5773" s="16">
        <v>4.1479794543194464</v>
      </c>
      <c r="S5773" s="16">
        <v>3.921743185710219</v>
      </c>
      <c r="T5773" s="16">
        <v>3.2536962001925911</v>
      </c>
      <c r="U5773" s="16">
        <v>4.5656232007641568</v>
      </c>
      <c r="V5773" s="16">
        <v>5.1507088751124162</v>
      </c>
      <c r="W5773" s="16">
        <v>3.5058829689377333</v>
      </c>
      <c r="X5773" s="16">
        <v>8.8935168868121863</v>
      </c>
      <c r="Y5773" s="13">
        <v>3.5860804385550304</v>
      </c>
    </row>
    <row r="5774" spans="2:25" x14ac:dyDescent="0.25">
      <c r="B5774" s="11">
        <v>5771</v>
      </c>
      <c r="C5774" s="13">
        <v>1751.6437735088125</v>
      </c>
      <c r="D5774" s="16">
        <v>5.2208932481135957</v>
      </c>
      <c r="E5774" s="16">
        <v>4.9797858272382385</v>
      </c>
      <c r="F5774" s="16">
        <v>4.3532464373911504</v>
      </c>
      <c r="G5774" s="16">
        <v>4.2687504890836721</v>
      </c>
      <c r="H5774" s="16">
        <v>5.0111117066017972</v>
      </c>
      <c r="I5774" s="16">
        <v>5.9947052216849226</v>
      </c>
      <c r="J5774" s="16">
        <v>2.3266361807522951</v>
      </c>
      <c r="K5774" s="16">
        <v>3.9373681432147349</v>
      </c>
      <c r="L5774" s="16">
        <v>5.5961500908806476</v>
      </c>
      <c r="M5774" s="16">
        <v>8.5678504106411371</v>
      </c>
      <c r="N5774" s="13">
        <v>7.1484170712413615</v>
      </c>
      <c r="O5774" s="16">
        <v>5.2208932481135957</v>
      </c>
      <c r="P5774" s="16">
        <v>4.9797858272382385</v>
      </c>
      <c r="Q5774" s="16">
        <v>4.3532464373911504</v>
      </c>
      <c r="R5774" s="16">
        <v>4.2687504890836721</v>
      </c>
      <c r="S5774" s="16">
        <v>5.0111117066017972</v>
      </c>
      <c r="T5774" s="16">
        <v>5.9947052216849226</v>
      </c>
      <c r="U5774" s="16">
        <v>2.3266361807522951</v>
      </c>
      <c r="V5774" s="16">
        <v>3.9373681432147349</v>
      </c>
      <c r="W5774" s="16">
        <v>5.5961500908806476</v>
      </c>
      <c r="X5774" s="16">
        <v>8.5678504106411371</v>
      </c>
      <c r="Y5774" s="13">
        <v>7.1484170712413615</v>
      </c>
    </row>
    <row r="5775" spans="2:25" x14ac:dyDescent="0.25">
      <c r="B5775" s="11">
        <v>5772</v>
      </c>
      <c r="C5775" s="13">
        <v>1705.5347986293639</v>
      </c>
      <c r="D5775" s="16">
        <v>3.6828692268292609</v>
      </c>
      <c r="E5775" s="16">
        <v>4.3307412084062582</v>
      </c>
      <c r="F5775" s="16">
        <v>4.8819434431636113</v>
      </c>
      <c r="G5775" s="16">
        <v>5.4453680804518525</v>
      </c>
      <c r="H5775" s="16">
        <v>7.8269554242701949</v>
      </c>
      <c r="I5775" s="16">
        <v>6.2769601376000681</v>
      </c>
      <c r="J5775" s="16">
        <v>3.263969696105506</v>
      </c>
      <c r="K5775" s="16">
        <v>5.7480834597821664</v>
      </c>
      <c r="L5775" s="16">
        <v>5.6292714115733968</v>
      </c>
      <c r="M5775" s="16">
        <v>1.7343009953035082</v>
      </c>
      <c r="N5775" s="13">
        <v>5.781691953766007</v>
      </c>
      <c r="O5775" s="16">
        <v>3.6828692268292609</v>
      </c>
      <c r="P5775" s="16">
        <v>4.3307412084062582</v>
      </c>
      <c r="Q5775" s="16">
        <v>4.8819434431636113</v>
      </c>
      <c r="R5775" s="16">
        <v>5.4453680804518525</v>
      </c>
      <c r="S5775" s="16">
        <v>7.8269554242701949</v>
      </c>
      <c r="T5775" s="16">
        <v>6.2769601376000681</v>
      </c>
      <c r="U5775" s="16">
        <v>3.263969696105506</v>
      </c>
      <c r="V5775" s="16">
        <v>5.7480834597821664</v>
      </c>
      <c r="W5775" s="16">
        <v>5.6292714115733968</v>
      </c>
      <c r="X5775" s="16">
        <v>1.7343009953035082</v>
      </c>
      <c r="Y5775" s="13">
        <v>5.781691953766007</v>
      </c>
    </row>
    <row r="5776" spans="2:25" x14ac:dyDescent="0.25">
      <c r="B5776" s="11">
        <v>5773</v>
      </c>
      <c r="C5776" s="13">
        <v>1488.6012117855867</v>
      </c>
      <c r="D5776" s="16">
        <v>4.4018429245572497</v>
      </c>
      <c r="E5776" s="16">
        <v>-1.4625483817172862</v>
      </c>
      <c r="F5776" s="16">
        <v>5.9032882149438617</v>
      </c>
      <c r="G5776" s="16">
        <v>3.9549548981447851</v>
      </c>
      <c r="H5776" s="16">
        <v>7.4216056578758405</v>
      </c>
      <c r="I5776" s="16">
        <v>5.2306559387727996</v>
      </c>
      <c r="J5776" s="16">
        <v>3.7381996189836486</v>
      </c>
      <c r="K5776" s="16">
        <v>5.938799709628289</v>
      </c>
      <c r="L5776" s="16">
        <v>2.4347725103638607</v>
      </c>
      <c r="M5776" s="16">
        <v>0.49724326723540102</v>
      </c>
      <c r="N5776" s="13">
        <v>2.5467603628999491</v>
      </c>
      <c r="O5776" s="16">
        <v>4.4018429245572497</v>
      </c>
      <c r="P5776" s="16">
        <v>-1.4625483817172862</v>
      </c>
      <c r="Q5776" s="16">
        <v>5.9032882149438617</v>
      </c>
      <c r="R5776" s="16">
        <v>3.9549548981447851</v>
      </c>
      <c r="S5776" s="16">
        <v>7.4216056578758405</v>
      </c>
      <c r="T5776" s="16">
        <v>5.2306559387727996</v>
      </c>
      <c r="U5776" s="16">
        <v>3.7381996189836486</v>
      </c>
      <c r="V5776" s="16">
        <v>5.938799709628289</v>
      </c>
      <c r="W5776" s="16">
        <v>2.4347725103638607</v>
      </c>
      <c r="X5776" s="16">
        <v>0.49724326723540102</v>
      </c>
      <c r="Y5776" s="13">
        <v>2.5467603628999491</v>
      </c>
    </row>
    <row r="5777" spans="2:25" x14ac:dyDescent="0.25">
      <c r="B5777" s="11">
        <v>5774</v>
      </c>
      <c r="C5777" s="13">
        <v>1743.6789530050276</v>
      </c>
      <c r="D5777" s="16">
        <v>8.7949880919574124</v>
      </c>
      <c r="E5777" s="16">
        <v>3.8011349178942799</v>
      </c>
      <c r="F5777" s="16">
        <v>5.4997814868943546</v>
      </c>
      <c r="G5777" s="16">
        <v>6.3453477743195208</v>
      </c>
      <c r="H5777" s="16">
        <v>4.5223788130821294</v>
      </c>
      <c r="I5777" s="16">
        <v>4.2982663245293313</v>
      </c>
      <c r="J5777" s="16">
        <v>4.1492506856676599</v>
      </c>
      <c r="K5777" s="16">
        <v>3.4379979070833455</v>
      </c>
      <c r="L5777" s="16">
        <v>5.6122393572212257</v>
      </c>
      <c r="M5777" s="16">
        <v>5.2086673825102228</v>
      </c>
      <c r="N5777" s="13">
        <v>5.22865320746926</v>
      </c>
      <c r="O5777" s="16">
        <v>8.7949880919574124</v>
      </c>
      <c r="P5777" s="16">
        <v>3.8011349178942799</v>
      </c>
      <c r="Q5777" s="16">
        <v>5.4997814868943546</v>
      </c>
      <c r="R5777" s="16">
        <v>6.3453477743195208</v>
      </c>
      <c r="S5777" s="16">
        <v>4.5223788130821294</v>
      </c>
      <c r="T5777" s="16">
        <v>4.2982663245293313</v>
      </c>
      <c r="U5777" s="16">
        <v>4.1492506856676599</v>
      </c>
      <c r="V5777" s="16">
        <v>3.4379979070833455</v>
      </c>
      <c r="W5777" s="16">
        <v>5.6122393572212257</v>
      </c>
      <c r="X5777" s="16">
        <v>5.2086673825102228</v>
      </c>
      <c r="Y5777" s="13">
        <v>5.22865320746926</v>
      </c>
    </row>
    <row r="5778" spans="2:25" x14ac:dyDescent="0.25">
      <c r="B5778" s="11">
        <v>5775</v>
      </c>
      <c r="C5778" s="13">
        <v>1637.5547560794766</v>
      </c>
      <c r="D5778" s="16">
        <v>4.9272382510539288</v>
      </c>
      <c r="E5778" s="16">
        <v>5.3224824677429172</v>
      </c>
      <c r="F5778" s="16">
        <v>-3.8354777640056348E-2</v>
      </c>
      <c r="G5778" s="16">
        <v>5.3742035537447341</v>
      </c>
      <c r="H5778" s="16">
        <v>3.2483136333957905</v>
      </c>
      <c r="I5778" s="16">
        <v>3.8944651488424236</v>
      </c>
      <c r="J5778" s="16">
        <v>4.7488795128749359</v>
      </c>
      <c r="K5778" s="16">
        <v>5.3344766388761808</v>
      </c>
      <c r="L5778" s="16">
        <v>8.5662067140311073</v>
      </c>
      <c r="M5778" s="16">
        <v>4.4129826665041634</v>
      </c>
      <c r="N5778" s="13">
        <v>4.6191684013976966</v>
      </c>
      <c r="O5778" s="16">
        <v>4.9272382510539288</v>
      </c>
      <c r="P5778" s="16">
        <v>5.3224824677429172</v>
      </c>
      <c r="Q5778" s="16">
        <v>-3.8354777640056348E-2</v>
      </c>
      <c r="R5778" s="16">
        <v>5.3742035537447341</v>
      </c>
      <c r="S5778" s="16">
        <v>3.2483136333957905</v>
      </c>
      <c r="T5778" s="16">
        <v>3.8944651488424236</v>
      </c>
      <c r="U5778" s="16">
        <v>4.7488795128749359</v>
      </c>
      <c r="V5778" s="16">
        <v>5.3344766388761808</v>
      </c>
      <c r="W5778" s="16">
        <v>8.5662067140311073</v>
      </c>
      <c r="X5778" s="16">
        <v>4.4129826665041634</v>
      </c>
      <c r="Y5778" s="13">
        <v>4.6191684013976966</v>
      </c>
    </row>
    <row r="5779" spans="2:25" x14ac:dyDescent="0.25">
      <c r="B5779" s="11">
        <v>5776</v>
      </c>
      <c r="C5779" s="13">
        <v>1726.9296285646353</v>
      </c>
      <c r="D5779" s="16">
        <v>8.7721258063282708</v>
      </c>
      <c r="E5779" s="16">
        <v>6.6669165242114774</v>
      </c>
      <c r="F5779" s="16">
        <v>4.6654450828150313</v>
      </c>
      <c r="G5779" s="16">
        <v>6.365785288123023</v>
      </c>
      <c r="H5779" s="16">
        <v>5.2545530271704584</v>
      </c>
      <c r="I5779" s="16">
        <v>3.6012912333283049</v>
      </c>
      <c r="J5779" s="16">
        <v>4.3906148168246357</v>
      </c>
      <c r="K5779" s="16">
        <v>2.3034686860646989</v>
      </c>
      <c r="L5779" s="16">
        <v>3.5969969657754861</v>
      </c>
      <c r="M5779" s="16">
        <v>3.977212020278535</v>
      </c>
      <c r="N5779" s="13">
        <v>6.3446715059267547</v>
      </c>
      <c r="O5779" s="16">
        <v>8.7721258063282708</v>
      </c>
      <c r="P5779" s="16">
        <v>6.6669165242114774</v>
      </c>
      <c r="Q5779" s="16">
        <v>4.6654450828150313</v>
      </c>
      <c r="R5779" s="16">
        <v>6.365785288123023</v>
      </c>
      <c r="S5779" s="16">
        <v>5.2545530271704584</v>
      </c>
      <c r="T5779" s="16">
        <v>3.6012912333283049</v>
      </c>
      <c r="U5779" s="16">
        <v>4.3906148168246357</v>
      </c>
      <c r="V5779" s="16">
        <v>2.3034686860646989</v>
      </c>
      <c r="W5779" s="16">
        <v>3.5969969657754861</v>
      </c>
      <c r="X5779" s="16">
        <v>3.977212020278535</v>
      </c>
      <c r="Y5779" s="13">
        <v>6.3446715059267547</v>
      </c>
    </row>
    <row r="5780" spans="2:25" x14ac:dyDescent="0.25">
      <c r="B5780" s="11">
        <v>5777</v>
      </c>
      <c r="C5780" s="13">
        <v>1712.9781578752995</v>
      </c>
      <c r="D5780" s="16">
        <v>5.2126234115287593</v>
      </c>
      <c r="E5780" s="16">
        <v>4.3925927648854568</v>
      </c>
      <c r="F5780" s="16">
        <v>7.6191522024428293</v>
      </c>
      <c r="G5780" s="16">
        <v>7.6253294131831719</v>
      </c>
      <c r="H5780" s="16">
        <v>5.6116574046965901</v>
      </c>
      <c r="I5780" s="16">
        <v>4.6216390076912663</v>
      </c>
      <c r="J5780" s="16">
        <v>6.3897246720799368</v>
      </c>
      <c r="K5780" s="16">
        <v>5.3265278489847701</v>
      </c>
      <c r="L5780" s="16">
        <v>2.690624661101535</v>
      </c>
      <c r="M5780" s="16">
        <v>3.1363022387988497</v>
      </c>
      <c r="N5780" s="13">
        <v>2.4551948970895485</v>
      </c>
      <c r="O5780" s="16">
        <v>5.2126234115287593</v>
      </c>
      <c r="P5780" s="16">
        <v>4.3925927648854568</v>
      </c>
      <c r="Q5780" s="16">
        <v>7.6191522024428293</v>
      </c>
      <c r="R5780" s="16">
        <v>7.6253294131831719</v>
      </c>
      <c r="S5780" s="16">
        <v>5.6116574046965901</v>
      </c>
      <c r="T5780" s="16">
        <v>4.6216390076912663</v>
      </c>
      <c r="U5780" s="16">
        <v>6.3897246720799368</v>
      </c>
      <c r="V5780" s="16">
        <v>5.3265278489847701</v>
      </c>
      <c r="W5780" s="16">
        <v>2.690624661101535</v>
      </c>
      <c r="X5780" s="16">
        <v>3.1363022387988497</v>
      </c>
      <c r="Y5780" s="13">
        <v>2.4551948970895485</v>
      </c>
    </row>
    <row r="5781" spans="2:25" x14ac:dyDescent="0.25">
      <c r="B5781" s="11">
        <v>5778</v>
      </c>
      <c r="C5781" s="13">
        <v>1712.4753201132501</v>
      </c>
      <c r="D5781" s="16">
        <v>6.9496638620937841</v>
      </c>
      <c r="E5781" s="16">
        <v>7.1394710877209633</v>
      </c>
      <c r="F5781" s="16">
        <v>5.0192036748983684</v>
      </c>
      <c r="G5781" s="16">
        <v>5.1313676778357973</v>
      </c>
      <c r="H5781" s="16">
        <v>4.7791677409237092</v>
      </c>
      <c r="I5781" s="16">
        <v>1.4523076416102545</v>
      </c>
      <c r="J5781" s="16">
        <v>5.6132776180787536</v>
      </c>
      <c r="K5781" s="16">
        <v>2.6162366477420034</v>
      </c>
      <c r="L5781" s="16">
        <v>4.4512773618235535</v>
      </c>
      <c r="M5781" s="16">
        <v>6.2679682291544596</v>
      </c>
      <c r="N5781" s="13">
        <v>5.6193979660507853</v>
      </c>
      <c r="O5781" s="16">
        <v>6.9496638620937841</v>
      </c>
      <c r="P5781" s="16">
        <v>7.1394710877209633</v>
      </c>
      <c r="Q5781" s="16">
        <v>5.0192036748983684</v>
      </c>
      <c r="R5781" s="16">
        <v>5.1313676778357973</v>
      </c>
      <c r="S5781" s="16">
        <v>4.7791677409237092</v>
      </c>
      <c r="T5781" s="16">
        <v>1.4523076416102545</v>
      </c>
      <c r="U5781" s="16">
        <v>5.6132776180787536</v>
      </c>
      <c r="V5781" s="16">
        <v>2.6162366477420034</v>
      </c>
      <c r="W5781" s="16">
        <v>4.4512773618235535</v>
      </c>
      <c r="X5781" s="16">
        <v>6.2679682291544596</v>
      </c>
      <c r="Y5781" s="13">
        <v>5.6193979660507853</v>
      </c>
    </row>
    <row r="5782" spans="2:25" x14ac:dyDescent="0.25">
      <c r="B5782" s="11">
        <v>5779</v>
      </c>
      <c r="C5782" s="13">
        <v>1716.8692120047717</v>
      </c>
      <c r="D5782" s="16">
        <v>6.2658352669710107</v>
      </c>
      <c r="E5782" s="16">
        <v>3.8444147589449464</v>
      </c>
      <c r="F5782" s="16">
        <v>5.4039169846714294</v>
      </c>
      <c r="G5782" s="16">
        <v>4.0058951501676408</v>
      </c>
      <c r="H5782" s="16">
        <v>5.1672925024915548</v>
      </c>
      <c r="I5782" s="16">
        <v>3.0030134033880374</v>
      </c>
      <c r="J5782" s="16">
        <v>8.0061722776417437</v>
      </c>
      <c r="K5782" s="16">
        <v>7.8666510925859043</v>
      </c>
      <c r="L5782" s="16">
        <v>2.8325010140797673</v>
      </c>
      <c r="M5782" s="16">
        <v>3.6217928963522903</v>
      </c>
      <c r="N5782" s="13">
        <v>5.3015448577138828</v>
      </c>
      <c r="O5782" s="16">
        <v>6.2658352669710107</v>
      </c>
      <c r="P5782" s="16">
        <v>3.8444147589449464</v>
      </c>
      <c r="Q5782" s="16">
        <v>5.4039169846714294</v>
      </c>
      <c r="R5782" s="16">
        <v>4.0058951501676408</v>
      </c>
      <c r="S5782" s="16">
        <v>5.1672925024915548</v>
      </c>
      <c r="T5782" s="16">
        <v>3.0030134033880374</v>
      </c>
      <c r="U5782" s="16">
        <v>8.0061722776417437</v>
      </c>
      <c r="V5782" s="16">
        <v>7.8666510925859043</v>
      </c>
      <c r="W5782" s="16">
        <v>2.8325010140797673</v>
      </c>
      <c r="X5782" s="16">
        <v>3.6217928963522903</v>
      </c>
      <c r="Y5782" s="13">
        <v>5.3015448577138828</v>
      </c>
    </row>
    <row r="5783" spans="2:25" x14ac:dyDescent="0.25">
      <c r="B5783" s="11">
        <v>5780</v>
      </c>
      <c r="C5783" s="13">
        <v>1643.6945193635263</v>
      </c>
      <c r="D5783" s="16">
        <v>4.5023674634050481</v>
      </c>
      <c r="E5783" s="16">
        <v>6.0634711118817295</v>
      </c>
      <c r="F5783" s="16">
        <v>0.91358679503112494</v>
      </c>
      <c r="G5783" s="16">
        <v>1.483598101745613</v>
      </c>
      <c r="H5783" s="16">
        <v>4.6689972685516254</v>
      </c>
      <c r="I5783" s="16">
        <v>5.4903489769581251</v>
      </c>
      <c r="J5783" s="16">
        <v>2.5653612510831652</v>
      </c>
      <c r="K5783" s="16">
        <v>4.5746426426004252</v>
      </c>
      <c r="L5783" s="16">
        <v>7.4222398725924918</v>
      </c>
      <c r="M5783" s="16">
        <v>7.1202348551982428</v>
      </c>
      <c r="N5783" s="13">
        <v>6.0222365394995467</v>
      </c>
      <c r="O5783" s="16">
        <v>4.5023674634050481</v>
      </c>
      <c r="P5783" s="16">
        <v>6.0634711118817295</v>
      </c>
      <c r="Q5783" s="16">
        <v>0.91358679503112494</v>
      </c>
      <c r="R5783" s="16">
        <v>1.483598101745613</v>
      </c>
      <c r="S5783" s="16">
        <v>4.6689972685516254</v>
      </c>
      <c r="T5783" s="16">
        <v>5.4903489769581251</v>
      </c>
      <c r="U5783" s="16">
        <v>2.5653612510831652</v>
      </c>
      <c r="V5783" s="16">
        <v>4.5746426426004252</v>
      </c>
      <c r="W5783" s="16">
        <v>7.4222398725924918</v>
      </c>
      <c r="X5783" s="16">
        <v>7.1202348551982428</v>
      </c>
      <c r="Y5783" s="13">
        <v>6.0222365394995467</v>
      </c>
    </row>
    <row r="5784" spans="2:25" x14ac:dyDescent="0.25">
      <c r="B5784" s="11">
        <v>5781</v>
      </c>
      <c r="C5784" s="13">
        <v>1862.5720387689753</v>
      </c>
      <c r="D5784" s="16">
        <v>6.6825014666506277</v>
      </c>
      <c r="E5784" s="16">
        <v>7.2377324949144004</v>
      </c>
      <c r="F5784" s="16">
        <v>4.7813808264611506</v>
      </c>
      <c r="G5784" s="16">
        <v>7.9698623106896225</v>
      </c>
      <c r="H5784" s="16">
        <v>4.7336980612577992</v>
      </c>
      <c r="I5784" s="16">
        <v>6.9819859157419799</v>
      </c>
      <c r="J5784" s="16">
        <v>5.9889465006948504</v>
      </c>
      <c r="K5784" s="16">
        <v>1.1665319917112433</v>
      </c>
      <c r="L5784" s="16">
        <v>6.262315101276215</v>
      </c>
      <c r="M5784" s="16">
        <v>5.5562940203245681</v>
      </c>
      <c r="N5784" s="13">
        <v>6.5527337703396205</v>
      </c>
      <c r="O5784" s="16">
        <v>6.6825014666506277</v>
      </c>
      <c r="P5784" s="16">
        <v>7.2377324949144004</v>
      </c>
      <c r="Q5784" s="16">
        <v>4.7813808264611506</v>
      </c>
      <c r="R5784" s="16">
        <v>7.9698623106896225</v>
      </c>
      <c r="S5784" s="16">
        <v>4.7336980612577992</v>
      </c>
      <c r="T5784" s="16">
        <v>6.9819859157419799</v>
      </c>
      <c r="U5784" s="16">
        <v>5.9889465006948504</v>
      </c>
      <c r="V5784" s="16">
        <v>1.1665319917112433</v>
      </c>
      <c r="W5784" s="16">
        <v>6.262315101276215</v>
      </c>
      <c r="X5784" s="16">
        <v>5.5562940203245681</v>
      </c>
      <c r="Y5784" s="13">
        <v>6.5527337703396205</v>
      </c>
    </row>
    <row r="5785" spans="2:25" x14ac:dyDescent="0.25">
      <c r="B5785" s="11">
        <v>5782</v>
      </c>
      <c r="C5785" s="13">
        <v>1838.3134362428295</v>
      </c>
      <c r="D5785" s="16">
        <v>5.2878054504456431</v>
      </c>
      <c r="E5785" s="16">
        <v>4.8541245700421642</v>
      </c>
      <c r="F5785" s="16">
        <v>5.614286507914156</v>
      </c>
      <c r="G5785" s="16">
        <v>11.377149200562204</v>
      </c>
      <c r="H5785" s="16">
        <v>3.973473562326268</v>
      </c>
      <c r="I5785" s="16">
        <v>2.474514388559133</v>
      </c>
      <c r="J5785" s="16">
        <v>2.8225388792012112</v>
      </c>
      <c r="K5785" s="16">
        <v>6.7670268042727937</v>
      </c>
      <c r="L5785" s="16">
        <v>7.183159950015737</v>
      </c>
      <c r="M5785" s="16">
        <v>5.6985452813327946</v>
      </c>
      <c r="N5785" s="13">
        <v>6.589561603329698</v>
      </c>
      <c r="O5785" s="16">
        <v>5.2878054504456431</v>
      </c>
      <c r="P5785" s="16">
        <v>4.8541245700421642</v>
      </c>
      <c r="Q5785" s="16">
        <v>5.614286507914156</v>
      </c>
      <c r="R5785" s="16">
        <v>11.377149200562204</v>
      </c>
      <c r="S5785" s="16">
        <v>3.973473562326268</v>
      </c>
      <c r="T5785" s="16">
        <v>2.474514388559133</v>
      </c>
      <c r="U5785" s="16">
        <v>2.8225388792012112</v>
      </c>
      <c r="V5785" s="16">
        <v>6.7670268042727937</v>
      </c>
      <c r="W5785" s="16">
        <v>7.183159950015737</v>
      </c>
      <c r="X5785" s="16">
        <v>5.6985452813327946</v>
      </c>
      <c r="Y5785" s="13">
        <v>6.589561603329698</v>
      </c>
    </row>
    <row r="5786" spans="2:25" x14ac:dyDescent="0.25">
      <c r="B5786" s="11">
        <v>5783</v>
      </c>
      <c r="C5786" s="13">
        <v>1658.5092990845485</v>
      </c>
      <c r="D5786" s="16">
        <v>2.8938175951278731</v>
      </c>
      <c r="E5786" s="16">
        <v>6.6421577964166936</v>
      </c>
      <c r="F5786" s="16">
        <v>3.918556890341705</v>
      </c>
      <c r="G5786" s="16">
        <v>2.1077487580001821</v>
      </c>
      <c r="H5786" s="16">
        <v>10.204082217246878</v>
      </c>
      <c r="I5786" s="16">
        <v>5.0097701644802859</v>
      </c>
      <c r="J5786" s="16">
        <v>6.6419797291892237</v>
      </c>
      <c r="K5786" s="16">
        <v>3.7557556318076344</v>
      </c>
      <c r="L5786" s="16">
        <v>3.1176280681392461</v>
      </c>
      <c r="M5786" s="16">
        <v>4.5530758367320159</v>
      </c>
      <c r="N5786" s="13">
        <v>2.9549703097310576</v>
      </c>
      <c r="O5786" s="16">
        <v>2.8938175951278731</v>
      </c>
      <c r="P5786" s="16">
        <v>6.6421577964166936</v>
      </c>
      <c r="Q5786" s="16">
        <v>3.918556890341705</v>
      </c>
      <c r="R5786" s="16">
        <v>2.1077487580001821</v>
      </c>
      <c r="S5786" s="16">
        <v>10.204082217246878</v>
      </c>
      <c r="T5786" s="16">
        <v>5.0097701644802859</v>
      </c>
      <c r="U5786" s="16">
        <v>6.6419797291892237</v>
      </c>
      <c r="V5786" s="16">
        <v>3.7557556318076344</v>
      </c>
      <c r="W5786" s="16">
        <v>3.1176280681392461</v>
      </c>
      <c r="X5786" s="16">
        <v>4.5530758367320159</v>
      </c>
      <c r="Y5786" s="13">
        <v>2.9549703097310576</v>
      </c>
    </row>
    <row r="5787" spans="2:25" x14ac:dyDescent="0.25">
      <c r="B5787" s="11">
        <v>5784</v>
      </c>
      <c r="C5787" s="13">
        <v>1614.8650943892505</v>
      </c>
      <c r="D5787" s="16">
        <v>2.8600010390593384</v>
      </c>
      <c r="E5787" s="16">
        <v>7.0510648256368107</v>
      </c>
      <c r="F5787" s="16">
        <v>4.413159032804205</v>
      </c>
      <c r="G5787" s="16">
        <v>7.6314117750508599</v>
      </c>
      <c r="H5787" s="16">
        <v>6.9845194807526276</v>
      </c>
      <c r="I5787" s="16">
        <v>1.7548213909847203</v>
      </c>
      <c r="J5787" s="16">
        <v>8.1827916636370119</v>
      </c>
      <c r="K5787" s="16">
        <v>3.9972586221729038</v>
      </c>
      <c r="L5787" s="16">
        <v>2.2196761237648608</v>
      </c>
      <c r="M5787" s="16">
        <v>1.788615828487468</v>
      </c>
      <c r="N5787" s="13">
        <v>2.1766529512720267</v>
      </c>
      <c r="O5787" s="16">
        <v>2.8600010390593384</v>
      </c>
      <c r="P5787" s="16">
        <v>7.0510648256368107</v>
      </c>
      <c r="Q5787" s="16">
        <v>4.413159032804205</v>
      </c>
      <c r="R5787" s="16">
        <v>7.6314117750508599</v>
      </c>
      <c r="S5787" s="16">
        <v>6.9845194807526276</v>
      </c>
      <c r="T5787" s="16">
        <v>1.7548213909847203</v>
      </c>
      <c r="U5787" s="16">
        <v>8.1827916636370119</v>
      </c>
      <c r="V5787" s="16">
        <v>3.9972586221729038</v>
      </c>
      <c r="W5787" s="16">
        <v>2.2196761237648608</v>
      </c>
      <c r="X5787" s="16">
        <v>1.788615828487468</v>
      </c>
      <c r="Y5787" s="13">
        <v>2.1766529512720267</v>
      </c>
    </row>
    <row r="5788" spans="2:25" x14ac:dyDescent="0.25">
      <c r="B5788" s="11">
        <v>5785</v>
      </c>
      <c r="C5788" s="13">
        <v>1628.6727680877973</v>
      </c>
      <c r="D5788" s="16">
        <v>4.933641150862127</v>
      </c>
      <c r="E5788" s="16">
        <v>2.6235158652913468</v>
      </c>
      <c r="F5788" s="16">
        <v>3.9538700417606614</v>
      </c>
      <c r="G5788" s="16">
        <v>3.5414199060588585</v>
      </c>
      <c r="H5788" s="16">
        <v>3.963528440349692</v>
      </c>
      <c r="I5788" s="16">
        <v>3.6405457340763014</v>
      </c>
      <c r="J5788" s="16">
        <v>6.5846196383740896</v>
      </c>
      <c r="K5788" s="16">
        <v>6.7827041733271427</v>
      </c>
      <c r="L5788" s="16">
        <v>4.9166993205972611</v>
      </c>
      <c r="M5788" s="16">
        <v>6.2148030366117375</v>
      </c>
      <c r="N5788" s="13">
        <v>2.5931903462542039</v>
      </c>
      <c r="O5788" s="16">
        <v>4.933641150862127</v>
      </c>
      <c r="P5788" s="16">
        <v>2.6235158652913468</v>
      </c>
      <c r="Q5788" s="16">
        <v>3.9538700417606614</v>
      </c>
      <c r="R5788" s="16">
        <v>3.5414199060588585</v>
      </c>
      <c r="S5788" s="16">
        <v>3.963528440349692</v>
      </c>
      <c r="T5788" s="16">
        <v>3.6405457340763014</v>
      </c>
      <c r="U5788" s="16">
        <v>6.5846196383740896</v>
      </c>
      <c r="V5788" s="16">
        <v>6.7827041733271427</v>
      </c>
      <c r="W5788" s="16">
        <v>4.9166993205972611</v>
      </c>
      <c r="X5788" s="16">
        <v>6.2148030366117375</v>
      </c>
      <c r="Y5788" s="13">
        <v>2.5931903462542039</v>
      </c>
    </row>
    <row r="5789" spans="2:25" x14ac:dyDescent="0.25">
      <c r="B5789" s="11">
        <v>5786</v>
      </c>
      <c r="C5789" s="13">
        <v>1709.0524378427983</v>
      </c>
      <c r="D5789" s="16">
        <v>3.3322558825796573</v>
      </c>
      <c r="E5789" s="16">
        <v>5.2543016827925317</v>
      </c>
      <c r="F5789" s="16">
        <v>7.2230872886780766</v>
      </c>
      <c r="G5789" s="16">
        <v>7.8724925523551583</v>
      </c>
      <c r="H5789" s="16">
        <v>4.9670799602035958</v>
      </c>
      <c r="I5789" s="16">
        <v>3.8416108294397988</v>
      </c>
      <c r="J5789" s="16">
        <v>4.9405120585764166</v>
      </c>
      <c r="K5789" s="16">
        <v>2.7472846328684248</v>
      </c>
      <c r="L5789" s="16">
        <v>9.1188680599817147</v>
      </c>
      <c r="M5789" s="16">
        <v>1.0097517852301579</v>
      </c>
      <c r="N5789" s="13">
        <v>4.6444779226824684</v>
      </c>
      <c r="O5789" s="16">
        <v>3.3322558825796573</v>
      </c>
      <c r="P5789" s="16">
        <v>5.2543016827925317</v>
      </c>
      <c r="Q5789" s="16">
        <v>7.2230872886780766</v>
      </c>
      <c r="R5789" s="16">
        <v>7.8724925523551583</v>
      </c>
      <c r="S5789" s="16">
        <v>4.9670799602035958</v>
      </c>
      <c r="T5789" s="16">
        <v>3.8416108294397988</v>
      </c>
      <c r="U5789" s="16">
        <v>4.9405120585764166</v>
      </c>
      <c r="V5789" s="16">
        <v>2.7472846328684248</v>
      </c>
      <c r="W5789" s="16">
        <v>9.1188680599817147</v>
      </c>
      <c r="X5789" s="16">
        <v>1.0097517852301579</v>
      </c>
      <c r="Y5789" s="13">
        <v>4.6444779226824684</v>
      </c>
    </row>
    <row r="5790" spans="2:25" x14ac:dyDescent="0.25">
      <c r="B5790" s="11">
        <v>5787</v>
      </c>
      <c r="C5790" s="13">
        <v>1831.7800805470254</v>
      </c>
      <c r="D5790" s="16">
        <v>3.8565917400336653</v>
      </c>
      <c r="E5790" s="16">
        <v>5.2255040944992652</v>
      </c>
      <c r="F5790" s="16">
        <v>6.0969968489018891</v>
      </c>
      <c r="G5790" s="16">
        <v>6.9649157633714065</v>
      </c>
      <c r="H5790" s="16">
        <v>3.8925406158844442</v>
      </c>
      <c r="I5790" s="16">
        <v>7.716786914393035</v>
      </c>
      <c r="J5790" s="16">
        <v>4.9656911767983782</v>
      </c>
      <c r="K5790" s="16">
        <v>7.9782917732531766</v>
      </c>
      <c r="L5790" s="16">
        <v>4.7482308579692436</v>
      </c>
      <c r="M5790" s="16">
        <v>4.9350853171639466</v>
      </c>
      <c r="N5790" s="13">
        <v>5.7040785930817295</v>
      </c>
      <c r="O5790" s="16">
        <v>3.8565917400336653</v>
      </c>
      <c r="P5790" s="16">
        <v>5.2255040944992652</v>
      </c>
      <c r="Q5790" s="16">
        <v>6.0969968489018891</v>
      </c>
      <c r="R5790" s="16">
        <v>6.9649157633714065</v>
      </c>
      <c r="S5790" s="16">
        <v>3.8925406158844442</v>
      </c>
      <c r="T5790" s="16">
        <v>7.716786914393035</v>
      </c>
      <c r="U5790" s="16">
        <v>4.9656911767983782</v>
      </c>
      <c r="V5790" s="16">
        <v>7.9782917732531766</v>
      </c>
      <c r="W5790" s="16">
        <v>4.7482308579692436</v>
      </c>
      <c r="X5790" s="16">
        <v>4.9350853171639466</v>
      </c>
      <c r="Y5790" s="13">
        <v>5.7040785930817295</v>
      </c>
    </row>
    <row r="5791" spans="2:25" x14ac:dyDescent="0.25">
      <c r="B5791" s="11">
        <v>5788</v>
      </c>
      <c r="C5791" s="13">
        <v>1653.0130333475695</v>
      </c>
      <c r="D5791" s="16">
        <v>6.5446927255337703</v>
      </c>
      <c r="E5791" s="16">
        <v>5.5226968314236551</v>
      </c>
      <c r="F5791" s="16">
        <v>5.5868005221630046</v>
      </c>
      <c r="G5791" s="16">
        <v>5.7340217865030532</v>
      </c>
      <c r="H5791" s="16">
        <v>-1.0515669650322295</v>
      </c>
      <c r="I5791" s="16">
        <v>6.3687626468443232</v>
      </c>
      <c r="J5791" s="16">
        <v>-0.51688180307639975</v>
      </c>
      <c r="K5791" s="16">
        <v>6.7722390377986725</v>
      </c>
      <c r="L5791" s="16">
        <v>7.0531150917768821</v>
      </c>
      <c r="M5791" s="16">
        <v>3.8245284960658497</v>
      </c>
      <c r="N5791" s="13">
        <v>5.7501722287396078</v>
      </c>
      <c r="O5791" s="16">
        <v>6.5446927255337703</v>
      </c>
      <c r="P5791" s="16">
        <v>5.5226968314236551</v>
      </c>
      <c r="Q5791" s="16">
        <v>5.5868005221630046</v>
      </c>
      <c r="R5791" s="16">
        <v>5.7340217865030532</v>
      </c>
      <c r="S5791" s="16">
        <v>-1.0515669650322295</v>
      </c>
      <c r="T5791" s="16">
        <v>6.3687626468443232</v>
      </c>
      <c r="U5791" s="16">
        <v>-0.51688180307639975</v>
      </c>
      <c r="V5791" s="16">
        <v>6.7722390377986725</v>
      </c>
      <c r="W5791" s="16">
        <v>7.0531150917768821</v>
      </c>
      <c r="X5791" s="16">
        <v>3.8245284960658497</v>
      </c>
      <c r="Y5791" s="13">
        <v>5.7501722287396078</v>
      </c>
    </row>
    <row r="5792" spans="2:25" x14ac:dyDescent="0.25">
      <c r="B5792" s="11">
        <v>5789</v>
      </c>
      <c r="C5792" s="13">
        <v>1608.1233833972276</v>
      </c>
      <c r="D5792" s="16">
        <v>5.1691680083687599</v>
      </c>
      <c r="E5792" s="16">
        <v>3.4009507350070907</v>
      </c>
      <c r="F5792" s="16">
        <v>3.2477550797430226</v>
      </c>
      <c r="G5792" s="16">
        <v>3.9942174872314133</v>
      </c>
      <c r="H5792" s="16">
        <v>4.1657143297720669</v>
      </c>
      <c r="I5792" s="16">
        <v>4.6615721676273685</v>
      </c>
      <c r="J5792" s="16">
        <v>4.0636735502740109</v>
      </c>
      <c r="K5792" s="16">
        <v>3.7841831541360538</v>
      </c>
      <c r="L5792" s="16">
        <v>3.7905662976940531</v>
      </c>
      <c r="M5792" s="16">
        <v>6.3329631616493742</v>
      </c>
      <c r="N5792" s="13">
        <v>5.7512110921682877</v>
      </c>
      <c r="O5792" s="16">
        <v>5.1691680083687599</v>
      </c>
      <c r="P5792" s="16">
        <v>3.4009507350070907</v>
      </c>
      <c r="Q5792" s="16">
        <v>3.2477550797430226</v>
      </c>
      <c r="R5792" s="16">
        <v>3.9942174872314133</v>
      </c>
      <c r="S5792" s="16">
        <v>4.1657143297720669</v>
      </c>
      <c r="T5792" s="16">
        <v>4.6615721676273685</v>
      </c>
      <c r="U5792" s="16">
        <v>4.0636735502740109</v>
      </c>
      <c r="V5792" s="16">
        <v>3.7841831541360538</v>
      </c>
      <c r="W5792" s="16">
        <v>3.7905662976940531</v>
      </c>
      <c r="X5792" s="16">
        <v>6.3329631616493742</v>
      </c>
      <c r="Y5792" s="13">
        <v>5.7512110921682877</v>
      </c>
    </row>
    <row r="5793" spans="2:25" x14ac:dyDescent="0.25">
      <c r="B5793" s="11">
        <v>5790</v>
      </c>
      <c r="C5793" s="13">
        <v>1708.9925415110811</v>
      </c>
      <c r="D5793" s="16">
        <v>5.264568561321699</v>
      </c>
      <c r="E5793" s="16">
        <v>5.0955341842988044</v>
      </c>
      <c r="F5793" s="16">
        <v>6.799049199459529</v>
      </c>
      <c r="G5793" s="16">
        <v>7.3832044324424491</v>
      </c>
      <c r="H5793" s="16">
        <v>4.3334538619104137</v>
      </c>
      <c r="I5793" s="16">
        <v>2.8290523764524544</v>
      </c>
      <c r="J5793" s="16">
        <v>6.3983503219971523</v>
      </c>
      <c r="K5793" s="16">
        <v>6.1759508585641498</v>
      </c>
      <c r="L5793" s="16">
        <v>4.4565143933339861</v>
      </c>
      <c r="M5793" s="16">
        <v>2.6830659370353045</v>
      </c>
      <c r="N5793" s="13">
        <v>3.3884562587300797</v>
      </c>
      <c r="O5793" s="16">
        <v>5.264568561321699</v>
      </c>
      <c r="P5793" s="16">
        <v>5.0955341842988044</v>
      </c>
      <c r="Q5793" s="16">
        <v>6.799049199459529</v>
      </c>
      <c r="R5793" s="16">
        <v>7.3832044324424491</v>
      </c>
      <c r="S5793" s="16">
        <v>4.3334538619104137</v>
      </c>
      <c r="T5793" s="16">
        <v>2.8290523764524544</v>
      </c>
      <c r="U5793" s="16">
        <v>6.3983503219971523</v>
      </c>
      <c r="V5793" s="16">
        <v>6.1759508585641498</v>
      </c>
      <c r="W5793" s="16">
        <v>4.4565143933339861</v>
      </c>
      <c r="X5793" s="16">
        <v>2.6830659370353045</v>
      </c>
      <c r="Y5793" s="13">
        <v>3.3884562587300797</v>
      </c>
    </row>
    <row r="5794" spans="2:25" x14ac:dyDescent="0.25">
      <c r="B5794" s="11">
        <v>5791</v>
      </c>
      <c r="C5794" s="13">
        <v>1655.8415686542492</v>
      </c>
      <c r="D5794" s="16">
        <v>2.3773492544171084</v>
      </c>
      <c r="E5794" s="16">
        <v>5.570433798329903</v>
      </c>
      <c r="F5794" s="16">
        <v>4.7174433191973906</v>
      </c>
      <c r="G5794" s="16">
        <v>4.7538911624689728</v>
      </c>
      <c r="H5794" s="16">
        <v>5.754403705734763</v>
      </c>
      <c r="I5794" s="16">
        <v>6.9964133984117867</v>
      </c>
      <c r="J5794" s="16">
        <v>1.1822645660662854</v>
      </c>
      <c r="K5794" s="16">
        <v>3.292352506253593</v>
      </c>
      <c r="L5794" s="16">
        <v>8.2969916637472512</v>
      </c>
      <c r="M5794" s="16">
        <v>3.9167168161760917</v>
      </c>
      <c r="N5794" s="13">
        <v>4.7076180691988894</v>
      </c>
      <c r="O5794" s="16">
        <v>2.3773492544171084</v>
      </c>
      <c r="P5794" s="16">
        <v>5.570433798329903</v>
      </c>
      <c r="Q5794" s="16">
        <v>4.7174433191973906</v>
      </c>
      <c r="R5794" s="16">
        <v>4.7538911624689728</v>
      </c>
      <c r="S5794" s="16">
        <v>5.754403705734763</v>
      </c>
      <c r="T5794" s="16">
        <v>6.9964133984117867</v>
      </c>
      <c r="U5794" s="16">
        <v>1.1822645660662854</v>
      </c>
      <c r="V5794" s="16">
        <v>3.292352506253593</v>
      </c>
      <c r="W5794" s="16">
        <v>8.2969916637472512</v>
      </c>
      <c r="X5794" s="16">
        <v>3.9167168161760917</v>
      </c>
      <c r="Y5794" s="13">
        <v>4.7076180691988894</v>
      </c>
    </row>
    <row r="5795" spans="2:25" x14ac:dyDescent="0.25">
      <c r="B5795" s="11">
        <v>5792</v>
      </c>
      <c r="C5795" s="13">
        <v>1670.1700966211786</v>
      </c>
      <c r="D5795" s="16">
        <v>2.5919458648347833</v>
      </c>
      <c r="E5795" s="16">
        <v>4.754739267375621</v>
      </c>
      <c r="F5795" s="16">
        <v>2.8829777727037897</v>
      </c>
      <c r="G5795" s="16">
        <v>5.5199582214799499</v>
      </c>
      <c r="H5795" s="16">
        <v>5.1001420062931739</v>
      </c>
      <c r="I5795" s="16">
        <v>10.024485870801447</v>
      </c>
      <c r="J5795" s="16">
        <v>4.1544904200462645</v>
      </c>
      <c r="K5795" s="16">
        <v>8.0057101646166799</v>
      </c>
      <c r="L5795" s="16">
        <v>4.3858582940043318</v>
      </c>
      <c r="M5795" s="16">
        <v>1.6372135001517356</v>
      </c>
      <c r="N5795" s="13">
        <v>3.4953344936229414</v>
      </c>
      <c r="O5795" s="16">
        <v>2.5919458648347833</v>
      </c>
      <c r="P5795" s="16">
        <v>4.754739267375621</v>
      </c>
      <c r="Q5795" s="16">
        <v>2.8829777727037897</v>
      </c>
      <c r="R5795" s="16">
        <v>5.5199582214799499</v>
      </c>
      <c r="S5795" s="16">
        <v>5.1001420062931739</v>
      </c>
      <c r="T5795" s="16">
        <v>10.024485870801447</v>
      </c>
      <c r="U5795" s="16">
        <v>4.1544904200462645</v>
      </c>
      <c r="V5795" s="16">
        <v>8.0057101646166799</v>
      </c>
      <c r="W5795" s="16">
        <v>4.3858582940043318</v>
      </c>
      <c r="X5795" s="16">
        <v>1.6372135001517356</v>
      </c>
      <c r="Y5795" s="13">
        <v>3.4953344936229414</v>
      </c>
    </row>
    <row r="5796" spans="2:25" x14ac:dyDescent="0.25">
      <c r="B5796" s="11">
        <v>5793</v>
      </c>
      <c r="C5796" s="13">
        <v>1816.8469490785196</v>
      </c>
      <c r="D5796" s="16">
        <v>5.6939687956134613</v>
      </c>
      <c r="E5796" s="16">
        <v>4.841879493485691</v>
      </c>
      <c r="F5796" s="16">
        <v>4.4667169295331011</v>
      </c>
      <c r="G5796" s="16">
        <v>5.8076158169775436</v>
      </c>
      <c r="H5796" s="16">
        <v>4.9711512252909182</v>
      </c>
      <c r="I5796" s="16">
        <v>5.8785827673512907</v>
      </c>
      <c r="J5796" s="16">
        <v>5.2936021150934431</v>
      </c>
      <c r="K5796" s="16">
        <v>8.4522967556626334</v>
      </c>
      <c r="L5796" s="16">
        <v>5.90257100685207</v>
      </c>
      <c r="M5796" s="16">
        <v>4.3848201531225808</v>
      </c>
      <c r="N5796" s="13">
        <v>5.4903498464758869</v>
      </c>
      <c r="O5796" s="16">
        <v>5.6939687956134613</v>
      </c>
      <c r="P5796" s="16">
        <v>4.841879493485691</v>
      </c>
      <c r="Q5796" s="16">
        <v>4.4667169295331011</v>
      </c>
      <c r="R5796" s="16">
        <v>5.8076158169775436</v>
      </c>
      <c r="S5796" s="16">
        <v>4.9711512252909182</v>
      </c>
      <c r="T5796" s="16">
        <v>5.8785827673512907</v>
      </c>
      <c r="U5796" s="16">
        <v>5.2936021150934431</v>
      </c>
      <c r="V5796" s="16">
        <v>8.4522967556626334</v>
      </c>
      <c r="W5796" s="16">
        <v>5.90257100685207</v>
      </c>
      <c r="X5796" s="16">
        <v>4.3848201531225808</v>
      </c>
      <c r="Y5796" s="13">
        <v>5.4903498464758869</v>
      </c>
    </row>
    <row r="5797" spans="2:25" x14ac:dyDescent="0.25">
      <c r="B5797" s="11">
        <v>5794</v>
      </c>
      <c r="C5797" s="13">
        <v>1589.6067416981027</v>
      </c>
      <c r="D5797" s="16">
        <v>0.29499590675491216</v>
      </c>
      <c r="E5797" s="16">
        <v>0.43853202587729001</v>
      </c>
      <c r="F5797" s="16">
        <v>4.9358672261932712</v>
      </c>
      <c r="G5797" s="16">
        <v>5.6553491810058203</v>
      </c>
      <c r="H5797" s="16">
        <v>5.2508366944243914</v>
      </c>
      <c r="I5797" s="16">
        <v>5.9939952927100526</v>
      </c>
      <c r="J5797" s="16">
        <v>7.8467365278689947</v>
      </c>
      <c r="K5797" s="16">
        <v>6.9149742000220717</v>
      </c>
      <c r="L5797" s="16">
        <v>2.158098635583154</v>
      </c>
      <c r="M5797" s="16">
        <v>4.1896504566478656</v>
      </c>
      <c r="N5797" s="13">
        <v>3.7246118978706901</v>
      </c>
      <c r="O5797" s="16">
        <v>0.29499590675491216</v>
      </c>
      <c r="P5797" s="16">
        <v>0.43853202587729001</v>
      </c>
      <c r="Q5797" s="16">
        <v>4.9358672261932712</v>
      </c>
      <c r="R5797" s="16">
        <v>5.6553491810058203</v>
      </c>
      <c r="S5797" s="16">
        <v>5.2508366944243914</v>
      </c>
      <c r="T5797" s="16">
        <v>5.9939952927100526</v>
      </c>
      <c r="U5797" s="16">
        <v>7.8467365278689947</v>
      </c>
      <c r="V5797" s="16">
        <v>6.9149742000220717</v>
      </c>
      <c r="W5797" s="16">
        <v>2.158098635583154</v>
      </c>
      <c r="X5797" s="16">
        <v>4.1896504566478656</v>
      </c>
      <c r="Y5797" s="13">
        <v>3.7246118978706901</v>
      </c>
    </row>
    <row r="5798" spans="2:25" x14ac:dyDescent="0.25">
      <c r="B5798" s="11">
        <v>5795</v>
      </c>
      <c r="C5798" s="13">
        <v>1731.9966393345367</v>
      </c>
      <c r="D5798" s="16">
        <v>6.1464139487168499</v>
      </c>
      <c r="E5798" s="16">
        <v>0.98617338516031428</v>
      </c>
      <c r="F5798" s="16">
        <v>6.6353910358332309</v>
      </c>
      <c r="G5798" s="16">
        <v>6.0267494504159522</v>
      </c>
      <c r="H5798" s="16">
        <v>5.5645223295717408</v>
      </c>
      <c r="I5798" s="16">
        <v>2.9521106166555455</v>
      </c>
      <c r="J5798" s="16">
        <v>5.4841820451348786</v>
      </c>
      <c r="K5798" s="16">
        <v>5.8170503944014493</v>
      </c>
      <c r="L5798" s="16">
        <v>4.4395038900875754</v>
      </c>
      <c r="M5798" s="16">
        <v>6.5978789169811414</v>
      </c>
      <c r="N5798" s="13">
        <v>5.5821079430256724</v>
      </c>
      <c r="O5798" s="16">
        <v>6.1464139487168499</v>
      </c>
      <c r="P5798" s="16">
        <v>0.98617338516031428</v>
      </c>
      <c r="Q5798" s="16">
        <v>6.6353910358332309</v>
      </c>
      <c r="R5798" s="16">
        <v>6.0267494504159522</v>
      </c>
      <c r="S5798" s="16">
        <v>5.5645223295717408</v>
      </c>
      <c r="T5798" s="16">
        <v>2.9521106166555455</v>
      </c>
      <c r="U5798" s="16">
        <v>5.4841820451348786</v>
      </c>
      <c r="V5798" s="16">
        <v>5.8170503944014493</v>
      </c>
      <c r="W5798" s="16">
        <v>4.4395038900875754</v>
      </c>
      <c r="X5798" s="16">
        <v>6.5978789169811414</v>
      </c>
      <c r="Y5798" s="13">
        <v>5.5821079430256724</v>
      </c>
    </row>
    <row r="5799" spans="2:25" x14ac:dyDescent="0.25">
      <c r="B5799" s="11">
        <v>5796</v>
      </c>
      <c r="C5799" s="13">
        <v>1631.6037060648032</v>
      </c>
      <c r="D5799" s="16">
        <v>3.8219840134602738</v>
      </c>
      <c r="E5799" s="16">
        <v>3.2677427494243094</v>
      </c>
      <c r="F5799" s="16">
        <v>5.4162446821465213</v>
      </c>
      <c r="G5799" s="16">
        <v>5.9818150829917798</v>
      </c>
      <c r="H5799" s="16">
        <v>3.0675171789602587</v>
      </c>
      <c r="I5799" s="16">
        <v>3.084628048941541</v>
      </c>
      <c r="J5799" s="16">
        <v>5.0341326846365106</v>
      </c>
      <c r="K5799" s="16">
        <v>5.9550890765061766</v>
      </c>
      <c r="L5799" s="16">
        <v>2.6492184919374404</v>
      </c>
      <c r="M5799" s="16">
        <v>7.7448144488193442</v>
      </c>
      <c r="N5799" s="13">
        <v>3.9294655110772112</v>
      </c>
      <c r="O5799" s="16">
        <v>3.8219840134602738</v>
      </c>
      <c r="P5799" s="16">
        <v>3.2677427494243094</v>
      </c>
      <c r="Q5799" s="16">
        <v>5.4162446821465213</v>
      </c>
      <c r="R5799" s="16">
        <v>5.9818150829917798</v>
      </c>
      <c r="S5799" s="16">
        <v>3.0675171789602587</v>
      </c>
      <c r="T5799" s="16">
        <v>3.084628048941541</v>
      </c>
      <c r="U5799" s="16">
        <v>5.0341326846365106</v>
      </c>
      <c r="V5799" s="16">
        <v>5.9550890765061766</v>
      </c>
      <c r="W5799" s="16">
        <v>2.6492184919374404</v>
      </c>
      <c r="X5799" s="16">
        <v>7.7448144488193442</v>
      </c>
      <c r="Y5799" s="13">
        <v>3.9294655110772112</v>
      </c>
    </row>
    <row r="5800" spans="2:25" x14ac:dyDescent="0.25">
      <c r="B5800" s="11">
        <v>5797</v>
      </c>
      <c r="C5800" s="13">
        <v>1554.298549337045</v>
      </c>
      <c r="D5800" s="16">
        <v>6.2346726385083588</v>
      </c>
      <c r="E5800" s="16">
        <v>2.5662575992746657</v>
      </c>
      <c r="F5800" s="16">
        <v>2.5464134450584299</v>
      </c>
      <c r="G5800" s="16">
        <v>1.790293155026462</v>
      </c>
      <c r="H5800" s="16">
        <v>5.1270175120576997</v>
      </c>
      <c r="I5800" s="16">
        <v>5.601628509262162</v>
      </c>
      <c r="J5800" s="16">
        <v>4.6196933123125827</v>
      </c>
      <c r="K5800" s="16">
        <v>4.450250947993279</v>
      </c>
      <c r="L5800" s="16">
        <v>3.0962223073230848</v>
      </c>
      <c r="M5800" s="16">
        <v>6.1012808403332031</v>
      </c>
      <c r="N5800" s="13">
        <v>2.7548842497194483</v>
      </c>
      <c r="O5800" s="16">
        <v>6.2346726385083588</v>
      </c>
      <c r="P5800" s="16">
        <v>2.5662575992746657</v>
      </c>
      <c r="Q5800" s="16">
        <v>2.5464134450584299</v>
      </c>
      <c r="R5800" s="16">
        <v>1.790293155026462</v>
      </c>
      <c r="S5800" s="16">
        <v>5.1270175120576997</v>
      </c>
      <c r="T5800" s="16">
        <v>5.601628509262162</v>
      </c>
      <c r="U5800" s="16">
        <v>4.6196933123125827</v>
      </c>
      <c r="V5800" s="16">
        <v>4.450250947993279</v>
      </c>
      <c r="W5800" s="16">
        <v>3.0962223073230848</v>
      </c>
      <c r="X5800" s="16">
        <v>6.1012808403332031</v>
      </c>
      <c r="Y5800" s="13">
        <v>2.7548842497194483</v>
      </c>
    </row>
    <row r="5801" spans="2:25" x14ac:dyDescent="0.25">
      <c r="B5801" s="11">
        <v>5798</v>
      </c>
      <c r="C5801" s="13">
        <v>1614.0582970924927</v>
      </c>
      <c r="D5801" s="16">
        <v>3.6919179531587787</v>
      </c>
      <c r="E5801" s="16">
        <v>3.9114432934912076</v>
      </c>
      <c r="F5801" s="16">
        <v>7.2779308681491237</v>
      </c>
      <c r="G5801" s="16">
        <v>4.8902932402963799</v>
      </c>
      <c r="H5801" s="16">
        <v>2.3884159640440092</v>
      </c>
      <c r="I5801" s="16">
        <v>3.468069959002813</v>
      </c>
      <c r="J5801" s="16">
        <v>2.1894864746335352</v>
      </c>
      <c r="K5801" s="16">
        <v>7.3164695655376502</v>
      </c>
      <c r="L5801" s="16">
        <v>5.2405650892855427</v>
      </c>
      <c r="M5801" s="16">
        <v>5.2274614217595934</v>
      </c>
      <c r="N5801" s="13">
        <v>3.242888888112593</v>
      </c>
      <c r="O5801" s="16">
        <v>3.6919179531587787</v>
      </c>
      <c r="P5801" s="16">
        <v>3.9114432934912076</v>
      </c>
      <c r="Q5801" s="16">
        <v>7.2779308681491237</v>
      </c>
      <c r="R5801" s="16">
        <v>4.8902932402963799</v>
      </c>
      <c r="S5801" s="16">
        <v>2.3884159640440092</v>
      </c>
      <c r="T5801" s="16">
        <v>3.468069959002813</v>
      </c>
      <c r="U5801" s="16">
        <v>2.1894864746335352</v>
      </c>
      <c r="V5801" s="16">
        <v>7.3164695655376502</v>
      </c>
      <c r="W5801" s="16">
        <v>5.2405650892855427</v>
      </c>
      <c r="X5801" s="16">
        <v>5.2274614217595934</v>
      </c>
      <c r="Y5801" s="13">
        <v>3.242888888112593</v>
      </c>
    </row>
    <row r="5802" spans="2:25" x14ac:dyDescent="0.25">
      <c r="B5802" s="11">
        <v>5799</v>
      </c>
      <c r="C5802" s="13">
        <v>1867.3668066283583</v>
      </c>
      <c r="D5802" s="16">
        <v>5.3468100613845646</v>
      </c>
      <c r="E5802" s="16">
        <v>5.3511641954997762</v>
      </c>
      <c r="F5802" s="16">
        <v>4.7958928998631833</v>
      </c>
      <c r="G5802" s="16">
        <v>6.1821393560290083</v>
      </c>
      <c r="H5802" s="16">
        <v>4.5553564593278271</v>
      </c>
      <c r="I5802" s="16">
        <v>5.4900136761238105</v>
      </c>
      <c r="J5802" s="16">
        <v>7.7964615662783299</v>
      </c>
      <c r="K5802" s="16">
        <v>6.1351944294226497</v>
      </c>
      <c r="L5802" s="16">
        <v>4.318017805922775</v>
      </c>
      <c r="M5802" s="16">
        <v>6.3225181225876508</v>
      </c>
      <c r="N5802" s="13">
        <v>7.796327809570446</v>
      </c>
      <c r="O5802" s="16">
        <v>5.3468100613845646</v>
      </c>
      <c r="P5802" s="16">
        <v>5.3511641954997762</v>
      </c>
      <c r="Q5802" s="16">
        <v>4.7958928998631833</v>
      </c>
      <c r="R5802" s="16">
        <v>6.1821393560290083</v>
      </c>
      <c r="S5802" s="16">
        <v>4.5553564593278271</v>
      </c>
      <c r="T5802" s="16">
        <v>5.4900136761238105</v>
      </c>
      <c r="U5802" s="16">
        <v>7.7964615662783299</v>
      </c>
      <c r="V5802" s="16">
        <v>6.1351944294226497</v>
      </c>
      <c r="W5802" s="16">
        <v>4.318017805922775</v>
      </c>
      <c r="X5802" s="16">
        <v>6.3225181225876508</v>
      </c>
      <c r="Y5802" s="13">
        <v>7.796327809570446</v>
      </c>
    </row>
    <row r="5803" spans="2:25" x14ac:dyDescent="0.25">
      <c r="B5803" s="11">
        <v>5800</v>
      </c>
      <c r="C5803" s="13">
        <v>1713.0842353271862</v>
      </c>
      <c r="D5803" s="16">
        <v>7.1662399870234577</v>
      </c>
      <c r="E5803" s="16">
        <v>5.2278068340107167</v>
      </c>
      <c r="F5803" s="16">
        <v>5.2847468055359466</v>
      </c>
      <c r="G5803" s="16">
        <v>8.2573136159289486</v>
      </c>
      <c r="H5803" s="16">
        <v>4.8340489086947702</v>
      </c>
      <c r="I5803" s="16">
        <v>5.9923663091292507</v>
      </c>
      <c r="J5803" s="16">
        <v>3.0893824781230781</v>
      </c>
      <c r="K5803" s="16">
        <v>3.2420878893419953</v>
      </c>
      <c r="L5803" s="16">
        <v>6.590144150633888</v>
      </c>
      <c r="M5803" s="16">
        <v>1.4648688464159649</v>
      </c>
      <c r="N5803" s="13">
        <v>3.9738261030592339</v>
      </c>
      <c r="O5803" s="16">
        <v>7.1662399870234577</v>
      </c>
      <c r="P5803" s="16">
        <v>5.2278068340107167</v>
      </c>
      <c r="Q5803" s="16">
        <v>5.2847468055359466</v>
      </c>
      <c r="R5803" s="16">
        <v>8.2573136159289486</v>
      </c>
      <c r="S5803" s="16">
        <v>4.8340489086947702</v>
      </c>
      <c r="T5803" s="16">
        <v>5.9923663091292507</v>
      </c>
      <c r="U5803" s="16">
        <v>3.0893824781230781</v>
      </c>
      <c r="V5803" s="16">
        <v>3.2420878893419953</v>
      </c>
      <c r="W5803" s="16">
        <v>6.590144150633888</v>
      </c>
      <c r="X5803" s="16">
        <v>1.4648688464159649</v>
      </c>
      <c r="Y5803" s="13">
        <v>3.9738261030592339</v>
      </c>
    </row>
    <row r="5804" spans="2:25" x14ac:dyDescent="0.25">
      <c r="B5804" s="11">
        <v>5801</v>
      </c>
      <c r="C5804" s="13">
        <v>1619.0447718985426</v>
      </c>
      <c r="D5804" s="16">
        <v>5.7523439468362501</v>
      </c>
      <c r="E5804" s="16">
        <v>4.8604387818458781</v>
      </c>
      <c r="F5804" s="16">
        <v>3.1697278531002246</v>
      </c>
      <c r="G5804" s="16">
        <v>4.8994292850044747</v>
      </c>
      <c r="H5804" s="16">
        <v>6.439824598187359</v>
      </c>
      <c r="I5804" s="16">
        <v>2.4594908596701708</v>
      </c>
      <c r="J5804" s="16">
        <v>3.8720461831881696</v>
      </c>
      <c r="K5804" s="16">
        <v>6.4868370191111469</v>
      </c>
      <c r="L5804" s="16">
        <v>2.3646080618526586</v>
      </c>
      <c r="M5804" s="16">
        <v>3.3704237893097151</v>
      </c>
      <c r="N5804" s="13">
        <v>5.4560809756122763</v>
      </c>
      <c r="O5804" s="16">
        <v>5.7523439468362501</v>
      </c>
      <c r="P5804" s="16">
        <v>4.8604387818458781</v>
      </c>
      <c r="Q5804" s="16">
        <v>3.1697278531002246</v>
      </c>
      <c r="R5804" s="16">
        <v>4.8994292850044747</v>
      </c>
      <c r="S5804" s="16">
        <v>6.439824598187359</v>
      </c>
      <c r="T5804" s="16">
        <v>2.4594908596701708</v>
      </c>
      <c r="U5804" s="16">
        <v>3.8720461831881696</v>
      </c>
      <c r="V5804" s="16">
        <v>6.4868370191111469</v>
      </c>
      <c r="W5804" s="16">
        <v>2.3646080618526586</v>
      </c>
      <c r="X5804" s="16">
        <v>3.3704237893097151</v>
      </c>
      <c r="Y5804" s="13">
        <v>5.4560809756122763</v>
      </c>
    </row>
    <row r="5805" spans="2:25" x14ac:dyDescent="0.25">
      <c r="B5805" s="11">
        <v>5802</v>
      </c>
      <c r="C5805" s="13">
        <v>1599.7185922111157</v>
      </c>
      <c r="D5805" s="16">
        <v>2.2565449274869525</v>
      </c>
      <c r="E5805" s="16">
        <v>5.8854889929748797</v>
      </c>
      <c r="F5805" s="16">
        <v>7.8998674437089011</v>
      </c>
      <c r="G5805" s="16">
        <v>5.8473625715137931</v>
      </c>
      <c r="H5805" s="16">
        <v>6.3622507163232536</v>
      </c>
      <c r="I5805" s="16">
        <v>3.0586631683452539</v>
      </c>
      <c r="J5805" s="16">
        <v>3.9934829381716379</v>
      </c>
      <c r="K5805" s="16">
        <v>4.1076917529031256</v>
      </c>
      <c r="L5805" s="16">
        <v>2.0515716478838861</v>
      </c>
      <c r="M5805" s="16">
        <v>3.6066792086544535</v>
      </c>
      <c r="N5805" s="13">
        <v>2.8687819695462577</v>
      </c>
      <c r="O5805" s="16">
        <v>2.2565449274869525</v>
      </c>
      <c r="P5805" s="16">
        <v>5.8854889929748797</v>
      </c>
      <c r="Q5805" s="16">
        <v>7.8998674437089011</v>
      </c>
      <c r="R5805" s="16">
        <v>5.8473625715137931</v>
      </c>
      <c r="S5805" s="16">
        <v>6.3622507163232536</v>
      </c>
      <c r="T5805" s="16">
        <v>3.0586631683452539</v>
      </c>
      <c r="U5805" s="16">
        <v>3.9934829381716379</v>
      </c>
      <c r="V5805" s="16">
        <v>4.1076917529031256</v>
      </c>
      <c r="W5805" s="16">
        <v>2.0515716478838861</v>
      </c>
      <c r="X5805" s="16">
        <v>3.6066792086544535</v>
      </c>
      <c r="Y5805" s="13">
        <v>2.8687819695462577</v>
      </c>
    </row>
    <row r="5806" spans="2:25" x14ac:dyDescent="0.25">
      <c r="B5806" s="11">
        <v>5803</v>
      </c>
      <c r="C5806" s="13">
        <v>1686.9893111520078</v>
      </c>
      <c r="D5806" s="16">
        <v>3.0387235428427228</v>
      </c>
      <c r="E5806" s="16">
        <v>6.8081979902550973</v>
      </c>
      <c r="F5806" s="16">
        <v>4.9237927575731586</v>
      </c>
      <c r="G5806" s="16">
        <v>4.3641089303049947</v>
      </c>
      <c r="H5806" s="16">
        <v>5.5370463347301584</v>
      </c>
      <c r="I5806" s="16">
        <v>7.298827900894155</v>
      </c>
      <c r="J5806" s="16">
        <v>5.9360154856004668</v>
      </c>
      <c r="K5806" s="16">
        <v>3.2314759502766339</v>
      </c>
      <c r="L5806" s="16">
        <v>1.950541510904372</v>
      </c>
      <c r="M5806" s="16">
        <v>3.3156621597637486</v>
      </c>
      <c r="N5806" s="13">
        <v>7.079830011915897</v>
      </c>
      <c r="O5806" s="16">
        <v>3.0387235428427228</v>
      </c>
      <c r="P5806" s="16">
        <v>6.8081979902550973</v>
      </c>
      <c r="Q5806" s="16">
        <v>4.9237927575731586</v>
      </c>
      <c r="R5806" s="16">
        <v>4.3641089303049947</v>
      </c>
      <c r="S5806" s="16">
        <v>5.5370463347301584</v>
      </c>
      <c r="T5806" s="16">
        <v>7.298827900894155</v>
      </c>
      <c r="U5806" s="16">
        <v>5.9360154856004668</v>
      </c>
      <c r="V5806" s="16">
        <v>3.2314759502766339</v>
      </c>
      <c r="W5806" s="16">
        <v>1.950541510904372</v>
      </c>
      <c r="X5806" s="16">
        <v>3.3156621597637486</v>
      </c>
      <c r="Y5806" s="13">
        <v>7.079830011915897</v>
      </c>
    </row>
    <row r="5807" spans="2:25" x14ac:dyDescent="0.25">
      <c r="B5807" s="11">
        <v>5804</v>
      </c>
      <c r="C5807" s="13">
        <v>1817.2859208579596</v>
      </c>
      <c r="D5807" s="16">
        <v>3.832080821244511</v>
      </c>
      <c r="E5807" s="16">
        <v>3.7197395243144062</v>
      </c>
      <c r="F5807" s="16">
        <v>7.7103185909364935</v>
      </c>
      <c r="G5807" s="16">
        <v>6.2626385136310727</v>
      </c>
      <c r="H5807" s="16">
        <v>3.5726853047851721</v>
      </c>
      <c r="I5807" s="16">
        <v>7.0304013546558899</v>
      </c>
      <c r="J5807" s="16">
        <v>5.6298521665438557</v>
      </c>
      <c r="K5807" s="16">
        <v>6.9617144518705345</v>
      </c>
      <c r="L5807" s="16">
        <v>8.3978817443593883</v>
      </c>
      <c r="M5807" s="16">
        <v>3.5331629323507805</v>
      </c>
      <c r="N5807" s="13">
        <v>4.6553949695576771</v>
      </c>
      <c r="O5807" s="16">
        <v>3.832080821244511</v>
      </c>
      <c r="P5807" s="16">
        <v>3.7197395243144062</v>
      </c>
      <c r="Q5807" s="16">
        <v>7.7103185909364935</v>
      </c>
      <c r="R5807" s="16">
        <v>6.2626385136310727</v>
      </c>
      <c r="S5807" s="16">
        <v>3.5726853047851721</v>
      </c>
      <c r="T5807" s="16">
        <v>7.0304013546558899</v>
      </c>
      <c r="U5807" s="16">
        <v>5.6298521665438557</v>
      </c>
      <c r="V5807" s="16">
        <v>6.9617144518705345</v>
      </c>
      <c r="W5807" s="16">
        <v>8.3978817443593883</v>
      </c>
      <c r="X5807" s="16">
        <v>3.5331629323507805</v>
      </c>
      <c r="Y5807" s="13">
        <v>4.6553949695576771</v>
      </c>
    </row>
    <row r="5808" spans="2:25" x14ac:dyDescent="0.25">
      <c r="B5808" s="11">
        <v>5805</v>
      </c>
      <c r="C5808" s="13">
        <v>1565.4032311796252</v>
      </c>
      <c r="D5808" s="16">
        <v>4.6317447675172065</v>
      </c>
      <c r="E5808" s="16">
        <v>4.9645632224467091</v>
      </c>
      <c r="F5808" s="16">
        <v>2.1680083431151402</v>
      </c>
      <c r="G5808" s="16">
        <v>4.4384087624245918</v>
      </c>
      <c r="H5808" s="16">
        <v>2.0269081509208462</v>
      </c>
      <c r="I5808" s="16">
        <v>4.4098214562128328</v>
      </c>
      <c r="J5808" s="16">
        <v>4.859711109790827</v>
      </c>
      <c r="K5808" s="16">
        <v>7.1953242657201528</v>
      </c>
      <c r="L5808" s="16">
        <v>2.2206786253925852</v>
      </c>
      <c r="M5808" s="16">
        <v>3.22197828029931</v>
      </c>
      <c r="N5808" s="13">
        <v>5.4946172080561677</v>
      </c>
      <c r="O5808" s="16">
        <v>4.6317447675172065</v>
      </c>
      <c r="P5808" s="16">
        <v>4.9645632224467091</v>
      </c>
      <c r="Q5808" s="16">
        <v>2.1680083431151402</v>
      </c>
      <c r="R5808" s="16">
        <v>4.4384087624245918</v>
      </c>
      <c r="S5808" s="16">
        <v>2.0269081509208462</v>
      </c>
      <c r="T5808" s="16">
        <v>4.4098214562128328</v>
      </c>
      <c r="U5808" s="16">
        <v>4.859711109790827</v>
      </c>
      <c r="V5808" s="16">
        <v>7.1953242657201528</v>
      </c>
      <c r="W5808" s="16">
        <v>2.2206786253925852</v>
      </c>
      <c r="X5808" s="16">
        <v>3.22197828029931</v>
      </c>
      <c r="Y5808" s="13">
        <v>5.4946172080561677</v>
      </c>
    </row>
    <row r="5809" spans="2:25" x14ac:dyDescent="0.25">
      <c r="B5809" s="11">
        <v>5806</v>
      </c>
      <c r="C5809" s="13">
        <v>1731.2016221280555</v>
      </c>
      <c r="D5809" s="16">
        <v>2.1662292799961818</v>
      </c>
      <c r="E5809" s="16">
        <v>6.1377403838544851</v>
      </c>
      <c r="F5809" s="16">
        <v>6.2282335493504073</v>
      </c>
      <c r="G5809" s="16">
        <v>3.8953712491703758</v>
      </c>
      <c r="H5809" s="16">
        <v>7.9411889549992853</v>
      </c>
      <c r="I5809" s="16">
        <v>6.5947229498894702</v>
      </c>
      <c r="J5809" s="16">
        <v>6.9938219200746801</v>
      </c>
      <c r="K5809" s="16">
        <v>1.2434105778546143</v>
      </c>
      <c r="L5809" s="16">
        <v>7.9147094100480331</v>
      </c>
      <c r="M5809" s="16">
        <v>5.3046406254412473</v>
      </c>
      <c r="N5809" s="13">
        <v>1.9048132205102495</v>
      </c>
      <c r="O5809" s="16">
        <v>2.1662292799961818</v>
      </c>
      <c r="P5809" s="16">
        <v>6.1377403838544851</v>
      </c>
      <c r="Q5809" s="16">
        <v>6.2282335493504073</v>
      </c>
      <c r="R5809" s="16">
        <v>3.8953712491703758</v>
      </c>
      <c r="S5809" s="16">
        <v>7.9411889549992853</v>
      </c>
      <c r="T5809" s="16">
        <v>6.5947229498894702</v>
      </c>
      <c r="U5809" s="16">
        <v>6.9938219200746801</v>
      </c>
      <c r="V5809" s="16">
        <v>1.2434105778546143</v>
      </c>
      <c r="W5809" s="16">
        <v>7.9147094100480331</v>
      </c>
      <c r="X5809" s="16">
        <v>5.3046406254412473</v>
      </c>
      <c r="Y5809" s="13">
        <v>1.9048132205102495</v>
      </c>
    </row>
    <row r="5810" spans="2:25" x14ac:dyDescent="0.25">
      <c r="B5810" s="11">
        <v>5807</v>
      </c>
      <c r="C5810" s="13">
        <v>1702.5190317859922</v>
      </c>
      <c r="D5810" s="16">
        <v>7.6625210596133027</v>
      </c>
      <c r="E5810" s="16">
        <v>7.5427667469630642</v>
      </c>
      <c r="F5810" s="16">
        <v>0.22335521331141361</v>
      </c>
      <c r="G5810" s="16">
        <v>3.1421314127420432</v>
      </c>
      <c r="H5810" s="16">
        <v>1.5222119488039563</v>
      </c>
      <c r="I5810" s="16">
        <v>7.2982446180751666</v>
      </c>
      <c r="J5810" s="16">
        <v>6.4035483217038696</v>
      </c>
      <c r="K5810" s="16">
        <v>7.5097834867275104</v>
      </c>
      <c r="L5810" s="16">
        <v>4.7487979469854098</v>
      </c>
      <c r="M5810" s="16">
        <v>3.9632689855640448</v>
      </c>
      <c r="N5810" s="13">
        <v>4.5902879805952335</v>
      </c>
      <c r="O5810" s="16">
        <v>7.6625210596133027</v>
      </c>
      <c r="P5810" s="16">
        <v>7.5427667469630642</v>
      </c>
      <c r="Q5810" s="16">
        <v>0.22335521331141361</v>
      </c>
      <c r="R5810" s="16">
        <v>3.1421314127420432</v>
      </c>
      <c r="S5810" s="16">
        <v>1.5222119488039563</v>
      </c>
      <c r="T5810" s="16">
        <v>7.2982446180751666</v>
      </c>
      <c r="U5810" s="16">
        <v>6.4035483217038696</v>
      </c>
      <c r="V5810" s="16">
        <v>7.5097834867275104</v>
      </c>
      <c r="W5810" s="16">
        <v>4.7487979469854098</v>
      </c>
      <c r="X5810" s="16">
        <v>3.9632689855640448</v>
      </c>
      <c r="Y5810" s="13">
        <v>4.5902879805952335</v>
      </c>
    </row>
    <row r="5811" spans="2:25" x14ac:dyDescent="0.25">
      <c r="B5811" s="11">
        <v>5808</v>
      </c>
      <c r="C5811" s="13">
        <v>1794.8908057363053</v>
      </c>
      <c r="D5811" s="16">
        <v>5.5509141223687788</v>
      </c>
      <c r="E5811" s="16">
        <v>4.1222371601531691</v>
      </c>
      <c r="F5811" s="16">
        <v>3.967576599052741</v>
      </c>
      <c r="G5811" s="16">
        <v>4.6735235044170969</v>
      </c>
      <c r="H5811" s="16">
        <v>5.3987099049834537</v>
      </c>
      <c r="I5811" s="16">
        <v>5.5979026477079064</v>
      </c>
      <c r="J5811" s="16">
        <v>3.7926229416212145</v>
      </c>
      <c r="K5811" s="16">
        <v>5.906319982296159</v>
      </c>
      <c r="L5811" s="16">
        <v>7.0687854932113909</v>
      </c>
      <c r="M5811" s="16">
        <v>5.7077600968833364</v>
      </c>
      <c r="N5811" s="13">
        <v>8.1399126828122252</v>
      </c>
      <c r="O5811" s="16">
        <v>5.5509141223687788</v>
      </c>
      <c r="P5811" s="16">
        <v>4.1222371601531691</v>
      </c>
      <c r="Q5811" s="16">
        <v>3.967576599052741</v>
      </c>
      <c r="R5811" s="16">
        <v>4.6735235044170969</v>
      </c>
      <c r="S5811" s="16">
        <v>5.3987099049834537</v>
      </c>
      <c r="T5811" s="16">
        <v>5.5979026477079064</v>
      </c>
      <c r="U5811" s="16">
        <v>3.7926229416212145</v>
      </c>
      <c r="V5811" s="16">
        <v>5.906319982296159</v>
      </c>
      <c r="W5811" s="16">
        <v>7.0687854932113909</v>
      </c>
      <c r="X5811" s="16">
        <v>5.7077600968833364</v>
      </c>
      <c r="Y5811" s="13">
        <v>8.1399126828122252</v>
      </c>
    </row>
    <row r="5812" spans="2:25" x14ac:dyDescent="0.25">
      <c r="B5812" s="11">
        <v>5809</v>
      </c>
      <c r="C5812" s="13">
        <v>1533.7287783185411</v>
      </c>
      <c r="D5812" s="16">
        <v>3.4936985825350808</v>
      </c>
      <c r="E5812" s="16">
        <v>3.9681685718761148</v>
      </c>
      <c r="F5812" s="16">
        <v>0.42210042987386842</v>
      </c>
      <c r="G5812" s="16">
        <v>5.2705177615665955</v>
      </c>
      <c r="H5812" s="16">
        <v>4.0744885351639351</v>
      </c>
      <c r="I5812" s="16">
        <v>6.3590734003122886</v>
      </c>
      <c r="J5812" s="16">
        <v>4.9102864094665559</v>
      </c>
      <c r="K5812" s="16">
        <v>2.7362977813635734</v>
      </c>
      <c r="L5812" s="16">
        <v>3.5190911525017174</v>
      </c>
      <c r="M5812" s="16">
        <v>4.5964421622700717</v>
      </c>
      <c r="N5812" s="13">
        <v>4.1446495571008581</v>
      </c>
      <c r="O5812" s="16">
        <v>3.4936985825350808</v>
      </c>
      <c r="P5812" s="16">
        <v>3.9681685718761148</v>
      </c>
      <c r="Q5812" s="16">
        <v>0.42210042987386842</v>
      </c>
      <c r="R5812" s="16">
        <v>5.2705177615665955</v>
      </c>
      <c r="S5812" s="16">
        <v>4.0744885351639351</v>
      </c>
      <c r="T5812" s="16">
        <v>6.3590734003122886</v>
      </c>
      <c r="U5812" s="16">
        <v>4.9102864094665559</v>
      </c>
      <c r="V5812" s="16">
        <v>2.7362977813635734</v>
      </c>
      <c r="W5812" s="16">
        <v>3.5190911525017174</v>
      </c>
      <c r="X5812" s="16">
        <v>4.5964421622700717</v>
      </c>
      <c r="Y5812" s="13">
        <v>4.1446495571008581</v>
      </c>
    </row>
    <row r="5813" spans="2:25" x14ac:dyDescent="0.25">
      <c r="B5813" s="11">
        <v>5810</v>
      </c>
      <c r="C5813" s="13">
        <v>1538.234449757844</v>
      </c>
      <c r="D5813" s="16">
        <v>2.621926641423542</v>
      </c>
      <c r="E5813" s="16">
        <v>6.623077664473338</v>
      </c>
      <c r="F5813" s="16">
        <v>3.1582634398870635</v>
      </c>
      <c r="G5813" s="16">
        <v>3.2601671422224863</v>
      </c>
      <c r="H5813" s="16">
        <v>6.7011447980270855</v>
      </c>
      <c r="I5813" s="16">
        <v>4.9224492021069031</v>
      </c>
      <c r="J5813" s="16">
        <v>-1.8565111696789316E-2</v>
      </c>
      <c r="K5813" s="16">
        <v>5.1993587121763669</v>
      </c>
      <c r="L5813" s="16">
        <v>4.0360487533499274</v>
      </c>
      <c r="M5813" s="16">
        <v>3.9351085620541602</v>
      </c>
      <c r="N5813" s="13">
        <v>3.4225314921359891</v>
      </c>
      <c r="O5813" s="16">
        <v>2.621926641423542</v>
      </c>
      <c r="P5813" s="16">
        <v>6.623077664473338</v>
      </c>
      <c r="Q5813" s="16">
        <v>3.1582634398870635</v>
      </c>
      <c r="R5813" s="16">
        <v>3.2601671422224863</v>
      </c>
      <c r="S5813" s="16">
        <v>6.7011447980270855</v>
      </c>
      <c r="T5813" s="16">
        <v>4.9224492021069031</v>
      </c>
      <c r="U5813" s="16">
        <v>-1.8565111696789316E-2</v>
      </c>
      <c r="V5813" s="16">
        <v>5.1993587121763669</v>
      </c>
      <c r="W5813" s="16">
        <v>4.0360487533499274</v>
      </c>
      <c r="X5813" s="16">
        <v>3.9351085620541602</v>
      </c>
      <c r="Y5813" s="13">
        <v>3.4225314921359891</v>
      </c>
    </row>
    <row r="5814" spans="2:25" x14ac:dyDescent="0.25">
      <c r="B5814" s="11">
        <v>5811</v>
      </c>
      <c r="C5814" s="13">
        <v>1655.1806528889949</v>
      </c>
      <c r="D5814" s="16">
        <v>1.3762859871935516</v>
      </c>
      <c r="E5814" s="16">
        <v>6.4090669094796153</v>
      </c>
      <c r="F5814" s="16">
        <v>2.5256723111904913</v>
      </c>
      <c r="G5814" s="16">
        <v>5.4971658677194872</v>
      </c>
      <c r="H5814" s="16">
        <v>7.3100198659951161</v>
      </c>
      <c r="I5814" s="16">
        <v>1.7163507438983276</v>
      </c>
      <c r="J5814" s="16">
        <v>7.4065425534407794</v>
      </c>
      <c r="K5814" s="16">
        <v>5.7797015386804507</v>
      </c>
      <c r="L5814" s="16">
        <v>7.5563377284243192</v>
      </c>
      <c r="M5814" s="16">
        <v>1.0147346898766885</v>
      </c>
      <c r="N5814" s="13">
        <v>5.0531435712743384</v>
      </c>
      <c r="O5814" s="16">
        <v>1.3762859871935516</v>
      </c>
      <c r="P5814" s="16">
        <v>6.4090669094796153</v>
      </c>
      <c r="Q5814" s="16">
        <v>2.5256723111904913</v>
      </c>
      <c r="R5814" s="16">
        <v>5.4971658677194872</v>
      </c>
      <c r="S5814" s="16">
        <v>7.3100198659951161</v>
      </c>
      <c r="T5814" s="16">
        <v>1.7163507438983276</v>
      </c>
      <c r="U5814" s="16">
        <v>7.4065425534407794</v>
      </c>
      <c r="V5814" s="16">
        <v>5.7797015386804507</v>
      </c>
      <c r="W5814" s="16">
        <v>7.5563377284243192</v>
      </c>
      <c r="X5814" s="16">
        <v>1.0147346898766885</v>
      </c>
      <c r="Y5814" s="13">
        <v>5.0531435712743384</v>
      </c>
    </row>
    <row r="5815" spans="2:25" x14ac:dyDescent="0.25">
      <c r="B5815" s="11">
        <v>5812</v>
      </c>
      <c r="C5815" s="13">
        <v>1660.3834333720442</v>
      </c>
      <c r="D5815" s="16">
        <v>6.6693171301549228</v>
      </c>
      <c r="E5815" s="16">
        <v>9.5422868300800019</v>
      </c>
      <c r="F5815" s="16">
        <v>5.4342174045524123</v>
      </c>
      <c r="G5815" s="16">
        <v>2.8401015223217652</v>
      </c>
      <c r="H5815" s="16">
        <v>4.2965393636226921</v>
      </c>
      <c r="I5815" s="16">
        <v>5.801136541663924</v>
      </c>
      <c r="J5815" s="16">
        <v>2.4003792910722384</v>
      </c>
      <c r="K5815" s="16">
        <v>3.7170663374398201</v>
      </c>
      <c r="L5815" s="16">
        <v>4.1854448463927865</v>
      </c>
      <c r="M5815" s="16">
        <v>3.7638418611542148</v>
      </c>
      <c r="N5815" s="13">
        <v>3.2083460693802048</v>
      </c>
      <c r="O5815" s="16">
        <v>6.6693171301549228</v>
      </c>
      <c r="P5815" s="16">
        <v>9.5422868300800019</v>
      </c>
      <c r="Q5815" s="16">
        <v>5.4342174045524123</v>
      </c>
      <c r="R5815" s="16">
        <v>2.8401015223217652</v>
      </c>
      <c r="S5815" s="16">
        <v>4.2965393636226921</v>
      </c>
      <c r="T5815" s="16">
        <v>5.801136541663924</v>
      </c>
      <c r="U5815" s="16">
        <v>2.4003792910722384</v>
      </c>
      <c r="V5815" s="16">
        <v>3.7170663374398201</v>
      </c>
      <c r="W5815" s="16">
        <v>4.1854448463927865</v>
      </c>
      <c r="X5815" s="16">
        <v>3.7638418611542148</v>
      </c>
      <c r="Y5815" s="13">
        <v>3.2083460693802048</v>
      </c>
    </row>
    <row r="5816" spans="2:25" x14ac:dyDescent="0.25">
      <c r="B5816" s="11">
        <v>5813</v>
      </c>
      <c r="C5816" s="13">
        <v>1723.9033006389741</v>
      </c>
      <c r="D5816" s="16">
        <v>3.6554672532177568</v>
      </c>
      <c r="E5816" s="16">
        <v>5.8882035107040496</v>
      </c>
      <c r="F5816" s="16">
        <v>6.4428012901855185</v>
      </c>
      <c r="G5816" s="16">
        <v>4.2260316939492961</v>
      </c>
      <c r="H5816" s="16">
        <v>4.4702942760682518</v>
      </c>
      <c r="I5816" s="16">
        <v>6.6947788563796351</v>
      </c>
      <c r="J5816" s="16">
        <v>5.277487528107156</v>
      </c>
      <c r="K5816" s="16">
        <v>4.3322840373740084</v>
      </c>
      <c r="L5816" s="16">
        <v>6.9059829799481953</v>
      </c>
      <c r="M5816" s="16">
        <v>2.2724563632011563</v>
      </c>
      <c r="N5816" s="13">
        <v>5.5277390502236052</v>
      </c>
      <c r="O5816" s="16">
        <v>3.6554672532177568</v>
      </c>
      <c r="P5816" s="16">
        <v>5.8882035107040496</v>
      </c>
      <c r="Q5816" s="16">
        <v>6.4428012901855185</v>
      </c>
      <c r="R5816" s="16">
        <v>4.2260316939492961</v>
      </c>
      <c r="S5816" s="16">
        <v>4.4702942760682518</v>
      </c>
      <c r="T5816" s="16">
        <v>6.6947788563796351</v>
      </c>
      <c r="U5816" s="16">
        <v>5.277487528107156</v>
      </c>
      <c r="V5816" s="16">
        <v>4.3322840373740084</v>
      </c>
      <c r="W5816" s="16">
        <v>6.9059829799481953</v>
      </c>
      <c r="X5816" s="16">
        <v>2.2724563632011563</v>
      </c>
      <c r="Y5816" s="13">
        <v>5.5277390502236052</v>
      </c>
    </row>
    <row r="5817" spans="2:25" x14ac:dyDescent="0.25">
      <c r="B5817" s="11">
        <v>5814</v>
      </c>
      <c r="C5817" s="13">
        <v>1632.8794702979126</v>
      </c>
      <c r="D5817" s="16">
        <v>4.3592027171808443</v>
      </c>
      <c r="E5817" s="16">
        <v>4.1461921283655112</v>
      </c>
      <c r="F5817" s="16">
        <v>4.4549888376544935</v>
      </c>
      <c r="G5817" s="16">
        <v>6.5353596818683997</v>
      </c>
      <c r="H5817" s="16">
        <v>9.2057270354841219</v>
      </c>
      <c r="I5817" s="16">
        <v>7.6959743748400795</v>
      </c>
      <c r="J5817" s="16">
        <v>5.3345668574375837</v>
      </c>
      <c r="K5817" s="16">
        <v>-1.6529533732958805</v>
      </c>
      <c r="L5817" s="16">
        <v>4.8069756659806133</v>
      </c>
      <c r="M5817" s="16">
        <v>0.30144240963620916</v>
      </c>
      <c r="N5817" s="13">
        <v>5.1766814655789197</v>
      </c>
      <c r="O5817" s="16">
        <v>4.3592027171808443</v>
      </c>
      <c r="P5817" s="16">
        <v>4.1461921283655112</v>
      </c>
      <c r="Q5817" s="16">
        <v>4.4549888376544935</v>
      </c>
      <c r="R5817" s="16">
        <v>6.5353596818683997</v>
      </c>
      <c r="S5817" s="16">
        <v>9.2057270354841219</v>
      </c>
      <c r="T5817" s="16">
        <v>7.6959743748400795</v>
      </c>
      <c r="U5817" s="16">
        <v>5.3345668574375837</v>
      </c>
      <c r="V5817" s="16">
        <v>-1.6529533732958805</v>
      </c>
      <c r="W5817" s="16">
        <v>4.8069756659806133</v>
      </c>
      <c r="X5817" s="16">
        <v>0.30144240963620916</v>
      </c>
      <c r="Y5817" s="13">
        <v>5.1766814655789197</v>
      </c>
    </row>
    <row r="5818" spans="2:25" x14ac:dyDescent="0.25">
      <c r="B5818" s="11">
        <v>5815</v>
      </c>
      <c r="C5818" s="13">
        <v>1598.2770221606133</v>
      </c>
      <c r="D5818" s="16">
        <v>4.4845882793202403</v>
      </c>
      <c r="E5818" s="16">
        <v>2.785925538427926</v>
      </c>
      <c r="F5818" s="16">
        <v>5.3145979292726908</v>
      </c>
      <c r="G5818" s="16">
        <v>4.8224595135472201</v>
      </c>
      <c r="H5818" s="16">
        <v>2.902802809203008</v>
      </c>
      <c r="I5818" s="16">
        <v>4.6853139136865485</v>
      </c>
      <c r="J5818" s="16">
        <v>6.4592789904649344</v>
      </c>
      <c r="K5818" s="16">
        <v>5.25358556325682</v>
      </c>
      <c r="L5818" s="16">
        <v>1.9634047781949109</v>
      </c>
      <c r="M5818" s="16">
        <v>3.3722322208579825</v>
      </c>
      <c r="N5818" s="13">
        <v>5.7252150589788222</v>
      </c>
      <c r="O5818" s="16">
        <v>4.4845882793202403</v>
      </c>
      <c r="P5818" s="16">
        <v>2.785925538427926</v>
      </c>
      <c r="Q5818" s="16">
        <v>5.3145979292726908</v>
      </c>
      <c r="R5818" s="16">
        <v>4.8224595135472201</v>
      </c>
      <c r="S5818" s="16">
        <v>2.902802809203008</v>
      </c>
      <c r="T5818" s="16">
        <v>4.6853139136865485</v>
      </c>
      <c r="U5818" s="16">
        <v>6.4592789904649344</v>
      </c>
      <c r="V5818" s="16">
        <v>5.25358556325682</v>
      </c>
      <c r="W5818" s="16">
        <v>1.9634047781949109</v>
      </c>
      <c r="X5818" s="16">
        <v>3.3722322208579825</v>
      </c>
      <c r="Y5818" s="13">
        <v>5.7252150589788222</v>
      </c>
    </row>
    <row r="5819" spans="2:25" x14ac:dyDescent="0.25">
      <c r="B5819" s="11">
        <v>5816</v>
      </c>
      <c r="C5819" s="13">
        <v>1575.1334056171572</v>
      </c>
      <c r="D5819" s="16">
        <v>1.4226420648410558</v>
      </c>
      <c r="E5819" s="16">
        <v>5.5591505035787998</v>
      </c>
      <c r="F5819" s="16">
        <v>5.8168870053562909</v>
      </c>
      <c r="G5819" s="16">
        <v>2.0727374306309887</v>
      </c>
      <c r="H5819" s="16">
        <v>6.0349312374500048</v>
      </c>
      <c r="I5819" s="16">
        <v>3.517667976498585</v>
      </c>
      <c r="J5819" s="16">
        <v>5.1065838254978138</v>
      </c>
      <c r="K5819" s="16">
        <v>1.1353217184060189</v>
      </c>
      <c r="L5819" s="16">
        <v>3.6824548090786227</v>
      </c>
      <c r="M5819" s="16">
        <v>7.4203991992572194</v>
      </c>
      <c r="N5819" s="13">
        <v>4.5852586018267525</v>
      </c>
      <c r="O5819" s="16">
        <v>1.4226420648410558</v>
      </c>
      <c r="P5819" s="16">
        <v>5.5591505035787998</v>
      </c>
      <c r="Q5819" s="16">
        <v>5.8168870053562909</v>
      </c>
      <c r="R5819" s="16">
        <v>2.0727374306309887</v>
      </c>
      <c r="S5819" s="16">
        <v>6.0349312374500048</v>
      </c>
      <c r="T5819" s="16">
        <v>3.517667976498585</v>
      </c>
      <c r="U5819" s="16">
        <v>5.1065838254978138</v>
      </c>
      <c r="V5819" s="16">
        <v>1.1353217184060189</v>
      </c>
      <c r="W5819" s="16">
        <v>3.6824548090786227</v>
      </c>
      <c r="X5819" s="16">
        <v>7.4203991992572194</v>
      </c>
      <c r="Y5819" s="13">
        <v>4.5852586018267525</v>
      </c>
    </row>
    <row r="5820" spans="2:25" x14ac:dyDescent="0.25">
      <c r="B5820" s="11">
        <v>5817</v>
      </c>
      <c r="C5820" s="13">
        <v>1651.1231053018914</v>
      </c>
      <c r="D5820" s="16">
        <v>3.1290104289608456</v>
      </c>
      <c r="E5820" s="16">
        <v>9.5884319729927441</v>
      </c>
      <c r="F5820" s="16">
        <v>3.8587061635494213</v>
      </c>
      <c r="G5820" s="16">
        <v>3.3098194921460391</v>
      </c>
      <c r="H5820" s="16">
        <v>4.3499101542060714</v>
      </c>
      <c r="I5820" s="16">
        <v>8.1637915491794111</v>
      </c>
      <c r="J5820" s="16">
        <v>3.8229871157972299</v>
      </c>
      <c r="K5820" s="16">
        <v>1.3002271269471777</v>
      </c>
      <c r="L5820" s="16">
        <v>8.1806910367555634</v>
      </c>
      <c r="M5820" s="16">
        <v>3.9316745016191215</v>
      </c>
      <c r="N5820" s="13">
        <v>1.7913135488291805</v>
      </c>
      <c r="O5820" s="16">
        <v>3.1290104289608456</v>
      </c>
      <c r="P5820" s="16">
        <v>9.5884319729927441</v>
      </c>
      <c r="Q5820" s="16">
        <v>3.8587061635494213</v>
      </c>
      <c r="R5820" s="16">
        <v>3.3098194921460391</v>
      </c>
      <c r="S5820" s="16">
        <v>4.3499101542060714</v>
      </c>
      <c r="T5820" s="16">
        <v>8.1637915491794111</v>
      </c>
      <c r="U5820" s="16">
        <v>3.8229871157972299</v>
      </c>
      <c r="V5820" s="16">
        <v>1.3002271269471777</v>
      </c>
      <c r="W5820" s="16">
        <v>8.1806910367555634</v>
      </c>
      <c r="X5820" s="16">
        <v>3.9316745016191215</v>
      </c>
      <c r="Y5820" s="13">
        <v>1.7913135488291805</v>
      </c>
    </row>
    <row r="5821" spans="2:25" x14ac:dyDescent="0.25">
      <c r="B5821" s="11">
        <v>5818</v>
      </c>
      <c r="C5821" s="13">
        <v>1830.6533931152751</v>
      </c>
      <c r="D5821" s="16">
        <v>4.8442105314667474</v>
      </c>
      <c r="E5821" s="16">
        <v>3.7289607891672292</v>
      </c>
      <c r="F5821" s="16">
        <v>3.7253259235322993</v>
      </c>
      <c r="G5821" s="16">
        <v>8.4798772636525488</v>
      </c>
      <c r="H5821" s="16">
        <v>4.6033273138665445</v>
      </c>
      <c r="I5821" s="16">
        <v>8.0025422996650573</v>
      </c>
      <c r="J5821" s="16">
        <v>6.9397269904422307</v>
      </c>
      <c r="K5821" s="16">
        <v>6.5002116706455784</v>
      </c>
      <c r="L5821" s="16">
        <v>5.5191575164248885</v>
      </c>
      <c r="M5821" s="16">
        <v>5.8065698327569706</v>
      </c>
      <c r="N5821" s="13">
        <v>3.9086292707977011</v>
      </c>
      <c r="O5821" s="16">
        <v>4.8442105314667474</v>
      </c>
      <c r="P5821" s="16">
        <v>3.7289607891672292</v>
      </c>
      <c r="Q5821" s="16">
        <v>3.7253259235322993</v>
      </c>
      <c r="R5821" s="16">
        <v>8.4798772636525488</v>
      </c>
      <c r="S5821" s="16">
        <v>4.6033273138665445</v>
      </c>
      <c r="T5821" s="16">
        <v>8.0025422996650573</v>
      </c>
      <c r="U5821" s="16">
        <v>6.9397269904422307</v>
      </c>
      <c r="V5821" s="16">
        <v>6.5002116706455784</v>
      </c>
      <c r="W5821" s="16">
        <v>5.5191575164248885</v>
      </c>
      <c r="X5821" s="16">
        <v>5.8065698327569706</v>
      </c>
      <c r="Y5821" s="13">
        <v>3.9086292707977011</v>
      </c>
    </row>
    <row r="5822" spans="2:25" x14ac:dyDescent="0.25">
      <c r="B5822" s="11">
        <v>5819</v>
      </c>
      <c r="C5822" s="13">
        <v>1743.8420989319118</v>
      </c>
      <c r="D5822" s="16">
        <v>7.5573179284108889</v>
      </c>
      <c r="E5822" s="16">
        <v>5.0113118602072664</v>
      </c>
      <c r="F5822" s="16">
        <v>5.8817005977592487</v>
      </c>
      <c r="G5822" s="16">
        <v>7.6121790277035686</v>
      </c>
      <c r="H5822" s="16">
        <v>5.3103227571554017</v>
      </c>
      <c r="I5822" s="16">
        <v>4.033380466009552</v>
      </c>
      <c r="J5822" s="16">
        <v>3.647201093927066</v>
      </c>
      <c r="K5822" s="16">
        <v>5.3444118919414674</v>
      </c>
      <c r="L5822" s="16">
        <v>4.7706893540732924</v>
      </c>
      <c r="M5822" s="16">
        <v>5.4102508790420689</v>
      </c>
      <c r="N5822" s="13">
        <v>2.3411579845104811</v>
      </c>
      <c r="O5822" s="16">
        <v>7.5573179284108889</v>
      </c>
      <c r="P5822" s="16">
        <v>5.0113118602072664</v>
      </c>
      <c r="Q5822" s="16">
        <v>5.8817005977592487</v>
      </c>
      <c r="R5822" s="16">
        <v>7.6121790277035686</v>
      </c>
      <c r="S5822" s="16">
        <v>5.3103227571554017</v>
      </c>
      <c r="T5822" s="16">
        <v>4.033380466009552</v>
      </c>
      <c r="U5822" s="16">
        <v>3.647201093927066</v>
      </c>
      <c r="V5822" s="16">
        <v>5.3444118919414674</v>
      </c>
      <c r="W5822" s="16">
        <v>4.7706893540732924</v>
      </c>
      <c r="X5822" s="16">
        <v>5.4102508790420689</v>
      </c>
      <c r="Y5822" s="13">
        <v>2.3411579845104811</v>
      </c>
    </row>
    <row r="5823" spans="2:25" x14ac:dyDescent="0.25">
      <c r="B5823" s="11">
        <v>5820</v>
      </c>
      <c r="C5823" s="13">
        <v>1458.3395838580466</v>
      </c>
      <c r="D5823" s="16">
        <v>3.7267136227852129</v>
      </c>
      <c r="E5823" s="16">
        <v>4.6680000209757209</v>
      </c>
      <c r="F5823" s="16">
        <v>2.4180287143512111</v>
      </c>
      <c r="G5823" s="16">
        <v>6.4398480449080004</v>
      </c>
      <c r="H5823" s="16">
        <v>1.7436321619741229</v>
      </c>
      <c r="I5823" s="16">
        <v>6.6410516994408129</v>
      </c>
      <c r="J5823" s="16">
        <v>2.4289028522628366</v>
      </c>
      <c r="K5823" s="16">
        <v>3.5526776582587534</v>
      </c>
      <c r="L5823" s="16">
        <v>1.9929732188638738</v>
      </c>
      <c r="M5823" s="16">
        <v>1.6722627386636431</v>
      </c>
      <c r="N5823" s="13">
        <v>3.0201419602840254</v>
      </c>
      <c r="O5823" s="16">
        <v>3.7267136227852129</v>
      </c>
      <c r="P5823" s="16">
        <v>4.6680000209757209</v>
      </c>
      <c r="Q5823" s="16">
        <v>2.4180287143512111</v>
      </c>
      <c r="R5823" s="16">
        <v>6.4398480449080004</v>
      </c>
      <c r="S5823" s="16">
        <v>1.7436321619741229</v>
      </c>
      <c r="T5823" s="16">
        <v>6.6410516994408129</v>
      </c>
      <c r="U5823" s="16">
        <v>2.4289028522628366</v>
      </c>
      <c r="V5823" s="16">
        <v>3.5526776582587534</v>
      </c>
      <c r="W5823" s="16">
        <v>1.9929732188638738</v>
      </c>
      <c r="X5823" s="16">
        <v>1.6722627386636431</v>
      </c>
      <c r="Y5823" s="13">
        <v>3.0201419602840254</v>
      </c>
    </row>
    <row r="5824" spans="2:25" x14ac:dyDescent="0.25">
      <c r="B5824" s="11">
        <v>5821</v>
      </c>
      <c r="C5824" s="13">
        <v>1589.730287888018</v>
      </c>
      <c r="D5824" s="16">
        <v>5.1426324825658343</v>
      </c>
      <c r="E5824" s="16">
        <v>5.095919982258601</v>
      </c>
      <c r="F5824" s="16">
        <v>2.4451461968098571</v>
      </c>
      <c r="G5824" s="16">
        <v>5.7673678593513884</v>
      </c>
      <c r="H5824" s="16">
        <v>5.1803759684277377</v>
      </c>
      <c r="I5824" s="16">
        <v>3.7946839337610658</v>
      </c>
      <c r="J5824" s="16">
        <v>2.8558963690424308</v>
      </c>
      <c r="K5824" s="16">
        <v>4.8278854321493512</v>
      </c>
      <c r="L5824" s="16">
        <v>5.6994596141936507</v>
      </c>
      <c r="M5824" s="16">
        <v>4.3292449259281858</v>
      </c>
      <c r="N5824" s="13">
        <v>2.0605532316891439</v>
      </c>
      <c r="O5824" s="16">
        <v>5.1426324825658343</v>
      </c>
      <c r="P5824" s="16">
        <v>5.095919982258601</v>
      </c>
      <c r="Q5824" s="16">
        <v>2.4451461968098571</v>
      </c>
      <c r="R5824" s="16">
        <v>5.7673678593513884</v>
      </c>
      <c r="S5824" s="16">
        <v>5.1803759684277377</v>
      </c>
      <c r="T5824" s="16">
        <v>3.7946839337610658</v>
      </c>
      <c r="U5824" s="16">
        <v>2.8558963690424308</v>
      </c>
      <c r="V5824" s="16">
        <v>4.8278854321493512</v>
      </c>
      <c r="W5824" s="16">
        <v>5.6994596141936507</v>
      </c>
      <c r="X5824" s="16">
        <v>4.3292449259281858</v>
      </c>
      <c r="Y5824" s="13">
        <v>2.0605532316891439</v>
      </c>
    </row>
    <row r="5825" spans="2:25" x14ac:dyDescent="0.25">
      <c r="B5825" s="11">
        <v>5822</v>
      </c>
      <c r="C5825" s="13">
        <v>1668.9310922916104</v>
      </c>
      <c r="D5825" s="16">
        <v>6.0623788474599802</v>
      </c>
      <c r="E5825" s="16">
        <v>5.1295149508843698</v>
      </c>
      <c r="F5825" s="16">
        <v>7.9301803139455611</v>
      </c>
      <c r="G5825" s="16">
        <v>5.1307517904030195</v>
      </c>
      <c r="H5825" s="16">
        <v>4.560756701180197</v>
      </c>
      <c r="I5825" s="16">
        <v>3.726353359738328</v>
      </c>
      <c r="J5825" s="16">
        <v>4.9412290740125151</v>
      </c>
      <c r="K5825" s="16">
        <v>1.27832548205008</v>
      </c>
      <c r="L5825" s="16">
        <v>3.503462088698293</v>
      </c>
      <c r="M5825" s="16">
        <v>4.2102944551752932</v>
      </c>
      <c r="N5825" s="13">
        <v>5.8596997248562461</v>
      </c>
      <c r="O5825" s="16">
        <v>6.0623788474599802</v>
      </c>
      <c r="P5825" s="16">
        <v>5.1295149508843698</v>
      </c>
      <c r="Q5825" s="16">
        <v>7.9301803139455611</v>
      </c>
      <c r="R5825" s="16">
        <v>5.1307517904030195</v>
      </c>
      <c r="S5825" s="16">
        <v>4.560756701180197</v>
      </c>
      <c r="T5825" s="16">
        <v>3.726353359738328</v>
      </c>
      <c r="U5825" s="16">
        <v>4.9412290740125151</v>
      </c>
      <c r="V5825" s="16">
        <v>1.27832548205008</v>
      </c>
      <c r="W5825" s="16">
        <v>3.503462088698293</v>
      </c>
      <c r="X5825" s="16">
        <v>4.2102944551752932</v>
      </c>
      <c r="Y5825" s="13">
        <v>5.8596997248562461</v>
      </c>
    </row>
    <row r="5826" spans="2:25" x14ac:dyDescent="0.25">
      <c r="B5826" s="11">
        <v>5823</v>
      </c>
      <c r="C5826" s="13">
        <v>1616.6529783856683</v>
      </c>
      <c r="D5826" s="16">
        <v>1.7769176680024823</v>
      </c>
      <c r="E5826" s="16">
        <v>4.5711138571888954</v>
      </c>
      <c r="F5826" s="16">
        <v>5.6493467444394661</v>
      </c>
      <c r="G5826" s="16">
        <v>2.4628812918265219</v>
      </c>
      <c r="H5826" s="16">
        <v>5.4908350240928208</v>
      </c>
      <c r="I5826" s="16">
        <v>4.1630269057282625</v>
      </c>
      <c r="J5826" s="16">
        <v>6.0053298673547193</v>
      </c>
      <c r="K5826" s="16">
        <v>3.8897877762975561</v>
      </c>
      <c r="L5826" s="16">
        <v>6.9070259977211403</v>
      </c>
      <c r="M5826" s="16">
        <v>3.4722443260333073</v>
      </c>
      <c r="N5826" s="13">
        <v>4.5924492966636876</v>
      </c>
      <c r="O5826" s="16">
        <v>1.7769176680024823</v>
      </c>
      <c r="P5826" s="16">
        <v>4.5711138571888954</v>
      </c>
      <c r="Q5826" s="16">
        <v>5.6493467444394661</v>
      </c>
      <c r="R5826" s="16">
        <v>2.4628812918265219</v>
      </c>
      <c r="S5826" s="16">
        <v>5.4908350240928208</v>
      </c>
      <c r="T5826" s="16">
        <v>4.1630269057282625</v>
      </c>
      <c r="U5826" s="16">
        <v>6.0053298673547193</v>
      </c>
      <c r="V5826" s="16">
        <v>3.8897877762975561</v>
      </c>
      <c r="W5826" s="16">
        <v>6.9070259977211403</v>
      </c>
      <c r="X5826" s="16">
        <v>3.4722443260333073</v>
      </c>
      <c r="Y5826" s="13">
        <v>4.5924492966636876</v>
      </c>
    </row>
    <row r="5827" spans="2:25" x14ac:dyDescent="0.25">
      <c r="B5827" s="11">
        <v>5824</v>
      </c>
      <c r="C5827" s="13">
        <v>1653.1776843363243</v>
      </c>
      <c r="D5827" s="16">
        <v>2.2402413389526781</v>
      </c>
      <c r="E5827" s="16">
        <v>7.5266492483475851</v>
      </c>
      <c r="F5827" s="16">
        <v>7.3934760396899772</v>
      </c>
      <c r="G5827" s="16">
        <v>4.9998712551631774</v>
      </c>
      <c r="H5827" s="16">
        <v>2.8092634735608537</v>
      </c>
      <c r="I5827" s="16">
        <v>2.925813813007426</v>
      </c>
      <c r="J5827" s="16">
        <v>4.9879638979481591</v>
      </c>
      <c r="K5827" s="16">
        <v>2.7084794589290651</v>
      </c>
      <c r="L5827" s="16">
        <v>4.2958931345258966</v>
      </c>
      <c r="M5827" s="16">
        <v>4.4651169564254003</v>
      </c>
      <c r="N5827" s="13">
        <v>7.0313372952208741</v>
      </c>
      <c r="O5827" s="16">
        <v>2.2402413389526781</v>
      </c>
      <c r="P5827" s="16">
        <v>7.5266492483475851</v>
      </c>
      <c r="Q5827" s="16">
        <v>7.3934760396899772</v>
      </c>
      <c r="R5827" s="16">
        <v>4.9998712551631774</v>
      </c>
      <c r="S5827" s="16">
        <v>2.8092634735608537</v>
      </c>
      <c r="T5827" s="16">
        <v>2.925813813007426</v>
      </c>
      <c r="U5827" s="16">
        <v>4.9879638979481591</v>
      </c>
      <c r="V5827" s="16">
        <v>2.7084794589290651</v>
      </c>
      <c r="W5827" s="16">
        <v>4.2958931345258966</v>
      </c>
      <c r="X5827" s="16">
        <v>4.4651169564254003</v>
      </c>
      <c r="Y5827" s="13">
        <v>7.0313372952208741</v>
      </c>
    </row>
    <row r="5828" spans="2:25" x14ac:dyDescent="0.25">
      <c r="B5828" s="11">
        <v>5825</v>
      </c>
      <c r="C5828" s="13">
        <v>1897.6698966059178</v>
      </c>
      <c r="D5828" s="16">
        <v>4.3221966727368111</v>
      </c>
      <c r="E5828" s="16">
        <v>4.9637810003587308</v>
      </c>
      <c r="F5828" s="16">
        <v>8.6316849131222391</v>
      </c>
      <c r="G5828" s="16">
        <v>4.1515737288219405</v>
      </c>
      <c r="H5828" s="16">
        <v>5.1064323698215386</v>
      </c>
      <c r="I5828" s="16">
        <v>10.326112324701974</v>
      </c>
      <c r="J5828" s="16">
        <v>4.0644826343598615</v>
      </c>
      <c r="K5828" s="16">
        <v>6.2363069377920022</v>
      </c>
      <c r="L5828" s="16">
        <v>7.8369012721852593</v>
      </c>
      <c r="M5828" s="16">
        <v>5.5434416460322593</v>
      </c>
      <c r="N5828" s="13">
        <v>4.7459657558551918</v>
      </c>
      <c r="O5828" s="16">
        <v>4.3221966727368111</v>
      </c>
      <c r="P5828" s="16">
        <v>4.9637810003587308</v>
      </c>
      <c r="Q5828" s="16">
        <v>8.6316849131222391</v>
      </c>
      <c r="R5828" s="16">
        <v>4.1515737288219405</v>
      </c>
      <c r="S5828" s="16">
        <v>5.1064323698215386</v>
      </c>
      <c r="T5828" s="16">
        <v>10.326112324701974</v>
      </c>
      <c r="U5828" s="16">
        <v>4.0644826343598615</v>
      </c>
      <c r="V5828" s="16">
        <v>6.2363069377920022</v>
      </c>
      <c r="W5828" s="16">
        <v>7.8369012721852593</v>
      </c>
      <c r="X5828" s="16">
        <v>5.5434416460322593</v>
      </c>
      <c r="Y5828" s="13">
        <v>4.7459657558551918</v>
      </c>
    </row>
    <row r="5829" spans="2:25" x14ac:dyDescent="0.25">
      <c r="B5829" s="11">
        <v>5826</v>
      </c>
      <c r="C5829" s="13">
        <v>1735.3269942298955</v>
      </c>
      <c r="D5829" s="16">
        <v>7.0968935737080692</v>
      </c>
      <c r="E5829" s="16">
        <v>6.4891067219561815</v>
      </c>
      <c r="F5829" s="16">
        <v>2.5255656418700645</v>
      </c>
      <c r="G5829" s="16">
        <v>2.6923388065776628</v>
      </c>
      <c r="H5829" s="16">
        <v>2.4814946215679434</v>
      </c>
      <c r="I5829" s="16">
        <v>5.8150133975015628</v>
      </c>
      <c r="J5829" s="16">
        <v>3.0579728506941062</v>
      </c>
      <c r="K5829" s="16">
        <v>10.79412758794836</v>
      </c>
      <c r="L5829" s="16">
        <v>6.0588571874995729</v>
      </c>
      <c r="M5829" s="16">
        <v>5.4637694911666506</v>
      </c>
      <c r="N5829" s="13">
        <v>4.117724445891537</v>
      </c>
      <c r="O5829" s="16">
        <v>7.0968935737080692</v>
      </c>
      <c r="P5829" s="16">
        <v>6.4891067219561815</v>
      </c>
      <c r="Q5829" s="16">
        <v>2.5255656418700645</v>
      </c>
      <c r="R5829" s="16">
        <v>2.6923388065776628</v>
      </c>
      <c r="S5829" s="16">
        <v>2.4814946215679434</v>
      </c>
      <c r="T5829" s="16">
        <v>5.8150133975015628</v>
      </c>
      <c r="U5829" s="16">
        <v>3.0579728506941062</v>
      </c>
      <c r="V5829" s="16">
        <v>10.79412758794836</v>
      </c>
      <c r="W5829" s="16">
        <v>6.0588571874995729</v>
      </c>
      <c r="X5829" s="16">
        <v>5.4637694911666506</v>
      </c>
      <c r="Y5829" s="13">
        <v>4.117724445891537</v>
      </c>
    </row>
    <row r="5830" spans="2:25" x14ac:dyDescent="0.25">
      <c r="B5830" s="11">
        <v>5827</v>
      </c>
      <c r="C5830" s="13">
        <v>1878.925501846832</v>
      </c>
      <c r="D5830" s="16">
        <v>5.4591341011168266</v>
      </c>
      <c r="E5830" s="16">
        <v>4.5944355275141824</v>
      </c>
      <c r="F5830" s="16">
        <v>5.0847616884040248</v>
      </c>
      <c r="G5830" s="16">
        <v>5.8374741864795201</v>
      </c>
      <c r="H5830" s="16">
        <v>8.6811551205874</v>
      </c>
      <c r="I5830" s="16">
        <v>6.1024875954754378</v>
      </c>
      <c r="J5830" s="16">
        <v>4.8573961475830334</v>
      </c>
      <c r="K5830" s="16">
        <v>6.9425749075510614</v>
      </c>
      <c r="L5830" s="16">
        <v>5.1757097109298602</v>
      </c>
      <c r="M5830" s="16">
        <v>5.5676573645342131</v>
      </c>
      <c r="N5830" s="13">
        <v>6.4384767532926821</v>
      </c>
      <c r="O5830" s="16">
        <v>5.4591341011168266</v>
      </c>
      <c r="P5830" s="16">
        <v>4.5944355275141824</v>
      </c>
      <c r="Q5830" s="16">
        <v>5.0847616884040248</v>
      </c>
      <c r="R5830" s="16">
        <v>5.8374741864795201</v>
      </c>
      <c r="S5830" s="16">
        <v>8.6811551205874</v>
      </c>
      <c r="T5830" s="16">
        <v>6.1024875954754378</v>
      </c>
      <c r="U5830" s="16">
        <v>4.8573961475830334</v>
      </c>
      <c r="V5830" s="16">
        <v>6.9425749075510614</v>
      </c>
      <c r="W5830" s="16">
        <v>5.1757097109298602</v>
      </c>
      <c r="X5830" s="16">
        <v>5.5676573645342131</v>
      </c>
      <c r="Y5830" s="13">
        <v>6.4384767532926821</v>
      </c>
    </row>
    <row r="5831" spans="2:25" x14ac:dyDescent="0.25">
      <c r="B5831" s="11">
        <v>5828</v>
      </c>
      <c r="C5831" s="13">
        <v>1647.6599806721376</v>
      </c>
      <c r="D5831" s="16">
        <v>7.1744860151374565</v>
      </c>
      <c r="E5831" s="16">
        <v>2.2273521246788484</v>
      </c>
      <c r="F5831" s="16">
        <v>4.3538469637734041</v>
      </c>
      <c r="G5831" s="16">
        <v>3.7924754833551164</v>
      </c>
      <c r="H5831" s="16">
        <v>2.6857084623283494</v>
      </c>
      <c r="I5831" s="16">
        <v>5.1128278681282788</v>
      </c>
      <c r="J5831" s="16">
        <v>7.1523485957144342</v>
      </c>
      <c r="K5831" s="16">
        <v>6.2862282881906637</v>
      </c>
      <c r="L5831" s="16">
        <v>1.7807739956248794</v>
      </c>
      <c r="M5831" s="16">
        <v>5.9011490630710011</v>
      </c>
      <c r="N5831" s="13">
        <v>4.5588594684598505</v>
      </c>
      <c r="O5831" s="16">
        <v>7.1744860151374565</v>
      </c>
      <c r="P5831" s="16">
        <v>2.2273521246788484</v>
      </c>
      <c r="Q5831" s="16">
        <v>4.3538469637734041</v>
      </c>
      <c r="R5831" s="16">
        <v>3.7924754833551164</v>
      </c>
      <c r="S5831" s="16">
        <v>2.6857084623283494</v>
      </c>
      <c r="T5831" s="16">
        <v>5.1128278681282788</v>
      </c>
      <c r="U5831" s="16">
        <v>7.1523485957144342</v>
      </c>
      <c r="V5831" s="16">
        <v>6.2862282881906637</v>
      </c>
      <c r="W5831" s="16">
        <v>1.7807739956248794</v>
      </c>
      <c r="X5831" s="16">
        <v>5.9011490630710011</v>
      </c>
      <c r="Y5831" s="13">
        <v>4.5588594684598505</v>
      </c>
    </row>
    <row r="5832" spans="2:25" x14ac:dyDescent="0.25">
      <c r="B5832" s="11">
        <v>5829</v>
      </c>
      <c r="C5832" s="13">
        <v>1623.311814336286</v>
      </c>
      <c r="D5832" s="16">
        <v>5.7387190090552629</v>
      </c>
      <c r="E5832" s="16">
        <v>4.9740943543977991</v>
      </c>
      <c r="F5832" s="16">
        <v>5.7275255413432866</v>
      </c>
      <c r="G5832" s="16">
        <v>0.23998661410655853</v>
      </c>
      <c r="H5832" s="16">
        <v>7.4230909672947405</v>
      </c>
      <c r="I5832" s="16">
        <v>7.3786541312663374</v>
      </c>
      <c r="J5832" s="16">
        <v>1.5735562823435023</v>
      </c>
      <c r="K5832" s="16">
        <v>4.8639073991367434</v>
      </c>
      <c r="L5832" s="16">
        <v>6.231546357685815</v>
      </c>
      <c r="M5832" s="16">
        <v>3.4757672350776527</v>
      </c>
      <c r="N5832" s="13">
        <v>1.948110555844806</v>
      </c>
      <c r="O5832" s="16">
        <v>5.7387190090552629</v>
      </c>
      <c r="P5832" s="16">
        <v>4.9740943543977991</v>
      </c>
      <c r="Q5832" s="16">
        <v>5.7275255413432866</v>
      </c>
      <c r="R5832" s="16">
        <v>0.23998661410655853</v>
      </c>
      <c r="S5832" s="16">
        <v>7.4230909672947405</v>
      </c>
      <c r="T5832" s="16">
        <v>7.3786541312663374</v>
      </c>
      <c r="U5832" s="16">
        <v>1.5735562823435023</v>
      </c>
      <c r="V5832" s="16">
        <v>4.8639073991367434</v>
      </c>
      <c r="W5832" s="16">
        <v>6.231546357685815</v>
      </c>
      <c r="X5832" s="16">
        <v>3.4757672350776527</v>
      </c>
      <c r="Y5832" s="13">
        <v>1.948110555844806</v>
      </c>
    </row>
    <row r="5833" spans="2:25" x14ac:dyDescent="0.25">
      <c r="B5833" s="11">
        <v>5830</v>
      </c>
      <c r="C5833" s="13">
        <v>1649.8198466521485</v>
      </c>
      <c r="D5833" s="16">
        <v>5.8934554926230245</v>
      </c>
      <c r="E5833" s="16">
        <v>2.7547419504033908</v>
      </c>
      <c r="F5833" s="16">
        <v>0.47094719618610004</v>
      </c>
      <c r="G5833" s="16">
        <v>6.9254708315242057</v>
      </c>
      <c r="H5833" s="16">
        <v>4.2747304867094398</v>
      </c>
      <c r="I5833" s="16">
        <v>7.7352864436163715</v>
      </c>
      <c r="J5833" s="16">
        <v>3.5267116282123721</v>
      </c>
      <c r="K5833" s="16">
        <v>7.0380211965079518</v>
      </c>
      <c r="L5833" s="16">
        <v>5.1396566177676402</v>
      </c>
      <c r="M5833" s="16">
        <v>2.8954917354486822</v>
      </c>
      <c r="N5833" s="13">
        <v>4.565967013807108</v>
      </c>
      <c r="O5833" s="16">
        <v>5.8934554926230245</v>
      </c>
      <c r="P5833" s="16">
        <v>2.7547419504033908</v>
      </c>
      <c r="Q5833" s="16">
        <v>0.47094719618610004</v>
      </c>
      <c r="R5833" s="16">
        <v>6.9254708315242057</v>
      </c>
      <c r="S5833" s="16">
        <v>4.2747304867094398</v>
      </c>
      <c r="T5833" s="16">
        <v>7.7352864436163715</v>
      </c>
      <c r="U5833" s="16">
        <v>3.5267116282123721</v>
      </c>
      <c r="V5833" s="16">
        <v>7.0380211965079518</v>
      </c>
      <c r="W5833" s="16">
        <v>5.1396566177676402</v>
      </c>
      <c r="X5833" s="16">
        <v>2.8954917354486822</v>
      </c>
      <c r="Y5833" s="13">
        <v>4.565967013807108</v>
      </c>
    </row>
    <row r="5834" spans="2:25" x14ac:dyDescent="0.25">
      <c r="B5834" s="11">
        <v>5831</v>
      </c>
      <c r="C5834" s="13">
        <v>1657.983710216836</v>
      </c>
      <c r="D5834" s="16">
        <v>3.865207560107871</v>
      </c>
      <c r="E5834" s="16">
        <v>7.5283912881637729</v>
      </c>
      <c r="F5834" s="16">
        <v>3.4933798451999802</v>
      </c>
      <c r="G5834" s="16">
        <v>3.5571796588056479</v>
      </c>
      <c r="H5834" s="16">
        <v>2.6657191249138052</v>
      </c>
      <c r="I5834" s="16">
        <v>4.3117999818684698</v>
      </c>
      <c r="J5834" s="16">
        <v>2.7663976944670323</v>
      </c>
      <c r="K5834" s="16">
        <v>7.1671864593724255</v>
      </c>
      <c r="L5834" s="16">
        <v>5.3775746129028246</v>
      </c>
      <c r="M5834" s="16">
        <v>5.9456135282653104</v>
      </c>
      <c r="N5834" s="13">
        <v>4.9610420722135773</v>
      </c>
      <c r="O5834" s="16">
        <v>3.865207560107871</v>
      </c>
      <c r="P5834" s="16">
        <v>7.5283912881637729</v>
      </c>
      <c r="Q5834" s="16">
        <v>3.4933798451999802</v>
      </c>
      <c r="R5834" s="16">
        <v>3.5571796588056479</v>
      </c>
      <c r="S5834" s="16">
        <v>2.6657191249138052</v>
      </c>
      <c r="T5834" s="16">
        <v>4.3117999818684698</v>
      </c>
      <c r="U5834" s="16">
        <v>2.7663976944670323</v>
      </c>
      <c r="V5834" s="16">
        <v>7.1671864593724255</v>
      </c>
      <c r="W5834" s="16">
        <v>5.3775746129028246</v>
      </c>
      <c r="X5834" s="16">
        <v>5.9456135282653104</v>
      </c>
      <c r="Y5834" s="13">
        <v>4.9610420722135773</v>
      </c>
    </row>
    <row r="5835" spans="2:25" x14ac:dyDescent="0.25">
      <c r="B5835" s="11">
        <v>5832</v>
      </c>
      <c r="C5835" s="13">
        <v>1582.2611260187925</v>
      </c>
      <c r="D5835" s="16">
        <v>3.3411959066924988</v>
      </c>
      <c r="E5835" s="16">
        <v>9.7894210440654632</v>
      </c>
      <c r="F5835" s="16">
        <v>2.4955658523786091</v>
      </c>
      <c r="G5835" s="16">
        <v>4.599576455744474</v>
      </c>
      <c r="H5835" s="16">
        <v>1.9662891498479929</v>
      </c>
      <c r="I5835" s="16">
        <v>3.3321878851840294</v>
      </c>
      <c r="J5835" s="16">
        <v>5.6754907191778523</v>
      </c>
      <c r="K5835" s="16">
        <v>3.6858549669004841</v>
      </c>
      <c r="L5835" s="16">
        <v>4.0258237090338529</v>
      </c>
      <c r="M5835" s="16">
        <v>4.1544168067199019</v>
      </c>
      <c r="N5835" s="13">
        <v>3.7626921697809284</v>
      </c>
      <c r="O5835" s="16">
        <v>3.3411959066924988</v>
      </c>
      <c r="P5835" s="16">
        <v>9.7894210440654632</v>
      </c>
      <c r="Q5835" s="16">
        <v>2.4955658523786091</v>
      </c>
      <c r="R5835" s="16">
        <v>4.599576455744474</v>
      </c>
      <c r="S5835" s="16">
        <v>1.9662891498479929</v>
      </c>
      <c r="T5835" s="16">
        <v>3.3321878851840294</v>
      </c>
      <c r="U5835" s="16">
        <v>5.6754907191778523</v>
      </c>
      <c r="V5835" s="16">
        <v>3.6858549669004841</v>
      </c>
      <c r="W5835" s="16">
        <v>4.0258237090338529</v>
      </c>
      <c r="X5835" s="16">
        <v>4.1544168067199019</v>
      </c>
      <c r="Y5835" s="13">
        <v>3.7626921697809284</v>
      </c>
    </row>
    <row r="5836" spans="2:25" x14ac:dyDescent="0.25">
      <c r="B5836" s="11">
        <v>5833</v>
      </c>
      <c r="C5836" s="13">
        <v>1713.6145114639319</v>
      </c>
      <c r="D5836" s="16">
        <v>4.9918937093077895</v>
      </c>
      <c r="E5836" s="16">
        <v>7.0935036032565755</v>
      </c>
      <c r="F5836" s="16">
        <v>5.5726665429491264</v>
      </c>
      <c r="G5836" s="16">
        <v>2.8774483272330702</v>
      </c>
      <c r="H5836" s="16">
        <v>3.9058288530727245</v>
      </c>
      <c r="I5836" s="16">
        <v>5.0584448299103517</v>
      </c>
      <c r="J5836" s="16">
        <v>7.0303657457112747</v>
      </c>
      <c r="K5836" s="16">
        <v>5.3870658374718694</v>
      </c>
      <c r="L5836" s="16">
        <v>3.4540308244445699</v>
      </c>
      <c r="M5836" s="16">
        <v>7.9779717478989767</v>
      </c>
      <c r="N5836" s="13">
        <v>1.7915463297283929</v>
      </c>
      <c r="O5836" s="16">
        <v>4.9918937093077895</v>
      </c>
      <c r="P5836" s="16">
        <v>7.0935036032565755</v>
      </c>
      <c r="Q5836" s="16">
        <v>5.5726665429491264</v>
      </c>
      <c r="R5836" s="16">
        <v>2.8774483272330702</v>
      </c>
      <c r="S5836" s="16">
        <v>3.9058288530727245</v>
      </c>
      <c r="T5836" s="16">
        <v>5.0584448299103517</v>
      </c>
      <c r="U5836" s="16">
        <v>7.0303657457112747</v>
      </c>
      <c r="V5836" s="16">
        <v>5.3870658374718694</v>
      </c>
      <c r="W5836" s="16">
        <v>3.4540308244445699</v>
      </c>
      <c r="X5836" s="16">
        <v>7.9779717478989767</v>
      </c>
      <c r="Y5836" s="13">
        <v>1.7915463297283929</v>
      </c>
    </row>
    <row r="5837" spans="2:25" x14ac:dyDescent="0.25">
      <c r="B5837" s="11">
        <v>5834</v>
      </c>
      <c r="C5837" s="13">
        <v>1702.3704540071415</v>
      </c>
      <c r="D5837" s="16">
        <v>9.3657376510416945</v>
      </c>
      <c r="E5837" s="16">
        <v>6.4127740367638761</v>
      </c>
      <c r="F5837" s="16">
        <v>6.9102160332098919</v>
      </c>
      <c r="G5837" s="16">
        <v>2.0939123368581254</v>
      </c>
      <c r="H5837" s="16">
        <v>5.7428485235058027</v>
      </c>
      <c r="I5837" s="16">
        <v>2.6204984788068275</v>
      </c>
      <c r="J5837" s="16">
        <v>5.5310590442279146</v>
      </c>
      <c r="K5837" s="16">
        <v>4.657587058702191</v>
      </c>
      <c r="L5837" s="16">
        <v>3.073643729022403</v>
      </c>
      <c r="M5837" s="16">
        <v>3.9417438634004505</v>
      </c>
      <c r="N5837" s="13">
        <v>4.141333815020297</v>
      </c>
      <c r="O5837" s="16">
        <v>9.3657376510416945</v>
      </c>
      <c r="P5837" s="16">
        <v>6.4127740367638761</v>
      </c>
      <c r="Q5837" s="16">
        <v>6.9102160332098919</v>
      </c>
      <c r="R5837" s="16">
        <v>2.0939123368581254</v>
      </c>
      <c r="S5837" s="16">
        <v>5.7428485235058027</v>
      </c>
      <c r="T5837" s="16">
        <v>2.6204984788068275</v>
      </c>
      <c r="U5837" s="16">
        <v>5.5310590442279146</v>
      </c>
      <c r="V5837" s="16">
        <v>4.657587058702191</v>
      </c>
      <c r="W5837" s="16">
        <v>3.073643729022403</v>
      </c>
      <c r="X5837" s="16">
        <v>3.9417438634004505</v>
      </c>
      <c r="Y5837" s="13">
        <v>4.141333815020297</v>
      </c>
    </row>
    <row r="5838" spans="2:25" x14ac:dyDescent="0.25">
      <c r="B5838" s="11">
        <v>5835</v>
      </c>
      <c r="C5838" s="13">
        <v>1608.3107912576465</v>
      </c>
      <c r="D5838" s="16">
        <v>6.9410824640021458</v>
      </c>
      <c r="E5838" s="16">
        <v>3.9932978508894772</v>
      </c>
      <c r="F5838" s="16">
        <v>3.1956165278449773</v>
      </c>
      <c r="G5838" s="16">
        <v>3.2818525854438723</v>
      </c>
      <c r="H5838" s="16">
        <v>-1.4240705531009183</v>
      </c>
      <c r="I5838" s="16">
        <v>5.7109978982102669</v>
      </c>
      <c r="J5838" s="16">
        <v>3.2558239677133662</v>
      </c>
      <c r="K5838" s="16">
        <v>5.1134786589797541</v>
      </c>
      <c r="L5838" s="16">
        <v>2.6466734549688886</v>
      </c>
      <c r="M5838" s="16">
        <v>8.922722150245594</v>
      </c>
      <c r="N5838" s="13">
        <v>7.0642132782613958</v>
      </c>
      <c r="O5838" s="16">
        <v>6.9410824640021458</v>
      </c>
      <c r="P5838" s="16">
        <v>3.9932978508894772</v>
      </c>
      <c r="Q5838" s="16">
        <v>3.1956165278449773</v>
      </c>
      <c r="R5838" s="16">
        <v>3.2818525854438723</v>
      </c>
      <c r="S5838" s="16">
        <v>-1.4240705531009183</v>
      </c>
      <c r="T5838" s="16">
        <v>5.7109978982102669</v>
      </c>
      <c r="U5838" s="16">
        <v>3.2558239677133662</v>
      </c>
      <c r="V5838" s="16">
        <v>5.1134786589797541</v>
      </c>
      <c r="W5838" s="16">
        <v>2.6466734549688886</v>
      </c>
      <c r="X5838" s="16">
        <v>8.922722150245594</v>
      </c>
      <c r="Y5838" s="13">
        <v>7.0642132782613958</v>
      </c>
    </row>
    <row r="5839" spans="2:25" x14ac:dyDescent="0.25">
      <c r="B5839" s="11">
        <v>5836</v>
      </c>
      <c r="C5839" s="13">
        <v>1643.657659179109</v>
      </c>
      <c r="D5839" s="16">
        <v>2.1523860060563615</v>
      </c>
      <c r="E5839" s="16">
        <v>5.7256594474938645</v>
      </c>
      <c r="F5839" s="16">
        <v>4.8026164990791935</v>
      </c>
      <c r="G5839" s="16">
        <v>7.2650426337913467</v>
      </c>
      <c r="H5839" s="16">
        <v>4.5292543194544512</v>
      </c>
      <c r="I5839" s="16">
        <v>5.8369594510196006</v>
      </c>
      <c r="J5839" s="16">
        <v>6.8074914102693693</v>
      </c>
      <c r="K5839" s="16">
        <v>1.9749186804879835</v>
      </c>
      <c r="L5839" s="16">
        <v>8.6619584839765462</v>
      </c>
      <c r="M5839" s="16">
        <v>4.2269380667118197</v>
      </c>
      <c r="N5839" s="13">
        <v>-1.0168540857609063</v>
      </c>
      <c r="O5839" s="16">
        <v>2.1523860060563615</v>
      </c>
      <c r="P5839" s="16">
        <v>5.7256594474938645</v>
      </c>
      <c r="Q5839" s="16">
        <v>4.8026164990791935</v>
      </c>
      <c r="R5839" s="16">
        <v>7.2650426337913467</v>
      </c>
      <c r="S5839" s="16">
        <v>4.5292543194544512</v>
      </c>
      <c r="T5839" s="16">
        <v>5.8369594510196006</v>
      </c>
      <c r="U5839" s="16">
        <v>6.8074914102693693</v>
      </c>
      <c r="V5839" s="16">
        <v>1.9749186804879835</v>
      </c>
      <c r="W5839" s="16">
        <v>8.6619584839765462</v>
      </c>
      <c r="X5839" s="16">
        <v>4.2269380667118197</v>
      </c>
      <c r="Y5839" s="13">
        <v>-1.0168540857609063</v>
      </c>
    </row>
    <row r="5840" spans="2:25" x14ac:dyDescent="0.25">
      <c r="B5840" s="11">
        <v>5837</v>
      </c>
      <c r="C5840" s="13">
        <v>1546.2946350517741</v>
      </c>
      <c r="D5840" s="16">
        <v>3.5781533560856165</v>
      </c>
      <c r="E5840" s="16">
        <v>4.2844114332327026</v>
      </c>
      <c r="F5840" s="16">
        <v>1.7068337173871706</v>
      </c>
      <c r="G5840" s="16">
        <v>6.8351231529802821</v>
      </c>
      <c r="H5840" s="16">
        <v>3.8211077676129603</v>
      </c>
      <c r="I5840" s="16">
        <v>3.9555479989487035</v>
      </c>
      <c r="J5840" s="16">
        <v>2.4373617099813307</v>
      </c>
      <c r="K5840" s="16">
        <v>4.9893260285525258</v>
      </c>
      <c r="L5840" s="16">
        <v>3.8175084208148595</v>
      </c>
      <c r="M5840" s="16">
        <v>5.7146750794143006</v>
      </c>
      <c r="N5840" s="13">
        <v>3.1893061504580791</v>
      </c>
      <c r="O5840" s="16">
        <v>3.5781533560856165</v>
      </c>
      <c r="P5840" s="16">
        <v>4.2844114332327026</v>
      </c>
      <c r="Q5840" s="16">
        <v>1.7068337173871706</v>
      </c>
      <c r="R5840" s="16">
        <v>6.8351231529802821</v>
      </c>
      <c r="S5840" s="16">
        <v>3.8211077676129603</v>
      </c>
      <c r="T5840" s="16">
        <v>3.9555479989487035</v>
      </c>
      <c r="U5840" s="16">
        <v>2.4373617099813307</v>
      </c>
      <c r="V5840" s="16">
        <v>4.9893260285525258</v>
      </c>
      <c r="W5840" s="16">
        <v>3.8175084208148595</v>
      </c>
      <c r="X5840" s="16">
        <v>5.7146750794143006</v>
      </c>
      <c r="Y5840" s="13">
        <v>3.1893061504580791</v>
      </c>
    </row>
    <row r="5841" spans="2:25" x14ac:dyDescent="0.25">
      <c r="B5841" s="11">
        <v>5838</v>
      </c>
      <c r="C5841" s="13">
        <v>1567.4246596865817</v>
      </c>
      <c r="D5841" s="16">
        <v>7.8504214354659343</v>
      </c>
      <c r="E5841" s="16">
        <v>1.8199675239473869</v>
      </c>
      <c r="F5841" s="16">
        <v>2.1852493934490251</v>
      </c>
      <c r="G5841" s="16">
        <v>5.9458445197504615</v>
      </c>
      <c r="H5841" s="16">
        <v>3.6493813331204032</v>
      </c>
      <c r="I5841" s="16">
        <v>3.6875392452198792</v>
      </c>
      <c r="J5841" s="16">
        <v>8.1900643658516508</v>
      </c>
      <c r="K5841" s="16">
        <v>1.9882150476780214</v>
      </c>
      <c r="L5841" s="16">
        <v>5.7563045276410341</v>
      </c>
      <c r="M5841" s="16">
        <v>2.7270252022132286</v>
      </c>
      <c r="N5841" s="13">
        <v>2.1115907961616962</v>
      </c>
      <c r="O5841" s="16">
        <v>7.8504214354659343</v>
      </c>
      <c r="P5841" s="16">
        <v>1.8199675239473869</v>
      </c>
      <c r="Q5841" s="16">
        <v>2.1852493934490251</v>
      </c>
      <c r="R5841" s="16">
        <v>5.9458445197504615</v>
      </c>
      <c r="S5841" s="16">
        <v>3.6493813331204032</v>
      </c>
      <c r="T5841" s="16">
        <v>3.6875392452198792</v>
      </c>
      <c r="U5841" s="16">
        <v>8.1900643658516508</v>
      </c>
      <c r="V5841" s="16">
        <v>1.9882150476780214</v>
      </c>
      <c r="W5841" s="16">
        <v>5.7563045276410341</v>
      </c>
      <c r="X5841" s="16">
        <v>2.7270252022132286</v>
      </c>
      <c r="Y5841" s="13">
        <v>2.1115907961616962</v>
      </c>
    </row>
    <row r="5842" spans="2:25" x14ac:dyDescent="0.25">
      <c r="B5842" s="11">
        <v>5839</v>
      </c>
      <c r="C5842" s="13">
        <v>1856.5838629046802</v>
      </c>
      <c r="D5842" s="16">
        <v>6.82182592605084</v>
      </c>
      <c r="E5842" s="16">
        <v>4.8664119727911297</v>
      </c>
      <c r="F5842" s="16">
        <v>3.4837625178246188</v>
      </c>
      <c r="G5842" s="16">
        <v>5.1229889678896487</v>
      </c>
      <c r="H5842" s="16">
        <v>7.1643762308039776</v>
      </c>
      <c r="I5842" s="16">
        <v>6.7638662122245314</v>
      </c>
      <c r="J5842" s="16">
        <v>6.9973064605876836</v>
      </c>
      <c r="K5842" s="16">
        <v>5.5144948418946775</v>
      </c>
      <c r="L5842" s="16">
        <v>5.780531041355931</v>
      </c>
      <c r="M5842" s="16">
        <v>6.9531786790239032</v>
      </c>
      <c r="N5842" s="13">
        <v>4.022203135664955</v>
      </c>
      <c r="O5842" s="16">
        <v>6.82182592605084</v>
      </c>
      <c r="P5842" s="16">
        <v>4.8664119727911297</v>
      </c>
      <c r="Q5842" s="16">
        <v>3.4837625178246188</v>
      </c>
      <c r="R5842" s="16">
        <v>5.1229889678896487</v>
      </c>
      <c r="S5842" s="16">
        <v>7.1643762308039776</v>
      </c>
      <c r="T5842" s="16">
        <v>6.7638662122245314</v>
      </c>
      <c r="U5842" s="16">
        <v>6.9973064605876836</v>
      </c>
      <c r="V5842" s="16">
        <v>5.5144948418946775</v>
      </c>
      <c r="W5842" s="16">
        <v>5.780531041355931</v>
      </c>
      <c r="X5842" s="16">
        <v>6.9531786790239032</v>
      </c>
      <c r="Y5842" s="13">
        <v>4.022203135664955</v>
      </c>
    </row>
    <row r="5843" spans="2:25" x14ac:dyDescent="0.25">
      <c r="B5843" s="11">
        <v>5840</v>
      </c>
      <c r="C5843" s="13">
        <v>1615.0379347250607</v>
      </c>
      <c r="D5843" s="16">
        <v>1.4698847891535758</v>
      </c>
      <c r="E5843" s="16">
        <v>3.7878297011386808</v>
      </c>
      <c r="F5843" s="16">
        <v>4.4642115734653345</v>
      </c>
      <c r="G5843" s="16">
        <v>4.188453014976786</v>
      </c>
      <c r="H5843" s="16">
        <v>3.8420676437089054</v>
      </c>
      <c r="I5843" s="16">
        <v>2.80445826323874</v>
      </c>
      <c r="J5843" s="16">
        <v>3.6002262817392214</v>
      </c>
      <c r="K5843" s="16">
        <v>3.8037608908508274</v>
      </c>
      <c r="L5843" s="16">
        <v>7.0611619738929292</v>
      </c>
      <c r="M5843" s="16">
        <v>5.7987757019736428</v>
      </c>
      <c r="N5843" s="13">
        <v>8.1128412686479141</v>
      </c>
      <c r="O5843" s="16">
        <v>1.4698847891535758</v>
      </c>
      <c r="P5843" s="16">
        <v>3.7878297011386808</v>
      </c>
      <c r="Q5843" s="16">
        <v>4.4642115734653345</v>
      </c>
      <c r="R5843" s="16">
        <v>4.188453014976786</v>
      </c>
      <c r="S5843" s="16">
        <v>3.8420676437089054</v>
      </c>
      <c r="T5843" s="16">
        <v>2.80445826323874</v>
      </c>
      <c r="U5843" s="16">
        <v>3.6002262817392214</v>
      </c>
      <c r="V5843" s="16">
        <v>3.8037608908508274</v>
      </c>
      <c r="W5843" s="16">
        <v>7.0611619738929292</v>
      </c>
      <c r="X5843" s="16">
        <v>5.7987757019736428</v>
      </c>
      <c r="Y5843" s="13">
        <v>8.1128412686479141</v>
      </c>
    </row>
    <row r="5844" spans="2:25" x14ac:dyDescent="0.25">
      <c r="B5844" s="11">
        <v>5841</v>
      </c>
      <c r="C5844" s="13">
        <v>1666.6735444648295</v>
      </c>
      <c r="D5844" s="16">
        <v>3.3372439307061441</v>
      </c>
      <c r="E5844" s="16">
        <v>4.6828101309827455</v>
      </c>
      <c r="F5844" s="16">
        <v>3.8686130858603405</v>
      </c>
      <c r="G5844" s="16">
        <v>5.6294273704918094</v>
      </c>
      <c r="H5844" s="16">
        <v>4.4612589553826396</v>
      </c>
      <c r="I5844" s="16">
        <v>6.1020059633667403</v>
      </c>
      <c r="J5844" s="16">
        <v>4.715472771544083</v>
      </c>
      <c r="K5844" s="16">
        <v>3.3562712806846848</v>
      </c>
      <c r="L5844" s="16">
        <v>4.0739283716623103</v>
      </c>
      <c r="M5844" s="16">
        <v>6.7295081919621635</v>
      </c>
      <c r="N5844" s="13">
        <v>5.1557376775629633</v>
      </c>
      <c r="O5844" s="16">
        <v>3.3372439307061441</v>
      </c>
      <c r="P5844" s="16">
        <v>4.6828101309827455</v>
      </c>
      <c r="Q5844" s="16">
        <v>3.8686130858603405</v>
      </c>
      <c r="R5844" s="16">
        <v>5.6294273704918094</v>
      </c>
      <c r="S5844" s="16">
        <v>4.4612589553826396</v>
      </c>
      <c r="T5844" s="16">
        <v>6.1020059633667403</v>
      </c>
      <c r="U5844" s="16">
        <v>4.715472771544083</v>
      </c>
      <c r="V5844" s="16">
        <v>3.3562712806846848</v>
      </c>
      <c r="W5844" s="16">
        <v>4.0739283716623103</v>
      </c>
      <c r="X5844" s="16">
        <v>6.7295081919621635</v>
      </c>
      <c r="Y5844" s="13">
        <v>5.1557376775629633</v>
      </c>
    </row>
    <row r="5845" spans="2:25" x14ac:dyDescent="0.25">
      <c r="B5845" s="11">
        <v>5842</v>
      </c>
      <c r="C5845" s="13">
        <v>1886.1568271161282</v>
      </c>
      <c r="D5845" s="16">
        <v>6.5335550570581367</v>
      </c>
      <c r="E5845" s="16">
        <v>5.9519199258743516</v>
      </c>
      <c r="F5845" s="16">
        <v>5.7271612972845674</v>
      </c>
      <c r="G5845" s="16">
        <v>5.0819544295666805</v>
      </c>
      <c r="H5845" s="16">
        <v>5.615377162373604</v>
      </c>
      <c r="I5845" s="16">
        <v>4.2228780941250283</v>
      </c>
      <c r="J5845" s="16">
        <v>8.0842015039516557</v>
      </c>
      <c r="K5845" s="16">
        <v>5.9983528645741302</v>
      </c>
      <c r="L5845" s="16">
        <v>4.1773896069662548</v>
      </c>
      <c r="M5845" s="16">
        <v>7.3208451917414656</v>
      </c>
      <c r="N5845" s="13">
        <v>6.4377447427198495</v>
      </c>
      <c r="O5845" s="16">
        <v>6.5335550570581367</v>
      </c>
      <c r="P5845" s="16">
        <v>5.9519199258743516</v>
      </c>
      <c r="Q5845" s="16">
        <v>5.7271612972845674</v>
      </c>
      <c r="R5845" s="16">
        <v>5.0819544295666805</v>
      </c>
      <c r="S5845" s="16">
        <v>5.615377162373604</v>
      </c>
      <c r="T5845" s="16">
        <v>4.2228780941250283</v>
      </c>
      <c r="U5845" s="16">
        <v>8.0842015039516557</v>
      </c>
      <c r="V5845" s="16">
        <v>5.9983528645741302</v>
      </c>
      <c r="W5845" s="16">
        <v>4.1773896069662548</v>
      </c>
      <c r="X5845" s="16">
        <v>7.3208451917414656</v>
      </c>
      <c r="Y5845" s="13">
        <v>6.4377447427198495</v>
      </c>
    </row>
    <row r="5846" spans="2:25" x14ac:dyDescent="0.25">
      <c r="B5846" s="11">
        <v>5843</v>
      </c>
      <c r="C5846" s="13">
        <v>1927.7545230042354</v>
      </c>
      <c r="D5846" s="16">
        <v>6.3321568927004312</v>
      </c>
      <c r="E5846" s="16">
        <v>3.5837606251837313</v>
      </c>
      <c r="F5846" s="16">
        <v>6.1319142510771982</v>
      </c>
      <c r="G5846" s="16">
        <v>10.950838280276418</v>
      </c>
      <c r="H5846" s="16">
        <v>5.0380738648351633</v>
      </c>
      <c r="I5846" s="16">
        <v>2.7803059603571105</v>
      </c>
      <c r="J5846" s="16">
        <v>4.4904184859248097</v>
      </c>
      <c r="K5846" s="16">
        <v>5.1315831181291109</v>
      </c>
      <c r="L5846" s="16">
        <v>8.5850472638088569</v>
      </c>
      <c r="M5846" s="16">
        <v>8.6829264312871324</v>
      </c>
      <c r="N5846" s="13">
        <v>5.963941927260529</v>
      </c>
      <c r="O5846" s="16">
        <v>6.3321568927004312</v>
      </c>
      <c r="P5846" s="16">
        <v>3.5837606251837313</v>
      </c>
      <c r="Q5846" s="16">
        <v>6.1319142510771982</v>
      </c>
      <c r="R5846" s="16">
        <v>10.950838280276418</v>
      </c>
      <c r="S5846" s="16">
        <v>5.0380738648351633</v>
      </c>
      <c r="T5846" s="16">
        <v>2.7803059603571105</v>
      </c>
      <c r="U5846" s="16">
        <v>4.4904184859248097</v>
      </c>
      <c r="V5846" s="16">
        <v>5.1315831181291109</v>
      </c>
      <c r="W5846" s="16">
        <v>8.5850472638088569</v>
      </c>
      <c r="X5846" s="16">
        <v>8.6829264312871324</v>
      </c>
      <c r="Y5846" s="13">
        <v>5.963941927260529</v>
      </c>
    </row>
    <row r="5847" spans="2:25" x14ac:dyDescent="0.25">
      <c r="B5847" s="11">
        <v>5844</v>
      </c>
      <c r="C5847" s="13">
        <v>1715.4036241198833</v>
      </c>
      <c r="D5847" s="16">
        <v>5.0665927709426795</v>
      </c>
      <c r="E5847" s="16">
        <v>6.3807213339546758</v>
      </c>
      <c r="F5847" s="16">
        <v>4.1368428314282975</v>
      </c>
      <c r="G5847" s="16">
        <v>7.0129775637504199</v>
      </c>
      <c r="H5847" s="16">
        <v>5.140903753996513</v>
      </c>
      <c r="I5847" s="16">
        <v>5.4299581338813381</v>
      </c>
      <c r="J5847" s="16">
        <v>7.0820320966207255</v>
      </c>
      <c r="K5847" s="16">
        <v>2.1965840315909007</v>
      </c>
      <c r="L5847" s="16">
        <v>0.86724158547312058</v>
      </c>
      <c r="M5847" s="16">
        <v>6.7002899573341264</v>
      </c>
      <c r="N5847" s="13">
        <v>5.251999784041387</v>
      </c>
      <c r="O5847" s="16">
        <v>5.0665927709426795</v>
      </c>
      <c r="P5847" s="16">
        <v>6.3807213339546758</v>
      </c>
      <c r="Q5847" s="16">
        <v>4.1368428314282975</v>
      </c>
      <c r="R5847" s="16">
        <v>7.0129775637504199</v>
      </c>
      <c r="S5847" s="16">
        <v>5.140903753996513</v>
      </c>
      <c r="T5847" s="16">
        <v>5.4299581338813381</v>
      </c>
      <c r="U5847" s="16">
        <v>7.0820320966207255</v>
      </c>
      <c r="V5847" s="16">
        <v>2.1965840315909007</v>
      </c>
      <c r="W5847" s="16">
        <v>0.86724158547312058</v>
      </c>
      <c r="X5847" s="16">
        <v>6.7002899573341264</v>
      </c>
      <c r="Y5847" s="13">
        <v>5.251999784041387</v>
      </c>
    </row>
    <row r="5848" spans="2:25" x14ac:dyDescent="0.25">
      <c r="B5848" s="11">
        <v>5845</v>
      </c>
      <c r="C5848" s="13">
        <v>1549.8817947160442</v>
      </c>
      <c r="D5848" s="16">
        <v>3.4246775114596191</v>
      </c>
      <c r="E5848" s="16">
        <v>4.0720511817580629</v>
      </c>
      <c r="F5848" s="16">
        <v>5.5230630460890229</v>
      </c>
      <c r="G5848" s="16">
        <v>6.1369969711497596</v>
      </c>
      <c r="H5848" s="16">
        <v>2.7857550830104274</v>
      </c>
      <c r="I5848" s="16">
        <v>0.42565542106711796</v>
      </c>
      <c r="J5848" s="16">
        <v>5.4900956343735929</v>
      </c>
      <c r="K5848" s="16">
        <v>6.0652690701668863</v>
      </c>
      <c r="L5848" s="16">
        <v>1.9940351019494575</v>
      </c>
      <c r="M5848" s="16">
        <v>6.8594429808884172</v>
      </c>
      <c r="N5848" s="13">
        <v>1.9090770037084668</v>
      </c>
      <c r="O5848" s="16">
        <v>3.4246775114596191</v>
      </c>
      <c r="P5848" s="16">
        <v>4.0720511817580629</v>
      </c>
      <c r="Q5848" s="16">
        <v>5.5230630460890229</v>
      </c>
      <c r="R5848" s="16">
        <v>6.1369969711497596</v>
      </c>
      <c r="S5848" s="16">
        <v>2.7857550830104274</v>
      </c>
      <c r="T5848" s="16">
        <v>0.42565542106711796</v>
      </c>
      <c r="U5848" s="16">
        <v>5.4900956343735929</v>
      </c>
      <c r="V5848" s="16">
        <v>6.0652690701668863</v>
      </c>
      <c r="W5848" s="16">
        <v>1.9940351019494575</v>
      </c>
      <c r="X5848" s="16">
        <v>6.8594429808884172</v>
      </c>
      <c r="Y5848" s="13">
        <v>1.9090770037084668</v>
      </c>
    </row>
    <row r="5849" spans="2:25" x14ac:dyDescent="0.25">
      <c r="B5849" s="11">
        <v>5846</v>
      </c>
      <c r="C5849" s="13">
        <v>1703.3730912092772</v>
      </c>
      <c r="D5849" s="16">
        <v>5.5161550571453688</v>
      </c>
      <c r="E5849" s="16">
        <v>7.0495708579494316</v>
      </c>
      <c r="F5849" s="16">
        <v>4.8507401444337122</v>
      </c>
      <c r="G5849" s="16">
        <v>5.8242428842870897</v>
      </c>
      <c r="H5849" s="16">
        <v>1.9368353084601839</v>
      </c>
      <c r="I5849" s="16">
        <v>6.6542739027360494</v>
      </c>
      <c r="J5849" s="16">
        <v>4.9435494663200386</v>
      </c>
      <c r="K5849" s="16">
        <v>4.2053898372490739</v>
      </c>
      <c r="L5849" s="16">
        <v>4.3946116857173001</v>
      </c>
      <c r="M5849" s="16">
        <v>3.2718387596875314</v>
      </c>
      <c r="N5849" s="13">
        <v>5.7963839328999942</v>
      </c>
      <c r="O5849" s="16">
        <v>5.5161550571453688</v>
      </c>
      <c r="P5849" s="16">
        <v>7.0495708579494316</v>
      </c>
      <c r="Q5849" s="16">
        <v>4.8507401444337122</v>
      </c>
      <c r="R5849" s="16">
        <v>5.8242428842870897</v>
      </c>
      <c r="S5849" s="16">
        <v>1.9368353084601839</v>
      </c>
      <c r="T5849" s="16">
        <v>6.6542739027360494</v>
      </c>
      <c r="U5849" s="16">
        <v>4.9435494663200386</v>
      </c>
      <c r="V5849" s="16">
        <v>4.2053898372490739</v>
      </c>
      <c r="W5849" s="16">
        <v>4.3946116857173001</v>
      </c>
      <c r="X5849" s="16">
        <v>3.2718387596875314</v>
      </c>
      <c r="Y5849" s="13">
        <v>5.7963839328999942</v>
      </c>
    </row>
    <row r="5850" spans="2:25" x14ac:dyDescent="0.25">
      <c r="B5850" s="11">
        <v>5847</v>
      </c>
      <c r="C5850" s="13">
        <v>1809.7392820515317</v>
      </c>
      <c r="D5850" s="16">
        <v>3.5991114355517935</v>
      </c>
      <c r="E5850" s="16">
        <v>3.0666548449693471</v>
      </c>
      <c r="F5850" s="16">
        <v>6.3778444791851081</v>
      </c>
      <c r="G5850" s="16">
        <v>5.1975659378492578</v>
      </c>
      <c r="H5850" s="16">
        <v>1.9947352526320774</v>
      </c>
      <c r="I5850" s="16">
        <v>9.2374026865385712</v>
      </c>
      <c r="J5850" s="16">
        <v>7.9573830236702614</v>
      </c>
      <c r="K5850" s="16">
        <v>5.3492848057034461</v>
      </c>
      <c r="L5850" s="16">
        <v>5.9705803918766325</v>
      </c>
      <c r="M5850" s="16">
        <v>5.0339744795888457</v>
      </c>
      <c r="N5850" s="13">
        <v>7.1454385586143463</v>
      </c>
      <c r="O5850" s="16">
        <v>3.5991114355517935</v>
      </c>
      <c r="P5850" s="16">
        <v>3.0666548449693471</v>
      </c>
      <c r="Q5850" s="16">
        <v>6.3778444791851081</v>
      </c>
      <c r="R5850" s="16">
        <v>5.1975659378492578</v>
      </c>
      <c r="S5850" s="16">
        <v>1.9947352526320774</v>
      </c>
      <c r="T5850" s="16">
        <v>9.2374026865385712</v>
      </c>
      <c r="U5850" s="16">
        <v>7.9573830236702614</v>
      </c>
      <c r="V5850" s="16">
        <v>5.3492848057034461</v>
      </c>
      <c r="W5850" s="16">
        <v>5.9705803918766325</v>
      </c>
      <c r="X5850" s="16">
        <v>5.0339744795888457</v>
      </c>
      <c r="Y5850" s="13">
        <v>7.1454385586143463</v>
      </c>
    </row>
    <row r="5851" spans="2:25" x14ac:dyDescent="0.25">
      <c r="B5851" s="11">
        <v>5848</v>
      </c>
      <c r="C5851" s="13">
        <v>1714.9047870308439</v>
      </c>
      <c r="D5851" s="16">
        <v>2.6695440728235211</v>
      </c>
      <c r="E5851" s="16">
        <v>1.6997099460294094</v>
      </c>
      <c r="F5851" s="16">
        <v>8.0179438458376904</v>
      </c>
      <c r="G5851" s="16">
        <v>2.8679219440772656</v>
      </c>
      <c r="H5851" s="16">
        <v>3.7062339680200127</v>
      </c>
      <c r="I5851" s="16">
        <v>4.6200026331888511</v>
      </c>
      <c r="J5851" s="16">
        <v>4.885197046061668</v>
      </c>
      <c r="K5851" s="16">
        <v>10.303608918302661</v>
      </c>
      <c r="L5851" s="16">
        <v>10.070091427399394</v>
      </c>
      <c r="M5851" s="16">
        <v>5.4006266260614471</v>
      </c>
      <c r="N5851" s="13">
        <v>1.2753368993465881</v>
      </c>
      <c r="O5851" s="16">
        <v>2.6695440728235211</v>
      </c>
      <c r="P5851" s="16">
        <v>1.6997099460294094</v>
      </c>
      <c r="Q5851" s="16">
        <v>8.0179438458376904</v>
      </c>
      <c r="R5851" s="16">
        <v>2.8679219440772656</v>
      </c>
      <c r="S5851" s="16">
        <v>3.7062339680200127</v>
      </c>
      <c r="T5851" s="16">
        <v>4.6200026331888511</v>
      </c>
      <c r="U5851" s="16">
        <v>4.885197046061668</v>
      </c>
      <c r="V5851" s="16">
        <v>10.303608918302661</v>
      </c>
      <c r="W5851" s="16">
        <v>10.070091427399394</v>
      </c>
      <c r="X5851" s="16">
        <v>5.4006266260614471</v>
      </c>
      <c r="Y5851" s="13">
        <v>1.2753368993465881</v>
      </c>
    </row>
    <row r="5852" spans="2:25" x14ac:dyDescent="0.25">
      <c r="B5852" s="11">
        <v>5849</v>
      </c>
      <c r="C5852" s="13">
        <v>1780.3888227649825</v>
      </c>
      <c r="D5852" s="16">
        <v>4.5529498667394552</v>
      </c>
      <c r="E5852" s="16">
        <v>3.6820785406678977</v>
      </c>
      <c r="F5852" s="16">
        <v>5.6125438052686576</v>
      </c>
      <c r="G5852" s="16">
        <v>6.9183176403796995</v>
      </c>
      <c r="H5852" s="16">
        <v>4.1341729336528754</v>
      </c>
      <c r="I5852" s="16">
        <v>4.7107616229511482</v>
      </c>
      <c r="J5852" s="16">
        <v>3.9031078594701913</v>
      </c>
      <c r="K5852" s="16">
        <v>5.1706592743735342</v>
      </c>
      <c r="L5852" s="16">
        <v>6.7574808052442767</v>
      </c>
      <c r="M5852" s="16">
        <v>6.1406376351250227</v>
      </c>
      <c r="N5852" s="13">
        <v>7.4871268821114239</v>
      </c>
      <c r="O5852" s="16">
        <v>4.5529498667394552</v>
      </c>
      <c r="P5852" s="16">
        <v>3.6820785406678977</v>
      </c>
      <c r="Q5852" s="16">
        <v>5.6125438052686576</v>
      </c>
      <c r="R5852" s="16">
        <v>6.9183176403796995</v>
      </c>
      <c r="S5852" s="16">
        <v>4.1341729336528754</v>
      </c>
      <c r="T5852" s="16">
        <v>4.7107616229511482</v>
      </c>
      <c r="U5852" s="16">
        <v>3.9031078594701913</v>
      </c>
      <c r="V5852" s="16">
        <v>5.1706592743735342</v>
      </c>
      <c r="W5852" s="16">
        <v>6.7574808052442767</v>
      </c>
      <c r="X5852" s="16">
        <v>6.1406376351250227</v>
      </c>
      <c r="Y5852" s="13">
        <v>7.4871268821114239</v>
      </c>
    </row>
    <row r="5853" spans="2:25" x14ac:dyDescent="0.25">
      <c r="B5853" s="11">
        <v>5850</v>
      </c>
      <c r="C5853" s="13">
        <v>1701.1917176829197</v>
      </c>
      <c r="D5853" s="16">
        <v>3.4853049791295856</v>
      </c>
      <c r="E5853" s="16">
        <v>5.7846688617998501</v>
      </c>
      <c r="F5853" s="16">
        <v>7.7739271507262409</v>
      </c>
      <c r="G5853" s="16">
        <v>2.7122122691999575</v>
      </c>
      <c r="H5853" s="16">
        <v>6.9954852281347888</v>
      </c>
      <c r="I5853" s="16">
        <v>5.8779138901492258</v>
      </c>
      <c r="J5853" s="16">
        <v>6.1429127625338422</v>
      </c>
      <c r="K5853" s="16">
        <v>2.2413133244384444</v>
      </c>
      <c r="L5853" s="16">
        <v>5.6183089108189552</v>
      </c>
      <c r="M5853" s="16">
        <v>1.9037565787339679</v>
      </c>
      <c r="N5853" s="13">
        <v>5.8608398204627221</v>
      </c>
      <c r="O5853" s="16">
        <v>3.4853049791295856</v>
      </c>
      <c r="P5853" s="16">
        <v>5.7846688617998501</v>
      </c>
      <c r="Q5853" s="16">
        <v>7.7739271507262409</v>
      </c>
      <c r="R5853" s="16">
        <v>2.7122122691999575</v>
      </c>
      <c r="S5853" s="16">
        <v>6.9954852281347888</v>
      </c>
      <c r="T5853" s="16">
        <v>5.8779138901492258</v>
      </c>
      <c r="U5853" s="16">
        <v>6.1429127625338422</v>
      </c>
      <c r="V5853" s="16">
        <v>2.2413133244384444</v>
      </c>
      <c r="W5853" s="16">
        <v>5.6183089108189552</v>
      </c>
      <c r="X5853" s="16">
        <v>1.9037565787339679</v>
      </c>
      <c r="Y5853" s="13">
        <v>5.8608398204627221</v>
      </c>
    </row>
    <row r="5854" spans="2:25" x14ac:dyDescent="0.25">
      <c r="B5854" s="11">
        <v>5851</v>
      </c>
      <c r="C5854" s="13">
        <v>1719.0662950924723</v>
      </c>
      <c r="D5854" s="16">
        <v>2.8804607751014233</v>
      </c>
      <c r="E5854" s="16">
        <v>5.9922669792605596</v>
      </c>
      <c r="F5854" s="16">
        <v>2.8072372256532803</v>
      </c>
      <c r="G5854" s="16">
        <v>7.4571253159646584</v>
      </c>
      <c r="H5854" s="16">
        <v>6.3094775160597658</v>
      </c>
      <c r="I5854" s="16">
        <v>9.1890088924443258</v>
      </c>
      <c r="J5854" s="16">
        <v>6.5727974103672597</v>
      </c>
      <c r="K5854" s="16">
        <v>2.1871594891430086</v>
      </c>
      <c r="L5854" s="16">
        <v>3.7960870335763852</v>
      </c>
      <c r="M5854" s="16">
        <v>3.7024592963299607</v>
      </c>
      <c r="N5854" s="13">
        <v>4.6405308682367599</v>
      </c>
      <c r="O5854" s="16">
        <v>2.8804607751014233</v>
      </c>
      <c r="P5854" s="16">
        <v>5.9922669792605596</v>
      </c>
      <c r="Q5854" s="16">
        <v>2.8072372256532803</v>
      </c>
      <c r="R5854" s="16">
        <v>7.4571253159646584</v>
      </c>
      <c r="S5854" s="16">
        <v>6.3094775160597658</v>
      </c>
      <c r="T5854" s="16">
        <v>9.1890088924443258</v>
      </c>
      <c r="U5854" s="16">
        <v>6.5727974103672597</v>
      </c>
      <c r="V5854" s="16">
        <v>2.1871594891430086</v>
      </c>
      <c r="W5854" s="16">
        <v>3.7960870335763852</v>
      </c>
      <c r="X5854" s="16">
        <v>3.7024592963299607</v>
      </c>
      <c r="Y5854" s="13">
        <v>4.6405308682367599</v>
      </c>
    </row>
    <row r="5855" spans="2:25" x14ac:dyDescent="0.25">
      <c r="B5855" s="11">
        <v>5852</v>
      </c>
      <c r="C5855" s="13">
        <v>1780.138868746089</v>
      </c>
      <c r="D5855" s="16">
        <v>6.2478157942335528</v>
      </c>
      <c r="E5855" s="16">
        <v>2.6780840946050892</v>
      </c>
      <c r="F5855" s="16">
        <v>4.6789850396770793</v>
      </c>
      <c r="G5855" s="16">
        <v>5.4893817034202081</v>
      </c>
      <c r="H5855" s="16">
        <v>7.698909909784744</v>
      </c>
      <c r="I5855" s="16">
        <v>6.7299763330832469</v>
      </c>
      <c r="J5855" s="16">
        <v>4.9193939629370238</v>
      </c>
      <c r="K5855" s="16">
        <v>3.4902332627134367</v>
      </c>
      <c r="L5855" s="16">
        <v>5.3703564155868753</v>
      </c>
      <c r="M5855" s="16">
        <v>4.5703492639300922</v>
      </c>
      <c r="N5855" s="13">
        <v>7.2123790794983869</v>
      </c>
      <c r="O5855" s="16">
        <v>6.2478157942335528</v>
      </c>
      <c r="P5855" s="16">
        <v>2.6780840946050892</v>
      </c>
      <c r="Q5855" s="16">
        <v>4.6789850396770793</v>
      </c>
      <c r="R5855" s="16">
        <v>5.4893817034202081</v>
      </c>
      <c r="S5855" s="16">
        <v>7.698909909784744</v>
      </c>
      <c r="T5855" s="16">
        <v>6.7299763330832469</v>
      </c>
      <c r="U5855" s="16">
        <v>4.9193939629370238</v>
      </c>
      <c r="V5855" s="16">
        <v>3.4902332627134367</v>
      </c>
      <c r="W5855" s="16">
        <v>5.3703564155868753</v>
      </c>
      <c r="X5855" s="16">
        <v>4.5703492639300922</v>
      </c>
      <c r="Y5855" s="13">
        <v>7.2123790794983869</v>
      </c>
    </row>
    <row r="5856" spans="2:25" x14ac:dyDescent="0.25">
      <c r="B5856" s="11">
        <v>5853</v>
      </c>
      <c r="C5856" s="13">
        <v>1522.5805968986485</v>
      </c>
      <c r="D5856" s="16">
        <v>5.3459582709584703</v>
      </c>
      <c r="E5856" s="16">
        <v>5.3123423962811742</v>
      </c>
      <c r="F5856" s="16">
        <v>2.9591480613537806</v>
      </c>
      <c r="G5856" s="16">
        <v>5.0347394067749125</v>
      </c>
      <c r="H5856" s="16">
        <v>1.6416554184109646</v>
      </c>
      <c r="I5856" s="16">
        <v>2.6958872913109651</v>
      </c>
      <c r="J5856" s="16">
        <v>5.8920816950252579</v>
      </c>
      <c r="K5856" s="16">
        <v>0.73552747862539647</v>
      </c>
      <c r="L5856" s="16">
        <v>6.9577145666127258</v>
      </c>
      <c r="M5856" s="16">
        <v>1.4028669061686294</v>
      </c>
      <c r="N5856" s="13">
        <v>4.8549390775689245</v>
      </c>
      <c r="O5856" s="16">
        <v>5.3459582709584703</v>
      </c>
      <c r="P5856" s="16">
        <v>5.3123423962811742</v>
      </c>
      <c r="Q5856" s="16">
        <v>2.9591480613537806</v>
      </c>
      <c r="R5856" s="16">
        <v>5.0347394067749125</v>
      </c>
      <c r="S5856" s="16">
        <v>1.6416554184109646</v>
      </c>
      <c r="T5856" s="16">
        <v>2.6958872913109651</v>
      </c>
      <c r="U5856" s="16">
        <v>5.8920816950252579</v>
      </c>
      <c r="V5856" s="16">
        <v>0.73552747862539647</v>
      </c>
      <c r="W5856" s="16">
        <v>6.9577145666127258</v>
      </c>
      <c r="X5856" s="16">
        <v>1.4028669061686294</v>
      </c>
      <c r="Y5856" s="13">
        <v>4.8549390775689245</v>
      </c>
    </row>
    <row r="5857" spans="2:25" x14ac:dyDescent="0.25">
      <c r="B5857" s="11">
        <v>5854</v>
      </c>
      <c r="C5857" s="13">
        <v>1845.0253616012624</v>
      </c>
      <c r="D5857" s="16">
        <v>6.596983953654707</v>
      </c>
      <c r="E5857" s="16">
        <v>4.2117310193705757</v>
      </c>
      <c r="F5857" s="16">
        <v>6.4897632158012657</v>
      </c>
      <c r="G5857" s="16">
        <v>7.1588711362856081</v>
      </c>
      <c r="H5857" s="16">
        <v>6.2944199009528292</v>
      </c>
      <c r="I5857" s="16">
        <v>7.6725306059055125</v>
      </c>
      <c r="J5857" s="16">
        <v>2.7284899757952359</v>
      </c>
      <c r="K5857" s="16">
        <v>3.9970009163812015</v>
      </c>
      <c r="L5857" s="16">
        <v>6.3277218958513268</v>
      </c>
      <c r="M5857" s="16">
        <v>6.7023487551903695</v>
      </c>
      <c r="N5857" s="13">
        <v>4.6873394460816584</v>
      </c>
      <c r="O5857" s="16">
        <v>6.596983953654707</v>
      </c>
      <c r="P5857" s="16">
        <v>4.2117310193705757</v>
      </c>
      <c r="Q5857" s="16">
        <v>6.4897632158012657</v>
      </c>
      <c r="R5857" s="16">
        <v>7.1588711362856081</v>
      </c>
      <c r="S5857" s="16">
        <v>6.2944199009528292</v>
      </c>
      <c r="T5857" s="16">
        <v>7.6725306059055125</v>
      </c>
      <c r="U5857" s="16">
        <v>2.7284899757952359</v>
      </c>
      <c r="V5857" s="16">
        <v>3.9970009163812015</v>
      </c>
      <c r="W5857" s="16">
        <v>6.3277218958513268</v>
      </c>
      <c r="X5857" s="16">
        <v>6.7023487551903695</v>
      </c>
      <c r="Y5857" s="13">
        <v>4.6873394460816584</v>
      </c>
    </row>
    <row r="5858" spans="2:25" x14ac:dyDescent="0.25">
      <c r="B5858" s="11">
        <v>5855</v>
      </c>
      <c r="C5858" s="13">
        <v>1517.6950088145225</v>
      </c>
      <c r="D5858" s="16">
        <v>4.5508831326114789</v>
      </c>
      <c r="E5858" s="16">
        <v>3.8939017107105052</v>
      </c>
      <c r="F5858" s="16">
        <v>5.0236969090444337</v>
      </c>
      <c r="G5858" s="16">
        <v>1.8470680525917667</v>
      </c>
      <c r="H5858" s="16">
        <v>4.0769495358138235</v>
      </c>
      <c r="I5858" s="16">
        <v>1.9279255834586482</v>
      </c>
      <c r="J5858" s="16">
        <v>5.8878493560347529</v>
      </c>
      <c r="K5858" s="16">
        <v>2.2466093839363483</v>
      </c>
      <c r="L5858" s="16">
        <v>1.6488600144314125</v>
      </c>
      <c r="M5858" s="16">
        <v>5.4844917077172681</v>
      </c>
      <c r="N5858" s="13">
        <v>5.8361262745329299</v>
      </c>
      <c r="O5858" s="16">
        <v>4.5508831326114789</v>
      </c>
      <c r="P5858" s="16">
        <v>3.8939017107105052</v>
      </c>
      <c r="Q5858" s="16">
        <v>5.0236969090444337</v>
      </c>
      <c r="R5858" s="16">
        <v>1.8470680525917667</v>
      </c>
      <c r="S5858" s="16">
        <v>4.0769495358138235</v>
      </c>
      <c r="T5858" s="16">
        <v>1.9279255834586482</v>
      </c>
      <c r="U5858" s="16">
        <v>5.8878493560347529</v>
      </c>
      <c r="V5858" s="16">
        <v>2.2466093839363483</v>
      </c>
      <c r="W5858" s="16">
        <v>1.6488600144314125</v>
      </c>
      <c r="X5858" s="16">
        <v>5.4844917077172681</v>
      </c>
      <c r="Y5858" s="13">
        <v>5.8361262745329299</v>
      </c>
    </row>
    <row r="5859" spans="2:25" x14ac:dyDescent="0.25">
      <c r="B5859" s="11">
        <v>5856</v>
      </c>
      <c r="C5859" s="13">
        <v>1776.022573447666</v>
      </c>
      <c r="D5859" s="16">
        <v>3.4733718578401014</v>
      </c>
      <c r="E5859" s="16">
        <v>3.239213538428924</v>
      </c>
      <c r="F5859" s="16">
        <v>4.5002442171803319</v>
      </c>
      <c r="G5859" s="16">
        <v>5.2598186640018296</v>
      </c>
      <c r="H5859" s="16">
        <v>4.8188786574143823</v>
      </c>
      <c r="I5859" s="16">
        <v>6.7447873366045386</v>
      </c>
      <c r="J5859" s="16">
        <v>4.0841621981594152</v>
      </c>
      <c r="K5859" s="16">
        <v>3.508604820272434</v>
      </c>
      <c r="L5859" s="16">
        <v>8.7077963028361616</v>
      </c>
      <c r="M5859" s="16">
        <v>7.6982901135154034</v>
      </c>
      <c r="N5859" s="13">
        <v>6.8600597986431371</v>
      </c>
      <c r="O5859" s="16">
        <v>3.4733718578401014</v>
      </c>
      <c r="P5859" s="16">
        <v>3.239213538428924</v>
      </c>
      <c r="Q5859" s="16">
        <v>4.5002442171803319</v>
      </c>
      <c r="R5859" s="16">
        <v>5.2598186640018296</v>
      </c>
      <c r="S5859" s="16">
        <v>4.8188786574143823</v>
      </c>
      <c r="T5859" s="16">
        <v>6.7447873366045386</v>
      </c>
      <c r="U5859" s="16">
        <v>4.0841621981594152</v>
      </c>
      <c r="V5859" s="16">
        <v>3.508604820272434</v>
      </c>
      <c r="W5859" s="16">
        <v>8.7077963028361616</v>
      </c>
      <c r="X5859" s="16">
        <v>7.6982901135154034</v>
      </c>
      <c r="Y5859" s="13">
        <v>6.8600597986431371</v>
      </c>
    </row>
    <row r="5860" spans="2:25" x14ac:dyDescent="0.25">
      <c r="B5860" s="11">
        <v>5857</v>
      </c>
      <c r="C5860" s="13">
        <v>1620.350669293925</v>
      </c>
      <c r="D5860" s="16">
        <v>4.983954714671702</v>
      </c>
      <c r="E5860" s="16">
        <v>5.2892411840661229</v>
      </c>
      <c r="F5860" s="16">
        <v>2.5107489808619503</v>
      </c>
      <c r="G5860" s="16">
        <v>6.7482771580523329</v>
      </c>
      <c r="H5860" s="16">
        <v>5.7909341121417235</v>
      </c>
      <c r="I5860" s="16">
        <v>3.1412505630043843</v>
      </c>
      <c r="J5860" s="16">
        <v>4.117456678692335</v>
      </c>
      <c r="K5860" s="16">
        <v>4.6601311870042759</v>
      </c>
      <c r="L5860" s="16">
        <v>3.0353630707562917</v>
      </c>
      <c r="M5860" s="16">
        <v>5.8061351180431959</v>
      </c>
      <c r="N5860" s="13">
        <v>3.1159661728862051</v>
      </c>
      <c r="O5860" s="16">
        <v>4.983954714671702</v>
      </c>
      <c r="P5860" s="16">
        <v>5.2892411840661229</v>
      </c>
      <c r="Q5860" s="16">
        <v>2.5107489808619503</v>
      </c>
      <c r="R5860" s="16">
        <v>6.7482771580523329</v>
      </c>
      <c r="S5860" s="16">
        <v>5.7909341121417235</v>
      </c>
      <c r="T5860" s="16">
        <v>3.1412505630043843</v>
      </c>
      <c r="U5860" s="16">
        <v>4.117456678692335</v>
      </c>
      <c r="V5860" s="16">
        <v>4.6601311870042759</v>
      </c>
      <c r="W5860" s="16">
        <v>3.0353630707562917</v>
      </c>
      <c r="X5860" s="16">
        <v>5.8061351180431959</v>
      </c>
      <c r="Y5860" s="13">
        <v>3.1159661728862051</v>
      </c>
    </row>
    <row r="5861" spans="2:25" x14ac:dyDescent="0.25">
      <c r="B5861" s="11">
        <v>5858</v>
      </c>
      <c r="C5861" s="13">
        <v>1899.5698360904655</v>
      </c>
      <c r="D5861" s="16">
        <v>4.7788453087829064</v>
      </c>
      <c r="E5861" s="16">
        <v>7.9904603522401372</v>
      </c>
      <c r="F5861" s="16">
        <v>3.9347057061928337</v>
      </c>
      <c r="G5861" s="16">
        <v>5.8430322200798797</v>
      </c>
      <c r="H5861" s="16">
        <v>5.7033724613009325</v>
      </c>
      <c r="I5861" s="16">
        <v>5.9176918095002256</v>
      </c>
      <c r="J5861" s="16">
        <v>7.4757924717975737</v>
      </c>
      <c r="K5861" s="16">
        <v>6.0738680710003718</v>
      </c>
      <c r="L5861" s="16">
        <v>5.0391949986509639</v>
      </c>
      <c r="M5861" s="16">
        <v>6.5383277248524063</v>
      </c>
      <c r="N5861" s="13">
        <v>6.6047757677891319</v>
      </c>
      <c r="O5861" s="16">
        <v>4.7788453087829064</v>
      </c>
      <c r="P5861" s="16">
        <v>7.9904603522401372</v>
      </c>
      <c r="Q5861" s="16">
        <v>3.9347057061928337</v>
      </c>
      <c r="R5861" s="16">
        <v>5.8430322200798797</v>
      </c>
      <c r="S5861" s="16">
        <v>5.7033724613009325</v>
      </c>
      <c r="T5861" s="16">
        <v>5.9176918095002256</v>
      </c>
      <c r="U5861" s="16">
        <v>7.4757924717975737</v>
      </c>
      <c r="V5861" s="16">
        <v>6.0738680710003718</v>
      </c>
      <c r="W5861" s="16">
        <v>5.0391949986509639</v>
      </c>
      <c r="X5861" s="16">
        <v>6.5383277248524063</v>
      </c>
      <c r="Y5861" s="13">
        <v>6.6047757677891319</v>
      </c>
    </row>
    <row r="5862" spans="2:25" x14ac:dyDescent="0.25">
      <c r="B5862" s="11">
        <v>5859</v>
      </c>
      <c r="C5862" s="13">
        <v>1712.8730604697844</v>
      </c>
      <c r="D5862" s="16">
        <v>2.167364992684373E-2</v>
      </c>
      <c r="E5862" s="16">
        <v>4.4463597797559</v>
      </c>
      <c r="F5862" s="16">
        <v>4.3434096449006621</v>
      </c>
      <c r="G5862" s="16">
        <v>6.2787658751516986</v>
      </c>
      <c r="H5862" s="16">
        <v>7.0516295388227723</v>
      </c>
      <c r="I5862" s="16">
        <v>6.9947908693676792</v>
      </c>
      <c r="J5862" s="16">
        <v>8.4854736518380562</v>
      </c>
      <c r="K5862" s="16">
        <v>5.0252959994809014</v>
      </c>
      <c r="L5862" s="16">
        <v>4.2954465283578438</v>
      </c>
      <c r="M5862" s="16">
        <v>3.8469489428040093</v>
      </c>
      <c r="N5862" s="13">
        <v>4.3716746669602609</v>
      </c>
      <c r="O5862" s="16">
        <v>2.167364992684373E-2</v>
      </c>
      <c r="P5862" s="16">
        <v>4.4463597797559</v>
      </c>
      <c r="Q5862" s="16">
        <v>4.3434096449006621</v>
      </c>
      <c r="R5862" s="16">
        <v>6.2787658751516986</v>
      </c>
      <c r="S5862" s="16">
        <v>7.0516295388227723</v>
      </c>
      <c r="T5862" s="16">
        <v>6.9947908693676792</v>
      </c>
      <c r="U5862" s="16">
        <v>8.4854736518380562</v>
      </c>
      <c r="V5862" s="16">
        <v>5.0252959994809014</v>
      </c>
      <c r="W5862" s="16">
        <v>4.2954465283578438</v>
      </c>
      <c r="X5862" s="16">
        <v>3.8469489428040093</v>
      </c>
      <c r="Y5862" s="13">
        <v>4.3716746669602609</v>
      </c>
    </row>
    <row r="5863" spans="2:25" x14ac:dyDescent="0.25">
      <c r="B5863" s="11">
        <v>5860</v>
      </c>
      <c r="C5863" s="13">
        <v>1682.2914750089585</v>
      </c>
      <c r="D5863" s="16">
        <v>7.4633539738397712</v>
      </c>
      <c r="E5863" s="16">
        <v>6.3055224824731173</v>
      </c>
      <c r="F5863" s="16">
        <v>8.9164199271597564</v>
      </c>
      <c r="G5863" s="16">
        <v>6.1461948301733642</v>
      </c>
      <c r="H5863" s="16">
        <v>4.064222791572238</v>
      </c>
      <c r="I5863" s="16">
        <v>5.561498586497633</v>
      </c>
      <c r="J5863" s="16">
        <v>4.5506343225996719</v>
      </c>
      <c r="K5863" s="16">
        <v>2.6013422015403034</v>
      </c>
      <c r="L5863" s="16">
        <v>1.393668280220286</v>
      </c>
      <c r="M5863" s="16">
        <v>3.948679362923702</v>
      </c>
      <c r="N5863" s="13">
        <v>2.3311032047013081</v>
      </c>
      <c r="O5863" s="16">
        <v>7.4633539738397712</v>
      </c>
      <c r="P5863" s="16">
        <v>6.3055224824731173</v>
      </c>
      <c r="Q5863" s="16">
        <v>8.9164199271597564</v>
      </c>
      <c r="R5863" s="16">
        <v>6.1461948301733642</v>
      </c>
      <c r="S5863" s="16">
        <v>4.064222791572238</v>
      </c>
      <c r="T5863" s="16">
        <v>5.561498586497633</v>
      </c>
      <c r="U5863" s="16">
        <v>4.5506343225996719</v>
      </c>
      <c r="V5863" s="16">
        <v>2.6013422015403034</v>
      </c>
      <c r="W5863" s="16">
        <v>1.393668280220286</v>
      </c>
      <c r="X5863" s="16">
        <v>3.948679362923702</v>
      </c>
      <c r="Y5863" s="13">
        <v>2.3311032047013081</v>
      </c>
    </row>
    <row r="5864" spans="2:25" x14ac:dyDescent="0.25">
      <c r="B5864" s="11">
        <v>5861</v>
      </c>
      <c r="C5864" s="13">
        <v>1914.4776441389401</v>
      </c>
      <c r="D5864" s="16">
        <v>7.2614886154486227</v>
      </c>
      <c r="E5864" s="16">
        <v>7.9895510557798026</v>
      </c>
      <c r="F5864" s="16">
        <v>4.5410231112414401</v>
      </c>
      <c r="G5864" s="16">
        <v>5.2184398344488123</v>
      </c>
      <c r="H5864" s="16">
        <v>3.6158270586445669</v>
      </c>
      <c r="I5864" s="16">
        <v>4.0829128716815291</v>
      </c>
      <c r="J5864" s="16">
        <v>5.9826467649469484</v>
      </c>
      <c r="K5864" s="16">
        <v>9.2760851402511939</v>
      </c>
      <c r="L5864" s="16">
        <v>5.3254742261430925</v>
      </c>
      <c r="M5864" s="16">
        <v>5.4183335087091633</v>
      </c>
      <c r="N5864" s="13">
        <v>8.1105508316679007</v>
      </c>
      <c r="O5864" s="16">
        <v>7.2614886154486227</v>
      </c>
      <c r="P5864" s="16">
        <v>7.9895510557798026</v>
      </c>
      <c r="Q5864" s="16">
        <v>4.5410231112414401</v>
      </c>
      <c r="R5864" s="16">
        <v>5.2184398344488123</v>
      </c>
      <c r="S5864" s="16">
        <v>3.6158270586445669</v>
      </c>
      <c r="T5864" s="16">
        <v>4.0829128716815291</v>
      </c>
      <c r="U5864" s="16">
        <v>5.9826467649469484</v>
      </c>
      <c r="V5864" s="16">
        <v>9.2760851402511939</v>
      </c>
      <c r="W5864" s="16">
        <v>5.3254742261430925</v>
      </c>
      <c r="X5864" s="16">
        <v>5.4183335087091633</v>
      </c>
      <c r="Y5864" s="13">
        <v>8.1105508316679007</v>
      </c>
    </row>
    <row r="5865" spans="2:25" x14ac:dyDescent="0.25">
      <c r="B5865" s="11">
        <v>5862</v>
      </c>
      <c r="C5865" s="13">
        <v>1815.5465809558707</v>
      </c>
      <c r="D5865" s="16">
        <v>5.1050778757079023</v>
      </c>
      <c r="E5865" s="16">
        <v>2.9351038951284307</v>
      </c>
      <c r="F5865" s="16">
        <v>5.7706397503302957</v>
      </c>
      <c r="G5865" s="16">
        <v>5.2209135840345118</v>
      </c>
      <c r="H5865" s="16">
        <v>6.5603790960382256</v>
      </c>
      <c r="I5865" s="16">
        <v>7.1821794157732306</v>
      </c>
      <c r="J5865" s="16">
        <v>3.3797173914727332</v>
      </c>
      <c r="K5865" s="16">
        <v>4.1360335434609192</v>
      </c>
      <c r="L5865" s="16">
        <v>9.0611795466713598</v>
      </c>
      <c r="M5865" s="16">
        <v>5.7493078139673317</v>
      </c>
      <c r="N5865" s="13">
        <v>6.0931854199345032</v>
      </c>
      <c r="O5865" s="16">
        <v>5.1050778757079023</v>
      </c>
      <c r="P5865" s="16">
        <v>2.9351038951284307</v>
      </c>
      <c r="Q5865" s="16">
        <v>5.7706397503302957</v>
      </c>
      <c r="R5865" s="16">
        <v>5.2209135840345118</v>
      </c>
      <c r="S5865" s="16">
        <v>6.5603790960382256</v>
      </c>
      <c r="T5865" s="16">
        <v>7.1821794157732306</v>
      </c>
      <c r="U5865" s="16">
        <v>3.3797173914727332</v>
      </c>
      <c r="V5865" s="16">
        <v>4.1360335434609192</v>
      </c>
      <c r="W5865" s="16">
        <v>9.0611795466713598</v>
      </c>
      <c r="X5865" s="16">
        <v>5.7493078139673317</v>
      </c>
      <c r="Y5865" s="13">
        <v>6.0931854199345032</v>
      </c>
    </row>
    <row r="5866" spans="2:25" x14ac:dyDescent="0.25">
      <c r="B5866" s="11">
        <v>5863</v>
      </c>
      <c r="C5866" s="13">
        <v>1642.2300601223822</v>
      </c>
      <c r="D5866" s="16">
        <v>3.4127130587165921</v>
      </c>
      <c r="E5866" s="16">
        <v>5.8960130810968305</v>
      </c>
      <c r="F5866" s="16">
        <v>9.705117478380842</v>
      </c>
      <c r="G5866" s="16">
        <v>1.009059802384463</v>
      </c>
      <c r="H5866" s="16">
        <v>7.0197369549993454</v>
      </c>
      <c r="I5866" s="16">
        <v>3.2112656850655021</v>
      </c>
      <c r="J5866" s="16">
        <v>3.8899102360644333</v>
      </c>
      <c r="K5866" s="16">
        <v>7.3785134909623906</v>
      </c>
      <c r="L5866" s="16">
        <v>4.2044088104058606</v>
      </c>
      <c r="M5866" s="16">
        <v>1.6910955885750782</v>
      </c>
      <c r="N5866" s="13">
        <v>3.4140182207149001</v>
      </c>
      <c r="O5866" s="16">
        <v>3.4127130587165921</v>
      </c>
      <c r="P5866" s="16">
        <v>5.8960130810968305</v>
      </c>
      <c r="Q5866" s="16">
        <v>9.705117478380842</v>
      </c>
      <c r="R5866" s="16">
        <v>1.009059802384463</v>
      </c>
      <c r="S5866" s="16">
        <v>7.0197369549993454</v>
      </c>
      <c r="T5866" s="16">
        <v>3.2112656850655021</v>
      </c>
      <c r="U5866" s="16">
        <v>3.8899102360644333</v>
      </c>
      <c r="V5866" s="16">
        <v>7.3785134909623906</v>
      </c>
      <c r="W5866" s="16">
        <v>4.2044088104058606</v>
      </c>
      <c r="X5866" s="16">
        <v>1.6910955885750782</v>
      </c>
      <c r="Y5866" s="13">
        <v>3.4140182207149001</v>
      </c>
    </row>
    <row r="5867" spans="2:25" x14ac:dyDescent="0.25">
      <c r="B5867" s="11">
        <v>5864</v>
      </c>
      <c r="C5867" s="13">
        <v>1657.9311113480783</v>
      </c>
      <c r="D5867" s="16">
        <v>1.8826785059530371</v>
      </c>
      <c r="E5867" s="16">
        <v>5.4213059213619266</v>
      </c>
      <c r="F5867" s="16">
        <v>6.8193909077357873</v>
      </c>
      <c r="G5867" s="16">
        <v>4.397251881297402</v>
      </c>
      <c r="H5867" s="16">
        <v>3.9421043419999462</v>
      </c>
      <c r="I5867" s="16">
        <v>5.8463775239530786</v>
      </c>
      <c r="J5867" s="16">
        <v>1.5293985625509947</v>
      </c>
      <c r="K5867" s="16">
        <v>4.285716349068176</v>
      </c>
      <c r="L5867" s="16">
        <v>4.4681347989491389</v>
      </c>
      <c r="M5867" s="16">
        <v>5.8014466422284174</v>
      </c>
      <c r="N5867" s="13">
        <v>7.2694152177255482</v>
      </c>
      <c r="O5867" s="16">
        <v>1.8826785059530371</v>
      </c>
      <c r="P5867" s="16">
        <v>5.4213059213619266</v>
      </c>
      <c r="Q5867" s="16">
        <v>6.8193909077357873</v>
      </c>
      <c r="R5867" s="16">
        <v>4.397251881297402</v>
      </c>
      <c r="S5867" s="16">
        <v>3.9421043419999462</v>
      </c>
      <c r="T5867" s="16">
        <v>5.8463775239530786</v>
      </c>
      <c r="U5867" s="16">
        <v>1.5293985625509947</v>
      </c>
      <c r="V5867" s="16">
        <v>4.285716349068176</v>
      </c>
      <c r="W5867" s="16">
        <v>4.4681347989491389</v>
      </c>
      <c r="X5867" s="16">
        <v>5.8014466422284174</v>
      </c>
      <c r="Y5867" s="13">
        <v>7.2694152177255482</v>
      </c>
    </row>
    <row r="5868" spans="2:25" x14ac:dyDescent="0.25">
      <c r="B5868" s="11">
        <v>5865</v>
      </c>
      <c r="C5868" s="13">
        <v>1728.5075028922665</v>
      </c>
      <c r="D5868" s="16">
        <v>4.8769873451105727</v>
      </c>
      <c r="E5868" s="16">
        <v>8.1626060318291707</v>
      </c>
      <c r="F5868" s="16">
        <v>2.6797935801781421</v>
      </c>
      <c r="G5868" s="16">
        <v>6.7442869280459083</v>
      </c>
      <c r="H5868" s="16">
        <v>5.5831517964181137</v>
      </c>
      <c r="I5868" s="16">
        <v>6.9484872438418579</v>
      </c>
      <c r="J5868" s="16">
        <v>3.2790906840386524</v>
      </c>
      <c r="K5868" s="16">
        <v>4.0879385781205251</v>
      </c>
      <c r="L5868" s="16">
        <v>4.6668081099532142</v>
      </c>
      <c r="M5868" s="16">
        <v>6.7212021947428928</v>
      </c>
      <c r="N5868" s="13">
        <v>2.3009013658130253</v>
      </c>
      <c r="O5868" s="16">
        <v>4.8769873451105727</v>
      </c>
      <c r="P5868" s="16">
        <v>8.1626060318291707</v>
      </c>
      <c r="Q5868" s="16">
        <v>2.6797935801781421</v>
      </c>
      <c r="R5868" s="16">
        <v>6.7442869280459083</v>
      </c>
      <c r="S5868" s="16">
        <v>5.5831517964181137</v>
      </c>
      <c r="T5868" s="16">
        <v>6.9484872438418579</v>
      </c>
      <c r="U5868" s="16">
        <v>3.2790906840386524</v>
      </c>
      <c r="V5868" s="16">
        <v>4.0879385781205251</v>
      </c>
      <c r="W5868" s="16">
        <v>4.6668081099532142</v>
      </c>
      <c r="X5868" s="16">
        <v>6.7212021947428928</v>
      </c>
      <c r="Y5868" s="13">
        <v>2.3009013658130253</v>
      </c>
    </row>
    <row r="5869" spans="2:25" x14ac:dyDescent="0.25">
      <c r="B5869" s="11">
        <v>5866</v>
      </c>
      <c r="C5869" s="13">
        <v>1962.9187835512544</v>
      </c>
      <c r="D5869" s="16">
        <v>9.2000261286745957</v>
      </c>
      <c r="E5869" s="16">
        <v>7.2229985500613143</v>
      </c>
      <c r="F5869" s="16">
        <v>1.5941800768360954</v>
      </c>
      <c r="G5869" s="16">
        <v>11.957626059325747</v>
      </c>
      <c r="H5869" s="16">
        <v>8.7002366188267182</v>
      </c>
      <c r="I5869" s="16">
        <v>5.5066164483708375</v>
      </c>
      <c r="J5869" s="16">
        <v>2.8060111198706017</v>
      </c>
      <c r="K5869" s="16">
        <v>9.0116207261074557</v>
      </c>
      <c r="L5869" s="16">
        <v>1.7690002007633852</v>
      </c>
      <c r="M5869" s="16">
        <v>6.6993254553929233</v>
      </c>
      <c r="N5869" s="13">
        <v>5.3725262240453517</v>
      </c>
      <c r="O5869" s="16">
        <v>9.2000261286745957</v>
      </c>
      <c r="P5869" s="16">
        <v>7.2229985500613143</v>
      </c>
      <c r="Q5869" s="16">
        <v>1.5941800768360954</v>
      </c>
      <c r="R5869" s="16">
        <v>11.957626059325747</v>
      </c>
      <c r="S5869" s="16">
        <v>8.7002366188267182</v>
      </c>
      <c r="T5869" s="16">
        <v>5.5066164483708375</v>
      </c>
      <c r="U5869" s="16">
        <v>2.8060111198706017</v>
      </c>
      <c r="V5869" s="16">
        <v>9.0116207261074557</v>
      </c>
      <c r="W5869" s="16">
        <v>1.7690002007633852</v>
      </c>
      <c r="X5869" s="16">
        <v>6.6993254553929233</v>
      </c>
      <c r="Y5869" s="13">
        <v>5.3725262240453517</v>
      </c>
    </row>
    <row r="5870" spans="2:25" x14ac:dyDescent="0.25">
      <c r="B5870" s="11">
        <v>5867</v>
      </c>
      <c r="C5870" s="13">
        <v>1521.3609549380212</v>
      </c>
      <c r="D5870" s="16">
        <v>5.0634469652304661</v>
      </c>
      <c r="E5870" s="16">
        <v>3.7406646666268193</v>
      </c>
      <c r="F5870" s="16">
        <v>2.9724893949196742</v>
      </c>
      <c r="G5870" s="16">
        <v>4.9766168283037988</v>
      </c>
      <c r="H5870" s="16">
        <v>4.2714891495355722</v>
      </c>
      <c r="I5870" s="16">
        <v>7.4336830524684494</v>
      </c>
      <c r="J5870" s="16">
        <v>0.73163873103078814</v>
      </c>
      <c r="K5870" s="16">
        <v>5.0609749546808711</v>
      </c>
      <c r="L5870" s="16">
        <v>1.9001615076330904</v>
      </c>
      <c r="M5870" s="16">
        <v>4.8247255134539166</v>
      </c>
      <c r="N5870" s="13">
        <v>1.7425861498496564</v>
      </c>
      <c r="O5870" s="16">
        <v>5.0634469652304661</v>
      </c>
      <c r="P5870" s="16">
        <v>3.7406646666268193</v>
      </c>
      <c r="Q5870" s="16">
        <v>2.9724893949196742</v>
      </c>
      <c r="R5870" s="16">
        <v>4.9766168283037988</v>
      </c>
      <c r="S5870" s="16">
        <v>4.2714891495355722</v>
      </c>
      <c r="T5870" s="16">
        <v>7.4336830524684494</v>
      </c>
      <c r="U5870" s="16">
        <v>0.73163873103078814</v>
      </c>
      <c r="V5870" s="16">
        <v>5.0609749546808711</v>
      </c>
      <c r="W5870" s="16">
        <v>1.9001615076330904</v>
      </c>
      <c r="X5870" s="16">
        <v>4.8247255134539166</v>
      </c>
      <c r="Y5870" s="13">
        <v>1.7425861498496564</v>
      </c>
    </row>
    <row r="5871" spans="2:25" x14ac:dyDescent="0.25">
      <c r="B5871" s="11">
        <v>5868</v>
      </c>
      <c r="C5871" s="13">
        <v>1784.8509693302165</v>
      </c>
      <c r="D5871" s="16">
        <v>5.4408157777256108</v>
      </c>
      <c r="E5871" s="16">
        <v>4.9446906897447347</v>
      </c>
      <c r="F5871" s="16">
        <v>5.6629603921426153</v>
      </c>
      <c r="G5871" s="16">
        <v>7.0536938885081346</v>
      </c>
      <c r="H5871" s="16">
        <v>5.7580912402609687</v>
      </c>
      <c r="I5871" s="16">
        <v>5.6205630333809227</v>
      </c>
      <c r="J5871" s="16">
        <v>6.8710235719298796</v>
      </c>
      <c r="K5871" s="16">
        <v>2.5735523243009428</v>
      </c>
      <c r="L5871" s="16">
        <v>3.2119646626630045</v>
      </c>
      <c r="M5871" s="16">
        <v>9.3561637065315111</v>
      </c>
      <c r="N5871" s="13">
        <v>2.9471847759979442</v>
      </c>
      <c r="O5871" s="16">
        <v>5.4408157777256108</v>
      </c>
      <c r="P5871" s="16">
        <v>4.9446906897447347</v>
      </c>
      <c r="Q5871" s="16">
        <v>5.6629603921426153</v>
      </c>
      <c r="R5871" s="16">
        <v>7.0536938885081346</v>
      </c>
      <c r="S5871" s="16">
        <v>5.7580912402609687</v>
      </c>
      <c r="T5871" s="16">
        <v>5.6205630333809227</v>
      </c>
      <c r="U5871" s="16">
        <v>6.8710235719298796</v>
      </c>
      <c r="V5871" s="16">
        <v>2.5735523243009428</v>
      </c>
      <c r="W5871" s="16">
        <v>3.2119646626630045</v>
      </c>
      <c r="X5871" s="16">
        <v>9.3561637065315111</v>
      </c>
      <c r="Y5871" s="13">
        <v>2.9471847759979442</v>
      </c>
    </row>
    <row r="5872" spans="2:25" x14ac:dyDescent="0.25">
      <c r="B5872" s="11">
        <v>5869</v>
      </c>
      <c r="C5872" s="13">
        <v>1751.3552023360187</v>
      </c>
      <c r="D5872" s="16">
        <v>4.4551079108917628</v>
      </c>
      <c r="E5872" s="16">
        <v>6.6403636244161248</v>
      </c>
      <c r="F5872" s="16">
        <v>5.2796716313405732</v>
      </c>
      <c r="G5872" s="16">
        <v>7.0853151647088985</v>
      </c>
      <c r="H5872" s="16">
        <v>6.8628552605253503</v>
      </c>
      <c r="I5872" s="16">
        <v>7.9427243436588135</v>
      </c>
      <c r="J5872" s="16">
        <v>5.1761382087109684</v>
      </c>
      <c r="K5872" s="16">
        <v>5.7340098688099941</v>
      </c>
      <c r="L5872" s="16">
        <v>3.906010150286594</v>
      </c>
      <c r="M5872" s="16">
        <v>-2.2531565598054391</v>
      </c>
      <c r="N5872" s="13">
        <v>6.804597780137513</v>
      </c>
      <c r="O5872" s="16">
        <v>4.4551079108917628</v>
      </c>
      <c r="P5872" s="16">
        <v>6.6403636244161248</v>
      </c>
      <c r="Q5872" s="16">
        <v>5.2796716313405732</v>
      </c>
      <c r="R5872" s="16">
        <v>7.0853151647088985</v>
      </c>
      <c r="S5872" s="16">
        <v>6.8628552605253503</v>
      </c>
      <c r="T5872" s="16">
        <v>7.9427243436588135</v>
      </c>
      <c r="U5872" s="16">
        <v>5.1761382087109684</v>
      </c>
      <c r="V5872" s="16">
        <v>5.7340098688099941</v>
      </c>
      <c r="W5872" s="16">
        <v>3.906010150286594</v>
      </c>
      <c r="X5872" s="16">
        <v>-2.2531565598054391</v>
      </c>
      <c r="Y5872" s="13">
        <v>6.804597780137513</v>
      </c>
    </row>
    <row r="5873" spans="2:25" x14ac:dyDescent="0.25">
      <c r="B5873" s="11">
        <v>5870</v>
      </c>
      <c r="C5873" s="13">
        <v>1711.3274828249769</v>
      </c>
      <c r="D5873" s="16">
        <v>3.9913294155175247</v>
      </c>
      <c r="E5873" s="16">
        <v>7.7626555470699392</v>
      </c>
      <c r="F5873" s="16">
        <v>6.7905193297709809</v>
      </c>
      <c r="G5873" s="16">
        <v>6.1245580682879757</v>
      </c>
      <c r="H5873" s="16">
        <v>7.1227258314862922</v>
      </c>
      <c r="I5873" s="16">
        <v>3.2796718086871803</v>
      </c>
      <c r="J5873" s="16">
        <v>1.4420952917073713</v>
      </c>
      <c r="K5873" s="16">
        <v>2.4528330720527549</v>
      </c>
      <c r="L5873" s="16">
        <v>4.6196642466120688</v>
      </c>
      <c r="M5873" s="16">
        <v>7.7737726847608357</v>
      </c>
      <c r="N5873" s="13">
        <v>3.7029225811785542</v>
      </c>
      <c r="O5873" s="16">
        <v>3.9913294155175247</v>
      </c>
      <c r="P5873" s="16">
        <v>7.7626555470699392</v>
      </c>
      <c r="Q5873" s="16">
        <v>6.7905193297709809</v>
      </c>
      <c r="R5873" s="16">
        <v>6.1245580682879757</v>
      </c>
      <c r="S5873" s="16">
        <v>7.1227258314862922</v>
      </c>
      <c r="T5873" s="16">
        <v>3.2796718086871803</v>
      </c>
      <c r="U5873" s="16">
        <v>1.4420952917073713</v>
      </c>
      <c r="V5873" s="16">
        <v>2.4528330720527549</v>
      </c>
      <c r="W5873" s="16">
        <v>4.6196642466120688</v>
      </c>
      <c r="X5873" s="16">
        <v>7.7737726847608357</v>
      </c>
      <c r="Y5873" s="13">
        <v>3.7029225811785542</v>
      </c>
    </row>
    <row r="5874" spans="2:25" x14ac:dyDescent="0.25">
      <c r="B5874" s="11">
        <v>5871</v>
      </c>
      <c r="C5874" s="13">
        <v>1736.2570275972491</v>
      </c>
      <c r="D5874" s="16">
        <v>5.9090749706144177</v>
      </c>
      <c r="E5874" s="16">
        <v>4.0590094382849662</v>
      </c>
      <c r="F5874" s="16">
        <v>4.2283911321948366</v>
      </c>
      <c r="G5874" s="16">
        <v>6.4240244018956671</v>
      </c>
      <c r="H5874" s="16">
        <v>3.6100549652331351</v>
      </c>
      <c r="I5874" s="16">
        <v>4.1676460097216577</v>
      </c>
      <c r="J5874" s="16">
        <v>5.8072796287578488</v>
      </c>
      <c r="K5874" s="16">
        <v>5.5583786656437457</v>
      </c>
      <c r="L5874" s="16">
        <v>7.7541779347559956</v>
      </c>
      <c r="M5874" s="16">
        <v>2.9085025931863515</v>
      </c>
      <c r="N5874" s="13">
        <v>6.0190691708302655</v>
      </c>
      <c r="O5874" s="16">
        <v>5.9090749706144177</v>
      </c>
      <c r="P5874" s="16">
        <v>4.0590094382849662</v>
      </c>
      <c r="Q5874" s="16">
        <v>4.2283911321948366</v>
      </c>
      <c r="R5874" s="16">
        <v>6.4240244018956671</v>
      </c>
      <c r="S5874" s="16">
        <v>3.6100549652331351</v>
      </c>
      <c r="T5874" s="16">
        <v>4.1676460097216577</v>
      </c>
      <c r="U5874" s="16">
        <v>5.8072796287578488</v>
      </c>
      <c r="V5874" s="16">
        <v>5.5583786656437457</v>
      </c>
      <c r="W5874" s="16">
        <v>7.7541779347559956</v>
      </c>
      <c r="X5874" s="16">
        <v>2.9085025931863515</v>
      </c>
      <c r="Y5874" s="13">
        <v>6.0190691708302655</v>
      </c>
    </row>
    <row r="5875" spans="2:25" x14ac:dyDescent="0.25">
      <c r="B5875" s="11">
        <v>5872</v>
      </c>
      <c r="C5875" s="13">
        <v>1736.0765126179472</v>
      </c>
      <c r="D5875" s="16">
        <v>4.2025255121350229</v>
      </c>
      <c r="E5875" s="16">
        <v>5.3123069690633091</v>
      </c>
      <c r="F5875" s="16">
        <v>5.6217102416377696</v>
      </c>
      <c r="G5875" s="16">
        <v>5.6437316486585605</v>
      </c>
      <c r="H5875" s="16">
        <v>8.408115813988088</v>
      </c>
      <c r="I5875" s="16">
        <v>8.8168978972669088</v>
      </c>
      <c r="J5875" s="16">
        <v>5.5572899490381662</v>
      </c>
      <c r="K5875" s="16">
        <v>5.4450916398849385</v>
      </c>
      <c r="L5875" s="16">
        <v>1.1866758850798829</v>
      </c>
      <c r="M5875" s="16">
        <v>3.3203496190974722</v>
      </c>
      <c r="N5875" s="13">
        <v>3.0551174395135909</v>
      </c>
      <c r="O5875" s="16">
        <v>4.2025255121350229</v>
      </c>
      <c r="P5875" s="16">
        <v>5.3123069690633091</v>
      </c>
      <c r="Q5875" s="16">
        <v>5.6217102416377696</v>
      </c>
      <c r="R5875" s="16">
        <v>5.6437316486585605</v>
      </c>
      <c r="S5875" s="16">
        <v>8.408115813988088</v>
      </c>
      <c r="T5875" s="16">
        <v>8.8168978972669088</v>
      </c>
      <c r="U5875" s="16">
        <v>5.5572899490381662</v>
      </c>
      <c r="V5875" s="16">
        <v>5.4450916398849385</v>
      </c>
      <c r="W5875" s="16">
        <v>1.1866758850798829</v>
      </c>
      <c r="X5875" s="16">
        <v>3.3203496190974722</v>
      </c>
      <c r="Y5875" s="13">
        <v>3.0551174395135909</v>
      </c>
    </row>
    <row r="5876" spans="2:25" x14ac:dyDescent="0.25">
      <c r="B5876" s="11">
        <v>5873</v>
      </c>
      <c r="C5876" s="13">
        <v>1676.6570127064892</v>
      </c>
      <c r="D5876" s="16">
        <v>3.0287210737151611</v>
      </c>
      <c r="E5876" s="16">
        <v>2.9474316972264929</v>
      </c>
      <c r="F5876" s="16">
        <v>1.814237258384058</v>
      </c>
      <c r="G5876" s="16">
        <v>8.2385193209230163</v>
      </c>
      <c r="H5876" s="16">
        <v>6.8426866030317077</v>
      </c>
      <c r="I5876" s="16">
        <v>6.0691397320865805</v>
      </c>
      <c r="J5876" s="16">
        <v>7.7628950597295319</v>
      </c>
      <c r="K5876" s="16">
        <v>2.013487692022192</v>
      </c>
      <c r="L5876" s="16">
        <v>8.9222375234609537</v>
      </c>
      <c r="M5876" s="16">
        <v>2.5846236913468696</v>
      </c>
      <c r="N5876" s="13">
        <v>2.8152340008439447</v>
      </c>
      <c r="O5876" s="16">
        <v>3.0287210737151611</v>
      </c>
      <c r="P5876" s="16">
        <v>2.9474316972264929</v>
      </c>
      <c r="Q5876" s="16">
        <v>1.814237258384058</v>
      </c>
      <c r="R5876" s="16">
        <v>8.2385193209230163</v>
      </c>
      <c r="S5876" s="16">
        <v>6.8426866030317077</v>
      </c>
      <c r="T5876" s="16">
        <v>6.0691397320865805</v>
      </c>
      <c r="U5876" s="16">
        <v>7.7628950597295319</v>
      </c>
      <c r="V5876" s="16">
        <v>2.013487692022192</v>
      </c>
      <c r="W5876" s="16">
        <v>8.9222375234609537</v>
      </c>
      <c r="X5876" s="16">
        <v>2.5846236913468696</v>
      </c>
      <c r="Y5876" s="13">
        <v>2.8152340008439447</v>
      </c>
    </row>
    <row r="5877" spans="2:25" x14ac:dyDescent="0.25">
      <c r="B5877" s="11">
        <v>5874</v>
      </c>
      <c r="C5877" s="13">
        <v>1593.318586173189</v>
      </c>
      <c r="D5877" s="16">
        <v>4.9812411567523283</v>
      </c>
      <c r="E5877" s="16">
        <v>3.164442334424467</v>
      </c>
      <c r="F5877" s="16">
        <v>4.9702270426562132</v>
      </c>
      <c r="G5877" s="16">
        <v>1.3687724253460343</v>
      </c>
      <c r="H5877" s="16">
        <v>4.7955152021361958</v>
      </c>
      <c r="I5877" s="16">
        <v>2.7220917475798054</v>
      </c>
      <c r="J5877" s="16">
        <v>2.9044762836969467</v>
      </c>
      <c r="K5877" s="16">
        <v>6.5164191701103249</v>
      </c>
      <c r="L5877" s="16">
        <v>6.8222755927128702</v>
      </c>
      <c r="M5877" s="16">
        <v>5.7304702747550342</v>
      </c>
      <c r="N5877" s="13">
        <v>3.5161544507357987</v>
      </c>
      <c r="O5877" s="16">
        <v>4.9812411567523283</v>
      </c>
      <c r="P5877" s="16">
        <v>3.164442334424467</v>
      </c>
      <c r="Q5877" s="16">
        <v>4.9702270426562132</v>
      </c>
      <c r="R5877" s="16">
        <v>1.3687724253460343</v>
      </c>
      <c r="S5877" s="16">
        <v>4.7955152021361958</v>
      </c>
      <c r="T5877" s="16">
        <v>2.7220917475798054</v>
      </c>
      <c r="U5877" s="16">
        <v>2.9044762836969467</v>
      </c>
      <c r="V5877" s="16">
        <v>6.5164191701103249</v>
      </c>
      <c r="W5877" s="16">
        <v>6.8222755927128702</v>
      </c>
      <c r="X5877" s="16">
        <v>5.7304702747550342</v>
      </c>
      <c r="Y5877" s="13">
        <v>3.5161544507357987</v>
      </c>
    </row>
    <row r="5878" spans="2:25" x14ac:dyDescent="0.25">
      <c r="B5878" s="11">
        <v>5875</v>
      </c>
      <c r="C5878" s="13">
        <v>1690.6039318848411</v>
      </c>
      <c r="D5878" s="16">
        <v>8.1157072546335307</v>
      </c>
      <c r="E5878" s="16">
        <v>5.0903789866133486</v>
      </c>
      <c r="F5878" s="16">
        <v>8.0662534158808832</v>
      </c>
      <c r="G5878" s="16">
        <v>2.4589911601676442</v>
      </c>
      <c r="H5878" s="16">
        <v>7.5923829654062498</v>
      </c>
      <c r="I5878" s="16">
        <v>2.4282252196879908</v>
      </c>
      <c r="J5878" s="16">
        <v>4.9985218467935386</v>
      </c>
      <c r="K5878" s="16">
        <v>4.1362564174280081</v>
      </c>
      <c r="L5878" s="16">
        <v>4.713601738173157</v>
      </c>
      <c r="M5878" s="16">
        <v>2.1192566249735112</v>
      </c>
      <c r="N5878" s="13">
        <v>4.0614382643659628</v>
      </c>
      <c r="O5878" s="16">
        <v>8.1157072546335307</v>
      </c>
      <c r="P5878" s="16">
        <v>5.0903789866133486</v>
      </c>
      <c r="Q5878" s="16">
        <v>8.0662534158808832</v>
      </c>
      <c r="R5878" s="16">
        <v>2.4589911601676442</v>
      </c>
      <c r="S5878" s="16">
        <v>7.5923829654062498</v>
      </c>
      <c r="T5878" s="16">
        <v>2.4282252196879908</v>
      </c>
      <c r="U5878" s="16">
        <v>4.9985218467935386</v>
      </c>
      <c r="V5878" s="16">
        <v>4.1362564174280081</v>
      </c>
      <c r="W5878" s="16">
        <v>4.713601738173157</v>
      </c>
      <c r="X5878" s="16">
        <v>2.1192566249735112</v>
      </c>
      <c r="Y5878" s="13">
        <v>4.0614382643659628</v>
      </c>
    </row>
    <row r="5879" spans="2:25" x14ac:dyDescent="0.25">
      <c r="B5879" s="11">
        <v>5876</v>
      </c>
      <c r="C5879" s="13">
        <v>1652.3108154669237</v>
      </c>
      <c r="D5879" s="16">
        <v>4.7467265385173292</v>
      </c>
      <c r="E5879" s="16">
        <v>4.4500964273634205</v>
      </c>
      <c r="F5879" s="16">
        <v>5.5625480001742389</v>
      </c>
      <c r="G5879" s="16">
        <v>3.2270711838207431</v>
      </c>
      <c r="H5879" s="16">
        <v>5.1609369205752138</v>
      </c>
      <c r="I5879" s="16">
        <v>5.6820251866928997</v>
      </c>
      <c r="J5879" s="16">
        <v>7.8967017486258513</v>
      </c>
      <c r="K5879" s="16">
        <v>2.724314789704064</v>
      </c>
      <c r="L5879" s="16">
        <v>4.4179829320397488</v>
      </c>
      <c r="M5879" s="16">
        <v>5.3214164689135712</v>
      </c>
      <c r="N5879" s="13">
        <v>2.0814708206295776</v>
      </c>
      <c r="O5879" s="16">
        <v>4.7467265385173292</v>
      </c>
      <c r="P5879" s="16">
        <v>4.4500964273634205</v>
      </c>
      <c r="Q5879" s="16">
        <v>5.5625480001742389</v>
      </c>
      <c r="R5879" s="16">
        <v>3.2270711838207431</v>
      </c>
      <c r="S5879" s="16">
        <v>5.1609369205752138</v>
      </c>
      <c r="T5879" s="16">
        <v>5.6820251866928997</v>
      </c>
      <c r="U5879" s="16">
        <v>7.8967017486258513</v>
      </c>
      <c r="V5879" s="16">
        <v>2.724314789704064</v>
      </c>
      <c r="W5879" s="16">
        <v>4.4179829320397488</v>
      </c>
      <c r="X5879" s="16">
        <v>5.3214164689135712</v>
      </c>
      <c r="Y5879" s="13">
        <v>2.0814708206295776</v>
      </c>
    </row>
    <row r="5880" spans="2:25" x14ac:dyDescent="0.25">
      <c r="B5880" s="11">
        <v>5877</v>
      </c>
      <c r="C5880" s="13">
        <v>1706.9734117558369</v>
      </c>
      <c r="D5880" s="16">
        <v>4.37470698396789</v>
      </c>
      <c r="E5880" s="16">
        <v>2.6660088476718191</v>
      </c>
      <c r="F5880" s="16">
        <v>3.9435319377344102</v>
      </c>
      <c r="G5880" s="16">
        <v>4.6472299408534754</v>
      </c>
      <c r="H5880" s="16">
        <v>1.5182037170267457</v>
      </c>
      <c r="I5880" s="16">
        <v>7.2248156679414777</v>
      </c>
      <c r="J5880" s="16">
        <v>8.6121098643990841</v>
      </c>
      <c r="K5880" s="16">
        <v>5.9047056393976547</v>
      </c>
      <c r="L5880" s="16">
        <v>4.9838639200304113</v>
      </c>
      <c r="M5880" s="16">
        <v>5.6157411016801451</v>
      </c>
      <c r="N5880" s="13">
        <v>5.2525416308979853</v>
      </c>
      <c r="O5880" s="16">
        <v>4.37470698396789</v>
      </c>
      <c r="P5880" s="16">
        <v>2.6660088476718191</v>
      </c>
      <c r="Q5880" s="16">
        <v>3.9435319377344102</v>
      </c>
      <c r="R5880" s="16">
        <v>4.6472299408534754</v>
      </c>
      <c r="S5880" s="16">
        <v>1.5182037170267457</v>
      </c>
      <c r="T5880" s="16">
        <v>7.2248156679414777</v>
      </c>
      <c r="U5880" s="16">
        <v>8.6121098643990841</v>
      </c>
      <c r="V5880" s="16">
        <v>5.9047056393976547</v>
      </c>
      <c r="W5880" s="16">
        <v>4.9838639200304113</v>
      </c>
      <c r="X5880" s="16">
        <v>5.6157411016801451</v>
      </c>
      <c r="Y5880" s="13">
        <v>5.2525416308979853</v>
      </c>
    </row>
    <row r="5881" spans="2:25" x14ac:dyDescent="0.25">
      <c r="B5881" s="11">
        <v>5878</v>
      </c>
      <c r="C5881" s="13">
        <v>1936.3210194129949</v>
      </c>
      <c r="D5881" s="16">
        <v>4.8084370106738143</v>
      </c>
      <c r="E5881" s="16">
        <v>4.9495344292928536</v>
      </c>
      <c r="F5881" s="16">
        <v>5.7333081700162722</v>
      </c>
      <c r="G5881" s="16">
        <v>7.5705208006756042</v>
      </c>
      <c r="H5881" s="16">
        <v>8.6277622185702043</v>
      </c>
      <c r="I5881" s="16">
        <v>4.1401954018653848</v>
      </c>
      <c r="J5881" s="16">
        <v>4.6544319374893828</v>
      </c>
      <c r="K5881" s="16">
        <v>5.0236857819899354</v>
      </c>
      <c r="L5881" s="16">
        <v>8.2550605851058272</v>
      </c>
      <c r="M5881" s="16">
        <v>7.7851296802583452</v>
      </c>
      <c r="N5881" s="13">
        <v>6.4440240851733508</v>
      </c>
      <c r="O5881" s="16">
        <v>4.8084370106738143</v>
      </c>
      <c r="P5881" s="16">
        <v>4.9495344292928536</v>
      </c>
      <c r="Q5881" s="16">
        <v>5.7333081700162722</v>
      </c>
      <c r="R5881" s="16">
        <v>7.5705208006756042</v>
      </c>
      <c r="S5881" s="16">
        <v>8.6277622185702043</v>
      </c>
      <c r="T5881" s="16">
        <v>4.1401954018653848</v>
      </c>
      <c r="U5881" s="16">
        <v>4.6544319374893828</v>
      </c>
      <c r="V5881" s="16">
        <v>5.0236857819899354</v>
      </c>
      <c r="W5881" s="16">
        <v>8.2550605851058272</v>
      </c>
      <c r="X5881" s="16">
        <v>7.7851296802583452</v>
      </c>
      <c r="Y5881" s="13">
        <v>6.4440240851733508</v>
      </c>
    </row>
    <row r="5882" spans="2:25" x14ac:dyDescent="0.25">
      <c r="B5882" s="11">
        <v>5879</v>
      </c>
      <c r="C5882" s="13">
        <v>1725.2620258254824</v>
      </c>
      <c r="D5882" s="16">
        <v>3.6925992019838345</v>
      </c>
      <c r="E5882" s="16">
        <v>2.437744492565983</v>
      </c>
      <c r="F5882" s="16">
        <v>3.7743078690990322</v>
      </c>
      <c r="G5882" s="16">
        <v>8.4978527820839957</v>
      </c>
      <c r="H5882" s="16">
        <v>4.1051408112742624</v>
      </c>
      <c r="I5882" s="16">
        <v>8.2479772870501655</v>
      </c>
      <c r="J5882" s="16">
        <v>5.1075537100429669</v>
      </c>
      <c r="K5882" s="16">
        <v>8.8255696261566499</v>
      </c>
      <c r="L5882" s="16">
        <v>3.8192476076297339</v>
      </c>
      <c r="M5882" s="16">
        <v>4.206624316541741</v>
      </c>
      <c r="N5882" s="13">
        <v>3.2150893916715395</v>
      </c>
      <c r="O5882" s="16">
        <v>3.6925992019838345</v>
      </c>
      <c r="P5882" s="16">
        <v>2.437744492565983</v>
      </c>
      <c r="Q5882" s="16">
        <v>3.7743078690990322</v>
      </c>
      <c r="R5882" s="16">
        <v>8.4978527820839957</v>
      </c>
      <c r="S5882" s="16">
        <v>4.1051408112742624</v>
      </c>
      <c r="T5882" s="16">
        <v>8.2479772870501655</v>
      </c>
      <c r="U5882" s="16">
        <v>5.1075537100429669</v>
      </c>
      <c r="V5882" s="16">
        <v>8.8255696261566499</v>
      </c>
      <c r="W5882" s="16">
        <v>3.8192476076297339</v>
      </c>
      <c r="X5882" s="16">
        <v>4.206624316541741</v>
      </c>
      <c r="Y5882" s="13">
        <v>3.2150893916715395</v>
      </c>
    </row>
    <row r="5883" spans="2:25" x14ac:dyDescent="0.25">
      <c r="B5883" s="11">
        <v>5880</v>
      </c>
      <c r="C5883" s="13">
        <v>1715.7255226810262</v>
      </c>
      <c r="D5883" s="16">
        <v>4.3603217432192123</v>
      </c>
      <c r="E5883" s="16">
        <v>2.6161883146326566</v>
      </c>
      <c r="F5883" s="16">
        <v>2.9665997190258433</v>
      </c>
      <c r="G5883" s="16">
        <v>8.2280971372963698</v>
      </c>
      <c r="H5883" s="16">
        <v>3.3443862003913378</v>
      </c>
      <c r="I5883" s="16">
        <v>7.1925905619781449</v>
      </c>
      <c r="J5883" s="16">
        <v>3.7984741515685716</v>
      </c>
      <c r="K5883" s="16">
        <v>5.2724214889611343</v>
      </c>
      <c r="L5883" s="16">
        <v>5.8822524335412565</v>
      </c>
      <c r="M5883" s="16">
        <v>6.3485611822223227</v>
      </c>
      <c r="N5883" s="13">
        <v>5.24101679292749</v>
      </c>
      <c r="O5883" s="16">
        <v>4.3603217432192123</v>
      </c>
      <c r="P5883" s="16">
        <v>2.6161883146326566</v>
      </c>
      <c r="Q5883" s="16">
        <v>2.9665997190258433</v>
      </c>
      <c r="R5883" s="16">
        <v>8.2280971372963698</v>
      </c>
      <c r="S5883" s="16">
        <v>3.3443862003913378</v>
      </c>
      <c r="T5883" s="16">
        <v>7.1925905619781449</v>
      </c>
      <c r="U5883" s="16">
        <v>3.7984741515685716</v>
      </c>
      <c r="V5883" s="16">
        <v>5.2724214889611343</v>
      </c>
      <c r="W5883" s="16">
        <v>5.8822524335412565</v>
      </c>
      <c r="X5883" s="16">
        <v>6.3485611822223227</v>
      </c>
      <c r="Y5883" s="13">
        <v>5.24101679292749</v>
      </c>
    </row>
    <row r="5884" spans="2:25" x14ac:dyDescent="0.25">
      <c r="B5884" s="11">
        <v>5881</v>
      </c>
      <c r="C5884" s="13">
        <v>1609.6717001197337</v>
      </c>
      <c r="D5884" s="16">
        <v>2.7957778587576616</v>
      </c>
      <c r="E5884" s="16">
        <v>6.385059639962801</v>
      </c>
      <c r="F5884" s="16">
        <v>6.6449664354625355</v>
      </c>
      <c r="G5884" s="16">
        <v>2.0544434318673486</v>
      </c>
      <c r="H5884" s="16">
        <v>3.8033531966566168</v>
      </c>
      <c r="I5884" s="16">
        <v>8.3399899275084763</v>
      </c>
      <c r="J5884" s="16">
        <v>3.5322953559946679</v>
      </c>
      <c r="K5884" s="16">
        <v>6.1923972093387185</v>
      </c>
      <c r="L5884" s="16">
        <v>4.1788428735633518</v>
      </c>
      <c r="M5884" s="16">
        <v>2.7458762005344473</v>
      </c>
      <c r="N5884" s="13">
        <v>1.9606684251822237</v>
      </c>
      <c r="O5884" s="16">
        <v>2.7957778587576616</v>
      </c>
      <c r="P5884" s="16">
        <v>6.385059639962801</v>
      </c>
      <c r="Q5884" s="16">
        <v>6.6449664354625355</v>
      </c>
      <c r="R5884" s="16">
        <v>2.0544434318673486</v>
      </c>
      <c r="S5884" s="16">
        <v>3.8033531966566168</v>
      </c>
      <c r="T5884" s="16">
        <v>8.3399899275084763</v>
      </c>
      <c r="U5884" s="16">
        <v>3.5322953559946679</v>
      </c>
      <c r="V5884" s="16">
        <v>6.1923972093387185</v>
      </c>
      <c r="W5884" s="16">
        <v>4.1788428735633518</v>
      </c>
      <c r="X5884" s="16">
        <v>2.7458762005344473</v>
      </c>
      <c r="Y5884" s="13">
        <v>1.9606684251822237</v>
      </c>
    </row>
    <row r="5885" spans="2:25" x14ac:dyDescent="0.25">
      <c r="B5885" s="11">
        <v>5882</v>
      </c>
      <c r="C5885" s="13">
        <v>1778.5756997163601</v>
      </c>
      <c r="D5885" s="16">
        <v>5.480624519786387</v>
      </c>
      <c r="E5885" s="16">
        <v>4.7820901611437581</v>
      </c>
      <c r="F5885" s="16">
        <v>6.8455306485547478</v>
      </c>
      <c r="G5885" s="16">
        <v>4.5845495640607963</v>
      </c>
      <c r="H5885" s="16">
        <v>4.6287922974820255</v>
      </c>
      <c r="I5885" s="16">
        <v>5.725854521587066</v>
      </c>
      <c r="J5885" s="16">
        <v>5.6195189030145567</v>
      </c>
      <c r="K5885" s="16">
        <v>7.5177264867445643</v>
      </c>
      <c r="L5885" s="16">
        <v>5.5718937867183067</v>
      </c>
      <c r="M5885" s="16">
        <v>6.0147703160459853</v>
      </c>
      <c r="N5885" s="13">
        <v>2.2007978137535056</v>
      </c>
      <c r="O5885" s="16">
        <v>5.480624519786387</v>
      </c>
      <c r="P5885" s="16">
        <v>4.7820901611437581</v>
      </c>
      <c r="Q5885" s="16">
        <v>6.8455306485547478</v>
      </c>
      <c r="R5885" s="16">
        <v>4.5845495640607963</v>
      </c>
      <c r="S5885" s="16">
        <v>4.6287922974820255</v>
      </c>
      <c r="T5885" s="16">
        <v>5.725854521587066</v>
      </c>
      <c r="U5885" s="16">
        <v>5.6195189030145567</v>
      </c>
      <c r="V5885" s="16">
        <v>7.5177264867445643</v>
      </c>
      <c r="W5885" s="16">
        <v>5.5718937867183067</v>
      </c>
      <c r="X5885" s="16">
        <v>6.0147703160459853</v>
      </c>
      <c r="Y5885" s="13">
        <v>2.2007978137535056</v>
      </c>
    </row>
    <row r="5886" spans="2:25" x14ac:dyDescent="0.25">
      <c r="B5886" s="11">
        <v>5883</v>
      </c>
      <c r="C5886" s="13">
        <v>2040.9073427272422</v>
      </c>
      <c r="D5886" s="16">
        <v>5.8316025713918789</v>
      </c>
      <c r="E5886" s="16">
        <v>4.3332600387213933</v>
      </c>
      <c r="F5886" s="16">
        <v>6.1277497646071497</v>
      </c>
      <c r="G5886" s="16">
        <v>9.525635322969503</v>
      </c>
      <c r="H5886" s="16">
        <v>4.2889308519763025</v>
      </c>
      <c r="I5886" s="16">
        <v>7.2720722550048764</v>
      </c>
      <c r="J5886" s="16">
        <v>6.278622263406783</v>
      </c>
      <c r="K5886" s="16">
        <v>7.9078784952504266</v>
      </c>
      <c r="L5886" s="16">
        <v>8.8532734316627995</v>
      </c>
      <c r="M5886" s="16">
        <v>6.4533111346429051</v>
      </c>
      <c r="N5886" s="13">
        <v>6.7216944912426655</v>
      </c>
      <c r="O5886" s="16">
        <v>5.8316025713918789</v>
      </c>
      <c r="P5886" s="16">
        <v>4.3332600387213933</v>
      </c>
      <c r="Q5886" s="16">
        <v>6.1277497646071497</v>
      </c>
      <c r="R5886" s="16">
        <v>9.525635322969503</v>
      </c>
      <c r="S5886" s="16">
        <v>4.2889308519763025</v>
      </c>
      <c r="T5886" s="16">
        <v>7.2720722550048764</v>
      </c>
      <c r="U5886" s="16">
        <v>6.278622263406783</v>
      </c>
      <c r="V5886" s="16">
        <v>7.9078784952504266</v>
      </c>
      <c r="W5886" s="16">
        <v>8.8532734316627995</v>
      </c>
      <c r="X5886" s="16">
        <v>6.4533111346429051</v>
      </c>
      <c r="Y5886" s="13">
        <v>6.7216944912426655</v>
      </c>
    </row>
    <row r="5887" spans="2:25" x14ac:dyDescent="0.25">
      <c r="B5887" s="11">
        <v>5884</v>
      </c>
      <c r="C5887" s="13">
        <v>1690.9187980792726</v>
      </c>
      <c r="D5887" s="16">
        <v>6.2775875508589607</v>
      </c>
      <c r="E5887" s="16">
        <v>5.5028289780232953</v>
      </c>
      <c r="F5887" s="16">
        <v>5.3902113431490637</v>
      </c>
      <c r="G5887" s="16">
        <v>7.6460756752245906</v>
      </c>
      <c r="H5887" s="16">
        <v>3.5292307905172491</v>
      </c>
      <c r="I5887" s="16">
        <v>7.3700335838555739</v>
      </c>
      <c r="J5887" s="16">
        <v>1.486076128184548</v>
      </c>
      <c r="K5887" s="16">
        <v>5.4815228881536022</v>
      </c>
      <c r="L5887" s="16">
        <v>2.1251267105870237</v>
      </c>
      <c r="M5887" s="16">
        <v>5.2175780080080356</v>
      </c>
      <c r="N5887" s="13">
        <v>3.7302869880967426</v>
      </c>
      <c r="O5887" s="16">
        <v>6.2775875508589607</v>
      </c>
      <c r="P5887" s="16">
        <v>5.5028289780232953</v>
      </c>
      <c r="Q5887" s="16">
        <v>5.3902113431490637</v>
      </c>
      <c r="R5887" s="16">
        <v>7.6460756752245906</v>
      </c>
      <c r="S5887" s="16">
        <v>3.5292307905172491</v>
      </c>
      <c r="T5887" s="16">
        <v>7.3700335838555739</v>
      </c>
      <c r="U5887" s="16">
        <v>1.486076128184548</v>
      </c>
      <c r="V5887" s="16">
        <v>5.4815228881536022</v>
      </c>
      <c r="W5887" s="16">
        <v>2.1251267105870237</v>
      </c>
      <c r="X5887" s="16">
        <v>5.2175780080080356</v>
      </c>
      <c r="Y5887" s="13">
        <v>3.7302869880967426</v>
      </c>
    </row>
    <row r="5888" spans="2:25" x14ac:dyDescent="0.25">
      <c r="B5888" s="11">
        <v>5885</v>
      </c>
      <c r="C5888" s="13">
        <v>1700.9384401651853</v>
      </c>
      <c r="D5888" s="16">
        <v>3.6958961806873818</v>
      </c>
      <c r="E5888" s="16">
        <v>4.6014587616111333</v>
      </c>
      <c r="F5888" s="16">
        <v>5.2334139985871468</v>
      </c>
      <c r="G5888" s="16">
        <v>4.6147602964716263</v>
      </c>
      <c r="H5888" s="16">
        <v>6.2926512972125259</v>
      </c>
      <c r="I5888" s="16">
        <v>6.4334738943282197</v>
      </c>
      <c r="J5888" s="16">
        <v>3.8248700966324654</v>
      </c>
      <c r="K5888" s="16">
        <v>3.5175461860078325</v>
      </c>
      <c r="L5888" s="16">
        <v>3.8387854888422641</v>
      </c>
      <c r="M5888" s="16">
        <v>8.0768646288876482</v>
      </c>
      <c r="N5888" s="13">
        <v>4.157468621174548</v>
      </c>
      <c r="O5888" s="16">
        <v>3.6958961806873818</v>
      </c>
      <c r="P5888" s="16">
        <v>4.6014587616111333</v>
      </c>
      <c r="Q5888" s="16">
        <v>5.2334139985871468</v>
      </c>
      <c r="R5888" s="16">
        <v>4.6147602964716263</v>
      </c>
      <c r="S5888" s="16">
        <v>6.2926512972125259</v>
      </c>
      <c r="T5888" s="16">
        <v>6.4334738943282197</v>
      </c>
      <c r="U5888" s="16">
        <v>3.8248700966324654</v>
      </c>
      <c r="V5888" s="16">
        <v>3.5175461860078325</v>
      </c>
      <c r="W5888" s="16">
        <v>3.8387854888422641</v>
      </c>
      <c r="X5888" s="16">
        <v>8.0768646288876482</v>
      </c>
      <c r="Y5888" s="13">
        <v>4.157468621174548</v>
      </c>
    </row>
    <row r="5889" spans="2:25" x14ac:dyDescent="0.25">
      <c r="B5889" s="11">
        <v>5886</v>
      </c>
      <c r="C5889" s="13">
        <v>1712.1372272619781</v>
      </c>
      <c r="D5889" s="16">
        <v>1.7527827860797811</v>
      </c>
      <c r="E5889" s="16">
        <v>7.7108529008877253</v>
      </c>
      <c r="F5889" s="16">
        <v>6.9312508960141788</v>
      </c>
      <c r="G5889" s="16">
        <v>3.4849741312931322</v>
      </c>
      <c r="H5889" s="16">
        <v>5.5052844813957122</v>
      </c>
      <c r="I5889" s="16">
        <v>6.4082926556264539</v>
      </c>
      <c r="J5889" s="16">
        <v>4.2674212788833188</v>
      </c>
      <c r="K5889" s="16">
        <v>3.0461700961154285</v>
      </c>
      <c r="L5889" s="16">
        <v>4.5790493161524886</v>
      </c>
      <c r="M5889" s="16">
        <v>7.4696213836545402</v>
      </c>
      <c r="N5889" s="13">
        <v>3.9027921240776884</v>
      </c>
      <c r="O5889" s="16">
        <v>1.7527827860797811</v>
      </c>
      <c r="P5889" s="16">
        <v>7.7108529008877253</v>
      </c>
      <c r="Q5889" s="16">
        <v>6.9312508960141788</v>
      </c>
      <c r="R5889" s="16">
        <v>3.4849741312931322</v>
      </c>
      <c r="S5889" s="16">
        <v>5.5052844813957122</v>
      </c>
      <c r="T5889" s="16">
        <v>6.4082926556264539</v>
      </c>
      <c r="U5889" s="16">
        <v>4.2674212788833188</v>
      </c>
      <c r="V5889" s="16">
        <v>3.0461700961154285</v>
      </c>
      <c r="W5889" s="16">
        <v>4.5790493161524886</v>
      </c>
      <c r="X5889" s="16">
        <v>7.4696213836545402</v>
      </c>
      <c r="Y5889" s="13">
        <v>3.9027921240776884</v>
      </c>
    </row>
    <row r="5890" spans="2:25" x14ac:dyDescent="0.25">
      <c r="B5890" s="11">
        <v>5887</v>
      </c>
      <c r="C5890" s="13">
        <v>1835.4364549664888</v>
      </c>
      <c r="D5890" s="16">
        <v>3.7232843214248605</v>
      </c>
      <c r="E5890" s="16">
        <v>8.0435610319512474</v>
      </c>
      <c r="F5890" s="16">
        <v>3.8649682285714007</v>
      </c>
      <c r="G5890" s="16">
        <v>5.5384724861471408</v>
      </c>
      <c r="H5890" s="16">
        <v>6.3602967972298741</v>
      </c>
      <c r="I5890" s="16">
        <v>5.6537391793198628</v>
      </c>
      <c r="J5890" s="16">
        <v>5.6870716051074757</v>
      </c>
      <c r="K5890" s="16">
        <v>5.002516682778805</v>
      </c>
      <c r="L5890" s="16">
        <v>6.7399852978593833</v>
      </c>
      <c r="M5890" s="16">
        <v>3.91009332026821</v>
      </c>
      <c r="N5890" s="13">
        <v>7.7830287046982285</v>
      </c>
      <c r="O5890" s="16">
        <v>3.7232843214248605</v>
      </c>
      <c r="P5890" s="16">
        <v>8.0435610319512474</v>
      </c>
      <c r="Q5890" s="16">
        <v>3.8649682285714007</v>
      </c>
      <c r="R5890" s="16">
        <v>5.5384724861471408</v>
      </c>
      <c r="S5890" s="16">
        <v>6.3602967972298741</v>
      </c>
      <c r="T5890" s="16">
        <v>5.6537391793198628</v>
      </c>
      <c r="U5890" s="16">
        <v>5.6870716051074757</v>
      </c>
      <c r="V5890" s="16">
        <v>5.002516682778805</v>
      </c>
      <c r="W5890" s="16">
        <v>6.7399852978593833</v>
      </c>
      <c r="X5890" s="16">
        <v>3.91009332026821</v>
      </c>
      <c r="Y5890" s="13">
        <v>7.7830287046982285</v>
      </c>
    </row>
    <row r="5891" spans="2:25" x14ac:dyDescent="0.25">
      <c r="B5891" s="11">
        <v>5888</v>
      </c>
      <c r="C5891" s="13">
        <v>1631.3669825476884</v>
      </c>
      <c r="D5891" s="16">
        <v>5.8326408115772503</v>
      </c>
      <c r="E5891" s="16">
        <v>3.1393639577560375</v>
      </c>
      <c r="F5891" s="16">
        <v>7.8655268328327352</v>
      </c>
      <c r="G5891" s="16">
        <v>1.5331768764862139</v>
      </c>
      <c r="H5891" s="16">
        <v>3.0504384371244542</v>
      </c>
      <c r="I5891" s="16">
        <v>3.3938971914294536</v>
      </c>
      <c r="J5891" s="16">
        <v>3.3753479646535984</v>
      </c>
      <c r="K5891" s="16">
        <v>5.8840018577764166</v>
      </c>
      <c r="L5891" s="16">
        <v>3.683513833089032</v>
      </c>
      <c r="M5891" s="16">
        <v>7.0755517481109624</v>
      </c>
      <c r="N5891" s="13">
        <v>5.1627098675187186</v>
      </c>
      <c r="O5891" s="16">
        <v>5.8326408115772503</v>
      </c>
      <c r="P5891" s="16">
        <v>3.1393639577560375</v>
      </c>
      <c r="Q5891" s="16">
        <v>7.8655268328327352</v>
      </c>
      <c r="R5891" s="16">
        <v>1.5331768764862139</v>
      </c>
      <c r="S5891" s="16">
        <v>3.0504384371244542</v>
      </c>
      <c r="T5891" s="16">
        <v>3.3938971914294536</v>
      </c>
      <c r="U5891" s="16">
        <v>3.3753479646535984</v>
      </c>
      <c r="V5891" s="16">
        <v>5.8840018577764166</v>
      </c>
      <c r="W5891" s="16">
        <v>3.683513833089032</v>
      </c>
      <c r="X5891" s="16">
        <v>7.0755517481109624</v>
      </c>
      <c r="Y5891" s="13">
        <v>5.1627098675187186</v>
      </c>
    </row>
    <row r="5892" spans="2:25" x14ac:dyDescent="0.25">
      <c r="B5892" s="11">
        <v>5889</v>
      </c>
      <c r="C5892" s="13">
        <v>1589.3429041336219</v>
      </c>
      <c r="D5892" s="16">
        <v>5.8715367136595216</v>
      </c>
      <c r="E5892" s="16">
        <v>4.3288503466701407</v>
      </c>
      <c r="F5892" s="16">
        <v>4.8479723454039831</v>
      </c>
      <c r="G5892" s="16">
        <v>7.5444015307965273</v>
      </c>
      <c r="H5892" s="16">
        <v>1.3395881049123335</v>
      </c>
      <c r="I5892" s="16">
        <v>5.690217098018322</v>
      </c>
      <c r="J5892" s="16">
        <v>4.3332439666033409</v>
      </c>
      <c r="K5892" s="16">
        <v>3.9748486024768113</v>
      </c>
      <c r="L5892" s="16">
        <v>2.9378004694019815</v>
      </c>
      <c r="M5892" s="16">
        <v>1.2845536936859916</v>
      </c>
      <c r="N5892" s="13">
        <v>5.1090292755777771</v>
      </c>
      <c r="O5892" s="16">
        <v>5.8715367136595216</v>
      </c>
      <c r="P5892" s="16">
        <v>4.3288503466701407</v>
      </c>
      <c r="Q5892" s="16">
        <v>4.8479723454039831</v>
      </c>
      <c r="R5892" s="16">
        <v>7.5444015307965273</v>
      </c>
      <c r="S5892" s="16">
        <v>1.3395881049123335</v>
      </c>
      <c r="T5892" s="16">
        <v>5.690217098018322</v>
      </c>
      <c r="U5892" s="16">
        <v>4.3332439666033409</v>
      </c>
      <c r="V5892" s="16">
        <v>3.9748486024768113</v>
      </c>
      <c r="W5892" s="16">
        <v>2.9378004694019815</v>
      </c>
      <c r="X5892" s="16">
        <v>1.2845536936859916</v>
      </c>
      <c r="Y5892" s="13">
        <v>5.1090292755777771</v>
      </c>
    </row>
    <row r="5893" spans="2:25" x14ac:dyDescent="0.25">
      <c r="B5893" s="11">
        <v>5890</v>
      </c>
      <c r="C5893" s="13">
        <v>1515.5417499339158</v>
      </c>
      <c r="D5893" s="16">
        <v>3.6786740914156635</v>
      </c>
      <c r="E5893" s="16">
        <v>2.5251962183127685</v>
      </c>
      <c r="F5893" s="16">
        <v>5.8408050547664097</v>
      </c>
      <c r="G5893" s="16">
        <v>3.2546153289030881</v>
      </c>
      <c r="H5893" s="16">
        <v>2.9930201476430187</v>
      </c>
      <c r="I5893" s="16">
        <v>3.0570669050267387</v>
      </c>
      <c r="J5893" s="16">
        <v>8.9729563436913011</v>
      </c>
      <c r="K5893" s="16">
        <v>4.593796674643146</v>
      </c>
      <c r="L5893" s="16">
        <v>0.5959078381593832</v>
      </c>
      <c r="M5893" s="16">
        <v>3.3384521702381909</v>
      </c>
      <c r="N5893" s="13">
        <v>3.5069923698388186</v>
      </c>
      <c r="O5893" s="16">
        <v>3.6786740914156635</v>
      </c>
      <c r="P5893" s="16">
        <v>2.5251962183127685</v>
      </c>
      <c r="Q5893" s="16">
        <v>5.8408050547664097</v>
      </c>
      <c r="R5893" s="16">
        <v>3.2546153289030881</v>
      </c>
      <c r="S5893" s="16">
        <v>2.9930201476430187</v>
      </c>
      <c r="T5893" s="16">
        <v>3.0570669050267387</v>
      </c>
      <c r="U5893" s="16">
        <v>8.9729563436913011</v>
      </c>
      <c r="V5893" s="16">
        <v>4.593796674643146</v>
      </c>
      <c r="W5893" s="16">
        <v>0.5959078381593832</v>
      </c>
      <c r="X5893" s="16">
        <v>3.3384521702381909</v>
      </c>
      <c r="Y5893" s="13">
        <v>3.5069923698388186</v>
      </c>
    </row>
    <row r="5894" spans="2:25" x14ac:dyDescent="0.25">
      <c r="B5894" s="11">
        <v>5891</v>
      </c>
      <c r="C5894" s="13">
        <v>1883.185275397416</v>
      </c>
      <c r="D5894" s="16">
        <v>4.8841867010427364E-2</v>
      </c>
      <c r="E5894" s="16">
        <v>6.724865561544715</v>
      </c>
      <c r="F5894" s="16">
        <v>10.652857402050923</v>
      </c>
      <c r="G5894" s="16">
        <v>5.4224676628245536</v>
      </c>
      <c r="H5894" s="16">
        <v>5.1091232980759846</v>
      </c>
      <c r="I5894" s="16">
        <v>5.8315821284911245</v>
      </c>
      <c r="J5894" s="16">
        <v>6.2470935511122825</v>
      </c>
      <c r="K5894" s="16">
        <v>4.0277785101946275</v>
      </c>
      <c r="L5894" s="16">
        <v>5.8112914197315355</v>
      </c>
      <c r="M5894" s="16">
        <v>7.2474711284811537</v>
      </c>
      <c r="N5894" s="13">
        <v>8.1223138013451166</v>
      </c>
      <c r="O5894" s="16">
        <v>4.8841867010427364E-2</v>
      </c>
      <c r="P5894" s="16">
        <v>6.724865561544715</v>
      </c>
      <c r="Q5894" s="16">
        <v>10.652857402050923</v>
      </c>
      <c r="R5894" s="16">
        <v>5.4224676628245536</v>
      </c>
      <c r="S5894" s="16">
        <v>5.1091232980759846</v>
      </c>
      <c r="T5894" s="16">
        <v>5.8315821284911245</v>
      </c>
      <c r="U5894" s="16">
        <v>6.2470935511122825</v>
      </c>
      <c r="V5894" s="16">
        <v>4.0277785101946275</v>
      </c>
      <c r="W5894" s="16">
        <v>5.8112914197315355</v>
      </c>
      <c r="X5894" s="16">
        <v>7.2474711284811537</v>
      </c>
      <c r="Y5894" s="13">
        <v>8.1223138013451166</v>
      </c>
    </row>
    <row r="5895" spans="2:25" x14ac:dyDescent="0.25">
      <c r="B5895" s="11">
        <v>5892</v>
      </c>
      <c r="C5895" s="13">
        <v>1689.831014560041</v>
      </c>
      <c r="D5895" s="16">
        <v>8.4984915356534128</v>
      </c>
      <c r="E5895" s="16">
        <v>2.0642675442278948</v>
      </c>
      <c r="F5895" s="16">
        <v>6.2947783168933</v>
      </c>
      <c r="G5895" s="16">
        <v>4.3818438941190969</v>
      </c>
      <c r="H5895" s="16">
        <v>1.4528177280997494</v>
      </c>
      <c r="I5895" s="16">
        <v>2.4002098297208323</v>
      </c>
      <c r="J5895" s="16">
        <v>5.7783276998597701</v>
      </c>
      <c r="K5895" s="16">
        <v>4.6053842905819344</v>
      </c>
      <c r="L5895" s="16">
        <v>5.5207090475226206</v>
      </c>
      <c r="M5895" s="16">
        <v>7.7529423976439054</v>
      </c>
      <c r="N5895" s="13">
        <v>4.99372840515072</v>
      </c>
      <c r="O5895" s="16">
        <v>8.4984915356534128</v>
      </c>
      <c r="P5895" s="16">
        <v>2.0642675442278948</v>
      </c>
      <c r="Q5895" s="16">
        <v>6.2947783168933</v>
      </c>
      <c r="R5895" s="16">
        <v>4.3818438941190969</v>
      </c>
      <c r="S5895" s="16">
        <v>1.4528177280997494</v>
      </c>
      <c r="T5895" s="16">
        <v>2.4002098297208323</v>
      </c>
      <c r="U5895" s="16">
        <v>5.7783276998597701</v>
      </c>
      <c r="V5895" s="16">
        <v>4.6053842905819344</v>
      </c>
      <c r="W5895" s="16">
        <v>5.5207090475226206</v>
      </c>
      <c r="X5895" s="16">
        <v>7.7529423976439054</v>
      </c>
      <c r="Y5895" s="13">
        <v>4.99372840515072</v>
      </c>
    </row>
    <row r="5896" spans="2:25" x14ac:dyDescent="0.25">
      <c r="B5896" s="11">
        <v>5893</v>
      </c>
      <c r="C5896" s="13">
        <v>1626.0745929194882</v>
      </c>
      <c r="D5896" s="16">
        <v>2.1668809095684711</v>
      </c>
      <c r="E5896" s="16">
        <v>3.2959878227703845</v>
      </c>
      <c r="F5896" s="16">
        <v>5.1148298281963935</v>
      </c>
      <c r="G5896" s="16">
        <v>2.6916636489064505</v>
      </c>
      <c r="H5896" s="16">
        <v>5.9890095461322428</v>
      </c>
      <c r="I5896" s="16">
        <v>7.5263506280528514</v>
      </c>
      <c r="J5896" s="16">
        <v>4.046034759683236</v>
      </c>
      <c r="K5896" s="16">
        <v>4.221762076919763</v>
      </c>
      <c r="L5896" s="16">
        <v>3.4073619614308437</v>
      </c>
      <c r="M5896" s="16">
        <v>8.1528003023341284</v>
      </c>
      <c r="N5896" s="13">
        <v>3.0470863692474879</v>
      </c>
      <c r="O5896" s="16">
        <v>2.1668809095684711</v>
      </c>
      <c r="P5896" s="16">
        <v>3.2959878227703845</v>
      </c>
      <c r="Q5896" s="16">
        <v>5.1148298281963935</v>
      </c>
      <c r="R5896" s="16">
        <v>2.6916636489064505</v>
      </c>
      <c r="S5896" s="16">
        <v>5.9890095461322428</v>
      </c>
      <c r="T5896" s="16">
        <v>7.5263506280528514</v>
      </c>
      <c r="U5896" s="16">
        <v>4.046034759683236</v>
      </c>
      <c r="V5896" s="16">
        <v>4.221762076919763</v>
      </c>
      <c r="W5896" s="16">
        <v>3.4073619614308437</v>
      </c>
      <c r="X5896" s="16">
        <v>8.1528003023341284</v>
      </c>
      <c r="Y5896" s="13">
        <v>3.0470863692474879</v>
      </c>
    </row>
    <row r="5897" spans="2:25" x14ac:dyDescent="0.25">
      <c r="B5897" s="11">
        <v>5894</v>
      </c>
      <c r="C5897" s="13">
        <v>1700.5156665973013</v>
      </c>
      <c r="D5897" s="16">
        <v>0.31559611240095276</v>
      </c>
      <c r="E5897" s="16">
        <v>5.9656407805496912</v>
      </c>
      <c r="F5897" s="16">
        <v>7.948765642260339</v>
      </c>
      <c r="G5897" s="16">
        <v>2.0309270680870055</v>
      </c>
      <c r="H5897" s="16">
        <v>4.2494090731190406</v>
      </c>
      <c r="I5897" s="16">
        <v>6.325286292669368</v>
      </c>
      <c r="J5897" s="16">
        <v>5.6708759639179043</v>
      </c>
      <c r="K5897" s="16">
        <v>6.4920848280044785</v>
      </c>
      <c r="L5897" s="16">
        <v>5.5504521170089962</v>
      </c>
      <c r="M5897" s="16">
        <v>5.6868341801779092</v>
      </c>
      <c r="N5897" s="13">
        <v>4.1527509760799672</v>
      </c>
      <c r="O5897" s="16">
        <v>0.31559611240095276</v>
      </c>
      <c r="P5897" s="16">
        <v>5.9656407805496912</v>
      </c>
      <c r="Q5897" s="16">
        <v>7.948765642260339</v>
      </c>
      <c r="R5897" s="16">
        <v>2.0309270680870055</v>
      </c>
      <c r="S5897" s="16">
        <v>4.2494090731190406</v>
      </c>
      <c r="T5897" s="16">
        <v>6.325286292669368</v>
      </c>
      <c r="U5897" s="16">
        <v>5.6708759639179043</v>
      </c>
      <c r="V5897" s="16">
        <v>6.4920848280044785</v>
      </c>
      <c r="W5897" s="16">
        <v>5.5504521170089962</v>
      </c>
      <c r="X5897" s="16">
        <v>5.6868341801779092</v>
      </c>
      <c r="Y5897" s="13">
        <v>4.1527509760799672</v>
      </c>
    </row>
    <row r="5898" spans="2:25" x14ac:dyDescent="0.25">
      <c r="B5898" s="11">
        <v>5895</v>
      </c>
      <c r="C5898" s="13">
        <v>1773.916777681256</v>
      </c>
      <c r="D5898" s="16">
        <v>7.0178605001424383</v>
      </c>
      <c r="E5898" s="16">
        <v>2.6978211102885319</v>
      </c>
      <c r="F5898" s="16">
        <v>5.5025862026246379</v>
      </c>
      <c r="G5898" s="16">
        <v>4.8755262174332055</v>
      </c>
      <c r="H5898" s="16">
        <v>4.4671705525560084</v>
      </c>
      <c r="I5898" s="16">
        <v>7.1527393764362897</v>
      </c>
      <c r="J5898" s="16">
        <v>4.4157920724177133</v>
      </c>
      <c r="K5898" s="16">
        <v>7.0496686305543212</v>
      </c>
      <c r="L5898" s="16">
        <v>5.0244213423994655</v>
      </c>
      <c r="M5898" s="16">
        <v>6.3064193352887017</v>
      </c>
      <c r="N5898" s="13">
        <v>4.1911930530952199</v>
      </c>
      <c r="O5898" s="16">
        <v>7.0178605001424383</v>
      </c>
      <c r="P5898" s="16">
        <v>2.6978211102885319</v>
      </c>
      <c r="Q5898" s="16">
        <v>5.5025862026246379</v>
      </c>
      <c r="R5898" s="16">
        <v>4.8755262174332055</v>
      </c>
      <c r="S5898" s="16">
        <v>4.4671705525560084</v>
      </c>
      <c r="T5898" s="16">
        <v>7.1527393764362897</v>
      </c>
      <c r="U5898" s="16">
        <v>4.4157920724177133</v>
      </c>
      <c r="V5898" s="16">
        <v>7.0496686305543212</v>
      </c>
      <c r="W5898" s="16">
        <v>5.0244213423994655</v>
      </c>
      <c r="X5898" s="16">
        <v>6.3064193352887017</v>
      </c>
      <c r="Y5898" s="13">
        <v>4.1911930530952199</v>
      </c>
    </row>
    <row r="5899" spans="2:25" x14ac:dyDescent="0.25">
      <c r="B5899" s="11">
        <v>5896</v>
      </c>
      <c r="C5899" s="13">
        <v>1780.4389595688363</v>
      </c>
      <c r="D5899" s="16">
        <v>6.1454350045705644</v>
      </c>
      <c r="E5899" s="16">
        <v>7.0753345204923219</v>
      </c>
      <c r="F5899" s="16">
        <v>3.4182737637653853</v>
      </c>
      <c r="G5899" s="16">
        <v>4.1699346445921588</v>
      </c>
      <c r="H5899" s="16">
        <v>5.0055237435234945</v>
      </c>
      <c r="I5899" s="16">
        <v>4.2952090040098438</v>
      </c>
      <c r="J5899" s="16">
        <v>7.9656585298648874</v>
      </c>
      <c r="K5899" s="16">
        <v>6.9633296586441364</v>
      </c>
      <c r="L5899" s="16">
        <v>6.4387762078348469</v>
      </c>
      <c r="M5899" s="16">
        <v>2.1314768348441584</v>
      </c>
      <c r="N5899" s="13">
        <v>5.5302692926047428</v>
      </c>
      <c r="O5899" s="16">
        <v>6.1454350045705644</v>
      </c>
      <c r="P5899" s="16">
        <v>7.0753345204923219</v>
      </c>
      <c r="Q5899" s="16">
        <v>3.4182737637653853</v>
      </c>
      <c r="R5899" s="16">
        <v>4.1699346445921588</v>
      </c>
      <c r="S5899" s="16">
        <v>5.0055237435234945</v>
      </c>
      <c r="T5899" s="16">
        <v>4.2952090040098438</v>
      </c>
      <c r="U5899" s="16">
        <v>7.9656585298648874</v>
      </c>
      <c r="V5899" s="16">
        <v>6.9633296586441364</v>
      </c>
      <c r="W5899" s="16">
        <v>6.4387762078348469</v>
      </c>
      <c r="X5899" s="16">
        <v>2.1314768348441584</v>
      </c>
      <c r="Y5899" s="13">
        <v>5.5302692926047428</v>
      </c>
    </row>
    <row r="5900" spans="2:25" x14ac:dyDescent="0.25">
      <c r="B5900" s="11">
        <v>5897</v>
      </c>
      <c r="C5900" s="13">
        <v>1793.7679825697744</v>
      </c>
      <c r="D5900" s="16">
        <v>6.5185728990419358</v>
      </c>
      <c r="E5900" s="16">
        <v>6.1936298161636696</v>
      </c>
      <c r="F5900" s="16">
        <v>3.4743614362525266</v>
      </c>
      <c r="G5900" s="16">
        <v>5.8304419172400088</v>
      </c>
      <c r="H5900" s="16">
        <v>3.9203744758222641</v>
      </c>
      <c r="I5900" s="16">
        <v>4.2942734683474173</v>
      </c>
      <c r="J5900" s="16">
        <v>6.8604555457845073</v>
      </c>
      <c r="K5900" s="16">
        <v>6.1155363106719385</v>
      </c>
      <c r="L5900" s="16">
        <v>4.5040055840102458</v>
      </c>
      <c r="M5900" s="16">
        <v>6.063332872255776</v>
      </c>
      <c r="N5900" s="13">
        <v>6.0670928052966104</v>
      </c>
      <c r="O5900" s="16">
        <v>6.5185728990419358</v>
      </c>
      <c r="P5900" s="16">
        <v>6.1936298161636696</v>
      </c>
      <c r="Q5900" s="16">
        <v>3.4743614362525266</v>
      </c>
      <c r="R5900" s="16">
        <v>5.8304419172400088</v>
      </c>
      <c r="S5900" s="16">
        <v>3.9203744758222641</v>
      </c>
      <c r="T5900" s="16">
        <v>4.2942734683474173</v>
      </c>
      <c r="U5900" s="16">
        <v>6.8604555457845073</v>
      </c>
      <c r="V5900" s="16">
        <v>6.1155363106719385</v>
      </c>
      <c r="W5900" s="16">
        <v>4.5040055840102458</v>
      </c>
      <c r="X5900" s="16">
        <v>6.063332872255776</v>
      </c>
      <c r="Y5900" s="13">
        <v>6.0670928052966104</v>
      </c>
    </row>
    <row r="5901" spans="2:25" x14ac:dyDescent="0.25">
      <c r="B5901" s="11">
        <v>5898</v>
      </c>
      <c r="C5901" s="13">
        <v>1465.6919004259696</v>
      </c>
      <c r="D5901" s="16">
        <v>4.0687795068756714</v>
      </c>
      <c r="E5901" s="16">
        <v>5.3252768031027546</v>
      </c>
      <c r="F5901" s="16">
        <v>6.9175304378421956</v>
      </c>
      <c r="G5901" s="16">
        <v>2.0345267702054461</v>
      </c>
      <c r="H5901" s="16">
        <v>2.8616904371308167</v>
      </c>
      <c r="I5901" s="16">
        <v>3.6839287375325744</v>
      </c>
      <c r="J5901" s="16">
        <v>-2.0835366575184366E-2</v>
      </c>
      <c r="K5901" s="16">
        <v>3.0822175674093311</v>
      </c>
      <c r="L5901" s="16">
        <v>4.9238378813477182</v>
      </c>
      <c r="M5901" s="16">
        <v>2.199708315981872</v>
      </c>
      <c r="N5901" s="13">
        <v>3.7643801373496348</v>
      </c>
      <c r="O5901" s="16">
        <v>4.0687795068756714</v>
      </c>
      <c r="P5901" s="16">
        <v>5.3252768031027546</v>
      </c>
      <c r="Q5901" s="16">
        <v>6.9175304378421956</v>
      </c>
      <c r="R5901" s="16">
        <v>2.0345267702054461</v>
      </c>
      <c r="S5901" s="16">
        <v>2.8616904371308167</v>
      </c>
      <c r="T5901" s="16">
        <v>3.6839287375325744</v>
      </c>
      <c r="U5901" s="16">
        <v>-2.0835366575184366E-2</v>
      </c>
      <c r="V5901" s="16">
        <v>3.0822175674093311</v>
      </c>
      <c r="W5901" s="16">
        <v>4.9238378813477182</v>
      </c>
      <c r="X5901" s="16">
        <v>2.199708315981872</v>
      </c>
      <c r="Y5901" s="13">
        <v>3.7643801373496348</v>
      </c>
    </row>
    <row r="5902" spans="2:25" x14ac:dyDescent="0.25">
      <c r="B5902" s="11">
        <v>5899</v>
      </c>
      <c r="C5902" s="13">
        <v>1801.4846491430631</v>
      </c>
      <c r="D5902" s="16">
        <v>5.8795743047049749</v>
      </c>
      <c r="E5902" s="16">
        <v>2.4118970366701502</v>
      </c>
      <c r="F5902" s="16">
        <v>2.9470942818137087</v>
      </c>
      <c r="G5902" s="16">
        <v>6.4378060433918103</v>
      </c>
      <c r="H5902" s="16">
        <v>7.596990682438074</v>
      </c>
      <c r="I5902" s="16">
        <v>2.3790903676678377</v>
      </c>
      <c r="J5902" s="16">
        <v>5.5120850195600521</v>
      </c>
      <c r="K5902" s="16">
        <v>6.3922857478606172</v>
      </c>
      <c r="L5902" s="16">
        <v>6.6448943366520261</v>
      </c>
      <c r="M5902" s="16">
        <v>6.0446610277596804</v>
      </c>
      <c r="N5902" s="13">
        <v>8.1788308512439514</v>
      </c>
      <c r="O5902" s="16">
        <v>5.8795743047049749</v>
      </c>
      <c r="P5902" s="16">
        <v>2.4118970366701502</v>
      </c>
      <c r="Q5902" s="16">
        <v>2.9470942818137087</v>
      </c>
      <c r="R5902" s="16">
        <v>6.4378060433918103</v>
      </c>
      <c r="S5902" s="16">
        <v>7.596990682438074</v>
      </c>
      <c r="T5902" s="16">
        <v>2.3790903676678377</v>
      </c>
      <c r="U5902" s="16">
        <v>5.5120850195600521</v>
      </c>
      <c r="V5902" s="16">
        <v>6.3922857478606172</v>
      </c>
      <c r="W5902" s="16">
        <v>6.6448943366520261</v>
      </c>
      <c r="X5902" s="16">
        <v>6.0446610277596804</v>
      </c>
      <c r="Y5902" s="13">
        <v>8.1788308512439514</v>
      </c>
    </row>
    <row r="5903" spans="2:25" x14ac:dyDescent="0.25">
      <c r="B5903" s="11">
        <v>5900</v>
      </c>
      <c r="C5903" s="13">
        <v>1892.9792383540646</v>
      </c>
      <c r="D5903" s="16">
        <v>9.2755273321579992</v>
      </c>
      <c r="E5903" s="16">
        <v>4.9951024349831847</v>
      </c>
      <c r="F5903" s="16">
        <v>7.656782896275101</v>
      </c>
      <c r="G5903" s="16">
        <v>6.6383542266359603</v>
      </c>
      <c r="H5903" s="16">
        <v>6.4130054561022067</v>
      </c>
      <c r="I5903" s="16">
        <v>7.9201301920794833</v>
      </c>
      <c r="J5903" s="16">
        <v>3.8264790897243417</v>
      </c>
      <c r="K5903" s="16">
        <v>3.0247067322662837</v>
      </c>
      <c r="L5903" s="16">
        <v>5.3882356330442773</v>
      </c>
      <c r="M5903" s="16">
        <v>5.4337704742500312</v>
      </c>
      <c r="N5903" s="13">
        <v>5.0551739978819343</v>
      </c>
      <c r="O5903" s="16">
        <v>9.2755273321579992</v>
      </c>
      <c r="P5903" s="16">
        <v>4.9951024349831847</v>
      </c>
      <c r="Q5903" s="16">
        <v>7.656782896275101</v>
      </c>
      <c r="R5903" s="16">
        <v>6.6383542266359603</v>
      </c>
      <c r="S5903" s="16">
        <v>6.4130054561022067</v>
      </c>
      <c r="T5903" s="16">
        <v>7.9201301920794833</v>
      </c>
      <c r="U5903" s="16">
        <v>3.8264790897243417</v>
      </c>
      <c r="V5903" s="16">
        <v>3.0247067322662837</v>
      </c>
      <c r="W5903" s="16">
        <v>5.3882356330442773</v>
      </c>
      <c r="X5903" s="16">
        <v>5.4337704742500312</v>
      </c>
      <c r="Y5903" s="13">
        <v>5.0551739978819343</v>
      </c>
    </row>
    <row r="5904" spans="2:25" x14ac:dyDescent="0.25">
      <c r="B5904" s="11">
        <v>5901</v>
      </c>
      <c r="C5904" s="13">
        <v>1715.5198825908672</v>
      </c>
      <c r="D5904" s="16">
        <v>6.4298833048147435</v>
      </c>
      <c r="E5904" s="16">
        <v>7.3567669069678399</v>
      </c>
      <c r="F5904" s="16">
        <v>3.2635210637695984</v>
      </c>
      <c r="G5904" s="16">
        <v>4.6879341395715137</v>
      </c>
      <c r="H5904" s="16">
        <v>6.0898298431272462</v>
      </c>
      <c r="I5904" s="16">
        <v>4.4303657876232778</v>
      </c>
      <c r="J5904" s="16">
        <v>5.0835394140804659</v>
      </c>
      <c r="K5904" s="16">
        <v>2.7901819380442907</v>
      </c>
      <c r="L5904" s="16">
        <v>9.2525865114532753</v>
      </c>
      <c r="M5904" s="16">
        <v>2.523893743227891</v>
      </c>
      <c r="N5904" s="13">
        <v>3.3837837844482657</v>
      </c>
      <c r="O5904" s="16">
        <v>6.4298833048147435</v>
      </c>
      <c r="P5904" s="16">
        <v>7.3567669069678399</v>
      </c>
      <c r="Q5904" s="16">
        <v>3.2635210637695984</v>
      </c>
      <c r="R5904" s="16">
        <v>4.6879341395715137</v>
      </c>
      <c r="S5904" s="16">
        <v>6.0898298431272462</v>
      </c>
      <c r="T5904" s="16">
        <v>4.4303657876232778</v>
      </c>
      <c r="U5904" s="16">
        <v>5.0835394140804659</v>
      </c>
      <c r="V5904" s="16">
        <v>2.7901819380442907</v>
      </c>
      <c r="W5904" s="16">
        <v>9.2525865114532753</v>
      </c>
      <c r="X5904" s="16">
        <v>2.523893743227891</v>
      </c>
      <c r="Y5904" s="13">
        <v>3.3837837844482657</v>
      </c>
    </row>
    <row r="5905" spans="2:25" x14ac:dyDescent="0.25">
      <c r="B5905" s="11">
        <v>5902</v>
      </c>
      <c r="C5905" s="13">
        <v>1809.0365876937524</v>
      </c>
      <c r="D5905" s="16">
        <v>10.05849489282566</v>
      </c>
      <c r="E5905" s="16">
        <v>6.9140399330949709</v>
      </c>
      <c r="F5905" s="16">
        <v>4.9377955589180873</v>
      </c>
      <c r="G5905" s="16">
        <v>5.8164697849750446</v>
      </c>
      <c r="H5905" s="16">
        <v>4.3352221888601177</v>
      </c>
      <c r="I5905" s="16">
        <v>3.9648996859117673</v>
      </c>
      <c r="J5905" s="16">
        <v>7.1274595558980671</v>
      </c>
      <c r="K5905" s="16">
        <v>4.2767138422359761</v>
      </c>
      <c r="L5905" s="16">
        <v>6.5732473648307703</v>
      </c>
      <c r="M5905" s="16">
        <v>3.440149452959318</v>
      </c>
      <c r="N5905" s="13">
        <v>3.4183501474791322</v>
      </c>
      <c r="O5905" s="16">
        <v>10.05849489282566</v>
      </c>
      <c r="P5905" s="16">
        <v>6.9140399330949709</v>
      </c>
      <c r="Q5905" s="16">
        <v>4.9377955589180873</v>
      </c>
      <c r="R5905" s="16">
        <v>5.8164697849750446</v>
      </c>
      <c r="S5905" s="16">
        <v>4.3352221888601177</v>
      </c>
      <c r="T5905" s="16">
        <v>3.9648996859117673</v>
      </c>
      <c r="U5905" s="16">
        <v>7.1274595558980671</v>
      </c>
      <c r="V5905" s="16">
        <v>4.2767138422359761</v>
      </c>
      <c r="W5905" s="16">
        <v>6.5732473648307703</v>
      </c>
      <c r="X5905" s="16">
        <v>3.440149452959318</v>
      </c>
      <c r="Y5905" s="13">
        <v>3.4183501474791322</v>
      </c>
    </row>
    <row r="5906" spans="2:25" x14ac:dyDescent="0.25">
      <c r="B5906" s="11">
        <v>5903</v>
      </c>
      <c r="C5906" s="13">
        <v>1832.1000730769458</v>
      </c>
      <c r="D5906" s="16">
        <v>7.7362063790309197</v>
      </c>
      <c r="E5906" s="16">
        <v>3.0939022225658572</v>
      </c>
      <c r="F5906" s="16">
        <v>6.7354554965607294</v>
      </c>
      <c r="G5906" s="16">
        <v>2.367001680861673</v>
      </c>
      <c r="H5906" s="16">
        <v>4.429107984098084</v>
      </c>
      <c r="I5906" s="16">
        <v>4.2350901826910716</v>
      </c>
      <c r="J5906" s="16">
        <v>4.0061115630648061</v>
      </c>
      <c r="K5906" s="16">
        <v>7.9564169118233599</v>
      </c>
      <c r="L5906" s="16">
        <v>7.9839332746473897</v>
      </c>
      <c r="M5906" s="16">
        <v>6.1668276010428507</v>
      </c>
      <c r="N5906" s="13">
        <v>7.5058158338915959</v>
      </c>
      <c r="O5906" s="16">
        <v>7.7362063790309197</v>
      </c>
      <c r="P5906" s="16">
        <v>3.0939022225658572</v>
      </c>
      <c r="Q5906" s="16">
        <v>6.7354554965607294</v>
      </c>
      <c r="R5906" s="16">
        <v>2.367001680861673</v>
      </c>
      <c r="S5906" s="16">
        <v>4.429107984098084</v>
      </c>
      <c r="T5906" s="16">
        <v>4.2350901826910716</v>
      </c>
      <c r="U5906" s="16">
        <v>4.0061115630648061</v>
      </c>
      <c r="V5906" s="16">
        <v>7.9564169118233599</v>
      </c>
      <c r="W5906" s="16">
        <v>7.9839332746473897</v>
      </c>
      <c r="X5906" s="16">
        <v>6.1668276010428507</v>
      </c>
      <c r="Y5906" s="13">
        <v>7.5058158338915959</v>
      </c>
    </row>
    <row r="5907" spans="2:25" x14ac:dyDescent="0.25">
      <c r="B5907" s="11">
        <v>5904</v>
      </c>
      <c r="C5907" s="13">
        <v>1753.7070287656309</v>
      </c>
      <c r="D5907" s="16">
        <v>6.7846768218194367</v>
      </c>
      <c r="E5907" s="16">
        <v>6.3660064230608446</v>
      </c>
      <c r="F5907" s="16">
        <v>5.4321916517598687</v>
      </c>
      <c r="G5907" s="16">
        <v>5.5076773751530919</v>
      </c>
      <c r="H5907" s="16">
        <v>7.6373331517453469</v>
      </c>
      <c r="I5907" s="16">
        <v>3.3827640020024834</v>
      </c>
      <c r="J5907" s="16">
        <v>2.3887382843478795</v>
      </c>
      <c r="K5907" s="16">
        <v>9.637859502372816</v>
      </c>
      <c r="L5907" s="16">
        <v>1.6981047206903193</v>
      </c>
      <c r="M5907" s="16">
        <v>2.6638929572507219</v>
      </c>
      <c r="N5907" s="13">
        <v>6.186790328907934</v>
      </c>
      <c r="O5907" s="16">
        <v>6.7846768218194367</v>
      </c>
      <c r="P5907" s="16">
        <v>6.3660064230608446</v>
      </c>
      <c r="Q5907" s="16">
        <v>5.4321916517598687</v>
      </c>
      <c r="R5907" s="16">
        <v>5.5076773751530919</v>
      </c>
      <c r="S5907" s="16">
        <v>7.6373331517453469</v>
      </c>
      <c r="T5907" s="16">
        <v>3.3827640020024834</v>
      </c>
      <c r="U5907" s="16">
        <v>2.3887382843478795</v>
      </c>
      <c r="V5907" s="16">
        <v>9.637859502372816</v>
      </c>
      <c r="W5907" s="16">
        <v>1.6981047206903193</v>
      </c>
      <c r="X5907" s="16">
        <v>2.6638929572507219</v>
      </c>
      <c r="Y5907" s="13">
        <v>6.186790328907934</v>
      </c>
    </row>
    <row r="5908" spans="2:25" x14ac:dyDescent="0.25">
      <c r="B5908" s="11">
        <v>5905</v>
      </c>
      <c r="C5908" s="13">
        <v>1813.7026701727812</v>
      </c>
      <c r="D5908" s="16">
        <v>4.3034383711938844</v>
      </c>
      <c r="E5908" s="16">
        <v>5.8732279611687197</v>
      </c>
      <c r="F5908" s="16">
        <v>5.4693889055321296</v>
      </c>
      <c r="G5908" s="16">
        <v>3.8866485160443265</v>
      </c>
      <c r="H5908" s="16">
        <v>5.5379943823202851</v>
      </c>
      <c r="I5908" s="16">
        <v>7.6893485645531801</v>
      </c>
      <c r="J5908" s="16">
        <v>3.6462643632754315</v>
      </c>
      <c r="K5908" s="16">
        <v>6.547011999761704</v>
      </c>
      <c r="L5908" s="16">
        <v>6.4295071013630842</v>
      </c>
      <c r="M5908" s="16">
        <v>5.182795939057212</v>
      </c>
      <c r="N5908" s="13">
        <v>6.4507694999675698</v>
      </c>
      <c r="O5908" s="16">
        <v>4.3034383711938844</v>
      </c>
      <c r="P5908" s="16">
        <v>5.8732279611687197</v>
      </c>
      <c r="Q5908" s="16">
        <v>5.4693889055321296</v>
      </c>
      <c r="R5908" s="16">
        <v>3.8866485160443265</v>
      </c>
      <c r="S5908" s="16">
        <v>5.5379943823202851</v>
      </c>
      <c r="T5908" s="16">
        <v>7.6893485645531801</v>
      </c>
      <c r="U5908" s="16">
        <v>3.6462643632754315</v>
      </c>
      <c r="V5908" s="16">
        <v>6.547011999761704</v>
      </c>
      <c r="W5908" s="16">
        <v>6.4295071013630842</v>
      </c>
      <c r="X5908" s="16">
        <v>5.182795939057212</v>
      </c>
      <c r="Y5908" s="13">
        <v>6.4507694999675698</v>
      </c>
    </row>
    <row r="5909" spans="2:25" x14ac:dyDescent="0.25">
      <c r="B5909" s="11">
        <v>5906</v>
      </c>
      <c r="C5909" s="13">
        <v>1911.0271448210794</v>
      </c>
      <c r="D5909" s="16">
        <v>5.8200941410049909</v>
      </c>
      <c r="E5909" s="16">
        <v>6.0888026601562109</v>
      </c>
      <c r="F5909" s="16">
        <v>4.9555738713775259</v>
      </c>
      <c r="G5909" s="16">
        <v>5.9424761985670909</v>
      </c>
      <c r="H5909" s="16">
        <v>7.9473086689916306</v>
      </c>
      <c r="I5909" s="16">
        <v>5.6801645431128902</v>
      </c>
      <c r="J5909" s="16">
        <v>4.7054224345677369</v>
      </c>
      <c r="K5909" s="16">
        <v>3.2417170698792543</v>
      </c>
      <c r="L5909" s="16">
        <v>8.5860359059287532</v>
      </c>
      <c r="M5909" s="16">
        <v>6.9016400433584213</v>
      </c>
      <c r="N5909" s="13">
        <v>6.7093398851257833</v>
      </c>
      <c r="O5909" s="16">
        <v>5.8200941410049909</v>
      </c>
      <c r="P5909" s="16">
        <v>6.0888026601562109</v>
      </c>
      <c r="Q5909" s="16">
        <v>4.9555738713775259</v>
      </c>
      <c r="R5909" s="16">
        <v>5.9424761985670909</v>
      </c>
      <c r="S5909" s="16">
        <v>7.9473086689916306</v>
      </c>
      <c r="T5909" s="16">
        <v>5.6801645431128902</v>
      </c>
      <c r="U5909" s="16">
        <v>4.7054224345677369</v>
      </c>
      <c r="V5909" s="16">
        <v>3.2417170698792543</v>
      </c>
      <c r="W5909" s="16">
        <v>8.5860359059287532</v>
      </c>
      <c r="X5909" s="16">
        <v>6.9016400433584213</v>
      </c>
      <c r="Y5909" s="13">
        <v>6.7093398851257833</v>
      </c>
    </row>
    <row r="5910" spans="2:25" x14ac:dyDescent="0.25">
      <c r="B5910" s="11">
        <v>5907</v>
      </c>
      <c r="C5910" s="13">
        <v>1698.0901604827516</v>
      </c>
      <c r="D5910" s="16">
        <v>4.8774452678394891</v>
      </c>
      <c r="E5910" s="16">
        <v>3.3454695781573989</v>
      </c>
      <c r="F5910" s="16">
        <v>0.27470848796382441</v>
      </c>
      <c r="G5910" s="16">
        <v>4.1675239000839337</v>
      </c>
      <c r="H5910" s="16">
        <v>2.93181516637036</v>
      </c>
      <c r="I5910" s="16">
        <v>4.0761715630409467</v>
      </c>
      <c r="J5910" s="16">
        <v>5.4815112919813807</v>
      </c>
      <c r="K5910" s="16">
        <v>6.8352978023876183</v>
      </c>
      <c r="L5910" s="16">
        <v>7.3654812046770122</v>
      </c>
      <c r="M5910" s="16">
        <v>7.6220356239973839</v>
      </c>
      <c r="N5910" s="13">
        <v>7.285854138464483</v>
      </c>
      <c r="O5910" s="16">
        <v>4.8774452678394891</v>
      </c>
      <c r="P5910" s="16">
        <v>3.3454695781573989</v>
      </c>
      <c r="Q5910" s="16">
        <v>0.27470848796382441</v>
      </c>
      <c r="R5910" s="16">
        <v>4.1675239000839337</v>
      </c>
      <c r="S5910" s="16">
        <v>2.93181516637036</v>
      </c>
      <c r="T5910" s="16">
        <v>4.0761715630409467</v>
      </c>
      <c r="U5910" s="16">
        <v>5.4815112919813807</v>
      </c>
      <c r="V5910" s="16">
        <v>6.8352978023876183</v>
      </c>
      <c r="W5910" s="16">
        <v>7.3654812046770122</v>
      </c>
      <c r="X5910" s="16">
        <v>7.6220356239973839</v>
      </c>
      <c r="Y5910" s="13">
        <v>7.285854138464483</v>
      </c>
    </row>
    <row r="5911" spans="2:25" x14ac:dyDescent="0.25">
      <c r="B5911" s="11">
        <v>5908</v>
      </c>
      <c r="C5911" s="13">
        <v>1718.324747607742</v>
      </c>
      <c r="D5911" s="16">
        <v>7.9542165275603818</v>
      </c>
      <c r="E5911" s="16">
        <v>5.5254690761511593</v>
      </c>
      <c r="F5911" s="16">
        <v>5.4533620887305085</v>
      </c>
      <c r="G5911" s="16">
        <v>6.4433606314001617</v>
      </c>
      <c r="H5911" s="16">
        <v>6.6916403397803457</v>
      </c>
      <c r="I5911" s="16">
        <v>-0.1044144811387584</v>
      </c>
      <c r="J5911" s="16">
        <v>3.0600702016673251</v>
      </c>
      <c r="K5911" s="16">
        <v>8.2188339728556024</v>
      </c>
      <c r="L5911" s="16">
        <v>6.1811580485345177</v>
      </c>
      <c r="M5911" s="16">
        <v>1.9821265677928221</v>
      </c>
      <c r="N5911" s="13">
        <v>4.1657093657301099</v>
      </c>
      <c r="O5911" s="16">
        <v>7.9542165275603818</v>
      </c>
      <c r="P5911" s="16">
        <v>5.5254690761511593</v>
      </c>
      <c r="Q5911" s="16">
        <v>5.4533620887305085</v>
      </c>
      <c r="R5911" s="16">
        <v>6.4433606314001617</v>
      </c>
      <c r="S5911" s="16">
        <v>6.6916403397803457</v>
      </c>
      <c r="T5911" s="16">
        <v>-0.1044144811387584</v>
      </c>
      <c r="U5911" s="16">
        <v>3.0600702016673251</v>
      </c>
      <c r="V5911" s="16">
        <v>8.2188339728556024</v>
      </c>
      <c r="W5911" s="16">
        <v>6.1811580485345177</v>
      </c>
      <c r="X5911" s="16">
        <v>1.9821265677928221</v>
      </c>
      <c r="Y5911" s="13">
        <v>4.1657093657301099</v>
      </c>
    </row>
    <row r="5912" spans="2:25" x14ac:dyDescent="0.25">
      <c r="B5912" s="11">
        <v>5909</v>
      </c>
      <c r="C5912" s="13">
        <v>1821.0421329521807</v>
      </c>
      <c r="D5912" s="16">
        <v>5.925336778359263</v>
      </c>
      <c r="E5912" s="16">
        <v>5.2870808440944517</v>
      </c>
      <c r="F5912" s="16">
        <v>7.3451135129952716</v>
      </c>
      <c r="G5912" s="16">
        <v>7.7061431571110388</v>
      </c>
      <c r="H5912" s="16">
        <v>4.730565528056208</v>
      </c>
      <c r="I5912" s="16">
        <v>8.4666093728290015</v>
      </c>
      <c r="J5912" s="16">
        <v>3.9025107987931453</v>
      </c>
      <c r="K5912" s="16">
        <v>3.8013290924664855</v>
      </c>
      <c r="L5912" s="16">
        <v>4.4201509830525412</v>
      </c>
      <c r="M5912" s="16">
        <v>6.5361818427112572</v>
      </c>
      <c r="N5912" s="13">
        <v>3.3901872478269399</v>
      </c>
      <c r="O5912" s="16">
        <v>5.925336778359263</v>
      </c>
      <c r="P5912" s="16">
        <v>5.2870808440944517</v>
      </c>
      <c r="Q5912" s="16">
        <v>7.3451135129952716</v>
      </c>
      <c r="R5912" s="16">
        <v>7.7061431571110388</v>
      </c>
      <c r="S5912" s="16">
        <v>4.730565528056208</v>
      </c>
      <c r="T5912" s="16">
        <v>8.4666093728290015</v>
      </c>
      <c r="U5912" s="16">
        <v>3.9025107987931453</v>
      </c>
      <c r="V5912" s="16">
        <v>3.8013290924664855</v>
      </c>
      <c r="W5912" s="16">
        <v>4.4201509830525412</v>
      </c>
      <c r="X5912" s="16">
        <v>6.5361818427112572</v>
      </c>
      <c r="Y5912" s="13">
        <v>3.3901872478269399</v>
      </c>
    </row>
    <row r="5913" spans="2:25" x14ac:dyDescent="0.25">
      <c r="B5913" s="11">
        <v>5910</v>
      </c>
      <c r="C5913" s="13">
        <v>1564.9646401573527</v>
      </c>
      <c r="D5913" s="16">
        <v>4.1308821119071588</v>
      </c>
      <c r="E5913" s="16">
        <v>3.1615867415116812</v>
      </c>
      <c r="F5913" s="16">
        <v>1.1921703012316471</v>
      </c>
      <c r="G5913" s="16">
        <v>3.6855248951997588</v>
      </c>
      <c r="H5913" s="16">
        <v>7.2691884352865594</v>
      </c>
      <c r="I5913" s="16">
        <v>5.8119231384601164</v>
      </c>
      <c r="J5913" s="16">
        <v>5.9254161050076446</v>
      </c>
      <c r="K5913" s="16">
        <v>4.0155479694379501</v>
      </c>
      <c r="L5913" s="16">
        <v>3.2733519583519626</v>
      </c>
      <c r="M5913" s="16">
        <v>5.2072027825565366</v>
      </c>
      <c r="N5913" s="13">
        <v>1.9617010785800475</v>
      </c>
      <c r="O5913" s="16">
        <v>4.1308821119071588</v>
      </c>
      <c r="P5913" s="16">
        <v>3.1615867415116812</v>
      </c>
      <c r="Q5913" s="16">
        <v>1.1921703012316471</v>
      </c>
      <c r="R5913" s="16">
        <v>3.6855248951997588</v>
      </c>
      <c r="S5913" s="16">
        <v>7.2691884352865594</v>
      </c>
      <c r="T5913" s="16">
        <v>5.8119231384601164</v>
      </c>
      <c r="U5913" s="16">
        <v>5.9254161050076446</v>
      </c>
      <c r="V5913" s="16">
        <v>4.0155479694379501</v>
      </c>
      <c r="W5913" s="16">
        <v>3.2733519583519626</v>
      </c>
      <c r="X5913" s="16">
        <v>5.2072027825565366</v>
      </c>
      <c r="Y5913" s="13">
        <v>1.9617010785800475</v>
      </c>
    </row>
    <row r="5914" spans="2:25" x14ac:dyDescent="0.25">
      <c r="B5914" s="11">
        <v>5911</v>
      </c>
      <c r="C5914" s="13">
        <v>1778.3668718720444</v>
      </c>
      <c r="D5914" s="16">
        <v>7.4489929777694179</v>
      </c>
      <c r="E5914" s="16">
        <v>6.9338724893100041</v>
      </c>
      <c r="F5914" s="16">
        <v>4.0932618335854265</v>
      </c>
      <c r="G5914" s="16">
        <v>5.3668541273626094</v>
      </c>
      <c r="H5914" s="16">
        <v>1.579635750056386</v>
      </c>
      <c r="I5914" s="16">
        <v>3.7546112630468524</v>
      </c>
      <c r="J5914" s="16">
        <v>5.3146783380756881</v>
      </c>
      <c r="K5914" s="16">
        <v>3.1470571509710141</v>
      </c>
      <c r="L5914" s="16">
        <v>4.1294884615745486</v>
      </c>
      <c r="M5914" s="16">
        <v>9.1556038296449174</v>
      </c>
      <c r="N5914" s="13">
        <v>8.2017889604767653</v>
      </c>
      <c r="O5914" s="16">
        <v>7.4489929777694179</v>
      </c>
      <c r="P5914" s="16">
        <v>6.9338724893100041</v>
      </c>
      <c r="Q5914" s="16">
        <v>4.0932618335854265</v>
      </c>
      <c r="R5914" s="16">
        <v>5.3668541273626094</v>
      </c>
      <c r="S5914" s="16">
        <v>1.579635750056386</v>
      </c>
      <c r="T5914" s="16">
        <v>3.7546112630468524</v>
      </c>
      <c r="U5914" s="16">
        <v>5.3146783380756881</v>
      </c>
      <c r="V5914" s="16">
        <v>3.1470571509710141</v>
      </c>
      <c r="W5914" s="16">
        <v>4.1294884615745486</v>
      </c>
      <c r="X5914" s="16">
        <v>9.1556038296449174</v>
      </c>
      <c r="Y5914" s="13">
        <v>8.2017889604767653</v>
      </c>
    </row>
    <row r="5915" spans="2:25" x14ac:dyDescent="0.25">
      <c r="B5915" s="11">
        <v>5912</v>
      </c>
      <c r="C5915" s="13">
        <v>1650.1998485715615</v>
      </c>
      <c r="D5915" s="16">
        <v>3.2929040444351898</v>
      </c>
      <c r="E5915" s="16">
        <v>5.9617991731783473</v>
      </c>
      <c r="F5915" s="16">
        <v>0.6686011687153659</v>
      </c>
      <c r="G5915" s="16">
        <v>7.7698637680241145</v>
      </c>
      <c r="H5915" s="16">
        <v>7.1383120671079014</v>
      </c>
      <c r="I5915" s="16">
        <v>3.2853897268828058</v>
      </c>
      <c r="J5915" s="16">
        <v>3.3864036423785926</v>
      </c>
      <c r="K5915" s="16">
        <v>5.0073092921420397</v>
      </c>
      <c r="L5915" s="16">
        <v>7.1632839101314616</v>
      </c>
      <c r="M5915" s="16">
        <v>1.5686084480183675</v>
      </c>
      <c r="N5915" s="13">
        <v>6.0449841119620098</v>
      </c>
      <c r="O5915" s="16">
        <v>3.2929040444351898</v>
      </c>
      <c r="P5915" s="16">
        <v>5.9617991731783473</v>
      </c>
      <c r="Q5915" s="16">
        <v>0.6686011687153659</v>
      </c>
      <c r="R5915" s="16">
        <v>7.7698637680241145</v>
      </c>
      <c r="S5915" s="16">
        <v>7.1383120671079014</v>
      </c>
      <c r="T5915" s="16">
        <v>3.2853897268828058</v>
      </c>
      <c r="U5915" s="16">
        <v>3.3864036423785926</v>
      </c>
      <c r="V5915" s="16">
        <v>5.0073092921420397</v>
      </c>
      <c r="W5915" s="16">
        <v>7.1632839101314616</v>
      </c>
      <c r="X5915" s="16">
        <v>1.5686084480183675</v>
      </c>
      <c r="Y5915" s="13">
        <v>6.0449841119620098</v>
      </c>
    </row>
    <row r="5916" spans="2:25" x14ac:dyDescent="0.25">
      <c r="B5916" s="11">
        <v>5913</v>
      </c>
      <c r="C5916" s="13">
        <v>1663.0628053732341</v>
      </c>
      <c r="D5916" s="16">
        <v>3.4178282535063769</v>
      </c>
      <c r="E5916" s="16">
        <v>6.4288950930218292</v>
      </c>
      <c r="F5916" s="16">
        <v>4.0657860180285947</v>
      </c>
      <c r="G5916" s="16">
        <v>2.6501294962647544</v>
      </c>
      <c r="H5916" s="16">
        <v>4.144386465300272</v>
      </c>
      <c r="I5916" s="16">
        <v>6.1484181750904883</v>
      </c>
      <c r="J5916" s="16">
        <v>1.8269702751961248</v>
      </c>
      <c r="K5916" s="16">
        <v>1.8753252836567897</v>
      </c>
      <c r="L5916" s="16">
        <v>6.2300861072045874</v>
      </c>
      <c r="M5916" s="16">
        <v>8.0549635750891166</v>
      </c>
      <c r="N5916" s="13">
        <v>7.2135484910804619</v>
      </c>
      <c r="O5916" s="16">
        <v>3.4178282535063769</v>
      </c>
      <c r="P5916" s="16">
        <v>6.4288950930218292</v>
      </c>
      <c r="Q5916" s="16">
        <v>4.0657860180285947</v>
      </c>
      <c r="R5916" s="16">
        <v>2.6501294962647544</v>
      </c>
      <c r="S5916" s="16">
        <v>4.144386465300272</v>
      </c>
      <c r="T5916" s="16">
        <v>6.1484181750904883</v>
      </c>
      <c r="U5916" s="16">
        <v>1.8269702751961248</v>
      </c>
      <c r="V5916" s="16">
        <v>1.8753252836567897</v>
      </c>
      <c r="W5916" s="16">
        <v>6.2300861072045874</v>
      </c>
      <c r="X5916" s="16">
        <v>8.0549635750891166</v>
      </c>
      <c r="Y5916" s="13">
        <v>7.2135484910804619</v>
      </c>
    </row>
    <row r="5917" spans="2:25" x14ac:dyDescent="0.25">
      <c r="B5917" s="11">
        <v>5914</v>
      </c>
      <c r="C5917" s="13">
        <v>1779.0334362301514</v>
      </c>
      <c r="D5917" s="16">
        <v>7.0710240591126352</v>
      </c>
      <c r="E5917" s="16">
        <v>6.3371808300374504</v>
      </c>
      <c r="F5917" s="16">
        <v>-0.49376079106439175</v>
      </c>
      <c r="G5917" s="16">
        <v>3.5382947332496619</v>
      </c>
      <c r="H5917" s="16">
        <v>7.4376089141713724</v>
      </c>
      <c r="I5917" s="16">
        <v>5.6409699878525812</v>
      </c>
      <c r="J5917" s="16">
        <v>4.432153377024167</v>
      </c>
      <c r="K5917" s="16">
        <v>7.4671277355047589</v>
      </c>
      <c r="L5917" s="16">
        <v>7.573555506804448</v>
      </c>
      <c r="M5917" s="16">
        <v>2.6158848447044658</v>
      </c>
      <c r="N5917" s="13">
        <v>7.6202308642472634</v>
      </c>
      <c r="O5917" s="16">
        <v>7.0710240591126352</v>
      </c>
      <c r="P5917" s="16">
        <v>6.3371808300374504</v>
      </c>
      <c r="Q5917" s="16">
        <v>-0.49376079106439175</v>
      </c>
      <c r="R5917" s="16">
        <v>3.5382947332496619</v>
      </c>
      <c r="S5917" s="16">
        <v>7.4376089141713724</v>
      </c>
      <c r="T5917" s="16">
        <v>5.6409699878525812</v>
      </c>
      <c r="U5917" s="16">
        <v>4.432153377024167</v>
      </c>
      <c r="V5917" s="16">
        <v>7.4671277355047589</v>
      </c>
      <c r="W5917" s="16">
        <v>7.573555506804448</v>
      </c>
      <c r="X5917" s="16">
        <v>2.6158848447044658</v>
      </c>
      <c r="Y5917" s="13">
        <v>7.6202308642472634</v>
      </c>
    </row>
    <row r="5918" spans="2:25" x14ac:dyDescent="0.25">
      <c r="B5918" s="11">
        <v>5915</v>
      </c>
      <c r="C5918" s="13">
        <v>1706.8537239356456</v>
      </c>
      <c r="D5918" s="16">
        <v>4.6907551402185668</v>
      </c>
      <c r="E5918" s="16">
        <v>3.7018781007100023</v>
      </c>
      <c r="F5918" s="16">
        <v>4.5259467455932176</v>
      </c>
      <c r="G5918" s="16">
        <v>6.6667100737113376</v>
      </c>
      <c r="H5918" s="16">
        <v>5.9050083008797412</v>
      </c>
      <c r="I5918" s="16">
        <v>7.4760100969285901</v>
      </c>
      <c r="J5918" s="16">
        <v>3.3042302682762359</v>
      </c>
      <c r="K5918" s="16">
        <v>4.6751871550657418</v>
      </c>
      <c r="L5918" s="16">
        <v>4.6832854948039007</v>
      </c>
      <c r="M5918" s="16">
        <v>5.4886590481054593</v>
      </c>
      <c r="N5918" s="13">
        <v>3.5171417495812047</v>
      </c>
      <c r="O5918" s="16">
        <v>4.6907551402185668</v>
      </c>
      <c r="P5918" s="16">
        <v>3.7018781007100023</v>
      </c>
      <c r="Q5918" s="16">
        <v>4.5259467455932176</v>
      </c>
      <c r="R5918" s="16">
        <v>6.6667100737113376</v>
      </c>
      <c r="S5918" s="16">
        <v>5.9050083008797412</v>
      </c>
      <c r="T5918" s="16">
        <v>7.4760100969285901</v>
      </c>
      <c r="U5918" s="16">
        <v>3.3042302682762359</v>
      </c>
      <c r="V5918" s="16">
        <v>4.6751871550657418</v>
      </c>
      <c r="W5918" s="16">
        <v>4.6832854948039007</v>
      </c>
      <c r="X5918" s="16">
        <v>5.4886590481054593</v>
      </c>
      <c r="Y5918" s="13">
        <v>3.5171417495812047</v>
      </c>
    </row>
    <row r="5919" spans="2:25" x14ac:dyDescent="0.25">
      <c r="B5919" s="11">
        <v>5916</v>
      </c>
      <c r="C5919" s="13">
        <v>1638.8406557400569</v>
      </c>
      <c r="D5919" s="16">
        <v>4.1122401347922377</v>
      </c>
      <c r="E5919" s="16">
        <v>2.9346689895597962</v>
      </c>
      <c r="F5919" s="16">
        <v>6.3463959145115822</v>
      </c>
      <c r="G5919" s="16">
        <v>2.2249594980264091</v>
      </c>
      <c r="H5919" s="16">
        <v>-1.4566482013866402</v>
      </c>
      <c r="I5919" s="16">
        <v>4.9288316419414189</v>
      </c>
      <c r="J5919" s="16">
        <v>7.7847621691571121</v>
      </c>
      <c r="K5919" s="16">
        <v>7.0352580469285364</v>
      </c>
      <c r="L5919" s="16">
        <v>1.2508687161706185</v>
      </c>
      <c r="M5919" s="16">
        <v>8.1774307891439317</v>
      </c>
      <c r="N5919" s="13">
        <v>7.4208689477193923</v>
      </c>
      <c r="O5919" s="16">
        <v>4.1122401347922377</v>
      </c>
      <c r="P5919" s="16">
        <v>2.9346689895597962</v>
      </c>
      <c r="Q5919" s="16">
        <v>6.3463959145115822</v>
      </c>
      <c r="R5919" s="16">
        <v>2.2249594980264091</v>
      </c>
      <c r="S5919" s="16">
        <v>-1.4566482013866402</v>
      </c>
      <c r="T5919" s="16">
        <v>4.9288316419414189</v>
      </c>
      <c r="U5919" s="16">
        <v>7.7847621691571121</v>
      </c>
      <c r="V5919" s="16">
        <v>7.0352580469285364</v>
      </c>
      <c r="W5919" s="16">
        <v>1.2508687161706185</v>
      </c>
      <c r="X5919" s="16">
        <v>8.1774307891439317</v>
      </c>
      <c r="Y5919" s="13">
        <v>7.4208689477193923</v>
      </c>
    </row>
    <row r="5920" spans="2:25" x14ac:dyDescent="0.25">
      <c r="B5920" s="11">
        <v>5917</v>
      </c>
      <c r="C5920" s="13">
        <v>1741.5575005437124</v>
      </c>
      <c r="D5920" s="16">
        <v>4.8791585662562058</v>
      </c>
      <c r="E5920" s="16">
        <v>0.74916479367720257</v>
      </c>
      <c r="F5920" s="16">
        <v>2.6873771557433899</v>
      </c>
      <c r="G5920" s="16">
        <v>5.96287613058169</v>
      </c>
      <c r="H5920" s="16">
        <v>6.478140971600352</v>
      </c>
      <c r="I5920" s="16">
        <v>5.5616176465734704</v>
      </c>
      <c r="J5920" s="16">
        <v>4.9512912870297505</v>
      </c>
      <c r="K5920" s="16">
        <v>7.9127399459598156</v>
      </c>
      <c r="L5920" s="16">
        <v>5.096785245708789</v>
      </c>
      <c r="M5920" s="16">
        <v>6.5360405984996079</v>
      </c>
      <c r="N5920" s="13">
        <v>6.0377046154684431</v>
      </c>
      <c r="O5920" s="16">
        <v>4.8791585662562058</v>
      </c>
      <c r="P5920" s="16">
        <v>0.74916479367720257</v>
      </c>
      <c r="Q5920" s="16">
        <v>2.6873771557433899</v>
      </c>
      <c r="R5920" s="16">
        <v>5.96287613058169</v>
      </c>
      <c r="S5920" s="16">
        <v>6.478140971600352</v>
      </c>
      <c r="T5920" s="16">
        <v>5.5616176465734704</v>
      </c>
      <c r="U5920" s="16">
        <v>4.9512912870297505</v>
      </c>
      <c r="V5920" s="16">
        <v>7.9127399459598156</v>
      </c>
      <c r="W5920" s="16">
        <v>5.096785245708789</v>
      </c>
      <c r="X5920" s="16">
        <v>6.5360405984996079</v>
      </c>
      <c r="Y5920" s="13">
        <v>6.0377046154684431</v>
      </c>
    </row>
    <row r="5921" spans="2:25" x14ac:dyDescent="0.25">
      <c r="B5921" s="11">
        <v>5918</v>
      </c>
      <c r="C5921" s="13">
        <v>1886.5628801297814</v>
      </c>
      <c r="D5921" s="16">
        <v>6.1997784125319271</v>
      </c>
      <c r="E5921" s="16">
        <v>4.3891952958259681</v>
      </c>
      <c r="F5921" s="16">
        <v>4.381042777040884</v>
      </c>
      <c r="G5921" s="16">
        <v>6.9492312539768175</v>
      </c>
      <c r="H5921" s="16">
        <v>5.1493695053218875</v>
      </c>
      <c r="I5921" s="16">
        <v>6.0216976658785306</v>
      </c>
      <c r="J5921" s="16">
        <v>4.8826108835301634</v>
      </c>
      <c r="K5921" s="16">
        <v>6.4035526628537482</v>
      </c>
      <c r="L5921" s="16">
        <v>6.9992237273276299</v>
      </c>
      <c r="M5921" s="16">
        <v>6.6792116014503407</v>
      </c>
      <c r="N5921" s="13">
        <v>7.1046413464656979</v>
      </c>
      <c r="O5921" s="16">
        <v>6.1997784125319271</v>
      </c>
      <c r="P5921" s="16">
        <v>4.3891952958259681</v>
      </c>
      <c r="Q5921" s="16">
        <v>4.381042777040884</v>
      </c>
      <c r="R5921" s="16">
        <v>6.9492312539768175</v>
      </c>
      <c r="S5921" s="16">
        <v>5.1493695053218875</v>
      </c>
      <c r="T5921" s="16">
        <v>6.0216976658785306</v>
      </c>
      <c r="U5921" s="16">
        <v>4.8826108835301634</v>
      </c>
      <c r="V5921" s="16">
        <v>6.4035526628537482</v>
      </c>
      <c r="W5921" s="16">
        <v>6.9992237273276299</v>
      </c>
      <c r="X5921" s="16">
        <v>6.6792116014503407</v>
      </c>
      <c r="Y5921" s="13">
        <v>7.1046413464656979</v>
      </c>
    </row>
    <row r="5922" spans="2:25" x14ac:dyDescent="0.25">
      <c r="B5922" s="11">
        <v>5919</v>
      </c>
      <c r="C5922" s="13">
        <v>1814.2264210550723</v>
      </c>
      <c r="D5922" s="16">
        <v>6.5166651191210327</v>
      </c>
      <c r="E5922" s="16">
        <v>9.262762878943704</v>
      </c>
      <c r="F5922" s="16">
        <v>4.5541124232340522</v>
      </c>
      <c r="G5922" s="16">
        <v>5.5026893627643636</v>
      </c>
      <c r="H5922" s="16">
        <v>4.4220422784987958</v>
      </c>
      <c r="I5922" s="16">
        <v>6.4283962560258638</v>
      </c>
      <c r="J5922" s="16">
        <v>6.3912482639617565</v>
      </c>
      <c r="K5922" s="16">
        <v>3.1653111959607374</v>
      </c>
      <c r="L5922" s="16">
        <v>4.5750639716280395</v>
      </c>
      <c r="M5922" s="16">
        <v>7.1811118415203197</v>
      </c>
      <c r="N5922" s="13">
        <v>3.1331633422180047</v>
      </c>
      <c r="O5922" s="16">
        <v>6.5166651191210327</v>
      </c>
      <c r="P5922" s="16">
        <v>9.262762878943704</v>
      </c>
      <c r="Q5922" s="16">
        <v>4.5541124232340522</v>
      </c>
      <c r="R5922" s="16">
        <v>5.5026893627643636</v>
      </c>
      <c r="S5922" s="16">
        <v>4.4220422784987958</v>
      </c>
      <c r="T5922" s="16">
        <v>6.4283962560258638</v>
      </c>
      <c r="U5922" s="16">
        <v>6.3912482639617565</v>
      </c>
      <c r="V5922" s="16">
        <v>3.1653111959607374</v>
      </c>
      <c r="W5922" s="16">
        <v>4.5750639716280395</v>
      </c>
      <c r="X5922" s="16">
        <v>7.1811118415203197</v>
      </c>
      <c r="Y5922" s="13">
        <v>3.1331633422180047</v>
      </c>
    </row>
    <row r="5923" spans="2:25" x14ac:dyDescent="0.25">
      <c r="B5923" s="11">
        <v>5920</v>
      </c>
      <c r="C5923" s="13">
        <v>1739.8274457908797</v>
      </c>
      <c r="D5923" s="16">
        <v>3.9612686014787046</v>
      </c>
      <c r="E5923" s="16">
        <v>5.3154851766203501</v>
      </c>
      <c r="F5923" s="16">
        <v>6.5102153579012576</v>
      </c>
      <c r="G5923" s="16">
        <v>5.1676749624087677</v>
      </c>
      <c r="H5923" s="16">
        <v>4.2065959870915899</v>
      </c>
      <c r="I5923" s="16">
        <v>2.8245704039380772</v>
      </c>
      <c r="J5923" s="16">
        <v>4.1303876273942972</v>
      </c>
      <c r="K5923" s="16">
        <v>6.1610469497974689</v>
      </c>
      <c r="L5923" s="16">
        <v>5.144300105826531</v>
      </c>
      <c r="M5923" s="16">
        <v>7.3988821057543674</v>
      </c>
      <c r="N5923" s="13">
        <v>5.824320179336814</v>
      </c>
      <c r="O5923" s="16">
        <v>3.9612686014787046</v>
      </c>
      <c r="P5923" s="16">
        <v>5.3154851766203501</v>
      </c>
      <c r="Q5923" s="16">
        <v>6.5102153579012576</v>
      </c>
      <c r="R5923" s="16">
        <v>5.1676749624087677</v>
      </c>
      <c r="S5923" s="16">
        <v>4.2065959870915899</v>
      </c>
      <c r="T5923" s="16">
        <v>2.8245704039380772</v>
      </c>
      <c r="U5923" s="16">
        <v>4.1303876273942972</v>
      </c>
      <c r="V5923" s="16">
        <v>6.1610469497974689</v>
      </c>
      <c r="W5923" s="16">
        <v>5.144300105826531</v>
      </c>
      <c r="X5923" s="16">
        <v>7.3988821057543674</v>
      </c>
      <c r="Y5923" s="13">
        <v>5.824320179336814</v>
      </c>
    </row>
    <row r="5924" spans="2:25" x14ac:dyDescent="0.25">
      <c r="B5924" s="11">
        <v>5921</v>
      </c>
      <c r="C5924" s="13">
        <v>1552.1519707089108</v>
      </c>
      <c r="D5924" s="16">
        <v>4.7854733763615345</v>
      </c>
      <c r="E5924" s="16">
        <v>5.2691112788791648</v>
      </c>
      <c r="F5924" s="16">
        <v>4.7643544163145508</v>
      </c>
      <c r="G5924" s="16">
        <v>1.4376423621046737</v>
      </c>
      <c r="H5924" s="16">
        <v>4.6329883325619488</v>
      </c>
      <c r="I5924" s="16">
        <v>1.4265561453722913</v>
      </c>
      <c r="J5924" s="16">
        <v>4.1961560487731697</v>
      </c>
      <c r="K5924" s="16">
        <v>5.5143130908363966</v>
      </c>
      <c r="L5924" s="16">
        <v>7.3661981468983164</v>
      </c>
      <c r="M5924" s="16">
        <v>1.733047789972312</v>
      </c>
      <c r="N5924" s="13">
        <v>3.6676941838487824</v>
      </c>
      <c r="O5924" s="16">
        <v>4.7854733763615345</v>
      </c>
      <c r="P5924" s="16">
        <v>5.2691112788791648</v>
      </c>
      <c r="Q5924" s="16">
        <v>4.7643544163145508</v>
      </c>
      <c r="R5924" s="16">
        <v>1.4376423621046737</v>
      </c>
      <c r="S5924" s="16">
        <v>4.6329883325619488</v>
      </c>
      <c r="T5924" s="16">
        <v>1.4265561453722913</v>
      </c>
      <c r="U5924" s="16">
        <v>4.1961560487731697</v>
      </c>
      <c r="V5924" s="16">
        <v>5.5143130908363966</v>
      </c>
      <c r="W5924" s="16">
        <v>7.3661981468983164</v>
      </c>
      <c r="X5924" s="16">
        <v>1.733047789972312</v>
      </c>
      <c r="Y5924" s="13">
        <v>3.6676941838487824</v>
      </c>
    </row>
    <row r="5925" spans="2:25" x14ac:dyDescent="0.25">
      <c r="B5925" s="11">
        <v>5922</v>
      </c>
      <c r="C5925" s="13">
        <v>1607.2935659768505</v>
      </c>
      <c r="D5925" s="16">
        <v>3.6880369177185752</v>
      </c>
      <c r="E5925" s="16">
        <v>2.5950057337683292</v>
      </c>
      <c r="F5925" s="16">
        <v>5.9475191496209652</v>
      </c>
      <c r="G5925" s="16">
        <v>6.9026852191895758</v>
      </c>
      <c r="H5925" s="16">
        <v>6.452184364963709</v>
      </c>
      <c r="I5925" s="16">
        <v>5.3596658718503987</v>
      </c>
      <c r="J5925" s="16">
        <v>4.133601394091313</v>
      </c>
      <c r="K5925" s="16">
        <v>4.0947150755829522</v>
      </c>
      <c r="L5925" s="16">
        <v>4.0083805069199085</v>
      </c>
      <c r="M5925" s="16">
        <v>3.0784075608574843</v>
      </c>
      <c r="N5925" s="13">
        <v>2.12058565204247</v>
      </c>
      <c r="O5925" s="16">
        <v>3.6880369177185752</v>
      </c>
      <c r="P5925" s="16">
        <v>2.5950057337683292</v>
      </c>
      <c r="Q5925" s="16">
        <v>5.9475191496209652</v>
      </c>
      <c r="R5925" s="16">
        <v>6.9026852191895758</v>
      </c>
      <c r="S5925" s="16">
        <v>6.452184364963709</v>
      </c>
      <c r="T5925" s="16">
        <v>5.3596658718503987</v>
      </c>
      <c r="U5925" s="16">
        <v>4.133601394091313</v>
      </c>
      <c r="V5925" s="16">
        <v>4.0947150755829522</v>
      </c>
      <c r="W5925" s="16">
        <v>4.0083805069199085</v>
      </c>
      <c r="X5925" s="16">
        <v>3.0784075608574843</v>
      </c>
      <c r="Y5925" s="13">
        <v>2.12058565204247</v>
      </c>
    </row>
    <row r="5926" spans="2:25" x14ac:dyDescent="0.25">
      <c r="B5926" s="11">
        <v>5923</v>
      </c>
      <c r="C5926" s="13">
        <v>1809.5666643488989</v>
      </c>
      <c r="D5926" s="16">
        <v>6.138503053298713</v>
      </c>
      <c r="E5926" s="16">
        <v>4.6286323495807054</v>
      </c>
      <c r="F5926" s="16">
        <v>3.052728206580213</v>
      </c>
      <c r="G5926" s="16">
        <v>6.1642406618135652</v>
      </c>
      <c r="H5926" s="16">
        <v>7.1786837875589695</v>
      </c>
      <c r="I5926" s="16">
        <v>4.8687373573907635</v>
      </c>
      <c r="J5926" s="16">
        <v>4.2288660350249021</v>
      </c>
      <c r="K5926" s="16">
        <v>4.5097073364897096</v>
      </c>
      <c r="L5926" s="16">
        <v>6.6186812581057861</v>
      </c>
      <c r="M5926" s="16">
        <v>7.374568445327208</v>
      </c>
      <c r="N5926" s="13">
        <v>6.0269877232498308</v>
      </c>
      <c r="O5926" s="16">
        <v>6.138503053298713</v>
      </c>
      <c r="P5926" s="16">
        <v>4.6286323495807054</v>
      </c>
      <c r="Q5926" s="16">
        <v>3.052728206580213</v>
      </c>
      <c r="R5926" s="16">
        <v>6.1642406618135652</v>
      </c>
      <c r="S5926" s="16">
        <v>7.1786837875589695</v>
      </c>
      <c r="T5926" s="16">
        <v>4.8687373573907635</v>
      </c>
      <c r="U5926" s="16">
        <v>4.2288660350249021</v>
      </c>
      <c r="V5926" s="16">
        <v>4.5097073364897096</v>
      </c>
      <c r="W5926" s="16">
        <v>6.6186812581057861</v>
      </c>
      <c r="X5926" s="16">
        <v>7.374568445327208</v>
      </c>
      <c r="Y5926" s="13">
        <v>6.0269877232498308</v>
      </c>
    </row>
    <row r="5927" spans="2:25" x14ac:dyDescent="0.25">
      <c r="B5927" s="11">
        <v>5924</v>
      </c>
      <c r="C5927" s="13">
        <v>1639.3624044838932</v>
      </c>
      <c r="D5927" s="16">
        <v>2.3883299167464696</v>
      </c>
      <c r="E5927" s="16">
        <v>5.3138442844412586</v>
      </c>
      <c r="F5927" s="16">
        <v>4.7575009291964161</v>
      </c>
      <c r="G5927" s="16">
        <v>2.2010289613412732</v>
      </c>
      <c r="H5927" s="16">
        <v>5.5973101504740779</v>
      </c>
      <c r="I5927" s="16">
        <v>-0.36888439017425956</v>
      </c>
      <c r="J5927" s="16">
        <v>6.2735789054953415</v>
      </c>
      <c r="K5927" s="16">
        <v>5.7375052201039836</v>
      </c>
      <c r="L5927" s="16">
        <v>2.8257074056667979</v>
      </c>
      <c r="M5927" s="16">
        <v>5.3442055893997686</v>
      </c>
      <c r="N5927" s="13">
        <v>10.642252788171524</v>
      </c>
      <c r="O5927" s="16">
        <v>2.3883299167464696</v>
      </c>
      <c r="P5927" s="16">
        <v>5.3138442844412586</v>
      </c>
      <c r="Q5927" s="16">
        <v>4.7575009291964161</v>
      </c>
      <c r="R5927" s="16">
        <v>2.2010289613412732</v>
      </c>
      <c r="S5927" s="16">
        <v>5.5973101504740779</v>
      </c>
      <c r="T5927" s="16">
        <v>-0.36888439017425956</v>
      </c>
      <c r="U5927" s="16">
        <v>6.2735789054953415</v>
      </c>
      <c r="V5927" s="16">
        <v>5.7375052201039836</v>
      </c>
      <c r="W5927" s="16">
        <v>2.8257074056667979</v>
      </c>
      <c r="X5927" s="16">
        <v>5.3442055893997686</v>
      </c>
      <c r="Y5927" s="13">
        <v>10.642252788171524</v>
      </c>
    </row>
    <row r="5928" spans="2:25" x14ac:dyDescent="0.25">
      <c r="B5928" s="11">
        <v>5925</v>
      </c>
      <c r="C5928" s="13">
        <v>1565.6448103213158</v>
      </c>
      <c r="D5928" s="16">
        <v>3.5094806012289244</v>
      </c>
      <c r="E5928" s="16">
        <v>8.0888704781777285</v>
      </c>
      <c r="F5928" s="16">
        <v>2.6672291835258455</v>
      </c>
      <c r="G5928" s="16">
        <v>4.914780221615012</v>
      </c>
      <c r="H5928" s="16">
        <v>0.91569616082483307</v>
      </c>
      <c r="I5928" s="16">
        <v>5.5280609152750806</v>
      </c>
      <c r="J5928" s="16">
        <v>6.1430151837177371</v>
      </c>
      <c r="K5928" s="16">
        <v>0.10044719862075357</v>
      </c>
      <c r="L5928" s="16">
        <v>7.2947388013874939</v>
      </c>
      <c r="M5928" s="16">
        <v>2.2366689645476701</v>
      </c>
      <c r="N5928" s="13">
        <v>4.4386666845576128</v>
      </c>
      <c r="O5928" s="16">
        <v>3.5094806012289244</v>
      </c>
      <c r="P5928" s="16">
        <v>8.0888704781777285</v>
      </c>
      <c r="Q5928" s="16">
        <v>2.6672291835258455</v>
      </c>
      <c r="R5928" s="16">
        <v>4.914780221615012</v>
      </c>
      <c r="S5928" s="16">
        <v>0.91569616082483307</v>
      </c>
      <c r="T5928" s="16">
        <v>5.5280609152750806</v>
      </c>
      <c r="U5928" s="16">
        <v>6.1430151837177371</v>
      </c>
      <c r="V5928" s="16">
        <v>0.10044719862075357</v>
      </c>
      <c r="W5928" s="16">
        <v>7.2947388013874939</v>
      </c>
      <c r="X5928" s="16">
        <v>2.2366689645476701</v>
      </c>
      <c r="Y5928" s="13">
        <v>4.4386666845576128</v>
      </c>
    </row>
    <row r="5929" spans="2:25" x14ac:dyDescent="0.25">
      <c r="B5929" s="11">
        <v>5926</v>
      </c>
      <c r="C5929" s="13">
        <v>1723.0012712316675</v>
      </c>
      <c r="D5929" s="16">
        <v>3.5297629830202153</v>
      </c>
      <c r="E5929" s="16">
        <v>5.528862714888346</v>
      </c>
      <c r="F5929" s="16">
        <v>2.6587806945954338</v>
      </c>
      <c r="G5929" s="16">
        <v>5.0373916974144475</v>
      </c>
      <c r="H5929" s="16">
        <v>7.726545769807613</v>
      </c>
      <c r="I5929" s="16">
        <v>3.8148836701771192</v>
      </c>
      <c r="J5929" s="16">
        <v>4.1133490317618113</v>
      </c>
      <c r="K5929" s="16">
        <v>5.9802754038386405</v>
      </c>
      <c r="L5929" s="16">
        <v>3.2885559573790593</v>
      </c>
      <c r="M5929" s="16">
        <v>4.9429780998761839</v>
      </c>
      <c r="N5929" s="13">
        <v>9.100469063957787</v>
      </c>
      <c r="O5929" s="16">
        <v>3.5297629830202153</v>
      </c>
      <c r="P5929" s="16">
        <v>5.528862714888346</v>
      </c>
      <c r="Q5929" s="16">
        <v>2.6587806945954338</v>
      </c>
      <c r="R5929" s="16">
        <v>5.0373916974144475</v>
      </c>
      <c r="S5929" s="16">
        <v>7.726545769807613</v>
      </c>
      <c r="T5929" s="16">
        <v>3.8148836701771192</v>
      </c>
      <c r="U5929" s="16">
        <v>4.1133490317618113</v>
      </c>
      <c r="V5929" s="16">
        <v>5.9802754038386405</v>
      </c>
      <c r="W5929" s="16">
        <v>3.2885559573790593</v>
      </c>
      <c r="X5929" s="16">
        <v>4.9429780998761839</v>
      </c>
      <c r="Y5929" s="13">
        <v>9.100469063957787</v>
      </c>
    </row>
    <row r="5930" spans="2:25" x14ac:dyDescent="0.25">
      <c r="B5930" s="11">
        <v>5927</v>
      </c>
      <c r="C5930" s="13">
        <v>1589.4336737128492</v>
      </c>
      <c r="D5930" s="16">
        <v>6.245758338177243</v>
      </c>
      <c r="E5930" s="16">
        <v>2.8325165043979701</v>
      </c>
      <c r="F5930" s="16">
        <v>1.391692315521933</v>
      </c>
      <c r="G5930" s="16">
        <v>3.6757897256598371</v>
      </c>
      <c r="H5930" s="16">
        <v>5.0539930974131329</v>
      </c>
      <c r="I5930" s="16">
        <v>4.2606948816939978</v>
      </c>
      <c r="J5930" s="16">
        <v>2.6824185631263773</v>
      </c>
      <c r="K5930" s="16">
        <v>5.3275110644718362</v>
      </c>
      <c r="L5930" s="16">
        <v>5.4413720092084068</v>
      </c>
      <c r="M5930" s="16">
        <v>3.9462724221617038</v>
      </c>
      <c r="N5930" s="13">
        <v>6.3571023996043694</v>
      </c>
      <c r="O5930" s="16">
        <v>6.245758338177243</v>
      </c>
      <c r="P5930" s="16">
        <v>2.8325165043979701</v>
      </c>
      <c r="Q5930" s="16">
        <v>1.391692315521933</v>
      </c>
      <c r="R5930" s="16">
        <v>3.6757897256598371</v>
      </c>
      <c r="S5930" s="16">
        <v>5.0539930974131329</v>
      </c>
      <c r="T5930" s="16">
        <v>4.2606948816939978</v>
      </c>
      <c r="U5930" s="16">
        <v>2.6824185631263773</v>
      </c>
      <c r="V5930" s="16">
        <v>5.3275110644718362</v>
      </c>
      <c r="W5930" s="16">
        <v>5.4413720092084068</v>
      </c>
      <c r="X5930" s="16">
        <v>3.9462724221617038</v>
      </c>
      <c r="Y5930" s="13">
        <v>6.3571023996043694</v>
      </c>
    </row>
    <row r="5931" spans="2:25" x14ac:dyDescent="0.25">
      <c r="B5931" s="11">
        <v>5928</v>
      </c>
      <c r="C5931" s="13">
        <v>1666.023983379074</v>
      </c>
      <c r="D5931" s="16">
        <v>6.2700714693943143</v>
      </c>
      <c r="E5931" s="16">
        <v>1.4622720745590843</v>
      </c>
      <c r="F5931" s="16">
        <v>3.5054804247018252</v>
      </c>
      <c r="G5931" s="16">
        <v>5.100706794080657</v>
      </c>
      <c r="H5931" s="16">
        <v>4.4491538762737459</v>
      </c>
      <c r="I5931" s="16">
        <v>4.3000802783783589</v>
      </c>
      <c r="J5931" s="16">
        <v>7.7430128634956574E-2</v>
      </c>
      <c r="K5931" s="16">
        <v>8.4452629703302691</v>
      </c>
      <c r="L5931" s="16">
        <v>5.039379466764295</v>
      </c>
      <c r="M5931" s="16">
        <v>9.8291373641248256</v>
      </c>
      <c r="N5931" s="13">
        <v>3.9028896745814157</v>
      </c>
      <c r="O5931" s="16">
        <v>6.2700714693943143</v>
      </c>
      <c r="P5931" s="16">
        <v>1.4622720745590843</v>
      </c>
      <c r="Q5931" s="16">
        <v>3.5054804247018252</v>
      </c>
      <c r="R5931" s="16">
        <v>5.100706794080657</v>
      </c>
      <c r="S5931" s="16">
        <v>4.4491538762737459</v>
      </c>
      <c r="T5931" s="16">
        <v>4.3000802783783589</v>
      </c>
      <c r="U5931" s="16">
        <v>7.7430128634956574E-2</v>
      </c>
      <c r="V5931" s="16">
        <v>8.4452629703302691</v>
      </c>
      <c r="W5931" s="16">
        <v>5.039379466764295</v>
      </c>
      <c r="X5931" s="16">
        <v>9.8291373641248256</v>
      </c>
      <c r="Y5931" s="13">
        <v>3.9028896745814157</v>
      </c>
    </row>
    <row r="5932" spans="2:25" x14ac:dyDescent="0.25">
      <c r="B5932" s="11">
        <v>5929</v>
      </c>
      <c r="C5932" s="13">
        <v>1863.8614034173283</v>
      </c>
      <c r="D5932" s="16">
        <v>6.8324207569838382</v>
      </c>
      <c r="E5932" s="16">
        <v>5.5792005759741805</v>
      </c>
      <c r="F5932" s="16">
        <v>10.289297667510088</v>
      </c>
      <c r="G5932" s="16">
        <v>6.4988837974124642</v>
      </c>
      <c r="H5932" s="16">
        <v>4.8200066424428929</v>
      </c>
      <c r="I5932" s="16">
        <v>4.2606614514588159</v>
      </c>
      <c r="J5932" s="16">
        <v>2.8122036213291213</v>
      </c>
      <c r="K5932" s="16">
        <v>5.9758141723035392</v>
      </c>
      <c r="L5932" s="16">
        <v>6.4620225484306095</v>
      </c>
      <c r="M5932" s="16">
        <v>1.1678707293631518</v>
      </c>
      <c r="N5932" s="13">
        <v>9.4554205388453791</v>
      </c>
      <c r="O5932" s="16">
        <v>6.8324207569838382</v>
      </c>
      <c r="P5932" s="16">
        <v>5.5792005759741805</v>
      </c>
      <c r="Q5932" s="16">
        <v>10.289297667510088</v>
      </c>
      <c r="R5932" s="16">
        <v>6.4988837974124642</v>
      </c>
      <c r="S5932" s="16">
        <v>4.8200066424428929</v>
      </c>
      <c r="T5932" s="16">
        <v>4.2606614514588159</v>
      </c>
      <c r="U5932" s="16">
        <v>2.8122036213291213</v>
      </c>
      <c r="V5932" s="16">
        <v>5.9758141723035392</v>
      </c>
      <c r="W5932" s="16">
        <v>6.4620225484306095</v>
      </c>
      <c r="X5932" s="16">
        <v>1.1678707293631518</v>
      </c>
      <c r="Y5932" s="13">
        <v>9.4554205388453791</v>
      </c>
    </row>
    <row r="5933" spans="2:25" x14ac:dyDescent="0.25">
      <c r="B5933" s="11">
        <v>5930</v>
      </c>
      <c r="C5933" s="13">
        <v>1750.2260791307167</v>
      </c>
      <c r="D5933" s="16">
        <v>5.8327983159733794</v>
      </c>
      <c r="E5933" s="16">
        <v>8.5729706358775655</v>
      </c>
      <c r="F5933" s="16">
        <v>3.6379658243266348</v>
      </c>
      <c r="G5933" s="16">
        <v>4.9571518659660159</v>
      </c>
      <c r="H5933" s="16">
        <v>5.6318295694771381</v>
      </c>
      <c r="I5933" s="16">
        <v>2.0753496054854628</v>
      </c>
      <c r="J5933" s="16">
        <v>6.9486593703034831</v>
      </c>
      <c r="K5933" s="16">
        <v>4.2149650788605921</v>
      </c>
      <c r="L5933" s="16">
        <v>3.2089857484052198</v>
      </c>
      <c r="M5933" s="16">
        <v>7.2489411757182154</v>
      </c>
      <c r="N5933" s="13">
        <v>5.0331848576939793</v>
      </c>
      <c r="O5933" s="16">
        <v>5.8327983159733794</v>
      </c>
      <c r="P5933" s="16">
        <v>8.5729706358775655</v>
      </c>
      <c r="Q5933" s="16">
        <v>3.6379658243266348</v>
      </c>
      <c r="R5933" s="16">
        <v>4.9571518659660159</v>
      </c>
      <c r="S5933" s="16">
        <v>5.6318295694771381</v>
      </c>
      <c r="T5933" s="16">
        <v>2.0753496054854628</v>
      </c>
      <c r="U5933" s="16">
        <v>6.9486593703034831</v>
      </c>
      <c r="V5933" s="16">
        <v>4.2149650788605921</v>
      </c>
      <c r="W5933" s="16">
        <v>3.2089857484052198</v>
      </c>
      <c r="X5933" s="16">
        <v>7.2489411757182154</v>
      </c>
      <c r="Y5933" s="13">
        <v>5.0331848576939793</v>
      </c>
    </row>
    <row r="5934" spans="2:25" x14ac:dyDescent="0.25">
      <c r="B5934" s="11">
        <v>5931</v>
      </c>
      <c r="C5934" s="13">
        <v>1694.2813730570485</v>
      </c>
      <c r="D5934" s="16">
        <v>3.5728222976685027</v>
      </c>
      <c r="E5934" s="16">
        <v>5.8635108226421382</v>
      </c>
      <c r="F5934" s="16">
        <v>6.7106059617804981</v>
      </c>
      <c r="G5934" s="16">
        <v>2.2804985280969947</v>
      </c>
      <c r="H5934" s="16">
        <v>4.2231564892563966</v>
      </c>
      <c r="I5934" s="16">
        <v>1.644505105693217</v>
      </c>
      <c r="J5934" s="16">
        <v>4.5218961695234139</v>
      </c>
      <c r="K5934" s="16">
        <v>5.3132777942208129</v>
      </c>
      <c r="L5934" s="16">
        <v>8.5388182132676853</v>
      </c>
      <c r="M5934" s="16">
        <v>6.9613025189520483</v>
      </c>
      <c r="N5934" s="13">
        <v>4.3469204428815278</v>
      </c>
      <c r="O5934" s="16">
        <v>3.5728222976685027</v>
      </c>
      <c r="P5934" s="16">
        <v>5.8635108226421382</v>
      </c>
      <c r="Q5934" s="16">
        <v>6.7106059617804981</v>
      </c>
      <c r="R5934" s="16">
        <v>2.2804985280969947</v>
      </c>
      <c r="S5934" s="16">
        <v>4.2231564892563966</v>
      </c>
      <c r="T5934" s="16">
        <v>1.644505105693217</v>
      </c>
      <c r="U5934" s="16">
        <v>4.5218961695234139</v>
      </c>
      <c r="V5934" s="16">
        <v>5.3132777942208129</v>
      </c>
      <c r="W5934" s="16">
        <v>8.5388182132676853</v>
      </c>
      <c r="X5934" s="16">
        <v>6.9613025189520483</v>
      </c>
      <c r="Y5934" s="13">
        <v>4.3469204428815278</v>
      </c>
    </row>
    <row r="5935" spans="2:25" x14ac:dyDescent="0.25">
      <c r="B5935" s="11">
        <v>5932</v>
      </c>
      <c r="C5935" s="13">
        <v>1635.2114260466756</v>
      </c>
      <c r="D5935" s="16">
        <v>7.1387788552982396</v>
      </c>
      <c r="E5935" s="16">
        <v>7.1919344088114139</v>
      </c>
      <c r="F5935" s="16">
        <v>4.9499651991246836</v>
      </c>
      <c r="G5935" s="16">
        <v>6.1127222897039672</v>
      </c>
      <c r="H5935" s="16">
        <v>-1.1574495997454148</v>
      </c>
      <c r="I5935" s="16">
        <v>6.4202390143620862</v>
      </c>
      <c r="J5935" s="16">
        <v>6.1054050884671174</v>
      </c>
      <c r="K5935" s="16">
        <v>4.493209610905641</v>
      </c>
      <c r="L5935" s="16">
        <v>3.9161950083840327</v>
      </c>
      <c r="M5935" s="16">
        <v>1.5278010612517074</v>
      </c>
      <c r="N5935" s="13">
        <v>3.6788869460889773</v>
      </c>
      <c r="O5935" s="16">
        <v>7.1387788552982396</v>
      </c>
      <c r="P5935" s="16">
        <v>7.1919344088114139</v>
      </c>
      <c r="Q5935" s="16">
        <v>4.9499651991246836</v>
      </c>
      <c r="R5935" s="16">
        <v>6.1127222897039672</v>
      </c>
      <c r="S5935" s="16">
        <v>-1.1574495997454148</v>
      </c>
      <c r="T5935" s="16">
        <v>6.4202390143620862</v>
      </c>
      <c r="U5935" s="16">
        <v>6.1054050884671174</v>
      </c>
      <c r="V5935" s="16">
        <v>4.493209610905641</v>
      </c>
      <c r="W5935" s="16">
        <v>3.9161950083840327</v>
      </c>
      <c r="X5935" s="16">
        <v>1.5278010612517074</v>
      </c>
      <c r="Y5935" s="13">
        <v>3.6788869460889773</v>
      </c>
    </row>
    <row r="5936" spans="2:25" x14ac:dyDescent="0.25">
      <c r="B5936" s="11">
        <v>5933</v>
      </c>
      <c r="C5936" s="13">
        <v>1557.2042191434982</v>
      </c>
      <c r="D5936" s="16">
        <v>5.0608471097153789</v>
      </c>
      <c r="E5936" s="16">
        <v>2.7798871566114198</v>
      </c>
      <c r="F5936" s="16">
        <v>3.221131242108858</v>
      </c>
      <c r="G5936" s="16">
        <v>4.4240179830420754</v>
      </c>
      <c r="H5936" s="16">
        <v>6.5159654461054322</v>
      </c>
      <c r="I5936" s="16">
        <v>6.2236224793983901</v>
      </c>
      <c r="J5936" s="16">
        <v>3.8088043561945439</v>
      </c>
      <c r="K5936" s="16">
        <v>3.7925898195793959</v>
      </c>
      <c r="L5936" s="16">
        <v>3.5841547732589092</v>
      </c>
      <c r="M5936" s="16">
        <v>2.3848232431724203</v>
      </c>
      <c r="N5936" s="13">
        <v>3.2521711806105111</v>
      </c>
      <c r="O5936" s="16">
        <v>5.0608471097153789</v>
      </c>
      <c r="P5936" s="16">
        <v>2.7798871566114198</v>
      </c>
      <c r="Q5936" s="16">
        <v>3.221131242108858</v>
      </c>
      <c r="R5936" s="16">
        <v>4.4240179830420754</v>
      </c>
      <c r="S5936" s="16">
        <v>6.5159654461054322</v>
      </c>
      <c r="T5936" s="16">
        <v>6.2236224793983901</v>
      </c>
      <c r="U5936" s="16">
        <v>3.8088043561945439</v>
      </c>
      <c r="V5936" s="16">
        <v>3.7925898195793959</v>
      </c>
      <c r="W5936" s="16">
        <v>3.5841547732589092</v>
      </c>
      <c r="X5936" s="16">
        <v>2.3848232431724203</v>
      </c>
      <c r="Y5936" s="13">
        <v>3.2521711806105111</v>
      </c>
    </row>
    <row r="5937" spans="2:25" x14ac:dyDescent="0.25">
      <c r="B5937" s="11">
        <v>5934</v>
      </c>
      <c r="C5937" s="13">
        <v>1647.6747013577099</v>
      </c>
      <c r="D5937" s="16">
        <v>6.5432189212635041</v>
      </c>
      <c r="E5937" s="16">
        <v>3.0524591278689135</v>
      </c>
      <c r="F5937" s="16">
        <v>5.6432690763019719</v>
      </c>
      <c r="G5937" s="16">
        <v>4.8148676325221746</v>
      </c>
      <c r="H5937" s="16">
        <v>2.1032175910915765</v>
      </c>
      <c r="I5937" s="16">
        <v>2.6894905454882276</v>
      </c>
      <c r="J5937" s="16">
        <v>7.4108183813983368</v>
      </c>
      <c r="K5937" s="16">
        <v>5.6744196340318362</v>
      </c>
      <c r="L5937" s="16">
        <v>4.1967987722399185</v>
      </c>
      <c r="M5937" s="16">
        <v>4.3874578811221143</v>
      </c>
      <c r="N5937" s="13">
        <v>4.4656451397195216</v>
      </c>
      <c r="O5937" s="16">
        <v>6.5432189212635041</v>
      </c>
      <c r="P5937" s="16">
        <v>3.0524591278689135</v>
      </c>
      <c r="Q5937" s="16">
        <v>5.6432690763019719</v>
      </c>
      <c r="R5937" s="16">
        <v>4.8148676325221746</v>
      </c>
      <c r="S5937" s="16">
        <v>2.1032175910915765</v>
      </c>
      <c r="T5937" s="16">
        <v>2.6894905454882276</v>
      </c>
      <c r="U5937" s="16">
        <v>7.4108183813983368</v>
      </c>
      <c r="V5937" s="16">
        <v>5.6744196340318362</v>
      </c>
      <c r="W5937" s="16">
        <v>4.1967987722399185</v>
      </c>
      <c r="X5937" s="16">
        <v>4.3874578811221143</v>
      </c>
      <c r="Y5937" s="13">
        <v>4.4656451397195216</v>
      </c>
    </row>
    <row r="5938" spans="2:25" x14ac:dyDescent="0.25">
      <c r="B5938" s="11">
        <v>5935</v>
      </c>
      <c r="C5938" s="13">
        <v>1549.6470094349188</v>
      </c>
      <c r="D5938" s="16">
        <v>6.2058457700807592</v>
      </c>
      <c r="E5938" s="16">
        <v>7.4284084074315118</v>
      </c>
      <c r="F5938" s="16">
        <v>3.1991731756803423</v>
      </c>
      <c r="G5938" s="16">
        <v>3.5868374573069497</v>
      </c>
      <c r="H5938" s="16">
        <v>1.9258493855568166</v>
      </c>
      <c r="I5938" s="16">
        <v>4.9830045999500028</v>
      </c>
      <c r="J5938" s="16">
        <v>2.2316480261231795</v>
      </c>
      <c r="K5938" s="16">
        <v>3.7906580826066723</v>
      </c>
      <c r="L5938" s="16">
        <v>4.4197993989516879</v>
      </c>
      <c r="M5938" s="16">
        <v>2.1436328847807196</v>
      </c>
      <c r="N5938" s="13">
        <v>4.6839840600358205</v>
      </c>
      <c r="O5938" s="16">
        <v>6.2058457700807592</v>
      </c>
      <c r="P5938" s="16">
        <v>7.4284084074315118</v>
      </c>
      <c r="Q5938" s="16">
        <v>3.1991731756803423</v>
      </c>
      <c r="R5938" s="16">
        <v>3.5868374573069497</v>
      </c>
      <c r="S5938" s="16">
        <v>1.9258493855568166</v>
      </c>
      <c r="T5938" s="16">
        <v>4.9830045999500028</v>
      </c>
      <c r="U5938" s="16">
        <v>2.2316480261231795</v>
      </c>
      <c r="V5938" s="16">
        <v>3.7906580826066723</v>
      </c>
      <c r="W5938" s="16">
        <v>4.4197993989516879</v>
      </c>
      <c r="X5938" s="16">
        <v>2.1436328847807196</v>
      </c>
      <c r="Y5938" s="13">
        <v>4.6839840600358205</v>
      </c>
    </row>
    <row r="5939" spans="2:25" x14ac:dyDescent="0.25">
      <c r="B5939" s="11">
        <v>5936</v>
      </c>
      <c r="C5939" s="13">
        <v>1599.1269251618103</v>
      </c>
      <c r="D5939" s="16">
        <v>1.432843778408694</v>
      </c>
      <c r="E5939" s="16">
        <v>3.709637918141572</v>
      </c>
      <c r="F5939" s="16">
        <v>6.115041113484482</v>
      </c>
      <c r="G5939" s="16">
        <v>6.8611665648234874</v>
      </c>
      <c r="H5939" s="16">
        <v>3.2137392299907326</v>
      </c>
      <c r="I5939" s="16">
        <v>3.4792719297565728</v>
      </c>
      <c r="J5939" s="16">
        <v>2.6991193223424785</v>
      </c>
      <c r="K5939" s="16">
        <v>5.368786071518457</v>
      </c>
      <c r="L5939" s="16">
        <v>4.7267971281323504</v>
      </c>
      <c r="M5939" s="16">
        <v>7.455554048824629</v>
      </c>
      <c r="N5939" s="13">
        <v>2.8416489790869157</v>
      </c>
      <c r="O5939" s="16">
        <v>1.432843778408694</v>
      </c>
      <c r="P5939" s="16">
        <v>3.709637918141572</v>
      </c>
      <c r="Q5939" s="16">
        <v>6.115041113484482</v>
      </c>
      <c r="R5939" s="16">
        <v>6.8611665648234874</v>
      </c>
      <c r="S5939" s="16">
        <v>3.2137392299907326</v>
      </c>
      <c r="T5939" s="16">
        <v>3.4792719297565728</v>
      </c>
      <c r="U5939" s="16">
        <v>2.6991193223424785</v>
      </c>
      <c r="V5939" s="16">
        <v>5.368786071518457</v>
      </c>
      <c r="W5939" s="16">
        <v>4.7267971281323504</v>
      </c>
      <c r="X5939" s="16">
        <v>7.455554048824629</v>
      </c>
      <c r="Y5939" s="13">
        <v>2.8416489790869157</v>
      </c>
    </row>
    <row r="5940" spans="2:25" x14ac:dyDescent="0.25">
      <c r="B5940" s="11">
        <v>5937</v>
      </c>
      <c r="C5940" s="13">
        <v>1783.6816842684339</v>
      </c>
      <c r="D5940" s="16">
        <v>4.4064731002442228</v>
      </c>
      <c r="E5940" s="16">
        <v>1.5372440918915822</v>
      </c>
      <c r="F5940" s="16">
        <v>6.3577030013093738</v>
      </c>
      <c r="G5940" s="16">
        <v>8.4782486012623863</v>
      </c>
      <c r="H5940" s="16">
        <v>6.7757819226687639</v>
      </c>
      <c r="I5940" s="16">
        <v>4.1318107998608973</v>
      </c>
      <c r="J5940" s="16">
        <v>4.6713797599727371</v>
      </c>
      <c r="K5940" s="16">
        <v>5.5566901623015763</v>
      </c>
      <c r="L5940" s="16">
        <v>5.7355232508595098</v>
      </c>
      <c r="M5940" s="16">
        <v>5.4220397347259954</v>
      </c>
      <c r="N5940" s="13">
        <v>6.2594708167277551</v>
      </c>
      <c r="O5940" s="16">
        <v>4.4064731002442228</v>
      </c>
      <c r="P5940" s="16">
        <v>1.5372440918915822</v>
      </c>
      <c r="Q5940" s="16">
        <v>6.3577030013093738</v>
      </c>
      <c r="R5940" s="16">
        <v>8.4782486012623863</v>
      </c>
      <c r="S5940" s="16">
        <v>6.7757819226687639</v>
      </c>
      <c r="T5940" s="16">
        <v>4.1318107998608973</v>
      </c>
      <c r="U5940" s="16">
        <v>4.6713797599727371</v>
      </c>
      <c r="V5940" s="16">
        <v>5.5566901623015763</v>
      </c>
      <c r="W5940" s="16">
        <v>5.7355232508595098</v>
      </c>
      <c r="X5940" s="16">
        <v>5.4220397347259954</v>
      </c>
      <c r="Y5940" s="13">
        <v>6.2594708167277551</v>
      </c>
    </row>
    <row r="5941" spans="2:25" x14ac:dyDescent="0.25">
      <c r="B5941" s="11">
        <v>5938</v>
      </c>
      <c r="C5941" s="13">
        <v>1681.0908428456069</v>
      </c>
      <c r="D5941" s="16">
        <v>3.9629952114720002</v>
      </c>
      <c r="E5941" s="16">
        <v>3.3721305189216917</v>
      </c>
      <c r="F5941" s="16">
        <v>5.0833116879703608</v>
      </c>
      <c r="G5941" s="16">
        <v>9.0337940709199174</v>
      </c>
      <c r="H5941" s="16">
        <v>5.6323730611734399</v>
      </c>
      <c r="I5941" s="16">
        <v>3.3038579179143008</v>
      </c>
      <c r="J5941" s="16">
        <v>5.6606386933198731</v>
      </c>
      <c r="K5941" s="16">
        <v>2.6468595223852693</v>
      </c>
      <c r="L5941" s="16">
        <v>8.4802254907180625</v>
      </c>
      <c r="M5941" s="16">
        <v>5.9638292873930414</v>
      </c>
      <c r="N5941" s="13">
        <v>0.1314009083569001</v>
      </c>
      <c r="O5941" s="16">
        <v>3.9629952114720002</v>
      </c>
      <c r="P5941" s="16">
        <v>3.3721305189216917</v>
      </c>
      <c r="Q5941" s="16">
        <v>5.0833116879703608</v>
      </c>
      <c r="R5941" s="16">
        <v>9.0337940709199174</v>
      </c>
      <c r="S5941" s="16">
        <v>5.6323730611734399</v>
      </c>
      <c r="T5941" s="16">
        <v>3.3038579179143008</v>
      </c>
      <c r="U5941" s="16">
        <v>5.6606386933198731</v>
      </c>
      <c r="V5941" s="16">
        <v>2.6468595223852693</v>
      </c>
      <c r="W5941" s="16">
        <v>8.4802254907180625</v>
      </c>
      <c r="X5941" s="16">
        <v>5.9638292873930414</v>
      </c>
      <c r="Y5941" s="13">
        <v>0.1314009083569001</v>
      </c>
    </row>
    <row r="5942" spans="2:25" x14ac:dyDescent="0.25">
      <c r="B5942" s="11">
        <v>5939</v>
      </c>
      <c r="C5942" s="13">
        <v>1674.4261864134285</v>
      </c>
      <c r="D5942" s="16">
        <v>7.4266208541181342</v>
      </c>
      <c r="E5942" s="16">
        <v>4.932395268462523</v>
      </c>
      <c r="F5942" s="16">
        <v>6.2956309129570931</v>
      </c>
      <c r="G5942" s="16">
        <v>5.3198002274170753</v>
      </c>
      <c r="H5942" s="16">
        <v>2.0571545982731445</v>
      </c>
      <c r="I5942" s="16">
        <v>6.2707249846891493</v>
      </c>
      <c r="J5942" s="16">
        <v>4.7469406924085691</v>
      </c>
      <c r="K5942" s="16">
        <v>3.9244802180846619</v>
      </c>
      <c r="L5942" s="16">
        <v>7.2134990574378772</v>
      </c>
      <c r="M5942" s="16">
        <v>-0.74457712992277258</v>
      </c>
      <c r="N5942" s="13">
        <v>5.3746094874505159</v>
      </c>
      <c r="O5942" s="16">
        <v>7.4266208541181342</v>
      </c>
      <c r="P5942" s="16">
        <v>4.932395268462523</v>
      </c>
      <c r="Q5942" s="16">
        <v>6.2956309129570931</v>
      </c>
      <c r="R5942" s="16">
        <v>5.3198002274170753</v>
      </c>
      <c r="S5942" s="16">
        <v>2.0571545982731445</v>
      </c>
      <c r="T5942" s="16">
        <v>6.2707249846891493</v>
      </c>
      <c r="U5942" s="16">
        <v>4.7469406924085691</v>
      </c>
      <c r="V5942" s="16">
        <v>3.9244802180846619</v>
      </c>
      <c r="W5942" s="16">
        <v>7.2134990574378772</v>
      </c>
      <c r="X5942" s="16">
        <v>-0.74457712992277258</v>
      </c>
      <c r="Y5942" s="13">
        <v>5.3746094874505159</v>
      </c>
    </row>
    <row r="5943" spans="2:25" x14ac:dyDescent="0.25">
      <c r="B5943" s="11">
        <v>5940</v>
      </c>
      <c r="C5943" s="13">
        <v>1648.8759320986992</v>
      </c>
      <c r="D5943" s="16">
        <v>1.2282480083340039</v>
      </c>
      <c r="E5943" s="16">
        <v>2.7657728329985081</v>
      </c>
      <c r="F5943" s="16">
        <v>10.147467195930457</v>
      </c>
      <c r="G5943" s="16">
        <v>3.7206474130040661</v>
      </c>
      <c r="H5943" s="16">
        <v>2.4342273374598964</v>
      </c>
      <c r="I5943" s="16">
        <v>3.4706872308021222</v>
      </c>
      <c r="J5943" s="16">
        <v>6.5713384971464261</v>
      </c>
      <c r="K5943" s="16">
        <v>4.6375491057947347</v>
      </c>
      <c r="L5943" s="16">
        <v>4.2432779486358463</v>
      </c>
      <c r="M5943" s="16">
        <v>8.0318465887586346</v>
      </c>
      <c r="N5943" s="13">
        <v>4.0027203328572991</v>
      </c>
      <c r="O5943" s="16">
        <v>1.2282480083340039</v>
      </c>
      <c r="P5943" s="16">
        <v>2.7657728329985081</v>
      </c>
      <c r="Q5943" s="16">
        <v>10.147467195930457</v>
      </c>
      <c r="R5943" s="16">
        <v>3.7206474130040661</v>
      </c>
      <c r="S5943" s="16">
        <v>2.4342273374598964</v>
      </c>
      <c r="T5943" s="16">
        <v>3.4706872308021222</v>
      </c>
      <c r="U5943" s="16">
        <v>6.5713384971464261</v>
      </c>
      <c r="V5943" s="16">
        <v>4.6375491057947347</v>
      </c>
      <c r="W5943" s="16">
        <v>4.2432779486358463</v>
      </c>
      <c r="X5943" s="16">
        <v>8.0318465887586346</v>
      </c>
      <c r="Y5943" s="13">
        <v>4.0027203328572991</v>
      </c>
    </row>
    <row r="5944" spans="2:25" x14ac:dyDescent="0.25">
      <c r="B5944" s="11">
        <v>5941</v>
      </c>
      <c r="C5944" s="13">
        <v>1771.4609159681615</v>
      </c>
      <c r="D5944" s="16">
        <v>3.7472456799179161</v>
      </c>
      <c r="E5944" s="16">
        <v>2.9195071871072309</v>
      </c>
      <c r="F5944" s="16">
        <v>7.9184785831561904</v>
      </c>
      <c r="G5944" s="16">
        <v>3.548111002525951</v>
      </c>
      <c r="H5944" s="16">
        <v>6.4445897937230567</v>
      </c>
      <c r="I5944" s="16">
        <v>4.6530966133314653</v>
      </c>
      <c r="J5944" s="16">
        <v>5.0656135178331558</v>
      </c>
      <c r="K5944" s="16">
        <v>6.2861897518659182</v>
      </c>
      <c r="L5944" s="16">
        <v>5.9589028369841959</v>
      </c>
      <c r="M5944" s="16">
        <v>5.1048116908502461</v>
      </c>
      <c r="N5944" s="13">
        <v>6.925939522229986</v>
      </c>
      <c r="O5944" s="16">
        <v>3.7472456799179161</v>
      </c>
      <c r="P5944" s="16">
        <v>2.9195071871072309</v>
      </c>
      <c r="Q5944" s="16">
        <v>7.9184785831561904</v>
      </c>
      <c r="R5944" s="16">
        <v>3.548111002525951</v>
      </c>
      <c r="S5944" s="16">
        <v>6.4445897937230567</v>
      </c>
      <c r="T5944" s="16">
        <v>4.6530966133314653</v>
      </c>
      <c r="U5944" s="16">
        <v>5.0656135178331558</v>
      </c>
      <c r="V5944" s="16">
        <v>6.2861897518659182</v>
      </c>
      <c r="W5944" s="16">
        <v>5.9589028369841959</v>
      </c>
      <c r="X5944" s="16">
        <v>5.1048116908502461</v>
      </c>
      <c r="Y5944" s="13">
        <v>6.925939522229986</v>
      </c>
    </row>
    <row r="5945" spans="2:25" x14ac:dyDescent="0.25">
      <c r="B5945" s="11">
        <v>5942</v>
      </c>
      <c r="C5945" s="13">
        <v>1830.2984924967941</v>
      </c>
      <c r="D5945" s="16">
        <v>8.4930176051046953</v>
      </c>
      <c r="E5945" s="16">
        <v>4.9407691739880697</v>
      </c>
      <c r="F5945" s="16">
        <v>8.949667029094087</v>
      </c>
      <c r="G5945" s="16">
        <v>2.9241326208690004</v>
      </c>
      <c r="H5945" s="16">
        <v>6.4185135204606656</v>
      </c>
      <c r="I5945" s="16">
        <v>8.1953332832312995</v>
      </c>
      <c r="J5945" s="16">
        <v>3.2227207204862562</v>
      </c>
      <c r="K5945" s="16">
        <v>4.5411609524288874</v>
      </c>
      <c r="L5945" s="16">
        <v>5.6331540732865015</v>
      </c>
      <c r="M5945" s="16">
        <v>3.9706996096292753</v>
      </c>
      <c r="N5945" s="13">
        <v>4.8262742324096113</v>
      </c>
      <c r="O5945" s="16">
        <v>8.4930176051046953</v>
      </c>
      <c r="P5945" s="16">
        <v>4.9407691739880697</v>
      </c>
      <c r="Q5945" s="16">
        <v>8.949667029094087</v>
      </c>
      <c r="R5945" s="16">
        <v>2.9241326208690004</v>
      </c>
      <c r="S5945" s="16">
        <v>6.4185135204606656</v>
      </c>
      <c r="T5945" s="16">
        <v>8.1953332832312995</v>
      </c>
      <c r="U5945" s="16">
        <v>3.2227207204862562</v>
      </c>
      <c r="V5945" s="16">
        <v>4.5411609524288874</v>
      </c>
      <c r="W5945" s="16">
        <v>5.6331540732865015</v>
      </c>
      <c r="X5945" s="16">
        <v>3.9706996096292753</v>
      </c>
      <c r="Y5945" s="13">
        <v>4.8262742324096113</v>
      </c>
    </row>
    <row r="5946" spans="2:25" x14ac:dyDescent="0.25">
      <c r="B5946" s="11">
        <v>5943</v>
      </c>
      <c r="C5946" s="13">
        <v>1665.9421246737988</v>
      </c>
      <c r="D5946" s="16">
        <v>6.2029568270387641</v>
      </c>
      <c r="E5946" s="16">
        <v>7.4287114614137035</v>
      </c>
      <c r="F5946" s="16">
        <v>3.5904281385412036</v>
      </c>
      <c r="G5946" s="16">
        <v>6.3103744660972545</v>
      </c>
      <c r="H5946" s="16">
        <v>4.855309818169256</v>
      </c>
      <c r="I5946" s="16">
        <v>3.2345410207742598</v>
      </c>
      <c r="J5946" s="16">
        <v>2.9028607303925797</v>
      </c>
      <c r="K5946" s="16">
        <v>1.1235840184707704</v>
      </c>
      <c r="L5946" s="16">
        <v>5.5545841714899531</v>
      </c>
      <c r="M5946" s="16">
        <v>3.8592404711088806</v>
      </c>
      <c r="N5946" s="13">
        <v>7.1339188941318294</v>
      </c>
      <c r="O5946" s="16">
        <v>6.2029568270387641</v>
      </c>
      <c r="P5946" s="16">
        <v>7.4287114614137035</v>
      </c>
      <c r="Q5946" s="16">
        <v>3.5904281385412036</v>
      </c>
      <c r="R5946" s="16">
        <v>6.3103744660972545</v>
      </c>
      <c r="S5946" s="16">
        <v>4.855309818169256</v>
      </c>
      <c r="T5946" s="16">
        <v>3.2345410207742598</v>
      </c>
      <c r="U5946" s="16">
        <v>2.9028607303925797</v>
      </c>
      <c r="V5946" s="16">
        <v>1.1235840184707704</v>
      </c>
      <c r="W5946" s="16">
        <v>5.5545841714899531</v>
      </c>
      <c r="X5946" s="16">
        <v>3.8592404711088806</v>
      </c>
      <c r="Y5946" s="13">
        <v>7.1339188941318294</v>
      </c>
    </row>
    <row r="5947" spans="2:25" x14ac:dyDescent="0.25">
      <c r="B5947" s="11">
        <v>5944</v>
      </c>
      <c r="C5947" s="13">
        <v>1718.5183933796006</v>
      </c>
      <c r="D5947" s="16">
        <v>7.8271148525489114</v>
      </c>
      <c r="E5947" s="16">
        <v>6.5887868408551666</v>
      </c>
      <c r="F5947" s="16">
        <v>4.416816262963958</v>
      </c>
      <c r="G5947" s="16">
        <v>7.1044614667040786</v>
      </c>
      <c r="H5947" s="16">
        <v>4.7672978607362539</v>
      </c>
      <c r="I5947" s="16">
        <v>6.3193894629047787</v>
      </c>
      <c r="J5947" s="16">
        <v>5.125508180895217</v>
      </c>
      <c r="K5947" s="16">
        <v>2.8401695990169933</v>
      </c>
      <c r="L5947" s="16">
        <v>2.7806532925358893</v>
      </c>
      <c r="M5947" s="16">
        <v>3.8690048883028272</v>
      </c>
      <c r="N5947" s="13">
        <v>3.7688855501136129</v>
      </c>
      <c r="O5947" s="16">
        <v>7.8271148525489114</v>
      </c>
      <c r="P5947" s="16">
        <v>6.5887868408551666</v>
      </c>
      <c r="Q5947" s="16">
        <v>4.416816262963958</v>
      </c>
      <c r="R5947" s="16">
        <v>7.1044614667040786</v>
      </c>
      <c r="S5947" s="16">
        <v>4.7672978607362539</v>
      </c>
      <c r="T5947" s="16">
        <v>6.3193894629047787</v>
      </c>
      <c r="U5947" s="16">
        <v>5.125508180895217</v>
      </c>
      <c r="V5947" s="16">
        <v>2.8401695990169933</v>
      </c>
      <c r="W5947" s="16">
        <v>2.7806532925358893</v>
      </c>
      <c r="X5947" s="16">
        <v>3.8690048883028272</v>
      </c>
      <c r="Y5947" s="13">
        <v>3.7688855501136129</v>
      </c>
    </row>
    <row r="5948" spans="2:25" x14ac:dyDescent="0.25">
      <c r="B5948" s="11">
        <v>5945</v>
      </c>
      <c r="C5948" s="13">
        <v>1795.3215379477704</v>
      </c>
      <c r="D5948" s="16">
        <v>5.0634609837503941</v>
      </c>
      <c r="E5948" s="16">
        <v>3.2561240201167685</v>
      </c>
      <c r="F5948" s="16">
        <v>5.2714247519748119</v>
      </c>
      <c r="G5948" s="16">
        <v>7.8967688802346281</v>
      </c>
      <c r="H5948" s="16">
        <v>1.1065980498257875</v>
      </c>
      <c r="I5948" s="16">
        <v>5.264037014886358</v>
      </c>
      <c r="J5948" s="16">
        <v>2.9560828101479673</v>
      </c>
      <c r="K5948" s="16">
        <v>6.5483610090243509</v>
      </c>
      <c r="L5948" s="16">
        <v>5.719969924553876</v>
      </c>
      <c r="M5948" s="16">
        <v>10.768699999744843</v>
      </c>
      <c r="N5948" s="13">
        <v>6.3311034032727811</v>
      </c>
      <c r="O5948" s="16">
        <v>5.0634609837503941</v>
      </c>
      <c r="P5948" s="16">
        <v>3.2561240201167685</v>
      </c>
      <c r="Q5948" s="16">
        <v>5.2714247519748119</v>
      </c>
      <c r="R5948" s="16">
        <v>7.8967688802346281</v>
      </c>
      <c r="S5948" s="16">
        <v>1.1065980498257875</v>
      </c>
      <c r="T5948" s="16">
        <v>5.264037014886358</v>
      </c>
      <c r="U5948" s="16">
        <v>2.9560828101479673</v>
      </c>
      <c r="V5948" s="16">
        <v>6.5483610090243509</v>
      </c>
      <c r="W5948" s="16">
        <v>5.719969924553876</v>
      </c>
      <c r="X5948" s="16">
        <v>10.768699999744843</v>
      </c>
      <c r="Y5948" s="13">
        <v>6.3311034032727811</v>
      </c>
    </row>
    <row r="5949" spans="2:25" x14ac:dyDescent="0.25">
      <c r="B5949" s="11">
        <v>5946</v>
      </c>
      <c r="C5949" s="13">
        <v>1726.874708272559</v>
      </c>
      <c r="D5949" s="16">
        <v>3.4169966106542287</v>
      </c>
      <c r="E5949" s="16">
        <v>4.164520947966647</v>
      </c>
      <c r="F5949" s="16">
        <v>6.4448804423881505</v>
      </c>
      <c r="G5949" s="16">
        <v>5.8225422422170823</v>
      </c>
      <c r="H5949" s="16">
        <v>6.0694131603904342</v>
      </c>
      <c r="I5949" s="16">
        <v>4.8691774083276567</v>
      </c>
      <c r="J5949" s="16">
        <v>7.6637251807744242</v>
      </c>
      <c r="K5949" s="16">
        <v>5.1916428179807985</v>
      </c>
      <c r="L5949" s="16">
        <v>3.0249455163747117</v>
      </c>
      <c r="M5949" s="16">
        <v>3.7262367512811823</v>
      </c>
      <c r="N5949" s="13">
        <v>5.478360279478335</v>
      </c>
      <c r="O5949" s="16">
        <v>3.4169966106542287</v>
      </c>
      <c r="P5949" s="16">
        <v>4.164520947966647</v>
      </c>
      <c r="Q5949" s="16">
        <v>6.4448804423881505</v>
      </c>
      <c r="R5949" s="16">
        <v>5.8225422422170823</v>
      </c>
      <c r="S5949" s="16">
        <v>6.0694131603904342</v>
      </c>
      <c r="T5949" s="16">
        <v>4.8691774083276567</v>
      </c>
      <c r="U5949" s="16">
        <v>7.6637251807744242</v>
      </c>
      <c r="V5949" s="16">
        <v>5.1916428179807985</v>
      </c>
      <c r="W5949" s="16">
        <v>3.0249455163747117</v>
      </c>
      <c r="X5949" s="16">
        <v>3.7262367512811823</v>
      </c>
      <c r="Y5949" s="13">
        <v>5.478360279478335</v>
      </c>
    </row>
    <row r="5950" spans="2:25" x14ac:dyDescent="0.25">
      <c r="B5950" s="11">
        <v>5947</v>
      </c>
      <c r="C5950" s="13">
        <v>1662.8734082796427</v>
      </c>
      <c r="D5950" s="16">
        <v>5.7384020371970772</v>
      </c>
      <c r="E5950" s="16">
        <v>3.0254697261038368</v>
      </c>
      <c r="F5950" s="16">
        <v>3.9628911560130939</v>
      </c>
      <c r="G5950" s="16">
        <v>4.0691414064721005</v>
      </c>
      <c r="H5950" s="16">
        <v>7.7931644625994938</v>
      </c>
      <c r="I5950" s="16">
        <v>3.6356812913114922</v>
      </c>
      <c r="J5950" s="16">
        <v>3.3697343278469605</v>
      </c>
      <c r="K5950" s="16">
        <v>2.94758797663747</v>
      </c>
      <c r="L5950" s="16">
        <v>2.2850584781376426</v>
      </c>
      <c r="M5950" s="16">
        <v>9.1744081527430161</v>
      </c>
      <c r="N5950" s="13">
        <v>6.0413648341570756</v>
      </c>
      <c r="O5950" s="16">
        <v>5.7384020371970772</v>
      </c>
      <c r="P5950" s="16">
        <v>3.0254697261038368</v>
      </c>
      <c r="Q5950" s="16">
        <v>3.9628911560130939</v>
      </c>
      <c r="R5950" s="16">
        <v>4.0691414064721005</v>
      </c>
      <c r="S5950" s="16">
        <v>7.7931644625994938</v>
      </c>
      <c r="T5950" s="16">
        <v>3.6356812913114922</v>
      </c>
      <c r="U5950" s="16">
        <v>3.3697343278469605</v>
      </c>
      <c r="V5950" s="16">
        <v>2.94758797663747</v>
      </c>
      <c r="W5950" s="16">
        <v>2.2850584781376426</v>
      </c>
      <c r="X5950" s="16">
        <v>9.1744081527430161</v>
      </c>
      <c r="Y5950" s="13">
        <v>6.0413648341570756</v>
      </c>
    </row>
    <row r="5951" spans="2:25" x14ac:dyDescent="0.25">
      <c r="B5951" s="11">
        <v>5948</v>
      </c>
      <c r="C5951" s="13">
        <v>1610.4174978595024</v>
      </c>
      <c r="D5951" s="16">
        <v>7.8551010980914189</v>
      </c>
      <c r="E5951" s="16">
        <v>4.4601807652978804</v>
      </c>
      <c r="F5951" s="16">
        <v>3.6873309872444064</v>
      </c>
      <c r="G5951" s="16">
        <v>2.8405599799510268</v>
      </c>
      <c r="H5951" s="16">
        <v>3.1623446920386176</v>
      </c>
      <c r="I5951" s="16">
        <v>5.7893753814146969</v>
      </c>
      <c r="J5951" s="16">
        <v>4.1546046251693047</v>
      </c>
      <c r="K5951" s="16">
        <v>5.1791692766743465</v>
      </c>
      <c r="L5951" s="16">
        <v>0.96160763002796568</v>
      </c>
      <c r="M5951" s="16">
        <v>3.1821516613367709</v>
      </c>
      <c r="N5951" s="13">
        <v>7.389425371537568</v>
      </c>
      <c r="O5951" s="16">
        <v>7.8551010980914189</v>
      </c>
      <c r="P5951" s="16">
        <v>4.4601807652978804</v>
      </c>
      <c r="Q5951" s="16">
        <v>3.6873309872444064</v>
      </c>
      <c r="R5951" s="16">
        <v>2.8405599799510268</v>
      </c>
      <c r="S5951" s="16">
        <v>3.1623446920386176</v>
      </c>
      <c r="T5951" s="16">
        <v>5.7893753814146969</v>
      </c>
      <c r="U5951" s="16">
        <v>4.1546046251693047</v>
      </c>
      <c r="V5951" s="16">
        <v>5.1791692766743465</v>
      </c>
      <c r="W5951" s="16">
        <v>0.96160763002796568</v>
      </c>
      <c r="X5951" s="16">
        <v>3.1821516613367709</v>
      </c>
      <c r="Y5951" s="13">
        <v>7.389425371537568</v>
      </c>
    </row>
    <row r="5952" spans="2:25" x14ac:dyDescent="0.25">
      <c r="B5952" s="11">
        <v>5949</v>
      </c>
      <c r="C5952" s="13">
        <v>1724.6895386536096</v>
      </c>
      <c r="D5952" s="16">
        <v>6.0784602784870554</v>
      </c>
      <c r="E5952" s="16">
        <v>2.4447332077696671</v>
      </c>
      <c r="F5952" s="16">
        <v>4.2033990794557257</v>
      </c>
      <c r="G5952" s="16">
        <v>4.2788005113382699</v>
      </c>
      <c r="H5952" s="16">
        <v>7.4307548116335305</v>
      </c>
      <c r="I5952" s="16">
        <v>5.6753815062497832</v>
      </c>
      <c r="J5952" s="16">
        <v>6.7326380880694083</v>
      </c>
      <c r="K5952" s="16">
        <v>7.1966518818464245</v>
      </c>
      <c r="L5952" s="16">
        <v>5.5450181876883233</v>
      </c>
      <c r="M5952" s="16">
        <v>0.96995162138320534</v>
      </c>
      <c r="N5952" s="13">
        <v>5.2791341288957199</v>
      </c>
      <c r="O5952" s="16">
        <v>6.0784602784870554</v>
      </c>
      <c r="P5952" s="16">
        <v>2.4447332077696671</v>
      </c>
      <c r="Q5952" s="16">
        <v>4.2033990794557257</v>
      </c>
      <c r="R5952" s="16">
        <v>4.2788005113382699</v>
      </c>
      <c r="S5952" s="16">
        <v>7.4307548116335305</v>
      </c>
      <c r="T5952" s="16">
        <v>5.6753815062497832</v>
      </c>
      <c r="U5952" s="16">
        <v>6.7326380880694083</v>
      </c>
      <c r="V5952" s="16">
        <v>7.1966518818464245</v>
      </c>
      <c r="W5952" s="16">
        <v>5.5450181876883233</v>
      </c>
      <c r="X5952" s="16">
        <v>0.96995162138320534</v>
      </c>
      <c r="Y5952" s="13">
        <v>5.2791341288957199</v>
      </c>
    </row>
    <row r="5953" spans="2:25" x14ac:dyDescent="0.25">
      <c r="B5953" s="11">
        <v>5950</v>
      </c>
      <c r="C5953" s="13">
        <v>1784.7520101601654</v>
      </c>
      <c r="D5953" s="16">
        <v>5.1082008263080114</v>
      </c>
      <c r="E5953" s="16">
        <v>9.9276513839811908</v>
      </c>
      <c r="F5953" s="16">
        <v>2.2934165936750883</v>
      </c>
      <c r="G5953" s="16">
        <v>3.835071453396659</v>
      </c>
      <c r="H5953" s="16">
        <v>8.5037089614475292</v>
      </c>
      <c r="I5953" s="16">
        <v>5.1920068423582046</v>
      </c>
      <c r="J5953" s="16">
        <v>6.69527953387243</v>
      </c>
      <c r="K5953" s="16">
        <v>5.5578675923747722</v>
      </c>
      <c r="L5953" s="16">
        <v>1.0900981931454754</v>
      </c>
      <c r="M5953" s="16">
        <v>6.1071930481415464</v>
      </c>
      <c r="N5953" s="13">
        <v>5.2356602417573672</v>
      </c>
      <c r="O5953" s="16">
        <v>5.1082008263080114</v>
      </c>
      <c r="P5953" s="16">
        <v>9.9276513839811908</v>
      </c>
      <c r="Q5953" s="16">
        <v>2.2934165936750883</v>
      </c>
      <c r="R5953" s="16">
        <v>3.835071453396659</v>
      </c>
      <c r="S5953" s="16">
        <v>8.5037089614475292</v>
      </c>
      <c r="T5953" s="16">
        <v>5.1920068423582046</v>
      </c>
      <c r="U5953" s="16">
        <v>6.69527953387243</v>
      </c>
      <c r="V5953" s="16">
        <v>5.5578675923747722</v>
      </c>
      <c r="W5953" s="16">
        <v>1.0900981931454754</v>
      </c>
      <c r="X5953" s="16">
        <v>6.1071930481415464</v>
      </c>
      <c r="Y5953" s="13">
        <v>5.2356602417573672</v>
      </c>
    </row>
    <row r="5954" spans="2:25" x14ac:dyDescent="0.25">
      <c r="B5954" s="11">
        <v>5951</v>
      </c>
      <c r="C5954" s="13">
        <v>1640.5425035681151</v>
      </c>
      <c r="D5954" s="16">
        <v>5.3028480953282058</v>
      </c>
      <c r="E5954" s="16">
        <v>4.3363183136514252</v>
      </c>
      <c r="F5954" s="16">
        <v>4.5558060369471862</v>
      </c>
      <c r="G5954" s="16">
        <v>4.5358169728856712</v>
      </c>
      <c r="H5954" s="16">
        <v>6.20393079015565</v>
      </c>
      <c r="I5954" s="16">
        <v>3.4306625244453137</v>
      </c>
      <c r="J5954" s="16">
        <v>2.4570077020341592</v>
      </c>
      <c r="K5954" s="16">
        <v>3.4768359311488899</v>
      </c>
      <c r="L5954" s="16">
        <v>4.4564560094845742</v>
      </c>
      <c r="M5954" s="16">
        <v>5.398224553310687</v>
      </c>
      <c r="N5954" s="13">
        <v>6.3144350257940935</v>
      </c>
      <c r="O5954" s="16">
        <v>5.3028480953282058</v>
      </c>
      <c r="P5954" s="16">
        <v>4.3363183136514252</v>
      </c>
      <c r="Q5954" s="16">
        <v>4.5558060369471862</v>
      </c>
      <c r="R5954" s="16">
        <v>4.5358169728856712</v>
      </c>
      <c r="S5954" s="16">
        <v>6.20393079015565</v>
      </c>
      <c r="T5954" s="16">
        <v>3.4306625244453137</v>
      </c>
      <c r="U5954" s="16">
        <v>2.4570077020341592</v>
      </c>
      <c r="V5954" s="16">
        <v>3.4768359311488899</v>
      </c>
      <c r="W5954" s="16">
        <v>4.4564560094845742</v>
      </c>
      <c r="X5954" s="16">
        <v>5.398224553310687</v>
      </c>
      <c r="Y5954" s="13">
        <v>6.3144350257940935</v>
      </c>
    </row>
    <row r="5955" spans="2:25" x14ac:dyDescent="0.25">
      <c r="B5955" s="11">
        <v>5952</v>
      </c>
      <c r="C5955" s="13">
        <v>1710.504952667111</v>
      </c>
      <c r="D5955" s="16">
        <v>4.134994040944389</v>
      </c>
      <c r="E5955" s="16">
        <v>5.9351656218116275</v>
      </c>
      <c r="F5955" s="16">
        <v>6.3958565202877811</v>
      </c>
      <c r="G5955" s="16">
        <v>6.6744345869584967</v>
      </c>
      <c r="H5955" s="16">
        <v>5.5638907200874446</v>
      </c>
      <c r="I5955" s="16">
        <v>4.9948673332482807</v>
      </c>
      <c r="J5955" s="16">
        <v>2.9576243152137844</v>
      </c>
      <c r="K5955" s="16">
        <v>5.1754249846293643</v>
      </c>
      <c r="L5955" s="16">
        <v>5.2571010413263286</v>
      </c>
      <c r="M5955" s="16">
        <v>4.6569422270313821</v>
      </c>
      <c r="N5955" s="13">
        <v>3.1011874502117815</v>
      </c>
      <c r="O5955" s="16">
        <v>4.134994040944389</v>
      </c>
      <c r="P5955" s="16">
        <v>5.9351656218116275</v>
      </c>
      <c r="Q5955" s="16">
        <v>6.3958565202877811</v>
      </c>
      <c r="R5955" s="16">
        <v>6.6744345869584967</v>
      </c>
      <c r="S5955" s="16">
        <v>5.5638907200874446</v>
      </c>
      <c r="T5955" s="16">
        <v>4.9948673332482807</v>
      </c>
      <c r="U5955" s="16">
        <v>2.9576243152137844</v>
      </c>
      <c r="V5955" s="16">
        <v>5.1754249846293643</v>
      </c>
      <c r="W5955" s="16">
        <v>5.2571010413263286</v>
      </c>
      <c r="X5955" s="16">
        <v>4.6569422270313821</v>
      </c>
      <c r="Y5955" s="13">
        <v>3.1011874502117815</v>
      </c>
    </row>
    <row r="5956" spans="2:25" x14ac:dyDescent="0.25">
      <c r="B5956" s="11">
        <v>5953</v>
      </c>
      <c r="C5956" s="13">
        <v>1759.2598564780565</v>
      </c>
      <c r="D5956" s="16">
        <v>6.1304613583085539</v>
      </c>
      <c r="E5956" s="16">
        <v>3.7373192062764513</v>
      </c>
      <c r="F5956" s="16">
        <v>7.8867750262624341</v>
      </c>
      <c r="G5956" s="16">
        <v>4.0441909599173567</v>
      </c>
      <c r="H5956" s="16">
        <v>8.8714488376691563</v>
      </c>
      <c r="I5956" s="16">
        <v>5.2083490520448255</v>
      </c>
      <c r="J5956" s="16">
        <v>3.9042136492237729</v>
      </c>
      <c r="K5956" s="16">
        <v>5.0791506711803196</v>
      </c>
      <c r="L5956" s="16">
        <v>4.8025813177088041</v>
      </c>
      <c r="M5956" s="16">
        <v>3.032842573280333</v>
      </c>
      <c r="N5956" s="13">
        <v>5.1826777516101892</v>
      </c>
      <c r="O5956" s="16">
        <v>6.1304613583085539</v>
      </c>
      <c r="P5956" s="16">
        <v>3.7373192062764513</v>
      </c>
      <c r="Q5956" s="16">
        <v>7.8867750262624341</v>
      </c>
      <c r="R5956" s="16">
        <v>4.0441909599173567</v>
      </c>
      <c r="S5956" s="16">
        <v>8.8714488376691563</v>
      </c>
      <c r="T5956" s="16">
        <v>5.2083490520448255</v>
      </c>
      <c r="U5956" s="16">
        <v>3.9042136492237729</v>
      </c>
      <c r="V5956" s="16">
        <v>5.0791506711803196</v>
      </c>
      <c r="W5956" s="16">
        <v>4.8025813177088041</v>
      </c>
      <c r="X5956" s="16">
        <v>3.032842573280333</v>
      </c>
      <c r="Y5956" s="13">
        <v>5.1826777516101892</v>
      </c>
    </row>
    <row r="5957" spans="2:25" x14ac:dyDescent="0.25">
      <c r="B5957" s="11">
        <v>5954</v>
      </c>
      <c r="C5957" s="13">
        <v>2037.7810138845207</v>
      </c>
      <c r="D5957" s="16">
        <v>11.066916203805317</v>
      </c>
      <c r="E5957" s="16">
        <v>6.4803726860122222</v>
      </c>
      <c r="F5957" s="16">
        <v>5.3758217900897938</v>
      </c>
      <c r="G5957" s="16">
        <v>8.3914619280553602</v>
      </c>
      <c r="H5957" s="16">
        <v>6.7054248653161075</v>
      </c>
      <c r="I5957" s="16">
        <v>3.3307608577789929</v>
      </c>
      <c r="J5957" s="16">
        <v>5.7546969364141427</v>
      </c>
      <c r="K5957" s="16">
        <v>7.1351335388352393</v>
      </c>
      <c r="L5957" s="16">
        <v>3.782211993095423</v>
      </c>
      <c r="M5957" s="16">
        <v>10.114171534021025</v>
      </c>
      <c r="N5957" s="13">
        <v>5.4363289231308629</v>
      </c>
      <c r="O5957" s="16">
        <v>11.066916203805317</v>
      </c>
      <c r="P5957" s="16">
        <v>6.4803726860122222</v>
      </c>
      <c r="Q5957" s="16">
        <v>5.3758217900897938</v>
      </c>
      <c r="R5957" s="16">
        <v>8.3914619280553602</v>
      </c>
      <c r="S5957" s="16">
        <v>6.7054248653161075</v>
      </c>
      <c r="T5957" s="16">
        <v>3.3307608577789929</v>
      </c>
      <c r="U5957" s="16">
        <v>5.7546969364141427</v>
      </c>
      <c r="V5957" s="16">
        <v>7.1351335388352393</v>
      </c>
      <c r="W5957" s="16">
        <v>3.782211993095423</v>
      </c>
      <c r="X5957" s="16">
        <v>10.114171534021025</v>
      </c>
      <c r="Y5957" s="13">
        <v>5.4363289231308629</v>
      </c>
    </row>
    <row r="5958" spans="2:25" x14ac:dyDescent="0.25">
      <c r="B5958" s="11">
        <v>5955</v>
      </c>
      <c r="C5958" s="13">
        <v>1797.5742260951663</v>
      </c>
      <c r="D5958" s="16">
        <v>4.5225382548254647</v>
      </c>
      <c r="E5958" s="16">
        <v>5.2243918165049941</v>
      </c>
      <c r="F5958" s="16">
        <v>5.4264276940336993</v>
      </c>
      <c r="G5958" s="16">
        <v>6.5259272463710651</v>
      </c>
      <c r="H5958" s="16">
        <v>3.5073381973267868</v>
      </c>
      <c r="I5958" s="16">
        <v>4.3702959458673698</v>
      </c>
      <c r="J5958" s="16">
        <v>4.5302858016865644</v>
      </c>
      <c r="K5958" s="16">
        <v>2.5234791158151353</v>
      </c>
      <c r="L5958" s="16">
        <v>5.5301165757843362</v>
      </c>
      <c r="M5958" s="16">
        <v>12.005008309268684</v>
      </c>
      <c r="N5958" s="13">
        <v>6.1121690568736255</v>
      </c>
      <c r="O5958" s="16">
        <v>4.5225382548254647</v>
      </c>
      <c r="P5958" s="16">
        <v>5.2243918165049941</v>
      </c>
      <c r="Q5958" s="16">
        <v>5.4264276940336993</v>
      </c>
      <c r="R5958" s="16">
        <v>6.5259272463710651</v>
      </c>
      <c r="S5958" s="16">
        <v>3.5073381973267868</v>
      </c>
      <c r="T5958" s="16">
        <v>4.3702959458673698</v>
      </c>
      <c r="U5958" s="16">
        <v>4.5302858016865644</v>
      </c>
      <c r="V5958" s="16">
        <v>2.5234791158151353</v>
      </c>
      <c r="W5958" s="16">
        <v>5.5301165757843362</v>
      </c>
      <c r="X5958" s="16">
        <v>12.005008309268684</v>
      </c>
      <c r="Y5958" s="13">
        <v>6.1121690568736255</v>
      </c>
    </row>
    <row r="5959" spans="2:25" x14ac:dyDescent="0.25">
      <c r="B5959" s="11">
        <v>5956</v>
      </c>
      <c r="C5959" s="13">
        <v>1694.1300625016013</v>
      </c>
      <c r="D5959" s="16">
        <v>6.6233613302153058</v>
      </c>
      <c r="E5959" s="16">
        <v>3.5123369062649106</v>
      </c>
      <c r="F5959" s="16">
        <v>6.621423075689103</v>
      </c>
      <c r="G5959" s="16">
        <v>2.0384683975237916</v>
      </c>
      <c r="H5959" s="16">
        <v>5.4439445874872581</v>
      </c>
      <c r="I5959" s="16">
        <v>2.8830390747500219</v>
      </c>
      <c r="J5959" s="16">
        <v>8.7218466839775637</v>
      </c>
      <c r="K5959" s="16">
        <v>5.3917324755879275</v>
      </c>
      <c r="L5959" s="16">
        <v>4.0419387961561641</v>
      </c>
      <c r="M5959" s="16">
        <v>4.5060956860648664</v>
      </c>
      <c r="N5959" s="13">
        <v>4.1578346367913648</v>
      </c>
      <c r="O5959" s="16">
        <v>6.6233613302153058</v>
      </c>
      <c r="P5959" s="16">
        <v>3.5123369062649106</v>
      </c>
      <c r="Q5959" s="16">
        <v>6.621423075689103</v>
      </c>
      <c r="R5959" s="16">
        <v>2.0384683975237916</v>
      </c>
      <c r="S5959" s="16">
        <v>5.4439445874872581</v>
      </c>
      <c r="T5959" s="16">
        <v>2.8830390747500219</v>
      </c>
      <c r="U5959" s="16">
        <v>8.7218466839775637</v>
      </c>
      <c r="V5959" s="16">
        <v>5.3917324755879275</v>
      </c>
      <c r="W5959" s="16">
        <v>4.0419387961561641</v>
      </c>
      <c r="X5959" s="16">
        <v>4.5060956860648664</v>
      </c>
      <c r="Y5959" s="13">
        <v>4.1578346367913648</v>
      </c>
    </row>
    <row r="5960" spans="2:25" x14ac:dyDescent="0.25">
      <c r="B5960" s="11">
        <v>5957</v>
      </c>
      <c r="C5960" s="13">
        <v>1596.9789888085559</v>
      </c>
      <c r="D5960" s="16">
        <v>1.4378073833498242</v>
      </c>
      <c r="E5960" s="16">
        <v>3.2109464463755542</v>
      </c>
      <c r="F5960" s="16">
        <v>3.177405586527053</v>
      </c>
      <c r="G5960" s="16">
        <v>3.5084969800352606</v>
      </c>
      <c r="H5960" s="16">
        <v>8.5301469740284901</v>
      </c>
      <c r="I5960" s="16">
        <v>3.958074190554282</v>
      </c>
      <c r="J5960" s="16">
        <v>7.7107275935105761</v>
      </c>
      <c r="K5960" s="16">
        <v>2.1653316631813455</v>
      </c>
      <c r="L5960" s="16">
        <v>1.4304467144290518</v>
      </c>
      <c r="M5960" s="16">
        <v>8.3266498895654522</v>
      </c>
      <c r="N5960" s="13">
        <v>4.4660422562835089</v>
      </c>
      <c r="O5960" s="16">
        <v>1.4378073833498242</v>
      </c>
      <c r="P5960" s="16">
        <v>3.2109464463755542</v>
      </c>
      <c r="Q5960" s="16">
        <v>3.177405586527053</v>
      </c>
      <c r="R5960" s="16">
        <v>3.5084969800352606</v>
      </c>
      <c r="S5960" s="16">
        <v>8.5301469740284901</v>
      </c>
      <c r="T5960" s="16">
        <v>3.958074190554282</v>
      </c>
      <c r="U5960" s="16">
        <v>7.7107275935105761</v>
      </c>
      <c r="V5960" s="16">
        <v>2.1653316631813455</v>
      </c>
      <c r="W5960" s="16">
        <v>1.4304467144290518</v>
      </c>
      <c r="X5960" s="16">
        <v>8.3266498895654522</v>
      </c>
      <c r="Y5960" s="13">
        <v>4.4660422562835089</v>
      </c>
    </row>
    <row r="5961" spans="2:25" x14ac:dyDescent="0.25">
      <c r="B5961" s="11">
        <v>5958</v>
      </c>
      <c r="C5961" s="13">
        <v>1639.1221788522428</v>
      </c>
      <c r="D5961" s="16">
        <v>2.7783517989406183</v>
      </c>
      <c r="E5961" s="16">
        <v>4.5133446232184529</v>
      </c>
      <c r="F5961" s="16">
        <v>6.5835956523067978</v>
      </c>
      <c r="G5961" s="16">
        <v>5.197430682547667</v>
      </c>
      <c r="H5961" s="16">
        <v>2.8215478336257127</v>
      </c>
      <c r="I5961" s="16">
        <v>6.7432587534293358</v>
      </c>
      <c r="J5961" s="16">
        <v>2.8021909474312756</v>
      </c>
      <c r="K5961" s="16">
        <v>8.1267544515064749</v>
      </c>
      <c r="L5961" s="16">
        <v>4.6425372704126984</v>
      </c>
      <c r="M5961" s="16">
        <v>4.2197101588425143</v>
      </c>
      <c r="N5961" s="13">
        <v>2.0613036911556941</v>
      </c>
      <c r="O5961" s="16">
        <v>2.7783517989406183</v>
      </c>
      <c r="P5961" s="16">
        <v>4.5133446232184529</v>
      </c>
      <c r="Q5961" s="16">
        <v>6.5835956523067978</v>
      </c>
      <c r="R5961" s="16">
        <v>5.197430682547667</v>
      </c>
      <c r="S5961" s="16">
        <v>2.8215478336257127</v>
      </c>
      <c r="T5961" s="16">
        <v>6.7432587534293358</v>
      </c>
      <c r="U5961" s="16">
        <v>2.8021909474312756</v>
      </c>
      <c r="V5961" s="16">
        <v>8.1267544515064749</v>
      </c>
      <c r="W5961" s="16">
        <v>4.6425372704126984</v>
      </c>
      <c r="X5961" s="16">
        <v>4.2197101588425143</v>
      </c>
      <c r="Y5961" s="13">
        <v>2.0613036911556941</v>
      </c>
    </row>
    <row r="5962" spans="2:25" x14ac:dyDescent="0.25">
      <c r="B5962" s="11">
        <v>5959</v>
      </c>
      <c r="C5962" s="13">
        <v>1485.4664221448438</v>
      </c>
      <c r="D5962" s="16">
        <v>1.5977311133889867</v>
      </c>
      <c r="E5962" s="16">
        <v>2.8772211946243926</v>
      </c>
      <c r="F5962" s="16">
        <v>3.8315921525097574</v>
      </c>
      <c r="G5962" s="16">
        <v>5.1286782861213558</v>
      </c>
      <c r="H5962" s="16">
        <v>5.1812070060239686</v>
      </c>
      <c r="I5962" s="16">
        <v>4.8026032302781205</v>
      </c>
      <c r="J5962" s="16">
        <v>-1.5406496991721195</v>
      </c>
      <c r="K5962" s="16">
        <v>4.0546847644792772</v>
      </c>
      <c r="L5962" s="16">
        <v>5.3113415448796184</v>
      </c>
      <c r="M5962" s="16">
        <v>5.4636331312040474</v>
      </c>
      <c r="N5962" s="13">
        <v>3.5712276833554681</v>
      </c>
      <c r="O5962" s="16">
        <v>1.5977311133889867</v>
      </c>
      <c r="P5962" s="16">
        <v>2.8772211946243926</v>
      </c>
      <c r="Q5962" s="16">
        <v>3.8315921525097574</v>
      </c>
      <c r="R5962" s="16">
        <v>5.1286782861213558</v>
      </c>
      <c r="S5962" s="16">
        <v>5.1812070060239686</v>
      </c>
      <c r="T5962" s="16">
        <v>4.8026032302781205</v>
      </c>
      <c r="U5962" s="16">
        <v>-1.5406496991721195</v>
      </c>
      <c r="V5962" s="16">
        <v>4.0546847644792772</v>
      </c>
      <c r="W5962" s="16">
        <v>5.3113415448796184</v>
      </c>
      <c r="X5962" s="16">
        <v>5.4636331312040474</v>
      </c>
      <c r="Y5962" s="13">
        <v>3.5712276833554681</v>
      </c>
    </row>
    <row r="5963" spans="2:25" x14ac:dyDescent="0.25">
      <c r="B5963" s="11">
        <v>5960</v>
      </c>
      <c r="C5963" s="13">
        <v>1698.4854255414662</v>
      </c>
      <c r="D5963" s="16">
        <v>5.4290960485478408</v>
      </c>
      <c r="E5963" s="16">
        <v>1.2283041903429304</v>
      </c>
      <c r="F5963" s="16">
        <v>3.7280602900068924</v>
      </c>
      <c r="G5963" s="16">
        <v>2.1246230480527322</v>
      </c>
      <c r="H5963" s="16">
        <v>7.7362352809888977</v>
      </c>
      <c r="I5963" s="16">
        <v>4.7146653644825482</v>
      </c>
      <c r="J5963" s="16">
        <v>4.8781626081156784</v>
      </c>
      <c r="K5963" s="16">
        <v>8.8583484546673397</v>
      </c>
      <c r="L5963" s="16">
        <v>3.5694153205060735</v>
      </c>
      <c r="M5963" s="16">
        <v>6.5160390788684994</v>
      </c>
      <c r="N5963" s="13">
        <v>5.4986598815542918</v>
      </c>
      <c r="O5963" s="16">
        <v>5.4290960485478408</v>
      </c>
      <c r="P5963" s="16">
        <v>1.2283041903429304</v>
      </c>
      <c r="Q5963" s="16">
        <v>3.7280602900068924</v>
      </c>
      <c r="R5963" s="16">
        <v>2.1246230480527322</v>
      </c>
      <c r="S5963" s="16">
        <v>7.7362352809888977</v>
      </c>
      <c r="T5963" s="16">
        <v>4.7146653644825482</v>
      </c>
      <c r="U5963" s="16">
        <v>4.8781626081156784</v>
      </c>
      <c r="V5963" s="16">
        <v>8.8583484546673397</v>
      </c>
      <c r="W5963" s="16">
        <v>3.5694153205060735</v>
      </c>
      <c r="X5963" s="16">
        <v>6.5160390788684994</v>
      </c>
      <c r="Y5963" s="13">
        <v>5.4986598815542918</v>
      </c>
    </row>
    <row r="5964" spans="2:25" x14ac:dyDescent="0.25">
      <c r="B5964" s="11">
        <v>5961</v>
      </c>
      <c r="C5964" s="13">
        <v>1744.3366750826235</v>
      </c>
      <c r="D5964" s="16">
        <v>6.0668623495164908</v>
      </c>
      <c r="E5964" s="16">
        <v>7.5663020645458854</v>
      </c>
      <c r="F5964" s="16">
        <v>8.0677443130485997</v>
      </c>
      <c r="G5964" s="16">
        <v>6.1917612468007803</v>
      </c>
      <c r="H5964" s="16">
        <v>3.4121463596734447</v>
      </c>
      <c r="I5964" s="16">
        <v>3.1520195464071858</v>
      </c>
      <c r="J5964" s="16">
        <v>4.9624152109237309</v>
      </c>
      <c r="K5964" s="16">
        <v>5.3789168950054735</v>
      </c>
      <c r="L5964" s="16">
        <v>3.4732273049884821</v>
      </c>
      <c r="M5964" s="16">
        <v>3.3392060574058426</v>
      </c>
      <c r="N5964" s="13">
        <v>5.364528334142844</v>
      </c>
      <c r="O5964" s="16">
        <v>6.0668623495164908</v>
      </c>
      <c r="P5964" s="16">
        <v>7.5663020645458854</v>
      </c>
      <c r="Q5964" s="16">
        <v>8.0677443130485997</v>
      </c>
      <c r="R5964" s="16">
        <v>6.1917612468007803</v>
      </c>
      <c r="S5964" s="16">
        <v>3.4121463596734447</v>
      </c>
      <c r="T5964" s="16">
        <v>3.1520195464071858</v>
      </c>
      <c r="U5964" s="16">
        <v>4.9624152109237309</v>
      </c>
      <c r="V5964" s="16">
        <v>5.3789168950054735</v>
      </c>
      <c r="W5964" s="16">
        <v>3.4732273049884821</v>
      </c>
      <c r="X5964" s="16">
        <v>3.3392060574058426</v>
      </c>
      <c r="Y5964" s="13">
        <v>5.364528334142844</v>
      </c>
    </row>
    <row r="5965" spans="2:25" x14ac:dyDescent="0.25">
      <c r="B5965" s="11">
        <v>5962</v>
      </c>
      <c r="C5965" s="13">
        <v>1847.9281279107088</v>
      </c>
      <c r="D5965" s="16">
        <v>4.7886955217153888</v>
      </c>
      <c r="E5965" s="16">
        <v>5.3577561475768967</v>
      </c>
      <c r="F5965" s="16">
        <v>5.1296057741444043</v>
      </c>
      <c r="G5965" s="16">
        <v>6.3772536193668881</v>
      </c>
      <c r="H5965" s="16">
        <v>4.3403579603010112</v>
      </c>
      <c r="I5965" s="16">
        <v>4.1370152058594121</v>
      </c>
      <c r="J5965" s="16">
        <v>5.2081421954838403</v>
      </c>
      <c r="K5965" s="16">
        <v>8.3842931149140973</v>
      </c>
      <c r="L5965" s="16">
        <v>5.396118518497234</v>
      </c>
      <c r="M5965" s="16">
        <v>6.0324020350589924</v>
      </c>
      <c r="N5965" s="13">
        <v>7.852666843485359</v>
      </c>
      <c r="O5965" s="16">
        <v>4.7886955217153888</v>
      </c>
      <c r="P5965" s="16">
        <v>5.3577561475768967</v>
      </c>
      <c r="Q5965" s="16">
        <v>5.1296057741444043</v>
      </c>
      <c r="R5965" s="16">
        <v>6.3772536193668881</v>
      </c>
      <c r="S5965" s="16">
        <v>4.3403579603010112</v>
      </c>
      <c r="T5965" s="16">
        <v>4.1370152058594121</v>
      </c>
      <c r="U5965" s="16">
        <v>5.2081421954838403</v>
      </c>
      <c r="V5965" s="16">
        <v>8.3842931149140973</v>
      </c>
      <c r="W5965" s="16">
        <v>5.396118518497234</v>
      </c>
      <c r="X5965" s="16">
        <v>6.0324020350589924</v>
      </c>
      <c r="Y5965" s="13">
        <v>7.852666843485359</v>
      </c>
    </row>
    <row r="5966" spans="2:25" x14ac:dyDescent="0.25">
      <c r="B5966" s="11">
        <v>5963</v>
      </c>
      <c r="C5966" s="13">
        <v>1734.4629808386517</v>
      </c>
      <c r="D5966" s="16">
        <v>7.4808042233628722</v>
      </c>
      <c r="E5966" s="16">
        <v>7.3123832813462935</v>
      </c>
      <c r="F5966" s="16">
        <v>7.8486735081399113</v>
      </c>
      <c r="G5966" s="16">
        <v>4.6075253323709715</v>
      </c>
      <c r="H5966" s="16">
        <v>6.0812696529982677</v>
      </c>
      <c r="I5966" s="16">
        <v>4.4445162217068637</v>
      </c>
      <c r="J5966" s="16">
        <v>4.3330004496678249</v>
      </c>
      <c r="K5966" s="16">
        <v>3.2831422525033922</v>
      </c>
      <c r="L5966" s="16">
        <v>4.7752125529751632</v>
      </c>
      <c r="M5966" s="16">
        <v>3.5887640950523725</v>
      </c>
      <c r="N5966" s="13">
        <v>2.6353087281892797</v>
      </c>
      <c r="O5966" s="16">
        <v>7.4808042233628722</v>
      </c>
      <c r="P5966" s="16">
        <v>7.3123832813462935</v>
      </c>
      <c r="Q5966" s="16">
        <v>7.8486735081399113</v>
      </c>
      <c r="R5966" s="16">
        <v>4.6075253323709715</v>
      </c>
      <c r="S5966" s="16">
        <v>6.0812696529982677</v>
      </c>
      <c r="T5966" s="16">
        <v>4.4445162217068637</v>
      </c>
      <c r="U5966" s="16">
        <v>4.3330004496678249</v>
      </c>
      <c r="V5966" s="16">
        <v>3.2831422525033922</v>
      </c>
      <c r="W5966" s="16">
        <v>4.7752125529751632</v>
      </c>
      <c r="X5966" s="16">
        <v>3.5887640950523725</v>
      </c>
      <c r="Y5966" s="13">
        <v>2.6353087281892797</v>
      </c>
    </row>
    <row r="5967" spans="2:25" x14ac:dyDescent="0.25">
      <c r="B5967" s="11">
        <v>5964</v>
      </c>
      <c r="C5967" s="13">
        <v>1667.0011191995798</v>
      </c>
      <c r="D5967" s="16">
        <v>5.7722432014054217</v>
      </c>
      <c r="E5967" s="16">
        <v>6.188790144256739</v>
      </c>
      <c r="F5967" s="16">
        <v>6.5740313498707739</v>
      </c>
      <c r="G5967" s="16">
        <v>8.714376721028799</v>
      </c>
      <c r="H5967" s="16">
        <v>5.0242365829429767</v>
      </c>
      <c r="I5967" s="16">
        <v>4.5983197153258146</v>
      </c>
      <c r="J5967" s="16">
        <v>1.2607747043200246</v>
      </c>
      <c r="K5967" s="16">
        <v>1.6377243705385545</v>
      </c>
      <c r="L5967" s="16">
        <v>3.2046173847484436</v>
      </c>
      <c r="M5967" s="16">
        <v>2.7192347175706648</v>
      </c>
      <c r="N5967" s="13">
        <v>6.6406396062357711</v>
      </c>
      <c r="O5967" s="16">
        <v>5.7722432014054217</v>
      </c>
      <c r="P5967" s="16">
        <v>6.188790144256739</v>
      </c>
      <c r="Q5967" s="16">
        <v>6.5740313498707739</v>
      </c>
      <c r="R5967" s="16">
        <v>8.714376721028799</v>
      </c>
      <c r="S5967" s="16">
        <v>5.0242365829429767</v>
      </c>
      <c r="T5967" s="16">
        <v>4.5983197153258146</v>
      </c>
      <c r="U5967" s="16">
        <v>1.2607747043200246</v>
      </c>
      <c r="V5967" s="16">
        <v>1.6377243705385545</v>
      </c>
      <c r="W5967" s="16">
        <v>3.2046173847484436</v>
      </c>
      <c r="X5967" s="16">
        <v>2.7192347175706648</v>
      </c>
      <c r="Y5967" s="13">
        <v>6.6406396062357711</v>
      </c>
    </row>
    <row r="5968" spans="2:25" x14ac:dyDescent="0.25">
      <c r="B5968" s="11">
        <v>5965</v>
      </c>
      <c r="C5968" s="13">
        <v>1917.9255440044817</v>
      </c>
      <c r="D5968" s="16">
        <v>9.2107386399280387</v>
      </c>
      <c r="E5968" s="16">
        <v>6.4258306327501575</v>
      </c>
      <c r="F5968" s="16">
        <v>3.5325244889636624</v>
      </c>
      <c r="G5968" s="16">
        <v>5.8950972672069009</v>
      </c>
      <c r="H5968" s="16">
        <v>4.2269335268426733</v>
      </c>
      <c r="I5968" s="16">
        <v>4.2984256965584731</v>
      </c>
      <c r="J5968" s="16">
        <v>5.0646547259743402</v>
      </c>
      <c r="K5968" s="16">
        <v>6.039961914656625</v>
      </c>
      <c r="L5968" s="16">
        <v>8.7219467603667962</v>
      </c>
      <c r="M5968" s="16">
        <v>6.6208489038046965</v>
      </c>
      <c r="N5968" s="13">
        <v>6.9695964417073153</v>
      </c>
      <c r="O5968" s="16">
        <v>9.2107386399280387</v>
      </c>
      <c r="P5968" s="16">
        <v>6.4258306327501575</v>
      </c>
      <c r="Q5968" s="16">
        <v>3.5325244889636624</v>
      </c>
      <c r="R5968" s="16">
        <v>5.8950972672069009</v>
      </c>
      <c r="S5968" s="16">
        <v>4.2269335268426733</v>
      </c>
      <c r="T5968" s="16">
        <v>4.2984256965584731</v>
      </c>
      <c r="U5968" s="16">
        <v>5.0646547259743402</v>
      </c>
      <c r="V5968" s="16">
        <v>6.039961914656625</v>
      </c>
      <c r="W5968" s="16">
        <v>8.7219467603667962</v>
      </c>
      <c r="X5968" s="16">
        <v>6.6208489038046965</v>
      </c>
      <c r="Y5968" s="13">
        <v>6.9695964417073153</v>
      </c>
    </row>
    <row r="5969" spans="2:25" x14ac:dyDescent="0.25">
      <c r="B5969" s="11">
        <v>5966</v>
      </c>
      <c r="C5969" s="13">
        <v>1558.3469572969568</v>
      </c>
      <c r="D5969" s="16">
        <v>3.642561088558955</v>
      </c>
      <c r="E5969" s="16">
        <v>4.3721138096778613</v>
      </c>
      <c r="F5969" s="16">
        <v>5.0510686529251618</v>
      </c>
      <c r="G5969" s="16">
        <v>1.6338369936712649</v>
      </c>
      <c r="H5969" s="16">
        <v>2.3502336039098375</v>
      </c>
      <c r="I5969" s="16">
        <v>5.5781527289049357</v>
      </c>
      <c r="J5969" s="16">
        <v>6.1775480825543809</v>
      </c>
      <c r="K5969" s="16">
        <v>3.9295942745176342</v>
      </c>
      <c r="L5969" s="16">
        <v>6.4265358096163112</v>
      </c>
      <c r="M5969" s="16">
        <v>5.2384002233932181</v>
      </c>
      <c r="N5969" s="13">
        <v>0.80468002647975023</v>
      </c>
      <c r="O5969" s="16">
        <v>3.642561088558955</v>
      </c>
      <c r="P5969" s="16">
        <v>4.3721138096778613</v>
      </c>
      <c r="Q5969" s="16">
        <v>5.0510686529251618</v>
      </c>
      <c r="R5969" s="16">
        <v>1.6338369936712649</v>
      </c>
      <c r="S5969" s="16">
        <v>2.3502336039098375</v>
      </c>
      <c r="T5969" s="16">
        <v>5.5781527289049357</v>
      </c>
      <c r="U5969" s="16">
        <v>6.1775480825543809</v>
      </c>
      <c r="V5969" s="16">
        <v>3.9295942745176342</v>
      </c>
      <c r="W5969" s="16">
        <v>6.4265358096163112</v>
      </c>
      <c r="X5969" s="16">
        <v>5.2384002233932181</v>
      </c>
      <c r="Y5969" s="13">
        <v>0.80468002647975023</v>
      </c>
    </row>
    <row r="5970" spans="2:25" x14ac:dyDescent="0.25">
      <c r="B5970" s="11">
        <v>5967</v>
      </c>
      <c r="C5970" s="13">
        <v>1705.411969259676</v>
      </c>
      <c r="D5970" s="16">
        <v>3.9492519726390527</v>
      </c>
      <c r="E5970" s="16">
        <v>6.7964371163193213</v>
      </c>
      <c r="F5970" s="16">
        <v>4.1098004114439615</v>
      </c>
      <c r="G5970" s="16">
        <v>3.4721752002902231</v>
      </c>
      <c r="H5970" s="16">
        <v>2.5480155927989863</v>
      </c>
      <c r="I5970" s="16">
        <v>3.3358750835969992</v>
      </c>
      <c r="J5970" s="16">
        <v>6.2189557351337115</v>
      </c>
      <c r="K5970" s="16">
        <v>5.0394672285385163</v>
      </c>
      <c r="L5970" s="16">
        <v>4.351826294962347</v>
      </c>
      <c r="M5970" s="16">
        <v>9.0632152437615776</v>
      </c>
      <c r="N5970" s="13">
        <v>5.7454391101292224</v>
      </c>
      <c r="O5970" s="16">
        <v>3.9492519726390527</v>
      </c>
      <c r="P5970" s="16">
        <v>6.7964371163193213</v>
      </c>
      <c r="Q5970" s="16">
        <v>4.1098004114439615</v>
      </c>
      <c r="R5970" s="16">
        <v>3.4721752002902231</v>
      </c>
      <c r="S5970" s="16">
        <v>2.5480155927989863</v>
      </c>
      <c r="T5970" s="16">
        <v>3.3358750835969992</v>
      </c>
      <c r="U5970" s="16">
        <v>6.2189557351337115</v>
      </c>
      <c r="V5970" s="16">
        <v>5.0394672285385163</v>
      </c>
      <c r="W5970" s="16">
        <v>4.351826294962347</v>
      </c>
      <c r="X5970" s="16">
        <v>9.0632152437615776</v>
      </c>
      <c r="Y5970" s="13">
        <v>5.7454391101292224</v>
      </c>
    </row>
    <row r="5971" spans="2:25" x14ac:dyDescent="0.25">
      <c r="B5971" s="11">
        <v>5968</v>
      </c>
      <c r="C5971" s="13">
        <v>1672.6877672278165</v>
      </c>
      <c r="D5971" s="16">
        <v>0.70107963330884449</v>
      </c>
      <c r="E5971" s="16">
        <v>4.0479034135834517</v>
      </c>
      <c r="F5971" s="16">
        <v>6.1413000381113703</v>
      </c>
      <c r="G5971" s="16">
        <v>1.4406023169928575</v>
      </c>
      <c r="H5971" s="16">
        <v>10.086799313793016</v>
      </c>
      <c r="I5971" s="16">
        <v>6.5510774397722695</v>
      </c>
      <c r="J5971" s="16">
        <v>5.8662113565038032</v>
      </c>
      <c r="K5971" s="16">
        <v>3.8312462107972491</v>
      </c>
      <c r="L5971" s="16">
        <v>4.361508180600028</v>
      </c>
      <c r="M5971" s="16">
        <v>2.8977818777446154</v>
      </c>
      <c r="N5971" s="13">
        <v>6.8472245208414844</v>
      </c>
      <c r="O5971" s="16">
        <v>0.70107963330884449</v>
      </c>
      <c r="P5971" s="16">
        <v>4.0479034135834517</v>
      </c>
      <c r="Q5971" s="16">
        <v>6.1413000381113703</v>
      </c>
      <c r="R5971" s="16">
        <v>1.4406023169928575</v>
      </c>
      <c r="S5971" s="16">
        <v>10.086799313793016</v>
      </c>
      <c r="T5971" s="16">
        <v>6.5510774397722695</v>
      </c>
      <c r="U5971" s="16">
        <v>5.8662113565038032</v>
      </c>
      <c r="V5971" s="16">
        <v>3.8312462107972491</v>
      </c>
      <c r="W5971" s="16">
        <v>4.361508180600028</v>
      </c>
      <c r="X5971" s="16">
        <v>2.8977818777446154</v>
      </c>
      <c r="Y5971" s="13">
        <v>6.8472245208414844</v>
      </c>
    </row>
    <row r="5972" spans="2:25" x14ac:dyDescent="0.25">
      <c r="B5972" s="11">
        <v>5969</v>
      </c>
      <c r="C5972" s="13">
        <v>1734.6533468397458</v>
      </c>
      <c r="D5972" s="16">
        <v>5.2615585999908312</v>
      </c>
      <c r="E5972" s="16">
        <v>3.0898809119602557</v>
      </c>
      <c r="F5972" s="16">
        <v>7.8036911839996321</v>
      </c>
      <c r="G5972" s="16">
        <v>5.091878246608287</v>
      </c>
      <c r="H5972" s="16">
        <v>5.1446838826034513</v>
      </c>
      <c r="I5972" s="16">
        <v>4.0637756647033898</v>
      </c>
      <c r="J5972" s="16">
        <v>4.7268321866419303</v>
      </c>
      <c r="K5972" s="16">
        <v>2.847914349853697</v>
      </c>
      <c r="L5972" s="16">
        <v>8.2949732320583465</v>
      </c>
      <c r="M5972" s="16">
        <v>4.9664198032286775</v>
      </c>
      <c r="N5972" s="13">
        <v>5.0901413384261147</v>
      </c>
      <c r="O5972" s="16">
        <v>5.2615585999908312</v>
      </c>
      <c r="P5972" s="16">
        <v>3.0898809119602557</v>
      </c>
      <c r="Q5972" s="16">
        <v>7.8036911839996321</v>
      </c>
      <c r="R5972" s="16">
        <v>5.091878246608287</v>
      </c>
      <c r="S5972" s="16">
        <v>5.1446838826034513</v>
      </c>
      <c r="T5972" s="16">
        <v>4.0637756647033898</v>
      </c>
      <c r="U5972" s="16">
        <v>4.7268321866419303</v>
      </c>
      <c r="V5972" s="16">
        <v>2.847914349853697</v>
      </c>
      <c r="W5972" s="16">
        <v>8.2949732320583465</v>
      </c>
      <c r="X5972" s="16">
        <v>4.9664198032286775</v>
      </c>
      <c r="Y5972" s="13">
        <v>5.0901413384261147</v>
      </c>
    </row>
    <row r="5973" spans="2:25" x14ac:dyDescent="0.25">
      <c r="B5973" s="11">
        <v>5970</v>
      </c>
      <c r="C5973" s="13">
        <v>1724.5781353918044</v>
      </c>
      <c r="D5973" s="16">
        <v>5.995273004152935</v>
      </c>
      <c r="E5973" s="16">
        <v>7.1159661701414132</v>
      </c>
      <c r="F5973" s="16">
        <v>3.9787405940722529</v>
      </c>
      <c r="G5973" s="16">
        <v>5.0749019247307263</v>
      </c>
      <c r="H5973" s="16">
        <v>5.469629979279282</v>
      </c>
      <c r="I5973" s="16">
        <v>8.2516260953058858</v>
      </c>
      <c r="J5973" s="16">
        <v>1.686184680287405</v>
      </c>
      <c r="K5973" s="16">
        <v>3.1618441203271637</v>
      </c>
      <c r="L5973" s="16">
        <v>5.1847064068635369</v>
      </c>
      <c r="M5973" s="16">
        <v>3.8633370504350895</v>
      </c>
      <c r="N5973" s="13">
        <v>6.0175552469076834</v>
      </c>
      <c r="O5973" s="16">
        <v>5.995273004152935</v>
      </c>
      <c r="P5973" s="16">
        <v>7.1159661701414132</v>
      </c>
      <c r="Q5973" s="16">
        <v>3.9787405940722529</v>
      </c>
      <c r="R5973" s="16">
        <v>5.0749019247307263</v>
      </c>
      <c r="S5973" s="16">
        <v>5.469629979279282</v>
      </c>
      <c r="T5973" s="16">
        <v>8.2516260953058858</v>
      </c>
      <c r="U5973" s="16">
        <v>1.686184680287405</v>
      </c>
      <c r="V5973" s="16">
        <v>3.1618441203271637</v>
      </c>
      <c r="W5973" s="16">
        <v>5.1847064068635369</v>
      </c>
      <c r="X5973" s="16">
        <v>3.8633370504350895</v>
      </c>
      <c r="Y5973" s="13">
        <v>6.0175552469076834</v>
      </c>
    </row>
    <row r="5974" spans="2:25" x14ac:dyDescent="0.25">
      <c r="B5974" s="11">
        <v>5971</v>
      </c>
      <c r="C5974" s="13">
        <v>1830.6946856174336</v>
      </c>
      <c r="D5974" s="16">
        <v>4.4925473480287312</v>
      </c>
      <c r="E5974" s="16">
        <v>5.372290774479783</v>
      </c>
      <c r="F5974" s="16">
        <v>7.9689070436237586</v>
      </c>
      <c r="G5974" s="16">
        <v>5.8205625310680924</v>
      </c>
      <c r="H5974" s="16">
        <v>6.0634612361300766</v>
      </c>
      <c r="I5974" s="16">
        <v>1.6919195958306363</v>
      </c>
      <c r="J5974" s="16">
        <v>5.5171990606897978</v>
      </c>
      <c r="K5974" s="16">
        <v>4.153099100797836</v>
      </c>
      <c r="L5974" s="16">
        <v>8.4491133446873281</v>
      </c>
      <c r="M5974" s="16">
        <v>8.3613650773051997</v>
      </c>
      <c r="N5974" s="13">
        <v>4.237546578194002</v>
      </c>
      <c r="O5974" s="16">
        <v>4.4925473480287312</v>
      </c>
      <c r="P5974" s="16">
        <v>5.372290774479783</v>
      </c>
      <c r="Q5974" s="16">
        <v>7.9689070436237586</v>
      </c>
      <c r="R5974" s="16">
        <v>5.8205625310680924</v>
      </c>
      <c r="S5974" s="16">
        <v>6.0634612361300766</v>
      </c>
      <c r="T5974" s="16">
        <v>1.6919195958306363</v>
      </c>
      <c r="U5974" s="16">
        <v>5.5171990606897978</v>
      </c>
      <c r="V5974" s="16">
        <v>4.153099100797836</v>
      </c>
      <c r="W5974" s="16">
        <v>8.4491133446873281</v>
      </c>
      <c r="X5974" s="16">
        <v>8.3613650773051997</v>
      </c>
      <c r="Y5974" s="13">
        <v>4.237546578194002</v>
      </c>
    </row>
    <row r="5975" spans="2:25" x14ac:dyDescent="0.25">
      <c r="B5975" s="11">
        <v>5972</v>
      </c>
      <c r="C5975" s="13">
        <v>1800.4169101677119</v>
      </c>
      <c r="D5975" s="16">
        <v>7.304697231212419</v>
      </c>
      <c r="E5975" s="16">
        <v>5.0801536191410284</v>
      </c>
      <c r="F5975" s="16">
        <v>4.3350261378191197</v>
      </c>
      <c r="G5975" s="16">
        <v>7.1705342863839219</v>
      </c>
      <c r="H5975" s="16">
        <v>1.2616038473601194</v>
      </c>
      <c r="I5975" s="16">
        <v>7.6795487956156343</v>
      </c>
      <c r="J5975" s="16">
        <v>5.8402681270195362</v>
      </c>
      <c r="K5975" s="16">
        <v>6.7208701013322285</v>
      </c>
      <c r="L5975" s="16">
        <v>4.0716548478949344</v>
      </c>
      <c r="M5975" s="16">
        <v>4.6288595584049101</v>
      </c>
      <c r="N5975" s="13">
        <v>6.2436031825351677</v>
      </c>
      <c r="O5975" s="16">
        <v>7.304697231212419</v>
      </c>
      <c r="P5975" s="16">
        <v>5.0801536191410284</v>
      </c>
      <c r="Q5975" s="16">
        <v>4.3350261378191197</v>
      </c>
      <c r="R5975" s="16">
        <v>7.1705342863839219</v>
      </c>
      <c r="S5975" s="16">
        <v>1.2616038473601194</v>
      </c>
      <c r="T5975" s="16">
        <v>7.6795487956156343</v>
      </c>
      <c r="U5975" s="16">
        <v>5.8402681270195362</v>
      </c>
      <c r="V5975" s="16">
        <v>6.7208701013322285</v>
      </c>
      <c r="W5975" s="16">
        <v>4.0716548478949344</v>
      </c>
      <c r="X5975" s="16">
        <v>4.6288595584049101</v>
      </c>
      <c r="Y5975" s="13">
        <v>6.2436031825351677</v>
      </c>
    </row>
    <row r="5976" spans="2:25" x14ac:dyDescent="0.25">
      <c r="B5976" s="11">
        <v>5973</v>
      </c>
      <c r="C5976" s="13">
        <v>1599.1399900642889</v>
      </c>
      <c r="D5976" s="16">
        <v>5.5273082081403135</v>
      </c>
      <c r="E5976" s="16">
        <v>2.0944785623579829</v>
      </c>
      <c r="F5976" s="16">
        <v>1.4192111083521057</v>
      </c>
      <c r="G5976" s="16">
        <v>5.2908154538902838</v>
      </c>
      <c r="H5976" s="16">
        <v>2.2692117521263642</v>
      </c>
      <c r="I5976" s="16">
        <v>4.0186135318505682</v>
      </c>
      <c r="J5976" s="16">
        <v>5.3720353347483538</v>
      </c>
      <c r="K5976" s="16">
        <v>5.3981601132747459</v>
      </c>
      <c r="L5976" s="16">
        <v>4.9424703848139142</v>
      </c>
      <c r="M5976" s="16">
        <v>6.7405620339709014</v>
      </c>
      <c r="N5976" s="13">
        <v>4.7973858386276671</v>
      </c>
      <c r="O5976" s="16">
        <v>5.5273082081403135</v>
      </c>
      <c r="P5976" s="16">
        <v>2.0944785623579829</v>
      </c>
      <c r="Q5976" s="16">
        <v>1.4192111083521057</v>
      </c>
      <c r="R5976" s="16">
        <v>5.2908154538902838</v>
      </c>
      <c r="S5976" s="16">
        <v>2.2692117521263642</v>
      </c>
      <c r="T5976" s="16">
        <v>4.0186135318505682</v>
      </c>
      <c r="U5976" s="16">
        <v>5.3720353347483538</v>
      </c>
      <c r="V5976" s="16">
        <v>5.3981601132747459</v>
      </c>
      <c r="W5976" s="16">
        <v>4.9424703848139142</v>
      </c>
      <c r="X5976" s="16">
        <v>6.7405620339709014</v>
      </c>
      <c r="Y5976" s="13">
        <v>4.7973858386276671</v>
      </c>
    </row>
    <row r="5977" spans="2:25" x14ac:dyDescent="0.25">
      <c r="B5977" s="11">
        <v>5974</v>
      </c>
      <c r="C5977" s="13">
        <v>1624.3421198233241</v>
      </c>
      <c r="D5977" s="16">
        <v>4.0154252698063821</v>
      </c>
      <c r="E5977" s="16">
        <v>4.3002918924061548</v>
      </c>
      <c r="F5977" s="16">
        <v>4.3884665575416406</v>
      </c>
      <c r="G5977" s="16">
        <v>6.2049351084246593</v>
      </c>
      <c r="H5977" s="16">
        <v>5.2071268464783218</v>
      </c>
      <c r="I5977" s="16">
        <v>6.0529303385539208</v>
      </c>
      <c r="J5977" s="16">
        <v>3.7757438407739419</v>
      </c>
      <c r="K5977" s="16">
        <v>4.3404219406922318</v>
      </c>
      <c r="L5977" s="16">
        <v>3.7909788005525664</v>
      </c>
      <c r="M5977" s="16">
        <v>4.2192894592257026</v>
      </c>
      <c r="N5977" s="13">
        <v>3.112177789020028</v>
      </c>
      <c r="O5977" s="16">
        <v>4.0154252698063821</v>
      </c>
      <c r="P5977" s="16">
        <v>4.3002918924061548</v>
      </c>
      <c r="Q5977" s="16">
        <v>4.3884665575416406</v>
      </c>
      <c r="R5977" s="16">
        <v>6.2049351084246593</v>
      </c>
      <c r="S5977" s="16">
        <v>5.2071268464783218</v>
      </c>
      <c r="T5977" s="16">
        <v>6.0529303385539208</v>
      </c>
      <c r="U5977" s="16">
        <v>3.7757438407739419</v>
      </c>
      <c r="V5977" s="16">
        <v>4.3404219406922318</v>
      </c>
      <c r="W5977" s="16">
        <v>3.7909788005525664</v>
      </c>
      <c r="X5977" s="16">
        <v>4.2192894592257026</v>
      </c>
      <c r="Y5977" s="13">
        <v>3.112177789020028</v>
      </c>
    </row>
    <row r="5978" spans="2:25" x14ac:dyDescent="0.25">
      <c r="B5978" s="11">
        <v>5975</v>
      </c>
      <c r="C5978" s="13">
        <v>1667.9310362018819</v>
      </c>
      <c r="D5978" s="16">
        <v>6.569349386610428</v>
      </c>
      <c r="E5978" s="16">
        <v>4.6121321436037332</v>
      </c>
      <c r="F5978" s="16">
        <v>2.8189323129806101</v>
      </c>
      <c r="G5978" s="16">
        <v>7.0399198126259837</v>
      </c>
      <c r="H5978" s="16">
        <v>2.402412516332737</v>
      </c>
      <c r="I5978" s="16">
        <v>7.5897298194474168</v>
      </c>
      <c r="J5978" s="16">
        <v>3.3694621693199158</v>
      </c>
      <c r="K5978" s="16">
        <v>5.4660773866288821</v>
      </c>
      <c r="L5978" s="16">
        <v>6.3720151085454066</v>
      </c>
      <c r="M5978" s="16">
        <v>3.3762125286182454</v>
      </c>
      <c r="N5978" s="13">
        <v>2.6946296920344239</v>
      </c>
      <c r="O5978" s="16">
        <v>6.569349386610428</v>
      </c>
      <c r="P5978" s="16">
        <v>4.6121321436037332</v>
      </c>
      <c r="Q5978" s="16">
        <v>2.8189323129806101</v>
      </c>
      <c r="R5978" s="16">
        <v>7.0399198126259837</v>
      </c>
      <c r="S5978" s="16">
        <v>2.402412516332737</v>
      </c>
      <c r="T5978" s="16">
        <v>7.5897298194474168</v>
      </c>
      <c r="U5978" s="16">
        <v>3.3694621693199158</v>
      </c>
      <c r="V5978" s="16">
        <v>5.4660773866288821</v>
      </c>
      <c r="W5978" s="16">
        <v>6.3720151085454066</v>
      </c>
      <c r="X5978" s="16">
        <v>3.3762125286182454</v>
      </c>
      <c r="Y5978" s="13">
        <v>2.6946296920344239</v>
      </c>
    </row>
    <row r="5979" spans="2:25" x14ac:dyDescent="0.25">
      <c r="B5979" s="11">
        <v>5976</v>
      </c>
      <c r="C5979" s="13">
        <v>1784.4728394486731</v>
      </c>
      <c r="D5979" s="16">
        <v>7.8602265762145844</v>
      </c>
      <c r="E5979" s="16">
        <v>5.4827292012460909</v>
      </c>
      <c r="F5979" s="16">
        <v>6.5795206668295059</v>
      </c>
      <c r="G5979" s="16">
        <v>6.3980566524034534</v>
      </c>
      <c r="H5979" s="16">
        <v>7.3046234706829098</v>
      </c>
      <c r="I5979" s="16">
        <v>8.0751326114427311</v>
      </c>
      <c r="J5979" s="16">
        <v>5.1943769397506827</v>
      </c>
      <c r="K5979" s="16">
        <v>2.9056423789847265</v>
      </c>
      <c r="L5979" s="16">
        <v>4.6218885791422224</v>
      </c>
      <c r="M5979" s="16">
        <v>3.8652544315081228</v>
      </c>
      <c r="N5979" s="13">
        <v>1.1644586603874192</v>
      </c>
      <c r="O5979" s="16">
        <v>7.8602265762145844</v>
      </c>
      <c r="P5979" s="16">
        <v>5.4827292012460909</v>
      </c>
      <c r="Q5979" s="16">
        <v>6.5795206668295059</v>
      </c>
      <c r="R5979" s="16">
        <v>6.3980566524034534</v>
      </c>
      <c r="S5979" s="16">
        <v>7.3046234706829098</v>
      </c>
      <c r="T5979" s="16">
        <v>8.0751326114427311</v>
      </c>
      <c r="U5979" s="16">
        <v>5.1943769397506827</v>
      </c>
      <c r="V5979" s="16">
        <v>2.9056423789847265</v>
      </c>
      <c r="W5979" s="16">
        <v>4.6218885791422224</v>
      </c>
      <c r="X5979" s="16">
        <v>3.8652544315081228</v>
      </c>
      <c r="Y5979" s="13">
        <v>1.1644586603874192</v>
      </c>
    </row>
    <row r="5980" spans="2:25" x14ac:dyDescent="0.25">
      <c r="B5980" s="11">
        <v>5977</v>
      </c>
      <c r="C5980" s="13">
        <v>1511.4648686543844</v>
      </c>
      <c r="D5980" s="16">
        <v>3.4895226424930224</v>
      </c>
      <c r="E5980" s="16">
        <v>2.1537649046960974</v>
      </c>
      <c r="F5980" s="16">
        <v>5.814926562383306</v>
      </c>
      <c r="G5980" s="16">
        <v>3.8971867214667864</v>
      </c>
      <c r="H5980" s="16">
        <v>4.9149717746964834</v>
      </c>
      <c r="I5980" s="16">
        <v>4.4424073342347041</v>
      </c>
      <c r="J5980" s="16">
        <v>3.0605396927752917</v>
      </c>
      <c r="K5980" s="16">
        <v>4.7174713863256486</v>
      </c>
      <c r="L5980" s="16">
        <v>4.0712279495545491</v>
      </c>
      <c r="M5980" s="16">
        <v>1.9351139790764216</v>
      </c>
      <c r="N5980" s="13">
        <v>3.431569676071577</v>
      </c>
      <c r="O5980" s="16">
        <v>3.4895226424930224</v>
      </c>
      <c r="P5980" s="16">
        <v>2.1537649046960974</v>
      </c>
      <c r="Q5980" s="16">
        <v>5.814926562383306</v>
      </c>
      <c r="R5980" s="16">
        <v>3.8971867214667864</v>
      </c>
      <c r="S5980" s="16">
        <v>4.9149717746964834</v>
      </c>
      <c r="T5980" s="16">
        <v>4.4424073342347041</v>
      </c>
      <c r="U5980" s="16">
        <v>3.0605396927752917</v>
      </c>
      <c r="V5980" s="16">
        <v>4.7174713863256486</v>
      </c>
      <c r="W5980" s="16">
        <v>4.0712279495545491</v>
      </c>
      <c r="X5980" s="16">
        <v>1.9351139790764216</v>
      </c>
      <c r="Y5980" s="13">
        <v>3.431569676071577</v>
      </c>
    </row>
    <row r="5981" spans="2:25" x14ac:dyDescent="0.25">
      <c r="B5981" s="11">
        <v>5978</v>
      </c>
      <c r="C5981" s="13">
        <v>1711.3327313810767</v>
      </c>
      <c r="D5981" s="16">
        <v>5.8046457442650752</v>
      </c>
      <c r="E5981" s="16">
        <v>5.7853532163817505</v>
      </c>
      <c r="F5981" s="16">
        <v>3.0332667274355778</v>
      </c>
      <c r="G5981" s="16">
        <v>4.4164039051664448</v>
      </c>
      <c r="H5981" s="16">
        <v>4.2924817990216635</v>
      </c>
      <c r="I5981" s="16">
        <v>5.8024161756382524</v>
      </c>
      <c r="J5981" s="16">
        <v>7.9341669397872927</v>
      </c>
      <c r="K5981" s="16">
        <v>2.6414305306397385</v>
      </c>
      <c r="L5981" s="16">
        <v>3.9869932366042935</v>
      </c>
      <c r="M5981" s="16">
        <v>7.0635857103281374</v>
      </c>
      <c r="N5981" s="13">
        <v>4.1942802002346458</v>
      </c>
      <c r="O5981" s="16">
        <v>5.8046457442650752</v>
      </c>
      <c r="P5981" s="16">
        <v>5.7853532163817505</v>
      </c>
      <c r="Q5981" s="16">
        <v>3.0332667274355778</v>
      </c>
      <c r="R5981" s="16">
        <v>4.4164039051664448</v>
      </c>
      <c r="S5981" s="16">
        <v>4.2924817990216635</v>
      </c>
      <c r="T5981" s="16">
        <v>5.8024161756382524</v>
      </c>
      <c r="U5981" s="16">
        <v>7.9341669397872927</v>
      </c>
      <c r="V5981" s="16">
        <v>2.6414305306397385</v>
      </c>
      <c r="W5981" s="16">
        <v>3.9869932366042935</v>
      </c>
      <c r="X5981" s="16">
        <v>7.0635857103281374</v>
      </c>
      <c r="Y5981" s="13">
        <v>4.1942802002346458</v>
      </c>
    </row>
    <row r="5982" spans="2:25" x14ac:dyDescent="0.25">
      <c r="B5982" s="11">
        <v>5979</v>
      </c>
      <c r="C5982" s="13">
        <v>1691.7421155608431</v>
      </c>
      <c r="D5982" s="16">
        <v>6.0402804322703796</v>
      </c>
      <c r="E5982" s="16">
        <v>0.81539541816071015</v>
      </c>
      <c r="F5982" s="16">
        <v>3.0381928619104714</v>
      </c>
      <c r="G5982" s="16">
        <v>5.4319775206237892</v>
      </c>
      <c r="H5982" s="16">
        <v>4.141439006385756</v>
      </c>
      <c r="I5982" s="16">
        <v>6.2045437740585552</v>
      </c>
      <c r="J5982" s="16">
        <v>10.205013537559022</v>
      </c>
      <c r="K5982" s="16">
        <v>1.6275409694183347</v>
      </c>
      <c r="L5982" s="16">
        <v>4.3221949347837185</v>
      </c>
      <c r="M5982" s="16">
        <v>7.9671699345927998</v>
      </c>
      <c r="N5982" s="13">
        <v>4.17293725046581</v>
      </c>
      <c r="O5982" s="16">
        <v>6.0402804322703796</v>
      </c>
      <c r="P5982" s="16">
        <v>0.81539541816071015</v>
      </c>
      <c r="Q5982" s="16">
        <v>3.0381928619104714</v>
      </c>
      <c r="R5982" s="16">
        <v>5.4319775206237892</v>
      </c>
      <c r="S5982" s="16">
        <v>4.141439006385756</v>
      </c>
      <c r="T5982" s="16">
        <v>6.2045437740585552</v>
      </c>
      <c r="U5982" s="16">
        <v>10.205013537559022</v>
      </c>
      <c r="V5982" s="16">
        <v>1.6275409694183347</v>
      </c>
      <c r="W5982" s="16">
        <v>4.3221949347837185</v>
      </c>
      <c r="X5982" s="16">
        <v>7.9671699345927998</v>
      </c>
      <c r="Y5982" s="13">
        <v>4.17293725046581</v>
      </c>
    </row>
    <row r="5983" spans="2:25" x14ac:dyDescent="0.25">
      <c r="B5983" s="11">
        <v>5980</v>
      </c>
      <c r="C5983" s="13">
        <v>1812.1962274958921</v>
      </c>
      <c r="D5983" s="16">
        <v>1.4053372088485978</v>
      </c>
      <c r="E5983" s="16">
        <v>4.0788052129297263</v>
      </c>
      <c r="F5983" s="16">
        <v>6.4923989950685197</v>
      </c>
      <c r="G5983" s="16">
        <v>9.2369805291673721</v>
      </c>
      <c r="H5983" s="16">
        <v>7.2455060134670664</v>
      </c>
      <c r="I5983" s="16">
        <v>7.3019125454890297</v>
      </c>
      <c r="J5983" s="16">
        <v>4.1466242304930923</v>
      </c>
      <c r="K5983" s="16">
        <v>6.4058223525375872</v>
      </c>
      <c r="L5983" s="16">
        <v>4.3603994037125311</v>
      </c>
      <c r="M5983" s="16">
        <v>4.4043389065406595</v>
      </c>
      <c r="N5983" s="13">
        <v>5.9935191559314642</v>
      </c>
      <c r="O5983" s="16">
        <v>1.4053372088485978</v>
      </c>
      <c r="P5983" s="16">
        <v>4.0788052129297263</v>
      </c>
      <c r="Q5983" s="16">
        <v>6.4923989950685197</v>
      </c>
      <c r="R5983" s="16">
        <v>9.2369805291673721</v>
      </c>
      <c r="S5983" s="16">
        <v>7.2455060134670664</v>
      </c>
      <c r="T5983" s="16">
        <v>7.3019125454890297</v>
      </c>
      <c r="U5983" s="16">
        <v>4.1466242304930923</v>
      </c>
      <c r="V5983" s="16">
        <v>6.4058223525375872</v>
      </c>
      <c r="W5983" s="16">
        <v>4.3603994037125311</v>
      </c>
      <c r="X5983" s="16">
        <v>4.4043389065406595</v>
      </c>
      <c r="Y5983" s="13">
        <v>5.9935191559314642</v>
      </c>
    </row>
    <row r="5984" spans="2:25" x14ac:dyDescent="0.25">
      <c r="B5984" s="11">
        <v>5981</v>
      </c>
      <c r="C5984" s="13">
        <v>1787.8405428924896</v>
      </c>
      <c r="D5984" s="16">
        <v>6.6224814626300716</v>
      </c>
      <c r="E5984" s="16">
        <v>7.4125744501701529</v>
      </c>
      <c r="F5984" s="16">
        <v>5.619555029868696</v>
      </c>
      <c r="G5984" s="16">
        <v>7.1648100468088689</v>
      </c>
      <c r="H5984" s="16">
        <v>5.3354202056976465</v>
      </c>
      <c r="I5984" s="16">
        <v>-5.5287060380440067E-3</v>
      </c>
      <c r="J5984" s="16">
        <v>7.7570240974668767</v>
      </c>
      <c r="K5984" s="16">
        <v>1.2643346426681208</v>
      </c>
      <c r="L5984" s="16">
        <v>4.3319881245202598</v>
      </c>
      <c r="M5984" s="16">
        <v>8.7611666265002146</v>
      </c>
      <c r="N5984" s="13">
        <v>5.5167506960911012</v>
      </c>
      <c r="O5984" s="16">
        <v>6.6224814626300716</v>
      </c>
      <c r="P5984" s="16">
        <v>7.4125744501701529</v>
      </c>
      <c r="Q5984" s="16">
        <v>5.619555029868696</v>
      </c>
      <c r="R5984" s="16">
        <v>7.1648100468088689</v>
      </c>
      <c r="S5984" s="16">
        <v>5.3354202056976465</v>
      </c>
      <c r="T5984" s="16">
        <v>-5.5287060380440067E-3</v>
      </c>
      <c r="U5984" s="16">
        <v>7.7570240974668767</v>
      </c>
      <c r="V5984" s="16">
        <v>1.2643346426681208</v>
      </c>
      <c r="W5984" s="16">
        <v>4.3319881245202598</v>
      </c>
      <c r="X5984" s="16">
        <v>8.7611666265002146</v>
      </c>
      <c r="Y5984" s="13">
        <v>5.5167506960911012</v>
      </c>
    </row>
    <row r="5985" spans="2:25" x14ac:dyDescent="0.25">
      <c r="B5985" s="11">
        <v>5982</v>
      </c>
      <c r="C5985" s="13">
        <v>1714.0352923382795</v>
      </c>
      <c r="D5985" s="16">
        <v>3.3908523523212413</v>
      </c>
      <c r="E5985" s="16">
        <v>7.8558430250733213</v>
      </c>
      <c r="F5985" s="16">
        <v>3.6916571616598124</v>
      </c>
      <c r="G5985" s="16">
        <v>4.0873337523160798</v>
      </c>
      <c r="H5985" s="16">
        <v>6.4381616479410777</v>
      </c>
      <c r="I5985" s="16">
        <v>6.0499290776603125</v>
      </c>
      <c r="J5985" s="16">
        <v>4.076169620615711</v>
      </c>
      <c r="K5985" s="16">
        <v>2.4039182141981352</v>
      </c>
      <c r="L5985" s="16">
        <v>8.6110100578609181</v>
      </c>
      <c r="M5985" s="16">
        <v>5.2082015936878072</v>
      </c>
      <c r="N5985" s="13">
        <v>3.3689561993157602</v>
      </c>
      <c r="O5985" s="16">
        <v>3.3908523523212413</v>
      </c>
      <c r="P5985" s="16">
        <v>7.8558430250733213</v>
      </c>
      <c r="Q5985" s="16">
        <v>3.6916571616598124</v>
      </c>
      <c r="R5985" s="16">
        <v>4.0873337523160798</v>
      </c>
      <c r="S5985" s="16">
        <v>6.4381616479410777</v>
      </c>
      <c r="T5985" s="16">
        <v>6.0499290776603125</v>
      </c>
      <c r="U5985" s="16">
        <v>4.076169620615711</v>
      </c>
      <c r="V5985" s="16">
        <v>2.4039182141981352</v>
      </c>
      <c r="W5985" s="16">
        <v>8.6110100578609181</v>
      </c>
      <c r="X5985" s="16">
        <v>5.2082015936878072</v>
      </c>
      <c r="Y5985" s="13">
        <v>3.3689561993157602</v>
      </c>
    </row>
    <row r="5986" spans="2:25" x14ac:dyDescent="0.25">
      <c r="B5986" s="11">
        <v>5983</v>
      </c>
      <c r="C5986" s="13">
        <v>1648.8558579883631</v>
      </c>
      <c r="D5986" s="16">
        <v>5.9637237263642247</v>
      </c>
      <c r="E5986" s="16">
        <v>3.0575931531159819</v>
      </c>
      <c r="F5986" s="16">
        <v>4.3230016259676267</v>
      </c>
      <c r="G5986" s="16">
        <v>5.0131621510695084</v>
      </c>
      <c r="H5986" s="16">
        <v>5.6685688056387811</v>
      </c>
      <c r="I5986" s="16">
        <v>6.4585029706913613</v>
      </c>
      <c r="J5986" s="16">
        <v>7.7236649068540704</v>
      </c>
      <c r="K5986" s="16">
        <v>1.9301701508366436</v>
      </c>
      <c r="L5986" s="16">
        <v>5.1166396283750322</v>
      </c>
      <c r="M5986" s="16">
        <v>1.1041504531866333</v>
      </c>
      <c r="N5986" s="13">
        <v>4.7558068003926888</v>
      </c>
      <c r="O5986" s="16">
        <v>5.9637237263642247</v>
      </c>
      <c r="P5986" s="16">
        <v>3.0575931531159819</v>
      </c>
      <c r="Q5986" s="16">
        <v>4.3230016259676267</v>
      </c>
      <c r="R5986" s="16">
        <v>5.0131621510695084</v>
      </c>
      <c r="S5986" s="16">
        <v>5.6685688056387811</v>
      </c>
      <c r="T5986" s="16">
        <v>6.4585029706913613</v>
      </c>
      <c r="U5986" s="16">
        <v>7.7236649068540704</v>
      </c>
      <c r="V5986" s="16">
        <v>1.9301701508366436</v>
      </c>
      <c r="W5986" s="16">
        <v>5.1166396283750322</v>
      </c>
      <c r="X5986" s="16">
        <v>1.1041504531866333</v>
      </c>
      <c r="Y5986" s="13">
        <v>4.7558068003926888</v>
      </c>
    </row>
    <row r="5987" spans="2:25" x14ac:dyDescent="0.25">
      <c r="B5987" s="11">
        <v>5984</v>
      </c>
      <c r="C5987" s="13">
        <v>1682.0868930756615</v>
      </c>
      <c r="D5987" s="16">
        <v>6.4998906096691123</v>
      </c>
      <c r="E5987" s="16">
        <v>1.3486775098135455</v>
      </c>
      <c r="F5987" s="16">
        <v>7.3197708866335436</v>
      </c>
      <c r="G5987" s="16">
        <v>6.6674064553416121</v>
      </c>
      <c r="H5987" s="16">
        <v>4.9202434622526967</v>
      </c>
      <c r="I5987" s="16">
        <v>5.2402515109592738</v>
      </c>
      <c r="J5987" s="16">
        <v>3.367424345300436</v>
      </c>
      <c r="K5987" s="16">
        <v>6.9739895557639162</v>
      </c>
      <c r="L5987" s="16">
        <v>1.0466448073461514</v>
      </c>
      <c r="M5987" s="16">
        <v>5.2571337999040466</v>
      </c>
      <c r="N5987" s="13">
        <v>4.5996302162736615</v>
      </c>
      <c r="O5987" s="16">
        <v>6.4998906096691123</v>
      </c>
      <c r="P5987" s="16">
        <v>1.3486775098135455</v>
      </c>
      <c r="Q5987" s="16">
        <v>7.3197708866335436</v>
      </c>
      <c r="R5987" s="16">
        <v>6.6674064553416121</v>
      </c>
      <c r="S5987" s="16">
        <v>4.9202434622526967</v>
      </c>
      <c r="T5987" s="16">
        <v>5.2402515109592738</v>
      </c>
      <c r="U5987" s="16">
        <v>3.367424345300436</v>
      </c>
      <c r="V5987" s="16">
        <v>6.9739895557639162</v>
      </c>
      <c r="W5987" s="16">
        <v>1.0466448073461514</v>
      </c>
      <c r="X5987" s="16">
        <v>5.2571337999040466</v>
      </c>
      <c r="Y5987" s="13">
        <v>4.5996302162736615</v>
      </c>
    </row>
    <row r="5988" spans="2:25" x14ac:dyDescent="0.25">
      <c r="B5988" s="11">
        <v>5985</v>
      </c>
      <c r="C5988" s="13">
        <v>1695.4317319409627</v>
      </c>
      <c r="D5988" s="16">
        <v>7.3300682973932378</v>
      </c>
      <c r="E5988" s="16">
        <v>5.6112681184672306</v>
      </c>
      <c r="F5988" s="16">
        <v>6.6789312510452854</v>
      </c>
      <c r="G5988" s="16">
        <v>3.5284547135889559</v>
      </c>
      <c r="H5988" s="16">
        <v>4.7644472186061453</v>
      </c>
      <c r="I5988" s="16">
        <v>2.1861977232985459</v>
      </c>
      <c r="J5988" s="16">
        <v>4.7980616808314975</v>
      </c>
      <c r="K5988" s="16">
        <v>7.1159372636314462</v>
      </c>
      <c r="L5988" s="16">
        <v>5.5245061791724588</v>
      </c>
      <c r="M5988" s="16">
        <v>2.765233465483635</v>
      </c>
      <c r="N5988" s="13">
        <v>3.6893475221080103</v>
      </c>
      <c r="O5988" s="16">
        <v>7.3300682973932378</v>
      </c>
      <c r="P5988" s="16">
        <v>5.6112681184672306</v>
      </c>
      <c r="Q5988" s="16">
        <v>6.6789312510452854</v>
      </c>
      <c r="R5988" s="16">
        <v>3.5284547135889559</v>
      </c>
      <c r="S5988" s="16">
        <v>4.7644472186061453</v>
      </c>
      <c r="T5988" s="16">
        <v>2.1861977232985459</v>
      </c>
      <c r="U5988" s="16">
        <v>4.7980616808314975</v>
      </c>
      <c r="V5988" s="16">
        <v>7.1159372636314462</v>
      </c>
      <c r="W5988" s="16">
        <v>5.5245061791724588</v>
      </c>
      <c r="X5988" s="16">
        <v>2.765233465483635</v>
      </c>
      <c r="Y5988" s="13">
        <v>3.6893475221080103</v>
      </c>
    </row>
    <row r="5989" spans="2:25" x14ac:dyDescent="0.25">
      <c r="B5989" s="11">
        <v>5986</v>
      </c>
      <c r="C5989" s="13">
        <v>1716.3485161850206</v>
      </c>
      <c r="D5989" s="16">
        <v>6.8600388794189087</v>
      </c>
      <c r="E5989" s="16">
        <v>-0.71394986102111346</v>
      </c>
      <c r="F5989" s="16">
        <v>7.8992808801551604</v>
      </c>
      <c r="G5989" s="16">
        <v>5.7345750048370041</v>
      </c>
      <c r="H5989" s="16">
        <v>5.6725132971282601</v>
      </c>
      <c r="I5989" s="16">
        <v>6.2985963478839118</v>
      </c>
      <c r="J5989" s="16">
        <v>5.9044904638224205</v>
      </c>
      <c r="K5989" s="16">
        <v>6.5799792719335084</v>
      </c>
      <c r="L5989" s="16">
        <v>6.2963834598034385</v>
      </c>
      <c r="M5989" s="16">
        <v>0.42380135253340345</v>
      </c>
      <c r="N5989" s="13">
        <v>4.5366454374908356</v>
      </c>
      <c r="O5989" s="16">
        <v>6.8600388794189087</v>
      </c>
      <c r="P5989" s="16">
        <v>-0.71394986102111346</v>
      </c>
      <c r="Q5989" s="16">
        <v>7.8992808801551604</v>
      </c>
      <c r="R5989" s="16">
        <v>5.7345750048370041</v>
      </c>
      <c r="S5989" s="16">
        <v>5.6725132971282601</v>
      </c>
      <c r="T5989" s="16">
        <v>6.2985963478839118</v>
      </c>
      <c r="U5989" s="16">
        <v>5.9044904638224205</v>
      </c>
      <c r="V5989" s="16">
        <v>6.5799792719335084</v>
      </c>
      <c r="W5989" s="16">
        <v>6.2963834598034385</v>
      </c>
      <c r="X5989" s="16">
        <v>0.42380135253340345</v>
      </c>
      <c r="Y5989" s="13">
        <v>4.5366454374908356</v>
      </c>
    </row>
    <row r="5990" spans="2:25" x14ac:dyDescent="0.25">
      <c r="B5990" s="11">
        <v>5987</v>
      </c>
      <c r="C5990" s="13">
        <v>1895.6064928183114</v>
      </c>
      <c r="D5990" s="16">
        <v>6.5816671855180235</v>
      </c>
      <c r="E5990" s="16">
        <v>6.8586712249585542</v>
      </c>
      <c r="F5990" s="16">
        <v>5.2882263771766329</v>
      </c>
      <c r="G5990" s="16">
        <v>6.7679466123549696</v>
      </c>
      <c r="H5990" s="16">
        <v>6.205203919285907</v>
      </c>
      <c r="I5990" s="16">
        <v>6.2912136428770769</v>
      </c>
      <c r="J5990" s="16">
        <v>3.7653401522901473</v>
      </c>
      <c r="K5990" s="16">
        <v>2.4044540244003847</v>
      </c>
      <c r="L5990" s="16">
        <v>9.160678405025493</v>
      </c>
      <c r="M5990" s="16">
        <v>6.090679326848158</v>
      </c>
      <c r="N5990" s="13">
        <v>6.3443358928826008</v>
      </c>
      <c r="O5990" s="16">
        <v>6.5816671855180235</v>
      </c>
      <c r="P5990" s="16">
        <v>6.8586712249585542</v>
      </c>
      <c r="Q5990" s="16">
        <v>5.2882263771766329</v>
      </c>
      <c r="R5990" s="16">
        <v>6.7679466123549696</v>
      </c>
      <c r="S5990" s="16">
        <v>6.205203919285907</v>
      </c>
      <c r="T5990" s="16">
        <v>6.2912136428770769</v>
      </c>
      <c r="U5990" s="16">
        <v>3.7653401522901473</v>
      </c>
      <c r="V5990" s="16">
        <v>2.4044540244003847</v>
      </c>
      <c r="W5990" s="16">
        <v>9.160678405025493</v>
      </c>
      <c r="X5990" s="16">
        <v>6.090679326848158</v>
      </c>
      <c r="Y5990" s="13">
        <v>6.3443358928826008</v>
      </c>
    </row>
    <row r="5991" spans="2:25" x14ac:dyDescent="0.25">
      <c r="B5991" s="11">
        <v>5988</v>
      </c>
      <c r="C5991" s="13">
        <v>1922.2931539661759</v>
      </c>
      <c r="D5991" s="16">
        <v>7.8646401905168792</v>
      </c>
      <c r="E5991" s="16">
        <v>8.1074487387005831</v>
      </c>
      <c r="F5991" s="16">
        <v>8.1640102882593872</v>
      </c>
      <c r="G5991" s="16">
        <v>3.2201992481821575</v>
      </c>
      <c r="H5991" s="16">
        <v>5.0234731012302802</v>
      </c>
      <c r="I5991" s="16">
        <v>4.4112577582733268</v>
      </c>
      <c r="J5991" s="16">
        <v>5.9783402077352239</v>
      </c>
      <c r="K5991" s="16">
        <v>7.1216115545772389</v>
      </c>
      <c r="L5991" s="16">
        <v>5.4670227115220511</v>
      </c>
      <c r="M5991" s="16">
        <v>7.4949450160402389</v>
      </c>
      <c r="N5991" s="13">
        <v>4.3858711277840206</v>
      </c>
      <c r="O5991" s="16">
        <v>7.8646401905168792</v>
      </c>
      <c r="P5991" s="16">
        <v>8.1074487387005831</v>
      </c>
      <c r="Q5991" s="16">
        <v>8.1640102882593872</v>
      </c>
      <c r="R5991" s="16">
        <v>3.2201992481821575</v>
      </c>
      <c r="S5991" s="16">
        <v>5.0234731012302802</v>
      </c>
      <c r="T5991" s="16">
        <v>4.4112577582733268</v>
      </c>
      <c r="U5991" s="16">
        <v>5.9783402077352239</v>
      </c>
      <c r="V5991" s="16">
        <v>7.1216115545772389</v>
      </c>
      <c r="W5991" s="16">
        <v>5.4670227115220511</v>
      </c>
      <c r="X5991" s="16">
        <v>7.4949450160402389</v>
      </c>
      <c r="Y5991" s="13">
        <v>4.3858711277840206</v>
      </c>
    </row>
    <row r="5992" spans="2:25" x14ac:dyDescent="0.25">
      <c r="B5992" s="11">
        <v>5989</v>
      </c>
      <c r="C5992" s="13">
        <v>1820.0576671622664</v>
      </c>
      <c r="D5992" s="16">
        <v>5.3163586562938017</v>
      </c>
      <c r="E5992" s="16">
        <v>8.0028781496240136</v>
      </c>
      <c r="F5992" s="16">
        <v>7.2086935465243318</v>
      </c>
      <c r="G5992" s="16">
        <v>4.9693743237254981</v>
      </c>
      <c r="H5992" s="16">
        <v>4.1639992558736942</v>
      </c>
      <c r="I5992" s="16">
        <v>3.9536722698104976</v>
      </c>
      <c r="J5992" s="16">
        <v>5.9283803122326386</v>
      </c>
      <c r="K5992" s="16">
        <v>5.8767433978455372</v>
      </c>
      <c r="L5992" s="16">
        <v>6.8906043435416215</v>
      </c>
      <c r="M5992" s="16">
        <v>3.1699084049757351</v>
      </c>
      <c r="N5992" s="13">
        <v>5.9339927762737474</v>
      </c>
      <c r="O5992" s="16">
        <v>5.3163586562938017</v>
      </c>
      <c r="P5992" s="16">
        <v>8.0028781496240136</v>
      </c>
      <c r="Q5992" s="16">
        <v>7.2086935465243318</v>
      </c>
      <c r="R5992" s="16">
        <v>4.9693743237254981</v>
      </c>
      <c r="S5992" s="16">
        <v>4.1639992558736942</v>
      </c>
      <c r="T5992" s="16">
        <v>3.9536722698104976</v>
      </c>
      <c r="U5992" s="16">
        <v>5.9283803122326386</v>
      </c>
      <c r="V5992" s="16">
        <v>5.8767433978455372</v>
      </c>
      <c r="W5992" s="16">
        <v>6.8906043435416215</v>
      </c>
      <c r="X5992" s="16">
        <v>3.1699084049757351</v>
      </c>
      <c r="Y5992" s="13">
        <v>5.9339927762737474</v>
      </c>
    </row>
    <row r="5993" spans="2:25" x14ac:dyDescent="0.25">
      <c r="B5993" s="11">
        <v>5990</v>
      </c>
      <c r="C5993" s="13">
        <v>1748.5945581392409</v>
      </c>
      <c r="D5993" s="16">
        <v>4.6569989525918469</v>
      </c>
      <c r="E5993" s="16">
        <v>7.6420295067694184</v>
      </c>
      <c r="F5993" s="16">
        <v>5.8388696067410262</v>
      </c>
      <c r="G5993" s="16">
        <v>4.3103814109560554</v>
      </c>
      <c r="H5993" s="16">
        <v>7.7657071402205045</v>
      </c>
      <c r="I5993" s="16">
        <v>7.075978423184007</v>
      </c>
      <c r="J5993" s="16">
        <v>2.8605034904778934</v>
      </c>
      <c r="K5993" s="16">
        <v>3.8737646019956777</v>
      </c>
      <c r="L5993" s="16">
        <v>3.4288015035215782</v>
      </c>
      <c r="M5993" s="16">
        <v>5.6616900635664189</v>
      </c>
      <c r="N5993" s="13">
        <v>4.1158812228957267</v>
      </c>
      <c r="O5993" s="16">
        <v>4.6569989525918469</v>
      </c>
      <c r="P5993" s="16">
        <v>7.6420295067694184</v>
      </c>
      <c r="Q5993" s="16">
        <v>5.8388696067410262</v>
      </c>
      <c r="R5993" s="16">
        <v>4.3103814109560554</v>
      </c>
      <c r="S5993" s="16">
        <v>7.7657071402205045</v>
      </c>
      <c r="T5993" s="16">
        <v>7.075978423184007</v>
      </c>
      <c r="U5993" s="16">
        <v>2.8605034904778934</v>
      </c>
      <c r="V5993" s="16">
        <v>3.8737646019956777</v>
      </c>
      <c r="W5993" s="16">
        <v>3.4288015035215782</v>
      </c>
      <c r="X5993" s="16">
        <v>5.6616900635664189</v>
      </c>
      <c r="Y5993" s="13">
        <v>4.1158812228957267</v>
      </c>
    </row>
    <row r="5994" spans="2:25" x14ac:dyDescent="0.25">
      <c r="B5994" s="11">
        <v>5991</v>
      </c>
      <c r="C5994" s="13">
        <v>1791.4303192087241</v>
      </c>
      <c r="D5994" s="16">
        <v>6.5313694890428877</v>
      </c>
      <c r="E5994" s="16">
        <v>3.7343254415884837</v>
      </c>
      <c r="F5994" s="16">
        <v>5.2883328765746427</v>
      </c>
      <c r="G5994" s="16">
        <v>6.4429556770737086</v>
      </c>
      <c r="H5994" s="16">
        <v>7.9064688331352322</v>
      </c>
      <c r="I5994" s="16">
        <v>8.1693575233793752</v>
      </c>
      <c r="J5994" s="16">
        <v>4.388395847466902</v>
      </c>
      <c r="K5994" s="16">
        <v>6.2165362502709307</v>
      </c>
      <c r="L5994" s="16">
        <v>3.4143123905825767</v>
      </c>
      <c r="M5994" s="16">
        <v>3.3653950769651915</v>
      </c>
      <c r="N5994" s="13">
        <v>4.3248517199335099</v>
      </c>
      <c r="O5994" s="16">
        <v>6.5313694890428877</v>
      </c>
      <c r="P5994" s="16">
        <v>3.7343254415884837</v>
      </c>
      <c r="Q5994" s="16">
        <v>5.2883328765746427</v>
      </c>
      <c r="R5994" s="16">
        <v>6.4429556770737086</v>
      </c>
      <c r="S5994" s="16">
        <v>7.9064688331352322</v>
      </c>
      <c r="T5994" s="16">
        <v>8.1693575233793752</v>
      </c>
      <c r="U5994" s="16">
        <v>4.388395847466902</v>
      </c>
      <c r="V5994" s="16">
        <v>6.2165362502709307</v>
      </c>
      <c r="W5994" s="16">
        <v>3.4143123905825767</v>
      </c>
      <c r="X5994" s="16">
        <v>3.3653950769651915</v>
      </c>
      <c r="Y5994" s="13">
        <v>4.3248517199335099</v>
      </c>
    </row>
    <row r="5995" spans="2:25" x14ac:dyDescent="0.25">
      <c r="B5995" s="11">
        <v>5992</v>
      </c>
      <c r="C5995" s="13">
        <v>1666.2910327351226</v>
      </c>
      <c r="D5995" s="16">
        <v>6.1404238316253794</v>
      </c>
      <c r="E5995" s="16">
        <v>5.57656873388542</v>
      </c>
      <c r="F5995" s="16">
        <v>3.5100460963042974</v>
      </c>
      <c r="G5995" s="16">
        <v>5.8040866557963486</v>
      </c>
      <c r="H5995" s="16">
        <v>4.5938306829097941</v>
      </c>
      <c r="I5995" s="16">
        <v>6.8688487262264193</v>
      </c>
      <c r="J5995" s="16">
        <v>4.1499002463084489</v>
      </c>
      <c r="K5995" s="16">
        <v>1.9579731649042342</v>
      </c>
      <c r="L5995" s="16">
        <v>3.4840923766523928</v>
      </c>
      <c r="M5995" s="16">
        <v>5.3109683988769447</v>
      </c>
      <c r="N5995" s="13">
        <v>4.7297420075115522</v>
      </c>
      <c r="O5995" s="16">
        <v>6.1404238316253794</v>
      </c>
      <c r="P5995" s="16">
        <v>5.57656873388542</v>
      </c>
      <c r="Q5995" s="16">
        <v>3.5100460963042974</v>
      </c>
      <c r="R5995" s="16">
        <v>5.8040866557963486</v>
      </c>
      <c r="S5995" s="16">
        <v>4.5938306829097941</v>
      </c>
      <c r="T5995" s="16">
        <v>6.8688487262264193</v>
      </c>
      <c r="U5995" s="16">
        <v>4.1499002463084489</v>
      </c>
      <c r="V5995" s="16">
        <v>1.9579731649042342</v>
      </c>
      <c r="W5995" s="16">
        <v>3.4840923766523928</v>
      </c>
      <c r="X5995" s="16">
        <v>5.3109683988769447</v>
      </c>
      <c r="Y5995" s="13">
        <v>4.7297420075115522</v>
      </c>
    </row>
    <row r="5996" spans="2:25" x14ac:dyDescent="0.25">
      <c r="B5996" s="11">
        <v>5993</v>
      </c>
      <c r="C5996" s="13">
        <v>1708.4995572163184</v>
      </c>
      <c r="D5996" s="16">
        <v>5.2598465712323117</v>
      </c>
      <c r="E5996" s="16">
        <v>3.9474352509268718</v>
      </c>
      <c r="F5996" s="16">
        <v>4.1912297620780512</v>
      </c>
      <c r="G5996" s="16">
        <v>4.8659490081840753</v>
      </c>
      <c r="H5996" s="16">
        <v>7.2664190203103578</v>
      </c>
      <c r="I5996" s="16">
        <v>7.4804062465352317</v>
      </c>
      <c r="J5996" s="16">
        <v>4.0437742548140392</v>
      </c>
      <c r="K5996" s="16">
        <v>4.2467394759142598</v>
      </c>
      <c r="L5996" s="16">
        <v>3.3410712601471406</v>
      </c>
      <c r="M5996" s="16">
        <v>4.7462708927162245</v>
      </c>
      <c r="N5996" s="13">
        <v>5.3480373860114465</v>
      </c>
      <c r="O5996" s="16">
        <v>5.2598465712323117</v>
      </c>
      <c r="P5996" s="16">
        <v>3.9474352509268718</v>
      </c>
      <c r="Q5996" s="16">
        <v>4.1912297620780512</v>
      </c>
      <c r="R5996" s="16">
        <v>4.8659490081840753</v>
      </c>
      <c r="S5996" s="16">
        <v>7.2664190203103578</v>
      </c>
      <c r="T5996" s="16">
        <v>7.4804062465352317</v>
      </c>
      <c r="U5996" s="16">
        <v>4.0437742548140392</v>
      </c>
      <c r="V5996" s="16">
        <v>4.2467394759142598</v>
      </c>
      <c r="W5996" s="16">
        <v>3.3410712601471406</v>
      </c>
      <c r="X5996" s="16">
        <v>4.7462708927162245</v>
      </c>
      <c r="Y5996" s="13">
        <v>5.3480373860114465</v>
      </c>
    </row>
    <row r="5997" spans="2:25" x14ac:dyDescent="0.25">
      <c r="B5997" s="11">
        <v>5994</v>
      </c>
      <c r="C5997" s="13">
        <v>1758.8639575751899</v>
      </c>
      <c r="D5997" s="16">
        <v>6.7000165533031915</v>
      </c>
      <c r="E5997" s="16">
        <v>4.8387164352829055</v>
      </c>
      <c r="F5997" s="16">
        <v>6.0456278794725842</v>
      </c>
      <c r="G5997" s="16">
        <v>5.5028012701415845</v>
      </c>
      <c r="H5997" s="16">
        <v>4.70531871659602</v>
      </c>
      <c r="I5997" s="16">
        <v>5.507417123710094</v>
      </c>
      <c r="J5997" s="16">
        <v>5.6824916341036094</v>
      </c>
      <c r="K5997" s="16">
        <v>5.4263815402964886</v>
      </c>
      <c r="L5997" s="16">
        <v>5.9515366105137266</v>
      </c>
      <c r="M5997" s="16">
        <v>0.60521385787124782</v>
      </c>
      <c r="N5997" s="13">
        <v>6.8795006433440236</v>
      </c>
      <c r="O5997" s="16">
        <v>6.7000165533031915</v>
      </c>
      <c r="P5997" s="16">
        <v>4.8387164352829055</v>
      </c>
      <c r="Q5997" s="16">
        <v>6.0456278794725842</v>
      </c>
      <c r="R5997" s="16">
        <v>5.5028012701415845</v>
      </c>
      <c r="S5997" s="16">
        <v>4.70531871659602</v>
      </c>
      <c r="T5997" s="16">
        <v>5.507417123710094</v>
      </c>
      <c r="U5997" s="16">
        <v>5.6824916341036094</v>
      </c>
      <c r="V5997" s="16">
        <v>5.4263815402964886</v>
      </c>
      <c r="W5997" s="16">
        <v>5.9515366105137266</v>
      </c>
      <c r="X5997" s="16">
        <v>0.60521385787124782</v>
      </c>
      <c r="Y5997" s="13">
        <v>6.8795006433440236</v>
      </c>
    </row>
    <row r="5998" spans="2:25" x14ac:dyDescent="0.25">
      <c r="B5998" s="11">
        <v>5995</v>
      </c>
      <c r="C5998" s="13">
        <v>1732.1919091793061</v>
      </c>
      <c r="D5998" s="16">
        <v>4.6946748712614683</v>
      </c>
      <c r="E5998" s="16">
        <v>5.7187807309473264</v>
      </c>
      <c r="F5998" s="16">
        <v>2.9357151901672109</v>
      </c>
      <c r="G5998" s="16">
        <v>7.2513830303271023</v>
      </c>
      <c r="H5998" s="16">
        <v>4.7289176563933708</v>
      </c>
      <c r="I5998" s="16">
        <v>2.19061253757872</v>
      </c>
      <c r="J5998" s="16">
        <v>7.0175234636121164</v>
      </c>
      <c r="K5998" s="16">
        <v>7.9911694895593968</v>
      </c>
      <c r="L5998" s="16">
        <v>3.292750616569156</v>
      </c>
      <c r="M5998" s="16">
        <v>6.2657987895223259</v>
      </c>
      <c r="N5998" s="13">
        <v>4.1844977891828048</v>
      </c>
      <c r="O5998" s="16">
        <v>4.6946748712614683</v>
      </c>
      <c r="P5998" s="16">
        <v>5.7187807309473264</v>
      </c>
      <c r="Q5998" s="16">
        <v>2.9357151901672109</v>
      </c>
      <c r="R5998" s="16">
        <v>7.2513830303271023</v>
      </c>
      <c r="S5998" s="16">
        <v>4.7289176563933708</v>
      </c>
      <c r="T5998" s="16">
        <v>2.19061253757872</v>
      </c>
      <c r="U5998" s="16">
        <v>7.0175234636121164</v>
      </c>
      <c r="V5998" s="16">
        <v>7.9911694895593968</v>
      </c>
      <c r="W5998" s="16">
        <v>3.292750616569156</v>
      </c>
      <c r="X5998" s="16">
        <v>6.2657987895223259</v>
      </c>
      <c r="Y5998" s="13">
        <v>4.1844977891828048</v>
      </c>
    </row>
    <row r="5999" spans="2:25" x14ac:dyDescent="0.25">
      <c r="B5999" s="11">
        <v>5996</v>
      </c>
      <c r="C5999" s="13">
        <v>1644.0955714143599</v>
      </c>
      <c r="D5999" s="16">
        <v>5.3166022740682877</v>
      </c>
      <c r="E5999" s="16">
        <v>4.0656205706819772</v>
      </c>
      <c r="F5999" s="16">
        <v>8.5894573851286022</v>
      </c>
      <c r="G5999" s="16">
        <v>4.2814309048689072</v>
      </c>
      <c r="H5999" s="16">
        <v>3.7946052034337994</v>
      </c>
      <c r="I5999" s="16">
        <v>4.5392796097251411</v>
      </c>
      <c r="J5999" s="16">
        <v>1.0255488496903973</v>
      </c>
      <c r="K5999" s="16">
        <v>7.5948021743124094</v>
      </c>
      <c r="L5999" s="16">
        <v>7.8750610351680885</v>
      </c>
      <c r="M5999" s="16">
        <v>1.7373143493757266</v>
      </c>
      <c r="N5999" s="13">
        <v>2.1144292063500183</v>
      </c>
      <c r="O5999" s="16">
        <v>5.3166022740682877</v>
      </c>
      <c r="P5999" s="16">
        <v>4.0656205706819772</v>
      </c>
      <c r="Q5999" s="16">
        <v>8.5894573851286022</v>
      </c>
      <c r="R5999" s="16">
        <v>4.2814309048689072</v>
      </c>
      <c r="S5999" s="16">
        <v>3.7946052034337994</v>
      </c>
      <c r="T5999" s="16">
        <v>4.5392796097251411</v>
      </c>
      <c r="U5999" s="16">
        <v>1.0255488496903973</v>
      </c>
      <c r="V5999" s="16">
        <v>7.5948021743124094</v>
      </c>
      <c r="W5999" s="16">
        <v>7.8750610351680885</v>
      </c>
      <c r="X5999" s="16">
        <v>1.7373143493757266</v>
      </c>
      <c r="Y5999" s="13">
        <v>2.1144292063500183</v>
      </c>
    </row>
    <row r="6000" spans="2:25" x14ac:dyDescent="0.25">
      <c r="B6000" s="11">
        <v>5997</v>
      </c>
      <c r="C6000" s="13">
        <v>1773.392820304216</v>
      </c>
      <c r="D6000" s="16">
        <v>8.4617458963752448</v>
      </c>
      <c r="E6000" s="16">
        <v>5.3567589303419663</v>
      </c>
      <c r="F6000" s="16">
        <v>6.7292739805620041</v>
      </c>
      <c r="G6000" s="16">
        <v>6.2058522370143621</v>
      </c>
      <c r="H6000" s="16">
        <v>4.3128548967204683</v>
      </c>
      <c r="I6000" s="16">
        <v>8.7320628903580175</v>
      </c>
      <c r="J6000" s="16">
        <v>2.0826334233101007</v>
      </c>
      <c r="K6000" s="16">
        <v>4.6953534775885117</v>
      </c>
      <c r="L6000" s="16">
        <v>4.3767325915833268</v>
      </c>
      <c r="M6000" s="16">
        <v>2.8476375334895674</v>
      </c>
      <c r="N6000" s="13">
        <v>4.9779613975945249</v>
      </c>
      <c r="O6000" s="16">
        <v>8.4617458963752448</v>
      </c>
      <c r="P6000" s="16">
        <v>5.3567589303419663</v>
      </c>
      <c r="Q6000" s="16">
        <v>6.7292739805620041</v>
      </c>
      <c r="R6000" s="16">
        <v>6.2058522370143621</v>
      </c>
      <c r="S6000" s="16">
        <v>4.3128548967204683</v>
      </c>
      <c r="T6000" s="16">
        <v>8.7320628903580175</v>
      </c>
      <c r="U6000" s="16">
        <v>2.0826334233101007</v>
      </c>
      <c r="V6000" s="16">
        <v>4.6953534775885117</v>
      </c>
      <c r="W6000" s="16">
        <v>4.3767325915833268</v>
      </c>
      <c r="X6000" s="16">
        <v>2.8476375334895674</v>
      </c>
      <c r="Y6000" s="13">
        <v>4.9779613975945249</v>
      </c>
    </row>
    <row r="6001" spans="2:25" x14ac:dyDescent="0.25">
      <c r="B6001" s="11">
        <v>5998</v>
      </c>
      <c r="C6001" s="13">
        <v>1684.9079494665318</v>
      </c>
      <c r="D6001" s="16">
        <v>1.9907333313347779</v>
      </c>
      <c r="E6001" s="16">
        <v>4.8269546512413291</v>
      </c>
      <c r="F6001" s="16">
        <v>5.4477320592252427</v>
      </c>
      <c r="G6001" s="16">
        <v>9.025745606823893</v>
      </c>
      <c r="H6001" s="16">
        <v>3.3746535499527734</v>
      </c>
      <c r="I6001" s="16">
        <v>6.8196509713537781</v>
      </c>
      <c r="J6001" s="16">
        <v>5.1788192025425017</v>
      </c>
      <c r="K6001" s="16">
        <v>7.227586166844814</v>
      </c>
      <c r="L6001" s="16">
        <v>2.953380355358949</v>
      </c>
      <c r="M6001" s="16">
        <v>5.1429076161884177</v>
      </c>
      <c r="N6001" s="13">
        <v>1.4594458513655382</v>
      </c>
      <c r="O6001" s="16">
        <v>1.9907333313347779</v>
      </c>
      <c r="P6001" s="16">
        <v>4.8269546512413291</v>
      </c>
      <c r="Q6001" s="16">
        <v>5.4477320592252427</v>
      </c>
      <c r="R6001" s="16">
        <v>9.025745606823893</v>
      </c>
      <c r="S6001" s="16">
        <v>3.3746535499527734</v>
      </c>
      <c r="T6001" s="16">
        <v>6.8196509713537781</v>
      </c>
      <c r="U6001" s="16">
        <v>5.1788192025425017</v>
      </c>
      <c r="V6001" s="16">
        <v>7.227586166844814</v>
      </c>
      <c r="W6001" s="16">
        <v>2.953380355358949</v>
      </c>
      <c r="X6001" s="16">
        <v>5.1429076161884177</v>
      </c>
      <c r="Y6001" s="13">
        <v>1.4594458513655382</v>
      </c>
    </row>
    <row r="6002" spans="2:25" x14ac:dyDescent="0.25">
      <c r="B6002" s="11">
        <v>5999</v>
      </c>
      <c r="C6002" s="13">
        <v>1963.480560630536</v>
      </c>
      <c r="D6002" s="16">
        <v>4.6717802441920497</v>
      </c>
      <c r="E6002" s="16">
        <v>9.8077827789472902</v>
      </c>
      <c r="F6002" s="16">
        <v>5.128483686801081</v>
      </c>
      <c r="G6002" s="16">
        <v>6.4193743122914722</v>
      </c>
      <c r="H6002" s="16">
        <v>6.5498077016016705</v>
      </c>
      <c r="I6002" s="16">
        <v>2.807116146006396</v>
      </c>
      <c r="J6002" s="16">
        <v>6.5077089767307497</v>
      </c>
      <c r="K6002" s="16">
        <v>10.167922529924336</v>
      </c>
      <c r="L6002" s="16">
        <v>2.0044285832356987</v>
      </c>
      <c r="M6002" s="16">
        <v>6.5689761767187553</v>
      </c>
      <c r="N6002" s="13">
        <v>9.0430110422215648</v>
      </c>
      <c r="O6002" s="16">
        <v>4.6717802441920497</v>
      </c>
      <c r="P6002" s="16">
        <v>9.8077827789472902</v>
      </c>
      <c r="Q6002" s="16">
        <v>5.128483686801081</v>
      </c>
      <c r="R6002" s="16">
        <v>6.4193743122914722</v>
      </c>
      <c r="S6002" s="16">
        <v>6.5498077016016705</v>
      </c>
      <c r="T6002" s="16">
        <v>2.807116146006396</v>
      </c>
      <c r="U6002" s="16">
        <v>6.5077089767307497</v>
      </c>
      <c r="V6002" s="16">
        <v>10.167922529924336</v>
      </c>
      <c r="W6002" s="16">
        <v>2.0044285832356987</v>
      </c>
      <c r="X6002" s="16">
        <v>6.5689761767187553</v>
      </c>
      <c r="Y6002" s="13">
        <v>9.0430110422215648</v>
      </c>
    </row>
    <row r="6003" spans="2:25" x14ac:dyDescent="0.25">
      <c r="B6003" s="11">
        <v>6000</v>
      </c>
      <c r="C6003" s="13">
        <v>1639.2419824218457</v>
      </c>
      <c r="D6003" s="16">
        <v>5.0056540339273754</v>
      </c>
      <c r="E6003" s="16">
        <v>4.6762120951737494</v>
      </c>
      <c r="F6003" s="16">
        <v>6.2857227407460829</v>
      </c>
      <c r="G6003" s="16">
        <v>1.7133559933776032</v>
      </c>
      <c r="H6003" s="16">
        <v>3.2515221400409002</v>
      </c>
      <c r="I6003" s="16">
        <v>5.1470732716976375</v>
      </c>
      <c r="J6003" s="16">
        <v>8.159177226620459</v>
      </c>
      <c r="K6003" s="16">
        <v>5.5561423951340796</v>
      </c>
      <c r="L6003" s="16">
        <v>2.6142140271768879</v>
      </c>
      <c r="M6003" s="16">
        <v>6.8044432540981914</v>
      </c>
      <c r="N6003" s="13">
        <v>1.3278962430171171</v>
      </c>
      <c r="O6003" s="16">
        <v>5.0056540339273754</v>
      </c>
      <c r="P6003" s="16">
        <v>4.6762120951737494</v>
      </c>
      <c r="Q6003" s="16">
        <v>6.2857227407460829</v>
      </c>
      <c r="R6003" s="16">
        <v>1.7133559933776032</v>
      </c>
      <c r="S6003" s="16">
        <v>3.2515221400409002</v>
      </c>
      <c r="T6003" s="16">
        <v>5.1470732716976375</v>
      </c>
      <c r="U6003" s="16">
        <v>8.159177226620459</v>
      </c>
      <c r="V6003" s="16">
        <v>5.5561423951340796</v>
      </c>
      <c r="W6003" s="16">
        <v>2.6142140271768879</v>
      </c>
      <c r="X6003" s="16">
        <v>6.8044432540981914</v>
      </c>
      <c r="Y6003" s="13">
        <v>1.3278962430171171</v>
      </c>
    </row>
    <row r="6004" spans="2:25" x14ac:dyDescent="0.25">
      <c r="B6004" s="11">
        <v>6001</v>
      </c>
      <c r="C6004" s="13">
        <v>1780.3204995144931</v>
      </c>
      <c r="D6004" s="16">
        <v>10.05257398839872</v>
      </c>
      <c r="E6004" s="16">
        <v>4.7653769862477047</v>
      </c>
      <c r="F6004" s="16">
        <v>5.7091127453400574</v>
      </c>
      <c r="G6004" s="16">
        <v>6.6452336856052288</v>
      </c>
      <c r="H6004" s="16">
        <v>4.2240824447167471</v>
      </c>
      <c r="I6004" s="16">
        <v>5.5536516921351398</v>
      </c>
      <c r="J6004" s="16">
        <v>3.7810862355782033</v>
      </c>
      <c r="K6004" s="16">
        <v>5.6303072835840071</v>
      </c>
      <c r="L6004" s="16">
        <v>3.7138328898504822</v>
      </c>
      <c r="M6004" s="16">
        <v>2.5434451027952067</v>
      </c>
      <c r="N6004" s="13">
        <v>6.5542012924507089</v>
      </c>
      <c r="O6004" s="16">
        <v>10.05257398839872</v>
      </c>
      <c r="P6004" s="16">
        <v>4.7653769862477047</v>
      </c>
      <c r="Q6004" s="16">
        <v>5.7091127453400574</v>
      </c>
      <c r="R6004" s="16">
        <v>6.6452336856052288</v>
      </c>
      <c r="S6004" s="16">
        <v>4.2240824447167471</v>
      </c>
      <c r="T6004" s="16">
        <v>5.5536516921351398</v>
      </c>
      <c r="U6004" s="16">
        <v>3.7810862355782033</v>
      </c>
      <c r="V6004" s="16">
        <v>5.6303072835840071</v>
      </c>
      <c r="W6004" s="16">
        <v>3.7138328898504822</v>
      </c>
      <c r="X6004" s="16">
        <v>2.5434451027952067</v>
      </c>
      <c r="Y6004" s="13">
        <v>6.5542012924507089</v>
      </c>
    </row>
    <row r="6005" spans="2:25" x14ac:dyDescent="0.25">
      <c r="B6005" s="11">
        <v>6002</v>
      </c>
      <c r="C6005" s="13">
        <v>1750.8580984395617</v>
      </c>
      <c r="D6005" s="16">
        <v>7.3177222482937001</v>
      </c>
      <c r="E6005" s="16">
        <v>4.0598198305055293</v>
      </c>
      <c r="F6005" s="16">
        <v>5.0093416597450435</v>
      </c>
      <c r="G6005" s="16">
        <v>3.557848233203309</v>
      </c>
      <c r="H6005" s="16">
        <v>6.0341170305700276</v>
      </c>
      <c r="I6005" s="16">
        <v>6.0784330098932866</v>
      </c>
      <c r="J6005" s="16">
        <v>7.4959969132238786</v>
      </c>
      <c r="K6005" s="16">
        <v>-0.52667666509899469</v>
      </c>
      <c r="L6005" s="16">
        <v>3.9406906066304845</v>
      </c>
      <c r="M6005" s="16">
        <v>8.1956310855786985</v>
      </c>
      <c r="N6005" s="13">
        <v>6.3543977387734305</v>
      </c>
      <c r="O6005" s="16">
        <v>7.3177222482937001</v>
      </c>
      <c r="P6005" s="16">
        <v>4.0598198305055293</v>
      </c>
      <c r="Q6005" s="16">
        <v>5.0093416597450435</v>
      </c>
      <c r="R6005" s="16">
        <v>3.557848233203309</v>
      </c>
      <c r="S6005" s="16">
        <v>6.0341170305700276</v>
      </c>
      <c r="T6005" s="16">
        <v>6.0784330098932866</v>
      </c>
      <c r="U6005" s="16">
        <v>7.4959969132238786</v>
      </c>
      <c r="V6005" s="16">
        <v>-0.52667666509899469</v>
      </c>
      <c r="W6005" s="16">
        <v>3.9406906066304845</v>
      </c>
      <c r="X6005" s="16">
        <v>8.1956310855786985</v>
      </c>
      <c r="Y6005" s="13">
        <v>6.3543977387734305</v>
      </c>
    </row>
    <row r="6006" spans="2:25" x14ac:dyDescent="0.25">
      <c r="B6006" s="11">
        <v>6003</v>
      </c>
      <c r="C6006" s="13">
        <v>1712.1904725333595</v>
      </c>
      <c r="D6006" s="16">
        <v>6.6887238200578345</v>
      </c>
      <c r="E6006" s="16">
        <v>3.0555614940670646</v>
      </c>
      <c r="F6006" s="16">
        <v>1.6228607777812751</v>
      </c>
      <c r="G6006" s="16">
        <v>6.2903857851675644</v>
      </c>
      <c r="H6006" s="16">
        <v>9.7076871918018384</v>
      </c>
      <c r="I6006" s="16">
        <v>5.3188465798208107</v>
      </c>
      <c r="J6006" s="16">
        <v>4.823611658685719</v>
      </c>
      <c r="K6006" s="16">
        <v>4.7638210638060015</v>
      </c>
      <c r="L6006" s="16">
        <v>6.9810852865410045</v>
      </c>
      <c r="M6006" s="16">
        <v>4.5841256640080941</v>
      </c>
      <c r="N6006" s="13">
        <v>1.3274899612437228</v>
      </c>
      <c r="O6006" s="16">
        <v>6.6887238200578345</v>
      </c>
      <c r="P6006" s="16">
        <v>3.0555614940670646</v>
      </c>
      <c r="Q6006" s="16">
        <v>1.6228607777812751</v>
      </c>
      <c r="R6006" s="16">
        <v>6.2903857851675644</v>
      </c>
      <c r="S6006" s="16">
        <v>9.7076871918018384</v>
      </c>
      <c r="T6006" s="16">
        <v>5.3188465798208107</v>
      </c>
      <c r="U6006" s="16">
        <v>4.823611658685719</v>
      </c>
      <c r="V6006" s="16">
        <v>4.7638210638060015</v>
      </c>
      <c r="W6006" s="16">
        <v>6.9810852865410045</v>
      </c>
      <c r="X6006" s="16">
        <v>4.5841256640080941</v>
      </c>
      <c r="Y6006" s="13">
        <v>1.3274899612437228</v>
      </c>
    </row>
    <row r="6007" spans="2:25" x14ac:dyDescent="0.25">
      <c r="B6007" s="11">
        <v>6004</v>
      </c>
      <c r="C6007" s="13">
        <v>1665.725087148526</v>
      </c>
      <c r="D6007" s="16">
        <v>6.1724088342014136</v>
      </c>
      <c r="E6007" s="16">
        <v>3.9075643587627038</v>
      </c>
      <c r="F6007" s="16">
        <v>6.3952864772387858</v>
      </c>
      <c r="G6007" s="16">
        <v>4.8738596325125654</v>
      </c>
      <c r="H6007" s="16">
        <v>5.4031609835400038</v>
      </c>
      <c r="I6007" s="16">
        <v>0.97773387113711774</v>
      </c>
      <c r="J6007" s="16">
        <v>3.5846554702288933</v>
      </c>
      <c r="K6007" s="16">
        <v>3.5663180493264743</v>
      </c>
      <c r="L6007" s="16">
        <v>4.0166137231973629</v>
      </c>
      <c r="M6007" s="16">
        <v>6.0025427212627376</v>
      </c>
      <c r="N6007" s="13">
        <v>7.2456224151925088</v>
      </c>
      <c r="O6007" s="16">
        <v>6.1724088342014136</v>
      </c>
      <c r="P6007" s="16">
        <v>3.9075643587627038</v>
      </c>
      <c r="Q6007" s="16">
        <v>6.3952864772387858</v>
      </c>
      <c r="R6007" s="16">
        <v>4.8738596325125654</v>
      </c>
      <c r="S6007" s="16">
        <v>5.4031609835400038</v>
      </c>
      <c r="T6007" s="16">
        <v>0.97773387113711774</v>
      </c>
      <c r="U6007" s="16">
        <v>3.5846554702288933</v>
      </c>
      <c r="V6007" s="16">
        <v>3.5663180493264743</v>
      </c>
      <c r="W6007" s="16">
        <v>4.0166137231973629</v>
      </c>
      <c r="X6007" s="16">
        <v>6.0025427212627376</v>
      </c>
      <c r="Y6007" s="13">
        <v>7.2456224151925088</v>
      </c>
    </row>
    <row r="6008" spans="2:25" x14ac:dyDescent="0.25">
      <c r="B6008" s="11">
        <v>6005</v>
      </c>
      <c r="C6008" s="13">
        <v>1854.3706478495906</v>
      </c>
      <c r="D6008" s="16">
        <v>6.8458908936119771</v>
      </c>
      <c r="E6008" s="16">
        <v>5.4591257742988617</v>
      </c>
      <c r="F6008" s="16">
        <v>8.7180058364639468</v>
      </c>
      <c r="G6008" s="16">
        <v>7.6612319463468106</v>
      </c>
      <c r="H6008" s="16">
        <v>1.8746535836295668</v>
      </c>
      <c r="I6008" s="16">
        <v>6.8420866995432741</v>
      </c>
      <c r="J6008" s="16">
        <v>3.9201672973499169</v>
      </c>
      <c r="K6008" s="16">
        <v>1.201832224437815</v>
      </c>
      <c r="L6008" s="16">
        <v>6.4158763332443751</v>
      </c>
      <c r="M6008" s="16">
        <v>4.3770949392565663</v>
      </c>
      <c r="N6008" s="13">
        <v>10.337290488106413</v>
      </c>
      <c r="O6008" s="16">
        <v>6.8458908936119771</v>
      </c>
      <c r="P6008" s="16">
        <v>5.4591257742988617</v>
      </c>
      <c r="Q6008" s="16">
        <v>8.7180058364639468</v>
      </c>
      <c r="R6008" s="16">
        <v>7.6612319463468106</v>
      </c>
      <c r="S6008" s="16">
        <v>1.8746535836295668</v>
      </c>
      <c r="T6008" s="16">
        <v>6.8420866995432741</v>
      </c>
      <c r="U6008" s="16">
        <v>3.9201672973499169</v>
      </c>
      <c r="V6008" s="16">
        <v>1.201832224437815</v>
      </c>
      <c r="W6008" s="16">
        <v>6.4158763332443751</v>
      </c>
      <c r="X6008" s="16">
        <v>4.3770949392565663</v>
      </c>
      <c r="Y6008" s="13">
        <v>10.337290488106413</v>
      </c>
    </row>
    <row r="6009" spans="2:25" x14ac:dyDescent="0.25">
      <c r="B6009" s="11">
        <v>6006</v>
      </c>
      <c r="C6009" s="13">
        <v>1574.5672175540883</v>
      </c>
      <c r="D6009" s="16">
        <v>4.8879928666894976</v>
      </c>
      <c r="E6009" s="16">
        <v>3.9023231841267618</v>
      </c>
      <c r="F6009" s="16">
        <v>4.4857640400584833</v>
      </c>
      <c r="G6009" s="16">
        <v>4.2600186422005182</v>
      </c>
      <c r="H6009" s="16">
        <v>3.6280663882250295</v>
      </c>
      <c r="I6009" s="16">
        <v>4.3183814627747292</v>
      </c>
      <c r="J6009" s="16">
        <v>4.741680714895292</v>
      </c>
      <c r="K6009" s="16">
        <v>2.952021284405332</v>
      </c>
      <c r="L6009" s="16">
        <v>4.5127410927271683</v>
      </c>
      <c r="M6009" s="16">
        <v>5.4968217350718662</v>
      </c>
      <c r="N6009" s="13">
        <v>2.9605658618580271</v>
      </c>
      <c r="O6009" s="16">
        <v>4.8879928666894976</v>
      </c>
      <c r="P6009" s="16">
        <v>3.9023231841267618</v>
      </c>
      <c r="Q6009" s="16">
        <v>4.4857640400584833</v>
      </c>
      <c r="R6009" s="16">
        <v>4.2600186422005182</v>
      </c>
      <c r="S6009" s="16">
        <v>3.6280663882250295</v>
      </c>
      <c r="T6009" s="16">
        <v>4.3183814627747292</v>
      </c>
      <c r="U6009" s="16">
        <v>4.741680714895292</v>
      </c>
      <c r="V6009" s="16">
        <v>2.952021284405332</v>
      </c>
      <c r="W6009" s="16">
        <v>4.5127410927271683</v>
      </c>
      <c r="X6009" s="16">
        <v>5.4968217350718662</v>
      </c>
      <c r="Y6009" s="13">
        <v>2.9605658618580271</v>
      </c>
    </row>
    <row r="6010" spans="2:25" x14ac:dyDescent="0.25">
      <c r="B6010" s="11">
        <v>6007</v>
      </c>
      <c r="C6010" s="13">
        <v>1728.6820889305632</v>
      </c>
      <c r="D6010" s="16">
        <v>3.7619526887572419</v>
      </c>
      <c r="E6010" s="16">
        <v>5.2348234694855398</v>
      </c>
      <c r="F6010" s="16">
        <v>7.6676171638452706</v>
      </c>
      <c r="G6010" s="16">
        <v>4.18166109488853</v>
      </c>
      <c r="H6010" s="16">
        <v>6.9386571258086116</v>
      </c>
      <c r="I6010" s="16">
        <v>4.749376157278105</v>
      </c>
      <c r="J6010" s="16">
        <v>6.386768255627703</v>
      </c>
      <c r="K6010" s="16">
        <v>-0.7639724113982469</v>
      </c>
      <c r="L6010" s="16">
        <v>4.6870155638744873</v>
      </c>
      <c r="M6010" s="16">
        <v>5.8341608908913116</v>
      </c>
      <c r="N6010" s="13">
        <v>7.4771709066564824</v>
      </c>
      <c r="O6010" s="16">
        <v>3.7619526887572419</v>
      </c>
      <c r="P6010" s="16">
        <v>5.2348234694855398</v>
      </c>
      <c r="Q6010" s="16">
        <v>7.6676171638452706</v>
      </c>
      <c r="R6010" s="16">
        <v>4.18166109488853</v>
      </c>
      <c r="S6010" s="16">
        <v>6.9386571258086116</v>
      </c>
      <c r="T6010" s="16">
        <v>4.749376157278105</v>
      </c>
      <c r="U6010" s="16">
        <v>6.386768255627703</v>
      </c>
      <c r="V6010" s="16">
        <v>-0.7639724113982469</v>
      </c>
      <c r="W6010" s="16">
        <v>4.6870155638744873</v>
      </c>
      <c r="X6010" s="16">
        <v>5.8341608908913116</v>
      </c>
      <c r="Y6010" s="13">
        <v>7.4771709066564824</v>
      </c>
    </row>
    <row r="6011" spans="2:25" x14ac:dyDescent="0.25">
      <c r="B6011" s="11">
        <v>6008</v>
      </c>
      <c r="C6011" s="13">
        <v>1694.8712638533539</v>
      </c>
      <c r="D6011" s="16">
        <v>7.8621801044754456</v>
      </c>
      <c r="E6011" s="16">
        <v>2.9357881763862164</v>
      </c>
      <c r="F6011" s="16">
        <v>3.7776228313725757</v>
      </c>
      <c r="G6011" s="16">
        <v>4.3276936993270425</v>
      </c>
      <c r="H6011" s="16">
        <v>3.2583297204398942</v>
      </c>
      <c r="I6011" s="16">
        <v>3.2657804551128629</v>
      </c>
      <c r="J6011" s="16">
        <v>6.6553068652817213</v>
      </c>
      <c r="K6011" s="16">
        <v>5.7428146640380895</v>
      </c>
      <c r="L6011" s="16">
        <v>3.0072894560455747</v>
      </c>
      <c r="M6011" s="16">
        <v>7.2789492459966629</v>
      </c>
      <c r="N6011" s="13">
        <v>5.8613441811780014</v>
      </c>
      <c r="O6011" s="16">
        <v>7.8621801044754456</v>
      </c>
      <c r="P6011" s="16">
        <v>2.9357881763862164</v>
      </c>
      <c r="Q6011" s="16">
        <v>3.7776228313725757</v>
      </c>
      <c r="R6011" s="16">
        <v>4.3276936993270425</v>
      </c>
      <c r="S6011" s="16">
        <v>3.2583297204398942</v>
      </c>
      <c r="T6011" s="16">
        <v>3.2657804551128629</v>
      </c>
      <c r="U6011" s="16">
        <v>6.6553068652817213</v>
      </c>
      <c r="V6011" s="16">
        <v>5.7428146640380895</v>
      </c>
      <c r="W6011" s="16">
        <v>3.0072894560455747</v>
      </c>
      <c r="X6011" s="16">
        <v>7.2789492459966629</v>
      </c>
      <c r="Y6011" s="13">
        <v>5.8613441811780014</v>
      </c>
    </row>
    <row r="6012" spans="2:25" x14ac:dyDescent="0.25">
      <c r="B6012" s="11">
        <v>6009</v>
      </c>
      <c r="C6012" s="13">
        <v>1756.3642484506979</v>
      </c>
      <c r="D6012" s="16">
        <v>5.0042127055180714</v>
      </c>
      <c r="E6012" s="16">
        <v>5.5063376035451697</v>
      </c>
      <c r="F6012" s="16">
        <v>4.6217098720069911</v>
      </c>
      <c r="G6012" s="16">
        <v>6.7298359960021008</v>
      </c>
      <c r="H6012" s="16">
        <v>2.8292403383653446</v>
      </c>
      <c r="I6012" s="16">
        <v>8.0799026459121173</v>
      </c>
      <c r="J6012" s="16">
        <v>7.5279623574200123</v>
      </c>
      <c r="K6012" s="16">
        <v>2.3514295817516118</v>
      </c>
      <c r="L6012" s="16">
        <v>7.3851486327116804</v>
      </c>
      <c r="M6012" s="16">
        <v>2.0999895284858265</v>
      </c>
      <c r="N6012" s="13">
        <v>5.6359579857123538</v>
      </c>
      <c r="O6012" s="16">
        <v>5.0042127055180714</v>
      </c>
      <c r="P6012" s="16">
        <v>5.5063376035451697</v>
      </c>
      <c r="Q6012" s="16">
        <v>4.6217098720069911</v>
      </c>
      <c r="R6012" s="16">
        <v>6.7298359960021008</v>
      </c>
      <c r="S6012" s="16">
        <v>2.8292403383653446</v>
      </c>
      <c r="T6012" s="16">
        <v>8.0799026459121173</v>
      </c>
      <c r="U6012" s="16">
        <v>7.5279623574200123</v>
      </c>
      <c r="V6012" s="16">
        <v>2.3514295817516118</v>
      </c>
      <c r="W6012" s="16">
        <v>7.3851486327116804</v>
      </c>
      <c r="X6012" s="16">
        <v>2.0999895284858265</v>
      </c>
      <c r="Y6012" s="13">
        <v>5.6359579857123538</v>
      </c>
    </row>
    <row r="6013" spans="2:25" x14ac:dyDescent="0.25">
      <c r="B6013" s="11">
        <v>6010</v>
      </c>
      <c r="C6013" s="13">
        <v>1870.2983846918407</v>
      </c>
      <c r="D6013" s="16">
        <v>5.1495790790949654</v>
      </c>
      <c r="E6013" s="16">
        <v>0.29234010941010702</v>
      </c>
      <c r="F6013" s="16">
        <v>7.2000957330675259</v>
      </c>
      <c r="G6013" s="16">
        <v>5.9163504366879813</v>
      </c>
      <c r="H6013" s="16">
        <v>5.8156778212047948</v>
      </c>
      <c r="I6013" s="16">
        <v>8.2102209159322026</v>
      </c>
      <c r="J6013" s="16">
        <v>4.7228550425125446</v>
      </c>
      <c r="K6013" s="16">
        <v>7.7166468169695426</v>
      </c>
      <c r="L6013" s="16">
        <v>8.6348345675895324</v>
      </c>
      <c r="M6013" s="16">
        <v>4.938998843596285</v>
      </c>
      <c r="N6013" s="13">
        <v>5.8438732845069907</v>
      </c>
      <c r="O6013" s="16">
        <v>5.1495790790949654</v>
      </c>
      <c r="P6013" s="16">
        <v>0.29234010941010702</v>
      </c>
      <c r="Q6013" s="16">
        <v>7.2000957330675259</v>
      </c>
      <c r="R6013" s="16">
        <v>5.9163504366879813</v>
      </c>
      <c r="S6013" s="16">
        <v>5.8156778212047948</v>
      </c>
      <c r="T6013" s="16">
        <v>8.2102209159322026</v>
      </c>
      <c r="U6013" s="16">
        <v>4.7228550425125446</v>
      </c>
      <c r="V6013" s="16">
        <v>7.7166468169695426</v>
      </c>
      <c r="W6013" s="16">
        <v>8.6348345675895324</v>
      </c>
      <c r="X6013" s="16">
        <v>4.938998843596285</v>
      </c>
      <c r="Y6013" s="13">
        <v>5.8438732845069907</v>
      </c>
    </row>
    <row r="6014" spans="2:25" x14ac:dyDescent="0.25">
      <c r="B6014" s="11">
        <v>6011</v>
      </c>
      <c r="C6014" s="13">
        <v>1669.1170787829913</v>
      </c>
      <c r="D6014" s="16">
        <v>4.4452045670575426</v>
      </c>
      <c r="E6014" s="16">
        <v>5.1549286698065222</v>
      </c>
      <c r="F6014" s="16">
        <v>5.672513430088256</v>
      </c>
      <c r="G6014" s="16">
        <v>1.7041952871654842</v>
      </c>
      <c r="H6014" s="16">
        <v>3.1526660307519401</v>
      </c>
      <c r="I6014" s="16">
        <v>5.6247095453842952</v>
      </c>
      <c r="J6014" s="16">
        <v>6.3848222265198791</v>
      </c>
      <c r="K6014" s="16">
        <v>2.8923786134907585</v>
      </c>
      <c r="L6014" s="16">
        <v>4.752487018713631</v>
      </c>
      <c r="M6014" s="16">
        <v>6.5623008165119803</v>
      </c>
      <c r="N6014" s="13">
        <v>5.9809716848964527</v>
      </c>
      <c r="O6014" s="16">
        <v>4.4452045670575426</v>
      </c>
      <c r="P6014" s="16">
        <v>5.1549286698065222</v>
      </c>
      <c r="Q6014" s="16">
        <v>5.672513430088256</v>
      </c>
      <c r="R6014" s="16">
        <v>1.7041952871654842</v>
      </c>
      <c r="S6014" s="16">
        <v>3.1526660307519401</v>
      </c>
      <c r="T6014" s="16">
        <v>5.6247095453842952</v>
      </c>
      <c r="U6014" s="16">
        <v>6.3848222265198791</v>
      </c>
      <c r="V6014" s="16">
        <v>2.8923786134907585</v>
      </c>
      <c r="W6014" s="16">
        <v>4.752487018713631</v>
      </c>
      <c r="X6014" s="16">
        <v>6.5623008165119803</v>
      </c>
      <c r="Y6014" s="13">
        <v>5.9809716848964527</v>
      </c>
    </row>
    <row r="6015" spans="2:25" x14ac:dyDescent="0.25">
      <c r="B6015" s="11">
        <v>6012</v>
      </c>
      <c r="C6015" s="13">
        <v>1792.2836664151041</v>
      </c>
      <c r="D6015" s="16">
        <v>6.1000528652223389</v>
      </c>
      <c r="E6015" s="16">
        <v>4.5807439756365831</v>
      </c>
      <c r="F6015" s="16">
        <v>3.6947951204211167</v>
      </c>
      <c r="G6015" s="16">
        <v>4.2432138529346259</v>
      </c>
      <c r="H6015" s="16">
        <v>8.3514461147610763</v>
      </c>
      <c r="I6015" s="16">
        <v>5.0824021510101751</v>
      </c>
      <c r="J6015" s="16">
        <v>5.2007198561612782</v>
      </c>
      <c r="K6015" s="16">
        <v>9.948449340532223</v>
      </c>
      <c r="L6015" s="16">
        <v>3.7157962263629667</v>
      </c>
      <c r="M6015" s="16">
        <v>4.1363071288882409</v>
      </c>
      <c r="N6015" s="13">
        <v>4.8218937331554121</v>
      </c>
      <c r="O6015" s="16">
        <v>6.1000528652223389</v>
      </c>
      <c r="P6015" s="16">
        <v>4.5807439756365831</v>
      </c>
      <c r="Q6015" s="16">
        <v>3.6947951204211167</v>
      </c>
      <c r="R6015" s="16">
        <v>4.2432138529346259</v>
      </c>
      <c r="S6015" s="16">
        <v>8.3514461147610763</v>
      </c>
      <c r="T6015" s="16">
        <v>5.0824021510101751</v>
      </c>
      <c r="U6015" s="16">
        <v>5.2007198561612782</v>
      </c>
      <c r="V6015" s="16">
        <v>9.948449340532223</v>
      </c>
      <c r="W6015" s="16">
        <v>3.7157962263629667</v>
      </c>
      <c r="X6015" s="16">
        <v>4.1363071288882409</v>
      </c>
      <c r="Y6015" s="13">
        <v>4.8218937331554121</v>
      </c>
    </row>
    <row r="6016" spans="2:25" x14ac:dyDescent="0.25">
      <c r="B6016" s="11">
        <v>6013</v>
      </c>
      <c r="C6016" s="13">
        <v>1875.9053510191447</v>
      </c>
      <c r="D6016" s="16">
        <v>7.4046454857781256</v>
      </c>
      <c r="E6016" s="16">
        <v>8.3800691489247328</v>
      </c>
      <c r="F6016" s="16">
        <v>5.3736574766070939</v>
      </c>
      <c r="G6016" s="16">
        <v>8.156273870684366</v>
      </c>
      <c r="H6016" s="16">
        <v>2.6621996565845141</v>
      </c>
      <c r="I6016" s="16">
        <v>3.6584667516485663</v>
      </c>
      <c r="J6016" s="16">
        <v>3.2847204516892061</v>
      </c>
      <c r="K6016" s="16">
        <v>4.9514365970339593</v>
      </c>
      <c r="L6016" s="16">
        <v>6.9853016417494631</v>
      </c>
      <c r="M6016" s="16">
        <v>9.7216658448255391</v>
      </c>
      <c r="N6016" s="13">
        <v>4.1922162219148538</v>
      </c>
      <c r="O6016" s="16">
        <v>7.4046454857781256</v>
      </c>
      <c r="P6016" s="16">
        <v>8.3800691489247328</v>
      </c>
      <c r="Q6016" s="16">
        <v>5.3736574766070939</v>
      </c>
      <c r="R6016" s="16">
        <v>8.156273870684366</v>
      </c>
      <c r="S6016" s="16">
        <v>2.6621996565845141</v>
      </c>
      <c r="T6016" s="16">
        <v>3.6584667516485663</v>
      </c>
      <c r="U6016" s="16">
        <v>3.2847204516892061</v>
      </c>
      <c r="V6016" s="16">
        <v>4.9514365970339593</v>
      </c>
      <c r="W6016" s="16">
        <v>6.9853016417494631</v>
      </c>
      <c r="X6016" s="16">
        <v>9.7216658448255391</v>
      </c>
      <c r="Y6016" s="13">
        <v>4.1922162219148538</v>
      </c>
    </row>
    <row r="6017" spans="2:25" x14ac:dyDescent="0.25">
      <c r="B6017" s="11">
        <v>6014</v>
      </c>
      <c r="C6017" s="13">
        <v>1601.5585669970005</v>
      </c>
      <c r="D6017" s="16">
        <v>3.6203871269631995</v>
      </c>
      <c r="E6017" s="16">
        <v>5.9922496698200689</v>
      </c>
      <c r="F6017" s="16">
        <v>2.3790013018977136</v>
      </c>
      <c r="G6017" s="16">
        <v>8.0951272599061941</v>
      </c>
      <c r="H6017" s="16">
        <v>1.9431217010388666</v>
      </c>
      <c r="I6017" s="16">
        <v>4.1650458351435713</v>
      </c>
      <c r="J6017" s="16">
        <v>4.6895413104685417</v>
      </c>
      <c r="K6017" s="16">
        <v>4.7599188958619978</v>
      </c>
      <c r="L6017" s="16">
        <v>2.8564419745604837</v>
      </c>
      <c r="M6017" s="16">
        <v>5.5334125812895545</v>
      </c>
      <c r="N6017" s="13">
        <v>4.0024490255136351</v>
      </c>
      <c r="O6017" s="16">
        <v>3.6203871269631995</v>
      </c>
      <c r="P6017" s="16">
        <v>5.9922496698200689</v>
      </c>
      <c r="Q6017" s="16">
        <v>2.3790013018977136</v>
      </c>
      <c r="R6017" s="16">
        <v>8.0951272599061941</v>
      </c>
      <c r="S6017" s="16">
        <v>1.9431217010388666</v>
      </c>
      <c r="T6017" s="16">
        <v>4.1650458351435713</v>
      </c>
      <c r="U6017" s="16">
        <v>4.6895413104685417</v>
      </c>
      <c r="V6017" s="16">
        <v>4.7599188958619978</v>
      </c>
      <c r="W6017" s="16">
        <v>2.8564419745604837</v>
      </c>
      <c r="X6017" s="16">
        <v>5.5334125812895545</v>
      </c>
      <c r="Y6017" s="13">
        <v>4.0024490255136351</v>
      </c>
    </row>
    <row r="6018" spans="2:25" x14ac:dyDescent="0.25">
      <c r="B6018" s="11">
        <v>6015</v>
      </c>
      <c r="C6018" s="13">
        <v>1741.8941047635246</v>
      </c>
      <c r="D6018" s="16">
        <v>3.9285910853311341</v>
      </c>
      <c r="E6018" s="16">
        <v>6.2448524293726297</v>
      </c>
      <c r="F6018" s="16">
        <v>8.5589505852903436</v>
      </c>
      <c r="G6018" s="16">
        <v>2.4168681926711377</v>
      </c>
      <c r="H6018" s="16">
        <v>4.5680755206364241</v>
      </c>
      <c r="I6018" s="16">
        <v>2.3827887331496154</v>
      </c>
      <c r="J6018" s="16">
        <v>4.452353992326584</v>
      </c>
      <c r="K6018" s="16">
        <v>4.4397099382699077</v>
      </c>
      <c r="L6018" s="16">
        <v>5.8473228250341078</v>
      </c>
      <c r="M6018" s="16">
        <v>5.6602255908397492</v>
      </c>
      <c r="N6018" s="13">
        <v>8.3870131173295039</v>
      </c>
      <c r="O6018" s="16">
        <v>3.9285910853311341</v>
      </c>
      <c r="P6018" s="16">
        <v>6.2448524293726297</v>
      </c>
      <c r="Q6018" s="16">
        <v>8.5589505852903436</v>
      </c>
      <c r="R6018" s="16">
        <v>2.4168681926711377</v>
      </c>
      <c r="S6018" s="16">
        <v>4.5680755206364241</v>
      </c>
      <c r="T6018" s="16">
        <v>2.3827887331496154</v>
      </c>
      <c r="U6018" s="16">
        <v>4.452353992326584</v>
      </c>
      <c r="V6018" s="16">
        <v>4.4397099382699077</v>
      </c>
      <c r="W6018" s="16">
        <v>5.8473228250341078</v>
      </c>
      <c r="X6018" s="16">
        <v>5.6602255908397492</v>
      </c>
      <c r="Y6018" s="13">
        <v>8.3870131173295039</v>
      </c>
    </row>
    <row r="6019" spans="2:25" x14ac:dyDescent="0.25">
      <c r="B6019" s="11">
        <v>6016</v>
      </c>
      <c r="C6019" s="13">
        <v>1647.7096350218849</v>
      </c>
      <c r="D6019" s="16">
        <v>4.0180616760051064</v>
      </c>
      <c r="E6019" s="16">
        <v>3.3881070168798271</v>
      </c>
      <c r="F6019" s="16">
        <v>4.5501116538699051</v>
      </c>
      <c r="G6019" s="16">
        <v>6.5258747702671895</v>
      </c>
      <c r="H6019" s="16">
        <v>6.6003295652657856</v>
      </c>
      <c r="I6019" s="16">
        <v>1.3835028282214474</v>
      </c>
      <c r="J6019" s="16">
        <v>2.9912569918011487</v>
      </c>
      <c r="K6019" s="16">
        <v>4.120553119240518</v>
      </c>
      <c r="L6019" s="16">
        <v>5.0462499735638335</v>
      </c>
      <c r="M6019" s="16">
        <v>5.5603045423064303</v>
      </c>
      <c r="N6019" s="13">
        <v>6.8107127550891429</v>
      </c>
      <c r="O6019" s="16">
        <v>4.0180616760051064</v>
      </c>
      <c r="P6019" s="16">
        <v>3.3881070168798271</v>
      </c>
      <c r="Q6019" s="16">
        <v>4.5501116538699051</v>
      </c>
      <c r="R6019" s="16">
        <v>6.5258747702671895</v>
      </c>
      <c r="S6019" s="16">
        <v>6.6003295652657856</v>
      </c>
      <c r="T6019" s="16">
        <v>1.3835028282214474</v>
      </c>
      <c r="U6019" s="16">
        <v>2.9912569918011487</v>
      </c>
      <c r="V6019" s="16">
        <v>4.120553119240518</v>
      </c>
      <c r="W6019" s="16">
        <v>5.0462499735638335</v>
      </c>
      <c r="X6019" s="16">
        <v>5.5603045423064303</v>
      </c>
      <c r="Y6019" s="13">
        <v>6.8107127550891429</v>
      </c>
    </row>
    <row r="6020" spans="2:25" x14ac:dyDescent="0.25">
      <c r="B6020" s="11">
        <v>6017</v>
      </c>
      <c r="C6020" s="13">
        <v>1625.9212050071715</v>
      </c>
      <c r="D6020" s="16">
        <v>4.3355934617737377</v>
      </c>
      <c r="E6020" s="16">
        <v>7.9737709101390104</v>
      </c>
      <c r="F6020" s="16">
        <v>3.817033094240688</v>
      </c>
      <c r="G6020" s="16">
        <v>4.3907782457179305</v>
      </c>
      <c r="H6020" s="16">
        <v>4.7259255607323603</v>
      </c>
      <c r="I6020" s="16">
        <v>2.3322196478227859</v>
      </c>
      <c r="J6020" s="16">
        <v>3.9851546661948927</v>
      </c>
      <c r="K6020" s="16">
        <v>4.7481349393330898</v>
      </c>
      <c r="L6020" s="16">
        <v>4.9123578642515202</v>
      </c>
      <c r="M6020" s="16">
        <v>7.0807033623507554</v>
      </c>
      <c r="N6020" s="13">
        <v>1.3287804789721256</v>
      </c>
      <c r="O6020" s="16">
        <v>4.3355934617737377</v>
      </c>
      <c r="P6020" s="16">
        <v>7.9737709101390104</v>
      </c>
      <c r="Q6020" s="16">
        <v>3.817033094240688</v>
      </c>
      <c r="R6020" s="16">
        <v>4.3907782457179305</v>
      </c>
      <c r="S6020" s="16">
        <v>4.7259255607323603</v>
      </c>
      <c r="T6020" s="16">
        <v>2.3322196478227859</v>
      </c>
      <c r="U6020" s="16">
        <v>3.9851546661948927</v>
      </c>
      <c r="V6020" s="16">
        <v>4.7481349393330898</v>
      </c>
      <c r="W6020" s="16">
        <v>4.9123578642515202</v>
      </c>
      <c r="X6020" s="16">
        <v>7.0807033623507554</v>
      </c>
      <c r="Y6020" s="13">
        <v>1.3287804789721256</v>
      </c>
    </row>
    <row r="6021" spans="2:25" x14ac:dyDescent="0.25">
      <c r="B6021" s="11">
        <v>6018</v>
      </c>
      <c r="C6021" s="13">
        <v>1795.4723781830971</v>
      </c>
      <c r="D6021" s="16">
        <v>6.124442327285065</v>
      </c>
      <c r="E6021" s="16">
        <v>4.8937809193079955</v>
      </c>
      <c r="F6021" s="16">
        <v>10.213725663438268</v>
      </c>
      <c r="G6021" s="16">
        <v>1.7970188676101286</v>
      </c>
      <c r="H6021" s="16">
        <v>11.122865810597364</v>
      </c>
      <c r="I6021" s="16">
        <v>3.0293629679476206</v>
      </c>
      <c r="J6021" s="16">
        <v>2.9196186146444605</v>
      </c>
      <c r="K6021" s="16">
        <v>4.6857678830375464</v>
      </c>
      <c r="L6021" s="16">
        <v>6.2257258369462001</v>
      </c>
      <c r="M6021" s="16">
        <v>4.292621592158488</v>
      </c>
      <c r="N6021" s="13">
        <v>4.9654103934377112</v>
      </c>
      <c r="O6021" s="16">
        <v>6.124442327285065</v>
      </c>
      <c r="P6021" s="16">
        <v>4.8937809193079955</v>
      </c>
      <c r="Q6021" s="16">
        <v>10.213725663438268</v>
      </c>
      <c r="R6021" s="16">
        <v>1.7970188676101286</v>
      </c>
      <c r="S6021" s="16">
        <v>11.122865810597364</v>
      </c>
      <c r="T6021" s="16">
        <v>3.0293629679476206</v>
      </c>
      <c r="U6021" s="16">
        <v>2.9196186146444605</v>
      </c>
      <c r="V6021" s="16">
        <v>4.6857678830375464</v>
      </c>
      <c r="W6021" s="16">
        <v>6.2257258369462001</v>
      </c>
      <c r="X6021" s="16">
        <v>4.292621592158488</v>
      </c>
      <c r="Y6021" s="13">
        <v>4.9654103934377112</v>
      </c>
    </row>
    <row r="6022" spans="2:25" x14ac:dyDescent="0.25">
      <c r="B6022" s="11">
        <v>6019</v>
      </c>
      <c r="C6022" s="13">
        <v>1961.5439338154763</v>
      </c>
      <c r="D6022" s="16">
        <v>8.2040352996281598</v>
      </c>
      <c r="E6022" s="16">
        <v>9.6840417960461753</v>
      </c>
      <c r="F6022" s="16">
        <v>5.5479795478721528</v>
      </c>
      <c r="G6022" s="16">
        <v>6.7671066036272247</v>
      </c>
      <c r="H6022" s="16">
        <v>4.7556893015154458</v>
      </c>
      <c r="I6022" s="16">
        <v>7.4249248001284771</v>
      </c>
      <c r="J6022" s="16">
        <v>5.0193037387948349</v>
      </c>
      <c r="K6022" s="16">
        <v>2.7053599170843059</v>
      </c>
      <c r="L6022" s="16">
        <v>6.1706927642877325</v>
      </c>
      <c r="M6022" s="16">
        <v>6.2471741426590413</v>
      </c>
      <c r="N6022" s="13">
        <v>6.8793278807625526</v>
      </c>
      <c r="O6022" s="16">
        <v>8.2040352996281598</v>
      </c>
      <c r="P6022" s="16">
        <v>9.6840417960461753</v>
      </c>
      <c r="Q6022" s="16">
        <v>5.5479795478721528</v>
      </c>
      <c r="R6022" s="16">
        <v>6.7671066036272247</v>
      </c>
      <c r="S6022" s="16">
        <v>4.7556893015154458</v>
      </c>
      <c r="T6022" s="16">
        <v>7.4249248001284771</v>
      </c>
      <c r="U6022" s="16">
        <v>5.0193037387948349</v>
      </c>
      <c r="V6022" s="16">
        <v>2.7053599170843059</v>
      </c>
      <c r="W6022" s="16">
        <v>6.1706927642877325</v>
      </c>
      <c r="X6022" s="16">
        <v>6.2471741426590413</v>
      </c>
      <c r="Y6022" s="13">
        <v>6.8793278807625526</v>
      </c>
    </row>
    <row r="6023" spans="2:25" x14ac:dyDescent="0.25">
      <c r="B6023" s="11">
        <v>6020</v>
      </c>
      <c r="C6023" s="13">
        <v>1549.2852914857399</v>
      </c>
      <c r="D6023" s="16">
        <v>5.3035437754188717</v>
      </c>
      <c r="E6023" s="16">
        <v>2.0271092240871056</v>
      </c>
      <c r="F6023" s="16">
        <v>5.0707749624618321</v>
      </c>
      <c r="G6023" s="16">
        <v>4.5159116631846761</v>
      </c>
      <c r="H6023" s="16">
        <v>4.1763195330253762</v>
      </c>
      <c r="I6023" s="16">
        <v>6.4088510249763502</v>
      </c>
      <c r="J6023" s="16">
        <v>5.7231528027005725</v>
      </c>
      <c r="K6023" s="16">
        <v>2.6486899999202294</v>
      </c>
      <c r="L6023" s="16">
        <v>2.7077906897932946</v>
      </c>
      <c r="M6023" s="16">
        <v>3.3912806227334071</v>
      </c>
      <c r="N6023" s="13">
        <v>2.5623191301719421</v>
      </c>
      <c r="O6023" s="16">
        <v>5.3035437754188717</v>
      </c>
      <c r="P6023" s="16">
        <v>2.0271092240871056</v>
      </c>
      <c r="Q6023" s="16">
        <v>5.0707749624618321</v>
      </c>
      <c r="R6023" s="16">
        <v>4.5159116631846761</v>
      </c>
      <c r="S6023" s="16">
        <v>4.1763195330253762</v>
      </c>
      <c r="T6023" s="16">
        <v>6.4088510249763502</v>
      </c>
      <c r="U6023" s="16">
        <v>5.7231528027005725</v>
      </c>
      <c r="V6023" s="16">
        <v>2.6486899999202294</v>
      </c>
      <c r="W6023" s="16">
        <v>2.7077906897932946</v>
      </c>
      <c r="X6023" s="16">
        <v>3.3912806227334071</v>
      </c>
      <c r="Y6023" s="13">
        <v>2.5623191301719421</v>
      </c>
    </row>
    <row r="6024" spans="2:25" x14ac:dyDescent="0.25">
      <c r="B6024" s="11">
        <v>6021</v>
      </c>
      <c r="C6024" s="13">
        <v>1653.925947056654</v>
      </c>
      <c r="D6024" s="16">
        <v>5.1081368309076653</v>
      </c>
      <c r="E6024" s="16">
        <v>1.9870771808798153</v>
      </c>
      <c r="F6024" s="16">
        <v>6.0842222545720395</v>
      </c>
      <c r="G6024" s="16">
        <v>4.9190737571368732</v>
      </c>
      <c r="H6024" s="16">
        <v>4.107041441841198</v>
      </c>
      <c r="I6024" s="16">
        <v>7.230990213821828</v>
      </c>
      <c r="J6024" s="16">
        <v>4.2662777260662548</v>
      </c>
      <c r="K6024" s="16">
        <v>5.3609521658725683</v>
      </c>
      <c r="L6024" s="16">
        <v>4.9948242329060646</v>
      </c>
      <c r="M6024" s="16">
        <v>3.4635569656818443</v>
      </c>
      <c r="N6024" s="13">
        <v>3.8214270403436146</v>
      </c>
      <c r="O6024" s="16">
        <v>5.1081368309076653</v>
      </c>
      <c r="P6024" s="16">
        <v>1.9870771808798153</v>
      </c>
      <c r="Q6024" s="16">
        <v>6.0842222545720395</v>
      </c>
      <c r="R6024" s="16">
        <v>4.9190737571368732</v>
      </c>
      <c r="S6024" s="16">
        <v>4.107041441841198</v>
      </c>
      <c r="T6024" s="16">
        <v>7.230990213821828</v>
      </c>
      <c r="U6024" s="16">
        <v>4.2662777260662548</v>
      </c>
      <c r="V6024" s="16">
        <v>5.3609521658725683</v>
      </c>
      <c r="W6024" s="16">
        <v>4.9948242329060646</v>
      </c>
      <c r="X6024" s="16">
        <v>3.4635569656818443</v>
      </c>
      <c r="Y6024" s="13">
        <v>3.8214270403436146</v>
      </c>
    </row>
    <row r="6025" spans="2:25" x14ac:dyDescent="0.25">
      <c r="B6025" s="11">
        <v>6022</v>
      </c>
      <c r="C6025" s="13">
        <v>1795.300898991904</v>
      </c>
      <c r="D6025" s="16">
        <v>5.1090432875745542</v>
      </c>
      <c r="E6025" s="16">
        <v>4.9796808447220577</v>
      </c>
      <c r="F6025" s="16">
        <v>6.2904084966800342</v>
      </c>
      <c r="G6025" s="16">
        <v>4.5469482067718925</v>
      </c>
      <c r="H6025" s="16">
        <v>7.4919696542240208</v>
      </c>
      <c r="I6025" s="16">
        <v>2.9624692010333189</v>
      </c>
      <c r="J6025" s="16">
        <v>9.8016940299201778</v>
      </c>
      <c r="K6025" s="16">
        <v>3.9270003677018037</v>
      </c>
      <c r="L6025" s="16">
        <v>5.2261099261901061</v>
      </c>
      <c r="M6025" s="16">
        <v>5.4993737181779103</v>
      </c>
      <c r="N6025" s="13">
        <v>4.1975760379415563</v>
      </c>
      <c r="O6025" s="16">
        <v>5.1090432875745542</v>
      </c>
      <c r="P6025" s="16">
        <v>4.9796808447220577</v>
      </c>
      <c r="Q6025" s="16">
        <v>6.2904084966800342</v>
      </c>
      <c r="R6025" s="16">
        <v>4.5469482067718925</v>
      </c>
      <c r="S6025" s="16">
        <v>7.4919696542240208</v>
      </c>
      <c r="T6025" s="16">
        <v>2.9624692010333189</v>
      </c>
      <c r="U6025" s="16">
        <v>9.8016940299201778</v>
      </c>
      <c r="V6025" s="16">
        <v>3.9270003677018037</v>
      </c>
      <c r="W6025" s="16">
        <v>5.2261099261901061</v>
      </c>
      <c r="X6025" s="16">
        <v>5.4993737181779103</v>
      </c>
      <c r="Y6025" s="13">
        <v>4.1975760379415563</v>
      </c>
    </row>
    <row r="6026" spans="2:25" x14ac:dyDescent="0.25">
      <c r="B6026" s="11">
        <v>6023</v>
      </c>
      <c r="C6026" s="13">
        <v>1753.1439908415218</v>
      </c>
      <c r="D6026" s="16">
        <v>4.589881260665182</v>
      </c>
      <c r="E6026" s="16">
        <v>6.0459441283861413</v>
      </c>
      <c r="F6026" s="16">
        <v>6.3945235161282348</v>
      </c>
      <c r="G6026" s="16">
        <v>5.8755147017802205</v>
      </c>
      <c r="H6026" s="16">
        <v>4.6813438477102327</v>
      </c>
      <c r="I6026" s="16">
        <v>2.1365828574868382</v>
      </c>
      <c r="J6026" s="16">
        <v>4.6909326058326881</v>
      </c>
      <c r="K6026" s="16">
        <v>7.8946407685874052</v>
      </c>
      <c r="L6026" s="16">
        <v>5.2255214774156533</v>
      </c>
      <c r="M6026" s="16">
        <v>1.5341241634807528</v>
      </c>
      <c r="N6026" s="13">
        <v>8.5083881288194565</v>
      </c>
      <c r="O6026" s="16">
        <v>4.589881260665182</v>
      </c>
      <c r="P6026" s="16">
        <v>6.0459441283861413</v>
      </c>
      <c r="Q6026" s="16">
        <v>6.3945235161282348</v>
      </c>
      <c r="R6026" s="16">
        <v>5.8755147017802205</v>
      </c>
      <c r="S6026" s="16">
        <v>4.6813438477102327</v>
      </c>
      <c r="T6026" s="16">
        <v>2.1365828574868382</v>
      </c>
      <c r="U6026" s="16">
        <v>4.6909326058326881</v>
      </c>
      <c r="V6026" s="16">
        <v>7.8946407685874052</v>
      </c>
      <c r="W6026" s="16">
        <v>5.2255214774156533</v>
      </c>
      <c r="X6026" s="16">
        <v>1.5341241634807528</v>
      </c>
      <c r="Y6026" s="13">
        <v>8.5083881288194565</v>
      </c>
    </row>
    <row r="6027" spans="2:25" x14ac:dyDescent="0.25">
      <c r="B6027" s="11">
        <v>6024</v>
      </c>
      <c r="C6027" s="13">
        <v>1669.1565757924868</v>
      </c>
      <c r="D6027" s="16">
        <v>4.5002184405985517</v>
      </c>
      <c r="E6027" s="16">
        <v>4.6975731042392903</v>
      </c>
      <c r="F6027" s="16">
        <v>2.8333212613637282</v>
      </c>
      <c r="G6027" s="16">
        <v>3.9521692679948228</v>
      </c>
      <c r="H6027" s="16">
        <v>7.6343457161575383</v>
      </c>
      <c r="I6027" s="16">
        <v>3.8591115229459145</v>
      </c>
      <c r="J6027" s="16">
        <v>5.6165110456312917</v>
      </c>
      <c r="K6027" s="16">
        <v>4.7888043333486161</v>
      </c>
      <c r="L6027" s="16">
        <v>2.297001046770256</v>
      </c>
      <c r="M6027" s="16">
        <v>4.9151045980677939</v>
      </c>
      <c r="N6027" s="13">
        <v>7.2431792303856017</v>
      </c>
      <c r="O6027" s="16">
        <v>4.5002184405985517</v>
      </c>
      <c r="P6027" s="16">
        <v>4.6975731042392903</v>
      </c>
      <c r="Q6027" s="16">
        <v>2.8333212613637282</v>
      </c>
      <c r="R6027" s="16">
        <v>3.9521692679948228</v>
      </c>
      <c r="S6027" s="16">
        <v>7.6343457161575383</v>
      </c>
      <c r="T6027" s="16">
        <v>3.8591115229459145</v>
      </c>
      <c r="U6027" s="16">
        <v>5.6165110456312917</v>
      </c>
      <c r="V6027" s="16">
        <v>4.7888043333486161</v>
      </c>
      <c r="W6027" s="16">
        <v>2.297001046770256</v>
      </c>
      <c r="X6027" s="16">
        <v>4.9151045980677939</v>
      </c>
      <c r="Y6027" s="13">
        <v>7.2431792303856017</v>
      </c>
    </row>
    <row r="6028" spans="2:25" x14ac:dyDescent="0.25">
      <c r="B6028" s="11">
        <v>6025</v>
      </c>
      <c r="C6028" s="13">
        <v>1782.7538230880389</v>
      </c>
      <c r="D6028" s="16">
        <v>3.6377788640236348</v>
      </c>
      <c r="E6028" s="16">
        <v>3.7940546523030898</v>
      </c>
      <c r="F6028" s="16">
        <v>9.0471013504139215</v>
      </c>
      <c r="G6028" s="16">
        <v>5.117961520004612</v>
      </c>
      <c r="H6028" s="16">
        <v>3.5798697643943154</v>
      </c>
      <c r="I6028" s="16">
        <v>5.2448692164696205</v>
      </c>
      <c r="J6028" s="16">
        <v>6.4494927836349634</v>
      </c>
      <c r="K6028" s="16">
        <v>7.0773106057103208</v>
      </c>
      <c r="L6028" s="16">
        <v>2.4626168950838072</v>
      </c>
      <c r="M6028" s="16">
        <v>7.5922681564342849</v>
      </c>
      <c r="N6028" s="13">
        <v>5.313204931899115</v>
      </c>
      <c r="O6028" s="16">
        <v>3.6377788640236348</v>
      </c>
      <c r="P6028" s="16">
        <v>3.7940546523030898</v>
      </c>
      <c r="Q6028" s="16">
        <v>9.0471013504139215</v>
      </c>
      <c r="R6028" s="16">
        <v>5.117961520004612</v>
      </c>
      <c r="S6028" s="16">
        <v>3.5798697643943154</v>
      </c>
      <c r="T6028" s="16">
        <v>5.2448692164696205</v>
      </c>
      <c r="U6028" s="16">
        <v>6.4494927836349634</v>
      </c>
      <c r="V6028" s="16">
        <v>7.0773106057103208</v>
      </c>
      <c r="W6028" s="16">
        <v>2.4626168950838072</v>
      </c>
      <c r="X6028" s="16">
        <v>7.5922681564342849</v>
      </c>
      <c r="Y6028" s="13">
        <v>5.313204931899115</v>
      </c>
    </row>
    <row r="6029" spans="2:25" x14ac:dyDescent="0.25">
      <c r="B6029" s="11">
        <v>6026</v>
      </c>
      <c r="C6029" s="13">
        <v>1608.1982699697069</v>
      </c>
      <c r="D6029" s="16">
        <v>5.8537282131277477</v>
      </c>
      <c r="E6029" s="16">
        <v>1.8874938512405133</v>
      </c>
      <c r="F6029" s="16">
        <v>5.9598485594331168</v>
      </c>
      <c r="G6029" s="16">
        <v>1.7475680361539316</v>
      </c>
      <c r="H6029" s="16">
        <v>6.3906380769336337</v>
      </c>
      <c r="I6029" s="16">
        <v>3.8179380488533341</v>
      </c>
      <c r="J6029" s="16">
        <v>4.736763577546558</v>
      </c>
      <c r="K6029" s="16">
        <v>4.4863047792117143</v>
      </c>
      <c r="L6029" s="16">
        <v>6.9727516801870193</v>
      </c>
      <c r="M6029" s="16">
        <v>-0.13349182833884932</v>
      </c>
      <c r="N6029" s="13">
        <v>6.8702327311802023</v>
      </c>
      <c r="O6029" s="16">
        <v>5.8537282131277477</v>
      </c>
      <c r="P6029" s="16">
        <v>1.8874938512405133</v>
      </c>
      <c r="Q6029" s="16">
        <v>5.9598485594331168</v>
      </c>
      <c r="R6029" s="16">
        <v>1.7475680361539316</v>
      </c>
      <c r="S6029" s="16">
        <v>6.3906380769336337</v>
      </c>
      <c r="T6029" s="16">
        <v>3.8179380488533341</v>
      </c>
      <c r="U6029" s="16">
        <v>4.736763577546558</v>
      </c>
      <c r="V6029" s="16">
        <v>4.4863047792117143</v>
      </c>
      <c r="W6029" s="16">
        <v>6.9727516801870193</v>
      </c>
      <c r="X6029" s="16">
        <v>-0.13349182833884932</v>
      </c>
      <c r="Y6029" s="13">
        <v>6.8702327311802023</v>
      </c>
    </row>
    <row r="6030" spans="2:25" x14ac:dyDescent="0.25">
      <c r="B6030" s="11">
        <v>6027</v>
      </c>
      <c r="C6030" s="13">
        <v>1701.7139842284205</v>
      </c>
      <c r="D6030" s="16">
        <v>3.4914772528397835</v>
      </c>
      <c r="E6030" s="16">
        <v>9.4058825600308111</v>
      </c>
      <c r="F6030" s="16">
        <v>3.0899936366763532</v>
      </c>
      <c r="G6030" s="16">
        <v>7.2186407830969763</v>
      </c>
      <c r="H6030" s="16">
        <v>3.2745295532341858</v>
      </c>
      <c r="I6030" s="16">
        <v>6.3478035899359959</v>
      </c>
      <c r="J6030" s="16">
        <v>3.7356459635857293</v>
      </c>
      <c r="K6030" s="16">
        <v>4.5367407902762515</v>
      </c>
      <c r="L6030" s="16">
        <v>5.179619063482213</v>
      </c>
      <c r="M6030" s="16">
        <v>5.5288632653153034</v>
      </c>
      <c r="N6030" s="13">
        <v>2.6289433186321429</v>
      </c>
      <c r="O6030" s="16">
        <v>3.4914772528397835</v>
      </c>
      <c r="P6030" s="16">
        <v>9.4058825600308111</v>
      </c>
      <c r="Q6030" s="16">
        <v>3.0899936366763532</v>
      </c>
      <c r="R6030" s="16">
        <v>7.2186407830969763</v>
      </c>
      <c r="S6030" s="16">
        <v>3.2745295532341858</v>
      </c>
      <c r="T6030" s="16">
        <v>6.3478035899359959</v>
      </c>
      <c r="U6030" s="16">
        <v>3.7356459635857293</v>
      </c>
      <c r="V6030" s="16">
        <v>4.5367407902762515</v>
      </c>
      <c r="W6030" s="16">
        <v>5.179619063482213</v>
      </c>
      <c r="X6030" s="16">
        <v>5.5288632653153034</v>
      </c>
      <c r="Y6030" s="13">
        <v>2.6289433186321429</v>
      </c>
    </row>
    <row r="6031" spans="2:25" x14ac:dyDescent="0.25">
      <c r="B6031" s="11">
        <v>6028</v>
      </c>
      <c r="C6031" s="13">
        <v>1866.9566293475823</v>
      </c>
      <c r="D6031" s="16">
        <v>4.0517854388518382</v>
      </c>
      <c r="E6031" s="16">
        <v>5.9970589290150382</v>
      </c>
      <c r="F6031" s="16">
        <v>6.6384338961631721</v>
      </c>
      <c r="G6031" s="16">
        <v>5.6987244044846905</v>
      </c>
      <c r="H6031" s="16">
        <v>6.968568891323935</v>
      </c>
      <c r="I6031" s="16">
        <v>3.1431288563240729</v>
      </c>
      <c r="J6031" s="16">
        <v>7.3205353633898653</v>
      </c>
      <c r="K6031" s="16">
        <v>8.5929899350368721</v>
      </c>
      <c r="L6031" s="16">
        <v>6.6639664134934753</v>
      </c>
      <c r="M6031" s="16">
        <v>6.7534639546161799</v>
      </c>
      <c r="N6031" s="13">
        <v>2.3442608238339173</v>
      </c>
      <c r="O6031" s="16">
        <v>4.0517854388518382</v>
      </c>
      <c r="P6031" s="16">
        <v>5.9970589290150382</v>
      </c>
      <c r="Q6031" s="16">
        <v>6.6384338961631721</v>
      </c>
      <c r="R6031" s="16">
        <v>5.6987244044846905</v>
      </c>
      <c r="S6031" s="16">
        <v>6.968568891323935</v>
      </c>
      <c r="T6031" s="16">
        <v>3.1431288563240729</v>
      </c>
      <c r="U6031" s="16">
        <v>7.3205353633898653</v>
      </c>
      <c r="V6031" s="16">
        <v>8.5929899350368721</v>
      </c>
      <c r="W6031" s="16">
        <v>6.6639664134934753</v>
      </c>
      <c r="X6031" s="16">
        <v>6.7534639546161799</v>
      </c>
      <c r="Y6031" s="13">
        <v>2.3442608238339173</v>
      </c>
    </row>
    <row r="6032" spans="2:25" x14ac:dyDescent="0.25">
      <c r="B6032" s="11">
        <v>6029</v>
      </c>
      <c r="C6032" s="13">
        <v>1553.2568192593712</v>
      </c>
      <c r="D6032" s="16">
        <v>1.2694549129410806</v>
      </c>
      <c r="E6032" s="16">
        <v>5.1803495889424358</v>
      </c>
      <c r="F6032" s="16">
        <v>5.405610386852957</v>
      </c>
      <c r="G6032" s="16">
        <v>3.7064730620921713</v>
      </c>
      <c r="H6032" s="16">
        <v>4.5230035165238265</v>
      </c>
      <c r="I6032" s="16">
        <v>3.1552520997838966</v>
      </c>
      <c r="J6032" s="16">
        <v>6.736741735662104</v>
      </c>
      <c r="K6032" s="16">
        <v>2.2382549521182384</v>
      </c>
      <c r="L6032" s="16">
        <v>2.6616678540648437</v>
      </c>
      <c r="M6032" s="16">
        <v>5.5386231314729475</v>
      </c>
      <c r="N6032" s="13">
        <v>4.4112258308397116</v>
      </c>
      <c r="O6032" s="16">
        <v>1.2694549129410806</v>
      </c>
      <c r="P6032" s="16">
        <v>5.1803495889424358</v>
      </c>
      <c r="Q6032" s="16">
        <v>5.405610386852957</v>
      </c>
      <c r="R6032" s="16">
        <v>3.7064730620921713</v>
      </c>
      <c r="S6032" s="16">
        <v>4.5230035165238265</v>
      </c>
      <c r="T6032" s="16">
        <v>3.1552520997838966</v>
      </c>
      <c r="U6032" s="16">
        <v>6.736741735662104</v>
      </c>
      <c r="V6032" s="16">
        <v>2.2382549521182384</v>
      </c>
      <c r="W6032" s="16">
        <v>2.6616678540648437</v>
      </c>
      <c r="X6032" s="16">
        <v>5.5386231314729475</v>
      </c>
      <c r="Y6032" s="13">
        <v>4.4112258308397116</v>
      </c>
    </row>
    <row r="6033" spans="2:25" x14ac:dyDescent="0.25">
      <c r="B6033" s="11">
        <v>6030</v>
      </c>
      <c r="C6033" s="13">
        <v>1662.9477163548488</v>
      </c>
      <c r="D6033" s="16">
        <v>5.0616339988734147</v>
      </c>
      <c r="E6033" s="16">
        <v>4.7575673047284148</v>
      </c>
      <c r="F6033" s="16">
        <v>6.2311427852235468</v>
      </c>
      <c r="G6033" s="16">
        <v>4.3336814510892854</v>
      </c>
      <c r="H6033" s="16">
        <v>4.1662870532973013</v>
      </c>
      <c r="I6033" s="16">
        <v>2.1260473275767864</v>
      </c>
      <c r="J6033" s="16">
        <v>3.824909779666696</v>
      </c>
      <c r="K6033" s="16">
        <v>7.107993269914207</v>
      </c>
      <c r="L6033" s="16">
        <v>4.6479343310862733</v>
      </c>
      <c r="M6033" s="16">
        <v>6.1531245043864491</v>
      </c>
      <c r="N6033" s="13">
        <v>3.5044434606918262</v>
      </c>
      <c r="O6033" s="16">
        <v>5.0616339988734147</v>
      </c>
      <c r="P6033" s="16">
        <v>4.7575673047284148</v>
      </c>
      <c r="Q6033" s="16">
        <v>6.2311427852235468</v>
      </c>
      <c r="R6033" s="16">
        <v>4.3336814510892854</v>
      </c>
      <c r="S6033" s="16">
        <v>4.1662870532973013</v>
      </c>
      <c r="T6033" s="16">
        <v>2.1260473275767864</v>
      </c>
      <c r="U6033" s="16">
        <v>3.824909779666696</v>
      </c>
      <c r="V6033" s="16">
        <v>7.107993269914207</v>
      </c>
      <c r="W6033" s="16">
        <v>4.6479343310862733</v>
      </c>
      <c r="X6033" s="16">
        <v>6.1531245043864491</v>
      </c>
      <c r="Y6033" s="13">
        <v>3.5044434606918262</v>
      </c>
    </row>
    <row r="6034" spans="2:25" x14ac:dyDescent="0.25">
      <c r="B6034" s="11">
        <v>6031</v>
      </c>
      <c r="C6034" s="13">
        <v>1715.5962479635959</v>
      </c>
      <c r="D6034" s="16">
        <v>5.5552021729448384</v>
      </c>
      <c r="E6034" s="16">
        <v>8.8481322777500715</v>
      </c>
      <c r="F6034" s="16">
        <v>4.6595328608273228</v>
      </c>
      <c r="G6034" s="16">
        <v>3.9945273418455507</v>
      </c>
      <c r="H6034" s="16">
        <v>7.1650372125610762</v>
      </c>
      <c r="I6034" s="16">
        <v>1.6910176226865401</v>
      </c>
      <c r="J6034" s="16">
        <v>6.7605703628115688</v>
      </c>
      <c r="K6034" s="16">
        <v>2.8077584100994586</v>
      </c>
      <c r="L6034" s="16">
        <v>6.4517613883982587</v>
      </c>
      <c r="M6034" s="16">
        <v>4.5650103374463633</v>
      </c>
      <c r="N6034" s="13">
        <v>2.8135601035815494</v>
      </c>
      <c r="O6034" s="16">
        <v>5.5552021729448384</v>
      </c>
      <c r="P6034" s="16">
        <v>8.8481322777500715</v>
      </c>
      <c r="Q6034" s="16">
        <v>4.6595328608273228</v>
      </c>
      <c r="R6034" s="16">
        <v>3.9945273418455507</v>
      </c>
      <c r="S6034" s="16">
        <v>7.1650372125610762</v>
      </c>
      <c r="T6034" s="16">
        <v>1.6910176226865401</v>
      </c>
      <c r="U6034" s="16">
        <v>6.7605703628115688</v>
      </c>
      <c r="V6034" s="16">
        <v>2.8077584100994586</v>
      </c>
      <c r="W6034" s="16">
        <v>6.4517613883982587</v>
      </c>
      <c r="X6034" s="16">
        <v>4.5650103374463633</v>
      </c>
      <c r="Y6034" s="13">
        <v>2.8135601035815494</v>
      </c>
    </row>
    <row r="6035" spans="2:25" x14ac:dyDescent="0.25">
      <c r="B6035" s="11">
        <v>6032</v>
      </c>
      <c r="C6035" s="13">
        <v>1553.435392752071</v>
      </c>
      <c r="D6035" s="16">
        <v>6.3786432881372583</v>
      </c>
      <c r="E6035" s="16">
        <v>3.6524353806688454</v>
      </c>
      <c r="F6035" s="16">
        <v>6.7923264355014821</v>
      </c>
      <c r="G6035" s="16">
        <v>1.8630063209848937</v>
      </c>
      <c r="H6035" s="16">
        <v>2.2125293510358839</v>
      </c>
      <c r="I6035" s="16">
        <v>3.0023908122161829</v>
      </c>
      <c r="J6035" s="16">
        <v>4.1764439913243834</v>
      </c>
      <c r="K6035" s="16">
        <v>4.3237415107237052</v>
      </c>
      <c r="L6035" s="16">
        <v>2.1114128117783966</v>
      </c>
      <c r="M6035" s="16">
        <v>6.7682963835175496</v>
      </c>
      <c r="N6035" s="13">
        <v>3.5902576717297903</v>
      </c>
      <c r="O6035" s="16">
        <v>6.3786432881372583</v>
      </c>
      <c r="P6035" s="16">
        <v>3.6524353806688454</v>
      </c>
      <c r="Q6035" s="16">
        <v>6.7923264355014821</v>
      </c>
      <c r="R6035" s="16">
        <v>1.8630063209848937</v>
      </c>
      <c r="S6035" s="16">
        <v>2.2125293510358839</v>
      </c>
      <c r="T6035" s="16">
        <v>3.0023908122161829</v>
      </c>
      <c r="U6035" s="16">
        <v>4.1764439913243834</v>
      </c>
      <c r="V6035" s="16">
        <v>4.3237415107237052</v>
      </c>
      <c r="W6035" s="16">
        <v>2.1114128117783966</v>
      </c>
      <c r="X6035" s="16">
        <v>6.7682963835175496</v>
      </c>
      <c r="Y6035" s="13">
        <v>3.5902576717297903</v>
      </c>
    </row>
    <row r="6036" spans="2:25" x14ac:dyDescent="0.25">
      <c r="B6036" s="11">
        <v>6033</v>
      </c>
      <c r="C6036" s="13">
        <v>1619.6122883098051</v>
      </c>
      <c r="D6036" s="16">
        <v>3.3760556777003976</v>
      </c>
      <c r="E6036" s="16">
        <v>6.055398545424894</v>
      </c>
      <c r="F6036" s="16">
        <v>7.2169916732638493</v>
      </c>
      <c r="G6036" s="16">
        <v>2.4787435599181222</v>
      </c>
      <c r="H6036" s="16">
        <v>6.505853140317571</v>
      </c>
      <c r="I6036" s="16">
        <v>3.8971480513312162</v>
      </c>
      <c r="J6036" s="16">
        <v>1.1851805805121018</v>
      </c>
      <c r="K6036" s="16">
        <v>3.6943077402426456</v>
      </c>
      <c r="L6036" s="16">
        <v>6.6011126916741896</v>
      </c>
      <c r="M6036" s="16">
        <v>6.5347844864026001</v>
      </c>
      <c r="N6036" s="13">
        <v>1.7409412850488435</v>
      </c>
      <c r="O6036" s="16">
        <v>3.3760556777003976</v>
      </c>
      <c r="P6036" s="16">
        <v>6.055398545424894</v>
      </c>
      <c r="Q6036" s="16">
        <v>7.2169916732638493</v>
      </c>
      <c r="R6036" s="16">
        <v>2.4787435599181222</v>
      </c>
      <c r="S6036" s="16">
        <v>6.505853140317571</v>
      </c>
      <c r="T6036" s="16">
        <v>3.8971480513312162</v>
      </c>
      <c r="U6036" s="16">
        <v>1.1851805805121018</v>
      </c>
      <c r="V6036" s="16">
        <v>3.6943077402426456</v>
      </c>
      <c r="W6036" s="16">
        <v>6.6011126916741896</v>
      </c>
      <c r="X6036" s="16">
        <v>6.5347844864026001</v>
      </c>
      <c r="Y6036" s="13">
        <v>1.7409412850488435</v>
      </c>
    </row>
    <row r="6037" spans="2:25" x14ac:dyDescent="0.25">
      <c r="B6037" s="11">
        <v>6034</v>
      </c>
      <c r="C6037" s="13">
        <v>1481.578280695348</v>
      </c>
      <c r="D6037" s="16">
        <v>6.5077625544948479</v>
      </c>
      <c r="E6037" s="16">
        <v>6.0941745941136274</v>
      </c>
      <c r="F6037" s="16">
        <v>2.5922875394086327</v>
      </c>
      <c r="G6037" s="16">
        <v>1.1659323065422047</v>
      </c>
      <c r="H6037" s="16">
        <v>0.48762553636580019</v>
      </c>
      <c r="I6037" s="16">
        <v>2.0906327444254771</v>
      </c>
      <c r="J6037" s="16">
        <v>-0.67340382623291006</v>
      </c>
      <c r="K6037" s="16">
        <v>4.633996066683169</v>
      </c>
      <c r="L6037" s="16">
        <v>6.9224286916982063</v>
      </c>
      <c r="M6037" s="16">
        <v>3.8357145002647539</v>
      </c>
      <c r="N6037" s="13">
        <v>6.4847268425047337</v>
      </c>
      <c r="O6037" s="16">
        <v>6.5077625544948479</v>
      </c>
      <c r="P6037" s="16">
        <v>6.0941745941136274</v>
      </c>
      <c r="Q6037" s="16">
        <v>2.5922875394086327</v>
      </c>
      <c r="R6037" s="16">
        <v>1.1659323065422047</v>
      </c>
      <c r="S6037" s="16">
        <v>0.48762553636580019</v>
      </c>
      <c r="T6037" s="16">
        <v>2.0906327444254771</v>
      </c>
      <c r="U6037" s="16">
        <v>-0.67340382623291006</v>
      </c>
      <c r="V6037" s="16">
        <v>4.633996066683169</v>
      </c>
      <c r="W6037" s="16">
        <v>6.9224286916982063</v>
      </c>
      <c r="X6037" s="16">
        <v>3.8357145002647539</v>
      </c>
      <c r="Y6037" s="13">
        <v>6.4847268425047337</v>
      </c>
    </row>
    <row r="6038" spans="2:25" x14ac:dyDescent="0.25">
      <c r="B6038" s="11">
        <v>6035</v>
      </c>
      <c r="C6038" s="13">
        <v>1495.5792746427207</v>
      </c>
      <c r="D6038" s="16">
        <v>4.5967120608681551</v>
      </c>
      <c r="E6038" s="16">
        <v>4.3144744690924526</v>
      </c>
      <c r="F6038" s="16">
        <v>5.5874307955342957</v>
      </c>
      <c r="G6038" s="16">
        <v>4.3629997851218851</v>
      </c>
      <c r="H6038" s="16">
        <v>5.1081044928378549</v>
      </c>
      <c r="I6038" s="16">
        <v>3.8842947944921811</v>
      </c>
      <c r="J6038" s="16">
        <v>4.7877218724438046</v>
      </c>
      <c r="K6038" s="16">
        <v>1.2723810193657963</v>
      </c>
      <c r="L6038" s="16">
        <v>2.1009722254466259</v>
      </c>
      <c r="M6038" s="16">
        <v>1.3671597934207731</v>
      </c>
      <c r="N6038" s="13">
        <v>3.4928421616157697</v>
      </c>
      <c r="O6038" s="16">
        <v>4.5967120608681551</v>
      </c>
      <c r="P6038" s="16">
        <v>4.3144744690924526</v>
      </c>
      <c r="Q6038" s="16">
        <v>5.5874307955342957</v>
      </c>
      <c r="R6038" s="16">
        <v>4.3629997851218851</v>
      </c>
      <c r="S6038" s="16">
        <v>5.1081044928378549</v>
      </c>
      <c r="T6038" s="16">
        <v>3.8842947944921811</v>
      </c>
      <c r="U6038" s="16">
        <v>4.7877218724438046</v>
      </c>
      <c r="V6038" s="16">
        <v>1.2723810193657963</v>
      </c>
      <c r="W6038" s="16">
        <v>2.1009722254466259</v>
      </c>
      <c r="X6038" s="16">
        <v>1.3671597934207731</v>
      </c>
      <c r="Y6038" s="13">
        <v>3.4928421616157697</v>
      </c>
    </row>
    <row r="6039" spans="2:25" x14ac:dyDescent="0.25">
      <c r="B6039" s="11">
        <v>6036</v>
      </c>
      <c r="C6039" s="13">
        <v>1548.7099135882768</v>
      </c>
      <c r="D6039" s="16">
        <v>1.6616051293081253</v>
      </c>
      <c r="E6039" s="16">
        <v>5.3846522251377262</v>
      </c>
      <c r="F6039" s="16">
        <v>3.1683126742875225</v>
      </c>
      <c r="G6039" s="16">
        <v>4.4778160762042276</v>
      </c>
      <c r="H6039" s="16">
        <v>1.8037501412481101</v>
      </c>
      <c r="I6039" s="16">
        <v>3.791603421628464</v>
      </c>
      <c r="J6039" s="16">
        <v>6.8051956281863948</v>
      </c>
      <c r="K6039" s="16">
        <v>4.8608445464834631</v>
      </c>
      <c r="L6039" s="16">
        <v>3.8122093773461652</v>
      </c>
      <c r="M6039" s="16">
        <v>4.1997786648257716</v>
      </c>
      <c r="N6039" s="13">
        <v>4.5334566177506526</v>
      </c>
      <c r="O6039" s="16">
        <v>1.6616051293081253</v>
      </c>
      <c r="P6039" s="16">
        <v>5.3846522251377262</v>
      </c>
      <c r="Q6039" s="16">
        <v>3.1683126742875225</v>
      </c>
      <c r="R6039" s="16">
        <v>4.4778160762042276</v>
      </c>
      <c r="S6039" s="16">
        <v>1.8037501412481101</v>
      </c>
      <c r="T6039" s="16">
        <v>3.791603421628464</v>
      </c>
      <c r="U6039" s="16">
        <v>6.8051956281863948</v>
      </c>
      <c r="V6039" s="16">
        <v>4.8608445464834631</v>
      </c>
      <c r="W6039" s="16">
        <v>3.8122093773461652</v>
      </c>
      <c r="X6039" s="16">
        <v>4.1997786648257716</v>
      </c>
      <c r="Y6039" s="13">
        <v>4.5334566177506526</v>
      </c>
    </row>
    <row r="6040" spans="2:25" x14ac:dyDescent="0.25">
      <c r="B6040" s="11">
        <v>6037</v>
      </c>
      <c r="C6040" s="13">
        <v>1637.0003555566268</v>
      </c>
      <c r="D6040" s="16">
        <v>5.2671351263172586</v>
      </c>
      <c r="E6040" s="16">
        <v>6.4444362609846371</v>
      </c>
      <c r="F6040" s="16">
        <v>4.0915520071000442</v>
      </c>
      <c r="G6040" s="16">
        <v>6.5370528212840977</v>
      </c>
      <c r="H6040" s="16">
        <v>5.5515634197566817</v>
      </c>
      <c r="I6040" s="16">
        <v>3.8550291234537264</v>
      </c>
      <c r="J6040" s="16">
        <v>4.9240232702668019</v>
      </c>
      <c r="K6040" s="16">
        <v>3.1917829394565129</v>
      </c>
      <c r="L6040" s="16">
        <v>3.7603593319159532</v>
      </c>
      <c r="M6040" s="16">
        <v>1.1883555847165796</v>
      </c>
      <c r="N6040" s="13">
        <v>5.482282142822644</v>
      </c>
      <c r="O6040" s="16">
        <v>5.2671351263172586</v>
      </c>
      <c r="P6040" s="16">
        <v>6.4444362609846371</v>
      </c>
      <c r="Q6040" s="16">
        <v>4.0915520071000442</v>
      </c>
      <c r="R6040" s="16">
        <v>6.5370528212840977</v>
      </c>
      <c r="S6040" s="16">
        <v>5.5515634197566817</v>
      </c>
      <c r="T6040" s="16">
        <v>3.8550291234537264</v>
      </c>
      <c r="U6040" s="16">
        <v>4.9240232702668019</v>
      </c>
      <c r="V6040" s="16">
        <v>3.1917829394565129</v>
      </c>
      <c r="W6040" s="16">
        <v>3.7603593319159532</v>
      </c>
      <c r="X6040" s="16">
        <v>1.1883555847165796</v>
      </c>
      <c r="Y6040" s="13">
        <v>5.482282142822644</v>
      </c>
    </row>
    <row r="6041" spans="2:25" x14ac:dyDescent="0.25">
      <c r="B6041" s="11">
        <v>6038</v>
      </c>
      <c r="C6041" s="13">
        <v>1701.2782031654556</v>
      </c>
      <c r="D6041" s="16">
        <v>4.2256901170192798</v>
      </c>
      <c r="E6041" s="16">
        <v>4.8318119168421267</v>
      </c>
      <c r="F6041" s="16">
        <v>5.219289407274065</v>
      </c>
      <c r="G6041" s="16">
        <v>4.9578283569103876</v>
      </c>
      <c r="H6041" s="16">
        <v>3.0318993939187382</v>
      </c>
      <c r="I6041" s="16">
        <v>6.21927939475896</v>
      </c>
      <c r="J6041" s="16">
        <v>6.8258419406302142</v>
      </c>
      <c r="K6041" s="16">
        <v>2.7999679248574809</v>
      </c>
      <c r="L6041" s="16">
        <v>6.1091037696772537</v>
      </c>
      <c r="M6041" s="16">
        <v>3.0941144868126447</v>
      </c>
      <c r="N6041" s="13">
        <v>7.004815076045567</v>
      </c>
      <c r="O6041" s="16">
        <v>4.2256901170192798</v>
      </c>
      <c r="P6041" s="16">
        <v>4.8318119168421267</v>
      </c>
      <c r="Q6041" s="16">
        <v>5.219289407274065</v>
      </c>
      <c r="R6041" s="16">
        <v>4.9578283569103876</v>
      </c>
      <c r="S6041" s="16">
        <v>3.0318993939187382</v>
      </c>
      <c r="T6041" s="16">
        <v>6.21927939475896</v>
      </c>
      <c r="U6041" s="16">
        <v>6.8258419406302142</v>
      </c>
      <c r="V6041" s="16">
        <v>2.7999679248574809</v>
      </c>
      <c r="W6041" s="16">
        <v>6.1091037696772537</v>
      </c>
      <c r="X6041" s="16">
        <v>3.0941144868126447</v>
      </c>
      <c r="Y6041" s="13">
        <v>7.004815076045567</v>
      </c>
    </row>
    <row r="6042" spans="2:25" x14ac:dyDescent="0.25">
      <c r="B6042" s="11">
        <v>6039</v>
      </c>
      <c r="C6042" s="13">
        <v>1847.18580942161</v>
      </c>
      <c r="D6042" s="16">
        <v>6.9398586109526335</v>
      </c>
      <c r="E6042" s="16">
        <v>7.4123736145008419</v>
      </c>
      <c r="F6042" s="16">
        <v>4.2525987839707327</v>
      </c>
      <c r="G6042" s="16">
        <v>6.9955905936153124</v>
      </c>
      <c r="H6042" s="16">
        <v>6.0641737241249629</v>
      </c>
      <c r="I6042" s="16">
        <v>4.3115124600208965</v>
      </c>
      <c r="J6042" s="16">
        <v>5.8967577607275592</v>
      </c>
      <c r="K6042" s="16">
        <v>7.3222399832469369</v>
      </c>
      <c r="L6042" s="16">
        <v>7.9206200931967281</v>
      </c>
      <c r="M6042" s="16">
        <v>3.126499509452656</v>
      </c>
      <c r="N6042" s="13">
        <v>2.7904513301642555</v>
      </c>
      <c r="O6042" s="16">
        <v>6.9398586109526335</v>
      </c>
      <c r="P6042" s="16">
        <v>7.4123736145008419</v>
      </c>
      <c r="Q6042" s="16">
        <v>4.2525987839707327</v>
      </c>
      <c r="R6042" s="16">
        <v>6.9955905936153124</v>
      </c>
      <c r="S6042" s="16">
        <v>6.0641737241249629</v>
      </c>
      <c r="T6042" s="16">
        <v>4.3115124600208965</v>
      </c>
      <c r="U6042" s="16">
        <v>5.8967577607275592</v>
      </c>
      <c r="V6042" s="16">
        <v>7.3222399832469369</v>
      </c>
      <c r="W6042" s="16">
        <v>7.9206200931967281</v>
      </c>
      <c r="X6042" s="16">
        <v>3.126499509452656</v>
      </c>
      <c r="Y6042" s="13">
        <v>2.7904513301642555</v>
      </c>
    </row>
    <row r="6043" spans="2:25" x14ac:dyDescent="0.25">
      <c r="B6043" s="11">
        <v>6040</v>
      </c>
      <c r="C6043" s="13">
        <v>1770.5679676585323</v>
      </c>
      <c r="D6043" s="16">
        <v>6.5944254338771326</v>
      </c>
      <c r="E6043" s="16">
        <v>5.1794586389809778</v>
      </c>
      <c r="F6043" s="16">
        <v>4.9190741553160668</v>
      </c>
      <c r="G6043" s="16">
        <v>5.0004893116202735</v>
      </c>
      <c r="H6043" s="16">
        <v>1.6760700570432392</v>
      </c>
      <c r="I6043" s="16">
        <v>3.5036184067455931</v>
      </c>
      <c r="J6043" s="16">
        <v>4.6316850722407494</v>
      </c>
      <c r="K6043" s="16">
        <v>4.6519254553965537</v>
      </c>
      <c r="L6043" s="16">
        <v>7.06900734004582</v>
      </c>
      <c r="M6043" s="16">
        <v>6.3064282579808308</v>
      </c>
      <c r="N6043" s="13">
        <v>9.0511653634373239</v>
      </c>
      <c r="O6043" s="16">
        <v>6.5944254338771326</v>
      </c>
      <c r="P6043" s="16">
        <v>5.1794586389809778</v>
      </c>
      <c r="Q6043" s="16">
        <v>4.9190741553160668</v>
      </c>
      <c r="R6043" s="16">
        <v>5.0004893116202735</v>
      </c>
      <c r="S6043" s="16">
        <v>1.6760700570432392</v>
      </c>
      <c r="T6043" s="16">
        <v>3.5036184067455931</v>
      </c>
      <c r="U6043" s="16">
        <v>4.6316850722407494</v>
      </c>
      <c r="V6043" s="16">
        <v>4.6519254553965537</v>
      </c>
      <c r="W6043" s="16">
        <v>7.06900734004582</v>
      </c>
      <c r="X6043" s="16">
        <v>6.3064282579808308</v>
      </c>
      <c r="Y6043" s="13">
        <v>9.0511653634373239</v>
      </c>
    </row>
    <row r="6044" spans="2:25" x14ac:dyDescent="0.25">
      <c r="B6044" s="11">
        <v>6041</v>
      </c>
      <c r="C6044" s="13">
        <v>1768.1797507029883</v>
      </c>
      <c r="D6044" s="16">
        <v>8.4176412689476123</v>
      </c>
      <c r="E6044" s="16">
        <v>4.2707711089092291</v>
      </c>
      <c r="F6044" s="16">
        <v>7.9540831310074136</v>
      </c>
      <c r="G6044" s="16">
        <v>3.9459692326050457</v>
      </c>
      <c r="H6044" s="16">
        <v>3.0801696605525626</v>
      </c>
      <c r="I6044" s="16">
        <v>3.6729567111902339</v>
      </c>
      <c r="J6044" s="16">
        <v>5.3840545363433199</v>
      </c>
      <c r="K6044" s="16">
        <v>2.9507074054152471</v>
      </c>
      <c r="L6044" s="16">
        <v>4.2461228111649199</v>
      </c>
      <c r="M6044" s="16">
        <v>6.322591258117285</v>
      </c>
      <c r="N6044" s="13">
        <v>8.2240468131274405</v>
      </c>
      <c r="O6044" s="16">
        <v>8.4176412689476123</v>
      </c>
      <c r="P6044" s="16">
        <v>4.2707711089092291</v>
      </c>
      <c r="Q6044" s="16">
        <v>7.9540831310074136</v>
      </c>
      <c r="R6044" s="16">
        <v>3.9459692326050457</v>
      </c>
      <c r="S6044" s="16">
        <v>3.0801696605525626</v>
      </c>
      <c r="T6044" s="16">
        <v>3.6729567111902339</v>
      </c>
      <c r="U6044" s="16">
        <v>5.3840545363433199</v>
      </c>
      <c r="V6044" s="16">
        <v>2.9507074054152471</v>
      </c>
      <c r="W6044" s="16">
        <v>4.2461228111649199</v>
      </c>
      <c r="X6044" s="16">
        <v>6.322591258117285</v>
      </c>
      <c r="Y6044" s="13">
        <v>8.2240468131274405</v>
      </c>
    </row>
    <row r="6045" spans="2:25" x14ac:dyDescent="0.25">
      <c r="B6045" s="11">
        <v>6042</v>
      </c>
      <c r="C6045" s="13">
        <v>1541.911211145022</v>
      </c>
      <c r="D6045" s="16">
        <v>7.0179237572592239</v>
      </c>
      <c r="E6045" s="16">
        <v>3.0760979249451244</v>
      </c>
      <c r="F6045" s="16">
        <v>3.0019993691391558</v>
      </c>
      <c r="G6045" s="16">
        <v>6.468611644714457</v>
      </c>
      <c r="H6045" s="16">
        <v>3.1590057638768454</v>
      </c>
      <c r="I6045" s="16">
        <v>3.391145169510982</v>
      </c>
      <c r="J6045" s="16">
        <v>5.155011984243993</v>
      </c>
      <c r="K6045" s="16">
        <v>3.3111301368006574</v>
      </c>
      <c r="L6045" s="16">
        <v>2.365308841026458</v>
      </c>
      <c r="M6045" s="16">
        <v>3.1844371215158525</v>
      </c>
      <c r="N6045" s="13">
        <v>3.9154161899665825</v>
      </c>
      <c r="O6045" s="16">
        <v>7.0179237572592239</v>
      </c>
      <c r="P6045" s="16">
        <v>3.0760979249451244</v>
      </c>
      <c r="Q6045" s="16">
        <v>3.0019993691391558</v>
      </c>
      <c r="R6045" s="16">
        <v>6.468611644714457</v>
      </c>
      <c r="S6045" s="16">
        <v>3.1590057638768454</v>
      </c>
      <c r="T6045" s="16">
        <v>3.391145169510982</v>
      </c>
      <c r="U6045" s="16">
        <v>5.155011984243993</v>
      </c>
      <c r="V6045" s="16">
        <v>3.3111301368006574</v>
      </c>
      <c r="W6045" s="16">
        <v>2.365308841026458</v>
      </c>
      <c r="X6045" s="16">
        <v>3.1844371215158525</v>
      </c>
      <c r="Y6045" s="13">
        <v>3.9154161899665825</v>
      </c>
    </row>
    <row r="6046" spans="2:25" x14ac:dyDescent="0.25">
      <c r="B6046" s="11">
        <v>6043</v>
      </c>
      <c r="C6046" s="13">
        <v>1870.0376794646311</v>
      </c>
      <c r="D6046" s="16">
        <v>8.2001996494598348</v>
      </c>
      <c r="E6046" s="16">
        <v>4.6615211604756599</v>
      </c>
      <c r="F6046" s="16">
        <v>6.2817959886135526</v>
      </c>
      <c r="G6046" s="16">
        <v>8.2712772999019926</v>
      </c>
      <c r="H6046" s="16">
        <v>5.6272448484890418</v>
      </c>
      <c r="I6046" s="16">
        <v>5.9358384958624359</v>
      </c>
      <c r="J6046" s="16">
        <v>5.1278032133807532</v>
      </c>
      <c r="K6046" s="16">
        <v>4.5146580796577984</v>
      </c>
      <c r="L6046" s="16">
        <v>2.6679566324816992</v>
      </c>
      <c r="M6046" s="16">
        <v>7.2263769644300329</v>
      </c>
      <c r="N6046" s="13">
        <v>5.7912718133999528</v>
      </c>
      <c r="O6046" s="16">
        <v>8.2001996494598348</v>
      </c>
      <c r="P6046" s="16">
        <v>4.6615211604756599</v>
      </c>
      <c r="Q6046" s="16">
        <v>6.2817959886135526</v>
      </c>
      <c r="R6046" s="16">
        <v>8.2712772999019926</v>
      </c>
      <c r="S6046" s="16">
        <v>5.6272448484890418</v>
      </c>
      <c r="T6046" s="16">
        <v>5.9358384958624359</v>
      </c>
      <c r="U6046" s="16">
        <v>5.1278032133807532</v>
      </c>
      <c r="V6046" s="16">
        <v>4.5146580796577984</v>
      </c>
      <c r="W6046" s="16">
        <v>2.6679566324816992</v>
      </c>
      <c r="X6046" s="16">
        <v>7.2263769644300329</v>
      </c>
      <c r="Y6046" s="13">
        <v>5.7912718133999528</v>
      </c>
    </row>
    <row r="6047" spans="2:25" x14ac:dyDescent="0.25">
      <c r="B6047" s="11">
        <v>6044</v>
      </c>
      <c r="C6047" s="13">
        <v>1766.2930917783256</v>
      </c>
      <c r="D6047" s="16">
        <v>7.2630518642810102</v>
      </c>
      <c r="E6047" s="16">
        <v>2.9372577303021288</v>
      </c>
      <c r="F6047" s="16">
        <v>6.0246195111642589</v>
      </c>
      <c r="G6047" s="16">
        <v>9.3665018974850156</v>
      </c>
      <c r="H6047" s="16">
        <v>3.4287483250358086</v>
      </c>
      <c r="I6047" s="16">
        <v>5.132392768088061</v>
      </c>
      <c r="J6047" s="16">
        <v>0.10101589492146612</v>
      </c>
      <c r="K6047" s="16">
        <v>7.0451336935262283</v>
      </c>
      <c r="L6047" s="16">
        <v>5.8679746684278209</v>
      </c>
      <c r="M6047" s="16">
        <v>4.326790694709592</v>
      </c>
      <c r="N6047" s="13">
        <v>6.9651324049934216</v>
      </c>
      <c r="O6047" s="16">
        <v>7.2630518642810102</v>
      </c>
      <c r="P6047" s="16">
        <v>2.9372577303021288</v>
      </c>
      <c r="Q6047" s="16">
        <v>6.0246195111642589</v>
      </c>
      <c r="R6047" s="16">
        <v>9.3665018974850156</v>
      </c>
      <c r="S6047" s="16">
        <v>3.4287483250358086</v>
      </c>
      <c r="T6047" s="16">
        <v>5.132392768088061</v>
      </c>
      <c r="U6047" s="16">
        <v>0.10101589492146612</v>
      </c>
      <c r="V6047" s="16">
        <v>7.0451336935262283</v>
      </c>
      <c r="W6047" s="16">
        <v>5.8679746684278209</v>
      </c>
      <c r="X6047" s="16">
        <v>4.326790694709592</v>
      </c>
      <c r="Y6047" s="13">
        <v>6.9651324049934216</v>
      </c>
    </row>
    <row r="6048" spans="2:25" x14ac:dyDescent="0.25">
      <c r="B6048" s="11">
        <v>6045</v>
      </c>
      <c r="C6048" s="13">
        <v>1866.2507702435182</v>
      </c>
      <c r="D6048" s="16">
        <v>5.7854005867490583</v>
      </c>
      <c r="E6048" s="16">
        <v>7.28057572511762</v>
      </c>
      <c r="F6048" s="16">
        <v>5.3507002620824693</v>
      </c>
      <c r="G6048" s="16">
        <v>6.8242613938715175</v>
      </c>
      <c r="H6048" s="16">
        <v>7.082935764920137</v>
      </c>
      <c r="I6048" s="16">
        <v>4.7343570409504059</v>
      </c>
      <c r="J6048" s="16">
        <v>6.3835338504695915</v>
      </c>
      <c r="K6048" s="16">
        <v>4.8589421689365873</v>
      </c>
      <c r="L6048" s="16">
        <v>5.446944203548675</v>
      </c>
      <c r="M6048" s="16">
        <v>2.9567925566137228</v>
      </c>
      <c r="N6048" s="13">
        <v>7.3431785227103195</v>
      </c>
      <c r="O6048" s="16">
        <v>5.7854005867490583</v>
      </c>
      <c r="P6048" s="16">
        <v>7.28057572511762</v>
      </c>
      <c r="Q6048" s="16">
        <v>5.3507002620824693</v>
      </c>
      <c r="R6048" s="16">
        <v>6.8242613938715175</v>
      </c>
      <c r="S6048" s="16">
        <v>7.082935764920137</v>
      </c>
      <c r="T6048" s="16">
        <v>4.7343570409504059</v>
      </c>
      <c r="U6048" s="16">
        <v>6.3835338504695915</v>
      </c>
      <c r="V6048" s="16">
        <v>4.8589421689365873</v>
      </c>
      <c r="W6048" s="16">
        <v>5.446944203548675</v>
      </c>
      <c r="X6048" s="16">
        <v>2.9567925566137228</v>
      </c>
      <c r="Y6048" s="13">
        <v>7.3431785227103195</v>
      </c>
    </row>
    <row r="6049" spans="2:25" x14ac:dyDescent="0.25">
      <c r="B6049" s="11">
        <v>6046</v>
      </c>
      <c r="C6049" s="13">
        <v>1984.5268100109738</v>
      </c>
      <c r="D6049" s="16">
        <v>4.9429833487413024</v>
      </c>
      <c r="E6049" s="16">
        <v>5.3914297004163672</v>
      </c>
      <c r="F6049" s="16">
        <v>6.1945379404148264</v>
      </c>
      <c r="G6049" s="16">
        <v>7.7510781548226504</v>
      </c>
      <c r="H6049" s="16">
        <v>5.4663555686921894</v>
      </c>
      <c r="I6049" s="16">
        <v>7.2689344481619003</v>
      </c>
      <c r="J6049" s="16">
        <v>4.4923045723206769</v>
      </c>
      <c r="K6049" s="16">
        <v>6.0950113822247367</v>
      </c>
      <c r="L6049" s="16">
        <v>9.460105230296886</v>
      </c>
      <c r="M6049" s="16">
        <v>6.3218813783336492</v>
      </c>
      <c r="N6049" s="13">
        <v>7.1928227979278976</v>
      </c>
      <c r="O6049" s="16">
        <v>4.9429833487413024</v>
      </c>
      <c r="P6049" s="16">
        <v>5.3914297004163672</v>
      </c>
      <c r="Q6049" s="16">
        <v>6.1945379404148264</v>
      </c>
      <c r="R6049" s="16">
        <v>7.7510781548226504</v>
      </c>
      <c r="S6049" s="16">
        <v>5.4663555686921894</v>
      </c>
      <c r="T6049" s="16">
        <v>7.2689344481619003</v>
      </c>
      <c r="U6049" s="16">
        <v>4.4923045723206769</v>
      </c>
      <c r="V6049" s="16">
        <v>6.0950113822247367</v>
      </c>
      <c r="W6049" s="16">
        <v>9.460105230296886</v>
      </c>
      <c r="X6049" s="16">
        <v>6.3218813783336492</v>
      </c>
      <c r="Y6049" s="13">
        <v>7.1928227979278976</v>
      </c>
    </row>
    <row r="6050" spans="2:25" x14ac:dyDescent="0.25">
      <c r="B6050" s="11">
        <v>6047</v>
      </c>
      <c r="C6050" s="13">
        <v>1580.1083290431893</v>
      </c>
      <c r="D6050" s="16">
        <v>10.19198224480715</v>
      </c>
      <c r="E6050" s="16">
        <v>6.1597953875041371</v>
      </c>
      <c r="F6050" s="16">
        <v>-1.66443564492854</v>
      </c>
      <c r="G6050" s="16">
        <v>2.8641301808763733</v>
      </c>
      <c r="H6050" s="16">
        <v>3.2318895433894874</v>
      </c>
      <c r="I6050" s="16">
        <v>2.7748049423267958</v>
      </c>
      <c r="J6050" s="16">
        <v>4.2173143648895008</v>
      </c>
      <c r="K6050" s="16">
        <v>6.7566515592918428</v>
      </c>
      <c r="L6050" s="16">
        <v>2.6818920692471453</v>
      </c>
      <c r="M6050" s="16">
        <v>3.323016175582306</v>
      </c>
      <c r="N6050" s="13">
        <v>6.3929520124765054</v>
      </c>
      <c r="O6050" s="16">
        <v>10.19198224480715</v>
      </c>
      <c r="P6050" s="16">
        <v>6.1597953875041371</v>
      </c>
      <c r="Q6050" s="16">
        <v>-1.66443564492854</v>
      </c>
      <c r="R6050" s="16">
        <v>2.8641301808763733</v>
      </c>
      <c r="S6050" s="16">
        <v>3.2318895433894874</v>
      </c>
      <c r="T6050" s="16">
        <v>2.7748049423267958</v>
      </c>
      <c r="U6050" s="16">
        <v>4.2173143648895008</v>
      </c>
      <c r="V6050" s="16">
        <v>6.7566515592918428</v>
      </c>
      <c r="W6050" s="16">
        <v>2.6818920692471453</v>
      </c>
      <c r="X6050" s="16">
        <v>3.323016175582306</v>
      </c>
      <c r="Y6050" s="13">
        <v>6.3929520124765054</v>
      </c>
    </row>
    <row r="6051" spans="2:25" x14ac:dyDescent="0.25">
      <c r="B6051" s="11">
        <v>6048</v>
      </c>
      <c r="C6051" s="13">
        <v>1754.0726586071921</v>
      </c>
      <c r="D6051" s="16">
        <v>6.5024749601046068</v>
      </c>
      <c r="E6051" s="16">
        <v>3.397215936824086</v>
      </c>
      <c r="F6051" s="16">
        <v>3.2625421612926875</v>
      </c>
      <c r="G6051" s="16">
        <v>6.4866351187152267</v>
      </c>
      <c r="H6051" s="16">
        <v>4.3397977450524934</v>
      </c>
      <c r="I6051" s="16">
        <v>6.6178525417234004</v>
      </c>
      <c r="J6051" s="16">
        <v>6.0998331894067839</v>
      </c>
      <c r="K6051" s="16">
        <v>7.0496454530640351</v>
      </c>
      <c r="L6051" s="16">
        <v>4.3216065365212222</v>
      </c>
      <c r="M6051" s="16">
        <v>5.2015243313056407</v>
      </c>
      <c r="N6051" s="13">
        <v>4.2321982771996929</v>
      </c>
      <c r="O6051" s="16">
        <v>6.5024749601046068</v>
      </c>
      <c r="P6051" s="16">
        <v>3.397215936824086</v>
      </c>
      <c r="Q6051" s="16">
        <v>3.2625421612926875</v>
      </c>
      <c r="R6051" s="16">
        <v>6.4866351187152267</v>
      </c>
      <c r="S6051" s="16">
        <v>4.3397977450524934</v>
      </c>
      <c r="T6051" s="16">
        <v>6.6178525417234004</v>
      </c>
      <c r="U6051" s="16">
        <v>6.0998331894067839</v>
      </c>
      <c r="V6051" s="16">
        <v>7.0496454530640351</v>
      </c>
      <c r="W6051" s="16">
        <v>4.3216065365212222</v>
      </c>
      <c r="X6051" s="16">
        <v>5.2015243313056407</v>
      </c>
      <c r="Y6051" s="13">
        <v>4.2321982771996929</v>
      </c>
    </row>
    <row r="6052" spans="2:25" x14ac:dyDescent="0.25">
      <c r="B6052" s="11">
        <v>6049</v>
      </c>
      <c r="C6052" s="13">
        <v>1598.3298007901749</v>
      </c>
      <c r="D6052" s="16">
        <v>8.0337438797299559</v>
      </c>
      <c r="E6052" s="16">
        <v>4.2242872157215539</v>
      </c>
      <c r="F6052" s="16">
        <v>4.8532736508006771</v>
      </c>
      <c r="G6052" s="16">
        <v>2.8274679585301437</v>
      </c>
      <c r="H6052" s="16">
        <v>4.714452835000265</v>
      </c>
      <c r="I6052" s="16">
        <v>5.1752440366416632</v>
      </c>
      <c r="J6052" s="16">
        <v>4.2090529069569973</v>
      </c>
      <c r="K6052" s="16">
        <v>0.78535602427092854</v>
      </c>
      <c r="L6052" s="16">
        <v>3.6688479540600829</v>
      </c>
      <c r="M6052" s="16">
        <v>6.2956787577531879</v>
      </c>
      <c r="N6052" s="13">
        <v>3.0616080110309571</v>
      </c>
      <c r="O6052" s="16">
        <v>8.0337438797299559</v>
      </c>
      <c r="P6052" s="16">
        <v>4.2242872157215539</v>
      </c>
      <c r="Q6052" s="16">
        <v>4.8532736508006771</v>
      </c>
      <c r="R6052" s="16">
        <v>2.8274679585301437</v>
      </c>
      <c r="S6052" s="16">
        <v>4.714452835000265</v>
      </c>
      <c r="T6052" s="16">
        <v>5.1752440366416632</v>
      </c>
      <c r="U6052" s="16">
        <v>4.2090529069569973</v>
      </c>
      <c r="V6052" s="16">
        <v>0.78535602427092854</v>
      </c>
      <c r="W6052" s="16">
        <v>3.6688479540600829</v>
      </c>
      <c r="X6052" s="16">
        <v>6.2956787577531879</v>
      </c>
      <c r="Y6052" s="13">
        <v>3.0616080110309571</v>
      </c>
    </row>
    <row r="6053" spans="2:25" x14ac:dyDescent="0.25">
      <c r="B6053" s="11">
        <v>6050</v>
      </c>
      <c r="C6053" s="13">
        <v>2017.4315461589886</v>
      </c>
      <c r="D6053" s="16">
        <v>7.1114170119804303</v>
      </c>
      <c r="E6053" s="16">
        <v>1.9248629087644766</v>
      </c>
      <c r="F6053" s="16">
        <v>4.8443446776337131</v>
      </c>
      <c r="G6053" s="16">
        <v>11.539796768460157</v>
      </c>
      <c r="H6053" s="16">
        <v>6.6670322283843557</v>
      </c>
      <c r="I6053" s="16">
        <v>9.67119021643874</v>
      </c>
      <c r="J6053" s="16">
        <v>5.3972730704428642</v>
      </c>
      <c r="K6053" s="16">
        <v>8.9056000776795567</v>
      </c>
      <c r="L6053" s="16">
        <v>5.1514616453742699</v>
      </c>
      <c r="M6053" s="16">
        <v>7.8762406247115759</v>
      </c>
      <c r="N6053" s="13">
        <v>3.514576663652448</v>
      </c>
      <c r="O6053" s="16">
        <v>7.1114170119804303</v>
      </c>
      <c r="P6053" s="16">
        <v>1.9248629087644766</v>
      </c>
      <c r="Q6053" s="16">
        <v>4.8443446776337131</v>
      </c>
      <c r="R6053" s="16">
        <v>11.539796768460157</v>
      </c>
      <c r="S6053" s="16">
        <v>6.6670322283843557</v>
      </c>
      <c r="T6053" s="16">
        <v>9.67119021643874</v>
      </c>
      <c r="U6053" s="16">
        <v>5.3972730704428642</v>
      </c>
      <c r="V6053" s="16">
        <v>8.9056000776795567</v>
      </c>
      <c r="W6053" s="16">
        <v>5.1514616453742699</v>
      </c>
      <c r="X6053" s="16">
        <v>7.8762406247115759</v>
      </c>
      <c r="Y6053" s="13">
        <v>3.514576663652448</v>
      </c>
    </row>
    <row r="6054" spans="2:25" x14ac:dyDescent="0.25">
      <c r="B6054" s="11">
        <v>6051</v>
      </c>
      <c r="C6054" s="13">
        <v>1944.3006179096515</v>
      </c>
      <c r="D6054" s="16">
        <v>5.3523398115383394</v>
      </c>
      <c r="E6054" s="16">
        <v>4.721123414662312</v>
      </c>
      <c r="F6054" s="16">
        <v>4.4785212522299966</v>
      </c>
      <c r="G6054" s="16">
        <v>4.6764493547234789</v>
      </c>
      <c r="H6054" s="16">
        <v>4.3091508664361022</v>
      </c>
      <c r="I6054" s="16">
        <v>12.045811963058139</v>
      </c>
      <c r="J6054" s="16">
        <v>7.2886821505749726</v>
      </c>
      <c r="K6054" s="16">
        <v>6.5621590746713219</v>
      </c>
      <c r="L6054" s="16">
        <v>6.607724364160573</v>
      </c>
      <c r="M6054" s="16">
        <v>4.9134607396069718</v>
      </c>
      <c r="N6054" s="13">
        <v>7.5848266951712393</v>
      </c>
      <c r="O6054" s="16">
        <v>5.3523398115383394</v>
      </c>
      <c r="P6054" s="16">
        <v>4.721123414662312</v>
      </c>
      <c r="Q6054" s="16">
        <v>4.4785212522299966</v>
      </c>
      <c r="R6054" s="16">
        <v>4.6764493547234789</v>
      </c>
      <c r="S6054" s="16">
        <v>4.3091508664361022</v>
      </c>
      <c r="T6054" s="16">
        <v>12.045811963058139</v>
      </c>
      <c r="U6054" s="16">
        <v>7.2886821505749726</v>
      </c>
      <c r="V6054" s="16">
        <v>6.5621590746713219</v>
      </c>
      <c r="W6054" s="16">
        <v>6.607724364160573</v>
      </c>
      <c r="X6054" s="16">
        <v>4.9134607396069718</v>
      </c>
      <c r="Y6054" s="13">
        <v>7.5848266951712393</v>
      </c>
    </row>
    <row r="6055" spans="2:25" x14ac:dyDescent="0.25">
      <c r="B6055" s="11">
        <v>6052</v>
      </c>
      <c r="C6055" s="13">
        <v>1732.5070118099234</v>
      </c>
      <c r="D6055" s="16">
        <v>3.4236268827250025</v>
      </c>
      <c r="E6055" s="16">
        <v>2.9535751002636985</v>
      </c>
      <c r="F6055" s="16">
        <v>4.6424337805139793</v>
      </c>
      <c r="G6055" s="16">
        <v>5.9416904549314111</v>
      </c>
      <c r="H6055" s="16">
        <v>7.4793233659510037</v>
      </c>
      <c r="I6055" s="16">
        <v>4.8775060298148185</v>
      </c>
      <c r="J6055" s="16">
        <v>8.132645214161661</v>
      </c>
      <c r="K6055" s="16">
        <v>2.1912668598612761</v>
      </c>
      <c r="L6055" s="16">
        <v>6.7267928973085978</v>
      </c>
      <c r="M6055" s="16">
        <v>4.6503349918599497</v>
      </c>
      <c r="N6055" s="13">
        <v>5.2650114789004521</v>
      </c>
      <c r="O6055" s="16">
        <v>3.4236268827250025</v>
      </c>
      <c r="P6055" s="16">
        <v>2.9535751002636985</v>
      </c>
      <c r="Q6055" s="16">
        <v>4.6424337805139793</v>
      </c>
      <c r="R6055" s="16">
        <v>5.9416904549314111</v>
      </c>
      <c r="S6055" s="16">
        <v>7.4793233659510037</v>
      </c>
      <c r="T6055" s="16">
        <v>4.8775060298148185</v>
      </c>
      <c r="U6055" s="16">
        <v>8.132645214161661</v>
      </c>
      <c r="V6055" s="16">
        <v>2.1912668598612761</v>
      </c>
      <c r="W6055" s="16">
        <v>6.7267928973085978</v>
      </c>
      <c r="X6055" s="16">
        <v>4.6503349918599497</v>
      </c>
      <c r="Y6055" s="13">
        <v>5.2650114789004521</v>
      </c>
    </row>
    <row r="6056" spans="2:25" x14ac:dyDescent="0.25">
      <c r="B6056" s="11">
        <v>6053</v>
      </c>
      <c r="C6056" s="13">
        <v>1725.0629761440055</v>
      </c>
      <c r="D6056" s="16">
        <v>6.504592821353576</v>
      </c>
      <c r="E6056" s="16">
        <v>3.5991580814851614</v>
      </c>
      <c r="F6056" s="16">
        <v>6.5492160500828405</v>
      </c>
      <c r="G6056" s="16">
        <v>7.0999666812322761</v>
      </c>
      <c r="H6056" s="16">
        <v>5.3991746300247634</v>
      </c>
      <c r="I6056" s="16">
        <v>2.5708331449273341</v>
      </c>
      <c r="J6056" s="16">
        <v>4.8895772943889346</v>
      </c>
      <c r="K6056" s="16">
        <v>4.3457442878857746</v>
      </c>
      <c r="L6056" s="16">
        <v>8.4827678957819117</v>
      </c>
      <c r="M6056" s="16">
        <v>3.1393525999181038</v>
      </c>
      <c r="N6056" s="13">
        <v>3.2581653215405066</v>
      </c>
      <c r="O6056" s="16">
        <v>6.504592821353576</v>
      </c>
      <c r="P6056" s="16">
        <v>3.5991580814851614</v>
      </c>
      <c r="Q6056" s="16">
        <v>6.5492160500828405</v>
      </c>
      <c r="R6056" s="16">
        <v>7.0999666812322761</v>
      </c>
      <c r="S6056" s="16">
        <v>5.3991746300247634</v>
      </c>
      <c r="T6056" s="16">
        <v>2.5708331449273341</v>
      </c>
      <c r="U6056" s="16">
        <v>4.8895772943889346</v>
      </c>
      <c r="V6056" s="16">
        <v>4.3457442878857746</v>
      </c>
      <c r="W6056" s="16">
        <v>8.4827678957819117</v>
      </c>
      <c r="X6056" s="16">
        <v>3.1393525999181038</v>
      </c>
      <c r="Y6056" s="13">
        <v>3.2581653215405066</v>
      </c>
    </row>
    <row r="6057" spans="2:25" x14ac:dyDescent="0.25">
      <c r="B6057" s="11">
        <v>6054</v>
      </c>
      <c r="C6057" s="13">
        <v>1900.8079926434907</v>
      </c>
      <c r="D6057" s="16">
        <v>4.0822842679845337</v>
      </c>
      <c r="E6057" s="16">
        <v>8.5297034543956727</v>
      </c>
      <c r="F6057" s="16">
        <v>3.9652711926705742</v>
      </c>
      <c r="G6057" s="16">
        <v>4.6984992039917781</v>
      </c>
      <c r="H6057" s="16">
        <v>6.4378714156004078</v>
      </c>
      <c r="I6057" s="16">
        <v>2.931034576645406</v>
      </c>
      <c r="J6057" s="16">
        <v>6.2047901849837865</v>
      </c>
      <c r="K6057" s="16">
        <v>8.3190111683716434</v>
      </c>
      <c r="L6057" s="16">
        <v>5.1380162637833982</v>
      </c>
      <c r="M6057" s="16">
        <v>8.3060964101025494</v>
      </c>
      <c r="N6057" s="13">
        <v>7.4773657356640326</v>
      </c>
      <c r="O6057" s="16">
        <v>4.0822842679845337</v>
      </c>
      <c r="P6057" s="16">
        <v>8.5297034543956727</v>
      </c>
      <c r="Q6057" s="16">
        <v>3.9652711926705742</v>
      </c>
      <c r="R6057" s="16">
        <v>4.6984992039917781</v>
      </c>
      <c r="S6057" s="16">
        <v>6.4378714156004078</v>
      </c>
      <c r="T6057" s="16">
        <v>2.931034576645406</v>
      </c>
      <c r="U6057" s="16">
        <v>6.2047901849837865</v>
      </c>
      <c r="V6057" s="16">
        <v>8.3190111683716434</v>
      </c>
      <c r="W6057" s="16">
        <v>5.1380162637833982</v>
      </c>
      <c r="X6057" s="16">
        <v>8.3060964101025494</v>
      </c>
      <c r="Y6057" s="13">
        <v>7.4773657356640326</v>
      </c>
    </row>
    <row r="6058" spans="2:25" x14ac:dyDescent="0.25">
      <c r="B6058" s="11">
        <v>6055</v>
      </c>
      <c r="C6058" s="13">
        <v>1814.6168196718563</v>
      </c>
      <c r="D6058" s="16">
        <v>4.4392389249289197</v>
      </c>
      <c r="E6058" s="16">
        <v>4.1614722625525973</v>
      </c>
      <c r="F6058" s="16">
        <v>5.5884979450609773</v>
      </c>
      <c r="G6058" s="16">
        <v>5.4926725686422291</v>
      </c>
      <c r="H6058" s="16">
        <v>6.1260354044320122</v>
      </c>
      <c r="I6058" s="16">
        <v>6.887854482099379</v>
      </c>
      <c r="J6058" s="16">
        <v>7.1676909740506698</v>
      </c>
      <c r="K6058" s="16">
        <v>4.6160262023315699</v>
      </c>
      <c r="L6058" s="16">
        <v>8.6414347695759517</v>
      </c>
      <c r="M6058" s="16">
        <v>3.8588622558184467</v>
      </c>
      <c r="N6058" s="13">
        <v>4.1263645083954712</v>
      </c>
      <c r="O6058" s="16">
        <v>4.4392389249289197</v>
      </c>
      <c r="P6058" s="16">
        <v>4.1614722625525973</v>
      </c>
      <c r="Q6058" s="16">
        <v>5.5884979450609773</v>
      </c>
      <c r="R6058" s="16">
        <v>5.4926725686422291</v>
      </c>
      <c r="S6058" s="16">
        <v>6.1260354044320122</v>
      </c>
      <c r="T6058" s="16">
        <v>6.887854482099379</v>
      </c>
      <c r="U6058" s="16">
        <v>7.1676909740506698</v>
      </c>
      <c r="V6058" s="16">
        <v>4.6160262023315699</v>
      </c>
      <c r="W6058" s="16">
        <v>8.6414347695759517</v>
      </c>
      <c r="X6058" s="16">
        <v>3.8588622558184467</v>
      </c>
      <c r="Y6058" s="13">
        <v>4.1263645083954712</v>
      </c>
    </row>
    <row r="6059" spans="2:25" x14ac:dyDescent="0.25">
      <c r="B6059" s="11">
        <v>6056</v>
      </c>
      <c r="C6059" s="13">
        <v>1751.5863811503932</v>
      </c>
      <c r="D6059" s="16">
        <v>6.3296210844589975</v>
      </c>
      <c r="E6059" s="16">
        <v>3.6678596859142822</v>
      </c>
      <c r="F6059" s="16">
        <v>4.4038475056953255</v>
      </c>
      <c r="G6059" s="16">
        <v>6.3491732404776382</v>
      </c>
      <c r="H6059" s="16">
        <v>5.8608846499007541</v>
      </c>
      <c r="I6059" s="16">
        <v>4.4254435687965135</v>
      </c>
      <c r="J6059" s="16">
        <v>8.344454173800921</v>
      </c>
      <c r="K6059" s="16">
        <v>3.5005092400226192</v>
      </c>
      <c r="L6059" s="16">
        <v>5.397763268285261</v>
      </c>
      <c r="M6059" s="16">
        <v>5.9474307635448813</v>
      </c>
      <c r="N6059" s="13">
        <v>3.1588828509168208</v>
      </c>
      <c r="O6059" s="16">
        <v>6.3296210844589975</v>
      </c>
      <c r="P6059" s="16">
        <v>3.6678596859142822</v>
      </c>
      <c r="Q6059" s="16">
        <v>4.4038475056953255</v>
      </c>
      <c r="R6059" s="16">
        <v>6.3491732404776382</v>
      </c>
      <c r="S6059" s="16">
        <v>5.8608846499007541</v>
      </c>
      <c r="T6059" s="16">
        <v>4.4254435687965135</v>
      </c>
      <c r="U6059" s="16">
        <v>8.344454173800921</v>
      </c>
      <c r="V6059" s="16">
        <v>3.5005092400226192</v>
      </c>
      <c r="W6059" s="16">
        <v>5.397763268285261</v>
      </c>
      <c r="X6059" s="16">
        <v>5.9474307635448813</v>
      </c>
      <c r="Y6059" s="13">
        <v>3.1588828509168208</v>
      </c>
    </row>
    <row r="6060" spans="2:25" x14ac:dyDescent="0.25">
      <c r="B6060" s="11">
        <v>6057</v>
      </c>
      <c r="C6060" s="13">
        <v>1920.9328034630603</v>
      </c>
      <c r="D6060" s="16">
        <v>2.2133639929036488</v>
      </c>
      <c r="E6060" s="16">
        <v>8.4501805079598693</v>
      </c>
      <c r="F6060" s="16">
        <v>5.806772450034634</v>
      </c>
      <c r="G6060" s="16">
        <v>9.0582609971184702</v>
      </c>
      <c r="H6060" s="16">
        <v>4.3886220590628984</v>
      </c>
      <c r="I6060" s="16">
        <v>3.0524662513764325</v>
      </c>
      <c r="J6060" s="16">
        <v>6.8326484975245894</v>
      </c>
      <c r="K6060" s="16">
        <v>7.6073665020572863</v>
      </c>
      <c r="L6060" s="16">
        <v>7.9753785838462283</v>
      </c>
      <c r="M6060" s="16">
        <v>4.1740248331756771</v>
      </c>
      <c r="N6060" s="13">
        <v>7.7202567280302521</v>
      </c>
      <c r="O6060" s="16">
        <v>2.2133639929036488</v>
      </c>
      <c r="P6060" s="16">
        <v>8.4501805079598693</v>
      </c>
      <c r="Q6060" s="16">
        <v>5.806772450034634</v>
      </c>
      <c r="R6060" s="16">
        <v>9.0582609971184702</v>
      </c>
      <c r="S6060" s="16">
        <v>4.3886220590628984</v>
      </c>
      <c r="T6060" s="16">
        <v>3.0524662513764325</v>
      </c>
      <c r="U6060" s="16">
        <v>6.8326484975245894</v>
      </c>
      <c r="V6060" s="16">
        <v>7.6073665020572863</v>
      </c>
      <c r="W6060" s="16">
        <v>7.9753785838462283</v>
      </c>
      <c r="X6060" s="16">
        <v>4.1740248331756771</v>
      </c>
      <c r="Y6060" s="13">
        <v>7.7202567280302521</v>
      </c>
    </row>
    <row r="6061" spans="2:25" x14ac:dyDescent="0.25">
      <c r="B6061" s="11">
        <v>6058</v>
      </c>
      <c r="C6061" s="13">
        <v>1836.0666603718953</v>
      </c>
      <c r="D6061" s="16">
        <v>8.3779772253260933</v>
      </c>
      <c r="E6061" s="16">
        <v>7.1110325385911324</v>
      </c>
      <c r="F6061" s="16">
        <v>9.3791122835344893</v>
      </c>
      <c r="G6061" s="16">
        <v>7.5923640993224879</v>
      </c>
      <c r="H6061" s="16">
        <v>3.8454847271198274</v>
      </c>
      <c r="I6061" s="16">
        <v>3.231289369221586</v>
      </c>
      <c r="J6061" s="16">
        <v>2.9403407163509421</v>
      </c>
      <c r="K6061" s="16">
        <v>5.3971571334038257</v>
      </c>
      <c r="L6061" s="16">
        <v>3.8405739717007927</v>
      </c>
      <c r="M6061" s="16">
        <v>2.8100793717298678</v>
      </c>
      <c r="N6061" s="13">
        <v>7.998580115671925</v>
      </c>
      <c r="O6061" s="16">
        <v>8.3779772253260933</v>
      </c>
      <c r="P6061" s="16">
        <v>7.1110325385911324</v>
      </c>
      <c r="Q6061" s="16">
        <v>9.3791122835344893</v>
      </c>
      <c r="R6061" s="16">
        <v>7.5923640993224879</v>
      </c>
      <c r="S6061" s="16">
        <v>3.8454847271198274</v>
      </c>
      <c r="T6061" s="16">
        <v>3.231289369221586</v>
      </c>
      <c r="U6061" s="16">
        <v>2.9403407163509421</v>
      </c>
      <c r="V6061" s="16">
        <v>5.3971571334038257</v>
      </c>
      <c r="W6061" s="16">
        <v>3.8405739717007927</v>
      </c>
      <c r="X6061" s="16">
        <v>2.8100793717298678</v>
      </c>
      <c r="Y6061" s="13">
        <v>7.998580115671925</v>
      </c>
    </row>
    <row r="6062" spans="2:25" x14ac:dyDescent="0.25">
      <c r="B6062" s="11">
        <v>6059</v>
      </c>
      <c r="C6062" s="13">
        <v>1775.563219062532</v>
      </c>
      <c r="D6062" s="16">
        <v>5.1630849419553346</v>
      </c>
      <c r="E6062" s="16">
        <v>5.4619267308803998</v>
      </c>
      <c r="F6062" s="16">
        <v>7.0083499163865319</v>
      </c>
      <c r="G6062" s="16">
        <v>5.9384939009507978</v>
      </c>
      <c r="H6062" s="16">
        <v>3.8855460464335194</v>
      </c>
      <c r="I6062" s="16">
        <v>6.4298540071579362</v>
      </c>
      <c r="J6062" s="16">
        <v>4.9863895605352235</v>
      </c>
      <c r="K6062" s="16">
        <v>4.1732109843705762</v>
      </c>
      <c r="L6062" s="16">
        <v>5.0614160071155405</v>
      </c>
      <c r="M6062" s="16">
        <v>3.5403573952286358</v>
      </c>
      <c r="N6062" s="13">
        <v>7.1228305643692158</v>
      </c>
      <c r="O6062" s="16">
        <v>5.1630849419553346</v>
      </c>
      <c r="P6062" s="16">
        <v>5.4619267308803998</v>
      </c>
      <c r="Q6062" s="16">
        <v>7.0083499163865319</v>
      </c>
      <c r="R6062" s="16">
        <v>5.9384939009507978</v>
      </c>
      <c r="S6062" s="16">
        <v>3.8855460464335194</v>
      </c>
      <c r="T6062" s="16">
        <v>6.4298540071579362</v>
      </c>
      <c r="U6062" s="16">
        <v>4.9863895605352235</v>
      </c>
      <c r="V6062" s="16">
        <v>4.1732109843705762</v>
      </c>
      <c r="W6062" s="16">
        <v>5.0614160071155405</v>
      </c>
      <c r="X6062" s="16">
        <v>3.5403573952286358</v>
      </c>
      <c r="Y6062" s="13">
        <v>7.1228305643692158</v>
      </c>
    </row>
    <row r="6063" spans="2:25" x14ac:dyDescent="0.25">
      <c r="B6063" s="11">
        <v>6060</v>
      </c>
      <c r="C6063" s="13">
        <v>1672.5337449930767</v>
      </c>
      <c r="D6063" s="16">
        <v>2.7437502759369199</v>
      </c>
      <c r="E6063" s="16">
        <v>6.1595908069978087</v>
      </c>
      <c r="F6063" s="16">
        <v>2.6078988121991351</v>
      </c>
      <c r="G6063" s="16">
        <v>1.2517979994786823</v>
      </c>
      <c r="H6063" s="16">
        <v>6.5799796752839317</v>
      </c>
      <c r="I6063" s="16">
        <v>6.3836290345292923</v>
      </c>
      <c r="J6063" s="16">
        <v>3.9403260559286082</v>
      </c>
      <c r="K6063" s="16">
        <v>8.2761682382433044</v>
      </c>
      <c r="L6063" s="16">
        <v>2.8875495453821172</v>
      </c>
      <c r="M6063" s="16">
        <v>7.7188455022339202</v>
      </c>
      <c r="N6063" s="13">
        <v>4.1338041922869273</v>
      </c>
      <c r="O6063" s="16">
        <v>2.7437502759369199</v>
      </c>
      <c r="P6063" s="16">
        <v>6.1595908069978087</v>
      </c>
      <c r="Q6063" s="16">
        <v>2.6078988121991351</v>
      </c>
      <c r="R6063" s="16">
        <v>1.2517979994786823</v>
      </c>
      <c r="S6063" s="16">
        <v>6.5799796752839317</v>
      </c>
      <c r="T6063" s="16">
        <v>6.3836290345292923</v>
      </c>
      <c r="U6063" s="16">
        <v>3.9403260559286082</v>
      </c>
      <c r="V6063" s="16">
        <v>8.2761682382433044</v>
      </c>
      <c r="W6063" s="16">
        <v>2.8875495453821172</v>
      </c>
      <c r="X6063" s="16">
        <v>7.7188455022339202</v>
      </c>
      <c r="Y6063" s="13">
        <v>4.1338041922869273</v>
      </c>
    </row>
    <row r="6064" spans="2:25" x14ac:dyDescent="0.25">
      <c r="B6064" s="11">
        <v>6061</v>
      </c>
      <c r="C6064" s="13">
        <v>1729.8031542971037</v>
      </c>
      <c r="D6064" s="16">
        <v>3.3304013436549793</v>
      </c>
      <c r="E6064" s="16">
        <v>5.6009100042861837</v>
      </c>
      <c r="F6064" s="16">
        <v>5.3798395008250335</v>
      </c>
      <c r="G6064" s="16">
        <v>3.9920524822501395</v>
      </c>
      <c r="H6064" s="16">
        <v>6.5570057161731494</v>
      </c>
      <c r="I6064" s="16">
        <v>8.148089489174696</v>
      </c>
      <c r="J6064" s="16">
        <v>5.7189289808673784</v>
      </c>
      <c r="K6064" s="16">
        <v>1.4040863540217514</v>
      </c>
      <c r="L6064" s="16">
        <v>6.5437920276154227</v>
      </c>
      <c r="M6064" s="16">
        <v>3.0681457022169552</v>
      </c>
      <c r="N6064" s="13">
        <v>6.3943281130265088</v>
      </c>
      <c r="O6064" s="16">
        <v>3.3304013436549793</v>
      </c>
      <c r="P6064" s="16">
        <v>5.6009100042861837</v>
      </c>
      <c r="Q6064" s="16">
        <v>5.3798395008250335</v>
      </c>
      <c r="R6064" s="16">
        <v>3.9920524822501395</v>
      </c>
      <c r="S6064" s="16">
        <v>6.5570057161731494</v>
      </c>
      <c r="T6064" s="16">
        <v>8.148089489174696</v>
      </c>
      <c r="U6064" s="16">
        <v>5.7189289808673784</v>
      </c>
      <c r="V6064" s="16">
        <v>1.4040863540217514</v>
      </c>
      <c r="W6064" s="16">
        <v>6.5437920276154227</v>
      </c>
      <c r="X6064" s="16">
        <v>3.0681457022169552</v>
      </c>
      <c r="Y6064" s="13">
        <v>6.3943281130265088</v>
      </c>
    </row>
    <row r="6065" spans="2:25" x14ac:dyDescent="0.25">
      <c r="B6065" s="11">
        <v>6062</v>
      </c>
      <c r="C6065" s="13">
        <v>1600.6278509548576</v>
      </c>
      <c r="D6065" s="16">
        <v>5.3281906209425909</v>
      </c>
      <c r="E6065" s="16">
        <v>6.3813649826596004</v>
      </c>
      <c r="F6065" s="16">
        <v>5.0257454904915928</v>
      </c>
      <c r="G6065" s="16">
        <v>0.55754090439031589</v>
      </c>
      <c r="H6065" s="16">
        <v>2.2683559365823007</v>
      </c>
      <c r="I6065" s="16">
        <v>4.3189742711438699</v>
      </c>
      <c r="J6065" s="16">
        <v>4.64741811318006</v>
      </c>
      <c r="K6065" s="16">
        <v>6.3733641387802855</v>
      </c>
      <c r="L6065" s="16">
        <v>3.8348755834234902</v>
      </c>
      <c r="M6065" s="16">
        <v>1.7695788290378829</v>
      </c>
      <c r="N6065" s="13">
        <v>7.5423410249546201</v>
      </c>
      <c r="O6065" s="16">
        <v>5.3281906209425909</v>
      </c>
      <c r="P6065" s="16">
        <v>6.3813649826596004</v>
      </c>
      <c r="Q6065" s="16">
        <v>5.0257454904915928</v>
      </c>
      <c r="R6065" s="16">
        <v>0.55754090439031589</v>
      </c>
      <c r="S6065" s="16">
        <v>2.2683559365823007</v>
      </c>
      <c r="T6065" s="16">
        <v>4.3189742711438699</v>
      </c>
      <c r="U6065" s="16">
        <v>4.64741811318006</v>
      </c>
      <c r="V6065" s="16">
        <v>6.3733641387802855</v>
      </c>
      <c r="W6065" s="16">
        <v>3.8348755834234902</v>
      </c>
      <c r="X6065" s="16">
        <v>1.7695788290378829</v>
      </c>
      <c r="Y6065" s="13">
        <v>7.5423410249546201</v>
      </c>
    </row>
    <row r="6066" spans="2:25" x14ac:dyDescent="0.25">
      <c r="B6066" s="11">
        <v>6063</v>
      </c>
      <c r="C6066" s="13">
        <v>1444.7352499323811</v>
      </c>
      <c r="D6066" s="16">
        <v>4.5832497946281974</v>
      </c>
      <c r="E6066" s="16">
        <v>5.3754549012986947</v>
      </c>
      <c r="F6066" s="16">
        <v>6.2176671763794795</v>
      </c>
      <c r="G6066" s="16">
        <v>1.1701080199635467</v>
      </c>
      <c r="H6066" s="16">
        <v>5.5878465244202706</v>
      </c>
      <c r="I6066" s="16">
        <v>4.6902995028661376</v>
      </c>
      <c r="J6066" s="16">
        <v>2.2765014470650113</v>
      </c>
      <c r="K6066" s="16">
        <v>1.6830699128622539</v>
      </c>
      <c r="L6066" s="16">
        <v>1.0171960808028961</v>
      </c>
      <c r="M6066" s="16">
        <v>2.3510099862615519</v>
      </c>
      <c r="N6066" s="13">
        <v>2.409985772585272</v>
      </c>
      <c r="O6066" s="16">
        <v>4.5832497946281974</v>
      </c>
      <c r="P6066" s="16">
        <v>5.3754549012986947</v>
      </c>
      <c r="Q6066" s="16">
        <v>6.2176671763794795</v>
      </c>
      <c r="R6066" s="16">
        <v>1.1701080199635467</v>
      </c>
      <c r="S6066" s="16">
        <v>5.5878465244202706</v>
      </c>
      <c r="T6066" s="16">
        <v>4.6902995028661376</v>
      </c>
      <c r="U6066" s="16">
        <v>2.2765014470650113</v>
      </c>
      <c r="V6066" s="16">
        <v>1.6830699128622539</v>
      </c>
      <c r="W6066" s="16">
        <v>1.0171960808028961</v>
      </c>
      <c r="X6066" s="16">
        <v>2.3510099862615519</v>
      </c>
      <c r="Y6066" s="13">
        <v>2.409985772585272</v>
      </c>
    </row>
    <row r="6067" spans="2:25" x14ac:dyDescent="0.25">
      <c r="B6067" s="11">
        <v>6064</v>
      </c>
      <c r="C6067" s="13">
        <v>1746.2917114816576</v>
      </c>
      <c r="D6067" s="16">
        <v>7.4295562426315627</v>
      </c>
      <c r="E6067" s="16">
        <v>8.6653771636110797</v>
      </c>
      <c r="F6067" s="16">
        <v>5.2264626603223059</v>
      </c>
      <c r="G6067" s="16">
        <v>4.3824583516787303</v>
      </c>
      <c r="H6067" s="16">
        <v>5.399449289959537</v>
      </c>
      <c r="I6067" s="16">
        <v>1.0408882963419677</v>
      </c>
      <c r="J6067" s="16">
        <v>6.2061995931128475</v>
      </c>
      <c r="K6067" s="16">
        <v>6.0707621762492483</v>
      </c>
      <c r="L6067" s="16">
        <v>5.6395636639143394</v>
      </c>
      <c r="M6067" s="16">
        <v>4.2795685210211625</v>
      </c>
      <c r="N6067" s="13">
        <v>2.820422056814381</v>
      </c>
      <c r="O6067" s="16">
        <v>7.4295562426315627</v>
      </c>
      <c r="P6067" s="16">
        <v>8.6653771636110797</v>
      </c>
      <c r="Q6067" s="16">
        <v>5.2264626603223059</v>
      </c>
      <c r="R6067" s="16">
        <v>4.3824583516787303</v>
      </c>
      <c r="S6067" s="16">
        <v>5.399449289959537</v>
      </c>
      <c r="T6067" s="16">
        <v>1.0408882963419677</v>
      </c>
      <c r="U6067" s="16">
        <v>6.2061995931128475</v>
      </c>
      <c r="V6067" s="16">
        <v>6.0707621762492483</v>
      </c>
      <c r="W6067" s="16">
        <v>5.6395636639143394</v>
      </c>
      <c r="X6067" s="16">
        <v>4.2795685210211625</v>
      </c>
      <c r="Y6067" s="13">
        <v>2.820422056814381</v>
      </c>
    </row>
    <row r="6068" spans="2:25" x14ac:dyDescent="0.25">
      <c r="B6068" s="11">
        <v>6065</v>
      </c>
      <c r="C6068" s="13">
        <v>1820.17451777573</v>
      </c>
      <c r="D6068" s="16">
        <v>4.2004140474377625</v>
      </c>
      <c r="E6068" s="16">
        <v>8.2932878634154861</v>
      </c>
      <c r="F6068" s="16">
        <v>6.7022395897455835</v>
      </c>
      <c r="G6068" s="16">
        <v>6.7458288281544352</v>
      </c>
      <c r="H6068" s="16">
        <v>5.2581819152610043</v>
      </c>
      <c r="I6068" s="16">
        <v>3.4639688752033777</v>
      </c>
      <c r="J6068" s="16">
        <v>3.1868253673589346</v>
      </c>
      <c r="K6068" s="16">
        <v>5.1413021400515477</v>
      </c>
      <c r="L6068" s="16">
        <v>6.9148557902992565</v>
      </c>
      <c r="M6068" s="16">
        <v>5.6592248399747138</v>
      </c>
      <c r="N6068" s="13">
        <v>5.8684260996911117</v>
      </c>
      <c r="O6068" s="16">
        <v>4.2004140474377625</v>
      </c>
      <c r="P6068" s="16">
        <v>8.2932878634154861</v>
      </c>
      <c r="Q6068" s="16">
        <v>6.7022395897455835</v>
      </c>
      <c r="R6068" s="16">
        <v>6.7458288281544352</v>
      </c>
      <c r="S6068" s="16">
        <v>5.2581819152610043</v>
      </c>
      <c r="T6068" s="16">
        <v>3.4639688752033777</v>
      </c>
      <c r="U6068" s="16">
        <v>3.1868253673589346</v>
      </c>
      <c r="V6068" s="16">
        <v>5.1413021400515477</v>
      </c>
      <c r="W6068" s="16">
        <v>6.9148557902992565</v>
      </c>
      <c r="X6068" s="16">
        <v>5.6592248399747138</v>
      </c>
      <c r="Y6068" s="13">
        <v>5.8684260996911117</v>
      </c>
    </row>
    <row r="6069" spans="2:25" x14ac:dyDescent="0.25">
      <c r="B6069" s="11">
        <v>6066</v>
      </c>
      <c r="C6069" s="13">
        <v>1503.0164014720333</v>
      </c>
      <c r="D6069" s="16">
        <v>3.0154976909030924</v>
      </c>
      <c r="E6069" s="16">
        <v>3.5440461029969077</v>
      </c>
      <c r="F6069" s="16">
        <v>3.7128176433188074</v>
      </c>
      <c r="G6069" s="16">
        <v>2.6423652645629359</v>
      </c>
      <c r="H6069" s="16">
        <v>1.8870985435549605</v>
      </c>
      <c r="I6069" s="16">
        <v>6.757613131725301</v>
      </c>
      <c r="J6069" s="16">
        <v>5.2290421384489427</v>
      </c>
      <c r="K6069" s="16">
        <v>4.6463023429902544</v>
      </c>
      <c r="L6069" s="16">
        <v>5.4743989544984766</v>
      </c>
      <c r="M6069" s="16">
        <v>3.3388721811870887</v>
      </c>
      <c r="N6069" s="13">
        <v>1.1638950151595666</v>
      </c>
      <c r="O6069" s="16">
        <v>3.0154976909030924</v>
      </c>
      <c r="P6069" s="16">
        <v>3.5440461029969077</v>
      </c>
      <c r="Q6069" s="16">
        <v>3.7128176433188074</v>
      </c>
      <c r="R6069" s="16">
        <v>2.6423652645629359</v>
      </c>
      <c r="S6069" s="16">
        <v>1.8870985435549605</v>
      </c>
      <c r="T6069" s="16">
        <v>6.757613131725301</v>
      </c>
      <c r="U6069" s="16">
        <v>5.2290421384489427</v>
      </c>
      <c r="V6069" s="16">
        <v>4.6463023429902544</v>
      </c>
      <c r="W6069" s="16">
        <v>5.4743989544984766</v>
      </c>
      <c r="X6069" s="16">
        <v>3.3388721811870887</v>
      </c>
      <c r="Y6069" s="13">
        <v>1.1638950151595666</v>
      </c>
    </row>
    <row r="6070" spans="2:25" x14ac:dyDescent="0.25">
      <c r="B6070" s="11">
        <v>6067</v>
      </c>
      <c r="C6070" s="13">
        <v>1696.3709274259463</v>
      </c>
      <c r="D6070" s="16">
        <v>2.9079338328127182</v>
      </c>
      <c r="E6070" s="16">
        <v>5.0038215668289459</v>
      </c>
      <c r="F6070" s="16">
        <v>3.9728380008865569</v>
      </c>
      <c r="G6070" s="16">
        <v>1.8604442477438012</v>
      </c>
      <c r="H6070" s="16">
        <v>7.1117058208904353</v>
      </c>
      <c r="I6070" s="16">
        <v>2.9064266666881724</v>
      </c>
      <c r="J6070" s="16">
        <v>8.4983664793692899</v>
      </c>
      <c r="K6070" s="16">
        <v>4.8707878604053185</v>
      </c>
      <c r="L6070" s="16">
        <v>5.6060025201103167</v>
      </c>
      <c r="M6070" s="16">
        <v>7.9330350884950533</v>
      </c>
      <c r="N6070" s="13">
        <v>3.4613569185711199</v>
      </c>
      <c r="O6070" s="16">
        <v>2.9079338328127182</v>
      </c>
      <c r="P6070" s="16">
        <v>5.0038215668289459</v>
      </c>
      <c r="Q6070" s="16">
        <v>3.9728380008865569</v>
      </c>
      <c r="R6070" s="16">
        <v>1.8604442477438012</v>
      </c>
      <c r="S6070" s="16">
        <v>7.1117058208904353</v>
      </c>
      <c r="T6070" s="16">
        <v>2.9064266666881724</v>
      </c>
      <c r="U6070" s="16">
        <v>8.4983664793692899</v>
      </c>
      <c r="V6070" s="16">
        <v>4.8707878604053185</v>
      </c>
      <c r="W6070" s="16">
        <v>5.6060025201103167</v>
      </c>
      <c r="X6070" s="16">
        <v>7.9330350884950533</v>
      </c>
      <c r="Y6070" s="13">
        <v>3.4613569185711199</v>
      </c>
    </row>
    <row r="6071" spans="2:25" x14ac:dyDescent="0.25">
      <c r="B6071" s="11">
        <v>6068</v>
      </c>
      <c r="C6071" s="13">
        <v>1769.0748043207261</v>
      </c>
      <c r="D6071" s="16">
        <v>6.4237807935037399</v>
      </c>
      <c r="E6071" s="16">
        <v>7.6384609491086914</v>
      </c>
      <c r="F6071" s="16">
        <v>5.189027124502223</v>
      </c>
      <c r="G6071" s="16">
        <v>3.8492992582511736</v>
      </c>
      <c r="H6071" s="16">
        <v>5.7915355272057427</v>
      </c>
      <c r="I6071" s="16">
        <v>3.5707339665019209</v>
      </c>
      <c r="J6071" s="16">
        <v>5.5980776252487168</v>
      </c>
      <c r="K6071" s="16">
        <v>7.4472760842696601</v>
      </c>
      <c r="L6071" s="16">
        <v>6.5456263952461171</v>
      </c>
      <c r="M6071" s="16">
        <v>2.4215509380249949</v>
      </c>
      <c r="N6071" s="13">
        <v>3.9768337488685064</v>
      </c>
      <c r="O6071" s="16">
        <v>6.4237807935037399</v>
      </c>
      <c r="P6071" s="16">
        <v>7.6384609491086914</v>
      </c>
      <c r="Q6071" s="16">
        <v>5.189027124502223</v>
      </c>
      <c r="R6071" s="16">
        <v>3.8492992582511736</v>
      </c>
      <c r="S6071" s="16">
        <v>5.7915355272057427</v>
      </c>
      <c r="T6071" s="16">
        <v>3.5707339665019209</v>
      </c>
      <c r="U6071" s="16">
        <v>5.5980776252487168</v>
      </c>
      <c r="V6071" s="16">
        <v>7.4472760842696601</v>
      </c>
      <c r="W6071" s="16">
        <v>6.5456263952461171</v>
      </c>
      <c r="X6071" s="16">
        <v>2.4215509380249949</v>
      </c>
      <c r="Y6071" s="13">
        <v>3.9768337488685064</v>
      </c>
    </row>
    <row r="6072" spans="2:25" x14ac:dyDescent="0.25">
      <c r="B6072" s="11">
        <v>6069</v>
      </c>
      <c r="C6072" s="13">
        <v>1691.8735967611401</v>
      </c>
      <c r="D6072" s="16">
        <v>4.6944238909538001</v>
      </c>
      <c r="E6072" s="16">
        <v>8.8678797729591103</v>
      </c>
      <c r="F6072" s="16">
        <v>5.0026196315573559</v>
      </c>
      <c r="G6072" s="16">
        <v>5.2496935748903955</v>
      </c>
      <c r="H6072" s="16">
        <v>4.6260112185358473</v>
      </c>
      <c r="I6072" s="16">
        <v>4.4985390314525038</v>
      </c>
      <c r="J6072" s="16">
        <v>4.2193673506467757</v>
      </c>
      <c r="K6072" s="16">
        <v>3.3601456530606102</v>
      </c>
      <c r="L6072" s="16">
        <v>7.1329449543255645</v>
      </c>
      <c r="M6072" s="16">
        <v>1.1854990367475504</v>
      </c>
      <c r="N6072" s="13">
        <v>4.9706299525312634</v>
      </c>
      <c r="O6072" s="16">
        <v>4.6944238909538001</v>
      </c>
      <c r="P6072" s="16">
        <v>8.8678797729591103</v>
      </c>
      <c r="Q6072" s="16">
        <v>5.0026196315573559</v>
      </c>
      <c r="R6072" s="16">
        <v>5.2496935748903955</v>
      </c>
      <c r="S6072" s="16">
        <v>4.6260112185358473</v>
      </c>
      <c r="T6072" s="16">
        <v>4.4985390314525038</v>
      </c>
      <c r="U6072" s="16">
        <v>4.2193673506467757</v>
      </c>
      <c r="V6072" s="16">
        <v>3.3601456530606102</v>
      </c>
      <c r="W6072" s="16">
        <v>7.1329449543255645</v>
      </c>
      <c r="X6072" s="16">
        <v>1.1854990367475504</v>
      </c>
      <c r="Y6072" s="13">
        <v>4.9706299525312634</v>
      </c>
    </row>
    <row r="6073" spans="2:25" x14ac:dyDescent="0.25">
      <c r="B6073" s="11">
        <v>6070</v>
      </c>
      <c r="C6073" s="13">
        <v>1905.3809595743051</v>
      </c>
      <c r="D6073" s="16">
        <v>2.2830695049229548</v>
      </c>
      <c r="E6073" s="16">
        <v>5.2701831514455639</v>
      </c>
      <c r="F6073" s="16">
        <v>5.8095001570311018</v>
      </c>
      <c r="G6073" s="16">
        <v>9.4118063436136765</v>
      </c>
      <c r="H6073" s="16">
        <v>5.9202110141809383</v>
      </c>
      <c r="I6073" s="16">
        <v>8.5111820378852645</v>
      </c>
      <c r="J6073" s="16">
        <v>9.495765704645752</v>
      </c>
      <c r="K6073" s="16">
        <v>3.9104090690875726</v>
      </c>
      <c r="L6073" s="16">
        <v>5.7211161362086518</v>
      </c>
      <c r="M6073" s="16">
        <v>9.0726839760222191</v>
      </c>
      <c r="N6073" s="13">
        <v>1.1424159017950095</v>
      </c>
      <c r="O6073" s="16">
        <v>2.2830695049229548</v>
      </c>
      <c r="P6073" s="16">
        <v>5.2701831514455639</v>
      </c>
      <c r="Q6073" s="16">
        <v>5.8095001570311018</v>
      </c>
      <c r="R6073" s="16">
        <v>9.4118063436136765</v>
      </c>
      <c r="S6073" s="16">
        <v>5.9202110141809383</v>
      </c>
      <c r="T6073" s="16">
        <v>8.5111820378852645</v>
      </c>
      <c r="U6073" s="16">
        <v>9.495765704645752</v>
      </c>
      <c r="V6073" s="16">
        <v>3.9104090690875726</v>
      </c>
      <c r="W6073" s="16">
        <v>5.7211161362086518</v>
      </c>
      <c r="X6073" s="16">
        <v>9.0726839760222191</v>
      </c>
      <c r="Y6073" s="13">
        <v>1.1424159017950095</v>
      </c>
    </row>
    <row r="6074" spans="2:25" x14ac:dyDescent="0.25">
      <c r="B6074" s="11">
        <v>6071</v>
      </c>
      <c r="C6074" s="13">
        <v>1521.2072724992177</v>
      </c>
      <c r="D6074" s="16">
        <v>2.9258841380721146</v>
      </c>
      <c r="E6074" s="16">
        <v>4.1650471880111937</v>
      </c>
      <c r="F6074" s="16">
        <v>5.9326744287840478</v>
      </c>
      <c r="G6074" s="16">
        <v>4.5158606545564428</v>
      </c>
      <c r="H6074" s="16">
        <v>4.6475082446299902</v>
      </c>
      <c r="I6074" s="16">
        <v>5.872968671758219</v>
      </c>
      <c r="J6074" s="16">
        <v>1.8157882935327323</v>
      </c>
      <c r="K6074" s="16">
        <v>2.8920221552416367</v>
      </c>
      <c r="L6074" s="16">
        <v>3.5342661178298589</v>
      </c>
      <c r="M6074" s="16">
        <v>1.7683484202016473</v>
      </c>
      <c r="N6074" s="13">
        <v>4.5583977133261593</v>
      </c>
      <c r="O6074" s="16">
        <v>2.9258841380721146</v>
      </c>
      <c r="P6074" s="16">
        <v>4.1650471880111937</v>
      </c>
      <c r="Q6074" s="16">
        <v>5.9326744287840478</v>
      </c>
      <c r="R6074" s="16">
        <v>4.5158606545564428</v>
      </c>
      <c r="S6074" s="16">
        <v>4.6475082446299902</v>
      </c>
      <c r="T6074" s="16">
        <v>5.872968671758219</v>
      </c>
      <c r="U6074" s="16">
        <v>1.8157882935327323</v>
      </c>
      <c r="V6074" s="16">
        <v>2.8920221552416367</v>
      </c>
      <c r="W6074" s="16">
        <v>3.5342661178298589</v>
      </c>
      <c r="X6074" s="16">
        <v>1.7683484202016473</v>
      </c>
      <c r="Y6074" s="13">
        <v>4.5583977133261593</v>
      </c>
    </row>
    <row r="6075" spans="2:25" x14ac:dyDescent="0.25">
      <c r="B6075" s="11">
        <v>6072</v>
      </c>
      <c r="C6075" s="13">
        <v>1608.3856663834929</v>
      </c>
      <c r="D6075" s="16">
        <v>5.2067515610845021</v>
      </c>
      <c r="E6075" s="16">
        <v>3.957553631701356</v>
      </c>
      <c r="F6075" s="16">
        <v>4.3577991470053306</v>
      </c>
      <c r="G6075" s="16">
        <v>3.6337969579771512</v>
      </c>
      <c r="H6075" s="16">
        <v>2.8195713100560544</v>
      </c>
      <c r="I6075" s="16">
        <v>2.9283762895190582</v>
      </c>
      <c r="J6075" s="16">
        <v>4.2886542830383796</v>
      </c>
      <c r="K6075" s="16">
        <v>1.1724610012822954</v>
      </c>
      <c r="L6075" s="16">
        <v>7.9600637344772602</v>
      </c>
      <c r="M6075" s="16">
        <v>4.5060472257159736</v>
      </c>
      <c r="N6075" s="13">
        <v>7.6927093012978549</v>
      </c>
      <c r="O6075" s="16">
        <v>5.2067515610845021</v>
      </c>
      <c r="P6075" s="16">
        <v>3.957553631701356</v>
      </c>
      <c r="Q6075" s="16">
        <v>4.3577991470053306</v>
      </c>
      <c r="R6075" s="16">
        <v>3.6337969579771512</v>
      </c>
      <c r="S6075" s="16">
        <v>2.8195713100560544</v>
      </c>
      <c r="T6075" s="16">
        <v>2.9283762895190582</v>
      </c>
      <c r="U6075" s="16">
        <v>4.2886542830383796</v>
      </c>
      <c r="V6075" s="16">
        <v>1.1724610012822954</v>
      </c>
      <c r="W6075" s="16">
        <v>7.9600637344772602</v>
      </c>
      <c r="X6075" s="16">
        <v>4.5060472257159736</v>
      </c>
      <c r="Y6075" s="13">
        <v>7.6927093012978549</v>
      </c>
    </row>
    <row r="6076" spans="2:25" x14ac:dyDescent="0.25">
      <c r="B6076" s="11">
        <v>6073</v>
      </c>
      <c r="C6076" s="13">
        <v>1919.6593926347025</v>
      </c>
      <c r="D6076" s="16">
        <v>5.8907329259240182</v>
      </c>
      <c r="E6076" s="16">
        <v>5.1753337739286911</v>
      </c>
      <c r="F6076" s="16">
        <v>7.4433635834394689</v>
      </c>
      <c r="G6076" s="16">
        <v>5.3676438737659371</v>
      </c>
      <c r="H6076" s="16">
        <v>5.5760497775597218</v>
      </c>
      <c r="I6076" s="16">
        <v>3.5076862238763065</v>
      </c>
      <c r="J6076" s="16">
        <v>6.6529600273167828</v>
      </c>
      <c r="K6076" s="16">
        <v>6.1798098407858699</v>
      </c>
      <c r="L6076" s="16">
        <v>4.6257518492044927</v>
      </c>
      <c r="M6076" s="16">
        <v>8.9923672203729588</v>
      </c>
      <c r="N6076" s="13">
        <v>7.6502028481481599</v>
      </c>
      <c r="O6076" s="16">
        <v>5.8907329259240182</v>
      </c>
      <c r="P6076" s="16">
        <v>5.1753337739286911</v>
      </c>
      <c r="Q6076" s="16">
        <v>7.4433635834394689</v>
      </c>
      <c r="R6076" s="16">
        <v>5.3676438737659371</v>
      </c>
      <c r="S6076" s="16">
        <v>5.5760497775597218</v>
      </c>
      <c r="T6076" s="16">
        <v>3.5076862238763065</v>
      </c>
      <c r="U6076" s="16">
        <v>6.6529600273167828</v>
      </c>
      <c r="V6076" s="16">
        <v>6.1798098407858699</v>
      </c>
      <c r="W6076" s="16">
        <v>4.6257518492044927</v>
      </c>
      <c r="X6076" s="16">
        <v>8.9923672203729588</v>
      </c>
      <c r="Y6076" s="13">
        <v>7.6502028481481599</v>
      </c>
    </row>
    <row r="6077" spans="2:25" x14ac:dyDescent="0.25">
      <c r="B6077" s="11">
        <v>6074</v>
      </c>
      <c r="C6077" s="13">
        <v>1967.9141904113303</v>
      </c>
      <c r="D6077" s="16">
        <v>7.4342170693915843</v>
      </c>
      <c r="E6077" s="16">
        <v>3.4892455444126096</v>
      </c>
      <c r="F6077" s="16">
        <v>9.012417507254245</v>
      </c>
      <c r="G6077" s="16">
        <v>2.1267852358484123</v>
      </c>
      <c r="H6077" s="16">
        <v>8.7352388918221386</v>
      </c>
      <c r="I6077" s="16">
        <v>4.1688762857056201</v>
      </c>
      <c r="J6077" s="16">
        <v>6.2719525683612769</v>
      </c>
      <c r="K6077" s="16">
        <v>5.3098401896754135</v>
      </c>
      <c r="L6077" s="16">
        <v>7.7807160695815636</v>
      </c>
      <c r="M6077" s="16">
        <v>8.5013126486746238</v>
      </c>
      <c r="N6077" s="13">
        <v>7.0083464099162782</v>
      </c>
      <c r="O6077" s="16">
        <v>7.4342170693915843</v>
      </c>
      <c r="P6077" s="16">
        <v>3.4892455444126096</v>
      </c>
      <c r="Q6077" s="16">
        <v>9.012417507254245</v>
      </c>
      <c r="R6077" s="16">
        <v>2.1267852358484123</v>
      </c>
      <c r="S6077" s="16">
        <v>8.7352388918221386</v>
      </c>
      <c r="T6077" s="16">
        <v>4.1688762857056201</v>
      </c>
      <c r="U6077" s="16">
        <v>6.2719525683612769</v>
      </c>
      <c r="V6077" s="16">
        <v>5.3098401896754135</v>
      </c>
      <c r="W6077" s="16">
        <v>7.7807160695815636</v>
      </c>
      <c r="X6077" s="16">
        <v>8.5013126486746238</v>
      </c>
      <c r="Y6077" s="13">
        <v>7.0083464099162782</v>
      </c>
    </row>
    <row r="6078" spans="2:25" x14ac:dyDescent="0.25">
      <c r="B6078" s="11">
        <v>6075</v>
      </c>
      <c r="C6078" s="13">
        <v>1732.6229413655767</v>
      </c>
      <c r="D6078" s="16">
        <v>4.4609158125662614</v>
      </c>
      <c r="E6078" s="16">
        <v>3.4159684679248565</v>
      </c>
      <c r="F6078" s="16">
        <v>5.1712690194328008</v>
      </c>
      <c r="G6078" s="16">
        <v>3.796219615820883</v>
      </c>
      <c r="H6078" s="16">
        <v>6.0892265697754722</v>
      </c>
      <c r="I6078" s="16">
        <v>6.663059419544072</v>
      </c>
      <c r="J6078" s="16">
        <v>5.5251352053556326</v>
      </c>
      <c r="K6078" s="16">
        <v>6.3805782612162494</v>
      </c>
      <c r="L6078" s="16">
        <v>5.593693717528522</v>
      </c>
      <c r="M6078" s="16">
        <v>5.0738096148222747</v>
      </c>
      <c r="N6078" s="13">
        <v>4.0123403236261197</v>
      </c>
      <c r="O6078" s="16">
        <v>4.4609158125662614</v>
      </c>
      <c r="P6078" s="16">
        <v>3.4159684679248565</v>
      </c>
      <c r="Q6078" s="16">
        <v>5.1712690194328008</v>
      </c>
      <c r="R6078" s="16">
        <v>3.796219615820883</v>
      </c>
      <c r="S6078" s="16">
        <v>6.0892265697754722</v>
      </c>
      <c r="T6078" s="16">
        <v>6.663059419544072</v>
      </c>
      <c r="U6078" s="16">
        <v>5.5251352053556326</v>
      </c>
      <c r="V6078" s="16">
        <v>6.3805782612162494</v>
      </c>
      <c r="W6078" s="16">
        <v>5.593693717528522</v>
      </c>
      <c r="X6078" s="16">
        <v>5.0738096148222747</v>
      </c>
      <c r="Y6078" s="13">
        <v>4.0123403236261197</v>
      </c>
    </row>
    <row r="6079" spans="2:25" x14ac:dyDescent="0.25">
      <c r="B6079" s="11">
        <v>6076</v>
      </c>
      <c r="C6079" s="13">
        <v>1749.3291436371526</v>
      </c>
      <c r="D6079" s="16">
        <v>5.6134056280500548</v>
      </c>
      <c r="E6079" s="16">
        <v>4.3340692735518767</v>
      </c>
      <c r="F6079" s="16">
        <v>8.0543471069958557</v>
      </c>
      <c r="G6079" s="16">
        <v>3.7423343118053389</v>
      </c>
      <c r="H6079" s="16">
        <v>3.825007942758285</v>
      </c>
      <c r="I6079" s="16">
        <v>4.7147982973838198</v>
      </c>
      <c r="J6079" s="16">
        <v>0.74290164609858156</v>
      </c>
      <c r="K6079" s="16">
        <v>4.8793232387547203</v>
      </c>
      <c r="L6079" s="16">
        <v>5.2635996161755054</v>
      </c>
      <c r="M6079" s="16">
        <v>6.4565634039454638</v>
      </c>
      <c r="N6079" s="13">
        <v>9.7741261948362244</v>
      </c>
      <c r="O6079" s="16">
        <v>5.6134056280500548</v>
      </c>
      <c r="P6079" s="16">
        <v>4.3340692735518767</v>
      </c>
      <c r="Q6079" s="16">
        <v>8.0543471069958557</v>
      </c>
      <c r="R6079" s="16">
        <v>3.7423343118053389</v>
      </c>
      <c r="S6079" s="16">
        <v>3.825007942758285</v>
      </c>
      <c r="T6079" s="16">
        <v>4.7147982973838198</v>
      </c>
      <c r="U6079" s="16">
        <v>0.74290164609858156</v>
      </c>
      <c r="V6079" s="16">
        <v>4.8793232387547203</v>
      </c>
      <c r="W6079" s="16">
        <v>5.2635996161755054</v>
      </c>
      <c r="X6079" s="16">
        <v>6.4565634039454638</v>
      </c>
      <c r="Y6079" s="13">
        <v>9.7741261948362244</v>
      </c>
    </row>
    <row r="6080" spans="2:25" x14ac:dyDescent="0.25">
      <c r="B6080" s="11">
        <v>6077</v>
      </c>
      <c r="C6080" s="13">
        <v>1706.6572982488624</v>
      </c>
      <c r="D6080" s="16">
        <v>6.7206245698224265</v>
      </c>
      <c r="E6080" s="16">
        <v>5.1975934607722571</v>
      </c>
      <c r="F6080" s="16">
        <v>2.6041834432595063</v>
      </c>
      <c r="G6080" s="16">
        <v>4.1803898690198595</v>
      </c>
      <c r="H6080" s="16">
        <v>6.7179227501044956</v>
      </c>
      <c r="I6080" s="16">
        <v>2.38334044928656</v>
      </c>
      <c r="J6080" s="16">
        <v>4.4535586771679787</v>
      </c>
      <c r="K6080" s="16">
        <v>4.7636236389627467</v>
      </c>
      <c r="L6080" s="16">
        <v>7.0852380357709874</v>
      </c>
      <c r="M6080" s="16">
        <v>7.1948311767668507</v>
      </c>
      <c r="N6080" s="13">
        <v>3.388964459650456</v>
      </c>
      <c r="O6080" s="16">
        <v>6.7206245698224265</v>
      </c>
      <c r="P6080" s="16">
        <v>5.1975934607722571</v>
      </c>
      <c r="Q6080" s="16">
        <v>2.6041834432595063</v>
      </c>
      <c r="R6080" s="16">
        <v>4.1803898690198595</v>
      </c>
      <c r="S6080" s="16">
        <v>6.7179227501044956</v>
      </c>
      <c r="T6080" s="16">
        <v>2.38334044928656</v>
      </c>
      <c r="U6080" s="16">
        <v>4.4535586771679787</v>
      </c>
      <c r="V6080" s="16">
        <v>4.7636236389627467</v>
      </c>
      <c r="W6080" s="16">
        <v>7.0852380357709874</v>
      </c>
      <c r="X6080" s="16">
        <v>7.1948311767668507</v>
      </c>
      <c r="Y6080" s="13">
        <v>3.388964459650456</v>
      </c>
    </row>
    <row r="6081" spans="2:25" x14ac:dyDescent="0.25">
      <c r="B6081" s="11">
        <v>6078</v>
      </c>
      <c r="C6081" s="13">
        <v>1708.0621750451744</v>
      </c>
      <c r="D6081" s="16">
        <v>4.0552281018214407</v>
      </c>
      <c r="E6081" s="16">
        <v>4.788012269220812</v>
      </c>
      <c r="F6081" s="16">
        <v>3.4233179588810008</v>
      </c>
      <c r="G6081" s="16">
        <v>6.9039774459546361</v>
      </c>
      <c r="H6081" s="16">
        <v>2.2421015369725468</v>
      </c>
      <c r="I6081" s="16">
        <v>5.752148442268421</v>
      </c>
      <c r="J6081" s="16">
        <v>4.9080164437498564</v>
      </c>
      <c r="K6081" s="16">
        <v>6.7428983138190555</v>
      </c>
      <c r="L6081" s="16">
        <v>4.4604509742999587</v>
      </c>
      <c r="M6081" s="16">
        <v>5.2136796333225792</v>
      </c>
      <c r="N6081" s="13">
        <v>6.2336328333665234</v>
      </c>
      <c r="O6081" s="16">
        <v>4.0552281018214407</v>
      </c>
      <c r="P6081" s="16">
        <v>4.788012269220812</v>
      </c>
      <c r="Q6081" s="16">
        <v>3.4233179588810008</v>
      </c>
      <c r="R6081" s="16">
        <v>6.9039774459546361</v>
      </c>
      <c r="S6081" s="16">
        <v>2.2421015369725468</v>
      </c>
      <c r="T6081" s="16">
        <v>5.752148442268421</v>
      </c>
      <c r="U6081" s="16">
        <v>4.9080164437498564</v>
      </c>
      <c r="V6081" s="16">
        <v>6.7428983138190555</v>
      </c>
      <c r="W6081" s="16">
        <v>4.4604509742999587</v>
      </c>
      <c r="X6081" s="16">
        <v>5.2136796333225792</v>
      </c>
      <c r="Y6081" s="13">
        <v>6.2336328333665234</v>
      </c>
    </row>
    <row r="6082" spans="2:25" x14ac:dyDescent="0.25">
      <c r="B6082" s="11">
        <v>6079</v>
      </c>
      <c r="C6082" s="13">
        <v>1600.6075834148403</v>
      </c>
      <c r="D6082" s="16">
        <v>5.3769918802876369</v>
      </c>
      <c r="E6082" s="16">
        <v>4.6418719235360744</v>
      </c>
      <c r="F6082" s="16">
        <v>4.232170850898016</v>
      </c>
      <c r="G6082" s="16">
        <v>3.5530439047732418</v>
      </c>
      <c r="H6082" s="16">
        <v>4.4430652502310712</v>
      </c>
      <c r="I6082" s="16">
        <v>7.1841928917784816</v>
      </c>
      <c r="J6082" s="16">
        <v>4.3816568209392788</v>
      </c>
      <c r="K6082" s="16">
        <v>2.112841587619501</v>
      </c>
      <c r="L6082" s="16">
        <v>6.4886588921810224</v>
      </c>
      <c r="M6082" s="16">
        <v>4.4062244179655439</v>
      </c>
      <c r="N6082" s="13">
        <v>1.1489102309472599</v>
      </c>
      <c r="O6082" s="16">
        <v>5.3769918802876369</v>
      </c>
      <c r="P6082" s="16">
        <v>4.6418719235360744</v>
      </c>
      <c r="Q6082" s="16">
        <v>4.232170850898016</v>
      </c>
      <c r="R6082" s="16">
        <v>3.5530439047732418</v>
      </c>
      <c r="S6082" s="16">
        <v>4.4430652502310712</v>
      </c>
      <c r="T6082" s="16">
        <v>7.1841928917784816</v>
      </c>
      <c r="U6082" s="16">
        <v>4.3816568209392788</v>
      </c>
      <c r="V6082" s="16">
        <v>2.112841587619501</v>
      </c>
      <c r="W6082" s="16">
        <v>6.4886588921810224</v>
      </c>
      <c r="X6082" s="16">
        <v>4.4062244179655439</v>
      </c>
      <c r="Y6082" s="13">
        <v>1.1489102309472599</v>
      </c>
    </row>
    <row r="6083" spans="2:25" x14ac:dyDescent="0.25">
      <c r="B6083" s="11">
        <v>6080</v>
      </c>
      <c r="C6083" s="13">
        <v>1719.1843380197461</v>
      </c>
      <c r="D6083" s="16">
        <v>3.9593133906283846</v>
      </c>
      <c r="E6083" s="16">
        <v>4.298642715807528</v>
      </c>
      <c r="F6083" s="16">
        <v>1.2576910983735963</v>
      </c>
      <c r="G6083" s="16">
        <v>3.4720310574599118</v>
      </c>
      <c r="H6083" s="16">
        <v>7.3655659443619497</v>
      </c>
      <c r="I6083" s="16">
        <v>4.6161565705531737</v>
      </c>
      <c r="J6083" s="16">
        <v>4.9062486699049543</v>
      </c>
      <c r="K6083" s="16">
        <v>5.9277051335616582</v>
      </c>
      <c r="L6083" s="16">
        <v>6.8613851661704608</v>
      </c>
      <c r="M6083" s="16">
        <v>7.9432038524986925</v>
      </c>
      <c r="N6083" s="13">
        <v>4.8758574063203941</v>
      </c>
      <c r="O6083" s="16">
        <v>3.9593133906283846</v>
      </c>
      <c r="P6083" s="16">
        <v>4.298642715807528</v>
      </c>
      <c r="Q6083" s="16">
        <v>1.2576910983735963</v>
      </c>
      <c r="R6083" s="16">
        <v>3.4720310574599118</v>
      </c>
      <c r="S6083" s="16">
        <v>7.3655659443619497</v>
      </c>
      <c r="T6083" s="16">
        <v>4.6161565705531737</v>
      </c>
      <c r="U6083" s="16">
        <v>4.9062486699049543</v>
      </c>
      <c r="V6083" s="16">
        <v>5.9277051335616582</v>
      </c>
      <c r="W6083" s="16">
        <v>6.8613851661704608</v>
      </c>
      <c r="X6083" s="16">
        <v>7.9432038524986925</v>
      </c>
      <c r="Y6083" s="13">
        <v>4.8758574063203941</v>
      </c>
    </row>
    <row r="6084" spans="2:25" x14ac:dyDescent="0.25">
      <c r="B6084" s="11">
        <v>6081</v>
      </c>
      <c r="C6084" s="13">
        <v>1599.4383330494509</v>
      </c>
      <c r="D6084" s="16">
        <v>4.8497028101759447</v>
      </c>
      <c r="E6084" s="16">
        <v>2.5829884078926444</v>
      </c>
      <c r="F6084" s="16">
        <v>5.5345830472269322</v>
      </c>
      <c r="G6084" s="16">
        <v>8.5484639445559285</v>
      </c>
      <c r="H6084" s="16">
        <v>7.4715602960051841</v>
      </c>
      <c r="I6084" s="16">
        <v>4.8298069691137826</v>
      </c>
      <c r="J6084" s="16">
        <v>2.0698079216899581</v>
      </c>
      <c r="K6084" s="16">
        <v>-0.34549287719283139</v>
      </c>
      <c r="L6084" s="16">
        <v>7.2410864102134447</v>
      </c>
      <c r="M6084" s="16">
        <v>1.8735021560180738</v>
      </c>
      <c r="N6084" s="13">
        <v>3.4542601868103708</v>
      </c>
      <c r="O6084" s="16">
        <v>4.8497028101759447</v>
      </c>
      <c r="P6084" s="16">
        <v>2.5829884078926444</v>
      </c>
      <c r="Q6084" s="16">
        <v>5.5345830472269322</v>
      </c>
      <c r="R6084" s="16">
        <v>8.5484639445559285</v>
      </c>
      <c r="S6084" s="16">
        <v>7.4715602960051841</v>
      </c>
      <c r="T6084" s="16">
        <v>4.8298069691137826</v>
      </c>
      <c r="U6084" s="16">
        <v>2.0698079216899581</v>
      </c>
      <c r="V6084" s="16">
        <v>-0.34549287719283139</v>
      </c>
      <c r="W6084" s="16">
        <v>7.2410864102134447</v>
      </c>
      <c r="X6084" s="16">
        <v>1.8735021560180738</v>
      </c>
      <c r="Y6084" s="13">
        <v>3.4542601868103708</v>
      </c>
    </row>
    <row r="6085" spans="2:25" x14ac:dyDescent="0.25">
      <c r="B6085" s="11">
        <v>6082</v>
      </c>
      <c r="C6085" s="13">
        <v>1768.0052418907112</v>
      </c>
      <c r="D6085" s="16">
        <v>4.6409494291946931</v>
      </c>
      <c r="E6085" s="16">
        <v>6.6662520436903625</v>
      </c>
      <c r="F6085" s="16">
        <v>3.3946373620547137</v>
      </c>
      <c r="G6085" s="16">
        <v>7.6567807763921927</v>
      </c>
      <c r="H6085" s="16">
        <v>-0.32779485187374036</v>
      </c>
      <c r="I6085" s="16">
        <v>7.4185793190580771</v>
      </c>
      <c r="J6085" s="16">
        <v>3.182393369630085</v>
      </c>
      <c r="K6085" s="16">
        <v>8.3975751233823566</v>
      </c>
      <c r="L6085" s="16">
        <v>7.7694650777085279</v>
      </c>
      <c r="M6085" s="16">
        <v>5.1012546599664592</v>
      </c>
      <c r="N6085" s="13">
        <v>4.681541615384802</v>
      </c>
      <c r="O6085" s="16">
        <v>4.6409494291946931</v>
      </c>
      <c r="P6085" s="16">
        <v>6.6662520436903625</v>
      </c>
      <c r="Q6085" s="16">
        <v>3.3946373620547137</v>
      </c>
      <c r="R6085" s="16">
        <v>7.6567807763921927</v>
      </c>
      <c r="S6085" s="16">
        <v>-0.32779485187374036</v>
      </c>
      <c r="T6085" s="16">
        <v>7.4185793190580771</v>
      </c>
      <c r="U6085" s="16">
        <v>3.182393369630085</v>
      </c>
      <c r="V6085" s="16">
        <v>8.3975751233823566</v>
      </c>
      <c r="W6085" s="16">
        <v>7.7694650777085279</v>
      </c>
      <c r="X6085" s="16">
        <v>5.1012546599664592</v>
      </c>
      <c r="Y6085" s="13">
        <v>4.681541615384802</v>
      </c>
    </row>
    <row r="6086" spans="2:25" x14ac:dyDescent="0.25">
      <c r="B6086" s="11">
        <v>6083</v>
      </c>
      <c r="C6086" s="13">
        <v>1598.4054987956795</v>
      </c>
      <c r="D6086" s="16">
        <v>4.5261175444655057</v>
      </c>
      <c r="E6086" s="16">
        <v>4.2983859512978109</v>
      </c>
      <c r="F6086" s="16">
        <v>4.9111943025686999</v>
      </c>
      <c r="G6086" s="16">
        <v>6.1636310751443482</v>
      </c>
      <c r="H6086" s="16">
        <v>4.6989064249475723</v>
      </c>
      <c r="I6086" s="16">
        <v>1.5450720912131506</v>
      </c>
      <c r="J6086" s="16">
        <v>4.7052051039647615</v>
      </c>
      <c r="K6086" s="16">
        <v>4.621716277565989</v>
      </c>
      <c r="L6086" s="16">
        <v>3.8547674079266754</v>
      </c>
      <c r="M6086" s="16">
        <v>3.4964741301730839</v>
      </c>
      <c r="N6086" s="13">
        <v>4.9254391415183552</v>
      </c>
      <c r="O6086" s="16">
        <v>4.5261175444655057</v>
      </c>
      <c r="P6086" s="16">
        <v>4.2983859512978109</v>
      </c>
      <c r="Q6086" s="16">
        <v>4.9111943025686999</v>
      </c>
      <c r="R6086" s="16">
        <v>6.1636310751443482</v>
      </c>
      <c r="S6086" s="16">
        <v>4.6989064249475723</v>
      </c>
      <c r="T6086" s="16">
        <v>1.5450720912131506</v>
      </c>
      <c r="U6086" s="16">
        <v>4.7052051039647615</v>
      </c>
      <c r="V6086" s="16">
        <v>4.621716277565989</v>
      </c>
      <c r="W6086" s="16">
        <v>3.8547674079266754</v>
      </c>
      <c r="X6086" s="16">
        <v>3.4964741301730839</v>
      </c>
      <c r="Y6086" s="13">
        <v>4.9254391415183552</v>
      </c>
    </row>
    <row r="6087" spans="2:25" x14ac:dyDescent="0.25">
      <c r="B6087" s="11">
        <v>6084</v>
      </c>
      <c r="C6087" s="13">
        <v>1745.3664439237045</v>
      </c>
      <c r="D6087" s="16">
        <v>2.3144218813330948</v>
      </c>
      <c r="E6087" s="16">
        <v>3.1363720691352936</v>
      </c>
      <c r="F6087" s="16">
        <v>4.8276413998338432</v>
      </c>
      <c r="G6087" s="16">
        <v>6.7893418504390715</v>
      </c>
      <c r="H6087" s="16">
        <v>8.225980849864083</v>
      </c>
      <c r="I6087" s="16">
        <v>5.6743968541035841</v>
      </c>
      <c r="J6087" s="16">
        <v>5.2365447981495841</v>
      </c>
      <c r="K6087" s="16">
        <v>5.4107407457815508</v>
      </c>
      <c r="L6087" s="16">
        <v>7.3996455649369821</v>
      </c>
      <c r="M6087" s="16">
        <v>3.1174103880509945</v>
      </c>
      <c r="N6087" s="13">
        <v>4.9260991289313827</v>
      </c>
      <c r="O6087" s="16">
        <v>2.3144218813330948</v>
      </c>
      <c r="P6087" s="16">
        <v>3.1363720691352936</v>
      </c>
      <c r="Q6087" s="16">
        <v>4.8276413998338432</v>
      </c>
      <c r="R6087" s="16">
        <v>6.7893418504390715</v>
      </c>
      <c r="S6087" s="16">
        <v>8.225980849864083</v>
      </c>
      <c r="T6087" s="16">
        <v>5.6743968541035841</v>
      </c>
      <c r="U6087" s="16">
        <v>5.2365447981495841</v>
      </c>
      <c r="V6087" s="16">
        <v>5.4107407457815508</v>
      </c>
      <c r="W6087" s="16">
        <v>7.3996455649369821</v>
      </c>
      <c r="X6087" s="16">
        <v>3.1174103880509945</v>
      </c>
      <c r="Y6087" s="13">
        <v>4.9260991289313827</v>
      </c>
    </row>
    <row r="6088" spans="2:25" x14ac:dyDescent="0.25">
      <c r="B6088" s="11">
        <v>6085</v>
      </c>
      <c r="C6088" s="13">
        <v>1745.6012677116776</v>
      </c>
      <c r="D6088" s="16">
        <v>5.620557334732478</v>
      </c>
      <c r="E6088" s="16">
        <v>6.031432349564243</v>
      </c>
      <c r="F6088" s="16">
        <v>4.9770874399728529</v>
      </c>
      <c r="G6088" s="16">
        <v>5.5451950017732123</v>
      </c>
      <c r="H6088" s="16">
        <v>2.2121533122973709</v>
      </c>
      <c r="I6088" s="16">
        <v>9.481333373546569</v>
      </c>
      <c r="J6088" s="16">
        <v>4.1578884428524567</v>
      </c>
      <c r="K6088" s="16">
        <v>3.5105056732032729</v>
      </c>
      <c r="L6088" s="16">
        <v>6.089722118642058</v>
      </c>
      <c r="M6088" s="16">
        <v>3.9465699732354569</v>
      </c>
      <c r="N6088" s="13">
        <v>5.5026156016291843</v>
      </c>
      <c r="O6088" s="16">
        <v>5.620557334732478</v>
      </c>
      <c r="P6088" s="16">
        <v>6.031432349564243</v>
      </c>
      <c r="Q6088" s="16">
        <v>4.9770874399728529</v>
      </c>
      <c r="R6088" s="16">
        <v>5.5451950017732123</v>
      </c>
      <c r="S6088" s="16">
        <v>2.2121533122973709</v>
      </c>
      <c r="T6088" s="16">
        <v>9.481333373546569</v>
      </c>
      <c r="U6088" s="16">
        <v>4.1578884428524567</v>
      </c>
      <c r="V6088" s="16">
        <v>3.5105056732032729</v>
      </c>
      <c r="W6088" s="16">
        <v>6.089722118642058</v>
      </c>
      <c r="X6088" s="16">
        <v>3.9465699732354569</v>
      </c>
      <c r="Y6088" s="13">
        <v>5.5026156016291843</v>
      </c>
    </row>
    <row r="6089" spans="2:25" x14ac:dyDescent="0.25">
      <c r="B6089" s="11">
        <v>6086</v>
      </c>
      <c r="C6089" s="13">
        <v>1675.2639588822456</v>
      </c>
      <c r="D6089" s="16">
        <v>0.75710187179933008</v>
      </c>
      <c r="E6089" s="16">
        <v>5.0907559442011223</v>
      </c>
      <c r="F6089" s="16">
        <v>5.6123222414214755</v>
      </c>
      <c r="G6089" s="16">
        <v>4.6403399174406141</v>
      </c>
      <c r="H6089" s="16">
        <v>5.3985273936702187</v>
      </c>
      <c r="I6089" s="16">
        <v>7.5650113655403359</v>
      </c>
      <c r="J6089" s="16">
        <v>2.626352962520754</v>
      </c>
      <c r="K6089" s="16">
        <v>5.665417936779324</v>
      </c>
      <c r="L6089" s="16">
        <v>1.7940395509880509</v>
      </c>
      <c r="M6089" s="16">
        <v>8.6987177116420487</v>
      </c>
      <c r="N6089" s="13">
        <v>5.0079431674275305</v>
      </c>
      <c r="O6089" s="16">
        <v>0.75710187179933008</v>
      </c>
      <c r="P6089" s="16">
        <v>5.0907559442011223</v>
      </c>
      <c r="Q6089" s="16">
        <v>5.6123222414214755</v>
      </c>
      <c r="R6089" s="16">
        <v>4.6403399174406141</v>
      </c>
      <c r="S6089" s="16">
        <v>5.3985273936702187</v>
      </c>
      <c r="T6089" s="16">
        <v>7.5650113655403359</v>
      </c>
      <c r="U6089" s="16">
        <v>2.626352962520754</v>
      </c>
      <c r="V6089" s="16">
        <v>5.665417936779324</v>
      </c>
      <c r="W6089" s="16">
        <v>1.7940395509880509</v>
      </c>
      <c r="X6089" s="16">
        <v>8.6987177116420487</v>
      </c>
      <c r="Y6089" s="13">
        <v>5.0079431674275305</v>
      </c>
    </row>
    <row r="6090" spans="2:25" x14ac:dyDescent="0.25">
      <c r="B6090" s="11">
        <v>6087</v>
      </c>
      <c r="C6090" s="13">
        <v>1799.1153375458603</v>
      </c>
      <c r="D6090" s="16">
        <v>5.1240974082055164</v>
      </c>
      <c r="E6090" s="16">
        <v>7.7539334584692394</v>
      </c>
      <c r="F6090" s="16">
        <v>7.1590050386798332E-2</v>
      </c>
      <c r="G6090" s="16">
        <v>6.6692585753591</v>
      </c>
      <c r="H6090" s="16">
        <v>6.7944335144231678</v>
      </c>
      <c r="I6090" s="16">
        <v>2.9400400678982979</v>
      </c>
      <c r="J6090" s="16">
        <v>6.69291778124194</v>
      </c>
      <c r="K6090" s="16">
        <v>7.3079124077833857</v>
      </c>
      <c r="L6090" s="16">
        <v>5.0734504727061225</v>
      </c>
      <c r="M6090" s="16">
        <v>6.0474188141885836</v>
      </c>
      <c r="N6090" s="13">
        <v>5.8563870904389077</v>
      </c>
      <c r="O6090" s="16">
        <v>5.1240974082055164</v>
      </c>
      <c r="P6090" s="16">
        <v>7.7539334584692394</v>
      </c>
      <c r="Q6090" s="16">
        <v>7.1590050386798332E-2</v>
      </c>
      <c r="R6090" s="16">
        <v>6.6692585753591</v>
      </c>
      <c r="S6090" s="16">
        <v>6.7944335144231678</v>
      </c>
      <c r="T6090" s="16">
        <v>2.9400400678982979</v>
      </c>
      <c r="U6090" s="16">
        <v>6.69291778124194</v>
      </c>
      <c r="V6090" s="16">
        <v>7.3079124077833857</v>
      </c>
      <c r="W6090" s="16">
        <v>5.0734504727061225</v>
      </c>
      <c r="X6090" s="16">
        <v>6.0474188141885836</v>
      </c>
      <c r="Y6090" s="13">
        <v>5.8563870904389077</v>
      </c>
    </row>
    <row r="6091" spans="2:25" x14ac:dyDescent="0.25">
      <c r="B6091" s="11">
        <v>6088</v>
      </c>
      <c r="C6091" s="13">
        <v>1543.8698961417331</v>
      </c>
      <c r="D6091" s="16">
        <v>3.7567657292284831</v>
      </c>
      <c r="E6091" s="16">
        <v>4.7893019126505312</v>
      </c>
      <c r="F6091" s="16">
        <v>3.1646094226258334</v>
      </c>
      <c r="G6091" s="16">
        <v>3.4135442063221513</v>
      </c>
      <c r="H6091" s="16">
        <v>6.2104830706919536</v>
      </c>
      <c r="I6091" s="16">
        <v>2.4156090282073244</v>
      </c>
      <c r="J6091" s="16">
        <v>6.7290923605680613</v>
      </c>
      <c r="K6091" s="16">
        <v>5.4169592936218924</v>
      </c>
      <c r="L6091" s="16">
        <v>6.6321134188431898</v>
      </c>
      <c r="M6091" s="16">
        <v>0.84570203330967342</v>
      </c>
      <c r="N6091" s="13">
        <v>0.90991780722702842</v>
      </c>
      <c r="O6091" s="16">
        <v>3.7567657292284831</v>
      </c>
      <c r="P6091" s="16">
        <v>4.7893019126505312</v>
      </c>
      <c r="Q6091" s="16">
        <v>3.1646094226258334</v>
      </c>
      <c r="R6091" s="16">
        <v>3.4135442063221513</v>
      </c>
      <c r="S6091" s="16">
        <v>6.2104830706919536</v>
      </c>
      <c r="T6091" s="16">
        <v>2.4156090282073244</v>
      </c>
      <c r="U6091" s="16">
        <v>6.7290923605680613</v>
      </c>
      <c r="V6091" s="16">
        <v>5.4169592936218924</v>
      </c>
      <c r="W6091" s="16">
        <v>6.6321134188431898</v>
      </c>
      <c r="X6091" s="16">
        <v>0.84570203330967342</v>
      </c>
      <c r="Y6091" s="13">
        <v>0.90991780722702842</v>
      </c>
    </row>
    <row r="6092" spans="2:25" x14ac:dyDescent="0.25">
      <c r="B6092" s="11">
        <v>6089</v>
      </c>
      <c r="C6092" s="13">
        <v>1928.9100976455456</v>
      </c>
      <c r="D6092" s="16">
        <v>6.7074681122485806</v>
      </c>
      <c r="E6092" s="16">
        <v>5.5563472061070565</v>
      </c>
      <c r="F6092" s="16">
        <v>6.0377332341482814</v>
      </c>
      <c r="G6092" s="16">
        <v>4.483612897803182</v>
      </c>
      <c r="H6092" s="16">
        <v>5.2196928625027388</v>
      </c>
      <c r="I6092" s="16">
        <v>6.6447960500088259</v>
      </c>
      <c r="J6092" s="16">
        <v>5.2640714594246525</v>
      </c>
      <c r="K6092" s="16">
        <v>9.1547547452309423</v>
      </c>
      <c r="L6092" s="16">
        <v>5.5924580948945479</v>
      </c>
      <c r="M6092" s="16">
        <v>6.8855275151722717</v>
      </c>
      <c r="N6092" s="13">
        <v>5.9863196353672734</v>
      </c>
      <c r="O6092" s="16">
        <v>6.7074681122485806</v>
      </c>
      <c r="P6092" s="16">
        <v>5.5563472061070565</v>
      </c>
      <c r="Q6092" s="16">
        <v>6.0377332341482814</v>
      </c>
      <c r="R6092" s="16">
        <v>4.483612897803182</v>
      </c>
      <c r="S6092" s="16">
        <v>5.2196928625027388</v>
      </c>
      <c r="T6092" s="16">
        <v>6.6447960500088259</v>
      </c>
      <c r="U6092" s="16">
        <v>5.2640714594246525</v>
      </c>
      <c r="V6092" s="16">
        <v>9.1547547452309423</v>
      </c>
      <c r="W6092" s="16">
        <v>5.5924580948945479</v>
      </c>
      <c r="X6092" s="16">
        <v>6.8855275151722717</v>
      </c>
      <c r="Y6092" s="13">
        <v>5.9863196353672734</v>
      </c>
    </row>
    <row r="6093" spans="2:25" x14ac:dyDescent="0.25">
      <c r="B6093" s="11">
        <v>6090</v>
      </c>
      <c r="C6093" s="13">
        <v>1644.1674757421631</v>
      </c>
      <c r="D6093" s="16">
        <v>7.5843604676479845</v>
      </c>
      <c r="E6093" s="16">
        <v>6.1968163692201035</v>
      </c>
      <c r="F6093" s="16">
        <v>2.8924017970691245</v>
      </c>
      <c r="G6093" s="16">
        <v>4.207916109782186</v>
      </c>
      <c r="H6093" s="16">
        <v>2.4042301011067662</v>
      </c>
      <c r="I6093" s="16">
        <v>6.3559845498328809</v>
      </c>
      <c r="J6093" s="16">
        <v>4.0317599188281417</v>
      </c>
      <c r="K6093" s="16">
        <v>3.6747808439610932</v>
      </c>
      <c r="L6093" s="16">
        <v>4.591211143212476</v>
      </c>
      <c r="M6093" s="16">
        <v>3.2981972288339865</v>
      </c>
      <c r="N6093" s="13">
        <v>5.5192016483991182</v>
      </c>
      <c r="O6093" s="16">
        <v>7.5843604676479845</v>
      </c>
      <c r="P6093" s="16">
        <v>6.1968163692201035</v>
      </c>
      <c r="Q6093" s="16">
        <v>2.8924017970691245</v>
      </c>
      <c r="R6093" s="16">
        <v>4.207916109782186</v>
      </c>
      <c r="S6093" s="16">
        <v>2.4042301011067662</v>
      </c>
      <c r="T6093" s="16">
        <v>6.3559845498328809</v>
      </c>
      <c r="U6093" s="16">
        <v>4.0317599188281417</v>
      </c>
      <c r="V6093" s="16">
        <v>3.6747808439610932</v>
      </c>
      <c r="W6093" s="16">
        <v>4.591211143212476</v>
      </c>
      <c r="X6093" s="16">
        <v>3.2981972288339865</v>
      </c>
      <c r="Y6093" s="13">
        <v>5.5192016483991182</v>
      </c>
    </row>
    <row r="6094" spans="2:25" x14ac:dyDescent="0.25">
      <c r="B6094" s="11">
        <v>6091</v>
      </c>
      <c r="C6094" s="13">
        <v>1832.5370065543609</v>
      </c>
      <c r="D6094" s="16">
        <v>6.9584387841186004</v>
      </c>
      <c r="E6094" s="16">
        <v>3.4973906623262905</v>
      </c>
      <c r="F6094" s="16">
        <v>6.1898959857589464</v>
      </c>
      <c r="G6094" s="16">
        <v>3.9045269352717535</v>
      </c>
      <c r="H6094" s="16">
        <v>5.3094035922887963</v>
      </c>
      <c r="I6094" s="16">
        <v>4.7365650465201181</v>
      </c>
      <c r="J6094" s="16">
        <v>5.6377216589115307</v>
      </c>
      <c r="K6094" s="16">
        <v>8.6257155971964057</v>
      </c>
      <c r="L6094" s="16">
        <v>7.6569724838174444</v>
      </c>
      <c r="M6094" s="16">
        <v>4.6455234153731322</v>
      </c>
      <c r="N6094" s="13">
        <v>4.9899175149737731</v>
      </c>
      <c r="O6094" s="16">
        <v>6.9584387841186004</v>
      </c>
      <c r="P6094" s="16">
        <v>3.4973906623262905</v>
      </c>
      <c r="Q6094" s="16">
        <v>6.1898959857589464</v>
      </c>
      <c r="R6094" s="16">
        <v>3.9045269352717535</v>
      </c>
      <c r="S6094" s="16">
        <v>5.3094035922887963</v>
      </c>
      <c r="T6094" s="16">
        <v>4.7365650465201181</v>
      </c>
      <c r="U6094" s="16">
        <v>5.6377216589115307</v>
      </c>
      <c r="V6094" s="16">
        <v>8.6257155971964057</v>
      </c>
      <c r="W6094" s="16">
        <v>7.6569724838174444</v>
      </c>
      <c r="X6094" s="16">
        <v>4.6455234153731322</v>
      </c>
      <c r="Y6094" s="13">
        <v>4.9899175149737731</v>
      </c>
    </row>
    <row r="6095" spans="2:25" x14ac:dyDescent="0.25">
      <c r="B6095" s="11">
        <v>6092</v>
      </c>
      <c r="C6095" s="13">
        <v>1777.947038976992</v>
      </c>
      <c r="D6095" s="16">
        <v>3.8989947569947603</v>
      </c>
      <c r="E6095" s="16">
        <v>3.2901344991232246</v>
      </c>
      <c r="F6095" s="16">
        <v>6.5889158884863441</v>
      </c>
      <c r="G6095" s="16">
        <v>4.6420162436385128</v>
      </c>
      <c r="H6095" s="16">
        <v>2.9416654458338578</v>
      </c>
      <c r="I6095" s="16">
        <v>5.6625114052921548</v>
      </c>
      <c r="J6095" s="16">
        <v>6.105366156632094</v>
      </c>
      <c r="K6095" s="16">
        <v>7.3482208424287379</v>
      </c>
      <c r="L6095" s="16">
        <v>5.6794492206700387</v>
      </c>
      <c r="M6095" s="16">
        <v>5.3641996144316195</v>
      </c>
      <c r="N6095" s="13">
        <v>7.4334420458596053</v>
      </c>
      <c r="O6095" s="16">
        <v>3.8989947569947603</v>
      </c>
      <c r="P6095" s="16">
        <v>3.2901344991232246</v>
      </c>
      <c r="Q6095" s="16">
        <v>6.5889158884863441</v>
      </c>
      <c r="R6095" s="16">
        <v>4.6420162436385128</v>
      </c>
      <c r="S6095" s="16">
        <v>2.9416654458338578</v>
      </c>
      <c r="T6095" s="16">
        <v>5.6625114052921548</v>
      </c>
      <c r="U6095" s="16">
        <v>6.105366156632094</v>
      </c>
      <c r="V6095" s="16">
        <v>7.3482208424287379</v>
      </c>
      <c r="W6095" s="16">
        <v>5.6794492206700387</v>
      </c>
      <c r="X6095" s="16">
        <v>5.3641996144316195</v>
      </c>
      <c r="Y6095" s="13">
        <v>7.4334420458596053</v>
      </c>
    </row>
    <row r="6096" spans="2:25" x14ac:dyDescent="0.25">
      <c r="B6096" s="11">
        <v>6093</v>
      </c>
      <c r="C6096" s="13">
        <v>1757.0529798169034</v>
      </c>
      <c r="D6096" s="16">
        <v>6.7590823347208957</v>
      </c>
      <c r="E6096" s="16">
        <v>4.208819665074496</v>
      </c>
      <c r="F6096" s="16">
        <v>6.0890271609831519</v>
      </c>
      <c r="G6096" s="16">
        <v>3.6276934368592384</v>
      </c>
      <c r="H6096" s="16">
        <v>3.6413151786435543</v>
      </c>
      <c r="I6096" s="16">
        <v>5.6188607422790211</v>
      </c>
      <c r="J6096" s="16">
        <v>6.8809643389547634</v>
      </c>
      <c r="K6096" s="16">
        <v>4.8687665442832371</v>
      </c>
      <c r="L6096" s="16">
        <v>2.2367142430409857</v>
      </c>
      <c r="M6096" s="16">
        <v>8.4720897607407402</v>
      </c>
      <c r="N6096" s="13">
        <v>5.3465642320150826</v>
      </c>
      <c r="O6096" s="16">
        <v>6.7590823347208957</v>
      </c>
      <c r="P6096" s="16">
        <v>4.208819665074496</v>
      </c>
      <c r="Q6096" s="16">
        <v>6.0890271609831519</v>
      </c>
      <c r="R6096" s="16">
        <v>3.6276934368592384</v>
      </c>
      <c r="S6096" s="16">
        <v>3.6413151786435543</v>
      </c>
      <c r="T6096" s="16">
        <v>5.6188607422790211</v>
      </c>
      <c r="U6096" s="16">
        <v>6.8809643389547634</v>
      </c>
      <c r="V6096" s="16">
        <v>4.8687665442832371</v>
      </c>
      <c r="W6096" s="16">
        <v>2.2367142430409857</v>
      </c>
      <c r="X6096" s="16">
        <v>8.4720897607407402</v>
      </c>
      <c r="Y6096" s="13">
        <v>5.3465642320150826</v>
      </c>
    </row>
    <row r="6097" spans="2:25" x14ac:dyDescent="0.25">
      <c r="B6097" s="11">
        <v>6094</v>
      </c>
      <c r="C6097" s="13">
        <v>1724.475534809184</v>
      </c>
      <c r="D6097" s="16">
        <v>7.1294445677839313</v>
      </c>
      <c r="E6097" s="16">
        <v>4.3775475125266654</v>
      </c>
      <c r="F6097" s="16">
        <v>2.5743241696783379</v>
      </c>
      <c r="G6097" s="16">
        <v>1.9147418379607002</v>
      </c>
      <c r="H6097" s="16">
        <v>4.8052858397486142</v>
      </c>
      <c r="I6097" s="16">
        <v>6.0980712907132837</v>
      </c>
      <c r="J6097" s="16">
        <v>8.7352152508475047</v>
      </c>
      <c r="K6097" s="16">
        <v>5.509098609158861</v>
      </c>
      <c r="L6097" s="16">
        <v>5.2554178424280957</v>
      </c>
      <c r="M6097" s="16">
        <v>5.5098952243376775</v>
      </c>
      <c r="N6097" s="13">
        <v>3.8996056412505182</v>
      </c>
      <c r="O6097" s="16">
        <v>7.1294445677839313</v>
      </c>
      <c r="P6097" s="16">
        <v>4.3775475125266654</v>
      </c>
      <c r="Q6097" s="16">
        <v>2.5743241696783379</v>
      </c>
      <c r="R6097" s="16">
        <v>1.9147418379607002</v>
      </c>
      <c r="S6097" s="16">
        <v>4.8052858397486142</v>
      </c>
      <c r="T6097" s="16">
        <v>6.0980712907132837</v>
      </c>
      <c r="U6097" s="16">
        <v>8.7352152508475047</v>
      </c>
      <c r="V6097" s="16">
        <v>5.509098609158861</v>
      </c>
      <c r="W6097" s="16">
        <v>5.2554178424280957</v>
      </c>
      <c r="X6097" s="16">
        <v>5.5098952243376775</v>
      </c>
      <c r="Y6097" s="13">
        <v>3.8996056412505182</v>
      </c>
    </row>
    <row r="6098" spans="2:25" x14ac:dyDescent="0.25">
      <c r="B6098" s="11">
        <v>6095</v>
      </c>
      <c r="C6098" s="13">
        <v>1487.1664332533121</v>
      </c>
      <c r="D6098" s="16">
        <v>2.1769878945353329</v>
      </c>
      <c r="E6098" s="16">
        <v>6.7542582315155713</v>
      </c>
      <c r="F6098" s="16">
        <v>4.3637586927973864</v>
      </c>
      <c r="G6098" s="16">
        <v>0.73978790834818753</v>
      </c>
      <c r="H6098" s="16">
        <v>5.9007395087143877</v>
      </c>
      <c r="I6098" s="16">
        <v>8.1360561265784561</v>
      </c>
      <c r="J6098" s="16">
        <v>0.71770022132376798</v>
      </c>
      <c r="K6098" s="16">
        <v>4.0620049879749498</v>
      </c>
      <c r="L6098" s="16">
        <v>4.8943043024019994</v>
      </c>
      <c r="M6098" s="16">
        <v>0.42403812718987499</v>
      </c>
      <c r="N6098" s="13">
        <v>2.3411671484458623</v>
      </c>
      <c r="O6098" s="16">
        <v>2.1769878945353329</v>
      </c>
      <c r="P6098" s="16">
        <v>6.7542582315155713</v>
      </c>
      <c r="Q6098" s="16">
        <v>4.3637586927973864</v>
      </c>
      <c r="R6098" s="16">
        <v>0.73978790834818753</v>
      </c>
      <c r="S6098" s="16">
        <v>5.9007395087143877</v>
      </c>
      <c r="T6098" s="16">
        <v>8.1360561265784561</v>
      </c>
      <c r="U6098" s="16">
        <v>0.71770022132376798</v>
      </c>
      <c r="V6098" s="16">
        <v>4.0620049879749498</v>
      </c>
      <c r="W6098" s="16">
        <v>4.8943043024019994</v>
      </c>
      <c r="X6098" s="16">
        <v>0.42403812718987499</v>
      </c>
      <c r="Y6098" s="13">
        <v>2.3411671484458623</v>
      </c>
    </row>
    <row r="6099" spans="2:25" x14ac:dyDescent="0.25">
      <c r="B6099" s="11">
        <v>6096</v>
      </c>
      <c r="C6099" s="13">
        <v>1646.1134142943563</v>
      </c>
      <c r="D6099" s="16">
        <v>5.1917288266926747</v>
      </c>
      <c r="E6099" s="16">
        <v>2.9579184771750406</v>
      </c>
      <c r="F6099" s="16">
        <v>6.9088445010706945</v>
      </c>
      <c r="G6099" s="16">
        <v>7.234248910087496</v>
      </c>
      <c r="H6099" s="16">
        <v>3.3421454711650602</v>
      </c>
      <c r="I6099" s="16">
        <v>7.4882647257947248</v>
      </c>
      <c r="J6099" s="16">
        <v>2.5067270341248542</v>
      </c>
      <c r="K6099" s="16">
        <v>3.0395444323824421</v>
      </c>
      <c r="L6099" s="16">
        <v>2.6422603451886051</v>
      </c>
      <c r="M6099" s="16">
        <v>3.6922490064016653</v>
      </c>
      <c r="N6099" s="13">
        <v>5.9353409657142784</v>
      </c>
      <c r="O6099" s="16">
        <v>5.1917288266926747</v>
      </c>
      <c r="P6099" s="16">
        <v>2.9579184771750406</v>
      </c>
      <c r="Q6099" s="16">
        <v>6.9088445010706945</v>
      </c>
      <c r="R6099" s="16">
        <v>7.234248910087496</v>
      </c>
      <c r="S6099" s="16">
        <v>3.3421454711650602</v>
      </c>
      <c r="T6099" s="16">
        <v>7.4882647257947248</v>
      </c>
      <c r="U6099" s="16">
        <v>2.5067270341248542</v>
      </c>
      <c r="V6099" s="16">
        <v>3.0395444323824421</v>
      </c>
      <c r="W6099" s="16">
        <v>2.6422603451886051</v>
      </c>
      <c r="X6099" s="16">
        <v>3.6922490064016653</v>
      </c>
      <c r="Y6099" s="13">
        <v>5.9353409657142784</v>
      </c>
    </row>
    <row r="6100" spans="2:25" x14ac:dyDescent="0.25">
      <c r="B6100" s="11">
        <v>6097</v>
      </c>
      <c r="C6100" s="13">
        <v>1791.684465587017</v>
      </c>
      <c r="D6100" s="16">
        <v>10.605906959322308</v>
      </c>
      <c r="E6100" s="16">
        <v>4.4592700937449941</v>
      </c>
      <c r="F6100" s="16">
        <v>3.7435669706413282</v>
      </c>
      <c r="G6100" s="16">
        <v>4.5006112567156551</v>
      </c>
      <c r="H6100" s="16">
        <v>3.4982049585793646</v>
      </c>
      <c r="I6100" s="16">
        <v>7.4046192687657637</v>
      </c>
      <c r="J6100" s="16">
        <v>5.0180983396083549</v>
      </c>
      <c r="K6100" s="16">
        <v>3.1730395700436436</v>
      </c>
      <c r="L6100" s="16">
        <v>3.4627536742817489</v>
      </c>
      <c r="M6100" s="16">
        <v>7.2841893287980044</v>
      </c>
      <c r="N6100" s="13">
        <v>6.7547574957629122</v>
      </c>
      <c r="O6100" s="16">
        <v>10.605906959322308</v>
      </c>
      <c r="P6100" s="16">
        <v>4.4592700937449941</v>
      </c>
      <c r="Q6100" s="16">
        <v>3.7435669706413282</v>
      </c>
      <c r="R6100" s="16">
        <v>4.5006112567156551</v>
      </c>
      <c r="S6100" s="16">
        <v>3.4982049585793646</v>
      </c>
      <c r="T6100" s="16">
        <v>7.4046192687657637</v>
      </c>
      <c r="U6100" s="16">
        <v>5.0180983396083549</v>
      </c>
      <c r="V6100" s="16">
        <v>3.1730395700436436</v>
      </c>
      <c r="W6100" s="16">
        <v>3.4627536742817489</v>
      </c>
      <c r="X6100" s="16">
        <v>7.2841893287980044</v>
      </c>
      <c r="Y6100" s="13">
        <v>6.7547574957629122</v>
      </c>
    </row>
    <row r="6101" spans="2:25" x14ac:dyDescent="0.25">
      <c r="B6101" s="11">
        <v>6098</v>
      </c>
      <c r="C6101" s="13">
        <v>1738.4249862889044</v>
      </c>
      <c r="D6101" s="16">
        <v>4.4970446581795347</v>
      </c>
      <c r="E6101" s="16">
        <v>7.6580394649725276</v>
      </c>
      <c r="F6101" s="16">
        <v>4.3068238052911525</v>
      </c>
      <c r="G6101" s="16">
        <v>4.4591636197619868</v>
      </c>
      <c r="H6101" s="16">
        <v>3.9618023514629117</v>
      </c>
      <c r="I6101" s="16">
        <v>6.3414340924327242</v>
      </c>
      <c r="J6101" s="16">
        <v>5.4604709007475023</v>
      </c>
      <c r="K6101" s="16">
        <v>3.5390473549778587</v>
      </c>
      <c r="L6101" s="16">
        <v>3.1846797056311935</v>
      </c>
      <c r="M6101" s="16">
        <v>5.8769435937810401</v>
      </c>
      <c r="N6101" s="13">
        <v>7.2991669077173587</v>
      </c>
      <c r="O6101" s="16">
        <v>4.4970446581795347</v>
      </c>
      <c r="P6101" s="16">
        <v>7.6580394649725276</v>
      </c>
      <c r="Q6101" s="16">
        <v>4.3068238052911525</v>
      </c>
      <c r="R6101" s="16">
        <v>4.4591636197619868</v>
      </c>
      <c r="S6101" s="16">
        <v>3.9618023514629117</v>
      </c>
      <c r="T6101" s="16">
        <v>6.3414340924327242</v>
      </c>
      <c r="U6101" s="16">
        <v>5.4604709007475023</v>
      </c>
      <c r="V6101" s="16">
        <v>3.5390473549778587</v>
      </c>
      <c r="W6101" s="16">
        <v>3.1846797056311935</v>
      </c>
      <c r="X6101" s="16">
        <v>5.8769435937810401</v>
      </c>
      <c r="Y6101" s="13">
        <v>7.2991669077173587</v>
      </c>
    </row>
    <row r="6102" spans="2:25" x14ac:dyDescent="0.25">
      <c r="B6102" s="11">
        <v>6099</v>
      </c>
      <c r="C6102" s="13">
        <v>1615.8212167849815</v>
      </c>
      <c r="D6102" s="16">
        <v>3.8203341095033672</v>
      </c>
      <c r="E6102" s="16">
        <v>4.1877481206323637</v>
      </c>
      <c r="F6102" s="16">
        <v>5.8030461466786267</v>
      </c>
      <c r="G6102" s="16">
        <v>1.0239699858038662</v>
      </c>
      <c r="H6102" s="16">
        <v>4.8747827380156989</v>
      </c>
      <c r="I6102" s="16">
        <v>3.3382171682548893</v>
      </c>
      <c r="J6102" s="16">
        <v>2.8074520032326742</v>
      </c>
      <c r="K6102" s="16">
        <v>3.9637342647503759</v>
      </c>
      <c r="L6102" s="16">
        <v>7.5839118764759874</v>
      </c>
      <c r="M6102" s="16">
        <v>6.4719366593641912</v>
      </c>
      <c r="N6102" s="13">
        <v>5.0963358158235383</v>
      </c>
      <c r="O6102" s="16">
        <v>3.8203341095033672</v>
      </c>
      <c r="P6102" s="16">
        <v>4.1877481206323637</v>
      </c>
      <c r="Q6102" s="16">
        <v>5.8030461466786267</v>
      </c>
      <c r="R6102" s="16">
        <v>1.0239699858038662</v>
      </c>
      <c r="S6102" s="16">
        <v>4.8747827380156989</v>
      </c>
      <c r="T6102" s="16">
        <v>3.3382171682548893</v>
      </c>
      <c r="U6102" s="16">
        <v>2.8074520032326742</v>
      </c>
      <c r="V6102" s="16">
        <v>3.9637342647503759</v>
      </c>
      <c r="W6102" s="16">
        <v>7.5839118764759874</v>
      </c>
      <c r="X6102" s="16">
        <v>6.4719366593641912</v>
      </c>
      <c r="Y6102" s="13">
        <v>5.0963358158235383</v>
      </c>
    </row>
    <row r="6103" spans="2:25" x14ac:dyDescent="0.25">
      <c r="B6103" s="11">
        <v>6100</v>
      </c>
      <c r="C6103" s="13">
        <v>1546.9111573250084</v>
      </c>
      <c r="D6103" s="16">
        <v>3.8600180063639167</v>
      </c>
      <c r="E6103" s="16">
        <v>4.5770272896006228</v>
      </c>
      <c r="F6103" s="16">
        <v>2.8832307905175494</v>
      </c>
      <c r="G6103" s="16">
        <v>2.8345149497259223</v>
      </c>
      <c r="H6103" s="16">
        <v>7.8006732612233005</v>
      </c>
      <c r="I6103" s="16">
        <v>2.7929304752776076</v>
      </c>
      <c r="J6103" s="16">
        <v>4.5435051544368505</v>
      </c>
      <c r="K6103" s="16">
        <v>0.3070569389158031</v>
      </c>
      <c r="L6103" s="16">
        <v>3.3371933165743757</v>
      </c>
      <c r="M6103" s="16">
        <v>6.8630020891535262</v>
      </c>
      <c r="N6103" s="13">
        <v>4.6735190200376717</v>
      </c>
      <c r="O6103" s="16">
        <v>3.8600180063639167</v>
      </c>
      <c r="P6103" s="16">
        <v>4.5770272896006228</v>
      </c>
      <c r="Q6103" s="16">
        <v>2.8832307905175494</v>
      </c>
      <c r="R6103" s="16">
        <v>2.8345149497259223</v>
      </c>
      <c r="S6103" s="16">
        <v>7.8006732612233005</v>
      </c>
      <c r="T6103" s="16">
        <v>2.7929304752776076</v>
      </c>
      <c r="U6103" s="16">
        <v>4.5435051544368505</v>
      </c>
      <c r="V6103" s="16">
        <v>0.3070569389158031</v>
      </c>
      <c r="W6103" s="16">
        <v>3.3371933165743757</v>
      </c>
      <c r="X6103" s="16">
        <v>6.8630020891535262</v>
      </c>
      <c r="Y6103" s="13">
        <v>4.6735190200376717</v>
      </c>
    </row>
    <row r="6104" spans="2:25" x14ac:dyDescent="0.25">
      <c r="B6104" s="11">
        <v>6101</v>
      </c>
      <c r="C6104" s="13">
        <v>1699.5969238131768</v>
      </c>
      <c r="D6104" s="16">
        <v>5.3306518237474219</v>
      </c>
      <c r="E6104" s="16">
        <v>6.5223233788762904</v>
      </c>
      <c r="F6104" s="16">
        <v>7.5964990641103753</v>
      </c>
      <c r="G6104" s="16">
        <v>4.3004062608056923</v>
      </c>
      <c r="H6104" s="16">
        <v>6.261860794930163</v>
      </c>
      <c r="I6104" s="16">
        <v>0.90774028801171891</v>
      </c>
      <c r="J6104" s="16">
        <v>7.2797632027367642</v>
      </c>
      <c r="K6104" s="16">
        <v>0.49342621839589818</v>
      </c>
      <c r="L6104" s="16">
        <v>2.5695366074300861</v>
      </c>
      <c r="M6104" s="16">
        <v>6.6104562610563171</v>
      </c>
      <c r="N6104" s="13">
        <v>6.5437003037875829</v>
      </c>
      <c r="O6104" s="16">
        <v>5.3306518237474219</v>
      </c>
      <c r="P6104" s="16">
        <v>6.5223233788762904</v>
      </c>
      <c r="Q6104" s="16">
        <v>7.5964990641103753</v>
      </c>
      <c r="R6104" s="16">
        <v>4.3004062608056923</v>
      </c>
      <c r="S6104" s="16">
        <v>6.261860794930163</v>
      </c>
      <c r="T6104" s="16">
        <v>0.90774028801171891</v>
      </c>
      <c r="U6104" s="16">
        <v>7.2797632027367642</v>
      </c>
      <c r="V6104" s="16">
        <v>0.49342621839589818</v>
      </c>
      <c r="W6104" s="16">
        <v>2.5695366074300861</v>
      </c>
      <c r="X6104" s="16">
        <v>6.6104562610563171</v>
      </c>
      <c r="Y6104" s="13">
        <v>6.5437003037875829</v>
      </c>
    </row>
    <row r="6105" spans="2:25" x14ac:dyDescent="0.25">
      <c r="B6105" s="11">
        <v>6102</v>
      </c>
      <c r="C6105" s="13">
        <v>1679.6499846922748</v>
      </c>
      <c r="D6105" s="16">
        <v>3.3833086451817866</v>
      </c>
      <c r="E6105" s="16">
        <v>9.8573060800523873</v>
      </c>
      <c r="F6105" s="16">
        <v>5.0656098515819261</v>
      </c>
      <c r="G6105" s="16">
        <v>6.7126921041382328</v>
      </c>
      <c r="H6105" s="16">
        <v>5.393012349600431</v>
      </c>
      <c r="I6105" s="16">
        <v>4.3567652621732815</v>
      </c>
      <c r="J6105" s="16">
        <v>2.3807841648648451</v>
      </c>
      <c r="K6105" s="16">
        <v>7.5739129512442176</v>
      </c>
      <c r="L6105" s="16">
        <v>3.8629334831902895</v>
      </c>
      <c r="M6105" s="16">
        <v>1.4726441060684685</v>
      </c>
      <c r="N6105" s="13">
        <v>3.0937376279050741</v>
      </c>
      <c r="O6105" s="16">
        <v>3.3833086451817866</v>
      </c>
      <c r="P6105" s="16">
        <v>9.8573060800523873</v>
      </c>
      <c r="Q6105" s="16">
        <v>5.0656098515819261</v>
      </c>
      <c r="R6105" s="16">
        <v>6.7126921041382328</v>
      </c>
      <c r="S6105" s="16">
        <v>5.393012349600431</v>
      </c>
      <c r="T6105" s="16">
        <v>4.3567652621732815</v>
      </c>
      <c r="U6105" s="16">
        <v>2.3807841648648451</v>
      </c>
      <c r="V6105" s="16">
        <v>7.5739129512442176</v>
      </c>
      <c r="W6105" s="16">
        <v>3.8629334831902895</v>
      </c>
      <c r="X6105" s="16">
        <v>1.4726441060684685</v>
      </c>
      <c r="Y6105" s="13">
        <v>3.0937376279050741</v>
      </c>
    </row>
    <row r="6106" spans="2:25" x14ac:dyDescent="0.25">
      <c r="B6106" s="11">
        <v>6103</v>
      </c>
      <c r="C6106" s="13">
        <v>1601.2739485336201</v>
      </c>
      <c r="D6106" s="16">
        <v>6.8935085083489227</v>
      </c>
      <c r="E6106" s="16">
        <v>4.1881481423134028</v>
      </c>
      <c r="F6106" s="16">
        <v>4.5438917781670805</v>
      </c>
      <c r="G6106" s="16">
        <v>5.8254149382543172</v>
      </c>
      <c r="H6106" s="16">
        <v>1.1958183160985949</v>
      </c>
      <c r="I6106" s="16">
        <v>-0.10974411182833599</v>
      </c>
      <c r="J6106" s="16">
        <v>5.2833749959840741</v>
      </c>
      <c r="K6106" s="16">
        <v>3.2719058373064436</v>
      </c>
      <c r="L6106" s="16">
        <v>4.8097087299784613</v>
      </c>
      <c r="M6106" s="16">
        <v>2.7503232521621728</v>
      </c>
      <c r="N6106" s="13">
        <v>9.5549198630096956</v>
      </c>
      <c r="O6106" s="16">
        <v>6.8935085083489227</v>
      </c>
      <c r="P6106" s="16">
        <v>4.1881481423134028</v>
      </c>
      <c r="Q6106" s="16">
        <v>4.5438917781670805</v>
      </c>
      <c r="R6106" s="16">
        <v>5.8254149382543172</v>
      </c>
      <c r="S6106" s="16">
        <v>1.1958183160985949</v>
      </c>
      <c r="T6106" s="16">
        <v>-0.10974411182833599</v>
      </c>
      <c r="U6106" s="16">
        <v>5.2833749959840741</v>
      </c>
      <c r="V6106" s="16">
        <v>3.2719058373064436</v>
      </c>
      <c r="W6106" s="16">
        <v>4.8097087299784613</v>
      </c>
      <c r="X6106" s="16">
        <v>2.7503232521621728</v>
      </c>
      <c r="Y6106" s="13">
        <v>9.5549198630096956</v>
      </c>
    </row>
    <row r="6107" spans="2:25" x14ac:dyDescent="0.25">
      <c r="B6107" s="11">
        <v>6104</v>
      </c>
      <c r="C6107" s="13">
        <v>1787.0225757908479</v>
      </c>
      <c r="D6107" s="16">
        <v>6.0275452235717122</v>
      </c>
      <c r="E6107" s="16">
        <v>3.467531711418562</v>
      </c>
      <c r="F6107" s="16">
        <v>5.3862332892072233</v>
      </c>
      <c r="G6107" s="16">
        <v>8.8857013871644988</v>
      </c>
      <c r="H6107" s="16">
        <v>5.0996867798266345</v>
      </c>
      <c r="I6107" s="16">
        <v>8.1626211400335613</v>
      </c>
      <c r="J6107" s="16">
        <v>6.1282685559046408</v>
      </c>
      <c r="K6107" s="16">
        <v>2.810600505624778</v>
      </c>
      <c r="L6107" s="16">
        <v>1.4668112037728567</v>
      </c>
      <c r="M6107" s="16">
        <v>5.0987983655306257</v>
      </c>
      <c r="N6107" s="13">
        <v>7.0828893592197</v>
      </c>
      <c r="O6107" s="16">
        <v>6.0275452235717122</v>
      </c>
      <c r="P6107" s="16">
        <v>3.467531711418562</v>
      </c>
      <c r="Q6107" s="16">
        <v>5.3862332892072233</v>
      </c>
      <c r="R6107" s="16">
        <v>8.8857013871644988</v>
      </c>
      <c r="S6107" s="16">
        <v>5.0996867798266345</v>
      </c>
      <c r="T6107" s="16">
        <v>8.1626211400335613</v>
      </c>
      <c r="U6107" s="16">
        <v>6.1282685559046408</v>
      </c>
      <c r="V6107" s="16">
        <v>2.810600505624778</v>
      </c>
      <c r="W6107" s="16">
        <v>1.4668112037728567</v>
      </c>
      <c r="X6107" s="16">
        <v>5.0987983655306257</v>
      </c>
      <c r="Y6107" s="13">
        <v>7.0828893592197</v>
      </c>
    </row>
    <row r="6108" spans="2:25" x14ac:dyDescent="0.25">
      <c r="B6108" s="11">
        <v>6105</v>
      </c>
      <c r="C6108" s="13">
        <v>1564.0169742001528</v>
      </c>
      <c r="D6108" s="16">
        <v>3.4203919336765258</v>
      </c>
      <c r="E6108" s="16">
        <v>1.7160751505862697</v>
      </c>
      <c r="F6108" s="16">
        <v>7.9968744922167367</v>
      </c>
      <c r="G6108" s="16">
        <v>5.3458582016353802</v>
      </c>
      <c r="H6108" s="16">
        <v>4.4908652756342047</v>
      </c>
      <c r="I6108" s="16">
        <v>1.7716019352392003</v>
      </c>
      <c r="J6108" s="16">
        <v>5.1312424345378558</v>
      </c>
      <c r="K6108" s="16">
        <v>1.9673396250795681</v>
      </c>
      <c r="L6108" s="16">
        <v>3.4550783468992394</v>
      </c>
      <c r="M6108" s="16">
        <v>1.5865183980393622</v>
      </c>
      <c r="N6108" s="13">
        <v>8.8349192984977805</v>
      </c>
      <c r="O6108" s="16">
        <v>3.4203919336765258</v>
      </c>
      <c r="P6108" s="16">
        <v>1.7160751505862697</v>
      </c>
      <c r="Q6108" s="16">
        <v>7.9968744922167367</v>
      </c>
      <c r="R6108" s="16">
        <v>5.3458582016353802</v>
      </c>
      <c r="S6108" s="16">
        <v>4.4908652756342047</v>
      </c>
      <c r="T6108" s="16">
        <v>1.7716019352392003</v>
      </c>
      <c r="U6108" s="16">
        <v>5.1312424345378558</v>
      </c>
      <c r="V6108" s="16">
        <v>1.9673396250795681</v>
      </c>
      <c r="W6108" s="16">
        <v>3.4550783468992394</v>
      </c>
      <c r="X6108" s="16">
        <v>1.5865183980393622</v>
      </c>
      <c r="Y6108" s="13">
        <v>8.8349192984977805</v>
      </c>
    </row>
    <row r="6109" spans="2:25" x14ac:dyDescent="0.25">
      <c r="B6109" s="11">
        <v>6106</v>
      </c>
      <c r="C6109" s="13">
        <v>1605.0855993898788</v>
      </c>
      <c r="D6109" s="16">
        <v>5.6728816472911694</v>
      </c>
      <c r="E6109" s="16">
        <v>4.2321715247626654</v>
      </c>
      <c r="F6109" s="16">
        <v>1.9701190211023567</v>
      </c>
      <c r="G6109" s="16">
        <v>3.890611737148387</v>
      </c>
      <c r="H6109" s="16">
        <v>6.3278231497784505</v>
      </c>
      <c r="I6109" s="16">
        <v>4.1958471701686086</v>
      </c>
      <c r="J6109" s="16">
        <v>4.8610719136327685</v>
      </c>
      <c r="K6109" s="16">
        <v>2.5486287674600634</v>
      </c>
      <c r="L6109" s="16">
        <v>6.414777417981937</v>
      </c>
      <c r="M6109" s="16">
        <v>4.4653469896780891</v>
      </c>
      <c r="N6109" s="13">
        <v>3.6346277666375739</v>
      </c>
      <c r="O6109" s="16">
        <v>5.6728816472911694</v>
      </c>
      <c r="P6109" s="16">
        <v>4.2321715247626654</v>
      </c>
      <c r="Q6109" s="16">
        <v>1.9701190211023567</v>
      </c>
      <c r="R6109" s="16">
        <v>3.890611737148387</v>
      </c>
      <c r="S6109" s="16">
        <v>6.3278231497784505</v>
      </c>
      <c r="T6109" s="16">
        <v>4.1958471701686086</v>
      </c>
      <c r="U6109" s="16">
        <v>4.8610719136327685</v>
      </c>
      <c r="V6109" s="16">
        <v>2.5486287674600634</v>
      </c>
      <c r="W6109" s="16">
        <v>6.414777417981937</v>
      </c>
      <c r="X6109" s="16">
        <v>4.4653469896780891</v>
      </c>
      <c r="Y6109" s="13">
        <v>3.6346277666375739</v>
      </c>
    </row>
    <row r="6110" spans="2:25" x14ac:dyDescent="0.25">
      <c r="B6110" s="11">
        <v>6107</v>
      </c>
      <c r="C6110" s="13">
        <v>1908.4245729312456</v>
      </c>
      <c r="D6110" s="16">
        <v>5.8461425336550583</v>
      </c>
      <c r="E6110" s="16">
        <v>8.6921504491409536</v>
      </c>
      <c r="F6110" s="16">
        <v>4.598540295278176</v>
      </c>
      <c r="G6110" s="16">
        <v>5.1583429203435118</v>
      </c>
      <c r="H6110" s="16">
        <v>3.0071111861940514</v>
      </c>
      <c r="I6110" s="16">
        <v>7.9514317221122122</v>
      </c>
      <c r="J6110" s="16">
        <v>8.8081206550688265</v>
      </c>
      <c r="K6110" s="16">
        <v>6.3266866208711008</v>
      </c>
      <c r="L6110" s="16">
        <v>4.4823447751908612</v>
      </c>
      <c r="M6110" s="16">
        <v>6.2441937431250656</v>
      </c>
      <c r="N6110" s="13">
        <v>5.371227940727926</v>
      </c>
      <c r="O6110" s="16">
        <v>5.8461425336550583</v>
      </c>
      <c r="P6110" s="16">
        <v>8.6921504491409536</v>
      </c>
      <c r="Q6110" s="16">
        <v>4.598540295278176</v>
      </c>
      <c r="R6110" s="16">
        <v>5.1583429203435118</v>
      </c>
      <c r="S6110" s="16">
        <v>3.0071111861940514</v>
      </c>
      <c r="T6110" s="16">
        <v>7.9514317221122122</v>
      </c>
      <c r="U6110" s="16">
        <v>8.8081206550688265</v>
      </c>
      <c r="V6110" s="16">
        <v>6.3266866208711008</v>
      </c>
      <c r="W6110" s="16">
        <v>4.4823447751908612</v>
      </c>
      <c r="X6110" s="16">
        <v>6.2441937431250656</v>
      </c>
      <c r="Y6110" s="13">
        <v>5.371227940727926</v>
      </c>
    </row>
    <row r="6111" spans="2:25" x14ac:dyDescent="0.25">
      <c r="B6111" s="11">
        <v>6108</v>
      </c>
      <c r="C6111" s="13">
        <v>1679.3892985339985</v>
      </c>
      <c r="D6111" s="16">
        <v>4.5884202168311559</v>
      </c>
      <c r="E6111" s="16">
        <v>3.5596436794588362</v>
      </c>
      <c r="F6111" s="16">
        <v>3.6983468013620384</v>
      </c>
      <c r="G6111" s="16">
        <v>5.9199142218914416</v>
      </c>
      <c r="H6111" s="16">
        <v>4.2588223368664568</v>
      </c>
      <c r="I6111" s="16">
        <v>5.5684260660553111</v>
      </c>
      <c r="J6111" s="16">
        <v>4.516865791400499</v>
      </c>
      <c r="K6111" s="16">
        <v>4.1511688965705567</v>
      </c>
      <c r="L6111" s="16">
        <v>3.3273073138457145</v>
      </c>
      <c r="M6111" s="16">
        <v>6.1542461568920874</v>
      </c>
      <c r="N6111" s="13">
        <v>7.1802688625958373</v>
      </c>
      <c r="O6111" s="16">
        <v>4.5884202168311559</v>
      </c>
      <c r="P6111" s="16">
        <v>3.5596436794588362</v>
      </c>
      <c r="Q6111" s="16">
        <v>3.6983468013620384</v>
      </c>
      <c r="R6111" s="16">
        <v>5.9199142218914416</v>
      </c>
      <c r="S6111" s="16">
        <v>4.2588223368664568</v>
      </c>
      <c r="T6111" s="16">
        <v>5.5684260660553111</v>
      </c>
      <c r="U6111" s="16">
        <v>4.516865791400499</v>
      </c>
      <c r="V6111" s="16">
        <v>4.1511688965705567</v>
      </c>
      <c r="W6111" s="16">
        <v>3.3273073138457145</v>
      </c>
      <c r="X6111" s="16">
        <v>6.1542461568920874</v>
      </c>
      <c r="Y6111" s="13">
        <v>7.1802688625958373</v>
      </c>
    </row>
    <row r="6112" spans="2:25" x14ac:dyDescent="0.25">
      <c r="B6112" s="11">
        <v>6109</v>
      </c>
      <c r="C6112" s="13">
        <v>1702.702790554104</v>
      </c>
      <c r="D6112" s="16">
        <v>3.9541899500252393</v>
      </c>
      <c r="E6112" s="16">
        <v>5.08857562236257</v>
      </c>
      <c r="F6112" s="16">
        <v>3.588688915442396</v>
      </c>
      <c r="G6112" s="16">
        <v>1.3838860190367526</v>
      </c>
      <c r="H6112" s="16">
        <v>6.0569442215969787</v>
      </c>
      <c r="I6112" s="16">
        <v>5.2611697772273098</v>
      </c>
      <c r="J6112" s="16">
        <v>4.5841220732900592</v>
      </c>
      <c r="K6112" s="16">
        <v>6.854664506473755</v>
      </c>
      <c r="L6112" s="16">
        <v>6.793720101543852</v>
      </c>
      <c r="M6112" s="16">
        <v>4.5974899110469059</v>
      </c>
      <c r="N6112" s="13">
        <v>6.2584529492649423</v>
      </c>
      <c r="O6112" s="16">
        <v>3.9541899500252393</v>
      </c>
      <c r="P6112" s="16">
        <v>5.08857562236257</v>
      </c>
      <c r="Q6112" s="16">
        <v>3.588688915442396</v>
      </c>
      <c r="R6112" s="16">
        <v>1.3838860190367526</v>
      </c>
      <c r="S6112" s="16">
        <v>6.0569442215969787</v>
      </c>
      <c r="T6112" s="16">
        <v>5.2611697772273098</v>
      </c>
      <c r="U6112" s="16">
        <v>4.5841220732900592</v>
      </c>
      <c r="V6112" s="16">
        <v>6.854664506473755</v>
      </c>
      <c r="W6112" s="16">
        <v>6.793720101543852</v>
      </c>
      <c r="X6112" s="16">
        <v>4.5974899110469059</v>
      </c>
      <c r="Y6112" s="13">
        <v>6.2584529492649423</v>
      </c>
    </row>
    <row r="6113" spans="2:25" x14ac:dyDescent="0.25">
      <c r="B6113" s="11">
        <v>6110</v>
      </c>
      <c r="C6113" s="13">
        <v>1762.5766626337893</v>
      </c>
      <c r="D6113" s="16">
        <v>4.3279373685928046</v>
      </c>
      <c r="E6113" s="16">
        <v>4.0792070526665301</v>
      </c>
      <c r="F6113" s="16">
        <v>2.799627731076018</v>
      </c>
      <c r="G6113" s="16">
        <v>4.6331005588819743</v>
      </c>
      <c r="H6113" s="16">
        <v>6.9579045543784286</v>
      </c>
      <c r="I6113" s="16">
        <v>5.3333160670865158</v>
      </c>
      <c r="J6113" s="16">
        <v>7.2611613031692066</v>
      </c>
      <c r="K6113" s="16">
        <v>9.2335534491712608</v>
      </c>
      <c r="L6113" s="16">
        <v>4.8215850319396685</v>
      </c>
      <c r="M6113" s="16">
        <v>2.9627005251846659</v>
      </c>
      <c r="N6113" s="13">
        <v>5.6943740775706528</v>
      </c>
      <c r="O6113" s="16">
        <v>4.3279373685928046</v>
      </c>
      <c r="P6113" s="16">
        <v>4.0792070526665301</v>
      </c>
      <c r="Q6113" s="16">
        <v>2.799627731076018</v>
      </c>
      <c r="R6113" s="16">
        <v>4.6331005588819743</v>
      </c>
      <c r="S6113" s="16">
        <v>6.9579045543784286</v>
      </c>
      <c r="T6113" s="16">
        <v>5.3333160670865158</v>
      </c>
      <c r="U6113" s="16">
        <v>7.2611613031692066</v>
      </c>
      <c r="V6113" s="16">
        <v>9.2335534491712608</v>
      </c>
      <c r="W6113" s="16">
        <v>4.8215850319396685</v>
      </c>
      <c r="X6113" s="16">
        <v>2.9627005251846659</v>
      </c>
      <c r="Y6113" s="13">
        <v>5.6943740775706528</v>
      </c>
    </row>
    <row r="6114" spans="2:25" x14ac:dyDescent="0.25">
      <c r="B6114" s="11">
        <v>6111</v>
      </c>
      <c r="C6114" s="13">
        <v>1729.8843949551215</v>
      </c>
      <c r="D6114" s="16">
        <v>4.7376221764244777</v>
      </c>
      <c r="E6114" s="16">
        <v>6.7941648830140755</v>
      </c>
      <c r="F6114" s="16">
        <v>6.3466812306271461</v>
      </c>
      <c r="G6114" s="16">
        <v>4.0685063800419119</v>
      </c>
      <c r="H6114" s="16">
        <v>2.9856221995639101</v>
      </c>
      <c r="I6114" s="16">
        <v>5.7517614807898871</v>
      </c>
      <c r="J6114" s="16">
        <v>3.1697434386676724</v>
      </c>
      <c r="K6114" s="16">
        <v>8.4093228385041883</v>
      </c>
      <c r="L6114" s="16">
        <v>6.0400922175810736</v>
      </c>
      <c r="M6114" s="16">
        <v>4.5107402696276937</v>
      </c>
      <c r="N6114" s="13">
        <v>3.2871535016504696</v>
      </c>
      <c r="O6114" s="16">
        <v>4.7376221764244777</v>
      </c>
      <c r="P6114" s="16">
        <v>6.7941648830140755</v>
      </c>
      <c r="Q6114" s="16">
        <v>6.3466812306271461</v>
      </c>
      <c r="R6114" s="16">
        <v>4.0685063800419119</v>
      </c>
      <c r="S6114" s="16">
        <v>2.9856221995639101</v>
      </c>
      <c r="T6114" s="16">
        <v>5.7517614807898871</v>
      </c>
      <c r="U6114" s="16">
        <v>3.1697434386676724</v>
      </c>
      <c r="V6114" s="16">
        <v>8.4093228385041883</v>
      </c>
      <c r="W6114" s="16">
        <v>6.0400922175810736</v>
      </c>
      <c r="X6114" s="16">
        <v>4.5107402696276937</v>
      </c>
      <c r="Y6114" s="13">
        <v>3.2871535016504696</v>
      </c>
    </row>
    <row r="6115" spans="2:25" x14ac:dyDescent="0.25">
      <c r="B6115" s="11">
        <v>6112</v>
      </c>
      <c r="C6115" s="13">
        <v>1637.9288410043864</v>
      </c>
      <c r="D6115" s="16">
        <v>4.368277680996643</v>
      </c>
      <c r="E6115" s="16">
        <v>2.1837143290319312</v>
      </c>
      <c r="F6115" s="16">
        <v>5.2082403941457525</v>
      </c>
      <c r="G6115" s="16">
        <v>5.0519690655943323</v>
      </c>
      <c r="H6115" s="16">
        <v>3.8113843721659428</v>
      </c>
      <c r="I6115" s="16">
        <v>1.8407393183356722</v>
      </c>
      <c r="J6115" s="16">
        <v>6.7410700390656046</v>
      </c>
      <c r="K6115" s="16">
        <v>7.5497251287171494</v>
      </c>
      <c r="L6115" s="16">
        <v>3.5737700694947492</v>
      </c>
      <c r="M6115" s="16">
        <v>4.441242823115811</v>
      </c>
      <c r="N6115" s="13">
        <v>5.608435798507319</v>
      </c>
      <c r="O6115" s="16">
        <v>4.368277680996643</v>
      </c>
      <c r="P6115" s="16">
        <v>2.1837143290319312</v>
      </c>
      <c r="Q6115" s="16">
        <v>5.2082403941457525</v>
      </c>
      <c r="R6115" s="16">
        <v>5.0519690655943323</v>
      </c>
      <c r="S6115" s="16">
        <v>3.8113843721659428</v>
      </c>
      <c r="T6115" s="16">
        <v>1.8407393183356722</v>
      </c>
      <c r="U6115" s="16">
        <v>6.7410700390656046</v>
      </c>
      <c r="V6115" s="16">
        <v>7.5497251287171494</v>
      </c>
      <c r="W6115" s="16">
        <v>3.5737700694947492</v>
      </c>
      <c r="X6115" s="16">
        <v>4.441242823115811</v>
      </c>
      <c r="Y6115" s="13">
        <v>5.608435798507319</v>
      </c>
    </row>
    <row r="6116" spans="2:25" x14ac:dyDescent="0.25">
      <c r="B6116" s="11">
        <v>6113</v>
      </c>
      <c r="C6116" s="13">
        <v>1653.9687145793118</v>
      </c>
      <c r="D6116" s="16">
        <v>5.3552207670576308</v>
      </c>
      <c r="E6116" s="16">
        <v>4.1156153673279565</v>
      </c>
      <c r="F6116" s="16">
        <v>5.5090577248220161</v>
      </c>
      <c r="G6116" s="16">
        <v>2.930301109748747</v>
      </c>
      <c r="H6116" s="16">
        <v>3.1186644442010496</v>
      </c>
      <c r="I6116" s="16">
        <v>3.680870568069917</v>
      </c>
      <c r="J6116" s="16">
        <v>8.715580639641324</v>
      </c>
      <c r="K6116" s="16">
        <v>4.381235658849941</v>
      </c>
      <c r="L6116" s="16">
        <v>5.0798067443504946</v>
      </c>
      <c r="M6116" s="16">
        <v>1.2338050822443578</v>
      </c>
      <c r="N6116" s="13">
        <v>7.3406797622770892</v>
      </c>
      <c r="O6116" s="16">
        <v>5.3552207670576308</v>
      </c>
      <c r="P6116" s="16">
        <v>4.1156153673279565</v>
      </c>
      <c r="Q6116" s="16">
        <v>5.5090577248220161</v>
      </c>
      <c r="R6116" s="16">
        <v>2.930301109748747</v>
      </c>
      <c r="S6116" s="16">
        <v>3.1186644442010496</v>
      </c>
      <c r="T6116" s="16">
        <v>3.680870568069917</v>
      </c>
      <c r="U6116" s="16">
        <v>8.715580639641324</v>
      </c>
      <c r="V6116" s="16">
        <v>4.381235658849941</v>
      </c>
      <c r="W6116" s="16">
        <v>5.0798067443504946</v>
      </c>
      <c r="X6116" s="16">
        <v>1.2338050822443578</v>
      </c>
      <c r="Y6116" s="13">
        <v>7.3406797622770892</v>
      </c>
    </row>
    <row r="6117" spans="2:25" x14ac:dyDescent="0.25">
      <c r="B6117" s="11">
        <v>6114</v>
      </c>
      <c r="C6117" s="13">
        <v>1767.6298963081317</v>
      </c>
      <c r="D6117" s="16">
        <v>7.7733891574274594</v>
      </c>
      <c r="E6117" s="16">
        <v>6.5208168678233287</v>
      </c>
      <c r="F6117" s="16">
        <v>4.9677491248017942</v>
      </c>
      <c r="G6117" s="16">
        <v>2.6071807793315314</v>
      </c>
      <c r="H6117" s="16">
        <v>6.8481717572797063</v>
      </c>
      <c r="I6117" s="16">
        <v>2.2467765174953276</v>
      </c>
      <c r="J6117" s="16">
        <v>6.1732349719068456</v>
      </c>
      <c r="K6117" s="16">
        <v>3.979757552519497</v>
      </c>
      <c r="L6117" s="16">
        <v>4.5097018974386236</v>
      </c>
      <c r="M6117" s="16">
        <v>4.9369848542054067</v>
      </c>
      <c r="N6117" s="13">
        <v>7.8407360350711182</v>
      </c>
      <c r="O6117" s="16">
        <v>7.7733891574274594</v>
      </c>
      <c r="P6117" s="16">
        <v>6.5208168678233287</v>
      </c>
      <c r="Q6117" s="16">
        <v>4.9677491248017942</v>
      </c>
      <c r="R6117" s="16">
        <v>2.6071807793315314</v>
      </c>
      <c r="S6117" s="16">
        <v>6.8481717572797063</v>
      </c>
      <c r="T6117" s="16">
        <v>2.2467765174953276</v>
      </c>
      <c r="U6117" s="16">
        <v>6.1732349719068456</v>
      </c>
      <c r="V6117" s="16">
        <v>3.979757552519497</v>
      </c>
      <c r="W6117" s="16">
        <v>4.5097018974386236</v>
      </c>
      <c r="X6117" s="16">
        <v>4.9369848542054067</v>
      </c>
      <c r="Y6117" s="13">
        <v>7.8407360350711182</v>
      </c>
    </row>
    <row r="6118" spans="2:25" x14ac:dyDescent="0.25">
      <c r="B6118" s="11">
        <v>6115</v>
      </c>
      <c r="C6118" s="13">
        <v>1662.8278096715055</v>
      </c>
      <c r="D6118" s="16">
        <v>2.7496577864243248</v>
      </c>
      <c r="E6118" s="16">
        <v>3.3906795591820647</v>
      </c>
      <c r="F6118" s="16">
        <v>4.6275534396566194</v>
      </c>
      <c r="G6118" s="16">
        <v>6.765769983655133</v>
      </c>
      <c r="H6118" s="16">
        <v>2.1040267722131891</v>
      </c>
      <c r="I6118" s="16">
        <v>3.330619837086255</v>
      </c>
      <c r="J6118" s="16">
        <v>6.3238654295298105</v>
      </c>
      <c r="K6118" s="16">
        <v>5.5325081844088704</v>
      </c>
      <c r="L6118" s="16">
        <v>7.0689403526474175</v>
      </c>
      <c r="M6118" s="16">
        <v>4.0605772734988932</v>
      </c>
      <c r="N6118" s="13">
        <v>5.9999538740966933</v>
      </c>
      <c r="O6118" s="16">
        <v>2.7496577864243248</v>
      </c>
      <c r="P6118" s="16">
        <v>3.3906795591820647</v>
      </c>
      <c r="Q6118" s="16">
        <v>4.6275534396566194</v>
      </c>
      <c r="R6118" s="16">
        <v>6.765769983655133</v>
      </c>
      <c r="S6118" s="16">
        <v>2.1040267722131891</v>
      </c>
      <c r="T6118" s="16">
        <v>3.330619837086255</v>
      </c>
      <c r="U6118" s="16">
        <v>6.3238654295298105</v>
      </c>
      <c r="V6118" s="16">
        <v>5.5325081844088704</v>
      </c>
      <c r="W6118" s="16">
        <v>7.0689403526474175</v>
      </c>
      <c r="X6118" s="16">
        <v>4.0605772734988932</v>
      </c>
      <c r="Y6118" s="13">
        <v>5.9999538740966933</v>
      </c>
    </row>
    <row r="6119" spans="2:25" x14ac:dyDescent="0.25">
      <c r="B6119" s="11">
        <v>6116</v>
      </c>
      <c r="C6119" s="13">
        <v>1699.3401137730691</v>
      </c>
      <c r="D6119" s="16">
        <v>3.1964469790369812</v>
      </c>
      <c r="E6119" s="16">
        <v>3.0440725969196327</v>
      </c>
      <c r="F6119" s="16">
        <v>6.1993312993069667</v>
      </c>
      <c r="G6119" s="16">
        <v>4.7520012782202707</v>
      </c>
      <c r="H6119" s="16">
        <v>4.5371501722296701</v>
      </c>
      <c r="I6119" s="16">
        <v>6.2371386122496091</v>
      </c>
      <c r="J6119" s="16">
        <v>7.2053266044369213</v>
      </c>
      <c r="K6119" s="16">
        <v>2.4849867191628245</v>
      </c>
      <c r="L6119" s="16">
        <v>7.1645395191427683</v>
      </c>
      <c r="M6119" s="16">
        <v>0.63382608930726114</v>
      </c>
      <c r="N6119" s="13">
        <v>8.9247699742762432</v>
      </c>
      <c r="O6119" s="16">
        <v>3.1964469790369812</v>
      </c>
      <c r="P6119" s="16">
        <v>3.0440725969196327</v>
      </c>
      <c r="Q6119" s="16">
        <v>6.1993312993069667</v>
      </c>
      <c r="R6119" s="16">
        <v>4.7520012782202707</v>
      </c>
      <c r="S6119" s="16">
        <v>4.5371501722296701</v>
      </c>
      <c r="T6119" s="16">
        <v>6.2371386122496091</v>
      </c>
      <c r="U6119" s="16">
        <v>7.2053266044369213</v>
      </c>
      <c r="V6119" s="16">
        <v>2.4849867191628245</v>
      </c>
      <c r="W6119" s="16">
        <v>7.1645395191427683</v>
      </c>
      <c r="X6119" s="16">
        <v>0.63382608930726114</v>
      </c>
      <c r="Y6119" s="13">
        <v>8.9247699742762432</v>
      </c>
    </row>
    <row r="6120" spans="2:25" x14ac:dyDescent="0.25">
      <c r="B6120" s="11">
        <v>6117</v>
      </c>
      <c r="C6120" s="13">
        <v>1869.3768261683852</v>
      </c>
      <c r="D6120" s="16">
        <v>5.9159183722743336</v>
      </c>
      <c r="E6120" s="16">
        <v>3.0299303178585353</v>
      </c>
      <c r="F6120" s="16">
        <v>5.2189712206427377</v>
      </c>
      <c r="G6120" s="16">
        <v>2.8908841774650842</v>
      </c>
      <c r="H6120" s="16">
        <v>4.9143738613168599</v>
      </c>
      <c r="I6120" s="16">
        <v>8.4353922606101577</v>
      </c>
      <c r="J6120" s="16">
        <v>6.0045341853399092</v>
      </c>
      <c r="K6120" s="16">
        <v>5.7647674114761029</v>
      </c>
      <c r="L6120" s="16">
        <v>10.114322537841538</v>
      </c>
      <c r="M6120" s="16">
        <v>5.6941333706777355</v>
      </c>
      <c r="N6120" s="13">
        <v>6.358448834302175</v>
      </c>
      <c r="O6120" s="16">
        <v>5.9159183722743336</v>
      </c>
      <c r="P6120" s="16">
        <v>3.0299303178585353</v>
      </c>
      <c r="Q6120" s="16">
        <v>5.2189712206427377</v>
      </c>
      <c r="R6120" s="16">
        <v>2.8908841774650842</v>
      </c>
      <c r="S6120" s="16">
        <v>4.9143738613168599</v>
      </c>
      <c r="T6120" s="16">
        <v>8.4353922606101577</v>
      </c>
      <c r="U6120" s="16">
        <v>6.0045341853399092</v>
      </c>
      <c r="V6120" s="16">
        <v>5.7647674114761029</v>
      </c>
      <c r="W6120" s="16">
        <v>10.114322537841538</v>
      </c>
      <c r="X6120" s="16">
        <v>5.6941333706777355</v>
      </c>
      <c r="Y6120" s="13">
        <v>6.358448834302175</v>
      </c>
    </row>
    <row r="6121" spans="2:25" x14ac:dyDescent="0.25">
      <c r="B6121" s="11">
        <v>6118</v>
      </c>
      <c r="C6121" s="13">
        <v>1808.6466475241946</v>
      </c>
      <c r="D6121" s="16">
        <v>-0.22252278470827136</v>
      </c>
      <c r="E6121" s="16">
        <v>4.0478638710973813</v>
      </c>
      <c r="F6121" s="16">
        <v>8.1063430754774473</v>
      </c>
      <c r="G6121" s="16">
        <v>3.7842077522344031</v>
      </c>
      <c r="H6121" s="16">
        <v>7.9006981818858089</v>
      </c>
      <c r="I6121" s="16">
        <v>9.1094384541998927</v>
      </c>
      <c r="J6121" s="16">
        <v>4.534734809613056</v>
      </c>
      <c r="K6121" s="16">
        <v>2.9684143466350439</v>
      </c>
      <c r="L6121" s="16">
        <v>6.9383010854908482</v>
      </c>
      <c r="M6121" s="16">
        <v>5.4502387774082548</v>
      </c>
      <c r="N6121" s="13">
        <v>8.4202624117717892</v>
      </c>
      <c r="O6121" s="16">
        <v>-0.22252278470827136</v>
      </c>
      <c r="P6121" s="16">
        <v>4.0478638710973813</v>
      </c>
      <c r="Q6121" s="16">
        <v>8.1063430754774473</v>
      </c>
      <c r="R6121" s="16">
        <v>3.7842077522344031</v>
      </c>
      <c r="S6121" s="16">
        <v>7.9006981818858089</v>
      </c>
      <c r="T6121" s="16">
        <v>9.1094384541998927</v>
      </c>
      <c r="U6121" s="16">
        <v>4.534734809613056</v>
      </c>
      <c r="V6121" s="16">
        <v>2.9684143466350439</v>
      </c>
      <c r="W6121" s="16">
        <v>6.9383010854908482</v>
      </c>
      <c r="X6121" s="16">
        <v>5.4502387774082548</v>
      </c>
      <c r="Y6121" s="13">
        <v>8.4202624117717892</v>
      </c>
    </row>
    <row r="6122" spans="2:25" x14ac:dyDescent="0.25">
      <c r="B6122" s="11">
        <v>6119</v>
      </c>
      <c r="C6122" s="13">
        <v>1811.4810867543636</v>
      </c>
      <c r="D6122" s="16">
        <v>1.9819596737073701</v>
      </c>
      <c r="E6122" s="16">
        <v>6.5090735726898403</v>
      </c>
      <c r="F6122" s="16">
        <v>5.5147150152126141</v>
      </c>
      <c r="G6122" s="16">
        <v>4.1776992343300217</v>
      </c>
      <c r="H6122" s="16">
        <v>7.25150837475275</v>
      </c>
      <c r="I6122" s="16">
        <v>6.1472834303756443</v>
      </c>
      <c r="J6122" s="16">
        <v>4.2183606385981731</v>
      </c>
      <c r="K6122" s="16">
        <v>8.1258221917613476</v>
      </c>
      <c r="L6122" s="16">
        <v>6.4174170113898361</v>
      </c>
      <c r="M6122" s="16">
        <v>5.6897848586409463</v>
      </c>
      <c r="N6122" s="13">
        <v>4.9158989770766297</v>
      </c>
      <c r="O6122" s="16">
        <v>1.9819596737073701</v>
      </c>
      <c r="P6122" s="16">
        <v>6.5090735726898403</v>
      </c>
      <c r="Q6122" s="16">
        <v>5.5147150152126141</v>
      </c>
      <c r="R6122" s="16">
        <v>4.1776992343300217</v>
      </c>
      <c r="S6122" s="16">
        <v>7.25150837475275</v>
      </c>
      <c r="T6122" s="16">
        <v>6.1472834303756443</v>
      </c>
      <c r="U6122" s="16">
        <v>4.2183606385981731</v>
      </c>
      <c r="V6122" s="16">
        <v>8.1258221917613476</v>
      </c>
      <c r="W6122" s="16">
        <v>6.4174170113898361</v>
      </c>
      <c r="X6122" s="16">
        <v>5.6897848586409463</v>
      </c>
      <c r="Y6122" s="13">
        <v>4.9158989770766297</v>
      </c>
    </row>
    <row r="6123" spans="2:25" x14ac:dyDescent="0.25">
      <c r="B6123" s="11">
        <v>6120</v>
      </c>
      <c r="C6123" s="13">
        <v>1544.6476013195286</v>
      </c>
      <c r="D6123" s="16">
        <v>3.5556941251424967</v>
      </c>
      <c r="E6123" s="16">
        <v>5.3299763216007827</v>
      </c>
      <c r="F6123" s="16">
        <v>2.6629226870915561</v>
      </c>
      <c r="G6123" s="16">
        <v>3.0425334820734982</v>
      </c>
      <c r="H6123" s="16">
        <v>6.9607699133831673</v>
      </c>
      <c r="I6123" s="16">
        <v>2.1894108966102146</v>
      </c>
      <c r="J6123" s="16">
        <v>0.86060044237090683</v>
      </c>
      <c r="K6123" s="16">
        <v>3.6861524992911043</v>
      </c>
      <c r="L6123" s="16">
        <v>5.8259978748228161</v>
      </c>
      <c r="M6123" s="16">
        <v>5.9322263647654276</v>
      </c>
      <c r="N6123" s="13">
        <v>4.235830246220039</v>
      </c>
      <c r="O6123" s="16">
        <v>3.5556941251424967</v>
      </c>
      <c r="P6123" s="16">
        <v>5.3299763216007827</v>
      </c>
      <c r="Q6123" s="16">
        <v>2.6629226870915561</v>
      </c>
      <c r="R6123" s="16">
        <v>3.0425334820734982</v>
      </c>
      <c r="S6123" s="16">
        <v>6.9607699133831673</v>
      </c>
      <c r="T6123" s="16">
        <v>2.1894108966102146</v>
      </c>
      <c r="U6123" s="16">
        <v>0.86060044237090683</v>
      </c>
      <c r="V6123" s="16">
        <v>3.6861524992911043</v>
      </c>
      <c r="W6123" s="16">
        <v>5.8259978748228161</v>
      </c>
      <c r="X6123" s="16">
        <v>5.9322263647654276</v>
      </c>
      <c r="Y6123" s="13">
        <v>4.235830246220039</v>
      </c>
    </row>
    <row r="6124" spans="2:25" x14ac:dyDescent="0.25">
      <c r="B6124" s="11">
        <v>6121</v>
      </c>
      <c r="C6124" s="13">
        <v>1693.9322792145224</v>
      </c>
      <c r="D6124" s="16">
        <v>5.7308214543907088</v>
      </c>
      <c r="E6124" s="16">
        <v>3.0973315792518799</v>
      </c>
      <c r="F6124" s="16">
        <v>5.0857307059613319</v>
      </c>
      <c r="G6124" s="16">
        <v>2.864020019403231</v>
      </c>
      <c r="H6124" s="16">
        <v>6.9887342971129529</v>
      </c>
      <c r="I6124" s="16">
        <v>2.8307329881642445</v>
      </c>
      <c r="J6124" s="16">
        <v>7.3284277283532049</v>
      </c>
      <c r="K6124" s="16">
        <v>6.8743433813089885</v>
      </c>
      <c r="L6124" s="16">
        <v>4.3930836004961566</v>
      </c>
      <c r="M6124" s="16">
        <v>6.2319484687373849</v>
      </c>
      <c r="N6124" s="13">
        <v>2.4945150174552331</v>
      </c>
      <c r="O6124" s="16">
        <v>5.7308214543907088</v>
      </c>
      <c r="P6124" s="16">
        <v>3.0973315792518799</v>
      </c>
      <c r="Q6124" s="16">
        <v>5.0857307059613319</v>
      </c>
      <c r="R6124" s="16">
        <v>2.864020019403231</v>
      </c>
      <c r="S6124" s="16">
        <v>6.9887342971129529</v>
      </c>
      <c r="T6124" s="16">
        <v>2.8307329881642445</v>
      </c>
      <c r="U6124" s="16">
        <v>7.3284277283532049</v>
      </c>
      <c r="V6124" s="16">
        <v>6.8743433813089885</v>
      </c>
      <c r="W6124" s="16">
        <v>4.3930836004961566</v>
      </c>
      <c r="X6124" s="16">
        <v>6.2319484687373849</v>
      </c>
      <c r="Y6124" s="13">
        <v>2.4945150174552331</v>
      </c>
    </row>
    <row r="6125" spans="2:25" x14ac:dyDescent="0.25">
      <c r="B6125" s="11">
        <v>6122</v>
      </c>
      <c r="C6125" s="13">
        <v>1568.2202895672458</v>
      </c>
      <c r="D6125" s="16">
        <v>0.38726296716078323</v>
      </c>
      <c r="E6125" s="16">
        <v>2.540914917539387</v>
      </c>
      <c r="F6125" s="16">
        <v>2.6598739485193441</v>
      </c>
      <c r="G6125" s="16">
        <v>3.7060219563549883</v>
      </c>
      <c r="H6125" s="16">
        <v>7.9946233949010725</v>
      </c>
      <c r="I6125" s="16">
        <v>5.5973950172033273</v>
      </c>
      <c r="J6125" s="16">
        <v>5.1748250249018275</v>
      </c>
      <c r="K6125" s="16">
        <v>3.308033654457176</v>
      </c>
      <c r="L6125" s="16">
        <v>2.9794229693667198</v>
      </c>
      <c r="M6125" s="16">
        <v>3.943071803266565</v>
      </c>
      <c r="N6125" s="13">
        <v>7.6505531450550954</v>
      </c>
      <c r="O6125" s="16">
        <v>0.38726296716078323</v>
      </c>
      <c r="P6125" s="16">
        <v>2.540914917539387</v>
      </c>
      <c r="Q6125" s="16">
        <v>2.6598739485193441</v>
      </c>
      <c r="R6125" s="16">
        <v>3.7060219563549883</v>
      </c>
      <c r="S6125" s="16">
        <v>7.9946233949010725</v>
      </c>
      <c r="T6125" s="16">
        <v>5.5973950172033273</v>
      </c>
      <c r="U6125" s="16">
        <v>5.1748250249018275</v>
      </c>
      <c r="V6125" s="16">
        <v>3.308033654457176</v>
      </c>
      <c r="W6125" s="16">
        <v>2.9794229693667198</v>
      </c>
      <c r="X6125" s="16">
        <v>3.943071803266565</v>
      </c>
      <c r="Y6125" s="13">
        <v>7.6505531450550954</v>
      </c>
    </row>
    <row r="6126" spans="2:25" x14ac:dyDescent="0.25">
      <c r="B6126" s="11">
        <v>6123</v>
      </c>
      <c r="C6126" s="13">
        <v>1775.571509751016</v>
      </c>
      <c r="D6126" s="16">
        <v>6.2428308454688084</v>
      </c>
      <c r="E6126" s="16">
        <v>4.7450470819378818</v>
      </c>
      <c r="F6126" s="16">
        <v>6.2335089294762893</v>
      </c>
      <c r="G6126" s="16">
        <v>6.6745857527162018</v>
      </c>
      <c r="H6126" s="16">
        <v>3.2541748445751257</v>
      </c>
      <c r="I6126" s="16">
        <v>8.5120094741790275</v>
      </c>
      <c r="J6126" s="16">
        <v>4.0547152462063654</v>
      </c>
      <c r="K6126" s="16">
        <v>5.1005717082566582</v>
      </c>
      <c r="L6126" s="16">
        <v>2.7277701606337277</v>
      </c>
      <c r="M6126" s="16">
        <v>9.0583119710750619</v>
      </c>
      <c r="N6126" s="13">
        <v>2.3341480362706619</v>
      </c>
      <c r="O6126" s="16">
        <v>6.2428308454688084</v>
      </c>
      <c r="P6126" s="16">
        <v>4.7450470819378818</v>
      </c>
      <c r="Q6126" s="16">
        <v>6.2335089294762893</v>
      </c>
      <c r="R6126" s="16">
        <v>6.6745857527162018</v>
      </c>
      <c r="S6126" s="16">
        <v>3.2541748445751257</v>
      </c>
      <c r="T6126" s="16">
        <v>8.5120094741790275</v>
      </c>
      <c r="U6126" s="16">
        <v>4.0547152462063654</v>
      </c>
      <c r="V6126" s="16">
        <v>5.1005717082566582</v>
      </c>
      <c r="W6126" s="16">
        <v>2.7277701606337277</v>
      </c>
      <c r="X6126" s="16">
        <v>9.0583119710750619</v>
      </c>
      <c r="Y6126" s="13">
        <v>2.3341480362706619</v>
      </c>
    </row>
    <row r="6127" spans="2:25" x14ac:dyDescent="0.25">
      <c r="B6127" s="11">
        <v>6124</v>
      </c>
      <c r="C6127" s="13">
        <v>1952.8759704299812</v>
      </c>
      <c r="D6127" s="16">
        <v>9.326828212417368</v>
      </c>
      <c r="E6127" s="16">
        <v>3.510270683639046</v>
      </c>
      <c r="F6127" s="16">
        <v>6.8692175346319724</v>
      </c>
      <c r="G6127" s="16">
        <v>5.4401962658646914</v>
      </c>
      <c r="H6127" s="16">
        <v>5.2764134148983546</v>
      </c>
      <c r="I6127" s="16">
        <v>5.4352819909447021</v>
      </c>
      <c r="J6127" s="16">
        <v>5.4339427701060377</v>
      </c>
      <c r="K6127" s="16">
        <v>8.8189700346268989</v>
      </c>
      <c r="L6127" s="16">
        <v>6.8485975914660955</v>
      </c>
      <c r="M6127" s="16">
        <v>4.1153631940116826</v>
      </c>
      <c r="N6127" s="13">
        <v>7.8591069805373923</v>
      </c>
      <c r="O6127" s="16">
        <v>9.326828212417368</v>
      </c>
      <c r="P6127" s="16">
        <v>3.510270683639046</v>
      </c>
      <c r="Q6127" s="16">
        <v>6.8692175346319724</v>
      </c>
      <c r="R6127" s="16">
        <v>5.4401962658646914</v>
      </c>
      <c r="S6127" s="16">
        <v>5.2764134148983546</v>
      </c>
      <c r="T6127" s="16">
        <v>5.4352819909447021</v>
      </c>
      <c r="U6127" s="16">
        <v>5.4339427701060377</v>
      </c>
      <c r="V6127" s="16">
        <v>8.8189700346268989</v>
      </c>
      <c r="W6127" s="16">
        <v>6.8485975914660955</v>
      </c>
      <c r="X6127" s="16">
        <v>4.1153631940116826</v>
      </c>
      <c r="Y6127" s="13">
        <v>7.8591069805373923</v>
      </c>
    </row>
    <row r="6128" spans="2:25" x14ac:dyDescent="0.25">
      <c r="B6128" s="11">
        <v>6125</v>
      </c>
      <c r="C6128" s="13">
        <v>1805.7747472235358</v>
      </c>
      <c r="D6128" s="16">
        <v>5.371157767060887</v>
      </c>
      <c r="E6128" s="16">
        <v>7.2183928725468167</v>
      </c>
      <c r="F6128" s="16">
        <v>5.6956896927174938</v>
      </c>
      <c r="G6128" s="16">
        <v>4.7021968054084091</v>
      </c>
      <c r="H6128" s="16">
        <v>7.7976683413144272</v>
      </c>
      <c r="I6128" s="16">
        <v>7.035990312295036</v>
      </c>
      <c r="J6128" s="16">
        <v>2.3568592989828598</v>
      </c>
      <c r="K6128" s="16">
        <v>4.9834875927568527</v>
      </c>
      <c r="L6128" s="16">
        <v>6.1317160224384235</v>
      </c>
      <c r="M6128" s="16">
        <v>4.5188004630906695</v>
      </c>
      <c r="N6128" s="13">
        <v>4.7803017222516644</v>
      </c>
      <c r="O6128" s="16">
        <v>5.371157767060887</v>
      </c>
      <c r="P6128" s="16">
        <v>7.2183928725468167</v>
      </c>
      <c r="Q6128" s="16">
        <v>5.6956896927174938</v>
      </c>
      <c r="R6128" s="16">
        <v>4.7021968054084091</v>
      </c>
      <c r="S6128" s="16">
        <v>7.7976683413144272</v>
      </c>
      <c r="T6128" s="16">
        <v>7.035990312295036</v>
      </c>
      <c r="U6128" s="16">
        <v>2.3568592989828598</v>
      </c>
      <c r="V6128" s="16">
        <v>4.9834875927568527</v>
      </c>
      <c r="W6128" s="16">
        <v>6.1317160224384235</v>
      </c>
      <c r="X6128" s="16">
        <v>4.5188004630906695</v>
      </c>
      <c r="Y6128" s="13">
        <v>4.7803017222516644</v>
      </c>
    </row>
    <row r="6129" spans="2:25" x14ac:dyDescent="0.25">
      <c r="B6129" s="11">
        <v>6126</v>
      </c>
      <c r="C6129" s="13">
        <v>1893.56047836378</v>
      </c>
      <c r="D6129" s="16">
        <v>7.261085543186109</v>
      </c>
      <c r="E6129" s="16">
        <v>2.6389141120267046</v>
      </c>
      <c r="F6129" s="16">
        <v>3.4098602932221453</v>
      </c>
      <c r="G6129" s="16">
        <v>5.7513624520511142</v>
      </c>
      <c r="H6129" s="16">
        <v>8.7472056518204155</v>
      </c>
      <c r="I6129" s="16">
        <v>4.4834121873859578</v>
      </c>
      <c r="J6129" s="16">
        <v>7.2079183892279675</v>
      </c>
      <c r="K6129" s="16">
        <v>6.7486833562124753</v>
      </c>
      <c r="L6129" s="16">
        <v>4.2525473578334729</v>
      </c>
      <c r="M6129" s="16">
        <v>6.436382399038461</v>
      </c>
      <c r="N6129" s="13">
        <v>8.7632887655622831</v>
      </c>
      <c r="O6129" s="16">
        <v>7.261085543186109</v>
      </c>
      <c r="P6129" s="16">
        <v>2.6389141120267046</v>
      </c>
      <c r="Q6129" s="16">
        <v>3.4098602932221453</v>
      </c>
      <c r="R6129" s="16">
        <v>5.7513624520511142</v>
      </c>
      <c r="S6129" s="16">
        <v>8.7472056518204155</v>
      </c>
      <c r="T6129" s="16">
        <v>4.4834121873859578</v>
      </c>
      <c r="U6129" s="16">
        <v>7.2079183892279675</v>
      </c>
      <c r="V6129" s="16">
        <v>6.7486833562124753</v>
      </c>
      <c r="W6129" s="16">
        <v>4.2525473578334729</v>
      </c>
      <c r="X6129" s="16">
        <v>6.436382399038461</v>
      </c>
      <c r="Y6129" s="13">
        <v>8.7632887655622831</v>
      </c>
    </row>
    <row r="6130" spans="2:25" x14ac:dyDescent="0.25">
      <c r="B6130" s="11">
        <v>6127</v>
      </c>
      <c r="C6130" s="13">
        <v>1646.8970484324338</v>
      </c>
      <c r="D6130" s="16">
        <v>3.2226559459283033</v>
      </c>
      <c r="E6130" s="16">
        <v>8.7063797258128286</v>
      </c>
      <c r="F6130" s="16">
        <v>6.9754928842651145</v>
      </c>
      <c r="G6130" s="16">
        <v>3.5114912888399217</v>
      </c>
      <c r="H6130" s="16">
        <v>3.1331130119127408</v>
      </c>
      <c r="I6130" s="16">
        <v>2.8418181353346337</v>
      </c>
      <c r="J6130" s="16">
        <v>5.5952579661474378</v>
      </c>
      <c r="K6130" s="16">
        <v>4.9419838341884201</v>
      </c>
      <c r="L6130" s="16">
        <v>5.2996567369866119</v>
      </c>
      <c r="M6130" s="16">
        <v>2.4217393347542586</v>
      </c>
      <c r="N6130" s="13">
        <v>4.3325451751302078</v>
      </c>
      <c r="O6130" s="16">
        <v>3.2226559459283033</v>
      </c>
      <c r="P6130" s="16">
        <v>8.7063797258128286</v>
      </c>
      <c r="Q6130" s="16">
        <v>6.9754928842651145</v>
      </c>
      <c r="R6130" s="16">
        <v>3.5114912888399217</v>
      </c>
      <c r="S6130" s="16">
        <v>3.1331130119127408</v>
      </c>
      <c r="T6130" s="16">
        <v>2.8418181353346337</v>
      </c>
      <c r="U6130" s="16">
        <v>5.5952579661474378</v>
      </c>
      <c r="V6130" s="16">
        <v>4.9419838341884201</v>
      </c>
      <c r="W6130" s="16">
        <v>5.2996567369866119</v>
      </c>
      <c r="X6130" s="16">
        <v>2.4217393347542586</v>
      </c>
      <c r="Y6130" s="13">
        <v>4.3325451751302078</v>
      </c>
    </row>
    <row r="6131" spans="2:25" x14ac:dyDescent="0.25">
      <c r="B6131" s="11">
        <v>6128</v>
      </c>
      <c r="C6131" s="13">
        <v>1903.1946160193227</v>
      </c>
      <c r="D6131" s="16">
        <v>7.7134257159455224</v>
      </c>
      <c r="E6131" s="16">
        <v>5.2690355117631729</v>
      </c>
      <c r="F6131" s="16">
        <v>5.6045423674433774</v>
      </c>
      <c r="G6131" s="16">
        <v>5.9927625132926128</v>
      </c>
      <c r="H6131" s="16">
        <v>5.5452076116701061</v>
      </c>
      <c r="I6131" s="16">
        <v>9.7267318233436555</v>
      </c>
      <c r="J6131" s="16">
        <v>4.9769323358938982</v>
      </c>
      <c r="K6131" s="16">
        <v>3.5981433291307505</v>
      </c>
      <c r="L6131" s="16">
        <v>5.1686308410252844</v>
      </c>
      <c r="M6131" s="16">
        <v>7.7490439915099829</v>
      </c>
      <c r="N6131" s="13">
        <v>4.8321239475376991</v>
      </c>
      <c r="O6131" s="16">
        <v>7.7134257159455224</v>
      </c>
      <c r="P6131" s="16">
        <v>5.2690355117631729</v>
      </c>
      <c r="Q6131" s="16">
        <v>5.6045423674433774</v>
      </c>
      <c r="R6131" s="16">
        <v>5.9927625132926128</v>
      </c>
      <c r="S6131" s="16">
        <v>5.5452076116701061</v>
      </c>
      <c r="T6131" s="16">
        <v>9.7267318233436555</v>
      </c>
      <c r="U6131" s="16">
        <v>4.9769323358938982</v>
      </c>
      <c r="V6131" s="16">
        <v>3.5981433291307505</v>
      </c>
      <c r="W6131" s="16">
        <v>5.1686308410252844</v>
      </c>
      <c r="X6131" s="16">
        <v>7.7490439915099829</v>
      </c>
      <c r="Y6131" s="13">
        <v>4.8321239475376991</v>
      </c>
    </row>
    <row r="6132" spans="2:25" x14ac:dyDescent="0.25">
      <c r="B6132" s="11">
        <v>6129</v>
      </c>
      <c r="C6132" s="13">
        <v>1918.1289763280986</v>
      </c>
      <c r="D6132" s="16">
        <v>8.433380511462147</v>
      </c>
      <c r="E6132" s="16">
        <v>4.9962769675926451</v>
      </c>
      <c r="F6132" s="16">
        <v>6.2962085347154302</v>
      </c>
      <c r="G6132" s="16">
        <v>8.5289889520930373</v>
      </c>
      <c r="H6132" s="16">
        <v>9.6924525850420338</v>
      </c>
      <c r="I6132" s="16">
        <v>7.6059681105546666</v>
      </c>
      <c r="J6132" s="16">
        <v>5.1823292205540801</v>
      </c>
      <c r="K6132" s="16">
        <v>2.0804262951088837</v>
      </c>
      <c r="L6132" s="16">
        <v>7.9416469705470769</v>
      </c>
      <c r="M6132" s="16">
        <v>3.4227858906956374</v>
      </c>
      <c r="N6132" s="13">
        <v>2.9937035373517067</v>
      </c>
      <c r="O6132" s="16">
        <v>8.433380511462147</v>
      </c>
      <c r="P6132" s="16">
        <v>4.9962769675926451</v>
      </c>
      <c r="Q6132" s="16">
        <v>6.2962085347154302</v>
      </c>
      <c r="R6132" s="16">
        <v>8.5289889520930373</v>
      </c>
      <c r="S6132" s="16">
        <v>9.6924525850420338</v>
      </c>
      <c r="T6132" s="16">
        <v>7.6059681105546666</v>
      </c>
      <c r="U6132" s="16">
        <v>5.1823292205540801</v>
      </c>
      <c r="V6132" s="16">
        <v>2.0804262951088837</v>
      </c>
      <c r="W6132" s="16">
        <v>7.9416469705470769</v>
      </c>
      <c r="X6132" s="16">
        <v>3.4227858906956374</v>
      </c>
      <c r="Y6132" s="13">
        <v>2.9937035373517067</v>
      </c>
    </row>
    <row r="6133" spans="2:25" x14ac:dyDescent="0.25">
      <c r="B6133" s="11">
        <v>6130</v>
      </c>
      <c r="C6133" s="13">
        <v>1706.1321471394335</v>
      </c>
      <c r="D6133" s="16">
        <v>4.9838551892965661</v>
      </c>
      <c r="E6133" s="16">
        <v>4.2911508635102269</v>
      </c>
      <c r="F6133" s="16">
        <v>2.6035694297360861</v>
      </c>
      <c r="G6133" s="16">
        <v>5.2846591006522878</v>
      </c>
      <c r="H6133" s="16">
        <v>1.7721582638551121</v>
      </c>
      <c r="I6133" s="16">
        <v>8.054150871934123</v>
      </c>
      <c r="J6133" s="16">
        <v>5.733841494442224</v>
      </c>
      <c r="K6133" s="16">
        <v>4.2710593746002417</v>
      </c>
      <c r="L6133" s="16">
        <v>6.0446156199015384</v>
      </c>
      <c r="M6133" s="16">
        <v>4.4656181844415883</v>
      </c>
      <c r="N6133" s="13">
        <v>7.1622496168281264</v>
      </c>
      <c r="O6133" s="16">
        <v>4.9838551892965661</v>
      </c>
      <c r="P6133" s="16">
        <v>4.2911508635102269</v>
      </c>
      <c r="Q6133" s="16">
        <v>2.6035694297360861</v>
      </c>
      <c r="R6133" s="16">
        <v>5.2846591006522878</v>
      </c>
      <c r="S6133" s="16">
        <v>1.7721582638551121</v>
      </c>
      <c r="T6133" s="16">
        <v>8.054150871934123</v>
      </c>
      <c r="U6133" s="16">
        <v>5.733841494442224</v>
      </c>
      <c r="V6133" s="16">
        <v>4.2710593746002417</v>
      </c>
      <c r="W6133" s="16">
        <v>6.0446156199015384</v>
      </c>
      <c r="X6133" s="16">
        <v>4.4656181844415883</v>
      </c>
      <c r="Y6133" s="13">
        <v>7.1622496168281264</v>
      </c>
    </row>
    <row r="6134" spans="2:25" x14ac:dyDescent="0.25">
      <c r="B6134" s="11">
        <v>6131</v>
      </c>
      <c r="C6134" s="13">
        <v>1844.8037715126416</v>
      </c>
      <c r="D6134" s="16">
        <v>4.2151062841843228</v>
      </c>
      <c r="E6134" s="16">
        <v>5.6833276379121989</v>
      </c>
      <c r="F6134" s="16">
        <v>4.6640378021480871</v>
      </c>
      <c r="G6134" s="16">
        <v>9.5635730766252394</v>
      </c>
      <c r="H6134" s="16">
        <v>6.2959171739314002</v>
      </c>
      <c r="I6134" s="16">
        <v>3.6898730088805269</v>
      </c>
      <c r="J6134" s="16">
        <v>3.6656209331873173</v>
      </c>
      <c r="K6134" s="16">
        <v>3.9136567031568066</v>
      </c>
      <c r="L6134" s="16">
        <v>8.3531856752816207</v>
      </c>
      <c r="M6134" s="16">
        <v>7.8301332032369917</v>
      </c>
      <c r="N6134" s="13">
        <v>5.0616341770984752</v>
      </c>
      <c r="O6134" s="16">
        <v>4.2151062841843228</v>
      </c>
      <c r="P6134" s="16">
        <v>5.6833276379121989</v>
      </c>
      <c r="Q6134" s="16">
        <v>4.6640378021480871</v>
      </c>
      <c r="R6134" s="16">
        <v>9.5635730766252394</v>
      </c>
      <c r="S6134" s="16">
        <v>6.2959171739314002</v>
      </c>
      <c r="T6134" s="16">
        <v>3.6898730088805269</v>
      </c>
      <c r="U6134" s="16">
        <v>3.6656209331873173</v>
      </c>
      <c r="V6134" s="16">
        <v>3.9136567031568066</v>
      </c>
      <c r="W6134" s="16">
        <v>8.3531856752816207</v>
      </c>
      <c r="X6134" s="16">
        <v>7.8301332032369917</v>
      </c>
      <c r="Y6134" s="13">
        <v>5.0616341770984752</v>
      </c>
    </row>
    <row r="6135" spans="2:25" x14ac:dyDescent="0.25">
      <c r="B6135" s="11">
        <v>6132</v>
      </c>
      <c r="C6135" s="13">
        <v>1742.4484426518345</v>
      </c>
      <c r="D6135" s="16">
        <v>4.5117792329361013</v>
      </c>
      <c r="E6135" s="16">
        <v>1.7325309628009724</v>
      </c>
      <c r="F6135" s="16">
        <v>6.5938093684282038</v>
      </c>
      <c r="G6135" s="16">
        <v>6.3515916091620932</v>
      </c>
      <c r="H6135" s="16">
        <v>3.0080461775633074</v>
      </c>
      <c r="I6135" s="16">
        <v>6.9845073531444584</v>
      </c>
      <c r="J6135" s="16">
        <v>3.0279437767011963</v>
      </c>
      <c r="K6135" s="16">
        <v>9.8600152203051152</v>
      </c>
      <c r="L6135" s="16">
        <v>3.0060510054932505</v>
      </c>
      <c r="M6135" s="16">
        <v>6.0060133549449937</v>
      </c>
      <c r="N6135" s="13">
        <v>5.9048468282531745</v>
      </c>
      <c r="O6135" s="16">
        <v>4.5117792329361013</v>
      </c>
      <c r="P6135" s="16">
        <v>1.7325309628009724</v>
      </c>
      <c r="Q6135" s="16">
        <v>6.5938093684282038</v>
      </c>
      <c r="R6135" s="16">
        <v>6.3515916091620932</v>
      </c>
      <c r="S6135" s="16">
        <v>3.0080461775633074</v>
      </c>
      <c r="T6135" s="16">
        <v>6.9845073531444584</v>
      </c>
      <c r="U6135" s="16">
        <v>3.0279437767011963</v>
      </c>
      <c r="V6135" s="16">
        <v>9.8600152203051152</v>
      </c>
      <c r="W6135" s="16">
        <v>3.0060510054932505</v>
      </c>
      <c r="X6135" s="16">
        <v>6.0060133549449937</v>
      </c>
      <c r="Y6135" s="13">
        <v>5.9048468282531745</v>
      </c>
    </row>
    <row r="6136" spans="2:25" x14ac:dyDescent="0.25">
      <c r="B6136" s="11">
        <v>6133</v>
      </c>
      <c r="C6136" s="13">
        <v>1600.9015943065135</v>
      </c>
      <c r="D6136" s="16">
        <v>4.0480321857134278</v>
      </c>
      <c r="E6136" s="16">
        <v>4.9608758319602311</v>
      </c>
      <c r="F6136" s="16">
        <v>4.8429063491277917</v>
      </c>
      <c r="G6136" s="16">
        <v>1.1730227340182515</v>
      </c>
      <c r="H6136" s="16">
        <v>5.4515908130214372</v>
      </c>
      <c r="I6136" s="16">
        <v>4.8643139835729379</v>
      </c>
      <c r="J6136" s="16">
        <v>4.7950187047547574</v>
      </c>
      <c r="K6136" s="16">
        <v>5.9475062665396772</v>
      </c>
      <c r="L6136" s="16">
        <v>2.8893378118838138</v>
      </c>
      <c r="M6136" s="16">
        <v>3.680109964937464</v>
      </c>
      <c r="N6136" s="13">
        <v>5.283041411602639</v>
      </c>
      <c r="O6136" s="16">
        <v>4.0480321857134278</v>
      </c>
      <c r="P6136" s="16">
        <v>4.9608758319602311</v>
      </c>
      <c r="Q6136" s="16">
        <v>4.8429063491277917</v>
      </c>
      <c r="R6136" s="16">
        <v>1.1730227340182515</v>
      </c>
      <c r="S6136" s="16">
        <v>5.4515908130214372</v>
      </c>
      <c r="T6136" s="16">
        <v>4.8643139835729379</v>
      </c>
      <c r="U6136" s="16">
        <v>4.7950187047547574</v>
      </c>
      <c r="V6136" s="16">
        <v>5.9475062665396772</v>
      </c>
      <c r="W6136" s="16">
        <v>2.8893378118838138</v>
      </c>
      <c r="X6136" s="16">
        <v>3.680109964937464</v>
      </c>
      <c r="Y6136" s="13">
        <v>5.283041411602639</v>
      </c>
    </row>
    <row r="6137" spans="2:25" x14ac:dyDescent="0.25">
      <c r="B6137" s="11">
        <v>6134</v>
      </c>
      <c r="C6137" s="13">
        <v>1540.2689501661578</v>
      </c>
      <c r="D6137" s="16">
        <v>6.054901885076486</v>
      </c>
      <c r="E6137" s="16">
        <v>4.7920907530498553</v>
      </c>
      <c r="F6137" s="16">
        <v>3.932149778271901</v>
      </c>
      <c r="G6137" s="16">
        <v>1.3096626677132708</v>
      </c>
      <c r="H6137" s="16">
        <v>2.8777964502270907</v>
      </c>
      <c r="I6137" s="16">
        <v>1.8201581416557127</v>
      </c>
      <c r="J6137" s="16">
        <v>2.290527945102987</v>
      </c>
      <c r="K6137" s="16">
        <v>5.1060018782475955</v>
      </c>
      <c r="L6137" s="16">
        <v>5.2612044228710442</v>
      </c>
      <c r="M6137" s="16">
        <v>6.1601237503073829</v>
      </c>
      <c r="N6137" s="13">
        <v>4.3579059042596926</v>
      </c>
      <c r="O6137" s="16">
        <v>6.054901885076486</v>
      </c>
      <c r="P6137" s="16">
        <v>4.7920907530498553</v>
      </c>
      <c r="Q6137" s="16">
        <v>3.932149778271901</v>
      </c>
      <c r="R6137" s="16">
        <v>1.3096626677132708</v>
      </c>
      <c r="S6137" s="16">
        <v>2.8777964502270907</v>
      </c>
      <c r="T6137" s="16">
        <v>1.8201581416557127</v>
      </c>
      <c r="U6137" s="16">
        <v>2.290527945102987</v>
      </c>
      <c r="V6137" s="16">
        <v>5.1060018782475955</v>
      </c>
      <c r="W6137" s="16">
        <v>5.2612044228710442</v>
      </c>
      <c r="X6137" s="16">
        <v>6.1601237503073829</v>
      </c>
      <c r="Y6137" s="13">
        <v>4.3579059042596926</v>
      </c>
    </row>
    <row r="6138" spans="2:25" x14ac:dyDescent="0.25">
      <c r="B6138" s="11">
        <v>6135</v>
      </c>
      <c r="C6138" s="13">
        <v>1941.518284454952</v>
      </c>
      <c r="D6138" s="16">
        <v>5.4735390134045669</v>
      </c>
      <c r="E6138" s="16">
        <v>5.9996923224730203</v>
      </c>
      <c r="F6138" s="16">
        <v>8.5094495212570269</v>
      </c>
      <c r="G6138" s="16">
        <v>6.1430924452106339</v>
      </c>
      <c r="H6138" s="16">
        <v>5.5991826393915574</v>
      </c>
      <c r="I6138" s="16">
        <v>2.8834251909545596</v>
      </c>
      <c r="J6138" s="16">
        <v>5.4605804336940329</v>
      </c>
      <c r="K6138" s="16">
        <v>4.4994443560130932</v>
      </c>
      <c r="L6138" s="16">
        <v>8.3061863735706858</v>
      </c>
      <c r="M6138" s="16">
        <v>6.6975700261405491</v>
      </c>
      <c r="N6138" s="13">
        <v>8.7309287722267026</v>
      </c>
      <c r="O6138" s="16">
        <v>5.4735390134045669</v>
      </c>
      <c r="P6138" s="16">
        <v>5.9996923224730203</v>
      </c>
      <c r="Q6138" s="16">
        <v>8.5094495212570269</v>
      </c>
      <c r="R6138" s="16">
        <v>6.1430924452106339</v>
      </c>
      <c r="S6138" s="16">
        <v>5.5991826393915574</v>
      </c>
      <c r="T6138" s="16">
        <v>2.8834251909545596</v>
      </c>
      <c r="U6138" s="16">
        <v>5.4605804336940329</v>
      </c>
      <c r="V6138" s="16">
        <v>4.4994443560130932</v>
      </c>
      <c r="W6138" s="16">
        <v>8.3061863735706858</v>
      </c>
      <c r="X6138" s="16">
        <v>6.6975700261405491</v>
      </c>
      <c r="Y6138" s="13">
        <v>8.7309287722267026</v>
      </c>
    </row>
    <row r="6139" spans="2:25" x14ac:dyDescent="0.25">
      <c r="B6139" s="11">
        <v>6136</v>
      </c>
      <c r="C6139" s="13">
        <v>1638.7307766194217</v>
      </c>
      <c r="D6139" s="16">
        <v>1.7815901556641691</v>
      </c>
      <c r="E6139" s="16">
        <v>3.6035962679341211</v>
      </c>
      <c r="F6139" s="16">
        <v>3.2837154880188693</v>
      </c>
      <c r="G6139" s="16">
        <v>7.5824974076310827</v>
      </c>
      <c r="H6139" s="16">
        <v>4.7783987423244989</v>
      </c>
      <c r="I6139" s="16">
        <v>8.9147498238482612</v>
      </c>
      <c r="J6139" s="16">
        <v>5.3201254902937958</v>
      </c>
      <c r="K6139" s="16">
        <v>4.3322251794802602</v>
      </c>
      <c r="L6139" s="16">
        <v>4.065040871241532</v>
      </c>
      <c r="M6139" s="16">
        <v>1.5909864698755425</v>
      </c>
      <c r="N6139" s="13">
        <v>5.2637113766081205</v>
      </c>
      <c r="O6139" s="16">
        <v>1.7815901556641691</v>
      </c>
      <c r="P6139" s="16">
        <v>3.6035962679341211</v>
      </c>
      <c r="Q6139" s="16">
        <v>3.2837154880188693</v>
      </c>
      <c r="R6139" s="16">
        <v>7.5824974076310827</v>
      </c>
      <c r="S6139" s="16">
        <v>4.7783987423244989</v>
      </c>
      <c r="T6139" s="16">
        <v>8.9147498238482612</v>
      </c>
      <c r="U6139" s="16">
        <v>5.3201254902937958</v>
      </c>
      <c r="V6139" s="16">
        <v>4.3322251794802602</v>
      </c>
      <c r="W6139" s="16">
        <v>4.065040871241532</v>
      </c>
      <c r="X6139" s="16">
        <v>1.5909864698755425</v>
      </c>
      <c r="Y6139" s="13">
        <v>5.2637113766081205</v>
      </c>
    </row>
    <row r="6140" spans="2:25" x14ac:dyDescent="0.25">
      <c r="B6140" s="11">
        <v>6137</v>
      </c>
      <c r="C6140" s="13">
        <v>1747.59234384006</v>
      </c>
      <c r="D6140" s="16">
        <v>4.1870046864509121</v>
      </c>
      <c r="E6140" s="16">
        <v>3.4965522051613607</v>
      </c>
      <c r="F6140" s="16">
        <v>4.057934716769263</v>
      </c>
      <c r="G6140" s="16">
        <v>7.0631372749141228</v>
      </c>
      <c r="H6140" s="16">
        <v>6.8832678629528292</v>
      </c>
      <c r="I6140" s="16">
        <v>4.4382558290845342</v>
      </c>
      <c r="J6140" s="16">
        <v>3.3758175481167481</v>
      </c>
      <c r="K6140" s="16">
        <v>6.0936659541087623</v>
      </c>
      <c r="L6140" s="16">
        <v>6.4376422159386211</v>
      </c>
      <c r="M6140" s="16">
        <v>4.577626327964861</v>
      </c>
      <c r="N6140" s="13">
        <v>6.5149807221252924</v>
      </c>
      <c r="O6140" s="16">
        <v>4.1870046864509121</v>
      </c>
      <c r="P6140" s="16">
        <v>3.4965522051613607</v>
      </c>
      <c r="Q6140" s="16">
        <v>4.057934716769263</v>
      </c>
      <c r="R6140" s="16">
        <v>7.0631372749141228</v>
      </c>
      <c r="S6140" s="16">
        <v>6.8832678629528292</v>
      </c>
      <c r="T6140" s="16">
        <v>4.4382558290845342</v>
      </c>
      <c r="U6140" s="16">
        <v>3.3758175481167481</v>
      </c>
      <c r="V6140" s="16">
        <v>6.0936659541087623</v>
      </c>
      <c r="W6140" s="16">
        <v>6.4376422159386211</v>
      </c>
      <c r="X6140" s="16">
        <v>4.577626327964861</v>
      </c>
      <c r="Y6140" s="13">
        <v>6.5149807221252924</v>
      </c>
    </row>
    <row r="6141" spans="2:25" x14ac:dyDescent="0.25">
      <c r="B6141" s="11">
        <v>6138</v>
      </c>
      <c r="C6141" s="13">
        <v>1722.7415577920651</v>
      </c>
      <c r="D6141" s="16">
        <v>5.0449918273391434</v>
      </c>
      <c r="E6141" s="16">
        <v>6.8278562250898744</v>
      </c>
      <c r="F6141" s="16">
        <v>2.6388289194385184</v>
      </c>
      <c r="G6141" s="16">
        <v>6.9649183093521021</v>
      </c>
      <c r="H6141" s="16">
        <v>7.3129822640514952</v>
      </c>
      <c r="I6141" s="16">
        <v>5.0478220205155306</v>
      </c>
      <c r="J6141" s="16">
        <v>3.4825990214778129</v>
      </c>
      <c r="K6141" s="16">
        <v>1.2149818998451356</v>
      </c>
      <c r="L6141" s="16">
        <v>3.2702797960908536</v>
      </c>
      <c r="M6141" s="16">
        <v>8.9780076454086348</v>
      </c>
      <c r="N6141" s="13">
        <v>4.997385399290156</v>
      </c>
      <c r="O6141" s="16">
        <v>5.0449918273391434</v>
      </c>
      <c r="P6141" s="16">
        <v>6.8278562250898744</v>
      </c>
      <c r="Q6141" s="16">
        <v>2.6388289194385184</v>
      </c>
      <c r="R6141" s="16">
        <v>6.9649183093521021</v>
      </c>
      <c r="S6141" s="16">
        <v>7.3129822640514952</v>
      </c>
      <c r="T6141" s="16">
        <v>5.0478220205155306</v>
      </c>
      <c r="U6141" s="16">
        <v>3.4825990214778129</v>
      </c>
      <c r="V6141" s="16">
        <v>1.2149818998451356</v>
      </c>
      <c r="W6141" s="16">
        <v>3.2702797960908536</v>
      </c>
      <c r="X6141" s="16">
        <v>8.9780076454086348</v>
      </c>
      <c r="Y6141" s="13">
        <v>4.997385399290156</v>
      </c>
    </row>
    <row r="6142" spans="2:25" x14ac:dyDescent="0.25">
      <c r="B6142" s="11">
        <v>6139</v>
      </c>
      <c r="C6142" s="13">
        <v>1714.9118303659159</v>
      </c>
      <c r="D6142" s="16">
        <v>3.2974907541658993</v>
      </c>
      <c r="E6142" s="16">
        <v>5.4286470241185656</v>
      </c>
      <c r="F6142" s="16">
        <v>9.1080625901640921</v>
      </c>
      <c r="G6142" s="16">
        <v>0.21556242726905328</v>
      </c>
      <c r="H6142" s="16">
        <v>6.5344221767558093</v>
      </c>
      <c r="I6142" s="16">
        <v>3.4665934354780639</v>
      </c>
      <c r="J6142" s="16">
        <v>4.8105857787535617</v>
      </c>
      <c r="K6142" s="16">
        <v>7.6991208026338374</v>
      </c>
      <c r="L6142" s="16">
        <v>4.9821004180407202</v>
      </c>
      <c r="M6142" s="16">
        <v>5.1274527057345765</v>
      </c>
      <c r="N6142" s="13">
        <v>4.6404270362185196</v>
      </c>
      <c r="O6142" s="16">
        <v>3.2974907541658993</v>
      </c>
      <c r="P6142" s="16">
        <v>5.4286470241185656</v>
      </c>
      <c r="Q6142" s="16">
        <v>9.1080625901640921</v>
      </c>
      <c r="R6142" s="16">
        <v>0.21556242726905328</v>
      </c>
      <c r="S6142" s="16">
        <v>6.5344221767558093</v>
      </c>
      <c r="T6142" s="16">
        <v>3.4665934354780639</v>
      </c>
      <c r="U6142" s="16">
        <v>4.8105857787535617</v>
      </c>
      <c r="V6142" s="16">
        <v>7.6991208026338374</v>
      </c>
      <c r="W6142" s="16">
        <v>4.9821004180407202</v>
      </c>
      <c r="X6142" s="16">
        <v>5.1274527057345765</v>
      </c>
      <c r="Y6142" s="13">
        <v>4.6404270362185196</v>
      </c>
    </row>
    <row r="6143" spans="2:25" x14ac:dyDescent="0.25">
      <c r="B6143" s="11">
        <v>6140</v>
      </c>
      <c r="C6143" s="13">
        <v>1947.2420767171279</v>
      </c>
      <c r="D6143" s="16">
        <v>6.7820827216730724</v>
      </c>
      <c r="E6143" s="16">
        <v>9.604213684089931</v>
      </c>
      <c r="F6143" s="16">
        <v>7.443062119782387</v>
      </c>
      <c r="G6143" s="16">
        <v>5.9074561346759404</v>
      </c>
      <c r="H6143" s="16">
        <v>5.261282078794733</v>
      </c>
      <c r="I6143" s="16">
        <v>3.5992530061291124</v>
      </c>
      <c r="J6143" s="16">
        <v>5.7205870313577893</v>
      </c>
      <c r="K6143" s="16">
        <v>4.8529719942151317</v>
      </c>
      <c r="L6143" s="16">
        <v>6.8977182422271701</v>
      </c>
      <c r="M6143" s="16">
        <v>6.572059821216814</v>
      </c>
      <c r="N6143" s="13">
        <v>5.9373105699952813</v>
      </c>
      <c r="O6143" s="16">
        <v>6.7820827216730724</v>
      </c>
      <c r="P6143" s="16">
        <v>9.604213684089931</v>
      </c>
      <c r="Q6143" s="16">
        <v>7.443062119782387</v>
      </c>
      <c r="R6143" s="16">
        <v>5.9074561346759404</v>
      </c>
      <c r="S6143" s="16">
        <v>5.261282078794733</v>
      </c>
      <c r="T6143" s="16">
        <v>3.5992530061291124</v>
      </c>
      <c r="U6143" s="16">
        <v>5.7205870313577893</v>
      </c>
      <c r="V6143" s="16">
        <v>4.8529719942151317</v>
      </c>
      <c r="W6143" s="16">
        <v>6.8977182422271701</v>
      </c>
      <c r="X6143" s="16">
        <v>6.572059821216814</v>
      </c>
      <c r="Y6143" s="13">
        <v>5.9373105699952813</v>
      </c>
    </row>
    <row r="6144" spans="2:25" x14ac:dyDescent="0.25">
      <c r="B6144" s="11">
        <v>6141</v>
      </c>
      <c r="C6144" s="13">
        <v>1791.8462368578853</v>
      </c>
      <c r="D6144" s="16">
        <v>2.6532182221336464</v>
      </c>
      <c r="E6144" s="16">
        <v>4.8549104984009341</v>
      </c>
      <c r="F6144" s="16">
        <v>5.781820084037709</v>
      </c>
      <c r="G6144" s="16">
        <v>5.6549953866744076</v>
      </c>
      <c r="H6144" s="16">
        <v>3.8852810289614483</v>
      </c>
      <c r="I6144" s="16">
        <v>6.5047983693195688</v>
      </c>
      <c r="J6144" s="16">
        <v>9.2307474505220082</v>
      </c>
      <c r="K6144" s="16">
        <v>4.1010066280346571</v>
      </c>
      <c r="L6144" s="16">
        <v>6.2783206905748417</v>
      </c>
      <c r="M6144" s="16">
        <v>3.3956461420260347</v>
      </c>
      <c r="N6144" s="13">
        <v>7.499216025647172</v>
      </c>
      <c r="O6144" s="16">
        <v>2.6532182221336464</v>
      </c>
      <c r="P6144" s="16">
        <v>4.8549104984009341</v>
      </c>
      <c r="Q6144" s="16">
        <v>5.781820084037709</v>
      </c>
      <c r="R6144" s="16">
        <v>5.6549953866744076</v>
      </c>
      <c r="S6144" s="16">
        <v>3.8852810289614483</v>
      </c>
      <c r="T6144" s="16">
        <v>6.5047983693195688</v>
      </c>
      <c r="U6144" s="16">
        <v>9.2307474505220082</v>
      </c>
      <c r="V6144" s="16">
        <v>4.1010066280346571</v>
      </c>
      <c r="W6144" s="16">
        <v>6.2783206905748417</v>
      </c>
      <c r="X6144" s="16">
        <v>3.3956461420260347</v>
      </c>
      <c r="Y6144" s="13">
        <v>7.499216025647172</v>
      </c>
    </row>
    <row r="6145" spans="2:25" x14ac:dyDescent="0.25">
      <c r="B6145" s="11">
        <v>6142</v>
      </c>
      <c r="C6145" s="13">
        <v>1647.6495274707615</v>
      </c>
      <c r="D6145" s="16">
        <v>5.0801833751876773</v>
      </c>
      <c r="E6145" s="16">
        <v>2.8593161309178874</v>
      </c>
      <c r="F6145" s="16">
        <v>4.6306298766975322</v>
      </c>
      <c r="G6145" s="16">
        <v>4.0476018589444358</v>
      </c>
      <c r="H6145" s="16">
        <v>3.2461801500584704</v>
      </c>
      <c r="I6145" s="16">
        <v>1.2455562358611725</v>
      </c>
      <c r="J6145" s="16">
        <v>7.9287273625469989</v>
      </c>
      <c r="K6145" s="16">
        <v>4.6690196005847051</v>
      </c>
      <c r="L6145" s="16">
        <v>6.5803560909451715</v>
      </c>
      <c r="M6145" s="16">
        <v>6.0305750641514884</v>
      </c>
      <c r="N6145" s="13">
        <v>4.696688199007502</v>
      </c>
      <c r="O6145" s="16">
        <v>5.0801833751876773</v>
      </c>
      <c r="P6145" s="16">
        <v>2.8593161309178874</v>
      </c>
      <c r="Q6145" s="16">
        <v>4.6306298766975322</v>
      </c>
      <c r="R6145" s="16">
        <v>4.0476018589444358</v>
      </c>
      <c r="S6145" s="16">
        <v>3.2461801500584704</v>
      </c>
      <c r="T6145" s="16">
        <v>1.2455562358611725</v>
      </c>
      <c r="U6145" s="16">
        <v>7.9287273625469989</v>
      </c>
      <c r="V6145" s="16">
        <v>4.6690196005847051</v>
      </c>
      <c r="W6145" s="16">
        <v>6.5803560909451715</v>
      </c>
      <c r="X6145" s="16">
        <v>6.0305750641514884</v>
      </c>
      <c r="Y6145" s="13">
        <v>4.696688199007502</v>
      </c>
    </row>
    <row r="6146" spans="2:25" x14ac:dyDescent="0.25">
      <c r="B6146" s="11">
        <v>6143</v>
      </c>
      <c r="C6146" s="13">
        <v>1677.7700073027313</v>
      </c>
      <c r="D6146" s="16">
        <v>5.0494367182004432</v>
      </c>
      <c r="E6146" s="16">
        <v>3.6057537084709379</v>
      </c>
      <c r="F6146" s="16">
        <v>4.0732730098535228</v>
      </c>
      <c r="G6146" s="16">
        <v>2.8068113846946425</v>
      </c>
      <c r="H6146" s="16">
        <v>6.3481452808954906</v>
      </c>
      <c r="I6146" s="16">
        <v>4.7631829559089649</v>
      </c>
      <c r="J6146" s="16">
        <v>5.8615044235047264</v>
      </c>
      <c r="K6146" s="16">
        <v>5.1355118869998195</v>
      </c>
      <c r="L6146" s="16">
        <v>6.1454573536782977</v>
      </c>
      <c r="M6146" s="16">
        <v>4.2839186689964155</v>
      </c>
      <c r="N6146" s="13">
        <v>4.733544437279833</v>
      </c>
      <c r="O6146" s="16">
        <v>5.0494367182004432</v>
      </c>
      <c r="P6146" s="16">
        <v>3.6057537084709379</v>
      </c>
      <c r="Q6146" s="16">
        <v>4.0732730098535228</v>
      </c>
      <c r="R6146" s="16">
        <v>2.8068113846946425</v>
      </c>
      <c r="S6146" s="16">
        <v>6.3481452808954906</v>
      </c>
      <c r="T6146" s="16">
        <v>4.7631829559089649</v>
      </c>
      <c r="U6146" s="16">
        <v>5.8615044235047264</v>
      </c>
      <c r="V6146" s="16">
        <v>5.1355118869998195</v>
      </c>
      <c r="W6146" s="16">
        <v>6.1454573536782977</v>
      </c>
      <c r="X6146" s="16">
        <v>4.2839186689964155</v>
      </c>
      <c r="Y6146" s="13">
        <v>4.733544437279833</v>
      </c>
    </row>
    <row r="6147" spans="2:25" x14ac:dyDescent="0.25">
      <c r="B6147" s="11">
        <v>6144</v>
      </c>
      <c r="C6147" s="13">
        <v>1789.9744454319482</v>
      </c>
      <c r="D6147" s="16">
        <v>6.1000226904558037</v>
      </c>
      <c r="E6147" s="16">
        <v>9.1580519505919362</v>
      </c>
      <c r="F6147" s="16">
        <v>6.7467547083941959</v>
      </c>
      <c r="G6147" s="16">
        <v>7.6829924684216788</v>
      </c>
      <c r="H6147" s="16">
        <v>2.259738334983203</v>
      </c>
      <c r="I6147" s="16">
        <v>2.5081485741778136</v>
      </c>
      <c r="J6147" s="16">
        <v>3.3424280809222049</v>
      </c>
      <c r="K6147" s="16">
        <v>3.6836224150898511</v>
      </c>
      <c r="L6147" s="16">
        <v>5.0317050370174332</v>
      </c>
      <c r="M6147" s="16">
        <v>7.7525330570168212</v>
      </c>
      <c r="N6147" s="13">
        <v>5.5385010941885469</v>
      </c>
      <c r="O6147" s="16">
        <v>6.1000226904558037</v>
      </c>
      <c r="P6147" s="16">
        <v>9.1580519505919362</v>
      </c>
      <c r="Q6147" s="16">
        <v>6.7467547083941959</v>
      </c>
      <c r="R6147" s="16">
        <v>7.6829924684216788</v>
      </c>
      <c r="S6147" s="16">
        <v>2.259738334983203</v>
      </c>
      <c r="T6147" s="16">
        <v>2.5081485741778136</v>
      </c>
      <c r="U6147" s="16">
        <v>3.3424280809222049</v>
      </c>
      <c r="V6147" s="16">
        <v>3.6836224150898511</v>
      </c>
      <c r="W6147" s="16">
        <v>5.0317050370174332</v>
      </c>
      <c r="X6147" s="16">
        <v>7.7525330570168212</v>
      </c>
      <c r="Y6147" s="13">
        <v>5.5385010941885469</v>
      </c>
    </row>
    <row r="6148" spans="2:25" x14ac:dyDescent="0.25">
      <c r="B6148" s="11">
        <v>6145</v>
      </c>
      <c r="C6148" s="13">
        <v>1654.1193130097645</v>
      </c>
      <c r="D6148" s="16">
        <v>8.1199378400415334</v>
      </c>
      <c r="E6148" s="16">
        <v>2.6629199411752831</v>
      </c>
      <c r="F6148" s="16">
        <v>4.482933588036496</v>
      </c>
      <c r="G6148" s="16">
        <v>4.0045941710648405</v>
      </c>
      <c r="H6148" s="16">
        <v>2.5321890808003134</v>
      </c>
      <c r="I6148" s="16">
        <v>5.5169263680299307</v>
      </c>
      <c r="J6148" s="16">
        <v>6.4540693920979573</v>
      </c>
      <c r="K6148" s="16">
        <v>6.7195411200739557</v>
      </c>
      <c r="L6148" s="16">
        <v>6.0567798954109797</v>
      </c>
      <c r="M6148" s="16">
        <v>4.0094703200193731</v>
      </c>
      <c r="N6148" s="13">
        <v>0.92217131883808445</v>
      </c>
      <c r="O6148" s="16">
        <v>8.1199378400415334</v>
      </c>
      <c r="P6148" s="16">
        <v>2.6629199411752831</v>
      </c>
      <c r="Q6148" s="16">
        <v>4.482933588036496</v>
      </c>
      <c r="R6148" s="16">
        <v>4.0045941710648405</v>
      </c>
      <c r="S6148" s="16">
        <v>2.5321890808003134</v>
      </c>
      <c r="T6148" s="16">
        <v>5.5169263680299307</v>
      </c>
      <c r="U6148" s="16">
        <v>6.4540693920979573</v>
      </c>
      <c r="V6148" s="16">
        <v>6.7195411200739557</v>
      </c>
      <c r="W6148" s="16">
        <v>6.0567798954109797</v>
      </c>
      <c r="X6148" s="16">
        <v>4.0094703200193731</v>
      </c>
      <c r="Y6148" s="13">
        <v>0.92217131883808445</v>
      </c>
    </row>
    <row r="6149" spans="2:25" x14ac:dyDescent="0.25">
      <c r="B6149" s="11">
        <v>6146</v>
      </c>
      <c r="C6149" s="13">
        <v>1807.9834870818604</v>
      </c>
      <c r="D6149" s="16">
        <v>5.8463385085585715</v>
      </c>
      <c r="E6149" s="16">
        <v>3.5167698616548435</v>
      </c>
      <c r="F6149" s="16">
        <v>6.2313480616716506</v>
      </c>
      <c r="G6149" s="16">
        <v>4.8297786415244168</v>
      </c>
      <c r="H6149" s="16">
        <v>5.7877823270918904</v>
      </c>
      <c r="I6149" s="16">
        <v>6.3869952364863956</v>
      </c>
      <c r="J6149" s="16">
        <v>7.424646626400401</v>
      </c>
      <c r="K6149" s="16">
        <v>5.5948940113464385</v>
      </c>
      <c r="L6149" s="16">
        <v>2.9068604442768398</v>
      </c>
      <c r="M6149" s="16">
        <v>6.1316601038695806</v>
      </c>
      <c r="N6149" s="13">
        <v>6.0345231368785273</v>
      </c>
      <c r="O6149" s="16">
        <v>5.8463385085585715</v>
      </c>
      <c r="P6149" s="16">
        <v>3.5167698616548435</v>
      </c>
      <c r="Q6149" s="16">
        <v>6.2313480616716506</v>
      </c>
      <c r="R6149" s="16">
        <v>4.8297786415244168</v>
      </c>
      <c r="S6149" s="16">
        <v>5.7877823270918904</v>
      </c>
      <c r="T6149" s="16">
        <v>6.3869952364863956</v>
      </c>
      <c r="U6149" s="16">
        <v>7.424646626400401</v>
      </c>
      <c r="V6149" s="16">
        <v>5.5948940113464385</v>
      </c>
      <c r="W6149" s="16">
        <v>2.9068604442768398</v>
      </c>
      <c r="X6149" s="16">
        <v>6.1316601038695806</v>
      </c>
      <c r="Y6149" s="13">
        <v>6.0345231368785273</v>
      </c>
    </row>
    <row r="6150" spans="2:25" x14ac:dyDescent="0.25">
      <c r="B6150" s="11">
        <v>6147</v>
      </c>
      <c r="C6150" s="13">
        <v>1616.172535741845</v>
      </c>
      <c r="D6150" s="16">
        <v>4.182823747319123</v>
      </c>
      <c r="E6150" s="16">
        <v>5.115123826166144</v>
      </c>
      <c r="F6150" s="16">
        <v>1.9754039432263863</v>
      </c>
      <c r="G6150" s="16">
        <v>4.0781303287188013</v>
      </c>
      <c r="H6150" s="16">
        <v>3.6715415530905804</v>
      </c>
      <c r="I6150" s="16">
        <v>2.7133721810769034</v>
      </c>
      <c r="J6150" s="16">
        <v>4.2480860812602419</v>
      </c>
      <c r="K6150" s="16">
        <v>3.8373542582564566</v>
      </c>
      <c r="L6150" s="16">
        <v>7.2265129409644784</v>
      </c>
      <c r="M6150" s="16">
        <v>6.6646219737892523</v>
      </c>
      <c r="N6150" s="13">
        <v>5.2392103518525603</v>
      </c>
      <c r="O6150" s="16">
        <v>4.182823747319123</v>
      </c>
      <c r="P6150" s="16">
        <v>5.115123826166144</v>
      </c>
      <c r="Q6150" s="16">
        <v>1.9754039432263863</v>
      </c>
      <c r="R6150" s="16">
        <v>4.0781303287188013</v>
      </c>
      <c r="S6150" s="16">
        <v>3.6715415530905804</v>
      </c>
      <c r="T6150" s="16">
        <v>2.7133721810769034</v>
      </c>
      <c r="U6150" s="16">
        <v>4.2480860812602419</v>
      </c>
      <c r="V6150" s="16">
        <v>3.8373542582564566</v>
      </c>
      <c r="W6150" s="16">
        <v>7.2265129409644784</v>
      </c>
      <c r="X6150" s="16">
        <v>6.6646219737892523</v>
      </c>
      <c r="Y6150" s="13">
        <v>5.2392103518525603</v>
      </c>
    </row>
    <row r="6151" spans="2:25" x14ac:dyDescent="0.25">
      <c r="B6151" s="11">
        <v>6148</v>
      </c>
      <c r="C6151" s="13">
        <v>1813.1951207054408</v>
      </c>
      <c r="D6151" s="16">
        <v>6.7326936893558598</v>
      </c>
      <c r="E6151" s="16">
        <v>5.038500100541718</v>
      </c>
      <c r="F6151" s="16">
        <v>5.6079302114079042</v>
      </c>
      <c r="G6151" s="16">
        <v>6.4876008997201087</v>
      </c>
      <c r="H6151" s="16">
        <v>8.3695197956543197</v>
      </c>
      <c r="I6151" s="16">
        <v>7.3056072307278823</v>
      </c>
      <c r="J6151" s="16">
        <v>4.374579449042761</v>
      </c>
      <c r="K6151" s="16">
        <v>0.92591036003263572</v>
      </c>
      <c r="L6151" s="16">
        <v>8.6062038033599162</v>
      </c>
      <c r="M6151" s="16">
        <v>5.2089392263999708</v>
      </c>
      <c r="N6151" s="13">
        <v>2.519307955837371</v>
      </c>
      <c r="O6151" s="16">
        <v>6.7326936893558598</v>
      </c>
      <c r="P6151" s="16">
        <v>5.038500100541718</v>
      </c>
      <c r="Q6151" s="16">
        <v>5.6079302114079042</v>
      </c>
      <c r="R6151" s="16">
        <v>6.4876008997201087</v>
      </c>
      <c r="S6151" s="16">
        <v>8.3695197956543197</v>
      </c>
      <c r="T6151" s="16">
        <v>7.3056072307278823</v>
      </c>
      <c r="U6151" s="16">
        <v>4.374579449042761</v>
      </c>
      <c r="V6151" s="16">
        <v>0.92591036003263572</v>
      </c>
      <c r="W6151" s="16">
        <v>8.6062038033599162</v>
      </c>
      <c r="X6151" s="16">
        <v>5.2089392263999708</v>
      </c>
      <c r="Y6151" s="13">
        <v>2.519307955837371</v>
      </c>
    </row>
    <row r="6152" spans="2:25" x14ac:dyDescent="0.25">
      <c r="B6152" s="11">
        <v>6149</v>
      </c>
      <c r="C6152" s="13">
        <v>1775.8548551887195</v>
      </c>
      <c r="D6152" s="16">
        <v>4.2373455637002602</v>
      </c>
      <c r="E6152" s="16">
        <v>5.8123952065488762</v>
      </c>
      <c r="F6152" s="16">
        <v>2.2820043427020815</v>
      </c>
      <c r="G6152" s="16">
        <v>3.9004586316257326</v>
      </c>
      <c r="H6152" s="16">
        <v>6.0488480861162719</v>
      </c>
      <c r="I6152" s="16">
        <v>6.865104849898497</v>
      </c>
      <c r="J6152" s="16">
        <v>6.1195938761825932</v>
      </c>
      <c r="K6152" s="16">
        <v>6.0016448610195665</v>
      </c>
      <c r="L6152" s="16">
        <v>5.6619002466603563</v>
      </c>
      <c r="M6152" s="16">
        <v>5.9555344203493181</v>
      </c>
      <c r="N6152" s="13">
        <v>5.9194458470672826</v>
      </c>
      <c r="O6152" s="16">
        <v>4.2373455637002602</v>
      </c>
      <c r="P6152" s="16">
        <v>5.8123952065488762</v>
      </c>
      <c r="Q6152" s="16">
        <v>2.2820043427020815</v>
      </c>
      <c r="R6152" s="16">
        <v>3.9004586316257326</v>
      </c>
      <c r="S6152" s="16">
        <v>6.0488480861162719</v>
      </c>
      <c r="T6152" s="16">
        <v>6.865104849898497</v>
      </c>
      <c r="U6152" s="16">
        <v>6.1195938761825932</v>
      </c>
      <c r="V6152" s="16">
        <v>6.0016448610195665</v>
      </c>
      <c r="W6152" s="16">
        <v>5.6619002466603563</v>
      </c>
      <c r="X6152" s="16">
        <v>5.9555344203493181</v>
      </c>
      <c r="Y6152" s="13">
        <v>5.9194458470672826</v>
      </c>
    </row>
    <row r="6153" spans="2:25" x14ac:dyDescent="0.25">
      <c r="B6153" s="11">
        <v>6150</v>
      </c>
      <c r="C6153" s="13">
        <v>1618.7499484354039</v>
      </c>
      <c r="D6153" s="16">
        <v>2.379115092502281</v>
      </c>
      <c r="E6153" s="16">
        <v>6.3844060839130972</v>
      </c>
      <c r="F6153" s="16">
        <v>3.9121355469411325</v>
      </c>
      <c r="G6153" s="16">
        <v>5.0735959657473666</v>
      </c>
      <c r="H6153" s="16">
        <v>4.5374841545736926</v>
      </c>
      <c r="I6153" s="16">
        <v>7.3967624095958042</v>
      </c>
      <c r="J6153" s="16">
        <v>5.3806639207851639</v>
      </c>
      <c r="K6153" s="16">
        <v>1.0974821217601352</v>
      </c>
      <c r="L6153" s="16">
        <v>7.5890389109162477</v>
      </c>
      <c r="M6153" s="16">
        <v>3.8473413392980107</v>
      </c>
      <c r="N6153" s="13">
        <v>1.6341310509912335</v>
      </c>
      <c r="O6153" s="16">
        <v>2.379115092502281</v>
      </c>
      <c r="P6153" s="16">
        <v>6.3844060839130972</v>
      </c>
      <c r="Q6153" s="16">
        <v>3.9121355469411325</v>
      </c>
      <c r="R6153" s="16">
        <v>5.0735959657473666</v>
      </c>
      <c r="S6153" s="16">
        <v>4.5374841545736926</v>
      </c>
      <c r="T6153" s="16">
        <v>7.3967624095958042</v>
      </c>
      <c r="U6153" s="16">
        <v>5.3806639207851639</v>
      </c>
      <c r="V6153" s="16">
        <v>1.0974821217601352</v>
      </c>
      <c r="W6153" s="16">
        <v>7.5890389109162477</v>
      </c>
      <c r="X6153" s="16">
        <v>3.8473413392980107</v>
      </c>
      <c r="Y6153" s="13">
        <v>1.6341310509912335</v>
      </c>
    </row>
    <row r="6154" spans="2:25" x14ac:dyDescent="0.25">
      <c r="B6154" s="11">
        <v>6151</v>
      </c>
      <c r="C6154" s="13">
        <v>1709.4009992781389</v>
      </c>
      <c r="D6154" s="16">
        <v>4.0443674755883157</v>
      </c>
      <c r="E6154" s="16">
        <v>3.4586577163780601</v>
      </c>
      <c r="F6154" s="16">
        <v>4.1795864729872596</v>
      </c>
      <c r="G6154" s="16">
        <v>5.1620263367194719</v>
      </c>
      <c r="H6154" s="16">
        <v>3.4438089408391974</v>
      </c>
      <c r="I6154" s="16">
        <v>7.3607667727214787</v>
      </c>
      <c r="J6154" s="16">
        <v>3.8049778356837347</v>
      </c>
      <c r="K6154" s="16">
        <v>5.8899125148361007</v>
      </c>
      <c r="L6154" s="16">
        <v>6.6960924003113353</v>
      </c>
      <c r="M6154" s="16">
        <v>5.3475059073711471</v>
      </c>
      <c r="N6154" s="13">
        <v>5.4042808328520344</v>
      </c>
      <c r="O6154" s="16">
        <v>4.0443674755883157</v>
      </c>
      <c r="P6154" s="16">
        <v>3.4586577163780601</v>
      </c>
      <c r="Q6154" s="16">
        <v>4.1795864729872596</v>
      </c>
      <c r="R6154" s="16">
        <v>5.1620263367194719</v>
      </c>
      <c r="S6154" s="16">
        <v>3.4438089408391974</v>
      </c>
      <c r="T6154" s="16">
        <v>7.3607667727214787</v>
      </c>
      <c r="U6154" s="16">
        <v>3.8049778356837347</v>
      </c>
      <c r="V6154" s="16">
        <v>5.8899125148361007</v>
      </c>
      <c r="W6154" s="16">
        <v>6.6960924003113353</v>
      </c>
      <c r="X6154" s="16">
        <v>5.3475059073711471</v>
      </c>
      <c r="Y6154" s="13">
        <v>5.4042808328520344</v>
      </c>
    </row>
    <row r="6155" spans="2:25" x14ac:dyDescent="0.25">
      <c r="B6155" s="11">
        <v>6152</v>
      </c>
      <c r="C6155" s="13">
        <v>1682.5606327868827</v>
      </c>
      <c r="D6155" s="16">
        <v>6.1967565957174982</v>
      </c>
      <c r="E6155" s="16">
        <v>2.8467757434908072</v>
      </c>
      <c r="F6155" s="16">
        <v>2.4830200446441997</v>
      </c>
      <c r="G6155" s="16">
        <v>4.963906371108239</v>
      </c>
      <c r="H6155" s="16">
        <v>5.7648696197855358</v>
      </c>
      <c r="I6155" s="16">
        <v>6.0679486299576038</v>
      </c>
      <c r="J6155" s="16">
        <v>1.4986706870191528</v>
      </c>
      <c r="K6155" s="16">
        <v>6.7576424838755056</v>
      </c>
      <c r="L6155" s="16">
        <v>3.9839766019163627</v>
      </c>
      <c r="M6155" s="16">
        <v>6.1715778433275013</v>
      </c>
      <c r="N6155" s="13">
        <v>6.4766045630569575</v>
      </c>
      <c r="O6155" s="16">
        <v>6.1967565957174982</v>
      </c>
      <c r="P6155" s="16">
        <v>2.8467757434908072</v>
      </c>
      <c r="Q6155" s="16">
        <v>2.4830200446441997</v>
      </c>
      <c r="R6155" s="16">
        <v>4.963906371108239</v>
      </c>
      <c r="S6155" s="16">
        <v>5.7648696197855358</v>
      </c>
      <c r="T6155" s="16">
        <v>6.0679486299576038</v>
      </c>
      <c r="U6155" s="16">
        <v>1.4986706870191528</v>
      </c>
      <c r="V6155" s="16">
        <v>6.7576424838755056</v>
      </c>
      <c r="W6155" s="16">
        <v>3.9839766019163627</v>
      </c>
      <c r="X6155" s="16">
        <v>6.1715778433275013</v>
      </c>
      <c r="Y6155" s="13">
        <v>6.4766045630569575</v>
      </c>
    </row>
    <row r="6156" spans="2:25" x14ac:dyDescent="0.25">
      <c r="B6156" s="11">
        <v>6153</v>
      </c>
      <c r="C6156" s="13">
        <v>1554.6908778272161</v>
      </c>
      <c r="D6156" s="16">
        <v>1.3428025020163368</v>
      </c>
      <c r="E6156" s="16">
        <v>8.324513108925462</v>
      </c>
      <c r="F6156" s="16">
        <v>1.7439118341532254</v>
      </c>
      <c r="G6156" s="16">
        <v>0.75153183306905191</v>
      </c>
      <c r="H6156" s="16">
        <v>4.8477160611891117</v>
      </c>
      <c r="I6156" s="16">
        <v>5.3208183058410494</v>
      </c>
      <c r="J6156" s="16">
        <v>5.2156294136541064</v>
      </c>
      <c r="K6156" s="16">
        <v>2.7295484739761786</v>
      </c>
      <c r="L6156" s="16">
        <v>5.3815990787301571</v>
      </c>
      <c r="M6156" s="16">
        <v>1.8859405897975181</v>
      </c>
      <c r="N6156" s="13">
        <v>7.5655892918922181</v>
      </c>
      <c r="O6156" s="16">
        <v>1.3428025020163368</v>
      </c>
      <c r="P6156" s="16">
        <v>8.324513108925462</v>
      </c>
      <c r="Q6156" s="16">
        <v>1.7439118341532254</v>
      </c>
      <c r="R6156" s="16">
        <v>0.75153183306905191</v>
      </c>
      <c r="S6156" s="16">
        <v>4.8477160611891117</v>
      </c>
      <c r="T6156" s="16">
        <v>5.3208183058410494</v>
      </c>
      <c r="U6156" s="16">
        <v>5.2156294136541064</v>
      </c>
      <c r="V6156" s="16">
        <v>2.7295484739761786</v>
      </c>
      <c r="W6156" s="16">
        <v>5.3815990787301571</v>
      </c>
      <c r="X6156" s="16">
        <v>1.8859405897975181</v>
      </c>
      <c r="Y6156" s="13">
        <v>7.5655892918922181</v>
      </c>
    </row>
    <row r="6157" spans="2:25" x14ac:dyDescent="0.25">
      <c r="B6157" s="11">
        <v>6154</v>
      </c>
      <c r="C6157" s="13">
        <v>1700.3851512002821</v>
      </c>
      <c r="D6157" s="16">
        <v>6.2239614976637849</v>
      </c>
      <c r="E6157" s="16">
        <v>2.2953183738249314</v>
      </c>
      <c r="F6157" s="16">
        <v>7.8862573245608107</v>
      </c>
      <c r="G6157" s="16">
        <v>3.5131513834654768</v>
      </c>
      <c r="H6157" s="16">
        <v>5.0976627405564514</v>
      </c>
      <c r="I6157" s="16">
        <v>4.5870144569717581</v>
      </c>
      <c r="J6157" s="16">
        <v>2.7351106152523768</v>
      </c>
      <c r="K6157" s="16">
        <v>7.5575249681206884</v>
      </c>
      <c r="L6157" s="16">
        <v>6.6059070206120118</v>
      </c>
      <c r="M6157" s="16">
        <v>2.6699655183397435</v>
      </c>
      <c r="N6157" s="13">
        <v>5.1693346252040255</v>
      </c>
      <c r="O6157" s="16">
        <v>6.2239614976637849</v>
      </c>
      <c r="P6157" s="16">
        <v>2.2953183738249314</v>
      </c>
      <c r="Q6157" s="16">
        <v>7.8862573245608107</v>
      </c>
      <c r="R6157" s="16">
        <v>3.5131513834654768</v>
      </c>
      <c r="S6157" s="16">
        <v>5.0976627405564514</v>
      </c>
      <c r="T6157" s="16">
        <v>4.5870144569717581</v>
      </c>
      <c r="U6157" s="16">
        <v>2.7351106152523768</v>
      </c>
      <c r="V6157" s="16">
        <v>7.5575249681206884</v>
      </c>
      <c r="W6157" s="16">
        <v>6.6059070206120118</v>
      </c>
      <c r="X6157" s="16">
        <v>2.6699655183397435</v>
      </c>
      <c r="Y6157" s="13">
        <v>5.1693346252040255</v>
      </c>
    </row>
    <row r="6158" spans="2:25" x14ac:dyDescent="0.25">
      <c r="B6158" s="11">
        <v>6155</v>
      </c>
      <c r="C6158" s="13">
        <v>1664.0391748062345</v>
      </c>
      <c r="D6158" s="16">
        <v>6.7460401653921078</v>
      </c>
      <c r="E6158" s="16">
        <v>2.4111414196637089</v>
      </c>
      <c r="F6158" s="16">
        <v>4.5168846279330728</v>
      </c>
      <c r="G6158" s="16">
        <v>3.4660401424960616</v>
      </c>
      <c r="H6158" s="16">
        <v>5.8245944608122953</v>
      </c>
      <c r="I6158" s="16">
        <v>4.3995236516923146</v>
      </c>
      <c r="J6158" s="16">
        <v>4.4939745392274606</v>
      </c>
      <c r="K6158" s="16">
        <v>6.8707706438942111</v>
      </c>
      <c r="L6158" s="16">
        <v>3.9818601280385693</v>
      </c>
      <c r="M6158" s="16">
        <v>3.7281759129725023</v>
      </c>
      <c r="N6158" s="13">
        <v>5.542547953445367</v>
      </c>
      <c r="O6158" s="16">
        <v>6.7460401653921078</v>
      </c>
      <c r="P6158" s="16">
        <v>2.4111414196637089</v>
      </c>
      <c r="Q6158" s="16">
        <v>4.5168846279330728</v>
      </c>
      <c r="R6158" s="16">
        <v>3.4660401424960616</v>
      </c>
      <c r="S6158" s="16">
        <v>5.8245944608122953</v>
      </c>
      <c r="T6158" s="16">
        <v>4.3995236516923146</v>
      </c>
      <c r="U6158" s="16">
        <v>4.4939745392274606</v>
      </c>
      <c r="V6158" s="16">
        <v>6.8707706438942111</v>
      </c>
      <c r="W6158" s="16">
        <v>3.9818601280385693</v>
      </c>
      <c r="X6158" s="16">
        <v>3.7281759129725023</v>
      </c>
      <c r="Y6158" s="13">
        <v>5.542547953445367</v>
      </c>
    </row>
    <row r="6159" spans="2:25" x14ac:dyDescent="0.25">
      <c r="B6159" s="11">
        <v>6156</v>
      </c>
      <c r="C6159" s="13">
        <v>1780.2864194075596</v>
      </c>
      <c r="D6159" s="16">
        <v>8.9477649330841587</v>
      </c>
      <c r="E6159" s="16">
        <v>7.7425267937475581</v>
      </c>
      <c r="F6159" s="16">
        <v>5.7831216739377407</v>
      </c>
      <c r="G6159" s="16">
        <v>7.8596642176116722</v>
      </c>
      <c r="H6159" s="16">
        <v>5.5095491994859174</v>
      </c>
      <c r="I6159" s="16">
        <v>4.8033438934720198</v>
      </c>
      <c r="J6159" s="16">
        <v>5.9272516608089436</v>
      </c>
      <c r="K6159" s="16">
        <v>5.8899188990791398</v>
      </c>
      <c r="L6159" s="16">
        <v>7.825501146039926E-2</v>
      </c>
      <c r="M6159" s="16">
        <v>3.4627534899027994</v>
      </c>
      <c r="N6159" s="13">
        <v>3.2744535161106674</v>
      </c>
      <c r="O6159" s="16">
        <v>8.9477649330841587</v>
      </c>
      <c r="P6159" s="16">
        <v>7.7425267937475581</v>
      </c>
      <c r="Q6159" s="16">
        <v>5.7831216739377407</v>
      </c>
      <c r="R6159" s="16">
        <v>7.8596642176116722</v>
      </c>
      <c r="S6159" s="16">
        <v>5.5095491994859174</v>
      </c>
      <c r="T6159" s="16">
        <v>4.8033438934720198</v>
      </c>
      <c r="U6159" s="16">
        <v>5.9272516608089436</v>
      </c>
      <c r="V6159" s="16">
        <v>5.8899188990791398</v>
      </c>
      <c r="W6159" s="16">
        <v>7.825501146039926E-2</v>
      </c>
      <c r="X6159" s="16">
        <v>3.4627534899027994</v>
      </c>
      <c r="Y6159" s="13">
        <v>3.2744535161106674</v>
      </c>
    </row>
    <row r="6160" spans="2:25" x14ac:dyDescent="0.25">
      <c r="B6160" s="11">
        <v>6157</v>
      </c>
      <c r="C6160" s="13">
        <v>1620.5770628917267</v>
      </c>
      <c r="D6160" s="16">
        <v>2.7147857853497523</v>
      </c>
      <c r="E6160" s="16">
        <v>4.6866740662449713</v>
      </c>
      <c r="F6160" s="16">
        <v>4.3581835084247142</v>
      </c>
      <c r="G6160" s="16">
        <v>3.8674960564018033</v>
      </c>
      <c r="H6160" s="16">
        <v>5.3264269881240569</v>
      </c>
      <c r="I6160" s="16">
        <v>5.0082496557203262</v>
      </c>
      <c r="J6160" s="16">
        <v>5.1086961768213328</v>
      </c>
      <c r="K6160" s="16">
        <v>5.3014724783234772</v>
      </c>
      <c r="L6160" s="16">
        <v>5.5272264115103074</v>
      </c>
      <c r="M6160" s="16">
        <v>1.7085468752078206</v>
      </c>
      <c r="N6160" s="13">
        <v>5.5893812326066987</v>
      </c>
      <c r="O6160" s="16">
        <v>2.7147857853497523</v>
      </c>
      <c r="P6160" s="16">
        <v>4.6866740662449713</v>
      </c>
      <c r="Q6160" s="16">
        <v>4.3581835084247142</v>
      </c>
      <c r="R6160" s="16">
        <v>3.8674960564018033</v>
      </c>
      <c r="S6160" s="16">
        <v>5.3264269881240569</v>
      </c>
      <c r="T6160" s="16">
        <v>5.0082496557203262</v>
      </c>
      <c r="U6160" s="16">
        <v>5.1086961768213328</v>
      </c>
      <c r="V6160" s="16">
        <v>5.3014724783234772</v>
      </c>
      <c r="W6160" s="16">
        <v>5.5272264115103074</v>
      </c>
      <c r="X6160" s="16">
        <v>1.7085468752078206</v>
      </c>
      <c r="Y6160" s="13">
        <v>5.5893812326066987</v>
      </c>
    </row>
    <row r="6161" spans="2:25" x14ac:dyDescent="0.25">
      <c r="B6161" s="11">
        <v>6158</v>
      </c>
      <c r="C6161" s="13">
        <v>1607.3441446964182</v>
      </c>
      <c r="D6161" s="16">
        <v>0.41594433779657081</v>
      </c>
      <c r="E6161" s="16">
        <v>2.7179322762749019</v>
      </c>
      <c r="F6161" s="16">
        <v>5.7216877000387818</v>
      </c>
      <c r="G6161" s="16">
        <v>8.008193906792048</v>
      </c>
      <c r="H6161" s="16">
        <v>3.6393093755755492</v>
      </c>
      <c r="I6161" s="16">
        <v>3.1142635917498849</v>
      </c>
      <c r="J6161" s="16">
        <v>4.4219340217624268</v>
      </c>
      <c r="K6161" s="16">
        <v>6.0621198557984473</v>
      </c>
      <c r="L6161" s="16">
        <v>6.4223826284528931</v>
      </c>
      <c r="M6161" s="16">
        <v>2.1737544414060248</v>
      </c>
      <c r="N6161" s="13">
        <v>5.8055502781417898</v>
      </c>
      <c r="O6161" s="16">
        <v>0.41594433779657081</v>
      </c>
      <c r="P6161" s="16">
        <v>2.7179322762749019</v>
      </c>
      <c r="Q6161" s="16">
        <v>5.7216877000387818</v>
      </c>
      <c r="R6161" s="16">
        <v>8.008193906792048</v>
      </c>
      <c r="S6161" s="16">
        <v>3.6393093755755492</v>
      </c>
      <c r="T6161" s="16">
        <v>3.1142635917498849</v>
      </c>
      <c r="U6161" s="16">
        <v>4.4219340217624268</v>
      </c>
      <c r="V6161" s="16">
        <v>6.0621198557984473</v>
      </c>
      <c r="W6161" s="16">
        <v>6.4223826284528931</v>
      </c>
      <c r="X6161" s="16">
        <v>2.1737544414060248</v>
      </c>
      <c r="Y6161" s="13">
        <v>5.8055502781417898</v>
      </c>
    </row>
    <row r="6162" spans="2:25" x14ac:dyDescent="0.25">
      <c r="B6162" s="11">
        <v>6159</v>
      </c>
      <c r="C6162" s="13">
        <v>1749.080236281515</v>
      </c>
      <c r="D6162" s="16">
        <v>4.9645569664859011</v>
      </c>
      <c r="E6162" s="16">
        <v>3.8101585929556716</v>
      </c>
      <c r="F6162" s="16">
        <v>2.1268996149623431</v>
      </c>
      <c r="G6162" s="16">
        <v>2.3464872135652608</v>
      </c>
      <c r="H6162" s="16">
        <v>7.9738542012265725</v>
      </c>
      <c r="I6162" s="16">
        <v>10.070773837934492</v>
      </c>
      <c r="J6162" s="16">
        <v>3.9416853487372494</v>
      </c>
      <c r="K6162" s="16">
        <v>4.6168670529771925</v>
      </c>
      <c r="L6162" s="16">
        <v>5.2546078898061506</v>
      </c>
      <c r="M6162" s="16">
        <v>5.3178313949584259</v>
      </c>
      <c r="N6162" s="13">
        <v>6.9611178133125788</v>
      </c>
      <c r="O6162" s="16">
        <v>4.9645569664859011</v>
      </c>
      <c r="P6162" s="16">
        <v>3.8101585929556716</v>
      </c>
      <c r="Q6162" s="16">
        <v>2.1268996149623431</v>
      </c>
      <c r="R6162" s="16">
        <v>2.3464872135652608</v>
      </c>
      <c r="S6162" s="16">
        <v>7.9738542012265725</v>
      </c>
      <c r="T6162" s="16">
        <v>10.070773837934492</v>
      </c>
      <c r="U6162" s="16">
        <v>3.9416853487372494</v>
      </c>
      <c r="V6162" s="16">
        <v>4.6168670529771925</v>
      </c>
      <c r="W6162" s="16">
        <v>5.2546078898061506</v>
      </c>
      <c r="X6162" s="16">
        <v>5.3178313949584259</v>
      </c>
      <c r="Y6162" s="13">
        <v>6.9611178133125788</v>
      </c>
    </row>
    <row r="6163" spans="2:25" x14ac:dyDescent="0.25">
      <c r="B6163" s="11">
        <v>6160</v>
      </c>
      <c r="C6163" s="13">
        <v>1808.5762347431278</v>
      </c>
      <c r="D6163" s="16">
        <v>3.438437280905247</v>
      </c>
      <c r="E6163" s="16">
        <v>8.8821342659573013</v>
      </c>
      <c r="F6163" s="16">
        <v>3.4860432178682332</v>
      </c>
      <c r="G6163" s="16">
        <v>2.720351603399394</v>
      </c>
      <c r="H6163" s="16">
        <v>6.8000814122234008</v>
      </c>
      <c r="I6163" s="16">
        <v>7.3641597518744515</v>
      </c>
      <c r="J6163" s="16">
        <v>6.5764108820833975</v>
      </c>
      <c r="K6163" s="16">
        <v>5.3679044905474598</v>
      </c>
      <c r="L6163" s="16">
        <v>5.7791077701258997</v>
      </c>
      <c r="M6163" s="16">
        <v>5.7371511542501255</v>
      </c>
      <c r="N6163" s="13">
        <v>4.657184643058506</v>
      </c>
      <c r="O6163" s="16">
        <v>3.438437280905247</v>
      </c>
      <c r="P6163" s="16">
        <v>8.8821342659573013</v>
      </c>
      <c r="Q6163" s="16">
        <v>3.4860432178682332</v>
      </c>
      <c r="R6163" s="16">
        <v>2.720351603399394</v>
      </c>
      <c r="S6163" s="16">
        <v>6.8000814122234008</v>
      </c>
      <c r="T6163" s="16">
        <v>7.3641597518744515</v>
      </c>
      <c r="U6163" s="16">
        <v>6.5764108820833975</v>
      </c>
      <c r="V6163" s="16">
        <v>5.3679044905474598</v>
      </c>
      <c r="W6163" s="16">
        <v>5.7791077701258997</v>
      </c>
      <c r="X6163" s="16">
        <v>5.7371511542501255</v>
      </c>
      <c r="Y6163" s="13">
        <v>4.657184643058506</v>
      </c>
    </row>
    <row r="6164" spans="2:25" x14ac:dyDescent="0.25">
      <c r="B6164" s="11">
        <v>6161</v>
      </c>
      <c r="C6164" s="13">
        <v>1772.1967985227818</v>
      </c>
      <c r="D6164" s="16">
        <v>3.0524917723454958</v>
      </c>
      <c r="E6164" s="16">
        <v>3.5602453698669105</v>
      </c>
      <c r="F6164" s="16">
        <v>3.1302087816545781</v>
      </c>
      <c r="G6164" s="16">
        <v>6.5854841313296619</v>
      </c>
      <c r="H6164" s="16">
        <v>7.762337588427318</v>
      </c>
      <c r="I6164" s="16">
        <v>5.5102342897590928</v>
      </c>
      <c r="J6164" s="16">
        <v>6.442763541562428</v>
      </c>
      <c r="K6164" s="16">
        <v>6.8491635808027702</v>
      </c>
      <c r="L6164" s="16">
        <v>4.3421641272695686</v>
      </c>
      <c r="M6164" s="16">
        <v>6.8593571984369808</v>
      </c>
      <c r="N6164" s="13">
        <v>4.5423115368938873</v>
      </c>
      <c r="O6164" s="16">
        <v>3.0524917723454958</v>
      </c>
      <c r="P6164" s="16">
        <v>3.5602453698669105</v>
      </c>
      <c r="Q6164" s="16">
        <v>3.1302087816545781</v>
      </c>
      <c r="R6164" s="16">
        <v>6.5854841313296619</v>
      </c>
      <c r="S6164" s="16">
        <v>7.762337588427318</v>
      </c>
      <c r="T6164" s="16">
        <v>5.5102342897590928</v>
      </c>
      <c r="U6164" s="16">
        <v>6.442763541562428</v>
      </c>
      <c r="V6164" s="16">
        <v>6.8491635808027702</v>
      </c>
      <c r="W6164" s="16">
        <v>4.3421641272695686</v>
      </c>
      <c r="X6164" s="16">
        <v>6.8593571984369808</v>
      </c>
      <c r="Y6164" s="13">
        <v>4.5423115368938873</v>
      </c>
    </row>
    <row r="6165" spans="2:25" x14ac:dyDescent="0.25">
      <c r="B6165" s="11">
        <v>6162</v>
      </c>
      <c r="C6165" s="13">
        <v>1876.8952058550392</v>
      </c>
      <c r="D6165" s="16">
        <v>9.1296987986728588</v>
      </c>
      <c r="E6165" s="16">
        <v>6.8160237798711059</v>
      </c>
      <c r="F6165" s="16">
        <v>5.9036214489581385</v>
      </c>
      <c r="G6165" s="16">
        <v>3.4420902685728159</v>
      </c>
      <c r="H6165" s="16">
        <v>6.5550361150872902</v>
      </c>
      <c r="I6165" s="16">
        <v>6.0554163747585079</v>
      </c>
      <c r="J6165" s="16">
        <v>5.9164702464559769</v>
      </c>
      <c r="K6165" s="16">
        <v>4.5215574865264614</v>
      </c>
      <c r="L6165" s="16">
        <v>7.289070697555756</v>
      </c>
      <c r="M6165" s="16">
        <v>6.3874087782850077</v>
      </c>
      <c r="N6165" s="13">
        <v>2.699321983445842</v>
      </c>
      <c r="O6165" s="16">
        <v>9.1296987986728588</v>
      </c>
      <c r="P6165" s="16">
        <v>6.8160237798711059</v>
      </c>
      <c r="Q6165" s="16">
        <v>5.9036214489581385</v>
      </c>
      <c r="R6165" s="16">
        <v>3.4420902685728159</v>
      </c>
      <c r="S6165" s="16">
        <v>6.5550361150872902</v>
      </c>
      <c r="T6165" s="16">
        <v>6.0554163747585079</v>
      </c>
      <c r="U6165" s="16">
        <v>5.9164702464559769</v>
      </c>
      <c r="V6165" s="16">
        <v>4.5215574865264614</v>
      </c>
      <c r="W6165" s="16">
        <v>7.289070697555756</v>
      </c>
      <c r="X6165" s="16">
        <v>6.3874087782850077</v>
      </c>
      <c r="Y6165" s="13">
        <v>2.699321983445842</v>
      </c>
    </row>
    <row r="6166" spans="2:25" x14ac:dyDescent="0.25">
      <c r="B6166" s="11">
        <v>6163</v>
      </c>
      <c r="C6166" s="13">
        <v>1917.2598868300386</v>
      </c>
      <c r="D6166" s="16">
        <v>7.2711894426215551</v>
      </c>
      <c r="E6166" s="16">
        <v>8.1263305999748567</v>
      </c>
      <c r="F6166" s="16">
        <v>4.2757679390796506</v>
      </c>
      <c r="G6166" s="16">
        <v>5.7562194022949873</v>
      </c>
      <c r="H6166" s="16">
        <v>6.4258762066989501</v>
      </c>
      <c r="I6166" s="16">
        <v>4.545273863244784</v>
      </c>
      <c r="J6166" s="16">
        <v>4.6643292382201826</v>
      </c>
      <c r="K6166" s="16">
        <v>7.6726974174237634</v>
      </c>
      <c r="L6166" s="16">
        <v>4.3345992908249471</v>
      </c>
      <c r="M6166" s="16">
        <v>6.6551582336219628</v>
      </c>
      <c r="N6166" s="13">
        <v>7.1884281196343913</v>
      </c>
      <c r="O6166" s="16">
        <v>7.2711894426215551</v>
      </c>
      <c r="P6166" s="16">
        <v>8.1263305999748567</v>
      </c>
      <c r="Q6166" s="16">
        <v>4.2757679390796506</v>
      </c>
      <c r="R6166" s="16">
        <v>5.7562194022949873</v>
      </c>
      <c r="S6166" s="16">
        <v>6.4258762066989501</v>
      </c>
      <c r="T6166" s="16">
        <v>4.545273863244784</v>
      </c>
      <c r="U6166" s="16">
        <v>4.6643292382201826</v>
      </c>
      <c r="V6166" s="16">
        <v>7.6726974174237634</v>
      </c>
      <c r="W6166" s="16">
        <v>4.3345992908249471</v>
      </c>
      <c r="X6166" s="16">
        <v>6.6551582336219628</v>
      </c>
      <c r="Y6166" s="13">
        <v>7.1884281196343913</v>
      </c>
    </row>
    <row r="6167" spans="2:25" x14ac:dyDescent="0.25">
      <c r="B6167" s="11">
        <v>6164</v>
      </c>
      <c r="C6167" s="13">
        <v>1787.4491590641119</v>
      </c>
      <c r="D6167" s="16">
        <v>5.6210666135704646</v>
      </c>
      <c r="E6167" s="16">
        <v>7.2012751790276734</v>
      </c>
      <c r="F6167" s="16">
        <v>6.6102529254624933</v>
      </c>
      <c r="G6167" s="16">
        <v>6.2766435432924554</v>
      </c>
      <c r="H6167" s="16">
        <v>3.0197612978044428</v>
      </c>
      <c r="I6167" s="16">
        <v>6.4981040902602034</v>
      </c>
      <c r="J6167" s="16">
        <v>6.3651411240229532</v>
      </c>
      <c r="K6167" s="16">
        <v>5.5968550833556625</v>
      </c>
      <c r="L6167" s="16">
        <v>3.7938327362185391</v>
      </c>
      <c r="M6167" s="16">
        <v>5.7911867334106573</v>
      </c>
      <c r="N6167" s="13">
        <v>2.7423677992967264</v>
      </c>
      <c r="O6167" s="16">
        <v>5.6210666135704646</v>
      </c>
      <c r="P6167" s="16">
        <v>7.2012751790276734</v>
      </c>
      <c r="Q6167" s="16">
        <v>6.6102529254624933</v>
      </c>
      <c r="R6167" s="16">
        <v>6.2766435432924554</v>
      </c>
      <c r="S6167" s="16">
        <v>3.0197612978044428</v>
      </c>
      <c r="T6167" s="16">
        <v>6.4981040902602034</v>
      </c>
      <c r="U6167" s="16">
        <v>6.3651411240229532</v>
      </c>
      <c r="V6167" s="16">
        <v>5.5968550833556625</v>
      </c>
      <c r="W6167" s="16">
        <v>3.7938327362185391</v>
      </c>
      <c r="X6167" s="16">
        <v>5.7911867334106573</v>
      </c>
      <c r="Y6167" s="13">
        <v>2.7423677992967264</v>
      </c>
    </row>
    <row r="6168" spans="2:25" x14ac:dyDescent="0.25">
      <c r="B6168" s="11">
        <v>6165</v>
      </c>
      <c r="C6168" s="13">
        <v>1726.9506212831691</v>
      </c>
      <c r="D6168" s="16">
        <v>5.4336051794361069</v>
      </c>
      <c r="E6168" s="16">
        <v>8.6008622802048293</v>
      </c>
      <c r="F6168" s="16">
        <v>4.9645073202197771</v>
      </c>
      <c r="G6168" s="16">
        <v>5.2872944562684987</v>
      </c>
      <c r="H6168" s="16">
        <v>6.0464524568191491</v>
      </c>
      <c r="I6168" s="16">
        <v>8.4270722543509393</v>
      </c>
      <c r="J6168" s="16">
        <v>6.7367261995273555</v>
      </c>
      <c r="K6168" s="16">
        <v>4.0443292760247864</v>
      </c>
      <c r="L6168" s="16">
        <v>1.4627333403253582</v>
      </c>
      <c r="M6168" s="16">
        <v>2.0044973823314671</v>
      </c>
      <c r="N6168" s="13">
        <v>3.0371980103386491</v>
      </c>
      <c r="O6168" s="16">
        <v>5.4336051794361069</v>
      </c>
      <c r="P6168" s="16">
        <v>8.6008622802048293</v>
      </c>
      <c r="Q6168" s="16">
        <v>4.9645073202197771</v>
      </c>
      <c r="R6168" s="16">
        <v>5.2872944562684987</v>
      </c>
      <c r="S6168" s="16">
        <v>6.0464524568191491</v>
      </c>
      <c r="T6168" s="16">
        <v>8.4270722543509393</v>
      </c>
      <c r="U6168" s="16">
        <v>6.7367261995273555</v>
      </c>
      <c r="V6168" s="16">
        <v>4.0443292760247864</v>
      </c>
      <c r="W6168" s="16">
        <v>1.4627333403253582</v>
      </c>
      <c r="X6168" s="16">
        <v>2.0044973823314671</v>
      </c>
      <c r="Y6168" s="13">
        <v>3.0371980103386491</v>
      </c>
    </row>
    <row r="6169" spans="2:25" x14ac:dyDescent="0.25">
      <c r="B6169" s="11">
        <v>6166</v>
      </c>
      <c r="C6169" s="13">
        <v>1699.8140153546024</v>
      </c>
      <c r="D6169" s="16">
        <v>6.1237213527328107</v>
      </c>
      <c r="E6169" s="16">
        <v>4.3064842862873851</v>
      </c>
      <c r="F6169" s="16">
        <v>5.9959891476359486</v>
      </c>
      <c r="G6169" s="16">
        <v>4.9410021990123845</v>
      </c>
      <c r="H6169" s="16">
        <v>6.6891162458107916</v>
      </c>
      <c r="I6169" s="16">
        <v>5.2023027029540101</v>
      </c>
      <c r="J6169" s="16">
        <v>6.7153253925020655</v>
      </c>
      <c r="K6169" s="16">
        <v>0.82267916422735787</v>
      </c>
      <c r="L6169" s="16">
        <v>2.5445266764347951</v>
      </c>
      <c r="M6169" s="16">
        <v>5.576646397539653</v>
      </c>
      <c r="N6169" s="13">
        <v>5.3584044987629751</v>
      </c>
      <c r="O6169" s="16">
        <v>6.1237213527328107</v>
      </c>
      <c r="P6169" s="16">
        <v>4.3064842862873851</v>
      </c>
      <c r="Q6169" s="16">
        <v>5.9959891476359486</v>
      </c>
      <c r="R6169" s="16">
        <v>4.9410021990123845</v>
      </c>
      <c r="S6169" s="16">
        <v>6.6891162458107916</v>
      </c>
      <c r="T6169" s="16">
        <v>5.2023027029540101</v>
      </c>
      <c r="U6169" s="16">
        <v>6.7153253925020655</v>
      </c>
      <c r="V6169" s="16">
        <v>0.82267916422735787</v>
      </c>
      <c r="W6169" s="16">
        <v>2.5445266764347951</v>
      </c>
      <c r="X6169" s="16">
        <v>5.576646397539653</v>
      </c>
      <c r="Y6169" s="13">
        <v>5.3584044987629751</v>
      </c>
    </row>
    <row r="6170" spans="2:25" x14ac:dyDescent="0.25">
      <c r="B6170" s="11">
        <v>6167</v>
      </c>
      <c r="C6170" s="13">
        <v>1558.9265638962154</v>
      </c>
      <c r="D6170" s="16">
        <v>5.490379335664298</v>
      </c>
      <c r="E6170" s="16">
        <v>1.7221178088432234</v>
      </c>
      <c r="F6170" s="16">
        <v>3.2614555544102108</v>
      </c>
      <c r="G6170" s="16">
        <v>5.4198875535497644</v>
      </c>
      <c r="H6170" s="16">
        <v>1.5784239745930955</v>
      </c>
      <c r="I6170" s="16">
        <v>3.4012879489853773</v>
      </c>
      <c r="J6170" s="16">
        <v>3.3071926234961553</v>
      </c>
      <c r="K6170" s="16">
        <v>3.7004278637424406</v>
      </c>
      <c r="L6170" s="16">
        <v>4.3814049412063056</v>
      </c>
      <c r="M6170" s="16">
        <v>9.4446772560757104</v>
      </c>
      <c r="N6170" s="13">
        <v>3.5898595375436786</v>
      </c>
      <c r="O6170" s="16">
        <v>5.490379335664298</v>
      </c>
      <c r="P6170" s="16">
        <v>1.7221178088432234</v>
      </c>
      <c r="Q6170" s="16">
        <v>3.2614555544102108</v>
      </c>
      <c r="R6170" s="16">
        <v>5.4198875535497644</v>
      </c>
      <c r="S6170" s="16">
        <v>1.5784239745930955</v>
      </c>
      <c r="T6170" s="16">
        <v>3.4012879489853773</v>
      </c>
      <c r="U6170" s="16">
        <v>3.3071926234961553</v>
      </c>
      <c r="V6170" s="16">
        <v>3.7004278637424406</v>
      </c>
      <c r="W6170" s="16">
        <v>4.3814049412063056</v>
      </c>
      <c r="X6170" s="16">
        <v>9.4446772560757104</v>
      </c>
      <c r="Y6170" s="13">
        <v>3.5898595375436786</v>
      </c>
    </row>
    <row r="6171" spans="2:25" x14ac:dyDescent="0.25">
      <c r="B6171" s="11">
        <v>6168</v>
      </c>
      <c r="C6171" s="13">
        <v>1639.5155386656784</v>
      </c>
      <c r="D6171" s="16">
        <v>4.5060609374427756</v>
      </c>
      <c r="E6171" s="16">
        <v>6.4769888213129283</v>
      </c>
      <c r="F6171" s="16">
        <v>4.3692920181019108</v>
      </c>
      <c r="G6171" s="16">
        <v>2.9435148088203182</v>
      </c>
      <c r="H6171" s="16">
        <v>1.8447397736779396</v>
      </c>
      <c r="I6171" s="16">
        <v>5.2672526403478424</v>
      </c>
      <c r="J6171" s="16">
        <v>7.5306400771802897</v>
      </c>
      <c r="K6171" s="16">
        <v>3.7660908341578621</v>
      </c>
      <c r="L6171" s="16">
        <v>3.7503337573020721</v>
      </c>
      <c r="M6171" s="16">
        <v>4.8829809673092495</v>
      </c>
      <c r="N6171" s="13">
        <v>5.1161388472656935</v>
      </c>
      <c r="O6171" s="16">
        <v>4.5060609374427756</v>
      </c>
      <c r="P6171" s="16">
        <v>6.4769888213129283</v>
      </c>
      <c r="Q6171" s="16">
        <v>4.3692920181019108</v>
      </c>
      <c r="R6171" s="16">
        <v>2.9435148088203182</v>
      </c>
      <c r="S6171" s="16">
        <v>1.8447397736779396</v>
      </c>
      <c r="T6171" s="16">
        <v>5.2672526403478424</v>
      </c>
      <c r="U6171" s="16">
        <v>7.5306400771802897</v>
      </c>
      <c r="V6171" s="16">
        <v>3.7660908341578621</v>
      </c>
      <c r="W6171" s="16">
        <v>3.7503337573020721</v>
      </c>
      <c r="X6171" s="16">
        <v>4.8829809673092495</v>
      </c>
      <c r="Y6171" s="13">
        <v>5.1161388472656935</v>
      </c>
    </row>
    <row r="6172" spans="2:25" x14ac:dyDescent="0.25">
      <c r="B6172" s="11">
        <v>6169</v>
      </c>
      <c r="C6172" s="13">
        <v>1652.153397442587</v>
      </c>
      <c r="D6172" s="16">
        <v>7.1943331331962002</v>
      </c>
      <c r="E6172" s="16">
        <v>7.2483920155239234</v>
      </c>
      <c r="F6172" s="16">
        <v>4.0685842411948441</v>
      </c>
      <c r="G6172" s="16">
        <v>5.5273071552340083</v>
      </c>
      <c r="H6172" s="16">
        <v>-0.32718339042053213</v>
      </c>
      <c r="I6172" s="16">
        <v>2.9031358106252854</v>
      </c>
      <c r="J6172" s="16">
        <v>5.8912768570581537</v>
      </c>
      <c r="K6172" s="16">
        <v>2.5027678620156579</v>
      </c>
      <c r="L6172" s="16">
        <v>6.1485044073651762</v>
      </c>
      <c r="M6172" s="16">
        <v>3.0667746811551937</v>
      </c>
      <c r="N6172" s="13">
        <v>7.2028917821773524</v>
      </c>
      <c r="O6172" s="16">
        <v>7.1943331331962002</v>
      </c>
      <c r="P6172" s="16">
        <v>7.2483920155239234</v>
      </c>
      <c r="Q6172" s="16">
        <v>4.0685842411948441</v>
      </c>
      <c r="R6172" s="16">
        <v>5.5273071552340083</v>
      </c>
      <c r="S6172" s="16">
        <v>-0.32718339042053213</v>
      </c>
      <c r="T6172" s="16">
        <v>2.9031358106252854</v>
      </c>
      <c r="U6172" s="16">
        <v>5.8912768570581537</v>
      </c>
      <c r="V6172" s="16">
        <v>2.5027678620156579</v>
      </c>
      <c r="W6172" s="16">
        <v>6.1485044073651762</v>
      </c>
      <c r="X6172" s="16">
        <v>3.0667746811551937</v>
      </c>
      <c r="Y6172" s="13">
        <v>7.2028917821773524</v>
      </c>
    </row>
    <row r="6173" spans="2:25" x14ac:dyDescent="0.25">
      <c r="B6173" s="11">
        <v>6170</v>
      </c>
      <c r="C6173" s="13">
        <v>1641.4561669864374</v>
      </c>
      <c r="D6173" s="16">
        <v>2.9310288857079727</v>
      </c>
      <c r="E6173" s="16">
        <v>6.8685238027306861</v>
      </c>
      <c r="F6173" s="16">
        <v>1.3091605744325454</v>
      </c>
      <c r="G6173" s="16">
        <v>7.3561288623902055</v>
      </c>
      <c r="H6173" s="16">
        <v>2.8599066909943471</v>
      </c>
      <c r="I6173" s="16">
        <v>8.3562742198823621</v>
      </c>
      <c r="J6173" s="16">
        <v>6.6864181869691937</v>
      </c>
      <c r="K6173" s="16">
        <v>2.6285976889863094</v>
      </c>
      <c r="L6173" s="16">
        <v>1.4872131432451128</v>
      </c>
      <c r="M6173" s="16">
        <v>6.509341255824955</v>
      </c>
      <c r="N6173" s="13">
        <v>3.78098682510418</v>
      </c>
      <c r="O6173" s="16">
        <v>2.9310288857079727</v>
      </c>
      <c r="P6173" s="16">
        <v>6.8685238027306861</v>
      </c>
      <c r="Q6173" s="16">
        <v>1.3091605744325454</v>
      </c>
      <c r="R6173" s="16">
        <v>7.3561288623902055</v>
      </c>
      <c r="S6173" s="16">
        <v>2.8599066909943471</v>
      </c>
      <c r="T6173" s="16">
        <v>8.3562742198823621</v>
      </c>
      <c r="U6173" s="16">
        <v>6.6864181869691937</v>
      </c>
      <c r="V6173" s="16">
        <v>2.6285976889863094</v>
      </c>
      <c r="W6173" s="16">
        <v>1.4872131432451128</v>
      </c>
      <c r="X6173" s="16">
        <v>6.509341255824955</v>
      </c>
      <c r="Y6173" s="13">
        <v>3.78098682510418</v>
      </c>
    </row>
    <row r="6174" spans="2:25" x14ac:dyDescent="0.25">
      <c r="B6174" s="11">
        <v>6171</v>
      </c>
      <c r="C6174" s="13">
        <v>1592.8051479983103</v>
      </c>
      <c r="D6174" s="16">
        <v>7.6812658058073104</v>
      </c>
      <c r="E6174" s="16">
        <v>5.0998012735356557</v>
      </c>
      <c r="F6174" s="16">
        <v>1.5083425283825038</v>
      </c>
      <c r="G6174" s="16">
        <v>4.4682515392623552</v>
      </c>
      <c r="H6174" s="16">
        <v>4.2997729062170675</v>
      </c>
      <c r="I6174" s="16">
        <v>1.9303034659251912</v>
      </c>
      <c r="J6174" s="16">
        <v>3.083122691631254</v>
      </c>
      <c r="K6174" s="16">
        <v>2.7140018154930408</v>
      </c>
      <c r="L6174" s="16">
        <v>3.7222043693263305</v>
      </c>
      <c r="M6174" s="16">
        <v>6.6911421240557631</v>
      </c>
      <c r="N6174" s="13">
        <v>6.3083744670523973</v>
      </c>
      <c r="O6174" s="16">
        <v>7.6812658058073104</v>
      </c>
      <c r="P6174" s="16">
        <v>5.0998012735356557</v>
      </c>
      <c r="Q6174" s="16">
        <v>1.5083425283825038</v>
      </c>
      <c r="R6174" s="16">
        <v>4.4682515392623552</v>
      </c>
      <c r="S6174" s="16">
        <v>4.2997729062170675</v>
      </c>
      <c r="T6174" s="16">
        <v>1.9303034659251912</v>
      </c>
      <c r="U6174" s="16">
        <v>3.083122691631254</v>
      </c>
      <c r="V6174" s="16">
        <v>2.7140018154930408</v>
      </c>
      <c r="W6174" s="16">
        <v>3.7222043693263305</v>
      </c>
      <c r="X6174" s="16">
        <v>6.6911421240557631</v>
      </c>
      <c r="Y6174" s="13">
        <v>6.3083744670523973</v>
      </c>
    </row>
    <row r="6175" spans="2:25" x14ac:dyDescent="0.25">
      <c r="B6175" s="11">
        <v>6172</v>
      </c>
      <c r="C6175" s="13">
        <v>1724.960009009968</v>
      </c>
      <c r="D6175" s="16">
        <v>5.3929411544391916</v>
      </c>
      <c r="E6175" s="16">
        <v>5.3908881998717675</v>
      </c>
      <c r="F6175" s="16">
        <v>3.0317840337876851</v>
      </c>
      <c r="G6175" s="16">
        <v>5.2966258030313451</v>
      </c>
      <c r="H6175" s="16">
        <v>3.0553550574454391</v>
      </c>
      <c r="I6175" s="16">
        <v>8.2825589143647065</v>
      </c>
      <c r="J6175" s="16">
        <v>6.609309216227194</v>
      </c>
      <c r="K6175" s="16">
        <v>4.9693483846481588</v>
      </c>
      <c r="L6175" s="16">
        <v>6.6704682538622233</v>
      </c>
      <c r="M6175" s="16">
        <v>3.6291742335396338</v>
      </c>
      <c r="N6175" s="13">
        <v>3.467214776754632</v>
      </c>
      <c r="O6175" s="16">
        <v>5.3929411544391916</v>
      </c>
      <c r="P6175" s="16">
        <v>5.3908881998717675</v>
      </c>
      <c r="Q6175" s="16">
        <v>3.0317840337876851</v>
      </c>
      <c r="R6175" s="16">
        <v>5.2966258030313451</v>
      </c>
      <c r="S6175" s="16">
        <v>3.0553550574454391</v>
      </c>
      <c r="T6175" s="16">
        <v>8.2825589143647065</v>
      </c>
      <c r="U6175" s="16">
        <v>6.609309216227194</v>
      </c>
      <c r="V6175" s="16">
        <v>4.9693483846481588</v>
      </c>
      <c r="W6175" s="16">
        <v>6.6704682538622233</v>
      </c>
      <c r="X6175" s="16">
        <v>3.6291742335396338</v>
      </c>
      <c r="Y6175" s="13">
        <v>3.467214776754632</v>
      </c>
    </row>
    <row r="6176" spans="2:25" x14ac:dyDescent="0.25">
      <c r="B6176" s="11">
        <v>6173</v>
      </c>
      <c r="C6176" s="13">
        <v>1739.2038976060333</v>
      </c>
      <c r="D6176" s="16">
        <v>0.31889619057216212</v>
      </c>
      <c r="E6176" s="16">
        <v>3.3111456141066862</v>
      </c>
      <c r="F6176" s="16">
        <v>2.9381348011432196</v>
      </c>
      <c r="G6176" s="16">
        <v>9.1519347202942178</v>
      </c>
      <c r="H6176" s="16">
        <v>4.7574306294416697</v>
      </c>
      <c r="I6176" s="16">
        <v>4.1567217826166836</v>
      </c>
      <c r="J6176" s="16">
        <v>7.1408517077312368</v>
      </c>
      <c r="K6176" s="16">
        <v>6.0294056919860912</v>
      </c>
      <c r="L6176" s="16">
        <v>5.1955239214010343</v>
      </c>
      <c r="M6176" s="16">
        <v>7.8097038136424413</v>
      </c>
      <c r="N6176" s="13">
        <v>6.008601156829485</v>
      </c>
      <c r="O6176" s="16">
        <v>0.31889619057216212</v>
      </c>
      <c r="P6176" s="16">
        <v>3.3111456141066862</v>
      </c>
      <c r="Q6176" s="16">
        <v>2.9381348011432196</v>
      </c>
      <c r="R6176" s="16">
        <v>9.1519347202942178</v>
      </c>
      <c r="S6176" s="16">
        <v>4.7574306294416697</v>
      </c>
      <c r="T6176" s="16">
        <v>4.1567217826166836</v>
      </c>
      <c r="U6176" s="16">
        <v>7.1408517077312368</v>
      </c>
      <c r="V6176" s="16">
        <v>6.0294056919860912</v>
      </c>
      <c r="W6176" s="16">
        <v>5.1955239214010343</v>
      </c>
      <c r="X6176" s="16">
        <v>7.8097038136424413</v>
      </c>
      <c r="Y6176" s="13">
        <v>6.008601156829485</v>
      </c>
    </row>
    <row r="6177" spans="2:25" x14ac:dyDescent="0.25">
      <c r="B6177" s="11">
        <v>6174</v>
      </c>
      <c r="C6177" s="13">
        <v>1367.8950426318497</v>
      </c>
      <c r="D6177" s="16">
        <v>1.6699201131929091</v>
      </c>
      <c r="E6177" s="16">
        <v>3.7015096199069393</v>
      </c>
      <c r="F6177" s="16">
        <v>6.1812397907933132</v>
      </c>
      <c r="G6177" s="16">
        <v>1.5226696237520407</v>
      </c>
      <c r="H6177" s="16">
        <v>-0.95789214993514804</v>
      </c>
      <c r="I6177" s="16">
        <v>3.4514119635363754</v>
      </c>
      <c r="J6177" s="16">
        <v>2.4199480006692489</v>
      </c>
      <c r="K6177" s="16">
        <v>1.7554500099162746</v>
      </c>
      <c r="L6177" s="16">
        <v>3.5351684926999316</v>
      </c>
      <c r="M6177" s="16">
        <v>3.0174270938746517</v>
      </c>
      <c r="N6177" s="13">
        <v>5.4397110887191431</v>
      </c>
      <c r="O6177" s="16">
        <v>1.6699201131929091</v>
      </c>
      <c r="P6177" s="16">
        <v>3.7015096199069393</v>
      </c>
      <c r="Q6177" s="16">
        <v>6.1812397907933132</v>
      </c>
      <c r="R6177" s="16">
        <v>1.5226696237520407</v>
      </c>
      <c r="S6177" s="16">
        <v>-0.95789214993514804</v>
      </c>
      <c r="T6177" s="16">
        <v>3.4514119635363754</v>
      </c>
      <c r="U6177" s="16">
        <v>2.4199480006692489</v>
      </c>
      <c r="V6177" s="16">
        <v>1.7554500099162746</v>
      </c>
      <c r="W6177" s="16">
        <v>3.5351684926999316</v>
      </c>
      <c r="X6177" s="16">
        <v>3.0174270938746517</v>
      </c>
      <c r="Y6177" s="13">
        <v>5.4397110887191431</v>
      </c>
    </row>
    <row r="6178" spans="2:25" x14ac:dyDescent="0.25">
      <c r="B6178" s="11">
        <v>6175</v>
      </c>
      <c r="C6178" s="13">
        <v>1659.8539238183005</v>
      </c>
      <c r="D6178" s="16">
        <v>4.2994564620200677</v>
      </c>
      <c r="E6178" s="16">
        <v>5.6628330652827676</v>
      </c>
      <c r="F6178" s="16">
        <v>2.28197407993926</v>
      </c>
      <c r="G6178" s="16">
        <v>2.4185915153078397</v>
      </c>
      <c r="H6178" s="16">
        <v>6.208030262375793</v>
      </c>
      <c r="I6178" s="16">
        <v>4.8585118618483625</v>
      </c>
      <c r="J6178" s="16">
        <v>2.7254778908357573</v>
      </c>
      <c r="K6178" s="16">
        <v>5.374271415747593</v>
      </c>
      <c r="L6178" s="16">
        <v>5.4203686224545891</v>
      </c>
      <c r="M6178" s="16">
        <v>7.3673886783045592</v>
      </c>
      <c r="N6178" s="13">
        <v>5.1365899983984926</v>
      </c>
      <c r="O6178" s="16">
        <v>4.2994564620200677</v>
      </c>
      <c r="P6178" s="16">
        <v>5.6628330652827676</v>
      </c>
      <c r="Q6178" s="16">
        <v>2.28197407993926</v>
      </c>
      <c r="R6178" s="16">
        <v>2.4185915153078397</v>
      </c>
      <c r="S6178" s="16">
        <v>6.208030262375793</v>
      </c>
      <c r="T6178" s="16">
        <v>4.8585118618483625</v>
      </c>
      <c r="U6178" s="16">
        <v>2.7254778908357573</v>
      </c>
      <c r="V6178" s="16">
        <v>5.374271415747593</v>
      </c>
      <c r="W6178" s="16">
        <v>5.4203686224545891</v>
      </c>
      <c r="X6178" s="16">
        <v>7.3673886783045592</v>
      </c>
      <c r="Y6178" s="13">
        <v>5.1365899983984926</v>
      </c>
    </row>
    <row r="6179" spans="2:25" x14ac:dyDescent="0.25">
      <c r="B6179" s="11">
        <v>6176</v>
      </c>
      <c r="C6179" s="13">
        <v>1696.2888377526785</v>
      </c>
      <c r="D6179" s="16">
        <v>6.4766576793478565</v>
      </c>
      <c r="E6179" s="16">
        <v>7.1019013963396125</v>
      </c>
      <c r="F6179" s="16">
        <v>2.8636758610115969</v>
      </c>
      <c r="G6179" s="16">
        <v>4.9924222709609518</v>
      </c>
      <c r="H6179" s="16">
        <v>6.0010784045939634</v>
      </c>
      <c r="I6179" s="16">
        <v>6.1554463949809444</v>
      </c>
      <c r="J6179" s="16">
        <v>4.3221900195040179</v>
      </c>
      <c r="K6179" s="16">
        <v>2.3145158204536491</v>
      </c>
      <c r="L6179" s="16">
        <v>4.9961939663089741</v>
      </c>
      <c r="M6179" s="16">
        <v>2.3265489100222712</v>
      </c>
      <c r="N6179" s="13">
        <v>6.4968483441565077</v>
      </c>
      <c r="O6179" s="16">
        <v>6.4766576793478565</v>
      </c>
      <c r="P6179" s="16">
        <v>7.1019013963396125</v>
      </c>
      <c r="Q6179" s="16">
        <v>2.8636758610115969</v>
      </c>
      <c r="R6179" s="16">
        <v>4.9924222709609518</v>
      </c>
      <c r="S6179" s="16">
        <v>6.0010784045939634</v>
      </c>
      <c r="T6179" s="16">
        <v>6.1554463949809444</v>
      </c>
      <c r="U6179" s="16">
        <v>4.3221900195040179</v>
      </c>
      <c r="V6179" s="16">
        <v>2.3145158204536491</v>
      </c>
      <c r="W6179" s="16">
        <v>4.9961939663089741</v>
      </c>
      <c r="X6179" s="16">
        <v>2.3265489100222712</v>
      </c>
      <c r="Y6179" s="13">
        <v>6.4968483441565077</v>
      </c>
    </row>
    <row r="6180" spans="2:25" x14ac:dyDescent="0.25">
      <c r="B6180" s="11">
        <v>6177</v>
      </c>
      <c r="C6180" s="13">
        <v>1738.9512011887502</v>
      </c>
      <c r="D6180" s="16">
        <v>3.2256100442571198</v>
      </c>
      <c r="E6180" s="16">
        <v>0.14911528941296393</v>
      </c>
      <c r="F6180" s="16">
        <v>6.6310675970470294</v>
      </c>
      <c r="G6180" s="16">
        <v>4.6387662681246526</v>
      </c>
      <c r="H6180" s="16">
        <v>7.5228675209319862</v>
      </c>
      <c r="I6180" s="16">
        <v>8.0889835070942624</v>
      </c>
      <c r="J6180" s="16">
        <v>3.4611868259225615</v>
      </c>
      <c r="K6180" s="16">
        <v>4.8975761567576628</v>
      </c>
      <c r="L6180" s="16">
        <v>9.1322296946560861</v>
      </c>
      <c r="M6180" s="16">
        <v>4.0562584958972234</v>
      </c>
      <c r="N6180" s="13">
        <v>5.0187808206691455</v>
      </c>
      <c r="O6180" s="16">
        <v>3.2256100442571198</v>
      </c>
      <c r="P6180" s="16">
        <v>0.14911528941296393</v>
      </c>
      <c r="Q6180" s="16">
        <v>6.6310675970470294</v>
      </c>
      <c r="R6180" s="16">
        <v>4.6387662681246526</v>
      </c>
      <c r="S6180" s="16">
        <v>7.5228675209319862</v>
      </c>
      <c r="T6180" s="16">
        <v>8.0889835070942624</v>
      </c>
      <c r="U6180" s="16">
        <v>3.4611868259225615</v>
      </c>
      <c r="V6180" s="16">
        <v>4.8975761567576628</v>
      </c>
      <c r="W6180" s="16">
        <v>9.1322296946560861</v>
      </c>
      <c r="X6180" s="16">
        <v>4.0562584958972234</v>
      </c>
      <c r="Y6180" s="13">
        <v>5.0187808206691455</v>
      </c>
    </row>
    <row r="6181" spans="2:25" x14ac:dyDescent="0.25">
      <c r="B6181" s="11">
        <v>6178</v>
      </c>
      <c r="C6181" s="13">
        <v>1620.7801039632261</v>
      </c>
      <c r="D6181" s="16">
        <v>5.1150429717640691</v>
      </c>
      <c r="E6181" s="16">
        <v>-2.6875241353127244E-2</v>
      </c>
      <c r="F6181" s="16">
        <v>4.7942656969837625</v>
      </c>
      <c r="G6181" s="16">
        <v>2.7467236685800147</v>
      </c>
      <c r="H6181" s="16">
        <v>2.020668850840206</v>
      </c>
      <c r="I6181" s="16">
        <v>7.9161314232146038</v>
      </c>
      <c r="J6181" s="16">
        <v>3.3212199366410369</v>
      </c>
      <c r="K6181" s="16">
        <v>6.6229575127540219</v>
      </c>
      <c r="L6181" s="16">
        <v>2.994747462665956</v>
      </c>
      <c r="M6181" s="16">
        <v>7.1220220119482569</v>
      </c>
      <c r="N6181" s="13">
        <v>6.8067666693293418</v>
      </c>
      <c r="O6181" s="16">
        <v>5.1150429717640691</v>
      </c>
      <c r="P6181" s="16">
        <v>-2.6875241353127244E-2</v>
      </c>
      <c r="Q6181" s="16">
        <v>4.7942656969837625</v>
      </c>
      <c r="R6181" s="16">
        <v>2.7467236685800147</v>
      </c>
      <c r="S6181" s="16">
        <v>2.020668850840206</v>
      </c>
      <c r="T6181" s="16">
        <v>7.9161314232146038</v>
      </c>
      <c r="U6181" s="16">
        <v>3.3212199366410369</v>
      </c>
      <c r="V6181" s="16">
        <v>6.6229575127540219</v>
      </c>
      <c r="W6181" s="16">
        <v>2.994747462665956</v>
      </c>
      <c r="X6181" s="16">
        <v>7.1220220119482569</v>
      </c>
      <c r="Y6181" s="13">
        <v>6.8067666693293418</v>
      </c>
    </row>
    <row r="6182" spans="2:25" x14ac:dyDescent="0.25">
      <c r="B6182" s="11">
        <v>6179</v>
      </c>
      <c r="C6182" s="13">
        <v>1534.3936437421221</v>
      </c>
      <c r="D6182" s="16">
        <v>2.991026738056993</v>
      </c>
      <c r="E6182" s="16">
        <v>2.2180817746704373</v>
      </c>
      <c r="F6182" s="16">
        <v>3.6662073380293823</v>
      </c>
      <c r="G6182" s="16">
        <v>4.2360721977910867</v>
      </c>
      <c r="H6182" s="16">
        <v>5.3870092862226917</v>
      </c>
      <c r="I6182" s="16">
        <v>1.9642865103825762</v>
      </c>
      <c r="J6182" s="16">
        <v>4.5225862875128131</v>
      </c>
      <c r="K6182" s="16">
        <v>4.3529395435834726</v>
      </c>
      <c r="L6182" s="16">
        <v>4.9040218859880174</v>
      </c>
      <c r="M6182" s="16">
        <v>4.3292220893799165</v>
      </c>
      <c r="N6182" s="13">
        <v>4.9163699441325441</v>
      </c>
      <c r="O6182" s="16">
        <v>2.991026738056993</v>
      </c>
      <c r="P6182" s="16">
        <v>2.2180817746704373</v>
      </c>
      <c r="Q6182" s="16">
        <v>3.6662073380293823</v>
      </c>
      <c r="R6182" s="16">
        <v>4.2360721977910867</v>
      </c>
      <c r="S6182" s="16">
        <v>5.3870092862226917</v>
      </c>
      <c r="T6182" s="16">
        <v>1.9642865103825762</v>
      </c>
      <c r="U6182" s="16">
        <v>4.5225862875128131</v>
      </c>
      <c r="V6182" s="16">
        <v>4.3529395435834726</v>
      </c>
      <c r="W6182" s="16">
        <v>4.9040218859880174</v>
      </c>
      <c r="X6182" s="16">
        <v>4.3292220893799165</v>
      </c>
      <c r="Y6182" s="13">
        <v>4.9163699441325441</v>
      </c>
    </row>
    <row r="6183" spans="2:25" x14ac:dyDescent="0.25">
      <c r="B6183" s="11">
        <v>6180</v>
      </c>
      <c r="C6183" s="13">
        <v>1608.9155329312127</v>
      </c>
      <c r="D6183" s="16">
        <v>8.5243088378398149</v>
      </c>
      <c r="E6183" s="16">
        <v>6.7583319732638554</v>
      </c>
      <c r="F6183" s="16">
        <v>3.0967799750770775</v>
      </c>
      <c r="G6183" s="16">
        <v>0.27248511639025708</v>
      </c>
      <c r="H6183" s="16">
        <v>2.2740640939908374</v>
      </c>
      <c r="I6183" s="16">
        <v>1.6685317885440405</v>
      </c>
      <c r="J6183" s="16">
        <v>4.6825539678412058</v>
      </c>
      <c r="K6183" s="16">
        <v>5.9576065749655216</v>
      </c>
      <c r="L6183" s="16">
        <v>3.5473978413365863</v>
      </c>
      <c r="M6183" s="16">
        <v>8.0991635663609642</v>
      </c>
      <c r="N6183" s="13">
        <v>3.8232102385922686</v>
      </c>
      <c r="O6183" s="16">
        <v>8.5243088378398149</v>
      </c>
      <c r="P6183" s="16">
        <v>6.7583319732638554</v>
      </c>
      <c r="Q6183" s="16">
        <v>3.0967799750770775</v>
      </c>
      <c r="R6183" s="16">
        <v>0.27248511639025708</v>
      </c>
      <c r="S6183" s="16">
        <v>2.2740640939908374</v>
      </c>
      <c r="T6183" s="16">
        <v>1.6685317885440405</v>
      </c>
      <c r="U6183" s="16">
        <v>4.6825539678412058</v>
      </c>
      <c r="V6183" s="16">
        <v>5.9576065749655216</v>
      </c>
      <c r="W6183" s="16">
        <v>3.5473978413365863</v>
      </c>
      <c r="X6183" s="16">
        <v>8.0991635663609642</v>
      </c>
      <c r="Y6183" s="13">
        <v>3.8232102385922686</v>
      </c>
    </row>
    <row r="6184" spans="2:25" x14ac:dyDescent="0.25">
      <c r="B6184" s="11">
        <v>6181</v>
      </c>
      <c r="C6184" s="13">
        <v>1834.1602792906681</v>
      </c>
      <c r="D6184" s="16">
        <v>5.4099916650871078</v>
      </c>
      <c r="E6184" s="16">
        <v>5.3228930668468424</v>
      </c>
      <c r="F6184" s="16">
        <v>6.0611291009023738</v>
      </c>
      <c r="G6184" s="16">
        <v>7.0176457429943166</v>
      </c>
      <c r="H6184" s="16">
        <v>3.8830336321518271</v>
      </c>
      <c r="I6184" s="16">
        <v>5.8193961875626234</v>
      </c>
      <c r="J6184" s="16">
        <v>9.0975538858831602</v>
      </c>
      <c r="K6184" s="16">
        <v>3.5168690698781919</v>
      </c>
      <c r="L6184" s="16">
        <v>4.683471408275774</v>
      </c>
      <c r="M6184" s="16">
        <v>4.3538756010935815</v>
      </c>
      <c r="N6184" s="13">
        <v>7.0866365563622242</v>
      </c>
      <c r="O6184" s="16">
        <v>5.4099916650871078</v>
      </c>
      <c r="P6184" s="16">
        <v>5.3228930668468424</v>
      </c>
      <c r="Q6184" s="16">
        <v>6.0611291009023738</v>
      </c>
      <c r="R6184" s="16">
        <v>7.0176457429943166</v>
      </c>
      <c r="S6184" s="16">
        <v>3.8830336321518271</v>
      </c>
      <c r="T6184" s="16">
        <v>5.8193961875626234</v>
      </c>
      <c r="U6184" s="16">
        <v>9.0975538858831602</v>
      </c>
      <c r="V6184" s="16">
        <v>3.5168690698781919</v>
      </c>
      <c r="W6184" s="16">
        <v>4.683471408275774</v>
      </c>
      <c r="X6184" s="16">
        <v>4.3538756010935815</v>
      </c>
      <c r="Y6184" s="13">
        <v>7.0866365563622242</v>
      </c>
    </row>
    <row r="6185" spans="2:25" x14ac:dyDescent="0.25">
      <c r="B6185" s="11">
        <v>6182</v>
      </c>
      <c r="C6185" s="13">
        <v>1747.3241575608051</v>
      </c>
      <c r="D6185" s="16">
        <v>1.1793956903231995</v>
      </c>
      <c r="E6185" s="16">
        <v>10.182109295375046</v>
      </c>
      <c r="F6185" s="16">
        <v>4.103627033271886</v>
      </c>
      <c r="G6185" s="16">
        <v>4.1602659893598242</v>
      </c>
      <c r="H6185" s="16">
        <v>4.4149740148141232</v>
      </c>
      <c r="I6185" s="16">
        <v>6.2335041011230246</v>
      </c>
      <c r="J6185" s="16">
        <v>3.0169750494546164</v>
      </c>
      <c r="K6185" s="16">
        <v>6.6585071471988364</v>
      </c>
      <c r="L6185" s="16">
        <v>6.3325300080598499</v>
      </c>
      <c r="M6185" s="16">
        <v>9.2043106058286668</v>
      </c>
      <c r="N6185" s="13">
        <v>1.9071831258921548</v>
      </c>
      <c r="O6185" s="16">
        <v>1.1793956903231995</v>
      </c>
      <c r="P6185" s="16">
        <v>10.182109295375046</v>
      </c>
      <c r="Q6185" s="16">
        <v>4.103627033271886</v>
      </c>
      <c r="R6185" s="16">
        <v>4.1602659893598242</v>
      </c>
      <c r="S6185" s="16">
        <v>4.4149740148141232</v>
      </c>
      <c r="T6185" s="16">
        <v>6.2335041011230246</v>
      </c>
      <c r="U6185" s="16">
        <v>3.0169750494546164</v>
      </c>
      <c r="V6185" s="16">
        <v>6.6585071471988364</v>
      </c>
      <c r="W6185" s="16">
        <v>6.3325300080598499</v>
      </c>
      <c r="X6185" s="16">
        <v>9.2043106058286668</v>
      </c>
      <c r="Y6185" s="13">
        <v>1.9071831258921548</v>
      </c>
    </row>
    <row r="6186" spans="2:25" x14ac:dyDescent="0.25">
      <c r="B6186" s="11">
        <v>6183</v>
      </c>
      <c r="C6186" s="13">
        <v>1922.5640025972375</v>
      </c>
      <c r="D6186" s="16">
        <v>5.7598654852642071</v>
      </c>
      <c r="E6186" s="16">
        <v>6.6096729895923101</v>
      </c>
      <c r="F6186" s="16">
        <v>6.7296042165255221</v>
      </c>
      <c r="G6186" s="16">
        <v>5.4707141735442075</v>
      </c>
      <c r="H6186" s="16">
        <v>8.1134753134452193</v>
      </c>
      <c r="I6186" s="16">
        <v>6.3735614455109291</v>
      </c>
      <c r="J6186" s="16">
        <v>6.3866320930807614</v>
      </c>
      <c r="K6186" s="16">
        <v>6.0763681087021331</v>
      </c>
      <c r="L6186" s="16">
        <v>3.8937068784278814</v>
      </c>
      <c r="M6186" s="16">
        <v>3.168646005591305</v>
      </c>
      <c r="N6186" s="13">
        <v>8.6493798125475614</v>
      </c>
      <c r="O6186" s="16">
        <v>5.7598654852642071</v>
      </c>
      <c r="P6186" s="16">
        <v>6.6096729895923101</v>
      </c>
      <c r="Q6186" s="16">
        <v>6.7296042165255221</v>
      </c>
      <c r="R6186" s="16">
        <v>5.4707141735442075</v>
      </c>
      <c r="S6186" s="16">
        <v>8.1134753134452193</v>
      </c>
      <c r="T6186" s="16">
        <v>6.3735614455109291</v>
      </c>
      <c r="U6186" s="16">
        <v>6.3866320930807614</v>
      </c>
      <c r="V6186" s="16">
        <v>6.0763681087021331</v>
      </c>
      <c r="W6186" s="16">
        <v>3.8937068784278814</v>
      </c>
      <c r="X6186" s="16">
        <v>3.168646005591305</v>
      </c>
      <c r="Y6186" s="13">
        <v>8.6493798125475614</v>
      </c>
    </row>
    <row r="6187" spans="2:25" x14ac:dyDescent="0.25">
      <c r="B6187" s="11">
        <v>6184</v>
      </c>
      <c r="C6187" s="13">
        <v>1748.2085750513913</v>
      </c>
      <c r="D6187" s="16">
        <v>5.4792847839784597</v>
      </c>
      <c r="E6187" s="16">
        <v>4.4977111573538089</v>
      </c>
      <c r="F6187" s="16">
        <v>2.5370401490042354</v>
      </c>
      <c r="G6187" s="16">
        <v>2.1338125315545993</v>
      </c>
      <c r="H6187" s="16">
        <v>5.0334929547069995</v>
      </c>
      <c r="I6187" s="16">
        <v>8.1289708025660552</v>
      </c>
      <c r="J6187" s="16">
        <v>3.8726657069591925</v>
      </c>
      <c r="K6187" s="16">
        <v>6.8704741206369979</v>
      </c>
      <c r="L6187" s="16">
        <v>5.8907555846534319</v>
      </c>
      <c r="M6187" s="16">
        <v>7.0040246838512612</v>
      </c>
      <c r="N6187" s="13">
        <v>5.7837247033309485</v>
      </c>
      <c r="O6187" s="16">
        <v>5.4792847839784597</v>
      </c>
      <c r="P6187" s="16">
        <v>4.4977111573538089</v>
      </c>
      <c r="Q6187" s="16">
        <v>2.5370401490042354</v>
      </c>
      <c r="R6187" s="16">
        <v>2.1338125315545993</v>
      </c>
      <c r="S6187" s="16">
        <v>5.0334929547069995</v>
      </c>
      <c r="T6187" s="16">
        <v>8.1289708025660552</v>
      </c>
      <c r="U6187" s="16">
        <v>3.8726657069591925</v>
      </c>
      <c r="V6187" s="16">
        <v>6.8704741206369979</v>
      </c>
      <c r="W6187" s="16">
        <v>5.8907555846534319</v>
      </c>
      <c r="X6187" s="16">
        <v>7.0040246838512612</v>
      </c>
      <c r="Y6187" s="13">
        <v>5.7837247033309485</v>
      </c>
    </row>
    <row r="6188" spans="2:25" x14ac:dyDescent="0.25">
      <c r="B6188" s="11">
        <v>6185</v>
      </c>
      <c r="C6188" s="13">
        <v>1701.1931884460812</v>
      </c>
      <c r="D6188" s="16">
        <v>6.6063423714419063</v>
      </c>
      <c r="E6188" s="16">
        <v>5.053352623118867</v>
      </c>
      <c r="F6188" s="16">
        <v>3.4369580445505603</v>
      </c>
      <c r="G6188" s="16">
        <v>4.1737641196348862</v>
      </c>
      <c r="H6188" s="16">
        <v>5.9723341294268399</v>
      </c>
      <c r="I6188" s="16">
        <v>3.6254086862627499</v>
      </c>
      <c r="J6188" s="16">
        <v>5.4639229052080216</v>
      </c>
      <c r="K6188" s="16">
        <v>7.848830533763925</v>
      </c>
      <c r="L6188" s="16">
        <v>2.1115469448535515</v>
      </c>
      <c r="M6188" s="16">
        <v>3.9968421383504875</v>
      </c>
      <c r="N6188" s="13">
        <v>6.0450465765257047</v>
      </c>
      <c r="O6188" s="16">
        <v>6.6063423714419063</v>
      </c>
      <c r="P6188" s="16">
        <v>5.053352623118867</v>
      </c>
      <c r="Q6188" s="16">
        <v>3.4369580445505603</v>
      </c>
      <c r="R6188" s="16">
        <v>4.1737641196348862</v>
      </c>
      <c r="S6188" s="16">
        <v>5.9723341294268399</v>
      </c>
      <c r="T6188" s="16">
        <v>3.6254086862627499</v>
      </c>
      <c r="U6188" s="16">
        <v>5.4639229052080216</v>
      </c>
      <c r="V6188" s="16">
        <v>7.848830533763925</v>
      </c>
      <c r="W6188" s="16">
        <v>2.1115469448535515</v>
      </c>
      <c r="X6188" s="16">
        <v>3.9968421383504875</v>
      </c>
      <c r="Y6188" s="13">
        <v>6.0450465765257047</v>
      </c>
    </row>
    <row r="6189" spans="2:25" x14ac:dyDescent="0.25">
      <c r="B6189" s="11">
        <v>6186</v>
      </c>
      <c r="C6189" s="13">
        <v>1647.7813111738228</v>
      </c>
      <c r="D6189" s="16">
        <v>4.4240490122177007</v>
      </c>
      <c r="E6189" s="16">
        <v>4.3908315898582755</v>
      </c>
      <c r="F6189" s="16">
        <v>4.5036971529704797</v>
      </c>
      <c r="G6189" s="16">
        <v>6.7059974032620016</v>
      </c>
      <c r="H6189" s="16">
        <v>2.1778475058382676</v>
      </c>
      <c r="I6189" s="16">
        <v>6.7833430886601347</v>
      </c>
      <c r="J6189" s="16">
        <v>3.9731672130405822</v>
      </c>
      <c r="K6189" s="16">
        <v>2.6698140659235636</v>
      </c>
      <c r="L6189" s="16">
        <v>4.4282931945060575</v>
      </c>
      <c r="M6189" s="16">
        <v>4.8892931552517851</v>
      </c>
      <c r="N6189" s="13">
        <v>6.0179705020665573</v>
      </c>
      <c r="O6189" s="16">
        <v>4.4240490122177007</v>
      </c>
      <c r="P6189" s="16">
        <v>4.3908315898582755</v>
      </c>
      <c r="Q6189" s="16">
        <v>4.5036971529704797</v>
      </c>
      <c r="R6189" s="16">
        <v>6.7059974032620016</v>
      </c>
      <c r="S6189" s="16">
        <v>2.1778475058382676</v>
      </c>
      <c r="T6189" s="16">
        <v>6.7833430886601347</v>
      </c>
      <c r="U6189" s="16">
        <v>3.9731672130405822</v>
      </c>
      <c r="V6189" s="16">
        <v>2.6698140659235636</v>
      </c>
      <c r="W6189" s="16">
        <v>4.4282931945060575</v>
      </c>
      <c r="X6189" s="16">
        <v>4.8892931552517851</v>
      </c>
      <c r="Y6189" s="13">
        <v>6.0179705020665573</v>
      </c>
    </row>
    <row r="6190" spans="2:25" x14ac:dyDescent="0.25">
      <c r="B6190" s="11">
        <v>6187</v>
      </c>
      <c r="C6190" s="13">
        <v>1645.291939521424</v>
      </c>
      <c r="D6190" s="16">
        <v>7.0276147919377348</v>
      </c>
      <c r="E6190" s="16">
        <v>4.4673891399165626</v>
      </c>
      <c r="F6190" s="16">
        <v>1.0079290698986645</v>
      </c>
      <c r="G6190" s="16">
        <v>3.9403139259211302</v>
      </c>
      <c r="H6190" s="16">
        <v>3.4732233658251674</v>
      </c>
      <c r="I6190" s="16">
        <v>4.4658867872260988</v>
      </c>
      <c r="J6190" s="16">
        <v>4.3545666103504317</v>
      </c>
      <c r="K6190" s="16">
        <v>8.0745149911573364</v>
      </c>
      <c r="L6190" s="16">
        <v>2.9160710224138295</v>
      </c>
      <c r="M6190" s="16">
        <v>3.4821022971315179</v>
      </c>
      <c r="N6190" s="13">
        <v>7.7154889896799173</v>
      </c>
      <c r="O6190" s="16">
        <v>7.0276147919377348</v>
      </c>
      <c r="P6190" s="16">
        <v>4.4673891399165626</v>
      </c>
      <c r="Q6190" s="16">
        <v>1.0079290698986645</v>
      </c>
      <c r="R6190" s="16">
        <v>3.9403139259211302</v>
      </c>
      <c r="S6190" s="16">
        <v>3.4732233658251674</v>
      </c>
      <c r="T6190" s="16">
        <v>4.4658867872260988</v>
      </c>
      <c r="U6190" s="16">
        <v>4.3545666103504317</v>
      </c>
      <c r="V6190" s="16">
        <v>8.0745149911573364</v>
      </c>
      <c r="W6190" s="16">
        <v>2.9160710224138295</v>
      </c>
      <c r="X6190" s="16">
        <v>3.4821022971315179</v>
      </c>
      <c r="Y6190" s="13">
        <v>7.7154889896799173</v>
      </c>
    </row>
    <row r="6191" spans="2:25" x14ac:dyDescent="0.25">
      <c r="B6191" s="11">
        <v>6188</v>
      </c>
      <c r="C6191" s="13">
        <v>1557.6993286722077</v>
      </c>
      <c r="D6191" s="16">
        <v>3.9546627465961741</v>
      </c>
      <c r="E6191" s="16">
        <v>4.0269102459564232</v>
      </c>
      <c r="F6191" s="16">
        <v>5.9196961936565486</v>
      </c>
      <c r="G6191" s="16">
        <v>5.1110480028872525</v>
      </c>
      <c r="H6191" s="16">
        <v>1.0008770183471629</v>
      </c>
      <c r="I6191" s="16">
        <v>2.9657260782399479</v>
      </c>
      <c r="J6191" s="16">
        <v>3.8922936213159911</v>
      </c>
      <c r="K6191" s="16">
        <v>5.2951709829096005</v>
      </c>
      <c r="L6191" s="16">
        <v>3.5405176973344972</v>
      </c>
      <c r="M6191" s="16">
        <v>6.0237069693931371</v>
      </c>
      <c r="N6191" s="13">
        <v>3.3672268869523716</v>
      </c>
      <c r="O6191" s="16">
        <v>3.9546627465961741</v>
      </c>
      <c r="P6191" s="16">
        <v>4.0269102459564232</v>
      </c>
      <c r="Q6191" s="16">
        <v>5.9196961936565486</v>
      </c>
      <c r="R6191" s="16">
        <v>5.1110480028872525</v>
      </c>
      <c r="S6191" s="16">
        <v>1.0008770183471629</v>
      </c>
      <c r="T6191" s="16">
        <v>2.9657260782399479</v>
      </c>
      <c r="U6191" s="16">
        <v>3.8922936213159911</v>
      </c>
      <c r="V6191" s="16">
        <v>5.2951709829096005</v>
      </c>
      <c r="W6191" s="16">
        <v>3.5405176973344972</v>
      </c>
      <c r="X6191" s="16">
        <v>6.0237069693931371</v>
      </c>
      <c r="Y6191" s="13">
        <v>3.3672268869523716</v>
      </c>
    </row>
    <row r="6192" spans="2:25" x14ac:dyDescent="0.25">
      <c r="B6192" s="11">
        <v>6189</v>
      </c>
      <c r="C6192" s="13">
        <v>1820.4530056668259</v>
      </c>
      <c r="D6192" s="16">
        <v>6.3985913795986713</v>
      </c>
      <c r="E6192" s="16">
        <v>7.2839163374729807</v>
      </c>
      <c r="F6192" s="16">
        <v>3.7176363010233406</v>
      </c>
      <c r="G6192" s="16">
        <v>9.2292303641887496</v>
      </c>
      <c r="H6192" s="16">
        <v>2.1295384419546979</v>
      </c>
      <c r="I6192" s="16">
        <v>4.8929565192310092</v>
      </c>
      <c r="J6192" s="16">
        <v>3.3423443208483681</v>
      </c>
      <c r="K6192" s="16">
        <v>6.5443648680440942</v>
      </c>
      <c r="L6192" s="16">
        <v>6.3452910756751022</v>
      </c>
      <c r="M6192" s="16">
        <v>5.9518963992120248</v>
      </c>
      <c r="N6192" s="13">
        <v>5.6868458786534273</v>
      </c>
      <c r="O6192" s="16">
        <v>6.3985913795986713</v>
      </c>
      <c r="P6192" s="16">
        <v>7.2839163374729807</v>
      </c>
      <c r="Q6192" s="16">
        <v>3.7176363010233406</v>
      </c>
      <c r="R6192" s="16">
        <v>9.2292303641887496</v>
      </c>
      <c r="S6192" s="16">
        <v>2.1295384419546979</v>
      </c>
      <c r="T6192" s="16">
        <v>4.8929565192310092</v>
      </c>
      <c r="U6192" s="16">
        <v>3.3423443208483681</v>
      </c>
      <c r="V6192" s="16">
        <v>6.5443648680440942</v>
      </c>
      <c r="W6192" s="16">
        <v>6.3452910756751022</v>
      </c>
      <c r="X6192" s="16">
        <v>5.9518963992120248</v>
      </c>
      <c r="Y6192" s="13">
        <v>5.6868458786534273</v>
      </c>
    </row>
    <row r="6193" spans="2:25" x14ac:dyDescent="0.25">
      <c r="B6193" s="11">
        <v>6190</v>
      </c>
      <c r="C6193" s="13">
        <v>1763.7337482385904</v>
      </c>
      <c r="D6193" s="16">
        <v>8.1917125926567351</v>
      </c>
      <c r="E6193" s="16">
        <v>3.5785459248192719</v>
      </c>
      <c r="F6193" s="16">
        <v>7.0220265443059668</v>
      </c>
      <c r="G6193" s="16">
        <v>2.7093205352209053</v>
      </c>
      <c r="H6193" s="16">
        <v>3.7730743878678856</v>
      </c>
      <c r="I6193" s="16">
        <v>5.6696038017351986</v>
      </c>
      <c r="J6193" s="16">
        <v>9.7424417792544151</v>
      </c>
      <c r="K6193" s="16">
        <v>3.2754690720396127</v>
      </c>
      <c r="L6193" s="16">
        <v>3.1279082931204023</v>
      </c>
      <c r="M6193" s="16">
        <v>4.8560478592197978</v>
      </c>
      <c r="N6193" s="13">
        <v>6.3033317585706961</v>
      </c>
      <c r="O6193" s="16">
        <v>8.1917125926567351</v>
      </c>
      <c r="P6193" s="16">
        <v>3.5785459248192719</v>
      </c>
      <c r="Q6193" s="16">
        <v>7.0220265443059668</v>
      </c>
      <c r="R6193" s="16">
        <v>2.7093205352209053</v>
      </c>
      <c r="S6193" s="16">
        <v>3.7730743878678856</v>
      </c>
      <c r="T6193" s="16">
        <v>5.6696038017351986</v>
      </c>
      <c r="U6193" s="16">
        <v>9.7424417792544151</v>
      </c>
      <c r="V6193" s="16">
        <v>3.2754690720396127</v>
      </c>
      <c r="W6193" s="16">
        <v>3.1279082931204023</v>
      </c>
      <c r="X6193" s="16">
        <v>4.8560478592197978</v>
      </c>
      <c r="Y6193" s="13">
        <v>6.3033317585706961</v>
      </c>
    </row>
    <row r="6194" spans="2:25" x14ac:dyDescent="0.25">
      <c r="B6194" s="11">
        <v>6191</v>
      </c>
      <c r="C6194" s="13">
        <v>1683.0871016849892</v>
      </c>
      <c r="D6194" s="16">
        <v>5.966374699926412</v>
      </c>
      <c r="E6194" s="16">
        <v>7.9104500354501441</v>
      </c>
      <c r="F6194" s="16">
        <v>4.0923977470246413</v>
      </c>
      <c r="G6194" s="16">
        <v>3.6927048170186314</v>
      </c>
      <c r="H6194" s="16">
        <v>5.1385204917179612</v>
      </c>
      <c r="I6194" s="16">
        <v>7.262453609611895</v>
      </c>
      <c r="J6194" s="16">
        <v>6.6612266339377912</v>
      </c>
      <c r="K6194" s="16">
        <v>3.3949768607446615</v>
      </c>
      <c r="L6194" s="16">
        <v>3.3622415716080178</v>
      </c>
      <c r="M6194" s="16">
        <v>3.409525691183461</v>
      </c>
      <c r="N6194" s="13">
        <v>2.3544343657659419</v>
      </c>
      <c r="O6194" s="16">
        <v>5.966374699926412</v>
      </c>
      <c r="P6194" s="16">
        <v>7.9104500354501441</v>
      </c>
      <c r="Q6194" s="16">
        <v>4.0923977470246413</v>
      </c>
      <c r="R6194" s="16">
        <v>3.6927048170186314</v>
      </c>
      <c r="S6194" s="16">
        <v>5.1385204917179612</v>
      </c>
      <c r="T6194" s="16">
        <v>7.262453609611895</v>
      </c>
      <c r="U6194" s="16">
        <v>6.6612266339377912</v>
      </c>
      <c r="V6194" s="16">
        <v>3.3949768607446615</v>
      </c>
      <c r="W6194" s="16">
        <v>3.3622415716080178</v>
      </c>
      <c r="X6194" s="16">
        <v>3.409525691183461</v>
      </c>
      <c r="Y6194" s="13">
        <v>2.3544343657659419</v>
      </c>
    </row>
    <row r="6195" spans="2:25" x14ac:dyDescent="0.25">
      <c r="B6195" s="11">
        <v>6192</v>
      </c>
      <c r="C6195" s="13">
        <v>1632.2328356350031</v>
      </c>
      <c r="D6195" s="16">
        <v>6.0887453912521696</v>
      </c>
      <c r="E6195" s="16">
        <v>4.2409990881982713</v>
      </c>
      <c r="F6195" s="16">
        <v>6.7509616728117159</v>
      </c>
      <c r="G6195" s="16">
        <v>3.8339060359295907</v>
      </c>
      <c r="H6195" s="16">
        <v>0.49478611547018847</v>
      </c>
      <c r="I6195" s="16">
        <v>1.0564957994376991</v>
      </c>
      <c r="J6195" s="16">
        <v>4.0902113377625948</v>
      </c>
      <c r="K6195" s="16">
        <v>4.9788960899780923</v>
      </c>
      <c r="L6195" s="16">
        <v>3.76899138423303</v>
      </c>
      <c r="M6195" s="16">
        <v>8.302860488678018</v>
      </c>
      <c r="N6195" s="13">
        <v>6.5302629781292794</v>
      </c>
      <c r="O6195" s="16">
        <v>6.0887453912521696</v>
      </c>
      <c r="P6195" s="16">
        <v>4.2409990881982713</v>
      </c>
      <c r="Q6195" s="16">
        <v>6.7509616728117159</v>
      </c>
      <c r="R6195" s="16">
        <v>3.8339060359295907</v>
      </c>
      <c r="S6195" s="16">
        <v>0.49478611547018847</v>
      </c>
      <c r="T6195" s="16">
        <v>1.0564957994376991</v>
      </c>
      <c r="U6195" s="16">
        <v>4.0902113377625948</v>
      </c>
      <c r="V6195" s="16">
        <v>4.9788960899780923</v>
      </c>
      <c r="W6195" s="16">
        <v>3.76899138423303</v>
      </c>
      <c r="X6195" s="16">
        <v>8.302860488678018</v>
      </c>
      <c r="Y6195" s="13">
        <v>6.5302629781292794</v>
      </c>
    </row>
    <row r="6196" spans="2:25" x14ac:dyDescent="0.25">
      <c r="B6196" s="11">
        <v>6193</v>
      </c>
      <c r="C6196" s="13">
        <v>1648.7026847502359</v>
      </c>
      <c r="D6196" s="16">
        <v>5.2812217270553052</v>
      </c>
      <c r="E6196" s="16">
        <v>6.0434740296464176</v>
      </c>
      <c r="F6196" s="16">
        <v>2.2893174472200482</v>
      </c>
      <c r="G6196" s="16">
        <v>6.5402889088138361</v>
      </c>
      <c r="H6196" s="16">
        <v>5.5205262558585577</v>
      </c>
      <c r="I6196" s="16">
        <v>2.4579118891393139</v>
      </c>
      <c r="J6196" s="16">
        <v>6.445171899433138</v>
      </c>
      <c r="K6196" s="16">
        <v>2.6164451488323359</v>
      </c>
      <c r="L6196" s="16">
        <v>7.1780622321195526</v>
      </c>
      <c r="M6196" s="16">
        <v>1.6235610984272566</v>
      </c>
      <c r="N6196" s="13">
        <v>5.1173910783317424</v>
      </c>
      <c r="O6196" s="16">
        <v>5.2812217270553052</v>
      </c>
      <c r="P6196" s="16">
        <v>6.0434740296464176</v>
      </c>
      <c r="Q6196" s="16">
        <v>2.2893174472200482</v>
      </c>
      <c r="R6196" s="16">
        <v>6.5402889088138361</v>
      </c>
      <c r="S6196" s="16">
        <v>5.5205262558585577</v>
      </c>
      <c r="T6196" s="16">
        <v>2.4579118891393139</v>
      </c>
      <c r="U6196" s="16">
        <v>6.445171899433138</v>
      </c>
      <c r="V6196" s="16">
        <v>2.6164451488323359</v>
      </c>
      <c r="W6196" s="16">
        <v>7.1780622321195526</v>
      </c>
      <c r="X6196" s="16">
        <v>1.6235610984272566</v>
      </c>
      <c r="Y6196" s="13">
        <v>5.1173910783317424</v>
      </c>
    </row>
    <row r="6197" spans="2:25" x14ac:dyDescent="0.25">
      <c r="B6197" s="11">
        <v>6194</v>
      </c>
      <c r="C6197" s="13">
        <v>1442.2947143847648</v>
      </c>
      <c r="D6197" s="16">
        <v>4.3770039287552853</v>
      </c>
      <c r="E6197" s="16">
        <v>3.3196042659207112</v>
      </c>
      <c r="F6197" s="16">
        <v>4.6250178937840216</v>
      </c>
      <c r="G6197" s="16">
        <v>5.1080697037974829</v>
      </c>
      <c r="H6197" s="16">
        <v>4.2406831069311473</v>
      </c>
      <c r="I6197" s="16">
        <v>3.6787014967733995</v>
      </c>
      <c r="J6197" s="16">
        <v>2.2181581587822752</v>
      </c>
      <c r="K6197" s="16">
        <v>4.9329889540125427</v>
      </c>
      <c r="L6197" s="16">
        <v>2.1842743649508565</v>
      </c>
      <c r="M6197" s="16">
        <v>1.2333652409874167</v>
      </c>
      <c r="N6197" s="13">
        <v>1.1945557566213241</v>
      </c>
      <c r="O6197" s="16">
        <v>4.3770039287552853</v>
      </c>
      <c r="P6197" s="16">
        <v>3.3196042659207112</v>
      </c>
      <c r="Q6197" s="16">
        <v>4.6250178937840216</v>
      </c>
      <c r="R6197" s="16">
        <v>5.1080697037974829</v>
      </c>
      <c r="S6197" s="16">
        <v>4.2406831069311473</v>
      </c>
      <c r="T6197" s="16">
        <v>3.6787014967733995</v>
      </c>
      <c r="U6197" s="16">
        <v>2.2181581587822752</v>
      </c>
      <c r="V6197" s="16">
        <v>4.9329889540125427</v>
      </c>
      <c r="W6197" s="16">
        <v>2.1842743649508565</v>
      </c>
      <c r="X6197" s="16">
        <v>1.2333652409874167</v>
      </c>
      <c r="Y6197" s="13">
        <v>1.1945557566213241</v>
      </c>
    </row>
    <row r="6198" spans="2:25" x14ac:dyDescent="0.25">
      <c r="B6198" s="11">
        <v>6195</v>
      </c>
      <c r="C6198" s="13">
        <v>1795.1666456308337</v>
      </c>
      <c r="D6198" s="16">
        <v>3.6124862034249219</v>
      </c>
      <c r="E6198" s="16">
        <v>6.3458252091867031</v>
      </c>
      <c r="F6198" s="16">
        <v>4.2346016385330527</v>
      </c>
      <c r="G6198" s="16">
        <v>5.3030944938034779</v>
      </c>
      <c r="H6198" s="16">
        <v>7.9513574268715255</v>
      </c>
      <c r="I6198" s="16">
        <v>6.8513261542397252</v>
      </c>
      <c r="J6198" s="16">
        <v>2.867047010231051</v>
      </c>
      <c r="K6198" s="16">
        <v>6.2402498411619876</v>
      </c>
      <c r="L6198" s="16">
        <v>7.4814559353964398</v>
      </c>
      <c r="M6198" s="16">
        <v>4.123521132215723</v>
      </c>
      <c r="N6198" s="13">
        <v>4.9784975229611446</v>
      </c>
      <c r="O6198" s="16">
        <v>3.6124862034249219</v>
      </c>
      <c r="P6198" s="16">
        <v>6.3458252091867031</v>
      </c>
      <c r="Q6198" s="16">
        <v>4.2346016385330527</v>
      </c>
      <c r="R6198" s="16">
        <v>5.3030944938034779</v>
      </c>
      <c r="S6198" s="16">
        <v>7.9513574268715255</v>
      </c>
      <c r="T6198" s="16">
        <v>6.8513261542397252</v>
      </c>
      <c r="U6198" s="16">
        <v>2.867047010231051</v>
      </c>
      <c r="V6198" s="16">
        <v>6.2402498411619876</v>
      </c>
      <c r="W6198" s="16">
        <v>7.4814559353964398</v>
      </c>
      <c r="X6198" s="16">
        <v>4.123521132215723</v>
      </c>
      <c r="Y6198" s="13">
        <v>4.9784975229611446</v>
      </c>
    </row>
    <row r="6199" spans="2:25" x14ac:dyDescent="0.25">
      <c r="B6199" s="11">
        <v>6196</v>
      </c>
      <c r="C6199" s="13">
        <v>1622.6836836482148</v>
      </c>
      <c r="D6199" s="16">
        <v>2.0859710601956083</v>
      </c>
      <c r="E6199" s="16">
        <v>4.9356200750944286</v>
      </c>
      <c r="F6199" s="16">
        <v>9.1127033249513225</v>
      </c>
      <c r="G6199" s="16">
        <v>7.2707144752125998</v>
      </c>
      <c r="H6199" s="16">
        <v>5.0896320421370307</v>
      </c>
      <c r="I6199" s="16">
        <v>1.823170214660268</v>
      </c>
      <c r="J6199" s="16">
        <v>2.2091743076146728</v>
      </c>
      <c r="K6199" s="16">
        <v>0.34875860195244179</v>
      </c>
      <c r="L6199" s="16">
        <v>6.7298027206487623</v>
      </c>
      <c r="M6199" s="16">
        <v>4.402737348765112</v>
      </c>
      <c r="N6199" s="13">
        <v>5.5891649791884657</v>
      </c>
      <c r="O6199" s="16">
        <v>2.0859710601956083</v>
      </c>
      <c r="P6199" s="16">
        <v>4.9356200750944286</v>
      </c>
      <c r="Q6199" s="16">
        <v>9.1127033249513225</v>
      </c>
      <c r="R6199" s="16">
        <v>7.2707144752125998</v>
      </c>
      <c r="S6199" s="16">
        <v>5.0896320421370307</v>
      </c>
      <c r="T6199" s="16">
        <v>1.823170214660268</v>
      </c>
      <c r="U6199" s="16">
        <v>2.2091743076146728</v>
      </c>
      <c r="V6199" s="16">
        <v>0.34875860195244179</v>
      </c>
      <c r="W6199" s="16">
        <v>6.7298027206487623</v>
      </c>
      <c r="X6199" s="16">
        <v>4.402737348765112</v>
      </c>
      <c r="Y6199" s="13">
        <v>5.5891649791884657</v>
      </c>
    </row>
    <row r="6200" spans="2:25" x14ac:dyDescent="0.25">
      <c r="B6200" s="11">
        <v>6197</v>
      </c>
      <c r="C6200" s="13">
        <v>1662.8343537774665</v>
      </c>
      <c r="D6200" s="16">
        <v>6.6186979587986903</v>
      </c>
      <c r="E6200" s="16">
        <v>4.0802412959851502</v>
      </c>
      <c r="F6200" s="16">
        <v>1.9515111731372454</v>
      </c>
      <c r="G6200" s="16">
        <v>5.442680483947921</v>
      </c>
      <c r="H6200" s="16">
        <v>3.6336521633650856</v>
      </c>
      <c r="I6200" s="16">
        <v>6.6378076510849011</v>
      </c>
      <c r="J6200" s="16">
        <v>3.1336089552083202</v>
      </c>
      <c r="K6200" s="16">
        <v>3.5090923643061362</v>
      </c>
      <c r="L6200" s="16">
        <v>6.6645358293377619</v>
      </c>
      <c r="M6200" s="16">
        <v>4.2896486818107515</v>
      </c>
      <c r="N6200" s="13">
        <v>5.9795750463371053</v>
      </c>
      <c r="O6200" s="16">
        <v>6.6186979587986903</v>
      </c>
      <c r="P6200" s="16">
        <v>4.0802412959851502</v>
      </c>
      <c r="Q6200" s="16">
        <v>1.9515111731372454</v>
      </c>
      <c r="R6200" s="16">
        <v>5.442680483947921</v>
      </c>
      <c r="S6200" s="16">
        <v>3.6336521633650856</v>
      </c>
      <c r="T6200" s="16">
        <v>6.6378076510849011</v>
      </c>
      <c r="U6200" s="16">
        <v>3.1336089552083202</v>
      </c>
      <c r="V6200" s="16">
        <v>3.5090923643061362</v>
      </c>
      <c r="W6200" s="16">
        <v>6.6645358293377619</v>
      </c>
      <c r="X6200" s="16">
        <v>4.2896486818107515</v>
      </c>
      <c r="Y6200" s="13">
        <v>5.9795750463371053</v>
      </c>
    </row>
    <row r="6201" spans="2:25" x14ac:dyDescent="0.25">
      <c r="B6201" s="11">
        <v>6198</v>
      </c>
      <c r="C6201" s="13">
        <v>1976.0605020892781</v>
      </c>
      <c r="D6201" s="16">
        <v>5.5557380581751366</v>
      </c>
      <c r="E6201" s="16">
        <v>3.7998722512596617</v>
      </c>
      <c r="F6201" s="16">
        <v>6.0233743018414536</v>
      </c>
      <c r="G6201" s="16">
        <v>2.0378756901532427</v>
      </c>
      <c r="H6201" s="16">
        <v>5.0110162220412455</v>
      </c>
      <c r="I6201" s="16">
        <v>10.683097880002396</v>
      </c>
      <c r="J6201" s="16">
        <v>7.851485156277108</v>
      </c>
      <c r="K6201" s="16">
        <v>5.3790860110184084</v>
      </c>
      <c r="L6201" s="16">
        <v>9.4747949705619749</v>
      </c>
      <c r="M6201" s="16">
        <v>5.0657715259267952</v>
      </c>
      <c r="N6201" s="13">
        <v>9.4771182318991265</v>
      </c>
      <c r="O6201" s="16">
        <v>5.5557380581751366</v>
      </c>
      <c r="P6201" s="16">
        <v>3.7998722512596617</v>
      </c>
      <c r="Q6201" s="16">
        <v>6.0233743018414536</v>
      </c>
      <c r="R6201" s="16">
        <v>2.0378756901532427</v>
      </c>
      <c r="S6201" s="16">
        <v>5.0110162220412455</v>
      </c>
      <c r="T6201" s="16">
        <v>10.683097880002396</v>
      </c>
      <c r="U6201" s="16">
        <v>7.851485156277108</v>
      </c>
      <c r="V6201" s="16">
        <v>5.3790860110184084</v>
      </c>
      <c r="W6201" s="16">
        <v>9.4747949705619749</v>
      </c>
      <c r="X6201" s="16">
        <v>5.0657715259267952</v>
      </c>
      <c r="Y6201" s="13">
        <v>9.4771182318991265</v>
      </c>
    </row>
    <row r="6202" spans="2:25" x14ac:dyDescent="0.25">
      <c r="B6202" s="11">
        <v>6199</v>
      </c>
      <c r="C6202" s="13">
        <v>1755.3626853859614</v>
      </c>
      <c r="D6202" s="16">
        <v>5.0540471323879128</v>
      </c>
      <c r="E6202" s="16">
        <v>3.0201108040629698</v>
      </c>
      <c r="F6202" s="16">
        <v>4.7621877403488657</v>
      </c>
      <c r="G6202" s="16">
        <v>4.0539935164703893</v>
      </c>
      <c r="H6202" s="16">
        <v>6.5730151070342222</v>
      </c>
      <c r="I6202" s="16">
        <v>5.9694785845765477</v>
      </c>
      <c r="J6202" s="16">
        <v>4.2080887295437845</v>
      </c>
      <c r="K6202" s="16">
        <v>6.8354598021958513</v>
      </c>
      <c r="L6202" s="16">
        <v>4.6632896332595752</v>
      </c>
      <c r="M6202" s="16">
        <v>3.9083893453252965</v>
      </c>
      <c r="N6202" s="13">
        <v>8.5714870864291051</v>
      </c>
      <c r="O6202" s="16">
        <v>5.0540471323879128</v>
      </c>
      <c r="P6202" s="16">
        <v>3.0201108040629698</v>
      </c>
      <c r="Q6202" s="16">
        <v>4.7621877403488657</v>
      </c>
      <c r="R6202" s="16">
        <v>4.0539935164703893</v>
      </c>
      <c r="S6202" s="16">
        <v>6.5730151070342222</v>
      </c>
      <c r="T6202" s="16">
        <v>5.9694785845765477</v>
      </c>
      <c r="U6202" s="16">
        <v>4.2080887295437845</v>
      </c>
      <c r="V6202" s="16">
        <v>6.8354598021958513</v>
      </c>
      <c r="W6202" s="16">
        <v>4.6632896332595752</v>
      </c>
      <c r="X6202" s="16">
        <v>3.9083893453252965</v>
      </c>
      <c r="Y6202" s="13">
        <v>8.5714870864291051</v>
      </c>
    </row>
    <row r="6203" spans="2:25" x14ac:dyDescent="0.25">
      <c r="B6203" s="11">
        <v>6200</v>
      </c>
      <c r="C6203" s="13">
        <v>1635.5717630198078</v>
      </c>
      <c r="D6203" s="16">
        <v>3.7659195369725298</v>
      </c>
      <c r="E6203" s="16">
        <v>1.8009988513098021</v>
      </c>
      <c r="F6203" s="16">
        <v>5.7514758620180899</v>
      </c>
      <c r="G6203" s="16">
        <v>6.3767073118784774</v>
      </c>
      <c r="H6203" s="16">
        <v>5.1207720541357151</v>
      </c>
      <c r="I6203" s="16">
        <v>2.9761863694235169</v>
      </c>
      <c r="J6203" s="16">
        <v>6.0158526516110973</v>
      </c>
      <c r="K6203" s="16">
        <v>6.6847796727428204</v>
      </c>
      <c r="L6203" s="16">
        <v>4.9137839510861774</v>
      </c>
      <c r="M6203" s="16">
        <v>5.7313977810960104</v>
      </c>
      <c r="N6203" s="13">
        <v>1.1187364846710142</v>
      </c>
      <c r="O6203" s="16">
        <v>3.7659195369725298</v>
      </c>
      <c r="P6203" s="16">
        <v>1.8009988513098021</v>
      </c>
      <c r="Q6203" s="16">
        <v>5.7514758620180899</v>
      </c>
      <c r="R6203" s="16">
        <v>6.3767073118784774</v>
      </c>
      <c r="S6203" s="16">
        <v>5.1207720541357151</v>
      </c>
      <c r="T6203" s="16">
        <v>2.9761863694235169</v>
      </c>
      <c r="U6203" s="16">
        <v>6.0158526516110973</v>
      </c>
      <c r="V6203" s="16">
        <v>6.6847796727428204</v>
      </c>
      <c r="W6203" s="16">
        <v>4.9137839510861774</v>
      </c>
      <c r="X6203" s="16">
        <v>5.7313977810960104</v>
      </c>
      <c r="Y6203" s="13">
        <v>1.1187364846710142</v>
      </c>
    </row>
    <row r="6204" spans="2:25" x14ac:dyDescent="0.25">
      <c r="B6204" s="11">
        <v>6201</v>
      </c>
      <c r="C6204" s="13">
        <v>1445.8013319065706</v>
      </c>
      <c r="D6204" s="16">
        <v>2.6678968494440074</v>
      </c>
      <c r="E6204" s="16">
        <v>3.6920527956387708</v>
      </c>
      <c r="F6204" s="16">
        <v>2.1548234263427282</v>
      </c>
      <c r="G6204" s="16">
        <v>5.3438473404699511</v>
      </c>
      <c r="H6204" s="16">
        <v>6.6854869552280931</v>
      </c>
      <c r="I6204" s="16">
        <v>2.9421716939678348</v>
      </c>
      <c r="J6204" s="16">
        <v>3.3085868326456858</v>
      </c>
      <c r="K6204" s="16">
        <v>4.5491494906270429</v>
      </c>
      <c r="L6204" s="16">
        <v>1.7388632017694241</v>
      </c>
      <c r="M6204" s="16">
        <v>3.3982719463635309</v>
      </c>
      <c r="N6204" s="13">
        <v>0.91171993986927191</v>
      </c>
      <c r="O6204" s="16">
        <v>2.6678968494440074</v>
      </c>
      <c r="P6204" s="16">
        <v>3.6920527956387708</v>
      </c>
      <c r="Q6204" s="16">
        <v>2.1548234263427282</v>
      </c>
      <c r="R6204" s="16">
        <v>5.3438473404699511</v>
      </c>
      <c r="S6204" s="16">
        <v>6.6854869552280931</v>
      </c>
      <c r="T6204" s="16">
        <v>2.9421716939678348</v>
      </c>
      <c r="U6204" s="16">
        <v>3.3085868326456858</v>
      </c>
      <c r="V6204" s="16">
        <v>4.5491494906270429</v>
      </c>
      <c r="W6204" s="16">
        <v>1.7388632017694241</v>
      </c>
      <c r="X6204" s="16">
        <v>3.3982719463635309</v>
      </c>
      <c r="Y6204" s="13">
        <v>0.91171993986927191</v>
      </c>
    </row>
    <row r="6205" spans="2:25" x14ac:dyDescent="0.25">
      <c r="B6205" s="11">
        <v>6202</v>
      </c>
      <c r="C6205" s="13">
        <v>1848.7160026297497</v>
      </c>
      <c r="D6205" s="16">
        <v>7.9810573362054154</v>
      </c>
      <c r="E6205" s="16">
        <v>5.0632195993920046</v>
      </c>
      <c r="F6205" s="16">
        <v>6.8990951518656241</v>
      </c>
      <c r="G6205" s="16">
        <v>8.702535669609734</v>
      </c>
      <c r="H6205" s="16">
        <v>4.89016853046226</v>
      </c>
      <c r="I6205" s="16">
        <v>3.2090140067378301</v>
      </c>
      <c r="J6205" s="16">
        <v>6.8632342015146657</v>
      </c>
      <c r="K6205" s="16">
        <v>4.4201018193318262</v>
      </c>
      <c r="L6205" s="16">
        <v>3.6832957604404939</v>
      </c>
      <c r="M6205" s="16">
        <v>4.6248381865406554</v>
      </c>
      <c r="N6205" s="13">
        <v>6.7792137914256134</v>
      </c>
      <c r="O6205" s="16">
        <v>7.9810573362054154</v>
      </c>
      <c r="P6205" s="16">
        <v>5.0632195993920046</v>
      </c>
      <c r="Q6205" s="16">
        <v>6.8990951518656241</v>
      </c>
      <c r="R6205" s="16">
        <v>8.702535669609734</v>
      </c>
      <c r="S6205" s="16">
        <v>4.89016853046226</v>
      </c>
      <c r="T6205" s="16">
        <v>3.2090140067378301</v>
      </c>
      <c r="U6205" s="16">
        <v>6.8632342015146657</v>
      </c>
      <c r="V6205" s="16">
        <v>4.4201018193318262</v>
      </c>
      <c r="W6205" s="16">
        <v>3.6832957604404939</v>
      </c>
      <c r="X6205" s="16">
        <v>4.6248381865406554</v>
      </c>
      <c r="Y6205" s="13">
        <v>6.7792137914256134</v>
      </c>
    </row>
    <row r="6206" spans="2:25" x14ac:dyDescent="0.25">
      <c r="B6206" s="11">
        <v>6203</v>
      </c>
      <c r="C6206" s="13">
        <v>1695.0813137020075</v>
      </c>
      <c r="D6206" s="16">
        <v>8.0253197854183238</v>
      </c>
      <c r="E6206" s="16">
        <v>6.0046198170166782</v>
      </c>
      <c r="F6206" s="16">
        <v>6.8680724002701439</v>
      </c>
      <c r="G6206" s="16">
        <v>5.9664336918235792</v>
      </c>
      <c r="H6206" s="16">
        <v>4.3769211841847779</v>
      </c>
      <c r="I6206" s="16">
        <v>0.50771080328765805</v>
      </c>
      <c r="J6206" s="16">
        <v>7.2081375748914169</v>
      </c>
      <c r="K6206" s="16">
        <v>3.7824533894282086</v>
      </c>
      <c r="L6206" s="16">
        <v>3.1464261006365617</v>
      </c>
      <c r="M6206" s="16">
        <v>4.1194493785961681</v>
      </c>
      <c r="N6206" s="13">
        <v>4.0445239693620794</v>
      </c>
      <c r="O6206" s="16">
        <v>8.0253197854183238</v>
      </c>
      <c r="P6206" s="16">
        <v>6.0046198170166782</v>
      </c>
      <c r="Q6206" s="16">
        <v>6.8680724002701439</v>
      </c>
      <c r="R6206" s="16">
        <v>5.9664336918235792</v>
      </c>
      <c r="S6206" s="16">
        <v>4.3769211841847779</v>
      </c>
      <c r="T6206" s="16">
        <v>0.50771080328765805</v>
      </c>
      <c r="U6206" s="16">
        <v>7.2081375748914169</v>
      </c>
      <c r="V6206" s="16">
        <v>3.7824533894282086</v>
      </c>
      <c r="W6206" s="16">
        <v>3.1464261006365617</v>
      </c>
      <c r="X6206" s="16">
        <v>4.1194493785961681</v>
      </c>
      <c r="Y6206" s="13">
        <v>4.0445239693620794</v>
      </c>
    </row>
    <row r="6207" spans="2:25" x14ac:dyDescent="0.25">
      <c r="B6207" s="11">
        <v>6204</v>
      </c>
      <c r="C6207" s="13">
        <v>1947.0036294742463</v>
      </c>
      <c r="D6207" s="16">
        <v>5.9091029007819316</v>
      </c>
      <c r="E6207" s="16">
        <v>2.8481341342574851</v>
      </c>
      <c r="F6207" s="16">
        <v>3.3429905734604386</v>
      </c>
      <c r="G6207" s="16">
        <v>6.459660009851774</v>
      </c>
      <c r="H6207" s="16">
        <v>6.4520955423013397</v>
      </c>
      <c r="I6207" s="16">
        <v>9.1382732405629188</v>
      </c>
      <c r="J6207" s="16">
        <v>4.7036444866383045</v>
      </c>
      <c r="K6207" s="16">
        <v>9.4850036411494205</v>
      </c>
      <c r="L6207" s="16">
        <v>4.4648871831639738</v>
      </c>
      <c r="M6207" s="16">
        <v>6.5556659198291278</v>
      </c>
      <c r="N6207" s="13">
        <v>9.3486115926461011</v>
      </c>
      <c r="O6207" s="16">
        <v>5.9091029007819316</v>
      </c>
      <c r="P6207" s="16">
        <v>2.8481341342574851</v>
      </c>
      <c r="Q6207" s="16">
        <v>3.3429905734604386</v>
      </c>
      <c r="R6207" s="16">
        <v>6.459660009851774</v>
      </c>
      <c r="S6207" s="16">
        <v>6.4520955423013397</v>
      </c>
      <c r="T6207" s="16">
        <v>9.1382732405629188</v>
      </c>
      <c r="U6207" s="16">
        <v>4.7036444866383045</v>
      </c>
      <c r="V6207" s="16">
        <v>9.4850036411494205</v>
      </c>
      <c r="W6207" s="16">
        <v>4.4648871831639738</v>
      </c>
      <c r="X6207" s="16">
        <v>6.5556659198291278</v>
      </c>
      <c r="Y6207" s="13">
        <v>9.3486115926461011</v>
      </c>
    </row>
    <row r="6208" spans="2:25" x14ac:dyDescent="0.25">
      <c r="B6208" s="11">
        <v>6205</v>
      </c>
      <c r="C6208" s="13">
        <v>1885.528809313563</v>
      </c>
      <c r="D6208" s="16">
        <v>5.4030839501621317</v>
      </c>
      <c r="E6208" s="16">
        <v>5.3014733187429588</v>
      </c>
      <c r="F6208" s="16">
        <v>5.8897320413600198</v>
      </c>
      <c r="G6208" s="16">
        <v>8.519633836934009</v>
      </c>
      <c r="H6208" s="16">
        <v>9.2280070188056555</v>
      </c>
      <c r="I6208" s="16">
        <v>4.5493592554761291</v>
      </c>
      <c r="J6208" s="16">
        <v>1.7818277714446662</v>
      </c>
      <c r="K6208" s="16">
        <v>5.1653563114836487</v>
      </c>
      <c r="L6208" s="16">
        <v>6.7290256023178898</v>
      </c>
      <c r="M6208" s="16">
        <v>4.1213045655730713</v>
      </c>
      <c r="N6208" s="13">
        <v>8.5924668984559993</v>
      </c>
      <c r="O6208" s="16">
        <v>5.4030839501621317</v>
      </c>
      <c r="P6208" s="16">
        <v>5.3014733187429588</v>
      </c>
      <c r="Q6208" s="16">
        <v>5.8897320413600198</v>
      </c>
      <c r="R6208" s="16">
        <v>8.519633836934009</v>
      </c>
      <c r="S6208" s="16">
        <v>9.2280070188056555</v>
      </c>
      <c r="T6208" s="16">
        <v>4.5493592554761291</v>
      </c>
      <c r="U6208" s="16">
        <v>1.7818277714446662</v>
      </c>
      <c r="V6208" s="16">
        <v>5.1653563114836487</v>
      </c>
      <c r="W6208" s="16">
        <v>6.7290256023178898</v>
      </c>
      <c r="X6208" s="16">
        <v>4.1213045655730713</v>
      </c>
      <c r="Y6208" s="13">
        <v>8.5924668984559993</v>
      </c>
    </row>
    <row r="6209" spans="2:25" x14ac:dyDescent="0.25">
      <c r="B6209" s="11">
        <v>6206</v>
      </c>
      <c r="C6209" s="13">
        <v>1819.7119291340855</v>
      </c>
      <c r="D6209" s="16">
        <v>7.0712077695928564</v>
      </c>
      <c r="E6209" s="16">
        <v>8.5272277454127554</v>
      </c>
      <c r="F6209" s="16">
        <v>3.0048584452649676</v>
      </c>
      <c r="G6209" s="16">
        <v>5.3747434316868778</v>
      </c>
      <c r="H6209" s="16">
        <v>5.2220498352890248</v>
      </c>
      <c r="I6209" s="16">
        <v>2.5652966355574032</v>
      </c>
      <c r="J6209" s="16">
        <v>8.6979357183922872</v>
      </c>
      <c r="K6209" s="16">
        <v>3.4241641213944307</v>
      </c>
      <c r="L6209" s="16">
        <v>4.8519663934003034</v>
      </c>
      <c r="M6209" s="16">
        <v>8.437056385717371</v>
      </c>
      <c r="N6209" s="13">
        <v>4.3588085600326787</v>
      </c>
      <c r="O6209" s="16">
        <v>7.0712077695928564</v>
      </c>
      <c r="P6209" s="16">
        <v>8.5272277454127554</v>
      </c>
      <c r="Q6209" s="16">
        <v>3.0048584452649676</v>
      </c>
      <c r="R6209" s="16">
        <v>5.3747434316868778</v>
      </c>
      <c r="S6209" s="16">
        <v>5.2220498352890248</v>
      </c>
      <c r="T6209" s="16">
        <v>2.5652966355574032</v>
      </c>
      <c r="U6209" s="16">
        <v>8.6979357183922872</v>
      </c>
      <c r="V6209" s="16">
        <v>3.4241641213944307</v>
      </c>
      <c r="W6209" s="16">
        <v>4.8519663934003034</v>
      </c>
      <c r="X6209" s="16">
        <v>8.437056385717371</v>
      </c>
      <c r="Y6209" s="13">
        <v>4.3588085600326787</v>
      </c>
    </row>
    <row r="6210" spans="2:25" x14ac:dyDescent="0.25">
      <c r="B6210" s="11">
        <v>6207</v>
      </c>
      <c r="C6210" s="13">
        <v>1725.5094103406466</v>
      </c>
      <c r="D6210" s="16">
        <v>1.9532552116710278</v>
      </c>
      <c r="E6210" s="16">
        <v>3.6350370373007257</v>
      </c>
      <c r="F6210" s="16">
        <v>3.3900249065314876</v>
      </c>
      <c r="G6210" s="16">
        <v>2.9767477655613837</v>
      </c>
      <c r="H6210" s="16">
        <v>8.4425666194389741</v>
      </c>
      <c r="I6210" s="16">
        <v>5.1827456562600744</v>
      </c>
      <c r="J6210" s="16">
        <v>7.3837741830774748</v>
      </c>
      <c r="K6210" s="16">
        <v>5.5213052860613949</v>
      </c>
      <c r="L6210" s="16">
        <v>6.2732821408592763</v>
      </c>
      <c r="M6210" s="16">
        <v>6.1068536349867966</v>
      </c>
      <c r="N6210" s="13">
        <v>5.0118021383853097</v>
      </c>
      <c r="O6210" s="16">
        <v>1.9532552116710278</v>
      </c>
      <c r="P6210" s="16">
        <v>3.6350370373007257</v>
      </c>
      <c r="Q6210" s="16">
        <v>3.3900249065314876</v>
      </c>
      <c r="R6210" s="16">
        <v>2.9767477655613837</v>
      </c>
      <c r="S6210" s="16">
        <v>8.4425666194389741</v>
      </c>
      <c r="T6210" s="16">
        <v>5.1827456562600744</v>
      </c>
      <c r="U6210" s="16">
        <v>7.3837741830774748</v>
      </c>
      <c r="V6210" s="16">
        <v>5.5213052860613949</v>
      </c>
      <c r="W6210" s="16">
        <v>6.2732821408592763</v>
      </c>
      <c r="X6210" s="16">
        <v>6.1068536349867966</v>
      </c>
      <c r="Y6210" s="13">
        <v>5.0118021383853097</v>
      </c>
    </row>
    <row r="6211" spans="2:25" x14ac:dyDescent="0.25">
      <c r="B6211" s="11">
        <v>6208</v>
      </c>
      <c r="C6211" s="13">
        <v>2067.8892102320947</v>
      </c>
      <c r="D6211" s="16">
        <v>7.2946450218652661</v>
      </c>
      <c r="E6211" s="16">
        <v>6.4515581212379773</v>
      </c>
      <c r="F6211" s="16">
        <v>4.5627740540305837</v>
      </c>
      <c r="G6211" s="16">
        <v>5.6314634430098804</v>
      </c>
      <c r="H6211" s="16">
        <v>6.0384847062353337</v>
      </c>
      <c r="I6211" s="16">
        <v>8.0095875611614282</v>
      </c>
      <c r="J6211" s="16">
        <v>8.7464708565961296</v>
      </c>
      <c r="K6211" s="16">
        <v>7.7477538227392824</v>
      </c>
      <c r="L6211" s="16">
        <v>7.7342307504712586</v>
      </c>
      <c r="M6211" s="16">
        <v>6.1422126712682079</v>
      </c>
      <c r="N6211" s="13">
        <v>6.5792523468349176</v>
      </c>
      <c r="O6211" s="16">
        <v>7.2946450218652661</v>
      </c>
      <c r="P6211" s="16">
        <v>6.4515581212379773</v>
      </c>
      <c r="Q6211" s="16">
        <v>4.5627740540305837</v>
      </c>
      <c r="R6211" s="16">
        <v>5.6314634430098804</v>
      </c>
      <c r="S6211" s="16">
        <v>6.0384847062353337</v>
      </c>
      <c r="T6211" s="16">
        <v>8.0095875611614282</v>
      </c>
      <c r="U6211" s="16">
        <v>8.7464708565961296</v>
      </c>
      <c r="V6211" s="16">
        <v>7.7477538227392824</v>
      </c>
      <c r="W6211" s="16">
        <v>7.7342307504712586</v>
      </c>
      <c r="X6211" s="16">
        <v>6.1422126712682079</v>
      </c>
      <c r="Y6211" s="13">
        <v>6.5792523468349176</v>
      </c>
    </row>
    <row r="6212" spans="2:25" x14ac:dyDescent="0.25">
      <c r="B6212" s="11">
        <v>6209</v>
      </c>
      <c r="C6212" s="13">
        <v>1708.5521242098168</v>
      </c>
      <c r="D6212" s="16">
        <v>7.6930408152791099</v>
      </c>
      <c r="E6212" s="16">
        <v>6.7821879331798485</v>
      </c>
      <c r="F6212" s="16">
        <v>1.9029404906319196</v>
      </c>
      <c r="G6212" s="16">
        <v>7.8412912127530543</v>
      </c>
      <c r="H6212" s="16">
        <v>2.1357308642097625</v>
      </c>
      <c r="I6212" s="16">
        <v>5.0462709540129334</v>
      </c>
      <c r="J6212" s="16">
        <v>5.7224594747549764</v>
      </c>
      <c r="K6212" s="16">
        <v>1.5836309704158253</v>
      </c>
      <c r="L6212" s="16">
        <v>6.1861305169108585</v>
      </c>
      <c r="M6212" s="16">
        <v>3.7541303344436847</v>
      </c>
      <c r="N6212" s="13">
        <v>6.2635686879318087</v>
      </c>
      <c r="O6212" s="16">
        <v>7.6930408152791099</v>
      </c>
      <c r="P6212" s="16">
        <v>6.7821879331798485</v>
      </c>
      <c r="Q6212" s="16">
        <v>1.9029404906319196</v>
      </c>
      <c r="R6212" s="16">
        <v>7.8412912127530543</v>
      </c>
      <c r="S6212" s="16">
        <v>2.1357308642097625</v>
      </c>
      <c r="T6212" s="16">
        <v>5.0462709540129334</v>
      </c>
      <c r="U6212" s="16">
        <v>5.7224594747549764</v>
      </c>
      <c r="V6212" s="16">
        <v>1.5836309704158253</v>
      </c>
      <c r="W6212" s="16">
        <v>6.1861305169108585</v>
      </c>
      <c r="X6212" s="16">
        <v>3.7541303344436847</v>
      </c>
      <c r="Y6212" s="13">
        <v>6.2635686879318087</v>
      </c>
    </row>
    <row r="6213" spans="2:25" x14ac:dyDescent="0.25">
      <c r="B6213" s="11">
        <v>6210</v>
      </c>
      <c r="C6213" s="13">
        <v>1630.5970567936586</v>
      </c>
      <c r="D6213" s="16">
        <v>6.9105983445529038</v>
      </c>
      <c r="E6213" s="16">
        <v>7.2403984908512431</v>
      </c>
      <c r="F6213" s="16">
        <v>3.1691742744934874</v>
      </c>
      <c r="G6213" s="16">
        <v>3.1924287236132134</v>
      </c>
      <c r="H6213" s="16">
        <v>4.0093133858991612</v>
      </c>
      <c r="I6213" s="16">
        <v>1.9016310407098498</v>
      </c>
      <c r="J6213" s="16">
        <v>0.16079418261732759</v>
      </c>
      <c r="K6213" s="16">
        <v>7.2116009554991134</v>
      </c>
      <c r="L6213" s="16">
        <v>1.1137750610653612</v>
      </c>
      <c r="M6213" s="16">
        <v>6.3120248990452499</v>
      </c>
      <c r="N6213" s="13">
        <v>8.9484360650205463</v>
      </c>
      <c r="O6213" s="16">
        <v>6.9105983445529038</v>
      </c>
      <c r="P6213" s="16">
        <v>7.2403984908512431</v>
      </c>
      <c r="Q6213" s="16">
        <v>3.1691742744934874</v>
      </c>
      <c r="R6213" s="16">
        <v>3.1924287236132134</v>
      </c>
      <c r="S6213" s="16">
        <v>4.0093133858991612</v>
      </c>
      <c r="T6213" s="16">
        <v>1.9016310407098498</v>
      </c>
      <c r="U6213" s="16">
        <v>0.16079418261732759</v>
      </c>
      <c r="V6213" s="16">
        <v>7.2116009554991134</v>
      </c>
      <c r="W6213" s="16">
        <v>1.1137750610653612</v>
      </c>
      <c r="X6213" s="16">
        <v>6.3120248990452499</v>
      </c>
      <c r="Y6213" s="13">
        <v>8.9484360650205463</v>
      </c>
    </row>
    <row r="6214" spans="2:25" x14ac:dyDescent="0.25">
      <c r="B6214" s="11">
        <v>6211</v>
      </c>
      <c r="C6214" s="13">
        <v>1755.4814118419379</v>
      </c>
      <c r="D6214" s="16">
        <v>6.0570915322895011</v>
      </c>
      <c r="E6214" s="16">
        <v>4.400409457265372</v>
      </c>
      <c r="F6214" s="16">
        <v>6.1721332778519802</v>
      </c>
      <c r="G6214" s="16">
        <v>3.2548559028982531</v>
      </c>
      <c r="H6214" s="16">
        <v>9.1389935781664029</v>
      </c>
      <c r="I6214" s="16">
        <v>5.8634648319811706</v>
      </c>
      <c r="J6214" s="16">
        <v>1.9439781055952015</v>
      </c>
      <c r="K6214" s="16">
        <v>4.5411428910441192</v>
      </c>
      <c r="L6214" s="16">
        <v>6.1754141611189928</v>
      </c>
      <c r="M6214" s="16">
        <v>6.5822557861823849</v>
      </c>
      <c r="N6214" s="13">
        <v>3.5586751937239303</v>
      </c>
      <c r="O6214" s="16">
        <v>6.0570915322895011</v>
      </c>
      <c r="P6214" s="16">
        <v>4.400409457265372</v>
      </c>
      <c r="Q6214" s="16">
        <v>6.1721332778519802</v>
      </c>
      <c r="R6214" s="16">
        <v>3.2548559028982531</v>
      </c>
      <c r="S6214" s="16">
        <v>9.1389935781664029</v>
      </c>
      <c r="T6214" s="16">
        <v>5.8634648319811706</v>
      </c>
      <c r="U6214" s="16">
        <v>1.9439781055952015</v>
      </c>
      <c r="V6214" s="16">
        <v>4.5411428910441192</v>
      </c>
      <c r="W6214" s="16">
        <v>6.1754141611189928</v>
      </c>
      <c r="X6214" s="16">
        <v>6.5822557861823849</v>
      </c>
      <c r="Y6214" s="13">
        <v>3.5586751937239303</v>
      </c>
    </row>
    <row r="6215" spans="2:25" x14ac:dyDescent="0.25">
      <c r="B6215" s="11">
        <v>6212</v>
      </c>
      <c r="C6215" s="13">
        <v>1719.1138465732831</v>
      </c>
      <c r="D6215" s="16">
        <v>2.0785946882085526</v>
      </c>
      <c r="E6215" s="16">
        <v>7.1461186978045852</v>
      </c>
      <c r="F6215" s="16">
        <v>4.2308845836550466</v>
      </c>
      <c r="G6215" s="16">
        <v>6.3950080997347731</v>
      </c>
      <c r="H6215" s="16">
        <v>4.510339142642195</v>
      </c>
      <c r="I6215" s="16">
        <v>7.6913465301268955</v>
      </c>
      <c r="J6215" s="16">
        <v>3.88314591046269</v>
      </c>
      <c r="K6215" s="16">
        <v>6.2181071537169776</v>
      </c>
      <c r="L6215" s="16">
        <v>3.7778936962210388</v>
      </c>
      <c r="M6215" s="16">
        <v>5.3623429148866428</v>
      </c>
      <c r="N6215" s="13">
        <v>4.1450865450020897</v>
      </c>
      <c r="O6215" s="16">
        <v>2.0785946882085526</v>
      </c>
      <c r="P6215" s="16">
        <v>7.1461186978045852</v>
      </c>
      <c r="Q6215" s="16">
        <v>4.2308845836550466</v>
      </c>
      <c r="R6215" s="16">
        <v>6.3950080997347731</v>
      </c>
      <c r="S6215" s="16">
        <v>4.510339142642195</v>
      </c>
      <c r="T6215" s="16">
        <v>7.6913465301268955</v>
      </c>
      <c r="U6215" s="16">
        <v>3.88314591046269</v>
      </c>
      <c r="V6215" s="16">
        <v>6.2181071537169776</v>
      </c>
      <c r="W6215" s="16">
        <v>3.7778936962210388</v>
      </c>
      <c r="X6215" s="16">
        <v>5.3623429148866428</v>
      </c>
      <c r="Y6215" s="13">
        <v>4.1450865450020897</v>
      </c>
    </row>
    <row r="6216" spans="2:25" x14ac:dyDescent="0.25">
      <c r="B6216" s="11">
        <v>6213</v>
      </c>
      <c r="C6216" s="13">
        <v>1882.0898712613607</v>
      </c>
      <c r="D6216" s="16">
        <v>2.2202623519447946</v>
      </c>
      <c r="E6216" s="16">
        <v>5.4706755830743505</v>
      </c>
      <c r="F6216" s="16">
        <v>5.7974938324974934</v>
      </c>
      <c r="G6216" s="16">
        <v>7.2663057110021363</v>
      </c>
      <c r="H6216" s="16">
        <v>6.0011381968042414</v>
      </c>
      <c r="I6216" s="16">
        <v>7.8555284730954078</v>
      </c>
      <c r="J6216" s="16">
        <v>6.9600551836602449</v>
      </c>
      <c r="K6216" s="16">
        <v>4.5355126179843124</v>
      </c>
      <c r="L6216" s="16">
        <v>9.0607116620092256</v>
      </c>
      <c r="M6216" s="16">
        <v>3.9339115767024193</v>
      </c>
      <c r="N6216" s="13">
        <v>5.9268014447435569</v>
      </c>
      <c r="O6216" s="16">
        <v>2.2202623519447946</v>
      </c>
      <c r="P6216" s="16">
        <v>5.4706755830743505</v>
      </c>
      <c r="Q6216" s="16">
        <v>5.7974938324974934</v>
      </c>
      <c r="R6216" s="16">
        <v>7.2663057110021363</v>
      </c>
      <c r="S6216" s="16">
        <v>6.0011381968042414</v>
      </c>
      <c r="T6216" s="16">
        <v>7.8555284730954078</v>
      </c>
      <c r="U6216" s="16">
        <v>6.9600551836602449</v>
      </c>
      <c r="V6216" s="16">
        <v>4.5355126179843124</v>
      </c>
      <c r="W6216" s="16">
        <v>9.0607116620092256</v>
      </c>
      <c r="X6216" s="16">
        <v>3.9339115767024193</v>
      </c>
      <c r="Y6216" s="13">
        <v>5.9268014447435569</v>
      </c>
    </row>
    <row r="6217" spans="2:25" x14ac:dyDescent="0.25">
      <c r="B6217" s="11">
        <v>6214</v>
      </c>
      <c r="C6217" s="13">
        <v>1763.0463881076255</v>
      </c>
      <c r="D6217" s="16">
        <v>3.3320568718956833</v>
      </c>
      <c r="E6217" s="16">
        <v>3.8947857584606362</v>
      </c>
      <c r="F6217" s="16">
        <v>6.0398851068567625</v>
      </c>
      <c r="G6217" s="16">
        <v>5.3073508543423831</v>
      </c>
      <c r="H6217" s="16">
        <v>6.2309883668539383</v>
      </c>
      <c r="I6217" s="16">
        <v>7.6492139535440948</v>
      </c>
      <c r="J6217" s="16">
        <v>3.7071861610125678</v>
      </c>
      <c r="K6217" s="16">
        <v>5.1078226599737286</v>
      </c>
      <c r="L6217" s="16">
        <v>6.3318928970580792</v>
      </c>
      <c r="M6217" s="16">
        <v>4.562785355160897</v>
      </c>
      <c r="N6217" s="13">
        <v>5.8759322805056353</v>
      </c>
      <c r="O6217" s="16">
        <v>3.3320568718956833</v>
      </c>
      <c r="P6217" s="16">
        <v>3.8947857584606362</v>
      </c>
      <c r="Q6217" s="16">
        <v>6.0398851068567625</v>
      </c>
      <c r="R6217" s="16">
        <v>5.3073508543423831</v>
      </c>
      <c r="S6217" s="16">
        <v>6.2309883668539383</v>
      </c>
      <c r="T6217" s="16">
        <v>7.6492139535440948</v>
      </c>
      <c r="U6217" s="16">
        <v>3.7071861610125678</v>
      </c>
      <c r="V6217" s="16">
        <v>5.1078226599737286</v>
      </c>
      <c r="W6217" s="16">
        <v>6.3318928970580792</v>
      </c>
      <c r="X6217" s="16">
        <v>4.562785355160897</v>
      </c>
      <c r="Y6217" s="13">
        <v>5.8759322805056353</v>
      </c>
    </row>
    <row r="6218" spans="2:25" x14ac:dyDescent="0.25">
      <c r="B6218" s="11">
        <v>6215</v>
      </c>
      <c r="C6218" s="13">
        <v>1731.333506129811</v>
      </c>
      <c r="D6218" s="16">
        <v>3.1222317554061583</v>
      </c>
      <c r="E6218" s="16">
        <v>8.0461430993566339</v>
      </c>
      <c r="F6218" s="16">
        <v>5.1801261612395884</v>
      </c>
      <c r="G6218" s="16">
        <v>3.7206852658238336</v>
      </c>
      <c r="H6218" s="16">
        <v>7.5547144086486302</v>
      </c>
      <c r="I6218" s="16">
        <v>3.8901393452671695</v>
      </c>
      <c r="J6218" s="16">
        <v>7.4177773417160537</v>
      </c>
      <c r="K6218" s="16">
        <v>1.3755377364675789</v>
      </c>
      <c r="L6218" s="16">
        <v>3.4641047316626938</v>
      </c>
      <c r="M6218" s="16">
        <v>6.2150901595021164</v>
      </c>
      <c r="N6218" s="13">
        <v>6.284024979185614</v>
      </c>
      <c r="O6218" s="16">
        <v>3.1222317554061583</v>
      </c>
      <c r="P6218" s="16">
        <v>8.0461430993566339</v>
      </c>
      <c r="Q6218" s="16">
        <v>5.1801261612395884</v>
      </c>
      <c r="R6218" s="16">
        <v>3.7206852658238336</v>
      </c>
      <c r="S6218" s="16">
        <v>7.5547144086486302</v>
      </c>
      <c r="T6218" s="16">
        <v>3.8901393452671695</v>
      </c>
      <c r="U6218" s="16">
        <v>7.4177773417160537</v>
      </c>
      <c r="V6218" s="16">
        <v>1.3755377364675789</v>
      </c>
      <c r="W6218" s="16">
        <v>3.4641047316626938</v>
      </c>
      <c r="X6218" s="16">
        <v>6.2150901595021164</v>
      </c>
      <c r="Y6218" s="13">
        <v>6.284024979185614</v>
      </c>
    </row>
    <row r="6219" spans="2:25" x14ac:dyDescent="0.25">
      <c r="B6219" s="11">
        <v>6216</v>
      </c>
      <c r="C6219" s="13">
        <v>1632.0345263004444</v>
      </c>
      <c r="D6219" s="16">
        <v>1.5255754846816934</v>
      </c>
      <c r="E6219" s="16">
        <v>5.9018957235506893</v>
      </c>
      <c r="F6219" s="16">
        <v>4.6326347206902749</v>
      </c>
      <c r="G6219" s="16">
        <v>6.0193584938930123</v>
      </c>
      <c r="H6219" s="16">
        <v>7.5022144403449031</v>
      </c>
      <c r="I6219" s="16">
        <v>3.9020141043301084</v>
      </c>
      <c r="J6219" s="16">
        <v>1.3520687135658944</v>
      </c>
      <c r="K6219" s="16">
        <v>5.3382812566007711</v>
      </c>
      <c r="L6219" s="16">
        <v>4.9752017592714326</v>
      </c>
      <c r="M6219" s="16">
        <v>8.2826584870215907</v>
      </c>
      <c r="N6219" s="13">
        <v>0.72305724947777161</v>
      </c>
      <c r="O6219" s="16">
        <v>1.5255754846816934</v>
      </c>
      <c r="P6219" s="16">
        <v>5.9018957235506893</v>
      </c>
      <c r="Q6219" s="16">
        <v>4.6326347206902749</v>
      </c>
      <c r="R6219" s="16">
        <v>6.0193584938930123</v>
      </c>
      <c r="S6219" s="16">
        <v>7.5022144403449031</v>
      </c>
      <c r="T6219" s="16">
        <v>3.9020141043301084</v>
      </c>
      <c r="U6219" s="16">
        <v>1.3520687135658944</v>
      </c>
      <c r="V6219" s="16">
        <v>5.3382812566007711</v>
      </c>
      <c r="W6219" s="16">
        <v>4.9752017592714326</v>
      </c>
      <c r="X6219" s="16">
        <v>8.2826584870215907</v>
      </c>
      <c r="Y6219" s="13">
        <v>0.72305724947777161</v>
      </c>
    </row>
    <row r="6220" spans="2:25" x14ac:dyDescent="0.25">
      <c r="B6220" s="11">
        <v>6217</v>
      </c>
      <c r="C6220" s="13">
        <v>1819.4308981086986</v>
      </c>
      <c r="D6220" s="16">
        <v>6.0416429880937788</v>
      </c>
      <c r="E6220" s="16">
        <v>7.6755514581438655</v>
      </c>
      <c r="F6220" s="16">
        <v>6.309941421796653</v>
      </c>
      <c r="G6220" s="16">
        <v>7.6190602176358535</v>
      </c>
      <c r="H6220" s="16">
        <v>4.7038913067416965</v>
      </c>
      <c r="I6220" s="16">
        <v>3.8846623298482292</v>
      </c>
      <c r="J6220" s="16">
        <v>8.5802120928955237</v>
      </c>
      <c r="K6220" s="16">
        <v>4.4247182779107455</v>
      </c>
      <c r="L6220" s="16">
        <v>5.0432216898916007</v>
      </c>
      <c r="M6220" s="16">
        <v>2.9541940352820508</v>
      </c>
      <c r="N6220" s="13">
        <v>4.1922807347874125</v>
      </c>
      <c r="O6220" s="16">
        <v>6.0416429880937788</v>
      </c>
      <c r="P6220" s="16">
        <v>7.6755514581438655</v>
      </c>
      <c r="Q6220" s="16">
        <v>6.309941421796653</v>
      </c>
      <c r="R6220" s="16">
        <v>7.6190602176358535</v>
      </c>
      <c r="S6220" s="16">
        <v>4.7038913067416965</v>
      </c>
      <c r="T6220" s="16">
        <v>3.8846623298482292</v>
      </c>
      <c r="U6220" s="16">
        <v>8.5802120928955237</v>
      </c>
      <c r="V6220" s="16">
        <v>4.4247182779107455</v>
      </c>
      <c r="W6220" s="16">
        <v>5.0432216898916007</v>
      </c>
      <c r="X6220" s="16">
        <v>2.9541940352820508</v>
      </c>
      <c r="Y6220" s="13">
        <v>4.1922807347874125</v>
      </c>
    </row>
    <row r="6221" spans="2:25" x14ac:dyDescent="0.25">
      <c r="B6221" s="11">
        <v>6218</v>
      </c>
      <c r="C6221" s="13">
        <v>1764.6802681231475</v>
      </c>
      <c r="D6221" s="16">
        <v>3.9639982006330792</v>
      </c>
      <c r="E6221" s="16">
        <v>6.3628831062240998</v>
      </c>
      <c r="F6221" s="16">
        <v>5.9022891122667325</v>
      </c>
      <c r="G6221" s="16">
        <v>4.1556954706705058</v>
      </c>
      <c r="H6221" s="16">
        <v>2.4880292910045281</v>
      </c>
      <c r="I6221" s="16">
        <v>4.2812990035321912</v>
      </c>
      <c r="J6221" s="16">
        <v>9.3619711445302229</v>
      </c>
      <c r="K6221" s="16">
        <v>6.4142981558534959</v>
      </c>
      <c r="L6221" s="16">
        <v>6.1743161595142997</v>
      </c>
      <c r="M6221" s="16">
        <v>5.953442457350774</v>
      </c>
      <c r="N6221" s="13">
        <v>3.1718187404191713</v>
      </c>
      <c r="O6221" s="16">
        <v>3.9639982006330792</v>
      </c>
      <c r="P6221" s="16">
        <v>6.3628831062240998</v>
      </c>
      <c r="Q6221" s="16">
        <v>5.9022891122667325</v>
      </c>
      <c r="R6221" s="16">
        <v>4.1556954706705058</v>
      </c>
      <c r="S6221" s="16">
        <v>2.4880292910045281</v>
      </c>
      <c r="T6221" s="16">
        <v>4.2812990035321912</v>
      </c>
      <c r="U6221" s="16">
        <v>9.3619711445302229</v>
      </c>
      <c r="V6221" s="16">
        <v>6.4142981558534959</v>
      </c>
      <c r="W6221" s="16">
        <v>6.1743161595142997</v>
      </c>
      <c r="X6221" s="16">
        <v>5.953442457350774</v>
      </c>
      <c r="Y6221" s="13">
        <v>3.1718187404191713</v>
      </c>
    </row>
    <row r="6222" spans="2:25" x14ac:dyDescent="0.25">
      <c r="B6222" s="11">
        <v>6219</v>
      </c>
      <c r="C6222" s="13">
        <v>1858.8445193867269</v>
      </c>
      <c r="D6222" s="16">
        <v>3.5657656032895386</v>
      </c>
      <c r="E6222" s="16">
        <v>3.9051250538925926</v>
      </c>
      <c r="F6222" s="16">
        <v>6.6329469011634865</v>
      </c>
      <c r="G6222" s="16">
        <v>7.6695312412209189</v>
      </c>
      <c r="H6222" s="16">
        <v>4.3745488812664011</v>
      </c>
      <c r="I6222" s="16">
        <v>8.2801259965427008</v>
      </c>
      <c r="J6222" s="16">
        <v>5.329514987096605</v>
      </c>
      <c r="K6222" s="16">
        <v>3.5423114963907114</v>
      </c>
      <c r="L6222" s="16">
        <v>5.2209447667846298</v>
      </c>
      <c r="M6222" s="16">
        <v>7.4293025194643683</v>
      </c>
      <c r="N6222" s="13">
        <v>7.7472810175006188</v>
      </c>
      <c r="O6222" s="16">
        <v>3.5657656032895386</v>
      </c>
      <c r="P6222" s="16">
        <v>3.9051250538925926</v>
      </c>
      <c r="Q6222" s="16">
        <v>6.6329469011634865</v>
      </c>
      <c r="R6222" s="16">
        <v>7.6695312412209189</v>
      </c>
      <c r="S6222" s="16">
        <v>4.3745488812664011</v>
      </c>
      <c r="T6222" s="16">
        <v>8.2801259965427008</v>
      </c>
      <c r="U6222" s="16">
        <v>5.329514987096605</v>
      </c>
      <c r="V6222" s="16">
        <v>3.5423114963907114</v>
      </c>
      <c r="W6222" s="16">
        <v>5.2209447667846298</v>
      </c>
      <c r="X6222" s="16">
        <v>7.4293025194643683</v>
      </c>
      <c r="Y6222" s="13">
        <v>7.7472810175006188</v>
      </c>
    </row>
    <row r="6223" spans="2:25" x14ac:dyDescent="0.25">
      <c r="B6223" s="11">
        <v>6220</v>
      </c>
      <c r="C6223" s="13">
        <v>1742.651496643495</v>
      </c>
      <c r="D6223" s="16">
        <v>5.0398890385724</v>
      </c>
      <c r="E6223" s="16">
        <v>5.0240507133310857</v>
      </c>
      <c r="F6223" s="16">
        <v>6.2977645998886276</v>
      </c>
      <c r="G6223" s="16">
        <v>9.4584402736598978</v>
      </c>
      <c r="H6223" s="16">
        <v>1.2938400534666168</v>
      </c>
      <c r="I6223" s="16">
        <v>5.7373514767082368</v>
      </c>
      <c r="J6223" s="16">
        <v>4.9488632644217079</v>
      </c>
      <c r="K6223" s="16">
        <v>4.4059055250403576</v>
      </c>
      <c r="L6223" s="16">
        <v>4.3055080307849591</v>
      </c>
      <c r="M6223" s="16">
        <v>6.1792125459927689</v>
      </c>
      <c r="N6223" s="13">
        <v>4.2245581653420743</v>
      </c>
      <c r="O6223" s="16">
        <v>5.0398890385724</v>
      </c>
      <c r="P6223" s="16">
        <v>5.0240507133310857</v>
      </c>
      <c r="Q6223" s="16">
        <v>6.2977645998886276</v>
      </c>
      <c r="R6223" s="16">
        <v>9.4584402736598978</v>
      </c>
      <c r="S6223" s="16">
        <v>1.2938400534666168</v>
      </c>
      <c r="T6223" s="16">
        <v>5.7373514767082368</v>
      </c>
      <c r="U6223" s="16">
        <v>4.9488632644217079</v>
      </c>
      <c r="V6223" s="16">
        <v>4.4059055250403576</v>
      </c>
      <c r="W6223" s="16">
        <v>4.3055080307849591</v>
      </c>
      <c r="X6223" s="16">
        <v>6.1792125459927689</v>
      </c>
      <c r="Y6223" s="13">
        <v>4.2245581653420743</v>
      </c>
    </row>
    <row r="6224" spans="2:25" x14ac:dyDescent="0.25">
      <c r="B6224" s="11">
        <v>6221</v>
      </c>
      <c r="C6224" s="13">
        <v>1597.4765787733456</v>
      </c>
      <c r="D6224" s="16">
        <v>4.5536478425667486</v>
      </c>
      <c r="E6224" s="16">
        <v>3.200826565087842</v>
      </c>
      <c r="F6224" s="16">
        <v>5.0010011263454404</v>
      </c>
      <c r="G6224" s="16">
        <v>4.4729762841227005</v>
      </c>
      <c r="H6224" s="16">
        <v>4.5086757049141566</v>
      </c>
      <c r="I6224" s="16">
        <v>5.0246372874216609</v>
      </c>
      <c r="J6224" s="16">
        <v>5.3329632156622111</v>
      </c>
      <c r="K6224" s="16">
        <v>3.2962391680969132</v>
      </c>
      <c r="L6224" s="16">
        <v>2.7624806260960626</v>
      </c>
      <c r="M6224" s="16">
        <v>5.354812304282718</v>
      </c>
      <c r="N6224" s="13">
        <v>4.1526580599776706</v>
      </c>
      <c r="O6224" s="16">
        <v>4.5536478425667486</v>
      </c>
      <c r="P6224" s="16">
        <v>3.200826565087842</v>
      </c>
      <c r="Q6224" s="16">
        <v>5.0010011263454404</v>
      </c>
      <c r="R6224" s="16">
        <v>4.4729762841227005</v>
      </c>
      <c r="S6224" s="16">
        <v>4.5086757049141566</v>
      </c>
      <c r="T6224" s="16">
        <v>5.0246372874216609</v>
      </c>
      <c r="U6224" s="16">
        <v>5.3329632156622111</v>
      </c>
      <c r="V6224" s="16">
        <v>3.2962391680969132</v>
      </c>
      <c r="W6224" s="16">
        <v>2.7624806260960626</v>
      </c>
      <c r="X6224" s="16">
        <v>5.354812304282718</v>
      </c>
      <c r="Y6224" s="13">
        <v>4.1526580599776706</v>
      </c>
    </row>
    <row r="6225" spans="2:25" x14ac:dyDescent="0.25">
      <c r="B6225" s="11">
        <v>6222</v>
      </c>
      <c r="C6225" s="13">
        <v>1830.3148672164714</v>
      </c>
      <c r="D6225" s="16">
        <v>5.7093023281542337</v>
      </c>
      <c r="E6225" s="16">
        <v>3.4924533099969386</v>
      </c>
      <c r="F6225" s="16">
        <v>6.0231509082124166</v>
      </c>
      <c r="G6225" s="16">
        <v>7.6522822082337578</v>
      </c>
      <c r="H6225" s="16">
        <v>6.0350533536482578</v>
      </c>
      <c r="I6225" s="16">
        <v>4.7870813886701367</v>
      </c>
      <c r="J6225" s="16">
        <v>3.3780259392379182</v>
      </c>
      <c r="K6225" s="16">
        <v>7.0598704761923621</v>
      </c>
      <c r="L6225" s="16">
        <v>4.9477102754478439</v>
      </c>
      <c r="M6225" s="16">
        <v>5.6171276004351576</v>
      </c>
      <c r="N6225" s="13">
        <v>7.2994346728023043</v>
      </c>
      <c r="O6225" s="16">
        <v>5.7093023281542337</v>
      </c>
      <c r="P6225" s="16">
        <v>3.4924533099969386</v>
      </c>
      <c r="Q6225" s="16">
        <v>6.0231509082124166</v>
      </c>
      <c r="R6225" s="16">
        <v>7.6522822082337578</v>
      </c>
      <c r="S6225" s="16">
        <v>6.0350533536482578</v>
      </c>
      <c r="T6225" s="16">
        <v>4.7870813886701367</v>
      </c>
      <c r="U6225" s="16">
        <v>3.3780259392379182</v>
      </c>
      <c r="V6225" s="16">
        <v>7.0598704761923621</v>
      </c>
      <c r="W6225" s="16">
        <v>4.9477102754478439</v>
      </c>
      <c r="X6225" s="16">
        <v>5.6171276004351576</v>
      </c>
      <c r="Y6225" s="13">
        <v>7.2994346728023043</v>
      </c>
    </row>
    <row r="6226" spans="2:25" x14ac:dyDescent="0.25">
      <c r="B6226" s="11">
        <v>6223</v>
      </c>
      <c r="C6226" s="13">
        <v>1796.5871179083795</v>
      </c>
      <c r="D6226" s="16">
        <v>6.6642691972383359</v>
      </c>
      <c r="E6226" s="16">
        <v>5.2766279338887756</v>
      </c>
      <c r="F6226" s="16">
        <v>1.8527694624501549</v>
      </c>
      <c r="G6226" s="16">
        <v>6.4441679148141766</v>
      </c>
      <c r="H6226" s="16">
        <v>7.2285514444057029</v>
      </c>
      <c r="I6226" s="16">
        <v>5.5565017943590584</v>
      </c>
      <c r="J6226" s="16">
        <v>5.2004218000929292</v>
      </c>
      <c r="K6226" s="16">
        <v>6.1060971149875911</v>
      </c>
      <c r="L6226" s="16">
        <v>5.0943411631405819</v>
      </c>
      <c r="M6226" s="16">
        <v>3.2958892533073101</v>
      </c>
      <c r="N6226" s="13">
        <v>7.3554148015289318</v>
      </c>
      <c r="O6226" s="16">
        <v>6.6642691972383359</v>
      </c>
      <c r="P6226" s="16">
        <v>5.2766279338887756</v>
      </c>
      <c r="Q6226" s="16">
        <v>1.8527694624501549</v>
      </c>
      <c r="R6226" s="16">
        <v>6.4441679148141766</v>
      </c>
      <c r="S6226" s="16">
        <v>7.2285514444057029</v>
      </c>
      <c r="T6226" s="16">
        <v>5.5565017943590584</v>
      </c>
      <c r="U6226" s="16">
        <v>5.2004218000929292</v>
      </c>
      <c r="V6226" s="16">
        <v>6.1060971149875911</v>
      </c>
      <c r="W6226" s="16">
        <v>5.0943411631405819</v>
      </c>
      <c r="X6226" s="16">
        <v>3.2958892533073101</v>
      </c>
      <c r="Y6226" s="13">
        <v>7.3554148015289318</v>
      </c>
    </row>
    <row r="6227" spans="2:25" x14ac:dyDescent="0.25">
      <c r="B6227" s="11">
        <v>6224</v>
      </c>
      <c r="C6227" s="13">
        <v>1979.6488894671218</v>
      </c>
      <c r="D6227" s="16">
        <v>3.8762659008202203</v>
      </c>
      <c r="E6227" s="16">
        <v>8.0208455860190089</v>
      </c>
      <c r="F6227" s="16">
        <v>4.3800850409235519</v>
      </c>
      <c r="G6227" s="16">
        <v>4.1078287144855405</v>
      </c>
      <c r="H6227" s="16">
        <v>8.1527190090060397</v>
      </c>
      <c r="I6227" s="16">
        <v>8.76458947446155</v>
      </c>
      <c r="J6227" s="16">
        <v>7.1326372826987514</v>
      </c>
      <c r="K6227" s="16">
        <v>7.2908161984022506</v>
      </c>
      <c r="L6227" s="16">
        <v>9.4990729862477501</v>
      </c>
      <c r="M6227" s="16">
        <v>7.344367205073727</v>
      </c>
      <c r="N6227" s="13">
        <v>1.9297955589196598</v>
      </c>
      <c r="O6227" s="16">
        <v>3.8762659008202203</v>
      </c>
      <c r="P6227" s="16">
        <v>8.0208455860190089</v>
      </c>
      <c r="Q6227" s="16">
        <v>4.3800850409235519</v>
      </c>
      <c r="R6227" s="16">
        <v>4.1078287144855405</v>
      </c>
      <c r="S6227" s="16">
        <v>8.1527190090060397</v>
      </c>
      <c r="T6227" s="16">
        <v>8.76458947446155</v>
      </c>
      <c r="U6227" s="16">
        <v>7.1326372826987514</v>
      </c>
      <c r="V6227" s="16">
        <v>7.2908161984022506</v>
      </c>
      <c r="W6227" s="16">
        <v>9.4990729862477501</v>
      </c>
      <c r="X6227" s="16">
        <v>7.344367205073727</v>
      </c>
      <c r="Y6227" s="13">
        <v>1.9297955589196598</v>
      </c>
    </row>
    <row r="6228" spans="2:25" x14ac:dyDescent="0.25">
      <c r="B6228" s="11">
        <v>6225</v>
      </c>
      <c r="C6228" s="13">
        <v>1487.7824403471095</v>
      </c>
      <c r="D6228" s="16">
        <v>5.2201970832578608</v>
      </c>
      <c r="E6228" s="16">
        <v>1.7188159601088113</v>
      </c>
      <c r="F6228" s="16">
        <v>3.2152055522674012</v>
      </c>
      <c r="G6228" s="16">
        <v>4.2013779488503973</v>
      </c>
      <c r="H6228" s="16">
        <v>3.617521871474918</v>
      </c>
      <c r="I6228" s="16">
        <v>4.1741337187962273</v>
      </c>
      <c r="J6228" s="16">
        <v>3.492452893507596</v>
      </c>
      <c r="K6228" s="16">
        <v>4.0235681270416874</v>
      </c>
      <c r="L6228" s="16">
        <v>2.0440344646031852</v>
      </c>
      <c r="M6228" s="16">
        <v>4.4175680674258677</v>
      </c>
      <c r="N6228" s="13">
        <v>4.1511552838475057</v>
      </c>
      <c r="O6228" s="16">
        <v>5.2201970832578608</v>
      </c>
      <c r="P6228" s="16">
        <v>1.7188159601088113</v>
      </c>
      <c r="Q6228" s="16">
        <v>3.2152055522674012</v>
      </c>
      <c r="R6228" s="16">
        <v>4.2013779488503973</v>
      </c>
      <c r="S6228" s="16">
        <v>3.617521871474918</v>
      </c>
      <c r="T6228" s="16">
        <v>4.1741337187962273</v>
      </c>
      <c r="U6228" s="16">
        <v>3.492452893507596</v>
      </c>
      <c r="V6228" s="16">
        <v>4.0235681270416874</v>
      </c>
      <c r="W6228" s="16">
        <v>2.0440344646031852</v>
      </c>
      <c r="X6228" s="16">
        <v>4.4175680674258677</v>
      </c>
      <c r="Y6228" s="13">
        <v>4.1511552838475057</v>
      </c>
    </row>
    <row r="6229" spans="2:25" x14ac:dyDescent="0.25">
      <c r="B6229" s="11">
        <v>6226</v>
      </c>
      <c r="C6229" s="13">
        <v>1777.3207470178659</v>
      </c>
      <c r="D6229" s="16">
        <v>6.9615324122991762</v>
      </c>
      <c r="E6229" s="16">
        <v>6.9187775801621454</v>
      </c>
      <c r="F6229" s="16">
        <v>8.7535204180774251</v>
      </c>
      <c r="G6229" s="16">
        <v>4.9970481925296566</v>
      </c>
      <c r="H6229" s="16">
        <v>3.4010879746781946</v>
      </c>
      <c r="I6229" s="16">
        <v>6.2660439448499048</v>
      </c>
      <c r="J6229" s="16">
        <v>7.3977647736651484</v>
      </c>
      <c r="K6229" s="16">
        <v>3.9460768415556422</v>
      </c>
      <c r="L6229" s="16">
        <v>4.4691580495999483</v>
      </c>
      <c r="M6229" s="16">
        <v>3.1448796654140079</v>
      </c>
      <c r="N6229" s="13">
        <v>2.7405757895561069</v>
      </c>
      <c r="O6229" s="16">
        <v>6.9615324122991762</v>
      </c>
      <c r="P6229" s="16">
        <v>6.9187775801621454</v>
      </c>
      <c r="Q6229" s="16">
        <v>8.7535204180774251</v>
      </c>
      <c r="R6229" s="16">
        <v>4.9970481925296566</v>
      </c>
      <c r="S6229" s="16">
        <v>3.4010879746781946</v>
      </c>
      <c r="T6229" s="16">
        <v>6.2660439448499048</v>
      </c>
      <c r="U6229" s="16">
        <v>7.3977647736651484</v>
      </c>
      <c r="V6229" s="16">
        <v>3.9460768415556422</v>
      </c>
      <c r="W6229" s="16">
        <v>4.4691580495999483</v>
      </c>
      <c r="X6229" s="16">
        <v>3.1448796654140079</v>
      </c>
      <c r="Y6229" s="13">
        <v>2.7405757895561069</v>
      </c>
    </row>
    <row r="6230" spans="2:25" x14ac:dyDescent="0.25">
      <c r="B6230" s="11">
        <v>6227</v>
      </c>
      <c r="C6230" s="13">
        <v>1641.803849514002</v>
      </c>
      <c r="D6230" s="16">
        <v>5.4494907960459082</v>
      </c>
      <c r="E6230" s="16">
        <v>7.1274321723886809</v>
      </c>
      <c r="F6230" s="16">
        <v>3.2132725150853405</v>
      </c>
      <c r="G6230" s="16">
        <v>4.3858835276039514</v>
      </c>
      <c r="H6230" s="16">
        <v>4.6179214724437321</v>
      </c>
      <c r="I6230" s="16">
        <v>2.0920048753480662</v>
      </c>
      <c r="J6230" s="16">
        <v>4.8070886046117209</v>
      </c>
      <c r="K6230" s="16">
        <v>3.6437470608865601</v>
      </c>
      <c r="L6230" s="16">
        <v>4.024941016872094</v>
      </c>
      <c r="M6230" s="16">
        <v>7.1788058081932764</v>
      </c>
      <c r="N6230" s="13">
        <v>4.0537480326570314</v>
      </c>
      <c r="O6230" s="16">
        <v>5.4494907960459082</v>
      </c>
      <c r="P6230" s="16">
        <v>7.1274321723886809</v>
      </c>
      <c r="Q6230" s="16">
        <v>3.2132725150853405</v>
      </c>
      <c r="R6230" s="16">
        <v>4.3858835276039514</v>
      </c>
      <c r="S6230" s="16">
        <v>4.6179214724437321</v>
      </c>
      <c r="T6230" s="16">
        <v>2.0920048753480662</v>
      </c>
      <c r="U6230" s="16">
        <v>4.8070886046117209</v>
      </c>
      <c r="V6230" s="16">
        <v>3.6437470608865601</v>
      </c>
      <c r="W6230" s="16">
        <v>4.024941016872094</v>
      </c>
      <c r="X6230" s="16">
        <v>7.1788058081932764</v>
      </c>
      <c r="Y6230" s="13">
        <v>4.0537480326570314</v>
      </c>
    </row>
    <row r="6231" spans="2:25" x14ac:dyDescent="0.25">
      <c r="B6231" s="11">
        <v>6228</v>
      </c>
      <c r="C6231" s="13">
        <v>1640.6943524494422</v>
      </c>
      <c r="D6231" s="16">
        <v>4.2220232899134471</v>
      </c>
      <c r="E6231" s="16">
        <v>1.7163014735958373</v>
      </c>
      <c r="F6231" s="16">
        <v>9.3132012613910859</v>
      </c>
      <c r="G6231" s="16">
        <v>4.2993345463894839</v>
      </c>
      <c r="H6231" s="16">
        <v>5.306929947850592</v>
      </c>
      <c r="I6231" s="16">
        <v>1.8101016943532104</v>
      </c>
      <c r="J6231" s="16">
        <v>3.4573149199378594</v>
      </c>
      <c r="K6231" s="16">
        <v>6.5218167383224532</v>
      </c>
      <c r="L6231" s="16">
        <v>3.5114818584092991</v>
      </c>
      <c r="M6231" s="16">
        <v>5.7608531958247466</v>
      </c>
      <c r="N6231" s="13">
        <v>4.7126968983100275</v>
      </c>
      <c r="O6231" s="16">
        <v>4.2220232899134471</v>
      </c>
      <c r="P6231" s="16">
        <v>1.7163014735958373</v>
      </c>
      <c r="Q6231" s="16">
        <v>9.3132012613910859</v>
      </c>
      <c r="R6231" s="16">
        <v>4.2993345463894839</v>
      </c>
      <c r="S6231" s="16">
        <v>5.306929947850592</v>
      </c>
      <c r="T6231" s="16">
        <v>1.8101016943532104</v>
      </c>
      <c r="U6231" s="16">
        <v>3.4573149199378594</v>
      </c>
      <c r="V6231" s="16">
        <v>6.5218167383224532</v>
      </c>
      <c r="W6231" s="16">
        <v>3.5114818584092991</v>
      </c>
      <c r="X6231" s="16">
        <v>5.7608531958247466</v>
      </c>
      <c r="Y6231" s="13">
        <v>4.7126968983100275</v>
      </c>
    </row>
    <row r="6232" spans="2:25" x14ac:dyDescent="0.25">
      <c r="B6232" s="11">
        <v>6229</v>
      </c>
      <c r="C6232" s="13">
        <v>1664.6383184606925</v>
      </c>
      <c r="D6232" s="16">
        <v>3.6447685383867796</v>
      </c>
      <c r="E6232" s="16">
        <v>6.6851364694200655</v>
      </c>
      <c r="F6232" s="16">
        <v>5.7399975702157571</v>
      </c>
      <c r="G6232" s="16">
        <v>5.6049616794394099</v>
      </c>
      <c r="H6232" s="16">
        <v>5.7962973841289429</v>
      </c>
      <c r="I6232" s="16">
        <v>7.982574815526986</v>
      </c>
      <c r="J6232" s="16">
        <v>2.578454484360464</v>
      </c>
      <c r="K6232" s="16">
        <v>1.7731755184600271</v>
      </c>
      <c r="L6232" s="16">
        <v>3.1552960703739039</v>
      </c>
      <c r="M6232" s="16">
        <v>4.7098862537152062</v>
      </c>
      <c r="N6232" s="13">
        <v>4.4212908388087522</v>
      </c>
      <c r="O6232" s="16">
        <v>3.6447685383867796</v>
      </c>
      <c r="P6232" s="16">
        <v>6.6851364694200655</v>
      </c>
      <c r="Q6232" s="16">
        <v>5.7399975702157571</v>
      </c>
      <c r="R6232" s="16">
        <v>5.6049616794394099</v>
      </c>
      <c r="S6232" s="16">
        <v>5.7962973841289429</v>
      </c>
      <c r="T6232" s="16">
        <v>7.982574815526986</v>
      </c>
      <c r="U6232" s="16">
        <v>2.578454484360464</v>
      </c>
      <c r="V6232" s="16">
        <v>1.7731755184600271</v>
      </c>
      <c r="W6232" s="16">
        <v>3.1552960703739039</v>
      </c>
      <c r="X6232" s="16">
        <v>4.7098862537152062</v>
      </c>
      <c r="Y6232" s="13">
        <v>4.4212908388087522</v>
      </c>
    </row>
    <row r="6233" spans="2:25" x14ac:dyDescent="0.25">
      <c r="B6233" s="11">
        <v>6230</v>
      </c>
      <c r="C6233" s="13">
        <v>1521.5053494027386</v>
      </c>
      <c r="D6233" s="16">
        <v>4.0589942496735718</v>
      </c>
      <c r="E6233" s="16">
        <v>3.5214276021938784</v>
      </c>
      <c r="F6233" s="16">
        <v>2.3676717625414452</v>
      </c>
      <c r="G6233" s="16">
        <v>0.62496709971220987</v>
      </c>
      <c r="H6233" s="16">
        <v>4.9102085522840238</v>
      </c>
      <c r="I6233" s="16">
        <v>6.1740798400229409</v>
      </c>
      <c r="J6233" s="16">
        <v>4.8826225968173986</v>
      </c>
      <c r="K6233" s="16">
        <v>4.4696755937193267</v>
      </c>
      <c r="L6233" s="16">
        <v>5.1182047674524851</v>
      </c>
      <c r="M6233" s="16">
        <v>3.1573726276387277</v>
      </c>
      <c r="N6233" s="13">
        <v>3.3769503961153688</v>
      </c>
      <c r="O6233" s="16">
        <v>4.0589942496735718</v>
      </c>
      <c r="P6233" s="16">
        <v>3.5214276021938784</v>
      </c>
      <c r="Q6233" s="16">
        <v>2.3676717625414452</v>
      </c>
      <c r="R6233" s="16">
        <v>0.62496709971220987</v>
      </c>
      <c r="S6233" s="16">
        <v>4.9102085522840238</v>
      </c>
      <c r="T6233" s="16">
        <v>6.1740798400229409</v>
      </c>
      <c r="U6233" s="16">
        <v>4.8826225968173986</v>
      </c>
      <c r="V6233" s="16">
        <v>4.4696755937193267</v>
      </c>
      <c r="W6233" s="16">
        <v>5.1182047674524851</v>
      </c>
      <c r="X6233" s="16">
        <v>3.1573726276387277</v>
      </c>
      <c r="Y6233" s="13">
        <v>3.3769503961153688</v>
      </c>
    </row>
    <row r="6234" spans="2:25" x14ac:dyDescent="0.25">
      <c r="B6234" s="11">
        <v>6231</v>
      </c>
      <c r="C6234" s="13">
        <v>1606.8358000863964</v>
      </c>
      <c r="D6234" s="16">
        <v>5.741585247603803</v>
      </c>
      <c r="E6234" s="16">
        <v>4.3607170212662503</v>
      </c>
      <c r="F6234" s="16">
        <v>3.2011316896216022</v>
      </c>
      <c r="G6234" s="16">
        <v>4.9618946741149106</v>
      </c>
      <c r="H6234" s="16">
        <v>4.0559833985947487</v>
      </c>
      <c r="I6234" s="16">
        <v>4.8681153737075453</v>
      </c>
      <c r="J6234" s="16">
        <v>2.6191336358381574</v>
      </c>
      <c r="K6234" s="16">
        <v>5.1175635728766418</v>
      </c>
      <c r="L6234" s="16">
        <v>4.9744401938512519</v>
      </c>
      <c r="M6234" s="16">
        <v>4.4547729577141091</v>
      </c>
      <c r="N6234" s="13">
        <v>3.9162422321948069</v>
      </c>
      <c r="O6234" s="16">
        <v>5.741585247603803</v>
      </c>
      <c r="P6234" s="16">
        <v>4.3607170212662503</v>
      </c>
      <c r="Q6234" s="16">
        <v>3.2011316896216022</v>
      </c>
      <c r="R6234" s="16">
        <v>4.9618946741149106</v>
      </c>
      <c r="S6234" s="16">
        <v>4.0559833985947487</v>
      </c>
      <c r="T6234" s="16">
        <v>4.8681153737075453</v>
      </c>
      <c r="U6234" s="16">
        <v>2.6191336358381574</v>
      </c>
      <c r="V6234" s="16">
        <v>5.1175635728766418</v>
      </c>
      <c r="W6234" s="16">
        <v>4.9744401938512519</v>
      </c>
      <c r="X6234" s="16">
        <v>4.4547729577141091</v>
      </c>
      <c r="Y6234" s="13">
        <v>3.9162422321948069</v>
      </c>
    </row>
    <row r="6235" spans="2:25" x14ac:dyDescent="0.25">
      <c r="B6235" s="11">
        <v>6232</v>
      </c>
      <c r="C6235" s="13">
        <v>1663.7092574283472</v>
      </c>
      <c r="D6235" s="16">
        <v>6.073581415063221</v>
      </c>
      <c r="E6235" s="16">
        <v>5.214079403801418</v>
      </c>
      <c r="F6235" s="16">
        <v>1.1136069737083649</v>
      </c>
      <c r="G6235" s="16">
        <v>3.9137657631082492</v>
      </c>
      <c r="H6235" s="16">
        <v>3.3129843989888652</v>
      </c>
      <c r="I6235" s="16">
        <v>2.9311702296931115</v>
      </c>
      <c r="J6235" s="16">
        <v>6.5512404995238835</v>
      </c>
      <c r="K6235" s="16">
        <v>5.6067462338111138</v>
      </c>
      <c r="L6235" s="16">
        <v>4.8103682497446965</v>
      </c>
      <c r="M6235" s="16">
        <v>8.847430890592852</v>
      </c>
      <c r="N6235" s="13">
        <v>3.6993823640852117</v>
      </c>
      <c r="O6235" s="16">
        <v>6.073581415063221</v>
      </c>
      <c r="P6235" s="16">
        <v>5.214079403801418</v>
      </c>
      <c r="Q6235" s="16">
        <v>1.1136069737083649</v>
      </c>
      <c r="R6235" s="16">
        <v>3.9137657631082492</v>
      </c>
      <c r="S6235" s="16">
        <v>3.3129843989888652</v>
      </c>
      <c r="T6235" s="16">
        <v>2.9311702296931115</v>
      </c>
      <c r="U6235" s="16">
        <v>6.5512404995238835</v>
      </c>
      <c r="V6235" s="16">
        <v>5.6067462338111138</v>
      </c>
      <c r="W6235" s="16">
        <v>4.8103682497446965</v>
      </c>
      <c r="X6235" s="16">
        <v>8.847430890592852</v>
      </c>
      <c r="Y6235" s="13">
        <v>3.6993823640852117</v>
      </c>
    </row>
    <row r="6236" spans="2:25" x14ac:dyDescent="0.25">
      <c r="B6236" s="11">
        <v>6233</v>
      </c>
      <c r="C6236" s="13">
        <v>1767.0694561197233</v>
      </c>
      <c r="D6236" s="16">
        <v>8.4672487623487918</v>
      </c>
      <c r="E6236" s="16">
        <v>7.6929609878440903</v>
      </c>
      <c r="F6236" s="16">
        <v>4.8899824826898115</v>
      </c>
      <c r="G6236" s="16">
        <v>3.8488981775359115</v>
      </c>
      <c r="H6236" s="16">
        <v>6.079100167644258</v>
      </c>
      <c r="I6236" s="16">
        <v>3.2234023760241692</v>
      </c>
      <c r="J6236" s="16">
        <v>7.218880161097875</v>
      </c>
      <c r="K6236" s="16">
        <v>4.5611170098648595</v>
      </c>
      <c r="L6236" s="16">
        <v>4.1947585866305754</v>
      </c>
      <c r="M6236" s="16">
        <v>3.6025096108996428</v>
      </c>
      <c r="N6236" s="13">
        <v>4.5690301558355451</v>
      </c>
      <c r="O6236" s="16">
        <v>8.4672487623487918</v>
      </c>
      <c r="P6236" s="16">
        <v>7.6929609878440903</v>
      </c>
      <c r="Q6236" s="16">
        <v>4.8899824826898115</v>
      </c>
      <c r="R6236" s="16">
        <v>3.8488981775359115</v>
      </c>
      <c r="S6236" s="16">
        <v>6.079100167644258</v>
      </c>
      <c r="T6236" s="16">
        <v>3.2234023760241692</v>
      </c>
      <c r="U6236" s="16">
        <v>7.218880161097875</v>
      </c>
      <c r="V6236" s="16">
        <v>4.5611170098648595</v>
      </c>
      <c r="W6236" s="16">
        <v>4.1947585866305754</v>
      </c>
      <c r="X6236" s="16">
        <v>3.6025096108996428</v>
      </c>
      <c r="Y6236" s="13">
        <v>4.5690301558355451</v>
      </c>
    </row>
    <row r="6237" spans="2:25" x14ac:dyDescent="0.25">
      <c r="B6237" s="11">
        <v>6234</v>
      </c>
      <c r="C6237" s="13">
        <v>1747.4446237969939</v>
      </c>
      <c r="D6237" s="16">
        <v>4.7290598545002291</v>
      </c>
      <c r="E6237" s="16">
        <v>6.1137542666645803</v>
      </c>
      <c r="F6237" s="16">
        <v>3.1306753073665634</v>
      </c>
      <c r="G6237" s="16">
        <v>4.4143639307113922</v>
      </c>
      <c r="H6237" s="16">
        <v>3.3502514727210166</v>
      </c>
      <c r="I6237" s="16">
        <v>3.1544754575818379</v>
      </c>
      <c r="J6237" s="16">
        <v>5.1467659620461674</v>
      </c>
      <c r="K6237" s="16">
        <v>8.8623909375149612</v>
      </c>
      <c r="L6237" s="16">
        <v>6.6315910911889748</v>
      </c>
      <c r="M6237" s="16">
        <v>9.0844547092553878</v>
      </c>
      <c r="N6237" s="13">
        <v>2.6434422063754042</v>
      </c>
      <c r="O6237" s="16">
        <v>4.7290598545002291</v>
      </c>
      <c r="P6237" s="16">
        <v>6.1137542666645803</v>
      </c>
      <c r="Q6237" s="16">
        <v>3.1306753073665634</v>
      </c>
      <c r="R6237" s="16">
        <v>4.4143639307113922</v>
      </c>
      <c r="S6237" s="16">
        <v>3.3502514727210166</v>
      </c>
      <c r="T6237" s="16">
        <v>3.1544754575818379</v>
      </c>
      <c r="U6237" s="16">
        <v>5.1467659620461674</v>
      </c>
      <c r="V6237" s="16">
        <v>8.8623909375149612</v>
      </c>
      <c r="W6237" s="16">
        <v>6.6315910911889748</v>
      </c>
      <c r="X6237" s="16">
        <v>9.0844547092553878</v>
      </c>
      <c r="Y6237" s="13">
        <v>2.6434422063754042</v>
      </c>
    </row>
    <row r="6238" spans="2:25" x14ac:dyDescent="0.25">
      <c r="B6238" s="11">
        <v>6235</v>
      </c>
      <c r="C6238" s="13">
        <v>1634.1673532008792</v>
      </c>
      <c r="D6238" s="16">
        <v>3.9959849789521202</v>
      </c>
      <c r="E6238" s="16">
        <v>6.1009857730421571</v>
      </c>
      <c r="F6238" s="16">
        <v>3.0437291388578203</v>
      </c>
      <c r="G6238" s="16">
        <v>5.5901589077627474</v>
      </c>
      <c r="H6238" s="16">
        <v>3.1816131952213094</v>
      </c>
      <c r="I6238" s="16">
        <v>1.893545326009932</v>
      </c>
      <c r="J6238" s="16">
        <v>4.7602248731270649</v>
      </c>
      <c r="K6238" s="16">
        <v>2.8863190079100178</v>
      </c>
      <c r="L6238" s="16">
        <v>6.9739396552641431</v>
      </c>
      <c r="M6238" s="16">
        <v>6.5753559662819079</v>
      </c>
      <c r="N6238" s="13">
        <v>5.1270896698434045</v>
      </c>
      <c r="O6238" s="16">
        <v>3.9959849789521202</v>
      </c>
      <c r="P6238" s="16">
        <v>6.1009857730421571</v>
      </c>
      <c r="Q6238" s="16">
        <v>3.0437291388578203</v>
      </c>
      <c r="R6238" s="16">
        <v>5.5901589077627474</v>
      </c>
      <c r="S6238" s="16">
        <v>3.1816131952213094</v>
      </c>
      <c r="T6238" s="16">
        <v>1.893545326009932</v>
      </c>
      <c r="U6238" s="16">
        <v>4.7602248731270649</v>
      </c>
      <c r="V6238" s="16">
        <v>2.8863190079100178</v>
      </c>
      <c r="W6238" s="16">
        <v>6.9739396552641431</v>
      </c>
      <c r="X6238" s="16">
        <v>6.5753559662819079</v>
      </c>
      <c r="Y6238" s="13">
        <v>5.1270896698434045</v>
      </c>
    </row>
    <row r="6239" spans="2:25" x14ac:dyDescent="0.25">
      <c r="B6239" s="11">
        <v>6236</v>
      </c>
      <c r="C6239" s="13">
        <v>1680.6935475679895</v>
      </c>
      <c r="D6239" s="16">
        <v>6.0268327253499576</v>
      </c>
      <c r="E6239" s="16">
        <v>2.84135862603096</v>
      </c>
      <c r="F6239" s="16">
        <v>5.7006110395090408</v>
      </c>
      <c r="G6239" s="16">
        <v>4.7547785323020513</v>
      </c>
      <c r="H6239" s="16">
        <v>7.1251235317578754</v>
      </c>
      <c r="I6239" s="16">
        <v>5.5923033074034336</v>
      </c>
      <c r="J6239" s="16">
        <v>6.0708788906383129</v>
      </c>
      <c r="K6239" s="16">
        <v>6.3309600026450852</v>
      </c>
      <c r="L6239" s="16">
        <v>5.1428193114258871</v>
      </c>
      <c r="M6239" s="16">
        <v>0.96484931125537976</v>
      </c>
      <c r="N6239" s="13">
        <v>2.5560327137670829</v>
      </c>
      <c r="O6239" s="16">
        <v>6.0268327253499576</v>
      </c>
      <c r="P6239" s="16">
        <v>2.84135862603096</v>
      </c>
      <c r="Q6239" s="16">
        <v>5.7006110395090408</v>
      </c>
      <c r="R6239" s="16">
        <v>4.7547785323020513</v>
      </c>
      <c r="S6239" s="16">
        <v>7.1251235317578754</v>
      </c>
      <c r="T6239" s="16">
        <v>5.5923033074034336</v>
      </c>
      <c r="U6239" s="16">
        <v>6.0708788906383129</v>
      </c>
      <c r="V6239" s="16">
        <v>6.3309600026450852</v>
      </c>
      <c r="W6239" s="16">
        <v>5.1428193114258871</v>
      </c>
      <c r="X6239" s="16">
        <v>0.96484931125537976</v>
      </c>
      <c r="Y6239" s="13">
        <v>2.5560327137670829</v>
      </c>
    </row>
    <row r="6240" spans="2:25" x14ac:dyDescent="0.25">
      <c r="B6240" s="11">
        <v>6237</v>
      </c>
      <c r="C6240" s="13">
        <v>1841.5814363205586</v>
      </c>
      <c r="D6240" s="16">
        <v>7.8832215501751595</v>
      </c>
      <c r="E6240" s="16">
        <v>6.3036264110880635</v>
      </c>
      <c r="F6240" s="16">
        <v>6.4771499360593188</v>
      </c>
      <c r="G6240" s="16">
        <v>3.8377442643872381</v>
      </c>
      <c r="H6240" s="16">
        <v>6.5170678336094321</v>
      </c>
      <c r="I6240" s="16">
        <v>5.2701879284421276</v>
      </c>
      <c r="J6240" s="16">
        <v>7.0850944957722009</v>
      </c>
      <c r="K6240" s="16">
        <v>2.0850463741090612</v>
      </c>
      <c r="L6240" s="16">
        <v>8.9577084604287851</v>
      </c>
      <c r="M6240" s="16">
        <v>5.5723621889903479</v>
      </c>
      <c r="N6240" s="13">
        <v>2.7756561152267962</v>
      </c>
      <c r="O6240" s="16">
        <v>7.8832215501751595</v>
      </c>
      <c r="P6240" s="16">
        <v>6.3036264110880635</v>
      </c>
      <c r="Q6240" s="16">
        <v>6.4771499360593188</v>
      </c>
      <c r="R6240" s="16">
        <v>3.8377442643872381</v>
      </c>
      <c r="S6240" s="16">
        <v>6.5170678336094321</v>
      </c>
      <c r="T6240" s="16">
        <v>5.2701879284421276</v>
      </c>
      <c r="U6240" s="16">
        <v>7.0850944957722009</v>
      </c>
      <c r="V6240" s="16">
        <v>2.0850463741090612</v>
      </c>
      <c r="W6240" s="16">
        <v>8.9577084604287851</v>
      </c>
      <c r="X6240" s="16">
        <v>5.5723621889903479</v>
      </c>
      <c r="Y6240" s="13">
        <v>2.7756561152267962</v>
      </c>
    </row>
    <row r="6241" spans="2:25" x14ac:dyDescent="0.25">
      <c r="B6241" s="11">
        <v>6238</v>
      </c>
      <c r="C6241" s="13">
        <v>1654.0129978924992</v>
      </c>
      <c r="D6241" s="16">
        <v>6.7500273938443058</v>
      </c>
      <c r="E6241" s="16">
        <v>3.2371679869294621</v>
      </c>
      <c r="F6241" s="16">
        <v>7.2635280784679246</v>
      </c>
      <c r="G6241" s="16">
        <v>1.5546513709695398</v>
      </c>
      <c r="H6241" s="16">
        <v>2.4046337784364473</v>
      </c>
      <c r="I6241" s="16">
        <v>6.3659351793017063</v>
      </c>
      <c r="J6241" s="16">
        <v>6.0616923429834735</v>
      </c>
      <c r="K6241" s="16">
        <v>5.6740542437805477</v>
      </c>
      <c r="L6241" s="16">
        <v>7.2491883274718862</v>
      </c>
      <c r="M6241" s="16">
        <v>2.9727252073932662</v>
      </c>
      <c r="N6241" s="13">
        <v>1.9658076877142552</v>
      </c>
      <c r="O6241" s="16">
        <v>6.7500273938443058</v>
      </c>
      <c r="P6241" s="16">
        <v>3.2371679869294621</v>
      </c>
      <c r="Q6241" s="16">
        <v>7.2635280784679246</v>
      </c>
      <c r="R6241" s="16">
        <v>1.5546513709695398</v>
      </c>
      <c r="S6241" s="16">
        <v>2.4046337784364473</v>
      </c>
      <c r="T6241" s="16">
        <v>6.3659351793017063</v>
      </c>
      <c r="U6241" s="16">
        <v>6.0616923429834735</v>
      </c>
      <c r="V6241" s="16">
        <v>5.6740542437805477</v>
      </c>
      <c r="W6241" s="16">
        <v>7.2491883274718862</v>
      </c>
      <c r="X6241" s="16">
        <v>2.9727252073932662</v>
      </c>
      <c r="Y6241" s="13">
        <v>1.9658076877142552</v>
      </c>
    </row>
    <row r="6242" spans="2:25" x14ac:dyDescent="0.25">
      <c r="B6242" s="11">
        <v>6239</v>
      </c>
      <c r="C6242" s="13">
        <v>1556.7833346643765</v>
      </c>
      <c r="D6242" s="16">
        <v>4.2410140360646134</v>
      </c>
      <c r="E6242" s="16">
        <v>3.4203572680902052</v>
      </c>
      <c r="F6242" s="16">
        <v>-0.15988763167375364</v>
      </c>
      <c r="G6242" s="16">
        <v>4.0947469307043933</v>
      </c>
      <c r="H6242" s="16">
        <v>6.4298047830714822</v>
      </c>
      <c r="I6242" s="16">
        <v>6.0122523037287507</v>
      </c>
      <c r="J6242" s="16">
        <v>5.2084223982645996</v>
      </c>
      <c r="K6242" s="16">
        <v>1.0052567602744182</v>
      </c>
      <c r="L6242" s="16">
        <v>6.0927461584812397</v>
      </c>
      <c r="M6242" s="16">
        <v>3.6158393230411328</v>
      </c>
      <c r="N6242" s="13">
        <v>5.186721711326487</v>
      </c>
      <c r="O6242" s="16">
        <v>4.2410140360646134</v>
      </c>
      <c r="P6242" s="16">
        <v>3.4203572680902052</v>
      </c>
      <c r="Q6242" s="16">
        <v>-0.15988763167375364</v>
      </c>
      <c r="R6242" s="16">
        <v>4.0947469307043933</v>
      </c>
      <c r="S6242" s="16">
        <v>6.4298047830714822</v>
      </c>
      <c r="T6242" s="16">
        <v>6.0122523037287507</v>
      </c>
      <c r="U6242" s="16">
        <v>5.2084223982645996</v>
      </c>
      <c r="V6242" s="16">
        <v>1.0052567602744182</v>
      </c>
      <c r="W6242" s="16">
        <v>6.0927461584812397</v>
      </c>
      <c r="X6242" s="16">
        <v>3.6158393230411328</v>
      </c>
      <c r="Y6242" s="13">
        <v>5.186721711326487</v>
      </c>
    </row>
    <row r="6243" spans="2:25" x14ac:dyDescent="0.25">
      <c r="B6243" s="11">
        <v>6240</v>
      </c>
      <c r="C6243" s="13">
        <v>1740.0175852832456</v>
      </c>
      <c r="D6243" s="16">
        <v>3.6604646971539285</v>
      </c>
      <c r="E6243" s="16">
        <v>4.8564937030548982</v>
      </c>
      <c r="F6243" s="16">
        <v>3.0332395380273991</v>
      </c>
      <c r="G6243" s="16">
        <v>6.7301222395721414</v>
      </c>
      <c r="H6243" s="16">
        <v>4.3924319523965716</v>
      </c>
      <c r="I6243" s="16">
        <v>6.8634844294698301</v>
      </c>
      <c r="J6243" s="16">
        <v>5.5639787607684275</v>
      </c>
      <c r="K6243" s="16">
        <v>6.5534393618689863</v>
      </c>
      <c r="L6243" s="16">
        <v>4.8957752924010505</v>
      </c>
      <c r="M6243" s="16">
        <v>5.6076482654102318</v>
      </c>
      <c r="N6243" s="13">
        <v>4.4919393962779885</v>
      </c>
      <c r="O6243" s="16">
        <v>3.6604646971539285</v>
      </c>
      <c r="P6243" s="16">
        <v>4.8564937030548982</v>
      </c>
      <c r="Q6243" s="16">
        <v>3.0332395380273991</v>
      </c>
      <c r="R6243" s="16">
        <v>6.7301222395721414</v>
      </c>
      <c r="S6243" s="16">
        <v>4.3924319523965716</v>
      </c>
      <c r="T6243" s="16">
        <v>6.8634844294698301</v>
      </c>
      <c r="U6243" s="16">
        <v>5.5639787607684275</v>
      </c>
      <c r="V6243" s="16">
        <v>6.5534393618689863</v>
      </c>
      <c r="W6243" s="16">
        <v>4.8957752924010505</v>
      </c>
      <c r="X6243" s="16">
        <v>5.6076482654102318</v>
      </c>
      <c r="Y6243" s="13">
        <v>4.4919393962779885</v>
      </c>
    </row>
    <row r="6244" spans="2:25" x14ac:dyDescent="0.25">
      <c r="B6244" s="11">
        <v>6241</v>
      </c>
      <c r="C6244" s="13">
        <v>1758.1620414667259</v>
      </c>
      <c r="D6244" s="16">
        <v>5.6285509288839064</v>
      </c>
      <c r="E6244" s="16">
        <v>4.8100738166124248</v>
      </c>
      <c r="F6244" s="16">
        <v>4.0873749075472823</v>
      </c>
      <c r="G6244" s="16">
        <v>3.967577902166104</v>
      </c>
      <c r="H6244" s="16">
        <v>6.8059576534250006</v>
      </c>
      <c r="I6244" s="16">
        <v>5.7777152898256068</v>
      </c>
      <c r="J6244" s="16">
        <v>6.1840742609886625</v>
      </c>
      <c r="K6244" s="16">
        <v>3.8783538960807231</v>
      </c>
      <c r="L6244" s="16">
        <v>5.1001403869153785</v>
      </c>
      <c r="M6244" s="16">
        <v>6.430077072966391</v>
      </c>
      <c r="N6244" s="13">
        <v>5.0445985481836813</v>
      </c>
      <c r="O6244" s="16">
        <v>5.6285509288839064</v>
      </c>
      <c r="P6244" s="16">
        <v>4.8100738166124248</v>
      </c>
      <c r="Q6244" s="16">
        <v>4.0873749075472823</v>
      </c>
      <c r="R6244" s="16">
        <v>3.967577902166104</v>
      </c>
      <c r="S6244" s="16">
        <v>6.8059576534250006</v>
      </c>
      <c r="T6244" s="16">
        <v>5.7777152898256068</v>
      </c>
      <c r="U6244" s="16">
        <v>6.1840742609886625</v>
      </c>
      <c r="V6244" s="16">
        <v>3.8783538960807231</v>
      </c>
      <c r="W6244" s="16">
        <v>5.1001403869153785</v>
      </c>
      <c r="X6244" s="16">
        <v>6.430077072966391</v>
      </c>
      <c r="Y6244" s="13">
        <v>5.0445985481836813</v>
      </c>
    </row>
    <row r="6245" spans="2:25" x14ac:dyDescent="0.25">
      <c r="B6245" s="11">
        <v>6242</v>
      </c>
      <c r="C6245" s="13">
        <v>1710.3047984428774</v>
      </c>
      <c r="D6245" s="16">
        <v>7.0842766801772594</v>
      </c>
      <c r="E6245" s="16">
        <v>5.0619485079582471</v>
      </c>
      <c r="F6245" s="16">
        <v>7.0480666865040469</v>
      </c>
      <c r="G6245" s="16">
        <v>1.5033009565927773</v>
      </c>
      <c r="H6245" s="16">
        <v>3.4836924758393408</v>
      </c>
      <c r="I6245" s="16">
        <v>5.9503171435132902</v>
      </c>
      <c r="J6245" s="16">
        <v>6.1731364241490541</v>
      </c>
      <c r="K6245" s="16">
        <v>5.7092986256324405</v>
      </c>
      <c r="L6245" s="16">
        <v>5.1119126152592234</v>
      </c>
      <c r="M6245" s="16">
        <v>2.5509565486844017</v>
      </c>
      <c r="N6245" s="13">
        <v>5.2414022479667111</v>
      </c>
      <c r="O6245" s="16">
        <v>7.0842766801772594</v>
      </c>
      <c r="P6245" s="16">
        <v>5.0619485079582471</v>
      </c>
      <c r="Q6245" s="16">
        <v>7.0480666865040469</v>
      </c>
      <c r="R6245" s="16">
        <v>1.5033009565927773</v>
      </c>
      <c r="S6245" s="16">
        <v>3.4836924758393408</v>
      </c>
      <c r="T6245" s="16">
        <v>5.9503171435132902</v>
      </c>
      <c r="U6245" s="16">
        <v>6.1731364241490541</v>
      </c>
      <c r="V6245" s="16">
        <v>5.7092986256324405</v>
      </c>
      <c r="W6245" s="16">
        <v>5.1119126152592234</v>
      </c>
      <c r="X6245" s="16">
        <v>2.5509565486844017</v>
      </c>
      <c r="Y6245" s="13">
        <v>5.2414022479667111</v>
      </c>
    </row>
    <row r="6246" spans="2:25" x14ac:dyDescent="0.25">
      <c r="B6246" s="11">
        <v>6243</v>
      </c>
      <c r="C6246" s="13">
        <v>1722.0194304449694</v>
      </c>
      <c r="D6246" s="16">
        <v>0.38012385909627966</v>
      </c>
      <c r="E6246" s="16">
        <v>5.649210603933537</v>
      </c>
      <c r="F6246" s="16">
        <v>1.8720111630488683</v>
      </c>
      <c r="G6246" s="16">
        <v>6.7899993286858971</v>
      </c>
      <c r="H6246" s="16">
        <v>4.7564521363467014</v>
      </c>
      <c r="I6246" s="16">
        <v>5.9885426865007894</v>
      </c>
      <c r="J6246" s="16">
        <v>4.391551898718304</v>
      </c>
      <c r="K6246" s="16">
        <v>6.8867904268060105</v>
      </c>
      <c r="L6246" s="16">
        <v>7.0023362789595271</v>
      </c>
      <c r="M6246" s="16">
        <v>4.4130067768158918</v>
      </c>
      <c r="N6246" s="13">
        <v>7.5966078986886778</v>
      </c>
      <c r="O6246" s="16">
        <v>0.38012385909627966</v>
      </c>
      <c r="P6246" s="16">
        <v>5.649210603933537</v>
      </c>
      <c r="Q6246" s="16">
        <v>1.8720111630488683</v>
      </c>
      <c r="R6246" s="16">
        <v>6.7899993286858971</v>
      </c>
      <c r="S6246" s="16">
        <v>4.7564521363467014</v>
      </c>
      <c r="T6246" s="16">
        <v>5.9885426865007894</v>
      </c>
      <c r="U6246" s="16">
        <v>4.391551898718304</v>
      </c>
      <c r="V6246" s="16">
        <v>6.8867904268060105</v>
      </c>
      <c r="W6246" s="16">
        <v>7.0023362789595271</v>
      </c>
      <c r="X6246" s="16">
        <v>4.4130067768158918</v>
      </c>
      <c r="Y6246" s="13">
        <v>7.5966078986886778</v>
      </c>
    </row>
    <row r="6247" spans="2:25" x14ac:dyDescent="0.25">
      <c r="B6247" s="11">
        <v>6244</v>
      </c>
      <c r="C6247" s="13">
        <v>1827.8117957165555</v>
      </c>
      <c r="D6247" s="16">
        <v>6.6754218886934655</v>
      </c>
      <c r="E6247" s="16">
        <v>4.595460174929431</v>
      </c>
      <c r="F6247" s="16">
        <v>2.7193923875997976</v>
      </c>
      <c r="G6247" s="16">
        <v>7.9429032212762039</v>
      </c>
      <c r="H6247" s="16">
        <v>5.9143411751230834</v>
      </c>
      <c r="I6247" s="16">
        <v>2.4910080794821812</v>
      </c>
      <c r="J6247" s="16">
        <v>8.8578998413086723</v>
      </c>
      <c r="K6247" s="16">
        <v>6.8618062440211762</v>
      </c>
      <c r="L6247" s="16">
        <v>3.0364506510666698</v>
      </c>
      <c r="M6247" s="16">
        <v>5.6053233832083071</v>
      </c>
      <c r="N6247" s="13">
        <v>7.2864742970127345</v>
      </c>
      <c r="O6247" s="16">
        <v>6.6754218886934655</v>
      </c>
      <c r="P6247" s="16">
        <v>4.595460174929431</v>
      </c>
      <c r="Q6247" s="16">
        <v>2.7193923875997976</v>
      </c>
      <c r="R6247" s="16">
        <v>7.9429032212762039</v>
      </c>
      <c r="S6247" s="16">
        <v>5.9143411751230834</v>
      </c>
      <c r="T6247" s="16">
        <v>2.4910080794821812</v>
      </c>
      <c r="U6247" s="16">
        <v>8.8578998413086723</v>
      </c>
      <c r="V6247" s="16">
        <v>6.8618062440211762</v>
      </c>
      <c r="W6247" s="16">
        <v>3.0364506510666698</v>
      </c>
      <c r="X6247" s="16">
        <v>5.6053233832083071</v>
      </c>
      <c r="Y6247" s="13">
        <v>7.2864742970127345</v>
      </c>
    </row>
    <row r="6248" spans="2:25" x14ac:dyDescent="0.25">
      <c r="B6248" s="11">
        <v>6245</v>
      </c>
      <c r="C6248" s="13">
        <v>1793.1213687814213</v>
      </c>
      <c r="D6248" s="16">
        <v>7.8269987246298234</v>
      </c>
      <c r="E6248" s="16">
        <v>3.7369303091684509</v>
      </c>
      <c r="F6248" s="16">
        <v>7.6654631359831189</v>
      </c>
      <c r="G6248" s="16">
        <v>3.7744756293282729</v>
      </c>
      <c r="H6248" s="16">
        <v>3.458752146977492</v>
      </c>
      <c r="I6248" s="16">
        <v>4.94967161925267</v>
      </c>
      <c r="J6248" s="16">
        <v>4.4760978252578498</v>
      </c>
      <c r="K6248" s="16">
        <v>6.8144451079460797</v>
      </c>
      <c r="L6248" s="16">
        <v>10.26179083215758</v>
      </c>
      <c r="M6248" s="16">
        <v>0.13547222597802122</v>
      </c>
      <c r="N6248" s="13">
        <v>7.0065855847073415</v>
      </c>
      <c r="O6248" s="16">
        <v>7.8269987246298234</v>
      </c>
      <c r="P6248" s="16">
        <v>3.7369303091684509</v>
      </c>
      <c r="Q6248" s="16">
        <v>7.6654631359831189</v>
      </c>
      <c r="R6248" s="16">
        <v>3.7744756293282729</v>
      </c>
      <c r="S6248" s="16">
        <v>3.458752146977492</v>
      </c>
      <c r="T6248" s="16">
        <v>4.94967161925267</v>
      </c>
      <c r="U6248" s="16">
        <v>4.4760978252578498</v>
      </c>
      <c r="V6248" s="16">
        <v>6.8144451079460797</v>
      </c>
      <c r="W6248" s="16">
        <v>10.26179083215758</v>
      </c>
      <c r="X6248" s="16">
        <v>0.13547222597802122</v>
      </c>
      <c r="Y6248" s="13">
        <v>7.0065855847073415</v>
      </c>
    </row>
    <row r="6249" spans="2:25" x14ac:dyDescent="0.25">
      <c r="B6249" s="11">
        <v>6246</v>
      </c>
      <c r="C6249" s="13">
        <v>1599.0843515954477</v>
      </c>
      <c r="D6249" s="16">
        <v>4.935153246148487</v>
      </c>
      <c r="E6249" s="16">
        <v>3.4285398262360487</v>
      </c>
      <c r="F6249" s="16">
        <v>6.8370352361404514</v>
      </c>
      <c r="G6249" s="16">
        <v>-4.6652350045072843E-2</v>
      </c>
      <c r="H6249" s="16">
        <v>2.7832906552884813</v>
      </c>
      <c r="I6249" s="16">
        <v>6.8874598453109437</v>
      </c>
      <c r="J6249" s="16">
        <v>4.9602675830340495</v>
      </c>
      <c r="K6249" s="16">
        <v>3.1120461544643354</v>
      </c>
      <c r="L6249" s="16">
        <v>3.8068769702625231</v>
      </c>
      <c r="M6249" s="16">
        <v>2.9907550221164803</v>
      </c>
      <c r="N6249" s="13">
        <v>8.2978328538370612</v>
      </c>
      <c r="O6249" s="16">
        <v>4.935153246148487</v>
      </c>
      <c r="P6249" s="16">
        <v>3.4285398262360487</v>
      </c>
      <c r="Q6249" s="16">
        <v>6.8370352361404514</v>
      </c>
      <c r="R6249" s="16">
        <v>-4.6652350045072843E-2</v>
      </c>
      <c r="S6249" s="16">
        <v>2.7832906552884813</v>
      </c>
      <c r="T6249" s="16">
        <v>6.8874598453109437</v>
      </c>
      <c r="U6249" s="16">
        <v>4.9602675830340495</v>
      </c>
      <c r="V6249" s="16">
        <v>3.1120461544643354</v>
      </c>
      <c r="W6249" s="16">
        <v>3.8068769702625231</v>
      </c>
      <c r="X6249" s="16">
        <v>2.9907550221164803</v>
      </c>
      <c r="Y6249" s="13">
        <v>8.2978328538370612</v>
      </c>
    </row>
    <row r="6250" spans="2:25" x14ac:dyDescent="0.25">
      <c r="B6250" s="11">
        <v>6247</v>
      </c>
      <c r="C6250" s="13">
        <v>1731.8097734468786</v>
      </c>
      <c r="D6250" s="16">
        <v>5.9621353756243405</v>
      </c>
      <c r="E6250" s="16">
        <v>4.1084832347622049</v>
      </c>
      <c r="F6250" s="16">
        <v>2.7705634408993767</v>
      </c>
      <c r="G6250" s="16">
        <v>5.5011126746117638</v>
      </c>
      <c r="H6250" s="16">
        <v>6.6961125794104674</v>
      </c>
      <c r="I6250" s="16">
        <v>9.0406910124382698</v>
      </c>
      <c r="J6250" s="16">
        <v>4.9874431803557613</v>
      </c>
      <c r="K6250" s="16">
        <v>3.7887081618208915</v>
      </c>
      <c r="L6250" s="16">
        <v>5.5737293538775194</v>
      </c>
      <c r="M6250" s="16">
        <v>0.85398198832516581</v>
      </c>
      <c r="N6250" s="13">
        <v>7.0288729995000923</v>
      </c>
      <c r="O6250" s="16">
        <v>5.9621353756243405</v>
      </c>
      <c r="P6250" s="16">
        <v>4.1084832347622049</v>
      </c>
      <c r="Q6250" s="16">
        <v>2.7705634408993767</v>
      </c>
      <c r="R6250" s="16">
        <v>5.5011126746117638</v>
      </c>
      <c r="S6250" s="16">
        <v>6.6961125794104674</v>
      </c>
      <c r="T6250" s="16">
        <v>9.0406910124382698</v>
      </c>
      <c r="U6250" s="16">
        <v>4.9874431803557613</v>
      </c>
      <c r="V6250" s="16">
        <v>3.7887081618208915</v>
      </c>
      <c r="W6250" s="16">
        <v>5.5737293538775194</v>
      </c>
      <c r="X6250" s="16">
        <v>0.85398198832516581</v>
      </c>
      <c r="Y6250" s="13">
        <v>7.0288729995000923</v>
      </c>
    </row>
    <row r="6251" spans="2:25" x14ac:dyDescent="0.25">
      <c r="B6251" s="11">
        <v>6248</v>
      </c>
      <c r="C6251" s="13">
        <v>1854.5430995207039</v>
      </c>
      <c r="D6251" s="16">
        <v>3.1821668812997967</v>
      </c>
      <c r="E6251" s="16">
        <v>5.2737000532225338</v>
      </c>
      <c r="F6251" s="16">
        <v>8.1519286537393612</v>
      </c>
      <c r="G6251" s="16">
        <v>4.363186039465778</v>
      </c>
      <c r="H6251" s="16">
        <v>8.0627573089801263</v>
      </c>
      <c r="I6251" s="16">
        <v>6.5525008785444303</v>
      </c>
      <c r="J6251" s="16">
        <v>6.2399770451815488</v>
      </c>
      <c r="K6251" s="16">
        <v>6.9859946021286135</v>
      </c>
      <c r="L6251" s="16">
        <v>4.1150375025000185</v>
      </c>
      <c r="M6251" s="16">
        <v>7.8706172942914314</v>
      </c>
      <c r="N6251" s="13">
        <v>2.6825213220615884</v>
      </c>
      <c r="O6251" s="16">
        <v>3.1821668812997967</v>
      </c>
      <c r="P6251" s="16">
        <v>5.2737000532225338</v>
      </c>
      <c r="Q6251" s="16">
        <v>8.1519286537393612</v>
      </c>
      <c r="R6251" s="16">
        <v>4.363186039465778</v>
      </c>
      <c r="S6251" s="16">
        <v>8.0627573089801263</v>
      </c>
      <c r="T6251" s="16">
        <v>6.5525008785444303</v>
      </c>
      <c r="U6251" s="16">
        <v>6.2399770451815488</v>
      </c>
      <c r="V6251" s="16">
        <v>6.9859946021286135</v>
      </c>
      <c r="W6251" s="16">
        <v>4.1150375025000185</v>
      </c>
      <c r="X6251" s="16">
        <v>7.8706172942914314</v>
      </c>
      <c r="Y6251" s="13">
        <v>2.6825213220615884</v>
      </c>
    </row>
    <row r="6252" spans="2:25" x14ac:dyDescent="0.25">
      <c r="B6252" s="11">
        <v>6249</v>
      </c>
      <c r="C6252" s="13">
        <v>1773.6896731121315</v>
      </c>
      <c r="D6252" s="16">
        <v>6.5713201258956246</v>
      </c>
      <c r="E6252" s="16">
        <v>5.5238790383106027</v>
      </c>
      <c r="F6252" s="16">
        <v>2.5882218870118154</v>
      </c>
      <c r="G6252" s="16">
        <v>2.6700696540429627</v>
      </c>
      <c r="H6252" s="16">
        <v>6.7906853264339908</v>
      </c>
      <c r="I6252" s="16">
        <v>8.6842228104073467</v>
      </c>
      <c r="J6252" s="16">
        <v>4.8763484919294955</v>
      </c>
      <c r="K6252" s="16">
        <v>4.2716260563595636</v>
      </c>
      <c r="L6252" s="16">
        <v>5.670850811322488</v>
      </c>
      <c r="M6252" s="16">
        <v>5.8377611561933103</v>
      </c>
      <c r="N6252" s="13">
        <v>5.2549889003580343</v>
      </c>
      <c r="O6252" s="16">
        <v>6.5713201258956246</v>
      </c>
      <c r="P6252" s="16">
        <v>5.5238790383106027</v>
      </c>
      <c r="Q6252" s="16">
        <v>2.5882218870118154</v>
      </c>
      <c r="R6252" s="16">
        <v>2.6700696540429627</v>
      </c>
      <c r="S6252" s="16">
        <v>6.7906853264339908</v>
      </c>
      <c r="T6252" s="16">
        <v>8.6842228104073467</v>
      </c>
      <c r="U6252" s="16">
        <v>4.8763484919294955</v>
      </c>
      <c r="V6252" s="16">
        <v>4.2716260563595636</v>
      </c>
      <c r="W6252" s="16">
        <v>5.670850811322488</v>
      </c>
      <c r="X6252" s="16">
        <v>5.8377611561933103</v>
      </c>
      <c r="Y6252" s="13">
        <v>5.2549889003580343</v>
      </c>
    </row>
    <row r="6253" spans="2:25" x14ac:dyDescent="0.25">
      <c r="B6253" s="11">
        <v>6250</v>
      </c>
      <c r="C6253" s="13">
        <v>1947.1493543550148</v>
      </c>
      <c r="D6253" s="16">
        <v>0.3581084437948352</v>
      </c>
      <c r="E6253" s="16">
        <v>2.8576524074859546</v>
      </c>
      <c r="F6253" s="16">
        <v>9.3363395999374585</v>
      </c>
      <c r="G6253" s="16">
        <v>7.2392786495024062</v>
      </c>
      <c r="H6253" s="16">
        <v>10.094925764492592</v>
      </c>
      <c r="I6253" s="16">
        <v>6.1764025544237553</v>
      </c>
      <c r="J6253" s="16">
        <v>4.8210966440495744</v>
      </c>
      <c r="K6253" s="16">
        <v>6.8130715088524569</v>
      </c>
      <c r="L6253" s="16">
        <v>6.9570980847709585</v>
      </c>
      <c r="M6253" s="16">
        <v>6.0671196472317268</v>
      </c>
      <c r="N6253" s="13">
        <v>8.1110067232924514</v>
      </c>
      <c r="O6253" s="16">
        <v>0.3581084437948352</v>
      </c>
      <c r="P6253" s="16">
        <v>2.8576524074859546</v>
      </c>
      <c r="Q6253" s="16">
        <v>9.3363395999374585</v>
      </c>
      <c r="R6253" s="16">
        <v>7.2392786495024062</v>
      </c>
      <c r="S6253" s="16">
        <v>10.094925764492592</v>
      </c>
      <c r="T6253" s="16">
        <v>6.1764025544237553</v>
      </c>
      <c r="U6253" s="16">
        <v>4.8210966440495744</v>
      </c>
      <c r="V6253" s="16">
        <v>6.8130715088524569</v>
      </c>
      <c r="W6253" s="16">
        <v>6.9570980847709585</v>
      </c>
      <c r="X6253" s="16">
        <v>6.0671196472317268</v>
      </c>
      <c r="Y6253" s="13">
        <v>8.1110067232924514</v>
      </c>
    </row>
    <row r="6254" spans="2:25" x14ac:dyDescent="0.25">
      <c r="B6254" s="11">
        <v>6251</v>
      </c>
      <c r="C6254" s="13">
        <v>1658.1026376512746</v>
      </c>
      <c r="D6254" s="16">
        <v>4.5233933038546033</v>
      </c>
      <c r="E6254" s="16">
        <v>6.6008663038999629</v>
      </c>
      <c r="F6254" s="16">
        <v>2.382369286711576</v>
      </c>
      <c r="G6254" s="16">
        <v>7.4960228335634884</v>
      </c>
      <c r="H6254" s="16">
        <v>3.2438203359145463</v>
      </c>
      <c r="I6254" s="16">
        <v>2.9691379367309318</v>
      </c>
      <c r="J6254" s="16">
        <v>7.1174199740194704</v>
      </c>
      <c r="K6254" s="16">
        <v>4.4892400790567288</v>
      </c>
      <c r="L6254" s="16">
        <v>1.5735783653698681</v>
      </c>
      <c r="M6254" s="16">
        <v>6.1746140549380124</v>
      </c>
      <c r="N6254" s="13">
        <v>5.1362003127304492</v>
      </c>
      <c r="O6254" s="16">
        <v>4.5233933038546033</v>
      </c>
      <c r="P6254" s="16">
        <v>6.6008663038999629</v>
      </c>
      <c r="Q6254" s="16">
        <v>2.382369286711576</v>
      </c>
      <c r="R6254" s="16">
        <v>7.4960228335634884</v>
      </c>
      <c r="S6254" s="16">
        <v>3.2438203359145463</v>
      </c>
      <c r="T6254" s="16">
        <v>2.9691379367309318</v>
      </c>
      <c r="U6254" s="16">
        <v>7.1174199740194704</v>
      </c>
      <c r="V6254" s="16">
        <v>4.4892400790567288</v>
      </c>
      <c r="W6254" s="16">
        <v>1.5735783653698681</v>
      </c>
      <c r="X6254" s="16">
        <v>6.1746140549380124</v>
      </c>
      <c r="Y6254" s="13">
        <v>5.1362003127304492</v>
      </c>
    </row>
    <row r="6255" spans="2:25" x14ac:dyDescent="0.25">
      <c r="B6255" s="11">
        <v>6252</v>
      </c>
      <c r="C6255" s="13">
        <v>1822.1526117024287</v>
      </c>
      <c r="D6255" s="16">
        <v>9.9810773033893874</v>
      </c>
      <c r="E6255" s="16">
        <v>4.2713934667187905</v>
      </c>
      <c r="F6255" s="16">
        <v>2.8614891603962724</v>
      </c>
      <c r="G6255" s="16">
        <v>7.1913154261435057</v>
      </c>
      <c r="H6255" s="16">
        <v>5.408278827513918</v>
      </c>
      <c r="I6255" s="16">
        <v>4.1375224410053457</v>
      </c>
      <c r="J6255" s="16">
        <v>4.1145918502126122</v>
      </c>
      <c r="K6255" s="16">
        <v>5.5516637235323465</v>
      </c>
      <c r="L6255" s="16">
        <v>6.984043071185928</v>
      </c>
      <c r="M6255" s="16">
        <v>6.9907752763760564</v>
      </c>
      <c r="N6255" s="13">
        <v>4.1362992478645744</v>
      </c>
      <c r="O6255" s="16">
        <v>9.9810773033893874</v>
      </c>
      <c r="P6255" s="16">
        <v>4.2713934667187905</v>
      </c>
      <c r="Q6255" s="16">
        <v>2.8614891603962724</v>
      </c>
      <c r="R6255" s="16">
        <v>7.1913154261435057</v>
      </c>
      <c r="S6255" s="16">
        <v>5.408278827513918</v>
      </c>
      <c r="T6255" s="16">
        <v>4.1375224410053457</v>
      </c>
      <c r="U6255" s="16">
        <v>4.1145918502126122</v>
      </c>
      <c r="V6255" s="16">
        <v>5.5516637235323465</v>
      </c>
      <c r="W6255" s="16">
        <v>6.984043071185928</v>
      </c>
      <c r="X6255" s="16">
        <v>6.9907752763760564</v>
      </c>
      <c r="Y6255" s="13">
        <v>4.1362992478645744</v>
      </c>
    </row>
    <row r="6256" spans="2:25" x14ac:dyDescent="0.25">
      <c r="B6256" s="11">
        <v>6253</v>
      </c>
      <c r="C6256" s="13">
        <v>1755.6729561704456</v>
      </c>
      <c r="D6256" s="16">
        <v>4.1335462045237392</v>
      </c>
      <c r="E6256" s="16">
        <v>5.645246799130355</v>
      </c>
      <c r="F6256" s="16">
        <v>9.7821907271309492</v>
      </c>
      <c r="G6256" s="16">
        <v>5.3695981199625109</v>
      </c>
      <c r="H6256" s="16">
        <v>5.4525712985118755</v>
      </c>
      <c r="I6256" s="16">
        <v>5.0229082361189983</v>
      </c>
      <c r="J6256" s="16">
        <v>5.6921921907821016</v>
      </c>
      <c r="K6256" s="16">
        <v>2.268610078444115</v>
      </c>
      <c r="L6256" s="16">
        <v>3.6142869963702022</v>
      </c>
      <c r="M6256" s="16">
        <v>5.8901339539477844</v>
      </c>
      <c r="N6256" s="13">
        <v>4.8071963095139107</v>
      </c>
      <c r="O6256" s="16">
        <v>4.1335462045237392</v>
      </c>
      <c r="P6256" s="16">
        <v>5.645246799130355</v>
      </c>
      <c r="Q6256" s="16">
        <v>9.7821907271309492</v>
      </c>
      <c r="R6256" s="16">
        <v>5.3695981199625109</v>
      </c>
      <c r="S6256" s="16">
        <v>5.4525712985118755</v>
      </c>
      <c r="T6256" s="16">
        <v>5.0229082361189983</v>
      </c>
      <c r="U6256" s="16">
        <v>5.6921921907821016</v>
      </c>
      <c r="V6256" s="16">
        <v>2.268610078444115</v>
      </c>
      <c r="W6256" s="16">
        <v>3.6142869963702022</v>
      </c>
      <c r="X6256" s="16">
        <v>5.8901339539477844</v>
      </c>
      <c r="Y6256" s="13">
        <v>4.8071963095139107</v>
      </c>
    </row>
    <row r="6257" spans="2:25" x14ac:dyDescent="0.25">
      <c r="B6257" s="11">
        <v>6254</v>
      </c>
      <c r="C6257" s="13">
        <v>1947.0169340982018</v>
      </c>
      <c r="D6257" s="16">
        <v>4.1897443928905345</v>
      </c>
      <c r="E6257" s="16">
        <v>8.3497156984415639</v>
      </c>
      <c r="F6257" s="16">
        <v>8.5100421163384752</v>
      </c>
      <c r="G6257" s="16">
        <v>6.2641821419782024</v>
      </c>
      <c r="H6257" s="16">
        <v>8.9692130247051871</v>
      </c>
      <c r="I6257" s="16">
        <v>5.4513958482722984</v>
      </c>
      <c r="J6257" s="16">
        <v>2.1287475233392299</v>
      </c>
      <c r="K6257" s="16">
        <v>8.2097180976861281</v>
      </c>
      <c r="L6257" s="16">
        <v>4.2442123949560884</v>
      </c>
      <c r="M6257" s="16">
        <v>7.9458101488686683</v>
      </c>
      <c r="N6257" s="13">
        <v>4.4404940495778078</v>
      </c>
      <c r="O6257" s="16">
        <v>4.1897443928905345</v>
      </c>
      <c r="P6257" s="16">
        <v>8.3497156984415639</v>
      </c>
      <c r="Q6257" s="16">
        <v>8.5100421163384752</v>
      </c>
      <c r="R6257" s="16">
        <v>6.2641821419782024</v>
      </c>
      <c r="S6257" s="16">
        <v>8.9692130247051871</v>
      </c>
      <c r="T6257" s="16">
        <v>5.4513958482722984</v>
      </c>
      <c r="U6257" s="16">
        <v>2.1287475233392299</v>
      </c>
      <c r="V6257" s="16">
        <v>8.2097180976861281</v>
      </c>
      <c r="W6257" s="16">
        <v>4.2442123949560884</v>
      </c>
      <c r="X6257" s="16">
        <v>7.9458101488686683</v>
      </c>
      <c r="Y6257" s="13">
        <v>4.4404940495778078</v>
      </c>
    </row>
    <row r="6258" spans="2:25" x14ac:dyDescent="0.25">
      <c r="B6258" s="11">
        <v>6255</v>
      </c>
      <c r="C6258" s="13">
        <v>1629.4550987228247</v>
      </c>
      <c r="D6258" s="16">
        <v>7.8555805639786485</v>
      </c>
      <c r="E6258" s="16">
        <v>2.1023592556510953</v>
      </c>
      <c r="F6258" s="16">
        <v>2.1669317120925298</v>
      </c>
      <c r="G6258" s="16">
        <v>7.9148321986459047</v>
      </c>
      <c r="H6258" s="16">
        <v>1.6707210679899496</v>
      </c>
      <c r="I6258" s="16">
        <v>4.8542880232929964</v>
      </c>
      <c r="J6258" s="16">
        <v>5.5816329742368787</v>
      </c>
      <c r="K6258" s="16">
        <v>5.1305039751746229</v>
      </c>
      <c r="L6258" s="16">
        <v>4.7906778990641774</v>
      </c>
      <c r="M6258" s="16">
        <v>2.4232509983887276</v>
      </c>
      <c r="N6258" s="13">
        <v>5.4360231502302874</v>
      </c>
      <c r="O6258" s="16">
        <v>7.8555805639786485</v>
      </c>
      <c r="P6258" s="16">
        <v>2.1023592556510953</v>
      </c>
      <c r="Q6258" s="16">
        <v>2.1669317120925298</v>
      </c>
      <c r="R6258" s="16">
        <v>7.9148321986459047</v>
      </c>
      <c r="S6258" s="16">
        <v>1.6707210679899496</v>
      </c>
      <c r="T6258" s="16">
        <v>4.8542880232929964</v>
      </c>
      <c r="U6258" s="16">
        <v>5.5816329742368787</v>
      </c>
      <c r="V6258" s="16">
        <v>5.1305039751746229</v>
      </c>
      <c r="W6258" s="16">
        <v>4.7906778990641774</v>
      </c>
      <c r="X6258" s="16">
        <v>2.4232509983887276</v>
      </c>
      <c r="Y6258" s="13">
        <v>5.4360231502302874</v>
      </c>
    </row>
    <row r="6259" spans="2:25" x14ac:dyDescent="0.25">
      <c r="B6259" s="11">
        <v>6256</v>
      </c>
      <c r="C6259" s="13">
        <v>1695.7105443827138</v>
      </c>
      <c r="D6259" s="16">
        <v>5.4681031326985243</v>
      </c>
      <c r="E6259" s="16">
        <v>2.3837230533626226</v>
      </c>
      <c r="F6259" s="16">
        <v>3.2788659901636308</v>
      </c>
      <c r="G6259" s="16">
        <v>3.1906007236683305</v>
      </c>
      <c r="H6259" s="16">
        <v>4.9989167870422628</v>
      </c>
      <c r="I6259" s="16">
        <v>4.4593148034537995</v>
      </c>
      <c r="J6259" s="16">
        <v>3.0526036784780057</v>
      </c>
      <c r="K6259" s="16">
        <v>5.7314384674691157</v>
      </c>
      <c r="L6259" s="16">
        <v>7.2477443111746496</v>
      </c>
      <c r="M6259" s="16">
        <v>7.6992388008734114</v>
      </c>
      <c r="N6259" s="13">
        <v>6.5096847520912142</v>
      </c>
      <c r="O6259" s="16">
        <v>5.4681031326985243</v>
      </c>
      <c r="P6259" s="16">
        <v>2.3837230533626226</v>
      </c>
      <c r="Q6259" s="16">
        <v>3.2788659901636308</v>
      </c>
      <c r="R6259" s="16">
        <v>3.1906007236683305</v>
      </c>
      <c r="S6259" s="16">
        <v>4.9989167870422628</v>
      </c>
      <c r="T6259" s="16">
        <v>4.4593148034537995</v>
      </c>
      <c r="U6259" s="16">
        <v>3.0526036784780057</v>
      </c>
      <c r="V6259" s="16">
        <v>5.7314384674691157</v>
      </c>
      <c r="W6259" s="16">
        <v>7.2477443111746496</v>
      </c>
      <c r="X6259" s="16">
        <v>7.6992388008734114</v>
      </c>
      <c r="Y6259" s="13">
        <v>6.5096847520912142</v>
      </c>
    </row>
    <row r="6260" spans="2:25" x14ac:dyDescent="0.25">
      <c r="B6260" s="11">
        <v>6257</v>
      </c>
      <c r="C6260" s="13">
        <v>1639.6507788260451</v>
      </c>
      <c r="D6260" s="16">
        <v>4.0249960514283947</v>
      </c>
      <c r="E6260" s="16">
        <v>3.6630073483512344</v>
      </c>
      <c r="F6260" s="16">
        <v>4.8003983290150822</v>
      </c>
      <c r="G6260" s="16">
        <v>4.6745913504995009</v>
      </c>
      <c r="H6260" s="16">
        <v>7.5518306130504431</v>
      </c>
      <c r="I6260" s="16">
        <v>4.9662303509115251</v>
      </c>
      <c r="J6260" s="16">
        <v>9.1181229906385255</v>
      </c>
      <c r="K6260" s="16">
        <v>3.3869779423382425</v>
      </c>
      <c r="L6260" s="16">
        <v>2.1856446987199059</v>
      </c>
      <c r="M6260" s="16">
        <v>2.7050875559685488</v>
      </c>
      <c r="N6260" s="13">
        <v>3.4690814426748</v>
      </c>
      <c r="O6260" s="16">
        <v>4.0249960514283947</v>
      </c>
      <c r="P6260" s="16">
        <v>3.6630073483512344</v>
      </c>
      <c r="Q6260" s="16">
        <v>4.8003983290150822</v>
      </c>
      <c r="R6260" s="16">
        <v>4.6745913504995009</v>
      </c>
      <c r="S6260" s="16">
        <v>7.5518306130504431</v>
      </c>
      <c r="T6260" s="16">
        <v>4.9662303509115251</v>
      </c>
      <c r="U6260" s="16">
        <v>9.1181229906385255</v>
      </c>
      <c r="V6260" s="16">
        <v>3.3869779423382425</v>
      </c>
      <c r="W6260" s="16">
        <v>2.1856446987199059</v>
      </c>
      <c r="X6260" s="16">
        <v>2.7050875559685488</v>
      </c>
      <c r="Y6260" s="13">
        <v>3.4690814426748</v>
      </c>
    </row>
    <row r="6261" spans="2:25" x14ac:dyDescent="0.25">
      <c r="B6261" s="11">
        <v>6258</v>
      </c>
      <c r="C6261" s="13">
        <v>1690.8565294518448</v>
      </c>
      <c r="D6261" s="16">
        <v>5.8025723954844732</v>
      </c>
      <c r="E6261" s="16">
        <v>6.6560370532849822</v>
      </c>
      <c r="F6261" s="16">
        <v>8.0275187057538062</v>
      </c>
      <c r="G6261" s="16">
        <v>4.5113072913399872</v>
      </c>
      <c r="H6261" s="16">
        <v>1.3428290815604464</v>
      </c>
      <c r="I6261" s="16">
        <v>2.8317045607003699</v>
      </c>
      <c r="J6261" s="16">
        <v>5.5431346926998257</v>
      </c>
      <c r="K6261" s="16">
        <v>3.81979457413287</v>
      </c>
      <c r="L6261" s="16">
        <v>7.2180358058341643</v>
      </c>
      <c r="M6261" s="16">
        <v>2.7144861814250478</v>
      </c>
      <c r="N6261" s="13">
        <v>5.3015067235744411</v>
      </c>
      <c r="O6261" s="16">
        <v>5.8025723954844732</v>
      </c>
      <c r="P6261" s="16">
        <v>6.6560370532849822</v>
      </c>
      <c r="Q6261" s="16">
        <v>8.0275187057538062</v>
      </c>
      <c r="R6261" s="16">
        <v>4.5113072913399872</v>
      </c>
      <c r="S6261" s="16">
        <v>1.3428290815604464</v>
      </c>
      <c r="T6261" s="16">
        <v>2.8317045607003699</v>
      </c>
      <c r="U6261" s="16">
        <v>5.5431346926998257</v>
      </c>
      <c r="V6261" s="16">
        <v>3.81979457413287</v>
      </c>
      <c r="W6261" s="16">
        <v>7.2180358058341643</v>
      </c>
      <c r="X6261" s="16">
        <v>2.7144861814250478</v>
      </c>
      <c r="Y6261" s="13">
        <v>5.3015067235744411</v>
      </c>
    </row>
    <row r="6262" spans="2:25" x14ac:dyDescent="0.25">
      <c r="B6262" s="11">
        <v>6259</v>
      </c>
      <c r="C6262" s="13">
        <v>1921.1268200171155</v>
      </c>
      <c r="D6262" s="16">
        <v>7.078023587856511</v>
      </c>
      <c r="E6262" s="16">
        <v>7.6536262622275029</v>
      </c>
      <c r="F6262" s="16">
        <v>6.0491944604843795</v>
      </c>
      <c r="G6262" s="16">
        <v>6.3296754910189996</v>
      </c>
      <c r="H6262" s="16">
        <v>7.8236424958667818</v>
      </c>
      <c r="I6262" s="16">
        <v>7.9335979283836036</v>
      </c>
      <c r="J6262" s="16">
        <v>5.2554682499924041</v>
      </c>
      <c r="K6262" s="16">
        <v>3.4702528635222585</v>
      </c>
      <c r="L6262" s="16">
        <v>3.6879413033800601</v>
      </c>
      <c r="M6262" s="16">
        <v>6.3653781873658879</v>
      </c>
      <c r="N6262" s="13">
        <v>5.4976354267616365</v>
      </c>
      <c r="O6262" s="16">
        <v>7.078023587856511</v>
      </c>
      <c r="P6262" s="16">
        <v>7.6536262622275029</v>
      </c>
      <c r="Q6262" s="16">
        <v>6.0491944604843795</v>
      </c>
      <c r="R6262" s="16">
        <v>6.3296754910189996</v>
      </c>
      <c r="S6262" s="16">
        <v>7.8236424958667818</v>
      </c>
      <c r="T6262" s="16">
        <v>7.9335979283836036</v>
      </c>
      <c r="U6262" s="16">
        <v>5.2554682499924041</v>
      </c>
      <c r="V6262" s="16">
        <v>3.4702528635222585</v>
      </c>
      <c r="W6262" s="16">
        <v>3.6879413033800601</v>
      </c>
      <c r="X6262" s="16">
        <v>6.3653781873658879</v>
      </c>
      <c r="Y6262" s="13">
        <v>5.4976354267616365</v>
      </c>
    </row>
    <row r="6263" spans="2:25" x14ac:dyDescent="0.25">
      <c r="B6263" s="11">
        <v>6260</v>
      </c>
      <c r="C6263" s="13">
        <v>1630.6725114052083</v>
      </c>
      <c r="D6263" s="16">
        <v>4.4049754735312137</v>
      </c>
      <c r="E6263" s="16">
        <v>2.4550419012374203</v>
      </c>
      <c r="F6263" s="16">
        <v>5.5329555481425121</v>
      </c>
      <c r="G6263" s="16">
        <v>7.5699528439659165</v>
      </c>
      <c r="H6263" s="16">
        <v>3.1146309564720895</v>
      </c>
      <c r="I6263" s="16">
        <v>3.8587589456543014</v>
      </c>
      <c r="J6263" s="16">
        <v>3.1671262760308654</v>
      </c>
      <c r="K6263" s="16">
        <v>7.0488638563398709</v>
      </c>
      <c r="L6263" s="16">
        <v>6.7995230082101301</v>
      </c>
      <c r="M6263" s="16">
        <v>-4.4158375961763419E-2</v>
      </c>
      <c r="N6263" s="13">
        <v>6.1220828432322731</v>
      </c>
      <c r="O6263" s="16">
        <v>4.4049754735312137</v>
      </c>
      <c r="P6263" s="16">
        <v>2.4550419012374203</v>
      </c>
      <c r="Q6263" s="16">
        <v>5.5329555481425121</v>
      </c>
      <c r="R6263" s="16">
        <v>7.5699528439659165</v>
      </c>
      <c r="S6263" s="16">
        <v>3.1146309564720895</v>
      </c>
      <c r="T6263" s="16">
        <v>3.8587589456543014</v>
      </c>
      <c r="U6263" s="16">
        <v>3.1671262760308654</v>
      </c>
      <c r="V6263" s="16">
        <v>7.0488638563398709</v>
      </c>
      <c r="W6263" s="16">
        <v>6.7995230082101301</v>
      </c>
      <c r="X6263" s="16">
        <v>-4.4158375961763419E-2</v>
      </c>
      <c r="Y6263" s="13">
        <v>6.1220828432322731</v>
      </c>
    </row>
    <row r="6264" spans="2:25" x14ac:dyDescent="0.25">
      <c r="B6264" s="11">
        <v>6261</v>
      </c>
      <c r="C6264" s="13">
        <v>1717.0298006316202</v>
      </c>
      <c r="D6264" s="16">
        <v>2.4403829263203054</v>
      </c>
      <c r="E6264" s="16">
        <v>7.0163918486502581</v>
      </c>
      <c r="F6264" s="16">
        <v>4.0148849176708046</v>
      </c>
      <c r="G6264" s="16">
        <v>7.2317617687288509</v>
      </c>
      <c r="H6264" s="16">
        <v>3.8604484852458327</v>
      </c>
      <c r="I6264" s="16">
        <v>3.731937960378461</v>
      </c>
      <c r="J6264" s="16">
        <v>6.5884746975876229</v>
      </c>
      <c r="K6264" s="16">
        <v>1.8756137084561364</v>
      </c>
      <c r="L6264" s="16">
        <v>4.893216038246206</v>
      </c>
      <c r="M6264" s="16">
        <v>7.295701760128706</v>
      </c>
      <c r="N6264" s="13">
        <v>6.414654569239322</v>
      </c>
      <c r="O6264" s="16">
        <v>2.4403829263203054</v>
      </c>
      <c r="P6264" s="16">
        <v>7.0163918486502581</v>
      </c>
      <c r="Q6264" s="16">
        <v>4.0148849176708046</v>
      </c>
      <c r="R6264" s="16">
        <v>7.2317617687288509</v>
      </c>
      <c r="S6264" s="16">
        <v>3.8604484852458327</v>
      </c>
      <c r="T6264" s="16">
        <v>3.731937960378461</v>
      </c>
      <c r="U6264" s="16">
        <v>6.5884746975876229</v>
      </c>
      <c r="V6264" s="16">
        <v>1.8756137084561364</v>
      </c>
      <c r="W6264" s="16">
        <v>4.893216038246206</v>
      </c>
      <c r="X6264" s="16">
        <v>7.295701760128706</v>
      </c>
      <c r="Y6264" s="13">
        <v>6.414654569239322</v>
      </c>
    </row>
    <row r="6265" spans="2:25" x14ac:dyDescent="0.25">
      <c r="B6265" s="11">
        <v>6262</v>
      </c>
      <c r="C6265" s="13">
        <v>1819.6349960913858</v>
      </c>
      <c r="D6265" s="16">
        <v>3.6931986414392148</v>
      </c>
      <c r="E6265" s="16">
        <v>9.3851048185898254</v>
      </c>
      <c r="F6265" s="16">
        <v>5.1296080493584304</v>
      </c>
      <c r="G6265" s="16">
        <v>3.495082038542229</v>
      </c>
      <c r="H6265" s="16">
        <v>5.7222042998512253</v>
      </c>
      <c r="I6265" s="16">
        <v>7.8768777616438825</v>
      </c>
      <c r="J6265" s="16">
        <v>5.2674563999523167</v>
      </c>
      <c r="K6265" s="16">
        <v>6.1102820788080106</v>
      </c>
      <c r="L6265" s="16">
        <v>4.6583723544298232</v>
      </c>
      <c r="M6265" s="16">
        <v>5.4476027156893227</v>
      </c>
      <c r="N6265" s="13">
        <v>4.6432297368911479</v>
      </c>
      <c r="O6265" s="16">
        <v>3.6931986414392148</v>
      </c>
      <c r="P6265" s="16">
        <v>9.3851048185898254</v>
      </c>
      <c r="Q6265" s="16">
        <v>5.1296080493584304</v>
      </c>
      <c r="R6265" s="16">
        <v>3.495082038542229</v>
      </c>
      <c r="S6265" s="16">
        <v>5.7222042998512253</v>
      </c>
      <c r="T6265" s="16">
        <v>7.8768777616438825</v>
      </c>
      <c r="U6265" s="16">
        <v>5.2674563999523167</v>
      </c>
      <c r="V6265" s="16">
        <v>6.1102820788080106</v>
      </c>
      <c r="W6265" s="16">
        <v>4.6583723544298232</v>
      </c>
      <c r="X6265" s="16">
        <v>5.4476027156893227</v>
      </c>
      <c r="Y6265" s="13">
        <v>4.6432297368911479</v>
      </c>
    </row>
    <row r="6266" spans="2:25" x14ac:dyDescent="0.25">
      <c r="B6266" s="11">
        <v>6263</v>
      </c>
      <c r="C6266" s="13">
        <v>1620.929585534459</v>
      </c>
      <c r="D6266" s="16">
        <v>6.1293747583227418</v>
      </c>
      <c r="E6266" s="16">
        <v>6.3124128490101787</v>
      </c>
      <c r="F6266" s="16">
        <v>1.9777641420223522</v>
      </c>
      <c r="G6266" s="16">
        <v>7.0998425086044907</v>
      </c>
      <c r="H6266" s="16">
        <v>5.8361850126049299</v>
      </c>
      <c r="I6266" s="16">
        <v>6.2390639216227788</v>
      </c>
      <c r="J6266" s="16">
        <v>1.653878040015428</v>
      </c>
      <c r="K6266" s="16">
        <v>2.2651309485362523</v>
      </c>
      <c r="L6266" s="16">
        <v>3.4448488280503411</v>
      </c>
      <c r="M6266" s="16">
        <v>4.3237662840126161</v>
      </c>
      <c r="N6266" s="13">
        <v>4.0459347166756352</v>
      </c>
      <c r="O6266" s="16">
        <v>6.1293747583227418</v>
      </c>
      <c r="P6266" s="16">
        <v>6.3124128490101787</v>
      </c>
      <c r="Q6266" s="16">
        <v>1.9777641420223522</v>
      </c>
      <c r="R6266" s="16">
        <v>7.0998425086044907</v>
      </c>
      <c r="S6266" s="16">
        <v>5.8361850126049299</v>
      </c>
      <c r="T6266" s="16">
        <v>6.2390639216227788</v>
      </c>
      <c r="U6266" s="16">
        <v>1.653878040015428</v>
      </c>
      <c r="V6266" s="16">
        <v>2.2651309485362523</v>
      </c>
      <c r="W6266" s="16">
        <v>3.4448488280503411</v>
      </c>
      <c r="X6266" s="16">
        <v>4.3237662840126161</v>
      </c>
      <c r="Y6266" s="13">
        <v>4.0459347166756352</v>
      </c>
    </row>
    <row r="6267" spans="2:25" x14ac:dyDescent="0.25">
      <c r="B6267" s="11">
        <v>6264</v>
      </c>
      <c r="C6267" s="13">
        <v>1807.5252613447196</v>
      </c>
      <c r="D6267" s="16">
        <v>8.1463862852489886</v>
      </c>
      <c r="E6267" s="16">
        <v>7.2127531351584313</v>
      </c>
      <c r="F6267" s="16">
        <v>7.1094437602741918</v>
      </c>
      <c r="G6267" s="16">
        <v>4.9971368178010582</v>
      </c>
      <c r="H6267" s="16">
        <v>4.2601959845824693</v>
      </c>
      <c r="I6267" s="16">
        <v>4.5337594921206454</v>
      </c>
      <c r="J6267" s="16">
        <v>3.8630577625688698</v>
      </c>
      <c r="K6267" s="16">
        <v>4.427603690039704</v>
      </c>
      <c r="L6267" s="16">
        <v>5.474828129337685</v>
      </c>
      <c r="M6267" s="16">
        <v>5.1948971519264537</v>
      </c>
      <c r="N6267" s="13">
        <v>5.4538904402859876</v>
      </c>
      <c r="O6267" s="16">
        <v>8.1463862852489886</v>
      </c>
      <c r="P6267" s="16">
        <v>7.2127531351584313</v>
      </c>
      <c r="Q6267" s="16">
        <v>7.1094437602741918</v>
      </c>
      <c r="R6267" s="16">
        <v>4.9971368178010582</v>
      </c>
      <c r="S6267" s="16">
        <v>4.2601959845824693</v>
      </c>
      <c r="T6267" s="16">
        <v>4.5337594921206454</v>
      </c>
      <c r="U6267" s="16">
        <v>3.8630577625688698</v>
      </c>
      <c r="V6267" s="16">
        <v>4.427603690039704</v>
      </c>
      <c r="W6267" s="16">
        <v>5.474828129337685</v>
      </c>
      <c r="X6267" s="16">
        <v>5.1948971519264537</v>
      </c>
      <c r="Y6267" s="13">
        <v>5.4538904402859876</v>
      </c>
    </row>
    <row r="6268" spans="2:25" x14ac:dyDescent="0.25">
      <c r="B6268" s="11">
        <v>6265</v>
      </c>
      <c r="C6268" s="13">
        <v>1677.5588962758457</v>
      </c>
      <c r="D6268" s="16">
        <v>5.4984474008813837</v>
      </c>
      <c r="E6268" s="16">
        <v>3.2667991896432698</v>
      </c>
      <c r="F6268" s="16">
        <v>2.542781524432054</v>
      </c>
      <c r="G6268" s="16">
        <v>5.6494894307221752</v>
      </c>
      <c r="H6268" s="16">
        <v>7.1320364534551999</v>
      </c>
      <c r="I6268" s="16">
        <v>4.3315911980095745</v>
      </c>
      <c r="J6268" s="16">
        <v>5.6570896118217977</v>
      </c>
      <c r="K6268" s="16">
        <v>2.7154555953489088</v>
      </c>
      <c r="L6268" s="16">
        <v>6.390902126371679</v>
      </c>
      <c r="M6268" s="16">
        <v>5.9011043998171289</v>
      </c>
      <c r="N6268" s="13">
        <v>3.7673720533106358</v>
      </c>
      <c r="O6268" s="16">
        <v>5.4984474008813837</v>
      </c>
      <c r="P6268" s="16">
        <v>3.2667991896432698</v>
      </c>
      <c r="Q6268" s="16">
        <v>2.542781524432054</v>
      </c>
      <c r="R6268" s="16">
        <v>5.6494894307221752</v>
      </c>
      <c r="S6268" s="16">
        <v>7.1320364534551999</v>
      </c>
      <c r="T6268" s="16">
        <v>4.3315911980095745</v>
      </c>
      <c r="U6268" s="16">
        <v>5.6570896118217977</v>
      </c>
      <c r="V6268" s="16">
        <v>2.7154555953489088</v>
      </c>
      <c r="W6268" s="16">
        <v>6.390902126371679</v>
      </c>
      <c r="X6268" s="16">
        <v>5.9011043998171289</v>
      </c>
      <c r="Y6268" s="13">
        <v>3.7673720533106358</v>
      </c>
    </row>
    <row r="6269" spans="2:25" x14ac:dyDescent="0.25">
      <c r="B6269" s="11">
        <v>6266</v>
      </c>
      <c r="C6269" s="13">
        <v>1589.7132147099007</v>
      </c>
      <c r="D6269" s="16">
        <v>6.5392690784464955</v>
      </c>
      <c r="E6269" s="16">
        <v>1.6071360235704137</v>
      </c>
      <c r="F6269" s="16">
        <v>4.844851232480897</v>
      </c>
      <c r="G6269" s="16">
        <v>8.2107579985304007</v>
      </c>
      <c r="H6269" s="16">
        <v>4.6614519706571702</v>
      </c>
      <c r="I6269" s="16">
        <v>4.6269951662231907</v>
      </c>
      <c r="J6269" s="16">
        <v>2.0129354042079797</v>
      </c>
      <c r="K6269" s="16">
        <v>4.8251815234122395</v>
      </c>
      <c r="L6269" s="16">
        <v>4.4537022503054917</v>
      </c>
      <c r="M6269" s="16">
        <v>4.3922162959765227</v>
      </c>
      <c r="N6269" s="13">
        <v>1.1488425803697222</v>
      </c>
      <c r="O6269" s="16">
        <v>6.5392690784464955</v>
      </c>
      <c r="P6269" s="16">
        <v>1.6071360235704137</v>
      </c>
      <c r="Q6269" s="16">
        <v>4.844851232480897</v>
      </c>
      <c r="R6269" s="16">
        <v>8.2107579985304007</v>
      </c>
      <c r="S6269" s="16">
        <v>4.6614519706571702</v>
      </c>
      <c r="T6269" s="16">
        <v>4.6269951662231907</v>
      </c>
      <c r="U6269" s="16">
        <v>2.0129354042079797</v>
      </c>
      <c r="V6269" s="16">
        <v>4.8251815234122395</v>
      </c>
      <c r="W6269" s="16">
        <v>4.4537022503054917</v>
      </c>
      <c r="X6269" s="16">
        <v>4.3922162959765227</v>
      </c>
      <c r="Y6269" s="13">
        <v>1.1488425803697222</v>
      </c>
    </row>
    <row r="6270" spans="2:25" x14ac:dyDescent="0.25">
      <c r="B6270" s="11">
        <v>6267</v>
      </c>
      <c r="C6270" s="13">
        <v>1622.654615604562</v>
      </c>
      <c r="D6270" s="16">
        <v>4.375188907701081</v>
      </c>
      <c r="E6270" s="16">
        <v>1.3555307564752961</v>
      </c>
      <c r="F6270" s="16">
        <v>5.7118101106021006</v>
      </c>
      <c r="G6270" s="16">
        <v>4.8628935296162128</v>
      </c>
      <c r="H6270" s="16">
        <v>1.9032958535474633</v>
      </c>
      <c r="I6270" s="16">
        <v>4.8568131285178371</v>
      </c>
      <c r="J6270" s="16">
        <v>8.4911189115858274</v>
      </c>
      <c r="K6270" s="16">
        <v>5.1029445584700186</v>
      </c>
      <c r="L6270" s="16">
        <v>3.1176132916543011</v>
      </c>
      <c r="M6270" s="16">
        <v>5.2121618985917539</v>
      </c>
      <c r="N6270" s="13">
        <v>4.4432067102987398</v>
      </c>
      <c r="O6270" s="16">
        <v>4.375188907701081</v>
      </c>
      <c r="P6270" s="16">
        <v>1.3555307564752961</v>
      </c>
      <c r="Q6270" s="16">
        <v>5.7118101106021006</v>
      </c>
      <c r="R6270" s="16">
        <v>4.8628935296162128</v>
      </c>
      <c r="S6270" s="16">
        <v>1.9032958535474633</v>
      </c>
      <c r="T6270" s="16">
        <v>4.8568131285178371</v>
      </c>
      <c r="U6270" s="16">
        <v>8.4911189115858274</v>
      </c>
      <c r="V6270" s="16">
        <v>5.1029445584700186</v>
      </c>
      <c r="W6270" s="16">
        <v>3.1176132916543011</v>
      </c>
      <c r="X6270" s="16">
        <v>5.2121618985917539</v>
      </c>
      <c r="Y6270" s="13">
        <v>4.4432067102987398</v>
      </c>
    </row>
    <row r="6271" spans="2:25" x14ac:dyDescent="0.25">
      <c r="B6271" s="11">
        <v>6268</v>
      </c>
      <c r="C6271" s="13">
        <v>1434.2888586060001</v>
      </c>
      <c r="D6271" s="16">
        <v>4.4430890083117234</v>
      </c>
      <c r="E6271" s="16">
        <v>3.9513004828396001</v>
      </c>
      <c r="F6271" s="16">
        <v>5.6788194025032697</v>
      </c>
      <c r="G6271" s="16">
        <v>2.1142859262973537</v>
      </c>
      <c r="H6271" s="16">
        <v>-0.66996737734873602</v>
      </c>
      <c r="I6271" s="16">
        <v>2.8845740307587944</v>
      </c>
      <c r="J6271" s="16">
        <v>0.84065335590384915</v>
      </c>
      <c r="K6271" s="16">
        <v>4.294633285510475</v>
      </c>
      <c r="L6271" s="16">
        <v>4.521075214380641</v>
      </c>
      <c r="M6271" s="16">
        <v>3.4980110117036309</v>
      </c>
      <c r="N6271" s="13">
        <v>5.0570352121240161</v>
      </c>
      <c r="O6271" s="16">
        <v>4.4430890083117234</v>
      </c>
      <c r="P6271" s="16">
        <v>3.9513004828396001</v>
      </c>
      <c r="Q6271" s="16">
        <v>5.6788194025032697</v>
      </c>
      <c r="R6271" s="16">
        <v>2.1142859262973537</v>
      </c>
      <c r="S6271" s="16">
        <v>-0.66996737734873602</v>
      </c>
      <c r="T6271" s="16">
        <v>2.8845740307587944</v>
      </c>
      <c r="U6271" s="16">
        <v>0.84065335590384915</v>
      </c>
      <c r="V6271" s="16">
        <v>4.294633285510475</v>
      </c>
      <c r="W6271" s="16">
        <v>4.521075214380641</v>
      </c>
      <c r="X6271" s="16">
        <v>3.4980110117036309</v>
      </c>
      <c r="Y6271" s="13">
        <v>5.0570352121240161</v>
      </c>
    </row>
    <row r="6272" spans="2:25" x14ac:dyDescent="0.25">
      <c r="B6272" s="11">
        <v>6269</v>
      </c>
      <c r="C6272" s="13">
        <v>1588.6232302816438</v>
      </c>
      <c r="D6272" s="16">
        <v>1.5624222365206792</v>
      </c>
      <c r="E6272" s="16">
        <v>3.7049805158933165</v>
      </c>
      <c r="F6272" s="16">
        <v>5.6848985207888845</v>
      </c>
      <c r="G6272" s="16">
        <v>4.9773653380360159</v>
      </c>
      <c r="H6272" s="16">
        <v>4.2121196729883721</v>
      </c>
      <c r="I6272" s="16">
        <v>4.3669374527052032</v>
      </c>
      <c r="J6272" s="16">
        <v>8.3735777459124972</v>
      </c>
      <c r="K6272" s="16">
        <v>4.4660333520215438</v>
      </c>
      <c r="L6272" s="16">
        <v>4.6954486499077817</v>
      </c>
      <c r="M6272" s="16">
        <v>4.023633848068692</v>
      </c>
      <c r="N6272" s="13">
        <v>1.1526040879731729</v>
      </c>
      <c r="O6272" s="16">
        <v>1.5624222365206792</v>
      </c>
      <c r="P6272" s="16">
        <v>3.7049805158933165</v>
      </c>
      <c r="Q6272" s="16">
        <v>5.6848985207888845</v>
      </c>
      <c r="R6272" s="16">
        <v>4.9773653380360159</v>
      </c>
      <c r="S6272" s="16">
        <v>4.2121196729883721</v>
      </c>
      <c r="T6272" s="16">
        <v>4.3669374527052032</v>
      </c>
      <c r="U6272" s="16">
        <v>8.3735777459124972</v>
      </c>
      <c r="V6272" s="16">
        <v>4.4660333520215438</v>
      </c>
      <c r="W6272" s="16">
        <v>4.6954486499077817</v>
      </c>
      <c r="X6272" s="16">
        <v>4.023633848068692</v>
      </c>
      <c r="Y6272" s="13">
        <v>1.1526040879731729</v>
      </c>
    </row>
    <row r="6273" spans="2:25" x14ac:dyDescent="0.25">
      <c r="B6273" s="11">
        <v>6270</v>
      </c>
      <c r="C6273" s="13">
        <v>1782.1320247848184</v>
      </c>
      <c r="D6273" s="16">
        <v>5.9902920154049246</v>
      </c>
      <c r="E6273" s="16">
        <v>5.0448106607447896</v>
      </c>
      <c r="F6273" s="16">
        <v>5.6225755569247227</v>
      </c>
      <c r="G6273" s="16">
        <v>3.5601131517967426</v>
      </c>
      <c r="H6273" s="16">
        <v>2.9701839932980443</v>
      </c>
      <c r="I6273" s="16">
        <v>5.562865171334896</v>
      </c>
      <c r="J6273" s="16">
        <v>5.4003456780234274</v>
      </c>
      <c r="K6273" s="16">
        <v>7.3607011196921928</v>
      </c>
      <c r="L6273" s="16">
        <v>6.741773725567886</v>
      </c>
      <c r="M6273" s="16">
        <v>5.7659643805378558</v>
      </c>
      <c r="N6273" s="13">
        <v>5.1468986052468892</v>
      </c>
      <c r="O6273" s="16">
        <v>5.9902920154049246</v>
      </c>
      <c r="P6273" s="16">
        <v>5.0448106607447896</v>
      </c>
      <c r="Q6273" s="16">
        <v>5.6225755569247227</v>
      </c>
      <c r="R6273" s="16">
        <v>3.5601131517967426</v>
      </c>
      <c r="S6273" s="16">
        <v>2.9701839932980443</v>
      </c>
      <c r="T6273" s="16">
        <v>5.562865171334896</v>
      </c>
      <c r="U6273" s="16">
        <v>5.4003456780234274</v>
      </c>
      <c r="V6273" s="16">
        <v>7.3607011196921928</v>
      </c>
      <c r="W6273" s="16">
        <v>6.741773725567886</v>
      </c>
      <c r="X6273" s="16">
        <v>5.7659643805378558</v>
      </c>
      <c r="Y6273" s="13">
        <v>5.1468986052468892</v>
      </c>
    </row>
    <row r="6274" spans="2:25" x14ac:dyDescent="0.25">
      <c r="B6274" s="11">
        <v>6271</v>
      </c>
      <c r="C6274" s="13">
        <v>1751.4643203707058</v>
      </c>
      <c r="D6274" s="16">
        <v>1.4328188527433201</v>
      </c>
      <c r="E6274" s="16">
        <v>4.9299776209325916</v>
      </c>
      <c r="F6274" s="16">
        <v>9.0699855716325946</v>
      </c>
      <c r="G6274" s="16">
        <v>4.0347591301416461</v>
      </c>
      <c r="H6274" s="16">
        <v>2.4348366571335802</v>
      </c>
      <c r="I6274" s="16">
        <v>5.5100725301443942</v>
      </c>
      <c r="J6274" s="16">
        <v>5.4658655594345085</v>
      </c>
      <c r="K6274" s="16">
        <v>5.0297518587665015</v>
      </c>
      <c r="L6274" s="16">
        <v>8.3558860526170893</v>
      </c>
      <c r="M6274" s="16">
        <v>4.6651422329146897</v>
      </c>
      <c r="N6274" s="13">
        <v>6.5751605077134947</v>
      </c>
      <c r="O6274" s="16">
        <v>1.4328188527433201</v>
      </c>
      <c r="P6274" s="16">
        <v>4.9299776209325916</v>
      </c>
      <c r="Q6274" s="16">
        <v>9.0699855716325946</v>
      </c>
      <c r="R6274" s="16">
        <v>4.0347591301416461</v>
      </c>
      <c r="S6274" s="16">
        <v>2.4348366571335802</v>
      </c>
      <c r="T6274" s="16">
        <v>5.5100725301443942</v>
      </c>
      <c r="U6274" s="16">
        <v>5.4658655594345085</v>
      </c>
      <c r="V6274" s="16">
        <v>5.0297518587665015</v>
      </c>
      <c r="W6274" s="16">
        <v>8.3558860526170893</v>
      </c>
      <c r="X6274" s="16">
        <v>4.6651422329146897</v>
      </c>
      <c r="Y6274" s="13">
        <v>6.5751605077134947</v>
      </c>
    </row>
    <row r="6275" spans="2:25" x14ac:dyDescent="0.25">
      <c r="B6275" s="11">
        <v>6272</v>
      </c>
      <c r="C6275" s="13">
        <v>1628.8432912039848</v>
      </c>
      <c r="D6275" s="16">
        <v>7.8634527861960777</v>
      </c>
      <c r="E6275" s="16">
        <v>3.1567090781936202</v>
      </c>
      <c r="F6275" s="16">
        <v>3.3031351601694934</v>
      </c>
      <c r="G6275" s="16">
        <v>2.1288028374377639</v>
      </c>
      <c r="H6275" s="16">
        <v>4.0327626860200434</v>
      </c>
      <c r="I6275" s="16">
        <v>6.911530774862527</v>
      </c>
      <c r="J6275" s="16">
        <v>3.4021994483216753</v>
      </c>
      <c r="K6275" s="16">
        <v>7.8801583553309813</v>
      </c>
      <c r="L6275" s="16">
        <v>3.6064462364118608</v>
      </c>
      <c r="M6275" s="16">
        <v>4.7572822898282068</v>
      </c>
      <c r="N6275" s="13">
        <v>2.8124399672430012</v>
      </c>
      <c r="O6275" s="16">
        <v>7.8634527861960777</v>
      </c>
      <c r="P6275" s="16">
        <v>3.1567090781936202</v>
      </c>
      <c r="Q6275" s="16">
        <v>3.3031351601694934</v>
      </c>
      <c r="R6275" s="16">
        <v>2.1288028374377639</v>
      </c>
      <c r="S6275" s="16">
        <v>4.0327626860200434</v>
      </c>
      <c r="T6275" s="16">
        <v>6.911530774862527</v>
      </c>
      <c r="U6275" s="16">
        <v>3.4021994483216753</v>
      </c>
      <c r="V6275" s="16">
        <v>7.8801583553309813</v>
      </c>
      <c r="W6275" s="16">
        <v>3.6064462364118608</v>
      </c>
      <c r="X6275" s="16">
        <v>4.7572822898282068</v>
      </c>
      <c r="Y6275" s="13">
        <v>2.8124399672430012</v>
      </c>
    </row>
    <row r="6276" spans="2:25" x14ac:dyDescent="0.25">
      <c r="B6276" s="11">
        <v>6273</v>
      </c>
      <c r="C6276" s="13">
        <v>1724.0022884741099</v>
      </c>
      <c r="D6276" s="16">
        <v>3.1529615429954374</v>
      </c>
      <c r="E6276" s="16">
        <v>4.693176869275228</v>
      </c>
      <c r="F6276" s="16">
        <v>2.807452546106239</v>
      </c>
      <c r="G6276" s="16">
        <v>8.6414128663439911</v>
      </c>
      <c r="H6276" s="16">
        <v>4.1018830325908331</v>
      </c>
      <c r="I6276" s="16">
        <v>8.0756003078885978</v>
      </c>
      <c r="J6276" s="16">
        <v>6.2944000395145849</v>
      </c>
      <c r="K6276" s="16">
        <v>3.0979537086775202</v>
      </c>
      <c r="L6276" s="16">
        <v>5.4350397403120683</v>
      </c>
      <c r="M6276" s="16">
        <v>5.9659422233683506</v>
      </c>
      <c r="N6276" s="13">
        <v>3.527743432804872</v>
      </c>
      <c r="O6276" s="16">
        <v>3.1529615429954374</v>
      </c>
      <c r="P6276" s="16">
        <v>4.693176869275228</v>
      </c>
      <c r="Q6276" s="16">
        <v>2.807452546106239</v>
      </c>
      <c r="R6276" s="16">
        <v>8.6414128663439911</v>
      </c>
      <c r="S6276" s="16">
        <v>4.1018830325908331</v>
      </c>
      <c r="T6276" s="16">
        <v>8.0756003078885978</v>
      </c>
      <c r="U6276" s="16">
        <v>6.2944000395145849</v>
      </c>
      <c r="V6276" s="16">
        <v>3.0979537086775202</v>
      </c>
      <c r="W6276" s="16">
        <v>5.4350397403120683</v>
      </c>
      <c r="X6276" s="16">
        <v>5.9659422233683506</v>
      </c>
      <c r="Y6276" s="13">
        <v>3.527743432804872</v>
      </c>
    </row>
    <row r="6277" spans="2:25" x14ac:dyDescent="0.25">
      <c r="B6277" s="11">
        <v>6274</v>
      </c>
      <c r="C6277" s="13">
        <v>1710.964923624382</v>
      </c>
      <c r="D6277" s="16">
        <v>5.1834682870113937</v>
      </c>
      <c r="E6277" s="16">
        <v>1.8380847780993816</v>
      </c>
      <c r="F6277" s="16">
        <v>4.9362435326385441</v>
      </c>
      <c r="G6277" s="16">
        <v>4.6752688171304788</v>
      </c>
      <c r="H6277" s="16">
        <v>2.3235350857039707</v>
      </c>
      <c r="I6277" s="16">
        <v>4.6442513493316424</v>
      </c>
      <c r="J6277" s="16">
        <v>8.4555156402338607</v>
      </c>
      <c r="K6277" s="16">
        <v>3.9800308966001667</v>
      </c>
      <c r="L6277" s="16">
        <v>5.4111477965771222</v>
      </c>
      <c r="M6277" s="16">
        <v>7.7051864059849624</v>
      </c>
      <c r="N6277" s="13">
        <v>5.836404357018024</v>
      </c>
      <c r="O6277" s="16">
        <v>5.1834682870113937</v>
      </c>
      <c r="P6277" s="16">
        <v>1.8380847780993816</v>
      </c>
      <c r="Q6277" s="16">
        <v>4.9362435326385441</v>
      </c>
      <c r="R6277" s="16">
        <v>4.6752688171304788</v>
      </c>
      <c r="S6277" s="16">
        <v>2.3235350857039707</v>
      </c>
      <c r="T6277" s="16">
        <v>4.6442513493316424</v>
      </c>
      <c r="U6277" s="16">
        <v>8.4555156402338607</v>
      </c>
      <c r="V6277" s="16">
        <v>3.9800308966001667</v>
      </c>
      <c r="W6277" s="16">
        <v>5.4111477965771222</v>
      </c>
      <c r="X6277" s="16">
        <v>7.7051864059849624</v>
      </c>
      <c r="Y6277" s="13">
        <v>5.836404357018024</v>
      </c>
    </row>
    <row r="6278" spans="2:25" x14ac:dyDescent="0.25">
      <c r="B6278" s="11">
        <v>6275</v>
      </c>
      <c r="C6278" s="13">
        <v>1766.2377554467273</v>
      </c>
      <c r="D6278" s="16">
        <v>3.9960397525306703</v>
      </c>
      <c r="E6278" s="16">
        <v>7.1610003613594309</v>
      </c>
      <c r="F6278" s="16">
        <v>7.3404505673410938</v>
      </c>
      <c r="G6278" s="16">
        <v>3.3253908466563304</v>
      </c>
      <c r="H6278" s="16">
        <v>3.581062477493103</v>
      </c>
      <c r="I6278" s="16">
        <v>4.1545635541115438</v>
      </c>
      <c r="J6278" s="16">
        <v>4.9235032727295076</v>
      </c>
      <c r="K6278" s="16">
        <v>6.7713505191705954</v>
      </c>
      <c r="L6278" s="16">
        <v>6.8245541076884653</v>
      </c>
      <c r="M6278" s="16">
        <v>3.0751879090696859</v>
      </c>
      <c r="N6278" s="13">
        <v>7.1397577854173955</v>
      </c>
      <c r="O6278" s="16">
        <v>3.9960397525306703</v>
      </c>
      <c r="P6278" s="16">
        <v>7.1610003613594309</v>
      </c>
      <c r="Q6278" s="16">
        <v>7.3404505673410938</v>
      </c>
      <c r="R6278" s="16">
        <v>3.3253908466563304</v>
      </c>
      <c r="S6278" s="16">
        <v>3.581062477493103</v>
      </c>
      <c r="T6278" s="16">
        <v>4.1545635541115438</v>
      </c>
      <c r="U6278" s="16">
        <v>4.9235032727295076</v>
      </c>
      <c r="V6278" s="16">
        <v>6.7713505191705954</v>
      </c>
      <c r="W6278" s="16">
        <v>6.8245541076884653</v>
      </c>
      <c r="X6278" s="16">
        <v>3.0751879090696859</v>
      </c>
      <c r="Y6278" s="13">
        <v>7.1397577854173955</v>
      </c>
    </row>
    <row r="6279" spans="2:25" x14ac:dyDescent="0.25">
      <c r="B6279" s="11">
        <v>6276</v>
      </c>
      <c r="C6279" s="13">
        <v>1902.7677162354712</v>
      </c>
      <c r="D6279" s="16">
        <v>6.0200626961574164</v>
      </c>
      <c r="E6279" s="16">
        <v>6.9023768133793544</v>
      </c>
      <c r="F6279" s="16">
        <v>8.6957984449474193</v>
      </c>
      <c r="G6279" s="16">
        <v>5.0851698466690962</v>
      </c>
      <c r="H6279" s="16">
        <v>4.2748958412693359</v>
      </c>
      <c r="I6279" s="16">
        <v>5.8963101003999814</v>
      </c>
      <c r="J6279" s="16">
        <v>5.3466692693230646</v>
      </c>
      <c r="K6279" s="16">
        <v>8.0170128614300946</v>
      </c>
      <c r="L6279" s="16">
        <v>5.8567913974698831</v>
      </c>
      <c r="M6279" s="16">
        <v>5.1270321145952744</v>
      </c>
      <c r="N6279" s="13">
        <v>4.8784859794787314</v>
      </c>
      <c r="O6279" s="16">
        <v>6.0200626961574164</v>
      </c>
      <c r="P6279" s="16">
        <v>6.9023768133793544</v>
      </c>
      <c r="Q6279" s="16">
        <v>8.6957984449474193</v>
      </c>
      <c r="R6279" s="16">
        <v>5.0851698466690962</v>
      </c>
      <c r="S6279" s="16">
        <v>4.2748958412693359</v>
      </c>
      <c r="T6279" s="16">
        <v>5.8963101003999814</v>
      </c>
      <c r="U6279" s="16">
        <v>5.3466692693230646</v>
      </c>
      <c r="V6279" s="16">
        <v>8.0170128614300946</v>
      </c>
      <c r="W6279" s="16">
        <v>5.8567913974698831</v>
      </c>
      <c r="X6279" s="16">
        <v>5.1270321145952744</v>
      </c>
      <c r="Y6279" s="13">
        <v>4.8784859794787314</v>
      </c>
    </row>
    <row r="6280" spans="2:25" x14ac:dyDescent="0.25">
      <c r="B6280" s="11">
        <v>6277</v>
      </c>
      <c r="C6280" s="13">
        <v>1698.0094029746942</v>
      </c>
      <c r="D6280" s="16">
        <v>8.881869219687399</v>
      </c>
      <c r="E6280" s="16">
        <v>1.4025235730736814</v>
      </c>
      <c r="F6280" s="16">
        <v>5.8594446907219702</v>
      </c>
      <c r="G6280" s="16">
        <v>5.514375918635527</v>
      </c>
      <c r="H6280" s="16">
        <v>7.352002905151453</v>
      </c>
      <c r="I6280" s="16">
        <v>5.070858916140546</v>
      </c>
      <c r="J6280" s="16">
        <v>3.6401786977125044</v>
      </c>
      <c r="K6280" s="16">
        <v>3.1517850121401794</v>
      </c>
      <c r="L6280" s="16">
        <v>3.6159380295295218</v>
      </c>
      <c r="M6280" s="16">
        <v>3.8285041545494289</v>
      </c>
      <c r="N6280" s="13">
        <v>5.8987791175509221</v>
      </c>
      <c r="O6280" s="16">
        <v>8.881869219687399</v>
      </c>
      <c r="P6280" s="16">
        <v>1.4025235730736814</v>
      </c>
      <c r="Q6280" s="16">
        <v>5.8594446907219702</v>
      </c>
      <c r="R6280" s="16">
        <v>5.514375918635527</v>
      </c>
      <c r="S6280" s="16">
        <v>7.352002905151453</v>
      </c>
      <c r="T6280" s="16">
        <v>5.070858916140546</v>
      </c>
      <c r="U6280" s="16">
        <v>3.6401786977125044</v>
      </c>
      <c r="V6280" s="16">
        <v>3.1517850121401794</v>
      </c>
      <c r="W6280" s="16">
        <v>3.6159380295295218</v>
      </c>
      <c r="X6280" s="16">
        <v>3.8285041545494289</v>
      </c>
      <c r="Y6280" s="13">
        <v>5.8987791175509221</v>
      </c>
    </row>
    <row r="6281" spans="2:25" x14ac:dyDescent="0.25">
      <c r="B6281" s="11">
        <v>6278</v>
      </c>
      <c r="C6281" s="13">
        <v>1657.4651661265432</v>
      </c>
      <c r="D6281" s="16">
        <v>7.4477074598590622</v>
      </c>
      <c r="E6281" s="16">
        <v>4.9403251612786061</v>
      </c>
      <c r="F6281" s="16">
        <v>5.6240163975039401</v>
      </c>
      <c r="G6281" s="16">
        <v>1.5407836650836475</v>
      </c>
      <c r="H6281" s="16">
        <v>3.0208103125625629</v>
      </c>
      <c r="I6281" s="16">
        <v>1.7606570252703491</v>
      </c>
      <c r="J6281" s="16">
        <v>6.1166556803258851</v>
      </c>
      <c r="K6281" s="16">
        <v>7.8345336419906761</v>
      </c>
      <c r="L6281" s="16">
        <v>2.9326523108651052</v>
      </c>
      <c r="M6281" s="16">
        <v>3.9973366859584329</v>
      </c>
      <c r="N6281" s="13">
        <v>6.4919876568828503</v>
      </c>
      <c r="O6281" s="16">
        <v>7.4477074598590622</v>
      </c>
      <c r="P6281" s="16">
        <v>4.9403251612786061</v>
      </c>
      <c r="Q6281" s="16">
        <v>5.6240163975039401</v>
      </c>
      <c r="R6281" s="16">
        <v>1.5407836650836475</v>
      </c>
      <c r="S6281" s="16">
        <v>3.0208103125625629</v>
      </c>
      <c r="T6281" s="16">
        <v>1.7606570252703491</v>
      </c>
      <c r="U6281" s="16">
        <v>6.1166556803258851</v>
      </c>
      <c r="V6281" s="16">
        <v>7.8345336419906761</v>
      </c>
      <c r="W6281" s="16">
        <v>2.9326523108651052</v>
      </c>
      <c r="X6281" s="16">
        <v>3.9973366859584329</v>
      </c>
      <c r="Y6281" s="13">
        <v>6.4919876568828503</v>
      </c>
    </row>
    <row r="6282" spans="2:25" x14ac:dyDescent="0.25">
      <c r="B6282" s="11">
        <v>6279</v>
      </c>
      <c r="C6282" s="13">
        <v>1650.9081462409672</v>
      </c>
      <c r="D6282" s="16">
        <v>2.4775908159826878</v>
      </c>
      <c r="E6282" s="16">
        <v>5.8475608095020508</v>
      </c>
      <c r="F6282" s="16">
        <v>5.2753504600597267</v>
      </c>
      <c r="G6282" s="16">
        <v>4.1416523825987044</v>
      </c>
      <c r="H6282" s="16">
        <v>3.8923997085446427</v>
      </c>
      <c r="I6282" s="16">
        <v>4.536776795085208</v>
      </c>
      <c r="J6282" s="16">
        <v>7.5718072796016926</v>
      </c>
      <c r="K6282" s="16">
        <v>5.1688435616996928</v>
      </c>
      <c r="L6282" s="16">
        <v>3.3575217234042305</v>
      </c>
      <c r="M6282" s="16">
        <v>2.8868808945984878</v>
      </c>
      <c r="N6282" s="13">
        <v>6.0128203715660193</v>
      </c>
      <c r="O6282" s="16">
        <v>2.4775908159826878</v>
      </c>
      <c r="P6282" s="16">
        <v>5.8475608095020508</v>
      </c>
      <c r="Q6282" s="16">
        <v>5.2753504600597267</v>
      </c>
      <c r="R6282" s="16">
        <v>4.1416523825987044</v>
      </c>
      <c r="S6282" s="16">
        <v>3.8923997085446427</v>
      </c>
      <c r="T6282" s="16">
        <v>4.536776795085208</v>
      </c>
      <c r="U6282" s="16">
        <v>7.5718072796016926</v>
      </c>
      <c r="V6282" s="16">
        <v>5.1688435616996928</v>
      </c>
      <c r="W6282" s="16">
        <v>3.3575217234042305</v>
      </c>
      <c r="X6282" s="16">
        <v>2.8868808945984878</v>
      </c>
      <c r="Y6282" s="13">
        <v>6.0128203715660193</v>
      </c>
    </row>
    <row r="6283" spans="2:25" x14ac:dyDescent="0.25">
      <c r="B6283" s="11">
        <v>6280</v>
      </c>
      <c r="C6283" s="13">
        <v>1721.7066125851923</v>
      </c>
      <c r="D6283" s="16">
        <v>7.299171001085532</v>
      </c>
      <c r="E6283" s="16">
        <v>2.5852792393419888</v>
      </c>
      <c r="F6283" s="16">
        <v>4.2976564872400491</v>
      </c>
      <c r="G6283" s="16">
        <v>3.4856136245695692</v>
      </c>
      <c r="H6283" s="16">
        <v>9.2197909006842913</v>
      </c>
      <c r="I6283" s="16">
        <v>7.4847964199313664</v>
      </c>
      <c r="J6283" s="16">
        <v>4.2577700390888999</v>
      </c>
      <c r="K6283" s="16">
        <v>5.4724618843729482</v>
      </c>
      <c r="L6283" s="16">
        <v>5.7828940950163377</v>
      </c>
      <c r="M6283" s="16">
        <v>0.11241924255228852</v>
      </c>
      <c r="N6283" s="13">
        <v>5.7695962809839214</v>
      </c>
      <c r="O6283" s="16">
        <v>7.299171001085532</v>
      </c>
      <c r="P6283" s="16">
        <v>2.5852792393419888</v>
      </c>
      <c r="Q6283" s="16">
        <v>4.2976564872400491</v>
      </c>
      <c r="R6283" s="16">
        <v>3.4856136245695692</v>
      </c>
      <c r="S6283" s="16">
        <v>9.2197909006842913</v>
      </c>
      <c r="T6283" s="16">
        <v>7.4847964199313664</v>
      </c>
      <c r="U6283" s="16">
        <v>4.2577700390888999</v>
      </c>
      <c r="V6283" s="16">
        <v>5.4724618843729482</v>
      </c>
      <c r="W6283" s="16">
        <v>5.7828940950163377</v>
      </c>
      <c r="X6283" s="16">
        <v>0.11241924255228852</v>
      </c>
      <c r="Y6283" s="13">
        <v>5.7695962809839214</v>
      </c>
    </row>
    <row r="6284" spans="2:25" x14ac:dyDescent="0.25">
      <c r="B6284" s="11">
        <v>6281</v>
      </c>
      <c r="C6284" s="13">
        <v>1804.9034703223979</v>
      </c>
      <c r="D6284" s="16">
        <v>2.2298598715119549</v>
      </c>
      <c r="E6284" s="16">
        <v>2.8435643923172402</v>
      </c>
      <c r="F6284" s="16">
        <v>8.5073565694987057</v>
      </c>
      <c r="G6284" s="16">
        <v>4.2958874676636913</v>
      </c>
      <c r="H6284" s="16">
        <v>4.2394364844720451</v>
      </c>
      <c r="I6284" s="16">
        <v>5.379626914309684</v>
      </c>
      <c r="J6284" s="16">
        <v>8.0482497110908753</v>
      </c>
      <c r="K6284" s="16">
        <v>7.481303392275473</v>
      </c>
      <c r="L6284" s="16">
        <v>7.4783619853997561</v>
      </c>
      <c r="M6284" s="16">
        <v>5.0188384614991799</v>
      </c>
      <c r="N6284" s="13">
        <v>5.1191983445230962</v>
      </c>
      <c r="O6284" s="16">
        <v>2.2298598715119549</v>
      </c>
      <c r="P6284" s="16">
        <v>2.8435643923172402</v>
      </c>
      <c r="Q6284" s="16">
        <v>8.5073565694987057</v>
      </c>
      <c r="R6284" s="16">
        <v>4.2958874676636913</v>
      </c>
      <c r="S6284" s="16">
        <v>4.2394364844720451</v>
      </c>
      <c r="T6284" s="16">
        <v>5.379626914309684</v>
      </c>
      <c r="U6284" s="16">
        <v>8.0482497110908753</v>
      </c>
      <c r="V6284" s="16">
        <v>7.481303392275473</v>
      </c>
      <c r="W6284" s="16">
        <v>7.4783619853997561</v>
      </c>
      <c r="X6284" s="16">
        <v>5.0188384614991799</v>
      </c>
      <c r="Y6284" s="13">
        <v>5.1191983445230962</v>
      </c>
    </row>
    <row r="6285" spans="2:25" x14ac:dyDescent="0.25">
      <c r="B6285" s="11">
        <v>6282</v>
      </c>
      <c r="C6285" s="13">
        <v>1574.5685826367308</v>
      </c>
      <c r="D6285" s="16">
        <v>5.5384069272795031</v>
      </c>
      <c r="E6285" s="16">
        <v>2.3140876620350168</v>
      </c>
      <c r="F6285" s="16">
        <v>5.0868632579709816</v>
      </c>
      <c r="G6285" s="16">
        <v>1.7374860770530987</v>
      </c>
      <c r="H6285" s="16">
        <v>6.0402241680417479</v>
      </c>
      <c r="I6285" s="16">
        <v>2.1207361417268258</v>
      </c>
      <c r="J6285" s="16">
        <v>5.2744959199623063</v>
      </c>
      <c r="K6285" s="16">
        <v>4.8130495434033405</v>
      </c>
      <c r="L6285" s="16">
        <v>3.8874882834772091</v>
      </c>
      <c r="M6285" s="16">
        <v>4.2945776376937959</v>
      </c>
      <c r="N6285" s="13">
        <v>5.1175034247077171</v>
      </c>
      <c r="O6285" s="16">
        <v>5.5384069272795031</v>
      </c>
      <c r="P6285" s="16">
        <v>2.3140876620350168</v>
      </c>
      <c r="Q6285" s="16">
        <v>5.0868632579709816</v>
      </c>
      <c r="R6285" s="16">
        <v>1.7374860770530987</v>
      </c>
      <c r="S6285" s="16">
        <v>6.0402241680417479</v>
      </c>
      <c r="T6285" s="16">
        <v>2.1207361417268258</v>
      </c>
      <c r="U6285" s="16">
        <v>5.2744959199623063</v>
      </c>
      <c r="V6285" s="16">
        <v>4.8130495434033405</v>
      </c>
      <c r="W6285" s="16">
        <v>3.8874882834772091</v>
      </c>
      <c r="X6285" s="16">
        <v>4.2945776376937959</v>
      </c>
      <c r="Y6285" s="13">
        <v>5.1175034247077171</v>
      </c>
    </row>
    <row r="6286" spans="2:25" x14ac:dyDescent="0.25">
      <c r="B6286" s="11">
        <v>6283</v>
      </c>
      <c r="C6286" s="13">
        <v>1603.3919692721838</v>
      </c>
      <c r="D6286" s="16">
        <v>4.5799997633317302</v>
      </c>
      <c r="E6286" s="16">
        <v>7.2592216184542089</v>
      </c>
      <c r="F6286" s="16">
        <v>4.1022297523447282</v>
      </c>
      <c r="G6286" s="16">
        <v>5.8178281030015997</v>
      </c>
      <c r="H6286" s="16">
        <v>1.3101376884203741</v>
      </c>
      <c r="I6286" s="16">
        <v>4.1554555493542304</v>
      </c>
      <c r="J6286" s="16">
        <v>3.6733996412504193</v>
      </c>
      <c r="K6286" s="16">
        <v>0.68476134490450224</v>
      </c>
      <c r="L6286" s="16">
        <v>3.8126332252251443</v>
      </c>
      <c r="M6286" s="16">
        <v>6.7388487050820762</v>
      </c>
      <c r="N6286" s="13">
        <v>6.0805472689515279</v>
      </c>
      <c r="O6286" s="16">
        <v>4.5799997633317302</v>
      </c>
      <c r="P6286" s="16">
        <v>7.2592216184542089</v>
      </c>
      <c r="Q6286" s="16">
        <v>4.1022297523447282</v>
      </c>
      <c r="R6286" s="16">
        <v>5.8178281030015997</v>
      </c>
      <c r="S6286" s="16">
        <v>1.3101376884203741</v>
      </c>
      <c r="T6286" s="16">
        <v>4.1554555493542304</v>
      </c>
      <c r="U6286" s="16">
        <v>3.6733996412504193</v>
      </c>
      <c r="V6286" s="16">
        <v>0.68476134490450224</v>
      </c>
      <c r="W6286" s="16">
        <v>3.8126332252251443</v>
      </c>
      <c r="X6286" s="16">
        <v>6.7388487050820762</v>
      </c>
      <c r="Y6286" s="13">
        <v>6.0805472689515279</v>
      </c>
    </row>
    <row r="6287" spans="2:25" x14ac:dyDescent="0.25">
      <c r="B6287" s="11">
        <v>6284</v>
      </c>
      <c r="C6287" s="13">
        <v>1892.2325387943013</v>
      </c>
      <c r="D6287" s="16">
        <v>3.2976002960445783</v>
      </c>
      <c r="E6287" s="16">
        <v>3.0118887889473118</v>
      </c>
      <c r="F6287" s="16">
        <v>7.2721778752924973</v>
      </c>
      <c r="G6287" s="16">
        <v>4.2182850505622209</v>
      </c>
      <c r="H6287" s="16">
        <v>4.0356287985141872</v>
      </c>
      <c r="I6287" s="16">
        <v>8.1244263564545349</v>
      </c>
      <c r="J6287" s="16">
        <v>5.5342040972180344</v>
      </c>
      <c r="K6287" s="16">
        <v>7.8236814374739492</v>
      </c>
      <c r="L6287" s="16">
        <v>9.0230153096650536</v>
      </c>
      <c r="M6287" s="16">
        <v>7.8814347286356368</v>
      </c>
      <c r="N6287" s="13">
        <v>5.4203920937736809</v>
      </c>
      <c r="O6287" s="16">
        <v>3.2976002960445783</v>
      </c>
      <c r="P6287" s="16">
        <v>3.0118887889473118</v>
      </c>
      <c r="Q6287" s="16">
        <v>7.2721778752924973</v>
      </c>
      <c r="R6287" s="16">
        <v>4.2182850505622209</v>
      </c>
      <c r="S6287" s="16">
        <v>4.0356287985141872</v>
      </c>
      <c r="T6287" s="16">
        <v>8.1244263564545349</v>
      </c>
      <c r="U6287" s="16">
        <v>5.5342040972180344</v>
      </c>
      <c r="V6287" s="16">
        <v>7.8236814374739492</v>
      </c>
      <c r="W6287" s="16">
        <v>9.0230153096650536</v>
      </c>
      <c r="X6287" s="16">
        <v>7.8814347286356368</v>
      </c>
      <c r="Y6287" s="13">
        <v>5.4203920937736809</v>
      </c>
    </row>
    <row r="6288" spans="2:25" x14ac:dyDescent="0.25">
      <c r="B6288" s="11">
        <v>6285</v>
      </c>
      <c r="C6288" s="13">
        <v>1609.2424528562899</v>
      </c>
      <c r="D6288" s="16">
        <v>6.4020627497155083</v>
      </c>
      <c r="E6288" s="16">
        <v>3.4931868986556527</v>
      </c>
      <c r="F6288" s="16">
        <v>6.0800606272576498</v>
      </c>
      <c r="G6288" s="16">
        <v>4.8440339847095579</v>
      </c>
      <c r="H6288" s="16">
        <v>4.0586928558813433</v>
      </c>
      <c r="I6288" s="16">
        <v>7.0021402145740481</v>
      </c>
      <c r="J6288" s="16">
        <v>-0.35089968580518516</v>
      </c>
      <c r="K6288" s="16">
        <v>5.4241121885648269</v>
      </c>
      <c r="L6288" s="16">
        <v>2.2229353862021242</v>
      </c>
      <c r="M6288" s="16">
        <v>2.9542050526331565</v>
      </c>
      <c r="N6288" s="13">
        <v>6.4982628510829485</v>
      </c>
      <c r="O6288" s="16">
        <v>6.4020627497155083</v>
      </c>
      <c r="P6288" s="16">
        <v>3.4931868986556527</v>
      </c>
      <c r="Q6288" s="16">
        <v>6.0800606272576498</v>
      </c>
      <c r="R6288" s="16">
        <v>4.8440339847095579</v>
      </c>
      <c r="S6288" s="16">
        <v>4.0586928558813433</v>
      </c>
      <c r="T6288" s="16">
        <v>7.0021402145740481</v>
      </c>
      <c r="U6288" s="16">
        <v>-0.35089968580518516</v>
      </c>
      <c r="V6288" s="16">
        <v>5.4241121885648269</v>
      </c>
      <c r="W6288" s="16">
        <v>2.2229353862021242</v>
      </c>
      <c r="X6288" s="16">
        <v>2.9542050526331565</v>
      </c>
      <c r="Y6288" s="13">
        <v>6.4982628510829485</v>
      </c>
    </row>
    <row r="6289" spans="2:25" x14ac:dyDescent="0.25">
      <c r="B6289" s="11">
        <v>6286</v>
      </c>
      <c r="C6289" s="13">
        <v>1841.2329540055894</v>
      </c>
      <c r="D6289" s="16">
        <v>8.4653695295350033</v>
      </c>
      <c r="E6289" s="16">
        <v>5.1659803109155833</v>
      </c>
      <c r="F6289" s="16">
        <v>4.1608081651957542</v>
      </c>
      <c r="G6289" s="16">
        <v>4.8174623037136213</v>
      </c>
      <c r="H6289" s="16">
        <v>3.968619622566727</v>
      </c>
      <c r="I6289" s="16">
        <v>4.8268140594446898</v>
      </c>
      <c r="J6289" s="16">
        <v>6.0823715209268059</v>
      </c>
      <c r="K6289" s="16">
        <v>6.4037232193952125</v>
      </c>
      <c r="L6289" s="16">
        <v>4.2983828286479966</v>
      </c>
      <c r="M6289" s="16">
        <v>10.088986918319211</v>
      </c>
      <c r="N6289" s="13">
        <v>4.4347804888143161</v>
      </c>
      <c r="O6289" s="16">
        <v>8.4653695295350033</v>
      </c>
      <c r="P6289" s="16">
        <v>5.1659803109155833</v>
      </c>
      <c r="Q6289" s="16">
        <v>4.1608081651957542</v>
      </c>
      <c r="R6289" s="16">
        <v>4.8174623037136213</v>
      </c>
      <c r="S6289" s="16">
        <v>3.968619622566727</v>
      </c>
      <c r="T6289" s="16">
        <v>4.8268140594446898</v>
      </c>
      <c r="U6289" s="16">
        <v>6.0823715209268059</v>
      </c>
      <c r="V6289" s="16">
        <v>6.4037232193952125</v>
      </c>
      <c r="W6289" s="16">
        <v>4.2983828286479966</v>
      </c>
      <c r="X6289" s="16">
        <v>10.088986918319211</v>
      </c>
      <c r="Y6289" s="13">
        <v>4.4347804888143161</v>
      </c>
    </row>
    <row r="6290" spans="2:25" x14ac:dyDescent="0.25">
      <c r="B6290" s="11">
        <v>6287</v>
      </c>
      <c r="C6290" s="13">
        <v>1767.8314206277662</v>
      </c>
      <c r="D6290" s="16">
        <v>3.8677078634681212</v>
      </c>
      <c r="E6290" s="16">
        <v>6.1168365040405765</v>
      </c>
      <c r="F6290" s="16">
        <v>5.4549551116169139</v>
      </c>
      <c r="G6290" s="16">
        <v>7.4959686486728678</v>
      </c>
      <c r="H6290" s="16">
        <v>3.160939100577921</v>
      </c>
      <c r="I6290" s="16">
        <v>6.0210623015388416</v>
      </c>
      <c r="J6290" s="16">
        <v>6.0077383669490967</v>
      </c>
      <c r="K6290" s="16">
        <v>6.3283699604194803</v>
      </c>
      <c r="L6290" s="16">
        <v>2.8332719938689852</v>
      </c>
      <c r="M6290" s="16">
        <v>4.6017800397182116</v>
      </c>
      <c r="N6290" s="13">
        <v>6.4601022948227032</v>
      </c>
      <c r="O6290" s="16">
        <v>3.8677078634681212</v>
      </c>
      <c r="P6290" s="16">
        <v>6.1168365040405765</v>
      </c>
      <c r="Q6290" s="16">
        <v>5.4549551116169139</v>
      </c>
      <c r="R6290" s="16">
        <v>7.4959686486728678</v>
      </c>
      <c r="S6290" s="16">
        <v>3.160939100577921</v>
      </c>
      <c r="T6290" s="16">
        <v>6.0210623015388416</v>
      </c>
      <c r="U6290" s="16">
        <v>6.0077383669490967</v>
      </c>
      <c r="V6290" s="16">
        <v>6.3283699604194803</v>
      </c>
      <c r="W6290" s="16">
        <v>2.8332719938689852</v>
      </c>
      <c r="X6290" s="16">
        <v>4.6017800397182116</v>
      </c>
      <c r="Y6290" s="13">
        <v>6.4601022948227032</v>
      </c>
    </row>
    <row r="6291" spans="2:25" x14ac:dyDescent="0.25">
      <c r="B6291" s="11">
        <v>6288</v>
      </c>
      <c r="C6291" s="13">
        <v>1694.047342897798</v>
      </c>
      <c r="D6291" s="16">
        <v>6.8866311591046543</v>
      </c>
      <c r="E6291" s="16">
        <v>6.7719366139239066</v>
      </c>
      <c r="F6291" s="16">
        <v>2.5682939192111371</v>
      </c>
      <c r="G6291" s="16">
        <v>8.5251852268288459</v>
      </c>
      <c r="H6291" s="16">
        <v>4.9144251760954258</v>
      </c>
      <c r="I6291" s="16">
        <v>4.8321532775128446</v>
      </c>
      <c r="J6291" s="16">
        <v>4.1729474632421741</v>
      </c>
      <c r="K6291" s="16">
        <v>1.6259198585407533</v>
      </c>
      <c r="L6291" s="16">
        <v>4.0038961890534139</v>
      </c>
      <c r="M6291" s="16">
        <v>2.5643649467420429</v>
      </c>
      <c r="N6291" s="13">
        <v>7.1280114042201763</v>
      </c>
      <c r="O6291" s="16">
        <v>6.8866311591046543</v>
      </c>
      <c r="P6291" s="16">
        <v>6.7719366139239066</v>
      </c>
      <c r="Q6291" s="16">
        <v>2.5682939192111371</v>
      </c>
      <c r="R6291" s="16">
        <v>8.5251852268288459</v>
      </c>
      <c r="S6291" s="16">
        <v>4.9144251760954258</v>
      </c>
      <c r="T6291" s="16">
        <v>4.8321532775128446</v>
      </c>
      <c r="U6291" s="16">
        <v>4.1729474632421741</v>
      </c>
      <c r="V6291" s="16">
        <v>1.6259198585407533</v>
      </c>
      <c r="W6291" s="16">
        <v>4.0038961890534139</v>
      </c>
      <c r="X6291" s="16">
        <v>2.5643649467420429</v>
      </c>
      <c r="Y6291" s="13">
        <v>7.1280114042201763</v>
      </c>
    </row>
    <row r="6292" spans="2:25" x14ac:dyDescent="0.25">
      <c r="B6292" s="11">
        <v>6289</v>
      </c>
      <c r="C6292" s="13">
        <v>1703.1442794781217</v>
      </c>
      <c r="D6292" s="16">
        <v>9.597536929915556</v>
      </c>
      <c r="E6292" s="16">
        <v>5.3674950426689119</v>
      </c>
      <c r="F6292" s="16">
        <v>3.9065795378648263</v>
      </c>
      <c r="G6292" s="16">
        <v>5.7420299592372848</v>
      </c>
      <c r="H6292" s="16">
        <v>4.5803317375671444</v>
      </c>
      <c r="I6292" s="16">
        <v>5.0097128453668454</v>
      </c>
      <c r="J6292" s="16">
        <v>4.8127361516909675</v>
      </c>
      <c r="K6292" s="16">
        <v>4.7220879508075768</v>
      </c>
      <c r="L6292" s="16">
        <v>3.8682638072297264</v>
      </c>
      <c r="M6292" s="16">
        <v>3.4262566309256028</v>
      </c>
      <c r="N6292" s="13">
        <v>3.4295696814889438</v>
      </c>
      <c r="O6292" s="16">
        <v>9.597536929915556</v>
      </c>
      <c r="P6292" s="16">
        <v>5.3674950426689119</v>
      </c>
      <c r="Q6292" s="16">
        <v>3.9065795378648263</v>
      </c>
      <c r="R6292" s="16">
        <v>5.7420299592372848</v>
      </c>
      <c r="S6292" s="16">
        <v>4.5803317375671444</v>
      </c>
      <c r="T6292" s="16">
        <v>5.0097128453668454</v>
      </c>
      <c r="U6292" s="16">
        <v>4.8127361516909675</v>
      </c>
      <c r="V6292" s="16">
        <v>4.7220879508075768</v>
      </c>
      <c r="W6292" s="16">
        <v>3.8682638072297264</v>
      </c>
      <c r="X6292" s="16">
        <v>3.4262566309256028</v>
      </c>
      <c r="Y6292" s="13">
        <v>3.4295696814889438</v>
      </c>
    </row>
    <row r="6293" spans="2:25" x14ac:dyDescent="0.25">
      <c r="B6293" s="11">
        <v>6290</v>
      </c>
      <c r="C6293" s="13">
        <v>1685.5652473860819</v>
      </c>
      <c r="D6293" s="16">
        <v>2.8721506997002613</v>
      </c>
      <c r="E6293" s="16">
        <v>6.6439492801340334</v>
      </c>
      <c r="F6293" s="16">
        <v>1.7634075005895955</v>
      </c>
      <c r="G6293" s="16">
        <v>5.9470512982994324</v>
      </c>
      <c r="H6293" s="16">
        <v>5.1415472805447742</v>
      </c>
      <c r="I6293" s="16">
        <v>8.0797810314155125</v>
      </c>
      <c r="J6293" s="16">
        <v>1.9885941367256508</v>
      </c>
      <c r="K6293" s="16">
        <v>5.7199855954689811</v>
      </c>
      <c r="L6293" s="16">
        <v>4.3870122653643522</v>
      </c>
      <c r="M6293" s="16">
        <v>4.5236471167819712</v>
      </c>
      <c r="N6293" s="13">
        <v>6.3602639248481765</v>
      </c>
      <c r="O6293" s="16">
        <v>2.8721506997002613</v>
      </c>
      <c r="P6293" s="16">
        <v>6.6439492801340334</v>
      </c>
      <c r="Q6293" s="16">
        <v>1.7634075005895955</v>
      </c>
      <c r="R6293" s="16">
        <v>5.9470512982994324</v>
      </c>
      <c r="S6293" s="16">
        <v>5.1415472805447742</v>
      </c>
      <c r="T6293" s="16">
        <v>8.0797810314155125</v>
      </c>
      <c r="U6293" s="16">
        <v>1.9885941367256508</v>
      </c>
      <c r="V6293" s="16">
        <v>5.7199855954689811</v>
      </c>
      <c r="W6293" s="16">
        <v>4.3870122653643522</v>
      </c>
      <c r="X6293" s="16">
        <v>4.5236471167819712</v>
      </c>
      <c r="Y6293" s="13">
        <v>6.3602639248481765</v>
      </c>
    </row>
    <row r="6294" spans="2:25" x14ac:dyDescent="0.25">
      <c r="B6294" s="11">
        <v>6291</v>
      </c>
      <c r="C6294" s="13">
        <v>1840.6622270000955</v>
      </c>
      <c r="D6294" s="16">
        <v>6.3341075184934681</v>
      </c>
      <c r="E6294" s="16">
        <v>7.6207570745298918</v>
      </c>
      <c r="F6294" s="16">
        <v>7.0626712396047102</v>
      </c>
      <c r="G6294" s="16">
        <v>6.4216603604126758</v>
      </c>
      <c r="H6294" s="16">
        <v>3.3550155730420519</v>
      </c>
      <c r="I6294" s="16">
        <v>4.2575568067439953</v>
      </c>
      <c r="J6294" s="16">
        <v>4.1911171243159435</v>
      </c>
      <c r="K6294" s="16">
        <v>3.7082912719442724</v>
      </c>
      <c r="L6294" s="16">
        <v>9.0425883849415634</v>
      </c>
      <c r="M6294" s="16">
        <v>4.1124683792138867</v>
      </c>
      <c r="N6294" s="13">
        <v>6.5594886909021426</v>
      </c>
      <c r="O6294" s="16">
        <v>6.3341075184934681</v>
      </c>
      <c r="P6294" s="16">
        <v>7.6207570745298918</v>
      </c>
      <c r="Q6294" s="16">
        <v>7.0626712396047102</v>
      </c>
      <c r="R6294" s="16">
        <v>6.4216603604126758</v>
      </c>
      <c r="S6294" s="16">
        <v>3.3550155730420519</v>
      </c>
      <c r="T6294" s="16">
        <v>4.2575568067439953</v>
      </c>
      <c r="U6294" s="16">
        <v>4.1911171243159435</v>
      </c>
      <c r="V6294" s="16">
        <v>3.7082912719442724</v>
      </c>
      <c r="W6294" s="16">
        <v>9.0425883849415634</v>
      </c>
      <c r="X6294" s="16">
        <v>4.1124683792138867</v>
      </c>
      <c r="Y6294" s="13">
        <v>6.5594886909021426</v>
      </c>
    </row>
    <row r="6295" spans="2:25" x14ac:dyDescent="0.25">
      <c r="B6295" s="11">
        <v>6292</v>
      </c>
      <c r="C6295" s="13">
        <v>1829.4052557662485</v>
      </c>
      <c r="D6295" s="16">
        <v>3.6679773319355857</v>
      </c>
      <c r="E6295" s="16">
        <v>6.1502501243962255</v>
      </c>
      <c r="F6295" s="16">
        <v>8.2950936811907994</v>
      </c>
      <c r="G6295" s="16">
        <v>5.0147898859646274</v>
      </c>
      <c r="H6295" s="16">
        <v>5.0760138122832119</v>
      </c>
      <c r="I6295" s="16">
        <v>4.727464765073214</v>
      </c>
      <c r="J6295" s="16">
        <v>3.3345201420887989</v>
      </c>
      <c r="K6295" s="16">
        <v>9.4739190132999731</v>
      </c>
      <c r="L6295" s="16">
        <v>5.2629383743527809</v>
      </c>
      <c r="M6295" s="16">
        <v>5.9145226979412717</v>
      </c>
      <c r="N6295" s="13">
        <v>5.0922492243443305</v>
      </c>
      <c r="O6295" s="16">
        <v>3.6679773319355857</v>
      </c>
      <c r="P6295" s="16">
        <v>6.1502501243962255</v>
      </c>
      <c r="Q6295" s="16">
        <v>8.2950936811907994</v>
      </c>
      <c r="R6295" s="16">
        <v>5.0147898859646274</v>
      </c>
      <c r="S6295" s="16">
        <v>5.0760138122832119</v>
      </c>
      <c r="T6295" s="16">
        <v>4.727464765073214</v>
      </c>
      <c r="U6295" s="16">
        <v>3.3345201420887989</v>
      </c>
      <c r="V6295" s="16">
        <v>9.4739190132999731</v>
      </c>
      <c r="W6295" s="16">
        <v>5.2629383743527809</v>
      </c>
      <c r="X6295" s="16">
        <v>5.9145226979412717</v>
      </c>
      <c r="Y6295" s="13">
        <v>5.0922492243443305</v>
      </c>
    </row>
    <row r="6296" spans="2:25" x14ac:dyDescent="0.25">
      <c r="B6296" s="11">
        <v>6293</v>
      </c>
      <c r="C6296" s="13">
        <v>1648.8781796814274</v>
      </c>
      <c r="D6296" s="16">
        <v>6.643093104166879</v>
      </c>
      <c r="E6296" s="16">
        <v>2.2817187000928203</v>
      </c>
      <c r="F6296" s="16">
        <v>3.9475383546138154</v>
      </c>
      <c r="G6296" s="16">
        <v>5.3445539897015788</v>
      </c>
      <c r="H6296" s="16">
        <v>1.074120239191366</v>
      </c>
      <c r="I6296" s="16">
        <v>7.7732859171935402</v>
      </c>
      <c r="J6296" s="16">
        <v>6.7003264383471182</v>
      </c>
      <c r="K6296" s="16">
        <v>3.3771984201170149</v>
      </c>
      <c r="L6296" s="16">
        <v>1.9080267881991069</v>
      </c>
      <c r="M6296" s="16">
        <v>5.8474380536377826</v>
      </c>
      <c r="N6296" s="13">
        <v>6.2767130143491023</v>
      </c>
      <c r="O6296" s="16">
        <v>6.643093104166879</v>
      </c>
      <c r="P6296" s="16">
        <v>2.2817187000928203</v>
      </c>
      <c r="Q6296" s="16">
        <v>3.9475383546138154</v>
      </c>
      <c r="R6296" s="16">
        <v>5.3445539897015788</v>
      </c>
      <c r="S6296" s="16">
        <v>1.074120239191366</v>
      </c>
      <c r="T6296" s="16">
        <v>7.7732859171935402</v>
      </c>
      <c r="U6296" s="16">
        <v>6.7003264383471182</v>
      </c>
      <c r="V6296" s="16">
        <v>3.3771984201170149</v>
      </c>
      <c r="W6296" s="16">
        <v>1.9080267881991069</v>
      </c>
      <c r="X6296" s="16">
        <v>5.8474380536377826</v>
      </c>
      <c r="Y6296" s="13">
        <v>6.2767130143491023</v>
      </c>
    </row>
    <row r="6297" spans="2:25" x14ac:dyDescent="0.25">
      <c r="B6297" s="11">
        <v>6294</v>
      </c>
      <c r="C6297" s="13">
        <v>1649.6425196047282</v>
      </c>
      <c r="D6297" s="16">
        <v>5.2590145759270612</v>
      </c>
      <c r="E6297" s="16">
        <v>6.1234002117515081</v>
      </c>
      <c r="F6297" s="16">
        <v>6.0157284710617773</v>
      </c>
      <c r="G6297" s="16">
        <v>5.5953358004533724</v>
      </c>
      <c r="H6297" s="16">
        <v>1.3935889714989611</v>
      </c>
      <c r="I6297" s="16">
        <v>2.5404767977504825</v>
      </c>
      <c r="J6297" s="16">
        <v>6.8050197093316331</v>
      </c>
      <c r="K6297" s="16">
        <v>3.1685988815604653</v>
      </c>
      <c r="L6297" s="16">
        <v>2.5572303820563604</v>
      </c>
      <c r="M6297" s="16">
        <v>3.8141593209292708</v>
      </c>
      <c r="N6297" s="13">
        <v>7.9129046505382377</v>
      </c>
      <c r="O6297" s="16">
        <v>5.2590145759270612</v>
      </c>
      <c r="P6297" s="16">
        <v>6.1234002117515081</v>
      </c>
      <c r="Q6297" s="16">
        <v>6.0157284710617773</v>
      </c>
      <c r="R6297" s="16">
        <v>5.5953358004533724</v>
      </c>
      <c r="S6297" s="16">
        <v>1.3935889714989611</v>
      </c>
      <c r="T6297" s="16">
        <v>2.5404767977504825</v>
      </c>
      <c r="U6297" s="16">
        <v>6.8050197093316331</v>
      </c>
      <c r="V6297" s="16">
        <v>3.1685988815604653</v>
      </c>
      <c r="W6297" s="16">
        <v>2.5572303820563604</v>
      </c>
      <c r="X6297" s="16">
        <v>3.8141593209292708</v>
      </c>
      <c r="Y6297" s="13">
        <v>7.9129046505382377</v>
      </c>
    </row>
    <row r="6298" spans="2:25" x14ac:dyDescent="0.25">
      <c r="B6298" s="11">
        <v>6295</v>
      </c>
      <c r="C6298" s="13">
        <v>1694.4124949009824</v>
      </c>
      <c r="D6298" s="16">
        <v>5.1051306779492851</v>
      </c>
      <c r="E6298" s="16">
        <v>4.7111563950321225</v>
      </c>
      <c r="F6298" s="16">
        <v>3.6216928306833696</v>
      </c>
      <c r="G6298" s="16">
        <v>1.2447452761854794</v>
      </c>
      <c r="H6298" s="16">
        <v>5.7100238211293641</v>
      </c>
      <c r="I6298" s="16">
        <v>5.7534740608105839</v>
      </c>
      <c r="J6298" s="16">
        <v>4.8860164621288531</v>
      </c>
      <c r="K6298" s="16">
        <v>8.1557429490870952</v>
      </c>
      <c r="L6298" s="16">
        <v>6.3792373278124463</v>
      </c>
      <c r="M6298" s="16">
        <v>6.3969340623057542</v>
      </c>
      <c r="N6298" s="13">
        <v>2.0121866663495176</v>
      </c>
      <c r="O6298" s="16">
        <v>5.1051306779492851</v>
      </c>
      <c r="P6298" s="16">
        <v>4.7111563950321225</v>
      </c>
      <c r="Q6298" s="16">
        <v>3.6216928306833696</v>
      </c>
      <c r="R6298" s="16">
        <v>1.2447452761854794</v>
      </c>
      <c r="S6298" s="16">
        <v>5.7100238211293641</v>
      </c>
      <c r="T6298" s="16">
        <v>5.7534740608105839</v>
      </c>
      <c r="U6298" s="16">
        <v>4.8860164621288531</v>
      </c>
      <c r="V6298" s="16">
        <v>8.1557429490870952</v>
      </c>
      <c r="W6298" s="16">
        <v>6.3792373278124463</v>
      </c>
      <c r="X6298" s="16">
        <v>6.3969340623057542</v>
      </c>
      <c r="Y6298" s="13">
        <v>2.0121866663495176</v>
      </c>
    </row>
    <row r="6299" spans="2:25" x14ac:dyDescent="0.25">
      <c r="B6299" s="11">
        <v>6296</v>
      </c>
      <c r="C6299" s="13">
        <v>1773.7874466268975</v>
      </c>
      <c r="D6299" s="16">
        <v>7.1553957835454352</v>
      </c>
      <c r="E6299" s="16">
        <v>4.0741708876777256</v>
      </c>
      <c r="F6299" s="16">
        <v>5.3822888051578213</v>
      </c>
      <c r="G6299" s="16">
        <v>8.3127404038487605</v>
      </c>
      <c r="H6299" s="16">
        <v>2.9939507980430333</v>
      </c>
      <c r="I6299" s="16">
        <v>3.526464623721786</v>
      </c>
      <c r="J6299" s="16">
        <v>6.1248403077250142</v>
      </c>
      <c r="K6299" s="16">
        <v>5.4323263501008583</v>
      </c>
      <c r="L6299" s="16">
        <v>6.1013347702097986</v>
      </c>
      <c r="M6299" s="16">
        <v>5.3022059415028222</v>
      </c>
      <c r="N6299" s="13">
        <v>4.309071568206682</v>
      </c>
      <c r="O6299" s="16">
        <v>7.1553957835454352</v>
      </c>
      <c r="P6299" s="16">
        <v>4.0741708876777256</v>
      </c>
      <c r="Q6299" s="16">
        <v>5.3822888051578213</v>
      </c>
      <c r="R6299" s="16">
        <v>8.3127404038487605</v>
      </c>
      <c r="S6299" s="16">
        <v>2.9939507980430333</v>
      </c>
      <c r="T6299" s="16">
        <v>3.526464623721786</v>
      </c>
      <c r="U6299" s="16">
        <v>6.1248403077250142</v>
      </c>
      <c r="V6299" s="16">
        <v>5.4323263501008583</v>
      </c>
      <c r="W6299" s="16">
        <v>6.1013347702097986</v>
      </c>
      <c r="X6299" s="16">
        <v>5.3022059415028222</v>
      </c>
      <c r="Y6299" s="13">
        <v>4.309071568206682</v>
      </c>
    </row>
    <row r="6300" spans="2:25" x14ac:dyDescent="0.25">
      <c r="B6300" s="11">
        <v>6297</v>
      </c>
      <c r="C6300" s="13">
        <v>1817.22910412535</v>
      </c>
      <c r="D6300" s="16">
        <v>6.8277995112337555</v>
      </c>
      <c r="E6300" s="16">
        <v>5.155110760804468</v>
      </c>
      <c r="F6300" s="16">
        <v>4.3385918960982588</v>
      </c>
      <c r="G6300" s="16">
        <v>3.7162575881391096</v>
      </c>
      <c r="H6300" s="16">
        <v>4.5083677885333655</v>
      </c>
      <c r="I6300" s="16">
        <v>6.8963528910016114</v>
      </c>
      <c r="J6300" s="16">
        <v>8.401418460504388</v>
      </c>
      <c r="K6300" s="16">
        <v>3.1307979162904984</v>
      </c>
      <c r="L6300" s="16">
        <v>6.7177003687091812</v>
      </c>
      <c r="M6300" s="16">
        <v>7.3562793454122897</v>
      </c>
      <c r="N6300" s="13">
        <v>4.2410880237445649</v>
      </c>
      <c r="O6300" s="16">
        <v>6.8277995112337555</v>
      </c>
      <c r="P6300" s="16">
        <v>5.155110760804468</v>
      </c>
      <c r="Q6300" s="16">
        <v>4.3385918960982588</v>
      </c>
      <c r="R6300" s="16">
        <v>3.7162575881391096</v>
      </c>
      <c r="S6300" s="16">
        <v>4.5083677885333655</v>
      </c>
      <c r="T6300" s="16">
        <v>6.8963528910016114</v>
      </c>
      <c r="U6300" s="16">
        <v>8.401418460504388</v>
      </c>
      <c r="V6300" s="16">
        <v>3.1307979162904984</v>
      </c>
      <c r="W6300" s="16">
        <v>6.7177003687091812</v>
      </c>
      <c r="X6300" s="16">
        <v>7.3562793454122897</v>
      </c>
      <c r="Y6300" s="13">
        <v>4.2410880237445649</v>
      </c>
    </row>
    <row r="6301" spans="2:25" x14ac:dyDescent="0.25">
      <c r="B6301" s="11">
        <v>6298</v>
      </c>
      <c r="C6301" s="13">
        <v>1695.0077175532372</v>
      </c>
      <c r="D6301" s="16">
        <v>3.3762948391990459</v>
      </c>
      <c r="E6301" s="16">
        <v>8.6429230465716529</v>
      </c>
      <c r="F6301" s="16">
        <v>4.4047355164416579</v>
      </c>
      <c r="G6301" s="16">
        <v>4.0281755687425447</v>
      </c>
      <c r="H6301" s="16">
        <v>5.3135502193605237</v>
      </c>
      <c r="I6301" s="16">
        <v>1.6222372338182756</v>
      </c>
      <c r="J6301" s="16">
        <v>6.2420581985117884</v>
      </c>
      <c r="K6301" s="16">
        <v>2.8973349294122324</v>
      </c>
      <c r="L6301" s="16">
        <v>3.8502402685680392</v>
      </c>
      <c r="M6301" s="16">
        <v>6.1741679829731382</v>
      </c>
      <c r="N6301" s="13">
        <v>7.4768802711341262</v>
      </c>
      <c r="O6301" s="16">
        <v>3.3762948391990459</v>
      </c>
      <c r="P6301" s="16">
        <v>8.6429230465716529</v>
      </c>
      <c r="Q6301" s="16">
        <v>4.4047355164416579</v>
      </c>
      <c r="R6301" s="16">
        <v>4.0281755687425447</v>
      </c>
      <c r="S6301" s="16">
        <v>5.3135502193605237</v>
      </c>
      <c r="T6301" s="16">
        <v>1.6222372338182756</v>
      </c>
      <c r="U6301" s="16">
        <v>6.2420581985117884</v>
      </c>
      <c r="V6301" s="16">
        <v>2.8973349294122324</v>
      </c>
      <c r="W6301" s="16">
        <v>3.8502402685680392</v>
      </c>
      <c r="X6301" s="16">
        <v>6.1741679829731382</v>
      </c>
      <c r="Y6301" s="13">
        <v>7.4768802711341262</v>
      </c>
    </row>
    <row r="6302" spans="2:25" x14ac:dyDescent="0.25">
      <c r="B6302" s="11">
        <v>6299</v>
      </c>
      <c r="C6302" s="13">
        <v>1615.571838331384</v>
      </c>
      <c r="D6302" s="16">
        <v>2.9527531350586917</v>
      </c>
      <c r="E6302" s="16">
        <v>6.7646684207670305</v>
      </c>
      <c r="F6302" s="16">
        <v>1.2081694398380316</v>
      </c>
      <c r="G6302" s="16">
        <v>5.8263110179519249</v>
      </c>
      <c r="H6302" s="16">
        <v>5.1731796637647696</v>
      </c>
      <c r="I6302" s="16">
        <v>2.4853521925722513</v>
      </c>
      <c r="J6302" s="16">
        <v>2.7103157955471588</v>
      </c>
      <c r="K6302" s="16">
        <v>3.5076910706497908</v>
      </c>
      <c r="L6302" s="16">
        <v>7.5443022442072039</v>
      </c>
      <c r="M6302" s="16">
        <v>5.382163161813537</v>
      </c>
      <c r="N6302" s="13">
        <v>5.4339455009498421</v>
      </c>
      <c r="O6302" s="16">
        <v>2.9527531350586917</v>
      </c>
      <c r="P6302" s="16">
        <v>6.7646684207670305</v>
      </c>
      <c r="Q6302" s="16">
        <v>1.2081694398380316</v>
      </c>
      <c r="R6302" s="16">
        <v>5.8263110179519249</v>
      </c>
      <c r="S6302" s="16">
        <v>5.1731796637647696</v>
      </c>
      <c r="T6302" s="16">
        <v>2.4853521925722513</v>
      </c>
      <c r="U6302" s="16">
        <v>2.7103157955471588</v>
      </c>
      <c r="V6302" s="16">
        <v>3.5076910706497908</v>
      </c>
      <c r="W6302" s="16">
        <v>7.5443022442072039</v>
      </c>
      <c r="X6302" s="16">
        <v>5.382163161813537</v>
      </c>
      <c r="Y6302" s="13">
        <v>5.4339455009498421</v>
      </c>
    </row>
    <row r="6303" spans="2:25" x14ac:dyDescent="0.25">
      <c r="B6303" s="11">
        <v>6300</v>
      </c>
      <c r="C6303" s="13">
        <v>1781.2991305607429</v>
      </c>
      <c r="D6303" s="16">
        <v>6.5098387427274886</v>
      </c>
      <c r="E6303" s="16">
        <v>2.0325644551039206</v>
      </c>
      <c r="F6303" s="16">
        <v>5.0161039297003827</v>
      </c>
      <c r="G6303" s="16">
        <v>7.6823818324065165</v>
      </c>
      <c r="H6303" s="16">
        <v>8.2599208839301923</v>
      </c>
      <c r="I6303" s="16">
        <v>7.0467911858399912</v>
      </c>
      <c r="J6303" s="16">
        <v>2.2860266562021465</v>
      </c>
      <c r="K6303" s="16">
        <v>7.3043464311580761</v>
      </c>
      <c r="L6303" s="16">
        <v>6.5600858540754476</v>
      </c>
      <c r="M6303" s="16">
        <v>2.2316195780590431</v>
      </c>
      <c r="N6303" s="13">
        <v>4.3734219379495736</v>
      </c>
      <c r="O6303" s="16">
        <v>6.5098387427274886</v>
      </c>
      <c r="P6303" s="16">
        <v>2.0325644551039206</v>
      </c>
      <c r="Q6303" s="16">
        <v>5.0161039297003827</v>
      </c>
      <c r="R6303" s="16">
        <v>7.6823818324065165</v>
      </c>
      <c r="S6303" s="16">
        <v>8.2599208839301923</v>
      </c>
      <c r="T6303" s="16">
        <v>7.0467911858399912</v>
      </c>
      <c r="U6303" s="16">
        <v>2.2860266562021465</v>
      </c>
      <c r="V6303" s="16">
        <v>7.3043464311580761</v>
      </c>
      <c r="W6303" s="16">
        <v>6.5600858540754476</v>
      </c>
      <c r="X6303" s="16">
        <v>2.2316195780590431</v>
      </c>
      <c r="Y6303" s="13">
        <v>4.3734219379495736</v>
      </c>
    </row>
    <row r="6304" spans="2:25" x14ac:dyDescent="0.25">
      <c r="B6304" s="11">
        <v>6301</v>
      </c>
      <c r="C6304" s="13">
        <v>1578.1805791013971</v>
      </c>
      <c r="D6304" s="16">
        <v>7.1399896931092295</v>
      </c>
      <c r="E6304" s="16">
        <v>5.8618009156626876</v>
      </c>
      <c r="F6304" s="16">
        <v>1.4419466056135626</v>
      </c>
      <c r="G6304" s="16">
        <v>6.2476112140815179</v>
      </c>
      <c r="H6304" s="16">
        <v>3.8669580098998155</v>
      </c>
      <c r="I6304" s="16">
        <v>7.0286527874558864</v>
      </c>
      <c r="J6304" s="16">
        <v>4.4517376002669007</v>
      </c>
      <c r="K6304" s="16">
        <v>2.1345292537328042</v>
      </c>
      <c r="L6304" s="16">
        <v>1.9478297541198852</v>
      </c>
      <c r="M6304" s="16">
        <v>2.9257843373031931</v>
      </c>
      <c r="N6304" s="13">
        <v>3.5137638829470834</v>
      </c>
      <c r="O6304" s="16">
        <v>7.1399896931092295</v>
      </c>
      <c r="P6304" s="16">
        <v>5.8618009156626876</v>
      </c>
      <c r="Q6304" s="16">
        <v>1.4419466056135626</v>
      </c>
      <c r="R6304" s="16">
        <v>6.2476112140815179</v>
      </c>
      <c r="S6304" s="16">
        <v>3.8669580098998155</v>
      </c>
      <c r="T6304" s="16">
        <v>7.0286527874558864</v>
      </c>
      <c r="U6304" s="16">
        <v>4.4517376002669007</v>
      </c>
      <c r="V6304" s="16">
        <v>2.1345292537328042</v>
      </c>
      <c r="W6304" s="16">
        <v>1.9478297541198852</v>
      </c>
      <c r="X6304" s="16">
        <v>2.9257843373031931</v>
      </c>
      <c r="Y6304" s="13">
        <v>3.5137638829470834</v>
      </c>
    </row>
    <row r="6305" spans="2:25" x14ac:dyDescent="0.25">
      <c r="B6305" s="11">
        <v>6302</v>
      </c>
      <c r="C6305" s="13">
        <v>1709.8315177242137</v>
      </c>
      <c r="D6305" s="16">
        <v>3.5454668560856861</v>
      </c>
      <c r="E6305" s="16">
        <v>6.3147253080198862</v>
      </c>
      <c r="F6305" s="16">
        <v>7.2513684899975885</v>
      </c>
      <c r="G6305" s="16">
        <v>2.2138683505419436</v>
      </c>
      <c r="H6305" s="16">
        <v>8.3622380251578114</v>
      </c>
      <c r="I6305" s="16">
        <v>4.3500964191807228</v>
      </c>
      <c r="J6305" s="16">
        <v>3.3294097832956657</v>
      </c>
      <c r="K6305" s="16">
        <v>5.8916480841695344</v>
      </c>
      <c r="L6305" s="16">
        <v>4.2531844813477111</v>
      </c>
      <c r="M6305" s="16">
        <v>5.3049014410539543</v>
      </c>
      <c r="N6305" s="13">
        <v>4.0779384740539166</v>
      </c>
      <c r="O6305" s="16">
        <v>3.5454668560856861</v>
      </c>
      <c r="P6305" s="16">
        <v>6.3147253080198862</v>
      </c>
      <c r="Q6305" s="16">
        <v>7.2513684899975885</v>
      </c>
      <c r="R6305" s="16">
        <v>2.2138683505419436</v>
      </c>
      <c r="S6305" s="16">
        <v>8.3622380251578114</v>
      </c>
      <c r="T6305" s="16">
        <v>4.3500964191807228</v>
      </c>
      <c r="U6305" s="16">
        <v>3.3294097832956657</v>
      </c>
      <c r="V6305" s="16">
        <v>5.8916480841695344</v>
      </c>
      <c r="W6305" s="16">
        <v>4.2531844813477111</v>
      </c>
      <c r="X6305" s="16">
        <v>5.3049014410539543</v>
      </c>
      <c r="Y6305" s="13">
        <v>4.0779384740539166</v>
      </c>
    </row>
    <row r="6306" spans="2:25" x14ac:dyDescent="0.25">
      <c r="B6306" s="11">
        <v>6303</v>
      </c>
      <c r="C6306" s="13">
        <v>1522.2114663882896</v>
      </c>
      <c r="D6306" s="16">
        <v>1.0001353537378979</v>
      </c>
      <c r="E6306" s="16">
        <v>3.43635868439081</v>
      </c>
      <c r="F6306" s="16">
        <v>1.7686935675447142</v>
      </c>
      <c r="G6306" s="16">
        <v>4.5106782193167341</v>
      </c>
      <c r="H6306" s="16">
        <v>6.3436307383712283</v>
      </c>
      <c r="I6306" s="16">
        <v>4.8888235178375767</v>
      </c>
      <c r="J6306" s="16">
        <v>4.5120728884201977</v>
      </c>
      <c r="K6306" s="16">
        <v>4.6501055029995424</v>
      </c>
      <c r="L6306" s="16">
        <v>4.8837499943922813</v>
      </c>
      <c r="M6306" s="16">
        <v>5.5112412305850169</v>
      </c>
      <c r="N6306" s="13">
        <v>1.2483863511181861</v>
      </c>
      <c r="O6306" s="16">
        <v>1.0001353537378979</v>
      </c>
      <c r="P6306" s="16">
        <v>3.43635868439081</v>
      </c>
      <c r="Q6306" s="16">
        <v>1.7686935675447142</v>
      </c>
      <c r="R6306" s="16">
        <v>4.5106782193167341</v>
      </c>
      <c r="S6306" s="16">
        <v>6.3436307383712283</v>
      </c>
      <c r="T6306" s="16">
        <v>4.8888235178375767</v>
      </c>
      <c r="U6306" s="16">
        <v>4.5120728884201977</v>
      </c>
      <c r="V6306" s="16">
        <v>4.6501055029995424</v>
      </c>
      <c r="W6306" s="16">
        <v>4.8837499943922813</v>
      </c>
      <c r="X6306" s="16">
        <v>5.5112412305850169</v>
      </c>
      <c r="Y6306" s="13">
        <v>1.2483863511181861</v>
      </c>
    </row>
    <row r="6307" spans="2:25" x14ac:dyDescent="0.25">
      <c r="B6307" s="11">
        <v>6304</v>
      </c>
      <c r="C6307" s="13">
        <v>1744.165119289753</v>
      </c>
      <c r="D6307" s="16">
        <v>5.32410316203433</v>
      </c>
      <c r="E6307" s="16">
        <v>3.5648756784884847</v>
      </c>
      <c r="F6307" s="16">
        <v>6.8816008113940779</v>
      </c>
      <c r="G6307" s="16">
        <v>7.1320803699095805</v>
      </c>
      <c r="H6307" s="16">
        <v>3.333344816104598</v>
      </c>
      <c r="I6307" s="16">
        <v>2.357623698053247</v>
      </c>
      <c r="J6307" s="16">
        <v>3.9843755569562673</v>
      </c>
      <c r="K6307" s="16">
        <v>6.2119501150222725</v>
      </c>
      <c r="L6307" s="16">
        <v>6.3001692431382246</v>
      </c>
      <c r="M6307" s="16">
        <v>6.5107598758114991</v>
      </c>
      <c r="N6307" s="13">
        <v>5.3494307774187666</v>
      </c>
      <c r="O6307" s="16">
        <v>5.32410316203433</v>
      </c>
      <c r="P6307" s="16">
        <v>3.5648756784884847</v>
      </c>
      <c r="Q6307" s="16">
        <v>6.8816008113940779</v>
      </c>
      <c r="R6307" s="16">
        <v>7.1320803699095805</v>
      </c>
      <c r="S6307" s="16">
        <v>3.333344816104598</v>
      </c>
      <c r="T6307" s="16">
        <v>2.357623698053247</v>
      </c>
      <c r="U6307" s="16">
        <v>3.9843755569562673</v>
      </c>
      <c r="V6307" s="16">
        <v>6.2119501150222725</v>
      </c>
      <c r="W6307" s="16">
        <v>6.3001692431382246</v>
      </c>
      <c r="X6307" s="16">
        <v>6.5107598758114991</v>
      </c>
      <c r="Y6307" s="13">
        <v>5.3494307774187666</v>
      </c>
    </row>
    <row r="6308" spans="2:25" x14ac:dyDescent="0.25">
      <c r="B6308" s="11">
        <v>6305</v>
      </c>
      <c r="C6308" s="13">
        <v>1817.6042472650274</v>
      </c>
      <c r="D6308" s="16">
        <v>5.1332361180764829</v>
      </c>
      <c r="E6308" s="16">
        <v>9.0456493942086169</v>
      </c>
      <c r="F6308" s="16">
        <v>4.2117386576045801</v>
      </c>
      <c r="G6308" s="16">
        <v>6.3007161805741028</v>
      </c>
      <c r="H6308" s="16">
        <v>4.3997965306616855</v>
      </c>
      <c r="I6308" s="16">
        <v>5.5008190866474713</v>
      </c>
      <c r="J6308" s="16">
        <v>5.6278553309866339</v>
      </c>
      <c r="K6308" s="16">
        <v>3.249433781716685</v>
      </c>
      <c r="L6308" s="16">
        <v>5.8325960042367537</v>
      </c>
      <c r="M6308" s="16">
        <v>4.2993306192877716</v>
      </c>
      <c r="N6308" s="13">
        <v>7.6991959444608149</v>
      </c>
      <c r="O6308" s="16">
        <v>5.1332361180764829</v>
      </c>
      <c r="P6308" s="16">
        <v>9.0456493942086169</v>
      </c>
      <c r="Q6308" s="16">
        <v>4.2117386576045801</v>
      </c>
      <c r="R6308" s="16">
        <v>6.3007161805741028</v>
      </c>
      <c r="S6308" s="16">
        <v>4.3997965306616855</v>
      </c>
      <c r="T6308" s="16">
        <v>5.5008190866474713</v>
      </c>
      <c r="U6308" s="16">
        <v>5.6278553309866339</v>
      </c>
      <c r="V6308" s="16">
        <v>3.249433781716685</v>
      </c>
      <c r="W6308" s="16">
        <v>5.8325960042367537</v>
      </c>
      <c r="X6308" s="16">
        <v>4.2993306192877716</v>
      </c>
      <c r="Y6308" s="13">
        <v>7.6991959444608149</v>
      </c>
    </row>
    <row r="6309" spans="2:25" x14ac:dyDescent="0.25">
      <c r="B6309" s="11">
        <v>6306</v>
      </c>
      <c r="C6309" s="13">
        <v>1637.2738761183734</v>
      </c>
      <c r="D6309" s="16">
        <v>5.6289942574481282</v>
      </c>
      <c r="E6309" s="16">
        <v>7.5675815932681285</v>
      </c>
      <c r="F6309" s="16">
        <v>4.9689503414547458</v>
      </c>
      <c r="G6309" s="16">
        <v>5.985333295988811</v>
      </c>
      <c r="H6309" s="16">
        <v>0.62382153185259615</v>
      </c>
      <c r="I6309" s="16">
        <v>7.4798195820886946</v>
      </c>
      <c r="J6309" s="16">
        <v>2.3018605153003477</v>
      </c>
      <c r="K6309" s="16">
        <v>6.2749659973984144</v>
      </c>
      <c r="L6309" s="16">
        <v>3.2826373762473406</v>
      </c>
      <c r="M6309" s="16">
        <v>0.72372287355988174</v>
      </c>
      <c r="N6309" s="13">
        <v>5.6539558102693706</v>
      </c>
      <c r="O6309" s="16">
        <v>5.6289942574481282</v>
      </c>
      <c r="P6309" s="16">
        <v>7.5675815932681285</v>
      </c>
      <c r="Q6309" s="16">
        <v>4.9689503414547458</v>
      </c>
      <c r="R6309" s="16">
        <v>5.985333295988811</v>
      </c>
      <c r="S6309" s="16">
        <v>0.62382153185259615</v>
      </c>
      <c r="T6309" s="16">
        <v>7.4798195820886946</v>
      </c>
      <c r="U6309" s="16">
        <v>2.3018605153003477</v>
      </c>
      <c r="V6309" s="16">
        <v>6.2749659973984144</v>
      </c>
      <c r="W6309" s="16">
        <v>3.2826373762473406</v>
      </c>
      <c r="X6309" s="16">
        <v>0.72372287355988174</v>
      </c>
      <c r="Y6309" s="13">
        <v>5.6539558102693706</v>
      </c>
    </row>
    <row r="6310" spans="2:25" x14ac:dyDescent="0.25">
      <c r="B6310" s="11">
        <v>6307</v>
      </c>
      <c r="C6310" s="13">
        <v>1883.7125912470033</v>
      </c>
      <c r="D6310" s="16">
        <v>5.9140407317645494</v>
      </c>
      <c r="E6310" s="16">
        <v>4.5596442151582339</v>
      </c>
      <c r="F6310" s="16">
        <v>5.7288138195739746</v>
      </c>
      <c r="G6310" s="16">
        <v>7.2775702517439189</v>
      </c>
      <c r="H6310" s="16">
        <v>6.3173046528114476</v>
      </c>
      <c r="I6310" s="16">
        <v>2.3165629981766798</v>
      </c>
      <c r="J6310" s="16">
        <v>3.4472124568422822</v>
      </c>
      <c r="K6310" s="16">
        <v>6.8923652419729429</v>
      </c>
      <c r="L6310" s="16">
        <v>7.5302985929473047</v>
      </c>
      <c r="M6310" s="16">
        <v>8.1540179587428483</v>
      </c>
      <c r="N6310" s="13">
        <v>6.9652629195453599</v>
      </c>
      <c r="O6310" s="16">
        <v>5.9140407317645494</v>
      </c>
      <c r="P6310" s="16">
        <v>4.5596442151582339</v>
      </c>
      <c r="Q6310" s="16">
        <v>5.7288138195739746</v>
      </c>
      <c r="R6310" s="16">
        <v>7.2775702517439189</v>
      </c>
      <c r="S6310" s="16">
        <v>6.3173046528114476</v>
      </c>
      <c r="T6310" s="16">
        <v>2.3165629981766798</v>
      </c>
      <c r="U6310" s="16">
        <v>3.4472124568422822</v>
      </c>
      <c r="V6310" s="16">
        <v>6.8923652419729429</v>
      </c>
      <c r="W6310" s="16">
        <v>7.5302985929473047</v>
      </c>
      <c r="X6310" s="16">
        <v>8.1540179587428483</v>
      </c>
      <c r="Y6310" s="13">
        <v>6.9652629195453599</v>
      </c>
    </row>
    <row r="6311" spans="2:25" x14ac:dyDescent="0.25">
      <c r="B6311" s="11">
        <v>6308</v>
      </c>
      <c r="C6311" s="13">
        <v>1768.6572276810991</v>
      </c>
      <c r="D6311" s="16">
        <v>7.0361455316396038</v>
      </c>
      <c r="E6311" s="16">
        <v>4.3803692961543739</v>
      </c>
      <c r="F6311" s="16">
        <v>6.530504077675845</v>
      </c>
      <c r="G6311" s="16">
        <v>6.4822841185561622</v>
      </c>
      <c r="H6311" s="16">
        <v>5.2479242311914103</v>
      </c>
      <c r="I6311" s="16">
        <v>7.4616376452286284</v>
      </c>
      <c r="J6311" s="16">
        <v>4.5588240326450373</v>
      </c>
      <c r="K6311" s="16">
        <v>5.2440672613756689</v>
      </c>
      <c r="L6311" s="16">
        <v>1.8728356179376826</v>
      </c>
      <c r="M6311" s="16">
        <v>2.3985539288543465</v>
      </c>
      <c r="N6311" s="13">
        <v>7.2512719216625285</v>
      </c>
      <c r="O6311" s="16">
        <v>7.0361455316396038</v>
      </c>
      <c r="P6311" s="16">
        <v>4.3803692961543739</v>
      </c>
      <c r="Q6311" s="16">
        <v>6.530504077675845</v>
      </c>
      <c r="R6311" s="16">
        <v>6.4822841185561622</v>
      </c>
      <c r="S6311" s="16">
        <v>5.2479242311914103</v>
      </c>
      <c r="T6311" s="16">
        <v>7.4616376452286284</v>
      </c>
      <c r="U6311" s="16">
        <v>4.5588240326450373</v>
      </c>
      <c r="V6311" s="16">
        <v>5.2440672613756689</v>
      </c>
      <c r="W6311" s="16">
        <v>1.8728356179376826</v>
      </c>
      <c r="X6311" s="16">
        <v>2.3985539288543465</v>
      </c>
      <c r="Y6311" s="13">
        <v>7.2512719216625285</v>
      </c>
    </row>
    <row r="6312" spans="2:25" x14ac:dyDescent="0.25">
      <c r="B6312" s="11">
        <v>6309</v>
      </c>
      <c r="C6312" s="13">
        <v>1528.0592172370316</v>
      </c>
      <c r="D6312" s="16">
        <v>2.3481076844795239</v>
      </c>
      <c r="E6312" s="16">
        <v>6.6608761229686557</v>
      </c>
      <c r="F6312" s="16">
        <v>4.1484716821646215</v>
      </c>
      <c r="G6312" s="16">
        <v>3.3466218148367641</v>
      </c>
      <c r="H6312" s="16">
        <v>3.9626799122025167</v>
      </c>
      <c r="I6312" s="16">
        <v>5.6475350743779327</v>
      </c>
      <c r="J6312" s="16">
        <v>4.5463933930219689</v>
      </c>
      <c r="K6312" s="16">
        <v>1.0779139826414785</v>
      </c>
      <c r="L6312" s="16">
        <v>5.3150275981456847</v>
      </c>
      <c r="M6312" s="16">
        <v>2.2645430253838383</v>
      </c>
      <c r="N6312" s="13">
        <v>3.8066989835655116</v>
      </c>
      <c r="O6312" s="16">
        <v>2.3481076844795239</v>
      </c>
      <c r="P6312" s="16">
        <v>6.6608761229686557</v>
      </c>
      <c r="Q6312" s="16">
        <v>4.1484716821646215</v>
      </c>
      <c r="R6312" s="16">
        <v>3.3466218148367641</v>
      </c>
      <c r="S6312" s="16">
        <v>3.9626799122025167</v>
      </c>
      <c r="T6312" s="16">
        <v>5.6475350743779327</v>
      </c>
      <c r="U6312" s="16">
        <v>4.5463933930219689</v>
      </c>
      <c r="V6312" s="16">
        <v>1.0779139826414785</v>
      </c>
      <c r="W6312" s="16">
        <v>5.3150275981456847</v>
      </c>
      <c r="X6312" s="16">
        <v>2.2645430253838383</v>
      </c>
      <c r="Y6312" s="13">
        <v>3.8066989835655116</v>
      </c>
    </row>
    <row r="6313" spans="2:25" x14ac:dyDescent="0.25">
      <c r="B6313" s="11">
        <v>6310</v>
      </c>
      <c r="C6313" s="13">
        <v>1468.648788919744</v>
      </c>
      <c r="D6313" s="16">
        <v>3.2894795104715735</v>
      </c>
      <c r="E6313" s="16">
        <v>4.8186878233570667</v>
      </c>
      <c r="F6313" s="16">
        <v>4.2593430850572105</v>
      </c>
      <c r="G6313" s="16">
        <v>4.724509385046443</v>
      </c>
      <c r="H6313" s="16">
        <v>5.502307520134571</v>
      </c>
      <c r="I6313" s="16">
        <v>3.861120161500875</v>
      </c>
      <c r="J6313" s="16">
        <v>2.478143964092816</v>
      </c>
      <c r="K6313" s="16">
        <v>4.1737563910486113</v>
      </c>
      <c r="L6313" s="16">
        <v>2.1635122108192357</v>
      </c>
      <c r="M6313" s="16">
        <v>0.69710520739792692</v>
      </c>
      <c r="N6313" s="13">
        <v>3.0100084860972895</v>
      </c>
      <c r="O6313" s="16">
        <v>3.2894795104715735</v>
      </c>
      <c r="P6313" s="16">
        <v>4.8186878233570667</v>
      </c>
      <c r="Q6313" s="16">
        <v>4.2593430850572105</v>
      </c>
      <c r="R6313" s="16">
        <v>4.724509385046443</v>
      </c>
      <c r="S6313" s="16">
        <v>5.502307520134571</v>
      </c>
      <c r="T6313" s="16">
        <v>3.861120161500875</v>
      </c>
      <c r="U6313" s="16">
        <v>2.478143964092816</v>
      </c>
      <c r="V6313" s="16">
        <v>4.1737563910486113</v>
      </c>
      <c r="W6313" s="16">
        <v>2.1635122108192357</v>
      </c>
      <c r="X6313" s="16">
        <v>0.69710520739792692</v>
      </c>
      <c r="Y6313" s="13">
        <v>3.0100084860972895</v>
      </c>
    </row>
    <row r="6314" spans="2:25" x14ac:dyDescent="0.25">
      <c r="B6314" s="11">
        <v>6311</v>
      </c>
      <c r="C6314" s="13">
        <v>1725.9457799655863</v>
      </c>
      <c r="D6314" s="16">
        <v>4.7659580660681335</v>
      </c>
      <c r="E6314" s="16">
        <v>6.2952523300551091</v>
      </c>
      <c r="F6314" s="16">
        <v>2.0910953189373851</v>
      </c>
      <c r="G6314" s="16">
        <v>3.9528657666305911</v>
      </c>
      <c r="H6314" s="16">
        <v>5.3119930916948963</v>
      </c>
      <c r="I6314" s="16">
        <v>6.2493796319401698</v>
      </c>
      <c r="J6314" s="16">
        <v>5.096998393702231</v>
      </c>
      <c r="K6314" s="16">
        <v>5.5000067951740039</v>
      </c>
      <c r="L6314" s="16">
        <v>5.7429480239313033</v>
      </c>
      <c r="M6314" s="16">
        <v>3.6818251766244101</v>
      </c>
      <c r="N6314" s="13">
        <v>7.1283989324482864</v>
      </c>
      <c r="O6314" s="16">
        <v>4.7659580660681335</v>
      </c>
      <c r="P6314" s="16">
        <v>6.2952523300551091</v>
      </c>
      <c r="Q6314" s="16">
        <v>2.0910953189373851</v>
      </c>
      <c r="R6314" s="16">
        <v>3.9528657666305911</v>
      </c>
      <c r="S6314" s="16">
        <v>5.3119930916948963</v>
      </c>
      <c r="T6314" s="16">
        <v>6.2493796319401698</v>
      </c>
      <c r="U6314" s="16">
        <v>5.096998393702231</v>
      </c>
      <c r="V6314" s="16">
        <v>5.5000067951740039</v>
      </c>
      <c r="W6314" s="16">
        <v>5.7429480239313033</v>
      </c>
      <c r="X6314" s="16">
        <v>3.6818251766244101</v>
      </c>
      <c r="Y6314" s="13">
        <v>7.1283989324482864</v>
      </c>
    </row>
    <row r="6315" spans="2:25" x14ac:dyDescent="0.25">
      <c r="B6315" s="11">
        <v>6312</v>
      </c>
      <c r="C6315" s="13">
        <v>1576.0959904136259</v>
      </c>
      <c r="D6315" s="16">
        <v>2.1378107601694025</v>
      </c>
      <c r="E6315" s="16">
        <v>3.0801877415650369</v>
      </c>
      <c r="F6315" s="16">
        <v>7.6684133074808001</v>
      </c>
      <c r="G6315" s="16">
        <v>6.7593907846882626</v>
      </c>
      <c r="H6315" s="16">
        <v>4.5828080798602056</v>
      </c>
      <c r="I6315" s="16">
        <v>3.2355231334339258</v>
      </c>
      <c r="J6315" s="16">
        <v>3.1436543195810271</v>
      </c>
      <c r="K6315" s="16">
        <v>3.0378102915503868</v>
      </c>
      <c r="L6315" s="16">
        <v>6.203078194620117</v>
      </c>
      <c r="M6315" s="16">
        <v>3.5738140090745651</v>
      </c>
      <c r="N6315" s="13">
        <v>2.9550807654144058</v>
      </c>
      <c r="O6315" s="16">
        <v>2.1378107601694025</v>
      </c>
      <c r="P6315" s="16">
        <v>3.0801877415650369</v>
      </c>
      <c r="Q6315" s="16">
        <v>7.6684133074808001</v>
      </c>
      <c r="R6315" s="16">
        <v>6.7593907846882626</v>
      </c>
      <c r="S6315" s="16">
        <v>4.5828080798602056</v>
      </c>
      <c r="T6315" s="16">
        <v>3.2355231334339258</v>
      </c>
      <c r="U6315" s="16">
        <v>3.1436543195810271</v>
      </c>
      <c r="V6315" s="16">
        <v>3.0378102915503868</v>
      </c>
      <c r="W6315" s="16">
        <v>6.203078194620117</v>
      </c>
      <c r="X6315" s="16">
        <v>3.5738140090745651</v>
      </c>
      <c r="Y6315" s="13">
        <v>2.9550807654144058</v>
      </c>
    </row>
    <row r="6316" spans="2:25" x14ac:dyDescent="0.25">
      <c r="B6316" s="11">
        <v>6313</v>
      </c>
      <c r="C6316" s="13">
        <v>1837.6190362799002</v>
      </c>
      <c r="D6316" s="16">
        <v>5.6786012413767377</v>
      </c>
      <c r="E6316" s="16">
        <v>4.5139309098164606</v>
      </c>
      <c r="F6316" s="16">
        <v>5.1906392959943961</v>
      </c>
      <c r="G6316" s="16">
        <v>7.4312575034844031</v>
      </c>
      <c r="H6316" s="16">
        <v>5.8519909948561031</v>
      </c>
      <c r="I6316" s="16">
        <v>6.7319699246948783</v>
      </c>
      <c r="J6316" s="16">
        <v>7.1719017107336969</v>
      </c>
      <c r="K6316" s="16">
        <v>8.508137782333165</v>
      </c>
      <c r="L6316" s="16">
        <v>0.80804799907504332</v>
      </c>
      <c r="M6316" s="16">
        <v>4.2776474178503605</v>
      </c>
      <c r="N6316" s="13">
        <v>6.36535400500129</v>
      </c>
      <c r="O6316" s="16">
        <v>5.6786012413767377</v>
      </c>
      <c r="P6316" s="16">
        <v>4.5139309098164606</v>
      </c>
      <c r="Q6316" s="16">
        <v>5.1906392959943961</v>
      </c>
      <c r="R6316" s="16">
        <v>7.4312575034844031</v>
      </c>
      <c r="S6316" s="16">
        <v>5.8519909948561031</v>
      </c>
      <c r="T6316" s="16">
        <v>6.7319699246948783</v>
      </c>
      <c r="U6316" s="16">
        <v>7.1719017107336969</v>
      </c>
      <c r="V6316" s="16">
        <v>8.508137782333165</v>
      </c>
      <c r="W6316" s="16">
        <v>0.80804799907504332</v>
      </c>
      <c r="X6316" s="16">
        <v>4.2776474178503605</v>
      </c>
      <c r="Y6316" s="13">
        <v>6.36535400500129</v>
      </c>
    </row>
    <row r="6317" spans="2:25" x14ac:dyDescent="0.25">
      <c r="B6317" s="11">
        <v>6314</v>
      </c>
      <c r="C6317" s="13">
        <v>1538.2892857521301</v>
      </c>
      <c r="D6317" s="16">
        <v>1.734839738576103</v>
      </c>
      <c r="E6317" s="16">
        <v>2.7475356505036208</v>
      </c>
      <c r="F6317" s="16">
        <v>0.54745477787160368</v>
      </c>
      <c r="G6317" s="16">
        <v>1.2301654217143634</v>
      </c>
      <c r="H6317" s="16">
        <v>3.1502262725002992</v>
      </c>
      <c r="I6317" s="16">
        <v>11.558390262888679</v>
      </c>
      <c r="J6317" s="16">
        <v>7.112783917669546</v>
      </c>
      <c r="K6317" s="16">
        <v>7.1073298089983723</v>
      </c>
      <c r="L6317" s="16">
        <v>3.1420556314755164</v>
      </c>
      <c r="M6317" s="16">
        <v>3.2252785305880787</v>
      </c>
      <c r="N6317" s="13">
        <v>2.6356017414744044</v>
      </c>
      <c r="O6317" s="16">
        <v>1.734839738576103</v>
      </c>
      <c r="P6317" s="16">
        <v>2.7475356505036208</v>
      </c>
      <c r="Q6317" s="16">
        <v>0.54745477787160368</v>
      </c>
      <c r="R6317" s="16">
        <v>1.2301654217143634</v>
      </c>
      <c r="S6317" s="16">
        <v>3.1502262725002992</v>
      </c>
      <c r="T6317" s="16">
        <v>11.558390262888679</v>
      </c>
      <c r="U6317" s="16">
        <v>7.112783917669546</v>
      </c>
      <c r="V6317" s="16">
        <v>7.1073298089983723</v>
      </c>
      <c r="W6317" s="16">
        <v>3.1420556314755164</v>
      </c>
      <c r="X6317" s="16">
        <v>3.2252785305880787</v>
      </c>
      <c r="Y6317" s="13">
        <v>2.6356017414744044</v>
      </c>
    </row>
    <row r="6318" spans="2:25" x14ac:dyDescent="0.25">
      <c r="B6318" s="11">
        <v>6315</v>
      </c>
      <c r="C6318" s="13">
        <v>1839.1640373386554</v>
      </c>
      <c r="D6318" s="16">
        <v>7.4769104452414901</v>
      </c>
      <c r="E6318" s="16">
        <v>6.4397315261202737</v>
      </c>
      <c r="F6318" s="16">
        <v>6.257012354288273</v>
      </c>
      <c r="G6318" s="16">
        <v>4.1084645670735185</v>
      </c>
      <c r="H6318" s="16">
        <v>10.754846492597657</v>
      </c>
      <c r="I6318" s="16">
        <v>2.2999371229971737</v>
      </c>
      <c r="J6318" s="16">
        <v>5.7216189931088781</v>
      </c>
      <c r="K6318" s="16">
        <v>2.5580924971993935</v>
      </c>
      <c r="L6318" s="16">
        <v>6.4913380082632894</v>
      </c>
      <c r="M6318" s="16">
        <v>2.7427116254427104</v>
      </c>
      <c r="N6318" s="13">
        <v>7.8841543019261682</v>
      </c>
      <c r="O6318" s="16">
        <v>7.4769104452414901</v>
      </c>
      <c r="P6318" s="16">
        <v>6.4397315261202737</v>
      </c>
      <c r="Q6318" s="16">
        <v>6.257012354288273</v>
      </c>
      <c r="R6318" s="16">
        <v>4.1084645670735185</v>
      </c>
      <c r="S6318" s="16">
        <v>10.754846492597657</v>
      </c>
      <c r="T6318" s="16">
        <v>2.2999371229971737</v>
      </c>
      <c r="U6318" s="16">
        <v>5.7216189931088781</v>
      </c>
      <c r="V6318" s="16">
        <v>2.5580924971993935</v>
      </c>
      <c r="W6318" s="16">
        <v>6.4913380082632894</v>
      </c>
      <c r="X6318" s="16">
        <v>2.7427116254427104</v>
      </c>
      <c r="Y6318" s="13">
        <v>7.8841543019261682</v>
      </c>
    </row>
    <row r="6319" spans="2:25" x14ac:dyDescent="0.25">
      <c r="B6319" s="11">
        <v>6316</v>
      </c>
      <c r="C6319" s="13">
        <v>1676.3198919311812</v>
      </c>
      <c r="D6319" s="16">
        <v>5.4391589340710444</v>
      </c>
      <c r="E6319" s="16">
        <v>2.8721046241917718</v>
      </c>
      <c r="F6319" s="16">
        <v>6.6012107173190167</v>
      </c>
      <c r="G6319" s="16">
        <v>2.7321252618081959</v>
      </c>
      <c r="H6319" s="16">
        <v>8.6106611578887851</v>
      </c>
      <c r="I6319" s="16">
        <v>5.704345126354684</v>
      </c>
      <c r="J6319" s="16">
        <v>5.926004616511876</v>
      </c>
      <c r="K6319" s="16">
        <v>4.048753328772607</v>
      </c>
      <c r="L6319" s="16">
        <v>2.3906275304100588</v>
      </c>
      <c r="M6319" s="16">
        <v>3.1254632393061375</v>
      </c>
      <c r="N6319" s="13">
        <v>5.3889259376289766</v>
      </c>
      <c r="O6319" s="16">
        <v>5.4391589340710444</v>
      </c>
      <c r="P6319" s="16">
        <v>2.8721046241917718</v>
      </c>
      <c r="Q6319" s="16">
        <v>6.6012107173190167</v>
      </c>
      <c r="R6319" s="16">
        <v>2.7321252618081959</v>
      </c>
      <c r="S6319" s="16">
        <v>8.6106611578887851</v>
      </c>
      <c r="T6319" s="16">
        <v>5.704345126354684</v>
      </c>
      <c r="U6319" s="16">
        <v>5.926004616511876</v>
      </c>
      <c r="V6319" s="16">
        <v>4.048753328772607</v>
      </c>
      <c r="W6319" s="16">
        <v>2.3906275304100588</v>
      </c>
      <c r="X6319" s="16">
        <v>3.1254632393061375</v>
      </c>
      <c r="Y6319" s="13">
        <v>5.3889259376289766</v>
      </c>
    </row>
    <row r="6320" spans="2:25" x14ac:dyDescent="0.25">
      <c r="B6320" s="11">
        <v>6317</v>
      </c>
      <c r="C6320" s="13">
        <v>1865.5750013247725</v>
      </c>
      <c r="D6320" s="16">
        <v>7.7618638410664644</v>
      </c>
      <c r="E6320" s="16">
        <v>6.5140291700023347</v>
      </c>
      <c r="F6320" s="16">
        <v>8.118198690562096</v>
      </c>
      <c r="G6320" s="16">
        <v>0.29115131854384479</v>
      </c>
      <c r="H6320" s="16">
        <v>-0.88910556478322533</v>
      </c>
      <c r="I6320" s="16">
        <v>7.2556179018136877</v>
      </c>
      <c r="J6320" s="16">
        <v>7.6862647541520275</v>
      </c>
      <c r="K6320" s="16">
        <v>5.2647162212225318</v>
      </c>
      <c r="L6320" s="16">
        <v>8.9471413587815043</v>
      </c>
      <c r="M6320" s="16">
        <v>6.0787555769922959</v>
      </c>
      <c r="N6320" s="13">
        <v>7.3958463476917533</v>
      </c>
      <c r="O6320" s="16">
        <v>7.7618638410664644</v>
      </c>
      <c r="P6320" s="16">
        <v>6.5140291700023347</v>
      </c>
      <c r="Q6320" s="16">
        <v>8.118198690562096</v>
      </c>
      <c r="R6320" s="16">
        <v>0.29115131854384479</v>
      </c>
      <c r="S6320" s="16">
        <v>-0.88910556478322533</v>
      </c>
      <c r="T6320" s="16">
        <v>7.2556179018136877</v>
      </c>
      <c r="U6320" s="16">
        <v>7.6862647541520275</v>
      </c>
      <c r="V6320" s="16">
        <v>5.2647162212225318</v>
      </c>
      <c r="W6320" s="16">
        <v>8.9471413587815043</v>
      </c>
      <c r="X6320" s="16">
        <v>6.0787555769922959</v>
      </c>
      <c r="Y6320" s="13">
        <v>7.3958463476917533</v>
      </c>
    </row>
    <row r="6321" spans="2:25" x14ac:dyDescent="0.25">
      <c r="B6321" s="11">
        <v>6318</v>
      </c>
      <c r="C6321" s="13">
        <v>1578.3673501745691</v>
      </c>
      <c r="D6321" s="16">
        <v>4.1608273844197958</v>
      </c>
      <c r="E6321" s="16">
        <v>4.026680577424278</v>
      </c>
      <c r="F6321" s="16">
        <v>4.1806686724267523</v>
      </c>
      <c r="G6321" s="16">
        <v>4.8363748336467838</v>
      </c>
      <c r="H6321" s="16">
        <v>6.9570619391636095</v>
      </c>
      <c r="I6321" s="16">
        <v>3.6106933505700685</v>
      </c>
      <c r="J6321" s="16">
        <v>5.4458522301110399</v>
      </c>
      <c r="K6321" s="16">
        <v>1.0989917927664998</v>
      </c>
      <c r="L6321" s="16">
        <v>1.6945997633954679</v>
      </c>
      <c r="M6321" s="16">
        <v>4.6411734771598834</v>
      </c>
      <c r="N6321" s="13">
        <v>5.8536562048158034</v>
      </c>
      <c r="O6321" s="16">
        <v>4.1608273844197958</v>
      </c>
      <c r="P6321" s="16">
        <v>4.026680577424278</v>
      </c>
      <c r="Q6321" s="16">
        <v>4.1806686724267523</v>
      </c>
      <c r="R6321" s="16">
        <v>4.8363748336467838</v>
      </c>
      <c r="S6321" s="16">
        <v>6.9570619391636095</v>
      </c>
      <c r="T6321" s="16">
        <v>3.6106933505700685</v>
      </c>
      <c r="U6321" s="16">
        <v>5.4458522301110399</v>
      </c>
      <c r="V6321" s="16">
        <v>1.0989917927664998</v>
      </c>
      <c r="W6321" s="16">
        <v>1.6945997633954679</v>
      </c>
      <c r="X6321" s="16">
        <v>4.6411734771598834</v>
      </c>
      <c r="Y6321" s="13">
        <v>5.8536562048158034</v>
      </c>
    </row>
    <row r="6322" spans="2:25" x14ac:dyDescent="0.25">
      <c r="B6322" s="11">
        <v>6319</v>
      </c>
      <c r="C6322" s="13">
        <v>1591.7899318454922</v>
      </c>
      <c r="D6322" s="16">
        <v>4.5958796865156062</v>
      </c>
      <c r="E6322" s="16">
        <v>4.0340660384662765</v>
      </c>
      <c r="F6322" s="16">
        <v>4.9845246527353897</v>
      </c>
      <c r="G6322" s="16">
        <v>3.3598082105375813</v>
      </c>
      <c r="H6322" s="16">
        <v>3.4292943162995222</v>
      </c>
      <c r="I6322" s="16">
        <v>3.623565943109873</v>
      </c>
      <c r="J6322" s="16">
        <v>6.8060856394253522</v>
      </c>
      <c r="K6322" s="16">
        <v>3.2779259590203078</v>
      </c>
      <c r="L6322" s="16">
        <v>5.2673761627525808</v>
      </c>
      <c r="M6322" s="16">
        <v>4.0787295719598688</v>
      </c>
      <c r="N6322" s="13">
        <v>3.8470528330755895</v>
      </c>
      <c r="O6322" s="16">
        <v>4.5958796865156062</v>
      </c>
      <c r="P6322" s="16">
        <v>4.0340660384662765</v>
      </c>
      <c r="Q6322" s="16">
        <v>4.9845246527353897</v>
      </c>
      <c r="R6322" s="16">
        <v>3.3598082105375813</v>
      </c>
      <c r="S6322" s="16">
        <v>3.4292943162995222</v>
      </c>
      <c r="T6322" s="16">
        <v>3.623565943109873</v>
      </c>
      <c r="U6322" s="16">
        <v>6.8060856394253522</v>
      </c>
      <c r="V6322" s="16">
        <v>3.2779259590203078</v>
      </c>
      <c r="W6322" s="16">
        <v>5.2673761627525808</v>
      </c>
      <c r="X6322" s="16">
        <v>4.0787295719598688</v>
      </c>
      <c r="Y6322" s="13">
        <v>3.8470528330755895</v>
      </c>
    </row>
    <row r="6323" spans="2:25" x14ac:dyDescent="0.25">
      <c r="B6323" s="11">
        <v>6320</v>
      </c>
      <c r="C6323" s="13">
        <v>1766.0320709004218</v>
      </c>
      <c r="D6323" s="16">
        <v>6.5051034414248061</v>
      </c>
      <c r="E6323" s="16">
        <v>3.9671502164014933</v>
      </c>
      <c r="F6323" s="16">
        <v>7.3978455975544879</v>
      </c>
      <c r="G6323" s="16">
        <v>5.8827822807551193</v>
      </c>
      <c r="H6323" s="16">
        <v>1.9076502551965633</v>
      </c>
      <c r="I6323" s="16">
        <v>6.5801715031696384</v>
      </c>
      <c r="J6323" s="16">
        <v>4.5916829905361523</v>
      </c>
      <c r="K6323" s="16">
        <v>5.4264006381292313</v>
      </c>
      <c r="L6323" s="16">
        <v>3.3868826403348606</v>
      </c>
      <c r="M6323" s="16">
        <v>7.0672124582030715</v>
      </c>
      <c r="N6323" s="13">
        <v>5.5592700604047192</v>
      </c>
      <c r="O6323" s="16">
        <v>6.5051034414248061</v>
      </c>
      <c r="P6323" s="16">
        <v>3.9671502164014933</v>
      </c>
      <c r="Q6323" s="16">
        <v>7.3978455975544879</v>
      </c>
      <c r="R6323" s="16">
        <v>5.8827822807551193</v>
      </c>
      <c r="S6323" s="16">
        <v>1.9076502551965633</v>
      </c>
      <c r="T6323" s="16">
        <v>6.5801715031696384</v>
      </c>
      <c r="U6323" s="16">
        <v>4.5916829905361523</v>
      </c>
      <c r="V6323" s="16">
        <v>5.4264006381292313</v>
      </c>
      <c r="W6323" s="16">
        <v>3.3868826403348606</v>
      </c>
      <c r="X6323" s="16">
        <v>7.0672124582030715</v>
      </c>
      <c r="Y6323" s="13">
        <v>5.5592700604047192</v>
      </c>
    </row>
    <row r="6324" spans="2:25" x14ac:dyDescent="0.25">
      <c r="B6324" s="11">
        <v>6321</v>
      </c>
      <c r="C6324" s="13">
        <v>1559.8096618035995</v>
      </c>
      <c r="D6324" s="16">
        <v>6.3201915891376803</v>
      </c>
      <c r="E6324" s="16">
        <v>4.7355429003570846</v>
      </c>
      <c r="F6324" s="16">
        <v>1.6716232714449131</v>
      </c>
      <c r="G6324" s="16">
        <v>3.3443145604141256</v>
      </c>
      <c r="H6324" s="16">
        <v>3.9992658020860872</v>
      </c>
      <c r="I6324" s="16">
        <v>8.3015595653562855</v>
      </c>
      <c r="J6324" s="16">
        <v>3.5430866444902112</v>
      </c>
      <c r="K6324" s="16">
        <v>3.4302042190255593</v>
      </c>
      <c r="L6324" s="16">
        <v>3.0326976426918248</v>
      </c>
      <c r="M6324" s="16">
        <v>1.3773468354577818</v>
      </c>
      <c r="N6324" s="13">
        <v>5.575437634806665</v>
      </c>
      <c r="O6324" s="16">
        <v>6.3201915891376803</v>
      </c>
      <c r="P6324" s="16">
        <v>4.7355429003570846</v>
      </c>
      <c r="Q6324" s="16">
        <v>1.6716232714449131</v>
      </c>
      <c r="R6324" s="16">
        <v>3.3443145604141256</v>
      </c>
      <c r="S6324" s="16">
        <v>3.9992658020860872</v>
      </c>
      <c r="T6324" s="16">
        <v>8.3015595653562855</v>
      </c>
      <c r="U6324" s="16">
        <v>3.5430866444902112</v>
      </c>
      <c r="V6324" s="16">
        <v>3.4302042190255593</v>
      </c>
      <c r="W6324" s="16">
        <v>3.0326976426918248</v>
      </c>
      <c r="X6324" s="16">
        <v>1.3773468354577818</v>
      </c>
      <c r="Y6324" s="13">
        <v>5.575437634806665</v>
      </c>
    </row>
    <row r="6325" spans="2:25" x14ac:dyDescent="0.25">
      <c r="B6325" s="11">
        <v>6322</v>
      </c>
      <c r="C6325" s="13">
        <v>1782.8852200811798</v>
      </c>
      <c r="D6325" s="16">
        <v>1.8916969386871156</v>
      </c>
      <c r="E6325" s="16">
        <v>8.467808085551189</v>
      </c>
      <c r="F6325" s="16">
        <v>5.391617623809096</v>
      </c>
      <c r="G6325" s="16">
        <v>6.7388514232855865</v>
      </c>
      <c r="H6325" s="16">
        <v>8.9289645233514516</v>
      </c>
      <c r="I6325" s="16">
        <v>4.5681442904880933</v>
      </c>
      <c r="J6325" s="16">
        <v>5.4238551618364852</v>
      </c>
      <c r="K6325" s="16">
        <v>1.7081967668466751</v>
      </c>
      <c r="L6325" s="16">
        <v>2.7580010495702818</v>
      </c>
      <c r="M6325" s="16">
        <v>6.9434774410158226</v>
      </c>
      <c r="N6325" s="13">
        <v>6.606697867511544</v>
      </c>
      <c r="O6325" s="16">
        <v>1.8916969386871156</v>
      </c>
      <c r="P6325" s="16">
        <v>8.467808085551189</v>
      </c>
      <c r="Q6325" s="16">
        <v>5.391617623809096</v>
      </c>
      <c r="R6325" s="16">
        <v>6.7388514232855865</v>
      </c>
      <c r="S6325" s="16">
        <v>8.9289645233514516</v>
      </c>
      <c r="T6325" s="16">
        <v>4.5681442904880933</v>
      </c>
      <c r="U6325" s="16">
        <v>5.4238551618364852</v>
      </c>
      <c r="V6325" s="16">
        <v>1.7081967668466751</v>
      </c>
      <c r="W6325" s="16">
        <v>2.7580010495702818</v>
      </c>
      <c r="X6325" s="16">
        <v>6.9434774410158226</v>
      </c>
      <c r="Y6325" s="13">
        <v>6.606697867511544</v>
      </c>
    </row>
    <row r="6326" spans="2:25" x14ac:dyDescent="0.25">
      <c r="B6326" s="11">
        <v>6323</v>
      </c>
      <c r="C6326" s="13">
        <v>1484.3531711399671</v>
      </c>
      <c r="D6326" s="16">
        <v>1.8481309607995549</v>
      </c>
      <c r="E6326" s="16">
        <v>4.6065572507632764</v>
      </c>
      <c r="F6326" s="16">
        <v>3.1112960971448951</v>
      </c>
      <c r="G6326" s="16">
        <v>0.71168682641088488</v>
      </c>
      <c r="H6326" s="16">
        <v>4.9790453691724368</v>
      </c>
      <c r="I6326" s="16">
        <v>4.338986084063003</v>
      </c>
      <c r="J6326" s="16">
        <v>2.2466645821473596</v>
      </c>
      <c r="K6326" s="16">
        <v>5.2907816310434512</v>
      </c>
      <c r="L6326" s="16">
        <v>2.3482926934600172</v>
      </c>
      <c r="M6326" s="16">
        <v>5.5434867707795137</v>
      </c>
      <c r="N6326" s="13">
        <v>5.0933703575351998</v>
      </c>
      <c r="O6326" s="16">
        <v>1.8481309607995549</v>
      </c>
      <c r="P6326" s="16">
        <v>4.6065572507632764</v>
      </c>
      <c r="Q6326" s="16">
        <v>3.1112960971448951</v>
      </c>
      <c r="R6326" s="16">
        <v>0.71168682641088488</v>
      </c>
      <c r="S6326" s="16">
        <v>4.9790453691724368</v>
      </c>
      <c r="T6326" s="16">
        <v>4.338986084063003</v>
      </c>
      <c r="U6326" s="16">
        <v>2.2466645821473596</v>
      </c>
      <c r="V6326" s="16">
        <v>5.2907816310434512</v>
      </c>
      <c r="W6326" s="16">
        <v>2.3482926934600172</v>
      </c>
      <c r="X6326" s="16">
        <v>5.5434867707795137</v>
      </c>
      <c r="Y6326" s="13">
        <v>5.0933703575351998</v>
      </c>
    </row>
    <row r="6327" spans="2:25" x14ac:dyDescent="0.25">
      <c r="B6327" s="11">
        <v>6324</v>
      </c>
      <c r="C6327" s="13">
        <v>1756.2844429843622</v>
      </c>
      <c r="D6327" s="16">
        <v>3.0065653870106566</v>
      </c>
      <c r="E6327" s="16">
        <v>7.0233206054264823</v>
      </c>
      <c r="F6327" s="16">
        <v>9.7803515530491207</v>
      </c>
      <c r="G6327" s="16">
        <v>7.8593056517822184</v>
      </c>
      <c r="H6327" s="16">
        <v>3.3080529973656203</v>
      </c>
      <c r="I6327" s="16">
        <v>1.4823581218053077</v>
      </c>
      <c r="J6327" s="16">
        <v>9.09407117903109</v>
      </c>
      <c r="K6327" s="16">
        <v>5.3270470635194851</v>
      </c>
      <c r="L6327" s="16">
        <v>1.3179988621425061</v>
      </c>
      <c r="M6327" s="16">
        <v>6.3474264564982974</v>
      </c>
      <c r="N6327" s="13">
        <v>3.4253147135083264</v>
      </c>
      <c r="O6327" s="16">
        <v>3.0065653870106566</v>
      </c>
      <c r="P6327" s="16">
        <v>7.0233206054264823</v>
      </c>
      <c r="Q6327" s="16">
        <v>9.7803515530491207</v>
      </c>
      <c r="R6327" s="16">
        <v>7.8593056517822184</v>
      </c>
      <c r="S6327" s="16">
        <v>3.3080529973656203</v>
      </c>
      <c r="T6327" s="16">
        <v>1.4823581218053077</v>
      </c>
      <c r="U6327" s="16">
        <v>9.09407117903109</v>
      </c>
      <c r="V6327" s="16">
        <v>5.3270470635194851</v>
      </c>
      <c r="W6327" s="16">
        <v>1.3179988621425061</v>
      </c>
      <c r="X6327" s="16">
        <v>6.3474264564982974</v>
      </c>
      <c r="Y6327" s="13">
        <v>3.4253147135083264</v>
      </c>
    </row>
    <row r="6328" spans="2:25" x14ac:dyDescent="0.25">
      <c r="B6328" s="11">
        <v>6325</v>
      </c>
      <c r="C6328" s="13">
        <v>1830.4910392867971</v>
      </c>
      <c r="D6328" s="16">
        <v>9.0531524591331074</v>
      </c>
      <c r="E6328" s="16">
        <v>5.2512144173602984</v>
      </c>
      <c r="F6328" s="16">
        <v>1.803741925987949</v>
      </c>
      <c r="G6328" s="16">
        <v>5.2114477758973363</v>
      </c>
      <c r="H6328" s="16">
        <v>6.1154707178699823</v>
      </c>
      <c r="I6328" s="16">
        <v>6.1666613059446478</v>
      </c>
      <c r="J6328" s="16">
        <v>6.2532845347270154</v>
      </c>
      <c r="K6328" s="16">
        <v>6.9634410527139785</v>
      </c>
      <c r="L6328" s="16">
        <v>2.4214824112788347</v>
      </c>
      <c r="M6328" s="16">
        <v>5.0522548652629187</v>
      </c>
      <c r="N6328" s="13">
        <v>7.8379027736199465</v>
      </c>
      <c r="O6328" s="16">
        <v>9.0531524591331074</v>
      </c>
      <c r="P6328" s="16">
        <v>5.2512144173602984</v>
      </c>
      <c r="Q6328" s="16">
        <v>1.803741925987949</v>
      </c>
      <c r="R6328" s="16">
        <v>5.2114477758973363</v>
      </c>
      <c r="S6328" s="16">
        <v>6.1154707178699823</v>
      </c>
      <c r="T6328" s="16">
        <v>6.1666613059446478</v>
      </c>
      <c r="U6328" s="16">
        <v>6.2532845347270154</v>
      </c>
      <c r="V6328" s="16">
        <v>6.9634410527139785</v>
      </c>
      <c r="W6328" s="16">
        <v>2.4214824112788347</v>
      </c>
      <c r="X6328" s="16">
        <v>5.0522548652629187</v>
      </c>
      <c r="Y6328" s="13">
        <v>7.8379027736199465</v>
      </c>
    </row>
    <row r="6329" spans="2:25" x14ac:dyDescent="0.25">
      <c r="B6329" s="11">
        <v>6326</v>
      </c>
      <c r="C6329" s="13">
        <v>1527.3177225258203</v>
      </c>
      <c r="D6329" s="16">
        <v>5.5518868965658328</v>
      </c>
      <c r="E6329" s="16">
        <v>2.9198906675735019</v>
      </c>
      <c r="F6329" s="16">
        <v>0.66530117589480664</v>
      </c>
      <c r="G6329" s="16">
        <v>3.2717202677293549</v>
      </c>
      <c r="H6329" s="16">
        <v>4.2864600805063153</v>
      </c>
      <c r="I6329" s="16">
        <v>5.3645519868342602</v>
      </c>
      <c r="J6329" s="16">
        <v>5.1389728633543443</v>
      </c>
      <c r="K6329" s="16">
        <v>3.5344009459993577</v>
      </c>
      <c r="L6329" s="16">
        <v>0.51269638139812646</v>
      </c>
      <c r="M6329" s="16">
        <v>7.1082134778121686</v>
      </c>
      <c r="N6329" s="13">
        <v>4.7913040761622119</v>
      </c>
      <c r="O6329" s="16">
        <v>5.5518868965658328</v>
      </c>
      <c r="P6329" s="16">
        <v>2.9198906675735019</v>
      </c>
      <c r="Q6329" s="16">
        <v>0.66530117589480664</v>
      </c>
      <c r="R6329" s="16">
        <v>3.2717202677293549</v>
      </c>
      <c r="S6329" s="16">
        <v>4.2864600805063153</v>
      </c>
      <c r="T6329" s="16">
        <v>5.3645519868342602</v>
      </c>
      <c r="U6329" s="16">
        <v>5.1389728633543443</v>
      </c>
      <c r="V6329" s="16">
        <v>3.5344009459993577</v>
      </c>
      <c r="W6329" s="16">
        <v>0.51269638139812646</v>
      </c>
      <c r="X6329" s="16">
        <v>7.1082134778121686</v>
      </c>
      <c r="Y6329" s="13">
        <v>4.7913040761622119</v>
      </c>
    </row>
    <row r="6330" spans="2:25" x14ac:dyDescent="0.25">
      <c r="B6330" s="11">
        <v>6327</v>
      </c>
      <c r="C6330" s="13">
        <v>1476.3354866878678</v>
      </c>
      <c r="D6330" s="16">
        <v>1.5674493248474493</v>
      </c>
      <c r="E6330" s="16">
        <v>2.4434679575317761</v>
      </c>
      <c r="F6330" s="16">
        <v>4.5864244676184738</v>
      </c>
      <c r="G6330" s="16">
        <v>9.9252782644486661</v>
      </c>
      <c r="H6330" s="16">
        <v>4.1440996460058175</v>
      </c>
      <c r="I6330" s="16">
        <v>2.5065832413679039</v>
      </c>
      <c r="J6330" s="16">
        <v>3.6602375649777121</v>
      </c>
      <c r="K6330" s="16">
        <v>1.6337081903566322</v>
      </c>
      <c r="L6330" s="16">
        <v>2.8000011721513669</v>
      </c>
      <c r="M6330" s="16">
        <v>2.3925950069881932</v>
      </c>
      <c r="N6330" s="13">
        <v>4.018890726648408</v>
      </c>
      <c r="O6330" s="16">
        <v>1.5674493248474493</v>
      </c>
      <c r="P6330" s="16">
        <v>2.4434679575317761</v>
      </c>
      <c r="Q6330" s="16">
        <v>4.5864244676184738</v>
      </c>
      <c r="R6330" s="16">
        <v>9.9252782644486661</v>
      </c>
      <c r="S6330" s="16">
        <v>4.1440996460058175</v>
      </c>
      <c r="T6330" s="16">
        <v>2.5065832413679039</v>
      </c>
      <c r="U6330" s="16">
        <v>3.6602375649777121</v>
      </c>
      <c r="V6330" s="16">
        <v>1.6337081903566322</v>
      </c>
      <c r="W6330" s="16">
        <v>2.8000011721513669</v>
      </c>
      <c r="X6330" s="16">
        <v>2.3925950069881932</v>
      </c>
      <c r="Y6330" s="13">
        <v>4.018890726648408</v>
      </c>
    </row>
    <row r="6331" spans="2:25" x14ac:dyDescent="0.25">
      <c r="B6331" s="11">
        <v>6328</v>
      </c>
      <c r="C6331" s="13">
        <v>1758.4074238331523</v>
      </c>
      <c r="D6331" s="16">
        <v>3.3638004573831166</v>
      </c>
      <c r="E6331" s="16">
        <v>5.1414457856579379</v>
      </c>
      <c r="F6331" s="16">
        <v>7.0196417589166984</v>
      </c>
      <c r="G6331" s="16">
        <v>5.8077239931530151</v>
      </c>
      <c r="H6331" s="16">
        <v>6.912519083670472</v>
      </c>
      <c r="I6331" s="16">
        <v>6.4466254621295409</v>
      </c>
      <c r="J6331" s="16">
        <v>4.7497706178636339</v>
      </c>
      <c r="K6331" s="16">
        <v>6.2492629725674398</v>
      </c>
      <c r="L6331" s="16">
        <v>0.99983521267190945</v>
      </c>
      <c r="M6331" s="16">
        <v>7.1904952797547654</v>
      </c>
      <c r="N6331" s="13">
        <v>3.9720852645681002</v>
      </c>
      <c r="O6331" s="16">
        <v>3.3638004573831166</v>
      </c>
      <c r="P6331" s="16">
        <v>5.1414457856579379</v>
      </c>
      <c r="Q6331" s="16">
        <v>7.0196417589166984</v>
      </c>
      <c r="R6331" s="16">
        <v>5.8077239931530151</v>
      </c>
      <c r="S6331" s="16">
        <v>6.912519083670472</v>
      </c>
      <c r="T6331" s="16">
        <v>6.4466254621295409</v>
      </c>
      <c r="U6331" s="16">
        <v>4.7497706178636339</v>
      </c>
      <c r="V6331" s="16">
        <v>6.2492629725674398</v>
      </c>
      <c r="W6331" s="16">
        <v>0.99983521267190945</v>
      </c>
      <c r="X6331" s="16">
        <v>7.1904952797547654</v>
      </c>
      <c r="Y6331" s="13">
        <v>3.9720852645681002</v>
      </c>
    </row>
    <row r="6332" spans="2:25" x14ac:dyDescent="0.25">
      <c r="B6332" s="11">
        <v>6329</v>
      </c>
      <c r="C6332" s="13">
        <v>1694.9915684150021</v>
      </c>
      <c r="D6332" s="16">
        <v>2.8739784490039515</v>
      </c>
      <c r="E6332" s="16">
        <v>4.4737900725872812</v>
      </c>
      <c r="F6332" s="16">
        <v>3.7412795206389275</v>
      </c>
      <c r="G6332" s="16">
        <v>7.1792765174712976</v>
      </c>
      <c r="H6332" s="16">
        <v>6.4108576104422479</v>
      </c>
      <c r="I6332" s="16">
        <v>8.0498958651463788</v>
      </c>
      <c r="J6332" s="16">
        <v>6.0145139357902426</v>
      </c>
      <c r="K6332" s="16">
        <v>5.960906670391215</v>
      </c>
      <c r="L6332" s="16">
        <v>3.5869177236509375</v>
      </c>
      <c r="M6332" s="16">
        <v>4.8370221648476264</v>
      </c>
      <c r="N6332" s="13">
        <v>0.89933278557023311</v>
      </c>
      <c r="O6332" s="16">
        <v>2.8739784490039515</v>
      </c>
      <c r="P6332" s="16">
        <v>4.4737900725872812</v>
      </c>
      <c r="Q6332" s="16">
        <v>3.7412795206389275</v>
      </c>
      <c r="R6332" s="16">
        <v>7.1792765174712976</v>
      </c>
      <c r="S6332" s="16">
        <v>6.4108576104422479</v>
      </c>
      <c r="T6332" s="16">
        <v>8.0498958651463788</v>
      </c>
      <c r="U6332" s="16">
        <v>6.0145139357902426</v>
      </c>
      <c r="V6332" s="16">
        <v>5.960906670391215</v>
      </c>
      <c r="W6332" s="16">
        <v>3.5869177236509375</v>
      </c>
      <c r="X6332" s="16">
        <v>4.8370221648476264</v>
      </c>
      <c r="Y6332" s="13">
        <v>0.89933278557023311</v>
      </c>
    </row>
    <row r="6333" spans="2:25" x14ac:dyDescent="0.25">
      <c r="B6333" s="11">
        <v>6330</v>
      </c>
      <c r="C6333" s="13">
        <v>1464.4101586616537</v>
      </c>
      <c r="D6333" s="16">
        <v>2.8298340515885476</v>
      </c>
      <c r="E6333" s="16">
        <v>2.7082253515704675</v>
      </c>
      <c r="F6333" s="16">
        <v>2.4983765512369702</v>
      </c>
      <c r="G6333" s="16">
        <v>3.0328304752955972</v>
      </c>
      <c r="H6333" s="16">
        <v>3.1855105444471992</v>
      </c>
      <c r="I6333" s="16">
        <v>0.66585309748641475</v>
      </c>
      <c r="J6333" s="16">
        <v>3.0669032014689668</v>
      </c>
      <c r="K6333" s="16">
        <v>6.5054136569801635</v>
      </c>
      <c r="L6333" s="16">
        <v>0.65353465283237711</v>
      </c>
      <c r="M6333" s="16">
        <v>6.5457962159554528</v>
      </c>
      <c r="N6333" s="13">
        <v>7.1335593320936432</v>
      </c>
      <c r="O6333" s="16">
        <v>2.8298340515885476</v>
      </c>
      <c r="P6333" s="16">
        <v>2.7082253515704675</v>
      </c>
      <c r="Q6333" s="16">
        <v>2.4983765512369702</v>
      </c>
      <c r="R6333" s="16">
        <v>3.0328304752955972</v>
      </c>
      <c r="S6333" s="16">
        <v>3.1855105444471992</v>
      </c>
      <c r="T6333" s="16">
        <v>0.66585309748641475</v>
      </c>
      <c r="U6333" s="16">
        <v>3.0669032014689668</v>
      </c>
      <c r="V6333" s="16">
        <v>6.5054136569801635</v>
      </c>
      <c r="W6333" s="16">
        <v>0.65353465283237711</v>
      </c>
      <c r="X6333" s="16">
        <v>6.5457962159554528</v>
      </c>
      <c r="Y6333" s="13">
        <v>7.1335593320936432</v>
      </c>
    </row>
    <row r="6334" spans="2:25" x14ac:dyDescent="0.25">
      <c r="B6334" s="11">
        <v>6331</v>
      </c>
      <c r="C6334" s="13">
        <v>1622.2755801656463</v>
      </c>
      <c r="D6334" s="16">
        <v>2.2931098300978241</v>
      </c>
      <c r="E6334" s="16">
        <v>3.3941111857263842</v>
      </c>
      <c r="F6334" s="16">
        <v>3.7734712038503551</v>
      </c>
      <c r="G6334" s="16">
        <v>4.4169339099544409</v>
      </c>
      <c r="H6334" s="16">
        <v>2.4658159459864879</v>
      </c>
      <c r="I6334" s="16">
        <v>5.3414636396382278</v>
      </c>
      <c r="J6334" s="16">
        <v>5.4396095787255367</v>
      </c>
      <c r="K6334" s="16">
        <v>6.0330453910288107</v>
      </c>
      <c r="L6334" s="16">
        <v>5.2902880571954878</v>
      </c>
      <c r="M6334" s="16">
        <v>8.9783836395680048</v>
      </c>
      <c r="N6334" s="13">
        <v>2.0023195791946118</v>
      </c>
      <c r="O6334" s="16">
        <v>2.2931098300978241</v>
      </c>
      <c r="P6334" s="16">
        <v>3.3941111857263842</v>
      </c>
      <c r="Q6334" s="16">
        <v>3.7734712038503551</v>
      </c>
      <c r="R6334" s="16">
        <v>4.4169339099544409</v>
      </c>
      <c r="S6334" s="16">
        <v>2.4658159459864879</v>
      </c>
      <c r="T6334" s="16">
        <v>5.3414636396382278</v>
      </c>
      <c r="U6334" s="16">
        <v>5.4396095787255367</v>
      </c>
      <c r="V6334" s="16">
        <v>6.0330453910288107</v>
      </c>
      <c r="W6334" s="16">
        <v>5.2902880571954878</v>
      </c>
      <c r="X6334" s="16">
        <v>8.9783836395680048</v>
      </c>
      <c r="Y6334" s="13">
        <v>2.0023195791946118</v>
      </c>
    </row>
    <row r="6335" spans="2:25" x14ac:dyDescent="0.25">
      <c r="B6335" s="11">
        <v>6332</v>
      </c>
      <c r="C6335" s="13">
        <v>1712.7143246675832</v>
      </c>
      <c r="D6335" s="16">
        <v>4.4411773032865449</v>
      </c>
      <c r="E6335" s="16">
        <v>6.1999073357985548</v>
      </c>
      <c r="F6335" s="16">
        <v>3.3214181365558191</v>
      </c>
      <c r="G6335" s="16">
        <v>8.4636465991884116</v>
      </c>
      <c r="H6335" s="16">
        <v>5.8909791372929536</v>
      </c>
      <c r="I6335" s="16">
        <v>4.5915445565901933</v>
      </c>
      <c r="J6335" s="16">
        <v>3.8408505912648243</v>
      </c>
      <c r="K6335" s="16">
        <v>6.3496716029877369</v>
      </c>
      <c r="L6335" s="16">
        <v>6.1811383185025361</v>
      </c>
      <c r="M6335" s="16">
        <v>2.2530437594541812</v>
      </c>
      <c r="N6335" s="13">
        <v>3.5303915133184027</v>
      </c>
      <c r="O6335" s="16">
        <v>4.4411773032865449</v>
      </c>
      <c r="P6335" s="16">
        <v>6.1999073357985548</v>
      </c>
      <c r="Q6335" s="16">
        <v>3.3214181365558191</v>
      </c>
      <c r="R6335" s="16">
        <v>8.4636465991884116</v>
      </c>
      <c r="S6335" s="16">
        <v>5.8909791372929536</v>
      </c>
      <c r="T6335" s="16">
        <v>4.5915445565901933</v>
      </c>
      <c r="U6335" s="16">
        <v>3.8408505912648243</v>
      </c>
      <c r="V6335" s="16">
        <v>6.3496716029877369</v>
      </c>
      <c r="W6335" s="16">
        <v>6.1811383185025361</v>
      </c>
      <c r="X6335" s="16">
        <v>2.2530437594541812</v>
      </c>
      <c r="Y6335" s="13">
        <v>3.5303915133184027</v>
      </c>
    </row>
    <row r="6336" spans="2:25" x14ac:dyDescent="0.25">
      <c r="B6336" s="11">
        <v>6333</v>
      </c>
      <c r="C6336" s="13">
        <v>1647.4912434868334</v>
      </c>
      <c r="D6336" s="16">
        <v>2.8812620564507316</v>
      </c>
      <c r="E6336" s="16">
        <v>8.4862039914201137</v>
      </c>
      <c r="F6336" s="16">
        <v>3.8891528075155732</v>
      </c>
      <c r="G6336" s="16">
        <v>3.9497756647347586</v>
      </c>
      <c r="H6336" s="16">
        <v>7.0166871488273337</v>
      </c>
      <c r="I6336" s="16">
        <v>4.9401093417141624</v>
      </c>
      <c r="J6336" s="16">
        <v>4.9693862675486571</v>
      </c>
      <c r="K6336" s="16">
        <v>1.5010200535117773</v>
      </c>
      <c r="L6336" s="16">
        <v>3.6322998071526342</v>
      </c>
      <c r="M6336" s="16">
        <v>4.1529323472233814</v>
      </c>
      <c r="N6336" s="13">
        <v>5.5997219645734457</v>
      </c>
      <c r="O6336" s="16">
        <v>2.8812620564507316</v>
      </c>
      <c r="P6336" s="16">
        <v>8.4862039914201137</v>
      </c>
      <c r="Q6336" s="16">
        <v>3.8891528075155732</v>
      </c>
      <c r="R6336" s="16">
        <v>3.9497756647347586</v>
      </c>
      <c r="S6336" s="16">
        <v>7.0166871488273337</v>
      </c>
      <c r="T6336" s="16">
        <v>4.9401093417141624</v>
      </c>
      <c r="U6336" s="16">
        <v>4.9693862675486571</v>
      </c>
      <c r="V6336" s="16">
        <v>1.5010200535117773</v>
      </c>
      <c r="W6336" s="16">
        <v>3.6322998071526342</v>
      </c>
      <c r="X6336" s="16">
        <v>4.1529323472233814</v>
      </c>
      <c r="Y6336" s="13">
        <v>5.5997219645734457</v>
      </c>
    </row>
    <row r="6337" spans="2:25" x14ac:dyDescent="0.25">
      <c r="B6337" s="11">
        <v>6334</v>
      </c>
      <c r="C6337" s="13">
        <v>1718.3060796840043</v>
      </c>
      <c r="D6337" s="16">
        <v>4.5408087534484594</v>
      </c>
      <c r="E6337" s="16">
        <v>5.3411431129202338</v>
      </c>
      <c r="F6337" s="16">
        <v>6.7776791857194922</v>
      </c>
      <c r="G6337" s="16">
        <v>6.5961643419284854</v>
      </c>
      <c r="H6337" s="16">
        <v>5.294143079716628</v>
      </c>
      <c r="I6337" s="16">
        <v>5.3907661434907634</v>
      </c>
      <c r="J6337" s="16">
        <v>0.5818775488044805</v>
      </c>
      <c r="K6337" s="16">
        <v>6.0561603885008273</v>
      </c>
      <c r="L6337" s="16">
        <v>6.4800329089950655</v>
      </c>
      <c r="M6337" s="16">
        <v>5.0482749028258738</v>
      </c>
      <c r="N6337" s="13">
        <v>3.302779799777773</v>
      </c>
      <c r="O6337" s="16">
        <v>4.5408087534484594</v>
      </c>
      <c r="P6337" s="16">
        <v>5.3411431129202338</v>
      </c>
      <c r="Q6337" s="16">
        <v>6.7776791857194922</v>
      </c>
      <c r="R6337" s="16">
        <v>6.5961643419284854</v>
      </c>
      <c r="S6337" s="16">
        <v>5.294143079716628</v>
      </c>
      <c r="T6337" s="16">
        <v>5.3907661434907634</v>
      </c>
      <c r="U6337" s="16">
        <v>0.5818775488044805</v>
      </c>
      <c r="V6337" s="16">
        <v>6.0561603885008273</v>
      </c>
      <c r="W6337" s="16">
        <v>6.4800329089950655</v>
      </c>
      <c r="X6337" s="16">
        <v>5.0482749028258738</v>
      </c>
      <c r="Y6337" s="13">
        <v>3.302779799777773</v>
      </c>
    </row>
    <row r="6338" spans="2:25" x14ac:dyDescent="0.25">
      <c r="B6338" s="11">
        <v>6335</v>
      </c>
      <c r="C6338" s="13">
        <v>1711.7336449187333</v>
      </c>
      <c r="D6338" s="16">
        <v>4.2954923570852763</v>
      </c>
      <c r="E6338" s="16">
        <v>6.2355318458019839</v>
      </c>
      <c r="F6338" s="16">
        <v>4.7006204915812724</v>
      </c>
      <c r="G6338" s="16">
        <v>3.4670638085663086</v>
      </c>
      <c r="H6338" s="16">
        <v>5.8951199670541534</v>
      </c>
      <c r="I6338" s="16">
        <v>4.1759461357293377</v>
      </c>
      <c r="J6338" s="16">
        <v>4.6727811301135391</v>
      </c>
      <c r="K6338" s="16">
        <v>7.8359581560272069</v>
      </c>
      <c r="L6338" s="16">
        <v>8.8200692638970501</v>
      </c>
      <c r="M6338" s="16">
        <v>3.2134035704764226</v>
      </c>
      <c r="N6338" s="13">
        <v>1.7420640068456255</v>
      </c>
      <c r="O6338" s="16">
        <v>4.2954923570852763</v>
      </c>
      <c r="P6338" s="16">
        <v>6.2355318458019839</v>
      </c>
      <c r="Q6338" s="16">
        <v>4.7006204915812724</v>
      </c>
      <c r="R6338" s="16">
        <v>3.4670638085663086</v>
      </c>
      <c r="S6338" s="16">
        <v>5.8951199670541534</v>
      </c>
      <c r="T6338" s="16">
        <v>4.1759461357293377</v>
      </c>
      <c r="U6338" s="16">
        <v>4.6727811301135391</v>
      </c>
      <c r="V6338" s="16">
        <v>7.8359581560272069</v>
      </c>
      <c r="W6338" s="16">
        <v>8.8200692638970501</v>
      </c>
      <c r="X6338" s="16">
        <v>3.2134035704764226</v>
      </c>
      <c r="Y6338" s="13">
        <v>1.7420640068456255</v>
      </c>
    </row>
    <row r="6339" spans="2:25" x14ac:dyDescent="0.25">
      <c r="B6339" s="11">
        <v>6336</v>
      </c>
      <c r="C6339" s="13">
        <v>1698.1878924402793</v>
      </c>
      <c r="D6339" s="16">
        <v>2.5507990833310212</v>
      </c>
      <c r="E6339" s="16">
        <v>4.2457320751765373</v>
      </c>
      <c r="F6339" s="16">
        <v>8.3818337792436477</v>
      </c>
      <c r="G6339" s="16">
        <v>7.436199913680051</v>
      </c>
      <c r="H6339" s="16">
        <v>5.9800956250753377</v>
      </c>
      <c r="I6339" s="16">
        <v>3.4097087715616681</v>
      </c>
      <c r="J6339" s="16">
        <v>4.6206058673692292</v>
      </c>
      <c r="K6339" s="16">
        <v>5.1027509280469667</v>
      </c>
      <c r="L6339" s="16">
        <v>2.556079936542706</v>
      </c>
      <c r="M6339" s="16">
        <v>3.288531510592426</v>
      </c>
      <c r="N6339" s="13">
        <v>6.6320498460600712</v>
      </c>
      <c r="O6339" s="16">
        <v>2.5507990833310212</v>
      </c>
      <c r="P6339" s="16">
        <v>4.2457320751765373</v>
      </c>
      <c r="Q6339" s="16">
        <v>8.3818337792436477</v>
      </c>
      <c r="R6339" s="16">
        <v>7.436199913680051</v>
      </c>
      <c r="S6339" s="16">
        <v>5.9800956250753377</v>
      </c>
      <c r="T6339" s="16">
        <v>3.4097087715616681</v>
      </c>
      <c r="U6339" s="16">
        <v>4.6206058673692292</v>
      </c>
      <c r="V6339" s="16">
        <v>5.1027509280469667</v>
      </c>
      <c r="W6339" s="16">
        <v>2.556079936542706</v>
      </c>
      <c r="X6339" s="16">
        <v>3.288531510592426</v>
      </c>
      <c r="Y6339" s="13">
        <v>6.6320498460600712</v>
      </c>
    </row>
    <row r="6340" spans="2:25" x14ac:dyDescent="0.25">
      <c r="B6340" s="11">
        <v>6337</v>
      </c>
      <c r="C6340" s="13">
        <v>1811.9404566741382</v>
      </c>
      <c r="D6340" s="16">
        <v>5.5248797072538389</v>
      </c>
      <c r="E6340" s="16">
        <v>4.4996334662128508</v>
      </c>
      <c r="F6340" s="16">
        <v>2.8605169830749548</v>
      </c>
      <c r="G6340" s="16">
        <v>6.9274024859903918</v>
      </c>
      <c r="H6340" s="16">
        <v>4.9361777876050228</v>
      </c>
      <c r="I6340" s="16">
        <v>7.0373091127913696</v>
      </c>
      <c r="J6340" s="16">
        <v>7.03203042957254</v>
      </c>
      <c r="K6340" s="16">
        <v>4.5164858372616736</v>
      </c>
      <c r="L6340" s="16">
        <v>6.9580318905799805</v>
      </c>
      <c r="M6340" s="16">
        <v>3.440559447831713</v>
      </c>
      <c r="N6340" s="13">
        <v>7.228505596021126</v>
      </c>
      <c r="O6340" s="16">
        <v>5.5248797072538389</v>
      </c>
      <c r="P6340" s="16">
        <v>4.4996334662128508</v>
      </c>
      <c r="Q6340" s="16">
        <v>2.8605169830749548</v>
      </c>
      <c r="R6340" s="16">
        <v>6.9274024859903918</v>
      </c>
      <c r="S6340" s="16">
        <v>4.9361777876050228</v>
      </c>
      <c r="T6340" s="16">
        <v>7.0373091127913696</v>
      </c>
      <c r="U6340" s="16">
        <v>7.03203042957254</v>
      </c>
      <c r="V6340" s="16">
        <v>4.5164858372616736</v>
      </c>
      <c r="W6340" s="16">
        <v>6.9580318905799805</v>
      </c>
      <c r="X6340" s="16">
        <v>3.440559447831713</v>
      </c>
      <c r="Y6340" s="13">
        <v>7.228505596021126</v>
      </c>
    </row>
    <row r="6341" spans="2:25" x14ac:dyDescent="0.25">
      <c r="B6341" s="11">
        <v>6338</v>
      </c>
      <c r="C6341" s="13">
        <v>1658.549277850421</v>
      </c>
      <c r="D6341" s="16">
        <v>3.1151991699627715</v>
      </c>
      <c r="E6341" s="16">
        <v>5.9384218936797266</v>
      </c>
      <c r="F6341" s="16">
        <v>4.2424665535732524</v>
      </c>
      <c r="G6341" s="16">
        <v>2.1569582883784051</v>
      </c>
      <c r="H6341" s="16">
        <v>3.7101098311657656</v>
      </c>
      <c r="I6341" s="16">
        <v>7.3407312773313915</v>
      </c>
      <c r="J6341" s="16">
        <v>5.9190793407512663</v>
      </c>
      <c r="K6341" s="16">
        <v>8.8085321273165178</v>
      </c>
      <c r="L6341" s="16">
        <v>5.6491813046441317</v>
      </c>
      <c r="M6341" s="16">
        <v>-1.6751210092553288</v>
      </c>
      <c r="N6341" s="13">
        <v>6.7392504532079318</v>
      </c>
      <c r="O6341" s="16">
        <v>3.1151991699627715</v>
      </c>
      <c r="P6341" s="16">
        <v>5.9384218936797266</v>
      </c>
      <c r="Q6341" s="16">
        <v>4.2424665535732524</v>
      </c>
      <c r="R6341" s="16">
        <v>2.1569582883784051</v>
      </c>
      <c r="S6341" s="16">
        <v>3.7101098311657656</v>
      </c>
      <c r="T6341" s="16">
        <v>7.3407312773313915</v>
      </c>
      <c r="U6341" s="16">
        <v>5.9190793407512663</v>
      </c>
      <c r="V6341" s="16">
        <v>8.8085321273165178</v>
      </c>
      <c r="W6341" s="16">
        <v>5.6491813046441317</v>
      </c>
      <c r="X6341" s="16">
        <v>-1.6751210092553288</v>
      </c>
      <c r="Y6341" s="13">
        <v>6.7392504532079318</v>
      </c>
    </row>
    <row r="6342" spans="2:25" x14ac:dyDescent="0.25">
      <c r="B6342" s="11">
        <v>6339</v>
      </c>
      <c r="C6342" s="13">
        <v>1882.8399240447716</v>
      </c>
      <c r="D6342" s="16">
        <v>4.6704412451719843</v>
      </c>
      <c r="E6342" s="16">
        <v>4.2380636067713215</v>
      </c>
      <c r="F6342" s="16">
        <v>8.5955061166553683</v>
      </c>
      <c r="G6342" s="16">
        <v>8.4438667058377579</v>
      </c>
      <c r="H6342" s="16">
        <v>8.4990136043000675</v>
      </c>
      <c r="I6342" s="16">
        <v>7.2078086507863706</v>
      </c>
      <c r="J6342" s="16">
        <v>7.5540156963306213</v>
      </c>
      <c r="K6342" s="16">
        <v>4.7555563162225276</v>
      </c>
      <c r="L6342" s="16">
        <v>3.3388825070027934</v>
      </c>
      <c r="M6342" s="16">
        <v>3.8685236767723246</v>
      </c>
      <c r="N6342" s="13">
        <v>3.9392237130686238</v>
      </c>
      <c r="O6342" s="16">
        <v>4.6704412451719843</v>
      </c>
      <c r="P6342" s="16">
        <v>4.2380636067713215</v>
      </c>
      <c r="Q6342" s="16">
        <v>8.5955061166553683</v>
      </c>
      <c r="R6342" s="16">
        <v>8.4438667058377579</v>
      </c>
      <c r="S6342" s="16">
        <v>8.4990136043000675</v>
      </c>
      <c r="T6342" s="16">
        <v>7.2078086507863706</v>
      </c>
      <c r="U6342" s="16">
        <v>7.5540156963306213</v>
      </c>
      <c r="V6342" s="16">
        <v>4.7555563162225276</v>
      </c>
      <c r="W6342" s="16">
        <v>3.3388825070027934</v>
      </c>
      <c r="X6342" s="16">
        <v>3.8685236767723246</v>
      </c>
      <c r="Y6342" s="13">
        <v>3.9392237130686238</v>
      </c>
    </row>
    <row r="6343" spans="2:25" x14ac:dyDescent="0.25">
      <c r="B6343" s="11">
        <v>6340</v>
      </c>
      <c r="C6343" s="13">
        <v>1872.202900010906</v>
      </c>
      <c r="D6343" s="16">
        <v>6.7477782076779924</v>
      </c>
      <c r="E6343" s="16">
        <v>4.5217982514367616</v>
      </c>
      <c r="F6343" s="16">
        <v>7.9280695161113393</v>
      </c>
      <c r="G6343" s="16">
        <v>4.5887356263557031</v>
      </c>
      <c r="H6343" s="16">
        <v>3.9868032233228337</v>
      </c>
      <c r="I6343" s="16">
        <v>3.3863470331012753</v>
      </c>
      <c r="J6343" s="16">
        <v>5.3721175337666986</v>
      </c>
      <c r="K6343" s="16">
        <v>6.9174283306244089</v>
      </c>
      <c r="L6343" s="16">
        <v>8.0179639584756917</v>
      </c>
      <c r="M6343" s="16">
        <v>9.4255727403498231</v>
      </c>
      <c r="N6343" s="13">
        <v>3.6034849055326674</v>
      </c>
      <c r="O6343" s="16">
        <v>6.7477782076779924</v>
      </c>
      <c r="P6343" s="16">
        <v>4.5217982514367616</v>
      </c>
      <c r="Q6343" s="16">
        <v>7.9280695161113393</v>
      </c>
      <c r="R6343" s="16">
        <v>4.5887356263557031</v>
      </c>
      <c r="S6343" s="16">
        <v>3.9868032233228337</v>
      </c>
      <c r="T6343" s="16">
        <v>3.3863470331012753</v>
      </c>
      <c r="U6343" s="16">
        <v>5.3721175337666986</v>
      </c>
      <c r="V6343" s="16">
        <v>6.9174283306244089</v>
      </c>
      <c r="W6343" s="16">
        <v>8.0179639584756917</v>
      </c>
      <c r="X6343" s="16">
        <v>9.4255727403498231</v>
      </c>
      <c r="Y6343" s="13">
        <v>3.6034849055326674</v>
      </c>
    </row>
    <row r="6344" spans="2:25" x14ac:dyDescent="0.25">
      <c r="B6344" s="11">
        <v>6341</v>
      </c>
      <c r="C6344" s="13">
        <v>1711.7174441040554</v>
      </c>
      <c r="D6344" s="16">
        <v>7.8601266466264441</v>
      </c>
      <c r="E6344" s="16">
        <v>5.7655865366588248</v>
      </c>
      <c r="F6344" s="16">
        <v>2.8791640856609506</v>
      </c>
      <c r="G6344" s="16">
        <v>2.3141331410770989</v>
      </c>
      <c r="H6344" s="16">
        <v>2.4053837296374638</v>
      </c>
      <c r="I6344" s="16">
        <v>6.4133017421366301</v>
      </c>
      <c r="J6344" s="16">
        <v>4.1023633809588897</v>
      </c>
      <c r="K6344" s="16">
        <v>6.8284649781159077</v>
      </c>
      <c r="L6344" s="16">
        <v>5.7446209441412917</v>
      </c>
      <c r="M6344" s="16">
        <v>6.6995087546570273</v>
      </c>
      <c r="N6344" s="13">
        <v>4.0192355555695984</v>
      </c>
      <c r="O6344" s="16">
        <v>7.8601266466264441</v>
      </c>
      <c r="P6344" s="16">
        <v>5.7655865366588248</v>
      </c>
      <c r="Q6344" s="16">
        <v>2.8791640856609506</v>
      </c>
      <c r="R6344" s="16">
        <v>2.3141331410770989</v>
      </c>
      <c r="S6344" s="16">
        <v>2.4053837296374638</v>
      </c>
      <c r="T6344" s="16">
        <v>6.4133017421366301</v>
      </c>
      <c r="U6344" s="16">
        <v>4.1023633809588897</v>
      </c>
      <c r="V6344" s="16">
        <v>6.8284649781159077</v>
      </c>
      <c r="W6344" s="16">
        <v>5.7446209441412917</v>
      </c>
      <c r="X6344" s="16">
        <v>6.6995087546570273</v>
      </c>
      <c r="Y6344" s="13">
        <v>4.0192355555695984</v>
      </c>
    </row>
    <row r="6345" spans="2:25" x14ac:dyDescent="0.25">
      <c r="B6345" s="11">
        <v>6342</v>
      </c>
      <c r="C6345" s="13">
        <v>1854.6174438611274</v>
      </c>
      <c r="D6345" s="16">
        <v>8.0774221935203983</v>
      </c>
      <c r="E6345" s="16">
        <v>5.503750698899351</v>
      </c>
      <c r="F6345" s="16">
        <v>2.2812028074113262</v>
      </c>
      <c r="G6345" s="16">
        <v>3.8626612282381649</v>
      </c>
      <c r="H6345" s="16">
        <v>6.3966542298849642</v>
      </c>
      <c r="I6345" s="16">
        <v>11.204785746906929</v>
      </c>
      <c r="J6345" s="16">
        <v>1.2396467257293802</v>
      </c>
      <c r="K6345" s="16">
        <v>6.4249738769116593</v>
      </c>
      <c r="L6345" s="16">
        <v>6.4127282725097396</v>
      </c>
      <c r="M6345" s="16">
        <v>4.6461686617579785</v>
      </c>
      <c r="N6345" s="13">
        <v>7.6144506065205828</v>
      </c>
      <c r="O6345" s="16">
        <v>8.0774221935203983</v>
      </c>
      <c r="P6345" s="16">
        <v>5.503750698899351</v>
      </c>
      <c r="Q6345" s="16">
        <v>2.2812028074113262</v>
      </c>
      <c r="R6345" s="16">
        <v>3.8626612282381649</v>
      </c>
      <c r="S6345" s="16">
        <v>6.3966542298849642</v>
      </c>
      <c r="T6345" s="16">
        <v>11.204785746906929</v>
      </c>
      <c r="U6345" s="16">
        <v>1.2396467257293802</v>
      </c>
      <c r="V6345" s="16">
        <v>6.4249738769116593</v>
      </c>
      <c r="W6345" s="16">
        <v>6.4127282725097396</v>
      </c>
      <c r="X6345" s="16">
        <v>4.6461686617579785</v>
      </c>
      <c r="Y6345" s="13">
        <v>7.6144506065205828</v>
      </c>
    </row>
    <row r="6346" spans="2:25" x14ac:dyDescent="0.25">
      <c r="B6346" s="11">
        <v>6343</v>
      </c>
      <c r="C6346" s="13">
        <v>1673.9037282421559</v>
      </c>
      <c r="D6346" s="16">
        <v>5.466601929032942</v>
      </c>
      <c r="E6346" s="16">
        <v>6.1779298190212959</v>
      </c>
      <c r="F6346" s="16">
        <v>5.175712128259665</v>
      </c>
      <c r="G6346" s="16">
        <v>2.5302838692629108</v>
      </c>
      <c r="H6346" s="16">
        <v>2.8252044960134364</v>
      </c>
      <c r="I6346" s="16">
        <v>5.3108128097635054</v>
      </c>
      <c r="J6346" s="16">
        <v>3.9548436637409976</v>
      </c>
      <c r="K6346" s="16">
        <v>6.9902064400681878</v>
      </c>
      <c r="L6346" s="16">
        <v>6.4035963507179252</v>
      </c>
      <c r="M6346" s="16">
        <v>3.5504072859334252</v>
      </c>
      <c r="N6346" s="13">
        <v>4.2272221780148556</v>
      </c>
      <c r="O6346" s="16">
        <v>5.466601929032942</v>
      </c>
      <c r="P6346" s="16">
        <v>6.1779298190212959</v>
      </c>
      <c r="Q6346" s="16">
        <v>5.175712128259665</v>
      </c>
      <c r="R6346" s="16">
        <v>2.5302838692629108</v>
      </c>
      <c r="S6346" s="16">
        <v>2.8252044960134364</v>
      </c>
      <c r="T6346" s="16">
        <v>5.3108128097635054</v>
      </c>
      <c r="U6346" s="16">
        <v>3.9548436637409976</v>
      </c>
      <c r="V6346" s="16">
        <v>6.9902064400681878</v>
      </c>
      <c r="W6346" s="16">
        <v>6.4035963507179252</v>
      </c>
      <c r="X6346" s="16">
        <v>3.5504072859334252</v>
      </c>
      <c r="Y6346" s="13">
        <v>4.2272221780148556</v>
      </c>
    </row>
    <row r="6347" spans="2:25" x14ac:dyDescent="0.25">
      <c r="B6347" s="11">
        <v>6344</v>
      </c>
      <c r="C6347" s="13">
        <v>1736.0983468183954</v>
      </c>
      <c r="D6347" s="16">
        <v>7.4397371783148101</v>
      </c>
      <c r="E6347" s="16">
        <v>4.7366645768596438</v>
      </c>
      <c r="F6347" s="16">
        <v>6.7719485491717677</v>
      </c>
      <c r="G6347" s="16">
        <v>2.2428062014977677</v>
      </c>
      <c r="H6347" s="16">
        <v>5.1702276050246381</v>
      </c>
      <c r="I6347" s="16">
        <v>6.0880533018811533</v>
      </c>
      <c r="J6347" s="16">
        <v>6.4791004696043348</v>
      </c>
      <c r="K6347" s="16">
        <v>2.7742368115455354</v>
      </c>
      <c r="L6347" s="16">
        <v>3.9803351642115734</v>
      </c>
      <c r="M6347" s="16">
        <v>4.1583629617664517</v>
      </c>
      <c r="N6347" s="13">
        <v>6.6361276432506484</v>
      </c>
      <c r="O6347" s="16">
        <v>7.4397371783148101</v>
      </c>
      <c r="P6347" s="16">
        <v>4.7366645768596438</v>
      </c>
      <c r="Q6347" s="16">
        <v>6.7719485491717677</v>
      </c>
      <c r="R6347" s="16">
        <v>2.2428062014977677</v>
      </c>
      <c r="S6347" s="16">
        <v>5.1702276050246381</v>
      </c>
      <c r="T6347" s="16">
        <v>6.0880533018811533</v>
      </c>
      <c r="U6347" s="16">
        <v>6.4791004696043348</v>
      </c>
      <c r="V6347" s="16">
        <v>2.7742368115455354</v>
      </c>
      <c r="W6347" s="16">
        <v>3.9803351642115734</v>
      </c>
      <c r="X6347" s="16">
        <v>4.1583629617664517</v>
      </c>
      <c r="Y6347" s="13">
        <v>6.6361276432506484</v>
      </c>
    </row>
    <row r="6348" spans="2:25" x14ac:dyDescent="0.25">
      <c r="B6348" s="11">
        <v>6345</v>
      </c>
      <c r="C6348" s="13">
        <v>1700.136624288366</v>
      </c>
      <c r="D6348" s="16">
        <v>0.98457669118782309</v>
      </c>
      <c r="E6348" s="16">
        <v>4.9990849427077597</v>
      </c>
      <c r="F6348" s="16">
        <v>2.4600809489801865</v>
      </c>
      <c r="G6348" s="16">
        <v>3.411541918265752</v>
      </c>
      <c r="H6348" s="16">
        <v>6.3316483657655462</v>
      </c>
      <c r="I6348" s="16">
        <v>5.5829273618992268</v>
      </c>
      <c r="J6348" s="16">
        <v>4.393068556076857</v>
      </c>
      <c r="K6348" s="16">
        <v>3.8008853123220243</v>
      </c>
      <c r="L6348" s="16">
        <v>7.0347599934799456</v>
      </c>
      <c r="M6348" s="16">
        <v>8.4232366280373459</v>
      </c>
      <c r="N6348" s="13">
        <v>6.9498826117369301</v>
      </c>
      <c r="O6348" s="16">
        <v>0.98457669118782309</v>
      </c>
      <c r="P6348" s="16">
        <v>4.9990849427077597</v>
      </c>
      <c r="Q6348" s="16">
        <v>2.4600809489801865</v>
      </c>
      <c r="R6348" s="16">
        <v>3.411541918265752</v>
      </c>
      <c r="S6348" s="16">
        <v>6.3316483657655462</v>
      </c>
      <c r="T6348" s="16">
        <v>5.5829273618992268</v>
      </c>
      <c r="U6348" s="16">
        <v>4.393068556076857</v>
      </c>
      <c r="V6348" s="16">
        <v>3.8008853123220243</v>
      </c>
      <c r="W6348" s="16">
        <v>7.0347599934799456</v>
      </c>
      <c r="X6348" s="16">
        <v>8.4232366280373459</v>
      </c>
      <c r="Y6348" s="13">
        <v>6.9498826117369301</v>
      </c>
    </row>
    <row r="6349" spans="2:25" x14ac:dyDescent="0.25">
      <c r="B6349" s="11">
        <v>6346</v>
      </c>
      <c r="C6349" s="13">
        <v>1745.4203640752069</v>
      </c>
      <c r="D6349" s="16">
        <v>3.6418167720105923</v>
      </c>
      <c r="E6349" s="16">
        <v>5.8952690655496491</v>
      </c>
      <c r="F6349" s="16">
        <v>4.6374340084566041</v>
      </c>
      <c r="G6349" s="16">
        <v>2.249501126150804</v>
      </c>
      <c r="H6349" s="16">
        <v>6.8506149237413823</v>
      </c>
      <c r="I6349" s="16">
        <v>3.576483281677409</v>
      </c>
      <c r="J6349" s="16">
        <v>5.1778432251498003</v>
      </c>
      <c r="K6349" s="16">
        <v>7.8469182184330233</v>
      </c>
      <c r="L6349" s="16">
        <v>4.9099934305994193</v>
      </c>
      <c r="M6349" s="16">
        <v>8.145476830428434</v>
      </c>
      <c r="N6349" s="13">
        <v>4.1314011061976545</v>
      </c>
      <c r="O6349" s="16">
        <v>3.6418167720105923</v>
      </c>
      <c r="P6349" s="16">
        <v>5.8952690655496491</v>
      </c>
      <c r="Q6349" s="16">
        <v>4.6374340084566041</v>
      </c>
      <c r="R6349" s="16">
        <v>2.249501126150804</v>
      </c>
      <c r="S6349" s="16">
        <v>6.8506149237413823</v>
      </c>
      <c r="T6349" s="16">
        <v>3.576483281677409</v>
      </c>
      <c r="U6349" s="16">
        <v>5.1778432251498003</v>
      </c>
      <c r="V6349" s="16">
        <v>7.8469182184330233</v>
      </c>
      <c r="W6349" s="16">
        <v>4.9099934305994193</v>
      </c>
      <c r="X6349" s="16">
        <v>8.145476830428434</v>
      </c>
      <c r="Y6349" s="13">
        <v>4.1314011061976545</v>
      </c>
    </row>
    <row r="6350" spans="2:25" x14ac:dyDescent="0.25">
      <c r="B6350" s="11">
        <v>6347</v>
      </c>
      <c r="C6350" s="13">
        <v>1483.9172435252081</v>
      </c>
      <c r="D6350" s="16">
        <v>5.7819005611680101</v>
      </c>
      <c r="E6350" s="16">
        <v>1.8391021886362124</v>
      </c>
      <c r="F6350" s="16">
        <v>-0.37162426079440269</v>
      </c>
      <c r="G6350" s="16">
        <v>5.1165821350443874</v>
      </c>
      <c r="H6350" s="16">
        <v>5.1943425101705634</v>
      </c>
      <c r="I6350" s="16">
        <v>3.5216911938939295</v>
      </c>
      <c r="J6350" s="16">
        <v>2.0637716108869051</v>
      </c>
      <c r="K6350" s="16">
        <v>2.8435906251767586</v>
      </c>
      <c r="L6350" s="16">
        <v>4.2089641973230973</v>
      </c>
      <c r="M6350" s="16">
        <v>5.8090819402271716</v>
      </c>
      <c r="N6350" s="13">
        <v>4.1275850587334837</v>
      </c>
      <c r="O6350" s="16">
        <v>5.7819005611680101</v>
      </c>
      <c r="P6350" s="16">
        <v>1.8391021886362124</v>
      </c>
      <c r="Q6350" s="16">
        <v>-0.37162426079440269</v>
      </c>
      <c r="R6350" s="16">
        <v>5.1165821350443874</v>
      </c>
      <c r="S6350" s="16">
        <v>5.1943425101705634</v>
      </c>
      <c r="T6350" s="16">
        <v>3.5216911938939295</v>
      </c>
      <c r="U6350" s="16">
        <v>2.0637716108869051</v>
      </c>
      <c r="V6350" s="16">
        <v>2.8435906251767586</v>
      </c>
      <c r="W6350" s="16">
        <v>4.2089641973230973</v>
      </c>
      <c r="X6350" s="16">
        <v>5.8090819402271716</v>
      </c>
      <c r="Y6350" s="13">
        <v>4.1275850587334837</v>
      </c>
    </row>
    <row r="6351" spans="2:25" x14ac:dyDescent="0.25">
      <c r="B6351" s="11">
        <v>6348</v>
      </c>
      <c r="C6351" s="13">
        <v>1765.1192383096416</v>
      </c>
      <c r="D6351" s="16">
        <v>5.8456524026524121</v>
      </c>
      <c r="E6351" s="16">
        <v>6.6056154499399415</v>
      </c>
      <c r="F6351" s="16">
        <v>6.6109396995569165</v>
      </c>
      <c r="G6351" s="16">
        <v>5.6515570214790731</v>
      </c>
      <c r="H6351" s="16">
        <v>4.0291541356864338</v>
      </c>
      <c r="I6351" s="16">
        <v>3.1323740930014972</v>
      </c>
      <c r="J6351" s="16">
        <v>7.7843159752391449</v>
      </c>
      <c r="K6351" s="16">
        <v>4.3376853970488582</v>
      </c>
      <c r="L6351" s="16">
        <v>4.3505707593728049</v>
      </c>
      <c r="M6351" s="16">
        <v>3.1526476665286696</v>
      </c>
      <c r="N6351" s="13">
        <v>6.6984584944985812</v>
      </c>
      <c r="O6351" s="16">
        <v>5.8456524026524121</v>
      </c>
      <c r="P6351" s="16">
        <v>6.6056154499399415</v>
      </c>
      <c r="Q6351" s="16">
        <v>6.6109396995569165</v>
      </c>
      <c r="R6351" s="16">
        <v>5.6515570214790731</v>
      </c>
      <c r="S6351" s="16">
        <v>4.0291541356864338</v>
      </c>
      <c r="T6351" s="16">
        <v>3.1323740930014972</v>
      </c>
      <c r="U6351" s="16">
        <v>7.7843159752391449</v>
      </c>
      <c r="V6351" s="16">
        <v>4.3376853970488582</v>
      </c>
      <c r="W6351" s="16">
        <v>4.3505707593728049</v>
      </c>
      <c r="X6351" s="16">
        <v>3.1526476665286696</v>
      </c>
      <c r="Y6351" s="13">
        <v>6.6984584944985812</v>
      </c>
    </row>
    <row r="6352" spans="2:25" x14ac:dyDescent="0.25">
      <c r="B6352" s="11">
        <v>6349</v>
      </c>
      <c r="C6352" s="13">
        <v>1763.2625802849127</v>
      </c>
      <c r="D6352" s="16">
        <v>4.8680712293975654</v>
      </c>
      <c r="E6352" s="16">
        <v>5.2032103218969263</v>
      </c>
      <c r="F6352" s="16">
        <v>3.9252226995674429</v>
      </c>
      <c r="G6352" s="16">
        <v>5.2534788816730762</v>
      </c>
      <c r="H6352" s="16">
        <v>4.6761586418710586</v>
      </c>
      <c r="I6352" s="16">
        <v>5.1983386369656888</v>
      </c>
      <c r="J6352" s="16">
        <v>10.285344922979233</v>
      </c>
      <c r="K6352" s="16">
        <v>5.0347419309244295</v>
      </c>
      <c r="L6352" s="16">
        <v>3.7553471201941271</v>
      </c>
      <c r="M6352" s="16">
        <v>6.7861799178308395</v>
      </c>
      <c r="N6352" s="13">
        <v>3.1552307698919888</v>
      </c>
      <c r="O6352" s="16">
        <v>4.8680712293975654</v>
      </c>
      <c r="P6352" s="16">
        <v>5.2032103218969263</v>
      </c>
      <c r="Q6352" s="16">
        <v>3.9252226995674429</v>
      </c>
      <c r="R6352" s="16">
        <v>5.2534788816730762</v>
      </c>
      <c r="S6352" s="16">
        <v>4.6761586418710586</v>
      </c>
      <c r="T6352" s="16">
        <v>5.1983386369656888</v>
      </c>
      <c r="U6352" s="16">
        <v>10.285344922979233</v>
      </c>
      <c r="V6352" s="16">
        <v>5.0347419309244295</v>
      </c>
      <c r="W6352" s="16">
        <v>3.7553471201941271</v>
      </c>
      <c r="X6352" s="16">
        <v>6.7861799178308395</v>
      </c>
      <c r="Y6352" s="13">
        <v>3.1552307698919888</v>
      </c>
    </row>
    <row r="6353" spans="2:25" x14ac:dyDescent="0.25">
      <c r="B6353" s="11">
        <v>6350</v>
      </c>
      <c r="C6353" s="13">
        <v>1803.9777537351818</v>
      </c>
      <c r="D6353" s="16">
        <v>5.4673553708189138</v>
      </c>
      <c r="E6353" s="16">
        <v>3.6052325139062829</v>
      </c>
      <c r="F6353" s="16">
        <v>6.4006351936084815</v>
      </c>
      <c r="G6353" s="16">
        <v>6.4315807022338447</v>
      </c>
      <c r="H6353" s="16">
        <v>6.0749182884031097</v>
      </c>
      <c r="I6353" s="16">
        <v>8.2157737882629629</v>
      </c>
      <c r="J6353" s="16">
        <v>1.2992427696912721</v>
      </c>
      <c r="K6353" s="16">
        <v>6.6861369805827504</v>
      </c>
      <c r="L6353" s="16">
        <v>3.5184953368740266</v>
      </c>
      <c r="M6353" s="16">
        <v>6.6540890360861482</v>
      </c>
      <c r="N6353" s="13">
        <v>6.2039594893352259</v>
      </c>
      <c r="O6353" s="16">
        <v>5.4673553708189138</v>
      </c>
      <c r="P6353" s="16">
        <v>3.6052325139062829</v>
      </c>
      <c r="Q6353" s="16">
        <v>6.4006351936084815</v>
      </c>
      <c r="R6353" s="16">
        <v>6.4315807022338447</v>
      </c>
      <c r="S6353" s="16">
        <v>6.0749182884031097</v>
      </c>
      <c r="T6353" s="16">
        <v>8.2157737882629629</v>
      </c>
      <c r="U6353" s="16">
        <v>1.2992427696912721</v>
      </c>
      <c r="V6353" s="16">
        <v>6.6861369805827504</v>
      </c>
      <c r="W6353" s="16">
        <v>3.5184953368740266</v>
      </c>
      <c r="X6353" s="16">
        <v>6.6540890360861482</v>
      </c>
      <c r="Y6353" s="13">
        <v>6.2039594893352259</v>
      </c>
    </row>
    <row r="6354" spans="2:25" x14ac:dyDescent="0.25">
      <c r="B6354" s="11">
        <v>6351</v>
      </c>
      <c r="C6354" s="13">
        <v>1795.2778199556965</v>
      </c>
      <c r="D6354" s="16">
        <v>5.2402482461557032</v>
      </c>
      <c r="E6354" s="16">
        <v>5.9949873453698315</v>
      </c>
      <c r="F6354" s="16">
        <v>3.4333547180766559</v>
      </c>
      <c r="G6354" s="16">
        <v>4.65946249981139</v>
      </c>
      <c r="H6354" s="16">
        <v>5.0417263238232843</v>
      </c>
      <c r="I6354" s="16">
        <v>5.5742523506776704</v>
      </c>
      <c r="J6354" s="16">
        <v>8.4774758920411752</v>
      </c>
      <c r="K6354" s="16">
        <v>3.2710083390190525</v>
      </c>
      <c r="L6354" s="16">
        <v>2.6777727511524292</v>
      </c>
      <c r="M6354" s="16">
        <v>6.5643986596349446</v>
      </c>
      <c r="N6354" s="13">
        <v>9.1279171820927552</v>
      </c>
      <c r="O6354" s="16">
        <v>5.2402482461557032</v>
      </c>
      <c r="P6354" s="16">
        <v>5.9949873453698315</v>
      </c>
      <c r="Q6354" s="16">
        <v>3.4333547180766559</v>
      </c>
      <c r="R6354" s="16">
        <v>4.65946249981139</v>
      </c>
      <c r="S6354" s="16">
        <v>5.0417263238232843</v>
      </c>
      <c r="T6354" s="16">
        <v>5.5742523506776704</v>
      </c>
      <c r="U6354" s="16">
        <v>8.4774758920411752</v>
      </c>
      <c r="V6354" s="16">
        <v>3.2710083390190525</v>
      </c>
      <c r="W6354" s="16">
        <v>2.6777727511524292</v>
      </c>
      <c r="X6354" s="16">
        <v>6.5643986596349446</v>
      </c>
      <c r="Y6354" s="13">
        <v>9.1279171820927552</v>
      </c>
    </row>
    <row r="6355" spans="2:25" x14ac:dyDescent="0.25">
      <c r="B6355" s="11">
        <v>6352</v>
      </c>
      <c r="C6355" s="13">
        <v>1815.3466374060256</v>
      </c>
      <c r="D6355" s="16">
        <v>8.183128396660706</v>
      </c>
      <c r="E6355" s="16">
        <v>4.9424457874548482</v>
      </c>
      <c r="F6355" s="16">
        <v>5.8717127654718198</v>
      </c>
      <c r="G6355" s="16">
        <v>3.3666957936230957</v>
      </c>
      <c r="H6355" s="16">
        <v>3.8704726137027707</v>
      </c>
      <c r="I6355" s="16">
        <v>9.9672044678229135</v>
      </c>
      <c r="J6355" s="16">
        <v>6.4016727640313729</v>
      </c>
      <c r="K6355" s="16">
        <v>6.8628726026787499</v>
      </c>
      <c r="L6355" s="16">
        <v>1.911758429555205</v>
      </c>
      <c r="M6355" s="16">
        <v>7.0177561380716611</v>
      </c>
      <c r="N6355" s="13">
        <v>2.9234844942450451</v>
      </c>
      <c r="O6355" s="16">
        <v>8.183128396660706</v>
      </c>
      <c r="P6355" s="16">
        <v>4.9424457874548482</v>
      </c>
      <c r="Q6355" s="16">
        <v>5.8717127654718198</v>
      </c>
      <c r="R6355" s="16">
        <v>3.3666957936230957</v>
      </c>
      <c r="S6355" s="16">
        <v>3.8704726137027707</v>
      </c>
      <c r="T6355" s="16">
        <v>9.9672044678229135</v>
      </c>
      <c r="U6355" s="16">
        <v>6.4016727640313729</v>
      </c>
      <c r="V6355" s="16">
        <v>6.8628726026787499</v>
      </c>
      <c r="W6355" s="16">
        <v>1.911758429555205</v>
      </c>
      <c r="X6355" s="16">
        <v>7.0177561380716611</v>
      </c>
      <c r="Y6355" s="13">
        <v>2.9234844942450451</v>
      </c>
    </row>
    <row r="6356" spans="2:25" x14ac:dyDescent="0.25">
      <c r="B6356" s="11">
        <v>6353</v>
      </c>
      <c r="C6356" s="13">
        <v>1593.0811089986942</v>
      </c>
      <c r="D6356" s="16">
        <v>5.965412423657046</v>
      </c>
      <c r="E6356" s="16">
        <v>4.1927819164659459</v>
      </c>
      <c r="F6356" s="16">
        <v>5.7096273992145861</v>
      </c>
      <c r="G6356" s="16">
        <v>5.5047812008617383</v>
      </c>
      <c r="H6356" s="16">
        <v>5.3694982075349609</v>
      </c>
      <c r="I6356" s="16">
        <v>3.4288567395942686</v>
      </c>
      <c r="J6356" s="16">
        <v>3.3810691632116505</v>
      </c>
      <c r="K6356" s="16">
        <v>1.5780511035767155</v>
      </c>
      <c r="L6356" s="16">
        <v>3.3941543193694024</v>
      </c>
      <c r="M6356" s="16">
        <v>6.3029649644530874</v>
      </c>
      <c r="N6356" s="13">
        <v>2.6236549760744268</v>
      </c>
      <c r="O6356" s="16">
        <v>5.965412423657046</v>
      </c>
      <c r="P6356" s="16">
        <v>4.1927819164659459</v>
      </c>
      <c r="Q6356" s="16">
        <v>5.7096273992145861</v>
      </c>
      <c r="R6356" s="16">
        <v>5.5047812008617383</v>
      </c>
      <c r="S6356" s="16">
        <v>5.3694982075349609</v>
      </c>
      <c r="T6356" s="16">
        <v>3.4288567395942686</v>
      </c>
      <c r="U6356" s="16">
        <v>3.3810691632116505</v>
      </c>
      <c r="V6356" s="16">
        <v>1.5780511035767155</v>
      </c>
      <c r="W6356" s="16">
        <v>3.3941543193694024</v>
      </c>
      <c r="X6356" s="16">
        <v>6.3029649644530874</v>
      </c>
      <c r="Y6356" s="13">
        <v>2.6236549760744268</v>
      </c>
    </row>
    <row r="6357" spans="2:25" x14ac:dyDescent="0.25">
      <c r="B6357" s="11">
        <v>6354</v>
      </c>
      <c r="C6357" s="13">
        <v>1748.1250417391936</v>
      </c>
      <c r="D6357" s="16">
        <v>5.4700805242769412</v>
      </c>
      <c r="E6357" s="16">
        <v>6.8307252871587369</v>
      </c>
      <c r="F6357" s="16">
        <v>3.1390886912291274</v>
      </c>
      <c r="G6357" s="16">
        <v>4.2128239217971872</v>
      </c>
      <c r="H6357" s="16">
        <v>7.2643439567421275</v>
      </c>
      <c r="I6357" s="16">
        <v>5.2336257180310266</v>
      </c>
      <c r="J6357" s="16">
        <v>5.7056728910142036</v>
      </c>
      <c r="K6357" s="16">
        <v>3.6017641167251337</v>
      </c>
      <c r="L6357" s="16">
        <v>6.0087915462312687</v>
      </c>
      <c r="M6357" s="16">
        <v>3.6706000977579287</v>
      </c>
      <c r="N6357" s="13">
        <v>6.014840329344425</v>
      </c>
      <c r="O6357" s="16">
        <v>5.4700805242769412</v>
      </c>
      <c r="P6357" s="16">
        <v>6.8307252871587369</v>
      </c>
      <c r="Q6357" s="16">
        <v>3.1390886912291274</v>
      </c>
      <c r="R6357" s="16">
        <v>4.2128239217971872</v>
      </c>
      <c r="S6357" s="16">
        <v>7.2643439567421275</v>
      </c>
      <c r="T6357" s="16">
        <v>5.2336257180310266</v>
      </c>
      <c r="U6357" s="16">
        <v>5.7056728910142036</v>
      </c>
      <c r="V6357" s="16">
        <v>3.6017641167251337</v>
      </c>
      <c r="W6357" s="16">
        <v>6.0087915462312687</v>
      </c>
      <c r="X6357" s="16">
        <v>3.6706000977579287</v>
      </c>
      <c r="Y6357" s="13">
        <v>6.014840329344425</v>
      </c>
    </row>
    <row r="6358" spans="2:25" x14ac:dyDescent="0.25">
      <c r="B6358" s="11">
        <v>6355</v>
      </c>
      <c r="C6358" s="13">
        <v>1784.3649259213832</v>
      </c>
      <c r="D6358" s="16">
        <v>4.6391502046362589</v>
      </c>
      <c r="E6358" s="16">
        <v>2.0134699783391117</v>
      </c>
      <c r="F6358" s="16">
        <v>10.254261502451548</v>
      </c>
      <c r="G6358" s="16">
        <v>8.7016677841838526</v>
      </c>
      <c r="H6358" s="16">
        <v>3.1637541340275064</v>
      </c>
      <c r="I6358" s="16">
        <v>3.6757845113106726</v>
      </c>
      <c r="J6358" s="16">
        <v>8.1349288675562867</v>
      </c>
      <c r="K6358" s="16">
        <v>0.19565619458969863</v>
      </c>
      <c r="L6358" s="16">
        <v>4.7282841727760774</v>
      </c>
      <c r="M6358" s="16">
        <v>7.7771186708897151</v>
      </c>
      <c r="N6358" s="13">
        <v>6.3965089989928909</v>
      </c>
      <c r="O6358" s="16">
        <v>4.6391502046362589</v>
      </c>
      <c r="P6358" s="16">
        <v>2.0134699783391117</v>
      </c>
      <c r="Q6358" s="16">
        <v>10.254261502451548</v>
      </c>
      <c r="R6358" s="16">
        <v>8.7016677841838526</v>
      </c>
      <c r="S6358" s="16">
        <v>3.1637541340275064</v>
      </c>
      <c r="T6358" s="16">
        <v>3.6757845113106726</v>
      </c>
      <c r="U6358" s="16">
        <v>8.1349288675562867</v>
      </c>
      <c r="V6358" s="16">
        <v>0.19565619458969863</v>
      </c>
      <c r="W6358" s="16">
        <v>4.7282841727760774</v>
      </c>
      <c r="X6358" s="16">
        <v>7.7771186708897151</v>
      </c>
      <c r="Y6358" s="13">
        <v>6.3965089989928909</v>
      </c>
    </row>
    <row r="6359" spans="2:25" x14ac:dyDescent="0.25">
      <c r="B6359" s="11">
        <v>6356</v>
      </c>
      <c r="C6359" s="13">
        <v>1960.4866654469192</v>
      </c>
      <c r="D6359" s="16">
        <v>7.6632965019353332</v>
      </c>
      <c r="E6359" s="16">
        <v>5.5402961202688399</v>
      </c>
      <c r="F6359" s="16">
        <v>6.7164148675252591</v>
      </c>
      <c r="G6359" s="16">
        <v>8.6608103162988499</v>
      </c>
      <c r="H6359" s="16">
        <v>7.2563086626726836</v>
      </c>
      <c r="I6359" s="16">
        <v>5.5465835956644751</v>
      </c>
      <c r="J6359" s="16">
        <v>4.3423685533426362</v>
      </c>
      <c r="K6359" s="16">
        <v>4.6241046579425795</v>
      </c>
      <c r="L6359" s="16">
        <v>7.2790938253656821</v>
      </c>
      <c r="M6359" s="16">
        <v>5.1968254415089294</v>
      </c>
      <c r="N6359" s="13">
        <v>6.4470125649600005</v>
      </c>
      <c r="O6359" s="16">
        <v>7.6632965019353332</v>
      </c>
      <c r="P6359" s="16">
        <v>5.5402961202688399</v>
      </c>
      <c r="Q6359" s="16">
        <v>6.7164148675252591</v>
      </c>
      <c r="R6359" s="16">
        <v>8.6608103162988499</v>
      </c>
      <c r="S6359" s="16">
        <v>7.2563086626726836</v>
      </c>
      <c r="T6359" s="16">
        <v>5.5465835956644751</v>
      </c>
      <c r="U6359" s="16">
        <v>4.3423685533426362</v>
      </c>
      <c r="V6359" s="16">
        <v>4.6241046579425795</v>
      </c>
      <c r="W6359" s="16">
        <v>7.2790938253656821</v>
      </c>
      <c r="X6359" s="16">
        <v>5.1968254415089294</v>
      </c>
      <c r="Y6359" s="13">
        <v>6.4470125649600005</v>
      </c>
    </row>
    <row r="6360" spans="2:25" x14ac:dyDescent="0.25">
      <c r="B6360" s="11">
        <v>6357</v>
      </c>
      <c r="C6360" s="13">
        <v>1615.281802268416</v>
      </c>
      <c r="D6360" s="16">
        <v>4.0382676062917646</v>
      </c>
      <c r="E6360" s="16">
        <v>5.0629641618536638</v>
      </c>
      <c r="F6360" s="16">
        <v>4.4921293969107872</v>
      </c>
      <c r="G6360" s="16">
        <v>2.70788092822582</v>
      </c>
      <c r="H6360" s="16">
        <v>5.707139699291826</v>
      </c>
      <c r="I6360" s="16">
        <v>2.9796155197689038</v>
      </c>
      <c r="J6360" s="16">
        <v>7.6951119414755471</v>
      </c>
      <c r="K6360" s="16">
        <v>4.0537371142735381</v>
      </c>
      <c r="L6360" s="16">
        <v>1.9476635013626256</v>
      </c>
      <c r="M6360" s="16">
        <v>5.9639886219840914</v>
      </c>
      <c r="N6360" s="13">
        <v>4.2582159257122569</v>
      </c>
      <c r="O6360" s="16">
        <v>4.0382676062917646</v>
      </c>
      <c r="P6360" s="16">
        <v>5.0629641618536638</v>
      </c>
      <c r="Q6360" s="16">
        <v>4.4921293969107872</v>
      </c>
      <c r="R6360" s="16">
        <v>2.70788092822582</v>
      </c>
      <c r="S6360" s="16">
        <v>5.707139699291826</v>
      </c>
      <c r="T6360" s="16">
        <v>2.9796155197689038</v>
      </c>
      <c r="U6360" s="16">
        <v>7.6951119414755471</v>
      </c>
      <c r="V6360" s="16">
        <v>4.0537371142735381</v>
      </c>
      <c r="W6360" s="16">
        <v>1.9476635013626256</v>
      </c>
      <c r="X6360" s="16">
        <v>5.9639886219840914</v>
      </c>
      <c r="Y6360" s="13">
        <v>4.2582159257122569</v>
      </c>
    </row>
    <row r="6361" spans="2:25" x14ac:dyDescent="0.25">
      <c r="B6361" s="11">
        <v>6358</v>
      </c>
      <c r="C6361" s="13">
        <v>1774.2606506481873</v>
      </c>
      <c r="D6361" s="16">
        <v>5.6286933789731108</v>
      </c>
      <c r="E6361" s="16">
        <v>2.2573307477833131</v>
      </c>
      <c r="F6361" s="16">
        <v>3.1597752941068111</v>
      </c>
      <c r="G6361" s="16">
        <v>5.4903370726798766</v>
      </c>
      <c r="H6361" s="16">
        <v>9.7955401375631119</v>
      </c>
      <c r="I6361" s="16">
        <v>8.2894363486870084</v>
      </c>
      <c r="J6361" s="16">
        <v>4.7296742054087719</v>
      </c>
      <c r="K6361" s="16">
        <v>4.9904663066674475</v>
      </c>
      <c r="L6361" s="16">
        <v>1.9454818163871344</v>
      </c>
      <c r="M6361" s="16">
        <v>8.0158547539733469</v>
      </c>
      <c r="N6361" s="13">
        <v>4.6186301753643653</v>
      </c>
      <c r="O6361" s="16">
        <v>5.6286933789731108</v>
      </c>
      <c r="P6361" s="16">
        <v>2.2573307477833131</v>
      </c>
      <c r="Q6361" s="16">
        <v>3.1597752941068111</v>
      </c>
      <c r="R6361" s="16">
        <v>5.4903370726798766</v>
      </c>
      <c r="S6361" s="16">
        <v>9.7955401375631119</v>
      </c>
      <c r="T6361" s="16">
        <v>8.2894363486870084</v>
      </c>
      <c r="U6361" s="16">
        <v>4.7296742054087719</v>
      </c>
      <c r="V6361" s="16">
        <v>4.9904663066674475</v>
      </c>
      <c r="W6361" s="16">
        <v>1.9454818163871344</v>
      </c>
      <c r="X6361" s="16">
        <v>8.0158547539733469</v>
      </c>
      <c r="Y6361" s="13">
        <v>4.6186301753643653</v>
      </c>
    </row>
    <row r="6362" spans="2:25" x14ac:dyDescent="0.25">
      <c r="B6362" s="11">
        <v>6359</v>
      </c>
      <c r="C6362" s="13">
        <v>1655.8794261926967</v>
      </c>
      <c r="D6362" s="16">
        <v>5.551609252763221</v>
      </c>
      <c r="E6362" s="16">
        <v>6.2730470599896782</v>
      </c>
      <c r="F6362" s="16">
        <v>4.9585850781292642</v>
      </c>
      <c r="G6362" s="16">
        <v>6.1059918399970758</v>
      </c>
      <c r="H6362" s="16">
        <v>4.1129415302653003</v>
      </c>
      <c r="I6362" s="16">
        <v>3.1896016673785823</v>
      </c>
      <c r="J6362" s="16">
        <v>2.8049145660100585</v>
      </c>
      <c r="K6362" s="16">
        <v>3.2783368109980602</v>
      </c>
      <c r="L6362" s="16">
        <v>3.5751712776395226</v>
      </c>
      <c r="M6362" s="16">
        <v>5.3262176280786573</v>
      </c>
      <c r="N6362" s="13">
        <v>6.2830142878429465</v>
      </c>
      <c r="O6362" s="16">
        <v>5.551609252763221</v>
      </c>
      <c r="P6362" s="16">
        <v>6.2730470599896782</v>
      </c>
      <c r="Q6362" s="16">
        <v>4.9585850781292642</v>
      </c>
      <c r="R6362" s="16">
        <v>6.1059918399970758</v>
      </c>
      <c r="S6362" s="16">
        <v>4.1129415302653003</v>
      </c>
      <c r="T6362" s="16">
        <v>3.1896016673785823</v>
      </c>
      <c r="U6362" s="16">
        <v>2.8049145660100585</v>
      </c>
      <c r="V6362" s="16">
        <v>3.2783368109980602</v>
      </c>
      <c r="W6362" s="16">
        <v>3.5751712776395226</v>
      </c>
      <c r="X6362" s="16">
        <v>5.3262176280786573</v>
      </c>
      <c r="Y6362" s="13">
        <v>6.2830142878429465</v>
      </c>
    </row>
    <row r="6363" spans="2:25" x14ac:dyDescent="0.25">
      <c r="B6363" s="11">
        <v>6360</v>
      </c>
      <c r="C6363" s="13">
        <v>1762.80510636486</v>
      </c>
      <c r="D6363" s="16">
        <v>4.2633749013482714</v>
      </c>
      <c r="E6363" s="16">
        <v>2.0419048126771808</v>
      </c>
      <c r="F6363" s="16">
        <v>7.9543876580932631</v>
      </c>
      <c r="G6363" s="16">
        <v>6.907136055324484</v>
      </c>
      <c r="H6363" s="16">
        <v>8.8937436337621794</v>
      </c>
      <c r="I6363" s="16">
        <v>4.352201346238818</v>
      </c>
      <c r="J6363" s="16">
        <v>7.8495011538202597E-2</v>
      </c>
      <c r="K6363" s="16">
        <v>5.8587378339830884</v>
      </c>
      <c r="L6363" s="16">
        <v>4.7281566211645858</v>
      </c>
      <c r="M6363" s="16">
        <v>6.1131070069118216</v>
      </c>
      <c r="N6363" s="13">
        <v>7.0728578165273426</v>
      </c>
      <c r="O6363" s="16">
        <v>4.2633749013482714</v>
      </c>
      <c r="P6363" s="16">
        <v>2.0419048126771808</v>
      </c>
      <c r="Q6363" s="16">
        <v>7.9543876580932631</v>
      </c>
      <c r="R6363" s="16">
        <v>6.907136055324484</v>
      </c>
      <c r="S6363" s="16">
        <v>8.8937436337621794</v>
      </c>
      <c r="T6363" s="16">
        <v>4.352201346238818</v>
      </c>
      <c r="U6363" s="16">
        <v>7.8495011538202597E-2</v>
      </c>
      <c r="V6363" s="16">
        <v>5.8587378339830884</v>
      </c>
      <c r="W6363" s="16">
        <v>4.7281566211645858</v>
      </c>
      <c r="X6363" s="16">
        <v>6.1131070069118216</v>
      </c>
      <c r="Y6363" s="13">
        <v>7.0728578165273426</v>
      </c>
    </row>
    <row r="6364" spans="2:25" x14ac:dyDescent="0.25">
      <c r="B6364" s="11">
        <v>6361</v>
      </c>
      <c r="C6364" s="13">
        <v>1898.0245606268304</v>
      </c>
      <c r="D6364" s="16">
        <v>4.2462231319710266</v>
      </c>
      <c r="E6364" s="16">
        <v>5.9036908579519514</v>
      </c>
      <c r="F6364" s="16">
        <v>7.2306377204442063</v>
      </c>
      <c r="G6364" s="16">
        <v>6.288725117883696</v>
      </c>
      <c r="H6364" s="16">
        <v>4.1631458367387078</v>
      </c>
      <c r="I6364" s="16">
        <v>7.8027340647789627</v>
      </c>
      <c r="J6364" s="16">
        <v>4.321739522120712</v>
      </c>
      <c r="K6364" s="16">
        <v>4.7495084217205497</v>
      </c>
      <c r="L6364" s="16">
        <v>3.6502056695659144</v>
      </c>
      <c r="M6364" s="16">
        <v>9.5729220226151934</v>
      </c>
      <c r="N6364" s="13">
        <v>7.9983604797958368</v>
      </c>
      <c r="O6364" s="16">
        <v>4.2462231319710266</v>
      </c>
      <c r="P6364" s="16">
        <v>5.9036908579519514</v>
      </c>
      <c r="Q6364" s="16">
        <v>7.2306377204442063</v>
      </c>
      <c r="R6364" s="16">
        <v>6.288725117883696</v>
      </c>
      <c r="S6364" s="16">
        <v>4.1631458367387078</v>
      </c>
      <c r="T6364" s="16">
        <v>7.8027340647789627</v>
      </c>
      <c r="U6364" s="16">
        <v>4.321739522120712</v>
      </c>
      <c r="V6364" s="16">
        <v>4.7495084217205497</v>
      </c>
      <c r="W6364" s="16">
        <v>3.6502056695659144</v>
      </c>
      <c r="X6364" s="16">
        <v>9.5729220226151934</v>
      </c>
      <c r="Y6364" s="13">
        <v>7.9983604797958368</v>
      </c>
    </row>
    <row r="6365" spans="2:25" x14ac:dyDescent="0.25">
      <c r="B6365" s="11">
        <v>6362</v>
      </c>
      <c r="C6365" s="13">
        <v>1863.2729190414225</v>
      </c>
      <c r="D6365" s="16">
        <v>3.1536904526561527</v>
      </c>
      <c r="E6365" s="16">
        <v>7.8132274143257856</v>
      </c>
      <c r="F6365" s="16">
        <v>5.380829047002698</v>
      </c>
      <c r="G6365" s="16">
        <v>7.3139917545177102</v>
      </c>
      <c r="H6365" s="16">
        <v>3.2367916502295593</v>
      </c>
      <c r="I6365" s="16">
        <v>7.6282556923733758</v>
      </c>
      <c r="J6365" s="16">
        <v>5.9681676043451795</v>
      </c>
      <c r="K6365" s="16">
        <v>4.381716866252078</v>
      </c>
      <c r="L6365" s="16">
        <v>6.0660016103869872</v>
      </c>
      <c r="M6365" s="16">
        <v>7.1042511622447524</v>
      </c>
      <c r="N6365" s="13">
        <v>5.8753992921890061</v>
      </c>
      <c r="O6365" s="16">
        <v>3.1536904526561527</v>
      </c>
      <c r="P6365" s="16">
        <v>7.8132274143257856</v>
      </c>
      <c r="Q6365" s="16">
        <v>5.380829047002698</v>
      </c>
      <c r="R6365" s="16">
        <v>7.3139917545177102</v>
      </c>
      <c r="S6365" s="16">
        <v>3.2367916502295593</v>
      </c>
      <c r="T6365" s="16">
        <v>7.6282556923733758</v>
      </c>
      <c r="U6365" s="16">
        <v>5.9681676043451795</v>
      </c>
      <c r="V6365" s="16">
        <v>4.381716866252078</v>
      </c>
      <c r="W6365" s="16">
        <v>6.0660016103869872</v>
      </c>
      <c r="X6365" s="16">
        <v>7.1042511622447524</v>
      </c>
      <c r="Y6365" s="13">
        <v>5.8753992921890061</v>
      </c>
    </row>
    <row r="6366" spans="2:25" x14ac:dyDescent="0.25">
      <c r="B6366" s="11">
        <v>6363</v>
      </c>
      <c r="C6366" s="13">
        <v>1480.8744036057924</v>
      </c>
      <c r="D6366" s="16">
        <v>3.3504974955227045</v>
      </c>
      <c r="E6366" s="16">
        <v>4.647326635767838</v>
      </c>
      <c r="F6366" s="16">
        <v>2.173675902666051</v>
      </c>
      <c r="G6366" s="16">
        <v>1.6939028405667726</v>
      </c>
      <c r="H6366" s="16">
        <v>5.7553056987846798</v>
      </c>
      <c r="I6366" s="16">
        <v>3.1113351409371806</v>
      </c>
      <c r="J6366" s="16">
        <v>3.4847698117544681</v>
      </c>
      <c r="K6366" s="16">
        <v>6.0768244862146528</v>
      </c>
      <c r="L6366" s="16">
        <v>0.91646174142839687</v>
      </c>
      <c r="M6366" s="16">
        <v>4.3860349050469214</v>
      </c>
      <c r="N6366" s="13">
        <v>4.2726902009058625</v>
      </c>
      <c r="O6366" s="16">
        <v>3.3504974955227045</v>
      </c>
      <c r="P6366" s="16">
        <v>4.647326635767838</v>
      </c>
      <c r="Q6366" s="16">
        <v>2.173675902666051</v>
      </c>
      <c r="R6366" s="16">
        <v>1.6939028405667726</v>
      </c>
      <c r="S6366" s="16">
        <v>5.7553056987846798</v>
      </c>
      <c r="T6366" s="16">
        <v>3.1113351409371806</v>
      </c>
      <c r="U6366" s="16">
        <v>3.4847698117544681</v>
      </c>
      <c r="V6366" s="16">
        <v>6.0768244862146528</v>
      </c>
      <c r="W6366" s="16">
        <v>0.91646174142839687</v>
      </c>
      <c r="X6366" s="16">
        <v>4.3860349050469214</v>
      </c>
      <c r="Y6366" s="13">
        <v>4.2726902009058625</v>
      </c>
    </row>
    <row r="6367" spans="2:25" x14ac:dyDescent="0.25">
      <c r="B6367" s="11">
        <v>6364</v>
      </c>
      <c r="C6367" s="13">
        <v>1684.8337002556227</v>
      </c>
      <c r="D6367" s="16">
        <v>2.2729289383775502</v>
      </c>
      <c r="E6367" s="16">
        <v>7.1614167715559951</v>
      </c>
      <c r="F6367" s="16">
        <v>3.6140226910729218</v>
      </c>
      <c r="G6367" s="16">
        <v>3.7626790166937942</v>
      </c>
      <c r="H6367" s="16">
        <v>5.4905959199781922</v>
      </c>
      <c r="I6367" s="16">
        <v>7.4627061013416904</v>
      </c>
      <c r="J6367" s="16">
        <v>8.9407209441840969</v>
      </c>
      <c r="K6367" s="16">
        <v>6.2648707021347985</v>
      </c>
      <c r="L6367" s="16">
        <v>2.7525002416621636</v>
      </c>
      <c r="M6367" s="16">
        <v>1.9077735512572418</v>
      </c>
      <c r="N6367" s="13">
        <v>3.8206948042690856</v>
      </c>
      <c r="O6367" s="16">
        <v>2.2729289383775502</v>
      </c>
      <c r="P6367" s="16">
        <v>7.1614167715559951</v>
      </c>
      <c r="Q6367" s="16">
        <v>3.6140226910729218</v>
      </c>
      <c r="R6367" s="16">
        <v>3.7626790166937942</v>
      </c>
      <c r="S6367" s="16">
        <v>5.4905959199781922</v>
      </c>
      <c r="T6367" s="16">
        <v>7.4627061013416904</v>
      </c>
      <c r="U6367" s="16">
        <v>8.9407209441840969</v>
      </c>
      <c r="V6367" s="16">
        <v>6.2648707021347985</v>
      </c>
      <c r="W6367" s="16">
        <v>2.7525002416621636</v>
      </c>
      <c r="X6367" s="16">
        <v>1.9077735512572418</v>
      </c>
      <c r="Y6367" s="13">
        <v>3.8206948042690856</v>
      </c>
    </row>
    <row r="6368" spans="2:25" x14ac:dyDescent="0.25">
      <c r="B6368" s="11">
        <v>6365</v>
      </c>
      <c r="C6368" s="13">
        <v>1793.3311959180583</v>
      </c>
      <c r="D6368" s="16">
        <v>6.0305749975494578</v>
      </c>
      <c r="E6368" s="16">
        <v>3.9973123328393196</v>
      </c>
      <c r="F6368" s="16">
        <v>4.1110602574972503</v>
      </c>
      <c r="G6368" s="16">
        <v>7.8172257282315396</v>
      </c>
      <c r="H6368" s="16">
        <v>3.4669618968941318</v>
      </c>
      <c r="I6368" s="16">
        <v>5.2810438658689209</v>
      </c>
      <c r="J6368" s="16">
        <v>4.7948606148899025</v>
      </c>
      <c r="K6368" s="16">
        <v>5.9578785967473697</v>
      </c>
      <c r="L6368" s="16">
        <v>4.1326818595569463</v>
      </c>
      <c r="M6368" s="16">
        <v>7.984367532307207</v>
      </c>
      <c r="N6368" s="13">
        <v>6.2884620656050325</v>
      </c>
      <c r="O6368" s="16">
        <v>6.0305749975494578</v>
      </c>
      <c r="P6368" s="16">
        <v>3.9973123328393196</v>
      </c>
      <c r="Q6368" s="16">
        <v>4.1110602574972503</v>
      </c>
      <c r="R6368" s="16">
        <v>7.8172257282315396</v>
      </c>
      <c r="S6368" s="16">
        <v>3.4669618968941318</v>
      </c>
      <c r="T6368" s="16">
        <v>5.2810438658689209</v>
      </c>
      <c r="U6368" s="16">
        <v>4.7948606148899025</v>
      </c>
      <c r="V6368" s="16">
        <v>5.9578785967473697</v>
      </c>
      <c r="W6368" s="16">
        <v>4.1326818595569463</v>
      </c>
      <c r="X6368" s="16">
        <v>7.984367532307207</v>
      </c>
      <c r="Y6368" s="13">
        <v>6.2884620656050325</v>
      </c>
    </row>
    <row r="6369" spans="2:25" x14ac:dyDescent="0.25">
      <c r="B6369" s="11">
        <v>6366</v>
      </c>
      <c r="C6369" s="13">
        <v>1595.6130985133452</v>
      </c>
      <c r="D6369" s="16">
        <v>7.7946426193777381</v>
      </c>
      <c r="E6369" s="16">
        <v>4.1270993641328246</v>
      </c>
      <c r="F6369" s="16">
        <v>7.1010302880726037</v>
      </c>
      <c r="G6369" s="16">
        <v>2.9047330111454976</v>
      </c>
      <c r="H6369" s="16">
        <v>5.7385634302579858</v>
      </c>
      <c r="I6369" s="16">
        <v>2.2875498624677135</v>
      </c>
      <c r="J6369" s="16">
        <v>3.1636221257495274</v>
      </c>
      <c r="K6369" s="16">
        <v>7.4800482118195291</v>
      </c>
      <c r="L6369" s="16">
        <v>5.2358060454256981</v>
      </c>
      <c r="M6369" s="16">
        <v>0.47577490599032402</v>
      </c>
      <c r="N6369" s="13">
        <v>1.4936961695771926</v>
      </c>
      <c r="O6369" s="16">
        <v>7.7946426193777381</v>
      </c>
      <c r="P6369" s="16">
        <v>4.1270993641328246</v>
      </c>
      <c r="Q6369" s="16">
        <v>7.1010302880726037</v>
      </c>
      <c r="R6369" s="16">
        <v>2.9047330111454976</v>
      </c>
      <c r="S6369" s="16">
        <v>5.7385634302579858</v>
      </c>
      <c r="T6369" s="16">
        <v>2.2875498624677135</v>
      </c>
      <c r="U6369" s="16">
        <v>3.1636221257495274</v>
      </c>
      <c r="V6369" s="16">
        <v>7.4800482118195291</v>
      </c>
      <c r="W6369" s="16">
        <v>5.2358060454256981</v>
      </c>
      <c r="X6369" s="16">
        <v>0.47577490599032402</v>
      </c>
      <c r="Y6369" s="13">
        <v>1.4936961695771926</v>
      </c>
    </row>
    <row r="6370" spans="2:25" x14ac:dyDescent="0.25">
      <c r="B6370" s="11">
        <v>6367</v>
      </c>
      <c r="C6370" s="13">
        <v>1773.4805818995562</v>
      </c>
      <c r="D6370" s="16">
        <v>5.6753033606156249</v>
      </c>
      <c r="E6370" s="16">
        <v>7.0521471029651082</v>
      </c>
      <c r="F6370" s="16">
        <v>1.9824526321399021</v>
      </c>
      <c r="G6370" s="16">
        <v>5.6964895976635184</v>
      </c>
      <c r="H6370" s="16">
        <v>5.659037965245286</v>
      </c>
      <c r="I6370" s="16">
        <v>6.388321892060504</v>
      </c>
      <c r="J6370" s="16">
        <v>5.1702002021887603</v>
      </c>
      <c r="K6370" s="16">
        <v>8.7445903448875058</v>
      </c>
      <c r="L6370" s="16">
        <v>7.3178007125244697</v>
      </c>
      <c r="M6370" s="16">
        <v>3.3370336698667313</v>
      </c>
      <c r="N6370" s="13">
        <v>1.7840537106216821</v>
      </c>
      <c r="O6370" s="16">
        <v>5.6753033606156249</v>
      </c>
      <c r="P6370" s="16">
        <v>7.0521471029651082</v>
      </c>
      <c r="Q6370" s="16">
        <v>1.9824526321399021</v>
      </c>
      <c r="R6370" s="16">
        <v>5.6964895976635184</v>
      </c>
      <c r="S6370" s="16">
        <v>5.659037965245286</v>
      </c>
      <c r="T6370" s="16">
        <v>6.388321892060504</v>
      </c>
      <c r="U6370" s="16">
        <v>5.1702002021887603</v>
      </c>
      <c r="V6370" s="16">
        <v>8.7445903448875058</v>
      </c>
      <c r="W6370" s="16">
        <v>7.3178007125244697</v>
      </c>
      <c r="X6370" s="16">
        <v>3.3370336698667313</v>
      </c>
      <c r="Y6370" s="13">
        <v>1.7840537106216821</v>
      </c>
    </row>
    <row r="6371" spans="2:25" x14ac:dyDescent="0.25">
      <c r="B6371" s="11">
        <v>6368</v>
      </c>
      <c r="C6371" s="13">
        <v>1953.5241086715512</v>
      </c>
      <c r="D6371" s="16">
        <v>4.7912334133804002</v>
      </c>
      <c r="E6371" s="16">
        <v>8.7016848436312273</v>
      </c>
      <c r="F6371" s="16">
        <v>4.9674902505556604</v>
      </c>
      <c r="G6371" s="16">
        <v>6.2465344355894867</v>
      </c>
      <c r="H6371" s="16">
        <v>5.9474331254300701</v>
      </c>
      <c r="I6371" s="16">
        <v>2.444752943811983</v>
      </c>
      <c r="J6371" s="16">
        <v>11.119499184240222</v>
      </c>
      <c r="K6371" s="16">
        <v>5.8029193470220548</v>
      </c>
      <c r="L6371" s="16">
        <v>7.7240750180673103</v>
      </c>
      <c r="M6371" s="16">
        <v>6.3066602238406624</v>
      </c>
      <c r="N6371" s="13">
        <v>4.9986131533048166</v>
      </c>
      <c r="O6371" s="16">
        <v>4.7912334133804002</v>
      </c>
      <c r="P6371" s="16">
        <v>8.7016848436312273</v>
      </c>
      <c r="Q6371" s="16">
        <v>4.9674902505556604</v>
      </c>
      <c r="R6371" s="16">
        <v>6.2465344355894867</v>
      </c>
      <c r="S6371" s="16">
        <v>5.9474331254300701</v>
      </c>
      <c r="T6371" s="16">
        <v>2.444752943811983</v>
      </c>
      <c r="U6371" s="16">
        <v>11.119499184240222</v>
      </c>
      <c r="V6371" s="16">
        <v>5.8029193470220548</v>
      </c>
      <c r="W6371" s="16">
        <v>7.7240750180673103</v>
      </c>
      <c r="X6371" s="16">
        <v>6.3066602238406624</v>
      </c>
      <c r="Y6371" s="13">
        <v>4.9986131533048166</v>
      </c>
    </row>
    <row r="6372" spans="2:25" x14ac:dyDescent="0.25">
      <c r="B6372" s="11">
        <v>6369</v>
      </c>
      <c r="C6372" s="13">
        <v>1789.1360538322162</v>
      </c>
      <c r="D6372" s="16">
        <v>6.7446233268547537</v>
      </c>
      <c r="E6372" s="16">
        <v>8.5450958642393804</v>
      </c>
      <c r="F6372" s="16">
        <v>2.7855526162984097</v>
      </c>
      <c r="G6372" s="16">
        <v>3.7149322879786513</v>
      </c>
      <c r="H6372" s="16">
        <v>5.3604365701871535</v>
      </c>
      <c r="I6372" s="16">
        <v>5.0077007344508235</v>
      </c>
      <c r="J6372" s="16">
        <v>3.9282980428581489</v>
      </c>
      <c r="K6372" s="16">
        <v>4.0909080237595603</v>
      </c>
      <c r="L6372" s="16">
        <v>8.1233906157837072</v>
      </c>
      <c r="M6372" s="16">
        <v>4.8675706990470085</v>
      </c>
      <c r="N6372" s="13">
        <v>6.4987564718178152</v>
      </c>
      <c r="O6372" s="16">
        <v>6.7446233268547537</v>
      </c>
      <c r="P6372" s="16">
        <v>8.5450958642393804</v>
      </c>
      <c r="Q6372" s="16">
        <v>2.7855526162984097</v>
      </c>
      <c r="R6372" s="16">
        <v>3.7149322879786513</v>
      </c>
      <c r="S6372" s="16">
        <v>5.3604365701871535</v>
      </c>
      <c r="T6372" s="16">
        <v>5.0077007344508235</v>
      </c>
      <c r="U6372" s="16">
        <v>3.9282980428581489</v>
      </c>
      <c r="V6372" s="16">
        <v>4.0909080237595603</v>
      </c>
      <c r="W6372" s="16">
        <v>8.1233906157837072</v>
      </c>
      <c r="X6372" s="16">
        <v>4.8675706990470085</v>
      </c>
      <c r="Y6372" s="13">
        <v>6.4987564718178152</v>
      </c>
    </row>
    <row r="6373" spans="2:25" x14ac:dyDescent="0.25">
      <c r="B6373" s="11">
        <v>6370</v>
      </c>
      <c r="C6373" s="13">
        <v>1822.7408997190641</v>
      </c>
      <c r="D6373" s="16">
        <v>6.6110587951170698</v>
      </c>
      <c r="E6373" s="16">
        <v>4.8449184460132466</v>
      </c>
      <c r="F6373" s="16">
        <v>6.9151809899945746</v>
      </c>
      <c r="G6373" s="16">
        <v>6.2699463638833635</v>
      </c>
      <c r="H6373" s="16">
        <v>4.0536663601064813</v>
      </c>
      <c r="I6373" s="16">
        <v>4.6584358071560672</v>
      </c>
      <c r="J6373" s="16">
        <v>4.7190408885366439</v>
      </c>
      <c r="K6373" s="16">
        <v>10.10631716367322</v>
      </c>
      <c r="L6373" s="16">
        <v>6.0075417367209241</v>
      </c>
      <c r="M6373" s="16">
        <v>4.7182481921028812</v>
      </c>
      <c r="N6373" s="13">
        <v>2.7386234582305686</v>
      </c>
      <c r="O6373" s="16">
        <v>6.6110587951170698</v>
      </c>
      <c r="P6373" s="16">
        <v>4.8449184460132466</v>
      </c>
      <c r="Q6373" s="16">
        <v>6.9151809899945746</v>
      </c>
      <c r="R6373" s="16">
        <v>6.2699463638833635</v>
      </c>
      <c r="S6373" s="16">
        <v>4.0536663601064813</v>
      </c>
      <c r="T6373" s="16">
        <v>4.6584358071560672</v>
      </c>
      <c r="U6373" s="16">
        <v>4.7190408885366439</v>
      </c>
      <c r="V6373" s="16">
        <v>10.10631716367322</v>
      </c>
      <c r="W6373" s="16">
        <v>6.0075417367209241</v>
      </c>
      <c r="X6373" s="16">
        <v>4.7182481921028812</v>
      </c>
      <c r="Y6373" s="13">
        <v>2.7386234582305686</v>
      </c>
    </row>
    <row r="6374" spans="2:25" x14ac:dyDescent="0.25">
      <c r="B6374" s="11">
        <v>6371</v>
      </c>
      <c r="C6374" s="13">
        <v>1590.1331096955819</v>
      </c>
      <c r="D6374" s="16">
        <v>5.3001356064611995</v>
      </c>
      <c r="E6374" s="16">
        <v>4.8106959372702152</v>
      </c>
      <c r="F6374" s="16">
        <v>5.7975700803972749</v>
      </c>
      <c r="G6374" s="16">
        <v>3.1534466954218106</v>
      </c>
      <c r="H6374" s="16">
        <v>7.9133768933803186</v>
      </c>
      <c r="I6374" s="16">
        <v>9.3161567908474652</v>
      </c>
      <c r="J6374" s="16">
        <v>2.2306436177432922</v>
      </c>
      <c r="K6374" s="16">
        <v>2.7435670847363967</v>
      </c>
      <c r="L6374" s="16">
        <v>3.7358081076431668</v>
      </c>
      <c r="M6374" s="16">
        <v>1.4795386064927945</v>
      </c>
      <c r="N6374" s="13">
        <v>0.98895829755771913</v>
      </c>
      <c r="O6374" s="16">
        <v>5.3001356064611995</v>
      </c>
      <c r="P6374" s="16">
        <v>4.8106959372702152</v>
      </c>
      <c r="Q6374" s="16">
        <v>5.7975700803972749</v>
      </c>
      <c r="R6374" s="16">
        <v>3.1534466954218106</v>
      </c>
      <c r="S6374" s="16">
        <v>7.9133768933803186</v>
      </c>
      <c r="T6374" s="16">
        <v>9.3161567908474652</v>
      </c>
      <c r="U6374" s="16">
        <v>2.2306436177432922</v>
      </c>
      <c r="V6374" s="16">
        <v>2.7435670847363967</v>
      </c>
      <c r="W6374" s="16">
        <v>3.7358081076431668</v>
      </c>
      <c r="X6374" s="16">
        <v>1.4795386064927945</v>
      </c>
      <c r="Y6374" s="13">
        <v>0.98895829755771913</v>
      </c>
    </row>
    <row r="6375" spans="2:25" x14ac:dyDescent="0.25">
      <c r="B6375" s="11">
        <v>6372</v>
      </c>
      <c r="C6375" s="13">
        <v>1635.0331302616992</v>
      </c>
      <c r="D6375" s="16">
        <v>3.0949501741084768</v>
      </c>
      <c r="E6375" s="16">
        <v>5.9685610786189782</v>
      </c>
      <c r="F6375" s="16">
        <v>3.425630175503084</v>
      </c>
      <c r="G6375" s="16">
        <v>5.1956175181692377</v>
      </c>
      <c r="H6375" s="16">
        <v>4.7076663699837278</v>
      </c>
      <c r="I6375" s="16">
        <v>4.6740718404263815</v>
      </c>
      <c r="J6375" s="16">
        <v>2.7987634111132009</v>
      </c>
      <c r="K6375" s="16">
        <v>4.5861974892224842</v>
      </c>
      <c r="L6375" s="16">
        <v>6.4703593436586662</v>
      </c>
      <c r="M6375" s="16">
        <v>6.8981516804992813</v>
      </c>
      <c r="N6375" s="13">
        <v>2.3397754302749969</v>
      </c>
      <c r="O6375" s="16">
        <v>3.0949501741084768</v>
      </c>
      <c r="P6375" s="16">
        <v>5.9685610786189782</v>
      </c>
      <c r="Q6375" s="16">
        <v>3.425630175503084</v>
      </c>
      <c r="R6375" s="16">
        <v>5.1956175181692377</v>
      </c>
      <c r="S6375" s="16">
        <v>4.7076663699837278</v>
      </c>
      <c r="T6375" s="16">
        <v>4.6740718404263815</v>
      </c>
      <c r="U6375" s="16">
        <v>2.7987634111132009</v>
      </c>
      <c r="V6375" s="16">
        <v>4.5861974892224842</v>
      </c>
      <c r="W6375" s="16">
        <v>6.4703593436586662</v>
      </c>
      <c r="X6375" s="16">
        <v>6.8981516804992813</v>
      </c>
      <c r="Y6375" s="13">
        <v>2.3397754302749969</v>
      </c>
    </row>
    <row r="6376" spans="2:25" x14ac:dyDescent="0.25">
      <c r="B6376" s="11">
        <v>6373</v>
      </c>
      <c r="C6376" s="13">
        <v>1591.6722469426456</v>
      </c>
      <c r="D6376" s="16">
        <v>7.0601706137996487</v>
      </c>
      <c r="E6376" s="16">
        <v>5.0974896317091876</v>
      </c>
      <c r="F6376" s="16">
        <v>2.8300319989814064</v>
      </c>
      <c r="G6376" s="16">
        <v>5.1483683004688121</v>
      </c>
      <c r="H6376" s="16">
        <v>3.0566684673145401</v>
      </c>
      <c r="I6376" s="16">
        <v>2.4774403012718573</v>
      </c>
      <c r="J6376" s="16">
        <v>6.2310968494997336</v>
      </c>
      <c r="K6376" s="16">
        <v>4.260369587379861</v>
      </c>
      <c r="L6376" s="16">
        <v>2.1419230616318408</v>
      </c>
      <c r="M6376" s="16">
        <v>4.4730584162325933</v>
      </c>
      <c r="N6376" s="13">
        <v>4.583738877369024</v>
      </c>
      <c r="O6376" s="16">
        <v>7.0601706137996487</v>
      </c>
      <c r="P6376" s="16">
        <v>5.0974896317091876</v>
      </c>
      <c r="Q6376" s="16">
        <v>2.8300319989814064</v>
      </c>
      <c r="R6376" s="16">
        <v>5.1483683004688121</v>
      </c>
      <c r="S6376" s="16">
        <v>3.0566684673145401</v>
      </c>
      <c r="T6376" s="16">
        <v>2.4774403012718573</v>
      </c>
      <c r="U6376" s="16">
        <v>6.2310968494997336</v>
      </c>
      <c r="V6376" s="16">
        <v>4.260369587379861</v>
      </c>
      <c r="W6376" s="16">
        <v>2.1419230616318408</v>
      </c>
      <c r="X6376" s="16">
        <v>4.4730584162325933</v>
      </c>
      <c r="Y6376" s="13">
        <v>4.583738877369024</v>
      </c>
    </row>
    <row r="6377" spans="2:25" x14ac:dyDescent="0.25">
      <c r="B6377" s="11">
        <v>6374</v>
      </c>
      <c r="C6377" s="13">
        <v>1621.4880948664681</v>
      </c>
      <c r="D6377" s="16">
        <v>4.8311149861921736</v>
      </c>
      <c r="E6377" s="16">
        <v>3.4316727905706781</v>
      </c>
      <c r="F6377" s="16">
        <v>3.3074370280296068</v>
      </c>
      <c r="G6377" s="16">
        <v>1.6385488590467121</v>
      </c>
      <c r="H6377" s="16">
        <v>6.1013199897366217</v>
      </c>
      <c r="I6377" s="16">
        <v>3.8570364473802279</v>
      </c>
      <c r="J6377" s="16">
        <v>4.9218648876443307</v>
      </c>
      <c r="K6377" s="16">
        <v>5.7553774872531536</v>
      </c>
      <c r="L6377" s="16">
        <v>4.3675619890882418</v>
      </c>
      <c r="M6377" s="16">
        <v>6.4477261213975483</v>
      </c>
      <c r="N6377" s="13">
        <v>4.6139984915389896</v>
      </c>
      <c r="O6377" s="16">
        <v>4.8311149861921736</v>
      </c>
      <c r="P6377" s="16">
        <v>3.4316727905706781</v>
      </c>
      <c r="Q6377" s="16">
        <v>3.3074370280296068</v>
      </c>
      <c r="R6377" s="16">
        <v>1.6385488590467121</v>
      </c>
      <c r="S6377" s="16">
        <v>6.1013199897366217</v>
      </c>
      <c r="T6377" s="16">
        <v>3.8570364473802279</v>
      </c>
      <c r="U6377" s="16">
        <v>4.9218648876443307</v>
      </c>
      <c r="V6377" s="16">
        <v>5.7553774872531536</v>
      </c>
      <c r="W6377" s="16">
        <v>4.3675619890882418</v>
      </c>
      <c r="X6377" s="16">
        <v>6.4477261213975483</v>
      </c>
      <c r="Y6377" s="13">
        <v>4.6139984915389896</v>
      </c>
    </row>
    <row r="6378" spans="2:25" x14ac:dyDescent="0.25">
      <c r="B6378" s="11">
        <v>6375</v>
      </c>
      <c r="C6378" s="13">
        <v>1594.9954519875912</v>
      </c>
      <c r="D6378" s="16">
        <v>1.8954483042292232</v>
      </c>
      <c r="E6378" s="16">
        <v>1.4746904102465797</v>
      </c>
      <c r="F6378" s="16">
        <v>5.7665271306100063</v>
      </c>
      <c r="G6378" s="16">
        <v>5.0562759913044069</v>
      </c>
      <c r="H6378" s="16">
        <v>4.944064613979557</v>
      </c>
      <c r="I6378" s="16">
        <v>4.0172466902607216</v>
      </c>
      <c r="J6378" s="16">
        <v>3.6033773374769025</v>
      </c>
      <c r="K6378" s="16">
        <v>2.5556390169674792</v>
      </c>
      <c r="L6378" s="16">
        <v>5.1740325387570039</v>
      </c>
      <c r="M6378" s="16">
        <v>7.328289223681197</v>
      </c>
      <c r="N6378" s="13">
        <v>5.8020767590297826</v>
      </c>
      <c r="O6378" s="16">
        <v>1.8954483042292232</v>
      </c>
      <c r="P6378" s="16">
        <v>1.4746904102465797</v>
      </c>
      <c r="Q6378" s="16">
        <v>5.7665271306100063</v>
      </c>
      <c r="R6378" s="16">
        <v>5.0562759913044069</v>
      </c>
      <c r="S6378" s="16">
        <v>4.944064613979557</v>
      </c>
      <c r="T6378" s="16">
        <v>4.0172466902607216</v>
      </c>
      <c r="U6378" s="16">
        <v>3.6033773374769025</v>
      </c>
      <c r="V6378" s="16">
        <v>2.5556390169674792</v>
      </c>
      <c r="W6378" s="16">
        <v>5.1740325387570039</v>
      </c>
      <c r="X6378" s="16">
        <v>7.328289223681197</v>
      </c>
      <c r="Y6378" s="13">
        <v>5.8020767590297826</v>
      </c>
    </row>
    <row r="6379" spans="2:25" x14ac:dyDescent="0.25">
      <c r="B6379" s="11">
        <v>6376</v>
      </c>
      <c r="C6379" s="13">
        <v>1725.7279378336193</v>
      </c>
      <c r="D6379" s="16">
        <v>-3.6338762660479418E-2</v>
      </c>
      <c r="E6379" s="16">
        <v>4.6655783827812272</v>
      </c>
      <c r="F6379" s="16">
        <v>4.2574738022171044</v>
      </c>
      <c r="G6379" s="16">
        <v>7.6333470631014073</v>
      </c>
      <c r="H6379" s="16">
        <v>8.4118678547559611</v>
      </c>
      <c r="I6379" s="16">
        <v>6.7864063554092269</v>
      </c>
      <c r="J6379" s="16">
        <v>3.7582522597494061</v>
      </c>
      <c r="K6379" s="16">
        <v>5.8813778236071279</v>
      </c>
      <c r="L6379" s="16">
        <v>8.0842777720698269</v>
      </c>
      <c r="M6379" s="16">
        <v>5.7652633935243394</v>
      </c>
      <c r="N6379" s="13">
        <v>0.87152323948687993</v>
      </c>
      <c r="O6379" s="16">
        <v>-3.6338762660479418E-2</v>
      </c>
      <c r="P6379" s="16">
        <v>4.6655783827812272</v>
      </c>
      <c r="Q6379" s="16">
        <v>4.2574738022171044</v>
      </c>
      <c r="R6379" s="16">
        <v>7.6333470631014073</v>
      </c>
      <c r="S6379" s="16">
        <v>8.4118678547559611</v>
      </c>
      <c r="T6379" s="16">
        <v>6.7864063554092269</v>
      </c>
      <c r="U6379" s="16">
        <v>3.7582522597494061</v>
      </c>
      <c r="V6379" s="16">
        <v>5.8813778236071279</v>
      </c>
      <c r="W6379" s="16">
        <v>8.0842777720698269</v>
      </c>
      <c r="X6379" s="16">
        <v>5.7652633935243394</v>
      </c>
      <c r="Y6379" s="13">
        <v>0.87152323948687993</v>
      </c>
    </row>
    <row r="6380" spans="2:25" x14ac:dyDescent="0.25">
      <c r="B6380" s="11">
        <v>6377</v>
      </c>
      <c r="C6380" s="13">
        <v>1698.2147008623542</v>
      </c>
      <c r="D6380" s="16">
        <v>5.9609481609333308</v>
      </c>
      <c r="E6380" s="16">
        <v>4.2881972041860443</v>
      </c>
      <c r="F6380" s="16">
        <v>6.7072859327200991</v>
      </c>
      <c r="G6380" s="16">
        <v>3.8390214914090484</v>
      </c>
      <c r="H6380" s="16">
        <v>3.2095599022932628</v>
      </c>
      <c r="I6380" s="16">
        <v>4.1174229748518485</v>
      </c>
      <c r="J6380" s="16">
        <v>4.3996112951312734</v>
      </c>
      <c r="K6380" s="16">
        <v>4.7168996023907885</v>
      </c>
      <c r="L6380" s="16">
        <v>6.6179658577333678</v>
      </c>
      <c r="M6380" s="16">
        <v>4.1462850723253535</v>
      </c>
      <c r="N6380" s="13">
        <v>6.0866425807856794</v>
      </c>
      <c r="O6380" s="16">
        <v>5.9609481609333308</v>
      </c>
      <c r="P6380" s="16">
        <v>4.2881972041860443</v>
      </c>
      <c r="Q6380" s="16">
        <v>6.7072859327200991</v>
      </c>
      <c r="R6380" s="16">
        <v>3.8390214914090484</v>
      </c>
      <c r="S6380" s="16">
        <v>3.2095599022932628</v>
      </c>
      <c r="T6380" s="16">
        <v>4.1174229748518485</v>
      </c>
      <c r="U6380" s="16">
        <v>4.3996112951312734</v>
      </c>
      <c r="V6380" s="16">
        <v>4.7168996023907885</v>
      </c>
      <c r="W6380" s="16">
        <v>6.6179658577333678</v>
      </c>
      <c r="X6380" s="16">
        <v>4.1462850723253535</v>
      </c>
      <c r="Y6380" s="13">
        <v>6.0866425807856794</v>
      </c>
    </row>
    <row r="6381" spans="2:25" x14ac:dyDescent="0.25">
      <c r="B6381" s="11">
        <v>6378</v>
      </c>
      <c r="C6381" s="13">
        <v>1818.9142192061638</v>
      </c>
      <c r="D6381" s="16">
        <v>9.2399902730322694</v>
      </c>
      <c r="E6381" s="16">
        <v>7.6308786022845734</v>
      </c>
      <c r="F6381" s="16">
        <v>4.4519484402184188</v>
      </c>
      <c r="G6381" s="16">
        <v>2.8198676739918378</v>
      </c>
      <c r="H6381" s="16">
        <v>2.6151014856532893</v>
      </c>
      <c r="I6381" s="16">
        <v>5.6014715629508851</v>
      </c>
      <c r="J6381" s="16">
        <v>7.9154133212232844</v>
      </c>
      <c r="K6381" s="16">
        <v>8.7524101754740187</v>
      </c>
      <c r="L6381" s="16">
        <v>5.7606323544058418</v>
      </c>
      <c r="M6381" s="16">
        <v>3.1701731736770817</v>
      </c>
      <c r="N6381" s="13">
        <v>3.575064343219422</v>
      </c>
      <c r="O6381" s="16">
        <v>9.2399902730322694</v>
      </c>
      <c r="P6381" s="16">
        <v>7.6308786022845734</v>
      </c>
      <c r="Q6381" s="16">
        <v>4.4519484402184188</v>
      </c>
      <c r="R6381" s="16">
        <v>2.8198676739918378</v>
      </c>
      <c r="S6381" s="16">
        <v>2.6151014856532893</v>
      </c>
      <c r="T6381" s="16">
        <v>5.6014715629508851</v>
      </c>
      <c r="U6381" s="16">
        <v>7.9154133212232844</v>
      </c>
      <c r="V6381" s="16">
        <v>8.7524101754740187</v>
      </c>
      <c r="W6381" s="16">
        <v>5.7606323544058418</v>
      </c>
      <c r="X6381" s="16">
        <v>3.1701731736770817</v>
      </c>
      <c r="Y6381" s="13">
        <v>3.575064343219422</v>
      </c>
    </row>
    <row r="6382" spans="2:25" x14ac:dyDescent="0.25">
      <c r="B6382" s="11">
        <v>6379</v>
      </c>
      <c r="C6382" s="13">
        <v>1812.2667991953892</v>
      </c>
      <c r="D6382" s="16">
        <v>5.9740217941745506</v>
      </c>
      <c r="E6382" s="16">
        <v>3.5786028004989898</v>
      </c>
      <c r="F6382" s="16">
        <v>2.851380796633467</v>
      </c>
      <c r="G6382" s="16">
        <v>5.5653491212936759</v>
      </c>
      <c r="H6382" s="16">
        <v>2.706785689363191</v>
      </c>
      <c r="I6382" s="16">
        <v>10.513883957455803</v>
      </c>
      <c r="J6382" s="16">
        <v>8.2804478549521789</v>
      </c>
      <c r="K6382" s="16">
        <v>5.6093078111526609</v>
      </c>
      <c r="L6382" s="16">
        <v>3.3061676265524467</v>
      </c>
      <c r="M6382" s="16">
        <v>7.3133566313084373</v>
      </c>
      <c r="N6382" s="13">
        <v>5.441078592872576</v>
      </c>
      <c r="O6382" s="16">
        <v>5.9740217941745506</v>
      </c>
      <c r="P6382" s="16">
        <v>3.5786028004989898</v>
      </c>
      <c r="Q6382" s="16">
        <v>2.851380796633467</v>
      </c>
      <c r="R6382" s="16">
        <v>5.5653491212936759</v>
      </c>
      <c r="S6382" s="16">
        <v>2.706785689363191</v>
      </c>
      <c r="T6382" s="16">
        <v>10.513883957455803</v>
      </c>
      <c r="U6382" s="16">
        <v>8.2804478549521789</v>
      </c>
      <c r="V6382" s="16">
        <v>5.6093078111526609</v>
      </c>
      <c r="W6382" s="16">
        <v>3.3061676265524467</v>
      </c>
      <c r="X6382" s="16">
        <v>7.3133566313084373</v>
      </c>
      <c r="Y6382" s="13">
        <v>5.441078592872576</v>
      </c>
    </row>
    <row r="6383" spans="2:25" x14ac:dyDescent="0.25">
      <c r="B6383" s="11">
        <v>6380</v>
      </c>
      <c r="C6383" s="13">
        <v>1640.6401689273696</v>
      </c>
      <c r="D6383" s="16">
        <v>2.3504617014280882</v>
      </c>
      <c r="E6383" s="16">
        <v>4.602836272753267</v>
      </c>
      <c r="F6383" s="16">
        <v>3.4744899825671856</v>
      </c>
      <c r="G6383" s="16">
        <v>3.3429583792966149</v>
      </c>
      <c r="H6383" s="16">
        <v>5.9239819867934971</v>
      </c>
      <c r="I6383" s="16">
        <v>4.9358346245981144</v>
      </c>
      <c r="J6383" s="16">
        <v>3.4301981534032908</v>
      </c>
      <c r="K6383" s="16">
        <v>4.2882623302782781</v>
      </c>
      <c r="L6383" s="16">
        <v>4.8064702981725702</v>
      </c>
      <c r="M6383" s="16">
        <v>5.4351295301961589</v>
      </c>
      <c r="N6383" s="13">
        <v>7.9265975243162092</v>
      </c>
      <c r="O6383" s="16">
        <v>2.3504617014280882</v>
      </c>
      <c r="P6383" s="16">
        <v>4.602836272753267</v>
      </c>
      <c r="Q6383" s="16">
        <v>3.4744899825671856</v>
      </c>
      <c r="R6383" s="16">
        <v>3.3429583792966149</v>
      </c>
      <c r="S6383" s="16">
        <v>5.9239819867934971</v>
      </c>
      <c r="T6383" s="16">
        <v>4.9358346245981144</v>
      </c>
      <c r="U6383" s="16">
        <v>3.4301981534032908</v>
      </c>
      <c r="V6383" s="16">
        <v>4.2882623302782781</v>
      </c>
      <c r="W6383" s="16">
        <v>4.8064702981725702</v>
      </c>
      <c r="X6383" s="16">
        <v>5.4351295301961589</v>
      </c>
      <c r="Y6383" s="13">
        <v>7.9265975243162092</v>
      </c>
    </row>
    <row r="6384" spans="2:25" x14ac:dyDescent="0.25">
      <c r="B6384" s="11">
        <v>6381</v>
      </c>
      <c r="C6384" s="13">
        <v>1544.3618382914306</v>
      </c>
      <c r="D6384" s="16">
        <v>4.9530225023638916</v>
      </c>
      <c r="E6384" s="16">
        <v>5.1381325432630627</v>
      </c>
      <c r="F6384" s="16">
        <v>1.8946015759146189</v>
      </c>
      <c r="G6384" s="16">
        <v>2.5744838788406041</v>
      </c>
      <c r="H6384" s="16">
        <v>6.1592199511542631</v>
      </c>
      <c r="I6384" s="16">
        <v>3.1252865796789182</v>
      </c>
      <c r="J6384" s="16">
        <v>2.4289028170916462</v>
      </c>
      <c r="K6384" s="16">
        <v>4.6862983051413307</v>
      </c>
      <c r="L6384" s="16">
        <v>5.242338948478853</v>
      </c>
      <c r="M6384" s="16">
        <v>3.8720339388073373</v>
      </c>
      <c r="N6384" s="13">
        <v>4.1156207843107708</v>
      </c>
      <c r="O6384" s="16">
        <v>4.9530225023638916</v>
      </c>
      <c r="P6384" s="16">
        <v>5.1381325432630627</v>
      </c>
      <c r="Q6384" s="16">
        <v>1.8946015759146189</v>
      </c>
      <c r="R6384" s="16">
        <v>2.5744838788406041</v>
      </c>
      <c r="S6384" s="16">
        <v>6.1592199511542631</v>
      </c>
      <c r="T6384" s="16">
        <v>3.1252865796789182</v>
      </c>
      <c r="U6384" s="16">
        <v>2.4289028170916462</v>
      </c>
      <c r="V6384" s="16">
        <v>4.6862983051413307</v>
      </c>
      <c r="W6384" s="16">
        <v>5.242338948478853</v>
      </c>
      <c r="X6384" s="16">
        <v>3.8720339388073373</v>
      </c>
      <c r="Y6384" s="13">
        <v>4.1156207843107708</v>
      </c>
    </row>
    <row r="6385" spans="2:25" x14ac:dyDescent="0.25">
      <c r="B6385" s="11">
        <v>6382</v>
      </c>
      <c r="C6385" s="13">
        <v>1585.090528700573</v>
      </c>
      <c r="D6385" s="16">
        <v>6.9980268943093691</v>
      </c>
      <c r="E6385" s="16">
        <v>4.6615047198547508</v>
      </c>
      <c r="F6385" s="16">
        <v>6.2039843377673485</v>
      </c>
      <c r="G6385" s="16">
        <v>6.4309380472515265</v>
      </c>
      <c r="H6385" s="16">
        <v>3.7442467192468629</v>
      </c>
      <c r="I6385" s="16">
        <v>4.9087045340032143</v>
      </c>
      <c r="J6385" s="16">
        <v>0.55882315069717947</v>
      </c>
      <c r="K6385" s="16">
        <v>4.2502796706686592</v>
      </c>
      <c r="L6385" s="16">
        <v>4.8777260520333776</v>
      </c>
      <c r="M6385" s="16">
        <v>2.7387800875451047</v>
      </c>
      <c r="N6385" s="13">
        <v>1.6316411762676433</v>
      </c>
      <c r="O6385" s="16">
        <v>6.9980268943093691</v>
      </c>
      <c r="P6385" s="16">
        <v>4.6615047198547508</v>
      </c>
      <c r="Q6385" s="16">
        <v>6.2039843377673485</v>
      </c>
      <c r="R6385" s="16">
        <v>6.4309380472515265</v>
      </c>
      <c r="S6385" s="16">
        <v>3.7442467192468629</v>
      </c>
      <c r="T6385" s="16">
        <v>4.9087045340032143</v>
      </c>
      <c r="U6385" s="16">
        <v>0.55882315069717947</v>
      </c>
      <c r="V6385" s="16">
        <v>4.2502796706686592</v>
      </c>
      <c r="W6385" s="16">
        <v>4.8777260520333776</v>
      </c>
      <c r="X6385" s="16">
        <v>2.7387800875451047</v>
      </c>
      <c r="Y6385" s="13">
        <v>1.6316411762676433</v>
      </c>
    </row>
    <row r="6386" spans="2:25" x14ac:dyDescent="0.25">
      <c r="B6386" s="11">
        <v>6383</v>
      </c>
      <c r="C6386" s="13">
        <v>1918.1651257407036</v>
      </c>
      <c r="D6386" s="16">
        <v>6.427070577979527</v>
      </c>
      <c r="E6386" s="16">
        <v>5.6097109120915869</v>
      </c>
      <c r="F6386" s="16">
        <v>6.9808431034804865</v>
      </c>
      <c r="G6386" s="16">
        <v>4.3669638435543332</v>
      </c>
      <c r="H6386" s="16">
        <v>9.4688065323722022</v>
      </c>
      <c r="I6386" s="16">
        <v>2.3158393133135915</v>
      </c>
      <c r="J6386" s="16">
        <v>6.5330254132436281</v>
      </c>
      <c r="K6386" s="16">
        <v>8.9778432414767551</v>
      </c>
      <c r="L6386" s="16">
        <v>3.9531821010642094</v>
      </c>
      <c r="M6386" s="16">
        <v>8.0956216242951466</v>
      </c>
      <c r="N6386" s="13">
        <v>4.3749505441792023</v>
      </c>
      <c r="O6386" s="16">
        <v>6.427070577979527</v>
      </c>
      <c r="P6386" s="16">
        <v>5.6097109120915869</v>
      </c>
      <c r="Q6386" s="16">
        <v>6.9808431034804865</v>
      </c>
      <c r="R6386" s="16">
        <v>4.3669638435543332</v>
      </c>
      <c r="S6386" s="16">
        <v>9.4688065323722022</v>
      </c>
      <c r="T6386" s="16">
        <v>2.3158393133135915</v>
      </c>
      <c r="U6386" s="16">
        <v>6.5330254132436281</v>
      </c>
      <c r="V6386" s="16">
        <v>8.9778432414767551</v>
      </c>
      <c r="W6386" s="16">
        <v>3.9531821010642094</v>
      </c>
      <c r="X6386" s="16">
        <v>8.0956216242951466</v>
      </c>
      <c r="Y6386" s="13">
        <v>4.3749505441792023</v>
      </c>
    </row>
    <row r="6387" spans="2:25" x14ac:dyDescent="0.25">
      <c r="B6387" s="11">
        <v>6384</v>
      </c>
      <c r="C6387" s="13">
        <v>1793.8006966373139</v>
      </c>
      <c r="D6387" s="16">
        <v>5.3850424266418067</v>
      </c>
      <c r="E6387" s="16">
        <v>3.22623250687829</v>
      </c>
      <c r="F6387" s="16">
        <v>6.6591266983774586</v>
      </c>
      <c r="G6387" s="16">
        <v>4.7396609688356408</v>
      </c>
      <c r="H6387" s="16">
        <v>6.3639812883105229</v>
      </c>
      <c r="I6387" s="16">
        <v>3.9733023257646058</v>
      </c>
      <c r="J6387" s="16">
        <v>9.3838491540305675</v>
      </c>
      <c r="K6387" s="16">
        <v>7.3735616259212637</v>
      </c>
      <c r="L6387" s="16">
        <v>5.1591147955296845</v>
      </c>
      <c r="M6387" s="16">
        <v>3.7797768718782088</v>
      </c>
      <c r="N6387" s="13">
        <v>3.8977747595186392</v>
      </c>
      <c r="O6387" s="16">
        <v>5.3850424266418067</v>
      </c>
      <c r="P6387" s="16">
        <v>3.22623250687829</v>
      </c>
      <c r="Q6387" s="16">
        <v>6.6591266983774586</v>
      </c>
      <c r="R6387" s="16">
        <v>4.7396609688356408</v>
      </c>
      <c r="S6387" s="16">
        <v>6.3639812883105229</v>
      </c>
      <c r="T6387" s="16">
        <v>3.9733023257646058</v>
      </c>
      <c r="U6387" s="16">
        <v>9.3838491540305675</v>
      </c>
      <c r="V6387" s="16">
        <v>7.3735616259212637</v>
      </c>
      <c r="W6387" s="16">
        <v>5.1591147955296845</v>
      </c>
      <c r="X6387" s="16">
        <v>3.7797768718782088</v>
      </c>
      <c r="Y6387" s="13">
        <v>3.8977747595186392</v>
      </c>
    </row>
    <row r="6388" spans="2:25" x14ac:dyDescent="0.25">
      <c r="B6388" s="11">
        <v>6385</v>
      </c>
      <c r="C6388" s="13">
        <v>1771.0079121378003</v>
      </c>
      <c r="D6388" s="16">
        <v>6.3856179863118028</v>
      </c>
      <c r="E6388" s="16">
        <v>6.069876402232965</v>
      </c>
      <c r="F6388" s="16">
        <v>6.4968884735841534</v>
      </c>
      <c r="G6388" s="16">
        <v>5.0731935477591605</v>
      </c>
      <c r="H6388" s="16">
        <v>6.6133422407783691</v>
      </c>
      <c r="I6388" s="16">
        <v>7.6516947442126577</v>
      </c>
      <c r="J6388" s="16">
        <v>1.9182290814818774</v>
      </c>
      <c r="K6388" s="16">
        <v>6.6180060547787178</v>
      </c>
      <c r="L6388" s="16">
        <v>5.3226405368545393</v>
      </c>
      <c r="M6388" s="16">
        <v>3.1436997412147747</v>
      </c>
      <c r="N6388" s="13">
        <v>3.2938114312483293</v>
      </c>
      <c r="O6388" s="16">
        <v>6.3856179863118028</v>
      </c>
      <c r="P6388" s="16">
        <v>6.069876402232965</v>
      </c>
      <c r="Q6388" s="16">
        <v>6.4968884735841534</v>
      </c>
      <c r="R6388" s="16">
        <v>5.0731935477591605</v>
      </c>
      <c r="S6388" s="16">
        <v>6.6133422407783691</v>
      </c>
      <c r="T6388" s="16">
        <v>7.6516947442126577</v>
      </c>
      <c r="U6388" s="16">
        <v>1.9182290814818774</v>
      </c>
      <c r="V6388" s="16">
        <v>6.6180060547787178</v>
      </c>
      <c r="W6388" s="16">
        <v>5.3226405368545393</v>
      </c>
      <c r="X6388" s="16">
        <v>3.1436997412147747</v>
      </c>
      <c r="Y6388" s="13">
        <v>3.2938114312483293</v>
      </c>
    </row>
    <row r="6389" spans="2:25" x14ac:dyDescent="0.25">
      <c r="B6389" s="11">
        <v>6386</v>
      </c>
      <c r="C6389" s="13">
        <v>1789.0895941452716</v>
      </c>
      <c r="D6389" s="16">
        <v>2.7898820090348018</v>
      </c>
      <c r="E6389" s="16">
        <v>6.0190460944369573</v>
      </c>
      <c r="F6389" s="16">
        <v>8.3192013689874109</v>
      </c>
      <c r="G6389" s="16">
        <v>5.302641594343898</v>
      </c>
      <c r="H6389" s="16">
        <v>5.2050603884579933</v>
      </c>
      <c r="I6389" s="16">
        <v>6.0218157133652568</v>
      </c>
      <c r="J6389" s="16">
        <v>4.0760990861437154</v>
      </c>
      <c r="K6389" s="16">
        <v>3.5618659641432542</v>
      </c>
      <c r="L6389" s="16">
        <v>6.8592660521254833</v>
      </c>
      <c r="M6389" s="16">
        <v>5.3404876427810581</v>
      </c>
      <c r="N6389" s="13">
        <v>6.1206246386839265</v>
      </c>
      <c r="O6389" s="16">
        <v>2.7898820090348018</v>
      </c>
      <c r="P6389" s="16">
        <v>6.0190460944369573</v>
      </c>
      <c r="Q6389" s="16">
        <v>8.3192013689874109</v>
      </c>
      <c r="R6389" s="16">
        <v>5.302641594343898</v>
      </c>
      <c r="S6389" s="16">
        <v>5.2050603884579933</v>
      </c>
      <c r="T6389" s="16">
        <v>6.0218157133652568</v>
      </c>
      <c r="U6389" s="16">
        <v>4.0760990861437154</v>
      </c>
      <c r="V6389" s="16">
        <v>3.5618659641432542</v>
      </c>
      <c r="W6389" s="16">
        <v>6.8592660521254833</v>
      </c>
      <c r="X6389" s="16">
        <v>5.3404876427810581</v>
      </c>
      <c r="Y6389" s="13">
        <v>6.1206246386839265</v>
      </c>
    </row>
    <row r="6390" spans="2:25" x14ac:dyDescent="0.25">
      <c r="B6390" s="11">
        <v>6387</v>
      </c>
      <c r="C6390" s="13">
        <v>1591.5657872408635</v>
      </c>
      <c r="D6390" s="16">
        <v>4.8587666454548835</v>
      </c>
      <c r="E6390" s="16">
        <v>1.7887702215351089</v>
      </c>
      <c r="F6390" s="16">
        <v>6.7767527524373312</v>
      </c>
      <c r="G6390" s="16">
        <v>3.4270189667062469</v>
      </c>
      <c r="H6390" s="16">
        <v>3.1461996565136525</v>
      </c>
      <c r="I6390" s="16">
        <v>2.2724502376312903</v>
      </c>
      <c r="J6390" s="16">
        <v>5.8791860765981765</v>
      </c>
      <c r="K6390" s="16">
        <v>6.4144508599016863</v>
      </c>
      <c r="L6390" s="16">
        <v>2.7913256622229672</v>
      </c>
      <c r="M6390" s="16">
        <v>3.4660115555408355</v>
      </c>
      <c r="N6390" s="13">
        <v>6.5783349083495279</v>
      </c>
      <c r="O6390" s="16">
        <v>4.8587666454548835</v>
      </c>
      <c r="P6390" s="16">
        <v>1.7887702215351089</v>
      </c>
      <c r="Q6390" s="16">
        <v>6.7767527524373312</v>
      </c>
      <c r="R6390" s="16">
        <v>3.4270189667062469</v>
      </c>
      <c r="S6390" s="16">
        <v>3.1461996565136525</v>
      </c>
      <c r="T6390" s="16">
        <v>2.2724502376312903</v>
      </c>
      <c r="U6390" s="16">
        <v>5.8791860765981765</v>
      </c>
      <c r="V6390" s="16">
        <v>6.4144508599016863</v>
      </c>
      <c r="W6390" s="16">
        <v>2.7913256622229672</v>
      </c>
      <c r="X6390" s="16">
        <v>3.4660115555408355</v>
      </c>
      <c r="Y6390" s="13">
        <v>6.5783349083495279</v>
      </c>
    </row>
    <row r="6391" spans="2:25" x14ac:dyDescent="0.25">
      <c r="B6391" s="11">
        <v>6388</v>
      </c>
      <c r="C6391" s="13">
        <v>1712.9736827111267</v>
      </c>
      <c r="D6391" s="16">
        <v>7.6423461162018382</v>
      </c>
      <c r="E6391" s="16">
        <v>4.8163258581542268</v>
      </c>
      <c r="F6391" s="16">
        <v>5.4196706312906668</v>
      </c>
      <c r="G6391" s="16">
        <v>0.66311223327092783</v>
      </c>
      <c r="H6391" s="16">
        <v>7.4615241796471601</v>
      </c>
      <c r="I6391" s="16">
        <v>3.0598112673870625</v>
      </c>
      <c r="J6391" s="16">
        <v>4.279252530347585</v>
      </c>
      <c r="K6391" s="16">
        <v>4.1840522274963181</v>
      </c>
      <c r="L6391" s="16">
        <v>4.0690082527624138</v>
      </c>
      <c r="M6391" s="16">
        <v>7.4618677711568937</v>
      </c>
      <c r="N6391" s="13">
        <v>6.0879935871071087</v>
      </c>
      <c r="O6391" s="16">
        <v>7.6423461162018382</v>
      </c>
      <c r="P6391" s="16">
        <v>4.8163258581542268</v>
      </c>
      <c r="Q6391" s="16">
        <v>5.4196706312906668</v>
      </c>
      <c r="R6391" s="16">
        <v>0.66311223327092783</v>
      </c>
      <c r="S6391" s="16">
        <v>7.4615241796471601</v>
      </c>
      <c r="T6391" s="16">
        <v>3.0598112673870625</v>
      </c>
      <c r="U6391" s="16">
        <v>4.279252530347585</v>
      </c>
      <c r="V6391" s="16">
        <v>4.1840522274963181</v>
      </c>
      <c r="W6391" s="16">
        <v>4.0690082527624138</v>
      </c>
      <c r="X6391" s="16">
        <v>7.4618677711568937</v>
      </c>
      <c r="Y6391" s="13">
        <v>6.0879935871071087</v>
      </c>
    </row>
    <row r="6392" spans="2:25" x14ac:dyDescent="0.25">
      <c r="B6392" s="11">
        <v>6389</v>
      </c>
      <c r="C6392" s="13">
        <v>1592.0183901116543</v>
      </c>
      <c r="D6392" s="16">
        <v>6.8375872355817551</v>
      </c>
      <c r="E6392" s="16">
        <v>5.6461156171456146</v>
      </c>
      <c r="F6392" s="16">
        <v>-0.80880331679147321</v>
      </c>
      <c r="G6392" s="16">
        <v>3.2313524299345904</v>
      </c>
      <c r="H6392" s="16">
        <v>3.5258616409452275</v>
      </c>
      <c r="I6392" s="16">
        <v>6.4334285294831624</v>
      </c>
      <c r="J6392" s="16">
        <v>6.1390317891988007</v>
      </c>
      <c r="K6392" s="16">
        <v>5.5188853380518177</v>
      </c>
      <c r="L6392" s="16">
        <v>3.7470108402351014</v>
      </c>
      <c r="M6392" s="16">
        <v>6.2158717079839167</v>
      </c>
      <c r="N6392" s="13">
        <v>1.07073642728465</v>
      </c>
      <c r="O6392" s="16">
        <v>6.8375872355817551</v>
      </c>
      <c r="P6392" s="16">
        <v>5.6461156171456146</v>
      </c>
      <c r="Q6392" s="16">
        <v>-0.80880331679147321</v>
      </c>
      <c r="R6392" s="16">
        <v>3.2313524299345904</v>
      </c>
      <c r="S6392" s="16">
        <v>3.5258616409452275</v>
      </c>
      <c r="T6392" s="16">
        <v>6.4334285294831624</v>
      </c>
      <c r="U6392" s="16">
        <v>6.1390317891988007</v>
      </c>
      <c r="V6392" s="16">
        <v>5.5188853380518177</v>
      </c>
      <c r="W6392" s="16">
        <v>3.7470108402351014</v>
      </c>
      <c r="X6392" s="16">
        <v>6.2158717079839167</v>
      </c>
      <c r="Y6392" s="13">
        <v>1.07073642728465</v>
      </c>
    </row>
    <row r="6393" spans="2:25" x14ac:dyDescent="0.25">
      <c r="B6393" s="11">
        <v>6390</v>
      </c>
      <c r="C6393" s="13">
        <v>1860.1857001153926</v>
      </c>
      <c r="D6393" s="16">
        <v>5.2150359050951574</v>
      </c>
      <c r="E6393" s="16">
        <v>6.1198276848197075</v>
      </c>
      <c r="F6393" s="16">
        <v>4.5315791163085279</v>
      </c>
      <c r="G6393" s="16">
        <v>9.7218947488777161</v>
      </c>
      <c r="H6393" s="16">
        <v>6.6105427862391162</v>
      </c>
      <c r="I6393" s="16">
        <v>3.1583999654310233</v>
      </c>
      <c r="J6393" s="16">
        <v>3.758885667893491</v>
      </c>
      <c r="K6393" s="16">
        <v>7.8816404391913668</v>
      </c>
      <c r="L6393" s="16">
        <v>4.5986433600322938</v>
      </c>
      <c r="M6393" s="16">
        <v>6.9507675393226025</v>
      </c>
      <c r="N6393" s="13">
        <v>5.242348946016131</v>
      </c>
      <c r="O6393" s="16">
        <v>5.2150359050951574</v>
      </c>
      <c r="P6393" s="16">
        <v>6.1198276848197075</v>
      </c>
      <c r="Q6393" s="16">
        <v>4.5315791163085279</v>
      </c>
      <c r="R6393" s="16">
        <v>9.7218947488777161</v>
      </c>
      <c r="S6393" s="16">
        <v>6.6105427862391162</v>
      </c>
      <c r="T6393" s="16">
        <v>3.1583999654310233</v>
      </c>
      <c r="U6393" s="16">
        <v>3.758885667893491</v>
      </c>
      <c r="V6393" s="16">
        <v>7.8816404391913668</v>
      </c>
      <c r="W6393" s="16">
        <v>4.5986433600322938</v>
      </c>
      <c r="X6393" s="16">
        <v>6.9507675393226025</v>
      </c>
      <c r="Y6393" s="13">
        <v>5.242348946016131</v>
      </c>
    </row>
    <row r="6394" spans="2:25" x14ac:dyDescent="0.25">
      <c r="B6394" s="11">
        <v>6391</v>
      </c>
      <c r="C6394" s="13">
        <v>1724.9816700056122</v>
      </c>
      <c r="D6394" s="16">
        <v>2.5903672038251329</v>
      </c>
      <c r="E6394" s="16">
        <v>6.7374825487374963</v>
      </c>
      <c r="F6394" s="16">
        <v>6.8044833001723575</v>
      </c>
      <c r="G6394" s="16">
        <v>3.7488908570121233</v>
      </c>
      <c r="H6394" s="16">
        <v>4.4632696944592789</v>
      </c>
      <c r="I6394" s="16">
        <v>6.0155979971064966</v>
      </c>
      <c r="J6394" s="16">
        <v>5.8027731671360634</v>
      </c>
      <c r="K6394" s="16">
        <v>3.3253898826311419</v>
      </c>
      <c r="L6394" s="16">
        <v>6.0284450494026309</v>
      </c>
      <c r="M6394" s="16">
        <v>4.1817530415944466</v>
      </c>
      <c r="N6394" s="13">
        <v>6.0653169767865576</v>
      </c>
      <c r="O6394" s="16">
        <v>2.5903672038251329</v>
      </c>
      <c r="P6394" s="16">
        <v>6.7374825487374963</v>
      </c>
      <c r="Q6394" s="16">
        <v>6.8044833001723575</v>
      </c>
      <c r="R6394" s="16">
        <v>3.7488908570121233</v>
      </c>
      <c r="S6394" s="16">
        <v>4.4632696944592789</v>
      </c>
      <c r="T6394" s="16">
        <v>6.0155979971064966</v>
      </c>
      <c r="U6394" s="16">
        <v>5.8027731671360634</v>
      </c>
      <c r="V6394" s="16">
        <v>3.3253898826311419</v>
      </c>
      <c r="W6394" s="16">
        <v>6.0284450494026309</v>
      </c>
      <c r="X6394" s="16">
        <v>4.1817530415944466</v>
      </c>
      <c r="Y6394" s="13">
        <v>6.0653169767865576</v>
      </c>
    </row>
    <row r="6395" spans="2:25" x14ac:dyDescent="0.25">
      <c r="B6395" s="11">
        <v>6392</v>
      </c>
      <c r="C6395" s="13">
        <v>1870.7742665154537</v>
      </c>
      <c r="D6395" s="16">
        <v>3.4489950077528269</v>
      </c>
      <c r="E6395" s="16">
        <v>4.3720139159737403</v>
      </c>
      <c r="F6395" s="16">
        <v>6.8661619218585477</v>
      </c>
      <c r="G6395" s="16">
        <v>5.552965617621</v>
      </c>
      <c r="H6395" s="16">
        <v>7.6850686001600934</v>
      </c>
      <c r="I6395" s="16">
        <v>5.2640248519388813</v>
      </c>
      <c r="J6395" s="16">
        <v>7.0815718273164077</v>
      </c>
      <c r="K6395" s="16">
        <v>3.7887816017141782</v>
      </c>
      <c r="L6395" s="16">
        <v>8.234303443569928</v>
      </c>
      <c r="M6395" s="16">
        <v>8.7950709075267568</v>
      </c>
      <c r="N6395" s="13">
        <v>3.3148080193586003</v>
      </c>
      <c r="O6395" s="16">
        <v>3.4489950077528269</v>
      </c>
      <c r="P6395" s="16">
        <v>4.3720139159737403</v>
      </c>
      <c r="Q6395" s="16">
        <v>6.8661619218585477</v>
      </c>
      <c r="R6395" s="16">
        <v>5.552965617621</v>
      </c>
      <c r="S6395" s="16">
        <v>7.6850686001600934</v>
      </c>
      <c r="T6395" s="16">
        <v>5.2640248519388813</v>
      </c>
      <c r="U6395" s="16">
        <v>7.0815718273164077</v>
      </c>
      <c r="V6395" s="16">
        <v>3.7887816017141782</v>
      </c>
      <c r="W6395" s="16">
        <v>8.234303443569928</v>
      </c>
      <c r="X6395" s="16">
        <v>8.7950709075267568</v>
      </c>
      <c r="Y6395" s="13">
        <v>3.3148080193586003</v>
      </c>
    </row>
    <row r="6396" spans="2:25" x14ac:dyDescent="0.25">
      <c r="B6396" s="11">
        <v>6393</v>
      </c>
      <c r="C6396" s="13">
        <v>1537.3939230993119</v>
      </c>
      <c r="D6396" s="16">
        <v>5.559242680997901</v>
      </c>
      <c r="E6396" s="16">
        <v>5.9714660895900487</v>
      </c>
      <c r="F6396" s="16">
        <v>5.0617284592151872</v>
      </c>
      <c r="G6396" s="16">
        <v>3.2291194879481169</v>
      </c>
      <c r="H6396" s="16">
        <v>0.39494773762321511</v>
      </c>
      <c r="I6396" s="16">
        <v>2.4366880912647044</v>
      </c>
      <c r="J6396" s="16">
        <v>3.1016779516502453</v>
      </c>
      <c r="K6396" s="16">
        <v>5.3282010082457161</v>
      </c>
      <c r="L6396" s="16">
        <v>4.6071765342702946</v>
      </c>
      <c r="M6396" s="16">
        <v>2.4306411851072212</v>
      </c>
      <c r="N6396" s="13">
        <v>5.6625199386388232</v>
      </c>
      <c r="O6396" s="16">
        <v>5.559242680997901</v>
      </c>
      <c r="P6396" s="16">
        <v>5.9714660895900487</v>
      </c>
      <c r="Q6396" s="16">
        <v>5.0617284592151872</v>
      </c>
      <c r="R6396" s="16">
        <v>3.2291194879481169</v>
      </c>
      <c r="S6396" s="16">
        <v>0.39494773762321511</v>
      </c>
      <c r="T6396" s="16">
        <v>2.4366880912647044</v>
      </c>
      <c r="U6396" s="16">
        <v>3.1016779516502453</v>
      </c>
      <c r="V6396" s="16">
        <v>5.3282010082457161</v>
      </c>
      <c r="W6396" s="16">
        <v>4.6071765342702946</v>
      </c>
      <c r="X6396" s="16">
        <v>2.4306411851072212</v>
      </c>
      <c r="Y6396" s="13">
        <v>5.6625199386388232</v>
      </c>
    </row>
    <row r="6397" spans="2:25" x14ac:dyDescent="0.25">
      <c r="B6397" s="11">
        <v>6394</v>
      </c>
      <c r="C6397" s="13">
        <v>1514.3232645104185</v>
      </c>
      <c r="D6397" s="16">
        <v>1.2086754989487156</v>
      </c>
      <c r="E6397" s="16">
        <v>4.9515027878645572</v>
      </c>
      <c r="F6397" s="16">
        <v>1.6331445913371962</v>
      </c>
      <c r="G6397" s="16">
        <v>3.483894797205831</v>
      </c>
      <c r="H6397" s="16">
        <v>1.6196618695648786</v>
      </c>
      <c r="I6397" s="16">
        <v>6.8738220142882041</v>
      </c>
      <c r="J6397" s="16">
        <v>7.2836218648289277</v>
      </c>
      <c r="K6397" s="16">
        <v>5.7147826280872884</v>
      </c>
      <c r="L6397" s="16">
        <v>3.2478231162331523</v>
      </c>
      <c r="M6397" s="16">
        <v>5.8241602430904615</v>
      </c>
      <c r="N6397" s="13">
        <v>0.49790966753289911</v>
      </c>
      <c r="O6397" s="16">
        <v>1.2086754989487156</v>
      </c>
      <c r="P6397" s="16">
        <v>4.9515027878645572</v>
      </c>
      <c r="Q6397" s="16">
        <v>1.6331445913371962</v>
      </c>
      <c r="R6397" s="16">
        <v>3.483894797205831</v>
      </c>
      <c r="S6397" s="16">
        <v>1.6196618695648786</v>
      </c>
      <c r="T6397" s="16">
        <v>6.8738220142882041</v>
      </c>
      <c r="U6397" s="16">
        <v>7.2836218648289277</v>
      </c>
      <c r="V6397" s="16">
        <v>5.7147826280872884</v>
      </c>
      <c r="W6397" s="16">
        <v>3.2478231162331523</v>
      </c>
      <c r="X6397" s="16">
        <v>5.8241602430904615</v>
      </c>
      <c r="Y6397" s="13">
        <v>0.49790966753289911</v>
      </c>
    </row>
    <row r="6398" spans="2:25" x14ac:dyDescent="0.25">
      <c r="B6398" s="11">
        <v>6395</v>
      </c>
      <c r="C6398" s="13">
        <v>1631.1580513831884</v>
      </c>
      <c r="D6398" s="16">
        <v>5.9436168636036868</v>
      </c>
      <c r="E6398" s="16">
        <v>4.4763149915249087</v>
      </c>
      <c r="F6398" s="16">
        <v>5.6230741054703888</v>
      </c>
      <c r="G6398" s="16">
        <v>0.91538448293408692</v>
      </c>
      <c r="H6398" s="16">
        <v>4.441001501836416</v>
      </c>
      <c r="I6398" s="16">
        <v>3.3538521102515571</v>
      </c>
      <c r="J6398" s="16">
        <v>5.7719277426920339</v>
      </c>
      <c r="K6398" s="16">
        <v>3.071621047027322</v>
      </c>
      <c r="L6398" s="16">
        <v>3.4571795729049271</v>
      </c>
      <c r="M6398" s="16">
        <v>6.8256443060154366</v>
      </c>
      <c r="N6398" s="13">
        <v>6.0671202639845419</v>
      </c>
      <c r="O6398" s="16">
        <v>5.9436168636036868</v>
      </c>
      <c r="P6398" s="16">
        <v>4.4763149915249087</v>
      </c>
      <c r="Q6398" s="16">
        <v>5.6230741054703888</v>
      </c>
      <c r="R6398" s="16">
        <v>0.91538448293408692</v>
      </c>
      <c r="S6398" s="16">
        <v>4.441001501836416</v>
      </c>
      <c r="T6398" s="16">
        <v>3.3538521102515571</v>
      </c>
      <c r="U6398" s="16">
        <v>5.7719277426920339</v>
      </c>
      <c r="V6398" s="16">
        <v>3.071621047027322</v>
      </c>
      <c r="W6398" s="16">
        <v>3.4571795729049271</v>
      </c>
      <c r="X6398" s="16">
        <v>6.8256443060154366</v>
      </c>
      <c r="Y6398" s="13">
        <v>6.0671202639845419</v>
      </c>
    </row>
    <row r="6399" spans="2:25" x14ac:dyDescent="0.25">
      <c r="B6399" s="11">
        <v>6396</v>
      </c>
      <c r="C6399" s="13">
        <v>1656.1852156558025</v>
      </c>
      <c r="D6399" s="16">
        <v>5.3787612441378716</v>
      </c>
      <c r="E6399" s="16">
        <v>8.5256717093995036</v>
      </c>
      <c r="F6399" s="16">
        <v>3.7126230975002201</v>
      </c>
      <c r="G6399" s="16">
        <v>1.8972754954118209</v>
      </c>
      <c r="H6399" s="16">
        <v>8.236923958954101</v>
      </c>
      <c r="I6399" s="16">
        <v>4.6769001883080517</v>
      </c>
      <c r="J6399" s="16">
        <v>4.0546723873068249</v>
      </c>
      <c r="K6399" s="16">
        <v>0.69154142886881775</v>
      </c>
      <c r="L6399" s="16">
        <v>6.873305367988368</v>
      </c>
      <c r="M6399" s="16">
        <v>3.4617595944863515</v>
      </c>
      <c r="N6399" s="13">
        <v>4.1684265613966183</v>
      </c>
      <c r="O6399" s="16">
        <v>5.3787612441378716</v>
      </c>
      <c r="P6399" s="16">
        <v>8.5256717093995036</v>
      </c>
      <c r="Q6399" s="16">
        <v>3.7126230975002201</v>
      </c>
      <c r="R6399" s="16">
        <v>1.8972754954118209</v>
      </c>
      <c r="S6399" s="16">
        <v>8.236923958954101</v>
      </c>
      <c r="T6399" s="16">
        <v>4.6769001883080517</v>
      </c>
      <c r="U6399" s="16">
        <v>4.0546723873068249</v>
      </c>
      <c r="V6399" s="16">
        <v>0.69154142886881775</v>
      </c>
      <c r="W6399" s="16">
        <v>6.873305367988368</v>
      </c>
      <c r="X6399" s="16">
        <v>3.4617595944863515</v>
      </c>
      <c r="Y6399" s="13">
        <v>4.1684265613966183</v>
      </c>
    </row>
    <row r="6400" spans="2:25" x14ac:dyDescent="0.25">
      <c r="B6400" s="11">
        <v>6397</v>
      </c>
      <c r="C6400" s="13">
        <v>1667.7998255182779</v>
      </c>
      <c r="D6400" s="16">
        <v>7.867987624153022</v>
      </c>
      <c r="E6400" s="16">
        <v>3.1551180337055111</v>
      </c>
      <c r="F6400" s="16">
        <v>3.0589211997182266</v>
      </c>
      <c r="G6400" s="16">
        <v>3.5465551269177507</v>
      </c>
      <c r="H6400" s="16">
        <v>5.9038484293926263</v>
      </c>
      <c r="I6400" s="16">
        <v>7.8420448739937747</v>
      </c>
      <c r="J6400" s="16">
        <v>7.067499622315264</v>
      </c>
      <c r="K6400" s="16">
        <v>1.7794542533670592</v>
      </c>
      <c r="L6400" s="16">
        <v>4.9007037880904329</v>
      </c>
      <c r="M6400" s="16">
        <v>6.4610378852939023</v>
      </c>
      <c r="N6400" s="13">
        <v>0.82994315379937245</v>
      </c>
      <c r="O6400" s="16">
        <v>7.867987624153022</v>
      </c>
      <c r="P6400" s="16">
        <v>3.1551180337055111</v>
      </c>
      <c r="Q6400" s="16">
        <v>3.0589211997182266</v>
      </c>
      <c r="R6400" s="16">
        <v>3.5465551269177507</v>
      </c>
      <c r="S6400" s="16">
        <v>5.9038484293926263</v>
      </c>
      <c r="T6400" s="16">
        <v>7.8420448739937747</v>
      </c>
      <c r="U6400" s="16">
        <v>7.067499622315264</v>
      </c>
      <c r="V6400" s="16">
        <v>1.7794542533670592</v>
      </c>
      <c r="W6400" s="16">
        <v>4.9007037880904329</v>
      </c>
      <c r="X6400" s="16">
        <v>6.4610378852939023</v>
      </c>
      <c r="Y6400" s="13">
        <v>0.82994315379937245</v>
      </c>
    </row>
    <row r="6401" spans="2:25" x14ac:dyDescent="0.25">
      <c r="B6401" s="11">
        <v>6398</v>
      </c>
      <c r="C6401" s="13">
        <v>1626.0746816842518</v>
      </c>
      <c r="D6401" s="16">
        <v>3.604866820204677</v>
      </c>
      <c r="E6401" s="16">
        <v>3.7017710335021841</v>
      </c>
      <c r="F6401" s="16">
        <v>4.5815599857941915</v>
      </c>
      <c r="G6401" s="16">
        <v>4.6072068195768621</v>
      </c>
      <c r="H6401" s="16">
        <v>5.7146390649693162</v>
      </c>
      <c r="I6401" s="16">
        <v>3.9659227040643477</v>
      </c>
      <c r="J6401" s="16">
        <v>5.9367203657469387</v>
      </c>
      <c r="K6401" s="16">
        <v>4.757025420967719</v>
      </c>
      <c r="L6401" s="16">
        <v>6.2506905322865585</v>
      </c>
      <c r="M6401" s="16">
        <v>2.5173454092619854</v>
      </c>
      <c r="N6401" s="13">
        <v>3.8985369679336319</v>
      </c>
      <c r="O6401" s="16">
        <v>3.604866820204677</v>
      </c>
      <c r="P6401" s="16">
        <v>3.7017710335021841</v>
      </c>
      <c r="Q6401" s="16">
        <v>4.5815599857941915</v>
      </c>
      <c r="R6401" s="16">
        <v>4.6072068195768621</v>
      </c>
      <c r="S6401" s="16">
        <v>5.7146390649693162</v>
      </c>
      <c r="T6401" s="16">
        <v>3.9659227040643477</v>
      </c>
      <c r="U6401" s="16">
        <v>5.9367203657469387</v>
      </c>
      <c r="V6401" s="16">
        <v>4.757025420967719</v>
      </c>
      <c r="W6401" s="16">
        <v>6.2506905322865585</v>
      </c>
      <c r="X6401" s="16">
        <v>2.5173454092619854</v>
      </c>
      <c r="Y6401" s="13">
        <v>3.8985369679336319</v>
      </c>
    </row>
    <row r="6402" spans="2:25" x14ac:dyDescent="0.25">
      <c r="B6402" s="11">
        <v>6399</v>
      </c>
      <c r="C6402" s="13">
        <v>1576.0552543998133</v>
      </c>
      <c r="D6402" s="16">
        <v>4.5067360300412176</v>
      </c>
      <c r="E6402" s="16">
        <v>4.4673104543349655</v>
      </c>
      <c r="F6402" s="16">
        <v>4.5769460082554358</v>
      </c>
      <c r="G6402" s="16">
        <v>4.4221486959999341</v>
      </c>
      <c r="H6402" s="16">
        <v>4.3815793922478798</v>
      </c>
      <c r="I6402" s="16">
        <v>4.5485646520249707</v>
      </c>
      <c r="J6402" s="16">
        <v>2.1604254886508776</v>
      </c>
      <c r="K6402" s="16">
        <v>3.2592141814871733</v>
      </c>
      <c r="L6402" s="16">
        <v>4.1671909104194746</v>
      </c>
      <c r="M6402" s="16">
        <v>4.439846612662798</v>
      </c>
      <c r="N6402" s="13">
        <v>5.31845286301931</v>
      </c>
      <c r="O6402" s="16">
        <v>4.5067360300412176</v>
      </c>
      <c r="P6402" s="16">
        <v>4.4673104543349655</v>
      </c>
      <c r="Q6402" s="16">
        <v>4.5769460082554358</v>
      </c>
      <c r="R6402" s="16">
        <v>4.4221486959999341</v>
      </c>
      <c r="S6402" s="16">
        <v>4.3815793922478798</v>
      </c>
      <c r="T6402" s="16">
        <v>4.5485646520249707</v>
      </c>
      <c r="U6402" s="16">
        <v>2.1604254886508776</v>
      </c>
      <c r="V6402" s="16">
        <v>3.2592141814871733</v>
      </c>
      <c r="W6402" s="16">
        <v>4.1671909104194746</v>
      </c>
      <c r="X6402" s="16">
        <v>4.439846612662798</v>
      </c>
      <c r="Y6402" s="13">
        <v>5.31845286301931</v>
      </c>
    </row>
    <row r="6403" spans="2:25" x14ac:dyDescent="0.25">
      <c r="B6403" s="11">
        <v>6400</v>
      </c>
      <c r="C6403" s="13">
        <v>1643.497319054934</v>
      </c>
      <c r="D6403" s="16">
        <v>1.2151391698379626</v>
      </c>
      <c r="E6403" s="16">
        <v>6.0422546344357606</v>
      </c>
      <c r="F6403" s="16">
        <v>3.7274096138888275</v>
      </c>
      <c r="G6403" s="16">
        <v>8.4700007891783713</v>
      </c>
      <c r="H6403" s="16">
        <v>5.1586262124747178</v>
      </c>
      <c r="I6403" s="16">
        <v>6.0620119448176251</v>
      </c>
      <c r="J6403" s="16">
        <v>2.077316532615042</v>
      </c>
      <c r="K6403" s="16">
        <v>5.0292407088564897</v>
      </c>
      <c r="L6403" s="16">
        <v>1.5824550423977697</v>
      </c>
      <c r="M6403" s="16">
        <v>6.0196186545761128</v>
      </c>
      <c r="N6403" s="13">
        <v>5.4457673679554981</v>
      </c>
      <c r="O6403" s="16">
        <v>1.2151391698379626</v>
      </c>
      <c r="P6403" s="16">
        <v>6.0422546344357606</v>
      </c>
      <c r="Q6403" s="16">
        <v>3.7274096138888275</v>
      </c>
      <c r="R6403" s="16">
        <v>8.4700007891783713</v>
      </c>
      <c r="S6403" s="16">
        <v>5.1586262124747178</v>
      </c>
      <c r="T6403" s="16">
        <v>6.0620119448176251</v>
      </c>
      <c r="U6403" s="16">
        <v>2.077316532615042</v>
      </c>
      <c r="V6403" s="16">
        <v>5.0292407088564897</v>
      </c>
      <c r="W6403" s="16">
        <v>1.5824550423977697</v>
      </c>
      <c r="X6403" s="16">
        <v>6.0196186545761128</v>
      </c>
      <c r="Y6403" s="13">
        <v>5.4457673679554981</v>
      </c>
    </row>
    <row r="6404" spans="2:25" x14ac:dyDescent="0.25">
      <c r="B6404" s="11">
        <v>6401</v>
      </c>
      <c r="C6404" s="13">
        <v>1865.3887397071112</v>
      </c>
      <c r="D6404" s="16">
        <v>4.1358519004612448</v>
      </c>
      <c r="E6404" s="16">
        <v>6.5359057981889768</v>
      </c>
      <c r="F6404" s="16">
        <v>3.0590309322459834</v>
      </c>
      <c r="G6404" s="16">
        <v>4.4274472080203564</v>
      </c>
      <c r="H6404" s="16">
        <v>5.6408860986286387</v>
      </c>
      <c r="I6404" s="16">
        <v>5.8624240801465373</v>
      </c>
      <c r="J6404" s="16">
        <v>7.1614710717673224</v>
      </c>
      <c r="K6404" s="16">
        <v>2.8965444792489237</v>
      </c>
      <c r="L6404" s="16">
        <v>7.0907763178863341</v>
      </c>
      <c r="M6404" s="16">
        <v>7.6215950673996753</v>
      </c>
      <c r="N6404" s="13">
        <v>9.6843016749416702</v>
      </c>
      <c r="O6404" s="16">
        <v>4.1358519004612448</v>
      </c>
      <c r="P6404" s="16">
        <v>6.5359057981889768</v>
      </c>
      <c r="Q6404" s="16">
        <v>3.0590309322459834</v>
      </c>
      <c r="R6404" s="16">
        <v>4.4274472080203564</v>
      </c>
      <c r="S6404" s="16">
        <v>5.6408860986286387</v>
      </c>
      <c r="T6404" s="16">
        <v>5.8624240801465373</v>
      </c>
      <c r="U6404" s="16">
        <v>7.1614710717673224</v>
      </c>
      <c r="V6404" s="16">
        <v>2.8965444792489237</v>
      </c>
      <c r="W6404" s="16">
        <v>7.0907763178863341</v>
      </c>
      <c r="X6404" s="16">
        <v>7.6215950673996753</v>
      </c>
      <c r="Y6404" s="13">
        <v>9.6843016749416702</v>
      </c>
    </row>
    <row r="6405" spans="2:25" x14ac:dyDescent="0.25">
      <c r="B6405" s="11">
        <v>6402</v>
      </c>
      <c r="C6405" s="13">
        <v>1863.7987629333199</v>
      </c>
      <c r="D6405" s="16">
        <v>7.701154464846983</v>
      </c>
      <c r="E6405" s="16">
        <v>10.638422059585917</v>
      </c>
      <c r="F6405" s="16">
        <v>8.6828449344200642</v>
      </c>
      <c r="G6405" s="16">
        <v>3.1345052062010668</v>
      </c>
      <c r="H6405" s="16">
        <v>6.9046308617082737</v>
      </c>
      <c r="I6405" s="16">
        <v>9.5001982599843888</v>
      </c>
      <c r="J6405" s="16">
        <v>4.1948867489764785</v>
      </c>
      <c r="K6405" s="16">
        <v>0.83060383369359769</v>
      </c>
      <c r="L6405" s="16">
        <v>5.0211216382554458</v>
      </c>
      <c r="M6405" s="16">
        <v>6.0878908141145125</v>
      </c>
      <c r="N6405" s="13">
        <v>1.6136305590632802</v>
      </c>
      <c r="O6405" s="16">
        <v>7.701154464846983</v>
      </c>
      <c r="P6405" s="16">
        <v>10.638422059585917</v>
      </c>
      <c r="Q6405" s="16">
        <v>8.6828449344200642</v>
      </c>
      <c r="R6405" s="16">
        <v>3.1345052062010668</v>
      </c>
      <c r="S6405" s="16">
        <v>6.9046308617082737</v>
      </c>
      <c r="T6405" s="16">
        <v>9.5001982599843888</v>
      </c>
      <c r="U6405" s="16">
        <v>4.1948867489764785</v>
      </c>
      <c r="V6405" s="16">
        <v>0.83060383369359769</v>
      </c>
      <c r="W6405" s="16">
        <v>5.0211216382554458</v>
      </c>
      <c r="X6405" s="16">
        <v>6.0878908141145125</v>
      </c>
      <c r="Y6405" s="13">
        <v>1.6136305590632802</v>
      </c>
    </row>
    <row r="6406" spans="2:25" x14ac:dyDescent="0.25">
      <c r="B6406" s="11">
        <v>6403</v>
      </c>
      <c r="C6406" s="13">
        <v>1679.5199092750725</v>
      </c>
      <c r="D6406" s="16">
        <v>5.0497065884454235</v>
      </c>
      <c r="E6406" s="16">
        <v>5.9470928212148824</v>
      </c>
      <c r="F6406" s="16">
        <v>3.600947484598223</v>
      </c>
      <c r="G6406" s="16">
        <v>5.272673891142305</v>
      </c>
      <c r="H6406" s="16">
        <v>4.2711665743395919</v>
      </c>
      <c r="I6406" s="16">
        <v>7.8700475151384843</v>
      </c>
      <c r="J6406" s="16">
        <v>3.1132559264033448</v>
      </c>
      <c r="K6406" s="16">
        <v>1.6635824744813661</v>
      </c>
      <c r="L6406" s="16">
        <v>4.196529719561835</v>
      </c>
      <c r="M6406" s="16">
        <v>9.1050446938268053</v>
      </c>
      <c r="N6406" s="13">
        <v>2.994900671884599</v>
      </c>
      <c r="O6406" s="16">
        <v>5.0497065884454235</v>
      </c>
      <c r="P6406" s="16">
        <v>5.9470928212148824</v>
      </c>
      <c r="Q6406" s="16">
        <v>3.600947484598223</v>
      </c>
      <c r="R6406" s="16">
        <v>5.272673891142305</v>
      </c>
      <c r="S6406" s="16">
        <v>4.2711665743395919</v>
      </c>
      <c r="T6406" s="16">
        <v>7.8700475151384843</v>
      </c>
      <c r="U6406" s="16">
        <v>3.1132559264033448</v>
      </c>
      <c r="V6406" s="16">
        <v>1.6635824744813661</v>
      </c>
      <c r="W6406" s="16">
        <v>4.196529719561835</v>
      </c>
      <c r="X6406" s="16">
        <v>9.1050446938268053</v>
      </c>
      <c r="Y6406" s="13">
        <v>2.994900671884599</v>
      </c>
    </row>
    <row r="6407" spans="2:25" x14ac:dyDescent="0.25">
      <c r="B6407" s="11">
        <v>6404</v>
      </c>
      <c r="C6407" s="13">
        <v>1777.8098504317363</v>
      </c>
      <c r="D6407" s="16">
        <v>5.4344193036606541</v>
      </c>
      <c r="E6407" s="16">
        <v>6.4765800833230172</v>
      </c>
      <c r="F6407" s="16">
        <v>4.4144007152749998</v>
      </c>
      <c r="G6407" s="16">
        <v>7.3215742784856133</v>
      </c>
      <c r="H6407" s="16">
        <v>3.8592810722629483</v>
      </c>
      <c r="I6407" s="16">
        <v>3.9600959832531601</v>
      </c>
      <c r="J6407" s="16">
        <v>3.7767418799940877</v>
      </c>
      <c r="K6407" s="16">
        <v>5.4987998985872242</v>
      </c>
      <c r="L6407" s="16">
        <v>4.1933665869851335</v>
      </c>
      <c r="M6407" s="16">
        <v>6.4454618579437017</v>
      </c>
      <c r="N6407" s="13">
        <v>7.5502806296049538</v>
      </c>
      <c r="O6407" s="16">
        <v>5.4344193036606541</v>
      </c>
      <c r="P6407" s="16">
        <v>6.4765800833230172</v>
      </c>
      <c r="Q6407" s="16">
        <v>4.4144007152749998</v>
      </c>
      <c r="R6407" s="16">
        <v>7.3215742784856133</v>
      </c>
      <c r="S6407" s="16">
        <v>3.8592810722629483</v>
      </c>
      <c r="T6407" s="16">
        <v>3.9600959832531601</v>
      </c>
      <c r="U6407" s="16">
        <v>3.7767418799940877</v>
      </c>
      <c r="V6407" s="16">
        <v>5.4987998985872242</v>
      </c>
      <c r="W6407" s="16">
        <v>4.1933665869851335</v>
      </c>
      <c r="X6407" s="16">
        <v>6.4454618579437017</v>
      </c>
      <c r="Y6407" s="13">
        <v>7.5502806296049538</v>
      </c>
    </row>
    <row r="6408" spans="2:25" x14ac:dyDescent="0.25">
      <c r="B6408" s="11">
        <v>6405</v>
      </c>
      <c r="C6408" s="13">
        <v>1686.1976111917697</v>
      </c>
      <c r="D6408" s="16">
        <v>5.9562976976892275</v>
      </c>
      <c r="E6408" s="16">
        <v>4.6632968209262717</v>
      </c>
      <c r="F6408" s="16">
        <v>5.0649396898802959</v>
      </c>
      <c r="G6408" s="16">
        <v>6.17425246642531</v>
      </c>
      <c r="H6408" s="16">
        <v>8.9348880799223345</v>
      </c>
      <c r="I6408" s="16">
        <v>1.0996602172829917</v>
      </c>
      <c r="J6408" s="16">
        <v>5.3245575521398525</v>
      </c>
      <c r="K6408" s="16">
        <v>1.6192254722191812</v>
      </c>
      <c r="L6408" s="16">
        <v>3.9822622661805163</v>
      </c>
      <c r="M6408" s="16">
        <v>3.3759868552017629</v>
      </c>
      <c r="N6408" s="13">
        <v>7.3361589450101343</v>
      </c>
      <c r="O6408" s="16">
        <v>5.9562976976892275</v>
      </c>
      <c r="P6408" s="16">
        <v>4.6632968209262717</v>
      </c>
      <c r="Q6408" s="16">
        <v>5.0649396898802959</v>
      </c>
      <c r="R6408" s="16">
        <v>6.17425246642531</v>
      </c>
      <c r="S6408" s="16">
        <v>8.9348880799223345</v>
      </c>
      <c r="T6408" s="16">
        <v>1.0996602172829917</v>
      </c>
      <c r="U6408" s="16">
        <v>5.3245575521398525</v>
      </c>
      <c r="V6408" s="16">
        <v>1.6192254722191812</v>
      </c>
      <c r="W6408" s="16">
        <v>3.9822622661805163</v>
      </c>
      <c r="X6408" s="16">
        <v>3.3759868552017629</v>
      </c>
      <c r="Y6408" s="13">
        <v>7.3361589450101343</v>
      </c>
    </row>
    <row r="6409" spans="2:25" x14ac:dyDescent="0.25">
      <c r="B6409" s="11">
        <v>6406</v>
      </c>
      <c r="C6409" s="13">
        <v>1730.5655768746442</v>
      </c>
      <c r="D6409" s="16">
        <v>5.5105051130473415</v>
      </c>
      <c r="E6409" s="16">
        <v>6.3464020379513597</v>
      </c>
      <c r="F6409" s="16">
        <v>2.9170558026664577</v>
      </c>
      <c r="G6409" s="16">
        <v>4.0652854847563153</v>
      </c>
      <c r="H6409" s="16">
        <v>5.2855349301331715</v>
      </c>
      <c r="I6409" s="16">
        <v>4.7643035489948984</v>
      </c>
      <c r="J6409" s="16">
        <v>6.1579080944919795</v>
      </c>
      <c r="K6409" s="16">
        <v>7.1506202921040112</v>
      </c>
      <c r="L6409" s="16">
        <v>7.2321512642250081</v>
      </c>
      <c r="M6409" s="16">
        <v>2.6908290620332243</v>
      </c>
      <c r="N6409" s="13">
        <v>3.9986017065274035</v>
      </c>
      <c r="O6409" s="16">
        <v>5.5105051130473415</v>
      </c>
      <c r="P6409" s="16">
        <v>6.3464020379513597</v>
      </c>
      <c r="Q6409" s="16">
        <v>2.9170558026664577</v>
      </c>
      <c r="R6409" s="16">
        <v>4.0652854847563153</v>
      </c>
      <c r="S6409" s="16">
        <v>5.2855349301331715</v>
      </c>
      <c r="T6409" s="16">
        <v>4.7643035489948984</v>
      </c>
      <c r="U6409" s="16">
        <v>6.1579080944919795</v>
      </c>
      <c r="V6409" s="16">
        <v>7.1506202921040112</v>
      </c>
      <c r="W6409" s="16">
        <v>7.2321512642250081</v>
      </c>
      <c r="X6409" s="16">
        <v>2.6908290620332243</v>
      </c>
      <c r="Y6409" s="13">
        <v>3.9986017065274035</v>
      </c>
    </row>
    <row r="6410" spans="2:25" x14ac:dyDescent="0.25">
      <c r="B6410" s="11">
        <v>6407</v>
      </c>
      <c r="C6410" s="13">
        <v>1677.5694438345756</v>
      </c>
      <c r="D6410" s="16">
        <v>6.9435014501926231</v>
      </c>
      <c r="E6410" s="16">
        <v>2.6816036961259746</v>
      </c>
      <c r="F6410" s="16">
        <v>4.946718700390087</v>
      </c>
      <c r="G6410" s="16">
        <v>5.9951256773120631</v>
      </c>
      <c r="H6410" s="16">
        <v>7.5761284144117154</v>
      </c>
      <c r="I6410" s="16">
        <v>0.40877699623170383</v>
      </c>
      <c r="J6410" s="16">
        <v>6.4627497957324733</v>
      </c>
      <c r="K6410" s="16">
        <v>3.837450334988401</v>
      </c>
      <c r="L6410" s="16">
        <v>5.7603783256044867</v>
      </c>
      <c r="M6410" s="16">
        <v>7.6780403361468732</v>
      </c>
      <c r="N6410" s="13">
        <v>0.76883086644694654</v>
      </c>
      <c r="O6410" s="16">
        <v>6.9435014501926231</v>
      </c>
      <c r="P6410" s="16">
        <v>2.6816036961259746</v>
      </c>
      <c r="Q6410" s="16">
        <v>4.946718700390087</v>
      </c>
      <c r="R6410" s="16">
        <v>5.9951256773120631</v>
      </c>
      <c r="S6410" s="16">
        <v>7.5761284144117154</v>
      </c>
      <c r="T6410" s="16">
        <v>0.40877699623170383</v>
      </c>
      <c r="U6410" s="16">
        <v>6.4627497957324733</v>
      </c>
      <c r="V6410" s="16">
        <v>3.837450334988401</v>
      </c>
      <c r="W6410" s="16">
        <v>5.7603783256044867</v>
      </c>
      <c r="X6410" s="16">
        <v>7.6780403361468732</v>
      </c>
      <c r="Y6410" s="13">
        <v>0.76883086644694654</v>
      </c>
    </row>
    <row r="6411" spans="2:25" x14ac:dyDescent="0.25">
      <c r="B6411" s="11">
        <v>6408</v>
      </c>
      <c r="C6411" s="13">
        <v>1643.3633630348215</v>
      </c>
      <c r="D6411" s="16">
        <v>3.4482040795131428</v>
      </c>
      <c r="E6411" s="16">
        <v>8.1507430454127157</v>
      </c>
      <c r="F6411" s="16">
        <v>6.9717198378409746</v>
      </c>
      <c r="G6411" s="16">
        <v>2.2842580019353944</v>
      </c>
      <c r="H6411" s="16">
        <v>3.9873696804714882</v>
      </c>
      <c r="I6411" s="16">
        <v>2.083123266912239</v>
      </c>
      <c r="J6411" s="16">
        <v>5.4134495307545842</v>
      </c>
      <c r="K6411" s="16">
        <v>2.3457464213509307</v>
      </c>
      <c r="L6411" s="16">
        <v>3.4307833959582794</v>
      </c>
      <c r="M6411" s="16">
        <v>4.8807355222064155</v>
      </c>
      <c r="N6411" s="13">
        <v>7.8187746154391924</v>
      </c>
      <c r="O6411" s="16">
        <v>3.4482040795131428</v>
      </c>
      <c r="P6411" s="16">
        <v>8.1507430454127157</v>
      </c>
      <c r="Q6411" s="16">
        <v>6.9717198378409746</v>
      </c>
      <c r="R6411" s="16">
        <v>2.2842580019353944</v>
      </c>
      <c r="S6411" s="16">
        <v>3.9873696804714882</v>
      </c>
      <c r="T6411" s="16">
        <v>2.083123266912239</v>
      </c>
      <c r="U6411" s="16">
        <v>5.4134495307545842</v>
      </c>
      <c r="V6411" s="16">
        <v>2.3457464213509307</v>
      </c>
      <c r="W6411" s="16">
        <v>3.4307833959582794</v>
      </c>
      <c r="X6411" s="16">
        <v>4.8807355222064155</v>
      </c>
      <c r="Y6411" s="13">
        <v>7.8187746154391924</v>
      </c>
    </row>
    <row r="6412" spans="2:25" x14ac:dyDescent="0.25">
      <c r="B6412" s="11">
        <v>6409</v>
      </c>
      <c r="C6412" s="13">
        <v>1566.5947646816305</v>
      </c>
      <c r="D6412" s="16">
        <v>4.3738359381097185</v>
      </c>
      <c r="E6412" s="16">
        <v>2.9194245081316827</v>
      </c>
      <c r="F6412" s="16">
        <v>1.3128556053389415</v>
      </c>
      <c r="G6412" s="16">
        <v>3.5734777030280931</v>
      </c>
      <c r="H6412" s="16">
        <v>5.8262170538261717</v>
      </c>
      <c r="I6412" s="16">
        <v>8.5719389305724167</v>
      </c>
      <c r="J6412" s="16">
        <v>2.6930355477394059</v>
      </c>
      <c r="K6412" s="16">
        <v>1.6662663506304396</v>
      </c>
      <c r="L6412" s="16">
        <v>7.0288327857177295</v>
      </c>
      <c r="M6412" s="16">
        <v>4.2349345532549227</v>
      </c>
      <c r="N6412" s="13">
        <v>3.621214313253355</v>
      </c>
      <c r="O6412" s="16">
        <v>4.3738359381097185</v>
      </c>
      <c r="P6412" s="16">
        <v>2.9194245081316827</v>
      </c>
      <c r="Q6412" s="16">
        <v>1.3128556053389415</v>
      </c>
      <c r="R6412" s="16">
        <v>3.5734777030280931</v>
      </c>
      <c r="S6412" s="16">
        <v>5.8262170538261717</v>
      </c>
      <c r="T6412" s="16">
        <v>8.5719389305724167</v>
      </c>
      <c r="U6412" s="16">
        <v>2.6930355477394059</v>
      </c>
      <c r="V6412" s="16">
        <v>1.6662663506304396</v>
      </c>
      <c r="W6412" s="16">
        <v>7.0288327857177295</v>
      </c>
      <c r="X6412" s="16">
        <v>4.2349345532549227</v>
      </c>
      <c r="Y6412" s="13">
        <v>3.621214313253355</v>
      </c>
    </row>
    <row r="6413" spans="2:25" x14ac:dyDescent="0.25">
      <c r="B6413" s="11">
        <v>6410</v>
      </c>
      <c r="C6413" s="13">
        <v>1582.2447739977003</v>
      </c>
      <c r="D6413" s="16">
        <v>7.225544696501558</v>
      </c>
      <c r="E6413" s="16">
        <v>4.8913887115044696</v>
      </c>
      <c r="F6413" s="16">
        <v>5.1778410078699171</v>
      </c>
      <c r="G6413" s="16">
        <v>5.9559763580877982</v>
      </c>
      <c r="H6413" s="16">
        <v>1.2495217202431337</v>
      </c>
      <c r="I6413" s="16">
        <v>4.544133508966385</v>
      </c>
      <c r="J6413" s="16">
        <v>3.8054022557906118</v>
      </c>
      <c r="K6413" s="16">
        <v>3.8735181473186131</v>
      </c>
      <c r="L6413" s="16">
        <v>1.694998399439414</v>
      </c>
      <c r="M6413" s="16">
        <v>6.3996912133751751</v>
      </c>
      <c r="N6413" s="13">
        <v>1.9918319919219551</v>
      </c>
      <c r="O6413" s="16">
        <v>7.225544696501558</v>
      </c>
      <c r="P6413" s="16">
        <v>4.8913887115044696</v>
      </c>
      <c r="Q6413" s="16">
        <v>5.1778410078699171</v>
      </c>
      <c r="R6413" s="16">
        <v>5.9559763580877982</v>
      </c>
      <c r="S6413" s="16">
        <v>1.2495217202431337</v>
      </c>
      <c r="T6413" s="16">
        <v>4.544133508966385</v>
      </c>
      <c r="U6413" s="16">
        <v>3.8054022557906118</v>
      </c>
      <c r="V6413" s="16">
        <v>3.8735181473186131</v>
      </c>
      <c r="W6413" s="16">
        <v>1.694998399439414</v>
      </c>
      <c r="X6413" s="16">
        <v>6.3996912133751751</v>
      </c>
      <c r="Y6413" s="13">
        <v>1.9918319919219551</v>
      </c>
    </row>
    <row r="6414" spans="2:25" x14ac:dyDescent="0.25">
      <c r="B6414" s="11">
        <v>6411</v>
      </c>
      <c r="C6414" s="13">
        <v>1592.9104406008767</v>
      </c>
      <c r="D6414" s="16">
        <v>0.73678805191667696</v>
      </c>
      <c r="E6414" s="16">
        <v>6.9152410106653655</v>
      </c>
      <c r="F6414" s="16">
        <v>4.2741924077688838</v>
      </c>
      <c r="G6414" s="16">
        <v>5.9991534610667898</v>
      </c>
      <c r="H6414" s="16">
        <v>4.892948627152764</v>
      </c>
      <c r="I6414" s="16">
        <v>3.0688058130272937</v>
      </c>
      <c r="J6414" s="16">
        <v>3.5769616346423438</v>
      </c>
      <c r="K6414" s="16">
        <v>7.9139946358368567</v>
      </c>
      <c r="L6414" s="16">
        <v>2.3626212642086535</v>
      </c>
      <c r="M6414" s="16">
        <v>6.1204145881183853</v>
      </c>
      <c r="N6414" s="13">
        <v>1.7106739807920293</v>
      </c>
      <c r="O6414" s="16">
        <v>0.73678805191667696</v>
      </c>
      <c r="P6414" s="16">
        <v>6.9152410106653655</v>
      </c>
      <c r="Q6414" s="16">
        <v>4.2741924077688838</v>
      </c>
      <c r="R6414" s="16">
        <v>5.9991534610667898</v>
      </c>
      <c r="S6414" s="16">
        <v>4.892948627152764</v>
      </c>
      <c r="T6414" s="16">
        <v>3.0688058130272937</v>
      </c>
      <c r="U6414" s="16">
        <v>3.5769616346423438</v>
      </c>
      <c r="V6414" s="16">
        <v>7.9139946358368567</v>
      </c>
      <c r="W6414" s="16">
        <v>2.3626212642086535</v>
      </c>
      <c r="X6414" s="16">
        <v>6.1204145881183853</v>
      </c>
      <c r="Y6414" s="13">
        <v>1.7106739807920293</v>
      </c>
    </row>
    <row r="6415" spans="2:25" x14ac:dyDescent="0.25">
      <c r="B6415" s="11">
        <v>6412</v>
      </c>
      <c r="C6415" s="13">
        <v>1792.2000319311439</v>
      </c>
      <c r="D6415" s="16">
        <v>4.7532492766171881</v>
      </c>
      <c r="E6415" s="16">
        <v>7.0093063383904077</v>
      </c>
      <c r="F6415" s="16">
        <v>6.4497264852594274</v>
      </c>
      <c r="G6415" s="16">
        <v>0.72965788137371934</v>
      </c>
      <c r="H6415" s="16">
        <v>4.6275435703808183</v>
      </c>
      <c r="I6415" s="16">
        <v>2.7348993481410671</v>
      </c>
      <c r="J6415" s="16">
        <v>8.0942035867023137</v>
      </c>
      <c r="K6415" s="16">
        <v>5.7764075911409574</v>
      </c>
      <c r="L6415" s="16">
        <v>5.9494514602616473</v>
      </c>
      <c r="M6415" s="16">
        <v>10.978856425620954</v>
      </c>
      <c r="N6415" s="13">
        <v>2.9528204277935108</v>
      </c>
      <c r="O6415" s="16">
        <v>4.7532492766171881</v>
      </c>
      <c r="P6415" s="16">
        <v>7.0093063383904077</v>
      </c>
      <c r="Q6415" s="16">
        <v>6.4497264852594274</v>
      </c>
      <c r="R6415" s="16">
        <v>0.72965788137371934</v>
      </c>
      <c r="S6415" s="16">
        <v>4.6275435703808183</v>
      </c>
      <c r="T6415" s="16">
        <v>2.7348993481410671</v>
      </c>
      <c r="U6415" s="16">
        <v>8.0942035867023137</v>
      </c>
      <c r="V6415" s="16">
        <v>5.7764075911409574</v>
      </c>
      <c r="W6415" s="16">
        <v>5.9494514602616473</v>
      </c>
      <c r="X6415" s="16">
        <v>10.978856425620954</v>
      </c>
      <c r="Y6415" s="13">
        <v>2.9528204277935108</v>
      </c>
    </row>
    <row r="6416" spans="2:25" x14ac:dyDescent="0.25">
      <c r="B6416" s="11">
        <v>6413</v>
      </c>
      <c r="C6416" s="13">
        <v>1680.0368992115468</v>
      </c>
      <c r="D6416" s="16">
        <v>5.2974910414053333</v>
      </c>
      <c r="E6416" s="16">
        <v>8.4568821694949037</v>
      </c>
      <c r="F6416" s="16">
        <v>6.0088996071746106</v>
      </c>
      <c r="G6416" s="16">
        <v>4.5134048200137036</v>
      </c>
      <c r="H6416" s="16">
        <v>1.892509512254053</v>
      </c>
      <c r="I6416" s="16">
        <v>4.2264008518206602</v>
      </c>
      <c r="J6416" s="16">
        <v>4.9051586008280061</v>
      </c>
      <c r="K6416" s="16">
        <v>6.2941854914154884</v>
      </c>
      <c r="L6416" s="16">
        <v>4.0615141587233587</v>
      </c>
      <c r="M6416" s="16">
        <v>4.8186492556124607</v>
      </c>
      <c r="N6416" s="13">
        <v>2.5678474591659652</v>
      </c>
      <c r="O6416" s="16">
        <v>5.2974910414053333</v>
      </c>
      <c r="P6416" s="16">
        <v>8.4568821694949037</v>
      </c>
      <c r="Q6416" s="16">
        <v>6.0088996071746106</v>
      </c>
      <c r="R6416" s="16">
        <v>4.5134048200137036</v>
      </c>
      <c r="S6416" s="16">
        <v>1.892509512254053</v>
      </c>
      <c r="T6416" s="16">
        <v>4.2264008518206602</v>
      </c>
      <c r="U6416" s="16">
        <v>4.9051586008280061</v>
      </c>
      <c r="V6416" s="16">
        <v>6.2941854914154884</v>
      </c>
      <c r="W6416" s="16">
        <v>4.0615141587233587</v>
      </c>
      <c r="X6416" s="16">
        <v>4.8186492556124607</v>
      </c>
      <c r="Y6416" s="13">
        <v>2.5678474591659652</v>
      </c>
    </row>
    <row r="6417" spans="2:25" x14ac:dyDescent="0.25">
      <c r="B6417" s="11">
        <v>6414</v>
      </c>
      <c r="C6417" s="13">
        <v>1763.8651131090915</v>
      </c>
      <c r="D6417" s="16">
        <v>5.945251859967013</v>
      </c>
      <c r="E6417" s="16">
        <v>2.5111024216846496</v>
      </c>
      <c r="F6417" s="16">
        <v>4.9066937196517069</v>
      </c>
      <c r="G6417" s="16">
        <v>6.3812394007419506</v>
      </c>
      <c r="H6417" s="16">
        <v>2.4344661646261847</v>
      </c>
      <c r="I6417" s="16">
        <v>7.1263320878090042</v>
      </c>
      <c r="J6417" s="16">
        <v>8.8366022321759452</v>
      </c>
      <c r="K6417" s="16">
        <v>7.0405227692822221</v>
      </c>
      <c r="L6417" s="16">
        <v>5.3369158537798125</v>
      </c>
      <c r="M6417" s="16">
        <v>2.5703964365818561</v>
      </c>
      <c r="N6417" s="13">
        <v>5.1268097147758418</v>
      </c>
      <c r="O6417" s="16">
        <v>5.945251859967013</v>
      </c>
      <c r="P6417" s="16">
        <v>2.5111024216846496</v>
      </c>
      <c r="Q6417" s="16">
        <v>4.9066937196517069</v>
      </c>
      <c r="R6417" s="16">
        <v>6.3812394007419506</v>
      </c>
      <c r="S6417" s="16">
        <v>2.4344661646261847</v>
      </c>
      <c r="T6417" s="16">
        <v>7.1263320878090042</v>
      </c>
      <c r="U6417" s="16">
        <v>8.8366022321759452</v>
      </c>
      <c r="V6417" s="16">
        <v>7.0405227692822221</v>
      </c>
      <c r="W6417" s="16">
        <v>5.3369158537798125</v>
      </c>
      <c r="X6417" s="16">
        <v>2.5703964365818561</v>
      </c>
      <c r="Y6417" s="13">
        <v>5.1268097147758418</v>
      </c>
    </row>
    <row r="6418" spans="2:25" x14ac:dyDescent="0.25">
      <c r="B6418" s="11">
        <v>6415</v>
      </c>
      <c r="C6418" s="13">
        <v>1628.172568894917</v>
      </c>
      <c r="D6418" s="16">
        <v>5.3494381438207173</v>
      </c>
      <c r="E6418" s="16">
        <v>4.3046826731199994</v>
      </c>
      <c r="F6418" s="16">
        <v>-0.68628276793105147</v>
      </c>
      <c r="G6418" s="16">
        <v>7.1766134338578258</v>
      </c>
      <c r="H6418" s="16">
        <v>8.0635848740441531</v>
      </c>
      <c r="I6418" s="16">
        <v>5.3971016129262486</v>
      </c>
      <c r="J6418" s="16">
        <v>2.182219552623339</v>
      </c>
      <c r="K6418" s="16">
        <v>3.1703270191538682</v>
      </c>
      <c r="L6418" s="16">
        <v>6.2261397814417769</v>
      </c>
      <c r="M6418" s="16">
        <v>4.9960683944360795</v>
      </c>
      <c r="N6418" s="13">
        <v>3.7168829801516612</v>
      </c>
      <c r="O6418" s="16">
        <v>5.3494381438207173</v>
      </c>
      <c r="P6418" s="16">
        <v>4.3046826731199994</v>
      </c>
      <c r="Q6418" s="16">
        <v>-0.68628276793105147</v>
      </c>
      <c r="R6418" s="16">
        <v>7.1766134338578258</v>
      </c>
      <c r="S6418" s="16">
        <v>8.0635848740441531</v>
      </c>
      <c r="T6418" s="16">
        <v>5.3971016129262486</v>
      </c>
      <c r="U6418" s="16">
        <v>2.182219552623339</v>
      </c>
      <c r="V6418" s="16">
        <v>3.1703270191538682</v>
      </c>
      <c r="W6418" s="16">
        <v>6.2261397814417769</v>
      </c>
      <c r="X6418" s="16">
        <v>4.9960683944360795</v>
      </c>
      <c r="Y6418" s="13">
        <v>3.7168829801516612</v>
      </c>
    </row>
    <row r="6419" spans="2:25" x14ac:dyDescent="0.25">
      <c r="B6419" s="11">
        <v>6416</v>
      </c>
      <c r="C6419" s="13">
        <v>1701.7312460171661</v>
      </c>
      <c r="D6419" s="16">
        <v>7.7477935926497938</v>
      </c>
      <c r="E6419" s="16">
        <v>5.0731869052802132</v>
      </c>
      <c r="F6419" s="16">
        <v>1.516899968824041</v>
      </c>
      <c r="G6419" s="16">
        <v>1.9893733650738774</v>
      </c>
      <c r="H6419" s="16">
        <v>5.763454321493958</v>
      </c>
      <c r="I6419" s="16">
        <v>2.4850943601789499</v>
      </c>
      <c r="J6419" s="16">
        <v>7.5602589061870606</v>
      </c>
      <c r="K6419" s="16">
        <v>5.5335871047593255</v>
      </c>
      <c r="L6419" s="16">
        <v>6.1888254690824018</v>
      </c>
      <c r="M6419" s="16">
        <v>4.1133110078051107</v>
      </c>
      <c r="N6419" s="13">
        <v>6.4903858141157658</v>
      </c>
      <c r="O6419" s="16">
        <v>7.7477935926497938</v>
      </c>
      <c r="P6419" s="16">
        <v>5.0731869052802132</v>
      </c>
      <c r="Q6419" s="16">
        <v>1.516899968824041</v>
      </c>
      <c r="R6419" s="16">
        <v>1.9893733650738774</v>
      </c>
      <c r="S6419" s="16">
        <v>5.763454321493958</v>
      </c>
      <c r="T6419" s="16">
        <v>2.4850943601789499</v>
      </c>
      <c r="U6419" s="16">
        <v>7.5602589061870606</v>
      </c>
      <c r="V6419" s="16">
        <v>5.5335871047593255</v>
      </c>
      <c r="W6419" s="16">
        <v>6.1888254690824018</v>
      </c>
      <c r="X6419" s="16">
        <v>4.1133110078051107</v>
      </c>
      <c r="Y6419" s="13">
        <v>6.4903858141157658</v>
      </c>
    </row>
    <row r="6420" spans="2:25" x14ac:dyDescent="0.25">
      <c r="B6420" s="11">
        <v>6417</v>
      </c>
      <c r="C6420" s="13">
        <v>1670.9005106627394</v>
      </c>
      <c r="D6420" s="16">
        <v>6.7296211735661231</v>
      </c>
      <c r="E6420" s="16">
        <v>5.784162156869753</v>
      </c>
      <c r="F6420" s="16">
        <v>5.6792557422990884</v>
      </c>
      <c r="G6420" s="16">
        <v>7.9204171357110482</v>
      </c>
      <c r="H6420" s="16">
        <v>4.7325520747318706</v>
      </c>
      <c r="I6420" s="16">
        <v>10.144109675049588</v>
      </c>
      <c r="J6420" s="16">
        <v>3.7165136709532209</v>
      </c>
      <c r="K6420" s="16">
        <v>1.3731239375293334</v>
      </c>
      <c r="L6420" s="16">
        <v>1.0831026495474432</v>
      </c>
      <c r="M6420" s="16">
        <v>1.2235206343545011</v>
      </c>
      <c r="N6420" s="13">
        <v>4.3313534877744102</v>
      </c>
      <c r="O6420" s="16">
        <v>6.7296211735661231</v>
      </c>
      <c r="P6420" s="16">
        <v>5.784162156869753</v>
      </c>
      <c r="Q6420" s="16">
        <v>5.6792557422990884</v>
      </c>
      <c r="R6420" s="16">
        <v>7.9204171357110482</v>
      </c>
      <c r="S6420" s="16">
        <v>4.7325520747318706</v>
      </c>
      <c r="T6420" s="16">
        <v>10.144109675049588</v>
      </c>
      <c r="U6420" s="16">
        <v>3.7165136709532209</v>
      </c>
      <c r="V6420" s="16">
        <v>1.3731239375293334</v>
      </c>
      <c r="W6420" s="16">
        <v>1.0831026495474432</v>
      </c>
      <c r="X6420" s="16">
        <v>1.2235206343545011</v>
      </c>
      <c r="Y6420" s="13">
        <v>4.3313534877744102</v>
      </c>
    </row>
    <row r="6421" spans="2:25" x14ac:dyDescent="0.25">
      <c r="B6421" s="11">
        <v>6418</v>
      </c>
      <c r="C6421" s="13">
        <v>1450.8138815284472</v>
      </c>
      <c r="D6421" s="16">
        <v>3.9461254889690647</v>
      </c>
      <c r="E6421" s="16">
        <v>7.5531511248609089</v>
      </c>
      <c r="F6421" s="16">
        <v>0.78854106546485347</v>
      </c>
      <c r="G6421" s="16">
        <v>4.5612493007383987</v>
      </c>
      <c r="H6421" s="16">
        <v>2.1540103649456275</v>
      </c>
      <c r="I6421" s="16">
        <v>4.8794574888794919</v>
      </c>
      <c r="J6421" s="16">
        <v>-5.9664226797124797E-2</v>
      </c>
      <c r="K6421" s="16">
        <v>4.9568230956411599</v>
      </c>
      <c r="L6421" s="16">
        <v>3.7676550032132416</v>
      </c>
      <c r="M6421" s="16">
        <v>2.3288881481270116</v>
      </c>
      <c r="N6421" s="13">
        <v>2.9621678792789479</v>
      </c>
      <c r="O6421" s="16">
        <v>3.9461254889690647</v>
      </c>
      <c r="P6421" s="16">
        <v>7.5531511248609089</v>
      </c>
      <c r="Q6421" s="16">
        <v>0.78854106546485347</v>
      </c>
      <c r="R6421" s="16">
        <v>4.5612493007383987</v>
      </c>
      <c r="S6421" s="16">
        <v>2.1540103649456275</v>
      </c>
      <c r="T6421" s="16">
        <v>4.8794574888794919</v>
      </c>
      <c r="U6421" s="16">
        <v>-5.9664226797124797E-2</v>
      </c>
      <c r="V6421" s="16">
        <v>4.9568230956411599</v>
      </c>
      <c r="W6421" s="16">
        <v>3.7676550032132416</v>
      </c>
      <c r="X6421" s="16">
        <v>2.3288881481270116</v>
      </c>
      <c r="Y6421" s="13">
        <v>2.9621678792789479</v>
      </c>
    </row>
    <row r="6422" spans="2:25" x14ac:dyDescent="0.25">
      <c r="B6422" s="11">
        <v>6419</v>
      </c>
      <c r="C6422" s="13">
        <v>1861.446783735998</v>
      </c>
      <c r="D6422" s="16">
        <v>5.6230765591104062</v>
      </c>
      <c r="E6422" s="16">
        <v>6.1001224104435519</v>
      </c>
      <c r="F6422" s="16">
        <v>7.3777939080960433</v>
      </c>
      <c r="G6422" s="16">
        <v>6.4395789760192965</v>
      </c>
      <c r="H6422" s="16">
        <v>6.2268062119735186</v>
      </c>
      <c r="I6422" s="16">
        <v>3.667048204861822</v>
      </c>
      <c r="J6422" s="16">
        <v>6.361963675325411</v>
      </c>
      <c r="K6422" s="16">
        <v>4.33147038482387</v>
      </c>
      <c r="L6422" s="16">
        <v>4.6804254556792815</v>
      </c>
      <c r="M6422" s="16">
        <v>6.4541463392459351</v>
      </c>
      <c r="N6422" s="13">
        <v>6.4855414925560204</v>
      </c>
      <c r="O6422" s="16">
        <v>5.6230765591104062</v>
      </c>
      <c r="P6422" s="16">
        <v>6.1001224104435519</v>
      </c>
      <c r="Q6422" s="16">
        <v>7.3777939080960433</v>
      </c>
      <c r="R6422" s="16">
        <v>6.4395789760192965</v>
      </c>
      <c r="S6422" s="16">
        <v>6.2268062119735186</v>
      </c>
      <c r="T6422" s="16">
        <v>3.667048204861822</v>
      </c>
      <c r="U6422" s="16">
        <v>6.361963675325411</v>
      </c>
      <c r="V6422" s="16">
        <v>4.33147038482387</v>
      </c>
      <c r="W6422" s="16">
        <v>4.6804254556792815</v>
      </c>
      <c r="X6422" s="16">
        <v>6.4541463392459351</v>
      </c>
      <c r="Y6422" s="13">
        <v>6.4855414925560204</v>
      </c>
    </row>
    <row r="6423" spans="2:25" x14ac:dyDescent="0.25">
      <c r="B6423" s="11">
        <v>6420</v>
      </c>
      <c r="C6423" s="13">
        <v>1715.5017461613304</v>
      </c>
      <c r="D6423" s="16">
        <v>7.2487330383461863</v>
      </c>
      <c r="E6423" s="16">
        <v>3.9988020812532854</v>
      </c>
      <c r="F6423" s="16">
        <v>7.0075474013041497</v>
      </c>
      <c r="G6423" s="16">
        <v>4.0062759384960698</v>
      </c>
      <c r="H6423" s="16">
        <v>4.6834215098631047</v>
      </c>
      <c r="I6423" s="16">
        <v>3.4883568180288886</v>
      </c>
      <c r="J6423" s="16">
        <v>3.4901800225884703</v>
      </c>
      <c r="K6423" s="16">
        <v>6.2804062509286549</v>
      </c>
      <c r="L6423" s="16">
        <v>5.5620238333534502</v>
      </c>
      <c r="M6423" s="16">
        <v>5.6696708091131631</v>
      </c>
      <c r="N6423" s="13">
        <v>3.7418109265267843</v>
      </c>
      <c r="O6423" s="16">
        <v>7.2487330383461863</v>
      </c>
      <c r="P6423" s="16">
        <v>3.9988020812532854</v>
      </c>
      <c r="Q6423" s="16">
        <v>7.0075474013041497</v>
      </c>
      <c r="R6423" s="16">
        <v>4.0062759384960698</v>
      </c>
      <c r="S6423" s="16">
        <v>4.6834215098631047</v>
      </c>
      <c r="T6423" s="16">
        <v>3.4883568180288886</v>
      </c>
      <c r="U6423" s="16">
        <v>3.4901800225884703</v>
      </c>
      <c r="V6423" s="16">
        <v>6.2804062509286549</v>
      </c>
      <c r="W6423" s="16">
        <v>5.5620238333534502</v>
      </c>
      <c r="X6423" s="16">
        <v>5.6696708091131631</v>
      </c>
      <c r="Y6423" s="13">
        <v>3.7418109265267843</v>
      </c>
    </row>
    <row r="6424" spans="2:25" x14ac:dyDescent="0.25">
      <c r="B6424" s="11">
        <v>6421</v>
      </c>
      <c r="C6424" s="13">
        <v>1666.6704423529559</v>
      </c>
      <c r="D6424" s="16">
        <v>4.2060611048987431</v>
      </c>
      <c r="E6424" s="16">
        <v>3.1264645710251497</v>
      </c>
      <c r="F6424" s="16">
        <v>3.5704038290406808</v>
      </c>
      <c r="G6424" s="16">
        <v>5.0560290871348998</v>
      </c>
      <c r="H6424" s="16">
        <v>5.0425988236655455</v>
      </c>
      <c r="I6424" s="16">
        <v>8.2523352006472681</v>
      </c>
      <c r="J6424" s="16">
        <v>-0.54172449416426716</v>
      </c>
      <c r="K6424" s="16">
        <v>7.4280366514490206</v>
      </c>
      <c r="L6424" s="16">
        <v>4.8955266856675541</v>
      </c>
      <c r="M6424" s="16">
        <v>6.7357558248411253</v>
      </c>
      <c r="N6424" s="13">
        <v>4.5535335572109652</v>
      </c>
      <c r="O6424" s="16">
        <v>4.2060611048987431</v>
      </c>
      <c r="P6424" s="16">
        <v>3.1264645710251497</v>
      </c>
      <c r="Q6424" s="16">
        <v>3.5704038290406808</v>
      </c>
      <c r="R6424" s="16">
        <v>5.0560290871348998</v>
      </c>
      <c r="S6424" s="16">
        <v>5.0425988236655455</v>
      </c>
      <c r="T6424" s="16">
        <v>8.2523352006472681</v>
      </c>
      <c r="U6424" s="16">
        <v>-0.54172449416426716</v>
      </c>
      <c r="V6424" s="16">
        <v>7.4280366514490206</v>
      </c>
      <c r="W6424" s="16">
        <v>4.8955266856675541</v>
      </c>
      <c r="X6424" s="16">
        <v>6.7357558248411253</v>
      </c>
      <c r="Y6424" s="13">
        <v>4.5535335572109652</v>
      </c>
    </row>
    <row r="6425" spans="2:25" x14ac:dyDescent="0.25">
      <c r="B6425" s="11">
        <v>6422</v>
      </c>
      <c r="C6425" s="13">
        <v>1759.0662049749824</v>
      </c>
      <c r="D6425" s="16">
        <v>4.1641027714315273</v>
      </c>
      <c r="E6425" s="16">
        <v>6.2338025267111297</v>
      </c>
      <c r="F6425" s="16">
        <v>2.0256661461977683</v>
      </c>
      <c r="G6425" s="16">
        <v>5.5978981728725703</v>
      </c>
      <c r="H6425" s="16">
        <v>5.3518206579145726</v>
      </c>
      <c r="I6425" s="16">
        <v>0.95067227730581383</v>
      </c>
      <c r="J6425" s="16">
        <v>3.0585734509769509</v>
      </c>
      <c r="K6425" s="16">
        <v>10.88867563842248</v>
      </c>
      <c r="L6425" s="16">
        <v>8.1188952015541638</v>
      </c>
      <c r="M6425" s="16">
        <v>6.641383083118221</v>
      </c>
      <c r="N6425" s="13">
        <v>5.056674701050575</v>
      </c>
      <c r="O6425" s="16">
        <v>4.1641027714315273</v>
      </c>
      <c r="P6425" s="16">
        <v>6.2338025267111297</v>
      </c>
      <c r="Q6425" s="16">
        <v>2.0256661461977683</v>
      </c>
      <c r="R6425" s="16">
        <v>5.5978981728725703</v>
      </c>
      <c r="S6425" s="16">
        <v>5.3518206579145726</v>
      </c>
      <c r="T6425" s="16">
        <v>0.95067227730581383</v>
      </c>
      <c r="U6425" s="16">
        <v>3.0585734509769509</v>
      </c>
      <c r="V6425" s="16">
        <v>10.88867563842248</v>
      </c>
      <c r="W6425" s="16">
        <v>8.1188952015541638</v>
      </c>
      <c r="X6425" s="16">
        <v>6.641383083118221</v>
      </c>
      <c r="Y6425" s="13">
        <v>5.056674701050575</v>
      </c>
    </row>
    <row r="6426" spans="2:25" x14ac:dyDescent="0.25">
      <c r="B6426" s="11">
        <v>6423</v>
      </c>
      <c r="C6426" s="13">
        <v>1768.368078233691</v>
      </c>
      <c r="D6426" s="16">
        <v>7.5410645128901042</v>
      </c>
      <c r="E6426" s="16">
        <v>3.0266247929110595</v>
      </c>
      <c r="F6426" s="16">
        <v>7.5589466402919516</v>
      </c>
      <c r="G6426" s="16">
        <v>5.1248230399379198</v>
      </c>
      <c r="H6426" s="16">
        <v>4.2278101971216593</v>
      </c>
      <c r="I6426" s="16">
        <v>5.6681753161707809</v>
      </c>
      <c r="J6426" s="16">
        <v>4.4747127337871113</v>
      </c>
      <c r="K6426" s="16">
        <v>3.8830508747258303</v>
      </c>
      <c r="L6426" s="16">
        <v>5.9820032863521764</v>
      </c>
      <c r="M6426" s="16">
        <v>6.5390465601096279</v>
      </c>
      <c r="N6426" s="13">
        <v>4.3540591490732208</v>
      </c>
      <c r="O6426" s="16">
        <v>7.5410645128901042</v>
      </c>
      <c r="P6426" s="16">
        <v>3.0266247929110595</v>
      </c>
      <c r="Q6426" s="16">
        <v>7.5589466402919516</v>
      </c>
      <c r="R6426" s="16">
        <v>5.1248230399379198</v>
      </c>
      <c r="S6426" s="16">
        <v>4.2278101971216593</v>
      </c>
      <c r="T6426" s="16">
        <v>5.6681753161707809</v>
      </c>
      <c r="U6426" s="16">
        <v>4.4747127337871113</v>
      </c>
      <c r="V6426" s="16">
        <v>3.8830508747258303</v>
      </c>
      <c r="W6426" s="16">
        <v>5.9820032863521764</v>
      </c>
      <c r="X6426" s="16">
        <v>6.5390465601096279</v>
      </c>
      <c r="Y6426" s="13">
        <v>4.3540591490732208</v>
      </c>
    </row>
    <row r="6427" spans="2:25" x14ac:dyDescent="0.25">
      <c r="B6427" s="11">
        <v>6424</v>
      </c>
      <c r="C6427" s="13">
        <v>1707.2682425193238</v>
      </c>
      <c r="D6427" s="16">
        <v>4.9382193624128465</v>
      </c>
      <c r="E6427" s="16">
        <v>1.6093970586016697</v>
      </c>
      <c r="F6427" s="16">
        <v>7.9586798370012346</v>
      </c>
      <c r="G6427" s="16">
        <v>4.8656137599412128</v>
      </c>
      <c r="H6427" s="16">
        <v>6.290000541614944</v>
      </c>
      <c r="I6427" s="16">
        <v>2.6381182655455766</v>
      </c>
      <c r="J6427" s="16">
        <v>5.8208473484630545</v>
      </c>
      <c r="K6427" s="16">
        <v>7.543218318106268</v>
      </c>
      <c r="L6427" s="16">
        <v>1.6414688209892856</v>
      </c>
      <c r="M6427" s="16">
        <v>6.7137147451266657</v>
      </c>
      <c r="N6427" s="13">
        <v>4.7934018600192889</v>
      </c>
      <c r="O6427" s="16">
        <v>4.9382193624128465</v>
      </c>
      <c r="P6427" s="16">
        <v>1.6093970586016697</v>
      </c>
      <c r="Q6427" s="16">
        <v>7.9586798370012346</v>
      </c>
      <c r="R6427" s="16">
        <v>4.8656137599412128</v>
      </c>
      <c r="S6427" s="16">
        <v>6.290000541614944</v>
      </c>
      <c r="T6427" s="16">
        <v>2.6381182655455766</v>
      </c>
      <c r="U6427" s="16">
        <v>5.8208473484630545</v>
      </c>
      <c r="V6427" s="16">
        <v>7.543218318106268</v>
      </c>
      <c r="W6427" s="16">
        <v>1.6414688209892856</v>
      </c>
      <c r="X6427" s="16">
        <v>6.7137147451266657</v>
      </c>
      <c r="Y6427" s="13">
        <v>4.7934018600192889</v>
      </c>
    </row>
    <row r="6428" spans="2:25" x14ac:dyDescent="0.25">
      <c r="B6428" s="11">
        <v>6425</v>
      </c>
      <c r="C6428" s="13">
        <v>1896.2028151502748</v>
      </c>
      <c r="D6428" s="16">
        <v>1.3582798301315302</v>
      </c>
      <c r="E6428" s="16">
        <v>6.4778881610704646</v>
      </c>
      <c r="F6428" s="16">
        <v>7.4591166420661601</v>
      </c>
      <c r="G6428" s="16">
        <v>4.8080457216039267</v>
      </c>
      <c r="H6428" s="16">
        <v>9.5474258830010719</v>
      </c>
      <c r="I6428" s="16">
        <v>8.0792014722877763</v>
      </c>
      <c r="J6428" s="16">
        <v>7.0307593253435829</v>
      </c>
      <c r="K6428" s="16">
        <v>6.1116627286230853</v>
      </c>
      <c r="L6428" s="16">
        <v>5.3719660485736842</v>
      </c>
      <c r="M6428" s="16">
        <v>6.1988407994553985</v>
      </c>
      <c r="N6428" s="13">
        <v>3.4437561771571623</v>
      </c>
      <c r="O6428" s="16">
        <v>1.3582798301315302</v>
      </c>
      <c r="P6428" s="16">
        <v>6.4778881610704646</v>
      </c>
      <c r="Q6428" s="16">
        <v>7.4591166420661601</v>
      </c>
      <c r="R6428" s="16">
        <v>4.8080457216039267</v>
      </c>
      <c r="S6428" s="16">
        <v>9.5474258830010719</v>
      </c>
      <c r="T6428" s="16">
        <v>8.0792014722877763</v>
      </c>
      <c r="U6428" s="16">
        <v>7.0307593253435829</v>
      </c>
      <c r="V6428" s="16">
        <v>6.1116627286230853</v>
      </c>
      <c r="W6428" s="16">
        <v>5.3719660485736842</v>
      </c>
      <c r="X6428" s="16">
        <v>6.1988407994553985</v>
      </c>
      <c r="Y6428" s="13">
        <v>3.4437561771571623</v>
      </c>
    </row>
    <row r="6429" spans="2:25" x14ac:dyDescent="0.25">
      <c r="B6429" s="11">
        <v>6426</v>
      </c>
      <c r="C6429" s="13">
        <v>1745.8134762997911</v>
      </c>
      <c r="D6429" s="16">
        <v>6.0748331431642324</v>
      </c>
      <c r="E6429" s="16">
        <v>4.5883106043215243</v>
      </c>
      <c r="F6429" s="16">
        <v>4.1285842094262843</v>
      </c>
      <c r="G6429" s="16">
        <v>3.9914733250121426</v>
      </c>
      <c r="H6429" s="16">
        <v>6.2480573352052833</v>
      </c>
      <c r="I6429" s="16">
        <v>3.9570450331062581</v>
      </c>
      <c r="J6429" s="16">
        <v>7.4623971075771323</v>
      </c>
      <c r="K6429" s="16">
        <v>3.7999895304561253</v>
      </c>
      <c r="L6429" s="16">
        <v>6.3467313900722964</v>
      </c>
      <c r="M6429" s="16">
        <v>8.5269378471229196</v>
      </c>
      <c r="N6429" s="13">
        <v>1.9720435976516799</v>
      </c>
      <c r="O6429" s="16">
        <v>6.0748331431642324</v>
      </c>
      <c r="P6429" s="16">
        <v>4.5883106043215243</v>
      </c>
      <c r="Q6429" s="16">
        <v>4.1285842094262843</v>
      </c>
      <c r="R6429" s="16">
        <v>3.9914733250121426</v>
      </c>
      <c r="S6429" s="16">
        <v>6.2480573352052833</v>
      </c>
      <c r="T6429" s="16">
        <v>3.9570450331062581</v>
      </c>
      <c r="U6429" s="16">
        <v>7.4623971075771323</v>
      </c>
      <c r="V6429" s="16">
        <v>3.7999895304561253</v>
      </c>
      <c r="W6429" s="16">
        <v>6.3467313900722964</v>
      </c>
      <c r="X6429" s="16">
        <v>8.5269378471229196</v>
      </c>
      <c r="Y6429" s="13">
        <v>1.9720435976516799</v>
      </c>
    </row>
    <row r="6430" spans="2:25" x14ac:dyDescent="0.25">
      <c r="B6430" s="11">
        <v>6427</v>
      </c>
      <c r="C6430" s="13">
        <v>1758.741957428661</v>
      </c>
      <c r="D6430" s="16">
        <v>3.5387204952514431</v>
      </c>
      <c r="E6430" s="16">
        <v>7.847066308467717</v>
      </c>
      <c r="F6430" s="16">
        <v>4.0661352309080501</v>
      </c>
      <c r="G6430" s="16">
        <v>5.9565177832380014</v>
      </c>
      <c r="H6430" s="16">
        <v>4.6217635983935139</v>
      </c>
      <c r="I6430" s="16">
        <v>3.1956366819922941</v>
      </c>
      <c r="J6430" s="16">
        <v>4.2192556418396876</v>
      </c>
      <c r="K6430" s="16">
        <v>7.2381248762812724</v>
      </c>
      <c r="L6430" s="16">
        <v>9.0445089390717648</v>
      </c>
      <c r="M6430" s="16">
        <v>5.1523389437560727</v>
      </c>
      <c r="N6430" s="13">
        <v>3.0119333775445463</v>
      </c>
      <c r="O6430" s="16">
        <v>3.5387204952514431</v>
      </c>
      <c r="P6430" s="16">
        <v>7.847066308467717</v>
      </c>
      <c r="Q6430" s="16">
        <v>4.0661352309080501</v>
      </c>
      <c r="R6430" s="16">
        <v>5.9565177832380014</v>
      </c>
      <c r="S6430" s="16">
        <v>4.6217635983935139</v>
      </c>
      <c r="T6430" s="16">
        <v>3.1956366819922941</v>
      </c>
      <c r="U6430" s="16">
        <v>4.2192556418396876</v>
      </c>
      <c r="V6430" s="16">
        <v>7.2381248762812724</v>
      </c>
      <c r="W6430" s="16">
        <v>9.0445089390717648</v>
      </c>
      <c r="X6430" s="16">
        <v>5.1523389437560727</v>
      </c>
      <c r="Y6430" s="13">
        <v>3.0119333775445463</v>
      </c>
    </row>
    <row r="6431" spans="2:25" x14ac:dyDescent="0.25">
      <c r="B6431" s="11">
        <v>6428</v>
      </c>
      <c r="C6431" s="13">
        <v>1827.4107211999199</v>
      </c>
      <c r="D6431" s="16">
        <v>7.4264442106297626</v>
      </c>
      <c r="E6431" s="16">
        <v>3.1219272149192117</v>
      </c>
      <c r="F6431" s="16">
        <v>5.8323942778221447</v>
      </c>
      <c r="G6431" s="16">
        <v>7.6954821838764769</v>
      </c>
      <c r="H6431" s="16">
        <v>7.0857336819084367</v>
      </c>
      <c r="I6431" s="16">
        <v>2.2255670260726594</v>
      </c>
      <c r="J6431" s="16">
        <v>8.5438894027371113</v>
      </c>
      <c r="K6431" s="16">
        <v>4.4466352504452145</v>
      </c>
      <c r="L6431" s="16">
        <v>6.0357071800889042</v>
      </c>
      <c r="M6431" s="16">
        <v>2.001642685561718</v>
      </c>
      <c r="N6431" s="13">
        <v>7.5832089881456977</v>
      </c>
      <c r="O6431" s="16">
        <v>7.4264442106297626</v>
      </c>
      <c r="P6431" s="16">
        <v>3.1219272149192117</v>
      </c>
      <c r="Q6431" s="16">
        <v>5.8323942778221447</v>
      </c>
      <c r="R6431" s="16">
        <v>7.6954821838764769</v>
      </c>
      <c r="S6431" s="16">
        <v>7.0857336819084367</v>
      </c>
      <c r="T6431" s="16">
        <v>2.2255670260726594</v>
      </c>
      <c r="U6431" s="16">
        <v>8.5438894027371113</v>
      </c>
      <c r="V6431" s="16">
        <v>4.4466352504452145</v>
      </c>
      <c r="W6431" s="16">
        <v>6.0357071800889042</v>
      </c>
      <c r="X6431" s="16">
        <v>2.001642685561718</v>
      </c>
      <c r="Y6431" s="13">
        <v>7.5832089881456977</v>
      </c>
    </row>
    <row r="6432" spans="2:25" x14ac:dyDescent="0.25">
      <c r="B6432" s="11">
        <v>6429</v>
      </c>
      <c r="C6432" s="13">
        <v>1563.5108567259174</v>
      </c>
      <c r="D6432" s="16">
        <v>5.4135636625114776</v>
      </c>
      <c r="E6432" s="16">
        <v>1.6396297861076818</v>
      </c>
      <c r="F6432" s="16">
        <v>2.7418617191060171</v>
      </c>
      <c r="G6432" s="16">
        <v>6.2199069219302787</v>
      </c>
      <c r="H6432" s="16">
        <v>4.6447323958907187</v>
      </c>
      <c r="I6432" s="16">
        <v>4.6133142791233741</v>
      </c>
      <c r="J6432" s="16">
        <v>4.5295786229991135</v>
      </c>
      <c r="K6432" s="16">
        <v>0.1884321614052169</v>
      </c>
      <c r="L6432" s="16">
        <v>5.4565181764275561</v>
      </c>
      <c r="M6432" s="16">
        <v>5.3941972778672547</v>
      </c>
      <c r="N6432" s="13">
        <v>4.7065081693247111</v>
      </c>
      <c r="O6432" s="16">
        <v>5.4135636625114776</v>
      </c>
      <c r="P6432" s="16">
        <v>1.6396297861076818</v>
      </c>
      <c r="Q6432" s="16">
        <v>2.7418617191060171</v>
      </c>
      <c r="R6432" s="16">
        <v>6.2199069219302787</v>
      </c>
      <c r="S6432" s="16">
        <v>4.6447323958907187</v>
      </c>
      <c r="T6432" s="16">
        <v>4.6133142791233741</v>
      </c>
      <c r="U6432" s="16">
        <v>4.5295786229991135</v>
      </c>
      <c r="V6432" s="16">
        <v>0.1884321614052169</v>
      </c>
      <c r="W6432" s="16">
        <v>5.4565181764275561</v>
      </c>
      <c r="X6432" s="16">
        <v>5.3941972778672547</v>
      </c>
      <c r="Y6432" s="13">
        <v>4.7065081693247111</v>
      </c>
    </row>
    <row r="6433" spans="2:25" x14ac:dyDescent="0.25">
      <c r="B6433" s="11">
        <v>6430</v>
      </c>
      <c r="C6433" s="13">
        <v>1905.9943859297794</v>
      </c>
      <c r="D6433" s="16">
        <v>6.1187101313565204</v>
      </c>
      <c r="E6433" s="16">
        <v>6.7039419844573018</v>
      </c>
      <c r="F6433" s="16">
        <v>6.5313878706310984</v>
      </c>
      <c r="G6433" s="16">
        <v>5.1559841063630421</v>
      </c>
      <c r="H6433" s="16">
        <v>6.4028440591379034</v>
      </c>
      <c r="I6433" s="16">
        <v>7.9990610893804037</v>
      </c>
      <c r="J6433" s="16">
        <v>7.2133620334792647</v>
      </c>
      <c r="K6433" s="16">
        <v>0.36995555602607677</v>
      </c>
      <c r="L6433" s="16">
        <v>5.4968813749344285</v>
      </c>
      <c r="M6433" s="16">
        <v>7.5772693205938833</v>
      </c>
      <c r="N6433" s="13">
        <v>6.8288485923703712</v>
      </c>
      <c r="O6433" s="16">
        <v>6.1187101313565204</v>
      </c>
      <c r="P6433" s="16">
        <v>6.7039419844573018</v>
      </c>
      <c r="Q6433" s="16">
        <v>6.5313878706310984</v>
      </c>
      <c r="R6433" s="16">
        <v>5.1559841063630421</v>
      </c>
      <c r="S6433" s="16">
        <v>6.4028440591379034</v>
      </c>
      <c r="T6433" s="16">
        <v>7.9990610893804037</v>
      </c>
      <c r="U6433" s="16">
        <v>7.2133620334792647</v>
      </c>
      <c r="V6433" s="16">
        <v>0.36995555602607677</v>
      </c>
      <c r="W6433" s="16">
        <v>5.4968813749344285</v>
      </c>
      <c r="X6433" s="16">
        <v>7.5772693205938833</v>
      </c>
      <c r="Y6433" s="13">
        <v>6.8288485923703712</v>
      </c>
    </row>
    <row r="6434" spans="2:25" x14ac:dyDescent="0.25">
      <c r="B6434" s="11">
        <v>6431</v>
      </c>
      <c r="C6434" s="13">
        <v>1690.993994459041</v>
      </c>
      <c r="D6434" s="16">
        <v>3.9953038743292861</v>
      </c>
      <c r="E6434" s="16">
        <v>5.476584078031455</v>
      </c>
      <c r="F6434" s="16">
        <v>7.3329130898085886</v>
      </c>
      <c r="G6434" s="16">
        <v>4.0930825398396316</v>
      </c>
      <c r="H6434" s="16">
        <v>4.6511299177446856</v>
      </c>
      <c r="I6434" s="16">
        <v>7.9579954428952071</v>
      </c>
      <c r="J6434" s="16">
        <v>4.1505507596442976</v>
      </c>
      <c r="K6434" s="16">
        <v>4.8970291410059001</v>
      </c>
      <c r="L6434" s="16">
        <v>3.8197189842734809</v>
      </c>
      <c r="M6434" s="16">
        <v>4.6845219928396116</v>
      </c>
      <c r="N6434" s="13">
        <v>2.6286491917254717</v>
      </c>
      <c r="O6434" s="16">
        <v>3.9953038743292861</v>
      </c>
      <c r="P6434" s="16">
        <v>5.476584078031455</v>
      </c>
      <c r="Q6434" s="16">
        <v>7.3329130898085886</v>
      </c>
      <c r="R6434" s="16">
        <v>4.0930825398396316</v>
      </c>
      <c r="S6434" s="16">
        <v>4.6511299177446856</v>
      </c>
      <c r="T6434" s="16">
        <v>7.9579954428952071</v>
      </c>
      <c r="U6434" s="16">
        <v>4.1505507596442976</v>
      </c>
      <c r="V6434" s="16">
        <v>4.8970291410059001</v>
      </c>
      <c r="W6434" s="16">
        <v>3.8197189842734809</v>
      </c>
      <c r="X6434" s="16">
        <v>4.6845219928396116</v>
      </c>
      <c r="Y6434" s="13">
        <v>2.6286491917254717</v>
      </c>
    </row>
    <row r="6435" spans="2:25" x14ac:dyDescent="0.25">
      <c r="B6435" s="11">
        <v>6432</v>
      </c>
      <c r="C6435" s="13">
        <v>1884.9765932254747</v>
      </c>
      <c r="D6435" s="16">
        <v>4.7155254535620621</v>
      </c>
      <c r="E6435" s="16">
        <v>6.6637828806778439</v>
      </c>
      <c r="F6435" s="16">
        <v>5.0878894095280236</v>
      </c>
      <c r="G6435" s="16">
        <v>7.558524830818067</v>
      </c>
      <c r="H6435" s="16">
        <v>8.0011474492415537</v>
      </c>
      <c r="I6435" s="16">
        <v>4.8359311135013483</v>
      </c>
      <c r="J6435" s="16">
        <v>4.8540865763801477</v>
      </c>
      <c r="K6435" s="16">
        <v>5.20589625530683</v>
      </c>
      <c r="L6435" s="16">
        <v>4.1011876909989855</v>
      </c>
      <c r="M6435" s="16">
        <v>8.6305696307853932</v>
      </c>
      <c r="N6435" s="13">
        <v>5.474049832686803</v>
      </c>
      <c r="O6435" s="16">
        <v>4.7155254535620621</v>
      </c>
      <c r="P6435" s="16">
        <v>6.6637828806778439</v>
      </c>
      <c r="Q6435" s="16">
        <v>5.0878894095280236</v>
      </c>
      <c r="R6435" s="16">
        <v>7.558524830818067</v>
      </c>
      <c r="S6435" s="16">
        <v>8.0011474492415537</v>
      </c>
      <c r="T6435" s="16">
        <v>4.8359311135013483</v>
      </c>
      <c r="U6435" s="16">
        <v>4.8540865763801477</v>
      </c>
      <c r="V6435" s="16">
        <v>5.20589625530683</v>
      </c>
      <c r="W6435" s="16">
        <v>4.1011876909989855</v>
      </c>
      <c r="X6435" s="16">
        <v>8.6305696307853932</v>
      </c>
      <c r="Y6435" s="13">
        <v>5.474049832686803</v>
      </c>
    </row>
    <row r="6436" spans="2:25" x14ac:dyDescent="0.25">
      <c r="B6436" s="11">
        <v>6433</v>
      </c>
      <c r="C6436" s="13">
        <v>1832.0356420607918</v>
      </c>
      <c r="D6436" s="16">
        <v>4.3798761167381812</v>
      </c>
      <c r="E6436" s="16">
        <v>7.7910962190100976</v>
      </c>
      <c r="F6436" s="16">
        <v>3.2962552413558908</v>
      </c>
      <c r="G6436" s="16">
        <v>5.0913410832445463</v>
      </c>
      <c r="H6436" s="16">
        <v>4.6781521271642967</v>
      </c>
      <c r="I6436" s="16">
        <v>5.3597776681810698</v>
      </c>
      <c r="J6436" s="16">
        <v>5.9615714303192409</v>
      </c>
      <c r="K6436" s="16">
        <v>3.2745455848839491</v>
      </c>
      <c r="L6436" s="16">
        <v>5.5567993352421947</v>
      </c>
      <c r="M6436" s="16">
        <v>8.3618977092981037</v>
      </c>
      <c r="N6436" s="13">
        <v>8.4137295063824631</v>
      </c>
      <c r="O6436" s="16">
        <v>4.3798761167381812</v>
      </c>
      <c r="P6436" s="16">
        <v>7.7910962190100976</v>
      </c>
      <c r="Q6436" s="16">
        <v>3.2962552413558908</v>
      </c>
      <c r="R6436" s="16">
        <v>5.0913410832445463</v>
      </c>
      <c r="S6436" s="16">
        <v>4.6781521271642967</v>
      </c>
      <c r="T6436" s="16">
        <v>5.3597776681810698</v>
      </c>
      <c r="U6436" s="16">
        <v>5.9615714303192409</v>
      </c>
      <c r="V6436" s="16">
        <v>3.2745455848839491</v>
      </c>
      <c r="W6436" s="16">
        <v>5.5567993352421947</v>
      </c>
      <c r="X6436" s="16">
        <v>8.3618977092981037</v>
      </c>
      <c r="Y6436" s="13">
        <v>8.4137295063824631</v>
      </c>
    </row>
    <row r="6437" spans="2:25" x14ac:dyDescent="0.25">
      <c r="B6437" s="11">
        <v>6434</v>
      </c>
      <c r="C6437" s="13">
        <v>1706.0232576197902</v>
      </c>
      <c r="D6437" s="16">
        <v>6.1795137879183777</v>
      </c>
      <c r="E6437" s="16">
        <v>5.8784664406878031</v>
      </c>
      <c r="F6437" s="16">
        <v>5.953819967380749</v>
      </c>
      <c r="G6437" s="16">
        <v>4.2172106764395165</v>
      </c>
      <c r="H6437" s="16">
        <v>2.6988181995910807</v>
      </c>
      <c r="I6437" s="16">
        <v>2.7871972966757417</v>
      </c>
      <c r="J6437" s="16">
        <v>6.2977168841435454</v>
      </c>
      <c r="K6437" s="16">
        <v>6.871122651119796</v>
      </c>
      <c r="L6437" s="16">
        <v>8.6823060661234379</v>
      </c>
      <c r="M6437" s="16">
        <v>2.7278470866280591</v>
      </c>
      <c r="N6437" s="13">
        <v>2.4192599732632121</v>
      </c>
      <c r="O6437" s="16">
        <v>6.1795137879183777</v>
      </c>
      <c r="P6437" s="16">
        <v>5.8784664406878031</v>
      </c>
      <c r="Q6437" s="16">
        <v>5.953819967380749</v>
      </c>
      <c r="R6437" s="16">
        <v>4.2172106764395165</v>
      </c>
      <c r="S6437" s="16">
        <v>2.6988181995910807</v>
      </c>
      <c r="T6437" s="16">
        <v>2.7871972966757417</v>
      </c>
      <c r="U6437" s="16">
        <v>6.2977168841435454</v>
      </c>
      <c r="V6437" s="16">
        <v>6.871122651119796</v>
      </c>
      <c r="W6437" s="16">
        <v>8.6823060661234379</v>
      </c>
      <c r="X6437" s="16">
        <v>2.7278470866280591</v>
      </c>
      <c r="Y6437" s="13">
        <v>2.4192599732632121</v>
      </c>
    </row>
    <row r="6438" spans="2:25" x14ac:dyDescent="0.25">
      <c r="B6438" s="11">
        <v>6435</v>
      </c>
      <c r="C6438" s="13">
        <v>1590.9688016209975</v>
      </c>
      <c r="D6438" s="16">
        <v>4.8653745904121743</v>
      </c>
      <c r="E6438" s="16">
        <v>4.5193008481886912</v>
      </c>
      <c r="F6438" s="16">
        <v>5.6040821576570519</v>
      </c>
      <c r="G6438" s="16">
        <v>7.7652645719262505</v>
      </c>
      <c r="H6438" s="16">
        <v>1.464202337986376</v>
      </c>
      <c r="I6438" s="16">
        <v>2.5438403802468432</v>
      </c>
      <c r="J6438" s="16">
        <v>4.124698707353704</v>
      </c>
      <c r="K6438" s="16">
        <v>3.0705777076406404</v>
      </c>
      <c r="L6438" s="16">
        <v>4.8547714615444697</v>
      </c>
      <c r="M6438" s="16">
        <v>3.3638056831470822</v>
      </c>
      <c r="N6438" s="13">
        <v>5.1581417842092483</v>
      </c>
      <c r="O6438" s="16">
        <v>4.8653745904121743</v>
      </c>
      <c r="P6438" s="16">
        <v>4.5193008481886912</v>
      </c>
      <c r="Q6438" s="16">
        <v>5.6040821576570519</v>
      </c>
      <c r="R6438" s="16">
        <v>7.7652645719262505</v>
      </c>
      <c r="S6438" s="16">
        <v>1.464202337986376</v>
      </c>
      <c r="T6438" s="16">
        <v>2.5438403802468432</v>
      </c>
      <c r="U6438" s="16">
        <v>4.124698707353704</v>
      </c>
      <c r="V6438" s="16">
        <v>3.0705777076406404</v>
      </c>
      <c r="W6438" s="16">
        <v>4.8547714615444697</v>
      </c>
      <c r="X6438" s="16">
        <v>3.3638056831470822</v>
      </c>
      <c r="Y6438" s="13">
        <v>5.1581417842092483</v>
      </c>
    </row>
    <row r="6439" spans="2:25" x14ac:dyDescent="0.25">
      <c r="B6439" s="11">
        <v>6436</v>
      </c>
      <c r="C6439" s="13">
        <v>1762.8750091700922</v>
      </c>
      <c r="D6439" s="16">
        <v>5.1345288193575138</v>
      </c>
      <c r="E6439" s="16">
        <v>6.4330703914077771</v>
      </c>
      <c r="F6439" s="16">
        <v>7.4849595613393216</v>
      </c>
      <c r="G6439" s="16">
        <v>2.0500896337806451</v>
      </c>
      <c r="H6439" s="16">
        <v>6.4096845460192515</v>
      </c>
      <c r="I6439" s="16">
        <v>3.8408383694009167</v>
      </c>
      <c r="J6439" s="16">
        <v>8.3908242162517936</v>
      </c>
      <c r="K6439" s="16">
        <v>9.7339086951841995</v>
      </c>
      <c r="L6439" s="16">
        <v>2.6757371458855732</v>
      </c>
      <c r="M6439" s="16">
        <v>3.7283466792479087</v>
      </c>
      <c r="N6439" s="13">
        <v>2.3828960722975236</v>
      </c>
      <c r="O6439" s="16">
        <v>5.1345288193575138</v>
      </c>
      <c r="P6439" s="16">
        <v>6.4330703914077771</v>
      </c>
      <c r="Q6439" s="16">
        <v>7.4849595613393216</v>
      </c>
      <c r="R6439" s="16">
        <v>2.0500896337806451</v>
      </c>
      <c r="S6439" s="16">
        <v>6.4096845460192515</v>
      </c>
      <c r="T6439" s="16">
        <v>3.8408383694009167</v>
      </c>
      <c r="U6439" s="16">
        <v>8.3908242162517936</v>
      </c>
      <c r="V6439" s="16">
        <v>9.7339086951841995</v>
      </c>
      <c r="W6439" s="16">
        <v>2.6757371458855732</v>
      </c>
      <c r="X6439" s="16">
        <v>3.7283466792479087</v>
      </c>
      <c r="Y6439" s="13">
        <v>2.3828960722975236</v>
      </c>
    </row>
    <row r="6440" spans="2:25" x14ac:dyDescent="0.25">
      <c r="B6440" s="11">
        <v>6437</v>
      </c>
      <c r="C6440" s="13">
        <v>1659.8320310537806</v>
      </c>
      <c r="D6440" s="16">
        <v>2.0523013799499763</v>
      </c>
      <c r="E6440" s="16">
        <v>7.2446817174432532</v>
      </c>
      <c r="F6440" s="16">
        <v>2.2020659578954169</v>
      </c>
      <c r="G6440" s="16">
        <v>4.3928934561868358</v>
      </c>
      <c r="H6440" s="16">
        <v>6.5058896414083875</v>
      </c>
      <c r="I6440" s="16">
        <v>4.4386927366093154</v>
      </c>
      <c r="J6440" s="16">
        <v>3.2902435996715433</v>
      </c>
      <c r="K6440" s="16">
        <v>7.2613979557015842</v>
      </c>
      <c r="L6440" s="16">
        <v>3.9940717872309106</v>
      </c>
      <c r="M6440" s="16">
        <v>4.3055787508114589</v>
      </c>
      <c r="N6440" s="13">
        <v>6.1006323871956694</v>
      </c>
      <c r="O6440" s="16">
        <v>2.0523013799499763</v>
      </c>
      <c r="P6440" s="16">
        <v>7.2446817174432532</v>
      </c>
      <c r="Q6440" s="16">
        <v>2.2020659578954169</v>
      </c>
      <c r="R6440" s="16">
        <v>4.3928934561868358</v>
      </c>
      <c r="S6440" s="16">
        <v>6.5058896414083875</v>
      </c>
      <c r="T6440" s="16">
        <v>4.4386927366093154</v>
      </c>
      <c r="U6440" s="16">
        <v>3.2902435996715433</v>
      </c>
      <c r="V6440" s="16">
        <v>7.2613979557015842</v>
      </c>
      <c r="W6440" s="16">
        <v>3.9940717872309106</v>
      </c>
      <c r="X6440" s="16">
        <v>4.3055787508114589</v>
      </c>
      <c r="Y6440" s="13">
        <v>6.1006323871956694</v>
      </c>
    </row>
    <row r="6441" spans="2:25" x14ac:dyDescent="0.25">
      <c r="B6441" s="11">
        <v>6438</v>
      </c>
      <c r="C6441" s="13">
        <v>1566.712140313085</v>
      </c>
      <c r="D6441" s="16">
        <v>7.7989853619341805</v>
      </c>
      <c r="E6441" s="16">
        <v>2.5586117355374585</v>
      </c>
      <c r="F6441" s="16">
        <v>4.6831523980724352</v>
      </c>
      <c r="G6441" s="16">
        <v>3.6951853299462076</v>
      </c>
      <c r="H6441" s="16">
        <v>2.5850400178148263</v>
      </c>
      <c r="I6441" s="16">
        <v>4.1175452158383541</v>
      </c>
      <c r="J6441" s="16">
        <v>0.70208982263754915</v>
      </c>
      <c r="K6441" s="16">
        <v>8.9014030342134518</v>
      </c>
      <c r="L6441" s="16">
        <v>1.4648052551785571</v>
      </c>
      <c r="M6441" s="16">
        <v>3.7101039946488759</v>
      </c>
      <c r="N6441" s="13">
        <v>5.6787203424997159</v>
      </c>
      <c r="O6441" s="16">
        <v>7.7989853619341805</v>
      </c>
      <c r="P6441" s="16">
        <v>2.5586117355374585</v>
      </c>
      <c r="Q6441" s="16">
        <v>4.6831523980724352</v>
      </c>
      <c r="R6441" s="16">
        <v>3.6951853299462076</v>
      </c>
      <c r="S6441" s="16">
        <v>2.5850400178148263</v>
      </c>
      <c r="T6441" s="16">
        <v>4.1175452158383541</v>
      </c>
      <c r="U6441" s="16">
        <v>0.70208982263754915</v>
      </c>
      <c r="V6441" s="16">
        <v>8.9014030342134518</v>
      </c>
      <c r="W6441" s="16">
        <v>1.4648052551785571</v>
      </c>
      <c r="X6441" s="16">
        <v>3.7101039946488759</v>
      </c>
      <c r="Y6441" s="13">
        <v>5.6787203424997159</v>
      </c>
    </row>
    <row r="6442" spans="2:25" x14ac:dyDescent="0.25">
      <c r="B6442" s="11">
        <v>6439</v>
      </c>
      <c r="C6442" s="13">
        <v>1732.0908086882164</v>
      </c>
      <c r="D6442" s="16">
        <v>2.8405495935699618</v>
      </c>
      <c r="E6442" s="16">
        <v>3.2036981545421019</v>
      </c>
      <c r="F6442" s="16">
        <v>7.0270079466082551</v>
      </c>
      <c r="G6442" s="16">
        <v>6.1972426226141444</v>
      </c>
      <c r="H6442" s="16">
        <v>4.3355086739618338</v>
      </c>
      <c r="I6442" s="16">
        <v>5.2024017813301144</v>
      </c>
      <c r="J6442" s="16">
        <v>5.1238314511199814</v>
      </c>
      <c r="K6442" s="16">
        <v>6.747500794096509</v>
      </c>
      <c r="L6442" s="16">
        <v>5.7712886410813375</v>
      </c>
      <c r="M6442" s="16">
        <v>4.7341694813693316</v>
      </c>
      <c r="N6442" s="13">
        <v>4.9949568965598612</v>
      </c>
      <c r="O6442" s="16">
        <v>2.8405495935699618</v>
      </c>
      <c r="P6442" s="16">
        <v>3.2036981545421019</v>
      </c>
      <c r="Q6442" s="16">
        <v>7.0270079466082551</v>
      </c>
      <c r="R6442" s="16">
        <v>6.1972426226141444</v>
      </c>
      <c r="S6442" s="16">
        <v>4.3355086739618338</v>
      </c>
      <c r="T6442" s="16">
        <v>5.2024017813301144</v>
      </c>
      <c r="U6442" s="16">
        <v>5.1238314511199814</v>
      </c>
      <c r="V6442" s="16">
        <v>6.747500794096509</v>
      </c>
      <c r="W6442" s="16">
        <v>5.7712886410813375</v>
      </c>
      <c r="X6442" s="16">
        <v>4.7341694813693316</v>
      </c>
      <c r="Y6442" s="13">
        <v>4.9949568965598612</v>
      </c>
    </row>
    <row r="6443" spans="2:25" x14ac:dyDescent="0.25">
      <c r="B6443" s="11">
        <v>6440</v>
      </c>
      <c r="C6443" s="13">
        <v>1639.7208781162976</v>
      </c>
      <c r="D6443" s="16">
        <v>3.0035346558720653</v>
      </c>
      <c r="E6443" s="16">
        <v>8.8389892373084624</v>
      </c>
      <c r="F6443" s="16">
        <v>5.075067213961014</v>
      </c>
      <c r="G6443" s="16">
        <v>3.9251208225482657</v>
      </c>
      <c r="H6443" s="16">
        <v>0.20673450816580985</v>
      </c>
      <c r="I6443" s="16">
        <v>7.7902480698496674</v>
      </c>
      <c r="J6443" s="16">
        <v>4.0812949374157217</v>
      </c>
      <c r="K6443" s="16">
        <v>5.4015507262124514</v>
      </c>
      <c r="L6443" s="16">
        <v>6.9381609429346103</v>
      </c>
      <c r="M6443" s="16">
        <v>5.5591804226654773E-2</v>
      </c>
      <c r="N6443" s="13">
        <v>5.4095292727520619</v>
      </c>
      <c r="O6443" s="16">
        <v>3.0035346558720653</v>
      </c>
      <c r="P6443" s="16">
        <v>8.8389892373084624</v>
      </c>
      <c r="Q6443" s="16">
        <v>5.075067213961014</v>
      </c>
      <c r="R6443" s="16">
        <v>3.9251208225482657</v>
      </c>
      <c r="S6443" s="16">
        <v>0.20673450816580985</v>
      </c>
      <c r="T6443" s="16">
        <v>7.7902480698496674</v>
      </c>
      <c r="U6443" s="16">
        <v>4.0812949374157217</v>
      </c>
      <c r="V6443" s="16">
        <v>5.4015507262124514</v>
      </c>
      <c r="W6443" s="16">
        <v>6.9381609429346103</v>
      </c>
      <c r="X6443" s="16">
        <v>5.5591804226654773E-2</v>
      </c>
      <c r="Y6443" s="13">
        <v>5.4095292727520619</v>
      </c>
    </row>
    <row r="6444" spans="2:25" x14ac:dyDescent="0.25">
      <c r="B6444" s="11">
        <v>6441</v>
      </c>
      <c r="C6444" s="13">
        <v>1621.7570760437241</v>
      </c>
      <c r="D6444" s="16">
        <v>6.4725743762798098</v>
      </c>
      <c r="E6444" s="16">
        <v>6.1733423634641955</v>
      </c>
      <c r="F6444" s="16">
        <v>3.2077993263755573</v>
      </c>
      <c r="G6444" s="16">
        <v>4.8074732326664122</v>
      </c>
      <c r="H6444" s="16">
        <v>6.7670908773458027</v>
      </c>
      <c r="I6444" s="16">
        <v>5.0655518394581351</v>
      </c>
      <c r="J6444" s="16">
        <v>4.7923617050978065</v>
      </c>
      <c r="K6444" s="16">
        <v>0.55278050200372064</v>
      </c>
      <c r="L6444" s="16">
        <v>3.2464264849850122</v>
      </c>
      <c r="M6444" s="16">
        <v>4.038400273175105</v>
      </c>
      <c r="N6444" s="13">
        <v>4.2256376855025275</v>
      </c>
      <c r="O6444" s="16">
        <v>6.4725743762798098</v>
      </c>
      <c r="P6444" s="16">
        <v>6.1733423634641955</v>
      </c>
      <c r="Q6444" s="16">
        <v>3.2077993263755573</v>
      </c>
      <c r="R6444" s="16">
        <v>4.8074732326664122</v>
      </c>
      <c r="S6444" s="16">
        <v>6.7670908773458027</v>
      </c>
      <c r="T6444" s="16">
        <v>5.0655518394581351</v>
      </c>
      <c r="U6444" s="16">
        <v>4.7923617050978065</v>
      </c>
      <c r="V6444" s="16">
        <v>0.55278050200372064</v>
      </c>
      <c r="W6444" s="16">
        <v>3.2464264849850122</v>
      </c>
      <c r="X6444" s="16">
        <v>4.038400273175105</v>
      </c>
      <c r="Y6444" s="13">
        <v>4.2256376855025275</v>
      </c>
    </row>
    <row r="6445" spans="2:25" x14ac:dyDescent="0.25">
      <c r="B6445" s="11">
        <v>6442</v>
      </c>
      <c r="C6445" s="13">
        <v>1778.8744433108641</v>
      </c>
      <c r="D6445" s="16">
        <v>5.3175558444562494</v>
      </c>
      <c r="E6445" s="16">
        <v>7.0324126711971235</v>
      </c>
      <c r="F6445" s="16">
        <v>6.1326714845098049</v>
      </c>
      <c r="G6445" s="16">
        <v>6.6624200800113726</v>
      </c>
      <c r="H6445" s="16">
        <v>5.9900479100699275</v>
      </c>
      <c r="I6445" s="16">
        <v>4.2513708411291535</v>
      </c>
      <c r="J6445" s="16">
        <v>1.7262217350575235</v>
      </c>
      <c r="K6445" s="16">
        <v>1.667134679536344</v>
      </c>
      <c r="L6445" s="16">
        <v>7.0244622043433207</v>
      </c>
      <c r="M6445" s="16">
        <v>7.5484631099167503</v>
      </c>
      <c r="N6445" s="13">
        <v>5.7445492942633356</v>
      </c>
      <c r="O6445" s="16">
        <v>5.3175558444562494</v>
      </c>
      <c r="P6445" s="16">
        <v>7.0324126711971235</v>
      </c>
      <c r="Q6445" s="16">
        <v>6.1326714845098049</v>
      </c>
      <c r="R6445" s="16">
        <v>6.6624200800113726</v>
      </c>
      <c r="S6445" s="16">
        <v>5.9900479100699275</v>
      </c>
      <c r="T6445" s="16">
        <v>4.2513708411291535</v>
      </c>
      <c r="U6445" s="16">
        <v>1.7262217350575235</v>
      </c>
      <c r="V6445" s="16">
        <v>1.667134679536344</v>
      </c>
      <c r="W6445" s="16">
        <v>7.0244622043433207</v>
      </c>
      <c r="X6445" s="16">
        <v>7.5484631099167503</v>
      </c>
      <c r="Y6445" s="13">
        <v>5.7445492942633356</v>
      </c>
    </row>
    <row r="6446" spans="2:25" x14ac:dyDescent="0.25">
      <c r="B6446" s="11">
        <v>6443</v>
      </c>
      <c r="C6446" s="13">
        <v>1769.8901524513306</v>
      </c>
      <c r="D6446" s="16">
        <v>6.1862902943129985</v>
      </c>
      <c r="E6446" s="16">
        <v>5.6753968442401455</v>
      </c>
      <c r="F6446" s="16">
        <v>5.8901052711713522</v>
      </c>
      <c r="G6446" s="16">
        <v>4.8219872614873296</v>
      </c>
      <c r="H6446" s="16">
        <v>3.5123450634744433</v>
      </c>
      <c r="I6446" s="16">
        <v>5.8090752187610546</v>
      </c>
      <c r="J6446" s="16">
        <v>6.8171913996076094</v>
      </c>
      <c r="K6446" s="16">
        <v>2.0099660468863463</v>
      </c>
      <c r="L6446" s="16">
        <v>4.0172581394929727</v>
      </c>
      <c r="M6446" s="16">
        <v>9.6910289179200646</v>
      </c>
      <c r="N6446" s="13">
        <v>4.1256694863250338</v>
      </c>
      <c r="O6446" s="16">
        <v>6.1862902943129985</v>
      </c>
      <c r="P6446" s="16">
        <v>5.6753968442401455</v>
      </c>
      <c r="Q6446" s="16">
        <v>5.8901052711713522</v>
      </c>
      <c r="R6446" s="16">
        <v>4.8219872614873296</v>
      </c>
      <c r="S6446" s="16">
        <v>3.5123450634744433</v>
      </c>
      <c r="T6446" s="16">
        <v>5.8090752187610546</v>
      </c>
      <c r="U6446" s="16">
        <v>6.8171913996076094</v>
      </c>
      <c r="V6446" s="16">
        <v>2.0099660468863463</v>
      </c>
      <c r="W6446" s="16">
        <v>4.0172581394929727</v>
      </c>
      <c r="X6446" s="16">
        <v>9.6910289179200646</v>
      </c>
      <c r="Y6446" s="13">
        <v>4.1256694863250338</v>
      </c>
    </row>
    <row r="6447" spans="2:25" x14ac:dyDescent="0.25">
      <c r="B6447" s="11">
        <v>6444</v>
      </c>
      <c r="C6447" s="13">
        <v>1725.7799549612641</v>
      </c>
      <c r="D6447" s="16">
        <v>2.9618818814072654</v>
      </c>
      <c r="E6447" s="16">
        <v>5.9986889520519284</v>
      </c>
      <c r="F6447" s="16">
        <v>4.7864373238808433</v>
      </c>
      <c r="G6447" s="16">
        <v>3.8530610380656611</v>
      </c>
      <c r="H6447" s="16">
        <v>7.6418218038208909</v>
      </c>
      <c r="I6447" s="16">
        <v>5.2165196046909843</v>
      </c>
      <c r="J6447" s="16">
        <v>4.1676824464901561</v>
      </c>
      <c r="K6447" s="16">
        <v>5.2661339889329213</v>
      </c>
      <c r="L6447" s="16">
        <v>3.9693919741272903</v>
      </c>
      <c r="M6447" s="16">
        <v>4.0724745934367581</v>
      </c>
      <c r="N6447" s="13">
        <v>7.8929284887841149</v>
      </c>
      <c r="O6447" s="16">
        <v>2.9618818814072654</v>
      </c>
      <c r="P6447" s="16">
        <v>5.9986889520519284</v>
      </c>
      <c r="Q6447" s="16">
        <v>4.7864373238808433</v>
      </c>
      <c r="R6447" s="16">
        <v>3.8530610380656611</v>
      </c>
      <c r="S6447" s="16">
        <v>7.6418218038208909</v>
      </c>
      <c r="T6447" s="16">
        <v>5.2165196046909843</v>
      </c>
      <c r="U6447" s="16">
        <v>4.1676824464901561</v>
      </c>
      <c r="V6447" s="16">
        <v>5.2661339889329213</v>
      </c>
      <c r="W6447" s="16">
        <v>3.9693919741272903</v>
      </c>
      <c r="X6447" s="16">
        <v>4.0724745934367581</v>
      </c>
      <c r="Y6447" s="13">
        <v>7.8929284887841149</v>
      </c>
    </row>
    <row r="6448" spans="2:25" x14ac:dyDescent="0.25">
      <c r="B6448" s="11">
        <v>6445</v>
      </c>
      <c r="C6448" s="13">
        <v>1669.691113073156</v>
      </c>
      <c r="D6448" s="16">
        <v>0.9509311789927013</v>
      </c>
      <c r="E6448" s="16">
        <v>6.8661277230052482</v>
      </c>
      <c r="F6448" s="16">
        <v>6.1876028984916491</v>
      </c>
      <c r="G6448" s="16">
        <v>5.4348913963640602</v>
      </c>
      <c r="H6448" s="16">
        <v>5.8167895105603318</v>
      </c>
      <c r="I6448" s="16">
        <v>5.6268124383826956</v>
      </c>
      <c r="J6448" s="16">
        <v>3.5836946751531853</v>
      </c>
      <c r="K6448" s="16">
        <v>7.3954665493290861</v>
      </c>
      <c r="L6448" s="16">
        <v>4.2001036306436834</v>
      </c>
      <c r="M6448" s="16">
        <v>6.4047390329493838</v>
      </c>
      <c r="N6448" s="13">
        <v>5.2805943172225867E-2</v>
      </c>
      <c r="O6448" s="16">
        <v>0.9509311789927013</v>
      </c>
      <c r="P6448" s="16">
        <v>6.8661277230052482</v>
      </c>
      <c r="Q6448" s="16">
        <v>6.1876028984916491</v>
      </c>
      <c r="R6448" s="16">
        <v>5.4348913963640602</v>
      </c>
      <c r="S6448" s="16">
        <v>5.8167895105603318</v>
      </c>
      <c r="T6448" s="16">
        <v>5.6268124383826956</v>
      </c>
      <c r="U6448" s="16">
        <v>3.5836946751531853</v>
      </c>
      <c r="V6448" s="16">
        <v>7.3954665493290861</v>
      </c>
      <c r="W6448" s="16">
        <v>4.2001036306436834</v>
      </c>
      <c r="X6448" s="16">
        <v>6.4047390329493838</v>
      </c>
      <c r="Y6448" s="13">
        <v>5.2805943172225867E-2</v>
      </c>
    </row>
    <row r="6449" spans="2:25" x14ac:dyDescent="0.25">
      <c r="B6449" s="11">
        <v>6446</v>
      </c>
      <c r="C6449" s="13">
        <v>1724.5550953506781</v>
      </c>
      <c r="D6449" s="16">
        <v>2.8851110050602449</v>
      </c>
      <c r="E6449" s="16">
        <v>8.7059062501099422</v>
      </c>
      <c r="F6449" s="16">
        <v>3.6756508553882394</v>
      </c>
      <c r="G6449" s="16">
        <v>3.4054629025320118</v>
      </c>
      <c r="H6449" s="16">
        <v>6.6418298803236411</v>
      </c>
      <c r="I6449" s="16">
        <v>3.8791742515771057</v>
      </c>
      <c r="J6449" s="16">
        <v>5.1218190176629159</v>
      </c>
      <c r="K6449" s="16">
        <v>5.619261458584254</v>
      </c>
      <c r="L6449" s="16">
        <v>7.2022585163775501</v>
      </c>
      <c r="M6449" s="16">
        <v>5.0604927903292234</v>
      </c>
      <c r="N6449" s="13">
        <v>3.5983035665229677</v>
      </c>
      <c r="O6449" s="16">
        <v>2.8851110050602449</v>
      </c>
      <c r="P6449" s="16">
        <v>8.7059062501099422</v>
      </c>
      <c r="Q6449" s="16">
        <v>3.6756508553882394</v>
      </c>
      <c r="R6449" s="16">
        <v>3.4054629025320118</v>
      </c>
      <c r="S6449" s="16">
        <v>6.6418298803236411</v>
      </c>
      <c r="T6449" s="16">
        <v>3.8791742515771057</v>
      </c>
      <c r="U6449" s="16">
        <v>5.1218190176629159</v>
      </c>
      <c r="V6449" s="16">
        <v>5.619261458584254</v>
      </c>
      <c r="W6449" s="16">
        <v>7.2022585163775501</v>
      </c>
      <c r="X6449" s="16">
        <v>5.0604927903292234</v>
      </c>
      <c r="Y6449" s="13">
        <v>3.5983035665229677</v>
      </c>
    </row>
    <row r="6450" spans="2:25" x14ac:dyDescent="0.25">
      <c r="B6450" s="11">
        <v>6447</v>
      </c>
      <c r="C6450" s="13">
        <v>1773.6249282363831</v>
      </c>
      <c r="D6450" s="16">
        <v>3.6658598127897641</v>
      </c>
      <c r="E6450" s="16">
        <v>3.5902849862998067</v>
      </c>
      <c r="F6450" s="16">
        <v>10.01592829439624</v>
      </c>
      <c r="G6450" s="16">
        <v>5.4875237894525792</v>
      </c>
      <c r="H6450" s="16">
        <v>4.9787534317274229</v>
      </c>
      <c r="I6450" s="16">
        <v>5.4469824879575839</v>
      </c>
      <c r="J6450" s="16">
        <v>4.1975723735662704</v>
      </c>
      <c r="K6450" s="16">
        <v>1.4470106192839944</v>
      </c>
      <c r="L6450" s="16">
        <v>5.1971707722373477</v>
      </c>
      <c r="M6450" s="16">
        <v>8.8312293635096974</v>
      </c>
      <c r="N6450" s="13">
        <v>5.9978982858751433</v>
      </c>
      <c r="O6450" s="16">
        <v>3.6658598127897641</v>
      </c>
      <c r="P6450" s="16">
        <v>3.5902849862998067</v>
      </c>
      <c r="Q6450" s="16">
        <v>10.01592829439624</v>
      </c>
      <c r="R6450" s="16">
        <v>5.4875237894525792</v>
      </c>
      <c r="S6450" s="16">
        <v>4.9787534317274229</v>
      </c>
      <c r="T6450" s="16">
        <v>5.4469824879575839</v>
      </c>
      <c r="U6450" s="16">
        <v>4.1975723735662704</v>
      </c>
      <c r="V6450" s="16">
        <v>1.4470106192839944</v>
      </c>
      <c r="W6450" s="16">
        <v>5.1971707722373477</v>
      </c>
      <c r="X6450" s="16">
        <v>8.8312293635096974</v>
      </c>
      <c r="Y6450" s="13">
        <v>5.9978982858751433</v>
      </c>
    </row>
    <row r="6451" spans="2:25" x14ac:dyDescent="0.25">
      <c r="B6451" s="11">
        <v>6448</v>
      </c>
      <c r="C6451" s="13">
        <v>1677.3237552789706</v>
      </c>
      <c r="D6451" s="16">
        <v>2.2687435342469002</v>
      </c>
      <c r="E6451" s="16">
        <v>5.8921943887794495</v>
      </c>
      <c r="F6451" s="16">
        <v>3.5597740128869431</v>
      </c>
      <c r="G6451" s="16">
        <v>4.4621370077745866</v>
      </c>
      <c r="H6451" s="16">
        <v>2.9814031549166637</v>
      </c>
      <c r="I6451" s="16">
        <v>7.7718511104427401</v>
      </c>
      <c r="J6451" s="16">
        <v>5.1202139823025865</v>
      </c>
      <c r="K6451" s="16">
        <v>4.250418387386282</v>
      </c>
      <c r="L6451" s="16">
        <v>3.8619002535768781</v>
      </c>
      <c r="M6451" s="16">
        <v>3.5018741578555348</v>
      </c>
      <c r="N6451" s="13">
        <v>9.2607797965246181</v>
      </c>
      <c r="O6451" s="16">
        <v>2.2687435342469002</v>
      </c>
      <c r="P6451" s="16">
        <v>5.8921943887794495</v>
      </c>
      <c r="Q6451" s="16">
        <v>3.5597740128869431</v>
      </c>
      <c r="R6451" s="16">
        <v>4.4621370077745866</v>
      </c>
      <c r="S6451" s="16">
        <v>2.9814031549166637</v>
      </c>
      <c r="T6451" s="16">
        <v>7.7718511104427401</v>
      </c>
      <c r="U6451" s="16">
        <v>5.1202139823025865</v>
      </c>
      <c r="V6451" s="16">
        <v>4.250418387386282</v>
      </c>
      <c r="W6451" s="16">
        <v>3.8619002535768781</v>
      </c>
      <c r="X6451" s="16">
        <v>3.5018741578555348</v>
      </c>
      <c r="Y6451" s="13">
        <v>9.2607797965246181</v>
      </c>
    </row>
    <row r="6452" spans="2:25" x14ac:dyDescent="0.25">
      <c r="B6452" s="11">
        <v>6449</v>
      </c>
      <c r="C6452" s="13">
        <v>1759.1743359884863</v>
      </c>
      <c r="D6452" s="16">
        <v>5.4424531412985369</v>
      </c>
      <c r="E6452" s="16">
        <v>7.1892001465674653</v>
      </c>
      <c r="F6452" s="16">
        <v>4.3231437891477054</v>
      </c>
      <c r="G6452" s="16">
        <v>5.7431284975983221</v>
      </c>
      <c r="H6452" s="16">
        <v>2.5916469632430763</v>
      </c>
      <c r="I6452" s="16">
        <v>7.6853971533239491</v>
      </c>
      <c r="J6452" s="16">
        <v>5.1523217389414366</v>
      </c>
      <c r="K6452" s="16">
        <v>5.8615483986905028</v>
      </c>
      <c r="L6452" s="16">
        <v>4.1335239366070198</v>
      </c>
      <c r="M6452" s="16">
        <v>5.5996844577770784</v>
      </c>
      <c r="N6452" s="13">
        <v>4.1039846083753755</v>
      </c>
      <c r="O6452" s="16">
        <v>5.4424531412985369</v>
      </c>
      <c r="P6452" s="16">
        <v>7.1892001465674653</v>
      </c>
      <c r="Q6452" s="16">
        <v>4.3231437891477054</v>
      </c>
      <c r="R6452" s="16">
        <v>5.7431284975983221</v>
      </c>
      <c r="S6452" s="16">
        <v>2.5916469632430763</v>
      </c>
      <c r="T6452" s="16">
        <v>7.6853971533239491</v>
      </c>
      <c r="U6452" s="16">
        <v>5.1523217389414366</v>
      </c>
      <c r="V6452" s="16">
        <v>5.8615483986905028</v>
      </c>
      <c r="W6452" s="16">
        <v>4.1335239366070198</v>
      </c>
      <c r="X6452" s="16">
        <v>5.5996844577770784</v>
      </c>
      <c r="Y6452" s="13">
        <v>4.1039846083753755</v>
      </c>
    </row>
    <row r="6453" spans="2:25" x14ac:dyDescent="0.25">
      <c r="B6453" s="11">
        <v>6450</v>
      </c>
      <c r="C6453" s="13">
        <v>1794.5260179080517</v>
      </c>
      <c r="D6453" s="16">
        <v>7.0748677638209605</v>
      </c>
      <c r="E6453" s="16">
        <v>4.1786960184436452</v>
      </c>
      <c r="F6453" s="16">
        <v>6.0523465714684539</v>
      </c>
      <c r="G6453" s="16">
        <v>6.1394963294048992</v>
      </c>
      <c r="H6453" s="16">
        <v>6.3940859752975356</v>
      </c>
      <c r="I6453" s="16">
        <v>6.5223522801093496</v>
      </c>
      <c r="J6453" s="16">
        <v>4.4319680482515871</v>
      </c>
      <c r="K6453" s="16">
        <v>4.140702762552789</v>
      </c>
      <c r="L6453" s="16">
        <v>4.8775603048483847</v>
      </c>
      <c r="M6453" s="16">
        <v>7.2676411631499658</v>
      </c>
      <c r="N6453" s="13">
        <v>2.8393720794943196</v>
      </c>
      <c r="O6453" s="16">
        <v>7.0748677638209605</v>
      </c>
      <c r="P6453" s="16">
        <v>4.1786960184436452</v>
      </c>
      <c r="Q6453" s="16">
        <v>6.0523465714684539</v>
      </c>
      <c r="R6453" s="16">
        <v>6.1394963294048992</v>
      </c>
      <c r="S6453" s="16">
        <v>6.3940859752975356</v>
      </c>
      <c r="T6453" s="16">
        <v>6.5223522801093496</v>
      </c>
      <c r="U6453" s="16">
        <v>4.4319680482515871</v>
      </c>
      <c r="V6453" s="16">
        <v>4.140702762552789</v>
      </c>
      <c r="W6453" s="16">
        <v>4.8775603048483847</v>
      </c>
      <c r="X6453" s="16">
        <v>7.2676411631499658</v>
      </c>
      <c r="Y6453" s="13">
        <v>2.8393720794943196</v>
      </c>
    </row>
    <row r="6454" spans="2:25" x14ac:dyDescent="0.25">
      <c r="B6454" s="11">
        <v>6451</v>
      </c>
      <c r="C6454" s="13">
        <v>1670.1638430235555</v>
      </c>
      <c r="D6454" s="16">
        <v>4.1750266664459303</v>
      </c>
      <c r="E6454" s="16">
        <v>6.1182243305046846</v>
      </c>
      <c r="F6454" s="16">
        <v>2.5126675325128436</v>
      </c>
      <c r="G6454" s="16">
        <v>7.0792843581776106</v>
      </c>
      <c r="H6454" s="16">
        <v>5.9902643807740921</v>
      </c>
      <c r="I6454" s="16">
        <v>3.7112970847065743</v>
      </c>
      <c r="J6454" s="16">
        <v>2.5953506747272894</v>
      </c>
      <c r="K6454" s="16">
        <v>8.1965317087094771</v>
      </c>
      <c r="L6454" s="16">
        <v>1.6679921992790718</v>
      </c>
      <c r="M6454" s="16">
        <v>4.7919668468193866</v>
      </c>
      <c r="N6454" s="13">
        <v>5.6365291429487074</v>
      </c>
      <c r="O6454" s="16">
        <v>4.1750266664459303</v>
      </c>
      <c r="P6454" s="16">
        <v>6.1182243305046846</v>
      </c>
      <c r="Q6454" s="16">
        <v>2.5126675325128436</v>
      </c>
      <c r="R6454" s="16">
        <v>7.0792843581776106</v>
      </c>
      <c r="S6454" s="16">
        <v>5.9902643807740921</v>
      </c>
      <c r="T6454" s="16">
        <v>3.7112970847065743</v>
      </c>
      <c r="U6454" s="16">
        <v>2.5953506747272894</v>
      </c>
      <c r="V6454" s="16">
        <v>8.1965317087094771</v>
      </c>
      <c r="W6454" s="16">
        <v>1.6679921992790718</v>
      </c>
      <c r="X6454" s="16">
        <v>4.7919668468193866</v>
      </c>
      <c r="Y6454" s="13">
        <v>5.6365291429487074</v>
      </c>
    </row>
    <row r="6455" spans="2:25" x14ac:dyDescent="0.25">
      <c r="B6455" s="11">
        <v>6452</v>
      </c>
      <c r="C6455" s="13">
        <v>1680.5952494422872</v>
      </c>
      <c r="D6455" s="16">
        <v>2.6513156385087489</v>
      </c>
      <c r="E6455" s="16">
        <v>7.2003179468446525</v>
      </c>
      <c r="F6455" s="16">
        <v>4.4762037685805121</v>
      </c>
      <c r="G6455" s="16">
        <v>1.1371002186098389</v>
      </c>
      <c r="H6455" s="16">
        <v>4.5313130439420473</v>
      </c>
      <c r="I6455" s="16">
        <v>3.5094680233782949</v>
      </c>
      <c r="J6455" s="16">
        <v>5.5591282808564513</v>
      </c>
      <c r="K6455" s="16">
        <v>5.3206907537672254</v>
      </c>
      <c r="L6455" s="16">
        <v>5.4602232221040286</v>
      </c>
      <c r="M6455" s="16">
        <v>4.7143430141529921</v>
      </c>
      <c r="N6455" s="13">
        <v>8.5627303141559032</v>
      </c>
      <c r="O6455" s="16">
        <v>2.6513156385087489</v>
      </c>
      <c r="P6455" s="16">
        <v>7.2003179468446525</v>
      </c>
      <c r="Q6455" s="16">
        <v>4.4762037685805121</v>
      </c>
      <c r="R6455" s="16">
        <v>1.1371002186098389</v>
      </c>
      <c r="S6455" s="16">
        <v>4.5313130439420473</v>
      </c>
      <c r="T6455" s="16">
        <v>3.5094680233782949</v>
      </c>
      <c r="U6455" s="16">
        <v>5.5591282808564513</v>
      </c>
      <c r="V6455" s="16">
        <v>5.3206907537672254</v>
      </c>
      <c r="W6455" s="16">
        <v>5.4602232221040286</v>
      </c>
      <c r="X6455" s="16">
        <v>4.7143430141529921</v>
      </c>
      <c r="Y6455" s="13">
        <v>8.5627303141559032</v>
      </c>
    </row>
    <row r="6456" spans="2:25" x14ac:dyDescent="0.25">
      <c r="B6456" s="11">
        <v>6453</v>
      </c>
      <c r="C6456" s="13">
        <v>1675.1106502648543</v>
      </c>
      <c r="D6456" s="16">
        <v>7.0991185274707167</v>
      </c>
      <c r="E6456" s="16">
        <v>4.3538966361419806</v>
      </c>
      <c r="F6456" s="16">
        <v>6.4580058716598527</v>
      </c>
      <c r="G6456" s="16">
        <v>4.738185957444208</v>
      </c>
      <c r="H6456" s="16">
        <v>3.9494120333911806</v>
      </c>
      <c r="I6456" s="16">
        <v>2.1828509732721364</v>
      </c>
      <c r="J6456" s="16">
        <v>4.6511878121273238</v>
      </c>
      <c r="K6456" s="16">
        <v>5.6454045939424171</v>
      </c>
      <c r="L6456" s="16">
        <v>8.5436813153086515</v>
      </c>
      <c r="M6456" s="16">
        <v>0.81206885550660068</v>
      </c>
      <c r="N6456" s="13">
        <v>4.3735832331030107</v>
      </c>
      <c r="O6456" s="16">
        <v>7.0991185274707167</v>
      </c>
      <c r="P6456" s="16">
        <v>4.3538966361419806</v>
      </c>
      <c r="Q6456" s="16">
        <v>6.4580058716598527</v>
      </c>
      <c r="R6456" s="16">
        <v>4.738185957444208</v>
      </c>
      <c r="S6456" s="16">
        <v>3.9494120333911806</v>
      </c>
      <c r="T6456" s="16">
        <v>2.1828509732721364</v>
      </c>
      <c r="U6456" s="16">
        <v>4.6511878121273238</v>
      </c>
      <c r="V6456" s="16">
        <v>5.6454045939424171</v>
      </c>
      <c r="W6456" s="16">
        <v>8.5436813153086515</v>
      </c>
      <c r="X6456" s="16">
        <v>0.81206885550660068</v>
      </c>
      <c r="Y6456" s="13">
        <v>4.3735832331030107</v>
      </c>
    </row>
    <row r="6457" spans="2:25" x14ac:dyDescent="0.25">
      <c r="B6457" s="11">
        <v>6454</v>
      </c>
      <c r="C6457" s="13">
        <v>1676.7803279508771</v>
      </c>
      <c r="D6457" s="16">
        <v>2.7099106582415637</v>
      </c>
      <c r="E6457" s="16">
        <v>1.1641424929413779</v>
      </c>
      <c r="F6457" s="16">
        <v>7.8510530282480673</v>
      </c>
      <c r="G6457" s="16">
        <v>6.4767947263944317</v>
      </c>
      <c r="H6457" s="16">
        <v>4.9801155627750076</v>
      </c>
      <c r="I6457" s="16">
        <v>1.4315249376126711</v>
      </c>
      <c r="J6457" s="16">
        <v>4.705083473282663</v>
      </c>
      <c r="K6457" s="16">
        <v>3.2984435045073113</v>
      </c>
      <c r="L6457" s="16">
        <v>4.8324774931453742</v>
      </c>
      <c r="M6457" s="16">
        <v>5.6224436608796662</v>
      </c>
      <c r="N6457" s="13">
        <v>9.9515062439207362</v>
      </c>
      <c r="O6457" s="16">
        <v>2.7099106582415637</v>
      </c>
      <c r="P6457" s="16">
        <v>1.1641424929413779</v>
      </c>
      <c r="Q6457" s="16">
        <v>7.8510530282480673</v>
      </c>
      <c r="R6457" s="16">
        <v>6.4767947263944317</v>
      </c>
      <c r="S6457" s="16">
        <v>4.9801155627750076</v>
      </c>
      <c r="T6457" s="16">
        <v>1.4315249376126711</v>
      </c>
      <c r="U6457" s="16">
        <v>4.705083473282663</v>
      </c>
      <c r="V6457" s="16">
        <v>3.2984435045073113</v>
      </c>
      <c r="W6457" s="16">
        <v>4.8324774931453742</v>
      </c>
      <c r="X6457" s="16">
        <v>5.6224436608796662</v>
      </c>
      <c r="Y6457" s="13">
        <v>9.9515062439207362</v>
      </c>
    </row>
    <row r="6458" spans="2:25" x14ac:dyDescent="0.25">
      <c r="B6458" s="11">
        <v>6455</v>
      </c>
      <c r="C6458" s="13">
        <v>1530.8580117810222</v>
      </c>
      <c r="D6458" s="16">
        <v>-1.1213267698185554</v>
      </c>
      <c r="E6458" s="16">
        <v>5.4405938765048276</v>
      </c>
      <c r="F6458" s="16">
        <v>4.8100710429556752</v>
      </c>
      <c r="G6458" s="16">
        <v>4.2173294946931561</v>
      </c>
      <c r="H6458" s="16">
        <v>4.6757241101476321</v>
      </c>
      <c r="I6458" s="16">
        <v>5.7215965401278233</v>
      </c>
      <c r="J6458" s="16">
        <v>2.0064897506858785</v>
      </c>
      <c r="K6458" s="16">
        <v>3.1658241472263962</v>
      </c>
      <c r="L6458" s="16">
        <v>4.9396445099268735</v>
      </c>
      <c r="M6458" s="16">
        <v>3.6400009317467177</v>
      </c>
      <c r="N6458" s="13">
        <v>5.8956397211724045</v>
      </c>
      <c r="O6458" s="16">
        <v>-1.1213267698185554</v>
      </c>
      <c r="P6458" s="16">
        <v>5.4405938765048276</v>
      </c>
      <c r="Q6458" s="16">
        <v>4.8100710429556752</v>
      </c>
      <c r="R6458" s="16">
        <v>4.2173294946931561</v>
      </c>
      <c r="S6458" s="16">
        <v>4.6757241101476321</v>
      </c>
      <c r="T6458" s="16">
        <v>5.7215965401278233</v>
      </c>
      <c r="U6458" s="16">
        <v>2.0064897506858785</v>
      </c>
      <c r="V6458" s="16">
        <v>3.1658241472263962</v>
      </c>
      <c r="W6458" s="16">
        <v>4.9396445099268735</v>
      </c>
      <c r="X6458" s="16">
        <v>3.6400009317467177</v>
      </c>
      <c r="Y6458" s="13">
        <v>5.8956397211724045</v>
      </c>
    </row>
    <row r="6459" spans="2:25" x14ac:dyDescent="0.25">
      <c r="B6459" s="11">
        <v>6456</v>
      </c>
      <c r="C6459" s="13">
        <v>1742.1041538599436</v>
      </c>
      <c r="D6459" s="16">
        <v>7.26346521896886</v>
      </c>
      <c r="E6459" s="16">
        <v>2.1570203518598805</v>
      </c>
      <c r="F6459" s="16">
        <v>10.028943385685547</v>
      </c>
      <c r="G6459" s="16">
        <v>5.1243348405107527</v>
      </c>
      <c r="H6459" s="16">
        <v>3.713762936934323</v>
      </c>
      <c r="I6459" s="16">
        <v>3.5893898169966105</v>
      </c>
      <c r="J6459" s="16">
        <v>4.052532350430873</v>
      </c>
      <c r="K6459" s="16">
        <v>4.7106582255783698</v>
      </c>
      <c r="L6459" s="16">
        <v>5.6237530366101467</v>
      </c>
      <c r="M6459" s="16">
        <v>2.5299360225811522</v>
      </c>
      <c r="N6459" s="13">
        <v>8.1865610571659886</v>
      </c>
      <c r="O6459" s="16">
        <v>7.26346521896886</v>
      </c>
      <c r="P6459" s="16">
        <v>2.1570203518598805</v>
      </c>
      <c r="Q6459" s="16">
        <v>10.028943385685547</v>
      </c>
      <c r="R6459" s="16">
        <v>5.1243348405107527</v>
      </c>
      <c r="S6459" s="16">
        <v>3.713762936934323</v>
      </c>
      <c r="T6459" s="16">
        <v>3.5893898169966105</v>
      </c>
      <c r="U6459" s="16">
        <v>4.052532350430873</v>
      </c>
      <c r="V6459" s="16">
        <v>4.7106582255783698</v>
      </c>
      <c r="W6459" s="16">
        <v>5.6237530366101467</v>
      </c>
      <c r="X6459" s="16">
        <v>2.5299360225811522</v>
      </c>
      <c r="Y6459" s="13">
        <v>8.1865610571659886</v>
      </c>
    </row>
    <row r="6460" spans="2:25" x14ac:dyDescent="0.25">
      <c r="B6460" s="11">
        <v>6457</v>
      </c>
      <c r="C6460" s="13">
        <v>1797.7830241769477</v>
      </c>
      <c r="D6460" s="16">
        <v>5.6860594196134722</v>
      </c>
      <c r="E6460" s="16">
        <v>8.2172344017761283</v>
      </c>
      <c r="F6460" s="16">
        <v>9.9177114137158604</v>
      </c>
      <c r="G6460" s="16">
        <v>3.7248606738165821</v>
      </c>
      <c r="H6460" s="16">
        <v>7.9513522484047368</v>
      </c>
      <c r="I6460" s="16">
        <v>3.1926626200226234</v>
      </c>
      <c r="J6460" s="16">
        <v>3.4259694439250818</v>
      </c>
      <c r="K6460" s="16">
        <v>3.5993271723038305</v>
      </c>
      <c r="L6460" s="16">
        <v>3.2367255681107094</v>
      </c>
      <c r="M6460" s="16">
        <v>2.8408350762311159</v>
      </c>
      <c r="N6460" s="13">
        <v>8.5541122512431134</v>
      </c>
      <c r="O6460" s="16">
        <v>5.6860594196134722</v>
      </c>
      <c r="P6460" s="16">
        <v>8.2172344017761283</v>
      </c>
      <c r="Q6460" s="16">
        <v>9.9177114137158604</v>
      </c>
      <c r="R6460" s="16">
        <v>3.7248606738165821</v>
      </c>
      <c r="S6460" s="16">
        <v>7.9513522484047368</v>
      </c>
      <c r="T6460" s="16">
        <v>3.1926626200226234</v>
      </c>
      <c r="U6460" s="16">
        <v>3.4259694439250818</v>
      </c>
      <c r="V6460" s="16">
        <v>3.5993271723038305</v>
      </c>
      <c r="W6460" s="16">
        <v>3.2367255681107094</v>
      </c>
      <c r="X6460" s="16">
        <v>2.8408350762311159</v>
      </c>
      <c r="Y6460" s="13">
        <v>8.5541122512431134</v>
      </c>
    </row>
    <row r="6461" spans="2:25" x14ac:dyDescent="0.25">
      <c r="B6461" s="11">
        <v>6458</v>
      </c>
      <c r="C6461" s="13">
        <v>1614.8138661340977</v>
      </c>
      <c r="D6461" s="16">
        <v>-0.38068785225643342</v>
      </c>
      <c r="E6461" s="16">
        <v>6.6242451783058272</v>
      </c>
      <c r="F6461" s="16">
        <v>2.4413164438756718</v>
      </c>
      <c r="G6461" s="16">
        <v>6.3304350882958271</v>
      </c>
      <c r="H6461" s="16">
        <v>4.9194965553003414</v>
      </c>
      <c r="I6461" s="16">
        <v>6.3751370732063286</v>
      </c>
      <c r="J6461" s="16">
        <v>7.2601871930802151</v>
      </c>
      <c r="K6461" s="16">
        <v>2.4744748390806373</v>
      </c>
      <c r="L6461" s="16">
        <v>7.0322974607370021</v>
      </c>
      <c r="M6461" s="16">
        <v>3.5315292481008838</v>
      </c>
      <c r="N6461" s="13">
        <v>2.444605736848851</v>
      </c>
      <c r="O6461" s="16">
        <v>-0.38068785225643342</v>
      </c>
      <c r="P6461" s="16">
        <v>6.6242451783058272</v>
      </c>
      <c r="Q6461" s="16">
        <v>2.4413164438756718</v>
      </c>
      <c r="R6461" s="16">
        <v>6.3304350882958271</v>
      </c>
      <c r="S6461" s="16">
        <v>4.9194965553003414</v>
      </c>
      <c r="T6461" s="16">
        <v>6.3751370732063286</v>
      </c>
      <c r="U6461" s="16">
        <v>7.2601871930802151</v>
      </c>
      <c r="V6461" s="16">
        <v>2.4744748390806373</v>
      </c>
      <c r="W6461" s="16">
        <v>7.0322974607370021</v>
      </c>
      <c r="X6461" s="16">
        <v>3.5315292481008838</v>
      </c>
      <c r="Y6461" s="13">
        <v>2.444605736848851</v>
      </c>
    </row>
    <row r="6462" spans="2:25" x14ac:dyDescent="0.25">
      <c r="B6462" s="11">
        <v>6459</v>
      </c>
      <c r="C6462" s="13">
        <v>1757.4644277126692</v>
      </c>
      <c r="D6462" s="16">
        <v>6.585549142710688</v>
      </c>
      <c r="E6462" s="16">
        <v>3.8205010804443478</v>
      </c>
      <c r="F6462" s="16">
        <v>6.1664976023886817</v>
      </c>
      <c r="G6462" s="16">
        <v>3.6705718184743983</v>
      </c>
      <c r="H6462" s="16">
        <v>3.9548517222131871</v>
      </c>
      <c r="I6462" s="16">
        <v>4.4809445175053728</v>
      </c>
      <c r="J6462" s="16">
        <v>6.4801096190175649</v>
      </c>
      <c r="K6462" s="16">
        <v>7.5071953884664717</v>
      </c>
      <c r="L6462" s="16">
        <v>6.0308664678631452</v>
      </c>
      <c r="M6462" s="16">
        <v>4.2777099861162267</v>
      </c>
      <c r="N6462" s="13">
        <v>4.7339240346296485</v>
      </c>
      <c r="O6462" s="16">
        <v>6.585549142710688</v>
      </c>
      <c r="P6462" s="16">
        <v>3.8205010804443478</v>
      </c>
      <c r="Q6462" s="16">
        <v>6.1664976023886817</v>
      </c>
      <c r="R6462" s="16">
        <v>3.6705718184743983</v>
      </c>
      <c r="S6462" s="16">
        <v>3.9548517222131871</v>
      </c>
      <c r="T6462" s="16">
        <v>4.4809445175053728</v>
      </c>
      <c r="U6462" s="16">
        <v>6.4801096190175649</v>
      </c>
      <c r="V6462" s="16">
        <v>7.5071953884664717</v>
      </c>
      <c r="W6462" s="16">
        <v>6.0308664678631452</v>
      </c>
      <c r="X6462" s="16">
        <v>4.2777099861162267</v>
      </c>
      <c r="Y6462" s="13">
        <v>4.7339240346296485</v>
      </c>
    </row>
    <row r="6463" spans="2:25" x14ac:dyDescent="0.25">
      <c r="B6463" s="11">
        <v>6460</v>
      </c>
      <c r="C6463" s="13">
        <v>1739.0138985287845</v>
      </c>
      <c r="D6463" s="16">
        <v>4.9383978885128466</v>
      </c>
      <c r="E6463" s="16">
        <v>4.8665897227745116</v>
      </c>
      <c r="F6463" s="16">
        <v>4.9080086370439826</v>
      </c>
      <c r="G6463" s="16">
        <v>3.8450970086636405</v>
      </c>
      <c r="H6463" s="16">
        <v>6.901482978214422</v>
      </c>
      <c r="I6463" s="16">
        <v>5.8705369529604985</v>
      </c>
      <c r="J6463" s="16">
        <v>7.3845123548417302</v>
      </c>
      <c r="K6463" s="16">
        <v>4.2258076798726769</v>
      </c>
      <c r="L6463" s="16">
        <v>6.2618478790443923</v>
      </c>
      <c r="M6463" s="16">
        <v>2.6264544538544801</v>
      </c>
      <c r="N6463" s="13">
        <v>4.7758807896052513</v>
      </c>
      <c r="O6463" s="16">
        <v>4.9383978885128466</v>
      </c>
      <c r="P6463" s="16">
        <v>4.8665897227745116</v>
      </c>
      <c r="Q6463" s="16">
        <v>4.9080086370439826</v>
      </c>
      <c r="R6463" s="16">
        <v>3.8450970086636405</v>
      </c>
      <c r="S6463" s="16">
        <v>6.901482978214422</v>
      </c>
      <c r="T6463" s="16">
        <v>5.8705369529604985</v>
      </c>
      <c r="U6463" s="16">
        <v>7.3845123548417302</v>
      </c>
      <c r="V6463" s="16">
        <v>4.2258076798726769</v>
      </c>
      <c r="W6463" s="16">
        <v>6.2618478790443923</v>
      </c>
      <c r="X6463" s="16">
        <v>2.6264544538544801</v>
      </c>
      <c r="Y6463" s="13">
        <v>4.7758807896052513</v>
      </c>
    </row>
    <row r="6464" spans="2:25" x14ac:dyDescent="0.25">
      <c r="B6464" s="11">
        <v>6461</v>
      </c>
      <c r="C6464" s="13">
        <v>1612.50245356919</v>
      </c>
      <c r="D6464" s="16">
        <v>3.6962836060263871</v>
      </c>
      <c r="E6464" s="16">
        <v>5.9857103950932435</v>
      </c>
      <c r="F6464" s="16">
        <v>5.979673605776691</v>
      </c>
      <c r="G6464" s="16">
        <v>7.0701415287196223</v>
      </c>
      <c r="H6464" s="16">
        <v>4.6825326791522111</v>
      </c>
      <c r="I6464" s="16">
        <v>1.4534856563315794</v>
      </c>
      <c r="J6464" s="16">
        <v>4.5401273203452037</v>
      </c>
      <c r="K6464" s="16">
        <v>2.2151733097542015</v>
      </c>
      <c r="L6464" s="16">
        <v>2.4972713789831968</v>
      </c>
      <c r="M6464" s="16">
        <v>7.4466971900621459</v>
      </c>
      <c r="N6464" s="13">
        <v>3.2264269758364623</v>
      </c>
      <c r="O6464" s="16">
        <v>3.6962836060263871</v>
      </c>
      <c r="P6464" s="16">
        <v>5.9857103950932435</v>
      </c>
      <c r="Q6464" s="16">
        <v>5.979673605776691</v>
      </c>
      <c r="R6464" s="16">
        <v>7.0701415287196223</v>
      </c>
      <c r="S6464" s="16">
        <v>4.6825326791522111</v>
      </c>
      <c r="T6464" s="16">
        <v>1.4534856563315794</v>
      </c>
      <c r="U6464" s="16">
        <v>4.5401273203452037</v>
      </c>
      <c r="V6464" s="16">
        <v>2.2151733097542015</v>
      </c>
      <c r="W6464" s="16">
        <v>2.4972713789831968</v>
      </c>
      <c r="X6464" s="16">
        <v>7.4466971900621459</v>
      </c>
      <c r="Y6464" s="13">
        <v>3.2264269758364623</v>
      </c>
    </row>
    <row r="6465" spans="2:25" x14ac:dyDescent="0.25">
      <c r="B6465" s="11">
        <v>6462</v>
      </c>
      <c r="C6465" s="13">
        <v>1585.2844780332057</v>
      </c>
      <c r="D6465" s="16">
        <v>6.9129101909989172</v>
      </c>
      <c r="E6465" s="16">
        <v>3.5847131625602708</v>
      </c>
      <c r="F6465" s="16">
        <v>5.4141915115598831</v>
      </c>
      <c r="G6465" s="16">
        <v>0.81775724161434749</v>
      </c>
      <c r="H6465" s="16">
        <v>4.7639347735926139</v>
      </c>
      <c r="I6465" s="16">
        <v>2.2608245977482078</v>
      </c>
      <c r="J6465" s="16">
        <v>1.961854085432448</v>
      </c>
      <c r="K6465" s="16">
        <v>6.5386828475666139</v>
      </c>
      <c r="L6465" s="16">
        <v>7.2764549578993725</v>
      </c>
      <c r="M6465" s="16">
        <v>3.7344433795540737</v>
      </c>
      <c r="N6465" s="13">
        <v>3.7740282289270386</v>
      </c>
      <c r="O6465" s="16">
        <v>6.9129101909989172</v>
      </c>
      <c r="P6465" s="16">
        <v>3.5847131625602708</v>
      </c>
      <c r="Q6465" s="16">
        <v>5.4141915115598831</v>
      </c>
      <c r="R6465" s="16">
        <v>0.81775724161434749</v>
      </c>
      <c r="S6465" s="16">
        <v>4.7639347735926139</v>
      </c>
      <c r="T6465" s="16">
        <v>2.2608245977482078</v>
      </c>
      <c r="U6465" s="16">
        <v>1.961854085432448</v>
      </c>
      <c r="V6465" s="16">
        <v>6.5386828475666139</v>
      </c>
      <c r="W6465" s="16">
        <v>7.2764549578993725</v>
      </c>
      <c r="X6465" s="16">
        <v>3.7344433795540737</v>
      </c>
      <c r="Y6465" s="13">
        <v>3.7740282289270386</v>
      </c>
    </row>
    <row r="6466" spans="2:25" x14ac:dyDescent="0.25">
      <c r="B6466" s="11">
        <v>6463</v>
      </c>
      <c r="C6466" s="13">
        <v>1722.7733085766786</v>
      </c>
      <c r="D6466" s="16">
        <v>7.5847653556230306</v>
      </c>
      <c r="E6466" s="16">
        <v>2.0332133259591805</v>
      </c>
      <c r="F6466" s="16">
        <v>6.2141285862876305</v>
      </c>
      <c r="G6466" s="16">
        <v>8.7913243043729743</v>
      </c>
      <c r="H6466" s="16">
        <v>5.2392972815556718</v>
      </c>
      <c r="I6466" s="16">
        <v>2.7233296879958471</v>
      </c>
      <c r="J6466" s="16">
        <v>4.7593153400852195</v>
      </c>
      <c r="K6466" s="16">
        <v>4.9673679105217206</v>
      </c>
      <c r="L6466" s="16">
        <v>4.2268496034850358</v>
      </c>
      <c r="M6466" s="16">
        <v>5.9739846815953968</v>
      </c>
      <c r="N6466" s="13">
        <v>3.2103647590304689</v>
      </c>
      <c r="O6466" s="16">
        <v>7.5847653556230306</v>
      </c>
      <c r="P6466" s="16">
        <v>2.0332133259591805</v>
      </c>
      <c r="Q6466" s="16">
        <v>6.2141285862876305</v>
      </c>
      <c r="R6466" s="16">
        <v>8.7913243043729743</v>
      </c>
      <c r="S6466" s="16">
        <v>5.2392972815556718</v>
      </c>
      <c r="T6466" s="16">
        <v>2.7233296879958471</v>
      </c>
      <c r="U6466" s="16">
        <v>4.7593153400852195</v>
      </c>
      <c r="V6466" s="16">
        <v>4.9673679105217206</v>
      </c>
      <c r="W6466" s="16">
        <v>4.2268496034850358</v>
      </c>
      <c r="X6466" s="16">
        <v>5.9739846815953968</v>
      </c>
      <c r="Y6466" s="13">
        <v>3.2103647590304689</v>
      </c>
    </row>
    <row r="6467" spans="2:25" x14ac:dyDescent="0.25">
      <c r="B6467" s="11">
        <v>6464</v>
      </c>
      <c r="C6467" s="13">
        <v>1609.3699535454684</v>
      </c>
      <c r="D6467" s="16">
        <v>6.9229154290817494</v>
      </c>
      <c r="E6467" s="16">
        <v>4.0481282885432535</v>
      </c>
      <c r="F6467" s="16">
        <v>2.5825814830051446</v>
      </c>
      <c r="G6467" s="16">
        <v>6.1605414627895323</v>
      </c>
      <c r="H6467" s="16">
        <v>6.0652525598742804</v>
      </c>
      <c r="I6467" s="16">
        <v>1.7227103546786315</v>
      </c>
      <c r="J6467" s="16">
        <v>-0.7229237076975501</v>
      </c>
      <c r="K6467" s="16">
        <v>4.6378284611352552</v>
      </c>
      <c r="L6467" s="16">
        <v>7.4705072435695987</v>
      </c>
      <c r="M6467" s="16">
        <v>6.143334667465691</v>
      </c>
      <c r="N6467" s="13">
        <v>3.6669291629975769</v>
      </c>
      <c r="O6467" s="16">
        <v>6.9229154290817494</v>
      </c>
      <c r="P6467" s="16">
        <v>4.0481282885432535</v>
      </c>
      <c r="Q6467" s="16">
        <v>2.5825814830051446</v>
      </c>
      <c r="R6467" s="16">
        <v>6.1605414627895323</v>
      </c>
      <c r="S6467" s="16">
        <v>6.0652525598742804</v>
      </c>
      <c r="T6467" s="16">
        <v>1.7227103546786315</v>
      </c>
      <c r="U6467" s="16">
        <v>-0.7229237076975501</v>
      </c>
      <c r="V6467" s="16">
        <v>4.6378284611352552</v>
      </c>
      <c r="W6467" s="16">
        <v>7.4705072435695987</v>
      </c>
      <c r="X6467" s="16">
        <v>6.143334667465691</v>
      </c>
      <c r="Y6467" s="13">
        <v>3.6669291629975769</v>
      </c>
    </row>
    <row r="6468" spans="2:25" x14ac:dyDescent="0.25">
      <c r="B6468" s="11">
        <v>6465</v>
      </c>
      <c r="C6468" s="13">
        <v>1781.5047961190273</v>
      </c>
      <c r="D6468" s="16">
        <v>4.7758896001241835</v>
      </c>
      <c r="E6468" s="16">
        <v>5.2090658641108876</v>
      </c>
      <c r="F6468" s="16">
        <v>3.3285202331143418</v>
      </c>
      <c r="G6468" s="16">
        <v>3.95710399844898</v>
      </c>
      <c r="H6468" s="16">
        <v>5.9394148850478041</v>
      </c>
      <c r="I6468" s="16">
        <v>1.4357233467776855</v>
      </c>
      <c r="J6468" s="16">
        <v>8.7599641546662603</v>
      </c>
      <c r="K6468" s="16">
        <v>8.8284727385286068</v>
      </c>
      <c r="L6468" s="16">
        <v>2.9440735468407415</v>
      </c>
      <c r="M6468" s="16">
        <v>7.6704825810743991</v>
      </c>
      <c r="N6468" s="13">
        <v>6.4821783176184224</v>
      </c>
      <c r="O6468" s="16">
        <v>4.7758896001241835</v>
      </c>
      <c r="P6468" s="16">
        <v>5.2090658641108876</v>
      </c>
      <c r="Q6468" s="16">
        <v>3.3285202331143418</v>
      </c>
      <c r="R6468" s="16">
        <v>3.95710399844898</v>
      </c>
      <c r="S6468" s="16">
        <v>5.9394148850478041</v>
      </c>
      <c r="T6468" s="16">
        <v>1.4357233467776855</v>
      </c>
      <c r="U6468" s="16">
        <v>8.7599641546662603</v>
      </c>
      <c r="V6468" s="16">
        <v>8.8284727385286068</v>
      </c>
      <c r="W6468" s="16">
        <v>2.9440735468407415</v>
      </c>
      <c r="X6468" s="16">
        <v>7.6704825810743991</v>
      </c>
      <c r="Y6468" s="13">
        <v>6.4821783176184224</v>
      </c>
    </row>
    <row r="6469" spans="2:25" x14ac:dyDescent="0.25">
      <c r="B6469" s="11">
        <v>6466</v>
      </c>
      <c r="C6469" s="13">
        <v>1817.1168883762675</v>
      </c>
      <c r="D6469" s="16">
        <v>7.5961602877703003</v>
      </c>
      <c r="E6469" s="16">
        <v>3.1254525946982428</v>
      </c>
      <c r="F6469" s="16">
        <v>3.6813005714864024</v>
      </c>
      <c r="G6469" s="16">
        <v>11.203751127858627</v>
      </c>
      <c r="H6469" s="16">
        <v>2.7305283706279586</v>
      </c>
      <c r="I6469" s="16">
        <v>0.23104420520747393</v>
      </c>
      <c r="J6469" s="16">
        <v>6.3754487022174509</v>
      </c>
      <c r="K6469" s="16">
        <v>8.0693051836572991</v>
      </c>
      <c r="L6469" s="16">
        <v>8.1175868192361218</v>
      </c>
      <c r="M6469" s="16">
        <v>6.0824620756383689</v>
      </c>
      <c r="N6469" s="13">
        <v>4.3882963937806023</v>
      </c>
      <c r="O6469" s="16">
        <v>7.5961602877703003</v>
      </c>
      <c r="P6469" s="16">
        <v>3.1254525946982428</v>
      </c>
      <c r="Q6469" s="16">
        <v>3.6813005714864024</v>
      </c>
      <c r="R6469" s="16">
        <v>11.203751127858627</v>
      </c>
      <c r="S6469" s="16">
        <v>2.7305283706279586</v>
      </c>
      <c r="T6469" s="16">
        <v>0.23104420520747393</v>
      </c>
      <c r="U6469" s="16">
        <v>6.3754487022174509</v>
      </c>
      <c r="V6469" s="16">
        <v>8.0693051836572991</v>
      </c>
      <c r="W6469" s="16">
        <v>8.1175868192361218</v>
      </c>
      <c r="X6469" s="16">
        <v>6.0824620756383689</v>
      </c>
      <c r="Y6469" s="13">
        <v>4.3882963937806023</v>
      </c>
    </row>
    <row r="6470" spans="2:25" x14ac:dyDescent="0.25">
      <c r="B6470" s="11">
        <v>6467</v>
      </c>
      <c r="C6470" s="13">
        <v>1640.6711394542169</v>
      </c>
      <c r="D6470" s="16">
        <v>4.3825657551867341</v>
      </c>
      <c r="E6470" s="16">
        <v>5.2894172157674069</v>
      </c>
      <c r="F6470" s="16">
        <v>3.9184605187704356</v>
      </c>
      <c r="G6470" s="16">
        <v>6.083628562712482</v>
      </c>
      <c r="H6470" s="16">
        <v>4.9380253512130894</v>
      </c>
      <c r="I6470" s="16">
        <v>5.7707930495105115</v>
      </c>
      <c r="J6470" s="16">
        <v>2.1060166782099765</v>
      </c>
      <c r="K6470" s="16">
        <v>1.9668743897228542</v>
      </c>
      <c r="L6470" s="16">
        <v>8.1918257656862252</v>
      </c>
      <c r="M6470" s="16">
        <v>1.503046126485009</v>
      </c>
      <c r="N6470" s="13">
        <v>6.4687361159013994</v>
      </c>
      <c r="O6470" s="16">
        <v>4.3825657551867341</v>
      </c>
      <c r="P6470" s="16">
        <v>5.2894172157674069</v>
      </c>
      <c r="Q6470" s="16">
        <v>3.9184605187704356</v>
      </c>
      <c r="R6470" s="16">
        <v>6.083628562712482</v>
      </c>
      <c r="S6470" s="16">
        <v>4.9380253512130894</v>
      </c>
      <c r="T6470" s="16">
        <v>5.7707930495105115</v>
      </c>
      <c r="U6470" s="16">
        <v>2.1060166782099765</v>
      </c>
      <c r="V6470" s="16">
        <v>1.9668743897228542</v>
      </c>
      <c r="W6470" s="16">
        <v>8.1918257656862252</v>
      </c>
      <c r="X6470" s="16">
        <v>1.503046126485009</v>
      </c>
      <c r="Y6470" s="13">
        <v>6.4687361159013994</v>
      </c>
    </row>
    <row r="6471" spans="2:25" x14ac:dyDescent="0.25">
      <c r="B6471" s="11">
        <v>6468</v>
      </c>
      <c r="C6471" s="13">
        <v>1702.6215897622078</v>
      </c>
      <c r="D6471" s="16">
        <v>1.5215879567560155</v>
      </c>
      <c r="E6471" s="16">
        <v>9.6024375213579898</v>
      </c>
      <c r="F6471" s="16">
        <v>9.0421830334122788</v>
      </c>
      <c r="G6471" s="16">
        <v>3.1076480307447492</v>
      </c>
      <c r="H6471" s="16">
        <v>1.635422864592436</v>
      </c>
      <c r="I6471" s="16">
        <v>5.9593200814043596</v>
      </c>
      <c r="J6471" s="16">
        <v>8.0158749650531504</v>
      </c>
      <c r="K6471" s="16">
        <v>0.5677961545737924</v>
      </c>
      <c r="L6471" s="16">
        <v>6.0938528511686476</v>
      </c>
      <c r="M6471" s="16">
        <v>4.9976923267225848</v>
      </c>
      <c r="N6471" s="13">
        <v>4.2054132705474503</v>
      </c>
      <c r="O6471" s="16">
        <v>1.5215879567560155</v>
      </c>
      <c r="P6471" s="16">
        <v>9.6024375213579898</v>
      </c>
      <c r="Q6471" s="16">
        <v>9.0421830334122788</v>
      </c>
      <c r="R6471" s="16">
        <v>3.1076480307447492</v>
      </c>
      <c r="S6471" s="16">
        <v>1.635422864592436</v>
      </c>
      <c r="T6471" s="16">
        <v>5.9593200814043596</v>
      </c>
      <c r="U6471" s="16">
        <v>8.0158749650531504</v>
      </c>
      <c r="V6471" s="16">
        <v>0.5677961545737924</v>
      </c>
      <c r="W6471" s="16">
        <v>6.0938528511686476</v>
      </c>
      <c r="X6471" s="16">
        <v>4.9976923267225848</v>
      </c>
      <c r="Y6471" s="13">
        <v>4.2054132705474503</v>
      </c>
    </row>
    <row r="6472" spans="2:25" x14ac:dyDescent="0.25">
      <c r="B6472" s="11">
        <v>6469</v>
      </c>
      <c r="C6472" s="13">
        <v>1765.6491461072173</v>
      </c>
      <c r="D6472" s="16">
        <v>6.6675616100625632</v>
      </c>
      <c r="E6472" s="16">
        <v>3.6885322806045755</v>
      </c>
      <c r="F6472" s="16">
        <v>4.8400799442278668</v>
      </c>
      <c r="G6472" s="16">
        <v>3.177323422958779</v>
      </c>
      <c r="H6472" s="16">
        <v>5.3965657309806057</v>
      </c>
      <c r="I6472" s="16">
        <v>5.1087998637965857</v>
      </c>
      <c r="J6472" s="16">
        <v>4.5194895825826116</v>
      </c>
      <c r="K6472" s="16">
        <v>8.1057820873986373</v>
      </c>
      <c r="L6472" s="16">
        <v>4.5756248598983733</v>
      </c>
      <c r="M6472" s="16">
        <v>6.4861092308106265</v>
      </c>
      <c r="N6472" s="13">
        <v>5.6407511170397182</v>
      </c>
      <c r="O6472" s="16">
        <v>6.6675616100625632</v>
      </c>
      <c r="P6472" s="16">
        <v>3.6885322806045755</v>
      </c>
      <c r="Q6472" s="16">
        <v>4.8400799442278668</v>
      </c>
      <c r="R6472" s="16">
        <v>3.177323422958779</v>
      </c>
      <c r="S6472" s="16">
        <v>5.3965657309806057</v>
      </c>
      <c r="T6472" s="16">
        <v>5.1087998637965857</v>
      </c>
      <c r="U6472" s="16">
        <v>4.5194895825826116</v>
      </c>
      <c r="V6472" s="16">
        <v>8.1057820873986373</v>
      </c>
      <c r="W6472" s="16">
        <v>4.5756248598983733</v>
      </c>
      <c r="X6472" s="16">
        <v>6.4861092308106265</v>
      </c>
      <c r="Y6472" s="13">
        <v>5.6407511170397182</v>
      </c>
    </row>
    <row r="6473" spans="2:25" x14ac:dyDescent="0.25">
      <c r="B6473" s="11">
        <v>6470</v>
      </c>
      <c r="C6473" s="13">
        <v>1784.7357431904647</v>
      </c>
      <c r="D6473" s="16">
        <v>3.0911061183949586</v>
      </c>
      <c r="E6473" s="16">
        <v>6.2828653078618091</v>
      </c>
      <c r="F6473" s="16">
        <v>6.6041593315941443</v>
      </c>
      <c r="G6473" s="16">
        <v>9.7162365727051885</v>
      </c>
      <c r="H6473" s="16">
        <v>4.9912980367103028</v>
      </c>
      <c r="I6473" s="16">
        <v>7.6095360802534291</v>
      </c>
      <c r="J6473" s="16">
        <v>2.8955367490875674</v>
      </c>
      <c r="K6473" s="16">
        <v>1.6927407694162326</v>
      </c>
      <c r="L6473" s="16">
        <v>4.8936127319793661</v>
      </c>
      <c r="M6473" s="16">
        <v>5.9447626479547733</v>
      </c>
      <c r="N6473" s="13">
        <v>5.7699408053674226</v>
      </c>
      <c r="O6473" s="16">
        <v>3.0911061183949586</v>
      </c>
      <c r="P6473" s="16">
        <v>6.2828653078618091</v>
      </c>
      <c r="Q6473" s="16">
        <v>6.6041593315941443</v>
      </c>
      <c r="R6473" s="16">
        <v>9.7162365727051885</v>
      </c>
      <c r="S6473" s="16">
        <v>4.9912980367103028</v>
      </c>
      <c r="T6473" s="16">
        <v>7.6095360802534291</v>
      </c>
      <c r="U6473" s="16">
        <v>2.8955367490875674</v>
      </c>
      <c r="V6473" s="16">
        <v>1.6927407694162326</v>
      </c>
      <c r="W6473" s="16">
        <v>4.8936127319793661</v>
      </c>
      <c r="X6473" s="16">
        <v>5.9447626479547733</v>
      </c>
      <c r="Y6473" s="13">
        <v>5.7699408053674226</v>
      </c>
    </row>
    <row r="6474" spans="2:25" x14ac:dyDescent="0.25">
      <c r="B6474" s="11">
        <v>6471</v>
      </c>
      <c r="C6474" s="13">
        <v>1889.1164934336678</v>
      </c>
      <c r="D6474" s="16">
        <v>5.758610319177853</v>
      </c>
      <c r="E6474" s="16">
        <v>4.6528498362264639</v>
      </c>
      <c r="F6474" s="16">
        <v>4.4175464570342022</v>
      </c>
      <c r="G6474" s="16">
        <v>5.6010033938901715</v>
      </c>
      <c r="H6474" s="16">
        <v>5.831530515880786</v>
      </c>
      <c r="I6474" s="16">
        <v>8.0024840898801095</v>
      </c>
      <c r="J6474" s="16">
        <v>7.3028339898193888</v>
      </c>
      <c r="K6474" s="16">
        <v>5.6981605216771012</v>
      </c>
      <c r="L6474" s="16">
        <v>5.4428264200788492</v>
      </c>
      <c r="M6474" s="16">
        <v>5.4346670214521575</v>
      </c>
      <c r="N6474" s="13">
        <v>7.1665965365215438</v>
      </c>
      <c r="O6474" s="16">
        <v>5.758610319177853</v>
      </c>
      <c r="P6474" s="16">
        <v>4.6528498362264639</v>
      </c>
      <c r="Q6474" s="16">
        <v>4.4175464570342022</v>
      </c>
      <c r="R6474" s="16">
        <v>5.6010033938901715</v>
      </c>
      <c r="S6474" s="16">
        <v>5.831530515880786</v>
      </c>
      <c r="T6474" s="16">
        <v>8.0024840898801095</v>
      </c>
      <c r="U6474" s="16">
        <v>7.3028339898193888</v>
      </c>
      <c r="V6474" s="16">
        <v>5.6981605216771012</v>
      </c>
      <c r="W6474" s="16">
        <v>5.4428264200788492</v>
      </c>
      <c r="X6474" s="16">
        <v>5.4346670214521575</v>
      </c>
      <c r="Y6474" s="13">
        <v>7.1665965365215438</v>
      </c>
    </row>
    <row r="6475" spans="2:25" x14ac:dyDescent="0.25">
      <c r="B6475" s="11">
        <v>6472</v>
      </c>
      <c r="C6475" s="13">
        <v>1819.3215927953725</v>
      </c>
      <c r="D6475" s="16">
        <v>5.6970927525710113</v>
      </c>
      <c r="E6475" s="16">
        <v>5.3018892324671176</v>
      </c>
      <c r="F6475" s="16">
        <v>5.7606906331947378</v>
      </c>
      <c r="G6475" s="16">
        <v>7.5195150567683324</v>
      </c>
      <c r="H6475" s="16">
        <v>5.0332439615188891</v>
      </c>
      <c r="I6475" s="16">
        <v>3.9274556211371996</v>
      </c>
      <c r="J6475" s="16">
        <v>3.8596932402334261</v>
      </c>
      <c r="K6475" s="16">
        <v>6.1483619095794779</v>
      </c>
      <c r="L6475" s="16">
        <v>7.1573728814521553</v>
      </c>
      <c r="M6475" s="16">
        <v>3.1805123727265103</v>
      </c>
      <c r="N6475" s="13">
        <v>7.7949672983189648</v>
      </c>
      <c r="O6475" s="16">
        <v>5.6970927525710113</v>
      </c>
      <c r="P6475" s="16">
        <v>5.3018892324671176</v>
      </c>
      <c r="Q6475" s="16">
        <v>5.7606906331947378</v>
      </c>
      <c r="R6475" s="16">
        <v>7.5195150567683324</v>
      </c>
      <c r="S6475" s="16">
        <v>5.0332439615188891</v>
      </c>
      <c r="T6475" s="16">
        <v>3.9274556211371996</v>
      </c>
      <c r="U6475" s="16">
        <v>3.8596932402334261</v>
      </c>
      <c r="V6475" s="16">
        <v>6.1483619095794779</v>
      </c>
      <c r="W6475" s="16">
        <v>7.1573728814521553</v>
      </c>
      <c r="X6475" s="16">
        <v>3.1805123727265103</v>
      </c>
      <c r="Y6475" s="13">
        <v>7.7949672983189648</v>
      </c>
    </row>
    <row r="6476" spans="2:25" x14ac:dyDescent="0.25">
      <c r="B6476" s="11">
        <v>6473</v>
      </c>
      <c r="C6476" s="13">
        <v>1742.4284662851794</v>
      </c>
      <c r="D6476" s="16">
        <v>6.8760197307542388</v>
      </c>
      <c r="E6476" s="16">
        <v>3.6487905968675047</v>
      </c>
      <c r="F6476" s="16">
        <v>5.2472102808295977</v>
      </c>
      <c r="G6476" s="16">
        <v>5.6230850021121244</v>
      </c>
      <c r="H6476" s="16">
        <v>3.9168009864361104</v>
      </c>
      <c r="I6476" s="16">
        <v>4.7842876972769544</v>
      </c>
      <c r="J6476" s="16">
        <v>7.2024030864478981</v>
      </c>
      <c r="K6476" s="16">
        <v>7.5990590654569798</v>
      </c>
      <c r="L6476" s="16">
        <v>4.4064525692395433</v>
      </c>
      <c r="M6476" s="16">
        <v>3.9700418256239849</v>
      </c>
      <c r="N6476" s="13">
        <v>3.5493682573758401</v>
      </c>
      <c r="O6476" s="16">
        <v>6.8760197307542388</v>
      </c>
      <c r="P6476" s="16">
        <v>3.6487905968675047</v>
      </c>
      <c r="Q6476" s="16">
        <v>5.2472102808295977</v>
      </c>
      <c r="R6476" s="16">
        <v>5.6230850021121244</v>
      </c>
      <c r="S6476" s="16">
        <v>3.9168009864361104</v>
      </c>
      <c r="T6476" s="16">
        <v>4.7842876972769544</v>
      </c>
      <c r="U6476" s="16">
        <v>7.2024030864478981</v>
      </c>
      <c r="V6476" s="16">
        <v>7.5990590654569798</v>
      </c>
      <c r="W6476" s="16">
        <v>4.4064525692395433</v>
      </c>
      <c r="X6476" s="16">
        <v>3.9700418256239849</v>
      </c>
      <c r="Y6476" s="13">
        <v>3.5493682573758401</v>
      </c>
    </row>
    <row r="6477" spans="2:25" x14ac:dyDescent="0.25">
      <c r="B6477" s="11">
        <v>6474</v>
      </c>
      <c r="C6477" s="13">
        <v>1977.2544447505461</v>
      </c>
      <c r="D6477" s="16">
        <v>5.7117329335874807</v>
      </c>
      <c r="E6477" s="16">
        <v>6.3815908300145452</v>
      </c>
      <c r="F6477" s="16">
        <v>3.204006412241267</v>
      </c>
      <c r="G6477" s="16">
        <v>7.5024282579520776</v>
      </c>
      <c r="H6477" s="16">
        <v>5.0197207944756439</v>
      </c>
      <c r="I6477" s="16">
        <v>7.7015899937769934</v>
      </c>
      <c r="J6477" s="16">
        <v>5.8038882941611547</v>
      </c>
      <c r="K6477" s="16">
        <v>4.9813532026950122</v>
      </c>
      <c r="L6477" s="16">
        <v>9.9206064687590469</v>
      </c>
      <c r="M6477" s="16">
        <v>5.6363737629721067</v>
      </c>
      <c r="N6477" s="13">
        <v>8.3915987256411242</v>
      </c>
      <c r="O6477" s="16">
        <v>5.7117329335874807</v>
      </c>
      <c r="P6477" s="16">
        <v>6.3815908300145452</v>
      </c>
      <c r="Q6477" s="16">
        <v>3.204006412241267</v>
      </c>
      <c r="R6477" s="16">
        <v>7.5024282579520776</v>
      </c>
      <c r="S6477" s="16">
        <v>5.0197207944756439</v>
      </c>
      <c r="T6477" s="16">
        <v>7.7015899937769934</v>
      </c>
      <c r="U6477" s="16">
        <v>5.8038882941611547</v>
      </c>
      <c r="V6477" s="16">
        <v>4.9813532026950122</v>
      </c>
      <c r="W6477" s="16">
        <v>9.9206064687590469</v>
      </c>
      <c r="X6477" s="16">
        <v>5.6363737629721067</v>
      </c>
      <c r="Y6477" s="13">
        <v>8.3915987256411242</v>
      </c>
    </row>
    <row r="6478" spans="2:25" x14ac:dyDescent="0.25">
      <c r="B6478" s="11">
        <v>6475</v>
      </c>
      <c r="C6478" s="13">
        <v>1774.2142668366223</v>
      </c>
      <c r="D6478" s="16">
        <v>3.7341821165202767</v>
      </c>
      <c r="E6478" s="16">
        <v>6.5842581597882779</v>
      </c>
      <c r="F6478" s="16">
        <v>6.215543656593951</v>
      </c>
      <c r="G6478" s="16">
        <v>4.8512394986068594</v>
      </c>
      <c r="H6478" s="16">
        <v>6.5392156736814098</v>
      </c>
      <c r="I6478" s="16">
        <v>9.6473062829301277</v>
      </c>
      <c r="J6478" s="16">
        <v>4.1751034087623866</v>
      </c>
      <c r="K6478" s="16">
        <v>5.1833038844808472</v>
      </c>
      <c r="L6478" s="16">
        <v>1.659994186647388</v>
      </c>
      <c r="M6478" s="16">
        <v>6.727404115590959</v>
      </c>
      <c r="N6478" s="13">
        <v>3.5194999593844889</v>
      </c>
      <c r="O6478" s="16">
        <v>3.7341821165202767</v>
      </c>
      <c r="P6478" s="16">
        <v>6.5842581597882779</v>
      </c>
      <c r="Q6478" s="16">
        <v>6.215543656593951</v>
      </c>
      <c r="R6478" s="16">
        <v>4.8512394986068594</v>
      </c>
      <c r="S6478" s="16">
        <v>6.5392156736814098</v>
      </c>
      <c r="T6478" s="16">
        <v>9.6473062829301277</v>
      </c>
      <c r="U6478" s="16">
        <v>4.1751034087623866</v>
      </c>
      <c r="V6478" s="16">
        <v>5.1833038844808472</v>
      </c>
      <c r="W6478" s="16">
        <v>1.659994186647388</v>
      </c>
      <c r="X6478" s="16">
        <v>6.727404115590959</v>
      </c>
      <c r="Y6478" s="13">
        <v>3.5194999593844889</v>
      </c>
    </row>
    <row r="6479" spans="2:25" x14ac:dyDescent="0.25">
      <c r="B6479" s="11">
        <v>6476</v>
      </c>
      <c r="C6479" s="13">
        <v>1805.3244764457102</v>
      </c>
      <c r="D6479" s="16">
        <v>3.9187780113927198</v>
      </c>
      <c r="E6479" s="16">
        <v>9.7576287338151335</v>
      </c>
      <c r="F6479" s="16">
        <v>6.707908976057503</v>
      </c>
      <c r="G6479" s="16">
        <v>4.5943703037796562</v>
      </c>
      <c r="H6479" s="16">
        <v>5.9354686215599735</v>
      </c>
      <c r="I6479" s="16">
        <v>3.7883619680899443</v>
      </c>
      <c r="J6479" s="16">
        <v>3.7979144505633977</v>
      </c>
      <c r="K6479" s="16">
        <v>7.492809712214509</v>
      </c>
      <c r="L6479" s="16">
        <v>3.4907472581918224</v>
      </c>
      <c r="M6479" s="16">
        <v>6.5398502883511522</v>
      </c>
      <c r="N6479" s="13">
        <v>4.6132854555585485</v>
      </c>
      <c r="O6479" s="16">
        <v>3.9187780113927198</v>
      </c>
      <c r="P6479" s="16">
        <v>9.7576287338151335</v>
      </c>
      <c r="Q6479" s="16">
        <v>6.707908976057503</v>
      </c>
      <c r="R6479" s="16">
        <v>4.5943703037796562</v>
      </c>
      <c r="S6479" s="16">
        <v>5.9354686215599735</v>
      </c>
      <c r="T6479" s="16">
        <v>3.7883619680899443</v>
      </c>
      <c r="U6479" s="16">
        <v>3.7979144505633977</v>
      </c>
      <c r="V6479" s="16">
        <v>7.492809712214509</v>
      </c>
      <c r="W6479" s="16">
        <v>3.4907472581918224</v>
      </c>
      <c r="X6479" s="16">
        <v>6.5398502883511522</v>
      </c>
      <c r="Y6479" s="13">
        <v>4.6132854555585485</v>
      </c>
    </row>
    <row r="6480" spans="2:25" x14ac:dyDescent="0.25">
      <c r="B6480" s="11">
        <v>6477</v>
      </c>
      <c r="C6480" s="13">
        <v>1742.3927433973618</v>
      </c>
      <c r="D6480" s="16">
        <v>8.7874865739317585</v>
      </c>
      <c r="E6480" s="16">
        <v>4.7638896166838789</v>
      </c>
      <c r="F6480" s="16">
        <v>3.2148089354599518</v>
      </c>
      <c r="G6480" s="16">
        <v>8.2974578078308951</v>
      </c>
      <c r="H6480" s="16">
        <v>5.0549117979713989</v>
      </c>
      <c r="I6480" s="16">
        <v>-0.50910053503227903</v>
      </c>
      <c r="J6480" s="16">
        <v>5.0022214587564857</v>
      </c>
      <c r="K6480" s="16">
        <v>5.5682355608366301</v>
      </c>
      <c r="L6480" s="16">
        <v>6.4460366711954142</v>
      </c>
      <c r="M6480" s="16">
        <v>6.7676600763142094</v>
      </c>
      <c r="N6480" s="13">
        <v>3.640969228335095</v>
      </c>
      <c r="O6480" s="16">
        <v>8.7874865739317585</v>
      </c>
      <c r="P6480" s="16">
        <v>4.7638896166838789</v>
      </c>
      <c r="Q6480" s="16">
        <v>3.2148089354599518</v>
      </c>
      <c r="R6480" s="16">
        <v>8.2974578078308951</v>
      </c>
      <c r="S6480" s="16">
        <v>5.0549117979713989</v>
      </c>
      <c r="T6480" s="16">
        <v>-0.50910053503227903</v>
      </c>
      <c r="U6480" s="16">
        <v>5.0022214587564857</v>
      </c>
      <c r="V6480" s="16">
        <v>5.5682355608366301</v>
      </c>
      <c r="W6480" s="16">
        <v>6.4460366711954142</v>
      </c>
      <c r="X6480" s="16">
        <v>6.7676600763142094</v>
      </c>
      <c r="Y6480" s="13">
        <v>3.640969228335095</v>
      </c>
    </row>
    <row r="6481" spans="2:25" x14ac:dyDescent="0.25">
      <c r="B6481" s="11">
        <v>6478</v>
      </c>
      <c r="C6481" s="13">
        <v>1778.4417614817337</v>
      </c>
      <c r="D6481" s="16">
        <v>9.6624480903127221</v>
      </c>
      <c r="E6481" s="16">
        <v>9.0690485112425847</v>
      </c>
      <c r="F6481" s="16">
        <v>6.0403268833636092</v>
      </c>
      <c r="G6481" s="16">
        <v>5.349790422836544</v>
      </c>
      <c r="H6481" s="16">
        <v>4.7288551757413781</v>
      </c>
      <c r="I6481" s="16">
        <v>2.9749443230232151</v>
      </c>
      <c r="J6481" s="16">
        <v>2.1763184938518312</v>
      </c>
      <c r="K6481" s="16">
        <v>4.0695173684383708</v>
      </c>
      <c r="L6481" s="16">
        <v>5.1614804243175589</v>
      </c>
      <c r="M6481" s="16">
        <v>4.2377826971288366</v>
      </c>
      <c r="N6481" s="13">
        <v>5.6474012678990988</v>
      </c>
      <c r="O6481" s="16">
        <v>9.6624480903127221</v>
      </c>
      <c r="P6481" s="16">
        <v>9.0690485112425847</v>
      </c>
      <c r="Q6481" s="16">
        <v>6.0403268833636092</v>
      </c>
      <c r="R6481" s="16">
        <v>5.349790422836544</v>
      </c>
      <c r="S6481" s="16">
        <v>4.7288551757413781</v>
      </c>
      <c r="T6481" s="16">
        <v>2.9749443230232151</v>
      </c>
      <c r="U6481" s="16">
        <v>2.1763184938518312</v>
      </c>
      <c r="V6481" s="16">
        <v>4.0695173684383708</v>
      </c>
      <c r="W6481" s="16">
        <v>5.1614804243175589</v>
      </c>
      <c r="X6481" s="16">
        <v>4.2377826971288366</v>
      </c>
      <c r="Y6481" s="13">
        <v>5.6474012678990988</v>
      </c>
    </row>
    <row r="6482" spans="2:25" x14ac:dyDescent="0.25">
      <c r="B6482" s="11">
        <v>6479</v>
      </c>
      <c r="C6482" s="13">
        <v>1821.9003609278743</v>
      </c>
      <c r="D6482" s="16">
        <v>2.7162092726568545</v>
      </c>
      <c r="E6482" s="16">
        <v>6.2869622055761312</v>
      </c>
      <c r="F6482" s="16">
        <v>4.1084023506349814</v>
      </c>
      <c r="G6482" s="16">
        <v>6.3919495074266983</v>
      </c>
      <c r="H6482" s="16">
        <v>5.3978463562844734</v>
      </c>
      <c r="I6482" s="16">
        <v>7.7249887162241579</v>
      </c>
      <c r="J6482" s="16">
        <v>3.2125019870763287</v>
      </c>
      <c r="K6482" s="16">
        <v>4.823573683297262</v>
      </c>
      <c r="L6482" s="16">
        <v>9.3826545310236327</v>
      </c>
      <c r="M6482" s="16">
        <v>6.9613631167230849</v>
      </c>
      <c r="N6482" s="13">
        <v>4.6003602867244702</v>
      </c>
      <c r="O6482" s="16">
        <v>2.7162092726568545</v>
      </c>
      <c r="P6482" s="16">
        <v>6.2869622055761312</v>
      </c>
      <c r="Q6482" s="16">
        <v>4.1084023506349814</v>
      </c>
      <c r="R6482" s="16">
        <v>6.3919495074266983</v>
      </c>
      <c r="S6482" s="16">
        <v>5.3978463562844734</v>
      </c>
      <c r="T6482" s="16">
        <v>7.7249887162241579</v>
      </c>
      <c r="U6482" s="16">
        <v>3.2125019870763287</v>
      </c>
      <c r="V6482" s="16">
        <v>4.823573683297262</v>
      </c>
      <c r="W6482" s="16">
        <v>9.3826545310236327</v>
      </c>
      <c r="X6482" s="16">
        <v>6.9613631167230849</v>
      </c>
      <c r="Y6482" s="13">
        <v>4.6003602867244702</v>
      </c>
    </row>
    <row r="6483" spans="2:25" x14ac:dyDescent="0.25">
      <c r="B6483" s="11">
        <v>6480</v>
      </c>
      <c r="C6483" s="13">
        <v>1715.8930217119344</v>
      </c>
      <c r="D6483" s="16">
        <v>4.231124889197253</v>
      </c>
      <c r="E6483" s="16">
        <v>2.1166934467656509</v>
      </c>
      <c r="F6483" s="16">
        <v>4.5409368972609796</v>
      </c>
      <c r="G6483" s="16">
        <v>4.5350860414828649</v>
      </c>
      <c r="H6483" s="16">
        <v>6.2183558602411253</v>
      </c>
      <c r="I6483" s="16">
        <v>6.2101134415669037</v>
      </c>
      <c r="J6483" s="16">
        <v>7.5929308458660731</v>
      </c>
      <c r="K6483" s="16">
        <v>4.4510179078207903</v>
      </c>
      <c r="L6483" s="16">
        <v>5.8784017118380039</v>
      </c>
      <c r="M6483" s="16">
        <v>1.984255428697479</v>
      </c>
      <c r="N6483" s="13">
        <v>7.5182375870214369</v>
      </c>
      <c r="O6483" s="16">
        <v>4.231124889197253</v>
      </c>
      <c r="P6483" s="16">
        <v>2.1166934467656509</v>
      </c>
      <c r="Q6483" s="16">
        <v>4.5409368972609796</v>
      </c>
      <c r="R6483" s="16">
        <v>4.5350860414828649</v>
      </c>
      <c r="S6483" s="16">
        <v>6.2183558602411253</v>
      </c>
      <c r="T6483" s="16">
        <v>6.2101134415669037</v>
      </c>
      <c r="U6483" s="16">
        <v>7.5929308458660731</v>
      </c>
      <c r="V6483" s="16">
        <v>4.4510179078207903</v>
      </c>
      <c r="W6483" s="16">
        <v>5.8784017118380039</v>
      </c>
      <c r="X6483" s="16">
        <v>1.984255428697479</v>
      </c>
      <c r="Y6483" s="13">
        <v>7.5182375870214369</v>
      </c>
    </row>
    <row r="6484" spans="2:25" x14ac:dyDescent="0.25">
      <c r="B6484" s="11">
        <v>6481</v>
      </c>
      <c r="C6484" s="13">
        <v>1717.4914229157046</v>
      </c>
      <c r="D6484" s="16">
        <v>6.9263817716076455</v>
      </c>
      <c r="E6484" s="16">
        <v>3.1355083918001494</v>
      </c>
      <c r="F6484" s="16">
        <v>5.6831802883561986</v>
      </c>
      <c r="G6484" s="16">
        <v>5.3639638742187579</v>
      </c>
      <c r="H6484" s="16">
        <v>1.9254777086373167</v>
      </c>
      <c r="I6484" s="16">
        <v>5.5803928285960911</v>
      </c>
      <c r="J6484" s="16">
        <v>5.6354957679013431</v>
      </c>
      <c r="K6484" s="16">
        <v>4.7957870583926034</v>
      </c>
      <c r="L6484" s="16">
        <v>4.5749433455883537</v>
      </c>
      <c r="M6484" s="16">
        <v>4.2771952672238616</v>
      </c>
      <c r="N6484" s="13">
        <v>7.4245999381451462</v>
      </c>
      <c r="O6484" s="16">
        <v>6.9263817716076455</v>
      </c>
      <c r="P6484" s="16">
        <v>3.1355083918001494</v>
      </c>
      <c r="Q6484" s="16">
        <v>5.6831802883561986</v>
      </c>
      <c r="R6484" s="16">
        <v>5.3639638742187579</v>
      </c>
      <c r="S6484" s="16">
        <v>1.9254777086373167</v>
      </c>
      <c r="T6484" s="16">
        <v>5.5803928285960911</v>
      </c>
      <c r="U6484" s="16">
        <v>5.6354957679013431</v>
      </c>
      <c r="V6484" s="16">
        <v>4.7957870583926034</v>
      </c>
      <c r="W6484" s="16">
        <v>4.5749433455883537</v>
      </c>
      <c r="X6484" s="16">
        <v>4.2771952672238616</v>
      </c>
      <c r="Y6484" s="13">
        <v>7.4245999381451462</v>
      </c>
    </row>
    <row r="6485" spans="2:25" x14ac:dyDescent="0.25">
      <c r="B6485" s="11">
        <v>6482</v>
      </c>
      <c r="C6485" s="13">
        <v>1919.4548445754017</v>
      </c>
      <c r="D6485" s="16">
        <v>9.4954896918305707</v>
      </c>
      <c r="E6485" s="16">
        <v>5.1969919482905524</v>
      </c>
      <c r="F6485" s="16">
        <v>5.30343084493874</v>
      </c>
      <c r="G6485" s="16">
        <v>7.7124440985998213</v>
      </c>
      <c r="H6485" s="16">
        <v>7.6829261764307555</v>
      </c>
      <c r="I6485" s="16">
        <v>5.3102426777456646</v>
      </c>
      <c r="J6485" s="16">
        <v>5.5919334935309131</v>
      </c>
      <c r="K6485" s="16">
        <v>5.0882686065391143</v>
      </c>
      <c r="L6485" s="16">
        <v>6.6927080908915055</v>
      </c>
      <c r="M6485" s="16">
        <v>4.9355116219933324</v>
      </c>
      <c r="N6485" s="13">
        <v>4.0512296878947822</v>
      </c>
      <c r="O6485" s="16">
        <v>9.4954896918305707</v>
      </c>
      <c r="P6485" s="16">
        <v>5.1969919482905524</v>
      </c>
      <c r="Q6485" s="16">
        <v>5.30343084493874</v>
      </c>
      <c r="R6485" s="16">
        <v>7.7124440985998213</v>
      </c>
      <c r="S6485" s="16">
        <v>7.6829261764307555</v>
      </c>
      <c r="T6485" s="16">
        <v>5.3102426777456646</v>
      </c>
      <c r="U6485" s="16">
        <v>5.5919334935309131</v>
      </c>
      <c r="V6485" s="16">
        <v>5.0882686065391143</v>
      </c>
      <c r="W6485" s="16">
        <v>6.6927080908915055</v>
      </c>
      <c r="X6485" s="16">
        <v>4.9355116219933324</v>
      </c>
      <c r="Y6485" s="13">
        <v>4.0512296878947822</v>
      </c>
    </row>
    <row r="6486" spans="2:25" x14ac:dyDescent="0.25">
      <c r="B6486" s="11">
        <v>6483</v>
      </c>
      <c r="C6486" s="13">
        <v>1606.7903856715441</v>
      </c>
      <c r="D6486" s="16">
        <v>6.5306039129406734</v>
      </c>
      <c r="E6486" s="16">
        <v>2.4371042014186743</v>
      </c>
      <c r="F6486" s="16">
        <v>4.0849678018941891</v>
      </c>
      <c r="G6486" s="16">
        <v>-6.4712879225671927E-2</v>
      </c>
      <c r="H6486" s="16">
        <v>2.924909889232262</v>
      </c>
      <c r="I6486" s="16">
        <v>7.0437994461585625</v>
      </c>
      <c r="J6486" s="16">
        <v>1.3916051242349443</v>
      </c>
      <c r="K6486" s="16">
        <v>8.8890070727809132</v>
      </c>
      <c r="L6486" s="16">
        <v>4.8908923727890965</v>
      </c>
      <c r="M6486" s="16">
        <v>5.3998343698018854</v>
      </c>
      <c r="N6486" s="13">
        <v>5.0296322503757303</v>
      </c>
      <c r="O6486" s="16">
        <v>6.5306039129406734</v>
      </c>
      <c r="P6486" s="16">
        <v>2.4371042014186743</v>
      </c>
      <c r="Q6486" s="16">
        <v>4.0849678018941891</v>
      </c>
      <c r="R6486" s="16">
        <v>-6.4712879225671927E-2</v>
      </c>
      <c r="S6486" s="16">
        <v>2.924909889232262</v>
      </c>
      <c r="T6486" s="16">
        <v>7.0437994461585625</v>
      </c>
      <c r="U6486" s="16">
        <v>1.3916051242349443</v>
      </c>
      <c r="V6486" s="16">
        <v>8.8890070727809132</v>
      </c>
      <c r="W6486" s="16">
        <v>4.8908923727890965</v>
      </c>
      <c r="X6486" s="16">
        <v>5.3998343698018854</v>
      </c>
      <c r="Y6486" s="13">
        <v>5.0296322503757303</v>
      </c>
    </row>
    <row r="6487" spans="2:25" x14ac:dyDescent="0.25">
      <c r="B6487" s="11">
        <v>6484</v>
      </c>
      <c r="C6487" s="13">
        <v>1645.505074584938</v>
      </c>
      <c r="D6487" s="16">
        <v>3.04728745774133</v>
      </c>
      <c r="E6487" s="16">
        <v>5.1111237829209637</v>
      </c>
      <c r="F6487" s="16">
        <v>1.5036783813244385</v>
      </c>
      <c r="G6487" s="16">
        <v>6.790709348022089</v>
      </c>
      <c r="H6487" s="16">
        <v>8.6988320361757427</v>
      </c>
      <c r="I6487" s="16">
        <v>1.9067871598066892</v>
      </c>
      <c r="J6487" s="16">
        <v>0.89325177164243108</v>
      </c>
      <c r="K6487" s="16">
        <v>6.9623182339935203</v>
      </c>
      <c r="L6487" s="16">
        <v>4.0594803660109458</v>
      </c>
      <c r="M6487" s="16">
        <v>4.4298432373049659</v>
      </c>
      <c r="N6487" s="13">
        <v>7.6486213889038392</v>
      </c>
      <c r="O6487" s="16">
        <v>3.04728745774133</v>
      </c>
      <c r="P6487" s="16">
        <v>5.1111237829209637</v>
      </c>
      <c r="Q6487" s="16">
        <v>1.5036783813244385</v>
      </c>
      <c r="R6487" s="16">
        <v>6.790709348022089</v>
      </c>
      <c r="S6487" s="16">
        <v>8.6988320361757427</v>
      </c>
      <c r="T6487" s="16">
        <v>1.9067871598066892</v>
      </c>
      <c r="U6487" s="16">
        <v>0.89325177164243108</v>
      </c>
      <c r="V6487" s="16">
        <v>6.9623182339935203</v>
      </c>
      <c r="W6487" s="16">
        <v>4.0594803660109458</v>
      </c>
      <c r="X6487" s="16">
        <v>4.4298432373049659</v>
      </c>
      <c r="Y6487" s="13">
        <v>7.6486213889038392</v>
      </c>
    </row>
    <row r="6488" spans="2:25" x14ac:dyDescent="0.25">
      <c r="B6488" s="11">
        <v>6485</v>
      </c>
      <c r="C6488" s="13">
        <v>1733.3416984143835</v>
      </c>
      <c r="D6488" s="16">
        <v>4.4680623292752406</v>
      </c>
      <c r="E6488" s="16">
        <v>7.1272912745884209</v>
      </c>
      <c r="F6488" s="16">
        <v>5.5850149528493898</v>
      </c>
      <c r="G6488" s="16">
        <v>3.3408616839996226</v>
      </c>
      <c r="H6488" s="16">
        <v>4.0889132806855431</v>
      </c>
      <c r="I6488" s="16">
        <v>6.865332385178192</v>
      </c>
      <c r="J6488" s="16">
        <v>6.9701878510301798</v>
      </c>
      <c r="K6488" s="16">
        <v>3.9409707775213132</v>
      </c>
      <c r="L6488" s="16">
        <v>6.7347941672555072</v>
      </c>
      <c r="M6488" s="16">
        <v>5.1847769523562146</v>
      </c>
      <c r="N6488" s="13">
        <v>2.0030933407621641</v>
      </c>
      <c r="O6488" s="16">
        <v>4.4680623292752406</v>
      </c>
      <c r="P6488" s="16">
        <v>7.1272912745884209</v>
      </c>
      <c r="Q6488" s="16">
        <v>5.5850149528493898</v>
      </c>
      <c r="R6488" s="16">
        <v>3.3408616839996226</v>
      </c>
      <c r="S6488" s="16">
        <v>4.0889132806855431</v>
      </c>
      <c r="T6488" s="16">
        <v>6.865332385178192</v>
      </c>
      <c r="U6488" s="16">
        <v>6.9701878510301798</v>
      </c>
      <c r="V6488" s="16">
        <v>3.9409707775213132</v>
      </c>
      <c r="W6488" s="16">
        <v>6.7347941672555072</v>
      </c>
      <c r="X6488" s="16">
        <v>5.1847769523562146</v>
      </c>
      <c r="Y6488" s="13">
        <v>2.0030933407621641</v>
      </c>
    </row>
    <row r="6489" spans="2:25" x14ac:dyDescent="0.25">
      <c r="B6489" s="11">
        <v>6486</v>
      </c>
      <c r="C6489" s="13">
        <v>1684.2394622553099</v>
      </c>
      <c r="D6489" s="16">
        <v>2.4707859989533691</v>
      </c>
      <c r="E6489" s="16">
        <v>4.7704338726921032</v>
      </c>
      <c r="F6489" s="16">
        <v>6.2884334130225117</v>
      </c>
      <c r="G6489" s="16">
        <v>3.7170389477970192</v>
      </c>
      <c r="H6489" s="16">
        <v>5.812560642748676</v>
      </c>
      <c r="I6489" s="16">
        <v>3.3515135555910156</v>
      </c>
      <c r="J6489" s="16">
        <v>5.4488855866365693</v>
      </c>
      <c r="K6489" s="16">
        <v>6.4522063515143238</v>
      </c>
      <c r="L6489" s="16">
        <v>4.4939361692459006</v>
      </c>
      <c r="M6489" s="16">
        <v>6.124836721696556</v>
      </c>
      <c r="N6489" s="13">
        <v>4.305449109467701</v>
      </c>
      <c r="O6489" s="16">
        <v>2.4707859989533691</v>
      </c>
      <c r="P6489" s="16">
        <v>4.7704338726921032</v>
      </c>
      <c r="Q6489" s="16">
        <v>6.2884334130225117</v>
      </c>
      <c r="R6489" s="16">
        <v>3.7170389477970192</v>
      </c>
      <c r="S6489" s="16">
        <v>5.812560642748676</v>
      </c>
      <c r="T6489" s="16">
        <v>3.3515135555910156</v>
      </c>
      <c r="U6489" s="16">
        <v>5.4488855866365693</v>
      </c>
      <c r="V6489" s="16">
        <v>6.4522063515143238</v>
      </c>
      <c r="W6489" s="16">
        <v>4.4939361692459006</v>
      </c>
      <c r="X6489" s="16">
        <v>6.124836721696556</v>
      </c>
      <c r="Y6489" s="13">
        <v>4.305449109467701</v>
      </c>
    </row>
    <row r="6490" spans="2:25" x14ac:dyDescent="0.25">
      <c r="B6490" s="11">
        <v>6487</v>
      </c>
      <c r="C6490" s="13">
        <v>1645.991470323256</v>
      </c>
      <c r="D6490" s="16">
        <v>2.8987060853867104</v>
      </c>
      <c r="E6490" s="16">
        <v>4.2824715321353493</v>
      </c>
      <c r="F6490" s="16">
        <v>7.2116581699995965</v>
      </c>
      <c r="G6490" s="16">
        <v>5.1004166567222819</v>
      </c>
      <c r="H6490" s="16">
        <v>3.9960905630549179</v>
      </c>
      <c r="I6490" s="16">
        <v>2.1011927485631059</v>
      </c>
      <c r="J6490" s="16">
        <v>4.8412969943961288</v>
      </c>
      <c r="K6490" s="16">
        <v>6.2975723349825889</v>
      </c>
      <c r="L6490" s="16">
        <v>4.3799082993041099</v>
      </c>
      <c r="M6490" s="16">
        <v>6.8154792815392726</v>
      </c>
      <c r="N6490" s="13">
        <v>2.9537501292004236</v>
      </c>
      <c r="O6490" s="16">
        <v>2.8987060853867104</v>
      </c>
      <c r="P6490" s="16">
        <v>4.2824715321353493</v>
      </c>
      <c r="Q6490" s="16">
        <v>7.2116581699995965</v>
      </c>
      <c r="R6490" s="16">
        <v>5.1004166567222819</v>
      </c>
      <c r="S6490" s="16">
        <v>3.9960905630549179</v>
      </c>
      <c r="T6490" s="16">
        <v>2.1011927485631059</v>
      </c>
      <c r="U6490" s="16">
        <v>4.8412969943961288</v>
      </c>
      <c r="V6490" s="16">
        <v>6.2975723349825889</v>
      </c>
      <c r="W6490" s="16">
        <v>4.3799082993041099</v>
      </c>
      <c r="X6490" s="16">
        <v>6.8154792815392726</v>
      </c>
      <c r="Y6490" s="13">
        <v>2.9537501292004236</v>
      </c>
    </row>
    <row r="6491" spans="2:25" x14ac:dyDescent="0.25">
      <c r="B6491" s="11">
        <v>6488</v>
      </c>
      <c r="C6491" s="13">
        <v>1895.0060013770483</v>
      </c>
      <c r="D6491" s="16">
        <v>9.3879466669910023</v>
      </c>
      <c r="E6491" s="16">
        <v>6.8449369789322176</v>
      </c>
      <c r="F6491" s="16">
        <v>5.2850183165089195</v>
      </c>
      <c r="G6491" s="16">
        <v>7.3934805651622231</v>
      </c>
      <c r="H6491" s="16">
        <v>4.2744504410268123</v>
      </c>
      <c r="I6491" s="16">
        <v>4.477350781321169</v>
      </c>
      <c r="J6491" s="16">
        <v>7.9137898163379328</v>
      </c>
      <c r="K6491" s="16">
        <v>4.061662492582192</v>
      </c>
      <c r="L6491" s="16">
        <v>3.936306503126084</v>
      </c>
      <c r="M6491" s="16">
        <v>5.1539554813642185</v>
      </c>
      <c r="N6491" s="13">
        <v>7.0086666656707131</v>
      </c>
      <c r="O6491" s="16">
        <v>9.3879466669910023</v>
      </c>
      <c r="P6491" s="16">
        <v>6.8449369789322176</v>
      </c>
      <c r="Q6491" s="16">
        <v>5.2850183165089195</v>
      </c>
      <c r="R6491" s="16">
        <v>7.3934805651622231</v>
      </c>
      <c r="S6491" s="16">
        <v>4.2744504410268123</v>
      </c>
      <c r="T6491" s="16">
        <v>4.477350781321169</v>
      </c>
      <c r="U6491" s="16">
        <v>7.9137898163379328</v>
      </c>
      <c r="V6491" s="16">
        <v>4.061662492582192</v>
      </c>
      <c r="W6491" s="16">
        <v>3.936306503126084</v>
      </c>
      <c r="X6491" s="16">
        <v>5.1539554813642185</v>
      </c>
      <c r="Y6491" s="13">
        <v>7.0086666656707131</v>
      </c>
    </row>
    <row r="6492" spans="2:25" x14ac:dyDescent="0.25">
      <c r="B6492" s="11">
        <v>6489</v>
      </c>
      <c r="C6492" s="13">
        <v>1689.6771112684921</v>
      </c>
      <c r="D6492" s="16">
        <v>2.9763222488977648</v>
      </c>
      <c r="E6492" s="16">
        <v>2.3629221659941466</v>
      </c>
      <c r="F6492" s="16">
        <v>7.7221156567492599</v>
      </c>
      <c r="G6492" s="16">
        <v>4.8629498980410739</v>
      </c>
      <c r="H6492" s="16">
        <v>4.0201313805846386</v>
      </c>
      <c r="I6492" s="16">
        <v>3.6035874642106909</v>
      </c>
      <c r="J6492" s="16">
        <v>9.2912511673581566</v>
      </c>
      <c r="K6492" s="16">
        <v>5.2837631660111732</v>
      </c>
      <c r="L6492" s="16">
        <v>0.21742345508873573</v>
      </c>
      <c r="M6492" s="16">
        <v>7.0559355742531196</v>
      </c>
      <c r="N6492" s="13">
        <v>6.4242712653119343</v>
      </c>
      <c r="O6492" s="16">
        <v>2.9763222488977648</v>
      </c>
      <c r="P6492" s="16">
        <v>2.3629221659941466</v>
      </c>
      <c r="Q6492" s="16">
        <v>7.7221156567492599</v>
      </c>
      <c r="R6492" s="16">
        <v>4.8629498980410739</v>
      </c>
      <c r="S6492" s="16">
        <v>4.0201313805846386</v>
      </c>
      <c r="T6492" s="16">
        <v>3.6035874642106909</v>
      </c>
      <c r="U6492" s="16">
        <v>9.2912511673581566</v>
      </c>
      <c r="V6492" s="16">
        <v>5.2837631660111732</v>
      </c>
      <c r="W6492" s="16">
        <v>0.21742345508873573</v>
      </c>
      <c r="X6492" s="16">
        <v>7.0559355742531196</v>
      </c>
      <c r="Y6492" s="13">
        <v>6.4242712653119343</v>
      </c>
    </row>
    <row r="6493" spans="2:25" x14ac:dyDescent="0.25">
      <c r="B6493" s="11">
        <v>6490</v>
      </c>
      <c r="C6493" s="13">
        <v>1871.9024401559586</v>
      </c>
      <c r="D6493" s="16">
        <v>5.4246562698005016</v>
      </c>
      <c r="E6493" s="16">
        <v>4.1034646623419233</v>
      </c>
      <c r="F6493" s="16">
        <v>4.7639227534790143</v>
      </c>
      <c r="G6493" s="16">
        <v>5.1336032932191733</v>
      </c>
      <c r="H6493" s="16">
        <v>7.7592550871211721</v>
      </c>
      <c r="I6493" s="16">
        <v>7.8577898025221184</v>
      </c>
      <c r="J6493" s="16">
        <v>5.5509051646946022</v>
      </c>
      <c r="K6493" s="16">
        <v>8.3282130346901067</v>
      </c>
      <c r="L6493" s="16">
        <v>5.2950377702411027</v>
      </c>
      <c r="M6493" s="16">
        <v>5.886206345099227</v>
      </c>
      <c r="N6493" s="13">
        <v>4.2803632092610471</v>
      </c>
      <c r="O6493" s="16">
        <v>5.4246562698005016</v>
      </c>
      <c r="P6493" s="16">
        <v>4.1034646623419233</v>
      </c>
      <c r="Q6493" s="16">
        <v>4.7639227534790143</v>
      </c>
      <c r="R6493" s="16">
        <v>5.1336032932191733</v>
      </c>
      <c r="S6493" s="16">
        <v>7.7592550871211721</v>
      </c>
      <c r="T6493" s="16">
        <v>7.8577898025221184</v>
      </c>
      <c r="U6493" s="16">
        <v>5.5509051646946022</v>
      </c>
      <c r="V6493" s="16">
        <v>8.3282130346901067</v>
      </c>
      <c r="W6493" s="16">
        <v>5.2950377702411027</v>
      </c>
      <c r="X6493" s="16">
        <v>5.886206345099227</v>
      </c>
      <c r="Y6493" s="13">
        <v>4.2803632092610471</v>
      </c>
    </row>
    <row r="6494" spans="2:25" x14ac:dyDescent="0.25">
      <c r="B6494" s="11">
        <v>6491</v>
      </c>
      <c r="C6494" s="13">
        <v>1706.7583782167919</v>
      </c>
      <c r="D6494" s="16">
        <v>5.1828324364305329</v>
      </c>
      <c r="E6494" s="16">
        <v>7.9901661013274978</v>
      </c>
      <c r="F6494" s="16">
        <v>3.5930867351408651</v>
      </c>
      <c r="G6494" s="16">
        <v>5.4258391930153866</v>
      </c>
      <c r="H6494" s="16">
        <v>3.9835721893928868</v>
      </c>
      <c r="I6494" s="16">
        <v>2.8994514882206999</v>
      </c>
      <c r="J6494" s="16">
        <v>3.8150148092198082</v>
      </c>
      <c r="K6494" s="16">
        <v>6.4554535393897057</v>
      </c>
      <c r="L6494" s="16">
        <v>5.5508353936839914</v>
      </c>
      <c r="M6494" s="16">
        <v>3.3805877017439343</v>
      </c>
      <c r="N6494" s="13">
        <v>6.3887038719320639</v>
      </c>
      <c r="O6494" s="16">
        <v>5.1828324364305329</v>
      </c>
      <c r="P6494" s="16">
        <v>7.9901661013274978</v>
      </c>
      <c r="Q6494" s="16">
        <v>3.5930867351408651</v>
      </c>
      <c r="R6494" s="16">
        <v>5.4258391930153866</v>
      </c>
      <c r="S6494" s="16">
        <v>3.9835721893928868</v>
      </c>
      <c r="T6494" s="16">
        <v>2.8994514882206999</v>
      </c>
      <c r="U6494" s="16">
        <v>3.8150148092198082</v>
      </c>
      <c r="V6494" s="16">
        <v>6.4554535393897057</v>
      </c>
      <c r="W6494" s="16">
        <v>5.5508353936839914</v>
      </c>
      <c r="X6494" s="16">
        <v>3.3805877017439343</v>
      </c>
      <c r="Y6494" s="13">
        <v>6.3887038719320639</v>
      </c>
    </row>
    <row r="6495" spans="2:25" x14ac:dyDescent="0.25">
      <c r="B6495" s="11">
        <v>6492</v>
      </c>
      <c r="C6495" s="13">
        <v>1577.8869124645707</v>
      </c>
      <c r="D6495" s="16">
        <v>7.7305715931262968</v>
      </c>
      <c r="E6495" s="16">
        <v>-5.7388929757737905E-2</v>
      </c>
      <c r="F6495" s="16">
        <v>2.06584601197026</v>
      </c>
      <c r="G6495" s="16">
        <v>0.18018715101361416</v>
      </c>
      <c r="H6495" s="16">
        <v>3.0069747024487592</v>
      </c>
      <c r="I6495" s="16">
        <v>3.1381081633152612</v>
      </c>
      <c r="J6495" s="16">
        <v>5.6437022049154635</v>
      </c>
      <c r="K6495" s="16">
        <v>4.440662978955852</v>
      </c>
      <c r="L6495" s="16">
        <v>6.7129132833780965</v>
      </c>
      <c r="M6495" s="16">
        <v>4.4132548439740136</v>
      </c>
      <c r="N6495" s="13">
        <v>9.493727010832913</v>
      </c>
      <c r="O6495" s="16">
        <v>7.7305715931262968</v>
      </c>
      <c r="P6495" s="16">
        <v>-5.7388929757737905E-2</v>
      </c>
      <c r="Q6495" s="16">
        <v>2.06584601197026</v>
      </c>
      <c r="R6495" s="16">
        <v>0.18018715101361416</v>
      </c>
      <c r="S6495" s="16">
        <v>3.0069747024487592</v>
      </c>
      <c r="T6495" s="16">
        <v>3.1381081633152612</v>
      </c>
      <c r="U6495" s="16">
        <v>5.6437022049154635</v>
      </c>
      <c r="V6495" s="16">
        <v>4.440662978955852</v>
      </c>
      <c r="W6495" s="16">
        <v>6.7129132833780965</v>
      </c>
      <c r="X6495" s="16">
        <v>4.4132548439740136</v>
      </c>
      <c r="Y6495" s="13">
        <v>9.493727010832913</v>
      </c>
    </row>
    <row r="6496" spans="2:25" x14ac:dyDescent="0.25">
      <c r="B6496" s="11">
        <v>6493</v>
      </c>
      <c r="C6496" s="13">
        <v>1651.9922432471983</v>
      </c>
      <c r="D6496" s="16">
        <v>3.5418927390316677</v>
      </c>
      <c r="E6496" s="16">
        <v>3.4515386065777998</v>
      </c>
      <c r="F6496" s="16">
        <v>6.131359483646893</v>
      </c>
      <c r="G6496" s="16">
        <v>3.1665896209692752</v>
      </c>
      <c r="H6496" s="16">
        <v>3.1942908055615686</v>
      </c>
      <c r="I6496" s="16">
        <v>3.1329981350059466</v>
      </c>
      <c r="J6496" s="16">
        <v>5.5973304614937458</v>
      </c>
      <c r="K6496" s="16">
        <v>5.743541534262592</v>
      </c>
      <c r="L6496" s="16">
        <v>6.5760850355148071</v>
      </c>
      <c r="M6496" s="16">
        <v>5.7559923840627514</v>
      </c>
      <c r="N6496" s="13">
        <v>4.9262691182902021</v>
      </c>
      <c r="O6496" s="16">
        <v>3.5418927390316677</v>
      </c>
      <c r="P6496" s="16">
        <v>3.4515386065777998</v>
      </c>
      <c r="Q6496" s="16">
        <v>6.131359483646893</v>
      </c>
      <c r="R6496" s="16">
        <v>3.1665896209692752</v>
      </c>
      <c r="S6496" s="16">
        <v>3.1942908055615686</v>
      </c>
      <c r="T6496" s="16">
        <v>3.1329981350059466</v>
      </c>
      <c r="U6496" s="16">
        <v>5.5973304614937458</v>
      </c>
      <c r="V6496" s="16">
        <v>5.743541534262592</v>
      </c>
      <c r="W6496" s="16">
        <v>6.5760850355148071</v>
      </c>
      <c r="X6496" s="16">
        <v>5.7559923840627514</v>
      </c>
      <c r="Y6496" s="13">
        <v>4.9262691182902021</v>
      </c>
    </row>
    <row r="6497" spans="2:25" x14ac:dyDescent="0.25">
      <c r="B6497" s="11">
        <v>6494</v>
      </c>
      <c r="C6497" s="13">
        <v>1588.2149837672566</v>
      </c>
      <c r="D6497" s="16">
        <v>6.3677716886860161</v>
      </c>
      <c r="E6497" s="16">
        <v>8.0483098707575085</v>
      </c>
      <c r="F6497" s="16">
        <v>2.1153186444391485</v>
      </c>
      <c r="G6497" s="16">
        <v>3.4466519625543777</v>
      </c>
      <c r="H6497" s="16">
        <v>4.7681599409318762</v>
      </c>
      <c r="I6497" s="16">
        <v>6.3350200771642786</v>
      </c>
      <c r="J6497" s="16">
        <v>5.8298127685161738E-2</v>
      </c>
      <c r="K6497" s="16">
        <v>4.2249629259610675</v>
      </c>
      <c r="L6497" s="16">
        <v>5.3725703538559717</v>
      </c>
      <c r="M6497" s="16">
        <v>0.97209380060553219</v>
      </c>
      <c r="N6497" s="13">
        <v>5.5969604846407828</v>
      </c>
      <c r="O6497" s="16">
        <v>6.3677716886860161</v>
      </c>
      <c r="P6497" s="16">
        <v>8.0483098707575085</v>
      </c>
      <c r="Q6497" s="16">
        <v>2.1153186444391485</v>
      </c>
      <c r="R6497" s="16">
        <v>3.4466519625543777</v>
      </c>
      <c r="S6497" s="16">
        <v>4.7681599409318762</v>
      </c>
      <c r="T6497" s="16">
        <v>6.3350200771642786</v>
      </c>
      <c r="U6497" s="16">
        <v>5.8298127685161738E-2</v>
      </c>
      <c r="V6497" s="16">
        <v>4.2249629259610675</v>
      </c>
      <c r="W6497" s="16">
        <v>5.3725703538559717</v>
      </c>
      <c r="X6497" s="16">
        <v>0.97209380060553219</v>
      </c>
      <c r="Y6497" s="13">
        <v>5.5969604846407828</v>
      </c>
    </row>
    <row r="6498" spans="2:25" x14ac:dyDescent="0.25">
      <c r="B6498" s="11">
        <v>6495</v>
      </c>
      <c r="C6498" s="13">
        <v>1616.3292889976096</v>
      </c>
      <c r="D6498" s="16">
        <v>4.0440899789919165</v>
      </c>
      <c r="E6498" s="16">
        <v>3.8448506002331015</v>
      </c>
      <c r="F6498" s="16">
        <v>6.2580689220264301</v>
      </c>
      <c r="G6498" s="16">
        <v>4.2826174590353645</v>
      </c>
      <c r="H6498" s="16">
        <v>2.3097105645176024</v>
      </c>
      <c r="I6498" s="16">
        <v>4.0092714034270793</v>
      </c>
      <c r="J6498" s="16">
        <v>4.8065395411896752</v>
      </c>
      <c r="K6498" s="16">
        <v>4.719829313809262</v>
      </c>
      <c r="L6498" s="16">
        <v>6.1556658745455701</v>
      </c>
      <c r="M6498" s="16">
        <v>4.4270612393798991</v>
      </c>
      <c r="N6498" s="13">
        <v>4.0466497102233401</v>
      </c>
      <c r="O6498" s="16">
        <v>4.0440899789919165</v>
      </c>
      <c r="P6498" s="16">
        <v>3.8448506002331015</v>
      </c>
      <c r="Q6498" s="16">
        <v>6.2580689220264301</v>
      </c>
      <c r="R6498" s="16">
        <v>4.2826174590353645</v>
      </c>
      <c r="S6498" s="16">
        <v>2.3097105645176024</v>
      </c>
      <c r="T6498" s="16">
        <v>4.0092714034270793</v>
      </c>
      <c r="U6498" s="16">
        <v>4.8065395411896752</v>
      </c>
      <c r="V6498" s="16">
        <v>4.719829313809262</v>
      </c>
      <c r="W6498" s="16">
        <v>6.1556658745455701</v>
      </c>
      <c r="X6498" s="16">
        <v>4.4270612393798991</v>
      </c>
      <c r="Y6498" s="13">
        <v>4.0466497102233401</v>
      </c>
    </row>
    <row r="6499" spans="2:25" x14ac:dyDescent="0.25">
      <c r="B6499" s="11">
        <v>6496</v>
      </c>
      <c r="C6499" s="13">
        <v>1655.6978841737559</v>
      </c>
      <c r="D6499" s="16">
        <v>3.2338381777607363</v>
      </c>
      <c r="E6499" s="16">
        <v>3.6575565234087617</v>
      </c>
      <c r="F6499" s="16">
        <v>4.5778912903719569</v>
      </c>
      <c r="G6499" s="16">
        <v>4.0896037460080708</v>
      </c>
      <c r="H6499" s="16">
        <v>4.8688272813946565</v>
      </c>
      <c r="I6499" s="16">
        <v>5.5258163340884066</v>
      </c>
      <c r="J6499" s="16">
        <v>2.7017190536778388</v>
      </c>
      <c r="K6499" s="16">
        <v>7.1011942429932331</v>
      </c>
      <c r="L6499" s="16">
        <v>5.9457070505693599</v>
      </c>
      <c r="M6499" s="16">
        <v>4.3903000524583904</v>
      </c>
      <c r="N6499" s="13">
        <v>5.3481911992613327</v>
      </c>
      <c r="O6499" s="16">
        <v>3.2338381777607363</v>
      </c>
      <c r="P6499" s="16">
        <v>3.6575565234087617</v>
      </c>
      <c r="Q6499" s="16">
        <v>4.5778912903719569</v>
      </c>
      <c r="R6499" s="16">
        <v>4.0896037460080708</v>
      </c>
      <c r="S6499" s="16">
        <v>4.8688272813946565</v>
      </c>
      <c r="T6499" s="16">
        <v>5.5258163340884066</v>
      </c>
      <c r="U6499" s="16">
        <v>2.7017190536778388</v>
      </c>
      <c r="V6499" s="16">
        <v>7.1011942429932331</v>
      </c>
      <c r="W6499" s="16">
        <v>5.9457070505693599</v>
      </c>
      <c r="X6499" s="16">
        <v>4.3903000524583904</v>
      </c>
      <c r="Y6499" s="13">
        <v>5.3481911992613327</v>
      </c>
    </row>
    <row r="6500" spans="2:25" x14ac:dyDescent="0.25">
      <c r="B6500" s="11">
        <v>6497</v>
      </c>
      <c r="C6500" s="13">
        <v>1725.3515560767269</v>
      </c>
      <c r="D6500" s="16">
        <v>5.5934558097040981</v>
      </c>
      <c r="E6500" s="16">
        <v>7.1381234692426005</v>
      </c>
      <c r="F6500" s="16">
        <v>4.9817980207317598</v>
      </c>
      <c r="G6500" s="16">
        <v>4.6231965123410017</v>
      </c>
      <c r="H6500" s="16">
        <v>3.5084136515951512</v>
      </c>
      <c r="I6500" s="16">
        <v>5.4022343530661994</v>
      </c>
      <c r="J6500" s="16">
        <v>5.5784238291545307</v>
      </c>
      <c r="K6500" s="16">
        <v>4.7039679218006025</v>
      </c>
      <c r="L6500" s="16">
        <v>5.3664000791016395</v>
      </c>
      <c r="M6500" s="16">
        <v>2.5277042766675879</v>
      </c>
      <c r="N6500" s="13">
        <v>6.3369855184131829</v>
      </c>
      <c r="O6500" s="16">
        <v>5.5934558097040981</v>
      </c>
      <c r="P6500" s="16">
        <v>7.1381234692426005</v>
      </c>
      <c r="Q6500" s="16">
        <v>4.9817980207317598</v>
      </c>
      <c r="R6500" s="16">
        <v>4.6231965123410017</v>
      </c>
      <c r="S6500" s="16">
        <v>3.5084136515951512</v>
      </c>
      <c r="T6500" s="16">
        <v>5.4022343530661994</v>
      </c>
      <c r="U6500" s="16">
        <v>5.5784238291545307</v>
      </c>
      <c r="V6500" s="16">
        <v>4.7039679218006025</v>
      </c>
      <c r="W6500" s="16">
        <v>5.3664000791016395</v>
      </c>
      <c r="X6500" s="16">
        <v>2.5277042766675879</v>
      </c>
      <c r="Y6500" s="13">
        <v>6.3369855184131829</v>
      </c>
    </row>
    <row r="6501" spans="2:25" x14ac:dyDescent="0.25">
      <c r="B6501" s="11">
        <v>6498</v>
      </c>
      <c r="C6501" s="13">
        <v>1732.4986567967453</v>
      </c>
      <c r="D6501" s="16">
        <v>6.8330910006053358</v>
      </c>
      <c r="E6501" s="16">
        <v>6.6935677693211098</v>
      </c>
      <c r="F6501" s="16">
        <v>4.7184546748937208</v>
      </c>
      <c r="G6501" s="16">
        <v>4.7668259383125084</v>
      </c>
      <c r="H6501" s="16">
        <v>3.7973083135343728</v>
      </c>
      <c r="I6501" s="16">
        <v>3.0308982399964099</v>
      </c>
      <c r="J6501" s="16">
        <v>3.2110907228014876</v>
      </c>
      <c r="K6501" s="16">
        <v>4.9081822099577472</v>
      </c>
      <c r="L6501" s="16">
        <v>5.1301807341322379</v>
      </c>
      <c r="M6501" s="16">
        <v>5.324996597681193</v>
      </c>
      <c r="N6501" s="13">
        <v>7.8128747522496926</v>
      </c>
      <c r="O6501" s="16">
        <v>6.8330910006053358</v>
      </c>
      <c r="P6501" s="16">
        <v>6.6935677693211098</v>
      </c>
      <c r="Q6501" s="16">
        <v>4.7184546748937208</v>
      </c>
      <c r="R6501" s="16">
        <v>4.7668259383125084</v>
      </c>
      <c r="S6501" s="16">
        <v>3.7973083135343728</v>
      </c>
      <c r="T6501" s="16">
        <v>3.0308982399964099</v>
      </c>
      <c r="U6501" s="16">
        <v>3.2110907228014876</v>
      </c>
      <c r="V6501" s="16">
        <v>4.9081822099577472</v>
      </c>
      <c r="W6501" s="16">
        <v>5.1301807341322379</v>
      </c>
      <c r="X6501" s="16">
        <v>5.324996597681193</v>
      </c>
      <c r="Y6501" s="13">
        <v>7.8128747522496926</v>
      </c>
    </row>
    <row r="6502" spans="2:25" x14ac:dyDescent="0.25">
      <c r="B6502" s="11">
        <v>6499</v>
      </c>
      <c r="C6502" s="13">
        <v>1887.0466725663105</v>
      </c>
      <c r="D6502" s="16">
        <v>9.2099682052860175</v>
      </c>
      <c r="E6502" s="16">
        <v>7.7437039004057571</v>
      </c>
      <c r="F6502" s="16">
        <v>4.5663591721492853</v>
      </c>
      <c r="G6502" s="16">
        <v>7.1573322764277476</v>
      </c>
      <c r="H6502" s="16">
        <v>3.9050238232240249</v>
      </c>
      <c r="I6502" s="16">
        <v>6.7858474043734445</v>
      </c>
      <c r="J6502" s="16">
        <v>3.7470335330742031</v>
      </c>
      <c r="K6502" s="16">
        <v>3.9514066373199093</v>
      </c>
      <c r="L6502" s="16">
        <v>7.1020788082208641</v>
      </c>
      <c r="M6502" s="16">
        <v>5.8307766398027949</v>
      </c>
      <c r="N6502" s="13">
        <v>5.2895642697277747</v>
      </c>
      <c r="O6502" s="16">
        <v>9.2099682052860175</v>
      </c>
      <c r="P6502" s="16">
        <v>7.7437039004057571</v>
      </c>
      <c r="Q6502" s="16">
        <v>4.5663591721492853</v>
      </c>
      <c r="R6502" s="16">
        <v>7.1573322764277476</v>
      </c>
      <c r="S6502" s="16">
        <v>3.9050238232240249</v>
      </c>
      <c r="T6502" s="16">
        <v>6.7858474043734445</v>
      </c>
      <c r="U6502" s="16">
        <v>3.7470335330742031</v>
      </c>
      <c r="V6502" s="16">
        <v>3.9514066373199093</v>
      </c>
      <c r="W6502" s="16">
        <v>7.1020788082208641</v>
      </c>
      <c r="X6502" s="16">
        <v>5.8307766398027949</v>
      </c>
      <c r="Y6502" s="13">
        <v>5.2895642697277747</v>
      </c>
    </row>
    <row r="6503" spans="2:25" x14ac:dyDescent="0.25">
      <c r="B6503" s="11">
        <v>6500</v>
      </c>
      <c r="C6503" s="13">
        <v>1652.701801154273</v>
      </c>
      <c r="D6503" s="16">
        <v>3.5685187515773618</v>
      </c>
      <c r="E6503" s="16">
        <v>4.5293877024064804</v>
      </c>
      <c r="F6503" s="16">
        <v>4.1203917996523085</v>
      </c>
      <c r="G6503" s="16">
        <v>1.4073787880878386</v>
      </c>
      <c r="H6503" s="16">
        <v>5.6650733161093934</v>
      </c>
      <c r="I6503" s="16">
        <v>5.8244132270393534</v>
      </c>
      <c r="J6503" s="16">
        <v>5.1557178133410586</v>
      </c>
      <c r="K6503" s="16">
        <v>6.6282939037024367</v>
      </c>
      <c r="L6503" s="16">
        <v>5.924707099137362</v>
      </c>
      <c r="M6503" s="16">
        <v>1.6462639732314996</v>
      </c>
      <c r="N6503" s="13">
        <v>6.8682112208143877</v>
      </c>
      <c r="O6503" s="16">
        <v>3.5685187515773618</v>
      </c>
      <c r="P6503" s="16">
        <v>4.5293877024064804</v>
      </c>
      <c r="Q6503" s="16">
        <v>4.1203917996523085</v>
      </c>
      <c r="R6503" s="16">
        <v>1.4073787880878386</v>
      </c>
      <c r="S6503" s="16">
        <v>5.6650733161093934</v>
      </c>
      <c r="T6503" s="16">
        <v>5.8244132270393534</v>
      </c>
      <c r="U6503" s="16">
        <v>5.1557178133410586</v>
      </c>
      <c r="V6503" s="16">
        <v>6.6282939037024367</v>
      </c>
      <c r="W6503" s="16">
        <v>5.924707099137362</v>
      </c>
      <c r="X6503" s="16">
        <v>1.6462639732314996</v>
      </c>
      <c r="Y6503" s="13">
        <v>6.8682112208143877</v>
      </c>
    </row>
    <row r="6504" spans="2:25" x14ac:dyDescent="0.25">
      <c r="B6504" s="11">
        <v>6501</v>
      </c>
      <c r="C6504" s="13">
        <v>1921.6424058446632</v>
      </c>
      <c r="D6504" s="16">
        <v>7.3123630326765934</v>
      </c>
      <c r="E6504" s="16">
        <v>4.8169835512291517</v>
      </c>
      <c r="F6504" s="16">
        <v>6.6061299814746626</v>
      </c>
      <c r="G6504" s="16">
        <v>7.223785058587775</v>
      </c>
      <c r="H6504" s="16">
        <v>7.5978690174978905</v>
      </c>
      <c r="I6504" s="16">
        <v>4.8280875360171063</v>
      </c>
      <c r="J6504" s="16">
        <v>8.2644271024272591</v>
      </c>
      <c r="K6504" s="16">
        <v>4.8005905161617468</v>
      </c>
      <c r="L6504" s="16">
        <v>3.8377887020450392</v>
      </c>
      <c r="M6504" s="16">
        <v>7.8353574907299963</v>
      </c>
      <c r="N6504" s="13">
        <v>4.0656313441222194</v>
      </c>
      <c r="O6504" s="16">
        <v>7.3123630326765934</v>
      </c>
      <c r="P6504" s="16">
        <v>4.8169835512291517</v>
      </c>
      <c r="Q6504" s="16">
        <v>6.6061299814746626</v>
      </c>
      <c r="R6504" s="16">
        <v>7.223785058587775</v>
      </c>
      <c r="S6504" s="16">
        <v>7.5978690174978905</v>
      </c>
      <c r="T6504" s="16">
        <v>4.8280875360171063</v>
      </c>
      <c r="U6504" s="16">
        <v>8.2644271024272591</v>
      </c>
      <c r="V6504" s="16">
        <v>4.8005905161617468</v>
      </c>
      <c r="W6504" s="16">
        <v>3.8377887020450392</v>
      </c>
      <c r="X6504" s="16">
        <v>7.8353574907299963</v>
      </c>
      <c r="Y6504" s="13">
        <v>4.0656313441222194</v>
      </c>
    </row>
    <row r="6505" spans="2:25" x14ac:dyDescent="0.25">
      <c r="B6505" s="11">
        <v>6502</v>
      </c>
      <c r="C6505" s="13">
        <v>1822.2706578866903</v>
      </c>
      <c r="D6505" s="16">
        <v>6.9140512367012166</v>
      </c>
      <c r="E6505" s="16">
        <v>8.6201193379360692</v>
      </c>
      <c r="F6505" s="16">
        <v>5.9111511957349725</v>
      </c>
      <c r="G6505" s="16">
        <v>5.3613997419980723</v>
      </c>
      <c r="H6505" s="16">
        <v>2.9761090433848163</v>
      </c>
      <c r="I6505" s="16">
        <v>5.3029158031016523</v>
      </c>
      <c r="J6505" s="16">
        <v>5.8761393531067654</v>
      </c>
      <c r="K6505" s="16">
        <v>5.8386736395371299</v>
      </c>
      <c r="L6505" s="16">
        <v>5.3000862211369455</v>
      </c>
      <c r="M6505" s="16">
        <v>3.0627771285035563</v>
      </c>
      <c r="N6505" s="13">
        <v>6.3975449334597583</v>
      </c>
      <c r="O6505" s="16">
        <v>6.9140512367012166</v>
      </c>
      <c r="P6505" s="16">
        <v>8.6201193379360692</v>
      </c>
      <c r="Q6505" s="16">
        <v>5.9111511957349725</v>
      </c>
      <c r="R6505" s="16">
        <v>5.3613997419980723</v>
      </c>
      <c r="S6505" s="16">
        <v>2.9761090433848163</v>
      </c>
      <c r="T6505" s="16">
        <v>5.3029158031016523</v>
      </c>
      <c r="U6505" s="16">
        <v>5.8761393531067654</v>
      </c>
      <c r="V6505" s="16">
        <v>5.8386736395371299</v>
      </c>
      <c r="W6505" s="16">
        <v>5.3000862211369455</v>
      </c>
      <c r="X6505" s="16">
        <v>3.0627771285035563</v>
      </c>
      <c r="Y6505" s="13">
        <v>6.3975449334597583</v>
      </c>
    </row>
    <row r="6506" spans="2:25" x14ac:dyDescent="0.25">
      <c r="B6506" s="11">
        <v>6503</v>
      </c>
      <c r="C6506" s="13">
        <v>1595.7705170964941</v>
      </c>
      <c r="D6506" s="16">
        <v>6.1709561285777337</v>
      </c>
      <c r="E6506" s="16">
        <v>3.2280146233045617</v>
      </c>
      <c r="F6506" s="16">
        <v>5.038556258001166</v>
      </c>
      <c r="G6506" s="16">
        <v>3.5360779134262259</v>
      </c>
      <c r="H6506" s="16">
        <v>7.0431359428092293</v>
      </c>
      <c r="I6506" s="16">
        <v>3.3392181304387405</v>
      </c>
      <c r="J6506" s="16">
        <v>2.0515972599486676</v>
      </c>
      <c r="K6506" s="16">
        <v>1.7729746541918203</v>
      </c>
      <c r="L6506" s="16">
        <v>7.8648475654148982</v>
      </c>
      <c r="M6506" s="16">
        <v>4.1344806248394299</v>
      </c>
      <c r="N6506" s="13">
        <v>3.5172810145296003</v>
      </c>
      <c r="O6506" s="16">
        <v>6.1709561285777337</v>
      </c>
      <c r="P6506" s="16">
        <v>3.2280146233045617</v>
      </c>
      <c r="Q6506" s="16">
        <v>5.038556258001166</v>
      </c>
      <c r="R6506" s="16">
        <v>3.5360779134262259</v>
      </c>
      <c r="S6506" s="16">
        <v>7.0431359428092293</v>
      </c>
      <c r="T6506" s="16">
        <v>3.3392181304387405</v>
      </c>
      <c r="U6506" s="16">
        <v>2.0515972599486676</v>
      </c>
      <c r="V6506" s="16">
        <v>1.7729746541918203</v>
      </c>
      <c r="W6506" s="16">
        <v>7.8648475654148982</v>
      </c>
      <c r="X6506" s="16">
        <v>4.1344806248394299</v>
      </c>
      <c r="Y6506" s="13">
        <v>3.5172810145296003</v>
      </c>
    </row>
    <row r="6507" spans="2:25" x14ac:dyDescent="0.25">
      <c r="B6507" s="11">
        <v>6504</v>
      </c>
      <c r="C6507" s="13">
        <v>1550.7184615541469</v>
      </c>
      <c r="D6507" s="16">
        <v>3.4491917333686266</v>
      </c>
      <c r="E6507" s="16">
        <v>2.5412550620733469</v>
      </c>
      <c r="F6507" s="16">
        <v>1.6089469739594864</v>
      </c>
      <c r="G6507" s="16">
        <v>4.3231013299126202</v>
      </c>
      <c r="H6507" s="16">
        <v>1.774883699581399</v>
      </c>
      <c r="I6507" s="16">
        <v>6.7656762467478471</v>
      </c>
      <c r="J6507" s="16">
        <v>6.7614225162541652</v>
      </c>
      <c r="K6507" s="16">
        <v>2.8788148962156099</v>
      </c>
      <c r="L6507" s="16">
        <v>3.5541709914354849</v>
      </c>
      <c r="M6507" s="16">
        <v>4.1053435084597218</v>
      </c>
      <c r="N6507" s="13">
        <v>6.9494435664180685</v>
      </c>
      <c r="O6507" s="16">
        <v>3.4491917333686266</v>
      </c>
      <c r="P6507" s="16">
        <v>2.5412550620733469</v>
      </c>
      <c r="Q6507" s="16">
        <v>1.6089469739594864</v>
      </c>
      <c r="R6507" s="16">
        <v>4.3231013299126202</v>
      </c>
      <c r="S6507" s="16">
        <v>1.774883699581399</v>
      </c>
      <c r="T6507" s="16">
        <v>6.7656762467478471</v>
      </c>
      <c r="U6507" s="16">
        <v>6.7614225162541652</v>
      </c>
      <c r="V6507" s="16">
        <v>2.8788148962156099</v>
      </c>
      <c r="W6507" s="16">
        <v>3.5541709914354849</v>
      </c>
      <c r="X6507" s="16">
        <v>4.1053435084597218</v>
      </c>
      <c r="Y6507" s="13">
        <v>6.9494435664180685</v>
      </c>
    </row>
    <row r="6508" spans="2:25" x14ac:dyDescent="0.25">
      <c r="B6508" s="11">
        <v>6505</v>
      </c>
      <c r="C6508" s="13">
        <v>1784.7093266515087</v>
      </c>
      <c r="D6508" s="16">
        <v>2.7247843077955589</v>
      </c>
      <c r="E6508" s="16">
        <v>7.0715857524744798</v>
      </c>
      <c r="F6508" s="16">
        <v>4.7812825408826489</v>
      </c>
      <c r="G6508" s="16">
        <v>2.9638334841009839</v>
      </c>
      <c r="H6508" s="16">
        <v>9.3385529289511098</v>
      </c>
      <c r="I6508" s="16">
        <v>1.9953859109501662</v>
      </c>
      <c r="J6508" s="16">
        <v>8.7698698237370749</v>
      </c>
      <c r="K6508" s="16">
        <v>5.3013034902504916</v>
      </c>
      <c r="L6508" s="16">
        <v>4.2131083582318629</v>
      </c>
      <c r="M6508" s="16">
        <v>8.4309389048813852</v>
      </c>
      <c r="N6508" s="13">
        <v>3.9716103087188683</v>
      </c>
      <c r="O6508" s="16">
        <v>2.7247843077955589</v>
      </c>
      <c r="P6508" s="16">
        <v>7.0715857524744798</v>
      </c>
      <c r="Q6508" s="16">
        <v>4.7812825408826489</v>
      </c>
      <c r="R6508" s="16">
        <v>2.9638334841009839</v>
      </c>
      <c r="S6508" s="16">
        <v>9.3385529289511098</v>
      </c>
      <c r="T6508" s="16">
        <v>1.9953859109501662</v>
      </c>
      <c r="U6508" s="16">
        <v>8.7698698237370749</v>
      </c>
      <c r="V6508" s="16">
        <v>5.3013034902504916</v>
      </c>
      <c r="W6508" s="16">
        <v>4.2131083582318629</v>
      </c>
      <c r="X6508" s="16">
        <v>8.4309389048813852</v>
      </c>
      <c r="Y6508" s="13">
        <v>3.9716103087188683</v>
      </c>
    </row>
    <row r="6509" spans="2:25" x14ac:dyDescent="0.25">
      <c r="B6509" s="11">
        <v>6506</v>
      </c>
      <c r="C6509" s="13">
        <v>1670.5850295571593</v>
      </c>
      <c r="D6509" s="16">
        <v>1.3725362179172809</v>
      </c>
      <c r="E6509" s="16">
        <v>-0.15980407281727338</v>
      </c>
      <c r="F6509" s="16">
        <v>5.9098641808606294</v>
      </c>
      <c r="G6509" s="16">
        <v>3.8979408586445961</v>
      </c>
      <c r="H6509" s="16">
        <v>1.2844989616950517</v>
      </c>
      <c r="I6509" s="16">
        <v>7.7012665561851232</v>
      </c>
      <c r="J6509" s="16">
        <v>7.2450811586320567</v>
      </c>
      <c r="K6509" s="16">
        <v>5.2977525175084326</v>
      </c>
      <c r="L6509" s="16">
        <v>10.020174993430336</v>
      </c>
      <c r="M6509" s="16">
        <v>4.2414555046749367</v>
      </c>
      <c r="N6509" s="13">
        <v>5.9408261293646571</v>
      </c>
      <c r="O6509" s="16">
        <v>1.3725362179172809</v>
      </c>
      <c r="P6509" s="16">
        <v>-0.15980407281727338</v>
      </c>
      <c r="Q6509" s="16">
        <v>5.9098641808606294</v>
      </c>
      <c r="R6509" s="16">
        <v>3.8979408586445961</v>
      </c>
      <c r="S6509" s="16">
        <v>1.2844989616950517</v>
      </c>
      <c r="T6509" s="16">
        <v>7.7012665561851232</v>
      </c>
      <c r="U6509" s="16">
        <v>7.2450811586320567</v>
      </c>
      <c r="V6509" s="16">
        <v>5.2977525175084326</v>
      </c>
      <c r="W6509" s="16">
        <v>10.020174993430336</v>
      </c>
      <c r="X6509" s="16">
        <v>4.2414555046749367</v>
      </c>
      <c r="Y6509" s="13">
        <v>5.9408261293646571</v>
      </c>
    </row>
    <row r="6510" spans="2:25" x14ac:dyDescent="0.25">
      <c r="B6510" s="11">
        <v>6507</v>
      </c>
      <c r="C6510" s="13">
        <v>1700.9931278522849</v>
      </c>
      <c r="D6510" s="16">
        <v>6.9971420692163679</v>
      </c>
      <c r="E6510" s="16">
        <v>8.8225188708085103</v>
      </c>
      <c r="F6510" s="16">
        <v>2.3489736416308551</v>
      </c>
      <c r="G6510" s="16">
        <v>4.5601903967277391</v>
      </c>
      <c r="H6510" s="16">
        <v>4.9391271053322923</v>
      </c>
      <c r="I6510" s="16">
        <v>3.3625634085836795</v>
      </c>
      <c r="J6510" s="16">
        <v>2.7790415012969092</v>
      </c>
      <c r="K6510" s="16">
        <v>5.7988494392905761</v>
      </c>
      <c r="L6510" s="16">
        <v>7.3890946828683557</v>
      </c>
      <c r="M6510" s="16">
        <v>3.2198660502703143</v>
      </c>
      <c r="N6510" s="13">
        <v>4.1811112979219489</v>
      </c>
      <c r="O6510" s="16">
        <v>6.9971420692163679</v>
      </c>
      <c r="P6510" s="16">
        <v>8.8225188708085103</v>
      </c>
      <c r="Q6510" s="16">
        <v>2.3489736416308551</v>
      </c>
      <c r="R6510" s="16">
        <v>4.5601903967277391</v>
      </c>
      <c r="S6510" s="16">
        <v>4.9391271053322923</v>
      </c>
      <c r="T6510" s="16">
        <v>3.3625634085836795</v>
      </c>
      <c r="U6510" s="16">
        <v>2.7790415012969092</v>
      </c>
      <c r="V6510" s="16">
        <v>5.7988494392905761</v>
      </c>
      <c r="W6510" s="16">
        <v>7.3890946828683557</v>
      </c>
      <c r="X6510" s="16">
        <v>3.2198660502703143</v>
      </c>
      <c r="Y6510" s="13">
        <v>4.1811112979219489</v>
      </c>
    </row>
    <row r="6511" spans="2:25" x14ac:dyDescent="0.25">
      <c r="B6511" s="11">
        <v>6508</v>
      </c>
      <c r="C6511" s="13">
        <v>1520.8991095539425</v>
      </c>
      <c r="D6511" s="16">
        <v>5.4957281328480683</v>
      </c>
      <c r="E6511" s="16">
        <v>2.1237567658139747</v>
      </c>
      <c r="F6511" s="16">
        <v>5.2550509396320138</v>
      </c>
      <c r="G6511" s="16">
        <v>1.9555140883472113</v>
      </c>
      <c r="H6511" s="16">
        <v>5.4816391976709609</v>
      </c>
      <c r="I6511" s="16">
        <v>4.3737420267191052</v>
      </c>
      <c r="J6511" s="16">
        <v>2.9677784476089983</v>
      </c>
      <c r="K6511" s="16">
        <v>1.9033784093209487</v>
      </c>
      <c r="L6511" s="16">
        <v>3.4340556926513233</v>
      </c>
      <c r="M6511" s="16">
        <v>5.3438460007664217</v>
      </c>
      <c r="N6511" s="13">
        <v>4.2776525308656712</v>
      </c>
      <c r="O6511" s="16">
        <v>5.4957281328480683</v>
      </c>
      <c r="P6511" s="16">
        <v>2.1237567658139747</v>
      </c>
      <c r="Q6511" s="16">
        <v>5.2550509396320138</v>
      </c>
      <c r="R6511" s="16">
        <v>1.9555140883472113</v>
      </c>
      <c r="S6511" s="16">
        <v>5.4816391976709609</v>
      </c>
      <c r="T6511" s="16">
        <v>4.3737420267191052</v>
      </c>
      <c r="U6511" s="16">
        <v>2.9677784476089983</v>
      </c>
      <c r="V6511" s="16">
        <v>1.9033784093209487</v>
      </c>
      <c r="W6511" s="16">
        <v>3.4340556926513233</v>
      </c>
      <c r="X6511" s="16">
        <v>5.3438460007664217</v>
      </c>
      <c r="Y6511" s="13">
        <v>4.2776525308656712</v>
      </c>
    </row>
    <row r="6512" spans="2:25" x14ac:dyDescent="0.25">
      <c r="B6512" s="11">
        <v>6509</v>
      </c>
      <c r="C6512" s="13">
        <v>1699.9935834242426</v>
      </c>
      <c r="D6512" s="16">
        <v>6.4319839816337883</v>
      </c>
      <c r="E6512" s="16">
        <v>3.1921929023889226</v>
      </c>
      <c r="F6512" s="16">
        <v>3.8437229659537562</v>
      </c>
      <c r="G6512" s="16">
        <v>3.068570449093281</v>
      </c>
      <c r="H6512" s="16">
        <v>4.8444858812194358</v>
      </c>
      <c r="I6512" s="16">
        <v>6.3196557969010572</v>
      </c>
      <c r="J6512" s="16">
        <v>3.5643685350731311</v>
      </c>
      <c r="K6512" s="16">
        <v>9.7685731183795053</v>
      </c>
      <c r="L6512" s="16">
        <v>4.1439727880396608</v>
      </c>
      <c r="M6512" s="16">
        <v>6.415789725253437</v>
      </c>
      <c r="N6512" s="13">
        <v>2.7474294542032487</v>
      </c>
      <c r="O6512" s="16">
        <v>6.4319839816337883</v>
      </c>
      <c r="P6512" s="16">
        <v>3.1921929023889226</v>
      </c>
      <c r="Q6512" s="16">
        <v>3.8437229659537562</v>
      </c>
      <c r="R6512" s="16">
        <v>3.068570449093281</v>
      </c>
      <c r="S6512" s="16">
        <v>4.8444858812194358</v>
      </c>
      <c r="T6512" s="16">
        <v>6.3196557969010572</v>
      </c>
      <c r="U6512" s="16">
        <v>3.5643685350731311</v>
      </c>
      <c r="V6512" s="16">
        <v>9.7685731183795053</v>
      </c>
      <c r="W6512" s="16">
        <v>4.1439727880396608</v>
      </c>
      <c r="X6512" s="16">
        <v>6.415789725253437</v>
      </c>
      <c r="Y6512" s="13">
        <v>2.7474294542032487</v>
      </c>
    </row>
    <row r="6513" spans="2:25" x14ac:dyDescent="0.25">
      <c r="B6513" s="11">
        <v>6510</v>
      </c>
      <c r="C6513" s="13">
        <v>1530.649199961734</v>
      </c>
      <c r="D6513" s="16">
        <v>2.3023731900728843</v>
      </c>
      <c r="E6513" s="16">
        <v>3.655588189215953</v>
      </c>
      <c r="F6513" s="16">
        <v>2.123857582675591</v>
      </c>
      <c r="G6513" s="16">
        <v>3.157751252423024</v>
      </c>
      <c r="H6513" s="16">
        <v>2.6165021865307621</v>
      </c>
      <c r="I6513" s="16">
        <v>2.8210185879857601</v>
      </c>
      <c r="J6513" s="16">
        <v>2.0050025590929965</v>
      </c>
      <c r="K6513" s="16">
        <v>4.8038473264723773</v>
      </c>
      <c r="L6513" s="16">
        <v>5.6327649964031892</v>
      </c>
      <c r="M6513" s="16">
        <v>7.3660761196256725</v>
      </c>
      <c r="N6513" s="13">
        <v>6.8664941413533462</v>
      </c>
      <c r="O6513" s="16">
        <v>2.3023731900728843</v>
      </c>
      <c r="P6513" s="16">
        <v>3.655588189215953</v>
      </c>
      <c r="Q6513" s="16">
        <v>2.123857582675591</v>
      </c>
      <c r="R6513" s="16">
        <v>3.157751252423024</v>
      </c>
      <c r="S6513" s="16">
        <v>2.6165021865307621</v>
      </c>
      <c r="T6513" s="16">
        <v>2.8210185879857601</v>
      </c>
      <c r="U6513" s="16">
        <v>2.0050025590929965</v>
      </c>
      <c r="V6513" s="16">
        <v>4.8038473264723773</v>
      </c>
      <c r="W6513" s="16">
        <v>5.6327649964031892</v>
      </c>
      <c r="X6513" s="16">
        <v>7.3660761196256725</v>
      </c>
      <c r="Y6513" s="13">
        <v>6.8664941413533462</v>
      </c>
    </row>
    <row r="6514" spans="2:25" x14ac:dyDescent="0.25">
      <c r="B6514" s="11">
        <v>6511</v>
      </c>
      <c r="C6514" s="13">
        <v>1612.5169816423677</v>
      </c>
      <c r="D6514" s="16">
        <v>2.023178324891775</v>
      </c>
      <c r="E6514" s="16">
        <v>1.4780593057048725</v>
      </c>
      <c r="F6514" s="16">
        <v>5.3145793776214969</v>
      </c>
      <c r="G6514" s="16">
        <v>3.6746842017571915</v>
      </c>
      <c r="H6514" s="16">
        <v>5.2638808004077635</v>
      </c>
      <c r="I6514" s="16">
        <v>6.7222318921328972</v>
      </c>
      <c r="J6514" s="16">
        <v>5.7112266016829745</v>
      </c>
      <c r="K6514" s="16">
        <v>3.5248640079477385</v>
      </c>
      <c r="L6514" s="16">
        <v>4.5859668552238571</v>
      </c>
      <c r="M6514" s="16">
        <v>6.6912014734574576</v>
      </c>
      <c r="N6514" s="13">
        <v>3.7544977513325701</v>
      </c>
      <c r="O6514" s="16">
        <v>2.023178324891775</v>
      </c>
      <c r="P6514" s="16">
        <v>1.4780593057048725</v>
      </c>
      <c r="Q6514" s="16">
        <v>5.3145793776214969</v>
      </c>
      <c r="R6514" s="16">
        <v>3.6746842017571915</v>
      </c>
      <c r="S6514" s="16">
        <v>5.2638808004077635</v>
      </c>
      <c r="T6514" s="16">
        <v>6.7222318921328972</v>
      </c>
      <c r="U6514" s="16">
        <v>5.7112266016829745</v>
      </c>
      <c r="V6514" s="16">
        <v>3.5248640079477385</v>
      </c>
      <c r="W6514" s="16">
        <v>4.5859668552238571</v>
      </c>
      <c r="X6514" s="16">
        <v>6.6912014734574576</v>
      </c>
      <c r="Y6514" s="13">
        <v>3.7544977513325701</v>
      </c>
    </row>
    <row r="6515" spans="2:25" x14ac:dyDescent="0.25">
      <c r="B6515" s="11">
        <v>6512</v>
      </c>
      <c r="C6515" s="13">
        <v>1514.1505266433132</v>
      </c>
      <c r="D6515" s="16">
        <v>4.8498325123659836</v>
      </c>
      <c r="E6515" s="16">
        <v>2.6814282023049514</v>
      </c>
      <c r="F6515" s="16">
        <v>2.4527507961385298</v>
      </c>
      <c r="G6515" s="16">
        <v>4.7424007911628836</v>
      </c>
      <c r="H6515" s="16">
        <v>3.3207462136210433</v>
      </c>
      <c r="I6515" s="16">
        <v>1.7055857958801512</v>
      </c>
      <c r="J6515" s="16">
        <v>3.2283854695157257</v>
      </c>
      <c r="K6515" s="16">
        <v>3.3771238446346734</v>
      </c>
      <c r="L6515" s="16">
        <v>4.7495627218261891</v>
      </c>
      <c r="M6515" s="16">
        <v>2.0078385447112983</v>
      </c>
      <c r="N6515" s="13">
        <v>9.1336081230133637</v>
      </c>
      <c r="O6515" s="16">
        <v>4.8498325123659836</v>
      </c>
      <c r="P6515" s="16">
        <v>2.6814282023049514</v>
      </c>
      <c r="Q6515" s="16">
        <v>2.4527507961385298</v>
      </c>
      <c r="R6515" s="16">
        <v>4.7424007911628836</v>
      </c>
      <c r="S6515" s="16">
        <v>3.3207462136210433</v>
      </c>
      <c r="T6515" s="16">
        <v>1.7055857958801512</v>
      </c>
      <c r="U6515" s="16">
        <v>3.2283854695157257</v>
      </c>
      <c r="V6515" s="16">
        <v>3.3771238446346734</v>
      </c>
      <c r="W6515" s="16">
        <v>4.7495627218261891</v>
      </c>
      <c r="X6515" s="16">
        <v>2.0078385447112983</v>
      </c>
      <c r="Y6515" s="13">
        <v>9.1336081230133637</v>
      </c>
    </row>
    <row r="6516" spans="2:25" x14ac:dyDescent="0.25">
      <c r="B6516" s="11">
        <v>6513</v>
      </c>
      <c r="C6516" s="13">
        <v>1646.2045187238643</v>
      </c>
      <c r="D6516" s="16">
        <v>7.1010325358994013</v>
      </c>
      <c r="E6516" s="16">
        <v>7.9253998377644059</v>
      </c>
      <c r="F6516" s="16">
        <v>5.9063105209067333</v>
      </c>
      <c r="G6516" s="16">
        <v>5.3119295284649857</v>
      </c>
      <c r="H6516" s="16">
        <v>5.2913525069800986</v>
      </c>
      <c r="I6516" s="16">
        <v>3.8027136059609221</v>
      </c>
      <c r="J6516" s="16">
        <v>1.0243215504351801</v>
      </c>
      <c r="K6516" s="16">
        <v>5.3187660798255179</v>
      </c>
      <c r="L6516" s="16">
        <v>3.6553834246038814</v>
      </c>
      <c r="M6516" s="16">
        <v>3.4198532755171476</v>
      </c>
      <c r="N6516" s="13">
        <v>2.2056949750293038</v>
      </c>
      <c r="O6516" s="16">
        <v>7.1010325358994013</v>
      </c>
      <c r="P6516" s="16">
        <v>7.9253998377644059</v>
      </c>
      <c r="Q6516" s="16">
        <v>5.9063105209067333</v>
      </c>
      <c r="R6516" s="16">
        <v>5.3119295284649857</v>
      </c>
      <c r="S6516" s="16">
        <v>5.2913525069800986</v>
      </c>
      <c r="T6516" s="16">
        <v>3.8027136059609221</v>
      </c>
      <c r="U6516" s="16">
        <v>1.0243215504351801</v>
      </c>
      <c r="V6516" s="16">
        <v>5.3187660798255179</v>
      </c>
      <c r="W6516" s="16">
        <v>3.6553834246038814</v>
      </c>
      <c r="X6516" s="16">
        <v>3.4198532755171476</v>
      </c>
      <c r="Y6516" s="13">
        <v>2.2056949750293038</v>
      </c>
    </row>
    <row r="6517" spans="2:25" x14ac:dyDescent="0.25">
      <c r="B6517" s="11">
        <v>6514</v>
      </c>
      <c r="C6517" s="13">
        <v>1701.2215819881899</v>
      </c>
      <c r="D6517" s="16">
        <v>7.3440020794392531</v>
      </c>
      <c r="E6517" s="16">
        <v>4.1866935201139865</v>
      </c>
      <c r="F6517" s="16">
        <v>4.2860034324112233</v>
      </c>
      <c r="G6517" s="16">
        <v>1.4394971098453042</v>
      </c>
      <c r="H6517" s="16">
        <v>8.4317954061464544</v>
      </c>
      <c r="I6517" s="16">
        <v>0.24878987865773183</v>
      </c>
      <c r="J6517" s="16">
        <v>7.1411973809847309</v>
      </c>
      <c r="K6517" s="16">
        <v>5.7653621302233837</v>
      </c>
      <c r="L6517" s="16">
        <v>4.675815915750011</v>
      </c>
      <c r="M6517" s="16">
        <v>3.6650162647259825</v>
      </c>
      <c r="N6517" s="13">
        <v>7.3396931229690807</v>
      </c>
      <c r="O6517" s="16">
        <v>7.3440020794392531</v>
      </c>
      <c r="P6517" s="16">
        <v>4.1866935201139865</v>
      </c>
      <c r="Q6517" s="16">
        <v>4.2860034324112233</v>
      </c>
      <c r="R6517" s="16">
        <v>1.4394971098453042</v>
      </c>
      <c r="S6517" s="16">
        <v>8.4317954061464544</v>
      </c>
      <c r="T6517" s="16">
        <v>0.24878987865773183</v>
      </c>
      <c r="U6517" s="16">
        <v>7.1411973809847309</v>
      </c>
      <c r="V6517" s="16">
        <v>5.7653621302233837</v>
      </c>
      <c r="W6517" s="16">
        <v>4.675815915750011</v>
      </c>
      <c r="X6517" s="16">
        <v>3.6650162647259825</v>
      </c>
      <c r="Y6517" s="13">
        <v>7.3396931229690807</v>
      </c>
    </row>
    <row r="6518" spans="2:25" x14ac:dyDescent="0.25">
      <c r="B6518" s="11">
        <v>6515</v>
      </c>
      <c r="C6518" s="13">
        <v>1905.3849218070111</v>
      </c>
      <c r="D6518" s="16">
        <v>6.5121711291352522</v>
      </c>
      <c r="E6518" s="16">
        <v>10.350841224904357</v>
      </c>
      <c r="F6518" s="16">
        <v>6.3053336875149686</v>
      </c>
      <c r="G6518" s="16">
        <v>5.9665784120087864</v>
      </c>
      <c r="H6518" s="16">
        <v>5.9195243954149186</v>
      </c>
      <c r="I6518" s="16">
        <v>4.6532946075476946</v>
      </c>
      <c r="J6518" s="16">
        <v>2.70407775957342</v>
      </c>
      <c r="K6518" s="16">
        <v>6.2143723457275293</v>
      </c>
      <c r="L6518" s="16">
        <v>4.8291696408623777</v>
      </c>
      <c r="M6518" s="16">
        <v>6.3983454294741042</v>
      </c>
      <c r="N6518" s="13">
        <v>6.4642711979722769</v>
      </c>
      <c r="O6518" s="16">
        <v>6.5121711291352522</v>
      </c>
      <c r="P6518" s="16">
        <v>10.350841224904357</v>
      </c>
      <c r="Q6518" s="16">
        <v>6.3053336875149686</v>
      </c>
      <c r="R6518" s="16">
        <v>5.9665784120087864</v>
      </c>
      <c r="S6518" s="16">
        <v>5.9195243954149186</v>
      </c>
      <c r="T6518" s="16">
        <v>4.6532946075476946</v>
      </c>
      <c r="U6518" s="16">
        <v>2.70407775957342</v>
      </c>
      <c r="V6518" s="16">
        <v>6.2143723457275293</v>
      </c>
      <c r="W6518" s="16">
        <v>4.8291696408623777</v>
      </c>
      <c r="X6518" s="16">
        <v>6.3983454294741042</v>
      </c>
      <c r="Y6518" s="13">
        <v>6.4642711979722769</v>
      </c>
    </row>
    <row r="6519" spans="2:25" x14ac:dyDescent="0.25">
      <c r="B6519" s="11">
        <v>6516</v>
      </c>
      <c r="C6519" s="13">
        <v>1776.843842231159</v>
      </c>
      <c r="D6519" s="16">
        <v>5.779214289626152</v>
      </c>
      <c r="E6519" s="16">
        <v>6.5309479597991809</v>
      </c>
      <c r="F6519" s="16">
        <v>5.5668242620160102</v>
      </c>
      <c r="G6519" s="16">
        <v>6.8390074103744709</v>
      </c>
      <c r="H6519" s="16">
        <v>2.4083276109902552</v>
      </c>
      <c r="I6519" s="16">
        <v>4.2856072700069525</v>
      </c>
      <c r="J6519" s="16">
        <v>4.8492575343293449</v>
      </c>
      <c r="K6519" s="16">
        <v>6.6654755585811234</v>
      </c>
      <c r="L6519" s="16">
        <v>5.0555462303247554</v>
      </c>
      <c r="M6519" s="16">
        <v>5.2725523575193236</v>
      </c>
      <c r="N6519" s="13">
        <v>5.6014172660784949</v>
      </c>
      <c r="O6519" s="16">
        <v>5.779214289626152</v>
      </c>
      <c r="P6519" s="16">
        <v>6.5309479597991809</v>
      </c>
      <c r="Q6519" s="16">
        <v>5.5668242620160102</v>
      </c>
      <c r="R6519" s="16">
        <v>6.8390074103744709</v>
      </c>
      <c r="S6519" s="16">
        <v>2.4083276109902552</v>
      </c>
      <c r="T6519" s="16">
        <v>4.2856072700069525</v>
      </c>
      <c r="U6519" s="16">
        <v>4.8492575343293449</v>
      </c>
      <c r="V6519" s="16">
        <v>6.6654755585811234</v>
      </c>
      <c r="W6519" s="16">
        <v>5.0555462303247554</v>
      </c>
      <c r="X6519" s="16">
        <v>5.2725523575193236</v>
      </c>
      <c r="Y6519" s="13">
        <v>5.6014172660784949</v>
      </c>
    </row>
    <row r="6520" spans="2:25" x14ac:dyDescent="0.25">
      <c r="B6520" s="11">
        <v>6517</v>
      </c>
      <c r="C6520" s="13">
        <v>1642.5522954931253</v>
      </c>
      <c r="D6520" s="16">
        <v>5.2357817036702547</v>
      </c>
      <c r="E6520" s="16">
        <v>3.1385913295986061</v>
      </c>
      <c r="F6520" s="16">
        <v>6.1306412188371961</v>
      </c>
      <c r="G6520" s="16">
        <v>6.627008030126337</v>
      </c>
      <c r="H6520" s="16">
        <v>3.9292059717274914</v>
      </c>
      <c r="I6520" s="16">
        <v>2.0285764857147277</v>
      </c>
      <c r="J6520" s="16">
        <v>1.4038783640719683</v>
      </c>
      <c r="K6520" s="16">
        <v>8.4960819405345749</v>
      </c>
      <c r="L6520" s="16">
        <v>4.1472107740362611</v>
      </c>
      <c r="M6520" s="16">
        <v>6.3859728398457243</v>
      </c>
      <c r="N6520" s="13">
        <v>3.2294069479854053</v>
      </c>
      <c r="O6520" s="16">
        <v>5.2357817036702547</v>
      </c>
      <c r="P6520" s="16">
        <v>3.1385913295986061</v>
      </c>
      <c r="Q6520" s="16">
        <v>6.1306412188371961</v>
      </c>
      <c r="R6520" s="16">
        <v>6.627008030126337</v>
      </c>
      <c r="S6520" s="16">
        <v>3.9292059717274914</v>
      </c>
      <c r="T6520" s="16">
        <v>2.0285764857147277</v>
      </c>
      <c r="U6520" s="16">
        <v>1.4038783640719683</v>
      </c>
      <c r="V6520" s="16">
        <v>8.4960819405345749</v>
      </c>
      <c r="W6520" s="16">
        <v>4.1472107740362611</v>
      </c>
      <c r="X6520" s="16">
        <v>6.3859728398457243</v>
      </c>
      <c r="Y6520" s="13">
        <v>3.2294069479854053</v>
      </c>
    </row>
    <row r="6521" spans="2:25" x14ac:dyDescent="0.25">
      <c r="B6521" s="11">
        <v>6518</v>
      </c>
      <c r="C6521" s="13">
        <v>1684.8882125018713</v>
      </c>
      <c r="D6521" s="16">
        <v>2.9135631870518166</v>
      </c>
      <c r="E6521" s="16">
        <v>4.0772920477448338</v>
      </c>
      <c r="F6521" s="16">
        <v>6.4502799129781581</v>
      </c>
      <c r="G6521" s="16">
        <v>9.3390957795733094</v>
      </c>
      <c r="H6521" s="16">
        <v>3.8456810411103448</v>
      </c>
      <c r="I6521" s="16">
        <v>4.7264123981337143</v>
      </c>
      <c r="J6521" s="16">
        <v>2.671078830900858</v>
      </c>
      <c r="K6521" s="16">
        <v>2.5216811776455845</v>
      </c>
      <c r="L6521" s="16">
        <v>4.228841144119599</v>
      </c>
      <c r="M6521" s="16">
        <v>6.3928611635821522</v>
      </c>
      <c r="N6521" s="13">
        <v>6.2302576536317122</v>
      </c>
      <c r="O6521" s="16">
        <v>2.9135631870518166</v>
      </c>
      <c r="P6521" s="16">
        <v>4.0772920477448338</v>
      </c>
      <c r="Q6521" s="16">
        <v>6.4502799129781581</v>
      </c>
      <c r="R6521" s="16">
        <v>9.3390957795733094</v>
      </c>
      <c r="S6521" s="16">
        <v>3.8456810411103448</v>
      </c>
      <c r="T6521" s="16">
        <v>4.7264123981337143</v>
      </c>
      <c r="U6521" s="16">
        <v>2.671078830900858</v>
      </c>
      <c r="V6521" s="16">
        <v>2.5216811776455845</v>
      </c>
      <c r="W6521" s="16">
        <v>4.228841144119599</v>
      </c>
      <c r="X6521" s="16">
        <v>6.3928611635821522</v>
      </c>
      <c r="Y6521" s="13">
        <v>6.2302576536317122</v>
      </c>
    </row>
    <row r="6522" spans="2:25" x14ac:dyDescent="0.25">
      <c r="B6522" s="11">
        <v>6519</v>
      </c>
      <c r="C6522" s="13">
        <v>1808.6239047855975</v>
      </c>
      <c r="D6522" s="16">
        <v>6.4759373378267719</v>
      </c>
      <c r="E6522" s="16">
        <v>5.7016159350933897</v>
      </c>
      <c r="F6522" s="16">
        <v>3.7155245592172212</v>
      </c>
      <c r="G6522" s="16">
        <v>6.2722234771366301</v>
      </c>
      <c r="H6522" s="16">
        <v>3.6636578030233351</v>
      </c>
      <c r="I6522" s="16">
        <v>5.144739536861489</v>
      </c>
      <c r="J6522" s="16">
        <v>8.4539748929119085</v>
      </c>
      <c r="K6522" s="16">
        <v>4.7003017890929177</v>
      </c>
      <c r="L6522" s="16">
        <v>4.3179685319515242</v>
      </c>
      <c r="M6522" s="16">
        <v>4.0771461062061896</v>
      </c>
      <c r="N6522" s="13">
        <v>8.2596417538550266</v>
      </c>
      <c r="O6522" s="16">
        <v>6.4759373378267719</v>
      </c>
      <c r="P6522" s="16">
        <v>5.7016159350933897</v>
      </c>
      <c r="Q6522" s="16">
        <v>3.7155245592172212</v>
      </c>
      <c r="R6522" s="16">
        <v>6.2722234771366301</v>
      </c>
      <c r="S6522" s="16">
        <v>3.6636578030233351</v>
      </c>
      <c r="T6522" s="16">
        <v>5.144739536861489</v>
      </c>
      <c r="U6522" s="16">
        <v>8.4539748929119085</v>
      </c>
      <c r="V6522" s="16">
        <v>4.7003017890929177</v>
      </c>
      <c r="W6522" s="16">
        <v>4.3179685319515242</v>
      </c>
      <c r="X6522" s="16">
        <v>4.0771461062061896</v>
      </c>
      <c r="Y6522" s="13">
        <v>8.2596417538550266</v>
      </c>
    </row>
    <row r="6523" spans="2:25" x14ac:dyDescent="0.25">
      <c r="B6523" s="11">
        <v>6520</v>
      </c>
      <c r="C6523" s="13">
        <v>1666.9870858182485</v>
      </c>
      <c r="D6523" s="16">
        <v>1.9571592030793554</v>
      </c>
      <c r="E6523" s="16">
        <v>5.4150281657650607</v>
      </c>
      <c r="F6523" s="16">
        <v>4.3037883757477609</v>
      </c>
      <c r="G6523" s="16">
        <v>5.4585366573912406</v>
      </c>
      <c r="H6523" s="16">
        <v>3.5222766625178306</v>
      </c>
      <c r="I6523" s="16">
        <v>2.7300980980483991</v>
      </c>
      <c r="J6523" s="16">
        <v>5.1085392961623119</v>
      </c>
      <c r="K6523" s="16">
        <v>4.7905742522812842</v>
      </c>
      <c r="L6523" s="16">
        <v>5.4924733589077732</v>
      </c>
      <c r="M6523" s="16">
        <v>4.8300013136387774</v>
      </c>
      <c r="N6523" s="13">
        <v>8.6096182125383081</v>
      </c>
      <c r="O6523" s="16">
        <v>1.9571592030793554</v>
      </c>
      <c r="P6523" s="16">
        <v>5.4150281657650607</v>
      </c>
      <c r="Q6523" s="16">
        <v>4.3037883757477609</v>
      </c>
      <c r="R6523" s="16">
        <v>5.4585366573912406</v>
      </c>
      <c r="S6523" s="16">
        <v>3.5222766625178306</v>
      </c>
      <c r="T6523" s="16">
        <v>2.7300980980483991</v>
      </c>
      <c r="U6523" s="16">
        <v>5.1085392961623119</v>
      </c>
      <c r="V6523" s="16">
        <v>4.7905742522812842</v>
      </c>
      <c r="W6523" s="16">
        <v>5.4924733589077732</v>
      </c>
      <c r="X6523" s="16">
        <v>4.8300013136387774</v>
      </c>
      <c r="Y6523" s="13">
        <v>8.6096182125383081</v>
      </c>
    </row>
    <row r="6524" spans="2:25" x14ac:dyDescent="0.25">
      <c r="B6524" s="11">
        <v>6521</v>
      </c>
      <c r="C6524" s="13">
        <v>1806.3709779968929</v>
      </c>
      <c r="D6524" s="16">
        <v>3.8745236139402461</v>
      </c>
      <c r="E6524" s="16">
        <v>6.4877143159751984</v>
      </c>
      <c r="F6524" s="16">
        <v>10.498544284941882</v>
      </c>
      <c r="G6524" s="16">
        <v>4.7739820814998088</v>
      </c>
      <c r="H6524" s="16">
        <v>3.7670711011713092</v>
      </c>
      <c r="I6524" s="16">
        <v>4.3358164983592395</v>
      </c>
      <c r="J6524" s="16">
        <v>9.7660584432501203</v>
      </c>
      <c r="K6524" s="16">
        <v>5.6659324276093379</v>
      </c>
      <c r="L6524" s="16">
        <v>1.6311953075530048</v>
      </c>
      <c r="M6524" s="16">
        <v>6.7348114538308987</v>
      </c>
      <c r="N6524" s="13">
        <v>3.322800058622184</v>
      </c>
      <c r="O6524" s="16">
        <v>3.8745236139402461</v>
      </c>
      <c r="P6524" s="16">
        <v>6.4877143159751984</v>
      </c>
      <c r="Q6524" s="16">
        <v>10.498544284941882</v>
      </c>
      <c r="R6524" s="16">
        <v>4.7739820814998088</v>
      </c>
      <c r="S6524" s="16">
        <v>3.7670711011713092</v>
      </c>
      <c r="T6524" s="16">
        <v>4.3358164983592395</v>
      </c>
      <c r="U6524" s="16">
        <v>9.7660584432501203</v>
      </c>
      <c r="V6524" s="16">
        <v>5.6659324276093379</v>
      </c>
      <c r="W6524" s="16">
        <v>1.6311953075530048</v>
      </c>
      <c r="X6524" s="16">
        <v>6.7348114538308987</v>
      </c>
      <c r="Y6524" s="13">
        <v>3.322800058622184</v>
      </c>
    </row>
    <row r="6525" spans="2:25" x14ac:dyDescent="0.25">
      <c r="B6525" s="11">
        <v>6522</v>
      </c>
      <c r="C6525" s="13">
        <v>1644.8833544320264</v>
      </c>
      <c r="D6525" s="16">
        <v>3.3295382901271156</v>
      </c>
      <c r="E6525" s="16">
        <v>2.5446663680724915</v>
      </c>
      <c r="F6525" s="16">
        <v>1.7694069748236618</v>
      </c>
      <c r="G6525" s="16">
        <v>4.1851123595913649</v>
      </c>
      <c r="H6525" s="16">
        <v>6.9396301874353163</v>
      </c>
      <c r="I6525" s="16">
        <v>6.4973527176242438</v>
      </c>
      <c r="J6525" s="16">
        <v>5.0966584784738469</v>
      </c>
      <c r="K6525" s="16">
        <v>5.2085397219750522</v>
      </c>
      <c r="L6525" s="16">
        <v>5.5117443080730109</v>
      </c>
      <c r="M6525" s="16">
        <v>4.2598983856014057</v>
      </c>
      <c r="N6525" s="13">
        <v>5.4571611157475672</v>
      </c>
      <c r="O6525" s="16">
        <v>3.3295382901271156</v>
      </c>
      <c r="P6525" s="16">
        <v>2.5446663680724915</v>
      </c>
      <c r="Q6525" s="16">
        <v>1.7694069748236618</v>
      </c>
      <c r="R6525" s="16">
        <v>4.1851123595913649</v>
      </c>
      <c r="S6525" s="16">
        <v>6.9396301874353163</v>
      </c>
      <c r="T6525" s="16">
        <v>6.4973527176242438</v>
      </c>
      <c r="U6525" s="16">
        <v>5.0966584784738469</v>
      </c>
      <c r="V6525" s="16">
        <v>5.2085397219750522</v>
      </c>
      <c r="W6525" s="16">
        <v>5.5117443080730109</v>
      </c>
      <c r="X6525" s="16">
        <v>4.2598983856014057</v>
      </c>
      <c r="Y6525" s="13">
        <v>5.4571611157475672</v>
      </c>
    </row>
    <row r="6526" spans="2:25" x14ac:dyDescent="0.25">
      <c r="B6526" s="11">
        <v>6523</v>
      </c>
      <c r="C6526" s="13">
        <v>1567.7545077078071</v>
      </c>
      <c r="D6526" s="16">
        <v>1.2220645000998389</v>
      </c>
      <c r="E6526" s="16">
        <v>5.8063277113353582</v>
      </c>
      <c r="F6526" s="16">
        <v>4.5250550505281977</v>
      </c>
      <c r="G6526" s="16">
        <v>3.3917978751176365</v>
      </c>
      <c r="H6526" s="16">
        <v>1.4228451477788444</v>
      </c>
      <c r="I6526" s="16">
        <v>5.1815131836035402</v>
      </c>
      <c r="J6526" s="16">
        <v>6.5386478008208062</v>
      </c>
      <c r="K6526" s="16">
        <v>5.88099441473965</v>
      </c>
      <c r="L6526" s="16">
        <v>5.4492296181937672</v>
      </c>
      <c r="M6526" s="16">
        <v>1.3183318499035117</v>
      </c>
      <c r="N6526" s="13">
        <v>5.1210840714198165</v>
      </c>
      <c r="O6526" s="16">
        <v>1.2220645000998389</v>
      </c>
      <c r="P6526" s="16">
        <v>5.8063277113353582</v>
      </c>
      <c r="Q6526" s="16">
        <v>4.5250550505281977</v>
      </c>
      <c r="R6526" s="16">
        <v>3.3917978751176365</v>
      </c>
      <c r="S6526" s="16">
        <v>1.4228451477788444</v>
      </c>
      <c r="T6526" s="16">
        <v>5.1815131836035402</v>
      </c>
      <c r="U6526" s="16">
        <v>6.5386478008208062</v>
      </c>
      <c r="V6526" s="16">
        <v>5.88099441473965</v>
      </c>
      <c r="W6526" s="16">
        <v>5.4492296181937672</v>
      </c>
      <c r="X6526" s="16">
        <v>1.3183318499035117</v>
      </c>
      <c r="Y6526" s="13">
        <v>5.1210840714198165</v>
      </c>
    </row>
    <row r="6527" spans="2:25" x14ac:dyDescent="0.25">
      <c r="B6527" s="11">
        <v>6524</v>
      </c>
      <c r="C6527" s="13">
        <v>1741.5759706385509</v>
      </c>
      <c r="D6527" s="16">
        <v>3.6969777286694017</v>
      </c>
      <c r="E6527" s="16">
        <v>6.1545154722438511</v>
      </c>
      <c r="F6527" s="16">
        <v>3.4592177570693998</v>
      </c>
      <c r="G6527" s="16">
        <v>4.0676732076862958</v>
      </c>
      <c r="H6527" s="16">
        <v>5.8158735130288184</v>
      </c>
      <c r="I6527" s="16">
        <v>4.8087593052244797</v>
      </c>
      <c r="J6527" s="16">
        <v>7.2879452458942353</v>
      </c>
      <c r="K6527" s="16">
        <v>4.6925482210639942</v>
      </c>
      <c r="L6527" s="16">
        <v>6.7227390788834791</v>
      </c>
      <c r="M6527" s="16">
        <v>6.1606106154895333</v>
      </c>
      <c r="N6527" s="13">
        <v>3.8853438659778226</v>
      </c>
      <c r="O6527" s="16">
        <v>3.6969777286694017</v>
      </c>
      <c r="P6527" s="16">
        <v>6.1545154722438511</v>
      </c>
      <c r="Q6527" s="16">
        <v>3.4592177570693998</v>
      </c>
      <c r="R6527" s="16">
        <v>4.0676732076862958</v>
      </c>
      <c r="S6527" s="16">
        <v>5.8158735130288184</v>
      </c>
      <c r="T6527" s="16">
        <v>4.8087593052244797</v>
      </c>
      <c r="U6527" s="16">
        <v>7.2879452458942353</v>
      </c>
      <c r="V6527" s="16">
        <v>4.6925482210639942</v>
      </c>
      <c r="W6527" s="16">
        <v>6.7227390788834791</v>
      </c>
      <c r="X6527" s="16">
        <v>6.1606106154895333</v>
      </c>
      <c r="Y6527" s="13">
        <v>3.8853438659778226</v>
      </c>
    </row>
    <row r="6528" spans="2:25" x14ac:dyDescent="0.25">
      <c r="B6528" s="11">
        <v>6525</v>
      </c>
      <c r="C6528" s="13">
        <v>2001.2812662022277</v>
      </c>
      <c r="D6528" s="16">
        <v>6.3551919138396382</v>
      </c>
      <c r="E6528" s="16">
        <v>6.4949311236771692</v>
      </c>
      <c r="F6528" s="16">
        <v>5.9248389208047412</v>
      </c>
      <c r="G6528" s="16">
        <v>8.5131359303009226</v>
      </c>
      <c r="H6528" s="16">
        <v>5.8196244708154419</v>
      </c>
      <c r="I6528" s="16">
        <v>6.5870206159420235</v>
      </c>
      <c r="J6528" s="16">
        <v>5.8064763224513971</v>
      </c>
      <c r="K6528" s="16">
        <v>3.7262611427137262</v>
      </c>
      <c r="L6528" s="16">
        <v>7.5768973613957975</v>
      </c>
      <c r="M6528" s="16">
        <v>6.4779391434243063</v>
      </c>
      <c r="N6528" s="13">
        <v>8.1750588960357238</v>
      </c>
      <c r="O6528" s="16">
        <v>6.3551919138396382</v>
      </c>
      <c r="P6528" s="16">
        <v>6.4949311236771692</v>
      </c>
      <c r="Q6528" s="16">
        <v>5.9248389208047412</v>
      </c>
      <c r="R6528" s="16">
        <v>8.5131359303009226</v>
      </c>
      <c r="S6528" s="16">
        <v>5.8196244708154419</v>
      </c>
      <c r="T6528" s="16">
        <v>6.5870206159420235</v>
      </c>
      <c r="U6528" s="16">
        <v>5.8064763224513971</v>
      </c>
      <c r="V6528" s="16">
        <v>3.7262611427137262</v>
      </c>
      <c r="W6528" s="16">
        <v>7.5768973613957975</v>
      </c>
      <c r="X6528" s="16">
        <v>6.4779391434243063</v>
      </c>
      <c r="Y6528" s="13">
        <v>8.1750588960357238</v>
      </c>
    </row>
    <row r="6529" spans="2:25" x14ac:dyDescent="0.25">
      <c r="B6529" s="11">
        <v>6526</v>
      </c>
      <c r="C6529" s="13">
        <v>1663.2510630591953</v>
      </c>
      <c r="D6529" s="16">
        <v>7.5834475561667887</v>
      </c>
      <c r="E6529" s="16">
        <v>3.1671033746309845</v>
      </c>
      <c r="F6529" s="16">
        <v>1.8718308366012306</v>
      </c>
      <c r="G6529" s="16">
        <v>3.2948619089395779</v>
      </c>
      <c r="H6529" s="16">
        <v>5.1730177485470659</v>
      </c>
      <c r="I6529" s="16">
        <v>5.4475615111858655</v>
      </c>
      <c r="J6529" s="16">
        <v>3.8414886534033323</v>
      </c>
      <c r="K6529" s="16">
        <v>3.8321757991180725</v>
      </c>
      <c r="L6529" s="16">
        <v>2.9397292036088607</v>
      </c>
      <c r="M6529" s="16">
        <v>6.0519049551655613</v>
      </c>
      <c r="N6529" s="13">
        <v>8.8503895050810133</v>
      </c>
      <c r="O6529" s="16">
        <v>7.5834475561667887</v>
      </c>
      <c r="P6529" s="16">
        <v>3.1671033746309845</v>
      </c>
      <c r="Q6529" s="16">
        <v>1.8718308366012306</v>
      </c>
      <c r="R6529" s="16">
        <v>3.2948619089395779</v>
      </c>
      <c r="S6529" s="16">
        <v>5.1730177485470659</v>
      </c>
      <c r="T6529" s="16">
        <v>5.4475615111858655</v>
      </c>
      <c r="U6529" s="16">
        <v>3.8414886534033323</v>
      </c>
      <c r="V6529" s="16">
        <v>3.8321757991180725</v>
      </c>
      <c r="W6529" s="16">
        <v>2.9397292036088607</v>
      </c>
      <c r="X6529" s="16">
        <v>6.0519049551655613</v>
      </c>
      <c r="Y6529" s="13">
        <v>8.8503895050810133</v>
      </c>
    </row>
    <row r="6530" spans="2:25" x14ac:dyDescent="0.25">
      <c r="B6530" s="11">
        <v>6527</v>
      </c>
      <c r="C6530" s="13">
        <v>1770.301097829702</v>
      </c>
      <c r="D6530" s="16">
        <v>8.619369269556616</v>
      </c>
      <c r="E6530" s="16">
        <v>4.5213675666264317</v>
      </c>
      <c r="F6530" s="16">
        <v>5.5278866801419451</v>
      </c>
      <c r="G6530" s="16">
        <v>4.1021383329464278</v>
      </c>
      <c r="H6530" s="16">
        <v>6.3040922115747859</v>
      </c>
      <c r="I6530" s="16">
        <v>5.4784234505622909</v>
      </c>
      <c r="J6530" s="16">
        <v>7.3919181653127657</v>
      </c>
      <c r="K6530" s="16">
        <v>6.3459985426690917</v>
      </c>
      <c r="L6530" s="16">
        <v>2.2960196791558203</v>
      </c>
      <c r="M6530" s="16">
        <v>2.9364060713728612</v>
      </c>
      <c r="N6530" s="13">
        <v>5.0293600317935327</v>
      </c>
      <c r="O6530" s="16">
        <v>8.619369269556616</v>
      </c>
      <c r="P6530" s="16">
        <v>4.5213675666264317</v>
      </c>
      <c r="Q6530" s="16">
        <v>5.5278866801419451</v>
      </c>
      <c r="R6530" s="16">
        <v>4.1021383329464278</v>
      </c>
      <c r="S6530" s="16">
        <v>6.3040922115747859</v>
      </c>
      <c r="T6530" s="16">
        <v>5.4784234505622909</v>
      </c>
      <c r="U6530" s="16">
        <v>7.3919181653127657</v>
      </c>
      <c r="V6530" s="16">
        <v>6.3459985426690917</v>
      </c>
      <c r="W6530" s="16">
        <v>2.2960196791558203</v>
      </c>
      <c r="X6530" s="16">
        <v>2.9364060713728612</v>
      </c>
      <c r="Y6530" s="13">
        <v>5.0293600317935327</v>
      </c>
    </row>
    <row r="6531" spans="2:25" x14ac:dyDescent="0.25">
      <c r="B6531" s="11">
        <v>6528</v>
      </c>
      <c r="C6531" s="13">
        <v>1579.6504728623711</v>
      </c>
      <c r="D6531" s="16">
        <v>4.4493629863650508</v>
      </c>
      <c r="E6531" s="16">
        <v>8.8145877833315147</v>
      </c>
      <c r="F6531" s="16">
        <v>7.6617016528746031</v>
      </c>
      <c r="G6531" s="16">
        <v>3.8008062373434752</v>
      </c>
      <c r="H6531" s="16">
        <v>3.765839656144208</v>
      </c>
      <c r="I6531" s="16">
        <v>2.652413991811335</v>
      </c>
      <c r="J6531" s="16">
        <v>3.0163673389997339</v>
      </c>
      <c r="K6531" s="16">
        <v>3.2791086922297654</v>
      </c>
      <c r="L6531" s="16">
        <v>0.70268671673238625</v>
      </c>
      <c r="M6531" s="16">
        <v>2.8838725801018827</v>
      </c>
      <c r="N6531" s="13">
        <v>5.6847705501311188</v>
      </c>
      <c r="O6531" s="16">
        <v>4.4493629863650508</v>
      </c>
      <c r="P6531" s="16">
        <v>8.8145877833315147</v>
      </c>
      <c r="Q6531" s="16">
        <v>7.6617016528746031</v>
      </c>
      <c r="R6531" s="16">
        <v>3.8008062373434752</v>
      </c>
      <c r="S6531" s="16">
        <v>3.765839656144208</v>
      </c>
      <c r="T6531" s="16">
        <v>2.652413991811335</v>
      </c>
      <c r="U6531" s="16">
        <v>3.0163673389997339</v>
      </c>
      <c r="V6531" s="16">
        <v>3.2791086922297654</v>
      </c>
      <c r="W6531" s="16">
        <v>0.70268671673238625</v>
      </c>
      <c r="X6531" s="16">
        <v>2.8838725801018827</v>
      </c>
      <c r="Y6531" s="13">
        <v>5.6847705501311188</v>
      </c>
    </row>
    <row r="6532" spans="2:25" x14ac:dyDescent="0.25">
      <c r="B6532" s="11">
        <v>6529</v>
      </c>
      <c r="C6532" s="13">
        <v>1789.523825417418</v>
      </c>
      <c r="D6532" s="16">
        <v>5.6077446126332866</v>
      </c>
      <c r="E6532" s="16">
        <v>5.3225986670923877</v>
      </c>
      <c r="F6532" s="16">
        <v>7.8559821178615294</v>
      </c>
      <c r="G6532" s="16">
        <v>5.1605398013973325</v>
      </c>
      <c r="H6532" s="16">
        <v>5.2305892603931943</v>
      </c>
      <c r="I6532" s="16">
        <v>6.1088014633059178</v>
      </c>
      <c r="J6532" s="16">
        <v>4.8456976232787996</v>
      </c>
      <c r="K6532" s="16">
        <v>6.3889373948492327</v>
      </c>
      <c r="L6532" s="16">
        <v>1.2508857282469283</v>
      </c>
      <c r="M6532" s="16">
        <v>6.3067922491752517</v>
      </c>
      <c r="N6532" s="13">
        <v>5.5746621217108965</v>
      </c>
      <c r="O6532" s="16">
        <v>5.6077446126332866</v>
      </c>
      <c r="P6532" s="16">
        <v>5.3225986670923877</v>
      </c>
      <c r="Q6532" s="16">
        <v>7.8559821178615294</v>
      </c>
      <c r="R6532" s="16">
        <v>5.1605398013973325</v>
      </c>
      <c r="S6532" s="16">
        <v>5.2305892603931943</v>
      </c>
      <c r="T6532" s="16">
        <v>6.1088014633059178</v>
      </c>
      <c r="U6532" s="16">
        <v>4.8456976232787996</v>
      </c>
      <c r="V6532" s="16">
        <v>6.3889373948492327</v>
      </c>
      <c r="W6532" s="16">
        <v>1.2508857282469283</v>
      </c>
      <c r="X6532" s="16">
        <v>6.3067922491752517</v>
      </c>
      <c r="Y6532" s="13">
        <v>5.5746621217108965</v>
      </c>
    </row>
    <row r="6533" spans="2:25" x14ac:dyDescent="0.25">
      <c r="B6533" s="11">
        <v>6530</v>
      </c>
      <c r="C6533" s="13">
        <v>1544.0199990397043</v>
      </c>
      <c r="D6533" s="16">
        <v>3.8084186667489117</v>
      </c>
      <c r="E6533" s="16">
        <v>5.9740062061694941</v>
      </c>
      <c r="F6533" s="16">
        <v>6.5570535367358467</v>
      </c>
      <c r="G6533" s="16">
        <v>4.9823861707905959</v>
      </c>
      <c r="H6533" s="16">
        <v>2.5553546288489577</v>
      </c>
      <c r="I6533" s="16">
        <v>5.7594477467882799</v>
      </c>
      <c r="J6533" s="16">
        <v>4.2928913583029651</v>
      </c>
      <c r="K6533" s="16">
        <v>4.2942489301203288</v>
      </c>
      <c r="L6533" s="16">
        <v>2.944159974986563</v>
      </c>
      <c r="M6533" s="16">
        <v>2.2488479311289735</v>
      </c>
      <c r="N6533" s="13">
        <v>0.8106846166890378</v>
      </c>
      <c r="O6533" s="16">
        <v>3.8084186667489117</v>
      </c>
      <c r="P6533" s="16">
        <v>5.9740062061694941</v>
      </c>
      <c r="Q6533" s="16">
        <v>6.5570535367358467</v>
      </c>
      <c r="R6533" s="16">
        <v>4.9823861707905959</v>
      </c>
      <c r="S6533" s="16">
        <v>2.5553546288489577</v>
      </c>
      <c r="T6533" s="16">
        <v>5.7594477467882799</v>
      </c>
      <c r="U6533" s="16">
        <v>4.2928913583029651</v>
      </c>
      <c r="V6533" s="16">
        <v>4.2942489301203288</v>
      </c>
      <c r="W6533" s="16">
        <v>2.944159974986563</v>
      </c>
      <c r="X6533" s="16">
        <v>2.2488479311289735</v>
      </c>
      <c r="Y6533" s="13">
        <v>0.8106846166890378</v>
      </c>
    </row>
    <row r="6534" spans="2:25" x14ac:dyDescent="0.25">
      <c r="B6534" s="11">
        <v>6531</v>
      </c>
      <c r="C6534" s="13">
        <v>1770.0605863195904</v>
      </c>
      <c r="D6534" s="16">
        <v>5.6063237448042731</v>
      </c>
      <c r="E6534" s="16">
        <v>5.2600532590807072</v>
      </c>
      <c r="F6534" s="16">
        <v>7.3963491259678982</v>
      </c>
      <c r="G6534" s="16">
        <v>9.1754932301703391</v>
      </c>
      <c r="H6534" s="16">
        <v>3.974356268066642</v>
      </c>
      <c r="I6534" s="16">
        <v>4.2921563156405016</v>
      </c>
      <c r="J6534" s="16">
        <v>4.0699517576780044</v>
      </c>
      <c r="K6534" s="16">
        <v>4.9967871571422942</v>
      </c>
      <c r="L6534" s="16">
        <v>5.0009029263939695</v>
      </c>
      <c r="M6534" s="16">
        <v>6.5196325101702737</v>
      </c>
      <c r="N6534" s="13">
        <v>2.248025999576071</v>
      </c>
      <c r="O6534" s="16">
        <v>5.6063237448042731</v>
      </c>
      <c r="P6534" s="16">
        <v>5.2600532590807072</v>
      </c>
      <c r="Q6534" s="16">
        <v>7.3963491259678982</v>
      </c>
      <c r="R6534" s="16">
        <v>9.1754932301703391</v>
      </c>
      <c r="S6534" s="16">
        <v>3.974356268066642</v>
      </c>
      <c r="T6534" s="16">
        <v>4.2921563156405016</v>
      </c>
      <c r="U6534" s="16">
        <v>4.0699517576780044</v>
      </c>
      <c r="V6534" s="16">
        <v>4.9967871571422942</v>
      </c>
      <c r="W6534" s="16">
        <v>5.0009029263939695</v>
      </c>
      <c r="X6534" s="16">
        <v>6.5196325101702737</v>
      </c>
      <c r="Y6534" s="13">
        <v>2.248025999576071</v>
      </c>
    </row>
    <row r="6535" spans="2:25" x14ac:dyDescent="0.25">
      <c r="B6535" s="11">
        <v>6532</v>
      </c>
      <c r="C6535" s="13">
        <v>1621.1685126304951</v>
      </c>
      <c r="D6535" s="16">
        <v>5.2866762406993786</v>
      </c>
      <c r="E6535" s="16">
        <v>5.4009247551533948</v>
      </c>
      <c r="F6535" s="16">
        <v>5.0520318442345591</v>
      </c>
      <c r="G6535" s="16">
        <v>1.9996707487828114</v>
      </c>
      <c r="H6535" s="16">
        <v>5.9040876501794139</v>
      </c>
      <c r="I6535" s="16">
        <v>6.6502787003627892</v>
      </c>
      <c r="J6535" s="16">
        <v>4.6132696529875705</v>
      </c>
      <c r="K6535" s="16">
        <v>6.4560408408341807</v>
      </c>
      <c r="L6535" s="16">
        <v>2.4475564021831966</v>
      </c>
      <c r="M6535" s="16">
        <v>1.1972425031088996</v>
      </c>
      <c r="N6535" s="13">
        <v>4.3138427030340036</v>
      </c>
      <c r="O6535" s="16">
        <v>5.2866762406993786</v>
      </c>
      <c r="P6535" s="16">
        <v>5.4009247551533948</v>
      </c>
      <c r="Q6535" s="16">
        <v>5.0520318442345591</v>
      </c>
      <c r="R6535" s="16">
        <v>1.9996707487828114</v>
      </c>
      <c r="S6535" s="16">
        <v>5.9040876501794139</v>
      </c>
      <c r="T6535" s="16">
        <v>6.6502787003627892</v>
      </c>
      <c r="U6535" s="16">
        <v>4.6132696529875705</v>
      </c>
      <c r="V6535" s="16">
        <v>6.4560408408341807</v>
      </c>
      <c r="W6535" s="16">
        <v>2.4475564021831966</v>
      </c>
      <c r="X6535" s="16">
        <v>1.1972425031088996</v>
      </c>
      <c r="Y6535" s="13">
        <v>4.3138427030340036</v>
      </c>
    </row>
    <row r="6536" spans="2:25" x14ac:dyDescent="0.25">
      <c r="B6536" s="11">
        <v>6533</v>
      </c>
      <c r="C6536" s="13">
        <v>1630.5178917979936</v>
      </c>
      <c r="D6536" s="16">
        <v>3.4797436216156212</v>
      </c>
      <c r="E6536" s="16">
        <v>4.7312051243462694</v>
      </c>
      <c r="F6536" s="16">
        <v>6.0338103790143416</v>
      </c>
      <c r="G6536" s="16">
        <v>6.1456030990636599</v>
      </c>
      <c r="H6536" s="16">
        <v>7.1223390732410827</v>
      </c>
      <c r="I6536" s="16">
        <v>3.695524199946596</v>
      </c>
      <c r="J6536" s="16">
        <v>2.0695236434664834</v>
      </c>
      <c r="K6536" s="16">
        <v>3.7317319333738097</v>
      </c>
      <c r="L6536" s="16">
        <v>2.928054017237876</v>
      </c>
      <c r="M6536" s="16">
        <v>3.7481336159675576</v>
      </c>
      <c r="N6536" s="13">
        <v>6.199592710193004</v>
      </c>
      <c r="O6536" s="16">
        <v>3.4797436216156212</v>
      </c>
      <c r="P6536" s="16">
        <v>4.7312051243462694</v>
      </c>
      <c r="Q6536" s="16">
        <v>6.0338103790143416</v>
      </c>
      <c r="R6536" s="16">
        <v>6.1456030990636599</v>
      </c>
      <c r="S6536" s="16">
        <v>7.1223390732410827</v>
      </c>
      <c r="T6536" s="16">
        <v>3.695524199946596</v>
      </c>
      <c r="U6536" s="16">
        <v>2.0695236434664834</v>
      </c>
      <c r="V6536" s="16">
        <v>3.7317319333738097</v>
      </c>
      <c r="W6536" s="16">
        <v>2.928054017237876</v>
      </c>
      <c r="X6536" s="16">
        <v>3.7481336159675576</v>
      </c>
      <c r="Y6536" s="13">
        <v>6.199592710193004</v>
      </c>
    </row>
    <row r="6537" spans="2:25" x14ac:dyDescent="0.25">
      <c r="B6537" s="11">
        <v>6534</v>
      </c>
      <c r="C6537" s="13">
        <v>1586.760807585167</v>
      </c>
      <c r="D6537" s="16">
        <v>4.463533598595796</v>
      </c>
      <c r="E6537" s="16">
        <v>4.5281931884185873</v>
      </c>
      <c r="F6537" s="16">
        <v>7.4196061782250933</v>
      </c>
      <c r="G6537" s="16">
        <v>4.9922954829418931</v>
      </c>
      <c r="H6537" s="16">
        <v>4.3688013903606135</v>
      </c>
      <c r="I6537" s="16">
        <v>8.9088500143203291</v>
      </c>
      <c r="J6537" s="16">
        <v>0.64130164402542089</v>
      </c>
      <c r="K6537" s="16">
        <v>2.0199652761131275</v>
      </c>
      <c r="L6537" s="16">
        <v>1.000866688950528</v>
      </c>
      <c r="M6537" s="16">
        <v>3.72818681616174</v>
      </c>
      <c r="N6537" s="13">
        <v>5.1458377906503365</v>
      </c>
      <c r="O6537" s="16">
        <v>4.463533598595796</v>
      </c>
      <c r="P6537" s="16">
        <v>4.5281931884185873</v>
      </c>
      <c r="Q6537" s="16">
        <v>7.4196061782250933</v>
      </c>
      <c r="R6537" s="16">
        <v>4.9922954829418931</v>
      </c>
      <c r="S6537" s="16">
        <v>4.3688013903606135</v>
      </c>
      <c r="T6537" s="16">
        <v>8.9088500143203291</v>
      </c>
      <c r="U6537" s="16">
        <v>0.64130164402542089</v>
      </c>
      <c r="V6537" s="16">
        <v>2.0199652761131275</v>
      </c>
      <c r="W6537" s="16">
        <v>1.000866688950528</v>
      </c>
      <c r="X6537" s="16">
        <v>3.72818681616174</v>
      </c>
      <c r="Y6537" s="13">
        <v>5.1458377906503365</v>
      </c>
    </row>
    <row r="6538" spans="2:25" x14ac:dyDescent="0.25">
      <c r="B6538" s="11">
        <v>6535</v>
      </c>
      <c r="C6538" s="13">
        <v>1609.5305771335247</v>
      </c>
      <c r="D6538" s="16">
        <v>6.2145039325265152</v>
      </c>
      <c r="E6538" s="16">
        <v>5.209721252476502</v>
      </c>
      <c r="F6538" s="16">
        <v>4.6310695315720469</v>
      </c>
      <c r="G6538" s="16">
        <v>7.027194529738944</v>
      </c>
      <c r="H6538" s="16">
        <v>1.8101365663814803</v>
      </c>
      <c r="I6538" s="16">
        <v>6.864959638613664</v>
      </c>
      <c r="J6538" s="16">
        <v>1.0585310809877102</v>
      </c>
      <c r="K6538" s="16">
        <v>4.4187609493387132</v>
      </c>
      <c r="L6538" s="16">
        <v>2.4880640171199602</v>
      </c>
      <c r="M6538" s="16">
        <v>3.8662191753468398</v>
      </c>
      <c r="N6538" s="13">
        <v>5.0065015753248048</v>
      </c>
      <c r="O6538" s="16">
        <v>6.2145039325265152</v>
      </c>
      <c r="P6538" s="16">
        <v>5.209721252476502</v>
      </c>
      <c r="Q6538" s="16">
        <v>4.6310695315720469</v>
      </c>
      <c r="R6538" s="16">
        <v>7.027194529738944</v>
      </c>
      <c r="S6538" s="16">
        <v>1.8101365663814803</v>
      </c>
      <c r="T6538" s="16">
        <v>6.864959638613664</v>
      </c>
      <c r="U6538" s="16">
        <v>1.0585310809877102</v>
      </c>
      <c r="V6538" s="16">
        <v>4.4187609493387132</v>
      </c>
      <c r="W6538" s="16">
        <v>2.4880640171199602</v>
      </c>
      <c r="X6538" s="16">
        <v>3.8662191753468398</v>
      </c>
      <c r="Y6538" s="13">
        <v>5.0065015753248048</v>
      </c>
    </row>
    <row r="6539" spans="2:25" x14ac:dyDescent="0.25">
      <c r="B6539" s="11">
        <v>6536</v>
      </c>
      <c r="C6539" s="13">
        <v>1668.0723514677629</v>
      </c>
      <c r="D6539" s="16">
        <v>3.5341236403065261</v>
      </c>
      <c r="E6539" s="16">
        <v>5.9473289465222257</v>
      </c>
      <c r="F6539" s="16">
        <v>3.812306345550021</v>
      </c>
      <c r="G6539" s="16">
        <v>3.8299667271345461</v>
      </c>
      <c r="H6539" s="16">
        <v>5.1331844522043859</v>
      </c>
      <c r="I6539" s="16">
        <v>6.7584053405809534</v>
      </c>
      <c r="J6539" s="16">
        <v>2.1863216917199755</v>
      </c>
      <c r="K6539" s="16">
        <v>7.8249757595079572</v>
      </c>
      <c r="L6539" s="16">
        <v>6.8221445696135863</v>
      </c>
      <c r="M6539" s="16">
        <v>2.0628626678227686</v>
      </c>
      <c r="N6539" s="13">
        <v>4.4055701576103319</v>
      </c>
      <c r="O6539" s="16">
        <v>3.5341236403065261</v>
      </c>
      <c r="P6539" s="16">
        <v>5.9473289465222257</v>
      </c>
      <c r="Q6539" s="16">
        <v>3.812306345550021</v>
      </c>
      <c r="R6539" s="16">
        <v>3.8299667271345461</v>
      </c>
      <c r="S6539" s="16">
        <v>5.1331844522043859</v>
      </c>
      <c r="T6539" s="16">
        <v>6.7584053405809534</v>
      </c>
      <c r="U6539" s="16">
        <v>2.1863216917199755</v>
      </c>
      <c r="V6539" s="16">
        <v>7.8249757595079572</v>
      </c>
      <c r="W6539" s="16">
        <v>6.8221445696135863</v>
      </c>
      <c r="X6539" s="16">
        <v>2.0628626678227686</v>
      </c>
      <c r="Y6539" s="13">
        <v>4.4055701576103319</v>
      </c>
    </row>
    <row r="6540" spans="2:25" x14ac:dyDescent="0.25">
      <c r="B6540" s="11">
        <v>6537</v>
      </c>
      <c r="C6540" s="13">
        <v>1773.3860109953525</v>
      </c>
      <c r="D6540" s="16">
        <v>1.7567591622407348</v>
      </c>
      <c r="E6540" s="16">
        <v>8.5548279729646488</v>
      </c>
      <c r="F6540" s="16">
        <v>4.2549854925373038</v>
      </c>
      <c r="G6540" s="16">
        <v>6.1288990504374254</v>
      </c>
      <c r="H6540" s="16">
        <v>3.4493329541216191</v>
      </c>
      <c r="I6540" s="16">
        <v>7.6289613053859355</v>
      </c>
      <c r="J6540" s="16">
        <v>5.2305345358090944</v>
      </c>
      <c r="K6540" s="16">
        <v>4.8264504854946813</v>
      </c>
      <c r="L6540" s="16">
        <v>6.3521163974575074</v>
      </c>
      <c r="M6540" s="16">
        <v>4.996078781135453</v>
      </c>
      <c r="N6540" s="13">
        <v>5.5622392863679462</v>
      </c>
      <c r="O6540" s="16">
        <v>1.7567591622407348</v>
      </c>
      <c r="P6540" s="16">
        <v>8.5548279729646488</v>
      </c>
      <c r="Q6540" s="16">
        <v>4.2549854925373038</v>
      </c>
      <c r="R6540" s="16">
        <v>6.1288990504374254</v>
      </c>
      <c r="S6540" s="16">
        <v>3.4493329541216191</v>
      </c>
      <c r="T6540" s="16">
        <v>7.6289613053859355</v>
      </c>
      <c r="U6540" s="16">
        <v>5.2305345358090944</v>
      </c>
      <c r="V6540" s="16">
        <v>4.8264504854946813</v>
      </c>
      <c r="W6540" s="16">
        <v>6.3521163974575074</v>
      </c>
      <c r="X6540" s="16">
        <v>4.996078781135453</v>
      </c>
      <c r="Y6540" s="13">
        <v>5.5622392863679462</v>
      </c>
    </row>
    <row r="6541" spans="2:25" x14ac:dyDescent="0.25">
      <c r="B6541" s="11">
        <v>6538</v>
      </c>
      <c r="C6541" s="13">
        <v>1750.8528643181926</v>
      </c>
      <c r="D6541" s="16">
        <v>6.0531075072479528</v>
      </c>
      <c r="E6541" s="16">
        <v>5.8089265011019773</v>
      </c>
      <c r="F6541" s="16">
        <v>5.505230346328422</v>
      </c>
      <c r="G6541" s="16">
        <v>5.6558268202053759</v>
      </c>
      <c r="H6541" s="16">
        <v>2.2396009197029203</v>
      </c>
      <c r="I6541" s="16">
        <v>4.8148045908882908</v>
      </c>
      <c r="J6541" s="16">
        <v>4.939247897378424</v>
      </c>
      <c r="K6541" s="16">
        <v>6.44699049495933</v>
      </c>
      <c r="L6541" s="16">
        <v>5.115742518864292</v>
      </c>
      <c r="M6541" s="16">
        <v>5.0956344111866692</v>
      </c>
      <c r="N6541" s="13">
        <v>5.6106919950173921</v>
      </c>
      <c r="O6541" s="16">
        <v>6.0531075072479528</v>
      </c>
      <c r="P6541" s="16">
        <v>5.8089265011019773</v>
      </c>
      <c r="Q6541" s="16">
        <v>5.505230346328422</v>
      </c>
      <c r="R6541" s="16">
        <v>5.6558268202053759</v>
      </c>
      <c r="S6541" s="16">
        <v>2.2396009197029203</v>
      </c>
      <c r="T6541" s="16">
        <v>4.8148045908882908</v>
      </c>
      <c r="U6541" s="16">
        <v>4.939247897378424</v>
      </c>
      <c r="V6541" s="16">
        <v>6.44699049495933</v>
      </c>
      <c r="W6541" s="16">
        <v>5.115742518864292</v>
      </c>
      <c r="X6541" s="16">
        <v>5.0956344111866692</v>
      </c>
      <c r="Y6541" s="13">
        <v>5.6106919950173921</v>
      </c>
    </row>
    <row r="6542" spans="2:25" x14ac:dyDescent="0.25">
      <c r="B6542" s="11">
        <v>6539</v>
      </c>
      <c r="C6542" s="13">
        <v>1547.5100705873133</v>
      </c>
      <c r="D6542" s="16">
        <v>1.2980895773055443</v>
      </c>
      <c r="E6542" s="16">
        <v>4.4665498340373517</v>
      </c>
      <c r="F6542" s="16">
        <v>3.361560988985878</v>
      </c>
      <c r="G6542" s="16">
        <v>3.7388280509958931</v>
      </c>
      <c r="H6542" s="16">
        <v>4.0397728497543168</v>
      </c>
      <c r="I6542" s="16">
        <v>1.7681752071799886</v>
      </c>
      <c r="J6542" s="16">
        <v>4.4184358220951987</v>
      </c>
      <c r="K6542" s="16">
        <v>2.3930180193705786</v>
      </c>
      <c r="L6542" s="16">
        <v>6.5186602182168452</v>
      </c>
      <c r="M6542" s="16">
        <v>5.3129521887141111</v>
      </c>
      <c r="N6542" s="13">
        <v>7.1581291679969077</v>
      </c>
      <c r="O6542" s="16">
        <v>1.2980895773055443</v>
      </c>
      <c r="P6542" s="16">
        <v>4.4665498340373517</v>
      </c>
      <c r="Q6542" s="16">
        <v>3.361560988985878</v>
      </c>
      <c r="R6542" s="16">
        <v>3.7388280509958931</v>
      </c>
      <c r="S6542" s="16">
        <v>4.0397728497543168</v>
      </c>
      <c r="T6542" s="16">
        <v>1.7681752071799886</v>
      </c>
      <c r="U6542" s="16">
        <v>4.4184358220951987</v>
      </c>
      <c r="V6542" s="16">
        <v>2.3930180193705786</v>
      </c>
      <c r="W6542" s="16">
        <v>6.5186602182168452</v>
      </c>
      <c r="X6542" s="16">
        <v>5.3129521887141111</v>
      </c>
      <c r="Y6542" s="13">
        <v>7.1581291679969077</v>
      </c>
    </row>
    <row r="6543" spans="2:25" x14ac:dyDescent="0.25">
      <c r="B6543" s="11">
        <v>6540</v>
      </c>
      <c r="C6543" s="13">
        <v>1666.2449346226508</v>
      </c>
      <c r="D6543" s="16">
        <v>7.5294247052510528</v>
      </c>
      <c r="E6543" s="16">
        <v>4.3886758851906231</v>
      </c>
      <c r="F6543" s="16">
        <v>4.4071619374084579</v>
      </c>
      <c r="G6543" s="16">
        <v>4.45011891422938</v>
      </c>
      <c r="H6543" s="16">
        <v>9.318147944080124</v>
      </c>
      <c r="I6543" s="16">
        <v>3.3731017310110456</v>
      </c>
      <c r="J6543" s="16">
        <v>5.4985267376711686</v>
      </c>
      <c r="K6543" s="16">
        <v>2.4448788953394298</v>
      </c>
      <c r="L6543" s="16">
        <v>7.3479787590066898</v>
      </c>
      <c r="M6543" s="16">
        <v>0.82641219857619053</v>
      </c>
      <c r="N6543" s="13">
        <v>2.7427510528804033</v>
      </c>
      <c r="O6543" s="16">
        <v>7.5294247052510528</v>
      </c>
      <c r="P6543" s="16">
        <v>4.3886758851906231</v>
      </c>
      <c r="Q6543" s="16">
        <v>4.4071619374084579</v>
      </c>
      <c r="R6543" s="16">
        <v>4.45011891422938</v>
      </c>
      <c r="S6543" s="16">
        <v>9.318147944080124</v>
      </c>
      <c r="T6543" s="16">
        <v>3.3731017310110456</v>
      </c>
      <c r="U6543" s="16">
        <v>5.4985267376711686</v>
      </c>
      <c r="V6543" s="16">
        <v>2.4448788953394298</v>
      </c>
      <c r="W6543" s="16">
        <v>7.3479787590066898</v>
      </c>
      <c r="X6543" s="16">
        <v>0.82641219857619053</v>
      </c>
      <c r="Y6543" s="13">
        <v>2.7427510528804033</v>
      </c>
    </row>
    <row r="6544" spans="2:25" x14ac:dyDescent="0.25">
      <c r="B6544" s="11">
        <v>6541</v>
      </c>
      <c r="C6544" s="13">
        <v>1646.1074821314485</v>
      </c>
      <c r="D6544" s="16">
        <v>4.251586900699837</v>
      </c>
      <c r="E6544" s="16">
        <v>6.7160741087784448</v>
      </c>
      <c r="F6544" s="16">
        <v>3.7509245070042443</v>
      </c>
      <c r="G6544" s="16">
        <v>1.8578720641349276</v>
      </c>
      <c r="H6544" s="16">
        <v>5.7999961045614326</v>
      </c>
      <c r="I6544" s="16">
        <v>-0.59099263805743352</v>
      </c>
      <c r="J6544" s="16">
        <v>6.197385692974887</v>
      </c>
      <c r="K6544" s="16">
        <v>6.8962585137726116</v>
      </c>
      <c r="L6544" s="16">
        <v>6.0638653382279948</v>
      </c>
      <c r="M6544" s="16">
        <v>4.5138166708577874</v>
      </c>
      <c r="N6544" s="13">
        <v>5.5521679489832163</v>
      </c>
      <c r="O6544" s="16">
        <v>4.251586900699837</v>
      </c>
      <c r="P6544" s="16">
        <v>6.7160741087784448</v>
      </c>
      <c r="Q6544" s="16">
        <v>3.7509245070042443</v>
      </c>
      <c r="R6544" s="16">
        <v>1.8578720641349276</v>
      </c>
      <c r="S6544" s="16">
        <v>5.7999961045614326</v>
      </c>
      <c r="T6544" s="16">
        <v>-0.59099263805743352</v>
      </c>
      <c r="U6544" s="16">
        <v>6.197385692974887</v>
      </c>
      <c r="V6544" s="16">
        <v>6.8962585137726116</v>
      </c>
      <c r="W6544" s="16">
        <v>6.0638653382279948</v>
      </c>
      <c r="X6544" s="16">
        <v>4.5138166708577874</v>
      </c>
      <c r="Y6544" s="13">
        <v>5.5521679489832163</v>
      </c>
    </row>
    <row r="6545" spans="2:25" x14ac:dyDescent="0.25">
      <c r="B6545" s="11">
        <v>6542</v>
      </c>
      <c r="C6545" s="13">
        <v>1684.0898600463454</v>
      </c>
      <c r="D6545" s="16">
        <v>4.8493667364625228</v>
      </c>
      <c r="E6545" s="16">
        <v>4.7990562603282791</v>
      </c>
      <c r="F6545" s="16">
        <v>6.2074884157296264</v>
      </c>
      <c r="G6545" s="16">
        <v>4.4884618213360739</v>
      </c>
      <c r="H6545" s="16">
        <v>2.5265151277500761</v>
      </c>
      <c r="I6545" s="16">
        <v>6.3944670031277511</v>
      </c>
      <c r="J6545" s="16">
        <v>5.2309427340119115</v>
      </c>
      <c r="K6545" s="16">
        <v>6.68761511944499</v>
      </c>
      <c r="L6545" s="16">
        <v>5.0062922629196978</v>
      </c>
      <c r="M6545" s="16">
        <v>5.5558470986426922</v>
      </c>
      <c r="N6545" s="13">
        <v>1.5185043503688029</v>
      </c>
      <c r="O6545" s="16">
        <v>4.8493667364625228</v>
      </c>
      <c r="P6545" s="16">
        <v>4.7990562603282791</v>
      </c>
      <c r="Q6545" s="16">
        <v>6.2074884157296264</v>
      </c>
      <c r="R6545" s="16">
        <v>4.4884618213360739</v>
      </c>
      <c r="S6545" s="16">
        <v>2.5265151277500761</v>
      </c>
      <c r="T6545" s="16">
        <v>6.3944670031277511</v>
      </c>
      <c r="U6545" s="16">
        <v>5.2309427340119115</v>
      </c>
      <c r="V6545" s="16">
        <v>6.68761511944499</v>
      </c>
      <c r="W6545" s="16">
        <v>5.0062922629196978</v>
      </c>
      <c r="X6545" s="16">
        <v>5.5558470986426922</v>
      </c>
      <c r="Y6545" s="13">
        <v>1.5185043503688029</v>
      </c>
    </row>
    <row r="6546" spans="2:25" x14ac:dyDescent="0.25">
      <c r="B6546" s="11">
        <v>6543</v>
      </c>
      <c r="C6546" s="13">
        <v>1567.2428688951716</v>
      </c>
      <c r="D6546" s="16">
        <v>5.2300332884865774</v>
      </c>
      <c r="E6546" s="16">
        <v>3.5219185655594445</v>
      </c>
      <c r="F6546" s="16">
        <v>4.8674577247019846</v>
      </c>
      <c r="G6546" s="16">
        <v>-0.9256023171207195</v>
      </c>
      <c r="H6546" s="16">
        <v>0.46564091289091269</v>
      </c>
      <c r="I6546" s="16">
        <v>2.6495739444506654</v>
      </c>
      <c r="J6546" s="16">
        <v>6.6280948295430084</v>
      </c>
      <c r="K6546" s="16">
        <v>5.3421184396346213</v>
      </c>
      <c r="L6546" s="16">
        <v>5.3445503331554916</v>
      </c>
      <c r="M6546" s="16">
        <v>6.8430653349464947</v>
      </c>
      <c r="N6546" s="13">
        <v>5.9722648439747887</v>
      </c>
      <c r="O6546" s="16">
        <v>5.2300332884865774</v>
      </c>
      <c r="P6546" s="16">
        <v>3.5219185655594445</v>
      </c>
      <c r="Q6546" s="16">
        <v>4.8674577247019846</v>
      </c>
      <c r="R6546" s="16">
        <v>-0.9256023171207195</v>
      </c>
      <c r="S6546" s="16">
        <v>0.46564091289091269</v>
      </c>
      <c r="T6546" s="16">
        <v>2.6495739444506654</v>
      </c>
      <c r="U6546" s="16">
        <v>6.6280948295430084</v>
      </c>
      <c r="V6546" s="16">
        <v>5.3421184396346213</v>
      </c>
      <c r="W6546" s="16">
        <v>5.3445503331554916</v>
      </c>
      <c r="X6546" s="16">
        <v>6.8430653349464947</v>
      </c>
      <c r="Y6546" s="13">
        <v>5.9722648439747887</v>
      </c>
    </row>
    <row r="6547" spans="2:25" x14ac:dyDescent="0.25">
      <c r="B6547" s="11">
        <v>6544</v>
      </c>
      <c r="C6547" s="13">
        <v>1850.2715960909463</v>
      </c>
      <c r="D6547" s="16">
        <v>5.1091826329666929</v>
      </c>
      <c r="E6547" s="16">
        <v>7.7366125764431262</v>
      </c>
      <c r="F6547" s="16">
        <v>3.7828128621246955</v>
      </c>
      <c r="G6547" s="16">
        <v>8.8740496192181819</v>
      </c>
      <c r="H6547" s="16">
        <v>7.0521077859110868</v>
      </c>
      <c r="I6547" s="16">
        <v>4.7960920212675626</v>
      </c>
      <c r="J6547" s="16">
        <v>4.0874902174028298</v>
      </c>
      <c r="K6547" s="16">
        <v>6.6434631807560995</v>
      </c>
      <c r="L6547" s="16">
        <v>4.6105388846835318</v>
      </c>
      <c r="M6547" s="16">
        <v>5.6470255985809672</v>
      </c>
      <c r="N6547" s="13">
        <v>4.8365755070957279</v>
      </c>
      <c r="O6547" s="16">
        <v>5.1091826329666929</v>
      </c>
      <c r="P6547" s="16">
        <v>7.7366125764431262</v>
      </c>
      <c r="Q6547" s="16">
        <v>3.7828128621246955</v>
      </c>
      <c r="R6547" s="16">
        <v>8.8740496192181819</v>
      </c>
      <c r="S6547" s="16">
        <v>7.0521077859110868</v>
      </c>
      <c r="T6547" s="16">
        <v>4.7960920212675626</v>
      </c>
      <c r="U6547" s="16">
        <v>4.0874902174028298</v>
      </c>
      <c r="V6547" s="16">
        <v>6.6434631807560995</v>
      </c>
      <c r="W6547" s="16">
        <v>4.6105388846835318</v>
      </c>
      <c r="X6547" s="16">
        <v>5.6470255985809672</v>
      </c>
      <c r="Y6547" s="13">
        <v>4.8365755070957279</v>
      </c>
    </row>
    <row r="6548" spans="2:25" x14ac:dyDescent="0.25">
      <c r="B6548" s="11">
        <v>6545</v>
      </c>
      <c r="C6548" s="13">
        <v>1773.251929676042</v>
      </c>
      <c r="D6548" s="16">
        <v>2.5724490698148443</v>
      </c>
      <c r="E6548" s="16">
        <v>5.6322717139717664</v>
      </c>
      <c r="F6548" s="16">
        <v>2.2734797792071957</v>
      </c>
      <c r="G6548" s="16">
        <v>2.6249327585850923</v>
      </c>
      <c r="H6548" s="16">
        <v>5.9532487006554931</v>
      </c>
      <c r="I6548" s="16">
        <v>4.3519446653510396</v>
      </c>
      <c r="J6548" s="16">
        <v>7.7319488173037989</v>
      </c>
      <c r="K6548" s="16">
        <v>5.0228329534830145</v>
      </c>
      <c r="L6548" s="16">
        <v>9.0042663047943865</v>
      </c>
      <c r="M6548" s="16">
        <v>6.0197089090820661</v>
      </c>
      <c r="N6548" s="13">
        <v>7.6194925383400136</v>
      </c>
      <c r="O6548" s="16">
        <v>2.5724490698148443</v>
      </c>
      <c r="P6548" s="16">
        <v>5.6322717139717664</v>
      </c>
      <c r="Q6548" s="16">
        <v>2.2734797792071957</v>
      </c>
      <c r="R6548" s="16">
        <v>2.6249327585850923</v>
      </c>
      <c r="S6548" s="16">
        <v>5.9532487006554931</v>
      </c>
      <c r="T6548" s="16">
        <v>4.3519446653510396</v>
      </c>
      <c r="U6548" s="16">
        <v>7.7319488173037989</v>
      </c>
      <c r="V6548" s="16">
        <v>5.0228329534830145</v>
      </c>
      <c r="W6548" s="16">
        <v>9.0042663047943865</v>
      </c>
      <c r="X6548" s="16">
        <v>6.0197089090820661</v>
      </c>
      <c r="Y6548" s="13">
        <v>7.6194925383400136</v>
      </c>
    </row>
    <row r="6549" spans="2:25" x14ac:dyDescent="0.25">
      <c r="B6549" s="11">
        <v>6546</v>
      </c>
      <c r="C6549" s="13">
        <v>1810.9091267251647</v>
      </c>
      <c r="D6549" s="16">
        <v>5.5223332407252625</v>
      </c>
      <c r="E6549" s="16">
        <v>3.5259596237348223</v>
      </c>
      <c r="F6549" s="16">
        <v>7.2568395506709953</v>
      </c>
      <c r="G6549" s="16">
        <v>6.4676355508745615</v>
      </c>
      <c r="H6549" s="16">
        <v>7.5262848884789566</v>
      </c>
      <c r="I6549" s="16">
        <v>2.3383049744323663</v>
      </c>
      <c r="J6549" s="16">
        <v>5.543430530703823</v>
      </c>
      <c r="K6549" s="16">
        <v>6.2527153697739326</v>
      </c>
      <c r="L6549" s="16">
        <v>3.4444254180546476</v>
      </c>
      <c r="M6549" s="16">
        <v>6.7061731558976634</v>
      </c>
      <c r="N6549" s="13">
        <v>6.3350883487784548</v>
      </c>
      <c r="O6549" s="16">
        <v>5.5223332407252625</v>
      </c>
      <c r="P6549" s="16">
        <v>3.5259596237348223</v>
      </c>
      <c r="Q6549" s="16">
        <v>7.2568395506709953</v>
      </c>
      <c r="R6549" s="16">
        <v>6.4676355508745615</v>
      </c>
      <c r="S6549" s="16">
        <v>7.5262848884789566</v>
      </c>
      <c r="T6549" s="16">
        <v>2.3383049744323663</v>
      </c>
      <c r="U6549" s="16">
        <v>5.543430530703823</v>
      </c>
      <c r="V6549" s="16">
        <v>6.2527153697739326</v>
      </c>
      <c r="W6549" s="16">
        <v>3.4444254180546476</v>
      </c>
      <c r="X6549" s="16">
        <v>6.7061731558976634</v>
      </c>
      <c r="Y6549" s="13">
        <v>6.3350883487784548</v>
      </c>
    </row>
    <row r="6550" spans="2:25" x14ac:dyDescent="0.25">
      <c r="B6550" s="11">
        <v>6547</v>
      </c>
      <c r="C6550" s="13">
        <v>1546.2329192414222</v>
      </c>
      <c r="D6550" s="16">
        <v>3.3894239772937125</v>
      </c>
      <c r="E6550" s="16">
        <v>0.77853530346092192</v>
      </c>
      <c r="F6550" s="16">
        <v>4.8268172008388932</v>
      </c>
      <c r="G6550" s="16">
        <v>7.3812845204955995</v>
      </c>
      <c r="H6550" s="16">
        <v>2.0321172189146934</v>
      </c>
      <c r="I6550" s="16">
        <v>4.5395826052094721</v>
      </c>
      <c r="J6550" s="16">
        <v>4.5067204064284088</v>
      </c>
      <c r="K6550" s="16">
        <v>3.3714293221551159</v>
      </c>
      <c r="L6550" s="16">
        <v>5.236722798624136</v>
      </c>
      <c r="M6550" s="16">
        <v>5.1386166612518256</v>
      </c>
      <c r="N6550" s="13">
        <v>3.1750583488170454</v>
      </c>
      <c r="O6550" s="16">
        <v>3.3894239772937125</v>
      </c>
      <c r="P6550" s="16">
        <v>0.77853530346092192</v>
      </c>
      <c r="Q6550" s="16">
        <v>4.8268172008388932</v>
      </c>
      <c r="R6550" s="16">
        <v>7.3812845204955995</v>
      </c>
      <c r="S6550" s="16">
        <v>2.0321172189146934</v>
      </c>
      <c r="T6550" s="16">
        <v>4.5395826052094721</v>
      </c>
      <c r="U6550" s="16">
        <v>4.5067204064284088</v>
      </c>
      <c r="V6550" s="16">
        <v>3.3714293221551159</v>
      </c>
      <c r="W6550" s="16">
        <v>5.236722798624136</v>
      </c>
      <c r="X6550" s="16">
        <v>5.1386166612518256</v>
      </c>
      <c r="Y6550" s="13">
        <v>3.1750583488170454</v>
      </c>
    </row>
    <row r="6551" spans="2:25" x14ac:dyDescent="0.25">
      <c r="B6551" s="11">
        <v>6548</v>
      </c>
      <c r="C6551" s="13">
        <v>1797.5339505610962</v>
      </c>
      <c r="D6551" s="16">
        <v>5.718178873854888</v>
      </c>
      <c r="E6551" s="16">
        <v>0.35617894464577038</v>
      </c>
      <c r="F6551" s="16">
        <v>6.1705669661630616</v>
      </c>
      <c r="G6551" s="16">
        <v>7.6448035407588133</v>
      </c>
      <c r="H6551" s="16">
        <v>4.8739156846699627</v>
      </c>
      <c r="I6551" s="16">
        <v>8.1981491084673515</v>
      </c>
      <c r="J6551" s="16">
        <v>2.5230229600842247</v>
      </c>
      <c r="K6551" s="16">
        <v>4.0864358419838389</v>
      </c>
      <c r="L6551" s="16">
        <v>6.089080976455735</v>
      </c>
      <c r="M6551" s="16">
        <v>6.0955648376355702</v>
      </c>
      <c r="N6551" s="13">
        <v>8.5306159330893259</v>
      </c>
      <c r="O6551" s="16">
        <v>5.718178873854888</v>
      </c>
      <c r="P6551" s="16">
        <v>0.35617894464577038</v>
      </c>
      <c r="Q6551" s="16">
        <v>6.1705669661630616</v>
      </c>
      <c r="R6551" s="16">
        <v>7.6448035407588133</v>
      </c>
      <c r="S6551" s="16">
        <v>4.8739156846699627</v>
      </c>
      <c r="T6551" s="16">
        <v>8.1981491084673515</v>
      </c>
      <c r="U6551" s="16">
        <v>2.5230229600842247</v>
      </c>
      <c r="V6551" s="16">
        <v>4.0864358419838389</v>
      </c>
      <c r="W6551" s="16">
        <v>6.089080976455735</v>
      </c>
      <c r="X6551" s="16">
        <v>6.0955648376355702</v>
      </c>
      <c r="Y6551" s="13">
        <v>8.5306159330893259</v>
      </c>
    </row>
    <row r="6552" spans="2:25" x14ac:dyDescent="0.25">
      <c r="B6552" s="11">
        <v>6549</v>
      </c>
      <c r="C6552" s="13">
        <v>1835.2760884872484</v>
      </c>
      <c r="D6552" s="16">
        <v>4.363213359835445</v>
      </c>
      <c r="E6552" s="16">
        <v>5.996025130638567</v>
      </c>
      <c r="F6552" s="16">
        <v>3.4478111972966818</v>
      </c>
      <c r="G6552" s="16">
        <v>7.7809515477721636</v>
      </c>
      <c r="H6552" s="16">
        <v>4.3529428627907345</v>
      </c>
      <c r="I6552" s="16">
        <v>6.1223467365837489</v>
      </c>
      <c r="J6552" s="16">
        <v>6.5894792022507538</v>
      </c>
      <c r="K6552" s="16">
        <v>6.4324711836123996</v>
      </c>
      <c r="L6552" s="16">
        <v>5.0362673317026339</v>
      </c>
      <c r="M6552" s="16">
        <v>7.5456772229952076</v>
      </c>
      <c r="N6552" s="13">
        <v>4.6178350546946803</v>
      </c>
      <c r="O6552" s="16">
        <v>4.363213359835445</v>
      </c>
      <c r="P6552" s="16">
        <v>5.996025130638567</v>
      </c>
      <c r="Q6552" s="16">
        <v>3.4478111972966818</v>
      </c>
      <c r="R6552" s="16">
        <v>7.7809515477721636</v>
      </c>
      <c r="S6552" s="16">
        <v>4.3529428627907345</v>
      </c>
      <c r="T6552" s="16">
        <v>6.1223467365837489</v>
      </c>
      <c r="U6552" s="16">
        <v>6.5894792022507538</v>
      </c>
      <c r="V6552" s="16">
        <v>6.4324711836123996</v>
      </c>
      <c r="W6552" s="16">
        <v>5.0362673317026339</v>
      </c>
      <c r="X6552" s="16">
        <v>7.5456772229952076</v>
      </c>
      <c r="Y6552" s="13">
        <v>4.6178350546946803</v>
      </c>
    </row>
    <row r="6553" spans="2:25" x14ac:dyDescent="0.25">
      <c r="B6553" s="11">
        <v>6550</v>
      </c>
      <c r="C6553" s="13">
        <v>1542.7018793795319</v>
      </c>
      <c r="D6553" s="16">
        <v>6.070543292314504</v>
      </c>
      <c r="E6553" s="16">
        <v>2.44365180301509E-2</v>
      </c>
      <c r="F6553" s="16">
        <v>2.7914124113222445</v>
      </c>
      <c r="G6553" s="16">
        <v>6.3993220073850852</v>
      </c>
      <c r="H6553" s="16">
        <v>0.29017070555693536</v>
      </c>
      <c r="I6553" s="16">
        <v>5.923723780114682</v>
      </c>
      <c r="J6553" s="16">
        <v>3.0157568814744584</v>
      </c>
      <c r="K6553" s="16">
        <v>7.5097630614125972</v>
      </c>
      <c r="L6553" s="16">
        <v>4.1987460143494992</v>
      </c>
      <c r="M6553" s="16">
        <v>3.9315074327385258</v>
      </c>
      <c r="N6553" s="13">
        <v>4.1140763385749013</v>
      </c>
      <c r="O6553" s="16">
        <v>6.070543292314504</v>
      </c>
      <c r="P6553" s="16">
        <v>2.44365180301509E-2</v>
      </c>
      <c r="Q6553" s="16">
        <v>2.7914124113222445</v>
      </c>
      <c r="R6553" s="16">
        <v>6.3993220073850852</v>
      </c>
      <c r="S6553" s="16">
        <v>0.29017070555693536</v>
      </c>
      <c r="T6553" s="16">
        <v>5.923723780114682</v>
      </c>
      <c r="U6553" s="16">
        <v>3.0157568814744584</v>
      </c>
      <c r="V6553" s="16">
        <v>7.5097630614125972</v>
      </c>
      <c r="W6553" s="16">
        <v>4.1987460143494992</v>
      </c>
      <c r="X6553" s="16">
        <v>3.9315074327385258</v>
      </c>
      <c r="Y6553" s="13">
        <v>4.1140763385749013</v>
      </c>
    </row>
    <row r="6554" spans="2:25" x14ac:dyDescent="0.25">
      <c r="B6554" s="11">
        <v>6551</v>
      </c>
      <c r="C6554" s="13">
        <v>1580.8474470158742</v>
      </c>
      <c r="D6554" s="16">
        <v>8.2384945411378929</v>
      </c>
      <c r="E6554" s="16">
        <v>1.7372402407093799</v>
      </c>
      <c r="F6554" s="16">
        <v>7.4415182235357129</v>
      </c>
      <c r="G6554" s="16">
        <v>0.55380279469893257</v>
      </c>
      <c r="H6554" s="16">
        <v>1.6850261004836398</v>
      </c>
      <c r="I6554" s="16">
        <v>4.4263729749730096</v>
      </c>
      <c r="J6554" s="16">
        <v>4.8224118280171036</v>
      </c>
      <c r="K6554" s="16">
        <v>6.646176002548116</v>
      </c>
      <c r="L6554" s="16">
        <v>-0.75413376815552624</v>
      </c>
      <c r="M6554" s="16">
        <v>5.354959462377491</v>
      </c>
      <c r="N6554" s="13">
        <v>6.8219545210127812</v>
      </c>
      <c r="O6554" s="16">
        <v>8.2384945411378929</v>
      </c>
      <c r="P6554" s="16">
        <v>1.7372402407093799</v>
      </c>
      <c r="Q6554" s="16">
        <v>7.4415182235357129</v>
      </c>
      <c r="R6554" s="16">
        <v>0.55380279469893257</v>
      </c>
      <c r="S6554" s="16">
        <v>1.6850261004836398</v>
      </c>
      <c r="T6554" s="16">
        <v>4.4263729749730096</v>
      </c>
      <c r="U6554" s="16">
        <v>4.8224118280171036</v>
      </c>
      <c r="V6554" s="16">
        <v>6.646176002548116</v>
      </c>
      <c r="W6554" s="16">
        <v>-0.75413376815552624</v>
      </c>
      <c r="X6554" s="16">
        <v>5.354959462377491</v>
      </c>
      <c r="Y6554" s="13">
        <v>6.8219545210127812</v>
      </c>
    </row>
    <row r="6555" spans="2:25" x14ac:dyDescent="0.25">
      <c r="B6555" s="11">
        <v>6552</v>
      </c>
      <c r="C6555" s="13">
        <v>1659.7996906168373</v>
      </c>
      <c r="D6555" s="16">
        <v>4.5894754493230474</v>
      </c>
      <c r="E6555" s="16">
        <v>3.4574195539428274</v>
      </c>
      <c r="F6555" s="16">
        <v>3.6290802972257987</v>
      </c>
      <c r="G6555" s="16">
        <v>5.7486731886709066</v>
      </c>
      <c r="H6555" s="16">
        <v>4.1937998024299077</v>
      </c>
      <c r="I6555" s="16">
        <v>3.9860396268156588</v>
      </c>
      <c r="J6555" s="16">
        <v>5.690410055138801</v>
      </c>
      <c r="K6555" s="16">
        <v>8.2698124950079865</v>
      </c>
      <c r="L6555" s="16">
        <v>5.8629401568693096</v>
      </c>
      <c r="M6555" s="16">
        <v>3.6969186392347915</v>
      </c>
      <c r="N6555" s="13">
        <v>2.6163897464688657</v>
      </c>
      <c r="O6555" s="16">
        <v>4.5894754493230474</v>
      </c>
      <c r="P6555" s="16">
        <v>3.4574195539428274</v>
      </c>
      <c r="Q6555" s="16">
        <v>3.6290802972257987</v>
      </c>
      <c r="R6555" s="16">
        <v>5.7486731886709066</v>
      </c>
      <c r="S6555" s="16">
        <v>4.1937998024299077</v>
      </c>
      <c r="T6555" s="16">
        <v>3.9860396268156588</v>
      </c>
      <c r="U6555" s="16">
        <v>5.690410055138801</v>
      </c>
      <c r="V6555" s="16">
        <v>8.2698124950079865</v>
      </c>
      <c r="W6555" s="16">
        <v>5.8629401568693096</v>
      </c>
      <c r="X6555" s="16">
        <v>3.6969186392347915</v>
      </c>
      <c r="Y6555" s="13">
        <v>2.6163897464688657</v>
      </c>
    </row>
    <row r="6556" spans="2:25" x14ac:dyDescent="0.25">
      <c r="B6556" s="11">
        <v>6553</v>
      </c>
      <c r="C6556" s="13">
        <v>1744.2016513709143</v>
      </c>
      <c r="D6556" s="16">
        <v>4.5844486421241077</v>
      </c>
      <c r="E6556" s="16">
        <v>8.0963561989851573</v>
      </c>
      <c r="F6556" s="16">
        <v>7.3572393385929793</v>
      </c>
      <c r="G6556" s="16">
        <v>8.8048660286159688</v>
      </c>
      <c r="H6556" s="16">
        <v>3.8911758978148336</v>
      </c>
      <c r="I6556" s="16">
        <v>3.3392087836431901</v>
      </c>
      <c r="J6556" s="16">
        <v>4.9538352142908151</v>
      </c>
      <c r="K6556" s="16">
        <v>5.3638193478602201</v>
      </c>
      <c r="L6556" s="16">
        <v>4.6293597848861836</v>
      </c>
      <c r="M6556" s="16">
        <v>2.1039140758242358</v>
      </c>
      <c r="N6556" s="13">
        <v>3.9073425468919654</v>
      </c>
      <c r="O6556" s="16">
        <v>4.5844486421241077</v>
      </c>
      <c r="P6556" s="16">
        <v>8.0963561989851573</v>
      </c>
      <c r="Q6556" s="16">
        <v>7.3572393385929793</v>
      </c>
      <c r="R6556" s="16">
        <v>8.8048660286159688</v>
      </c>
      <c r="S6556" s="16">
        <v>3.8911758978148336</v>
      </c>
      <c r="T6556" s="16">
        <v>3.3392087836431901</v>
      </c>
      <c r="U6556" s="16">
        <v>4.9538352142908151</v>
      </c>
      <c r="V6556" s="16">
        <v>5.3638193478602201</v>
      </c>
      <c r="W6556" s="16">
        <v>4.6293597848861836</v>
      </c>
      <c r="X6556" s="16">
        <v>2.1039140758242358</v>
      </c>
      <c r="Y6556" s="13">
        <v>3.9073425468919654</v>
      </c>
    </row>
    <row r="6557" spans="2:25" x14ac:dyDescent="0.25">
      <c r="B6557" s="11">
        <v>6554</v>
      </c>
      <c r="C6557" s="13">
        <v>1728.3812454266608</v>
      </c>
      <c r="D6557" s="16">
        <v>9.8853265038418368</v>
      </c>
      <c r="E6557" s="16">
        <v>6.9435484358227981</v>
      </c>
      <c r="F6557" s="16">
        <v>3.9355575227094679</v>
      </c>
      <c r="G6557" s="16">
        <v>0.28736643596665523</v>
      </c>
      <c r="H6557" s="16">
        <v>5.0916216744994784</v>
      </c>
      <c r="I6557" s="16">
        <v>2.8890876301178263</v>
      </c>
      <c r="J6557" s="16">
        <v>5.821862359427822</v>
      </c>
      <c r="K6557" s="16">
        <v>9.4861946843959259</v>
      </c>
      <c r="L6557" s="16">
        <v>6.2440234218619519</v>
      </c>
      <c r="M6557" s="16">
        <v>2.0387428099203779</v>
      </c>
      <c r="N6557" s="13">
        <v>3.6644935301135733</v>
      </c>
      <c r="O6557" s="16">
        <v>9.8853265038418368</v>
      </c>
      <c r="P6557" s="16">
        <v>6.9435484358227981</v>
      </c>
      <c r="Q6557" s="16">
        <v>3.9355575227094679</v>
      </c>
      <c r="R6557" s="16">
        <v>0.28736643596665523</v>
      </c>
      <c r="S6557" s="16">
        <v>5.0916216744994784</v>
      </c>
      <c r="T6557" s="16">
        <v>2.8890876301178263</v>
      </c>
      <c r="U6557" s="16">
        <v>5.821862359427822</v>
      </c>
      <c r="V6557" s="16">
        <v>9.4861946843959259</v>
      </c>
      <c r="W6557" s="16">
        <v>6.2440234218619519</v>
      </c>
      <c r="X6557" s="16">
        <v>2.0387428099203779</v>
      </c>
      <c r="Y6557" s="13">
        <v>3.6644935301135733</v>
      </c>
    </row>
    <row r="6558" spans="2:25" x14ac:dyDescent="0.25">
      <c r="B6558" s="11">
        <v>6555</v>
      </c>
      <c r="C6558" s="13">
        <v>1526.0692968606979</v>
      </c>
      <c r="D6558" s="16">
        <v>8.2428838478647393</v>
      </c>
      <c r="E6558" s="16">
        <v>5.1160175727643669</v>
      </c>
      <c r="F6558" s="16">
        <v>3.3623763021307953</v>
      </c>
      <c r="G6558" s="16">
        <v>3.250594786501074</v>
      </c>
      <c r="H6558" s="16">
        <v>2.1053275727739944</v>
      </c>
      <c r="I6558" s="16">
        <v>3.547946849041796</v>
      </c>
      <c r="J6558" s="16">
        <v>3.8980177226806001</v>
      </c>
      <c r="K6558" s="16">
        <v>4.4893891406765585</v>
      </c>
      <c r="L6558" s="16">
        <v>4.0825655090817481</v>
      </c>
      <c r="M6558" s="16">
        <v>2.7832324258205898</v>
      </c>
      <c r="N6558" s="13">
        <v>2.1217578707881652</v>
      </c>
      <c r="O6558" s="16">
        <v>8.2428838478647393</v>
      </c>
      <c r="P6558" s="16">
        <v>5.1160175727643669</v>
      </c>
      <c r="Q6558" s="16">
        <v>3.3623763021307953</v>
      </c>
      <c r="R6558" s="16">
        <v>3.250594786501074</v>
      </c>
      <c r="S6558" s="16">
        <v>2.1053275727739944</v>
      </c>
      <c r="T6558" s="16">
        <v>3.547946849041796</v>
      </c>
      <c r="U6558" s="16">
        <v>3.8980177226806001</v>
      </c>
      <c r="V6558" s="16">
        <v>4.4893891406765585</v>
      </c>
      <c r="W6558" s="16">
        <v>4.0825655090817481</v>
      </c>
      <c r="X6558" s="16">
        <v>2.7832324258205898</v>
      </c>
      <c r="Y6558" s="13">
        <v>2.1217578707881652</v>
      </c>
    </row>
    <row r="6559" spans="2:25" x14ac:dyDescent="0.25">
      <c r="B6559" s="11">
        <v>6556</v>
      </c>
      <c r="C6559" s="13">
        <v>1627.4824976247223</v>
      </c>
      <c r="D6559" s="16">
        <v>6.1046714535374234</v>
      </c>
      <c r="E6559" s="16">
        <v>8.1268255436785726</v>
      </c>
      <c r="F6559" s="16">
        <v>3.8522792725423129</v>
      </c>
      <c r="G6559" s="16">
        <v>2.615370024242798</v>
      </c>
      <c r="H6559" s="16">
        <v>5.3397304976045765</v>
      </c>
      <c r="I6559" s="16">
        <v>2.6241681483660231</v>
      </c>
      <c r="J6559" s="16">
        <v>3.6200244912572526</v>
      </c>
      <c r="K6559" s="16">
        <v>3.4704089258016699</v>
      </c>
      <c r="L6559" s="16">
        <v>7.1705856464283686</v>
      </c>
      <c r="M6559" s="16">
        <v>2.6790318597172642</v>
      </c>
      <c r="N6559" s="13">
        <v>4.1352533075789797</v>
      </c>
      <c r="O6559" s="16">
        <v>6.1046714535374234</v>
      </c>
      <c r="P6559" s="16">
        <v>8.1268255436785726</v>
      </c>
      <c r="Q6559" s="16">
        <v>3.8522792725423129</v>
      </c>
      <c r="R6559" s="16">
        <v>2.615370024242798</v>
      </c>
      <c r="S6559" s="16">
        <v>5.3397304976045765</v>
      </c>
      <c r="T6559" s="16">
        <v>2.6241681483660231</v>
      </c>
      <c r="U6559" s="16">
        <v>3.6200244912572526</v>
      </c>
      <c r="V6559" s="16">
        <v>3.4704089258016699</v>
      </c>
      <c r="W6559" s="16">
        <v>7.1705856464283686</v>
      </c>
      <c r="X6559" s="16">
        <v>2.6790318597172642</v>
      </c>
      <c r="Y6559" s="13">
        <v>4.1352533075789797</v>
      </c>
    </row>
    <row r="6560" spans="2:25" x14ac:dyDescent="0.25">
      <c r="B6560" s="11">
        <v>6557</v>
      </c>
      <c r="C6560" s="13">
        <v>1895.3523975164455</v>
      </c>
      <c r="D6560" s="16">
        <v>5.0143471203933689</v>
      </c>
      <c r="E6560" s="16">
        <v>9.6295930731613257</v>
      </c>
      <c r="F6560" s="16">
        <v>6.2906905498271177</v>
      </c>
      <c r="G6560" s="16">
        <v>8.8990819354838333</v>
      </c>
      <c r="H6560" s="16">
        <v>6.4375902637227771</v>
      </c>
      <c r="I6560" s="16">
        <v>8.8076454793116365</v>
      </c>
      <c r="J6560" s="16">
        <v>3.4805840502122116</v>
      </c>
      <c r="K6560" s="16">
        <v>5.611024162643627</v>
      </c>
      <c r="L6560" s="16">
        <v>2.9448633332101615</v>
      </c>
      <c r="M6560" s="16">
        <v>5.8250122981624726</v>
      </c>
      <c r="N6560" s="13">
        <v>2.9237111580806121</v>
      </c>
      <c r="O6560" s="16">
        <v>5.0143471203933689</v>
      </c>
      <c r="P6560" s="16">
        <v>9.6295930731613257</v>
      </c>
      <c r="Q6560" s="16">
        <v>6.2906905498271177</v>
      </c>
      <c r="R6560" s="16">
        <v>8.8990819354838333</v>
      </c>
      <c r="S6560" s="16">
        <v>6.4375902637227771</v>
      </c>
      <c r="T6560" s="16">
        <v>8.8076454793116365</v>
      </c>
      <c r="U6560" s="16">
        <v>3.4805840502122116</v>
      </c>
      <c r="V6560" s="16">
        <v>5.611024162643627</v>
      </c>
      <c r="W6560" s="16">
        <v>2.9448633332101615</v>
      </c>
      <c r="X6560" s="16">
        <v>5.8250122981624726</v>
      </c>
      <c r="Y6560" s="13">
        <v>2.9237111580806121</v>
      </c>
    </row>
    <row r="6561" spans="2:25" x14ac:dyDescent="0.25">
      <c r="B6561" s="11">
        <v>6558</v>
      </c>
      <c r="C6561" s="13">
        <v>1691.1478900048128</v>
      </c>
      <c r="D6561" s="16">
        <v>7.0727348827162739</v>
      </c>
      <c r="E6561" s="16">
        <v>5.623488823561039</v>
      </c>
      <c r="F6561" s="16">
        <v>3.7223128729238608</v>
      </c>
      <c r="G6561" s="16">
        <v>4.0969064531981676</v>
      </c>
      <c r="H6561" s="16">
        <v>7.2090587932554469</v>
      </c>
      <c r="I6561" s="16">
        <v>6.8089071002217096</v>
      </c>
      <c r="J6561" s="16">
        <v>6.50849191484025</v>
      </c>
      <c r="K6561" s="16">
        <v>4.3479374425346586</v>
      </c>
      <c r="L6561" s="16">
        <v>0.8785070190580111</v>
      </c>
      <c r="M6561" s="16">
        <v>3.5990201514692695</v>
      </c>
      <c r="N6561" s="13">
        <v>3.8981345200883126</v>
      </c>
      <c r="O6561" s="16">
        <v>7.0727348827162739</v>
      </c>
      <c r="P6561" s="16">
        <v>5.623488823561039</v>
      </c>
      <c r="Q6561" s="16">
        <v>3.7223128729238608</v>
      </c>
      <c r="R6561" s="16">
        <v>4.0969064531981676</v>
      </c>
      <c r="S6561" s="16">
        <v>7.2090587932554469</v>
      </c>
      <c r="T6561" s="16">
        <v>6.8089071002217096</v>
      </c>
      <c r="U6561" s="16">
        <v>6.50849191484025</v>
      </c>
      <c r="V6561" s="16">
        <v>4.3479374425346586</v>
      </c>
      <c r="W6561" s="16">
        <v>0.8785070190580111</v>
      </c>
      <c r="X6561" s="16">
        <v>3.5990201514692695</v>
      </c>
      <c r="Y6561" s="13">
        <v>3.8981345200883126</v>
      </c>
    </row>
    <row r="6562" spans="2:25" x14ac:dyDescent="0.25">
      <c r="B6562" s="11">
        <v>6559</v>
      </c>
      <c r="C6562" s="13">
        <v>1669.0830549494922</v>
      </c>
      <c r="D6562" s="16">
        <v>5.3251150906894837</v>
      </c>
      <c r="E6562" s="16">
        <v>5.6480951547883507</v>
      </c>
      <c r="F6562" s="16">
        <v>3.475625154550916</v>
      </c>
      <c r="G6562" s="16">
        <v>5.4982456495447476</v>
      </c>
      <c r="H6562" s="16">
        <v>3.7668536597081705</v>
      </c>
      <c r="I6562" s="16">
        <v>3.3543884128683241</v>
      </c>
      <c r="J6562" s="16">
        <v>7.4846477088646868</v>
      </c>
      <c r="K6562" s="16">
        <v>5.3648165036253577</v>
      </c>
      <c r="L6562" s="16">
        <v>1.3319103656979143</v>
      </c>
      <c r="M6562" s="16">
        <v>6.4511404460545068</v>
      </c>
      <c r="N6562" s="13">
        <v>4.6433902393155195</v>
      </c>
      <c r="O6562" s="16">
        <v>5.3251150906894837</v>
      </c>
      <c r="P6562" s="16">
        <v>5.6480951547883507</v>
      </c>
      <c r="Q6562" s="16">
        <v>3.475625154550916</v>
      </c>
      <c r="R6562" s="16">
        <v>5.4982456495447476</v>
      </c>
      <c r="S6562" s="16">
        <v>3.7668536597081705</v>
      </c>
      <c r="T6562" s="16">
        <v>3.3543884128683241</v>
      </c>
      <c r="U6562" s="16">
        <v>7.4846477088646868</v>
      </c>
      <c r="V6562" s="16">
        <v>5.3648165036253577</v>
      </c>
      <c r="W6562" s="16">
        <v>1.3319103656979143</v>
      </c>
      <c r="X6562" s="16">
        <v>6.4511404460545068</v>
      </c>
      <c r="Y6562" s="13">
        <v>4.6433902393155195</v>
      </c>
    </row>
    <row r="6563" spans="2:25" x14ac:dyDescent="0.25">
      <c r="B6563" s="11">
        <v>6560</v>
      </c>
      <c r="C6563" s="13">
        <v>1671.3617568294221</v>
      </c>
      <c r="D6563" s="16">
        <v>5.7263040489309116</v>
      </c>
      <c r="E6563" s="16">
        <v>3.7441527169142592</v>
      </c>
      <c r="F6563" s="16">
        <v>4.1611940109161365</v>
      </c>
      <c r="G6563" s="16">
        <v>5.6730445622834758</v>
      </c>
      <c r="H6563" s="16">
        <v>6.8492283857802665</v>
      </c>
      <c r="I6563" s="16">
        <v>6.0388517091462237</v>
      </c>
      <c r="J6563" s="16">
        <v>4.4466625872480501</v>
      </c>
      <c r="K6563" s="16">
        <v>2.1626328509410708</v>
      </c>
      <c r="L6563" s="16">
        <v>8.3458897030585764</v>
      </c>
      <c r="M6563" s="16">
        <v>3.9916915137072344</v>
      </c>
      <c r="N6563" s="13">
        <v>1.404309937681528</v>
      </c>
      <c r="O6563" s="16">
        <v>5.7263040489309116</v>
      </c>
      <c r="P6563" s="16">
        <v>3.7441527169142592</v>
      </c>
      <c r="Q6563" s="16">
        <v>4.1611940109161365</v>
      </c>
      <c r="R6563" s="16">
        <v>5.6730445622834758</v>
      </c>
      <c r="S6563" s="16">
        <v>6.8492283857802665</v>
      </c>
      <c r="T6563" s="16">
        <v>6.0388517091462237</v>
      </c>
      <c r="U6563" s="16">
        <v>4.4466625872480501</v>
      </c>
      <c r="V6563" s="16">
        <v>2.1626328509410708</v>
      </c>
      <c r="W6563" s="16">
        <v>8.3458897030585764</v>
      </c>
      <c r="X6563" s="16">
        <v>3.9916915137072344</v>
      </c>
      <c r="Y6563" s="13">
        <v>1.404309937681528</v>
      </c>
    </row>
    <row r="6564" spans="2:25" x14ac:dyDescent="0.25">
      <c r="B6564" s="11">
        <v>6561</v>
      </c>
      <c r="C6564" s="13">
        <v>1650.9306043318511</v>
      </c>
      <c r="D6564" s="16">
        <v>5.1560207714676531</v>
      </c>
      <c r="E6564" s="16">
        <v>2.4146397717633223</v>
      </c>
      <c r="F6564" s="16">
        <v>5.4940347373836254</v>
      </c>
      <c r="G6564" s="16">
        <v>1.6908137394242035</v>
      </c>
      <c r="H6564" s="16">
        <v>8.0440392885801053</v>
      </c>
      <c r="I6564" s="16">
        <v>4.361144060155099</v>
      </c>
      <c r="J6564" s="16">
        <v>3.8547744387624867</v>
      </c>
      <c r="K6564" s="16">
        <v>4.7264643693830939</v>
      </c>
      <c r="L6564" s="16">
        <v>2.0456141326677399</v>
      </c>
      <c r="M6564" s="16">
        <v>4.3008814271563356</v>
      </c>
      <c r="N6564" s="13">
        <v>9.2333035347271899</v>
      </c>
      <c r="O6564" s="16">
        <v>5.1560207714676531</v>
      </c>
      <c r="P6564" s="16">
        <v>2.4146397717633223</v>
      </c>
      <c r="Q6564" s="16">
        <v>5.4940347373836254</v>
      </c>
      <c r="R6564" s="16">
        <v>1.6908137394242035</v>
      </c>
      <c r="S6564" s="16">
        <v>8.0440392885801053</v>
      </c>
      <c r="T6564" s="16">
        <v>4.361144060155099</v>
      </c>
      <c r="U6564" s="16">
        <v>3.8547744387624867</v>
      </c>
      <c r="V6564" s="16">
        <v>4.7264643693830939</v>
      </c>
      <c r="W6564" s="16">
        <v>2.0456141326677399</v>
      </c>
      <c r="X6564" s="16">
        <v>4.3008814271563356</v>
      </c>
      <c r="Y6564" s="13">
        <v>9.2333035347271899</v>
      </c>
    </row>
    <row r="6565" spans="2:25" x14ac:dyDescent="0.25">
      <c r="B6565" s="11">
        <v>6562</v>
      </c>
      <c r="C6565" s="13">
        <v>1655.0700999287628</v>
      </c>
      <c r="D6565" s="16">
        <v>5.58310879737419</v>
      </c>
      <c r="E6565" s="16">
        <v>3.5789939797928909</v>
      </c>
      <c r="F6565" s="16">
        <v>2.6120675535384033</v>
      </c>
      <c r="G6565" s="16">
        <v>5.955889133112148</v>
      </c>
      <c r="H6565" s="16">
        <v>2.7233241664773442</v>
      </c>
      <c r="I6565" s="16">
        <v>5.2838240871918005</v>
      </c>
      <c r="J6565" s="16">
        <v>4.8965592379996181</v>
      </c>
      <c r="K6565" s="16">
        <v>4.8760843689599351</v>
      </c>
      <c r="L6565" s="16">
        <v>6.4322092367280561</v>
      </c>
      <c r="M6565" s="16">
        <v>6.2526942672871044</v>
      </c>
      <c r="N6565" s="13">
        <v>3.2243612180939376</v>
      </c>
      <c r="O6565" s="16">
        <v>5.58310879737419</v>
      </c>
      <c r="P6565" s="16">
        <v>3.5789939797928909</v>
      </c>
      <c r="Q6565" s="16">
        <v>2.6120675535384033</v>
      </c>
      <c r="R6565" s="16">
        <v>5.955889133112148</v>
      </c>
      <c r="S6565" s="16">
        <v>2.7233241664773442</v>
      </c>
      <c r="T6565" s="16">
        <v>5.2838240871918005</v>
      </c>
      <c r="U6565" s="16">
        <v>4.8965592379996181</v>
      </c>
      <c r="V6565" s="16">
        <v>4.8760843689599351</v>
      </c>
      <c r="W6565" s="16">
        <v>6.4322092367280561</v>
      </c>
      <c r="X6565" s="16">
        <v>6.2526942672871044</v>
      </c>
      <c r="Y6565" s="13">
        <v>3.2243612180939376</v>
      </c>
    </row>
    <row r="6566" spans="2:25" x14ac:dyDescent="0.25">
      <c r="B6566" s="11">
        <v>6563</v>
      </c>
      <c r="C6566" s="13">
        <v>1673.5334708636562</v>
      </c>
      <c r="D6566" s="16">
        <v>8.0193988911631919</v>
      </c>
      <c r="E6566" s="16">
        <v>5.7961642107391258</v>
      </c>
      <c r="F6566" s="16">
        <v>1.7758510322453027</v>
      </c>
      <c r="G6566" s="16">
        <v>5.6966401122867749</v>
      </c>
      <c r="H6566" s="16">
        <v>7.019679054864195</v>
      </c>
      <c r="I6566" s="16">
        <v>5.4887210665129009</v>
      </c>
      <c r="J6566" s="16">
        <v>8.7406949076960476</v>
      </c>
      <c r="K6566" s="16">
        <v>4.1005730645205531</v>
      </c>
      <c r="L6566" s="16">
        <v>1.787759757715786</v>
      </c>
      <c r="M6566" s="16">
        <v>4.3202533922688211</v>
      </c>
      <c r="N6566" s="13">
        <v>9.5522218939792403E-2</v>
      </c>
      <c r="O6566" s="16">
        <v>8.0193988911631919</v>
      </c>
      <c r="P6566" s="16">
        <v>5.7961642107391258</v>
      </c>
      <c r="Q6566" s="16">
        <v>1.7758510322453027</v>
      </c>
      <c r="R6566" s="16">
        <v>5.6966401122867749</v>
      </c>
      <c r="S6566" s="16">
        <v>7.019679054864195</v>
      </c>
      <c r="T6566" s="16">
        <v>5.4887210665129009</v>
      </c>
      <c r="U6566" s="16">
        <v>8.7406949076960476</v>
      </c>
      <c r="V6566" s="16">
        <v>4.1005730645205531</v>
      </c>
      <c r="W6566" s="16">
        <v>1.787759757715786</v>
      </c>
      <c r="X6566" s="16">
        <v>4.3202533922688211</v>
      </c>
      <c r="Y6566" s="13">
        <v>9.5522218939792403E-2</v>
      </c>
    </row>
    <row r="6567" spans="2:25" x14ac:dyDescent="0.25">
      <c r="B6567" s="11">
        <v>6564</v>
      </c>
      <c r="C6567" s="13">
        <v>1912.5854642314014</v>
      </c>
      <c r="D6567" s="16">
        <v>7.4757183583519362</v>
      </c>
      <c r="E6567" s="16">
        <v>7.966760007801243</v>
      </c>
      <c r="F6567" s="16">
        <v>3.5600704605392659</v>
      </c>
      <c r="G6567" s="16">
        <v>8.1822666089784271</v>
      </c>
      <c r="H6567" s="16">
        <v>6.1060750935724029</v>
      </c>
      <c r="I6567" s="16">
        <v>6.0942258095419612</v>
      </c>
      <c r="J6567" s="16">
        <v>5.145140567026413</v>
      </c>
      <c r="K6567" s="16">
        <v>6.7356703292885616</v>
      </c>
      <c r="L6567" s="16">
        <v>8.1379337195708228</v>
      </c>
      <c r="M6567" s="16">
        <v>4.7893900421301501</v>
      </c>
      <c r="N6567" s="13">
        <v>2.5375133994541712</v>
      </c>
      <c r="O6567" s="16">
        <v>7.4757183583519362</v>
      </c>
      <c r="P6567" s="16">
        <v>7.966760007801243</v>
      </c>
      <c r="Q6567" s="16">
        <v>3.5600704605392659</v>
      </c>
      <c r="R6567" s="16">
        <v>8.1822666089784271</v>
      </c>
      <c r="S6567" s="16">
        <v>6.1060750935724029</v>
      </c>
      <c r="T6567" s="16">
        <v>6.0942258095419612</v>
      </c>
      <c r="U6567" s="16">
        <v>5.145140567026413</v>
      </c>
      <c r="V6567" s="16">
        <v>6.7356703292885616</v>
      </c>
      <c r="W6567" s="16">
        <v>8.1379337195708228</v>
      </c>
      <c r="X6567" s="16">
        <v>4.7893900421301501</v>
      </c>
      <c r="Y6567" s="13">
        <v>2.5375133994541712</v>
      </c>
    </row>
    <row r="6568" spans="2:25" x14ac:dyDescent="0.25">
      <c r="B6568" s="11">
        <v>6565</v>
      </c>
      <c r="C6568" s="13">
        <v>1585.9824705562812</v>
      </c>
      <c r="D6568" s="16">
        <v>4.2798626337043366</v>
      </c>
      <c r="E6568" s="16">
        <v>4.2364702117234252</v>
      </c>
      <c r="F6568" s="16">
        <v>4.7643659600153443</v>
      </c>
      <c r="G6568" s="16">
        <v>0.73696929509264386</v>
      </c>
      <c r="H6568" s="16">
        <v>3.1521895267011235</v>
      </c>
      <c r="I6568" s="16">
        <v>2.9132849253824782</v>
      </c>
      <c r="J6568" s="16">
        <v>4.1401779476801348</v>
      </c>
      <c r="K6568" s="16">
        <v>5.7645394971944715</v>
      </c>
      <c r="L6568" s="16">
        <v>9.008972213082437</v>
      </c>
      <c r="M6568" s="16">
        <v>4.1771953081599857</v>
      </c>
      <c r="N6568" s="13">
        <v>3.888985514451833</v>
      </c>
      <c r="O6568" s="16">
        <v>4.2798626337043366</v>
      </c>
      <c r="P6568" s="16">
        <v>4.2364702117234252</v>
      </c>
      <c r="Q6568" s="16">
        <v>4.7643659600153443</v>
      </c>
      <c r="R6568" s="16">
        <v>0.73696929509264386</v>
      </c>
      <c r="S6568" s="16">
        <v>3.1521895267011235</v>
      </c>
      <c r="T6568" s="16">
        <v>2.9132849253824782</v>
      </c>
      <c r="U6568" s="16">
        <v>4.1401779476801348</v>
      </c>
      <c r="V6568" s="16">
        <v>5.7645394971944715</v>
      </c>
      <c r="W6568" s="16">
        <v>9.008972213082437</v>
      </c>
      <c r="X6568" s="16">
        <v>4.1771953081599857</v>
      </c>
      <c r="Y6568" s="13">
        <v>3.888985514451833</v>
      </c>
    </row>
    <row r="6569" spans="2:25" x14ac:dyDescent="0.25">
      <c r="B6569" s="11">
        <v>6566</v>
      </c>
      <c r="C6569" s="13">
        <v>1762.8149884076895</v>
      </c>
      <c r="D6569" s="16">
        <v>8.6398111230095935</v>
      </c>
      <c r="E6569" s="16">
        <v>4.5320145754477217</v>
      </c>
      <c r="F6569" s="16">
        <v>8.009187198067524</v>
      </c>
      <c r="G6569" s="16">
        <v>1.0108535842870503</v>
      </c>
      <c r="H6569" s="16">
        <v>5.9949244379500595</v>
      </c>
      <c r="I6569" s="16">
        <v>7.8567423715911229</v>
      </c>
      <c r="J6569" s="16">
        <v>5.592162376576197</v>
      </c>
      <c r="K6569" s="16">
        <v>3.4450177307557048</v>
      </c>
      <c r="L6569" s="16">
        <v>4.347158130536811</v>
      </c>
      <c r="M6569" s="16">
        <v>6.2547448505839913</v>
      </c>
      <c r="N6569" s="13">
        <v>2.5354446214335375</v>
      </c>
      <c r="O6569" s="16">
        <v>8.6398111230095935</v>
      </c>
      <c r="P6569" s="16">
        <v>4.5320145754477217</v>
      </c>
      <c r="Q6569" s="16">
        <v>8.009187198067524</v>
      </c>
      <c r="R6569" s="16">
        <v>1.0108535842870503</v>
      </c>
      <c r="S6569" s="16">
        <v>5.9949244379500595</v>
      </c>
      <c r="T6569" s="16">
        <v>7.8567423715911229</v>
      </c>
      <c r="U6569" s="16">
        <v>5.592162376576197</v>
      </c>
      <c r="V6569" s="16">
        <v>3.4450177307557048</v>
      </c>
      <c r="W6569" s="16">
        <v>4.347158130536811</v>
      </c>
      <c r="X6569" s="16">
        <v>6.2547448505839913</v>
      </c>
      <c r="Y6569" s="13">
        <v>2.5354446214335375</v>
      </c>
    </row>
    <row r="6570" spans="2:25" x14ac:dyDescent="0.25">
      <c r="B6570" s="11">
        <v>6567</v>
      </c>
      <c r="C6570" s="13">
        <v>1496.5267424406411</v>
      </c>
      <c r="D6570" s="16">
        <v>1.7353907288028063</v>
      </c>
      <c r="E6570" s="16">
        <v>2.7689424483246841</v>
      </c>
      <c r="F6570" s="16">
        <v>3.4183148651070607</v>
      </c>
      <c r="G6570" s="16">
        <v>1.7272434167415693</v>
      </c>
      <c r="H6570" s="16">
        <v>5.5991827712023792</v>
      </c>
      <c r="I6570" s="16">
        <v>4.8902611335130661</v>
      </c>
      <c r="J6570" s="16">
        <v>8.3194108357049377</v>
      </c>
      <c r="K6570" s="16">
        <v>3.9592913353715193</v>
      </c>
      <c r="L6570" s="16">
        <v>2.2230795242610801</v>
      </c>
      <c r="M6570" s="16">
        <v>2.6846772076046777</v>
      </c>
      <c r="N6570" s="13">
        <v>3.6890303196832868</v>
      </c>
      <c r="O6570" s="16">
        <v>1.7353907288028063</v>
      </c>
      <c r="P6570" s="16">
        <v>2.7689424483246841</v>
      </c>
      <c r="Q6570" s="16">
        <v>3.4183148651070607</v>
      </c>
      <c r="R6570" s="16">
        <v>1.7272434167415693</v>
      </c>
      <c r="S6570" s="16">
        <v>5.5991827712023792</v>
      </c>
      <c r="T6570" s="16">
        <v>4.8902611335130661</v>
      </c>
      <c r="U6570" s="16">
        <v>8.3194108357049377</v>
      </c>
      <c r="V6570" s="16">
        <v>3.9592913353715193</v>
      </c>
      <c r="W6570" s="16">
        <v>2.2230795242610801</v>
      </c>
      <c r="X6570" s="16">
        <v>2.6846772076046777</v>
      </c>
      <c r="Y6570" s="13">
        <v>3.6890303196832868</v>
      </c>
    </row>
    <row r="6571" spans="2:25" x14ac:dyDescent="0.25">
      <c r="B6571" s="11">
        <v>6568</v>
      </c>
      <c r="C6571" s="13">
        <v>1666.9756704280683</v>
      </c>
      <c r="D6571" s="16">
        <v>7.1428464922893831</v>
      </c>
      <c r="E6571" s="16">
        <v>5.6490778753187989</v>
      </c>
      <c r="F6571" s="16">
        <v>3.1437511321680329</v>
      </c>
      <c r="G6571" s="16">
        <v>6.4806452144620526</v>
      </c>
      <c r="H6571" s="16">
        <v>6.2392959709518916</v>
      </c>
      <c r="I6571" s="16">
        <v>6.2754917875980629</v>
      </c>
      <c r="J6571" s="16">
        <v>2.5408966739126191</v>
      </c>
      <c r="K6571" s="16">
        <v>2.959359941038652</v>
      </c>
      <c r="L6571" s="16">
        <v>7.7572141593220554</v>
      </c>
      <c r="M6571" s="16">
        <v>-1.0557087562464922</v>
      </c>
      <c r="N6571" s="13">
        <v>5.2701786791686205</v>
      </c>
      <c r="O6571" s="16">
        <v>7.1428464922893831</v>
      </c>
      <c r="P6571" s="16">
        <v>5.6490778753187989</v>
      </c>
      <c r="Q6571" s="16">
        <v>3.1437511321680329</v>
      </c>
      <c r="R6571" s="16">
        <v>6.4806452144620526</v>
      </c>
      <c r="S6571" s="16">
        <v>6.2392959709518916</v>
      </c>
      <c r="T6571" s="16">
        <v>6.2754917875980629</v>
      </c>
      <c r="U6571" s="16">
        <v>2.5408966739126191</v>
      </c>
      <c r="V6571" s="16">
        <v>2.959359941038652</v>
      </c>
      <c r="W6571" s="16">
        <v>7.7572141593220554</v>
      </c>
      <c r="X6571" s="16">
        <v>-1.0557087562464922</v>
      </c>
      <c r="Y6571" s="13">
        <v>5.2701786791686205</v>
      </c>
    </row>
    <row r="6572" spans="2:25" x14ac:dyDescent="0.25">
      <c r="B6572" s="11">
        <v>6569</v>
      </c>
      <c r="C6572" s="13">
        <v>1660.2615540803492</v>
      </c>
      <c r="D6572" s="16">
        <v>3.5397055758578833</v>
      </c>
      <c r="E6572" s="16">
        <v>6.325560080243549</v>
      </c>
      <c r="F6572" s="16">
        <v>5.8276738855366652</v>
      </c>
      <c r="G6572" s="16">
        <v>6.7350099667473504</v>
      </c>
      <c r="H6572" s="16">
        <v>5.5994638708900473</v>
      </c>
      <c r="I6572" s="16">
        <v>2.826764956897037</v>
      </c>
      <c r="J6572" s="16">
        <v>2.6471344706285977</v>
      </c>
      <c r="K6572" s="16">
        <v>1.6589310731936537</v>
      </c>
      <c r="L6572" s="16">
        <v>3.9589636857920145</v>
      </c>
      <c r="M6572" s="16">
        <v>6.1248066589668504</v>
      </c>
      <c r="N6572" s="13">
        <v>6.5672079926786449</v>
      </c>
      <c r="O6572" s="16">
        <v>3.5397055758578833</v>
      </c>
      <c r="P6572" s="16">
        <v>6.325560080243549</v>
      </c>
      <c r="Q6572" s="16">
        <v>5.8276738855366652</v>
      </c>
      <c r="R6572" s="16">
        <v>6.7350099667473504</v>
      </c>
      <c r="S6572" s="16">
        <v>5.5994638708900473</v>
      </c>
      <c r="T6572" s="16">
        <v>2.826764956897037</v>
      </c>
      <c r="U6572" s="16">
        <v>2.6471344706285977</v>
      </c>
      <c r="V6572" s="16">
        <v>1.6589310731936537</v>
      </c>
      <c r="W6572" s="16">
        <v>3.9589636857920145</v>
      </c>
      <c r="X6572" s="16">
        <v>6.1248066589668504</v>
      </c>
      <c r="Y6572" s="13">
        <v>6.5672079926786449</v>
      </c>
    </row>
    <row r="6573" spans="2:25" x14ac:dyDescent="0.25">
      <c r="B6573" s="11">
        <v>6570</v>
      </c>
      <c r="C6573" s="13">
        <v>1672.964660114475</v>
      </c>
      <c r="D6573" s="16">
        <v>4.6312884552576907</v>
      </c>
      <c r="E6573" s="16">
        <v>6.3156621415803489</v>
      </c>
      <c r="F6573" s="16">
        <v>2.8363424621329054</v>
      </c>
      <c r="G6573" s="16">
        <v>4.3467494208854296</v>
      </c>
      <c r="H6573" s="16">
        <v>5.537161083404242</v>
      </c>
      <c r="I6573" s="16">
        <v>3.2422008405673877</v>
      </c>
      <c r="J6573" s="16">
        <v>4.8564149255768756</v>
      </c>
      <c r="K6573" s="16">
        <v>4.6743435000718598</v>
      </c>
      <c r="L6573" s="16">
        <v>4.6582727628119391</v>
      </c>
      <c r="M6573" s="16">
        <v>3.7007319396814644</v>
      </c>
      <c r="N6573" s="13">
        <v>7.7422489726974888</v>
      </c>
      <c r="O6573" s="16">
        <v>4.6312884552576907</v>
      </c>
      <c r="P6573" s="16">
        <v>6.3156621415803489</v>
      </c>
      <c r="Q6573" s="16">
        <v>2.8363424621329054</v>
      </c>
      <c r="R6573" s="16">
        <v>4.3467494208854296</v>
      </c>
      <c r="S6573" s="16">
        <v>5.537161083404242</v>
      </c>
      <c r="T6573" s="16">
        <v>3.2422008405673877</v>
      </c>
      <c r="U6573" s="16">
        <v>4.8564149255768756</v>
      </c>
      <c r="V6573" s="16">
        <v>4.6743435000718598</v>
      </c>
      <c r="W6573" s="16">
        <v>4.6582727628119391</v>
      </c>
      <c r="X6573" s="16">
        <v>3.7007319396814644</v>
      </c>
      <c r="Y6573" s="13">
        <v>7.7422489726974888</v>
      </c>
    </row>
    <row r="6574" spans="2:25" x14ac:dyDescent="0.25">
      <c r="B6574" s="11">
        <v>6571</v>
      </c>
      <c r="C6574" s="13">
        <v>1643.5255053379601</v>
      </c>
      <c r="D6574" s="16">
        <v>5.1851604947090513</v>
      </c>
      <c r="E6574" s="16">
        <v>1.8756568067212824</v>
      </c>
      <c r="F6574" s="16">
        <v>5.2998228182101856</v>
      </c>
      <c r="G6574" s="16">
        <v>5.8633122369706792</v>
      </c>
      <c r="H6574" s="16">
        <v>3.1708480340004286</v>
      </c>
      <c r="I6574" s="16">
        <v>3.7474143083968672</v>
      </c>
      <c r="J6574" s="16">
        <v>4.5457406654248418</v>
      </c>
      <c r="K6574" s="16">
        <v>3.5756859187580803</v>
      </c>
      <c r="L6574" s="16">
        <v>3.3151349404858177</v>
      </c>
      <c r="M6574" s="16">
        <v>8.0347578471804439</v>
      </c>
      <c r="N6574" s="13">
        <v>6.1181023269509094</v>
      </c>
      <c r="O6574" s="16">
        <v>5.1851604947090513</v>
      </c>
      <c r="P6574" s="16">
        <v>1.8756568067212824</v>
      </c>
      <c r="Q6574" s="16">
        <v>5.2998228182101856</v>
      </c>
      <c r="R6574" s="16">
        <v>5.8633122369706792</v>
      </c>
      <c r="S6574" s="16">
        <v>3.1708480340004286</v>
      </c>
      <c r="T6574" s="16">
        <v>3.7474143083968672</v>
      </c>
      <c r="U6574" s="16">
        <v>4.5457406654248418</v>
      </c>
      <c r="V6574" s="16">
        <v>3.5756859187580803</v>
      </c>
      <c r="W6574" s="16">
        <v>3.3151349404858177</v>
      </c>
      <c r="X6574" s="16">
        <v>8.0347578471804439</v>
      </c>
      <c r="Y6574" s="13">
        <v>6.1181023269509094</v>
      </c>
    </row>
    <row r="6575" spans="2:25" x14ac:dyDescent="0.25">
      <c r="B6575" s="11">
        <v>6572</v>
      </c>
      <c r="C6575" s="13">
        <v>1694.0132873747173</v>
      </c>
      <c r="D6575" s="16">
        <v>6.1132404427676903</v>
      </c>
      <c r="E6575" s="16">
        <v>2.5300382268286499</v>
      </c>
      <c r="F6575" s="16">
        <v>5.3100834995927615</v>
      </c>
      <c r="G6575" s="16">
        <v>3.8363530890916233</v>
      </c>
      <c r="H6575" s="16">
        <v>2.8203896122059136</v>
      </c>
      <c r="I6575" s="16">
        <v>4.6786704057578259</v>
      </c>
      <c r="J6575" s="16">
        <v>6.3381690757363822</v>
      </c>
      <c r="K6575" s="16">
        <v>7.4267038009095518</v>
      </c>
      <c r="L6575" s="16">
        <v>2.7995390769797237</v>
      </c>
      <c r="M6575" s="16">
        <v>6.1164726931084097</v>
      </c>
      <c r="N6575" s="13">
        <v>5.9255731573618009</v>
      </c>
      <c r="O6575" s="16">
        <v>6.1132404427676903</v>
      </c>
      <c r="P6575" s="16">
        <v>2.5300382268286499</v>
      </c>
      <c r="Q6575" s="16">
        <v>5.3100834995927615</v>
      </c>
      <c r="R6575" s="16">
        <v>3.8363530890916233</v>
      </c>
      <c r="S6575" s="16">
        <v>2.8203896122059136</v>
      </c>
      <c r="T6575" s="16">
        <v>4.6786704057578259</v>
      </c>
      <c r="U6575" s="16">
        <v>6.3381690757363822</v>
      </c>
      <c r="V6575" s="16">
        <v>7.4267038009095518</v>
      </c>
      <c r="W6575" s="16">
        <v>2.7995390769797237</v>
      </c>
      <c r="X6575" s="16">
        <v>6.1164726931084097</v>
      </c>
      <c r="Y6575" s="13">
        <v>5.9255731573618009</v>
      </c>
    </row>
    <row r="6576" spans="2:25" x14ac:dyDescent="0.25">
      <c r="B6576" s="11">
        <v>6573</v>
      </c>
      <c r="C6576" s="13">
        <v>1799.8888614808807</v>
      </c>
      <c r="D6576" s="16">
        <v>2.1081193397045883</v>
      </c>
      <c r="E6576" s="16">
        <v>3.7347955376970963</v>
      </c>
      <c r="F6576" s="16">
        <v>7.7676388001089132</v>
      </c>
      <c r="G6576" s="16">
        <v>3.9367264783106517</v>
      </c>
      <c r="H6576" s="16">
        <v>7.1315245168152988</v>
      </c>
      <c r="I6576" s="16">
        <v>7.6282668071803705</v>
      </c>
      <c r="J6576" s="16">
        <v>4.2812479492252233</v>
      </c>
      <c r="K6576" s="16">
        <v>3.4865047469687713</v>
      </c>
      <c r="L6576" s="16">
        <v>9.9744087828079522</v>
      </c>
      <c r="M6576" s="16">
        <v>5.6539621838159464</v>
      </c>
      <c r="N6576" s="13">
        <v>4.6958566769791572</v>
      </c>
      <c r="O6576" s="16">
        <v>2.1081193397045883</v>
      </c>
      <c r="P6576" s="16">
        <v>3.7347955376970963</v>
      </c>
      <c r="Q6576" s="16">
        <v>7.7676388001089132</v>
      </c>
      <c r="R6576" s="16">
        <v>3.9367264783106517</v>
      </c>
      <c r="S6576" s="16">
        <v>7.1315245168152988</v>
      </c>
      <c r="T6576" s="16">
        <v>7.6282668071803705</v>
      </c>
      <c r="U6576" s="16">
        <v>4.2812479492252233</v>
      </c>
      <c r="V6576" s="16">
        <v>3.4865047469687713</v>
      </c>
      <c r="W6576" s="16">
        <v>9.9744087828079522</v>
      </c>
      <c r="X6576" s="16">
        <v>5.6539621838159464</v>
      </c>
      <c r="Y6576" s="13">
        <v>4.6958566769791572</v>
      </c>
    </row>
    <row r="6577" spans="2:25" x14ac:dyDescent="0.25">
      <c r="B6577" s="11">
        <v>6574</v>
      </c>
      <c r="C6577" s="13">
        <v>1709.515122552468</v>
      </c>
      <c r="D6577" s="16">
        <v>4.3618674993544433</v>
      </c>
      <c r="E6577" s="16">
        <v>4.7250766038563858</v>
      </c>
      <c r="F6577" s="16">
        <v>5.3811704284537472</v>
      </c>
      <c r="G6577" s="16">
        <v>4.8661545055928697</v>
      </c>
      <c r="H6577" s="16">
        <v>1.9670404730263638</v>
      </c>
      <c r="I6577" s="16">
        <v>6.114896080707533</v>
      </c>
      <c r="J6577" s="16">
        <v>4.6284294381644147</v>
      </c>
      <c r="K6577" s="16">
        <v>4.9199542367185822</v>
      </c>
      <c r="L6577" s="16">
        <v>5.8637308631545331</v>
      </c>
      <c r="M6577" s="16">
        <v>7.170584681669526</v>
      </c>
      <c r="N6577" s="13">
        <v>4.7978158087938176</v>
      </c>
      <c r="O6577" s="16">
        <v>4.3618674993544433</v>
      </c>
      <c r="P6577" s="16">
        <v>4.7250766038563858</v>
      </c>
      <c r="Q6577" s="16">
        <v>5.3811704284537472</v>
      </c>
      <c r="R6577" s="16">
        <v>4.8661545055928697</v>
      </c>
      <c r="S6577" s="16">
        <v>1.9670404730263638</v>
      </c>
      <c r="T6577" s="16">
        <v>6.114896080707533</v>
      </c>
      <c r="U6577" s="16">
        <v>4.6284294381644147</v>
      </c>
      <c r="V6577" s="16">
        <v>4.9199542367185822</v>
      </c>
      <c r="W6577" s="16">
        <v>5.8637308631545331</v>
      </c>
      <c r="X6577" s="16">
        <v>7.170584681669526</v>
      </c>
      <c r="Y6577" s="13">
        <v>4.7978158087938176</v>
      </c>
    </row>
    <row r="6578" spans="2:25" x14ac:dyDescent="0.25">
      <c r="B6578" s="11">
        <v>6575</v>
      </c>
      <c r="C6578" s="13">
        <v>1728.8050405137424</v>
      </c>
      <c r="D6578" s="16">
        <v>2.0680604149874813</v>
      </c>
      <c r="E6578" s="16">
        <v>3.9716612771262421</v>
      </c>
      <c r="F6578" s="16">
        <v>5.3666875113002499</v>
      </c>
      <c r="G6578" s="16">
        <v>1.9443292658399645</v>
      </c>
      <c r="H6578" s="16">
        <v>3.93953421795932</v>
      </c>
      <c r="I6578" s="16">
        <v>7.1603752704542165</v>
      </c>
      <c r="J6578" s="16">
        <v>7.1233708567321585</v>
      </c>
      <c r="K6578" s="16">
        <v>3.0511665619320705</v>
      </c>
      <c r="L6578" s="16">
        <v>7.6864043839022909</v>
      </c>
      <c r="M6578" s="16">
        <v>5.2509984975703761</v>
      </c>
      <c r="N6578" s="13">
        <v>8.5856597123279652</v>
      </c>
      <c r="O6578" s="16">
        <v>2.0680604149874813</v>
      </c>
      <c r="P6578" s="16">
        <v>3.9716612771262421</v>
      </c>
      <c r="Q6578" s="16">
        <v>5.3666875113002499</v>
      </c>
      <c r="R6578" s="16">
        <v>1.9443292658399645</v>
      </c>
      <c r="S6578" s="16">
        <v>3.93953421795932</v>
      </c>
      <c r="T6578" s="16">
        <v>7.1603752704542165</v>
      </c>
      <c r="U6578" s="16">
        <v>7.1233708567321585</v>
      </c>
      <c r="V6578" s="16">
        <v>3.0511665619320705</v>
      </c>
      <c r="W6578" s="16">
        <v>7.6864043839022909</v>
      </c>
      <c r="X6578" s="16">
        <v>5.2509984975703761</v>
      </c>
      <c r="Y6578" s="13">
        <v>8.5856597123279652</v>
      </c>
    </row>
    <row r="6579" spans="2:25" x14ac:dyDescent="0.25">
      <c r="B6579" s="11">
        <v>6576</v>
      </c>
      <c r="C6579" s="13">
        <v>1867.1933383880094</v>
      </c>
      <c r="D6579" s="16">
        <v>5.3510672629032126</v>
      </c>
      <c r="E6579" s="16">
        <v>5.2991743434551486</v>
      </c>
      <c r="F6579" s="16">
        <v>7.1029808024960612</v>
      </c>
      <c r="G6579" s="16">
        <v>5.5336290057016262</v>
      </c>
      <c r="H6579" s="16">
        <v>4.1815137741799067</v>
      </c>
      <c r="I6579" s="16">
        <v>4.9209761189182073</v>
      </c>
      <c r="J6579" s="16">
        <v>6.8919375177772739</v>
      </c>
      <c r="K6579" s="16">
        <v>6.3734099985979444</v>
      </c>
      <c r="L6579" s="16">
        <v>6.7898381286679763</v>
      </c>
      <c r="M6579" s="16">
        <v>6.2305233717823221</v>
      </c>
      <c r="N6579" s="13">
        <v>5.3803464947970454</v>
      </c>
      <c r="O6579" s="16">
        <v>5.3510672629032126</v>
      </c>
      <c r="P6579" s="16">
        <v>5.2991743434551486</v>
      </c>
      <c r="Q6579" s="16">
        <v>7.1029808024960612</v>
      </c>
      <c r="R6579" s="16">
        <v>5.5336290057016262</v>
      </c>
      <c r="S6579" s="16">
        <v>4.1815137741799067</v>
      </c>
      <c r="T6579" s="16">
        <v>4.9209761189182073</v>
      </c>
      <c r="U6579" s="16">
        <v>6.8919375177772739</v>
      </c>
      <c r="V6579" s="16">
        <v>6.3734099985979444</v>
      </c>
      <c r="W6579" s="16">
        <v>6.7898381286679763</v>
      </c>
      <c r="X6579" s="16">
        <v>6.2305233717823221</v>
      </c>
      <c r="Y6579" s="13">
        <v>5.3803464947970454</v>
      </c>
    </row>
    <row r="6580" spans="2:25" x14ac:dyDescent="0.25">
      <c r="B6580" s="11">
        <v>6577</v>
      </c>
      <c r="C6580" s="13">
        <v>1639.5860852939302</v>
      </c>
      <c r="D6580" s="16">
        <v>-0.23770192714732641</v>
      </c>
      <c r="E6580" s="16">
        <v>5.491567951779432</v>
      </c>
      <c r="F6580" s="16">
        <v>3.8841850997976546</v>
      </c>
      <c r="G6580" s="16">
        <v>5.1040229099024419</v>
      </c>
      <c r="H6580" s="16">
        <v>5.7960882108042506</v>
      </c>
      <c r="I6580" s="16">
        <v>4.047483297500805</v>
      </c>
      <c r="J6580" s="16">
        <v>9.2723731098400783</v>
      </c>
      <c r="K6580" s="16">
        <v>4.8360844046734321</v>
      </c>
      <c r="L6580" s="16">
        <v>3.4661865644651115</v>
      </c>
      <c r="M6580" s="16">
        <v>3.4110770520738343</v>
      </c>
      <c r="N6580" s="13">
        <v>5.5189179804130806</v>
      </c>
      <c r="O6580" s="16">
        <v>-0.23770192714732641</v>
      </c>
      <c r="P6580" s="16">
        <v>5.491567951779432</v>
      </c>
      <c r="Q6580" s="16">
        <v>3.8841850997976546</v>
      </c>
      <c r="R6580" s="16">
        <v>5.1040229099024419</v>
      </c>
      <c r="S6580" s="16">
        <v>5.7960882108042506</v>
      </c>
      <c r="T6580" s="16">
        <v>4.047483297500805</v>
      </c>
      <c r="U6580" s="16">
        <v>9.2723731098400783</v>
      </c>
      <c r="V6580" s="16">
        <v>4.8360844046734321</v>
      </c>
      <c r="W6580" s="16">
        <v>3.4661865644651115</v>
      </c>
      <c r="X6580" s="16">
        <v>3.4110770520738343</v>
      </c>
      <c r="Y6580" s="13">
        <v>5.5189179804130806</v>
      </c>
    </row>
    <row r="6581" spans="2:25" x14ac:dyDescent="0.25">
      <c r="B6581" s="11">
        <v>6578</v>
      </c>
      <c r="C6581" s="13">
        <v>1764.5882620112075</v>
      </c>
      <c r="D6581" s="16">
        <v>1.7410077510852942</v>
      </c>
      <c r="E6581" s="16">
        <v>7.1072840689645673</v>
      </c>
      <c r="F6581" s="16">
        <v>4.7539560865102883</v>
      </c>
      <c r="G6581" s="16">
        <v>7.87772621044933</v>
      </c>
      <c r="H6581" s="16">
        <v>4.4891158240895273</v>
      </c>
      <c r="I6581" s="16">
        <v>2.7867070881730611</v>
      </c>
      <c r="J6581" s="16">
        <v>6.2083736525591675</v>
      </c>
      <c r="K6581" s="16">
        <v>4.5586034720682385</v>
      </c>
      <c r="L6581" s="16">
        <v>1.8106274644302611</v>
      </c>
      <c r="M6581" s="16">
        <v>8.7622955423644768</v>
      </c>
      <c r="N6581" s="13">
        <v>8.2592570286639813</v>
      </c>
      <c r="O6581" s="16">
        <v>1.7410077510852942</v>
      </c>
      <c r="P6581" s="16">
        <v>7.1072840689645673</v>
      </c>
      <c r="Q6581" s="16">
        <v>4.7539560865102883</v>
      </c>
      <c r="R6581" s="16">
        <v>7.87772621044933</v>
      </c>
      <c r="S6581" s="16">
        <v>4.4891158240895273</v>
      </c>
      <c r="T6581" s="16">
        <v>2.7867070881730611</v>
      </c>
      <c r="U6581" s="16">
        <v>6.2083736525591675</v>
      </c>
      <c r="V6581" s="16">
        <v>4.5586034720682385</v>
      </c>
      <c r="W6581" s="16">
        <v>1.8106274644302611</v>
      </c>
      <c r="X6581" s="16">
        <v>8.7622955423644768</v>
      </c>
      <c r="Y6581" s="13">
        <v>8.2592570286639813</v>
      </c>
    </row>
    <row r="6582" spans="2:25" x14ac:dyDescent="0.25">
      <c r="B6582" s="11">
        <v>6579</v>
      </c>
      <c r="C6582" s="13">
        <v>1681.2149433551479</v>
      </c>
      <c r="D6582" s="16">
        <v>4.3893134785188019</v>
      </c>
      <c r="E6582" s="16">
        <v>3.8538315434431576</v>
      </c>
      <c r="F6582" s="16">
        <v>5.5768776247705869</v>
      </c>
      <c r="G6582" s="16">
        <v>10.132257018997901</v>
      </c>
      <c r="H6582" s="16">
        <v>5.1308782994168505</v>
      </c>
      <c r="I6582" s="16">
        <v>-0.43449639975978283</v>
      </c>
      <c r="J6582" s="16">
        <v>4.2494965926431219</v>
      </c>
      <c r="K6582" s="16">
        <v>4.2363821938366675</v>
      </c>
      <c r="L6582" s="16">
        <v>4.6884028760008896</v>
      </c>
      <c r="M6582" s="16">
        <v>6.4595442872448858</v>
      </c>
      <c r="N6582" s="13">
        <v>4.9742056728573276</v>
      </c>
      <c r="O6582" s="16">
        <v>4.3893134785188019</v>
      </c>
      <c r="P6582" s="16">
        <v>3.8538315434431576</v>
      </c>
      <c r="Q6582" s="16">
        <v>5.5768776247705869</v>
      </c>
      <c r="R6582" s="16">
        <v>10.132257018997901</v>
      </c>
      <c r="S6582" s="16">
        <v>5.1308782994168505</v>
      </c>
      <c r="T6582" s="16">
        <v>-0.43449639975978283</v>
      </c>
      <c r="U6582" s="16">
        <v>4.2494965926431219</v>
      </c>
      <c r="V6582" s="16">
        <v>4.2363821938366675</v>
      </c>
      <c r="W6582" s="16">
        <v>4.6884028760008896</v>
      </c>
      <c r="X6582" s="16">
        <v>6.4595442872448858</v>
      </c>
      <c r="Y6582" s="13">
        <v>4.9742056728573276</v>
      </c>
    </row>
    <row r="6583" spans="2:25" x14ac:dyDescent="0.25">
      <c r="B6583" s="11">
        <v>6580</v>
      </c>
      <c r="C6583" s="13">
        <v>1616.7205399780801</v>
      </c>
      <c r="D6583" s="16">
        <v>3.7080937954291491</v>
      </c>
      <c r="E6583" s="16">
        <v>4.9246084337460188</v>
      </c>
      <c r="F6583" s="16">
        <v>0.71922770333588826</v>
      </c>
      <c r="G6583" s="16">
        <v>9.5511162824201818</v>
      </c>
      <c r="H6583" s="16">
        <v>4.4313161048501097</v>
      </c>
      <c r="I6583" s="16">
        <v>6.5882106558097471</v>
      </c>
      <c r="J6583" s="16">
        <v>5.3201865168751903</v>
      </c>
      <c r="K6583" s="16">
        <v>2.692220141921132</v>
      </c>
      <c r="L6583" s="16">
        <v>3.1597115111805874</v>
      </c>
      <c r="M6583" s="16">
        <v>4.7379466303624396</v>
      </c>
      <c r="N6583" s="13">
        <v>3.2878952703067843</v>
      </c>
      <c r="O6583" s="16">
        <v>3.7080937954291491</v>
      </c>
      <c r="P6583" s="16">
        <v>4.9246084337460188</v>
      </c>
      <c r="Q6583" s="16">
        <v>0.71922770333588826</v>
      </c>
      <c r="R6583" s="16">
        <v>9.5511162824201818</v>
      </c>
      <c r="S6583" s="16">
        <v>4.4313161048501097</v>
      </c>
      <c r="T6583" s="16">
        <v>6.5882106558097471</v>
      </c>
      <c r="U6583" s="16">
        <v>5.3201865168751903</v>
      </c>
      <c r="V6583" s="16">
        <v>2.692220141921132</v>
      </c>
      <c r="W6583" s="16">
        <v>3.1597115111805874</v>
      </c>
      <c r="X6583" s="16">
        <v>4.7379466303624396</v>
      </c>
      <c r="Y6583" s="13">
        <v>3.2878952703067843</v>
      </c>
    </row>
    <row r="6584" spans="2:25" x14ac:dyDescent="0.25">
      <c r="B6584" s="11">
        <v>6581</v>
      </c>
      <c r="C6584" s="13">
        <v>1717.4772198603819</v>
      </c>
      <c r="D6584" s="16">
        <v>10.486474672777025</v>
      </c>
      <c r="E6584" s="16">
        <v>6.9529069389447038</v>
      </c>
      <c r="F6584" s="16">
        <v>4.659773838149599</v>
      </c>
      <c r="G6584" s="16">
        <v>2.2477431831313259</v>
      </c>
      <c r="H6584" s="16">
        <v>5.7587339303554064</v>
      </c>
      <c r="I6584" s="16">
        <v>3.6720708462774416</v>
      </c>
      <c r="J6584" s="16">
        <v>5.4609438982547092</v>
      </c>
      <c r="K6584" s="16">
        <v>3.7946301496270953</v>
      </c>
      <c r="L6584" s="16">
        <v>3.135171143923698</v>
      </c>
      <c r="M6584" s="16">
        <v>5.7567456359056717</v>
      </c>
      <c r="N6584" s="13">
        <v>3.5221443605312395</v>
      </c>
      <c r="O6584" s="16">
        <v>10.486474672777025</v>
      </c>
      <c r="P6584" s="16">
        <v>6.9529069389447038</v>
      </c>
      <c r="Q6584" s="16">
        <v>4.659773838149599</v>
      </c>
      <c r="R6584" s="16">
        <v>2.2477431831313259</v>
      </c>
      <c r="S6584" s="16">
        <v>5.7587339303554064</v>
      </c>
      <c r="T6584" s="16">
        <v>3.6720708462774416</v>
      </c>
      <c r="U6584" s="16">
        <v>5.4609438982547092</v>
      </c>
      <c r="V6584" s="16">
        <v>3.7946301496270953</v>
      </c>
      <c r="W6584" s="16">
        <v>3.135171143923698</v>
      </c>
      <c r="X6584" s="16">
        <v>5.7567456359056717</v>
      </c>
      <c r="Y6584" s="13">
        <v>3.5221443605312395</v>
      </c>
    </row>
    <row r="6585" spans="2:25" x14ac:dyDescent="0.25">
      <c r="B6585" s="11">
        <v>6582</v>
      </c>
      <c r="C6585" s="13">
        <v>1658.0560182515987</v>
      </c>
      <c r="D6585" s="16">
        <v>5.8032249511198017</v>
      </c>
      <c r="E6585" s="16">
        <v>6.2204910290350544</v>
      </c>
      <c r="F6585" s="16">
        <v>4.2622768524080987</v>
      </c>
      <c r="G6585" s="16">
        <v>2.9982275804472556</v>
      </c>
      <c r="H6585" s="16">
        <v>6.4138187096524382</v>
      </c>
      <c r="I6585" s="16">
        <v>7.5022791066280563</v>
      </c>
      <c r="J6585" s="16">
        <v>3.1680623923671996</v>
      </c>
      <c r="K6585" s="16">
        <v>5.8816654259073742</v>
      </c>
      <c r="L6585" s="16">
        <v>4.01506780727067</v>
      </c>
      <c r="M6585" s="16">
        <v>2.7919626786086802</v>
      </c>
      <c r="N6585" s="13">
        <v>2.5970362084709322</v>
      </c>
      <c r="O6585" s="16">
        <v>5.8032249511198017</v>
      </c>
      <c r="P6585" s="16">
        <v>6.2204910290350544</v>
      </c>
      <c r="Q6585" s="16">
        <v>4.2622768524080987</v>
      </c>
      <c r="R6585" s="16">
        <v>2.9982275804472556</v>
      </c>
      <c r="S6585" s="16">
        <v>6.4138187096524382</v>
      </c>
      <c r="T6585" s="16">
        <v>7.5022791066280563</v>
      </c>
      <c r="U6585" s="16">
        <v>3.1680623923671996</v>
      </c>
      <c r="V6585" s="16">
        <v>5.8816654259073742</v>
      </c>
      <c r="W6585" s="16">
        <v>4.01506780727067</v>
      </c>
      <c r="X6585" s="16">
        <v>2.7919626786086802</v>
      </c>
      <c r="Y6585" s="13">
        <v>2.5970362084709322</v>
      </c>
    </row>
    <row r="6586" spans="2:25" x14ac:dyDescent="0.25">
      <c r="B6586" s="11">
        <v>6583</v>
      </c>
      <c r="C6586" s="13">
        <v>1372.4312643821761</v>
      </c>
      <c r="D6586" s="16">
        <v>1.2326224457591533</v>
      </c>
      <c r="E6586" s="16">
        <v>4.1656333707147102</v>
      </c>
      <c r="F6586" s="16">
        <v>1.602830781927127</v>
      </c>
      <c r="G6586" s="16">
        <v>2.5790267583082556</v>
      </c>
      <c r="H6586" s="16">
        <v>3.9586157838003162</v>
      </c>
      <c r="I6586" s="16">
        <v>3.9630420826601274</v>
      </c>
      <c r="J6586" s="16">
        <v>3.3673549445805788</v>
      </c>
      <c r="K6586" s="16">
        <v>3.62898187161827</v>
      </c>
      <c r="L6586" s="16">
        <v>1.6208125597133476</v>
      </c>
      <c r="M6586" s="16">
        <v>2.3732742749123625</v>
      </c>
      <c r="N6586" s="13">
        <v>3.4534194702041496</v>
      </c>
      <c r="O6586" s="16">
        <v>1.2326224457591533</v>
      </c>
      <c r="P6586" s="16">
        <v>4.1656333707147102</v>
      </c>
      <c r="Q6586" s="16">
        <v>1.602830781927127</v>
      </c>
      <c r="R6586" s="16">
        <v>2.5790267583082556</v>
      </c>
      <c r="S6586" s="16">
        <v>3.9586157838003162</v>
      </c>
      <c r="T6586" s="16">
        <v>3.9630420826601274</v>
      </c>
      <c r="U6586" s="16">
        <v>3.3673549445805788</v>
      </c>
      <c r="V6586" s="16">
        <v>3.62898187161827</v>
      </c>
      <c r="W6586" s="16">
        <v>1.6208125597133476</v>
      </c>
      <c r="X6586" s="16">
        <v>2.3732742749123625</v>
      </c>
      <c r="Y6586" s="13">
        <v>3.4534194702041496</v>
      </c>
    </row>
    <row r="6587" spans="2:25" x14ac:dyDescent="0.25">
      <c r="B6587" s="11">
        <v>6584</v>
      </c>
      <c r="C6587" s="13">
        <v>1576.9795586062153</v>
      </c>
      <c r="D6587" s="16">
        <v>7.9741430293885429</v>
      </c>
      <c r="E6587" s="16">
        <v>4.5783075511220321</v>
      </c>
      <c r="F6587" s="16">
        <v>4.9545391766360849</v>
      </c>
      <c r="G6587" s="16">
        <v>3.0909658365090467</v>
      </c>
      <c r="H6587" s="16">
        <v>1.8186668015054139</v>
      </c>
      <c r="I6587" s="16">
        <v>6.1024913885104901</v>
      </c>
      <c r="J6587" s="16">
        <v>0.98805340120391882</v>
      </c>
      <c r="K6587" s="16">
        <v>1.7947628648683445</v>
      </c>
      <c r="L6587" s="16">
        <v>6.6548865918820841</v>
      </c>
      <c r="M6587" s="16">
        <v>4.6639188002559946</v>
      </c>
      <c r="N6587" s="13">
        <v>3.8851845602120645</v>
      </c>
      <c r="O6587" s="16">
        <v>7.9741430293885429</v>
      </c>
      <c r="P6587" s="16">
        <v>4.5783075511220321</v>
      </c>
      <c r="Q6587" s="16">
        <v>4.9545391766360849</v>
      </c>
      <c r="R6587" s="16">
        <v>3.0909658365090467</v>
      </c>
      <c r="S6587" s="16">
        <v>1.8186668015054139</v>
      </c>
      <c r="T6587" s="16">
        <v>6.1024913885104901</v>
      </c>
      <c r="U6587" s="16">
        <v>0.98805340120391882</v>
      </c>
      <c r="V6587" s="16">
        <v>1.7947628648683445</v>
      </c>
      <c r="W6587" s="16">
        <v>6.6548865918820841</v>
      </c>
      <c r="X6587" s="16">
        <v>4.6639188002559946</v>
      </c>
      <c r="Y6587" s="13">
        <v>3.8851845602120645</v>
      </c>
    </row>
    <row r="6588" spans="2:25" x14ac:dyDescent="0.25">
      <c r="B6588" s="11">
        <v>6585</v>
      </c>
      <c r="C6588" s="13">
        <v>1733.0166104380564</v>
      </c>
      <c r="D6588" s="16">
        <v>3.368572594645884</v>
      </c>
      <c r="E6588" s="16">
        <v>6.0733343310881081</v>
      </c>
      <c r="F6588" s="16">
        <v>5.0088472637248351</v>
      </c>
      <c r="G6588" s="16">
        <v>5.4185275223901108</v>
      </c>
      <c r="H6588" s="16">
        <v>4.7889084019774817</v>
      </c>
      <c r="I6588" s="16">
        <v>8.1805053508052286</v>
      </c>
      <c r="J6588" s="16">
        <v>4.7666698428516661</v>
      </c>
      <c r="K6588" s="16">
        <v>0.80086949434450538</v>
      </c>
      <c r="L6588" s="16">
        <v>5.4981631339802073</v>
      </c>
      <c r="M6588" s="16">
        <v>5.6748499832198451</v>
      </c>
      <c r="N6588" s="13">
        <v>6.7416238836338254</v>
      </c>
      <c r="O6588" s="16">
        <v>3.368572594645884</v>
      </c>
      <c r="P6588" s="16">
        <v>6.0733343310881081</v>
      </c>
      <c r="Q6588" s="16">
        <v>5.0088472637248351</v>
      </c>
      <c r="R6588" s="16">
        <v>5.4185275223901108</v>
      </c>
      <c r="S6588" s="16">
        <v>4.7889084019774817</v>
      </c>
      <c r="T6588" s="16">
        <v>8.1805053508052286</v>
      </c>
      <c r="U6588" s="16">
        <v>4.7666698428516661</v>
      </c>
      <c r="V6588" s="16">
        <v>0.80086949434450538</v>
      </c>
      <c r="W6588" s="16">
        <v>5.4981631339802073</v>
      </c>
      <c r="X6588" s="16">
        <v>5.6748499832198451</v>
      </c>
      <c r="Y6588" s="13">
        <v>6.7416238836338254</v>
      </c>
    </row>
    <row r="6589" spans="2:25" x14ac:dyDescent="0.25">
      <c r="B6589" s="11">
        <v>6586</v>
      </c>
      <c r="C6589" s="13">
        <v>1661.1820469565673</v>
      </c>
      <c r="D6589" s="16">
        <v>3.5315603687004691</v>
      </c>
      <c r="E6589" s="16">
        <v>7.5993012609859321</v>
      </c>
      <c r="F6589" s="16">
        <v>3.076218904913961</v>
      </c>
      <c r="G6589" s="16">
        <v>6.1468645414023868</v>
      </c>
      <c r="H6589" s="16">
        <v>6.3520010540137744</v>
      </c>
      <c r="I6589" s="16">
        <v>7.6274747811378578</v>
      </c>
      <c r="J6589" s="16">
        <v>2.7934026301477339</v>
      </c>
      <c r="K6589" s="16">
        <v>3.1304841415925697</v>
      </c>
      <c r="L6589" s="16">
        <v>5.3691733108047659</v>
      </c>
      <c r="M6589" s="16">
        <v>3.7023519598020922</v>
      </c>
      <c r="N6589" s="13">
        <v>2.5611801945746504</v>
      </c>
      <c r="O6589" s="16">
        <v>3.5315603687004691</v>
      </c>
      <c r="P6589" s="16">
        <v>7.5993012609859321</v>
      </c>
      <c r="Q6589" s="16">
        <v>3.076218904913961</v>
      </c>
      <c r="R6589" s="16">
        <v>6.1468645414023868</v>
      </c>
      <c r="S6589" s="16">
        <v>6.3520010540137744</v>
      </c>
      <c r="T6589" s="16">
        <v>7.6274747811378578</v>
      </c>
      <c r="U6589" s="16">
        <v>2.7934026301477339</v>
      </c>
      <c r="V6589" s="16">
        <v>3.1304841415925697</v>
      </c>
      <c r="W6589" s="16">
        <v>5.3691733108047659</v>
      </c>
      <c r="X6589" s="16">
        <v>3.7023519598020922</v>
      </c>
      <c r="Y6589" s="13">
        <v>2.5611801945746504</v>
      </c>
    </row>
    <row r="6590" spans="2:25" x14ac:dyDescent="0.25">
      <c r="B6590" s="11">
        <v>6587</v>
      </c>
      <c r="C6590" s="13">
        <v>1670.8956885862403</v>
      </c>
      <c r="D6590" s="16">
        <v>4.0663817019010224</v>
      </c>
      <c r="E6590" s="16">
        <v>5.0087298224233345</v>
      </c>
      <c r="F6590" s="16">
        <v>4.4702081237150608</v>
      </c>
      <c r="G6590" s="16">
        <v>2.878850705514735</v>
      </c>
      <c r="H6590" s="16">
        <v>3.7588486830687682</v>
      </c>
      <c r="I6590" s="16">
        <v>5.8417787552672653</v>
      </c>
      <c r="J6590" s="16">
        <v>7.5592949540714436</v>
      </c>
      <c r="K6590" s="16">
        <v>3.6569624897560478</v>
      </c>
      <c r="L6590" s="16">
        <v>6.2394844858874894</v>
      </c>
      <c r="M6590" s="16">
        <v>3.5896671222076297</v>
      </c>
      <c r="N6590" s="13">
        <v>5.3418055792729202</v>
      </c>
      <c r="O6590" s="16">
        <v>4.0663817019010224</v>
      </c>
      <c r="P6590" s="16">
        <v>5.0087298224233345</v>
      </c>
      <c r="Q6590" s="16">
        <v>4.4702081237150608</v>
      </c>
      <c r="R6590" s="16">
        <v>2.878850705514735</v>
      </c>
      <c r="S6590" s="16">
        <v>3.7588486830687682</v>
      </c>
      <c r="T6590" s="16">
        <v>5.8417787552672653</v>
      </c>
      <c r="U6590" s="16">
        <v>7.5592949540714436</v>
      </c>
      <c r="V6590" s="16">
        <v>3.6569624897560478</v>
      </c>
      <c r="W6590" s="16">
        <v>6.2394844858874894</v>
      </c>
      <c r="X6590" s="16">
        <v>3.5896671222076297</v>
      </c>
      <c r="Y6590" s="13">
        <v>5.3418055792729202</v>
      </c>
    </row>
    <row r="6591" spans="2:25" x14ac:dyDescent="0.25">
      <c r="B6591" s="11">
        <v>6588</v>
      </c>
      <c r="C6591" s="13">
        <v>1851.6874580240792</v>
      </c>
      <c r="D6591" s="16">
        <v>2.8044767475320009</v>
      </c>
      <c r="E6591" s="16">
        <v>5.4155740455563688</v>
      </c>
      <c r="F6591" s="16">
        <v>8.6531425830572459</v>
      </c>
      <c r="G6591" s="16">
        <v>4.2894102668341869</v>
      </c>
      <c r="H6591" s="16">
        <v>5.3937636523722432</v>
      </c>
      <c r="I6591" s="16">
        <v>8.8238247773768759</v>
      </c>
      <c r="J6591" s="16">
        <v>11.32829372335096</v>
      </c>
      <c r="K6591" s="16">
        <v>2.5659445097138276</v>
      </c>
      <c r="L6591" s="16">
        <v>7.6183724736762075</v>
      </c>
      <c r="M6591" s="16">
        <v>4.4061364279792565</v>
      </c>
      <c r="N6591" s="13">
        <v>2.2457418810015861</v>
      </c>
      <c r="O6591" s="16">
        <v>2.8044767475320009</v>
      </c>
      <c r="P6591" s="16">
        <v>5.4155740455563688</v>
      </c>
      <c r="Q6591" s="16">
        <v>8.6531425830572459</v>
      </c>
      <c r="R6591" s="16">
        <v>4.2894102668341869</v>
      </c>
      <c r="S6591" s="16">
        <v>5.3937636523722432</v>
      </c>
      <c r="T6591" s="16">
        <v>8.8238247773768759</v>
      </c>
      <c r="U6591" s="16">
        <v>11.32829372335096</v>
      </c>
      <c r="V6591" s="16">
        <v>2.5659445097138276</v>
      </c>
      <c r="W6591" s="16">
        <v>7.6183724736762075</v>
      </c>
      <c r="X6591" s="16">
        <v>4.4061364279792565</v>
      </c>
      <c r="Y6591" s="13">
        <v>2.2457418810015861</v>
      </c>
    </row>
    <row r="6592" spans="2:25" x14ac:dyDescent="0.25">
      <c r="B6592" s="11">
        <v>6589</v>
      </c>
      <c r="C6592" s="13">
        <v>1704.6274281033805</v>
      </c>
      <c r="D6592" s="16">
        <v>6.7775948286330943</v>
      </c>
      <c r="E6592" s="16">
        <v>1.8480452126924747</v>
      </c>
      <c r="F6592" s="16">
        <v>4.0028463477538363</v>
      </c>
      <c r="G6592" s="16">
        <v>4.7340533776470348</v>
      </c>
      <c r="H6592" s="16">
        <v>3.7384427190404752</v>
      </c>
      <c r="I6592" s="16">
        <v>4.6029945844885738</v>
      </c>
      <c r="J6592" s="16">
        <v>3.962902846703555</v>
      </c>
      <c r="K6592" s="16">
        <v>5.9871699858802243</v>
      </c>
      <c r="L6592" s="16">
        <v>5.221792872946426</v>
      </c>
      <c r="M6592" s="16">
        <v>8.1784972840826846</v>
      </c>
      <c r="N6592" s="13">
        <v>5.4965508432561823</v>
      </c>
      <c r="O6592" s="16">
        <v>6.7775948286330943</v>
      </c>
      <c r="P6592" s="16">
        <v>1.8480452126924747</v>
      </c>
      <c r="Q6592" s="16">
        <v>4.0028463477538363</v>
      </c>
      <c r="R6592" s="16">
        <v>4.7340533776470348</v>
      </c>
      <c r="S6592" s="16">
        <v>3.7384427190404752</v>
      </c>
      <c r="T6592" s="16">
        <v>4.6029945844885738</v>
      </c>
      <c r="U6592" s="16">
        <v>3.962902846703555</v>
      </c>
      <c r="V6592" s="16">
        <v>5.9871699858802243</v>
      </c>
      <c r="W6592" s="16">
        <v>5.221792872946426</v>
      </c>
      <c r="X6592" s="16">
        <v>8.1784972840826846</v>
      </c>
      <c r="Y6592" s="13">
        <v>5.4965508432561823</v>
      </c>
    </row>
    <row r="6593" spans="2:25" x14ac:dyDescent="0.25">
      <c r="B6593" s="11">
        <v>6590</v>
      </c>
      <c r="C6593" s="13">
        <v>1589.8824311108542</v>
      </c>
      <c r="D6593" s="16">
        <v>3.1413525008699046</v>
      </c>
      <c r="E6593" s="16">
        <v>3.4332574899124415</v>
      </c>
      <c r="F6593" s="16">
        <v>2.4521104604103439</v>
      </c>
      <c r="G6593" s="16">
        <v>5.0660371398046848</v>
      </c>
      <c r="H6593" s="16">
        <v>5.663004500462665</v>
      </c>
      <c r="I6593" s="16">
        <v>3.9478592961634176</v>
      </c>
      <c r="J6593" s="16">
        <v>2.661842097104631</v>
      </c>
      <c r="K6593" s="16">
        <v>1.6825468678916153</v>
      </c>
      <c r="L6593" s="16">
        <v>4.7532055440867857</v>
      </c>
      <c r="M6593" s="16">
        <v>9.7808853030710523</v>
      </c>
      <c r="N6593" s="13">
        <v>4.7701668440922704</v>
      </c>
      <c r="O6593" s="16">
        <v>3.1413525008699046</v>
      </c>
      <c r="P6593" s="16">
        <v>3.4332574899124415</v>
      </c>
      <c r="Q6593" s="16">
        <v>2.4521104604103439</v>
      </c>
      <c r="R6593" s="16">
        <v>5.0660371398046848</v>
      </c>
      <c r="S6593" s="16">
        <v>5.663004500462665</v>
      </c>
      <c r="T6593" s="16">
        <v>3.9478592961634176</v>
      </c>
      <c r="U6593" s="16">
        <v>2.661842097104631</v>
      </c>
      <c r="V6593" s="16">
        <v>1.6825468678916153</v>
      </c>
      <c r="W6593" s="16">
        <v>4.7532055440867857</v>
      </c>
      <c r="X6593" s="16">
        <v>9.7808853030710523</v>
      </c>
      <c r="Y6593" s="13">
        <v>4.7701668440922704</v>
      </c>
    </row>
    <row r="6594" spans="2:25" x14ac:dyDescent="0.25">
      <c r="B6594" s="11">
        <v>6591</v>
      </c>
      <c r="C6594" s="13">
        <v>1693.0622612733875</v>
      </c>
      <c r="D6594" s="16">
        <v>4.8504633817267679</v>
      </c>
      <c r="E6594" s="16">
        <v>9.6113889179166669</v>
      </c>
      <c r="F6594" s="16">
        <v>3.5996649321202971</v>
      </c>
      <c r="G6594" s="16">
        <v>6.0503874502504589</v>
      </c>
      <c r="H6594" s="16">
        <v>4.4865897864623374</v>
      </c>
      <c r="I6594" s="16">
        <v>5.6077352185278038</v>
      </c>
      <c r="J6594" s="16">
        <v>3.6923857407138474</v>
      </c>
      <c r="K6594" s="16">
        <v>4.3945463788267194</v>
      </c>
      <c r="L6594" s="16">
        <v>2.8844698097752239</v>
      </c>
      <c r="M6594" s="16">
        <v>3.3207119219965544</v>
      </c>
      <c r="N6594" s="13">
        <v>5.3646775730889447</v>
      </c>
      <c r="O6594" s="16">
        <v>4.8504633817267679</v>
      </c>
      <c r="P6594" s="16">
        <v>9.6113889179166669</v>
      </c>
      <c r="Q6594" s="16">
        <v>3.5996649321202971</v>
      </c>
      <c r="R6594" s="16">
        <v>6.0503874502504589</v>
      </c>
      <c r="S6594" s="16">
        <v>4.4865897864623374</v>
      </c>
      <c r="T6594" s="16">
        <v>5.6077352185278038</v>
      </c>
      <c r="U6594" s="16">
        <v>3.6923857407138474</v>
      </c>
      <c r="V6594" s="16">
        <v>4.3945463788267194</v>
      </c>
      <c r="W6594" s="16">
        <v>2.8844698097752239</v>
      </c>
      <c r="X6594" s="16">
        <v>3.3207119219965544</v>
      </c>
      <c r="Y6594" s="13">
        <v>5.3646775730889447</v>
      </c>
    </row>
    <row r="6595" spans="2:25" x14ac:dyDescent="0.25">
      <c r="B6595" s="11">
        <v>6592</v>
      </c>
      <c r="C6595" s="13">
        <v>1552.4303435482402</v>
      </c>
      <c r="D6595" s="16">
        <v>2.9676681510426999</v>
      </c>
      <c r="E6595" s="16">
        <v>4.186635305905857</v>
      </c>
      <c r="F6595" s="16">
        <v>3.2902914267877108</v>
      </c>
      <c r="G6595" s="16">
        <v>4.5806242120898464</v>
      </c>
      <c r="H6595" s="16">
        <v>1.6328126704734602</v>
      </c>
      <c r="I6595" s="16">
        <v>7.6973287228183374</v>
      </c>
      <c r="J6595" s="16">
        <v>2.6029887165992664</v>
      </c>
      <c r="K6595" s="16">
        <v>7.1347532715038327</v>
      </c>
      <c r="L6595" s="16">
        <v>4.1588900708058851</v>
      </c>
      <c r="M6595" s="16">
        <v>4.2552860551014113</v>
      </c>
      <c r="N6595" s="13">
        <v>2.3061509995639184</v>
      </c>
      <c r="O6595" s="16">
        <v>2.9676681510426999</v>
      </c>
      <c r="P6595" s="16">
        <v>4.186635305905857</v>
      </c>
      <c r="Q6595" s="16">
        <v>3.2902914267877108</v>
      </c>
      <c r="R6595" s="16">
        <v>4.5806242120898464</v>
      </c>
      <c r="S6595" s="16">
        <v>1.6328126704734602</v>
      </c>
      <c r="T6595" s="16">
        <v>7.6973287228183374</v>
      </c>
      <c r="U6595" s="16">
        <v>2.6029887165992664</v>
      </c>
      <c r="V6595" s="16">
        <v>7.1347532715038327</v>
      </c>
      <c r="W6595" s="16">
        <v>4.1588900708058851</v>
      </c>
      <c r="X6595" s="16">
        <v>4.2552860551014113</v>
      </c>
      <c r="Y6595" s="13">
        <v>2.3061509995639184</v>
      </c>
    </row>
    <row r="6596" spans="2:25" x14ac:dyDescent="0.25">
      <c r="B6596" s="11">
        <v>6593</v>
      </c>
      <c r="C6596" s="13">
        <v>1892.0772156245168</v>
      </c>
      <c r="D6596" s="16">
        <v>11.119531258415945</v>
      </c>
      <c r="E6596" s="16">
        <v>4.7649406807129404</v>
      </c>
      <c r="F6596" s="16">
        <v>6.0608790296838624</v>
      </c>
      <c r="G6596" s="16">
        <v>4.6555329055324135</v>
      </c>
      <c r="H6596" s="16">
        <v>2.3762450157176263</v>
      </c>
      <c r="I6596" s="16">
        <v>7.6911321718536918</v>
      </c>
      <c r="J6596" s="16">
        <v>6.1827199945076039</v>
      </c>
      <c r="K6596" s="16">
        <v>6.4577569340405931</v>
      </c>
      <c r="L6596" s="16">
        <v>7.4986002377598595</v>
      </c>
      <c r="M6596" s="16">
        <v>2.9443856808605129</v>
      </c>
      <c r="N6596" s="13">
        <v>5.9342096756525802</v>
      </c>
      <c r="O6596" s="16">
        <v>11.119531258415945</v>
      </c>
      <c r="P6596" s="16">
        <v>4.7649406807129404</v>
      </c>
      <c r="Q6596" s="16">
        <v>6.0608790296838624</v>
      </c>
      <c r="R6596" s="16">
        <v>4.6555329055324135</v>
      </c>
      <c r="S6596" s="16">
        <v>2.3762450157176263</v>
      </c>
      <c r="T6596" s="16">
        <v>7.6911321718536918</v>
      </c>
      <c r="U6596" s="16">
        <v>6.1827199945076039</v>
      </c>
      <c r="V6596" s="16">
        <v>6.4577569340405931</v>
      </c>
      <c r="W6596" s="16">
        <v>7.4986002377598595</v>
      </c>
      <c r="X6596" s="16">
        <v>2.9443856808605129</v>
      </c>
      <c r="Y6596" s="13">
        <v>5.9342096756525802</v>
      </c>
    </row>
    <row r="6597" spans="2:25" x14ac:dyDescent="0.25">
      <c r="B6597" s="11">
        <v>6594</v>
      </c>
      <c r="C6597" s="13">
        <v>1864.474129347351</v>
      </c>
      <c r="D6597" s="16">
        <v>5.5003103938706124</v>
      </c>
      <c r="E6597" s="16">
        <v>6.8287567974321188</v>
      </c>
      <c r="F6597" s="16">
        <v>5.8803909131642982</v>
      </c>
      <c r="G6597" s="16">
        <v>3.3553329095739635</v>
      </c>
      <c r="H6597" s="16">
        <v>6.0597713771371646</v>
      </c>
      <c r="I6597" s="16">
        <v>4.4210418511776854</v>
      </c>
      <c r="J6597" s="16">
        <v>5.8122420823433316</v>
      </c>
      <c r="K6597" s="16">
        <v>7.7354543352737686</v>
      </c>
      <c r="L6597" s="16">
        <v>5.1209805766135394</v>
      </c>
      <c r="M6597" s="16">
        <v>8.4073838234776783</v>
      </c>
      <c r="N6597" s="13">
        <v>4.8386496175737648</v>
      </c>
      <c r="O6597" s="16">
        <v>5.5003103938706124</v>
      </c>
      <c r="P6597" s="16">
        <v>6.8287567974321188</v>
      </c>
      <c r="Q6597" s="16">
        <v>5.8803909131642982</v>
      </c>
      <c r="R6597" s="16">
        <v>3.3553329095739635</v>
      </c>
      <c r="S6597" s="16">
        <v>6.0597713771371646</v>
      </c>
      <c r="T6597" s="16">
        <v>4.4210418511776854</v>
      </c>
      <c r="U6597" s="16">
        <v>5.8122420823433316</v>
      </c>
      <c r="V6597" s="16">
        <v>7.7354543352737686</v>
      </c>
      <c r="W6597" s="16">
        <v>5.1209805766135394</v>
      </c>
      <c r="X6597" s="16">
        <v>8.4073838234776783</v>
      </c>
      <c r="Y6597" s="13">
        <v>4.8386496175737648</v>
      </c>
    </row>
    <row r="6598" spans="2:25" x14ac:dyDescent="0.25">
      <c r="B6598" s="11">
        <v>6595</v>
      </c>
      <c r="C6598" s="13">
        <v>1748.537823905765</v>
      </c>
      <c r="D6598" s="16">
        <v>3.2261991216271029</v>
      </c>
      <c r="E6598" s="16">
        <v>3.4398972176854361</v>
      </c>
      <c r="F6598" s="16">
        <v>5.3811239919369473</v>
      </c>
      <c r="G6598" s="16">
        <v>5.576454599463478</v>
      </c>
      <c r="H6598" s="16">
        <v>4.4863283838348185</v>
      </c>
      <c r="I6598" s="16">
        <v>7.1951562469331591</v>
      </c>
      <c r="J6598" s="16">
        <v>4.0764097073800283</v>
      </c>
      <c r="K6598" s="16">
        <v>7.6060675972549783</v>
      </c>
      <c r="L6598" s="16">
        <v>7.2913115382060205</v>
      </c>
      <c r="M6598" s="16">
        <v>5.1542960195572629</v>
      </c>
      <c r="N6598" s="13">
        <v>3.7740537162279781</v>
      </c>
      <c r="O6598" s="16">
        <v>3.2261991216271029</v>
      </c>
      <c r="P6598" s="16">
        <v>3.4398972176854361</v>
      </c>
      <c r="Q6598" s="16">
        <v>5.3811239919369473</v>
      </c>
      <c r="R6598" s="16">
        <v>5.576454599463478</v>
      </c>
      <c r="S6598" s="16">
        <v>4.4863283838348185</v>
      </c>
      <c r="T6598" s="16">
        <v>7.1951562469331591</v>
      </c>
      <c r="U6598" s="16">
        <v>4.0764097073800283</v>
      </c>
      <c r="V6598" s="16">
        <v>7.6060675972549783</v>
      </c>
      <c r="W6598" s="16">
        <v>7.2913115382060205</v>
      </c>
      <c r="X6598" s="16">
        <v>5.1542960195572629</v>
      </c>
      <c r="Y6598" s="13">
        <v>3.7740537162279781</v>
      </c>
    </row>
    <row r="6599" spans="2:25" x14ac:dyDescent="0.25">
      <c r="B6599" s="11">
        <v>6596</v>
      </c>
      <c r="C6599" s="13">
        <v>1695.9732637457528</v>
      </c>
      <c r="D6599" s="16">
        <v>8.1371999992715818</v>
      </c>
      <c r="E6599" s="16">
        <v>5.8464510568185277</v>
      </c>
      <c r="F6599" s="16">
        <v>3.6733764111155751</v>
      </c>
      <c r="G6599" s="16">
        <v>3.2143007495694116</v>
      </c>
      <c r="H6599" s="16">
        <v>4.628810669163979</v>
      </c>
      <c r="I6599" s="16">
        <v>5.9906418246770947</v>
      </c>
      <c r="J6599" s="16">
        <v>4.6836406133118755</v>
      </c>
      <c r="K6599" s="16">
        <v>5.0905597481737814</v>
      </c>
      <c r="L6599" s="16">
        <v>2.2817098926244053</v>
      </c>
      <c r="M6599" s="16">
        <v>5.597009157926105</v>
      </c>
      <c r="N6599" s="13">
        <v>4.8543533957087179</v>
      </c>
      <c r="O6599" s="16">
        <v>8.1371999992715818</v>
      </c>
      <c r="P6599" s="16">
        <v>5.8464510568185277</v>
      </c>
      <c r="Q6599" s="16">
        <v>3.6733764111155751</v>
      </c>
      <c r="R6599" s="16">
        <v>3.2143007495694116</v>
      </c>
      <c r="S6599" s="16">
        <v>4.628810669163979</v>
      </c>
      <c r="T6599" s="16">
        <v>5.9906418246770947</v>
      </c>
      <c r="U6599" s="16">
        <v>4.6836406133118755</v>
      </c>
      <c r="V6599" s="16">
        <v>5.0905597481737814</v>
      </c>
      <c r="W6599" s="16">
        <v>2.2817098926244053</v>
      </c>
      <c r="X6599" s="16">
        <v>5.597009157926105</v>
      </c>
      <c r="Y6599" s="13">
        <v>4.8543533957087179</v>
      </c>
    </row>
    <row r="6600" spans="2:25" x14ac:dyDescent="0.25">
      <c r="B6600" s="11">
        <v>6597</v>
      </c>
      <c r="C6600" s="13">
        <v>1696.9485397274009</v>
      </c>
      <c r="D6600" s="16">
        <v>5.6305660154921089</v>
      </c>
      <c r="E6600" s="16">
        <v>5.3535440067069775</v>
      </c>
      <c r="F6600" s="16">
        <v>4.5901514857227053</v>
      </c>
      <c r="G6600" s="16">
        <v>5.104082088919955</v>
      </c>
      <c r="H6600" s="16">
        <v>5.8554709899525692</v>
      </c>
      <c r="I6600" s="16">
        <v>3.164635878652263</v>
      </c>
      <c r="J6600" s="16">
        <v>8.8700366976334681</v>
      </c>
      <c r="K6600" s="16">
        <v>1.1720815850059476</v>
      </c>
      <c r="L6600" s="16">
        <v>2.425142115297422</v>
      </c>
      <c r="M6600" s="16">
        <v>5.2099071887317239</v>
      </c>
      <c r="N6600" s="13">
        <v>6.7775739168002573</v>
      </c>
      <c r="O6600" s="16">
        <v>5.6305660154921089</v>
      </c>
      <c r="P6600" s="16">
        <v>5.3535440067069775</v>
      </c>
      <c r="Q6600" s="16">
        <v>4.5901514857227053</v>
      </c>
      <c r="R6600" s="16">
        <v>5.104082088919955</v>
      </c>
      <c r="S6600" s="16">
        <v>5.8554709899525692</v>
      </c>
      <c r="T6600" s="16">
        <v>3.164635878652263</v>
      </c>
      <c r="U6600" s="16">
        <v>8.8700366976334681</v>
      </c>
      <c r="V6600" s="16">
        <v>1.1720815850059476</v>
      </c>
      <c r="W6600" s="16">
        <v>2.425142115297422</v>
      </c>
      <c r="X6600" s="16">
        <v>5.2099071887317239</v>
      </c>
      <c r="Y6600" s="13">
        <v>6.7775739168002573</v>
      </c>
    </row>
    <row r="6601" spans="2:25" x14ac:dyDescent="0.25">
      <c r="B6601" s="11">
        <v>6598</v>
      </c>
      <c r="C6601" s="13">
        <v>1777.7552078678743</v>
      </c>
      <c r="D6601" s="16">
        <v>5.4208603519776393</v>
      </c>
      <c r="E6601" s="16">
        <v>5.5474977985658906</v>
      </c>
      <c r="F6601" s="16">
        <v>5.5126028723440399</v>
      </c>
      <c r="G6601" s="16">
        <v>5.9884890331197749</v>
      </c>
      <c r="H6601" s="16">
        <v>2.9901697306217576</v>
      </c>
      <c r="I6601" s="16">
        <v>2.2809364476091325</v>
      </c>
      <c r="J6601" s="16">
        <v>6.9775607193515548</v>
      </c>
      <c r="K6601" s="16">
        <v>6.16613559296799</v>
      </c>
      <c r="L6601" s="16">
        <v>4.8519470675088225</v>
      </c>
      <c r="M6601" s="16">
        <v>8.4254896077524535</v>
      </c>
      <c r="N6601" s="13">
        <v>4.8079670500554297</v>
      </c>
      <c r="O6601" s="16">
        <v>5.4208603519776393</v>
      </c>
      <c r="P6601" s="16">
        <v>5.5474977985658906</v>
      </c>
      <c r="Q6601" s="16">
        <v>5.5126028723440399</v>
      </c>
      <c r="R6601" s="16">
        <v>5.9884890331197749</v>
      </c>
      <c r="S6601" s="16">
        <v>2.9901697306217576</v>
      </c>
      <c r="T6601" s="16">
        <v>2.2809364476091325</v>
      </c>
      <c r="U6601" s="16">
        <v>6.9775607193515548</v>
      </c>
      <c r="V6601" s="16">
        <v>6.16613559296799</v>
      </c>
      <c r="W6601" s="16">
        <v>4.8519470675088225</v>
      </c>
      <c r="X6601" s="16">
        <v>8.4254896077524535</v>
      </c>
      <c r="Y6601" s="13">
        <v>4.8079670500554297</v>
      </c>
    </row>
    <row r="6602" spans="2:25" x14ac:dyDescent="0.25">
      <c r="B6602" s="11">
        <v>6599</v>
      </c>
      <c r="C6602" s="13">
        <v>1556.1214629557926</v>
      </c>
      <c r="D6602" s="16">
        <v>0.57250559421895808</v>
      </c>
      <c r="E6602" s="16">
        <v>6.0753855844501894</v>
      </c>
      <c r="F6602" s="16">
        <v>0.39817494982761392</v>
      </c>
      <c r="G6602" s="16">
        <v>4.5052356018453619</v>
      </c>
      <c r="H6602" s="16">
        <v>5.94820090052872</v>
      </c>
      <c r="I6602" s="16">
        <v>4.9960728024830514</v>
      </c>
      <c r="J6602" s="16">
        <v>1.0877459935058109</v>
      </c>
      <c r="K6602" s="16">
        <v>6.5035975396828674</v>
      </c>
      <c r="L6602" s="16">
        <v>6.7940969640579798</v>
      </c>
      <c r="M6602" s="16">
        <v>2.4630546858122875</v>
      </c>
      <c r="N6602" s="13">
        <v>5.8470338254555712</v>
      </c>
      <c r="O6602" s="16">
        <v>0.57250559421895808</v>
      </c>
      <c r="P6602" s="16">
        <v>6.0753855844501894</v>
      </c>
      <c r="Q6602" s="16">
        <v>0.39817494982761392</v>
      </c>
      <c r="R6602" s="16">
        <v>4.5052356018453619</v>
      </c>
      <c r="S6602" s="16">
        <v>5.94820090052872</v>
      </c>
      <c r="T6602" s="16">
        <v>4.9960728024830514</v>
      </c>
      <c r="U6602" s="16">
        <v>1.0877459935058109</v>
      </c>
      <c r="V6602" s="16">
        <v>6.5035975396828674</v>
      </c>
      <c r="W6602" s="16">
        <v>6.7940969640579798</v>
      </c>
      <c r="X6602" s="16">
        <v>2.4630546858122875</v>
      </c>
      <c r="Y6602" s="13">
        <v>5.8470338254555712</v>
      </c>
    </row>
    <row r="6603" spans="2:25" x14ac:dyDescent="0.25">
      <c r="B6603" s="11">
        <v>6600</v>
      </c>
      <c r="C6603" s="13">
        <v>1627.0253453421356</v>
      </c>
      <c r="D6603" s="16">
        <v>-1.3808600417072574</v>
      </c>
      <c r="E6603" s="16">
        <v>4.8366455382307176</v>
      </c>
      <c r="F6603" s="16">
        <v>9.3157338617090168</v>
      </c>
      <c r="G6603" s="16">
        <v>3.788233248597356</v>
      </c>
      <c r="H6603" s="16">
        <v>0.69673473688990928</v>
      </c>
      <c r="I6603" s="16">
        <v>4.1039937384036635</v>
      </c>
      <c r="J6603" s="16">
        <v>6.0836653502492446</v>
      </c>
      <c r="K6603" s="16">
        <v>5.9932770100733324</v>
      </c>
      <c r="L6603" s="16">
        <v>6.66307264309898</v>
      </c>
      <c r="M6603" s="16">
        <v>3.9720616301745162</v>
      </c>
      <c r="N6603" s="13">
        <v>5.8731345634661345</v>
      </c>
      <c r="O6603" s="16">
        <v>-1.3808600417072574</v>
      </c>
      <c r="P6603" s="16">
        <v>4.8366455382307176</v>
      </c>
      <c r="Q6603" s="16">
        <v>9.3157338617090168</v>
      </c>
      <c r="R6603" s="16">
        <v>3.788233248597356</v>
      </c>
      <c r="S6603" s="16">
        <v>0.69673473688990928</v>
      </c>
      <c r="T6603" s="16">
        <v>4.1039937384036635</v>
      </c>
      <c r="U6603" s="16">
        <v>6.0836653502492446</v>
      </c>
      <c r="V6603" s="16">
        <v>5.9932770100733324</v>
      </c>
      <c r="W6603" s="16">
        <v>6.66307264309898</v>
      </c>
      <c r="X6603" s="16">
        <v>3.9720616301745162</v>
      </c>
      <c r="Y6603" s="13">
        <v>5.8731345634661345</v>
      </c>
    </row>
    <row r="6604" spans="2:25" x14ac:dyDescent="0.25">
      <c r="B6604" s="11">
        <v>6601</v>
      </c>
      <c r="C6604" s="13">
        <v>1652.4115068324379</v>
      </c>
      <c r="D6604" s="16">
        <v>4.7735639344838754</v>
      </c>
      <c r="E6604" s="16">
        <v>7.0650645657793456</v>
      </c>
      <c r="F6604" s="16">
        <v>4.0965142969875012</v>
      </c>
      <c r="G6604" s="16">
        <v>5.6040512979897397</v>
      </c>
      <c r="H6604" s="16">
        <v>7.6338505965703547</v>
      </c>
      <c r="I6604" s="16">
        <v>0.51842166263466627</v>
      </c>
      <c r="J6604" s="16">
        <v>0.11923759713060811</v>
      </c>
      <c r="K6604" s="16">
        <v>6.0513615728989976</v>
      </c>
      <c r="L6604" s="16">
        <v>5.8570292976065481</v>
      </c>
      <c r="M6604" s="16">
        <v>4.9490167466854018</v>
      </c>
      <c r="N6604" s="13">
        <v>4.7640988802557205</v>
      </c>
      <c r="O6604" s="16">
        <v>4.7735639344838754</v>
      </c>
      <c r="P6604" s="16">
        <v>7.0650645657793456</v>
      </c>
      <c r="Q6604" s="16">
        <v>4.0965142969875012</v>
      </c>
      <c r="R6604" s="16">
        <v>5.6040512979897397</v>
      </c>
      <c r="S6604" s="16">
        <v>7.6338505965703547</v>
      </c>
      <c r="T6604" s="16">
        <v>0.51842166263466627</v>
      </c>
      <c r="U6604" s="16">
        <v>0.11923759713060811</v>
      </c>
      <c r="V6604" s="16">
        <v>6.0513615728989976</v>
      </c>
      <c r="W6604" s="16">
        <v>5.8570292976065481</v>
      </c>
      <c r="X6604" s="16">
        <v>4.9490167466854018</v>
      </c>
      <c r="Y6604" s="13">
        <v>4.7640988802557205</v>
      </c>
    </row>
    <row r="6605" spans="2:25" x14ac:dyDescent="0.25">
      <c r="B6605" s="11">
        <v>6602</v>
      </c>
      <c r="C6605" s="13">
        <v>1694.3105334513759</v>
      </c>
      <c r="D6605" s="16">
        <v>6.5027458227423489</v>
      </c>
      <c r="E6605" s="16">
        <v>-1.2513537581564202</v>
      </c>
      <c r="F6605" s="16">
        <v>5.3137624908867274</v>
      </c>
      <c r="G6605" s="16">
        <v>6.0592619084954435</v>
      </c>
      <c r="H6605" s="16">
        <v>5.5505143641269159</v>
      </c>
      <c r="I6605" s="16">
        <v>7.9005404658390512</v>
      </c>
      <c r="J6605" s="16">
        <v>1.7846298879512488</v>
      </c>
      <c r="K6605" s="16">
        <v>5.6233106227793739</v>
      </c>
      <c r="L6605" s="16">
        <v>6.6847407246625963</v>
      </c>
      <c r="M6605" s="16">
        <v>4.6185015026482228</v>
      </c>
      <c r="N6605" s="13">
        <v>5.3094896866003189</v>
      </c>
      <c r="O6605" s="16">
        <v>6.5027458227423489</v>
      </c>
      <c r="P6605" s="16">
        <v>-1.2513537581564202</v>
      </c>
      <c r="Q6605" s="16">
        <v>5.3137624908867274</v>
      </c>
      <c r="R6605" s="16">
        <v>6.0592619084954435</v>
      </c>
      <c r="S6605" s="16">
        <v>5.5505143641269159</v>
      </c>
      <c r="T6605" s="16">
        <v>7.9005404658390512</v>
      </c>
      <c r="U6605" s="16">
        <v>1.7846298879512488</v>
      </c>
      <c r="V6605" s="16">
        <v>5.6233106227793739</v>
      </c>
      <c r="W6605" s="16">
        <v>6.6847407246625963</v>
      </c>
      <c r="X6605" s="16">
        <v>4.6185015026482228</v>
      </c>
      <c r="Y6605" s="13">
        <v>5.3094896866003189</v>
      </c>
    </row>
    <row r="6606" spans="2:25" x14ac:dyDescent="0.25">
      <c r="B6606" s="11">
        <v>6603</v>
      </c>
      <c r="C6606" s="13">
        <v>1698.9139116341628</v>
      </c>
      <c r="D6606" s="16">
        <v>7.9311591990537345</v>
      </c>
      <c r="E6606" s="16">
        <v>3.4491114396072931</v>
      </c>
      <c r="F6606" s="16">
        <v>5.9619169087414789</v>
      </c>
      <c r="G6606" s="16">
        <v>7.6574215829213781</v>
      </c>
      <c r="H6606" s="16">
        <v>2.2995351578811891</v>
      </c>
      <c r="I6606" s="16">
        <v>5.4654634363140282</v>
      </c>
      <c r="J6606" s="16">
        <v>6.1303345246115857</v>
      </c>
      <c r="K6606" s="16">
        <v>6.4473159571063459</v>
      </c>
      <c r="L6606" s="16">
        <v>2.5697509329320289</v>
      </c>
      <c r="M6606" s="16">
        <v>3.2584841207163544</v>
      </c>
      <c r="N6606" s="13">
        <v>3.0950231814223486</v>
      </c>
      <c r="O6606" s="16">
        <v>7.9311591990537345</v>
      </c>
      <c r="P6606" s="16">
        <v>3.4491114396072931</v>
      </c>
      <c r="Q6606" s="16">
        <v>5.9619169087414789</v>
      </c>
      <c r="R6606" s="16">
        <v>7.6574215829213781</v>
      </c>
      <c r="S6606" s="16">
        <v>2.2995351578811891</v>
      </c>
      <c r="T6606" s="16">
        <v>5.4654634363140282</v>
      </c>
      <c r="U6606" s="16">
        <v>6.1303345246115857</v>
      </c>
      <c r="V6606" s="16">
        <v>6.4473159571063459</v>
      </c>
      <c r="W6606" s="16">
        <v>2.5697509329320289</v>
      </c>
      <c r="X6606" s="16">
        <v>3.2584841207163544</v>
      </c>
      <c r="Y6606" s="13">
        <v>3.0950231814223486</v>
      </c>
    </row>
    <row r="6607" spans="2:25" x14ac:dyDescent="0.25">
      <c r="B6607" s="11">
        <v>6604</v>
      </c>
      <c r="C6607" s="13">
        <v>1726.805980155211</v>
      </c>
      <c r="D6607" s="16">
        <v>8.4787159462196744</v>
      </c>
      <c r="E6607" s="16">
        <v>4.8444109023546424</v>
      </c>
      <c r="F6607" s="16">
        <v>4.5881736356832654</v>
      </c>
      <c r="G6607" s="16">
        <v>3.9583564827716704</v>
      </c>
      <c r="H6607" s="16">
        <v>4.3592898570373375</v>
      </c>
      <c r="I6607" s="16">
        <v>4.3014943619062702</v>
      </c>
      <c r="J6607" s="16">
        <v>3.299144964091814</v>
      </c>
      <c r="K6607" s="16">
        <v>6.1932933844630691</v>
      </c>
      <c r="L6607" s="16">
        <v>4.1389809548628751</v>
      </c>
      <c r="M6607" s="16">
        <v>3.94662043911016</v>
      </c>
      <c r="N6607" s="13">
        <v>7.7977050298492614</v>
      </c>
      <c r="O6607" s="16">
        <v>8.4787159462196744</v>
      </c>
      <c r="P6607" s="16">
        <v>4.8444109023546424</v>
      </c>
      <c r="Q6607" s="16">
        <v>4.5881736356832654</v>
      </c>
      <c r="R6607" s="16">
        <v>3.9583564827716704</v>
      </c>
      <c r="S6607" s="16">
        <v>4.3592898570373375</v>
      </c>
      <c r="T6607" s="16">
        <v>4.3014943619062702</v>
      </c>
      <c r="U6607" s="16">
        <v>3.299144964091814</v>
      </c>
      <c r="V6607" s="16">
        <v>6.1932933844630691</v>
      </c>
      <c r="W6607" s="16">
        <v>4.1389809548628751</v>
      </c>
      <c r="X6607" s="16">
        <v>3.94662043911016</v>
      </c>
      <c r="Y6607" s="13">
        <v>7.7977050298492614</v>
      </c>
    </row>
    <row r="6608" spans="2:25" x14ac:dyDescent="0.25">
      <c r="B6608" s="11">
        <v>6605</v>
      </c>
      <c r="C6608" s="13">
        <v>1772.2463099192598</v>
      </c>
      <c r="D6608" s="16">
        <v>4.3498756894053123</v>
      </c>
      <c r="E6608" s="16">
        <v>5.1253022487644939</v>
      </c>
      <c r="F6608" s="16">
        <v>4.5417549185567108</v>
      </c>
      <c r="G6608" s="16">
        <v>3.6980189523757678</v>
      </c>
      <c r="H6608" s="16">
        <v>8.4111906494310951</v>
      </c>
      <c r="I6608" s="16">
        <v>8.0330270064630334</v>
      </c>
      <c r="J6608" s="16">
        <v>2.9288989188649301</v>
      </c>
      <c r="K6608" s="16">
        <v>5.8024176633547082</v>
      </c>
      <c r="L6608" s="16">
        <v>4.1928819456229647</v>
      </c>
      <c r="M6608" s="16">
        <v>7.1182690908427633</v>
      </c>
      <c r="N6608" s="13">
        <v>4.4567240405349438</v>
      </c>
      <c r="O6608" s="16">
        <v>4.3498756894053123</v>
      </c>
      <c r="P6608" s="16">
        <v>5.1253022487644939</v>
      </c>
      <c r="Q6608" s="16">
        <v>4.5417549185567108</v>
      </c>
      <c r="R6608" s="16">
        <v>3.6980189523757678</v>
      </c>
      <c r="S6608" s="16">
        <v>8.4111906494310951</v>
      </c>
      <c r="T6608" s="16">
        <v>8.0330270064630334</v>
      </c>
      <c r="U6608" s="16">
        <v>2.9288989188649301</v>
      </c>
      <c r="V6608" s="16">
        <v>5.8024176633547082</v>
      </c>
      <c r="W6608" s="16">
        <v>4.1928819456229647</v>
      </c>
      <c r="X6608" s="16">
        <v>7.1182690908427633</v>
      </c>
      <c r="Y6608" s="13">
        <v>4.4567240405349438</v>
      </c>
    </row>
    <row r="6609" spans="2:25" x14ac:dyDescent="0.25">
      <c r="B6609" s="11">
        <v>6606</v>
      </c>
      <c r="C6609" s="13">
        <v>1715.6926891539995</v>
      </c>
      <c r="D6609" s="16">
        <v>4.6883853089826095</v>
      </c>
      <c r="E6609" s="16">
        <v>9.2401772129683764</v>
      </c>
      <c r="F6609" s="16">
        <v>6.8510294011099617</v>
      </c>
      <c r="G6609" s="16">
        <v>4.7126053217583692</v>
      </c>
      <c r="H6609" s="16">
        <v>4.1068548519723604</v>
      </c>
      <c r="I6609" s="16">
        <v>4.6581002939730318</v>
      </c>
      <c r="J6609" s="16">
        <v>4.4941159941182756</v>
      </c>
      <c r="K6609" s="16">
        <v>1.2817317549990874</v>
      </c>
      <c r="L6609" s="16">
        <v>7.6487377777165619</v>
      </c>
      <c r="M6609" s="16">
        <v>3.6087788073451339</v>
      </c>
      <c r="N6609" s="13">
        <v>4.0248832772606864</v>
      </c>
      <c r="O6609" s="16">
        <v>4.6883853089826095</v>
      </c>
      <c r="P6609" s="16">
        <v>9.2401772129683764</v>
      </c>
      <c r="Q6609" s="16">
        <v>6.8510294011099617</v>
      </c>
      <c r="R6609" s="16">
        <v>4.7126053217583692</v>
      </c>
      <c r="S6609" s="16">
        <v>4.1068548519723604</v>
      </c>
      <c r="T6609" s="16">
        <v>4.6581002939730318</v>
      </c>
      <c r="U6609" s="16">
        <v>4.4941159941182756</v>
      </c>
      <c r="V6609" s="16">
        <v>1.2817317549990874</v>
      </c>
      <c r="W6609" s="16">
        <v>7.6487377777165619</v>
      </c>
      <c r="X6609" s="16">
        <v>3.6087788073451339</v>
      </c>
      <c r="Y6609" s="13">
        <v>4.0248832772606864</v>
      </c>
    </row>
    <row r="6610" spans="2:25" x14ac:dyDescent="0.25">
      <c r="B6610" s="11">
        <v>6607</v>
      </c>
      <c r="C6610" s="13">
        <v>1695.8532455164254</v>
      </c>
      <c r="D6610" s="16">
        <v>4.5615475248505764</v>
      </c>
      <c r="E6610" s="16">
        <v>4.3291859468517968</v>
      </c>
      <c r="F6610" s="16">
        <v>4.2465428799361362</v>
      </c>
      <c r="G6610" s="16">
        <v>4.3457973673347343</v>
      </c>
      <c r="H6610" s="16">
        <v>4.5677573643422082</v>
      </c>
      <c r="I6610" s="16">
        <v>6.0294316170188802</v>
      </c>
      <c r="J6610" s="16">
        <v>4.5458015035341264</v>
      </c>
      <c r="K6610" s="16">
        <v>4.4596288700598654</v>
      </c>
      <c r="L6610" s="16">
        <v>3.3270275667940101</v>
      </c>
      <c r="M6610" s="16">
        <v>7.2343647209426525</v>
      </c>
      <c r="N6610" s="13">
        <v>6.2878288140247554</v>
      </c>
      <c r="O6610" s="16">
        <v>4.5615475248505764</v>
      </c>
      <c r="P6610" s="16">
        <v>4.3291859468517968</v>
      </c>
      <c r="Q6610" s="16">
        <v>4.2465428799361362</v>
      </c>
      <c r="R6610" s="16">
        <v>4.3457973673347343</v>
      </c>
      <c r="S6610" s="16">
        <v>4.5677573643422082</v>
      </c>
      <c r="T6610" s="16">
        <v>6.0294316170188802</v>
      </c>
      <c r="U6610" s="16">
        <v>4.5458015035341264</v>
      </c>
      <c r="V6610" s="16">
        <v>4.4596288700598654</v>
      </c>
      <c r="W6610" s="16">
        <v>3.3270275667940101</v>
      </c>
      <c r="X6610" s="16">
        <v>7.2343647209426525</v>
      </c>
      <c r="Y6610" s="13">
        <v>6.2878288140247554</v>
      </c>
    </row>
    <row r="6611" spans="2:25" x14ac:dyDescent="0.25">
      <c r="B6611" s="11">
        <v>6608</v>
      </c>
      <c r="C6611" s="13">
        <v>1910.6564603869763</v>
      </c>
      <c r="D6611" s="16">
        <v>7.2123885633340077</v>
      </c>
      <c r="E6611" s="16">
        <v>6.6722833135059609</v>
      </c>
      <c r="F6611" s="16">
        <v>6.206816945366425</v>
      </c>
      <c r="G6611" s="16">
        <v>5.9924581682296969</v>
      </c>
      <c r="H6611" s="16">
        <v>3.1000664586222744</v>
      </c>
      <c r="I6611" s="16">
        <v>1.8818864026293856</v>
      </c>
      <c r="J6611" s="16">
        <v>7.3104353867283232</v>
      </c>
      <c r="K6611" s="16">
        <v>5.6793881094126819</v>
      </c>
      <c r="L6611" s="16">
        <v>7.5279146389239244</v>
      </c>
      <c r="M6611" s="16">
        <v>6.3854245783950621</v>
      </c>
      <c r="N6611" s="13">
        <v>8.6686063431539182</v>
      </c>
      <c r="O6611" s="16">
        <v>7.2123885633340077</v>
      </c>
      <c r="P6611" s="16">
        <v>6.6722833135059609</v>
      </c>
      <c r="Q6611" s="16">
        <v>6.206816945366425</v>
      </c>
      <c r="R6611" s="16">
        <v>5.9924581682296969</v>
      </c>
      <c r="S6611" s="16">
        <v>3.1000664586222744</v>
      </c>
      <c r="T6611" s="16">
        <v>1.8818864026293856</v>
      </c>
      <c r="U6611" s="16">
        <v>7.3104353867283232</v>
      </c>
      <c r="V6611" s="16">
        <v>5.6793881094126819</v>
      </c>
      <c r="W6611" s="16">
        <v>7.5279146389239244</v>
      </c>
      <c r="X6611" s="16">
        <v>6.3854245783950621</v>
      </c>
      <c r="Y6611" s="13">
        <v>8.6686063431539182</v>
      </c>
    </row>
    <row r="6612" spans="2:25" x14ac:dyDescent="0.25">
      <c r="B6612" s="11">
        <v>6609</v>
      </c>
      <c r="C6612" s="13">
        <v>1869.0032734721085</v>
      </c>
      <c r="D6612" s="16">
        <v>4.2057000651547334</v>
      </c>
      <c r="E6612" s="16">
        <v>0.93579963774284902</v>
      </c>
      <c r="F6612" s="16">
        <v>2.5583843290569832</v>
      </c>
      <c r="G6612" s="16">
        <v>9.0708773497958877</v>
      </c>
      <c r="H6612" s="16">
        <v>7.1638062159756632</v>
      </c>
      <c r="I6612" s="16">
        <v>5.2435960123159049</v>
      </c>
      <c r="J6612" s="16">
        <v>8.0575174087815267</v>
      </c>
      <c r="K6612" s="16">
        <v>3.2305870724044246</v>
      </c>
      <c r="L6612" s="16">
        <v>5.672055384491153</v>
      </c>
      <c r="M6612" s="16">
        <v>11.51357924430061</v>
      </c>
      <c r="N6612" s="13">
        <v>6.9141565243260441</v>
      </c>
      <c r="O6612" s="16">
        <v>4.2057000651547334</v>
      </c>
      <c r="P6612" s="16">
        <v>0.93579963774284902</v>
      </c>
      <c r="Q6612" s="16">
        <v>2.5583843290569832</v>
      </c>
      <c r="R6612" s="16">
        <v>9.0708773497958877</v>
      </c>
      <c r="S6612" s="16">
        <v>7.1638062159756632</v>
      </c>
      <c r="T6612" s="16">
        <v>5.2435960123159049</v>
      </c>
      <c r="U6612" s="16">
        <v>8.0575174087815267</v>
      </c>
      <c r="V6612" s="16">
        <v>3.2305870724044246</v>
      </c>
      <c r="W6612" s="16">
        <v>5.672055384491153</v>
      </c>
      <c r="X6612" s="16">
        <v>11.51357924430061</v>
      </c>
      <c r="Y6612" s="13">
        <v>6.9141565243260441</v>
      </c>
    </row>
    <row r="6613" spans="2:25" x14ac:dyDescent="0.25">
      <c r="B6613" s="11">
        <v>6610</v>
      </c>
      <c r="C6613" s="13">
        <v>1839.1605783073885</v>
      </c>
      <c r="D6613" s="16">
        <v>6.0619980122336816</v>
      </c>
      <c r="E6613" s="16">
        <v>6.2707219735541084</v>
      </c>
      <c r="F6613" s="16">
        <v>8.1505449426794243</v>
      </c>
      <c r="G6613" s="16">
        <v>3.6684138647623761</v>
      </c>
      <c r="H6613" s="16">
        <v>4.092700251538866</v>
      </c>
      <c r="I6613" s="16">
        <v>6.0869701841236079</v>
      </c>
      <c r="J6613" s="16">
        <v>6.4308527633638937</v>
      </c>
      <c r="K6613" s="16">
        <v>4.4843827936980132</v>
      </c>
      <c r="L6613" s="16">
        <v>5.0827624674542502</v>
      </c>
      <c r="M6613" s="16">
        <v>3.7295880124115524</v>
      </c>
      <c r="N6613" s="13">
        <v>8.4857272101359307</v>
      </c>
      <c r="O6613" s="16">
        <v>6.0619980122336816</v>
      </c>
      <c r="P6613" s="16">
        <v>6.2707219735541084</v>
      </c>
      <c r="Q6613" s="16">
        <v>8.1505449426794243</v>
      </c>
      <c r="R6613" s="16">
        <v>3.6684138647623761</v>
      </c>
      <c r="S6613" s="16">
        <v>4.092700251538866</v>
      </c>
      <c r="T6613" s="16">
        <v>6.0869701841236079</v>
      </c>
      <c r="U6613" s="16">
        <v>6.4308527633638937</v>
      </c>
      <c r="V6613" s="16">
        <v>4.4843827936980132</v>
      </c>
      <c r="W6613" s="16">
        <v>5.0827624674542502</v>
      </c>
      <c r="X6613" s="16">
        <v>3.7295880124115524</v>
      </c>
      <c r="Y6613" s="13">
        <v>8.4857272101359307</v>
      </c>
    </row>
    <row r="6614" spans="2:25" x14ac:dyDescent="0.25">
      <c r="B6614" s="11">
        <v>6611</v>
      </c>
      <c r="C6614" s="13">
        <v>1708.610696509505</v>
      </c>
      <c r="D6614" s="16">
        <v>7.2409209640575263</v>
      </c>
      <c r="E6614" s="16">
        <v>4.1523453357550366</v>
      </c>
      <c r="F6614" s="16">
        <v>8.9926081528011093</v>
      </c>
      <c r="G6614" s="16">
        <v>3.5445307079348858</v>
      </c>
      <c r="H6614" s="16">
        <v>2.3544811172462552</v>
      </c>
      <c r="I6614" s="16">
        <v>4.5464255869590193</v>
      </c>
      <c r="J6614" s="16">
        <v>3.2558631875235768</v>
      </c>
      <c r="K6614" s="16">
        <v>5.5224891196930574</v>
      </c>
      <c r="L6614" s="16">
        <v>3.6387989821085682</v>
      </c>
      <c r="M6614" s="16">
        <v>7.7935070417270547</v>
      </c>
      <c r="N6614" s="13">
        <v>3.8330199413615267</v>
      </c>
      <c r="O6614" s="16">
        <v>7.2409209640575263</v>
      </c>
      <c r="P6614" s="16">
        <v>4.1523453357550366</v>
      </c>
      <c r="Q6614" s="16">
        <v>8.9926081528011093</v>
      </c>
      <c r="R6614" s="16">
        <v>3.5445307079348858</v>
      </c>
      <c r="S6614" s="16">
        <v>2.3544811172462552</v>
      </c>
      <c r="T6614" s="16">
        <v>4.5464255869590193</v>
      </c>
      <c r="U6614" s="16">
        <v>3.2558631875235768</v>
      </c>
      <c r="V6614" s="16">
        <v>5.5224891196930574</v>
      </c>
      <c r="W6614" s="16">
        <v>3.6387989821085682</v>
      </c>
      <c r="X6614" s="16">
        <v>7.7935070417270547</v>
      </c>
      <c r="Y6614" s="13">
        <v>3.8330199413615267</v>
      </c>
    </row>
    <row r="6615" spans="2:25" x14ac:dyDescent="0.25">
      <c r="B6615" s="11">
        <v>6612</v>
      </c>
      <c r="C6615" s="13">
        <v>1505.0736363002331</v>
      </c>
      <c r="D6615" s="16">
        <v>2.7067515261597466</v>
      </c>
      <c r="E6615" s="16">
        <v>5.438176549451895</v>
      </c>
      <c r="F6615" s="16">
        <v>3.1207878701522382</v>
      </c>
      <c r="G6615" s="16">
        <v>2.9446113763829582</v>
      </c>
      <c r="H6615" s="16">
        <v>3.4383756563384393</v>
      </c>
      <c r="I6615" s="16">
        <v>2.6853638577651755</v>
      </c>
      <c r="J6615" s="16">
        <v>3.466542993599167</v>
      </c>
      <c r="K6615" s="16">
        <v>9.595025738341592</v>
      </c>
      <c r="L6615" s="16">
        <v>3.9606503051562791</v>
      </c>
      <c r="M6615" s="16">
        <v>2.7796239404975842</v>
      </c>
      <c r="N6615" s="13">
        <v>1.5058168871239275</v>
      </c>
      <c r="O6615" s="16">
        <v>2.7067515261597466</v>
      </c>
      <c r="P6615" s="16">
        <v>5.438176549451895</v>
      </c>
      <c r="Q6615" s="16">
        <v>3.1207878701522382</v>
      </c>
      <c r="R6615" s="16">
        <v>2.9446113763829582</v>
      </c>
      <c r="S6615" s="16">
        <v>3.4383756563384393</v>
      </c>
      <c r="T6615" s="16">
        <v>2.6853638577651755</v>
      </c>
      <c r="U6615" s="16">
        <v>3.466542993599167</v>
      </c>
      <c r="V6615" s="16">
        <v>9.595025738341592</v>
      </c>
      <c r="W6615" s="16">
        <v>3.9606503051562791</v>
      </c>
      <c r="X6615" s="16">
        <v>2.7796239404975842</v>
      </c>
      <c r="Y6615" s="13">
        <v>1.5058168871239275</v>
      </c>
    </row>
    <row r="6616" spans="2:25" x14ac:dyDescent="0.25">
      <c r="B6616" s="11">
        <v>6613</v>
      </c>
      <c r="C6616" s="13">
        <v>1627.6576623113394</v>
      </c>
      <c r="D6616" s="16">
        <v>1.8428471855695627</v>
      </c>
      <c r="E6616" s="16">
        <v>4.3854778978463536</v>
      </c>
      <c r="F6616" s="16">
        <v>4.3237354246830453</v>
      </c>
      <c r="G6616" s="16">
        <v>5.0504219032597115</v>
      </c>
      <c r="H6616" s="16">
        <v>3.6172712271414742</v>
      </c>
      <c r="I6616" s="16">
        <v>6.9218519748105098</v>
      </c>
      <c r="J6616" s="16">
        <v>4.7182482229808826</v>
      </c>
      <c r="K6616" s="16">
        <v>5.1625469244041282</v>
      </c>
      <c r="L6616" s="16">
        <v>4.3214671596460885</v>
      </c>
      <c r="M6616" s="16">
        <v>2.7474761482940324</v>
      </c>
      <c r="N6616" s="13">
        <v>6.5912411219058669</v>
      </c>
      <c r="O6616" s="16">
        <v>1.8428471855695627</v>
      </c>
      <c r="P6616" s="16">
        <v>4.3854778978463536</v>
      </c>
      <c r="Q6616" s="16">
        <v>4.3237354246830453</v>
      </c>
      <c r="R6616" s="16">
        <v>5.0504219032597115</v>
      </c>
      <c r="S6616" s="16">
        <v>3.6172712271414742</v>
      </c>
      <c r="T6616" s="16">
        <v>6.9218519748105098</v>
      </c>
      <c r="U6616" s="16">
        <v>4.7182482229808826</v>
      </c>
      <c r="V6616" s="16">
        <v>5.1625469244041282</v>
      </c>
      <c r="W6616" s="16">
        <v>4.3214671596460885</v>
      </c>
      <c r="X6616" s="16">
        <v>2.7474761482940324</v>
      </c>
      <c r="Y6616" s="13">
        <v>6.5912411219058669</v>
      </c>
    </row>
    <row r="6617" spans="2:25" x14ac:dyDescent="0.25">
      <c r="B6617" s="11">
        <v>6614</v>
      </c>
      <c r="C6617" s="13">
        <v>1576.8100794623342</v>
      </c>
      <c r="D6617" s="16">
        <v>5.156639261360124</v>
      </c>
      <c r="E6617" s="16">
        <v>3.5372593339648586</v>
      </c>
      <c r="F6617" s="16">
        <v>4.2400980084775313</v>
      </c>
      <c r="G6617" s="16">
        <v>3.3688225768064131</v>
      </c>
      <c r="H6617" s="16">
        <v>4.2166896341636493</v>
      </c>
      <c r="I6617" s="16">
        <v>3.9146404885480877</v>
      </c>
      <c r="J6617" s="16">
        <v>4.973656345352282</v>
      </c>
      <c r="K6617" s="16">
        <v>4.8314164502224752</v>
      </c>
      <c r="L6617" s="16">
        <v>3.2102870578960268</v>
      </c>
      <c r="M6617" s="16">
        <v>2.2383779578714216</v>
      </c>
      <c r="N6617" s="13">
        <v>6.6438586708972878</v>
      </c>
      <c r="O6617" s="16">
        <v>5.156639261360124</v>
      </c>
      <c r="P6617" s="16">
        <v>3.5372593339648586</v>
      </c>
      <c r="Q6617" s="16">
        <v>4.2400980084775313</v>
      </c>
      <c r="R6617" s="16">
        <v>3.3688225768064131</v>
      </c>
      <c r="S6617" s="16">
        <v>4.2166896341636493</v>
      </c>
      <c r="T6617" s="16">
        <v>3.9146404885480877</v>
      </c>
      <c r="U6617" s="16">
        <v>4.973656345352282</v>
      </c>
      <c r="V6617" s="16">
        <v>4.8314164502224752</v>
      </c>
      <c r="W6617" s="16">
        <v>3.2102870578960268</v>
      </c>
      <c r="X6617" s="16">
        <v>2.2383779578714216</v>
      </c>
      <c r="Y6617" s="13">
        <v>6.6438586708972878</v>
      </c>
    </row>
    <row r="6618" spans="2:25" x14ac:dyDescent="0.25">
      <c r="B6618" s="11">
        <v>6615</v>
      </c>
      <c r="C6618" s="13">
        <v>1801.7496965040764</v>
      </c>
      <c r="D6618" s="16">
        <v>5.9804247148579268</v>
      </c>
      <c r="E6618" s="16">
        <v>5.6172786871055349</v>
      </c>
      <c r="F6618" s="16">
        <v>4.6397554708133004</v>
      </c>
      <c r="G6618" s="16">
        <v>7.2427467587188712</v>
      </c>
      <c r="H6618" s="16">
        <v>2.9794009754926312</v>
      </c>
      <c r="I6618" s="16">
        <v>4.1715833529737374</v>
      </c>
      <c r="J6618" s="16">
        <v>6.4911172003697626</v>
      </c>
      <c r="K6618" s="16">
        <v>7.6719982895075187</v>
      </c>
      <c r="L6618" s="16">
        <v>2.7556328718582339</v>
      </c>
      <c r="M6618" s="16">
        <v>7.5197483677514487</v>
      </c>
      <c r="N6618" s="13">
        <v>5.3165097364908167</v>
      </c>
      <c r="O6618" s="16">
        <v>5.9804247148579268</v>
      </c>
      <c r="P6618" s="16">
        <v>5.6172786871055349</v>
      </c>
      <c r="Q6618" s="16">
        <v>4.6397554708133004</v>
      </c>
      <c r="R6618" s="16">
        <v>7.2427467587188712</v>
      </c>
      <c r="S6618" s="16">
        <v>2.9794009754926312</v>
      </c>
      <c r="T6618" s="16">
        <v>4.1715833529737374</v>
      </c>
      <c r="U6618" s="16">
        <v>6.4911172003697626</v>
      </c>
      <c r="V6618" s="16">
        <v>7.6719982895075187</v>
      </c>
      <c r="W6618" s="16">
        <v>2.7556328718582339</v>
      </c>
      <c r="X6618" s="16">
        <v>7.5197483677514487</v>
      </c>
      <c r="Y6618" s="13">
        <v>5.3165097364908167</v>
      </c>
    </row>
    <row r="6619" spans="2:25" x14ac:dyDescent="0.25">
      <c r="B6619" s="11">
        <v>6616</v>
      </c>
      <c r="C6619" s="13">
        <v>1823.1964057770726</v>
      </c>
      <c r="D6619" s="16">
        <v>6.9010442559013709</v>
      </c>
      <c r="E6619" s="16">
        <v>3.9230357650165972</v>
      </c>
      <c r="F6619" s="16">
        <v>5.1939766209026939</v>
      </c>
      <c r="G6619" s="16">
        <v>6.4947198989467454</v>
      </c>
      <c r="H6619" s="16">
        <v>5.5266867933996364</v>
      </c>
      <c r="I6619" s="16">
        <v>6.1489056492202341</v>
      </c>
      <c r="J6619" s="16">
        <v>7.5411023194982993</v>
      </c>
      <c r="K6619" s="16">
        <v>4.8196239901763747</v>
      </c>
      <c r="L6619" s="16">
        <v>5.3477122998765267</v>
      </c>
      <c r="M6619" s="16">
        <v>5.023637628455738</v>
      </c>
      <c r="N6619" s="13">
        <v>4.6286445570722199</v>
      </c>
      <c r="O6619" s="16">
        <v>6.9010442559013709</v>
      </c>
      <c r="P6619" s="16">
        <v>3.9230357650165972</v>
      </c>
      <c r="Q6619" s="16">
        <v>5.1939766209026939</v>
      </c>
      <c r="R6619" s="16">
        <v>6.4947198989467454</v>
      </c>
      <c r="S6619" s="16">
        <v>5.5266867933996364</v>
      </c>
      <c r="T6619" s="16">
        <v>6.1489056492202341</v>
      </c>
      <c r="U6619" s="16">
        <v>7.5411023194982993</v>
      </c>
      <c r="V6619" s="16">
        <v>4.8196239901763747</v>
      </c>
      <c r="W6619" s="16">
        <v>5.3477122998765267</v>
      </c>
      <c r="X6619" s="16">
        <v>5.023637628455738</v>
      </c>
      <c r="Y6619" s="13">
        <v>4.6286445570722199</v>
      </c>
    </row>
    <row r="6620" spans="2:25" x14ac:dyDescent="0.25">
      <c r="B6620" s="11">
        <v>6617</v>
      </c>
      <c r="C6620" s="13">
        <v>1866.0582319213947</v>
      </c>
      <c r="D6620" s="16">
        <v>6.4800867338712305</v>
      </c>
      <c r="E6620" s="16">
        <v>5.5319643377396774</v>
      </c>
      <c r="F6620" s="16">
        <v>5.2195121868126808</v>
      </c>
      <c r="G6620" s="16">
        <v>5.3407489923225366</v>
      </c>
      <c r="H6620" s="16">
        <v>7.6202693151443004</v>
      </c>
      <c r="I6620" s="16">
        <v>5.7977345623230461</v>
      </c>
      <c r="J6620" s="16">
        <v>7.6563595390982586</v>
      </c>
      <c r="K6620" s="16">
        <v>4.5546093964832179</v>
      </c>
      <c r="L6620" s="16">
        <v>5.7022931868037645</v>
      </c>
      <c r="M6620" s="16">
        <v>5.2787866325312418</v>
      </c>
      <c r="N6620" s="13">
        <v>4.8186171917086487</v>
      </c>
      <c r="O6620" s="16">
        <v>6.4800867338712305</v>
      </c>
      <c r="P6620" s="16">
        <v>5.5319643377396774</v>
      </c>
      <c r="Q6620" s="16">
        <v>5.2195121868126808</v>
      </c>
      <c r="R6620" s="16">
        <v>5.3407489923225366</v>
      </c>
      <c r="S6620" s="16">
        <v>7.6202693151443004</v>
      </c>
      <c r="T6620" s="16">
        <v>5.7977345623230461</v>
      </c>
      <c r="U6620" s="16">
        <v>7.6563595390982586</v>
      </c>
      <c r="V6620" s="16">
        <v>4.5546093964832179</v>
      </c>
      <c r="W6620" s="16">
        <v>5.7022931868037645</v>
      </c>
      <c r="X6620" s="16">
        <v>5.2787866325312418</v>
      </c>
      <c r="Y6620" s="13">
        <v>4.8186171917086487</v>
      </c>
    </row>
    <row r="6621" spans="2:25" x14ac:dyDescent="0.25">
      <c r="B6621" s="11">
        <v>6618</v>
      </c>
      <c r="C6621" s="13">
        <v>1586.7094939073986</v>
      </c>
      <c r="D6621" s="16">
        <v>6.9881713147649682</v>
      </c>
      <c r="E6621" s="16">
        <v>1.8612135431095229</v>
      </c>
      <c r="F6621" s="16">
        <v>5.2174245220311457</v>
      </c>
      <c r="G6621" s="16">
        <v>2.0429548987780777</v>
      </c>
      <c r="H6621" s="16">
        <v>6.0451345192263224</v>
      </c>
      <c r="I6621" s="16">
        <v>3.3614035333488235</v>
      </c>
      <c r="J6621" s="16">
        <v>4.0673158715315365</v>
      </c>
      <c r="K6621" s="16">
        <v>3.0929916271278364</v>
      </c>
      <c r="L6621" s="16">
        <v>7.5834973974268909</v>
      </c>
      <c r="M6621" s="16">
        <v>5.3682485623330525</v>
      </c>
      <c r="N6621" s="13">
        <v>1.5011565367766719</v>
      </c>
      <c r="O6621" s="16">
        <v>6.9881713147649682</v>
      </c>
      <c r="P6621" s="16">
        <v>1.8612135431095229</v>
      </c>
      <c r="Q6621" s="16">
        <v>5.2174245220311457</v>
      </c>
      <c r="R6621" s="16">
        <v>2.0429548987780777</v>
      </c>
      <c r="S6621" s="16">
        <v>6.0451345192263224</v>
      </c>
      <c r="T6621" s="16">
        <v>3.3614035333488235</v>
      </c>
      <c r="U6621" s="16">
        <v>4.0673158715315365</v>
      </c>
      <c r="V6621" s="16">
        <v>3.0929916271278364</v>
      </c>
      <c r="W6621" s="16">
        <v>7.5834973974268909</v>
      </c>
      <c r="X6621" s="16">
        <v>5.3682485623330525</v>
      </c>
      <c r="Y6621" s="13">
        <v>1.5011565367766719</v>
      </c>
    </row>
    <row r="6622" spans="2:25" x14ac:dyDescent="0.25">
      <c r="B6622" s="11">
        <v>6619</v>
      </c>
      <c r="C6622" s="13">
        <v>1721.2124586946536</v>
      </c>
      <c r="D6622" s="16">
        <v>4.5006859623666733</v>
      </c>
      <c r="E6622" s="16">
        <v>6.310677080882785</v>
      </c>
      <c r="F6622" s="16">
        <v>2.3824215615068547</v>
      </c>
      <c r="G6622" s="16">
        <v>2.6018199789140875</v>
      </c>
      <c r="H6622" s="16">
        <v>3.8122557428924244</v>
      </c>
      <c r="I6622" s="16">
        <v>5.0251261767851307</v>
      </c>
      <c r="J6622" s="16">
        <v>5.9305868985900068</v>
      </c>
      <c r="K6622" s="16">
        <v>6.2469500363017048</v>
      </c>
      <c r="L6622" s="16">
        <v>7.8402149634142564</v>
      </c>
      <c r="M6622" s="16">
        <v>4.528156314005785</v>
      </c>
      <c r="N6622" s="13">
        <v>6.3900965948466011</v>
      </c>
      <c r="O6622" s="16">
        <v>4.5006859623666733</v>
      </c>
      <c r="P6622" s="16">
        <v>6.310677080882785</v>
      </c>
      <c r="Q6622" s="16">
        <v>2.3824215615068547</v>
      </c>
      <c r="R6622" s="16">
        <v>2.6018199789140875</v>
      </c>
      <c r="S6622" s="16">
        <v>3.8122557428924244</v>
      </c>
      <c r="T6622" s="16">
        <v>5.0251261767851307</v>
      </c>
      <c r="U6622" s="16">
        <v>5.9305868985900068</v>
      </c>
      <c r="V6622" s="16">
        <v>6.2469500363017048</v>
      </c>
      <c r="W6622" s="16">
        <v>7.8402149634142564</v>
      </c>
      <c r="X6622" s="16">
        <v>4.528156314005785</v>
      </c>
      <c r="Y6622" s="13">
        <v>6.3900965948466011</v>
      </c>
    </row>
    <row r="6623" spans="2:25" x14ac:dyDescent="0.25">
      <c r="B6623" s="11">
        <v>6620</v>
      </c>
      <c r="C6623" s="13">
        <v>1708.6101071469832</v>
      </c>
      <c r="D6623" s="16">
        <v>4.6461082661196089</v>
      </c>
      <c r="E6623" s="16">
        <v>5.921890701553802</v>
      </c>
      <c r="F6623" s="16">
        <v>6.0600804304027305</v>
      </c>
      <c r="G6623" s="16">
        <v>8.7826658514301492</v>
      </c>
      <c r="H6623" s="16">
        <v>4.6746504117664403</v>
      </c>
      <c r="I6623" s="16">
        <v>3.8347125508582014</v>
      </c>
      <c r="J6623" s="16">
        <v>2.3437116161269334</v>
      </c>
      <c r="K6623" s="16">
        <v>3.3693210252413408</v>
      </c>
      <c r="L6623" s="16">
        <v>3.1081702539593836</v>
      </c>
      <c r="M6623" s="16">
        <v>5.5504307914504487</v>
      </c>
      <c r="N6623" s="13">
        <v>6.5293921958393533</v>
      </c>
      <c r="O6623" s="16">
        <v>4.6461082661196089</v>
      </c>
      <c r="P6623" s="16">
        <v>5.921890701553802</v>
      </c>
      <c r="Q6623" s="16">
        <v>6.0600804304027305</v>
      </c>
      <c r="R6623" s="16">
        <v>8.7826658514301492</v>
      </c>
      <c r="S6623" s="16">
        <v>4.6746504117664403</v>
      </c>
      <c r="T6623" s="16">
        <v>3.8347125508582014</v>
      </c>
      <c r="U6623" s="16">
        <v>2.3437116161269334</v>
      </c>
      <c r="V6623" s="16">
        <v>3.3693210252413408</v>
      </c>
      <c r="W6623" s="16">
        <v>3.1081702539593836</v>
      </c>
      <c r="X6623" s="16">
        <v>5.5504307914504487</v>
      </c>
      <c r="Y6623" s="13">
        <v>6.5293921958393533</v>
      </c>
    </row>
    <row r="6624" spans="2:25" x14ac:dyDescent="0.25">
      <c r="B6624" s="11">
        <v>6621</v>
      </c>
      <c r="C6624" s="13">
        <v>1735.454039217135</v>
      </c>
      <c r="D6624" s="16">
        <v>2.6955376231372834</v>
      </c>
      <c r="E6624" s="16">
        <v>8.8701452356108437</v>
      </c>
      <c r="F6624" s="16">
        <v>5.7072370022764929</v>
      </c>
      <c r="G6624" s="16">
        <v>5.9464029046227607</v>
      </c>
      <c r="H6624" s="16">
        <v>6.3893808934706442</v>
      </c>
      <c r="I6624" s="16">
        <v>4.0627160783367176</v>
      </c>
      <c r="J6624" s="16">
        <v>3.5540525589641403</v>
      </c>
      <c r="K6624" s="16">
        <v>5.3959716071287893</v>
      </c>
      <c r="L6624" s="16">
        <v>6.8259379985068032</v>
      </c>
      <c r="M6624" s="16">
        <v>3.4777684556871034</v>
      </c>
      <c r="N6624" s="13">
        <v>3.5357704623876063</v>
      </c>
      <c r="O6624" s="16">
        <v>2.6955376231372834</v>
      </c>
      <c r="P6624" s="16">
        <v>8.8701452356108437</v>
      </c>
      <c r="Q6624" s="16">
        <v>5.7072370022764929</v>
      </c>
      <c r="R6624" s="16">
        <v>5.9464029046227607</v>
      </c>
      <c r="S6624" s="16">
        <v>6.3893808934706442</v>
      </c>
      <c r="T6624" s="16">
        <v>4.0627160783367176</v>
      </c>
      <c r="U6624" s="16">
        <v>3.5540525589641403</v>
      </c>
      <c r="V6624" s="16">
        <v>5.3959716071287893</v>
      </c>
      <c r="W6624" s="16">
        <v>6.8259379985068032</v>
      </c>
      <c r="X6624" s="16">
        <v>3.4777684556871034</v>
      </c>
      <c r="Y6624" s="13">
        <v>3.5357704623876063</v>
      </c>
    </row>
    <row r="6625" spans="2:25" x14ac:dyDescent="0.25">
      <c r="B6625" s="11">
        <v>6622</v>
      </c>
      <c r="C6625" s="13">
        <v>1787.2389391895274</v>
      </c>
      <c r="D6625" s="16">
        <v>3.2738332927168945</v>
      </c>
      <c r="E6625" s="16">
        <v>5.7603790734114675</v>
      </c>
      <c r="F6625" s="16">
        <v>7.5793227171150654</v>
      </c>
      <c r="G6625" s="16">
        <v>4.9140309780841704</v>
      </c>
      <c r="H6625" s="16">
        <v>6.5685157555183666</v>
      </c>
      <c r="I6625" s="16">
        <v>7.0774357287113734</v>
      </c>
      <c r="J6625" s="16">
        <v>9.4335519707586641</v>
      </c>
      <c r="K6625" s="16">
        <v>6.1691545545459174</v>
      </c>
      <c r="L6625" s="16">
        <v>-1.212517913381375</v>
      </c>
      <c r="M6625" s="16">
        <v>8.5009322254029502</v>
      </c>
      <c r="N6625" s="13">
        <v>1.796479184062362</v>
      </c>
      <c r="O6625" s="16">
        <v>3.2738332927168945</v>
      </c>
      <c r="P6625" s="16">
        <v>5.7603790734114675</v>
      </c>
      <c r="Q6625" s="16">
        <v>7.5793227171150654</v>
      </c>
      <c r="R6625" s="16">
        <v>4.9140309780841704</v>
      </c>
      <c r="S6625" s="16">
        <v>6.5685157555183666</v>
      </c>
      <c r="T6625" s="16">
        <v>7.0774357287113734</v>
      </c>
      <c r="U6625" s="16">
        <v>9.4335519707586641</v>
      </c>
      <c r="V6625" s="16">
        <v>6.1691545545459174</v>
      </c>
      <c r="W6625" s="16">
        <v>-1.212517913381375</v>
      </c>
      <c r="X6625" s="16">
        <v>8.5009322254029502</v>
      </c>
      <c r="Y6625" s="13">
        <v>1.796479184062362</v>
      </c>
    </row>
    <row r="6626" spans="2:25" x14ac:dyDescent="0.25">
      <c r="B6626" s="11">
        <v>6623</v>
      </c>
      <c r="C6626" s="13">
        <v>1689.3477038000697</v>
      </c>
      <c r="D6626" s="16">
        <v>5.4189196440468059</v>
      </c>
      <c r="E6626" s="16">
        <v>4.1479102010943771</v>
      </c>
      <c r="F6626" s="16">
        <v>5.5453444515177637</v>
      </c>
      <c r="G6626" s="16">
        <v>3.2502666088421908</v>
      </c>
      <c r="H6626" s="16">
        <v>7.8045876709186999</v>
      </c>
      <c r="I6626" s="16">
        <v>7.6346734587758114</v>
      </c>
      <c r="J6626" s="16">
        <v>6.2978495739258733</v>
      </c>
      <c r="K6626" s="16">
        <v>5.2154783524606829</v>
      </c>
      <c r="L6626" s="16">
        <v>4.3652822007150034</v>
      </c>
      <c r="M6626" s="16">
        <v>1.2248952326915381</v>
      </c>
      <c r="N6626" s="13">
        <v>2.7589493868506718</v>
      </c>
      <c r="O6626" s="16">
        <v>5.4189196440468059</v>
      </c>
      <c r="P6626" s="16">
        <v>4.1479102010943771</v>
      </c>
      <c r="Q6626" s="16">
        <v>5.5453444515177637</v>
      </c>
      <c r="R6626" s="16">
        <v>3.2502666088421908</v>
      </c>
      <c r="S6626" s="16">
        <v>7.8045876709186999</v>
      </c>
      <c r="T6626" s="16">
        <v>7.6346734587758114</v>
      </c>
      <c r="U6626" s="16">
        <v>6.2978495739258733</v>
      </c>
      <c r="V6626" s="16">
        <v>5.2154783524606829</v>
      </c>
      <c r="W6626" s="16">
        <v>4.3652822007150034</v>
      </c>
      <c r="X6626" s="16">
        <v>1.2248952326915381</v>
      </c>
      <c r="Y6626" s="13">
        <v>2.7589493868506718</v>
      </c>
    </row>
    <row r="6627" spans="2:25" x14ac:dyDescent="0.25">
      <c r="B6627" s="11">
        <v>6624</v>
      </c>
      <c r="C6627" s="13">
        <v>1610.7825942057073</v>
      </c>
      <c r="D6627" s="16">
        <v>3.6394798044631673</v>
      </c>
      <c r="E6627" s="16">
        <v>4.5612488690797619</v>
      </c>
      <c r="F6627" s="16">
        <v>5.8343376680406003</v>
      </c>
      <c r="G6627" s="16">
        <v>5.4343442486254752</v>
      </c>
      <c r="H6627" s="16">
        <v>4.5704313631122435</v>
      </c>
      <c r="I6627" s="16">
        <v>3.8900531652880526</v>
      </c>
      <c r="J6627" s="16">
        <v>3.8547307212950179</v>
      </c>
      <c r="K6627" s="16">
        <v>5.0710204132834749</v>
      </c>
      <c r="L6627" s="16">
        <v>2.0611028122481043</v>
      </c>
      <c r="M6627" s="16">
        <v>5.9832815792175165</v>
      </c>
      <c r="N6627" s="13">
        <v>3.6524227883867821</v>
      </c>
      <c r="O6627" s="16">
        <v>3.6394798044631673</v>
      </c>
      <c r="P6627" s="16">
        <v>4.5612488690797619</v>
      </c>
      <c r="Q6627" s="16">
        <v>5.8343376680406003</v>
      </c>
      <c r="R6627" s="16">
        <v>5.4343442486254752</v>
      </c>
      <c r="S6627" s="16">
        <v>4.5704313631122435</v>
      </c>
      <c r="T6627" s="16">
        <v>3.8900531652880526</v>
      </c>
      <c r="U6627" s="16">
        <v>3.8547307212950179</v>
      </c>
      <c r="V6627" s="16">
        <v>5.0710204132834749</v>
      </c>
      <c r="W6627" s="16">
        <v>2.0611028122481043</v>
      </c>
      <c r="X6627" s="16">
        <v>5.9832815792175165</v>
      </c>
      <c r="Y6627" s="13">
        <v>3.6524227883867821</v>
      </c>
    </row>
    <row r="6628" spans="2:25" x14ac:dyDescent="0.25">
      <c r="B6628" s="11">
        <v>6625</v>
      </c>
      <c r="C6628" s="13">
        <v>1683.1160039919455</v>
      </c>
      <c r="D6628" s="16">
        <v>5.1154481291451699</v>
      </c>
      <c r="E6628" s="16">
        <v>6.0350965310359914</v>
      </c>
      <c r="F6628" s="16">
        <v>2.8326605238200941</v>
      </c>
      <c r="G6628" s="16">
        <v>5.6654437403056157</v>
      </c>
      <c r="H6628" s="16">
        <v>6.3027273653941425</v>
      </c>
      <c r="I6628" s="16">
        <v>2.8175369887116477</v>
      </c>
      <c r="J6628" s="16">
        <v>4.8393211256225843</v>
      </c>
      <c r="K6628" s="16">
        <v>5.0592027742790648</v>
      </c>
      <c r="L6628" s="16">
        <v>7.1034011936168469</v>
      </c>
      <c r="M6628" s="16">
        <v>3.964483251429836</v>
      </c>
      <c r="N6628" s="13">
        <v>3.445733342519568</v>
      </c>
      <c r="O6628" s="16">
        <v>5.1154481291451699</v>
      </c>
      <c r="P6628" s="16">
        <v>6.0350965310359914</v>
      </c>
      <c r="Q6628" s="16">
        <v>2.8326605238200941</v>
      </c>
      <c r="R6628" s="16">
        <v>5.6654437403056157</v>
      </c>
      <c r="S6628" s="16">
        <v>6.3027273653941425</v>
      </c>
      <c r="T6628" s="16">
        <v>2.8175369887116477</v>
      </c>
      <c r="U6628" s="16">
        <v>4.8393211256225843</v>
      </c>
      <c r="V6628" s="16">
        <v>5.0592027742790648</v>
      </c>
      <c r="W6628" s="16">
        <v>7.1034011936168469</v>
      </c>
      <c r="X6628" s="16">
        <v>3.964483251429836</v>
      </c>
      <c r="Y6628" s="13">
        <v>3.445733342519568</v>
      </c>
    </row>
    <row r="6629" spans="2:25" x14ac:dyDescent="0.25">
      <c r="B6629" s="11">
        <v>6626</v>
      </c>
      <c r="C6629" s="13">
        <v>1573.2050007588271</v>
      </c>
      <c r="D6629" s="16">
        <v>2.005469447793927</v>
      </c>
      <c r="E6629" s="16">
        <v>7.9235422709837051</v>
      </c>
      <c r="F6629" s="16">
        <v>1.3786078652386111</v>
      </c>
      <c r="G6629" s="16">
        <v>0.17566959260035464</v>
      </c>
      <c r="H6629" s="16">
        <v>3.9539564610361255</v>
      </c>
      <c r="I6629" s="16">
        <v>9.5065595260789308</v>
      </c>
      <c r="J6629" s="16">
        <v>1.3472001310157533</v>
      </c>
      <c r="K6629" s="16">
        <v>5.5802719977292634</v>
      </c>
      <c r="L6629" s="16">
        <v>5.054839374561352</v>
      </c>
      <c r="M6629" s="16">
        <v>4.0694799923799954</v>
      </c>
      <c r="N6629" s="13">
        <v>5.4287090658956343</v>
      </c>
      <c r="O6629" s="16">
        <v>2.005469447793927</v>
      </c>
      <c r="P6629" s="16">
        <v>7.9235422709837051</v>
      </c>
      <c r="Q6629" s="16">
        <v>1.3786078652386111</v>
      </c>
      <c r="R6629" s="16">
        <v>0.17566959260035464</v>
      </c>
      <c r="S6629" s="16">
        <v>3.9539564610361255</v>
      </c>
      <c r="T6629" s="16">
        <v>9.5065595260789308</v>
      </c>
      <c r="U6629" s="16">
        <v>1.3472001310157533</v>
      </c>
      <c r="V6629" s="16">
        <v>5.5802719977292634</v>
      </c>
      <c r="W6629" s="16">
        <v>5.054839374561352</v>
      </c>
      <c r="X6629" s="16">
        <v>4.0694799923799954</v>
      </c>
      <c r="Y6629" s="13">
        <v>5.4287090658956343</v>
      </c>
    </row>
    <row r="6630" spans="2:25" x14ac:dyDescent="0.25">
      <c r="B6630" s="11">
        <v>6627</v>
      </c>
      <c r="C6630" s="13">
        <v>1560.9254651870497</v>
      </c>
      <c r="D6630" s="16">
        <v>4.8416140064870694</v>
      </c>
      <c r="E6630" s="16">
        <v>4.9694289486854091</v>
      </c>
      <c r="F6630" s="16">
        <v>0.49092794082449576</v>
      </c>
      <c r="G6630" s="16">
        <v>6.405647293527104</v>
      </c>
      <c r="H6630" s="16">
        <v>1.6948635531169933</v>
      </c>
      <c r="I6630" s="16">
        <v>4.0798068587478298</v>
      </c>
      <c r="J6630" s="16">
        <v>3.5086365664562953</v>
      </c>
      <c r="K6630" s="16">
        <v>4.3683421828673774</v>
      </c>
      <c r="L6630" s="16">
        <v>4.7446010984104827</v>
      </c>
      <c r="M6630" s="16">
        <v>2.5296316625833817</v>
      </c>
      <c r="N6630" s="13">
        <v>7.7802335641492792</v>
      </c>
      <c r="O6630" s="16">
        <v>4.8416140064870694</v>
      </c>
      <c r="P6630" s="16">
        <v>4.9694289486854091</v>
      </c>
      <c r="Q6630" s="16">
        <v>0.49092794082449576</v>
      </c>
      <c r="R6630" s="16">
        <v>6.405647293527104</v>
      </c>
      <c r="S6630" s="16">
        <v>1.6948635531169933</v>
      </c>
      <c r="T6630" s="16">
        <v>4.0798068587478298</v>
      </c>
      <c r="U6630" s="16">
        <v>3.5086365664562953</v>
      </c>
      <c r="V6630" s="16">
        <v>4.3683421828673774</v>
      </c>
      <c r="W6630" s="16">
        <v>4.7446010984104827</v>
      </c>
      <c r="X6630" s="16">
        <v>2.5296316625833817</v>
      </c>
      <c r="Y6630" s="13">
        <v>7.7802335641492792</v>
      </c>
    </row>
    <row r="6631" spans="2:25" x14ac:dyDescent="0.25">
      <c r="B6631" s="11">
        <v>6628</v>
      </c>
      <c r="C6631" s="13">
        <v>1654.5892339976244</v>
      </c>
      <c r="D6631" s="16">
        <v>7.188733349145906</v>
      </c>
      <c r="E6631" s="16">
        <v>3.9110398164891436</v>
      </c>
      <c r="F6631" s="16">
        <v>3.8143492898794991</v>
      </c>
      <c r="G6631" s="16">
        <v>5.1394595027448515</v>
      </c>
      <c r="H6631" s="16">
        <v>3.9279861475331108</v>
      </c>
      <c r="I6631" s="16">
        <v>7.2791845774603621</v>
      </c>
      <c r="J6631" s="16">
        <v>1.6499780896251068</v>
      </c>
      <c r="K6631" s="16">
        <v>5.9588269967968905</v>
      </c>
      <c r="L6631" s="16">
        <v>5.2593938944451502</v>
      </c>
      <c r="M6631" s="16">
        <v>4.936928990274553</v>
      </c>
      <c r="N6631" s="13">
        <v>2.3791574311827257</v>
      </c>
      <c r="O6631" s="16">
        <v>7.188733349145906</v>
      </c>
      <c r="P6631" s="16">
        <v>3.9110398164891436</v>
      </c>
      <c r="Q6631" s="16">
        <v>3.8143492898794991</v>
      </c>
      <c r="R6631" s="16">
        <v>5.1394595027448515</v>
      </c>
      <c r="S6631" s="16">
        <v>3.9279861475331108</v>
      </c>
      <c r="T6631" s="16">
        <v>7.2791845774603621</v>
      </c>
      <c r="U6631" s="16">
        <v>1.6499780896251068</v>
      </c>
      <c r="V6631" s="16">
        <v>5.9588269967968905</v>
      </c>
      <c r="W6631" s="16">
        <v>5.2593938944451502</v>
      </c>
      <c r="X6631" s="16">
        <v>4.936928990274553</v>
      </c>
      <c r="Y6631" s="13">
        <v>2.3791574311827257</v>
      </c>
    </row>
    <row r="6632" spans="2:25" x14ac:dyDescent="0.25">
      <c r="B6632" s="11">
        <v>6629</v>
      </c>
      <c r="C6632" s="13">
        <v>1843.3939529620786</v>
      </c>
      <c r="D6632" s="16">
        <v>5.7643732762784792</v>
      </c>
      <c r="E6632" s="16">
        <v>8.84159439742308</v>
      </c>
      <c r="F6632" s="16">
        <v>7.6307074487152686</v>
      </c>
      <c r="G6632" s="16">
        <v>3.3412070081796887</v>
      </c>
      <c r="H6632" s="16">
        <v>4.6459979606936885</v>
      </c>
      <c r="I6632" s="16">
        <v>1.0673800445291066</v>
      </c>
      <c r="J6632" s="16">
        <v>4.8141125923634069</v>
      </c>
      <c r="K6632" s="16">
        <v>4.9879671287117393</v>
      </c>
      <c r="L6632" s="16">
        <v>5.3754005594777707</v>
      </c>
      <c r="M6632" s="16">
        <v>6.0964294987346586</v>
      </c>
      <c r="N6632" s="13">
        <v>10.402306391186794</v>
      </c>
      <c r="O6632" s="16">
        <v>5.7643732762784792</v>
      </c>
      <c r="P6632" s="16">
        <v>8.84159439742308</v>
      </c>
      <c r="Q6632" s="16">
        <v>7.6307074487152686</v>
      </c>
      <c r="R6632" s="16">
        <v>3.3412070081796887</v>
      </c>
      <c r="S6632" s="16">
        <v>4.6459979606936885</v>
      </c>
      <c r="T6632" s="16">
        <v>1.0673800445291066</v>
      </c>
      <c r="U6632" s="16">
        <v>4.8141125923634069</v>
      </c>
      <c r="V6632" s="16">
        <v>4.9879671287117393</v>
      </c>
      <c r="W6632" s="16">
        <v>5.3754005594777707</v>
      </c>
      <c r="X6632" s="16">
        <v>6.0964294987346586</v>
      </c>
      <c r="Y6632" s="13">
        <v>10.402306391186794</v>
      </c>
    </row>
    <row r="6633" spans="2:25" x14ac:dyDescent="0.25">
      <c r="B6633" s="11">
        <v>6630</v>
      </c>
      <c r="C6633" s="13">
        <v>1642.2249726757079</v>
      </c>
      <c r="D6633" s="16">
        <v>3.0302376168266214</v>
      </c>
      <c r="E6633" s="16">
        <v>4.399301852198743</v>
      </c>
      <c r="F6633" s="16">
        <v>5.8195747673886791</v>
      </c>
      <c r="G6633" s="16">
        <v>2.5019957263648243</v>
      </c>
      <c r="H6633" s="16">
        <v>1.7208944835096247</v>
      </c>
      <c r="I6633" s="16">
        <v>6.3485923933228667</v>
      </c>
      <c r="J6633" s="16">
        <v>3.9064979583018205</v>
      </c>
      <c r="K6633" s="16">
        <v>8.2967994380374996</v>
      </c>
      <c r="L6633" s="16">
        <v>5.5192447228704484</v>
      </c>
      <c r="M6633" s="16">
        <v>2.8589459645236839</v>
      </c>
      <c r="N6633" s="13">
        <v>6.3004169628304982</v>
      </c>
      <c r="O6633" s="16">
        <v>3.0302376168266214</v>
      </c>
      <c r="P6633" s="16">
        <v>4.399301852198743</v>
      </c>
      <c r="Q6633" s="16">
        <v>5.8195747673886791</v>
      </c>
      <c r="R6633" s="16">
        <v>2.5019957263648243</v>
      </c>
      <c r="S6633" s="16">
        <v>1.7208944835096247</v>
      </c>
      <c r="T6633" s="16">
        <v>6.3485923933228667</v>
      </c>
      <c r="U6633" s="16">
        <v>3.9064979583018205</v>
      </c>
      <c r="V6633" s="16">
        <v>8.2967994380374996</v>
      </c>
      <c r="W6633" s="16">
        <v>5.5192447228704484</v>
      </c>
      <c r="X6633" s="16">
        <v>2.8589459645236839</v>
      </c>
      <c r="Y6633" s="13">
        <v>6.3004169628304982</v>
      </c>
    </row>
    <row r="6634" spans="2:25" x14ac:dyDescent="0.25">
      <c r="B6634" s="11">
        <v>6631</v>
      </c>
      <c r="C6634" s="13">
        <v>1526.6060932506896</v>
      </c>
      <c r="D6634" s="16">
        <v>2.3280888786391993</v>
      </c>
      <c r="E6634" s="16">
        <v>4.5317964553335255</v>
      </c>
      <c r="F6634" s="16">
        <v>5.0818568489729525</v>
      </c>
      <c r="G6634" s="16">
        <v>0.93697830914146518</v>
      </c>
      <c r="H6634" s="16">
        <v>3.4503692142025977</v>
      </c>
      <c r="I6634" s="16">
        <v>4.348217918062705</v>
      </c>
      <c r="J6634" s="16">
        <v>4.6892362772507861</v>
      </c>
      <c r="K6634" s="16">
        <v>2.1262309442433809</v>
      </c>
      <c r="L6634" s="16">
        <v>6.3712455986534806</v>
      </c>
      <c r="M6634" s="16">
        <v>1.5437624120746087</v>
      </c>
      <c r="N6634" s="13">
        <v>7.6982628623954437</v>
      </c>
      <c r="O6634" s="16">
        <v>2.3280888786391993</v>
      </c>
      <c r="P6634" s="16">
        <v>4.5317964553335255</v>
      </c>
      <c r="Q6634" s="16">
        <v>5.0818568489729525</v>
      </c>
      <c r="R6634" s="16">
        <v>0.93697830914146518</v>
      </c>
      <c r="S6634" s="16">
        <v>3.4503692142025977</v>
      </c>
      <c r="T6634" s="16">
        <v>4.348217918062705</v>
      </c>
      <c r="U6634" s="16">
        <v>4.6892362772507861</v>
      </c>
      <c r="V6634" s="16">
        <v>2.1262309442433809</v>
      </c>
      <c r="W6634" s="16">
        <v>6.3712455986534806</v>
      </c>
      <c r="X6634" s="16">
        <v>1.5437624120746087</v>
      </c>
      <c r="Y6634" s="13">
        <v>7.6982628623954437</v>
      </c>
    </row>
    <row r="6635" spans="2:25" x14ac:dyDescent="0.25">
      <c r="B6635" s="11">
        <v>6632</v>
      </c>
      <c r="C6635" s="13">
        <v>1664.9258410596879</v>
      </c>
      <c r="D6635" s="16">
        <v>8.3366646942833711</v>
      </c>
      <c r="E6635" s="16">
        <v>2.0829674154068871</v>
      </c>
      <c r="F6635" s="16">
        <v>4.6808087709120709</v>
      </c>
      <c r="G6635" s="16">
        <v>4.7223071679044502</v>
      </c>
      <c r="H6635" s="16">
        <v>3.9587897494002342</v>
      </c>
      <c r="I6635" s="16">
        <v>2.3445203853932957</v>
      </c>
      <c r="J6635" s="16">
        <v>3.4142034006845599</v>
      </c>
      <c r="K6635" s="16">
        <v>6.3458612988402781</v>
      </c>
      <c r="L6635" s="16">
        <v>5.0563258512153375</v>
      </c>
      <c r="M6635" s="16">
        <v>8.771363046897191</v>
      </c>
      <c r="N6635" s="13">
        <v>2.4786599700194909</v>
      </c>
      <c r="O6635" s="16">
        <v>8.3366646942833711</v>
      </c>
      <c r="P6635" s="16">
        <v>2.0829674154068871</v>
      </c>
      <c r="Q6635" s="16">
        <v>4.6808087709120709</v>
      </c>
      <c r="R6635" s="16">
        <v>4.7223071679044502</v>
      </c>
      <c r="S6635" s="16">
        <v>3.9587897494002342</v>
      </c>
      <c r="T6635" s="16">
        <v>2.3445203853932957</v>
      </c>
      <c r="U6635" s="16">
        <v>3.4142034006845599</v>
      </c>
      <c r="V6635" s="16">
        <v>6.3458612988402781</v>
      </c>
      <c r="W6635" s="16">
        <v>5.0563258512153375</v>
      </c>
      <c r="X6635" s="16">
        <v>8.771363046897191</v>
      </c>
      <c r="Y6635" s="13">
        <v>2.4786599700194909</v>
      </c>
    </row>
    <row r="6636" spans="2:25" x14ac:dyDescent="0.25">
      <c r="B6636" s="11">
        <v>6633</v>
      </c>
      <c r="C6636" s="13">
        <v>1830.0751505324336</v>
      </c>
      <c r="D6636" s="16">
        <v>9.5507583388605539</v>
      </c>
      <c r="E6636" s="16">
        <v>4.6472510210422593</v>
      </c>
      <c r="F6636" s="16">
        <v>8.253718443296524</v>
      </c>
      <c r="G6636" s="16">
        <v>4.4426882043739351</v>
      </c>
      <c r="H6636" s="16">
        <v>4.1565856070260114</v>
      </c>
      <c r="I6636" s="16">
        <v>4.2638726503951192</v>
      </c>
      <c r="J6636" s="16">
        <v>4.5686001505782157</v>
      </c>
      <c r="K6636" s="16">
        <v>6.8785814998313191</v>
      </c>
      <c r="L6636" s="16">
        <v>4.9420099702697904</v>
      </c>
      <c r="M6636" s="16">
        <v>5.1555518107834937</v>
      </c>
      <c r="N6636" s="13">
        <v>5.1835042007284304</v>
      </c>
      <c r="O6636" s="16">
        <v>9.5507583388605539</v>
      </c>
      <c r="P6636" s="16">
        <v>4.6472510210422593</v>
      </c>
      <c r="Q6636" s="16">
        <v>8.253718443296524</v>
      </c>
      <c r="R6636" s="16">
        <v>4.4426882043739351</v>
      </c>
      <c r="S6636" s="16">
        <v>4.1565856070260114</v>
      </c>
      <c r="T6636" s="16">
        <v>4.2638726503951192</v>
      </c>
      <c r="U6636" s="16">
        <v>4.5686001505782157</v>
      </c>
      <c r="V6636" s="16">
        <v>6.8785814998313191</v>
      </c>
      <c r="W6636" s="16">
        <v>4.9420099702697904</v>
      </c>
      <c r="X6636" s="16">
        <v>5.1555518107834937</v>
      </c>
      <c r="Y6636" s="13">
        <v>5.1835042007284304</v>
      </c>
    </row>
    <row r="6637" spans="2:25" x14ac:dyDescent="0.25">
      <c r="B6637" s="11">
        <v>6634</v>
      </c>
      <c r="C6637" s="13">
        <v>1691.0987989094485</v>
      </c>
      <c r="D6637" s="16">
        <v>3.7064558425102967</v>
      </c>
      <c r="E6637" s="16">
        <v>6.0965868382805048</v>
      </c>
      <c r="F6637" s="16">
        <v>4.2083685642083992</v>
      </c>
      <c r="G6637" s="16">
        <v>6.5872991595333943</v>
      </c>
      <c r="H6637" s="16">
        <v>5.8432497705383986</v>
      </c>
      <c r="I6637" s="16">
        <v>4.1448346588277811</v>
      </c>
      <c r="J6637" s="16">
        <v>3.3546598450977574</v>
      </c>
      <c r="K6637" s="16">
        <v>5.0988395160527018</v>
      </c>
      <c r="L6637" s="16">
        <v>3.175315576029444</v>
      </c>
      <c r="M6637" s="16">
        <v>7.4859211326549762</v>
      </c>
      <c r="N6637" s="13">
        <v>3.9763060777233621</v>
      </c>
      <c r="O6637" s="16">
        <v>3.7064558425102967</v>
      </c>
      <c r="P6637" s="16">
        <v>6.0965868382805048</v>
      </c>
      <c r="Q6637" s="16">
        <v>4.2083685642083992</v>
      </c>
      <c r="R6637" s="16">
        <v>6.5872991595333943</v>
      </c>
      <c r="S6637" s="16">
        <v>5.8432497705383986</v>
      </c>
      <c r="T6637" s="16">
        <v>4.1448346588277811</v>
      </c>
      <c r="U6637" s="16">
        <v>3.3546598450977574</v>
      </c>
      <c r="V6637" s="16">
        <v>5.0988395160527018</v>
      </c>
      <c r="W6637" s="16">
        <v>3.175315576029444</v>
      </c>
      <c r="X6637" s="16">
        <v>7.4859211326549762</v>
      </c>
      <c r="Y6637" s="13">
        <v>3.9763060777233621</v>
      </c>
    </row>
    <row r="6638" spans="2:25" x14ac:dyDescent="0.25">
      <c r="B6638" s="11">
        <v>6635</v>
      </c>
      <c r="C6638" s="13">
        <v>1518.70189561284</v>
      </c>
      <c r="D6638" s="16">
        <v>4.3023818476061511</v>
      </c>
      <c r="E6638" s="16">
        <v>2.6722024075052384</v>
      </c>
      <c r="F6638" s="16">
        <v>0.6650684832711784</v>
      </c>
      <c r="G6638" s="16">
        <v>2.9709391633901774</v>
      </c>
      <c r="H6638" s="16">
        <v>0.5142022340124246</v>
      </c>
      <c r="I6638" s="16">
        <v>5.6794396051616642</v>
      </c>
      <c r="J6638" s="16">
        <v>4.9686558718076377</v>
      </c>
      <c r="K6638" s="16">
        <v>4.0355426340955098</v>
      </c>
      <c r="L6638" s="16">
        <v>4.7278893556894159</v>
      </c>
      <c r="M6638" s="16">
        <v>5.1713158635247307</v>
      </c>
      <c r="N6638" s="13">
        <v>6.8439499716114831</v>
      </c>
      <c r="O6638" s="16">
        <v>4.3023818476061511</v>
      </c>
      <c r="P6638" s="16">
        <v>2.6722024075052384</v>
      </c>
      <c r="Q6638" s="16">
        <v>0.6650684832711784</v>
      </c>
      <c r="R6638" s="16">
        <v>2.9709391633901774</v>
      </c>
      <c r="S6638" s="16">
        <v>0.5142022340124246</v>
      </c>
      <c r="T6638" s="16">
        <v>5.6794396051616642</v>
      </c>
      <c r="U6638" s="16">
        <v>4.9686558718076377</v>
      </c>
      <c r="V6638" s="16">
        <v>4.0355426340955098</v>
      </c>
      <c r="W6638" s="16">
        <v>4.7278893556894159</v>
      </c>
      <c r="X6638" s="16">
        <v>5.1713158635247307</v>
      </c>
      <c r="Y6638" s="13">
        <v>6.8439499716114831</v>
      </c>
    </row>
    <row r="6639" spans="2:25" x14ac:dyDescent="0.25">
      <c r="B6639" s="11">
        <v>6636</v>
      </c>
      <c r="C6639" s="13">
        <v>1866.3882887119485</v>
      </c>
      <c r="D6639" s="16">
        <v>4.9009845664296616</v>
      </c>
      <c r="E6639" s="16">
        <v>4.0689444306203546</v>
      </c>
      <c r="F6639" s="16">
        <v>6.0262882114582634</v>
      </c>
      <c r="G6639" s="16">
        <v>2.8777597877461303</v>
      </c>
      <c r="H6639" s="16">
        <v>5.0331229582424575</v>
      </c>
      <c r="I6639" s="16">
        <v>4.3467207164319053</v>
      </c>
      <c r="J6639" s="16">
        <v>6.4567214557850239</v>
      </c>
      <c r="K6639" s="16">
        <v>8.0563604539952589</v>
      </c>
      <c r="L6639" s="16">
        <v>6.106449830390682</v>
      </c>
      <c r="M6639" s="16">
        <v>7.9527458621492997</v>
      </c>
      <c r="N6639" s="13">
        <v>8.2926998783618178</v>
      </c>
      <c r="O6639" s="16">
        <v>4.9009845664296616</v>
      </c>
      <c r="P6639" s="16">
        <v>4.0689444306203546</v>
      </c>
      <c r="Q6639" s="16">
        <v>6.0262882114582634</v>
      </c>
      <c r="R6639" s="16">
        <v>2.8777597877461303</v>
      </c>
      <c r="S6639" s="16">
        <v>5.0331229582424575</v>
      </c>
      <c r="T6639" s="16">
        <v>4.3467207164319053</v>
      </c>
      <c r="U6639" s="16">
        <v>6.4567214557850239</v>
      </c>
      <c r="V6639" s="16">
        <v>8.0563604539952589</v>
      </c>
      <c r="W6639" s="16">
        <v>6.106449830390682</v>
      </c>
      <c r="X6639" s="16">
        <v>7.9527458621492997</v>
      </c>
      <c r="Y6639" s="13">
        <v>8.2926998783618178</v>
      </c>
    </row>
    <row r="6640" spans="2:25" x14ac:dyDescent="0.25">
      <c r="B6640" s="11">
        <v>6637</v>
      </c>
      <c r="C6640" s="13">
        <v>1774.1700915421966</v>
      </c>
      <c r="D6640" s="16">
        <v>7.8590643517069134</v>
      </c>
      <c r="E6640" s="16">
        <v>2.4294573697936004</v>
      </c>
      <c r="F6640" s="16">
        <v>5.4599076888111036</v>
      </c>
      <c r="G6640" s="16">
        <v>3.2964403332823693</v>
      </c>
      <c r="H6640" s="16">
        <v>7.862811089117633</v>
      </c>
      <c r="I6640" s="16">
        <v>5.3697439416175916</v>
      </c>
      <c r="J6640" s="16">
        <v>4.9384258246732733</v>
      </c>
      <c r="K6640" s="16">
        <v>2.560955566131693</v>
      </c>
      <c r="L6640" s="16">
        <v>4.1573745219442353</v>
      </c>
      <c r="M6640" s="16">
        <v>5.6429334306855186</v>
      </c>
      <c r="N6640" s="13">
        <v>9.2806291160941274</v>
      </c>
      <c r="O6640" s="16">
        <v>7.8590643517069134</v>
      </c>
      <c r="P6640" s="16">
        <v>2.4294573697936004</v>
      </c>
      <c r="Q6640" s="16">
        <v>5.4599076888111036</v>
      </c>
      <c r="R6640" s="16">
        <v>3.2964403332823693</v>
      </c>
      <c r="S6640" s="16">
        <v>7.862811089117633</v>
      </c>
      <c r="T6640" s="16">
        <v>5.3697439416175916</v>
      </c>
      <c r="U6640" s="16">
        <v>4.9384258246732733</v>
      </c>
      <c r="V6640" s="16">
        <v>2.560955566131693</v>
      </c>
      <c r="W6640" s="16">
        <v>4.1573745219442353</v>
      </c>
      <c r="X6640" s="16">
        <v>5.6429334306855186</v>
      </c>
      <c r="Y6640" s="13">
        <v>9.2806291160941274</v>
      </c>
    </row>
    <row r="6641" spans="2:25" x14ac:dyDescent="0.25">
      <c r="B6641" s="11">
        <v>6638</v>
      </c>
      <c r="C6641" s="13">
        <v>1800.1895624135718</v>
      </c>
      <c r="D6641" s="16">
        <v>1.7066936123848162</v>
      </c>
      <c r="E6641" s="16">
        <v>4.2569473761527021</v>
      </c>
      <c r="F6641" s="16">
        <v>4.3223991054601285</v>
      </c>
      <c r="G6641" s="16">
        <v>8.371698836760828</v>
      </c>
      <c r="H6641" s="16">
        <v>7.5845165659642237</v>
      </c>
      <c r="I6641" s="16">
        <v>5.7913443607496013</v>
      </c>
      <c r="J6641" s="16">
        <v>8.5796475793800422</v>
      </c>
      <c r="K6641" s="16">
        <v>8.8764759204766044</v>
      </c>
      <c r="L6641" s="16">
        <v>4.1185916017903699</v>
      </c>
      <c r="M6641" s="16">
        <v>4.9575101144360536</v>
      </c>
      <c r="N6641" s="13">
        <v>1.9020661849178229</v>
      </c>
      <c r="O6641" s="16">
        <v>1.7066936123848162</v>
      </c>
      <c r="P6641" s="16">
        <v>4.2569473761527021</v>
      </c>
      <c r="Q6641" s="16">
        <v>4.3223991054601285</v>
      </c>
      <c r="R6641" s="16">
        <v>8.371698836760828</v>
      </c>
      <c r="S6641" s="16">
        <v>7.5845165659642237</v>
      </c>
      <c r="T6641" s="16">
        <v>5.7913443607496013</v>
      </c>
      <c r="U6641" s="16">
        <v>8.5796475793800422</v>
      </c>
      <c r="V6641" s="16">
        <v>8.8764759204766044</v>
      </c>
      <c r="W6641" s="16">
        <v>4.1185916017903699</v>
      </c>
      <c r="X6641" s="16">
        <v>4.9575101144360536</v>
      </c>
      <c r="Y6641" s="13">
        <v>1.9020661849178229</v>
      </c>
    </row>
    <row r="6642" spans="2:25" x14ac:dyDescent="0.25">
      <c r="B6642" s="11">
        <v>6639</v>
      </c>
      <c r="C6642" s="13">
        <v>1660.2061060295071</v>
      </c>
      <c r="D6642" s="16">
        <v>4.3745258464971366</v>
      </c>
      <c r="E6642" s="16">
        <v>6.8399132224881685</v>
      </c>
      <c r="F6642" s="16">
        <v>4.2844218594815633</v>
      </c>
      <c r="G6642" s="16">
        <v>3.2799526210832441</v>
      </c>
      <c r="H6642" s="16">
        <v>3.3124021238723742</v>
      </c>
      <c r="I6642" s="16">
        <v>5.2841023066692934</v>
      </c>
      <c r="J6642" s="16">
        <v>5.1482437445276412</v>
      </c>
      <c r="K6642" s="16">
        <v>4.7491133802389225</v>
      </c>
      <c r="L6642" s="16">
        <v>2.7566053573473197</v>
      </c>
      <c r="M6642" s="16">
        <v>5.9242404476418162</v>
      </c>
      <c r="N6642" s="13">
        <v>5.77004465003193</v>
      </c>
      <c r="O6642" s="16">
        <v>4.3745258464971366</v>
      </c>
      <c r="P6642" s="16">
        <v>6.8399132224881685</v>
      </c>
      <c r="Q6642" s="16">
        <v>4.2844218594815633</v>
      </c>
      <c r="R6642" s="16">
        <v>3.2799526210832441</v>
      </c>
      <c r="S6642" s="16">
        <v>3.3124021238723742</v>
      </c>
      <c r="T6642" s="16">
        <v>5.2841023066692934</v>
      </c>
      <c r="U6642" s="16">
        <v>5.1482437445276412</v>
      </c>
      <c r="V6642" s="16">
        <v>4.7491133802389225</v>
      </c>
      <c r="W6642" s="16">
        <v>2.7566053573473197</v>
      </c>
      <c r="X6642" s="16">
        <v>5.9242404476418162</v>
      </c>
      <c r="Y6642" s="13">
        <v>5.77004465003193</v>
      </c>
    </row>
    <row r="6643" spans="2:25" x14ac:dyDescent="0.25">
      <c r="B6643" s="11">
        <v>6640</v>
      </c>
      <c r="C6643" s="13">
        <v>1601.9478978996533</v>
      </c>
      <c r="D6643" s="16">
        <v>3.5557787440322883</v>
      </c>
      <c r="E6643" s="16">
        <v>3.8723131049077173</v>
      </c>
      <c r="F6643" s="16">
        <v>4.805176477617942</v>
      </c>
      <c r="G6643" s="16">
        <v>5.4321301024159423</v>
      </c>
      <c r="H6643" s="16">
        <v>0.95566924306576162</v>
      </c>
      <c r="I6643" s="16">
        <v>2.715000235910944</v>
      </c>
      <c r="J6643" s="16">
        <v>5.7130721956867347</v>
      </c>
      <c r="K6643" s="16">
        <v>5.3124518436933261</v>
      </c>
      <c r="L6643" s="16">
        <v>6.6868571309352589</v>
      </c>
      <c r="M6643" s="16">
        <v>2.9653486375579479</v>
      </c>
      <c r="N6643" s="13">
        <v>6.0426195973981374</v>
      </c>
      <c r="O6643" s="16">
        <v>3.5557787440322883</v>
      </c>
      <c r="P6643" s="16">
        <v>3.8723131049077173</v>
      </c>
      <c r="Q6643" s="16">
        <v>4.805176477617942</v>
      </c>
      <c r="R6643" s="16">
        <v>5.4321301024159423</v>
      </c>
      <c r="S6643" s="16">
        <v>0.95566924306576162</v>
      </c>
      <c r="T6643" s="16">
        <v>2.715000235910944</v>
      </c>
      <c r="U6643" s="16">
        <v>5.7130721956867347</v>
      </c>
      <c r="V6643" s="16">
        <v>5.3124518436933261</v>
      </c>
      <c r="W6643" s="16">
        <v>6.6868571309352589</v>
      </c>
      <c r="X6643" s="16">
        <v>2.9653486375579479</v>
      </c>
      <c r="Y6643" s="13">
        <v>6.0426195973981374</v>
      </c>
    </row>
    <row r="6644" spans="2:25" x14ac:dyDescent="0.25">
      <c r="B6644" s="11">
        <v>6641</v>
      </c>
      <c r="C6644" s="13">
        <v>1725.3801729475988</v>
      </c>
      <c r="D6644" s="16">
        <v>3.8066164157778761</v>
      </c>
      <c r="E6644" s="16">
        <v>3.1240716869540659</v>
      </c>
      <c r="F6644" s="16">
        <v>8.1170154453703827</v>
      </c>
      <c r="G6644" s="16">
        <v>4.7398072223270322</v>
      </c>
      <c r="H6644" s="16">
        <v>6.3049690530650606</v>
      </c>
      <c r="I6644" s="16">
        <v>6.1112017323384684</v>
      </c>
      <c r="J6644" s="16">
        <v>4.263849866628628</v>
      </c>
      <c r="K6644" s="16">
        <v>4.1141664452340523</v>
      </c>
      <c r="L6644" s="16">
        <v>6.0718200799348656</v>
      </c>
      <c r="M6644" s="16">
        <v>5.5862848029700816</v>
      </c>
      <c r="N6644" s="13">
        <v>3.5535328666350114</v>
      </c>
      <c r="O6644" s="16">
        <v>3.8066164157778761</v>
      </c>
      <c r="P6644" s="16">
        <v>3.1240716869540659</v>
      </c>
      <c r="Q6644" s="16">
        <v>8.1170154453703827</v>
      </c>
      <c r="R6644" s="16">
        <v>4.7398072223270322</v>
      </c>
      <c r="S6644" s="16">
        <v>6.3049690530650606</v>
      </c>
      <c r="T6644" s="16">
        <v>6.1112017323384684</v>
      </c>
      <c r="U6644" s="16">
        <v>4.263849866628628</v>
      </c>
      <c r="V6644" s="16">
        <v>4.1141664452340523</v>
      </c>
      <c r="W6644" s="16">
        <v>6.0718200799348656</v>
      </c>
      <c r="X6644" s="16">
        <v>5.5862848029700816</v>
      </c>
      <c r="Y6644" s="13">
        <v>3.5535328666350114</v>
      </c>
    </row>
    <row r="6645" spans="2:25" x14ac:dyDescent="0.25">
      <c r="B6645" s="11">
        <v>6642</v>
      </c>
      <c r="C6645" s="13">
        <v>1639.1207774098584</v>
      </c>
      <c r="D6645" s="16">
        <v>4.3337116192132106</v>
      </c>
      <c r="E6645" s="16">
        <v>5.7579078288294756</v>
      </c>
      <c r="F6645" s="16">
        <v>3.1682952800704594</v>
      </c>
      <c r="G6645" s="16">
        <v>4.8184410006069793</v>
      </c>
      <c r="H6645" s="16">
        <v>4.6166548444976732</v>
      </c>
      <c r="I6645" s="16">
        <v>6.219711531966416</v>
      </c>
      <c r="J6645" s="16">
        <v>6.9439305946537635</v>
      </c>
      <c r="K6645" s="16">
        <v>6.8729018747003199</v>
      </c>
      <c r="L6645" s="16">
        <v>1.2755587653167941</v>
      </c>
      <c r="M6645" s="16">
        <v>5.3393272751521614</v>
      </c>
      <c r="N6645" s="13">
        <v>1.1583070411693193</v>
      </c>
      <c r="O6645" s="16">
        <v>4.3337116192132106</v>
      </c>
      <c r="P6645" s="16">
        <v>5.7579078288294756</v>
      </c>
      <c r="Q6645" s="16">
        <v>3.1682952800704594</v>
      </c>
      <c r="R6645" s="16">
        <v>4.8184410006069793</v>
      </c>
      <c r="S6645" s="16">
        <v>4.6166548444976732</v>
      </c>
      <c r="T6645" s="16">
        <v>6.219711531966416</v>
      </c>
      <c r="U6645" s="16">
        <v>6.9439305946537635</v>
      </c>
      <c r="V6645" s="16">
        <v>6.8729018747003199</v>
      </c>
      <c r="W6645" s="16">
        <v>1.2755587653167941</v>
      </c>
      <c r="X6645" s="16">
        <v>5.3393272751521614</v>
      </c>
      <c r="Y6645" s="13">
        <v>1.1583070411693193</v>
      </c>
    </row>
    <row r="6646" spans="2:25" x14ac:dyDescent="0.25">
      <c r="B6646" s="11">
        <v>6643</v>
      </c>
      <c r="C6646" s="13">
        <v>1680.7725015725621</v>
      </c>
      <c r="D6646" s="16">
        <v>5.6900135618849967</v>
      </c>
      <c r="E6646" s="16">
        <v>5.2702480954465241</v>
      </c>
      <c r="F6646" s="16">
        <v>6.3776258874277225</v>
      </c>
      <c r="G6646" s="16">
        <v>5.4691656775983635</v>
      </c>
      <c r="H6646" s="16">
        <v>3.5064717057107622</v>
      </c>
      <c r="I6646" s="16">
        <v>7.7107590044264622</v>
      </c>
      <c r="J6646" s="16">
        <v>7.5311289419034466</v>
      </c>
      <c r="K6646" s="16">
        <v>4.3593836902956244</v>
      </c>
      <c r="L6646" s="16">
        <v>2.7735101604567305</v>
      </c>
      <c r="M6646" s="16">
        <v>9.2410148345175358E-2</v>
      </c>
      <c r="N6646" s="13">
        <v>4.3892617248688097</v>
      </c>
      <c r="O6646" s="16">
        <v>5.6900135618849967</v>
      </c>
      <c r="P6646" s="16">
        <v>5.2702480954465241</v>
      </c>
      <c r="Q6646" s="16">
        <v>6.3776258874277225</v>
      </c>
      <c r="R6646" s="16">
        <v>5.4691656775983635</v>
      </c>
      <c r="S6646" s="16">
        <v>3.5064717057107622</v>
      </c>
      <c r="T6646" s="16">
        <v>7.7107590044264622</v>
      </c>
      <c r="U6646" s="16">
        <v>7.5311289419034466</v>
      </c>
      <c r="V6646" s="16">
        <v>4.3593836902956244</v>
      </c>
      <c r="W6646" s="16">
        <v>2.7735101604567305</v>
      </c>
      <c r="X6646" s="16">
        <v>9.2410148345175358E-2</v>
      </c>
      <c r="Y6646" s="13">
        <v>4.3892617248688097</v>
      </c>
    </row>
    <row r="6647" spans="2:25" x14ac:dyDescent="0.25">
      <c r="B6647" s="11">
        <v>6644</v>
      </c>
      <c r="C6647" s="13">
        <v>1530.2908460353965</v>
      </c>
      <c r="D6647" s="16">
        <v>3.8744077663199041</v>
      </c>
      <c r="E6647" s="16">
        <v>5.3620778243421663</v>
      </c>
      <c r="F6647" s="16">
        <v>2.5996186964674135</v>
      </c>
      <c r="G6647" s="16">
        <v>1.6923814902458512</v>
      </c>
      <c r="H6647" s="16">
        <v>2.3053640841211984</v>
      </c>
      <c r="I6647" s="16">
        <v>3.0944677522307016</v>
      </c>
      <c r="J6647" s="16">
        <v>3.4894805728995975</v>
      </c>
      <c r="K6647" s="16">
        <v>3.7449931570477379</v>
      </c>
      <c r="L6647" s="16">
        <v>6.1265294161619215</v>
      </c>
      <c r="M6647" s="16">
        <v>7.1536401645443437</v>
      </c>
      <c r="N6647" s="13">
        <v>3.8378894146607818</v>
      </c>
      <c r="O6647" s="16">
        <v>3.8744077663199041</v>
      </c>
      <c r="P6647" s="16">
        <v>5.3620778243421663</v>
      </c>
      <c r="Q6647" s="16">
        <v>2.5996186964674135</v>
      </c>
      <c r="R6647" s="16">
        <v>1.6923814902458512</v>
      </c>
      <c r="S6647" s="16">
        <v>2.3053640841211984</v>
      </c>
      <c r="T6647" s="16">
        <v>3.0944677522307016</v>
      </c>
      <c r="U6647" s="16">
        <v>3.4894805728995975</v>
      </c>
      <c r="V6647" s="16">
        <v>3.7449931570477379</v>
      </c>
      <c r="W6647" s="16">
        <v>6.1265294161619215</v>
      </c>
      <c r="X6647" s="16">
        <v>7.1536401645443437</v>
      </c>
      <c r="Y6647" s="13">
        <v>3.8378894146607818</v>
      </c>
    </row>
    <row r="6648" spans="2:25" x14ac:dyDescent="0.25">
      <c r="B6648" s="11">
        <v>6645</v>
      </c>
      <c r="C6648" s="13">
        <v>1606.4172957821365</v>
      </c>
      <c r="D6648" s="16">
        <v>1.7811118309058469</v>
      </c>
      <c r="E6648" s="16">
        <v>4.8650413541739574</v>
      </c>
      <c r="F6648" s="16">
        <v>3.3716004937995949</v>
      </c>
      <c r="G6648" s="16">
        <v>3.2677912903050741</v>
      </c>
      <c r="H6648" s="16">
        <v>5.3414800857428242</v>
      </c>
      <c r="I6648" s="16">
        <v>2.8831859061354317</v>
      </c>
      <c r="J6648" s="16">
        <v>6.7278433102158068</v>
      </c>
      <c r="K6648" s="16">
        <v>1.7117959956500393</v>
      </c>
      <c r="L6648" s="16">
        <v>5.8000725608464965</v>
      </c>
      <c r="M6648" s="16">
        <v>6.1533661746079096</v>
      </c>
      <c r="N6648" s="13">
        <v>6.4678885814176565</v>
      </c>
      <c r="O6648" s="16">
        <v>1.7811118309058469</v>
      </c>
      <c r="P6648" s="16">
        <v>4.8650413541739574</v>
      </c>
      <c r="Q6648" s="16">
        <v>3.3716004937995949</v>
      </c>
      <c r="R6648" s="16">
        <v>3.2677912903050741</v>
      </c>
      <c r="S6648" s="16">
        <v>5.3414800857428242</v>
      </c>
      <c r="T6648" s="16">
        <v>2.8831859061354317</v>
      </c>
      <c r="U6648" s="16">
        <v>6.7278433102158068</v>
      </c>
      <c r="V6648" s="16">
        <v>1.7117959956500393</v>
      </c>
      <c r="W6648" s="16">
        <v>5.8000725608464965</v>
      </c>
      <c r="X6648" s="16">
        <v>6.1533661746079096</v>
      </c>
      <c r="Y6648" s="13">
        <v>6.4678885814176565</v>
      </c>
    </row>
    <row r="6649" spans="2:25" x14ac:dyDescent="0.25">
      <c r="B6649" s="11">
        <v>6646</v>
      </c>
      <c r="C6649" s="13">
        <v>1864.6881176919348</v>
      </c>
      <c r="D6649" s="16">
        <v>5.0364548673137479</v>
      </c>
      <c r="E6649" s="16">
        <v>11.647265078340922</v>
      </c>
      <c r="F6649" s="16">
        <v>4.4118174210539394</v>
      </c>
      <c r="G6649" s="16">
        <v>7.7099510117309071</v>
      </c>
      <c r="H6649" s="16">
        <v>7.9099549291864939</v>
      </c>
      <c r="I6649" s="16">
        <v>4.9311481341933776</v>
      </c>
      <c r="J6649" s="16">
        <v>5.0743714870286336</v>
      </c>
      <c r="K6649" s="16">
        <v>3.9600494745755226</v>
      </c>
      <c r="L6649" s="16">
        <v>5.4598279557742613</v>
      </c>
      <c r="M6649" s="16">
        <v>2.1965715984851673</v>
      </c>
      <c r="N6649" s="13">
        <v>5.8271037679296276</v>
      </c>
      <c r="O6649" s="16">
        <v>5.0364548673137479</v>
      </c>
      <c r="P6649" s="16">
        <v>11.647265078340922</v>
      </c>
      <c r="Q6649" s="16">
        <v>4.4118174210539394</v>
      </c>
      <c r="R6649" s="16">
        <v>7.7099510117309071</v>
      </c>
      <c r="S6649" s="16">
        <v>7.9099549291864939</v>
      </c>
      <c r="T6649" s="16">
        <v>4.9311481341933776</v>
      </c>
      <c r="U6649" s="16">
        <v>5.0743714870286336</v>
      </c>
      <c r="V6649" s="16">
        <v>3.9600494745755226</v>
      </c>
      <c r="W6649" s="16">
        <v>5.4598279557742613</v>
      </c>
      <c r="X6649" s="16">
        <v>2.1965715984851673</v>
      </c>
      <c r="Y6649" s="13">
        <v>5.8271037679296276</v>
      </c>
    </row>
    <row r="6650" spans="2:25" x14ac:dyDescent="0.25">
      <c r="B6650" s="11">
        <v>6647</v>
      </c>
      <c r="C6650" s="13">
        <v>1707.1955488393123</v>
      </c>
      <c r="D6650" s="16">
        <v>4.4908495224076015</v>
      </c>
      <c r="E6650" s="16">
        <v>5.3963459718222193</v>
      </c>
      <c r="F6650" s="16">
        <v>2.8482700881242904</v>
      </c>
      <c r="G6650" s="16">
        <v>5.9213672888508695</v>
      </c>
      <c r="H6650" s="16">
        <v>8.3714886703488762</v>
      </c>
      <c r="I6650" s="16">
        <v>1.1589008472598299</v>
      </c>
      <c r="J6650" s="16">
        <v>1.7389733043707429</v>
      </c>
      <c r="K6650" s="16">
        <v>9.1374968175528082</v>
      </c>
      <c r="L6650" s="16">
        <v>5.3371197552273548</v>
      </c>
      <c r="M6650" s="16">
        <v>5.1203919592565832</v>
      </c>
      <c r="N6650" s="13">
        <v>5.3384514549455782</v>
      </c>
      <c r="O6650" s="16">
        <v>4.4908495224076015</v>
      </c>
      <c r="P6650" s="16">
        <v>5.3963459718222193</v>
      </c>
      <c r="Q6650" s="16">
        <v>2.8482700881242904</v>
      </c>
      <c r="R6650" s="16">
        <v>5.9213672888508695</v>
      </c>
      <c r="S6650" s="16">
        <v>8.3714886703488762</v>
      </c>
      <c r="T6650" s="16">
        <v>1.1589008472598299</v>
      </c>
      <c r="U6650" s="16">
        <v>1.7389733043707429</v>
      </c>
      <c r="V6650" s="16">
        <v>9.1374968175528082</v>
      </c>
      <c r="W6650" s="16">
        <v>5.3371197552273548</v>
      </c>
      <c r="X6650" s="16">
        <v>5.1203919592565832</v>
      </c>
      <c r="Y6650" s="13">
        <v>5.3384514549455782</v>
      </c>
    </row>
    <row r="6651" spans="2:25" x14ac:dyDescent="0.25">
      <c r="B6651" s="11">
        <v>6648</v>
      </c>
      <c r="C6651" s="13">
        <v>1784.4138002160209</v>
      </c>
      <c r="D6651" s="16">
        <v>6.4279124805081551</v>
      </c>
      <c r="E6651" s="16">
        <v>4.486539669662184</v>
      </c>
      <c r="F6651" s="16">
        <v>4.7157813606072452</v>
      </c>
      <c r="G6651" s="16">
        <v>8.8737392988811248</v>
      </c>
      <c r="H6651" s="16">
        <v>6.1397106872819007</v>
      </c>
      <c r="I6651" s="16">
        <v>3.7176929974281276</v>
      </c>
      <c r="J6651" s="16">
        <v>6.4149063512435118</v>
      </c>
      <c r="K6651" s="16">
        <v>6.0120145651974761</v>
      </c>
      <c r="L6651" s="16">
        <v>3.4984163687788365</v>
      </c>
      <c r="M6651" s="16">
        <v>3.6000483411499031</v>
      </c>
      <c r="N6651" s="13">
        <v>5.462818992714003</v>
      </c>
      <c r="O6651" s="16">
        <v>6.4279124805081551</v>
      </c>
      <c r="P6651" s="16">
        <v>4.486539669662184</v>
      </c>
      <c r="Q6651" s="16">
        <v>4.7157813606072452</v>
      </c>
      <c r="R6651" s="16">
        <v>8.8737392988811248</v>
      </c>
      <c r="S6651" s="16">
        <v>6.1397106872819007</v>
      </c>
      <c r="T6651" s="16">
        <v>3.7176929974281276</v>
      </c>
      <c r="U6651" s="16">
        <v>6.4149063512435118</v>
      </c>
      <c r="V6651" s="16">
        <v>6.0120145651974761</v>
      </c>
      <c r="W6651" s="16">
        <v>3.4984163687788365</v>
      </c>
      <c r="X6651" s="16">
        <v>3.6000483411499031</v>
      </c>
      <c r="Y6651" s="13">
        <v>5.462818992714003</v>
      </c>
    </row>
    <row r="6652" spans="2:25" x14ac:dyDescent="0.25">
      <c r="B6652" s="11">
        <v>6649</v>
      </c>
      <c r="C6652" s="13">
        <v>1707.0752603826379</v>
      </c>
      <c r="D6652" s="16">
        <v>3.5300944804692049</v>
      </c>
      <c r="E6652" s="16">
        <v>6.0107272696193075</v>
      </c>
      <c r="F6652" s="16">
        <v>5.6734868395573574</v>
      </c>
      <c r="G6652" s="16">
        <v>5.761392673591275</v>
      </c>
      <c r="H6652" s="16">
        <v>2.1053156285955263</v>
      </c>
      <c r="I6652" s="16">
        <v>4.1224054210021084</v>
      </c>
      <c r="J6652" s="16">
        <v>7.0240890260517492</v>
      </c>
      <c r="K6652" s="16">
        <v>6.1950384757255614</v>
      </c>
      <c r="L6652" s="16">
        <v>0.74471386316553456</v>
      </c>
      <c r="M6652" s="16">
        <v>7.0037837312593147</v>
      </c>
      <c r="N6652" s="13">
        <v>6.6056607708617401</v>
      </c>
      <c r="O6652" s="16">
        <v>3.5300944804692049</v>
      </c>
      <c r="P6652" s="16">
        <v>6.0107272696193075</v>
      </c>
      <c r="Q6652" s="16">
        <v>5.6734868395573574</v>
      </c>
      <c r="R6652" s="16">
        <v>5.761392673591275</v>
      </c>
      <c r="S6652" s="16">
        <v>2.1053156285955263</v>
      </c>
      <c r="T6652" s="16">
        <v>4.1224054210021084</v>
      </c>
      <c r="U6652" s="16">
        <v>7.0240890260517492</v>
      </c>
      <c r="V6652" s="16">
        <v>6.1950384757255614</v>
      </c>
      <c r="W6652" s="16">
        <v>0.74471386316553456</v>
      </c>
      <c r="X6652" s="16">
        <v>7.0037837312593147</v>
      </c>
      <c r="Y6652" s="13">
        <v>6.6056607708617401</v>
      </c>
    </row>
    <row r="6653" spans="2:25" x14ac:dyDescent="0.25">
      <c r="B6653" s="11">
        <v>6650</v>
      </c>
      <c r="C6653" s="13">
        <v>1934.1331722794057</v>
      </c>
      <c r="D6653" s="16">
        <v>7.6675901542146123</v>
      </c>
      <c r="E6653" s="16">
        <v>5.7501693139714432</v>
      </c>
      <c r="F6653" s="16">
        <v>4.7087983144209709</v>
      </c>
      <c r="G6653" s="16">
        <v>7.2906703123285244</v>
      </c>
      <c r="H6653" s="16">
        <v>6.6667773281277283</v>
      </c>
      <c r="I6653" s="16">
        <v>7.4042976960618549</v>
      </c>
      <c r="J6653" s="16">
        <v>6.1339880194925511</v>
      </c>
      <c r="K6653" s="16">
        <v>5.7972839017767441</v>
      </c>
      <c r="L6653" s="16">
        <v>6.6043385108016484</v>
      </c>
      <c r="M6653" s="16">
        <v>5.6592576119750806</v>
      </c>
      <c r="N6653" s="13">
        <v>4.123759475006997</v>
      </c>
      <c r="O6653" s="16">
        <v>7.6675901542146123</v>
      </c>
      <c r="P6653" s="16">
        <v>5.7501693139714432</v>
      </c>
      <c r="Q6653" s="16">
        <v>4.7087983144209709</v>
      </c>
      <c r="R6653" s="16">
        <v>7.2906703123285244</v>
      </c>
      <c r="S6653" s="16">
        <v>6.6667773281277283</v>
      </c>
      <c r="T6653" s="16">
        <v>7.4042976960618549</v>
      </c>
      <c r="U6653" s="16">
        <v>6.1339880194925511</v>
      </c>
      <c r="V6653" s="16">
        <v>5.7972839017767441</v>
      </c>
      <c r="W6653" s="16">
        <v>6.6043385108016484</v>
      </c>
      <c r="X6653" s="16">
        <v>5.6592576119750806</v>
      </c>
      <c r="Y6653" s="13">
        <v>4.123759475006997</v>
      </c>
    </row>
    <row r="6654" spans="2:25" x14ac:dyDescent="0.25">
      <c r="B6654" s="11">
        <v>6651</v>
      </c>
      <c r="C6654" s="13">
        <v>2012.7751631915166</v>
      </c>
      <c r="D6654" s="16">
        <v>7.1235079632448395</v>
      </c>
      <c r="E6654" s="16">
        <v>5.7600964912719306</v>
      </c>
      <c r="F6654" s="16">
        <v>8.243280128239947</v>
      </c>
      <c r="G6654" s="16">
        <v>6.6172148607938972</v>
      </c>
      <c r="H6654" s="16">
        <v>10.224197688663946</v>
      </c>
      <c r="I6654" s="16">
        <v>2.9899528297488978</v>
      </c>
      <c r="J6654" s="16">
        <v>6.834932495644507</v>
      </c>
      <c r="K6654" s="16">
        <v>5.236551046654796</v>
      </c>
      <c r="L6654" s="16">
        <v>4.971522765678829</v>
      </c>
      <c r="M6654" s="16">
        <v>5.6861292918355515</v>
      </c>
      <c r="N6654" s="13">
        <v>8.4816084937809038</v>
      </c>
      <c r="O6654" s="16">
        <v>7.1235079632448395</v>
      </c>
      <c r="P6654" s="16">
        <v>5.7600964912719306</v>
      </c>
      <c r="Q6654" s="16">
        <v>8.243280128239947</v>
      </c>
      <c r="R6654" s="16">
        <v>6.6172148607938972</v>
      </c>
      <c r="S6654" s="16">
        <v>10.224197688663946</v>
      </c>
      <c r="T6654" s="16">
        <v>2.9899528297488978</v>
      </c>
      <c r="U6654" s="16">
        <v>6.834932495644507</v>
      </c>
      <c r="V6654" s="16">
        <v>5.236551046654796</v>
      </c>
      <c r="W6654" s="16">
        <v>4.971522765678829</v>
      </c>
      <c r="X6654" s="16">
        <v>5.6861292918355515</v>
      </c>
      <c r="Y6654" s="13">
        <v>8.4816084937809038</v>
      </c>
    </row>
    <row r="6655" spans="2:25" x14ac:dyDescent="0.25">
      <c r="B6655" s="11">
        <v>6652</v>
      </c>
      <c r="C6655" s="13">
        <v>1671.8043686705917</v>
      </c>
      <c r="D6655" s="16">
        <v>1.3509546803775474</v>
      </c>
      <c r="E6655" s="16">
        <v>1.3028973613211137</v>
      </c>
      <c r="F6655" s="16">
        <v>5.1216215012724176</v>
      </c>
      <c r="G6655" s="16">
        <v>3.5895598609112174</v>
      </c>
      <c r="H6655" s="16">
        <v>5.6239510646271613</v>
      </c>
      <c r="I6655" s="16">
        <v>3.9357538997802473</v>
      </c>
      <c r="J6655" s="16">
        <v>4.9404442570303591</v>
      </c>
      <c r="K6655" s="16">
        <v>2.7865883417807051</v>
      </c>
      <c r="L6655" s="16">
        <v>8.408222679347185</v>
      </c>
      <c r="M6655" s="16">
        <v>10.180440315920627</v>
      </c>
      <c r="N6655" s="13">
        <v>5.485115687469662</v>
      </c>
      <c r="O6655" s="16">
        <v>1.3509546803775474</v>
      </c>
      <c r="P6655" s="16">
        <v>1.3028973613211137</v>
      </c>
      <c r="Q6655" s="16">
        <v>5.1216215012724176</v>
      </c>
      <c r="R6655" s="16">
        <v>3.5895598609112174</v>
      </c>
      <c r="S6655" s="16">
        <v>5.6239510646271613</v>
      </c>
      <c r="T6655" s="16">
        <v>3.9357538997802473</v>
      </c>
      <c r="U6655" s="16">
        <v>4.9404442570303591</v>
      </c>
      <c r="V6655" s="16">
        <v>2.7865883417807051</v>
      </c>
      <c r="W6655" s="16">
        <v>8.408222679347185</v>
      </c>
      <c r="X6655" s="16">
        <v>10.180440315920627</v>
      </c>
      <c r="Y6655" s="13">
        <v>5.485115687469662</v>
      </c>
    </row>
    <row r="6656" spans="2:25" x14ac:dyDescent="0.25">
      <c r="B6656" s="11">
        <v>6653</v>
      </c>
      <c r="C6656" s="13">
        <v>1621.1828415204443</v>
      </c>
      <c r="D6656" s="16">
        <v>2.716017721879008</v>
      </c>
      <c r="E6656" s="16">
        <v>3.1882194165212745</v>
      </c>
      <c r="F6656" s="16">
        <v>7.5893454704602821</v>
      </c>
      <c r="G6656" s="16">
        <v>2.8737011870932738</v>
      </c>
      <c r="H6656" s="16">
        <v>8.5032262550910787</v>
      </c>
      <c r="I6656" s="16">
        <v>1.4153495076862117</v>
      </c>
      <c r="J6656" s="16">
        <v>2.6634709254852802</v>
      </c>
      <c r="K6656" s="16">
        <v>5.2364465391708697</v>
      </c>
      <c r="L6656" s="16">
        <v>4.5807692318915079</v>
      </c>
      <c r="M6656" s="16">
        <v>6.7649442287622881</v>
      </c>
      <c r="N6656" s="13">
        <v>3.8766749678379888</v>
      </c>
      <c r="O6656" s="16">
        <v>2.716017721879008</v>
      </c>
      <c r="P6656" s="16">
        <v>3.1882194165212745</v>
      </c>
      <c r="Q6656" s="16">
        <v>7.5893454704602821</v>
      </c>
      <c r="R6656" s="16">
        <v>2.8737011870932738</v>
      </c>
      <c r="S6656" s="16">
        <v>8.5032262550910787</v>
      </c>
      <c r="T6656" s="16">
        <v>1.4153495076862117</v>
      </c>
      <c r="U6656" s="16">
        <v>2.6634709254852802</v>
      </c>
      <c r="V6656" s="16">
        <v>5.2364465391708697</v>
      </c>
      <c r="W6656" s="16">
        <v>4.5807692318915079</v>
      </c>
      <c r="X6656" s="16">
        <v>6.7649442287622881</v>
      </c>
      <c r="Y6656" s="13">
        <v>3.8766749678379888</v>
      </c>
    </row>
    <row r="6657" spans="2:25" x14ac:dyDescent="0.25">
      <c r="B6657" s="11">
        <v>6654</v>
      </c>
      <c r="C6657" s="13">
        <v>1588.0689197509216</v>
      </c>
      <c r="D6657" s="16">
        <v>6.3098534470168044</v>
      </c>
      <c r="E6657" s="16">
        <v>5.0090289852392784</v>
      </c>
      <c r="F6657" s="16">
        <v>3.8798178222864701</v>
      </c>
      <c r="G6657" s="16">
        <v>7.1131626364012419</v>
      </c>
      <c r="H6657" s="16">
        <v>3.9058634079475958</v>
      </c>
      <c r="I6657" s="16">
        <v>3.4555717154849304</v>
      </c>
      <c r="J6657" s="16">
        <v>4.1687717873212904</v>
      </c>
      <c r="K6657" s="16">
        <v>2.6741743248387926</v>
      </c>
      <c r="L6657" s="16">
        <v>0.91247281037431449</v>
      </c>
      <c r="M6657" s="16">
        <v>4.6721190974764601</v>
      </c>
      <c r="N6657" s="13">
        <v>5.0421322462309064</v>
      </c>
      <c r="O6657" s="16">
        <v>6.3098534470168044</v>
      </c>
      <c r="P6657" s="16">
        <v>5.0090289852392784</v>
      </c>
      <c r="Q6657" s="16">
        <v>3.8798178222864701</v>
      </c>
      <c r="R6657" s="16">
        <v>7.1131626364012419</v>
      </c>
      <c r="S6657" s="16">
        <v>3.9058634079475958</v>
      </c>
      <c r="T6657" s="16">
        <v>3.4555717154849304</v>
      </c>
      <c r="U6657" s="16">
        <v>4.1687717873212904</v>
      </c>
      <c r="V6657" s="16">
        <v>2.6741743248387926</v>
      </c>
      <c r="W6657" s="16">
        <v>0.91247281037431449</v>
      </c>
      <c r="X6657" s="16">
        <v>4.6721190974764601</v>
      </c>
      <c r="Y6657" s="13">
        <v>5.0421322462309064</v>
      </c>
    </row>
    <row r="6658" spans="2:25" x14ac:dyDescent="0.25">
      <c r="B6658" s="11">
        <v>6655</v>
      </c>
      <c r="C6658" s="13">
        <v>1643.1229465982551</v>
      </c>
      <c r="D6658" s="16">
        <v>4.263392882450102</v>
      </c>
      <c r="E6658" s="16">
        <v>5.2524917032533036</v>
      </c>
      <c r="F6658" s="16">
        <v>4.1367679597435938</v>
      </c>
      <c r="G6658" s="16">
        <v>3.2492460355360517</v>
      </c>
      <c r="H6658" s="16">
        <v>4.8879117407590025</v>
      </c>
      <c r="I6658" s="16">
        <v>4.1462904210146778</v>
      </c>
      <c r="J6658" s="16">
        <v>3.210544621672601</v>
      </c>
      <c r="K6658" s="16">
        <v>6.0623303257308567</v>
      </c>
      <c r="L6658" s="16">
        <v>7.8053604984796365</v>
      </c>
      <c r="M6658" s="16">
        <v>3.4416689629785564</v>
      </c>
      <c r="N6658" s="13">
        <v>4.1984883472460082</v>
      </c>
      <c r="O6658" s="16">
        <v>4.263392882450102</v>
      </c>
      <c r="P6658" s="16">
        <v>5.2524917032533036</v>
      </c>
      <c r="Q6658" s="16">
        <v>4.1367679597435938</v>
      </c>
      <c r="R6658" s="16">
        <v>3.2492460355360517</v>
      </c>
      <c r="S6658" s="16">
        <v>4.8879117407590025</v>
      </c>
      <c r="T6658" s="16">
        <v>4.1462904210146778</v>
      </c>
      <c r="U6658" s="16">
        <v>3.210544621672601</v>
      </c>
      <c r="V6658" s="16">
        <v>6.0623303257308567</v>
      </c>
      <c r="W6658" s="16">
        <v>7.8053604984796365</v>
      </c>
      <c r="X6658" s="16">
        <v>3.4416689629785564</v>
      </c>
      <c r="Y6658" s="13">
        <v>4.1984883472460082</v>
      </c>
    </row>
    <row r="6659" spans="2:25" x14ac:dyDescent="0.25">
      <c r="B6659" s="11">
        <v>6656</v>
      </c>
      <c r="C6659" s="13">
        <v>1801.5604896555612</v>
      </c>
      <c r="D6659" s="16">
        <v>9.4622270448812511</v>
      </c>
      <c r="E6659" s="16">
        <v>8.3637211461744911</v>
      </c>
      <c r="F6659" s="16">
        <v>3.8085900050682984</v>
      </c>
      <c r="G6659" s="16">
        <v>4.7539676635246071</v>
      </c>
      <c r="H6659" s="16">
        <v>5.5646288410746738</v>
      </c>
      <c r="I6659" s="16">
        <v>5.0025465353243463</v>
      </c>
      <c r="J6659" s="16">
        <v>6.0067605500814771</v>
      </c>
      <c r="K6659" s="16">
        <v>6.4961854437699884</v>
      </c>
      <c r="L6659" s="16">
        <v>3.339513424935185</v>
      </c>
      <c r="M6659" s="16">
        <v>5.2068109708190917</v>
      </c>
      <c r="N6659" s="13">
        <v>2.4324780357013411</v>
      </c>
      <c r="O6659" s="16">
        <v>9.4622270448812511</v>
      </c>
      <c r="P6659" s="16">
        <v>8.3637211461744911</v>
      </c>
      <c r="Q6659" s="16">
        <v>3.8085900050682984</v>
      </c>
      <c r="R6659" s="16">
        <v>4.7539676635246071</v>
      </c>
      <c r="S6659" s="16">
        <v>5.5646288410746738</v>
      </c>
      <c r="T6659" s="16">
        <v>5.0025465353243463</v>
      </c>
      <c r="U6659" s="16">
        <v>6.0067605500814771</v>
      </c>
      <c r="V6659" s="16">
        <v>6.4961854437699884</v>
      </c>
      <c r="W6659" s="16">
        <v>3.339513424935185</v>
      </c>
      <c r="X6659" s="16">
        <v>5.2068109708190917</v>
      </c>
      <c r="Y6659" s="13">
        <v>2.4324780357013411</v>
      </c>
    </row>
    <row r="6660" spans="2:25" x14ac:dyDescent="0.25">
      <c r="B6660" s="11">
        <v>6657</v>
      </c>
      <c r="C6660" s="13">
        <v>1645.0247676668582</v>
      </c>
      <c r="D6660" s="16">
        <v>1.6775496919050492</v>
      </c>
      <c r="E6660" s="16">
        <v>5.4839660778297601</v>
      </c>
      <c r="F6660" s="16">
        <v>6.3815863461213214</v>
      </c>
      <c r="G6660" s="16">
        <v>2.5385816491004025</v>
      </c>
      <c r="H6660" s="16">
        <v>5.5899723979492606</v>
      </c>
      <c r="I6660" s="16">
        <v>4.7744021950812368</v>
      </c>
      <c r="J6660" s="16">
        <v>8.2983028682495039</v>
      </c>
      <c r="K6660" s="16">
        <v>4.4176958496982568</v>
      </c>
      <c r="L6660" s="16">
        <v>2.8707519125898018</v>
      </c>
      <c r="M6660" s="16">
        <v>5.0824618877100356</v>
      </c>
      <c r="N6660" s="13">
        <v>3.7404931874792351</v>
      </c>
      <c r="O6660" s="16">
        <v>1.6775496919050492</v>
      </c>
      <c r="P6660" s="16">
        <v>5.4839660778297601</v>
      </c>
      <c r="Q6660" s="16">
        <v>6.3815863461213214</v>
      </c>
      <c r="R6660" s="16">
        <v>2.5385816491004025</v>
      </c>
      <c r="S6660" s="16">
        <v>5.5899723979492606</v>
      </c>
      <c r="T6660" s="16">
        <v>4.7744021950812368</v>
      </c>
      <c r="U6660" s="16">
        <v>8.2983028682495039</v>
      </c>
      <c r="V6660" s="16">
        <v>4.4176958496982568</v>
      </c>
      <c r="W6660" s="16">
        <v>2.8707519125898018</v>
      </c>
      <c r="X6660" s="16">
        <v>5.0824618877100356</v>
      </c>
      <c r="Y6660" s="13">
        <v>3.7404931874792351</v>
      </c>
    </row>
    <row r="6661" spans="2:25" x14ac:dyDescent="0.25">
      <c r="B6661" s="11">
        <v>6658</v>
      </c>
      <c r="C6661" s="13">
        <v>1610.9082645467349</v>
      </c>
      <c r="D6661" s="16">
        <v>4.5729700192695555</v>
      </c>
      <c r="E6661" s="16">
        <v>5.7843150763470028</v>
      </c>
      <c r="F6661" s="16">
        <v>6.4525047891902876</v>
      </c>
      <c r="G6661" s="16">
        <v>3.3989154235177343</v>
      </c>
      <c r="H6661" s="16">
        <v>4.3660545938770099</v>
      </c>
      <c r="I6661" s="16">
        <v>3.8646268098090255</v>
      </c>
      <c r="J6661" s="16">
        <v>4.5563625065412987</v>
      </c>
      <c r="K6661" s="16">
        <v>2.6961637197274539</v>
      </c>
      <c r="L6661" s="16">
        <v>3.1281138886064852</v>
      </c>
      <c r="M6661" s="16">
        <v>3.3307485739796849</v>
      </c>
      <c r="N6661" s="13">
        <v>6.4282417062416926</v>
      </c>
      <c r="O6661" s="16">
        <v>4.5729700192695555</v>
      </c>
      <c r="P6661" s="16">
        <v>5.7843150763470028</v>
      </c>
      <c r="Q6661" s="16">
        <v>6.4525047891902876</v>
      </c>
      <c r="R6661" s="16">
        <v>3.3989154235177343</v>
      </c>
      <c r="S6661" s="16">
        <v>4.3660545938770099</v>
      </c>
      <c r="T6661" s="16">
        <v>3.8646268098090255</v>
      </c>
      <c r="U6661" s="16">
        <v>4.5563625065412987</v>
      </c>
      <c r="V6661" s="16">
        <v>2.6961637197274539</v>
      </c>
      <c r="W6661" s="16">
        <v>3.1281138886064852</v>
      </c>
      <c r="X6661" s="16">
        <v>3.3307485739796849</v>
      </c>
      <c r="Y6661" s="13">
        <v>6.4282417062416926</v>
      </c>
    </row>
    <row r="6662" spans="2:25" x14ac:dyDescent="0.25">
      <c r="B6662" s="11">
        <v>6659</v>
      </c>
      <c r="C6662" s="13">
        <v>1909.2563584396864</v>
      </c>
      <c r="D6662" s="16">
        <v>9.6791900250010006</v>
      </c>
      <c r="E6662" s="16">
        <v>2.0510528579649807</v>
      </c>
      <c r="F6662" s="16">
        <v>5.3281021030687716</v>
      </c>
      <c r="G6662" s="16">
        <v>4.2856438168924402</v>
      </c>
      <c r="H6662" s="16">
        <v>6.1745436501068598</v>
      </c>
      <c r="I6662" s="16">
        <v>6.7432486952422597</v>
      </c>
      <c r="J6662" s="16">
        <v>7.0199534212663393</v>
      </c>
      <c r="K6662" s="16">
        <v>4.8746379907467707</v>
      </c>
      <c r="L6662" s="16">
        <v>4.5596117366329842</v>
      </c>
      <c r="M6662" s="16">
        <v>8.2494009746288217</v>
      </c>
      <c r="N6662" s="13">
        <v>7.6230152859086093</v>
      </c>
      <c r="O6662" s="16">
        <v>9.6791900250010006</v>
      </c>
      <c r="P6662" s="16">
        <v>2.0510528579649807</v>
      </c>
      <c r="Q6662" s="16">
        <v>5.3281021030687716</v>
      </c>
      <c r="R6662" s="16">
        <v>4.2856438168924402</v>
      </c>
      <c r="S6662" s="16">
        <v>6.1745436501068598</v>
      </c>
      <c r="T6662" s="16">
        <v>6.7432486952422597</v>
      </c>
      <c r="U6662" s="16">
        <v>7.0199534212663393</v>
      </c>
      <c r="V6662" s="16">
        <v>4.8746379907467707</v>
      </c>
      <c r="W6662" s="16">
        <v>4.5596117366329842</v>
      </c>
      <c r="X6662" s="16">
        <v>8.2494009746288217</v>
      </c>
      <c r="Y6662" s="13">
        <v>7.6230152859086093</v>
      </c>
    </row>
    <row r="6663" spans="2:25" x14ac:dyDescent="0.25">
      <c r="B6663" s="11">
        <v>6660</v>
      </c>
      <c r="C6663" s="13">
        <v>1722.9183507794137</v>
      </c>
      <c r="D6663" s="16">
        <v>5.4091430748590765</v>
      </c>
      <c r="E6663" s="16">
        <v>5.9726694604949202</v>
      </c>
      <c r="F6663" s="16">
        <v>5.9766470825907199</v>
      </c>
      <c r="G6663" s="16">
        <v>2.8671889667596306</v>
      </c>
      <c r="H6663" s="16">
        <v>5.2461810173968058</v>
      </c>
      <c r="I6663" s="16">
        <v>5.599578981831292</v>
      </c>
      <c r="J6663" s="16">
        <v>4.1551783548883829</v>
      </c>
      <c r="K6663" s="16">
        <v>2.553195228082171</v>
      </c>
      <c r="L6663" s="16">
        <v>8.0958422717529235</v>
      </c>
      <c r="M6663" s="16">
        <v>6.0300422273607035</v>
      </c>
      <c r="N6663" s="13">
        <v>3.7542528525212395</v>
      </c>
      <c r="O6663" s="16">
        <v>5.4091430748590765</v>
      </c>
      <c r="P6663" s="16">
        <v>5.9726694604949202</v>
      </c>
      <c r="Q6663" s="16">
        <v>5.9766470825907199</v>
      </c>
      <c r="R6663" s="16">
        <v>2.8671889667596306</v>
      </c>
      <c r="S6663" s="16">
        <v>5.2461810173968058</v>
      </c>
      <c r="T6663" s="16">
        <v>5.599578981831292</v>
      </c>
      <c r="U6663" s="16">
        <v>4.1551783548883829</v>
      </c>
      <c r="V6663" s="16">
        <v>2.553195228082171</v>
      </c>
      <c r="W6663" s="16">
        <v>8.0958422717529235</v>
      </c>
      <c r="X6663" s="16">
        <v>6.0300422273607035</v>
      </c>
      <c r="Y6663" s="13">
        <v>3.7542528525212395</v>
      </c>
    </row>
    <row r="6664" spans="2:25" x14ac:dyDescent="0.25">
      <c r="B6664" s="11">
        <v>6661</v>
      </c>
      <c r="C6664" s="13">
        <v>1576.8933270103646</v>
      </c>
      <c r="D6664" s="16">
        <v>3.3089998701824954</v>
      </c>
      <c r="E6664" s="16">
        <v>3.6545895953337451</v>
      </c>
      <c r="F6664" s="16">
        <v>5.5408836245313644</v>
      </c>
      <c r="G6664" s="16">
        <v>4.6210363535952741</v>
      </c>
      <c r="H6664" s="16">
        <v>1.7760855708403342</v>
      </c>
      <c r="I6664" s="16">
        <v>8.0943114726077496</v>
      </c>
      <c r="J6664" s="16">
        <v>0.91450358194195847</v>
      </c>
      <c r="K6664" s="16">
        <v>5.4159525713954526</v>
      </c>
      <c r="L6664" s="16">
        <v>4.1380220534200216</v>
      </c>
      <c r="M6664" s="16">
        <v>4.9482182683899563</v>
      </c>
      <c r="N6664" s="13">
        <v>4.0351049926674403</v>
      </c>
      <c r="O6664" s="16">
        <v>3.3089998701824954</v>
      </c>
      <c r="P6664" s="16">
        <v>3.6545895953337451</v>
      </c>
      <c r="Q6664" s="16">
        <v>5.5408836245313644</v>
      </c>
      <c r="R6664" s="16">
        <v>4.6210363535952741</v>
      </c>
      <c r="S6664" s="16">
        <v>1.7760855708403342</v>
      </c>
      <c r="T6664" s="16">
        <v>8.0943114726077496</v>
      </c>
      <c r="U6664" s="16">
        <v>0.91450358194195847</v>
      </c>
      <c r="V6664" s="16">
        <v>5.4159525713954526</v>
      </c>
      <c r="W6664" s="16">
        <v>4.1380220534200216</v>
      </c>
      <c r="X6664" s="16">
        <v>4.9482182683899563</v>
      </c>
      <c r="Y6664" s="13">
        <v>4.0351049926674403</v>
      </c>
    </row>
    <row r="6665" spans="2:25" x14ac:dyDescent="0.25">
      <c r="B6665" s="11">
        <v>6662</v>
      </c>
      <c r="C6665" s="13">
        <v>1647.4637326651382</v>
      </c>
      <c r="D6665" s="16">
        <v>4.0733419466578411</v>
      </c>
      <c r="E6665" s="16">
        <v>2.1810827019064254</v>
      </c>
      <c r="F6665" s="16">
        <v>3.4168379589718221</v>
      </c>
      <c r="G6665" s="16">
        <v>6.0883903803425898</v>
      </c>
      <c r="H6665" s="16">
        <v>4.0125009563734046</v>
      </c>
      <c r="I6665" s="16">
        <v>6.1684878912506278</v>
      </c>
      <c r="J6665" s="16">
        <v>6.5238732116353582</v>
      </c>
      <c r="K6665" s="16">
        <v>6.1288007199507195</v>
      </c>
      <c r="L6665" s="16">
        <v>0.22007095564083023</v>
      </c>
      <c r="M6665" s="16">
        <v>7.0460680135575302</v>
      </c>
      <c r="N6665" s="13">
        <v>5.1954316373520397</v>
      </c>
      <c r="O6665" s="16">
        <v>4.0733419466578411</v>
      </c>
      <c r="P6665" s="16">
        <v>2.1810827019064254</v>
      </c>
      <c r="Q6665" s="16">
        <v>3.4168379589718221</v>
      </c>
      <c r="R6665" s="16">
        <v>6.0883903803425898</v>
      </c>
      <c r="S6665" s="16">
        <v>4.0125009563734046</v>
      </c>
      <c r="T6665" s="16">
        <v>6.1684878912506278</v>
      </c>
      <c r="U6665" s="16">
        <v>6.5238732116353582</v>
      </c>
      <c r="V6665" s="16">
        <v>6.1288007199507195</v>
      </c>
      <c r="W6665" s="16">
        <v>0.22007095564083023</v>
      </c>
      <c r="X6665" s="16">
        <v>7.0460680135575302</v>
      </c>
      <c r="Y6665" s="13">
        <v>5.1954316373520397</v>
      </c>
    </row>
    <row r="6666" spans="2:25" x14ac:dyDescent="0.25">
      <c r="B6666" s="11">
        <v>6663</v>
      </c>
      <c r="C6666" s="13">
        <v>1749.1832493891397</v>
      </c>
      <c r="D6666" s="16">
        <v>9.3900197800084442</v>
      </c>
      <c r="E6666" s="16">
        <v>6.6775482678195601</v>
      </c>
      <c r="F6666" s="16">
        <v>7.4512145135353105</v>
      </c>
      <c r="G6666" s="16">
        <v>2.980691175678269</v>
      </c>
      <c r="H6666" s="16">
        <v>2.9540484907550182</v>
      </c>
      <c r="I6666" s="16">
        <v>6.3774614078849554</v>
      </c>
      <c r="J6666" s="16">
        <v>1.4640146608477997</v>
      </c>
      <c r="K6666" s="16">
        <v>4.120818599326256</v>
      </c>
      <c r="L6666" s="16">
        <v>2.8461339939118835</v>
      </c>
      <c r="M6666" s="16">
        <v>5.6034733998197703</v>
      </c>
      <c r="N6666" s="13">
        <v>7.5587002673385442</v>
      </c>
      <c r="O6666" s="16">
        <v>9.3900197800084442</v>
      </c>
      <c r="P6666" s="16">
        <v>6.6775482678195601</v>
      </c>
      <c r="Q6666" s="16">
        <v>7.4512145135353105</v>
      </c>
      <c r="R6666" s="16">
        <v>2.980691175678269</v>
      </c>
      <c r="S6666" s="16">
        <v>2.9540484907550182</v>
      </c>
      <c r="T6666" s="16">
        <v>6.3774614078849554</v>
      </c>
      <c r="U6666" s="16">
        <v>1.4640146608477997</v>
      </c>
      <c r="V6666" s="16">
        <v>4.120818599326256</v>
      </c>
      <c r="W6666" s="16">
        <v>2.8461339939118835</v>
      </c>
      <c r="X6666" s="16">
        <v>5.6034733998197703</v>
      </c>
      <c r="Y6666" s="13">
        <v>7.5587002673385442</v>
      </c>
    </row>
    <row r="6667" spans="2:25" x14ac:dyDescent="0.25">
      <c r="B6667" s="11">
        <v>6664</v>
      </c>
      <c r="C6667" s="13">
        <v>1694.4464699823391</v>
      </c>
      <c r="D6667" s="16">
        <v>2.1739763936792853</v>
      </c>
      <c r="E6667" s="16">
        <v>3.743027355867222</v>
      </c>
      <c r="F6667" s="16">
        <v>2.7048606084118805</v>
      </c>
      <c r="G6667" s="16">
        <v>8.9983296203815826</v>
      </c>
      <c r="H6667" s="16">
        <v>5.3056417915949288</v>
      </c>
      <c r="I6667" s="16">
        <v>3.2524702314323948</v>
      </c>
      <c r="J6667" s="16">
        <v>2.5357401469317882</v>
      </c>
      <c r="K6667" s="16">
        <v>8.6731038270036223</v>
      </c>
      <c r="L6667" s="16">
        <v>3.5733701827649531</v>
      </c>
      <c r="M6667" s="16">
        <v>8.7134249617495119</v>
      </c>
      <c r="N6667" s="13">
        <v>4.4417205359639844</v>
      </c>
      <c r="O6667" s="16">
        <v>2.1739763936792853</v>
      </c>
      <c r="P6667" s="16">
        <v>3.743027355867222</v>
      </c>
      <c r="Q6667" s="16">
        <v>2.7048606084118805</v>
      </c>
      <c r="R6667" s="16">
        <v>8.9983296203815826</v>
      </c>
      <c r="S6667" s="16">
        <v>5.3056417915949288</v>
      </c>
      <c r="T6667" s="16">
        <v>3.2524702314323948</v>
      </c>
      <c r="U6667" s="16">
        <v>2.5357401469317882</v>
      </c>
      <c r="V6667" s="16">
        <v>8.6731038270036223</v>
      </c>
      <c r="W6667" s="16">
        <v>3.5733701827649531</v>
      </c>
      <c r="X6667" s="16">
        <v>8.7134249617495119</v>
      </c>
      <c r="Y6667" s="13">
        <v>4.4417205359639844</v>
      </c>
    </row>
    <row r="6668" spans="2:25" x14ac:dyDescent="0.25">
      <c r="B6668" s="11">
        <v>6665</v>
      </c>
      <c r="C6668" s="13">
        <v>1627.2098795432275</v>
      </c>
      <c r="D6668" s="16">
        <v>3.1604234585840238</v>
      </c>
      <c r="E6668" s="16">
        <v>4.3540536880562639</v>
      </c>
      <c r="F6668" s="16">
        <v>7.9083226987216175</v>
      </c>
      <c r="G6668" s="16">
        <v>4.463793134474713</v>
      </c>
      <c r="H6668" s="16">
        <v>6.784149540947638</v>
      </c>
      <c r="I6668" s="16">
        <v>4.4856831494578859</v>
      </c>
      <c r="J6668" s="16">
        <v>2.9374969324497888</v>
      </c>
      <c r="K6668" s="16">
        <v>1.5121222179971392</v>
      </c>
      <c r="L6668" s="16">
        <v>3.8457693192780344</v>
      </c>
      <c r="M6668" s="16">
        <v>4.3951392733455092</v>
      </c>
      <c r="N6668" s="13">
        <v>5.8554339916694307</v>
      </c>
      <c r="O6668" s="16">
        <v>3.1604234585840238</v>
      </c>
      <c r="P6668" s="16">
        <v>4.3540536880562639</v>
      </c>
      <c r="Q6668" s="16">
        <v>7.9083226987216175</v>
      </c>
      <c r="R6668" s="16">
        <v>4.463793134474713</v>
      </c>
      <c r="S6668" s="16">
        <v>6.784149540947638</v>
      </c>
      <c r="T6668" s="16">
        <v>4.4856831494578859</v>
      </c>
      <c r="U6668" s="16">
        <v>2.9374969324497888</v>
      </c>
      <c r="V6668" s="16">
        <v>1.5121222179971392</v>
      </c>
      <c r="W6668" s="16">
        <v>3.8457693192780344</v>
      </c>
      <c r="X6668" s="16">
        <v>4.3951392733455092</v>
      </c>
      <c r="Y6668" s="13">
        <v>5.8554339916694307</v>
      </c>
    </row>
    <row r="6669" spans="2:25" x14ac:dyDescent="0.25">
      <c r="B6669" s="11">
        <v>6666</v>
      </c>
      <c r="C6669" s="13">
        <v>1759.6287135445093</v>
      </c>
      <c r="D6669" s="16">
        <v>2.9132819706186939</v>
      </c>
      <c r="E6669" s="16">
        <v>1.740204857770391</v>
      </c>
      <c r="F6669" s="16">
        <v>5.7048437523421835</v>
      </c>
      <c r="G6669" s="16">
        <v>3.3750253050735814</v>
      </c>
      <c r="H6669" s="16">
        <v>4.9540034880354771</v>
      </c>
      <c r="I6669" s="16">
        <v>5.2983957310563818</v>
      </c>
      <c r="J6669" s="16">
        <v>5.8718894964515815</v>
      </c>
      <c r="K6669" s="16">
        <v>9.012821310975017</v>
      </c>
      <c r="L6669" s="16">
        <v>9.0569424604098288</v>
      </c>
      <c r="M6669" s="16">
        <v>4.6195658970303448</v>
      </c>
      <c r="N6669" s="13">
        <v>5.4479600789013727</v>
      </c>
      <c r="O6669" s="16">
        <v>2.9132819706186939</v>
      </c>
      <c r="P6669" s="16">
        <v>1.740204857770391</v>
      </c>
      <c r="Q6669" s="16">
        <v>5.7048437523421835</v>
      </c>
      <c r="R6669" s="16">
        <v>3.3750253050735814</v>
      </c>
      <c r="S6669" s="16">
        <v>4.9540034880354771</v>
      </c>
      <c r="T6669" s="16">
        <v>5.2983957310563818</v>
      </c>
      <c r="U6669" s="16">
        <v>5.8718894964515815</v>
      </c>
      <c r="V6669" s="16">
        <v>9.012821310975017</v>
      </c>
      <c r="W6669" s="16">
        <v>9.0569424604098288</v>
      </c>
      <c r="X6669" s="16">
        <v>4.6195658970303448</v>
      </c>
      <c r="Y6669" s="13">
        <v>5.4479600789013727</v>
      </c>
    </row>
    <row r="6670" spans="2:25" x14ac:dyDescent="0.25">
      <c r="B6670" s="11">
        <v>6667</v>
      </c>
      <c r="C6670" s="13">
        <v>2005.8905006573716</v>
      </c>
      <c r="D6670" s="16">
        <v>4.8655169917927967</v>
      </c>
      <c r="E6670" s="16">
        <v>6.322461766561009</v>
      </c>
      <c r="F6670" s="16">
        <v>5.2571251900708988</v>
      </c>
      <c r="G6670" s="16">
        <v>6.7536672143330456</v>
      </c>
      <c r="H6670" s="16">
        <v>6.7968257500793801</v>
      </c>
      <c r="I6670" s="16">
        <v>8.8808659169488386</v>
      </c>
      <c r="J6670" s="16">
        <v>6.165805639311893</v>
      </c>
      <c r="K6670" s="16">
        <v>6.5149358326908073</v>
      </c>
      <c r="L6670" s="16">
        <v>6.0274807894312001</v>
      </c>
      <c r="M6670" s="16">
        <v>8.4490949253430347</v>
      </c>
      <c r="N6670" s="13">
        <v>5.6580687598662065</v>
      </c>
      <c r="O6670" s="16">
        <v>4.8655169917927967</v>
      </c>
      <c r="P6670" s="16">
        <v>6.322461766561009</v>
      </c>
      <c r="Q6670" s="16">
        <v>5.2571251900708988</v>
      </c>
      <c r="R6670" s="16">
        <v>6.7536672143330456</v>
      </c>
      <c r="S6670" s="16">
        <v>6.7968257500793801</v>
      </c>
      <c r="T6670" s="16">
        <v>8.8808659169488386</v>
      </c>
      <c r="U6670" s="16">
        <v>6.165805639311893</v>
      </c>
      <c r="V6670" s="16">
        <v>6.5149358326908073</v>
      </c>
      <c r="W6670" s="16">
        <v>6.0274807894312001</v>
      </c>
      <c r="X6670" s="16">
        <v>8.4490949253430347</v>
      </c>
      <c r="Y6670" s="13">
        <v>5.6580687598662065</v>
      </c>
    </row>
    <row r="6671" spans="2:25" x14ac:dyDescent="0.25">
      <c r="B6671" s="11">
        <v>6668</v>
      </c>
      <c r="C6671" s="13">
        <v>1683.5978649672711</v>
      </c>
      <c r="D6671" s="16">
        <v>5.8330762914784868</v>
      </c>
      <c r="E6671" s="16">
        <v>2.1968809571632621</v>
      </c>
      <c r="F6671" s="16">
        <v>1.4079545446384492</v>
      </c>
      <c r="G6671" s="16">
        <v>3.3673525053590319</v>
      </c>
      <c r="H6671" s="16">
        <v>4.8409184290584832</v>
      </c>
      <c r="I6671" s="16">
        <v>3.4468122508904298</v>
      </c>
      <c r="J6671" s="16">
        <v>5.540417833467064</v>
      </c>
      <c r="K6671" s="16">
        <v>8.5879910692014967</v>
      </c>
      <c r="L6671" s="16">
        <v>5.1317701088487064</v>
      </c>
      <c r="M6671" s="16">
        <v>8.0475274833500041</v>
      </c>
      <c r="N6671" s="13">
        <v>4.9454169046583853</v>
      </c>
      <c r="O6671" s="16">
        <v>5.8330762914784868</v>
      </c>
      <c r="P6671" s="16">
        <v>2.1968809571632621</v>
      </c>
      <c r="Q6671" s="16">
        <v>1.4079545446384492</v>
      </c>
      <c r="R6671" s="16">
        <v>3.3673525053590319</v>
      </c>
      <c r="S6671" s="16">
        <v>4.8409184290584832</v>
      </c>
      <c r="T6671" s="16">
        <v>3.4468122508904298</v>
      </c>
      <c r="U6671" s="16">
        <v>5.540417833467064</v>
      </c>
      <c r="V6671" s="16">
        <v>8.5879910692014967</v>
      </c>
      <c r="W6671" s="16">
        <v>5.1317701088487064</v>
      </c>
      <c r="X6671" s="16">
        <v>8.0475274833500041</v>
      </c>
      <c r="Y6671" s="13">
        <v>4.9454169046583853</v>
      </c>
    </row>
    <row r="6672" spans="2:25" x14ac:dyDescent="0.25">
      <c r="B6672" s="11">
        <v>6669</v>
      </c>
      <c r="C6672" s="13">
        <v>1812.0877163007697</v>
      </c>
      <c r="D6672" s="16">
        <v>9.1682098107381833</v>
      </c>
      <c r="E6672" s="16">
        <v>5.3168844623692335</v>
      </c>
      <c r="F6672" s="16">
        <v>8.2841632813734201</v>
      </c>
      <c r="G6672" s="16">
        <v>3.0032585073508047</v>
      </c>
      <c r="H6672" s="16">
        <v>3.5917278876281911</v>
      </c>
      <c r="I6672" s="16">
        <v>2.3982875515011872</v>
      </c>
      <c r="J6672" s="16">
        <v>5.4679934964815926</v>
      </c>
      <c r="K6672" s="16">
        <v>6.6394247693607316</v>
      </c>
      <c r="L6672" s="16">
        <v>7.4826863201467466</v>
      </c>
      <c r="M6672" s="16">
        <v>5.8138583932483101</v>
      </c>
      <c r="N6672" s="13">
        <v>3.912726287957256</v>
      </c>
      <c r="O6672" s="16">
        <v>9.1682098107381833</v>
      </c>
      <c r="P6672" s="16">
        <v>5.3168844623692335</v>
      </c>
      <c r="Q6672" s="16">
        <v>8.2841632813734201</v>
      </c>
      <c r="R6672" s="16">
        <v>3.0032585073508047</v>
      </c>
      <c r="S6672" s="16">
        <v>3.5917278876281911</v>
      </c>
      <c r="T6672" s="16">
        <v>2.3982875515011872</v>
      </c>
      <c r="U6672" s="16">
        <v>5.4679934964815926</v>
      </c>
      <c r="V6672" s="16">
        <v>6.6394247693607316</v>
      </c>
      <c r="W6672" s="16">
        <v>7.4826863201467466</v>
      </c>
      <c r="X6672" s="16">
        <v>5.8138583932483101</v>
      </c>
      <c r="Y6672" s="13">
        <v>3.912726287957256</v>
      </c>
    </row>
    <row r="6673" spans="2:25" x14ac:dyDescent="0.25">
      <c r="B6673" s="11">
        <v>6670</v>
      </c>
      <c r="C6673" s="13">
        <v>1805.7975230037553</v>
      </c>
      <c r="D6673" s="16">
        <v>8.6463994675827482</v>
      </c>
      <c r="E6673" s="16">
        <v>5.4857043366089311</v>
      </c>
      <c r="F6673" s="16">
        <v>6.1576024031845504</v>
      </c>
      <c r="G6673" s="16">
        <v>3.9801505159133801</v>
      </c>
      <c r="H6673" s="16">
        <v>5.2167649692943998</v>
      </c>
      <c r="I6673" s="16">
        <v>2.6941793870509629</v>
      </c>
      <c r="J6673" s="16">
        <v>5.9458074959821356</v>
      </c>
      <c r="K6673" s="16">
        <v>3.0101298134577412</v>
      </c>
      <c r="L6673" s="16">
        <v>8.5737836163764491</v>
      </c>
      <c r="M6673" s="16">
        <v>2.3116258517212604</v>
      </c>
      <c r="N6673" s="13">
        <v>8.7304178764961833</v>
      </c>
      <c r="O6673" s="16">
        <v>8.6463994675827482</v>
      </c>
      <c r="P6673" s="16">
        <v>5.4857043366089311</v>
      </c>
      <c r="Q6673" s="16">
        <v>6.1576024031845504</v>
      </c>
      <c r="R6673" s="16">
        <v>3.9801505159133801</v>
      </c>
      <c r="S6673" s="16">
        <v>5.2167649692943998</v>
      </c>
      <c r="T6673" s="16">
        <v>2.6941793870509629</v>
      </c>
      <c r="U6673" s="16">
        <v>5.9458074959821356</v>
      </c>
      <c r="V6673" s="16">
        <v>3.0101298134577412</v>
      </c>
      <c r="W6673" s="16">
        <v>8.5737836163764491</v>
      </c>
      <c r="X6673" s="16">
        <v>2.3116258517212604</v>
      </c>
      <c r="Y6673" s="13">
        <v>8.7304178764961833</v>
      </c>
    </row>
    <row r="6674" spans="2:25" x14ac:dyDescent="0.25">
      <c r="B6674" s="11">
        <v>6671</v>
      </c>
      <c r="C6674" s="13">
        <v>1860.7088150273173</v>
      </c>
      <c r="D6674" s="16">
        <v>3.8447229489030561</v>
      </c>
      <c r="E6674" s="16">
        <v>5.965593795306301</v>
      </c>
      <c r="F6674" s="16">
        <v>8.7494401675449982</v>
      </c>
      <c r="G6674" s="16">
        <v>3.1434450492959116</v>
      </c>
      <c r="H6674" s="16">
        <v>9.6573790662625196</v>
      </c>
      <c r="I6674" s="16">
        <v>4.1088251184072719</v>
      </c>
      <c r="J6674" s="16">
        <v>7.0191647393649372</v>
      </c>
      <c r="K6674" s="16">
        <v>6.7755129682340973</v>
      </c>
      <c r="L6674" s="16">
        <v>5.4468982162937198</v>
      </c>
      <c r="M6674" s="16">
        <v>3.8952561117988092</v>
      </c>
      <c r="N6674" s="13">
        <v>5.2468777893866774</v>
      </c>
      <c r="O6674" s="16">
        <v>3.8447229489030561</v>
      </c>
      <c r="P6674" s="16">
        <v>5.965593795306301</v>
      </c>
      <c r="Q6674" s="16">
        <v>8.7494401675449982</v>
      </c>
      <c r="R6674" s="16">
        <v>3.1434450492959116</v>
      </c>
      <c r="S6674" s="16">
        <v>9.6573790662625196</v>
      </c>
      <c r="T6674" s="16">
        <v>4.1088251184072719</v>
      </c>
      <c r="U6674" s="16">
        <v>7.0191647393649372</v>
      </c>
      <c r="V6674" s="16">
        <v>6.7755129682340973</v>
      </c>
      <c r="W6674" s="16">
        <v>5.4468982162937198</v>
      </c>
      <c r="X6674" s="16">
        <v>3.8952561117988092</v>
      </c>
      <c r="Y6674" s="13">
        <v>5.2468777893866774</v>
      </c>
    </row>
    <row r="6675" spans="2:25" x14ac:dyDescent="0.25">
      <c r="B6675" s="11">
        <v>6672</v>
      </c>
      <c r="C6675" s="13">
        <v>1795.5265766871541</v>
      </c>
      <c r="D6675" s="16">
        <v>4.9482818483459985</v>
      </c>
      <c r="E6675" s="16">
        <v>5.2635052922782908</v>
      </c>
      <c r="F6675" s="16">
        <v>3.548696693403925</v>
      </c>
      <c r="G6675" s="16">
        <v>7.2999139252302907</v>
      </c>
      <c r="H6675" s="16">
        <v>5.9952780818235212</v>
      </c>
      <c r="I6675" s="16">
        <v>6.8432876612192945</v>
      </c>
      <c r="J6675" s="16">
        <v>4.7684162279534572</v>
      </c>
      <c r="K6675" s="16">
        <v>3.7575406709655557</v>
      </c>
      <c r="L6675" s="16">
        <v>5.3729026592800677</v>
      </c>
      <c r="M6675" s="16">
        <v>5.4845441608280829</v>
      </c>
      <c r="N6675" s="13">
        <v>6.6669843954309602</v>
      </c>
      <c r="O6675" s="16">
        <v>4.9482818483459985</v>
      </c>
      <c r="P6675" s="16">
        <v>5.2635052922782908</v>
      </c>
      <c r="Q6675" s="16">
        <v>3.548696693403925</v>
      </c>
      <c r="R6675" s="16">
        <v>7.2999139252302907</v>
      </c>
      <c r="S6675" s="16">
        <v>5.9952780818235212</v>
      </c>
      <c r="T6675" s="16">
        <v>6.8432876612192945</v>
      </c>
      <c r="U6675" s="16">
        <v>4.7684162279534572</v>
      </c>
      <c r="V6675" s="16">
        <v>3.7575406709655557</v>
      </c>
      <c r="W6675" s="16">
        <v>5.3729026592800677</v>
      </c>
      <c r="X6675" s="16">
        <v>5.4845441608280829</v>
      </c>
      <c r="Y6675" s="13">
        <v>6.6669843954309602</v>
      </c>
    </row>
    <row r="6676" spans="2:25" x14ac:dyDescent="0.25">
      <c r="B6676" s="11">
        <v>6673</v>
      </c>
      <c r="C6676" s="13">
        <v>1711.1744550140888</v>
      </c>
      <c r="D6676" s="16">
        <v>3.984866059913136</v>
      </c>
      <c r="E6676" s="16">
        <v>5.1213905331459753</v>
      </c>
      <c r="F6676" s="16">
        <v>4.6113854916023698</v>
      </c>
      <c r="G6676" s="16">
        <v>4.4964741688008356</v>
      </c>
      <c r="H6676" s="16">
        <v>9.0412683037898205</v>
      </c>
      <c r="I6676" s="16">
        <v>2.6013342948774323</v>
      </c>
      <c r="J6676" s="16">
        <v>5.5621060905844679</v>
      </c>
      <c r="K6676" s="16">
        <v>5.6243941376103281</v>
      </c>
      <c r="L6676" s="16">
        <v>2.9039345344988989</v>
      </c>
      <c r="M6676" s="16">
        <v>6.5056740410704386</v>
      </c>
      <c r="N6676" s="13">
        <v>4.5125616311219687</v>
      </c>
      <c r="O6676" s="16">
        <v>3.984866059913136</v>
      </c>
      <c r="P6676" s="16">
        <v>5.1213905331459753</v>
      </c>
      <c r="Q6676" s="16">
        <v>4.6113854916023698</v>
      </c>
      <c r="R6676" s="16">
        <v>4.4964741688008356</v>
      </c>
      <c r="S6676" s="16">
        <v>9.0412683037898205</v>
      </c>
      <c r="T6676" s="16">
        <v>2.6013342948774323</v>
      </c>
      <c r="U6676" s="16">
        <v>5.5621060905844679</v>
      </c>
      <c r="V6676" s="16">
        <v>5.6243941376103281</v>
      </c>
      <c r="W6676" s="16">
        <v>2.9039345344988989</v>
      </c>
      <c r="X6676" s="16">
        <v>6.5056740410704386</v>
      </c>
      <c r="Y6676" s="13">
        <v>4.5125616311219687</v>
      </c>
    </row>
    <row r="6677" spans="2:25" x14ac:dyDescent="0.25">
      <c r="B6677" s="11">
        <v>6674</v>
      </c>
      <c r="C6677" s="13">
        <v>1736.4252229560652</v>
      </c>
      <c r="D6677" s="16">
        <v>7.2508217026652595</v>
      </c>
      <c r="E6677" s="16">
        <v>3.9985994963787208</v>
      </c>
      <c r="F6677" s="16">
        <v>3.3820816421426674</v>
      </c>
      <c r="G6677" s="16">
        <v>1.7677103239493794</v>
      </c>
      <c r="H6677" s="16">
        <v>8.610571020907539</v>
      </c>
      <c r="I6677" s="16">
        <v>4.990205585408849</v>
      </c>
      <c r="J6677" s="16">
        <v>3.7714512428152061</v>
      </c>
      <c r="K6677" s="16">
        <v>8.2840461912162962</v>
      </c>
      <c r="L6677" s="16">
        <v>3.8474920780040485</v>
      </c>
      <c r="M6677" s="16">
        <v>6.8000770485553366</v>
      </c>
      <c r="N6677" s="13">
        <v>3.8912083785392588</v>
      </c>
      <c r="O6677" s="16">
        <v>7.2508217026652595</v>
      </c>
      <c r="P6677" s="16">
        <v>3.9985994963787208</v>
      </c>
      <c r="Q6677" s="16">
        <v>3.3820816421426674</v>
      </c>
      <c r="R6677" s="16">
        <v>1.7677103239493794</v>
      </c>
      <c r="S6677" s="16">
        <v>8.610571020907539</v>
      </c>
      <c r="T6677" s="16">
        <v>4.990205585408849</v>
      </c>
      <c r="U6677" s="16">
        <v>3.7714512428152061</v>
      </c>
      <c r="V6677" s="16">
        <v>8.2840461912162962</v>
      </c>
      <c r="W6677" s="16">
        <v>3.8474920780040485</v>
      </c>
      <c r="X6677" s="16">
        <v>6.8000770485553366</v>
      </c>
      <c r="Y6677" s="13">
        <v>3.8912083785392588</v>
      </c>
    </row>
    <row r="6678" spans="2:25" x14ac:dyDescent="0.25">
      <c r="B6678" s="11">
        <v>6675</v>
      </c>
      <c r="C6678" s="13">
        <v>1627.5794500299396</v>
      </c>
      <c r="D6678" s="16">
        <v>5.3709992331493872</v>
      </c>
      <c r="E6678" s="16">
        <v>3.1252032527184648</v>
      </c>
      <c r="F6678" s="16">
        <v>4.4606978176279686</v>
      </c>
      <c r="G6678" s="16">
        <v>5.4178608045381758</v>
      </c>
      <c r="H6678" s="16">
        <v>4.9599681817250447</v>
      </c>
      <c r="I6678" s="16">
        <v>1.6019117428715575</v>
      </c>
      <c r="J6678" s="16">
        <v>5.46567281714636</v>
      </c>
      <c r="K6678" s="16">
        <v>6.6013982963123841</v>
      </c>
      <c r="L6678" s="16">
        <v>4.6615787149930945</v>
      </c>
      <c r="M6678" s="16">
        <v>2.9935489794944097</v>
      </c>
      <c r="N6678" s="13">
        <v>5.0096451858522117</v>
      </c>
      <c r="O6678" s="16">
        <v>5.3709992331493872</v>
      </c>
      <c r="P6678" s="16">
        <v>3.1252032527184648</v>
      </c>
      <c r="Q6678" s="16">
        <v>4.4606978176279686</v>
      </c>
      <c r="R6678" s="16">
        <v>5.4178608045381758</v>
      </c>
      <c r="S6678" s="16">
        <v>4.9599681817250447</v>
      </c>
      <c r="T6678" s="16">
        <v>1.6019117428715575</v>
      </c>
      <c r="U6678" s="16">
        <v>5.46567281714636</v>
      </c>
      <c r="V6678" s="16">
        <v>6.6013982963123841</v>
      </c>
      <c r="W6678" s="16">
        <v>4.6615787149930945</v>
      </c>
      <c r="X6678" s="16">
        <v>2.9935489794944097</v>
      </c>
      <c r="Y6678" s="13">
        <v>5.0096451858522117</v>
      </c>
    </row>
    <row r="6679" spans="2:25" x14ac:dyDescent="0.25">
      <c r="B6679" s="11">
        <v>6676</v>
      </c>
      <c r="C6679" s="13">
        <v>1721.5622614032566</v>
      </c>
      <c r="D6679" s="16">
        <v>5.3731413582890282</v>
      </c>
      <c r="E6679" s="16">
        <v>5.2852177303211318</v>
      </c>
      <c r="F6679" s="16">
        <v>5.6114564785612915</v>
      </c>
      <c r="G6679" s="16">
        <v>7.0731482461357498</v>
      </c>
      <c r="H6679" s="16">
        <v>5.8706538172726184</v>
      </c>
      <c r="I6679" s="16">
        <v>7.1270613286993392</v>
      </c>
      <c r="J6679" s="16">
        <v>2.3447044105548458</v>
      </c>
      <c r="K6679" s="16">
        <v>2.2176335623589454</v>
      </c>
      <c r="L6679" s="16">
        <v>5.9057457818442067</v>
      </c>
      <c r="M6679" s="16">
        <v>4.1588432196806622</v>
      </c>
      <c r="N6679" s="13">
        <v>4.6138249831960794</v>
      </c>
      <c r="O6679" s="16">
        <v>5.3731413582890282</v>
      </c>
      <c r="P6679" s="16">
        <v>5.2852177303211318</v>
      </c>
      <c r="Q6679" s="16">
        <v>5.6114564785612915</v>
      </c>
      <c r="R6679" s="16">
        <v>7.0731482461357498</v>
      </c>
      <c r="S6679" s="16">
        <v>5.8706538172726184</v>
      </c>
      <c r="T6679" s="16">
        <v>7.1270613286993392</v>
      </c>
      <c r="U6679" s="16">
        <v>2.3447044105548458</v>
      </c>
      <c r="V6679" s="16">
        <v>2.2176335623589454</v>
      </c>
      <c r="W6679" s="16">
        <v>5.9057457818442067</v>
      </c>
      <c r="X6679" s="16">
        <v>4.1588432196806622</v>
      </c>
      <c r="Y6679" s="13">
        <v>4.6138249831960794</v>
      </c>
    </row>
    <row r="6680" spans="2:25" x14ac:dyDescent="0.25">
      <c r="B6680" s="11">
        <v>6677</v>
      </c>
      <c r="C6680" s="13">
        <v>1815.0376529409357</v>
      </c>
      <c r="D6680" s="16">
        <v>6.2627093536664669</v>
      </c>
      <c r="E6680" s="16">
        <v>8.5363862173630558</v>
      </c>
      <c r="F6680" s="16">
        <v>4.9481779323359465</v>
      </c>
      <c r="G6680" s="16">
        <v>4.5750232439067338</v>
      </c>
      <c r="H6680" s="16">
        <v>4.3230093857749674</v>
      </c>
      <c r="I6680" s="16">
        <v>5.8418384396437526</v>
      </c>
      <c r="J6680" s="16">
        <v>6.6613716385576556</v>
      </c>
      <c r="K6680" s="16">
        <v>5.8663449230631635</v>
      </c>
      <c r="L6680" s="16">
        <v>5.602906414664008</v>
      </c>
      <c r="M6680" s="16">
        <v>3.8418999169785533</v>
      </c>
      <c r="N6680" s="13">
        <v>4.6435338340381298</v>
      </c>
      <c r="O6680" s="16">
        <v>6.2627093536664669</v>
      </c>
      <c r="P6680" s="16">
        <v>8.5363862173630558</v>
      </c>
      <c r="Q6680" s="16">
        <v>4.9481779323359465</v>
      </c>
      <c r="R6680" s="16">
        <v>4.5750232439067338</v>
      </c>
      <c r="S6680" s="16">
        <v>4.3230093857749674</v>
      </c>
      <c r="T6680" s="16">
        <v>5.8418384396437526</v>
      </c>
      <c r="U6680" s="16">
        <v>6.6613716385576556</v>
      </c>
      <c r="V6680" s="16">
        <v>5.8663449230631635</v>
      </c>
      <c r="W6680" s="16">
        <v>5.602906414664008</v>
      </c>
      <c r="X6680" s="16">
        <v>3.8418999169785533</v>
      </c>
      <c r="Y6680" s="13">
        <v>4.6435338340381298</v>
      </c>
    </row>
    <row r="6681" spans="2:25" x14ac:dyDescent="0.25">
      <c r="B6681" s="11">
        <v>6678</v>
      </c>
      <c r="C6681" s="13">
        <v>1562.6435250578982</v>
      </c>
      <c r="D6681" s="16">
        <v>1.9153542300863462</v>
      </c>
      <c r="E6681" s="16">
        <v>2.5204551751570459</v>
      </c>
      <c r="F6681" s="16">
        <v>4.6271929594799834</v>
      </c>
      <c r="G6681" s="16">
        <v>2.3816269071016345</v>
      </c>
      <c r="H6681" s="16">
        <v>8.1635088690482647</v>
      </c>
      <c r="I6681" s="16">
        <v>2.0738000164939918</v>
      </c>
      <c r="J6681" s="16">
        <v>8.3258028403975288</v>
      </c>
      <c r="K6681" s="16">
        <v>4.9770934768248125</v>
      </c>
      <c r="L6681" s="16">
        <v>4.4316569788009179</v>
      </c>
      <c r="M6681" s="16">
        <v>3.6190871472926149</v>
      </c>
      <c r="N6681" s="13">
        <v>2.538430422012361</v>
      </c>
      <c r="O6681" s="16">
        <v>1.9153542300863462</v>
      </c>
      <c r="P6681" s="16">
        <v>2.5204551751570459</v>
      </c>
      <c r="Q6681" s="16">
        <v>4.6271929594799834</v>
      </c>
      <c r="R6681" s="16">
        <v>2.3816269071016345</v>
      </c>
      <c r="S6681" s="16">
        <v>8.1635088690482647</v>
      </c>
      <c r="T6681" s="16">
        <v>2.0738000164939918</v>
      </c>
      <c r="U6681" s="16">
        <v>8.3258028403975288</v>
      </c>
      <c r="V6681" s="16">
        <v>4.9770934768248125</v>
      </c>
      <c r="W6681" s="16">
        <v>4.4316569788009179</v>
      </c>
      <c r="X6681" s="16">
        <v>3.6190871472926149</v>
      </c>
      <c r="Y6681" s="13">
        <v>2.538430422012361</v>
      </c>
    </row>
    <row r="6682" spans="2:25" x14ac:dyDescent="0.25">
      <c r="B6682" s="11">
        <v>6679</v>
      </c>
      <c r="C6682" s="13">
        <v>1775.3379955655998</v>
      </c>
      <c r="D6682" s="16">
        <v>5.6579740222832973</v>
      </c>
      <c r="E6682" s="16">
        <v>4.7781590843241535</v>
      </c>
      <c r="F6682" s="16">
        <v>5.6644222593650726</v>
      </c>
      <c r="G6682" s="16">
        <v>4.9662596816461884</v>
      </c>
      <c r="H6682" s="16">
        <v>6.2983326202379892</v>
      </c>
      <c r="I6682" s="16">
        <v>4.8515955538968738</v>
      </c>
      <c r="J6682" s="16">
        <v>2.8406619676172609</v>
      </c>
      <c r="K6682" s="16">
        <v>7.3827363529329491</v>
      </c>
      <c r="L6682" s="16">
        <v>6.423490368797375</v>
      </c>
      <c r="M6682" s="16">
        <v>3.4850329838116689</v>
      </c>
      <c r="N6682" s="13">
        <v>6.4266932454193499</v>
      </c>
      <c r="O6682" s="16">
        <v>5.6579740222832973</v>
      </c>
      <c r="P6682" s="16">
        <v>4.7781590843241535</v>
      </c>
      <c r="Q6682" s="16">
        <v>5.6644222593650726</v>
      </c>
      <c r="R6682" s="16">
        <v>4.9662596816461884</v>
      </c>
      <c r="S6682" s="16">
        <v>6.2983326202379892</v>
      </c>
      <c r="T6682" s="16">
        <v>4.8515955538968738</v>
      </c>
      <c r="U6682" s="16">
        <v>2.8406619676172609</v>
      </c>
      <c r="V6682" s="16">
        <v>7.3827363529329491</v>
      </c>
      <c r="W6682" s="16">
        <v>6.423490368797375</v>
      </c>
      <c r="X6682" s="16">
        <v>3.4850329838116689</v>
      </c>
      <c r="Y6682" s="13">
        <v>6.4266932454193499</v>
      </c>
    </row>
    <row r="6683" spans="2:25" x14ac:dyDescent="0.25">
      <c r="B6683" s="11">
        <v>6680</v>
      </c>
      <c r="C6683" s="13">
        <v>1688.5149564127396</v>
      </c>
      <c r="D6683" s="16">
        <v>5.6970062421201959</v>
      </c>
      <c r="E6683" s="16">
        <v>3.4229942858954558</v>
      </c>
      <c r="F6683" s="16">
        <v>7.075595745637683</v>
      </c>
      <c r="G6683" s="16">
        <v>3.4623246866554478</v>
      </c>
      <c r="H6683" s="16">
        <v>5.5095466677514686</v>
      </c>
      <c r="I6683" s="16">
        <v>5.8059932375789707</v>
      </c>
      <c r="J6683" s="16">
        <v>6.1747058198685467</v>
      </c>
      <c r="K6683" s="16">
        <v>4.8540415011673508</v>
      </c>
      <c r="L6683" s="16">
        <v>4.6943374112575995</v>
      </c>
      <c r="M6683" s="16">
        <v>2.1419721832086482</v>
      </c>
      <c r="N6683" s="13">
        <v>4.6775677645125118</v>
      </c>
      <c r="O6683" s="16">
        <v>5.6970062421201959</v>
      </c>
      <c r="P6683" s="16">
        <v>3.4229942858954558</v>
      </c>
      <c r="Q6683" s="16">
        <v>7.075595745637683</v>
      </c>
      <c r="R6683" s="16">
        <v>3.4623246866554478</v>
      </c>
      <c r="S6683" s="16">
        <v>5.5095466677514686</v>
      </c>
      <c r="T6683" s="16">
        <v>5.8059932375789707</v>
      </c>
      <c r="U6683" s="16">
        <v>6.1747058198685467</v>
      </c>
      <c r="V6683" s="16">
        <v>4.8540415011673508</v>
      </c>
      <c r="W6683" s="16">
        <v>4.6943374112575995</v>
      </c>
      <c r="X6683" s="16">
        <v>2.1419721832086482</v>
      </c>
      <c r="Y6683" s="13">
        <v>4.6775677645125118</v>
      </c>
    </row>
    <row r="6684" spans="2:25" x14ac:dyDescent="0.25">
      <c r="B6684" s="11">
        <v>6681</v>
      </c>
      <c r="C6684" s="13">
        <v>1613.3091341510024</v>
      </c>
      <c r="D6684" s="16">
        <v>4.9389499504136838</v>
      </c>
      <c r="E6684" s="16">
        <v>4.1408612448916138</v>
      </c>
      <c r="F6684" s="16">
        <v>0.41840977838509996</v>
      </c>
      <c r="G6684" s="16">
        <v>5.6026439797903924</v>
      </c>
      <c r="H6684" s="16">
        <v>4.6682754380932225</v>
      </c>
      <c r="I6684" s="16">
        <v>3.6362801295609115</v>
      </c>
      <c r="J6684" s="16">
        <v>5.986368960927579</v>
      </c>
      <c r="K6684" s="16">
        <v>6.0803262961865689</v>
      </c>
      <c r="L6684" s="16">
        <v>2.7287894057733215</v>
      </c>
      <c r="M6684" s="16">
        <v>5.3670698298360602</v>
      </c>
      <c r="N6684" s="13">
        <v>5.2203394116448267</v>
      </c>
      <c r="O6684" s="16">
        <v>4.9389499504136838</v>
      </c>
      <c r="P6684" s="16">
        <v>4.1408612448916138</v>
      </c>
      <c r="Q6684" s="16">
        <v>0.41840977838509996</v>
      </c>
      <c r="R6684" s="16">
        <v>5.6026439797903924</v>
      </c>
      <c r="S6684" s="16">
        <v>4.6682754380932225</v>
      </c>
      <c r="T6684" s="16">
        <v>3.6362801295609115</v>
      </c>
      <c r="U6684" s="16">
        <v>5.986368960927579</v>
      </c>
      <c r="V6684" s="16">
        <v>6.0803262961865689</v>
      </c>
      <c r="W6684" s="16">
        <v>2.7287894057733215</v>
      </c>
      <c r="X6684" s="16">
        <v>5.3670698298360602</v>
      </c>
      <c r="Y6684" s="13">
        <v>5.2203394116448267</v>
      </c>
    </row>
    <row r="6685" spans="2:25" x14ac:dyDescent="0.25">
      <c r="B6685" s="11">
        <v>6682</v>
      </c>
      <c r="C6685" s="13">
        <v>1478.5209701070708</v>
      </c>
      <c r="D6685" s="16">
        <v>4.5509852255798489</v>
      </c>
      <c r="E6685" s="16">
        <v>5.779246885834417</v>
      </c>
      <c r="F6685" s="16">
        <v>5.3606561074448695</v>
      </c>
      <c r="G6685" s="16">
        <v>4.5677986328620337</v>
      </c>
      <c r="H6685" s="16">
        <v>3.9505955114826987</v>
      </c>
      <c r="I6685" s="16">
        <v>5.3043454298172739</v>
      </c>
      <c r="J6685" s="16">
        <v>2.7524073336439141</v>
      </c>
      <c r="K6685" s="16">
        <v>4.5266583204086617</v>
      </c>
      <c r="L6685" s="16">
        <v>1.8622674752288564</v>
      </c>
      <c r="M6685" s="16">
        <v>0.44748822374573827</v>
      </c>
      <c r="N6685" s="13">
        <v>0.6501958060173223</v>
      </c>
      <c r="O6685" s="16">
        <v>4.5509852255798489</v>
      </c>
      <c r="P6685" s="16">
        <v>5.779246885834417</v>
      </c>
      <c r="Q6685" s="16">
        <v>5.3606561074448695</v>
      </c>
      <c r="R6685" s="16">
        <v>4.5677986328620337</v>
      </c>
      <c r="S6685" s="16">
        <v>3.9505955114826987</v>
      </c>
      <c r="T6685" s="16">
        <v>5.3043454298172739</v>
      </c>
      <c r="U6685" s="16">
        <v>2.7524073336439141</v>
      </c>
      <c r="V6685" s="16">
        <v>4.5266583204086617</v>
      </c>
      <c r="W6685" s="16">
        <v>1.8622674752288564</v>
      </c>
      <c r="X6685" s="16">
        <v>0.44748822374573827</v>
      </c>
      <c r="Y6685" s="13">
        <v>0.6501958060173223</v>
      </c>
    </row>
    <row r="6686" spans="2:25" x14ac:dyDescent="0.25">
      <c r="B6686" s="11">
        <v>6683</v>
      </c>
      <c r="C6686" s="13">
        <v>1749.9390056322634</v>
      </c>
      <c r="D6686" s="16">
        <v>3.7057625846748934</v>
      </c>
      <c r="E6686" s="16">
        <v>3.6539573955134048</v>
      </c>
      <c r="F6686" s="16">
        <v>3.9390087917428422</v>
      </c>
      <c r="G6686" s="16">
        <v>4.4218812658132567</v>
      </c>
      <c r="H6686" s="16">
        <v>10.895799867977878</v>
      </c>
      <c r="I6686" s="16">
        <v>7.5464571707265495</v>
      </c>
      <c r="J6686" s="16">
        <v>4.5054215589004123</v>
      </c>
      <c r="K6686" s="16">
        <v>4.7834889448611282</v>
      </c>
      <c r="L6686" s="16">
        <v>0.96177649340528237</v>
      </c>
      <c r="M6686" s="16">
        <v>4.4300201133752823</v>
      </c>
      <c r="N6686" s="13">
        <v>8.686538551806791</v>
      </c>
      <c r="O6686" s="16">
        <v>3.7057625846748934</v>
      </c>
      <c r="P6686" s="16">
        <v>3.6539573955134048</v>
      </c>
      <c r="Q6686" s="16">
        <v>3.9390087917428422</v>
      </c>
      <c r="R6686" s="16">
        <v>4.4218812658132567</v>
      </c>
      <c r="S6686" s="16">
        <v>10.895799867977878</v>
      </c>
      <c r="T6686" s="16">
        <v>7.5464571707265495</v>
      </c>
      <c r="U6686" s="16">
        <v>4.5054215589004123</v>
      </c>
      <c r="V6686" s="16">
        <v>4.7834889448611282</v>
      </c>
      <c r="W6686" s="16">
        <v>0.96177649340528237</v>
      </c>
      <c r="X6686" s="16">
        <v>4.4300201133752823</v>
      </c>
      <c r="Y6686" s="13">
        <v>8.686538551806791</v>
      </c>
    </row>
    <row r="6687" spans="2:25" x14ac:dyDescent="0.25">
      <c r="B6687" s="11">
        <v>6684</v>
      </c>
      <c r="C6687" s="13">
        <v>1619.8458469596558</v>
      </c>
      <c r="D6687" s="16">
        <v>5.0548316419430384</v>
      </c>
      <c r="E6687" s="16">
        <v>6.3930747274143611</v>
      </c>
      <c r="F6687" s="16">
        <v>4.5970713843417998</v>
      </c>
      <c r="G6687" s="16">
        <v>3.0490854279459025</v>
      </c>
      <c r="H6687" s="16">
        <v>4.7803849870538029</v>
      </c>
      <c r="I6687" s="16">
        <v>3.8155933692527415</v>
      </c>
      <c r="J6687" s="16">
        <v>2.1929933948229552</v>
      </c>
      <c r="K6687" s="16">
        <v>2.9655639914244758</v>
      </c>
      <c r="L6687" s="16">
        <v>6.3471369918829215</v>
      </c>
      <c r="M6687" s="16">
        <v>4.8205158079861308</v>
      </c>
      <c r="N6687" s="13">
        <v>5.145275970685665</v>
      </c>
      <c r="O6687" s="16">
        <v>5.0548316419430384</v>
      </c>
      <c r="P6687" s="16">
        <v>6.3930747274143611</v>
      </c>
      <c r="Q6687" s="16">
        <v>4.5970713843417998</v>
      </c>
      <c r="R6687" s="16">
        <v>3.0490854279459025</v>
      </c>
      <c r="S6687" s="16">
        <v>4.7803849870538029</v>
      </c>
      <c r="T6687" s="16">
        <v>3.8155933692527415</v>
      </c>
      <c r="U6687" s="16">
        <v>2.1929933948229552</v>
      </c>
      <c r="V6687" s="16">
        <v>2.9655639914244758</v>
      </c>
      <c r="W6687" s="16">
        <v>6.3471369918829215</v>
      </c>
      <c r="X6687" s="16">
        <v>4.8205158079861308</v>
      </c>
      <c r="Y6687" s="13">
        <v>5.145275970685665</v>
      </c>
    </row>
    <row r="6688" spans="2:25" x14ac:dyDescent="0.25">
      <c r="B6688" s="11">
        <v>6685</v>
      </c>
      <c r="C6688" s="13">
        <v>1573.8789239466323</v>
      </c>
      <c r="D6688" s="16">
        <v>3.2357632189694288</v>
      </c>
      <c r="E6688" s="16">
        <v>3.1824084779125004</v>
      </c>
      <c r="F6688" s="16">
        <v>5.5104680006634128</v>
      </c>
      <c r="G6688" s="16">
        <v>3.9924373118797951</v>
      </c>
      <c r="H6688" s="16">
        <v>4.5859970941613719</v>
      </c>
      <c r="I6688" s="16">
        <v>8.2134717359581053</v>
      </c>
      <c r="J6688" s="16">
        <v>4.3300582454573338</v>
      </c>
      <c r="K6688" s="16">
        <v>2.8103843601575158</v>
      </c>
      <c r="L6688" s="16">
        <v>4.6870908949822052</v>
      </c>
      <c r="M6688" s="16">
        <v>2.2158496074965353</v>
      </c>
      <c r="N6688" s="13">
        <v>3.433789388890796</v>
      </c>
      <c r="O6688" s="16">
        <v>3.2357632189694288</v>
      </c>
      <c r="P6688" s="16">
        <v>3.1824084779125004</v>
      </c>
      <c r="Q6688" s="16">
        <v>5.5104680006634128</v>
      </c>
      <c r="R6688" s="16">
        <v>3.9924373118797951</v>
      </c>
      <c r="S6688" s="16">
        <v>4.5859970941613719</v>
      </c>
      <c r="T6688" s="16">
        <v>8.2134717359581053</v>
      </c>
      <c r="U6688" s="16">
        <v>4.3300582454573338</v>
      </c>
      <c r="V6688" s="16">
        <v>2.8103843601575158</v>
      </c>
      <c r="W6688" s="16">
        <v>4.6870908949822052</v>
      </c>
      <c r="X6688" s="16">
        <v>2.2158496074965353</v>
      </c>
      <c r="Y6688" s="13">
        <v>3.433789388890796</v>
      </c>
    </row>
    <row r="6689" spans="2:25" x14ac:dyDescent="0.25">
      <c r="B6689" s="11">
        <v>6686</v>
      </c>
      <c r="C6689" s="13">
        <v>1786.1964848161456</v>
      </c>
      <c r="D6689" s="16">
        <v>5.2389448353013082</v>
      </c>
      <c r="E6689" s="16">
        <v>3.2526657145184585</v>
      </c>
      <c r="F6689" s="16">
        <v>3.9413256941487331</v>
      </c>
      <c r="G6689" s="16">
        <v>8.0743022139630298</v>
      </c>
      <c r="H6689" s="16">
        <v>5.2597612681088508</v>
      </c>
      <c r="I6689" s="16">
        <v>5.6967280426929152</v>
      </c>
      <c r="J6689" s="16">
        <v>6.7455663616979917</v>
      </c>
      <c r="K6689" s="16">
        <v>8.3790300469260224</v>
      </c>
      <c r="L6689" s="16">
        <v>6.522459054078281</v>
      </c>
      <c r="M6689" s="16">
        <v>4.56766378168592</v>
      </c>
      <c r="N6689" s="13">
        <v>1.8404001139609245</v>
      </c>
      <c r="O6689" s="16">
        <v>5.2389448353013082</v>
      </c>
      <c r="P6689" s="16">
        <v>3.2526657145184585</v>
      </c>
      <c r="Q6689" s="16">
        <v>3.9413256941487331</v>
      </c>
      <c r="R6689" s="16">
        <v>8.0743022139630298</v>
      </c>
      <c r="S6689" s="16">
        <v>5.2597612681088508</v>
      </c>
      <c r="T6689" s="16">
        <v>5.6967280426929152</v>
      </c>
      <c r="U6689" s="16">
        <v>6.7455663616979917</v>
      </c>
      <c r="V6689" s="16">
        <v>8.3790300469260224</v>
      </c>
      <c r="W6689" s="16">
        <v>6.522459054078281</v>
      </c>
      <c r="X6689" s="16">
        <v>4.56766378168592</v>
      </c>
      <c r="Y6689" s="13">
        <v>1.8404001139609245</v>
      </c>
    </row>
    <row r="6690" spans="2:25" x14ac:dyDescent="0.25">
      <c r="B6690" s="11">
        <v>6687</v>
      </c>
      <c r="C6690" s="13">
        <v>1574.5334223250607</v>
      </c>
      <c r="D6690" s="16">
        <v>4.8553816115286876</v>
      </c>
      <c r="E6690" s="16">
        <v>2.8008126698176086</v>
      </c>
      <c r="F6690" s="16">
        <v>5.9924939490850466</v>
      </c>
      <c r="G6690" s="16">
        <v>1.8349169764200903</v>
      </c>
      <c r="H6690" s="16">
        <v>2.1009679904404073</v>
      </c>
      <c r="I6690" s="16">
        <v>4.6464529144531062</v>
      </c>
      <c r="J6690" s="16">
        <v>7.208164827411272</v>
      </c>
      <c r="K6690" s="16">
        <v>2.3060158687465293</v>
      </c>
      <c r="L6690" s="16">
        <v>3.7094995802603732</v>
      </c>
      <c r="M6690" s="16">
        <v>4.1028103438929842</v>
      </c>
      <c r="N6690" s="13">
        <v>6.7247933811497465</v>
      </c>
      <c r="O6690" s="16">
        <v>4.8553816115286876</v>
      </c>
      <c r="P6690" s="16">
        <v>2.8008126698176086</v>
      </c>
      <c r="Q6690" s="16">
        <v>5.9924939490850466</v>
      </c>
      <c r="R6690" s="16">
        <v>1.8349169764200903</v>
      </c>
      <c r="S6690" s="16">
        <v>2.1009679904404073</v>
      </c>
      <c r="T6690" s="16">
        <v>4.6464529144531062</v>
      </c>
      <c r="U6690" s="16">
        <v>7.208164827411272</v>
      </c>
      <c r="V6690" s="16">
        <v>2.3060158687465293</v>
      </c>
      <c r="W6690" s="16">
        <v>3.7094995802603732</v>
      </c>
      <c r="X6690" s="16">
        <v>4.1028103438929842</v>
      </c>
      <c r="Y6690" s="13">
        <v>6.7247933811497465</v>
      </c>
    </row>
    <row r="6691" spans="2:25" x14ac:dyDescent="0.25">
      <c r="B6691" s="11">
        <v>6688</v>
      </c>
      <c r="C6691" s="13">
        <v>1535.7774490205024</v>
      </c>
      <c r="D6691" s="16">
        <v>5.8637517264392862</v>
      </c>
      <c r="E6691" s="16">
        <v>4.3251909943146822</v>
      </c>
      <c r="F6691" s="16">
        <v>3.299159489077284</v>
      </c>
      <c r="G6691" s="16">
        <v>2.6639580534683036</v>
      </c>
      <c r="H6691" s="16">
        <v>4.8942288892597752</v>
      </c>
      <c r="I6691" s="16">
        <v>-7.2739912086631442E-2</v>
      </c>
      <c r="J6691" s="16">
        <v>4.9262029349725411</v>
      </c>
      <c r="K6691" s="16">
        <v>5.7190427434260958</v>
      </c>
      <c r="L6691" s="16">
        <v>5.0890644880092628</v>
      </c>
      <c r="M6691" s="16">
        <v>2.1662237588189543</v>
      </c>
      <c r="N6691" s="13">
        <v>4.8036334206828633</v>
      </c>
      <c r="O6691" s="16">
        <v>5.8637517264392862</v>
      </c>
      <c r="P6691" s="16">
        <v>4.3251909943146822</v>
      </c>
      <c r="Q6691" s="16">
        <v>3.299159489077284</v>
      </c>
      <c r="R6691" s="16">
        <v>2.6639580534683036</v>
      </c>
      <c r="S6691" s="16">
        <v>4.8942288892597752</v>
      </c>
      <c r="T6691" s="16">
        <v>-7.2739912086631442E-2</v>
      </c>
      <c r="U6691" s="16">
        <v>4.9262029349725411</v>
      </c>
      <c r="V6691" s="16">
        <v>5.7190427434260958</v>
      </c>
      <c r="W6691" s="16">
        <v>5.0890644880092628</v>
      </c>
      <c r="X6691" s="16">
        <v>2.1662237588189543</v>
      </c>
      <c r="Y6691" s="13">
        <v>4.8036334206828633</v>
      </c>
    </row>
    <row r="6692" spans="2:25" x14ac:dyDescent="0.25">
      <c r="B6692" s="11">
        <v>6689</v>
      </c>
      <c r="C6692" s="13">
        <v>1691.9460183367794</v>
      </c>
      <c r="D6692" s="16">
        <v>9.2137919701685735</v>
      </c>
      <c r="E6692" s="16">
        <v>7.1411440260159811</v>
      </c>
      <c r="F6692" s="16">
        <v>4.2085889515675667</v>
      </c>
      <c r="G6692" s="16">
        <v>4.0191124883659493</v>
      </c>
      <c r="H6692" s="16">
        <v>4.9410052459831295</v>
      </c>
      <c r="I6692" s="16">
        <v>4.0577396338419636</v>
      </c>
      <c r="J6692" s="16">
        <v>2.7376566012066021</v>
      </c>
      <c r="K6692" s="16">
        <v>5.4089527667696826</v>
      </c>
      <c r="L6692" s="16">
        <v>1.8372848040689109</v>
      </c>
      <c r="M6692" s="16">
        <v>1.8860114773753627</v>
      </c>
      <c r="N6692" s="13">
        <v>8.4738058294032328</v>
      </c>
      <c r="O6692" s="16">
        <v>9.2137919701685735</v>
      </c>
      <c r="P6692" s="16">
        <v>7.1411440260159811</v>
      </c>
      <c r="Q6692" s="16">
        <v>4.2085889515675667</v>
      </c>
      <c r="R6692" s="16">
        <v>4.0191124883659493</v>
      </c>
      <c r="S6692" s="16">
        <v>4.9410052459831295</v>
      </c>
      <c r="T6692" s="16">
        <v>4.0577396338419636</v>
      </c>
      <c r="U6692" s="16">
        <v>2.7376566012066021</v>
      </c>
      <c r="V6692" s="16">
        <v>5.4089527667696826</v>
      </c>
      <c r="W6692" s="16">
        <v>1.8372848040689109</v>
      </c>
      <c r="X6692" s="16">
        <v>1.8860114773753627</v>
      </c>
      <c r="Y6692" s="13">
        <v>8.4738058294032328</v>
      </c>
    </row>
    <row r="6693" spans="2:25" x14ac:dyDescent="0.25">
      <c r="B6693" s="11">
        <v>6690</v>
      </c>
      <c r="C6693" s="13">
        <v>1692.9510727757458</v>
      </c>
      <c r="D6693" s="16">
        <v>2.4965793820682451</v>
      </c>
      <c r="E6693" s="16">
        <v>6.3930142794751728</v>
      </c>
      <c r="F6693" s="16">
        <v>6.9392867044447186</v>
      </c>
      <c r="G6693" s="16">
        <v>5.335322789992559</v>
      </c>
      <c r="H6693" s="16">
        <v>3.8938502909021584</v>
      </c>
      <c r="I6693" s="16">
        <v>4.3395268870914272</v>
      </c>
      <c r="J6693" s="16">
        <v>4.9453956493916174</v>
      </c>
      <c r="K6693" s="16">
        <v>4.6528852205735847</v>
      </c>
      <c r="L6693" s="16">
        <v>4.5871092755369567</v>
      </c>
      <c r="M6693" s="16">
        <v>5.4766298845149848</v>
      </c>
      <c r="N6693" s="13">
        <v>4.703171938345478</v>
      </c>
      <c r="O6693" s="16">
        <v>2.4965793820682451</v>
      </c>
      <c r="P6693" s="16">
        <v>6.3930142794751728</v>
      </c>
      <c r="Q6693" s="16">
        <v>6.9392867044447186</v>
      </c>
      <c r="R6693" s="16">
        <v>5.335322789992559</v>
      </c>
      <c r="S6693" s="16">
        <v>3.8938502909021584</v>
      </c>
      <c r="T6693" s="16">
        <v>4.3395268870914272</v>
      </c>
      <c r="U6693" s="16">
        <v>4.9453956493916174</v>
      </c>
      <c r="V6693" s="16">
        <v>4.6528852205735847</v>
      </c>
      <c r="W6693" s="16">
        <v>4.5871092755369567</v>
      </c>
      <c r="X6693" s="16">
        <v>5.4766298845149848</v>
      </c>
      <c r="Y6693" s="13">
        <v>4.703171938345478</v>
      </c>
    </row>
    <row r="6694" spans="2:25" x14ac:dyDescent="0.25">
      <c r="B6694" s="11">
        <v>6691</v>
      </c>
      <c r="C6694" s="13">
        <v>1664.7821992226843</v>
      </c>
      <c r="D6694" s="16">
        <v>4.5523471229565455</v>
      </c>
      <c r="E6694" s="16">
        <v>0.58995255789573697</v>
      </c>
      <c r="F6694" s="16">
        <v>4.2128039038292959</v>
      </c>
      <c r="G6694" s="16">
        <v>4.984746680936186</v>
      </c>
      <c r="H6694" s="16">
        <v>4.9543124912737486</v>
      </c>
      <c r="I6694" s="16">
        <v>6.2264973000894885</v>
      </c>
      <c r="J6694" s="16">
        <v>4.0197095334087729</v>
      </c>
      <c r="K6694" s="16">
        <v>7.1167656177596861</v>
      </c>
      <c r="L6694" s="16">
        <v>6.2351724043954215</v>
      </c>
      <c r="M6694" s="16">
        <v>5.472058872223605</v>
      </c>
      <c r="N6694" s="13">
        <v>3.7162234935537182</v>
      </c>
      <c r="O6694" s="16">
        <v>4.5523471229565455</v>
      </c>
      <c r="P6694" s="16">
        <v>0.58995255789573697</v>
      </c>
      <c r="Q6694" s="16">
        <v>4.2128039038292959</v>
      </c>
      <c r="R6694" s="16">
        <v>4.984746680936186</v>
      </c>
      <c r="S6694" s="16">
        <v>4.9543124912737486</v>
      </c>
      <c r="T6694" s="16">
        <v>6.2264973000894885</v>
      </c>
      <c r="U6694" s="16">
        <v>4.0197095334087729</v>
      </c>
      <c r="V6694" s="16">
        <v>7.1167656177596861</v>
      </c>
      <c r="W6694" s="16">
        <v>6.2351724043954215</v>
      </c>
      <c r="X6694" s="16">
        <v>5.472058872223605</v>
      </c>
      <c r="Y6694" s="13">
        <v>3.7162234935537182</v>
      </c>
    </row>
    <row r="6695" spans="2:25" x14ac:dyDescent="0.25">
      <c r="B6695" s="11">
        <v>6692</v>
      </c>
      <c r="C6695" s="13">
        <v>1642.81151696899</v>
      </c>
      <c r="D6695" s="16">
        <v>1.4161852245146749</v>
      </c>
      <c r="E6695" s="16">
        <v>2.551842466743079</v>
      </c>
      <c r="F6695" s="16">
        <v>5.3279900615925291</v>
      </c>
      <c r="G6695" s="16">
        <v>3.4243874306885456</v>
      </c>
      <c r="H6695" s="16">
        <v>5.9824961145158655</v>
      </c>
      <c r="I6695" s="16">
        <v>5.9234136712150365</v>
      </c>
      <c r="J6695" s="16">
        <v>3.1592239326764542</v>
      </c>
      <c r="K6695" s="16">
        <v>3.2833110602547451</v>
      </c>
      <c r="L6695" s="16">
        <v>8.7734788963943302</v>
      </c>
      <c r="M6695" s="16">
        <v>3.3399079341351632</v>
      </c>
      <c r="N6695" s="13">
        <v>7.6097845153525192</v>
      </c>
      <c r="O6695" s="16">
        <v>1.4161852245146749</v>
      </c>
      <c r="P6695" s="16">
        <v>2.551842466743079</v>
      </c>
      <c r="Q6695" s="16">
        <v>5.3279900615925291</v>
      </c>
      <c r="R6695" s="16">
        <v>3.4243874306885456</v>
      </c>
      <c r="S6695" s="16">
        <v>5.9824961145158655</v>
      </c>
      <c r="T6695" s="16">
        <v>5.9234136712150365</v>
      </c>
      <c r="U6695" s="16">
        <v>3.1592239326764542</v>
      </c>
      <c r="V6695" s="16">
        <v>3.2833110602547451</v>
      </c>
      <c r="W6695" s="16">
        <v>8.7734788963943302</v>
      </c>
      <c r="X6695" s="16">
        <v>3.3399079341351632</v>
      </c>
      <c r="Y6695" s="13">
        <v>7.6097845153525192</v>
      </c>
    </row>
    <row r="6696" spans="2:25" x14ac:dyDescent="0.25">
      <c r="B6696" s="11">
        <v>6693</v>
      </c>
      <c r="C6696" s="13">
        <v>1722.5473246593899</v>
      </c>
      <c r="D6696" s="16">
        <v>4.5766266202334949</v>
      </c>
      <c r="E6696" s="16">
        <v>6.8164562279129939</v>
      </c>
      <c r="F6696" s="16">
        <v>9.9949559837930533</v>
      </c>
      <c r="G6696" s="16">
        <v>3.0176193927523802</v>
      </c>
      <c r="H6696" s="16">
        <v>4.1752543314386488</v>
      </c>
      <c r="I6696" s="16">
        <v>4.8306926296713035</v>
      </c>
      <c r="J6696" s="16">
        <v>3.578980177260549</v>
      </c>
      <c r="K6696" s="16">
        <v>5.6938229959935125</v>
      </c>
      <c r="L6696" s="16">
        <v>3.2605304854133079</v>
      </c>
      <c r="M6696" s="16">
        <v>5.0296301866400874</v>
      </c>
      <c r="N6696" s="13">
        <v>4.7202265093113125</v>
      </c>
      <c r="O6696" s="16">
        <v>4.5766266202334949</v>
      </c>
      <c r="P6696" s="16">
        <v>6.8164562279129939</v>
      </c>
      <c r="Q6696" s="16">
        <v>9.9949559837930533</v>
      </c>
      <c r="R6696" s="16">
        <v>3.0176193927523802</v>
      </c>
      <c r="S6696" s="16">
        <v>4.1752543314386488</v>
      </c>
      <c r="T6696" s="16">
        <v>4.8306926296713035</v>
      </c>
      <c r="U6696" s="16">
        <v>3.578980177260549</v>
      </c>
      <c r="V6696" s="16">
        <v>5.6938229959935125</v>
      </c>
      <c r="W6696" s="16">
        <v>3.2605304854133079</v>
      </c>
      <c r="X6696" s="16">
        <v>5.0296301866400874</v>
      </c>
      <c r="Y6696" s="13">
        <v>4.7202265093113125</v>
      </c>
    </row>
    <row r="6697" spans="2:25" x14ac:dyDescent="0.25">
      <c r="B6697" s="11">
        <v>6694</v>
      </c>
      <c r="C6697" s="13">
        <v>1789.2238313191888</v>
      </c>
      <c r="D6697" s="16">
        <v>3.6279630642893617</v>
      </c>
      <c r="E6697" s="16">
        <v>5.2232754660486496</v>
      </c>
      <c r="F6697" s="16">
        <v>4.7784558664684775</v>
      </c>
      <c r="G6697" s="16">
        <v>4.9233610079241572</v>
      </c>
      <c r="H6697" s="16">
        <v>5.2928985371378054</v>
      </c>
      <c r="I6697" s="16">
        <v>7.7574448563942964</v>
      </c>
      <c r="J6697" s="16">
        <v>2.5434585355014412</v>
      </c>
      <c r="K6697" s="16">
        <v>6.6919267927463473</v>
      </c>
      <c r="L6697" s="16">
        <v>3.7556807814032744</v>
      </c>
      <c r="M6697" s="16">
        <v>9.6023880772442674</v>
      </c>
      <c r="N6697" s="13">
        <v>5.4996104757682867</v>
      </c>
      <c r="O6697" s="16">
        <v>3.6279630642893617</v>
      </c>
      <c r="P6697" s="16">
        <v>5.2232754660486496</v>
      </c>
      <c r="Q6697" s="16">
        <v>4.7784558664684775</v>
      </c>
      <c r="R6697" s="16">
        <v>4.9233610079241572</v>
      </c>
      <c r="S6697" s="16">
        <v>5.2928985371378054</v>
      </c>
      <c r="T6697" s="16">
        <v>7.7574448563942964</v>
      </c>
      <c r="U6697" s="16">
        <v>2.5434585355014412</v>
      </c>
      <c r="V6697" s="16">
        <v>6.6919267927463473</v>
      </c>
      <c r="W6697" s="16">
        <v>3.7556807814032744</v>
      </c>
      <c r="X6697" s="16">
        <v>9.6023880772442674</v>
      </c>
      <c r="Y6697" s="13">
        <v>5.4996104757682867</v>
      </c>
    </row>
    <row r="6698" spans="2:25" x14ac:dyDescent="0.25">
      <c r="B6698" s="11">
        <v>6695</v>
      </c>
      <c r="C6698" s="13">
        <v>1896.0177037837705</v>
      </c>
      <c r="D6698" s="16">
        <v>3.5129639437297806</v>
      </c>
      <c r="E6698" s="16">
        <v>7.2620808863600415</v>
      </c>
      <c r="F6698" s="16">
        <v>5.5032927546670454</v>
      </c>
      <c r="G6698" s="16">
        <v>3.863250096380086</v>
      </c>
      <c r="H6698" s="16">
        <v>5.2105181741836013</v>
      </c>
      <c r="I6698" s="16">
        <v>4.1435464776713857</v>
      </c>
      <c r="J6698" s="16">
        <v>1.9029127617424524</v>
      </c>
      <c r="K6698" s="16">
        <v>7.307686598319588</v>
      </c>
      <c r="L6698" s="16">
        <v>6.8768295772495538</v>
      </c>
      <c r="M6698" s="16">
        <v>11.144305863794159</v>
      </c>
      <c r="N6698" s="13">
        <v>9.2523294005530978</v>
      </c>
      <c r="O6698" s="16">
        <v>3.5129639437297806</v>
      </c>
      <c r="P6698" s="16">
        <v>7.2620808863600415</v>
      </c>
      <c r="Q6698" s="16">
        <v>5.5032927546670454</v>
      </c>
      <c r="R6698" s="16">
        <v>3.863250096380086</v>
      </c>
      <c r="S6698" s="16">
        <v>5.2105181741836013</v>
      </c>
      <c r="T6698" s="16">
        <v>4.1435464776713857</v>
      </c>
      <c r="U6698" s="16">
        <v>1.9029127617424524</v>
      </c>
      <c r="V6698" s="16">
        <v>7.307686598319588</v>
      </c>
      <c r="W6698" s="16">
        <v>6.8768295772495538</v>
      </c>
      <c r="X6698" s="16">
        <v>11.144305863794159</v>
      </c>
      <c r="Y6698" s="13">
        <v>9.2523294005530978</v>
      </c>
    </row>
    <row r="6699" spans="2:25" x14ac:dyDescent="0.25">
      <c r="B6699" s="11">
        <v>6696</v>
      </c>
      <c r="C6699" s="13">
        <v>1900.0978127706182</v>
      </c>
      <c r="D6699" s="16">
        <v>6.7771094797201767</v>
      </c>
      <c r="E6699" s="16">
        <v>7.1950111646976946</v>
      </c>
      <c r="F6699" s="16">
        <v>8.8948427376855541</v>
      </c>
      <c r="G6699" s="16">
        <v>4.2591141609866181</v>
      </c>
      <c r="H6699" s="16">
        <v>6.1140203321913367</v>
      </c>
      <c r="I6699" s="16">
        <v>7.9828863805854304</v>
      </c>
      <c r="J6699" s="16">
        <v>1.7267295983851345</v>
      </c>
      <c r="K6699" s="16">
        <v>6.6790123687578244</v>
      </c>
      <c r="L6699" s="16">
        <v>5.5247123633927844</v>
      </c>
      <c r="M6699" s="16">
        <v>5.2948415560510869</v>
      </c>
      <c r="N6699" s="13">
        <v>5.593156870367423</v>
      </c>
      <c r="O6699" s="16">
        <v>6.7771094797201767</v>
      </c>
      <c r="P6699" s="16">
        <v>7.1950111646976946</v>
      </c>
      <c r="Q6699" s="16">
        <v>8.8948427376855541</v>
      </c>
      <c r="R6699" s="16">
        <v>4.2591141609866181</v>
      </c>
      <c r="S6699" s="16">
        <v>6.1140203321913367</v>
      </c>
      <c r="T6699" s="16">
        <v>7.9828863805854304</v>
      </c>
      <c r="U6699" s="16">
        <v>1.7267295983851345</v>
      </c>
      <c r="V6699" s="16">
        <v>6.6790123687578244</v>
      </c>
      <c r="W6699" s="16">
        <v>5.5247123633927844</v>
      </c>
      <c r="X6699" s="16">
        <v>5.2948415560510869</v>
      </c>
      <c r="Y6699" s="13">
        <v>5.593156870367423</v>
      </c>
    </row>
    <row r="6700" spans="2:25" x14ac:dyDescent="0.25">
      <c r="B6700" s="11">
        <v>6697</v>
      </c>
      <c r="C6700" s="13">
        <v>1826.2982553222478</v>
      </c>
      <c r="D6700" s="16">
        <v>5.7020607484080763</v>
      </c>
      <c r="E6700" s="16">
        <v>3.7646064897222207</v>
      </c>
      <c r="F6700" s="16">
        <v>8.5564608693155577</v>
      </c>
      <c r="G6700" s="16">
        <v>5.1462269828994422</v>
      </c>
      <c r="H6700" s="16">
        <v>3.573611172428222</v>
      </c>
      <c r="I6700" s="16">
        <v>3.6982561740987361</v>
      </c>
      <c r="J6700" s="16">
        <v>7.3728578542017988</v>
      </c>
      <c r="K6700" s="16">
        <v>5.9970650510400754</v>
      </c>
      <c r="L6700" s="16">
        <v>5.6033448850181937</v>
      </c>
      <c r="M6700" s="16">
        <v>6.0752855993073389</v>
      </c>
      <c r="N6700" s="13">
        <v>6.2981640078906898</v>
      </c>
      <c r="O6700" s="16">
        <v>5.7020607484080763</v>
      </c>
      <c r="P6700" s="16">
        <v>3.7646064897222207</v>
      </c>
      <c r="Q6700" s="16">
        <v>8.5564608693155577</v>
      </c>
      <c r="R6700" s="16">
        <v>5.1462269828994422</v>
      </c>
      <c r="S6700" s="16">
        <v>3.573611172428222</v>
      </c>
      <c r="T6700" s="16">
        <v>3.6982561740987361</v>
      </c>
      <c r="U6700" s="16">
        <v>7.3728578542017988</v>
      </c>
      <c r="V6700" s="16">
        <v>5.9970650510400754</v>
      </c>
      <c r="W6700" s="16">
        <v>5.6033448850181937</v>
      </c>
      <c r="X6700" s="16">
        <v>6.0752855993073389</v>
      </c>
      <c r="Y6700" s="13">
        <v>6.2981640078906898</v>
      </c>
    </row>
    <row r="6701" spans="2:25" x14ac:dyDescent="0.25">
      <c r="B6701" s="11">
        <v>6698</v>
      </c>
      <c r="C6701" s="13">
        <v>1517.5063430830676</v>
      </c>
      <c r="D6701" s="16">
        <v>1.4148218251212175</v>
      </c>
      <c r="E6701" s="16">
        <v>4.5781004425130725</v>
      </c>
      <c r="F6701" s="16">
        <v>2.1735548318008364</v>
      </c>
      <c r="G6701" s="16">
        <v>2.5857460413923357</v>
      </c>
      <c r="H6701" s="16">
        <v>5.3459906801288515</v>
      </c>
      <c r="I6701" s="16">
        <v>7.9806689207676662</v>
      </c>
      <c r="J6701" s="16">
        <v>5.3443231168491412</v>
      </c>
      <c r="K6701" s="16">
        <v>1.2287217445342069</v>
      </c>
      <c r="L6701" s="16">
        <v>5.1161767471190016</v>
      </c>
      <c r="M6701" s="16">
        <v>4.0264198739047776</v>
      </c>
      <c r="N6701" s="13">
        <v>2.685144927300477</v>
      </c>
      <c r="O6701" s="16">
        <v>1.4148218251212175</v>
      </c>
      <c r="P6701" s="16">
        <v>4.5781004425130725</v>
      </c>
      <c r="Q6701" s="16">
        <v>2.1735548318008364</v>
      </c>
      <c r="R6701" s="16">
        <v>2.5857460413923357</v>
      </c>
      <c r="S6701" s="16">
        <v>5.3459906801288515</v>
      </c>
      <c r="T6701" s="16">
        <v>7.9806689207676662</v>
      </c>
      <c r="U6701" s="16">
        <v>5.3443231168491412</v>
      </c>
      <c r="V6701" s="16">
        <v>1.2287217445342069</v>
      </c>
      <c r="W6701" s="16">
        <v>5.1161767471190016</v>
      </c>
      <c r="X6701" s="16">
        <v>4.0264198739047776</v>
      </c>
      <c r="Y6701" s="13">
        <v>2.685144927300477</v>
      </c>
    </row>
    <row r="6702" spans="2:25" x14ac:dyDescent="0.25">
      <c r="B6702" s="11">
        <v>6699</v>
      </c>
      <c r="C6702" s="13">
        <v>1717.7961333151047</v>
      </c>
      <c r="D6702" s="16">
        <v>2.2020845576908123</v>
      </c>
      <c r="E6702" s="16">
        <v>7.6179414666566068</v>
      </c>
      <c r="F6702" s="16">
        <v>6.0890731994756324</v>
      </c>
      <c r="G6702" s="16">
        <v>0.89787556903968024</v>
      </c>
      <c r="H6702" s="16">
        <v>7.0399594841234521</v>
      </c>
      <c r="I6702" s="16">
        <v>4.8277515527620904</v>
      </c>
      <c r="J6702" s="16">
        <v>5.1158159036695681</v>
      </c>
      <c r="K6702" s="16">
        <v>5.4522149887595424</v>
      </c>
      <c r="L6702" s="16">
        <v>4.7984824852490728</v>
      </c>
      <c r="M6702" s="16">
        <v>4.9048077111235191</v>
      </c>
      <c r="N6702" s="13">
        <v>6.4670152114556796</v>
      </c>
      <c r="O6702" s="16">
        <v>2.2020845576908123</v>
      </c>
      <c r="P6702" s="16">
        <v>7.6179414666566068</v>
      </c>
      <c r="Q6702" s="16">
        <v>6.0890731994756324</v>
      </c>
      <c r="R6702" s="16">
        <v>0.89787556903968024</v>
      </c>
      <c r="S6702" s="16">
        <v>7.0399594841234521</v>
      </c>
      <c r="T6702" s="16">
        <v>4.8277515527620904</v>
      </c>
      <c r="U6702" s="16">
        <v>5.1158159036695681</v>
      </c>
      <c r="V6702" s="16">
        <v>5.4522149887595424</v>
      </c>
      <c r="W6702" s="16">
        <v>4.7984824852490728</v>
      </c>
      <c r="X6702" s="16">
        <v>4.9048077111235191</v>
      </c>
      <c r="Y6702" s="13">
        <v>6.4670152114556796</v>
      </c>
    </row>
    <row r="6703" spans="2:25" x14ac:dyDescent="0.25">
      <c r="B6703" s="11">
        <v>6700</v>
      </c>
      <c r="C6703" s="13">
        <v>1782.2917693355757</v>
      </c>
      <c r="D6703" s="16">
        <v>5.321787326455838</v>
      </c>
      <c r="E6703" s="16">
        <v>6.9341053164265949</v>
      </c>
      <c r="F6703" s="16">
        <v>2.500335153445183</v>
      </c>
      <c r="G6703" s="16">
        <v>6.2542950242598856</v>
      </c>
      <c r="H6703" s="16">
        <v>6.8138141132313512</v>
      </c>
      <c r="I6703" s="16">
        <v>5.2380958335687948</v>
      </c>
      <c r="J6703" s="16">
        <v>7.9847774744575037</v>
      </c>
      <c r="K6703" s="16">
        <v>3.5565384040397796</v>
      </c>
      <c r="L6703" s="16">
        <v>4.6961462849048852</v>
      </c>
      <c r="M6703" s="16">
        <v>5.0626968568829902</v>
      </c>
      <c r="N6703" s="13">
        <v>4.8551554104592052</v>
      </c>
      <c r="O6703" s="16">
        <v>5.321787326455838</v>
      </c>
      <c r="P6703" s="16">
        <v>6.9341053164265949</v>
      </c>
      <c r="Q6703" s="16">
        <v>2.500335153445183</v>
      </c>
      <c r="R6703" s="16">
        <v>6.2542950242598856</v>
      </c>
      <c r="S6703" s="16">
        <v>6.8138141132313512</v>
      </c>
      <c r="T6703" s="16">
        <v>5.2380958335687948</v>
      </c>
      <c r="U6703" s="16">
        <v>7.9847774744575037</v>
      </c>
      <c r="V6703" s="16">
        <v>3.5565384040397796</v>
      </c>
      <c r="W6703" s="16">
        <v>4.6961462849048852</v>
      </c>
      <c r="X6703" s="16">
        <v>5.0626968568829902</v>
      </c>
      <c r="Y6703" s="13">
        <v>4.8551554104592052</v>
      </c>
    </row>
    <row r="6704" spans="2:25" x14ac:dyDescent="0.25">
      <c r="B6704" s="11">
        <v>6701</v>
      </c>
      <c r="C6704" s="13">
        <v>1626.9447966687135</v>
      </c>
      <c r="D6704" s="16">
        <v>5.0482116443518663</v>
      </c>
      <c r="E6704" s="16">
        <v>3.8938058259135078</v>
      </c>
      <c r="F6704" s="16">
        <v>6.8096234044437782</v>
      </c>
      <c r="G6704" s="16">
        <v>3.7216831261446748</v>
      </c>
      <c r="H6704" s="16">
        <v>3.003585308083295</v>
      </c>
      <c r="I6704" s="16">
        <v>6.5284595229804081</v>
      </c>
      <c r="J6704" s="16">
        <v>3.4006229395519947</v>
      </c>
      <c r="K6704" s="16">
        <v>5.2939436302326257</v>
      </c>
      <c r="L6704" s="16">
        <v>4.2473277801027258</v>
      </c>
      <c r="M6704" s="16">
        <v>2.5677231984099489</v>
      </c>
      <c r="N6704" s="13">
        <v>5.1069204438508828</v>
      </c>
      <c r="O6704" s="16">
        <v>5.0482116443518663</v>
      </c>
      <c r="P6704" s="16">
        <v>3.8938058259135078</v>
      </c>
      <c r="Q6704" s="16">
        <v>6.8096234044437782</v>
      </c>
      <c r="R6704" s="16">
        <v>3.7216831261446748</v>
      </c>
      <c r="S6704" s="16">
        <v>3.003585308083295</v>
      </c>
      <c r="T6704" s="16">
        <v>6.5284595229804081</v>
      </c>
      <c r="U6704" s="16">
        <v>3.4006229395519947</v>
      </c>
      <c r="V6704" s="16">
        <v>5.2939436302326257</v>
      </c>
      <c r="W6704" s="16">
        <v>4.2473277801027258</v>
      </c>
      <c r="X6704" s="16">
        <v>2.5677231984099489</v>
      </c>
      <c r="Y6704" s="13">
        <v>5.1069204438508828</v>
      </c>
    </row>
    <row r="6705" spans="2:25" x14ac:dyDescent="0.25">
      <c r="B6705" s="11">
        <v>6702</v>
      </c>
      <c r="C6705" s="13">
        <v>1758.0170691261792</v>
      </c>
      <c r="D6705" s="16">
        <v>4.1508548789389277</v>
      </c>
      <c r="E6705" s="16">
        <v>8.3168519674616785</v>
      </c>
      <c r="F6705" s="16">
        <v>2.4900051545342459</v>
      </c>
      <c r="G6705" s="16">
        <v>8.276667110957014</v>
      </c>
      <c r="H6705" s="16">
        <v>2.4869642427236252</v>
      </c>
      <c r="I6705" s="16">
        <v>6.2778658768771027</v>
      </c>
      <c r="J6705" s="16">
        <v>1.7337485825545609</v>
      </c>
      <c r="K6705" s="16">
        <v>4.2614858586201949</v>
      </c>
      <c r="L6705" s="16">
        <v>6.4371843871713459</v>
      </c>
      <c r="M6705" s="16">
        <v>6.7254035686289768</v>
      </c>
      <c r="N6705" s="13">
        <v>6.7635891072184613</v>
      </c>
      <c r="O6705" s="16">
        <v>4.1508548789389277</v>
      </c>
      <c r="P6705" s="16">
        <v>8.3168519674616785</v>
      </c>
      <c r="Q6705" s="16">
        <v>2.4900051545342459</v>
      </c>
      <c r="R6705" s="16">
        <v>8.276667110957014</v>
      </c>
      <c r="S6705" s="16">
        <v>2.4869642427236252</v>
      </c>
      <c r="T6705" s="16">
        <v>6.2778658768771027</v>
      </c>
      <c r="U6705" s="16">
        <v>1.7337485825545609</v>
      </c>
      <c r="V6705" s="16">
        <v>4.2614858586201949</v>
      </c>
      <c r="W6705" s="16">
        <v>6.4371843871713459</v>
      </c>
      <c r="X6705" s="16">
        <v>6.7254035686289768</v>
      </c>
      <c r="Y6705" s="13">
        <v>6.7635891072184613</v>
      </c>
    </row>
    <row r="6706" spans="2:25" x14ac:dyDescent="0.25">
      <c r="B6706" s="11">
        <v>6703</v>
      </c>
      <c r="C6706" s="13">
        <v>1559.5359445753884</v>
      </c>
      <c r="D6706" s="16">
        <v>3.328064823485601</v>
      </c>
      <c r="E6706" s="16">
        <v>9.5755773137063382</v>
      </c>
      <c r="F6706" s="16">
        <v>3.6358371155299594</v>
      </c>
      <c r="G6706" s="16">
        <v>3.4391808583897383</v>
      </c>
      <c r="H6706" s="16">
        <v>2.8563247225449517</v>
      </c>
      <c r="I6706" s="16">
        <v>0.43836036001512646</v>
      </c>
      <c r="J6706" s="16">
        <v>4.0835732799307118</v>
      </c>
      <c r="K6706" s="16">
        <v>5.0470006864880146</v>
      </c>
      <c r="L6706" s="16">
        <v>3.128560372657947</v>
      </c>
      <c r="M6706" s="16">
        <v>4.435692776875408</v>
      </c>
      <c r="N6706" s="13">
        <v>5.3854984907963859</v>
      </c>
      <c r="O6706" s="16">
        <v>3.328064823485601</v>
      </c>
      <c r="P6706" s="16">
        <v>9.5755773137063382</v>
      </c>
      <c r="Q6706" s="16">
        <v>3.6358371155299594</v>
      </c>
      <c r="R6706" s="16">
        <v>3.4391808583897383</v>
      </c>
      <c r="S6706" s="16">
        <v>2.8563247225449517</v>
      </c>
      <c r="T6706" s="16">
        <v>0.43836036001512646</v>
      </c>
      <c r="U6706" s="16">
        <v>4.0835732799307118</v>
      </c>
      <c r="V6706" s="16">
        <v>5.0470006864880146</v>
      </c>
      <c r="W6706" s="16">
        <v>3.128560372657947</v>
      </c>
      <c r="X6706" s="16">
        <v>4.435692776875408</v>
      </c>
      <c r="Y6706" s="13">
        <v>5.3854984907963859</v>
      </c>
    </row>
    <row r="6707" spans="2:25" x14ac:dyDescent="0.25">
      <c r="B6707" s="11">
        <v>6704</v>
      </c>
      <c r="C6707" s="13">
        <v>1629.4114565865561</v>
      </c>
      <c r="D6707" s="16">
        <v>2.9184006527961053</v>
      </c>
      <c r="E6707" s="16">
        <v>3.5519597892991164</v>
      </c>
      <c r="F6707" s="16">
        <v>6.868772081181266</v>
      </c>
      <c r="G6707" s="16">
        <v>4.5368046839890663</v>
      </c>
      <c r="H6707" s="16">
        <v>4.2047760689571607</v>
      </c>
      <c r="I6707" s="16">
        <v>4.3235116426259097</v>
      </c>
      <c r="J6707" s="16">
        <v>3.8968207681859433</v>
      </c>
      <c r="K6707" s="16">
        <v>5.2532348550551484</v>
      </c>
      <c r="L6707" s="16">
        <v>6.4234541728858323</v>
      </c>
      <c r="M6707" s="16">
        <v>3.0256639113994002</v>
      </c>
      <c r="N6707" s="13">
        <v>4.7625360838164728</v>
      </c>
      <c r="O6707" s="16">
        <v>2.9184006527961053</v>
      </c>
      <c r="P6707" s="16">
        <v>3.5519597892991164</v>
      </c>
      <c r="Q6707" s="16">
        <v>6.868772081181266</v>
      </c>
      <c r="R6707" s="16">
        <v>4.5368046839890663</v>
      </c>
      <c r="S6707" s="16">
        <v>4.2047760689571607</v>
      </c>
      <c r="T6707" s="16">
        <v>4.3235116426259097</v>
      </c>
      <c r="U6707" s="16">
        <v>3.8968207681859433</v>
      </c>
      <c r="V6707" s="16">
        <v>5.2532348550551484</v>
      </c>
      <c r="W6707" s="16">
        <v>6.4234541728858323</v>
      </c>
      <c r="X6707" s="16">
        <v>3.0256639113994002</v>
      </c>
      <c r="Y6707" s="13">
        <v>4.7625360838164728</v>
      </c>
    </row>
    <row r="6708" spans="2:25" x14ac:dyDescent="0.25">
      <c r="B6708" s="11">
        <v>6705</v>
      </c>
      <c r="C6708" s="13">
        <v>1783.4947862457846</v>
      </c>
      <c r="D6708" s="16">
        <v>5.1936151573907061</v>
      </c>
      <c r="E6708" s="16">
        <v>6.5660253706475808</v>
      </c>
      <c r="F6708" s="16">
        <v>5.1888854489780778</v>
      </c>
      <c r="G6708" s="16">
        <v>6.7262087354020892</v>
      </c>
      <c r="H6708" s="16">
        <v>10.219222678638214</v>
      </c>
      <c r="I6708" s="16">
        <v>8.5232856441734128</v>
      </c>
      <c r="J6708" s="16">
        <v>2.5293318663568169</v>
      </c>
      <c r="K6708" s="16">
        <v>4.2230089945859506</v>
      </c>
      <c r="L6708" s="16">
        <v>2.6325367591286613</v>
      </c>
      <c r="M6708" s="16">
        <v>3.5739795201038351</v>
      </c>
      <c r="N6708" s="13">
        <v>4.0715339047377981</v>
      </c>
      <c r="O6708" s="16">
        <v>5.1936151573907061</v>
      </c>
      <c r="P6708" s="16">
        <v>6.5660253706475808</v>
      </c>
      <c r="Q6708" s="16">
        <v>5.1888854489780778</v>
      </c>
      <c r="R6708" s="16">
        <v>6.7262087354020892</v>
      </c>
      <c r="S6708" s="16">
        <v>10.219222678638214</v>
      </c>
      <c r="T6708" s="16">
        <v>8.5232856441734128</v>
      </c>
      <c r="U6708" s="16">
        <v>2.5293318663568169</v>
      </c>
      <c r="V6708" s="16">
        <v>4.2230089945859506</v>
      </c>
      <c r="W6708" s="16">
        <v>2.6325367591286613</v>
      </c>
      <c r="X6708" s="16">
        <v>3.5739795201038351</v>
      </c>
      <c r="Y6708" s="13">
        <v>4.0715339047377981</v>
      </c>
    </row>
    <row r="6709" spans="2:25" x14ac:dyDescent="0.25">
      <c r="B6709" s="11">
        <v>6706</v>
      </c>
      <c r="C6709" s="13">
        <v>1739.3609349765256</v>
      </c>
      <c r="D6709" s="16">
        <v>6.0496073482410768</v>
      </c>
      <c r="E6709" s="16">
        <v>4.6872764163929395</v>
      </c>
      <c r="F6709" s="16">
        <v>5.3699952489713318</v>
      </c>
      <c r="G6709" s="16">
        <v>3.4453701984956471</v>
      </c>
      <c r="H6709" s="16">
        <v>6.5754136199429603</v>
      </c>
      <c r="I6709" s="16">
        <v>3.0462130176029949</v>
      </c>
      <c r="J6709" s="16">
        <v>5.899594904845892</v>
      </c>
      <c r="K6709" s="16">
        <v>4.8993794098130818</v>
      </c>
      <c r="L6709" s="16">
        <v>4.8931191688255771</v>
      </c>
      <c r="M6709" s="16">
        <v>5.0874842837231773</v>
      </c>
      <c r="N6709" s="13">
        <v>6.6452179230232442</v>
      </c>
      <c r="O6709" s="16">
        <v>6.0496073482410768</v>
      </c>
      <c r="P6709" s="16">
        <v>4.6872764163929395</v>
      </c>
      <c r="Q6709" s="16">
        <v>5.3699952489713318</v>
      </c>
      <c r="R6709" s="16">
        <v>3.4453701984956471</v>
      </c>
      <c r="S6709" s="16">
        <v>6.5754136199429603</v>
      </c>
      <c r="T6709" s="16">
        <v>3.0462130176029949</v>
      </c>
      <c r="U6709" s="16">
        <v>5.899594904845892</v>
      </c>
      <c r="V6709" s="16">
        <v>4.8993794098130818</v>
      </c>
      <c r="W6709" s="16">
        <v>4.8931191688255771</v>
      </c>
      <c r="X6709" s="16">
        <v>5.0874842837231773</v>
      </c>
      <c r="Y6709" s="13">
        <v>6.6452179230232442</v>
      </c>
    </row>
    <row r="6710" spans="2:25" x14ac:dyDescent="0.25">
      <c r="B6710" s="11">
        <v>6707</v>
      </c>
      <c r="C6710" s="13">
        <v>1567.2511214725146</v>
      </c>
      <c r="D6710" s="16">
        <v>7.0587068971044866</v>
      </c>
      <c r="E6710" s="16">
        <v>2.8658358818752521</v>
      </c>
      <c r="F6710" s="16">
        <v>3.2877569081684523</v>
      </c>
      <c r="G6710" s="16">
        <v>3.6929381526058274</v>
      </c>
      <c r="H6710" s="16">
        <v>5.3235593106964769</v>
      </c>
      <c r="I6710" s="16">
        <v>4.9489590276581623</v>
      </c>
      <c r="J6710" s="16">
        <v>3.9724106539002868</v>
      </c>
      <c r="K6710" s="16">
        <v>4.1622799325198931</v>
      </c>
      <c r="L6710" s="16">
        <v>3.6094288178735736</v>
      </c>
      <c r="M6710" s="16">
        <v>5.059343271492688</v>
      </c>
      <c r="N6710" s="13">
        <v>1.7461840880919426</v>
      </c>
      <c r="O6710" s="16">
        <v>7.0587068971044866</v>
      </c>
      <c r="P6710" s="16">
        <v>2.8658358818752521</v>
      </c>
      <c r="Q6710" s="16">
        <v>3.2877569081684523</v>
      </c>
      <c r="R6710" s="16">
        <v>3.6929381526058274</v>
      </c>
      <c r="S6710" s="16">
        <v>5.3235593106964769</v>
      </c>
      <c r="T6710" s="16">
        <v>4.9489590276581623</v>
      </c>
      <c r="U6710" s="16">
        <v>3.9724106539002868</v>
      </c>
      <c r="V6710" s="16">
        <v>4.1622799325198931</v>
      </c>
      <c r="W6710" s="16">
        <v>3.6094288178735736</v>
      </c>
      <c r="X6710" s="16">
        <v>5.059343271492688</v>
      </c>
      <c r="Y6710" s="13">
        <v>1.7461840880919426</v>
      </c>
    </row>
    <row r="6711" spans="2:25" x14ac:dyDescent="0.25">
      <c r="B6711" s="11">
        <v>6708</v>
      </c>
      <c r="C6711" s="13">
        <v>1773.8056418175129</v>
      </c>
      <c r="D6711" s="16">
        <v>6.9494366477788372</v>
      </c>
      <c r="E6711" s="16">
        <v>5.210832735697883</v>
      </c>
      <c r="F6711" s="16">
        <v>1.6144338873010184</v>
      </c>
      <c r="G6711" s="16">
        <v>5.3084707377407021</v>
      </c>
      <c r="H6711" s="16">
        <v>5.2453022971612393</v>
      </c>
      <c r="I6711" s="16">
        <v>5.3520650858202066</v>
      </c>
      <c r="J6711" s="16">
        <v>4.0025896026177508</v>
      </c>
      <c r="K6711" s="16">
        <v>5.7912305528767094</v>
      </c>
      <c r="L6711" s="16">
        <v>6.1422370463983551</v>
      </c>
      <c r="M6711" s="16">
        <v>7.8329778097535545</v>
      </c>
      <c r="N6711" s="13">
        <v>5.2703021877790031</v>
      </c>
      <c r="O6711" s="16">
        <v>6.9494366477788372</v>
      </c>
      <c r="P6711" s="16">
        <v>5.210832735697883</v>
      </c>
      <c r="Q6711" s="16">
        <v>1.6144338873010184</v>
      </c>
      <c r="R6711" s="16">
        <v>5.3084707377407021</v>
      </c>
      <c r="S6711" s="16">
        <v>5.2453022971612393</v>
      </c>
      <c r="T6711" s="16">
        <v>5.3520650858202066</v>
      </c>
      <c r="U6711" s="16">
        <v>4.0025896026177508</v>
      </c>
      <c r="V6711" s="16">
        <v>5.7912305528767094</v>
      </c>
      <c r="W6711" s="16">
        <v>6.1422370463983551</v>
      </c>
      <c r="X6711" s="16">
        <v>7.8329778097535545</v>
      </c>
      <c r="Y6711" s="13">
        <v>5.2703021877790031</v>
      </c>
    </row>
    <row r="6712" spans="2:25" x14ac:dyDescent="0.25">
      <c r="B6712" s="11">
        <v>6709</v>
      </c>
      <c r="C6712" s="13">
        <v>1778.3864624341024</v>
      </c>
      <c r="D6712" s="16">
        <v>5.4287466355242797</v>
      </c>
      <c r="E6712" s="16">
        <v>4.3858486021996521</v>
      </c>
      <c r="F6712" s="16">
        <v>3.9537705319456924</v>
      </c>
      <c r="G6712" s="16">
        <v>6.6884240288104637</v>
      </c>
      <c r="H6712" s="16">
        <v>5.4956837926965125</v>
      </c>
      <c r="I6712" s="16">
        <v>3.8773047407717085</v>
      </c>
      <c r="J6712" s="16">
        <v>3.785926710532765</v>
      </c>
      <c r="K6712" s="16">
        <v>5.722161122479581</v>
      </c>
      <c r="L6712" s="16">
        <v>5.2229150679008791</v>
      </c>
      <c r="M6712" s="16">
        <v>8.9958048654115679</v>
      </c>
      <c r="N6712" s="13">
        <v>5.4204551413995787</v>
      </c>
      <c r="O6712" s="16">
        <v>5.4287466355242797</v>
      </c>
      <c r="P6712" s="16">
        <v>4.3858486021996521</v>
      </c>
      <c r="Q6712" s="16">
        <v>3.9537705319456924</v>
      </c>
      <c r="R6712" s="16">
        <v>6.6884240288104637</v>
      </c>
      <c r="S6712" s="16">
        <v>5.4956837926965125</v>
      </c>
      <c r="T6712" s="16">
        <v>3.8773047407717085</v>
      </c>
      <c r="U6712" s="16">
        <v>3.785926710532765</v>
      </c>
      <c r="V6712" s="16">
        <v>5.722161122479581</v>
      </c>
      <c r="W6712" s="16">
        <v>5.2229150679008791</v>
      </c>
      <c r="X6712" s="16">
        <v>8.9958048654115679</v>
      </c>
      <c r="Y6712" s="13">
        <v>5.4204551413995787</v>
      </c>
    </row>
    <row r="6713" spans="2:25" x14ac:dyDescent="0.25">
      <c r="B6713" s="11">
        <v>6710</v>
      </c>
      <c r="C6713" s="13">
        <v>1761.0784540195891</v>
      </c>
      <c r="D6713" s="16">
        <v>4.5741977005707648</v>
      </c>
      <c r="E6713" s="16">
        <v>6.1898703217093161</v>
      </c>
      <c r="F6713" s="16">
        <v>7.4400402822286349</v>
      </c>
      <c r="G6713" s="16">
        <v>6.9914300124359938</v>
      </c>
      <c r="H6713" s="16">
        <v>0.88860713189834595</v>
      </c>
      <c r="I6713" s="16">
        <v>5.2362826104813927</v>
      </c>
      <c r="J6713" s="16">
        <v>8.8209731933785633</v>
      </c>
      <c r="K6713" s="16">
        <v>5.9921924424388999</v>
      </c>
      <c r="L6713" s="16">
        <v>4.275716172794148</v>
      </c>
      <c r="M6713" s="16">
        <v>3.8871333683411446</v>
      </c>
      <c r="N6713" s="13">
        <v>3.7656957313581882</v>
      </c>
      <c r="O6713" s="16">
        <v>4.5741977005707648</v>
      </c>
      <c r="P6713" s="16">
        <v>6.1898703217093161</v>
      </c>
      <c r="Q6713" s="16">
        <v>7.4400402822286349</v>
      </c>
      <c r="R6713" s="16">
        <v>6.9914300124359938</v>
      </c>
      <c r="S6713" s="16">
        <v>0.88860713189834595</v>
      </c>
      <c r="T6713" s="16">
        <v>5.2362826104813927</v>
      </c>
      <c r="U6713" s="16">
        <v>8.8209731933785633</v>
      </c>
      <c r="V6713" s="16">
        <v>5.9921924424388999</v>
      </c>
      <c r="W6713" s="16">
        <v>4.275716172794148</v>
      </c>
      <c r="X6713" s="16">
        <v>3.8871333683411446</v>
      </c>
      <c r="Y6713" s="13">
        <v>3.7656957313581882</v>
      </c>
    </row>
    <row r="6714" spans="2:25" x14ac:dyDescent="0.25">
      <c r="B6714" s="11">
        <v>6711</v>
      </c>
      <c r="C6714" s="13">
        <v>1710.5428858667724</v>
      </c>
      <c r="D6714" s="16">
        <v>6.3520529690280538</v>
      </c>
      <c r="E6714" s="16">
        <v>5.5582814962726115</v>
      </c>
      <c r="F6714" s="16">
        <v>3.8609201020046857</v>
      </c>
      <c r="G6714" s="16">
        <v>5.921053661562758</v>
      </c>
      <c r="H6714" s="16">
        <v>5.7518765588725262</v>
      </c>
      <c r="I6714" s="16">
        <v>7.1645495623259876</v>
      </c>
      <c r="J6714" s="16">
        <v>3.9294206913922705</v>
      </c>
      <c r="K6714" s="16">
        <v>4.7861580665716561</v>
      </c>
      <c r="L6714" s="16">
        <v>3.6544395732871267</v>
      </c>
      <c r="M6714" s="16">
        <v>3.8947495008672708</v>
      </c>
      <c r="N6714" s="13">
        <v>3.9764767690862768</v>
      </c>
      <c r="O6714" s="16">
        <v>6.3520529690280538</v>
      </c>
      <c r="P6714" s="16">
        <v>5.5582814962726115</v>
      </c>
      <c r="Q6714" s="16">
        <v>3.8609201020046857</v>
      </c>
      <c r="R6714" s="16">
        <v>5.921053661562758</v>
      </c>
      <c r="S6714" s="16">
        <v>5.7518765588725262</v>
      </c>
      <c r="T6714" s="16">
        <v>7.1645495623259876</v>
      </c>
      <c r="U6714" s="16">
        <v>3.9294206913922705</v>
      </c>
      <c r="V6714" s="16">
        <v>4.7861580665716561</v>
      </c>
      <c r="W6714" s="16">
        <v>3.6544395732871267</v>
      </c>
      <c r="X6714" s="16">
        <v>3.8947495008672708</v>
      </c>
      <c r="Y6714" s="13">
        <v>3.9764767690862768</v>
      </c>
    </row>
    <row r="6715" spans="2:25" x14ac:dyDescent="0.25">
      <c r="B6715" s="11">
        <v>6712</v>
      </c>
      <c r="C6715" s="13">
        <v>1946.9036597243889</v>
      </c>
      <c r="D6715" s="16">
        <v>5.9671887104421453</v>
      </c>
      <c r="E6715" s="16">
        <v>6.4091927744447137</v>
      </c>
      <c r="F6715" s="16">
        <v>7.5924019288023326</v>
      </c>
      <c r="G6715" s="16">
        <v>6.7298812932817462</v>
      </c>
      <c r="H6715" s="16">
        <v>6.5213167500253508</v>
      </c>
      <c r="I6715" s="16">
        <v>4.1306725852228343</v>
      </c>
      <c r="J6715" s="16">
        <v>5.1807986278431066</v>
      </c>
      <c r="K6715" s="16">
        <v>7.7077194528065895</v>
      </c>
      <c r="L6715" s="16">
        <v>4.9099710169841275</v>
      </c>
      <c r="M6715" s="16">
        <v>5.6441841809320277</v>
      </c>
      <c r="N6715" s="13">
        <v>7.7214896636252295</v>
      </c>
      <c r="O6715" s="16">
        <v>5.9671887104421453</v>
      </c>
      <c r="P6715" s="16">
        <v>6.4091927744447137</v>
      </c>
      <c r="Q6715" s="16">
        <v>7.5924019288023326</v>
      </c>
      <c r="R6715" s="16">
        <v>6.7298812932817462</v>
      </c>
      <c r="S6715" s="16">
        <v>6.5213167500253508</v>
      </c>
      <c r="T6715" s="16">
        <v>4.1306725852228343</v>
      </c>
      <c r="U6715" s="16">
        <v>5.1807986278431066</v>
      </c>
      <c r="V6715" s="16">
        <v>7.7077194528065895</v>
      </c>
      <c r="W6715" s="16">
        <v>4.9099710169841275</v>
      </c>
      <c r="X6715" s="16">
        <v>5.6441841809320277</v>
      </c>
      <c r="Y6715" s="13">
        <v>7.7214896636252295</v>
      </c>
    </row>
    <row r="6716" spans="2:25" x14ac:dyDescent="0.25">
      <c r="B6716" s="11">
        <v>6713</v>
      </c>
      <c r="C6716" s="13">
        <v>1718.7890256995765</v>
      </c>
      <c r="D6716" s="16">
        <v>4.4105785893864144</v>
      </c>
      <c r="E6716" s="16">
        <v>3.4125011122932238</v>
      </c>
      <c r="F6716" s="16">
        <v>7.0336003929667079</v>
      </c>
      <c r="G6716" s="16">
        <v>3.9809662033163304</v>
      </c>
      <c r="H6716" s="16">
        <v>5.9620456569292779</v>
      </c>
      <c r="I6716" s="16">
        <v>3.966262191754375</v>
      </c>
      <c r="J6716" s="16">
        <v>3.9325085530994719</v>
      </c>
      <c r="K6716" s="16">
        <v>6.0507790381784385</v>
      </c>
      <c r="L6716" s="16">
        <v>6.8326632024193801</v>
      </c>
      <c r="M6716" s="16">
        <v>6.0367847898714544</v>
      </c>
      <c r="N6716" s="13">
        <v>3.7526830667830664</v>
      </c>
      <c r="O6716" s="16">
        <v>4.4105785893864144</v>
      </c>
      <c r="P6716" s="16">
        <v>3.4125011122932238</v>
      </c>
      <c r="Q6716" s="16">
        <v>7.0336003929667079</v>
      </c>
      <c r="R6716" s="16">
        <v>3.9809662033163304</v>
      </c>
      <c r="S6716" s="16">
        <v>5.9620456569292779</v>
      </c>
      <c r="T6716" s="16">
        <v>3.966262191754375</v>
      </c>
      <c r="U6716" s="16">
        <v>3.9325085530994719</v>
      </c>
      <c r="V6716" s="16">
        <v>6.0507790381784385</v>
      </c>
      <c r="W6716" s="16">
        <v>6.8326632024193801</v>
      </c>
      <c r="X6716" s="16">
        <v>6.0367847898714544</v>
      </c>
      <c r="Y6716" s="13">
        <v>3.7526830667830664</v>
      </c>
    </row>
    <row r="6717" spans="2:25" x14ac:dyDescent="0.25">
      <c r="B6717" s="11">
        <v>6714</v>
      </c>
      <c r="C6717" s="13">
        <v>1837.2501750524966</v>
      </c>
      <c r="D6717" s="16">
        <v>8.939132585127691</v>
      </c>
      <c r="E6717" s="16">
        <v>3.454891300724408</v>
      </c>
      <c r="F6717" s="16">
        <v>5.8980549849416892</v>
      </c>
      <c r="G6717" s="16">
        <v>9.1375446217443859</v>
      </c>
      <c r="H6717" s="16">
        <v>6.0906056113602842</v>
      </c>
      <c r="I6717" s="16">
        <v>3.9139171545112861</v>
      </c>
      <c r="J6717" s="16">
        <v>3.6239411558046726</v>
      </c>
      <c r="K6717" s="16">
        <v>3.3316123758426652</v>
      </c>
      <c r="L6717" s="16">
        <v>4.2728136954281188</v>
      </c>
      <c r="M6717" s="16">
        <v>7.1599498670894715</v>
      </c>
      <c r="N6717" s="13">
        <v>6.6990559446845879</v>
      </c>
      <c r="O6717" s="16">
        <v>8.939132585127691</v>
      </c>
      <c r="P6717" s="16">
        <v>3.454891300724408</v>
      </c>
      <c r="Q6717" s="16">
        <v>5.8980549849416892</v>
      </c>
      <c r="R6717" s="16">
        <v>9.1375446217443859</v>
      </c>
      <c r="S6717" s="16">
        <v>6.0906056113602842</v>
      </c>
      <c r="T6717" s="16">
        <v>3.9139171545112861</v>
      </c>
      <c r="U6717" s="16">
        <v>3.6239411558046726</v>
      </c>
      <c r="V6717" s="16">
        <v>3.3316123758426652</v>
      </c>
      <c r="W6717" s="16">
        <v>4.2728136954281188</v>
      </c>
      <c r="X6717" s="16">
        <v>7.1599498670894715</v>
      </c>
      <c r="Y6717" s="13">
        <v>6.6990559446845879</v>
      </c>
    </row>
    <row r="6718" spans="2:25" x14ac:dyDescent="0.25">
      <c r="B6718" s="11">
        <v>6715</v>
      </c>
      <c r="C6718" s="13">
        <v>1551.4277984429302</v>
      </c>
      <c r="D6718" s="16">
        <v>7.171980004111747</v>
      </c>
      <c r="E6718" s="16">
        <v>1.477027124819684</v>
      </c>
      <c r="F6718" s="16">
        <v>6.3010261409540806</v>
      </c>
      <c r="G6718" s="16">
        <v>3.1055704128511428</v>
      </c>
      <c r="H6718" s="16">
        <v>5.3115716379804132</v>
      </c>
      <c r="I6718" s="16">
        <v>4.7347580325203129</v>
      </c>
      <c r="J6718" s="16">
        <v>4.2033953748263464</v>
      </c>
      <c r="K6718" s="16">
        <v>3.8441288644176357</v>
      </c>
      <c r="L6718" s="16">
        <v>5.136682638216242</v>
      </c>
      <c r="M6718" s="16">
        <v>2.4638952716893288</v>
      </c>
      <c r="N6718" s="13">
        <v>1.0052738342914314</v>
      </c>
      <c r="O6718" s="16">
        <v>7.171980004111747</v>
      </c>
      <c r="P6718" s="16">
        <v>1.477027124819684</v>
      </c>
      <c r="Q6718" s="16">
        <v>6.3010261409540806</v>
      </c>
      <c r="R6718" s="16">
        <v>3.1055704128511428</v>
      </c>
      <c r="S6718" s="16">
        <v>5.3115716379804132</v>
      </c>
      <c r="T6718" s="16">
        <v>4.7347580325203129</v>
      </c>
      <c r="U6718" s="16">
        <v>4.2033953748263464</v>
      </c>
      <c r="V6718" s="16">
        <v>3.8441288644176357</v>
      </c>
      <c r="W6718" s="16">
        <v>5.136682638216242</v>
      </c>
      <c r="X6718" s="16">
        <v>2.4638952716893288</v>
      </c>
      <c r="Y6718" s="13">
        <v>1.0052738342914314</v>
      </c>
    </row>
    <row r="6719" spans="2:25" x14ac:dyDescent="0.25">
      <c r="B6719" s="11">
        <v>6716</v>
      </c>
      <c r="C6719" s="13">
        <v>1583.6486527283989</v>
      </c>
      <c r="D6719" s="16">
        <v>5.5366557491707002</v>
      </c>
      <c r="E6719" s="16">
        <v>5.5480628429024366</v>
      </c>
      <c r="F6719" s="16">
        <v>2.5557675068122685</v>
      </c>
      <c r="G6719" s="16">
        <v>2.6352469278670423</v>
      </c>
      <c r="H6719" s="16">
        <v>4.9425910881347264</v>
      </c>
      <c r="I6719" s="16">
        <v>1.1767786754491625</v>
      </c>
      <c r="J6719" s="16">
        <v>3.6942649405093198</v>
      </c>
      <c r="K6719" s="16">
        <v>3.1916428968433412</v>
      </c>
      <c r="L6719" s="16">
        <v>10.472771002720702</v>
      </c>
      <c r="M6719" s="16">
        <v>1.1821312389684864</v>
      </c>
      <c r="N6719" s="13">
        <v>6.11935194446274</v>
      </c>
      <c r="O6719" s="16">
        <v>5.5366557491707002</v>
      </c>
      <c r="P6719" s="16">
        <v>5.5480628429024366</v>
      </c>
      <c r="Q6719" s="16">
        <v>2.5557675068122685</v>
      </c>
      <c r="R6719" s="16">
        <v>2.6352469278670423</v>
      </c>
      <c r="S6719" s="16">
        <v>4.9425910881347264</v>
      </c>
      <c r="T6719" s="16">
        <v>1.1767786754491625</v>
      </c>
      <c r="U6719" s="16">
        <v>3.6942649405093198</v>
      </c>
      <c r="V6719" s="16">
        <v>3.1916428968433412</v>
      </c>
      <c r="W6719" s="16">
        <v>10.472771002720702</v>
      </c>
      <c r="X6719" s="16">
        <v>1.1821312389684864</v>
      </c>
      <c r="Y6719" s="13">
        <v>6.11935194446274</v>
      </c>
    </row>
    <row r="6720" spans="2:25" x14ac:dyDescent="0.25">
      <c r="B6720" s="11">
        <v>6717</v>
      </c>
      <c r="C6720" s="13">
        <v>1643.2542355636144</v>
      </c>
      <c r="D6720" s="16">
        <v>3.5434402548736372</v>
      </c>
      <c r="E6720" s="16">
        <v>7.7223272933973774</v>
      </c>
      <c r="F6720" s="16">
        <v>0.17286716700970928</v>
      </c>
      <c r="G6720" s="16">
        <v>6.5390475665431396</v>
      </c>
      <c r="H6720" s="16">
        <v>11.258177924883221</v>
      </c>
      <c r="I6720" s="16">
        <v>3.7130584987377082</v>
      </c>
      <c r="J6720" s="16">
        <v>5.6049941265463676</v>
      </c>
      <c r="K6720" s="16">
        <v>1.77109939547393</v>
      </c>
      <c r="L6720" s="16">
        <v>3.5868404875246287</v>
      </c>
      <c r="M6720" s="16">
        <v>3.0836043437711735</v>
      </c>
      <c r="N6720" s="13">
        <v>4.0126048560390988</v>
      </c>
      <c r="O6720" s="16">
        <v>3.5434402548736372</v>
      </c>
      <c r="P6720" s="16">
        <v>7.7223272933973774</v>
      </c>
      <c r="Q6720" s="16">
        <v>0.17286716700970928</v>
      </c>
      <c r="R6720" s="16">
        <v>6.5390475665431396</v>
      </c>
      <c r="S6720" s="16">
        <v>11.258177924883221</v>
      </c>
      <c r="T6720" s="16">
        <v>3.7130584987377082</v>
      </c>
      <c r="U6720" s="16">
        <v>5.6049941265463676</v>
      </c>
      <c r="V6720" s="16">
        <v>1.77109939547393</v>
      </c>
      <c r="W6720" s="16">
        <v>3.5868404875246287</v>
      </c>
      <c r="X6720" s="16">
        <v>3.0836043437711735</v>
      </c>
      <c r="Y6720" s="13">
        <v>4.0126048560390988</v>
      </c>
    </row>
    <row r="6721" spans="2:25" x14ac:dyDescent="0.25">
      <c r="B6721" s="11">
        <v>6718</v>
      </c>
      <c r="C6721" s="13">
        <v>1571.8499903318327</v>
      </c>
      <c r="D6721" s="16">
        <v>1.1476942655274835</v>
      </c>
      <c r="E6721" s="16">
        <v>4.8719061649091593</v>
      </c>
      <c r="F6721" s="16">
        <v>2.8871510320511491</v>
      </c>
      <c r="G6721" s="16">
        <v>6.8200864466438729</v>
      </c>
      <c r="H6721" s="16">
        <v>6.1861894805243711</v>
      </c>
      <c r="I6721" s="16">
        <v>3.8696235162750683</v>
      </c>
      <c r="J6721" s="16">
        <v>2.5397152155453808</v>
      </c>
      <c r="K6721" s="16">
        <v>3.4526307709339248</v>
      </c>
      <c r="L6721" s="16">
        <v>3.3788450004215376</v>
      </c>
      <c r="M6721" s="16">
        <v>5.0368475578019387</v>
      </c>
      <c r="N6721" s="13">
        <v>5.8900665644862853</v>
      </c>
      <c r="O6721" s="16">
        <v>1.1476942655274835</v>
      </c>
      <c r="P6721" s="16">
        <v>4.8719061649091593</v>
      </c>
      <c r="Q6721" s="16">
        <v>2.8871510320511491</v>
      </c>
      <c r="R6721" s="16">
        <v>6.8200864466438729</v>
      </c>
      <c r="S6721" s="16">
        <v>6.1861894805243711</v>
      </c>
      <c r="T6721" s="16">
        <v>3.8696235162750683</v>
      </c>
      <c r="U6721" s="16">
        <v>2.5397152155453808</v>
      </c>
      <c r="V6721" s="16">
        <v>3.4526307709339248</v>
      </c>
      <c r="W6721" s="16">
        <v>3.3788450004215376</v>
      </c>
      <c r="X6721" s="16">
        <v>5.0368475578019387</v>
      </c>
      <c r="Y6721" s="13">
        <v>5.8900665644862853</v>
      </c>
    </row>
    <row r="6722" spans="2:25" x14ac:dyDescent="0.25">
      <c r="B6722" s="11">
        <v>6719</v>
      </c>
      <c r="C6722" s="13">
        <v>1581.7018092914043</v>
      </c>
      <c r="D6722" s="16">
        <v>5.3363504219233038</v>
      </c>
      <c r="E6722" s="16">
        <v>4.9073241989221241</v>
      </c>
      <c r="F6722" s="16">
        <v>3.5386797661850933</v>
      </c>
      <c r="G6722" s="16">
        <v>1.7242319642007411</v>
      </c>
      <c r="H6722" s="16">
        <v>5.6387751122223344</v>
      </c>
      <c r="I6722" s="16">
        <v>2.9347663687720087</v>
      </c>
      <c r="J6722" s="16">
        <v>1.3628558300899756</v>
      </c>
      <c r="K6722" s="16">
        <v>5.6398654803638637</v>
      </c>
      <c r="L6722" s="16">
        <v>4.0995442917629212</v>
      </c>
      <c r="M6722" s="16">
        <v>5.9357190372527606</v>
      </c>
      <c r="N6722" s="13">
        <v>5.6007644180953777</v>
      </c>
      <c r="O6722" s="16">
        <v>5.3363504219233038</v>
      </c>
      <c r="P6722" s="16">
        <v>4.9073241989221241</v>
      </c>
      <c r="Q6722" s="16">
        <v>3.5386797661850933</v>
      </c>
      <c r="R6722" s="16">
        <v>1.7242319642007411</v>
      </c>
      <c r="S6722" s="16">
        <v>5.6387751122223344</v>
      </c>
      <c r="T6722" s="16">
        <v>2.9347663687720087</v>
      </c>
      <c r="U6722" s="16">
        <v>1.3628558300899756</v>
      </c>
      <c r="V6722" s="16">
        <v>5.6398654803638637</v>
      </c>
      <c r="W6722" s="16">
        <v>4.0995442917629212</v>
      </c>
      <c r="X6722" s="16">
        <v>5.9357190372527606</v>
      </c>
      <c r="Y6722" s="13">
        <v>5.6007644180953777</v>
      </c>
    </row>
    <row r="6723" spans="2:25" x14ac:dyDescent="0.25">
      <c r="B6723" s="11">
        <v>6720</v>
      </c>
      <c r="C6723" s="13">
        <v>1635.4660967289299</v>
      </c>
      <c r="D6723" s="16">
        <v>5.0298009970609767</v>
      </c>
      <c r="E6723" s="16">
        <v>4.0083739578764241</v>
      </c>
      <c r="F6723" s="16">
        <v>1.6250319101798207</v>
      </c>
      <c r="G6723" s="16">
        <v>6.3956328039244816</v>
      </c>
      <c r="H6723" s="16">
        <v>1.373635662841294</v>
      </c>
      <c r="I6723" s="16">
        <v>5.6686902530594194</v>
      </c>
      <c r="J6723" s="16">
        <v>4.2893601049490355</v>
      </c>
      <c r="K6723" s="16">
        <v>7.2045018203807771</v>
      </c>
      <c r="L6723" s="16">
        <v>4.6108218027126027</v>
      </c>
      <c r="M6723" s="16">
        <v>3.9095652735734623</v>
      </c>
      <c r="N6723" s="13">
        <v>6.1247352891406868</v>
      </c>
      <c r="O6723" s="16">
        <v>5.0298009970609767</v>
      </c>
      <c r="P6723" s="16">
        <v>4.0083739578764241</v>
      </c>
      <c r="Q6723" s="16">
        <v>1.6250319101798207</v>
      </c>
      <c r="R6723" s="16">
        <v>6.3956328039244816</v>
      </c>
      <c r="S6723" s="16">
        <v>1.373635662841294</v>
      </c>
      <c r="T6723" s="16">
        <v>5.6686902530594194</v>
      </c>
      <c r="U6723" s="16">
        <v>4.2893601049490355</v>
      </c>
      <c r="V6723" s="16">
        <v>7.2045018203807771</v>
      </c>
      <c r="W6723" s="16">
        <v>4.6108218027126027</v>
      </c>
      <c r="X6723" s="16">
        <v>3.9095652735734623</v>
      </c>
      <c r="Y6723" s="13">
        <v>6.1247352891406868</v>
      </c>
    </row>
    <row r="6724" spans="2:25" x14ac:dyDescent="0.25">
      <c r="B6724" s="11">
        <v>6721</v>
      </c>
      <c r="C6724" s="13">
        <v>1796.401222418835</v>
      </c>
      <c r="D6724" s="16">
        <v>7.7903233188698735</v>
      </c>
      <c r="E6724" s="16">
        <v>7.0650612248675282</v>
      </c>
      <c r="F6724" s="16">
        <v>4.5122632529419668</v>
      </c>
      <c r="G6724" s="16">
        <v>3.8223450968026293</v>
      </c>
      <c r="H6724" s="16">
        <v>1.5019149240569822</v>
      </c>
      <c r="I6724" s="16">
        <v>2.7188256059287488</v>
      </c>
      <c r="J6724" s="16">
        <v>7.8629845872870199</v>
      </c>
      <c r="K6724" s="16">
        <v>7.9024948488445563</v>
      </c>
      <c r="L6724" s="16">
        <v>6.6560443752516978</v>
      </c>
      <c r="M6724" s="16">
        <v>3.1200110802330108</v>
      </c>
      <c r="N6724" s="13">
        <v>7.2501779272677904</v>
      </c>
      <c r="O6724" s="16">
        <v>7.7903233188698735</v>
      </c>
      <c r="P6724" s="16">
        <v>7.0650612248675282</v>
      </c>
      <c r="Q6724" s="16">
        <v>4.5122632529419668</v>
      </c>
      <c r="R6724" s="16">
        <v>3.8223450968026293</v>
      </c>
      <c r="S6724" s="16">
        <v>1.5019149240569822</v>
      </c>
      <c r="T6724" s="16">
        <v>2.7188256059287488</v>
      </c>
      <c r="U6724" s="16">
        <v>7.8629845872870199</v>
      </c>
      <c r="V6724" s="16">
        <v>7.9024948488445563</v>
      </c>
      <c r="W6724" s="16">
        <v>6.6560443752516978</v>
      </c>
      <c r="X6724" s="16">
        <v>3.1200110802330108</v>
      </c>
      <c r="Y6724" s="13">
        <v>7.2501779272677904</v>
      </c>
    </row>
    <row r="6725" spans="2:25" x14ac:dyDescent="0.25">
      <c r="B6725" s="11">
        <v>6722</v>
      </c>
      <c r="C6725" s="13">
        <v>1688.5493919820733</v>
      </c>
      <c r="D6725" s="16">
        <v>6.3480339338135261</v>
      </c>
      <c r="E6725" s="16">
        <v>7.3162098063281853</v>
      </c>
      <c r="F6725" s="16">
        <v>3.1474172600526806</v>
      </c>
      <c r="G6725" s="16">
        <v>8.1207219501116832</v>
      </c>
      <c r="H6725" s="16">
        <v>6.6538163087806552</v>
      </c>
      <c r="I6725" s="16">
        <v>3.6172136682371026</v>
      </c>
      <c r="J6725" s="16">
        <v>0.72244971675813208</v>
      </c>
      <c r="K6725" s="16">
        <v>3.8197780973953317</v>
      </c>
      <c r="L6725" s="16">
        <v>2.9150107965989194</v>
      </c>
      <c r="M6725" s="16">
        <v>8.725847718711897</v>
      </c>
      <c r="N6725" s="13">
        <v>2.3675725606993452</v>
      </c>
      <c r="O6725" s="16">
        <v>6.3480339338135261</v>
      </c>
      <c r="P6725" s="16">
        <v>7.3162098063281853</v>
      </c>
      <c r="Q6725" s="16">
        <v>3.1474172600526806</v>
      </c>
      <c r="R6725" s="16">
        <v>8.1207219501116832</v>
      </c>
      <c r="S6725" s="16">
        <v>6.6538163087806552</v>
      </c>
      <c r="T6725" s="16">
        <v>3.6172136682371026</v>
      </c>
      <c r="U6725" s="16">
        <v>0.72244971675813208</v>
      </c>
      <c r="V6725" s="16">
        <v>3.8197780973953317</v>
      </c>
      <c r="W6725" s="16">
        <v>2.9150107965989194</v>
      </c>
      <c r="X6725" s="16">
        <v>8.725847718711897</v>
      </c>
      <c r="Y6725" s="13">
        <v>2.3675725606993452</v>
      </c>
    </row>
    <row r="6726" spans="2:25" x14ac:dyDescent="0.25">
      <c r="B6726" s="11">
        <v>6723</v>
      </c>
      <c r="C6726" s="13">
        <v>1721.9986383249638</v>
      </c>
      <c r="D6726" s="16">
        <v>2.3420932004100088</v>
      </c>
      <c r="E6726" s="16">
        <v>6.1616435576597457</v>
      </c>
      <c r="F6726" s="16">
        <v>7.5619810225291673</v>
      </c>
      <c r="G6726" s="16">
        <v>2.841184150318345</v>
      </c>
      <c r="H6726" s="16">
        <v>5.3492461045845427</v>
      </c>
      <c r="I6726" s="16">
        <v>1.8355049339673788</v>
      </c>
      <c r="J6726" s="16">
        <v>5.0295213688909337</v>
      </c>
      <c r="K6726" s="16">
        <v>7.2232021139673623</v>
      </c>
      <c r="L6726" s="16">
        <v>5.6523608039045294</v>
      </c>
      <c r="M6726" s="16">
        <v>7.3805883846189211</v>
      </c>
      <c r="N6726" s="13">
        <v>4.3004425861152136</v>
      </c>
      <c r="O6726" s="16">
        <v>2.3420932004100088</v>
      </c>
      <c r="P6726" s="16">
        <v>6.1616435576597457</v>
      </c>
      <c r="Q6726" s="16">
        <v>7.5619810225291673</v>
      </c>
      <c r="R6726" s="16">
        <v>2.841184150318345</v>
      </c>
      <c r="S6726" s="16">
        <v>5.3492461045845427</v>
      </c>
      <c r="T6726" s="16">
        <v>1.8355049339673788</v>
      </c>
      <c r="U6726" s="16">
        <v>5.0295213688909337</v>
      </c>
      <c r="V6726" s="16">
        <v>7.2232021139673623</v>
      </c>
      <c r="W6726" s="16">
        <v>5.6523608039045294</v>
      </c>
      <c r="X6726" s="16">
        <v>7.3805883846189211</v>
      </c>
      <c r="Y6726" s="13">
        <v>4.3004425861152136</v>
      </c>
    </row>
    <row r="6727" spans="2:25" x14ac:dyDescent="0.25">
      <c r="B6727" s="11">
        <v>6724</v>
      </c>
      <c r="C6727" s="13">
        <v>1823.102448469454</v>
      </c>
      <c r="D6727" s="16">
        <v>10.133460659761768</v>
      </c>
      <c r="E6727" s="16">
        <v>6.2543977976175507</v>
      </c>
      <c r="F6727" s="16">
        <v>5.8606799677614587</v>
      </c>
      <c r="G6727" s="16">
        <v>7.6074016057358342</v>
      </c>
      <c r="H6727" s="16">
        <v>5.4940629540136241</v>
      </c>
      <c r="I6727" s="16">
        <v>4.093969181159161</v>
      </c>
      <c r="J6727" s="16">
        <v>3.1090658198361867</v>
      </c>
      <c r="K6727" s="16">
        <v>6.1118507352047633</v>
      </c>
      <c r="L6727" s="16">
        <v>4.480930566194564</v>
      </c>
      <c r="M6727" s="16">
        <v>5.0243439661957385</v>
      </c>
      <c r="N6727" s="13">
        <v>3.5055521693199085</v>
      </c>
      <c r="O6727" s="16">
        <v>10.133460659761768</v>
      </c>
      <c r="P6727" s="16">
        <v>6.2543977976175507</v>
      </c>
      <c r="Q6727" s="16">
        <v>5.8606799677614587</v>
      </c>
      <c r="R6727" s="16">
        <v>7.6074016057358342</v>
      </c>
      <c r="S6727" s="16">
        <v>5.4940629540136241</v>
      </c>
      <c r="T6727" s="16">
        <v>4.093969181159161</v>
      </c>
      <c r="U6727" s="16">
        <v>3.1090658198361867</v>
      </c>
      <c r="V6727" s="16">
        <v>6.1118507352047633</v>
      </c>
      <c r="W6727" s="16">
        <v>4.480930566194564</v>
      </c>
      <c r="X6727" s="16">
        <v>5.0243439661957385</v>
      </c>
      <c r="Y6727" s="13">
        <v>3.5055521693199085</v>
      </c>
    </row>
    <row r="6728" spans="2:25" x14ac:dyDescent="0.25">
      <c r="B6728" s="11">
        <v>6725</v>
      </c>
      <c r="C6728" s="13">
        <v>1727.3428215928061</v>
      </c>
      <c r="D6728" s="16">
        <v>4.4518472643328098</v>
      </c>
      <c r="E6728" s="16">
        <v>2.1816347121048634</v>
      </c>
      <c r="F6728" s="16">
        <v>1.0037144612256932</v>
      </c>
      <c r="G6728" s="16">
        <v>6.944320547018183</v>
      </c>
      <c r="H6728" s="16">
        <v>7.0528853171125574</v>
      </c>
      <c r="I6728" s="16">
        <v>8.2798688698990901</v>
      </c>
      <c r="J6728" s="16">
        <v>8.5431988791443416</v>
      </c>
      <c r="K6728" s="16">
        <v>3.1155886493820675</v>
      </c>
      <c r="L6728" s="16">
        <v>3.3758477149449746</v>
      </c>
      <c r="M6728" s="16">
        <v>3.6253870391152594</v>
      </c>
      <c r="N6728" s="13">
        <v>7.5655351855892619</v>
      </c>
      <c r="O6728" s="16">
        <v>4.4518472643328098</v>
      </c>
      <c r="P6728" s="16">
        <v>2.1816347121048634</v>
      </c>
      <c r="Q6728" s="16">
        <v>1.0037144612256932</v>
      </c>
      <c r="R6728" s="16">
        <v>6.944320547018183</v>
      </c>
      <c r="S6728" s="16">
        <v>7.0528853171125574</v>
      </c>
      <c r="T6728" s="16">
        <v>8.2798688698990901</v>
      </c>
      <c r="U6728" s="16">
        <v>8.5431988791443416</v>
      </c>
      <c r="V6728" s="16">
        <v>3.1155886493820675</v>
      </c>
      <c r="W6728" s="16">
        <v>3.3758477149449746</v>
      </c>
      <c r="X6728" s="16">
        <v>3.6253870391152594</v>
      </c>
      <c r="Y6728" s="13">
        <v>7.5655351855892619</v>
      </c>
    </row>
    <row r="6729" spans="2:25" x14ac:dyDescent="0.25">
      <c r="B6729" s="11">
        <v>6726</v>
      </c>
      <c r="C6729" s="13">
        <v>1575.3839870594102</v>
      </c>
      <c r="D6729" s="16">
        <v>4.4286712586764425</v>
      </c>
      <c r="E6729" s="16">
        <v>0.85205657491423636</v>
      </c>
      <c r="F6729" s="16">
        <v>4.9005565607399806</v>
      </c>
      <c r="G6729" s="16">
        <v>3.4192786415397229</v>
      </c>
      <c r="H6729" s="16">
        <v>1.9901996117347722</v>
      </c>
      <c r="I6729" s="16">
        <v>4.8630687918875513</v>
      </c>
      <c r="J6729" s="16">
        <v>3.8770470001331807</v>
      </c>
      <c r="K6729" s="16">
        <v>1.3500964305131258</v>
      </c>
      <c r="L6729" s="16">
        <v>6.0606068891395477</v>
      </c>
      <c r="M6729" s="16">
        <v>6.5744531564617699</v>
      </c>
      <c r="N6729" s="13">
        <v>8.0954881725156582</v>
      </c>
      <c r="O6729" s="16">
        <v>4.4286712586764425</v>
      </c>
      <c r="P6729" s="16">
        <v>0.85205657491423636</v>
      </c>
      <c r="Q6729" s="16">
        <v>4.9005565607399806</v>
      </c>
      <c r="R6729" s="16">
        <v>3.4192786415397229</v>
      </c>
      <c r="S6729" s="16">
        <v>1.9901996117347722</v>
      </c>
      <c r="T6729" s="16">
        <v>4.8630687918875513</v>
      </c>
      <c r="U6729" s="16">
        <v>3.8770470001331807</v>
      </c>
      <c r="V6729" s="16">
        <v>1.3500964305131258</v>
      </c>
      <c r="W6729" s="16">
        <v>6.0606068891395477</v>
      </c>
      <c r="X6729" s="16">
        <v>6.5744531564617699</v>
      </c>
      <c r="Y6729" s="13">
        <v>8.0954881725156582</v>
      </c>
    </row>
    <row r="6730" spans="2:25" x14ac:dyDescent="0.25">
      <c r="B6730" s="11">
        <v>6727</v>
      </c>
      <c r="C6730" s="13">
        <v>1939.3377585767789</v>
      </c>
      <c r="D6730" s="16">
        <v>8.2119017670254948</v>
      </c>
      <c r="E6730" s="16">
        <v>5.1045795740769702</v>
      </c>
      <c r="F6730" s="16">
        <v>3.8107337218166597</v>
      </c>
      <c r="G6730" s="16">
        <v>6.561263791447427</v>
      </c>
      <c r="H6730" s="16">
        <v>6.3117516770561037</v>
      </c>
      <c r="I6730" s="16">
        <v>6.8828666024829737</v>
      </c>
      <c r="J6730" s="16">
        <v>6.8921350824177159</v>
      </c>
      <c r="K6730" s="16">
        <v>5.7098745662032435</v>
      </c>
      <c r="L6730" s="16">
        <v>6.4204454157266468</v>
      </c>
      <c r="M6730" s="16">
        <v>4.5804166100875934</v>
      </c>
      <c r="N6730" s="13">
        <v>7.6281758731958753</v>
      </c>
      <c r="O6730" s="16">
        <v>8.2119017670254948</v>
      </c>
      <c r="P6730" s="16">
        <v>5.1045795740769702</v>
      </c>
      <c r="Q6730" s="16">
        <v>3.8107337218166597</v>
      </c>
      <c r="R6730" s="16">
        <v>6.561263791447427</v>
      </c>
      <c r="S6730" s="16">
        <v>6.3117516770561037</v>
      </c>
      <c r="T6730" s="16">
        <v>6.8828666024829737</v>
      </c>
      <c r="U6730" s="16">
        <v>6.8921350824177159</v>
      </c>
      <c r="V6730" s="16">
        <v>5.7098745662032435</v>
      </c>
      <c r="W6730" s="16">
        <v>6.4204454157266468</v>
      </c>
      <c r="X6730" s="16">
        <v>4.5804166100875934</v>
      </c>
      <c r="Y6730" s="13">
        <v>7.6281758731958753</v>
      </c>
    </row>
    <row r="6731" spans="2:25" x14ac:dyDescent="0.25">
      <c r="B6731" s="11">
        <v>6728</v>
      </c>
      <c r="C6731" s="13">
        <v>1727.300059686653</v>
      </c>
      <c r="D6731" s="16">
        <v>6.7052291950709835</v>
      </c>
      <c r="E6731" s="16">
        <v>4.3018791868029842</v>
      </c>
      <c r="F6731" s="16">
        <v>5.2826021312032267</v>
      </c>
      <c r="G6731" s="16">
        <v>4.3702770332579233</v>
      </c>
      <c r="H6731" s="16">
        <v>8.7315643886524299</v>
      </c>
      <c r="I6731" s="16">
        <v>2.205551325775676</v>
      </c>
      <c r="J6731" s="16">
        <v>4.464360506715769</v>
      </c>
      <c r="K6731" s="16">
        <v>3.6505484695462913</v>
      </c>
      <c r="L6731" s="16">
        <v>9.6256608747256518</v>
      </c>
      <c r="M6731" s="16">
        <v>2.1197610405549749</v>
      </c>
      <c r="N6731" s="13">
        <v>4.6168283709113744</v>
      </c>
      <c r="O6731" s="16">
        <v>6.7052291950709835</v>
      </c>
      <c r="P6731" s="16">
        <v>4.3018791868029842</v>
      </c>
      <c r="Q6731" s="16">
        <v>5.2826021312032267</v>
      </c>
      <c r="R6731" s="16">
        <v>4.3702770332579233</v>
      </c>
      <c r="S6731" s="16">
        <v>8.7315643886524299</v>
      </c>
      <c r="T6731" s="16">
        <v>2.205551325775676</v>
      </c>
      <c r="U6731" s="16">
        <v>4.464360506715769</v>
      </c>
      <c r="V6731" s="16">
        <v>3.6505484695462913</v>
      </c>
      <c r="W6731" s="16">
        <v>9.6256608747256518</v>
      </c>
      <c r="X6731" s="16">
        <v>2.1197610405549749</v>
      </c>
      <c r="Y6731" s="13">
        <v>4.6168283709113744</v>
      </c>
    </row>
    <row r="6732" spans="2:25" x14ac:dyDescent="0.25">
      <c r="B6732" s="11">
        <v>6729</v>
      </c>
      <c r="C6732" s="13">
        <v>1801.9609361914534</v>
      </c>
      <c r="D6732" s="16">
        <v>3.4187221856876588</v>
      </c>
      <c r="E6732" s="16">
        <v>6.2136302110247623</v>
      </c>
      <c r="F6732" s="16">
        <v>5.2695985263467939</v>
      </c>
      <c r="G6732" s="16">
        <v>6.0805880528596745</v>
      </c>
      <c r="H6732" s="16">
        <v>3.6699710168611643</v>
      </c>
      <c r="I6732" s="16">
        <v>2.0657424252672434</v>
      </c>
      <c r="J6732" s="16">
        <v>7.7987501570378495</v>
      </c>
      <c r="K6732" s="16">
        <v>8.9809486257115712</v>
      </c>
      <c r="L6732" s="16">
        <v>6.6815325475094909</v>
      </c>
      <c r="M6732" s="16">
        <v>4.6568616867247288</v>
      </c>
      <c r="N6732" s="13">
        <v>5.6111477533728307</v>
      </c>
      <c r="O6732" s="16">
        <v>3.4187221856876588</v>
      </c>
      <c r="P6732" s="16">
        <v>6.2136302110247623</v>
      </c>
      <c r="Q6732" s="16">
        <v>5.2695985263467939</v>
      </c>
      <c r="R6732" s="16">
        <v>6.0805880528596745</v>
      </c>
      <c r="S6732" s="16">
        <v>3.6699710168611643</v>
      </c>
      <c r="T6732" s="16">
        <v>2.0657424252672434</v>
      </c>
      <c r="U6732" s="16">
        <v>7.7987501570378495</v>
      </c>
      <c r="V6732" s="16">
        <v>8.9809486257115712</v>
      </c>
      <c r="W6732" s="16">
        <v>6.6815325475094909</v>
      </c>
      <c r="X6732" s="16">
        <v>4.6568616867247288</v>
      </c>
      <c r="Y6732" s="13">
        <v>5.6111477533728307</v>
      </c>
    </row>
    <row r="6733" spans="2:25" x14ac:dyDescent="0.25">
      <c r="B6733" s="11">
        <v>6730</v>
      </c>
      <c r="C6733" s="13">
        <v>1890.589735222562</v>
      </c>
      <c r="D6733" s="16">
        <v>4.7940404000914612</v>
      </c>
      <c r="E6733" s="16">
        <v>6.8507090554364485</v>
      </c>
      <c r="F6733" s="16">
        <v>4.949434815165402</v>
      </c>
      <c r="G6733" s="16">
        <v>5.6708052907919093</v>
      </c>
      <c r="H6733" s="16">
        <v>7.0865062787484137</v>
      </c>
      <c r="I6733" s="16">
        <v>7.5636962406705859</v>
      </c>
      <c r="J6733" s="16">
        <v>7.2947898288377839</v>
      </c>
      <c r="K6733" s="16">
        <v>5.5889308907389621</v>
      </c>
      <c r="L6733" s="16">
        <v>5.551283560138307</v>
      </c>
      <c r="M6733" s="16">
        <v>4.7886619126145096</v>
      </c>
      <c r="N6733" s="13">
        <v>5.2470201559585545</v>
      </c>
      <c r="O6733" s="16">
        <v>4.7940404000914612</v>
      </c>
      <c r="P6733" s="16">
        <v>6.8507090554364485</v>
      </c>
      <c r="Q6733" s="16">
        <v>4.949434815165402</v>
      </c>
      <c r="R6733" s="16">
        <v>5.6708052907919093</v>
      </c>
      <c r="S6733" s="16">
        <v>7.0865062787484137</v>
      </c>
      <c r="T6733" s="16">
        <v>7.5636962406705859</v>
      </c>
      <c r="U6733" s="16">
        <v>7.2947898288377839</v>
      </c>
      <c r="V6733" s="16">
        <v>5.5889308907389621</v>
      </c>
      <c r="W6733" s="16">
        <v>5.551283560138307</v>
      </c>
      <c r="X6733" s="16">
        <v>4.7886619126145096</v>
      </c>
      <c r="Y6733" s="13">
        <v>5.2470201559585545</v>
      </c>
    </row>
    <row r="6734" spans="2:25" x14ac:dyDescent="0.25">
      <c r="B6734" s="11">
        <v>6731</v>
      </c>
      <c r="C6734" s="13">
        <v>1643.0948650773548</v>
      </c>
      <c r="D6734" s="16">
        <v>5.6468558804208833</v>
      </c>
      <c r="E6734" s="16">
        <v>7.6573712708548562</v>
      </c>
      <c r="F6734" s="16">
        <v>3.8493667051105791</v>
      </c>
      <c r="G6734" s="16">
        <v>5.3342628398326495</v>
      </c>
      <c r="H6734" s="16">
        <v>4.8061891825856424</v>
      </c>
      <c r="I6734" s="16">
        <v>3.9259058218470968</v>
      </c>
      <c r="J6734" s="16">
        <v>2.495903752588815</v>
      </c>
      <c r="K6734" s="16">
        <v>0.15501961905068473</v>
      </c>
      <c r="L6734" s="16">
        <v>6.4749409775050335</v>
      </c>
      <c r="M6734" s="16">
        <v>4.7214591153378374</v>
      </c>
      <c r="N6734" s="13">
        <v>5.6945616142702908</v>
      </c>
      <c r="O6734" s="16">
        <v>5.6468558804208833</v>
      </c>
      <c r="P6734" s="16">
        <v>7.6573712708548562</v>
      </c>
      <c r="Q6734" s="16">
        <v>3.8493667051105791</v>
      </c>
      <c r="R6734" s="16">
        <v>5.3342628398326495</v>
      </c>
      <c r="S6734" s="16">
        <v>4.8061891825856424</v>
      </c>
      <c r="T6734" s="16">
        <v>3.9259058218470968</v>
      </c>
      <c r="U6734" s="16">
        <v>2.495903752588815</v>
      </c>
      <c r="V6734" s="16">
        <v>0.15501961905068473</v>
      </c>
      <c r="W6734" s="16">
        <v>6.4749409775050335</v>
      </c>
      <c r="X6734" s="16">
        <v>4.7214591153378374</v>
      </c>
      <c r="Y6734" s="13">
        <v>5.6945616142702908</v>
      </c>
    </row>
    <row r="6735" spans="2:25" x14ac:dyDescent="0.25">
      <c r="B6735" s="11">
        <v>6732</v>
      </c>
      <c r="C6735" s="13">
        <v>1799.8530521424782</v>
      </c>
      <c r="D6735" s="16">
        <v>4.7072538107489539</v>
      </c>
      <c r="E6735" s="16">
        <v>8.0948772469980881</v>
      </c>
      <c r="F6735" s="16">
        <v>3.0292838323151208</v>
      </c>
      <c r="G6735" s="16">
        <v>4.9883039205638831</v>
      </c>
      <c r="H6735" s="16">
        <v>6.1720981918332578</v>
      </c>
      <c r="I6735" s="16">
        <v>1.016239275804359</v>
      </c>
      <c r="J6735" s="16">
        <v>7.6880244830699063</v>
      </c>
      <c r="K6735" s="16">
        <v>4.1657275125474644</v>
      </c>
      <c r="L6735" s="16">
        <v>4.528843249128558</v>
      </c>
      <c r="M6735" s="16">
        <v>7.0624779065223198</v>
      </c>
      <c r="N6735" s="13">
        <v>8.9489899261962655</v>
      </c>
      <c r="O6735" s="16">
        <v>4.7072538107489539</v>
      </c>
      <c r="P6735" s="16">
        <v>8.0948772469980881</v>
      </c>
      <c r="Q6735" s="16">
        <v>3.0292838323151208</v>
      </c>
      <c r="R6735" s="16">
        <v>4.9883039205638831</v>
      </c>
      <c r="S6735" s="16">
        <v>6.1720981918332578</v>
      </c>
      <c r="T6735" s="16">
        <v>1.016239275804359</v>
      </c>
      <c r="U6735" s="16">
        <v>7.6880244830699063</v>
      </c>
      <c r="V6735" s="16">
        <v>4.1657275125474644</v>
      </c>
      <c r="W6735" s="16">
        <v>4.528843249128558</v>
      </c>
      <c r="X6735" s="16">
        <v>7.0624779065223198</v>
      </c>
      <c r="Y6735" s="13">
        <v>8.9489899261962655</v>
      </c>
    </row>
    <row r="6736" spans="2:25" x14ac:dyDescent="0.25">
      <c r="B6736" s="11">
        <v>6733</v>
      </c>
      <c r="C6736" s="13">
        <v>1783.3606146876623</v>
      </c>
      <c r="D6736" s="16">
        <v>5.706925263508916</v>
      </c>
      <c r="E6736" s="16">
        <v>5.318871911312967</v>
      </c>
      <c r="F6736" s="16">
        <v>2.4686804869758805</v>
      </c>
      <c r="G6736" s="16">
        <v>6.5984192023732966</v>
      </c>
      <c r="H6736" s="16">
        <v>4.2852695714078477</v>
      </c>
      <c r="I6736" s="16">
        <v>7.57125082557741</v>
      </c>
      <c r="J6736" s="16">
        <v>5.5626953074071563</v>
      </c>
      <c r="K6736" s="16">
        <v>4.2015560576615227</v>
      </c>
      <c r="L6736" s="16">
        <v>7.4034693253850659</v>
      </c>
      <c r="M6736" s="16">
        <v>6.0544736220606827</v>
      </c>
      <c r="N6736" s="13">
        <v>4.1054328613382545</v>
      </c>
      <c r="O6736" s="16">
        <v>5.706925263508916</v>
      </c>
      <c r="P6736" s="16">
        <v>5.318871911312967</v>
      </c>
      <c r="Q6736" s="16">
        <v>2.4686804869758805</v>
      </c>
      <c r="R6736" s="16">
        <v>6.5984192023732966</v>
      </c>
      <c r="S6736" s="16">
        <v>4.2852695714078477</v>
      </c>
      <c r="T6736" s="16">
        <v>7.57125082557741</v>
      </c>
      <c r="U6736" s="16">
        <v>5.5626953074071563</v>
      </c>
      <c r="V6736" s="16">
        <v>4.2015560576615227</v>
      </c>
      <c r="W6736" s="16">
        <v>7.4034693253850659</v>
      </c>
      <c r="X6736" s="16">
        <v>6.0544736220606827</v>
      </c>
      <c r="Y6736" s="13">
        <v>4.1054328613382545</v>
      </c>
    </row>
    <row r="6737" spans="2:25" x14ac:dyDescent="0.25">
      <c r="B6737" s="11">
        <v>6734</v>
      </c>
      <c r="C6737" s="13">
        <v>1720.6194280178324</v>
      </c>
      <c r="D6737" s="16">
        <v>8.1122220310514663</v>
      </c>
      <c r="E6737" s="16">
        <v>10.570552813688312</v>
      </c>
      <c r="F6737" s="16">
        <v>4.6963063215512744</v>
      </c>
      <c r="G6737" s="16">
        <v>1.0733619246414228</v>
      </c>
      <c r="H6737" s="16">
        <v>3.9514518041786015</v>
      </c>
      <c r="I6737" s="16">
        <v>7.2691039197616618</v>
      </c>
      <c r="J6737" s="16">
        <v>3.4601577173771378</v>
      </c>
      <c r="K6737" s="16">
        <v>2.8822699020892864</v>
      </c>
      <c r="L6737" s="16">
        <v>3.9091754124988407</v>
      </c>
      <c r="M6737" s="16">
        <v>5.659490371727701</v>
      </c>
      <c r="N6737" s="13">
        <v>4.1497221231942429</v>
      </c>
      <c r="O6737" s="16">
        <v>8.1122220310514663</v>
      </c>
      <c r="P6737" s="16">
        <v>10.570552813688312</v>
      </c>
      <c r="Q6737" s="16">
        <v>4.6963063215512744</v>
      </c>
      <c r="R6737" s="16">
        <v>1.0733619246414228</v>
      </c>
      <c r="S6737" s="16">
        <v>3.9514518041786015</v>
      </c>
      <c r="T6737" s="16">
        <v>7.2691039197616618</v>
      </c>
      <c r="U6737" s="16">
        <v>3.4601577173771378</v>
      </c>
      <c r="V6737" s="16">
        <v>2.8822699020892864</v>
      </c>
      <c r="W6737" s="16">
        <v>3.9091754124988407</v>
      </c>
      <c r="X6737" s="16">
        <v>5.659490371727701</v>
      </c>
      <c r="Y6737" s="13">
        <v>4.1497221231942429</v>
      </c>
    </row>
    <row r="6738" spans="2:25" x14ac:dyDescent="0.25">
      <c r="B6738" s="11">
        <v>6735</v>
      </c>
      <c r="C6738" s="13">
        <v>1764.0012899819453</v>
      </c>
      <c r="D6738" s="16">
        <v>5.3725908928387502</v>
      </c>
      <c r="E6738" s="16">
        <v>4.0854697191898373</v>
      </c>
      <c r="F6738" s="16">
        <v>2.9788518895552301</v>
      </c>
      <c r="G6738" s="16">
        <v>9.0412755001153826</v>
      </c>
      <c r="H6738" s="16">
        <v>3.7859386113486133</v>
      </c>
      <c r="I6738" s="16">
        <v>4.1100288869099337</v>
      </c>
      <c r="J6738" s="16">
        <v>7.8610068009616825</v>
      </c>
      <c r="K6738" s="16">
        <v>6.5783863276653136</v>
      </c>
      <c r="L6738" s="16">
        <v>4.659090342107346</v>
      </c>
      <c r="M6738" s="16">
        <v>7.3912516882655668</v>
      </c>
      <c r="N6738" s="13">
        <v>2.3690198760415613</v>
      </c>
      <c r="O6738" s="16">
        <v>5.3725908928387502</v>
      </c>
      <c r="P6738" s="16">
        <v>4.0854697191898373</v>
      </c>
      <c r="Q6738" s="16">
        <v>2.9788518895552301</v>
      </c>
      <c r="R6738" s="16">
        <v>9.0412755001153826</v>
      </c>
      <c r="S6738" s="16">
        <v>3.7859386113486133</v>
      </c>
      <c r="T6738" s="16">
        <v>4.1100288869099337</v>
      </c>
      <c r="U6738" s="16">
        <v>7.8610068009616825</v>
      </c>
      <c r="V6738" s="16">
        <v>6.5783863276653136</v>
      </c>
      <c r="W6738" s="16">
        <v>4.659090342107346</v>
      </c>
      <c r="X6738" s="16">
        <v>7.3912516882655668</v>
      </c>
      <c r="Y6738" s="13">
        <v>2.3690198760415613</v>
      </c>
    </row>
    <row r="6739" spans="2:25" x14ac:dyDescent="0.25">
      <c r="B6739" s="11">
        <v>6736</v>
      </c>
      <c r="C6739" s="13">
        <v>1700.0245755690216</v>
      </c>
      <c r="D6739" s="16">
        <v>8.7892703470665072</v>
      </c>
      <c r="E6739" s="16">
        <v>3.6336065815372232</v>
      </c>
      <c r="F6739" s="16">
        <v>3.9567188278919976</v>
      </c>
      <c r="G6739" s="16">
        <v>0.53240204526725776</v>
      </c>
      <c r="H6739" s="16">
        <v>2.5687689467277197</v>
      </c>
      <c r="I6739" s="16">
        <v>4.6017668334500987</v>
      </c>
      <c r="J6739" s="16">
        <v>4.243734285040289</v>
      </c>
      <c r="K6739" s="16">
        <v>7.1903467616806607</v>
      </c>
      <c r="L6739" s="16">
        <v>8.4405695292630796</v>
      </c>
      <c r="M6739" s="16">
        <v>7.3372503291633127</v>
      </c>
      <c r="N6739" s="13">
        <v>3.1679450021319457</v>
      </c>
      <c r="O6739" s="16">
        <v>8.7892703470665072</v>
      </c>
      <c r="P6739" s="16">
        <v>3.6336065815372232</v>
      </c>
      <c r="Q6739" s="16">
        <v>3.9567188278919976</v>
      </c>
      <c r="R6739" s="16">
        <v>0.53240204526725776</v>
      </c>
      <c r="S6739" s="16">
        <v>2.5687689467277197</v>
      </c>
      <c r="T6739" s="16">
        <v>4.6017668334500987</v>
      </c>
      <c r="U6739" s="16">
        <v>4.243734285040289</v>
      </c>
      <c r="V6739" s="16">
        <v>7.1903467616806607</v>
      </c>
      <c r="W6739" s="16">
        <v>8.4405695292630796</v>
      </c>
      <c r="X6739" s="16">
        <v>7.3372503291633127</v>
      </c>
      <c r="Y6739" s="13">
        <v>3.1679450021319457</v>
      </c>
    </row>
    <row r="6740" spans="2:25" x14ac:dyDescent="0.25">
      <c r="B6740" s="11">
        <v>6737</v>
      </c>
      <c r="C6740" s="13">
        <v>1581.7108973867007</v>
      </c>
      <c r="D6740" s="16">
        <v>3.2892488805056947</v>
      </c>
      <c r="E6740" s="16">
        <v>2.7539189987668986</v>
      </c>
      <c r="F6740" s="16">
        <v>2.8805938452926831</v>
      </c>
      <c r="G6740" s="16">
        <v>4.7148156866359168</v>
      </c>
      <c r="H6740" s="16">
        <v>4.287512585718261</v>
      </c>
      <c r="I6740" s="16">
        <v>4.0628742039821413</v>
      </c>
      <c r="J6740" s="16">
        <v>6.0215750325870427</v>
      </c>
      <c r="K6740" s="16">
        <v>5.4610616632324165</v>
      </c>
      <c r="L6740" s="16">
        <v>4.3200379575346455</v>
      </c>
      <c r="M6740" s="16">
        <v>3.266887804240346</v>
      </c>
      <c r="N6740" s="13">
        <v>5.5906810084065492</v>
      </c>
      <c r="O6740" s="16">
        <v>3.2892488805056947</v>
      </c>
      <c r="P6740" s="16">
        <v>2.7539189987668986</v>
      </c>
      <c r="Q6740" s="16">
        <v>2.8805938452926831</v>
      </c>
      <c r="R6740" s="16">
        <v>4.7148156866359168</v>
      </c>
      <c r="S6740" s="16">
        <v>4.287512585718261</v>
      </c>
      <c r="T6740" s="16">
        <v>4.0628742039821413</v>
      </c>
      <c r="U6740" s="16">
        <v>6.0215750325870427</v>
      </c>
      <c r="V6740" s="16">
        <v>5.4610616632324165</v>
      </c>
      <c r="W6740" s="16">
        <v>4.3200379575346455</v>
      </c>
      <c r="X6740" s="16">
        <v>3.266887804240346</v>
      </c>
      <c r="Y6740" s="13">
        <v>5.5906810084065492</v>
      </c>
    </row>
    <row r="6741" spans="2:25" x14ac:dyDescent="0.25">
      <c r="B6741" s="11">
        <v>6738</v>
      </c>
      <c r="C6741" s="13">
        <v>1718.6308645975573</v>
      </c>
      <c r="D6741" s="16">
        <v>3.9831570120653064</v>
      </c>
      <c r="E6741" s="16">
        <v>4.5288787540248769</v>
      </c>
      <c r="F6741" s="16">
        <v>2.6566937027470718</v>
      </c>
      <c r="G6741" s="16">
        <v>5.802863570552014</v>
      </c>
      <c r="H6741" s="16">
        <v>2.6295324535179723</v>
      </c>
      <c r="I6741" s="16">
        <v>8.2853842742809789</v>
      </c>
      <c r="J6741" s="16">
        <v>6.0013057276262227</v>
      </c>
      <c r="K6741" s="16">
        <v>5.776542843995796</v>
      </c>
      <c r="L6741" s="16">
        <v>3.4672218766133804</v>
      </c>
      <c r="M6741" s="16">
        <v>7.3953274885966875</v>
      </c>
      <c r="N6741" s="13">
        <v>4.9070332093341156</v>
      </c>
      <c r="O6741" s="16">
        <v>3.9831570120653064</v>
      </c>
      <c r="P6741" s="16">
        <v>4.5288787540248769</v>
      </c>
      <c r="Q6741" s="16">
        <v>2.6566937027470718</v>
      </c>
      <c r="R6741" s="16">
        <v>5.802863570552014</v>
      </c>
      <c r="S6741" s="16">
        <v>2.6295324535179723</v>
      </c>
      <c r="T6741" s="16">
        <v>8.2853842742809789</v>
      </c>
      <c r="U6741" s="16">
        <v>6.0013057276262227</v>
      </c>
      <c r="V6741" s="16">
        <v>5.776542843995796</v>
      </c>
      <c r="W6741" s="16">
        <v>3.4672218766133804</v>
      </c>
      <c r="X6741" s="16">
        <v>7.3953274885966875</v>
      </c>
      <c r="Y6741" s="13">
        <v>4.9070332093341156</v>
      </c>
    </row>
    <row r="6742" spans="2:25" x14ac:dyDescent="0.25">
      <c r="B6742" s="11">
        <v>6739</v>
      </c>
      <c r="C6742" s="13">
        <v>1641.0134101494677</v>
      </c>
      <c r="D6742" s="16">
        <v>4.6444492489265361</v>
      </c>
      <c r="E6742" s="16">
        <v>5.7496155742717887</v>
      </c>
      <c r="F6742" s="16">
        <v>3.2854140535436747</v>
      </c>
      <c r="G6742" s="16">
        <v>4.5602622847315537</v>
      </c>
      <c r="H6742" s="16">
        <v>2.3400534950360732</v>
      </c>
      <c r="I6742" s="16">
        <v>10.703814231915441</v>
      </c>
      <c r="J6742" s="16">
        <v>4.9811334902567452</v>
      </c>
      <c r="K6742" s="16">
        <v>4.0552860313402963</v>
      </c>
      <c r="L6742" s="16">
        <v>0.98989936589397232</v>
      </c>
      <c r="M6742" s="16">
        <v>3.3251160381069482</v>
      </c>
      <c r="N6742" s="13">
        <v>6.0915860285000072</v>
      </c>
      <c r="O6742" s="16">
        <v>4.6444492489265361</v>
      </c>
      <c r="P6742" s="16">
        <v>5.7496155742717887</v>
      </c>
      <c r="Q6742" s="16">
        <v>3.2854140535436747</v>
      </c>
      <c r="R6742" s="16">
        <v>4.5602622847315537</v>
      </c>
      <c r="S6742" s="16">
        <v>2.3400534950360732</v>
      </c>
      <c r="T6742" s="16">
        <v>10.703814231915441</v>
      </c>
      <c r="U6742" s="16">
        <v>4.9811334902567452</v>
      </c>
      <c r="V6742" s="16">
        <v>4.0552860313402963</v>
      </c>
      <c r="W6742" s="16">
        <v>0.98989936589397232</v>
      </c>
      <c r="X6742" s="16">
        <v>3.3251160381069482</v>
      </c>
      <c r="Y6742" s="13">
        <v>6.0915860285000072</v>
      </c>
    </row>
    <row r="6743" spans="2:25" x14ac:dyDescent="0.25">
      <c r="B6743" s="11">
        <v>6740</v>
      </c>
      <c r="C6743" s="13">
        <v>1710.440377653418</v>
      </c>
      <c r="D6743" s="16">
        <v>3.3442254901438515</v>
      </c>
      <c r="E6743" s="16">
        <v>8.585059649707814</v>
      </c>
      <c r="F6743" s="16">
        <v>8.8306891771961933</v>
      </c>
      <c r="G6743" s="16">
        <v>2.2232117201811432</v>
      </c>
      <c r="H6743" s="16">
        <v>6.1715300944521081</v>
      </c>
      <c r="I6743" s="16">
        <v>3.6613669066241696</v>
      </c>
      <c r="J6743" s="16">
        <v>1.3229348725080432</v>
      </c>
      <c r="K6743" s="16">
        <v>6.2726500880145997</v>
      </c>
      <c r="L6743" s="16">
        <v>5.5392468978514184</v>
      </c>
      <c r="M6743" s="16">
        <v>7.1283542037967003</v>
      </c>
      <c r="N6743" s="13">
        <v>2.026968330840996</v>
      </c>
      <c r="O6743" s="16">
        <v>3.3442254901438515</v>
      </c>
      <c r="P6743" s="16">
        <v>8.585059649707814</v>
      </c>
      <c r="Q6743" s="16">
        <v>8.8306891771961933</v>
      </c>
      <c r="R6743" s="16">
        <v>2.2232117201811432</v>
      </c>
      <c r="S6743" s="16">
        <v>6.1715300944521081</v>
      </c>
      <c r="T6743" s="16">
        <v>3.6613669066241696</v>
      </c>
      <c r="U6743" s="16">
        <v>1.3229348725080432</v>
      </c>
      <c r="V6743" s="16">
        <v>6.2726500880145997</v>
      </c>
      <c r="W6743" s="16">
        <v>5.5392468978514184</v>
      </c>
      <c r="X6743" s="16">
        <v>7.1283542037967003</v>
      </c>
      <c r="Y6743" s="13">
        <v>2.026968330840996</v>
      </c>
    </row>
    <row r="6744" spans="2:25" x14ac:dyDescent="0.25">
      <c r="B6744" s="11">
        <v>6741</v>
      </c>
      <c r="C6744" s="13">
        <v>1656.5859877256598</v>
      </c>
      <c r="D6744" s="16">
        <v>2.6021433183126446</v>
      </c>
      <c r="E6744" s="16">
        <v>7.5121514411749848</v>
      </c>
      <c r="F6744" s="16">
        <v>3.3237103108052324</v>
      </c>
      <c r="G6744" s="16">
        <v>4.1077913244937658</v>
      </c>
      <c r="H6744" s="16">
        <v>6.2581708654052823</v>
      </c>
      <c r="I6744" s="16">
        <v>1.5066406670669719</v>
      </c>
      <c r="J6744" s="16">
        <v>6.4355684595047205</v>
      </c>
      <c r="K6744" s="16">
        <v>6.2234667155883265</v>
      </c>
      <c r="L6744" s="16">
        <v>1.564065178939182</v>
      </c>
      <c r="M6744" s="16">
        <v>5.7156288541440565</v>
      </c>
      <c r="N6744" s="13">
        <v>6.3923465698229096</v>
      </c>
      <c r="O6744" s="16">
        <v>2.6021433183126446</v>
      </c>
      <c r="P6744" s="16">
        <v>7.5121514411749848</v>
      </c>
      <c r="Q6744" s="16">
        <v>3.3237103108052324</v>
      </c>
      <c r="R6744" s="16">
        <v>4.1077913244937658</v>
      </c>
      <c r="S6744" s="16">
        <v>6.2581708654052823</v>
      </c>
      <c r="T6744" s="16">
        <v>1.5066406670669719</v>
      </c>
      <c r="U6744" s="16">
        <v>6.4355684595047205</v>
      </c>
      <c r="V6744" s="16">
        <v>6.2234667155883265</v>
      </c>
      <c r="W6744" s="16">
        <v>1.564065178939182</v>
      </c>
      <c r="X6744" s="16">
        <v>5.7156288541440565</v>
      </c>
      <c r="Y6744" s="13">
        <v>6.3923465698229096</v>
      </c>
    </row>
    <row r="6745" spans="2:25" x14ac:dyDescent="0.25">
      <c r="B6745" s="11">
        <v>6742</v>
      </c>
      <c r="C6745" s="13">
        <v>1767.9025986637359</v>
      </c>
      <c r="D6745" s="16">
        <v>5.4537791397632542</v>
      </c>
      <c r="E6745" s="16">
        <v>7.0061803040847517</v>
      </c>
      <c r="F6745" s="16">
        <v>4.659303635416161</v>
      </c>
      <c r="G6745" s="16">
        <v>4.745195825717694</v>
      </c>
      <c r="H6745" s="16">
        <v>4.873736895244047</v>
      </c>
      <c r="I6745" s="16">
        <v>8.9098285122698542</v>
      </c>
      <c r="J6745" s="16">
        <v>5.8207953296754207</v>
      </c>
      <c r="K6745" s="16">
        <v>3.9058586748862991</v>
      </c>
      <c r="L6745" s="16">
        <v>5.212717285906777</v>
      </c>
      <c r="M6745" s="16">
        <v>3.4968983527177939</v>
      </c>
      <c r="N6745" s="13">
        <v>4.2729976917858874</v>
      </c>
      <c r="O6745" s="16">
        <v>5.4537791397632542</v>
      </c>
      <c r="P6745" s="16">
        <v>7.0061803040847517</v>
      </c>
      <c r="Q6745" s="16">
        <v>4.659303635416161</v>
      </c>
      <c r="R6745" s="16">
        <v>4.745195825717694</v>
      </c>
      <c r="S6745" s="16">
        <v>4.873736895244047</v>
      </c>
      <c r="T6745" s="16">
        <v>8.9098285122698542</v>
      </c>
      <c r="U6745" s="16">
        <v>5.8207953296754207</v>
      </c>
      <c r="V6745" s="16">
        <v>3.9058586748862991</v>
      </c>
      <c r="W6745" s="16">
        <v>5.212717285906777</v>
      </c>
      <c r="X6745" s="16">
        <v>3.4968983527177939</v>
      </c>
      <c r="Y6745" s="13">
        <v>4.2729976917858874</v>
      </c>
    </row>
    <row r="6746" spans="2:25" x14ac:dyDescent="0.25">
      <c r="B6746" s="11">
        <v>6743</v>
      </c>
      <c r="C6746" s="13">
        <v>1621.4836995339263</v>
      </c>
      <c r="D6746" s="16">
        <v>5.2205696863754856</v>
      </c>
      <c r="E6746" s="16">
        <v>3.4439685049146385</v>
      </c>
      <c r="F6746" s="16">
        <v>3.7432633183320272</v>
      </c>
      <c r="G6746" s="16">
        <v>4.2671029085070149</v>
      </c>
      <c r="H6746" s="16">
        <v>5.4919589885790092</v>
      </c>
      <c r="I6746" s="16">
        <v>2.4932137885921151</v>
      </c>
      <c r="J6746" s="16">
        <v>6.5900575923221938</v>
      </c>
      <c r="K6746" s="16">
        <v>4.4094308678209924</v>
      </c>
      <c r="L6746" s="16">
        <v>5.5791593614171155</v>
      </c>
      <c r="M6746" s="16">
        <v>3.488421311256015</v>
      </c>
      <c r="N6746" s="13">
        <v>4.5190931029102641</v>
      </c>
      <c r="O6746" s="16">
        <v>5.2205696863754856</v>
      </c>
      <c r="P6746" s="16">
        <v>3.4439685049146385</v>
      </c>
      <c r="Q6746" s="16">
        <v>3.7432633183320272</v>
      </c>
      <c r="R6746" s="16">
        <v>4.2671029085070149</v>
      </c>
      <c r="S6746" s="16">
        <v>5.4919589885790092</v>
      </c>
      <c r="T6746" s="16">
        <v>2.4932137885921151</v>
      </c>
      <c r="U6746" s="16">
        <v>6.5900575923221938</v>
      </c>
      <c r="V6746" s="16">
        <v>4.4094308678209924</v>
      </c>
      <c r="W6746" s="16">
        <v>5.5791593614171155</v>
      </c>
      <c r="X6746" s="16">
        <v>3.488421311256015</v>
      </c>
      <c r="Y6746" s="13">
        <v>4.5190931029102641</v>
      </c>
    </row>
    <row r="6747" spans="2:25" x14ac:dyDescent="0.25">
      <c r="B6747" s="11">
        <v>6744</v>
      </c>
      <c r="C6747" s="13">
        <v>1818.4806991320918</v>
      </c>
      <c r="D6747" s="16">
        <v>4.9725191266545599</v>
      </c>
      <c r="E6747" s="16">
        <v>7.8843570386452946</v>
      </c>
      <c r="F6747" s="16">
        <v>9.9470796456867916</v>
      </c>
      <c r="G6747" s="16">
        <v>4.787632085253172</v>
      </c>
      <c r="H6747" s="16">
        <v>2.2372099649155448</v>
      </c>
      <c r="I6747" s="16">
        <v>5.6251159398344068</v>
      </c>
      <c r="J6747" s="16">
        <v>5.79673081936836</v>
      </c>
      <c r="K6747" s="16">
        <v>3.8953722362165211</v>
      </c>
      <c r="L6747" s="16">
        <v>5.6515892780317651</v>
      </c>
      <c r="M6747" s="16">
        <v>5.5819352505860316</v>
      </c>
      <c r="N6747" s="13">
        <v>5.0285856209642219</v>
      </c>
      <c r="O6747" s="16">
        <v>4.9725191266545599</v>
      </c>
      <c r="P6747" s="16">
        <v>7.8843570386452946</v>
      </c>
      <c r="Q6747" s="16">
        <v>9.9470796456867916</v>
      </c>
      <c r="R6747" s="16">
        <v>4.787632085253172</v>
      </c>
      <c r="S6747" s="16">
        <v>2.2372099649155448</v>
      </c>
      <c r="T6747" s="16">
        <v>5.6251159398344068</v>
      </c>
      <c r="U6747" s="16">
        <v>5.79673081936836</v>
      </c>
      <c r="V6747" s="16">
        <v>3.8953722362165211</v>
      </c>
      <c r="W6747" s="16">
        <v>5.6515892780317651</v>
      </c>
      <c r="X6747" s="16">
        <v>5.5819352505860316</v>
      </c>
      <c r="Y6747" s="13">
        <v>5.0285856209642219</v>
      </c>
    </row>
    <row r="6748" spans="2:25" x14ac:dyDescent="0.25">
      <c r="B6748" s="11">
        <v>6745</v>
      </c>
      <c r="C6748" s="13">
        <v>1663.9280497791847</v>
      </c>
      <c r="D6748" s="16">
        <v>5.7764227661407022</v>
      </c>
      <c r="E6748" s="16">
        <v>5.4903988563907475</v>
      </c>
      <c r="F6748" s="16">
        <v>4.6634579451805518</v>
      </c>
      <c r="G6748" s="16">
        <v>5.3050717273902368</v>
      </c>
      <c r="H6748" s="16">
        <v>3.5041818025544167</v>
      </c>
      <c r="I6748" s="16">
        <v>7.4271067432695688</v>
      </c>
      <c r="J6748" s="16">
        <v>8.2406985830606523</v>
      </c>
      <c r="K6748" s="16">
        <v>4.3054072701923252</v>
      </c>
      <c r="L6748" s="16">
        <v>4.5823830387265749</v>
      </c>
      <c r="M6748" s="16">
        <v>3.1501838082191385</v>
      </c>
      <c r="N6748" s="13">
        <v>-0.31551374825218925</v>
      </c>
      <c r="O6748" s="16">
        <v>5.7764227661407022</v>
      </c>
      <c r="P6748" s="16">
        <v>5.4903988563907475</v>
      </c>
      <c r="Q6748" s="16">
        <v>4.6634579451805518</v>
      </c>
      <c r="R6748" s="16">
        <v>5.3050717273902368</v>
      </c>
      <c r="S6748" s="16">
        <v>3.5041818025544167</v>
      </c>
      <c r="T6748" s="16">
        <v>7.4271067432695688</v>
      </c>
      <c r="U6748" s="16">
        <v>8.2406985830606523</v>
      </c>
      <c r="V6748" s="16">
        <v>4.3054072701923252</v>
      </c>
      <c r="W6748" s="16">
        <v>4.5823830387265749</v>
      </c>
      <c r="X6748" s="16">
        <v>3.1501838082191385</v>
      </c>
      <c r="Y6748" s="13">
        <v>-0.31551374825218925</v>
      </c>
    </row>
    <row r="6749" spans="2:25" x14ac:dyDescent="0.25">
      <c r="B6749" s="11">
        <v>6746</v>
      </c>
      <c r="C6749" s="13">
        <v>1711.4300098360434</v>
      </c>
      <c r="D6749" s="16">
        <v>5.8366257239331514</v>
      </c>
      <c r="E6749" s="16">
        <v>10.470439996512251</v>
      </c>
      <c r="F6749" s="16">
        <v>6.7425895897666415</v>
      </c>
      <c r="G6749" s="16">
        <v>5.2535209515048544</v>
      </c>
      <c r="H6749" s="16">
        <v>1.0419672715337858</v>
      </c>
      <c r="I6749" s="16">
        <v>6.0506076259269062</v>
      </c>
      <c r="J6749" s="16">
        <v>2.4841948437883432</v>
      </c>
      <c r="K6749" s="16">
        <v>4.578609887138569</v>
      </c>
      <c r="L6749" s="16">
        <v>6.5332780201161107</v>
      </c>
      <c r="M6749" s="16">
        <v>3.4080471184835535</v>
      </c>
      <c r="N6749" s="13">
        <v>2.7508212974603974</v>
      </c>
      <c r="O6749" s="16">
        <v>5.8366257239331514</v>
      </c>
      <c r="P6749" s="16">
        <v>10.470439996512251</v>
      </c>
      <c r="Q6749" s="16">
        <v>6.7425895897666415</v>
      </c>
      <c r="R6749" s="16">
        <v>5.2535209515048544</v>
      </c>
      <c r="S6749" s="16">
        <v>1.0419672715337858</v>
      </c>
      <c r="T6749" s="16">
        <v>6.0506076259269062</v>
      </c>
      <c r="U6749" s="16">
        <v>2.4841948437883432</v>
      </c>
      <c r="V6749" s="16">
        <v>4.578609887138569</v>
      </c>
      <c r="W6749" s="16">
        <v>6.5332780201161107</v>
      </c>
      <c r="X6749" s="16">
        <v>3.4080471184835535</v>
      </c>
      <c r="Y6749" s="13">
        <v>2.7508212974603974</v>
      </c>
    </row>
    <row r="6750" spans="2:25" x14ac:dyDescent="0.25">
      <c r="B6750" s="11">
        <v>6747</v>
      </c>
      <c r="C6750" s="13">
        <v>1737.6946552724487</v>
      </c>
      <c r="D6750" s="16">
        <v>5.2263479666042976</v>
      </c>
      <c r="E6750" s="16">
        <v>6.0771285570012363</v>
      </c>
      <c r="F6750" s="16">
        <v>8.4389548780293264</v>
      </c>
      <c r="G6750" s="16">
        <v>2.1256077191329705</v>
      </c>
      <c r="H6750" s="16">
        <v>5.6622934667420841</v>
      </c>
      <c r="I6750" s="16">
        <v>3.0471889625450452</v>
      </c>
      <c r="J6750" s="16">
        <v>5.2508743742845558</v>
      </c>
      <c r="K6750" s="16">
        <v>5.3595764485705431</v>
      </c>
      <c r="L6750" s="16">
        <v>5.3305279951609696</v>
      </c>
      <c r="M6750" s="16">
        <v>4.6556375780845842</v>
      </c>
      <c r="N6750" s="13">
        <v>5.3831971828605125</v>
      </c>
      <c r="O6750" s="16">
        <v>5.2263479666042976</v>
      </c>
      <c r="P6750" s="16">
        <v>6.0771285570012363</v>
      </c>
      <c r="Q6750" s="16">
        <v>8.4389548780293264</v>
      </c>
      <c r="R6750" s="16">
        <v>2.1256077191329705</v>
      </c>
      <c r="S6750" s="16">
        <v>5.6622934667420841</v>
      </c>
      <c r="T6750" s="16">
        <v>3.0471889625450452</v>
      </c>
      <c r="U6750" s="16">
        <v>5.2508743742845558</v>
      </c>
      <c r="V6750" s="16">
        <v>5.3595764485705431</v>
      </c>
      <c r="W6750" s="16">
        <v>5.3305279951609696</v>
      </c>
      <c r="X6750" s="16">
        <v>4.6556375780845842</v>
      </c>
      <c r="Y6750" s="13">
        <v>5.3831971828605125</v>
      </c>
    </row>
    <row r="6751" spans="2:25" x14ac:dyDescent="0.25">
      <c r="B6751" s="11">
        <v>6748</v>
      </c>
      <c r="C6751" s="13">
        <v>1863.6928521143398</v>
      </c>
      <c r="D6751" s="16">
        <v>7.0888829066108467</v>
      </c>
      <c r="E6751" s="16">
        <v>7.3686081064156213</v>
      </c>
      <c r="F6751" s="16">
        <v>6.8076106876375206</v>
      </c>
      <c r="G6751" s="16">
        <v>1.145139147391832</v>
      </c>
      <c r="H6751" s="16">
        <v>4.4308022662302387</v>
      </c>
      <c r="I6751" s="16">
        <v>4.3392931877661507</v>
      </c>
      <c r="J6751" s="16">
        <v>3.6665534358981686</v>
      </c>
      <c r="K6751" s="16">
        <v>7.2135275196042059</v>
      </c>
      <c r="L6751" s="16">
        <v>7.2329753262808651</v>
      </c>
      <c r="M6751" s="16">
        <v>6.7718101135496198</v>
      </c>
      <c r="N6751" s="13">
        <v>7.9673980375058573</v>
      </c>
      <c r="O6751" s="16">
        <v>7.0888829066108467</v>
      </c>
      <c r="P6751" s="16">
        <v>7.3686081064156213</v>
      </c>
      <c r="Q6751" s="16">
        <v>6.8076106876375206</v>
      </c>
      <c r="R6751" s="16">
        <v>1.145139147391832</v>
      </c>
      <c r="S6751" s="16">
        <v>4.4308022662302387</v>
      </c>
      <c r="T6751" s="16">
        <v>4.3392931877661507</v>
      </c>
      <c r="U6751" s="16">
        <v>3.6665534358981686</v>
      </c>
      <c r="V6751" s="16">
        <v>7.2135275196042059</v>
      </c>
      <c r="W6751" s="16">
        <v>7.2329753262808651</v>
      </c>
      <c r="X6751" s="16">
        <v>6.7718101135496198</v>
      </c>
      <c r="Y6751" s="13">
        <v>7.9673980375058573</v>
      </c>
    </row>
    <row r="6752" spans="2:25" x14ac:dyDescent="0.25">
      <c r="B6752" s="11">
        <v>6749</v>
      </c>
      <c r="C6752" s="13">
        <v>1894.5291212654861</v>
      </c>
      <c r="D6752" s="16">
        <v>6.5612100239133717</v>
      </c>
      <c r="E6752" s="16">
        <v>5.8232950903685685</v>
      </c>
      <c r="F6752" s="16">
        <v>4.6651448783051146</v>
      </c>
      <c r="G6752" s="16">
        <v>7.0164410355227416</v>
      </c>
      <c r="H6752" s="16">
        <v>3.1093540040638574</v>
      </c>
      <c r="I6752" s="16">
        <v>6.284823736423121</v>
      </c>
      <c r="J6752" s="16">
        <v>4.7354743978589546</v>
      </c>
      <c r="K6752" s="16">
        <v>8.1717199173455271</v>
      </c>
      <c r="L6752" s="16">
        <v>4.7082148753106106</v>
      </c>
      <c r="M6752" s="16">
        <v>7.5985361972281895</v>
      </c>
      <c r="N6752" s="13">
        <v>6.9895185633832488</v>
      </c>
      <c r="O6752" s="16">
        <v>6.5612100239133717</v>
      </c>
      <c r="P6752" s="16">
        <v>5.8232950903685685</v>
      </c>
      <c r="Q6752" s="16">
        <v>4.6651448783051146</v>
      </c>
      <c r="R6752" s="16">
        <v>7.0164410355227416</v>
      </c>
      <c r="S6752" s="16">
        <v>3.1093540040638574</v>
      </c>
      <c r="T6752" s="16">
        <v>6.284823736423121</v>
      </c>
      <c r="U6752" s="16">
        <v>4.7354743978589546</v>
      </c>
      <c r="V6752" s="16">
        <v>8.1717199173455271</v>
      </c>
      <c r="W6752" s="16">
        <v>4.7082148753106106</v>
      </c>
      <c r="X6752" s="16">
        <v>7.5985361972281895</v>
      </c>
      <c r="Y6752" s="13">
        <v>6.9895185633832488</v>
      </c>
    </row>
    <row r="6753" spans="2:25" x14ac:dyDescent="0.25">
      <c r="B6753" s="11">
        <v>6750</v>
      </c>
      <c r="C6753" s="13">
        <v>1673.2019362116575</v>
      </c>
      <c r="D6753" s="16">
        <v>6.8440788542897808</v>
      </c>
      <c r="E6753" s="16">
        <v>1.7822559214531419</v>
      </c>
      <c r="F6753" s="16">
        <v>4.0715738429042867</v>
      </c>
      <c r="G6753" s="16">
        <v>4.2981421653523189</v>
      </c>
      <c r="H6753" s="16">
        <v>6.2038383227450495</v>
      </c>
      <c r="I6753" s="16">
        <v>6.0564085663283986</v>
      </c>
      <c r="J6753" s="16">
        <v>2.9836849134842969</v>
      </c>
      <c r="K6753" s="16">
        <v>5.848064414400592</v>
      </c>
      <c r="L6753" s="16">
        <v>5.572700274134224</v>
      </c>
      <c r="M6753" s="16">
        <v>3.3986026508822036</v>
      </c>
      <c r="N6753" s="13">
        <v>5.525954702942701</v>
      </c>
      <c r="O6753" s="16">
        <v>6.8440788542897808</v>
      </c>
      <c r="P6753" s="16">
        <v>1.7822559214531419</v>
      </c>
      <c r="Q6753" s="16">
        <v>4.0715738429042867</v>
      </c>
      <c r="R6753" s="16">
        <v>4.2981421653523189</v>
      </c>
      <c r="S6753" s="16">
        <v>6.2038383227450495</v>
      </c>
      <c r="T6753" s="16">
        <v>6.0564085663283986</v>
      </c>
      <c r="U6753" s="16">
        <v>2.9836849134842969</v>
      </c>
      <c r="V6753" s="16">
        <v>5.848064414400592</v>
      </c>
      <c r="W6753" s="16">
        <v>5.572700274134224</v>
      </c>
      <c r="X6753" s="16">
        <v>3.3986026508822036</v>
      </c>
      <c r="Y6753" s="13">
        <v>5.525954702942701</v>
      </c>
    </row>
    <row r="6754" spans="2:25" x14ac:dyDescent="0.25">
      <c r="B6754" s="11">
        <v>6751</v>
      </c>
      <c r="C6754" s="13">
        <v>1795.9986055415429</v>
      </c>
      <c r="D6754" s="16">
        <v>3.147386855028584</v>
      </c>
      <c r="E6754" s="16">
        <v>6.9268909609537843</v>
      </c>
      <c r="F6754" s="16">
        <v>4.9912697748195507</v>
      </c>
      <c r="G6754" s="16">
        <v>8.4430211309708039</v>
      </c>
      <c r="H6754" s="16">
        <v>5.6719301652936256</v>
      </c>
      <c r="I6754" s="16">
        <v>3.1479311071557428</v>
      </c>
      <c r="J6754" s="16">
        <v>3.7870507325350888</v>
      </c>
      <c r="K6754" s="16">
        <v>9.9413742914410399</v>
      </c>
      <c r="L6754" s="16">
        <v>3.4521328618609211</v>
      </c>
      <c r="M6754" s="16">
        <v>5.3401998297238187</v>
      </c>
      <c r="N6754" s="13">
        <v>5.2894564021842543</v>
      </c>
      <c r="O6754" s="16">
        <v>3.147386855028584</v>
      </c>
      <c r="P6754" s="16">
        <v>6.9268909609537843</v>
      </c>
      <c r="Q6754" s="16">
        <v>4.9912697748195507</v>
      </c>
      <c r="R6754" s="16">
        <v>8.4430211309708039</v>
      </c>
      <c r="S6754" s="16">
        <v>5.6719301652936256</v>
      </c>
      <c r="T6754" s="16">
        <v>3.1479311071557428</v>
      </c>
      <c r="U6754" s="16">
        <v>3.7870507325350888</v>
      </c>
      <c r="V6754" s="16">
        <v>9.9413742914410399</v>
      </c>
      <c r="W6754" s="16">
        <v>3.4521328618609211</v>
      </c>
      <c r="X6754" s="16">
        <v>5.3401998297238187</v>
      </c>
      <c r="Y6754" s="13">
        <v>5.2894564021842543</v>
      </c>
    </row>
    <row r="6755" spans="2:25" x14ac:dyDescent="0.25">
      <c r="B6755" s="11">
        <v>6752</v>
      </c>
      <c r="C6755" s="13">
        <v>1507.5687764485156</v>
      </c>
      <c r="D6755" s="16">
        <v>3.5888842306500601</v>
      </c>
      <c r="E6755" s="16">
        <v>3.4751008596218202</v>
      </c>
      <c r="F6755" s="16">
        <v>5.7966979082499259</v>
      </c>
      <c r="G6755" s="16">
        <v>5.3263280754387292</v>
      </c>
      <c r="H6755" s="16">
        <v>1.9424037437094865</v>
      </c>
      <c r="I6755" s="16">
        <v>2.7735978563009325</v>
      </c>
      <c r="J6755" s="16">
        <v>3.5215515786514189</v>
      </c>
      <c r="K6755" s="16">
        <v>3.4049776103412337</v>
      </c>
      <c r="L6755" s="16">
        <v>0.46798410088676867</v>
      </c>
      <c r="M6755" s="16">
        <v>5.0891694247025354</v>
      </c>
      <c r="N6755" s="13">
        <v>6.3559284301045036</v>
      </c>
      <c r="O6755" s="16">
        <v>3.5888842306500601</v>
      </c>
      <c r="P6755" s="16">
        <v>3.4751008596218202</v>
      </c>
      <c r="Q6755" s="16">
        <v>5.7966979082499259</v>
      </c>
      <c r="R6755" s="16">
        <v>5.3263280754387292</v>
      </c>
      <c r="S6755" s="16">
        <v>1.9424037437094865</v>
      </c>
      <c r="T6755" s="16">
        <v>2.7735978563009325</v>
      </c>
      <c r="U6755" s="16">
        <v>3.5215515786514189</v>
      </c>
      <c r="V6755" s="16">
        <v>3.4049776103412337</v>
      </c>
      <c r="W6755" s="16">
        <v>0.46798410088676867</v>
      </c>
      <c r="X6755" s="16">
        <v>5.0891694247025354</v>
      </c>
      <c r="Y6755" s="13">
        <v>6.3559284301045036</v>
      </c>
    </row>
    <row r="6756" spans="2:25" x14ac:dyDescent="0.25">
      <c r="B6756" s="11">
        <v>6753</v>
      </c>
      <c r="C6756" s="13">
        <v>1551.3657864699323</v>
      </c>
      <c r="D6756" s="16">
        <v>1.2955350686165832</v>
      </c>
      <c r="E6756" s="16">
        <v>5.1540338297879371</v>
      </c>
      <c r="F6756" s="16">
        <v>4.3207443213586849</v>
      </c>
      <c r="G6756" s="16">
        <v>1.3420935812125139</v>
      </c>
      <c r="H6756" s="16">
        <v>5.8239513038301647</v>
      </c>
      <c r="I6756" s="16">
        <v>4.2795855749687117</v>
      </c>
      <c r="J6756" s="16">
        <v>6.3992251910090676</v>
      </c>
      <c r="K6756" s="16">
        <v>2.499153626662924</v>
      </c>
      <c r="L6756" s="16">
        <v>4.0358172216617367</v>
      </c>
      <c r="M6756" s="16">
        <v>6.6253045135765349</v>
      </c>
      <c r="N6756" s="13">
        <v>2.9648930969609633</v>
      </c>
      <c r="O6756" s="16">
        <v>1.2955350686165832</v>
      </c>
      <c r="P6756" s="16">
        <v>5.1540338297879371</v>
      </c>
      <c r="Q6756" s="16">
        <v>4.3207443213586849</v>
      </c>
      <c r="R6756" s="16">
        <v>1.3420935812125139</v>
      </c>
      <c r="S6756" s="16">
        <v>5.8239513038301647</v>
      </c>
      <c r="T6756" s="16">
        <v>4.2795855749687117</v>
      </c>
      <c r="U6756" s="16">
        <v>6.3992251910090676</v>
      </c>
      <c r="V6756" s="16">
        <v>2.499153626662924</v>
      </c>
      <c r="W6756" s="16">
        <v>4.0358172216617367</v>
      </c>
      <c r="X6756" s="16">
        <v>6.6253045135765349</v>
      </c>
      <c r="Y6756" s="13">
        <v>2.9648930969609633</v>
      </c>
    </row>
    <row r="6757" spans="2:25" x14ac:dyDescent="0.25">
      <c r="B6757" s="11">
        <v>6754</v>
      </c>
      <c r="C6757" s="13">
        <v>1500.5161361932705</v>
      </c>
      <c r="D6757" s="16">
        <v>5.330559945547714</v>
      </c>
      <c r="E6757" s="16">
        <v>1.5506677608400437</v>
      </c>
      <c r="F6757" s="16">
        <v>4.8767019968644725</v>
      </c>
      <c r="G6757" s="16">
        <v>4.9467774287722817</v>
      </c>
      <c r="H6757" s="16">
        <v>3.094227329274283</v>
      </c>
      <c r="I6757" s="16">
        <v>1.3644731981476941</v>
      </c>
      <c r="J6757" s="16">
        <v>2.4638275912852601</v>
      </c>
      <c r="K6757" s="16">
        <v>4.2050273939971721</v>
      </c>
      <c r="L6757" s="16">
        <v>2.8663441381876331</v>
      </c>
      <c r="M6757" s="16">
        <v>4.4616224656801915</v>
      </c>
      <c r="N6757" s="13">
        <v>6.0676297963149315</v>
      </c>
      <c r="O6757" s="16">
        <v>5.330559945547714</v>
      </c>
      <c r="P6757" s="16">
        <v>1.5506677608400437</v>
      </c>
      <c r="Q6757" s="16">
        <v>4.8767019968644725</v>
      </c>
      <c r="R6757" s="16">
        <v>4.9467774287722817</v>
      </c>
      <c r="S6757" s="16">
        <v>3.094227329274283</v>
      </c>
      <c r="T6757" s="16">
        <v>1.3644731981476941</v>
      </c>
      <c r="U6757" s="16">
        <v>2.4638275912852601</v>
      </c>
      <c r="V6757" s="16">
        <v>4.2050273939971721</v>
      </c>
      <c r="W6757" s="16">
        <v>2.8663441381876331</v>
      </c>
      <c r="X6757" s="16">
        <v>4.4616224656801915</v>
      </c>
      <c r="Y6757" s="13">
        <v>6.0676297963149315</v>
      </c>
    </row>
    <row r="6758" spans="2:25" x14ac:dyDescent="0.25">
      <c r="B6758" s="11">
        <v>6755</v>
      </c>
      <c r="C6758" s="13">
        <v>1789.0490691551388</v>
      </c>
      <c r="D6758" s="16">
        <v>2.4645878510801138</v>
      </c>
      <c r="E6758" s="16">
        <v>5.3607353746096553</v>
      </c>
      <c r="F6758" s="16">
        <v>2.2330954943850596</v>
      </c>
      <c r="G6758" s="16">
        <v>2.1542425939743048</v>
      </c>
      <c r="H6758" s="16">
        <v>8.2927169074929346</v>
      </c>
      <c r="I6758" s="16">
        <v>5.3601951546326125</v>
      </c>
      <c r="J6758" s="16">
        <v>7.2590172160569288</v>
      </c>
      <c r="K6758" s="16">
        <v>6.2895914265877106</v>
      </c>
      <c r="L6758" s="16">
        <v>8.185160903581604</v>
      </c>
      <c r="M6758" s="16">
        <v>7.4893651855869869</v>
      </c>
      <c r="N6758" s="13">
        <v>4.6706972340571244</v>
      </c>
      <c r="O6758" s="16">
        <v>2.4645878510801138</v>
      </c>
      <c r="P6758" s="16">
        <v>5.3607353746096553</v>
      </c>
      <c r="Q6758" s="16">
        <v>2.2330954943850596</v>
      </c>
      <c r="R6758" s="16">
        <v>2.1542425939743048</v>
      </c>
      <c r="S6758" s="16">
        <v>8.2927169074929346</v>
      </c>
      <c r="T6758" s="16">
        <v>5.3601951546326125</v>
      </c>
      <c r="U6758" s="16">
        <v>7.2590172160569288</v>
      </c>
      <c r="V6758" s="16">
        <v>6.2895914265877106</v>
      </c>
      <c r="W6758" s="16">
        <v>8.185160903581604</v>
      </c>
      <c r="X6758" s="16">
        <v>7.4893651855869869</v>
      </c>
      <c r="Y6758" s="13">
        <v>4.6706972340571244</v>
      </c>
    </row>
    <row r="6759" spans="2:25" x14ac:dyDescent="0.25">
      <c r="B6759" s="11">
        <v>6756</v>
      </c>
      <c r="C6759" s="13">
        <v>1845.9924025298392</v>
      </c>
      <c r="D6759" s="16">
        <v>5.7566792572649375</v>
      </c>
      <c r="E6759" s="16">
        <v>3.8211772987189079</v>
      </c>
      <c r="F6759" s="16">
        <v>8.3611532242144406</v>
      </c>
      <c r="G6759" s="16">
        <v>6.6587300754708885</v>
      </c>
      <c r="H6759" s="16">
        <v>6.6617436448925762</v>
      </c>
      <c r="I6759" s="16">
        <v>6.9976067626052938</v>
      </c>
      <c r="J6759" s="16">
        <v>2.0843722140010659</v>
      </c>
      <c r="K6759" s="16">
        <v>7.5213490127500533</v>
      </c>
      <c r="L6759" s="16">
        <v>7.1241070552734085</v>
      </c>
      <c r="M6759" s="16">
        <v>0.2055346320109841</v>
      </c>
      <c r="N6759" s="13">
        <v>7.9412463328961262</v>
      </c>
      <c r="O6759" s="16">
        <v>5.7566792572649375</v>
      </c>
      <c r="P6759" s="16">
        <v>3.8211772987189079</v>
      </c>
      <c r="Q6759" s="16">
        <v>8.3611532242144406</v>
      </c>
      <c r="R6759" s="16">
        <v>6.6587300754708885</v>
      </c>
      <c r="S6759" s="16">
        <v>6.6617436448925762</v>
      </c>
      <c r="T6759" s="16">
        <v>6.9976067626052938</v>
      </c>
      <c r="U6759" s="16">
        <v>2.0843722140010659</v>
      </c>
      <c r="V6759" s="16">
        <v>7.5213490127500533</v>
      </c>
      <c r="W6759" s="16">
        <v>7.1241070552734085</v>
      </c>
      <c r="X6759" s="16">
        <v>0.2055346320109841</v>
      </c>
      <c r="Y6759" s="13">
        <v>7.9412463328961262</v>
      </c>
    </row>
    <row r="6760" spans="2:25" x14ac:dyDescent="0.25">
      <c r="B6760" s="11">
        <v>6757</v>
      </c>
      <c r="C6760" s="13">
        <v>1671.0017372542429</v>
      </c>
      <c r="D6760" s="16">
        <v>4.7157324128243694</v>
      </c>
      <c r="E6760" s="16">
        <v>2.8406055118931377</v>
      </c>
      <c r="F6760" s="16">
        <v>1.7504889907280528</v>
      </c>
      <c r="G6760" s="16">
        <v>6.2182126411991705</v>
      </c>
      <c r="H6760" s="16">
        <v>3.8191660214722729</v>
      </c>
      <c r="I6760" s="16">
        <v>5.7059278156918287</v>
      </c>
      <c r="J6760" s="16">
        <v>4.1945113710785726</v>
      </c>
      <c r="K6760" s="16">
        <v>5.6528212837455918</v>
      </c>
      <c r="L6760" s="16">
        <v>8.3676884923772477</v>
      </c>
      <c r="M6760" s="16">
        <v>5.8742844484605943</v>
      </c>
      <c r="N6760" s="13">
        <v>3.349567838404595</v>
      </c>
      <c r="O6760" s="16">
        <v>4.7157324128243694</v>
      </c>
      <c r="P6760" s="16">
        <v>2.8406055118931377</v>
      </c>
      <c r="Q6760" s="16">
        <v>1.7504889907280528</v>
      </c>
      <c r="R6760" s="16">
        <v>6.2182126411991705</v>
      </c>
      <c r="S6760" s="16">
        <v>3.8191660214722729</v>
      </c>
      <c r="T6760" s="16">
        <v>5.7059278156918287</v>
      </c>
      <c r="U6760" s="16">
        <v>4.1945113710785726</v>
      </c>
      <c r="V6760" s="16">
        <v>5.6528212837455918</v>
      </c>
      <c r="W6760" s="16">
        <v>8.3676884923772477</v>
      </c>
      <c r="X6760" s="16">
        <v>5.8742844484605943</v>
      </c>
      <c r="Y6760" s="13">
        <v>3.349567838404595</v>
      </c>
    </row>
    <row r="6761" spans="2:25" x14ac:dyDescent="0.25">
      <c r="B6761" s="11">
        <v>6758</v>
      </c>
      <c r="C6761" s="13">
        <v>1757.8959111550373</v>
      </c>
      <c r="D6761" s="16">
        <v>4.4107658217189076</v>
      </c>
      <c r="E6761" s="16">
        <v>3.4517586114393763</v>
      </c>
      <c r="F6761" s="16">
        <v>5.2301875079798084</v>
      </c>
      <c r="G6761" s="16">
        <v>5.3888019140550565</v>
      </c>
      <c r="H6761" s="16">
        <v>3.8776399067254621</v>
      </c>
      <c r="I6761" s="16">
        <v>7.5244259299099756</v>
      </c>
      <c r="J6761" s="16">
        <v>8.8077911975899497</v>
      </c>
      <c r="K6761" s="16">
        <v>5.305160754818016</v>
      </c>
      <c r="L6761" s="16">
        <v>4.2632529776323826</v>
      </c>
      <c r="M6761" s="16">
        <v>4.3438681153503973</v>
      </c>
      <c r="N6761" s="13">
        <v>5.1659286437747891</v>
      </c>
      <c r="O6761" s="16">
        <v>4.4107658217189076</v>
      </c>
      <c r="P6761" s="16">
        <v>3.4517586114393763</v>
      </c>
      <c r="Q6761" s="16">
        <v>5.2301875079798084</v>
      </c>
      <c r="R6761" s="16">
        <v>5.3888019140550565</v>
      </c>
      <c r="S6761" s="16">
        <v>3.8776399067254621</v>
      </c>
      <c r="T6761" s="16">
        <v>7.5244259299099756</v>
      </c>
      <c r="U6761" s="16">
        <v>8.8077911975899497</v>
      </c>
      <c r="V6761" s="16">
        <v>5.305160754818016</v>
      </c>
      <c r="W6761" s="16">
        <v>4.2632529776323826</v>
      </c>
      <c r="X6761" s="16">
        <v>4.3438681153503973</v>
      </c>
      <c r="Y6761" s="13">
        <v>5.1659286437747891</v>
      </c>
    </row>
    <row r="6762" spans="2:25" x14ac:dyDescent="0.25">
      <c r="B6762" s="11">
        <v>6759</v>
      </c>
      <c r="C6762" s="13">
        <v>1639.0779095186083</v>
      </c>
      <c r="D6762" s="16">
        <v>2.6909287123862273</v>
      </c>
      <c r="E6762" s="16">
        <v>2.6030669096509578</v>
      </c>
      <c r="F6762" s="16">
        <v>4.2853780816314506</v>
      </c>
      <c r="G6762" s="16">
        <v>6.878918639336713</v>
      </c>
      <c r="H6762" s="16">
        <v>6.3675549123940103</v>
      </c>
      <c r="I6762" s="16">
        <v>3.1602971345604907</v>
      </c>
      <c r="J6762" s="16">
        <v>4.6515600762636566</v>
      </c>
      <c r="K6762" s="16">
        <v>5.7692420920691836</v>
      </c>
      <c r="L6762" s="16">
        <v>3.8540548804832824</v>
      </c>
      <c r="M6762" s="16">
        <v>6.0745787698144769</v>
      </c>
      <c r="N6762" s="13">
        <v>4.0799328827867374</v>
      </c>
      <c r="O6762" s="16">
        <v>2.6909287123862273</v>
      </c>
      <c r="P6762" s="16">
        <v>2.6030669096509578</v>
      </c>
      <c r="Q6762" s="16">
        <v>4.2853780816314506</v>
      </c>
      <c r="R6762" s="16">
        <v>6.878918639336713</v>
      </c>
      <c r="S6762" s="16">
        <v>6.3675549123940103</v>
      </c>
      <c r="T6762" s="16">
        <v>3.1602971345604907</v>
      </c>
      <c r="U6762" s="16">
        <v>4.6515600762636566</v>
      </c>
      <c r="V6762" s="16">
        <v>5.7692420920691836</v>
      </c>
      <c r="W6762" s="16">
        <v>3.8540548804832824</v>
      </c>
      <c r="X6762" s="16">
        <v>6.0745787698144769</v>
      </c>
      <c r="Y6762" s="13">
        <v>4.0799328827867374</v>
      </c>
    </row>
    <row r="6763" spans="2:25" x14ac:dyDescent="0.25">
      <c r="B6763" s="11">
        <v>6760</v>
      </c>
      <c r="C6763" s="13">
        <v>1604.3582115642444</v>
      </c>
      <c r="D6763" s="16">
        <v>4.4505738893352724</v>
      </c>
      <c r="E6763" s="16">
        <v>2.8819737024358183</v>
      </c>
      <c r="F6763" s="16">
        <v>8.0608006835252954</v>
      </c>
      <c r="G6763" s="16">
        <v>7.0198730686377102</v>
      </c>
      <c r="H6763" s="16">
        <v>3.3948176563820658</v>
      </c>
      <c r="I6763" s="16">
        <v>3.1637927651082096</v>
      </c>
      <c r="J6763" s="16">
        <v>-6.7605048819878277E-2</v>
      </c>
      <c r="K6763" s="16">
        <v>5.2975386811540606</v>
      </c>
      <c r="L6763" s="16">
        <v>7.8993136516274509</v>
      </c>
      <c r="M6763" s="16">
        <v>2.5565143905077679</v>
      </c>
      <c r="N6763" s="13">
        <v>3.7105707571132394</v>
      </c>
      <c r="O6763" s="16">
        <v>4.4505738893352724</v>
      </c>
      <c r="P6763" s="16">
        <v>2.8819737024358183</v>
      </c>
      <c r="Q6763" s="16">
        <v>8.0608006835252954</v>
      </c>
      <c r="R6763" s="16">
        <v>7.0198730686377102</v>
      </c>
      <c r="S6763" s="16">
        <v>3.3948176563820658</v>
      </c>
      <c r="T6763" s="16">
        <v>3.1637927651082096</v>
      </c>
      <c r="U6763" s="16">
        <v>-6.7605048819878277E-2</v>
      </c>
      <c r="V6763" s="16">
        <v>5.2975386811540606</v>
      </c>
      <c r="W6763" s="16">
        <v>7.8993136516274509</v>
      </c>
      <c r="X6763" s="16">
        <v>2.5565143905077679</v>
      </c>
      <c r="Y6763" s="13">
        <v>3.7105707571132394</v>
      </c>
    </row>
    <row r="6764" spans="2:25" x14ac:dyDescent="0.25">
      <c r="B6764" s="11">
        <v>6761</v>
      </c>
      <c r="C6764" s="13">
        <v>1936.656077636128</v>
      </c>
      <c r="D6764" s="16">
        <v>4.8051031488127682</v>
      </c>
      <c r="E6764" s="16">
        <v>4.7701838490244493</v>
      </c>
      <c r="F6764" s="16">
        <v>5.3070107239026756</v>
      </c>
      <c r="G6764" s="16">
        <v>3.0807456464507261</v>
      </c>
      <c r="H6764" s="16">
        <v>7.5951122314998818</v>
      </c>
      <c r="I6764" s="16">
        <v>8.2265731177237065</v>
      </c>
      <c r="J6764" s="16">
        <v>5.475137971408242</v>
      </c>
      <c r="K6764" s="16">
        <v>8.725057916139404</v>
      </c>
      <c r="L6764" s="16">
        <v>6.4761729897848177</v>
      </c>
      <c r="M6764" s="16">
        <v>6.4444885636412153</v>
      </c>
      <c r="N6764" s="13">
        <v>7.1155823261922553</v>
      </c>
      <c r="O6764" s="16">
        <v>4.8051031488127682</v>
      </c>
      <c r="P6764" s="16">
        <v>4.7701838490244493</v>
      </c>
      <c r="Q6764" s="16">
        <v>5.3070107239026756</v>
      </c>
      <c r="R6764" s="16">
        <v>3.0807456464507261</v>
      </c>
      <c r="S6764" s="16">
        <v>7.5951122314998818</v>
      </c>
      <c r="T6764" s="16">
        <v>8.2265731177237065</v>
      </c>
      <c r="U6764" s="16">
        <v>5.475137971408242</v>
      </c>
      <c r="V6764" s="16">
        <v>8.725057916139404</v>
      </c>
      <c r="W6764" s="16">
        <v>6.4761729897848177</v>
      </c>
      <c r="X6764" s="16">
        <v>6.4444885636412153</v>
      </c>
      <c r="Y6764" s="13">
        <v>7.1155823261922553</v>
      </c>
    </row>
    <row r="6765" spans="2:25" x14ac:dyDescent="0.25">
      <c r="B6765" s="11">
        <v>6762</v>
      </c>
      <c r="C6765" s="13">
        <v>1854.2410643571684</v>
      </c>
      <c r="D6765" s="16">
        <v>4.197999659109418</v>
      </c>
      <c r="E6765" s="16">
        <v>6.8514440820628586</v>
      </c>
      <c r="F6765" s="16">
        <v>4.6671827987261194</v>
      </c>
      <c r="G6765" s="16">
        <v>6.0509420572705626</v>
      </c>
      <c r="H6765" s="16">
        <v>2.8309526174892867</v>
      </c>
      <c r="I6765" s="16">
        <v>5.7555736808281273</v>
      </c>
      <c r="J6765" s="16">
        <v>7.610932039962309</v>
      </c>
      <c r="K6765" s="16">
        <v>7.5631756621454471</v>
      </c>
      <c r="L6765" s="16">
        <v>8.5606587289375646</v>
      </c>
      <c r="M6765" s="16">
        <v>4.4259585981620804</v>
      </c>
      <c r="N6765" s="13">
        <v>4.9083877151547508</v>
      </c>
      <c r="O6765" s="16">
        <v>4.197999659109418</v>
      </c>
      <c r="P6765" s="16">
        <v>6.8514440820628586</v>
      </c>
      <c r="Q6765" s="16">
        <v>4.6671827987261194</v>
      </c>
      <c r="R6765" s="16">
        <v>6.0509420572705626</v>
      </c>
      <c r="S6765" s="16">
        <v>2.8309526174892867</v>
      </c>
      <c r="T6765" s="16">
        <v>5.7555736808281273</v>
      </c>
      <c r="U6765" s="16">
        <v>7.610932039962309</v>
      </c>
      <c r="V6765" s="16">
        <v>7.5631756621454471</v>
      </c>
      <c r="W6765" s="16">
        <v>8.5606587289375646</v>
      </c>
      <c r="X6765" s="16">
        <v>4.4259585981620804</v>
      </c>
      <c r="Y6765" s="13">
        <v>4.9083877151547508</v>
      </c>
    </row>
    <row r="6766" spans="2:25" x14ac:dyDescent="0.25">
      <c r="B6766" s="11">
        <v>6763</v>
      </c>
      <c r="C6766" s="13">
        <v>1686.7613845220333</v>
      </c>
      <c r="D6766" s="16">
        <v>7.3952806443769532</v>
      </c>
      <c r="E6766" s="16">
        <v>5.03855941976677</v>
      </c>
      <c r="F6766" s="16">
        <v>7.5779147882608013</v>
      </c>
      <c r="G6766" s="16">
        <v>6.2854148154948355</v>
      </c>
      <c r="H6766" s="16">
        <v>1.60832316060986</v>
      </c>
      <c r="I6766" s="16">
        <v>1.9087160873134916</v>
      </c>
      <c r="J6766" s="16">
        <v>4.5600407345361731</v>
      </c>
      <c r="K6766" s="16">
        <v>7.7510237534936142</v>
      </c>
      <c r="L6766" s="16">
        <v>6.3592446655778367</v>
      </c>
      <c r="M6766" s="16">
        <v>1.227343356325945</v>
      </c>
      <c r="N6766" s="13">
        <v>3.8864701347608519</v>
      </c>
      <c r="O6766" s="16">
        <v>7.3952806443769532</v>
      </c>
      <c r="P6766" s="16">
        <v>5.03855941976677</v>
      </c>
      <c r="Q6766" s="16">
        <v>7.5779147882608013</v>
      </c>
      <c r="R6766" s="16">
        <v>6.2854148154948355</v>
      </c>
      <c r="S6766" s="16">
        <v>1.60832316060986</v>
      </c>
      <c r="T6766" s="16">
        <v>1.9087160873134916</v>
      </c>
      <c r="U6766" s="16">
        <v>4.5600407345361731</v>
      </c>
      <c r="V6766" s="16">
        <v>7.7510237534936142</v>
      </c>
      <c r="W6766" s="16">
        <v>6.3592446655778367</v>
      </c>
      <c r="X6766" s="16">
        <v>1.227343356325945</v>
      </c>
      <c r="Y6766" s="13">
        <v>3.8864701347608519</v>
      </c>
    </row>
    <row r="6767" spans="2:25" x14ac:dyDescent="0.25">
      <c r="B6767" s="11">
        <v>6764</v>
      </c>
      <c r="C6767" s="13">
        <v>1728.3333625071539</v>
      </c>
      <c r="D6767" s="16">
        <v>5.2382909738266425</v>
      </c>
      <c r="E6767" s="16">
        <v>5.1834227844953951</v>
      </c>
      <c r="F6767" s="16">
        <v>1.285182297335004</v>
      </c>
      <c r="G6767" s="16">
        <v>5.5594191311041996</v>
      </c>
      <c r="H6767" s="16">
        <v>4.8934110404565345</v>
      </c>
      <c r="I6767" s="16">
        <v>3.5048111815541967</v>
      </c>
      <c r="J6767" s="16">
        <v>4.620083864857075</v>
      </c>
      <c r="K6767" s="16">
        <v>7.2399029062950309</v>
      </c>
      <c r="L6767" s="16">
        <v>6.5234346146057751</v>
      </c>
      <c r="M6767" s="16">
        <v>9.1065811792493427</v>
      </c>
      <c r="N6767" s="13">
        <v>2.9257703757109121</v>
      </c>
      <c r="O6767" s="16">
        <v>5.2382909738266425</v>
      </c>
      <c r="P6767" s="16">
        <v>5.1834227844953951</v>
      </c>
      <c r="Q6767" s="16">
        <v>1.285182297335004</v>
      </c>
      <c r="R6767" s="16">
        <v>5.5594191311041996</v>
      </c>
      <c r="S6767" s="16">
        <v>4.8934110404565345</v>
      </c>
      <c r="T6767" s="16">
        <v>3.5048111815541967</v>
      </c>
      <c r="U6767" s="16">
        <v>4.620083864857075</v>
      </c>
      <c r="V6767" s="16">
        <v>7.2399029062950309</v>
      </c>
      <c r="W6767" s="16">
        <v>6.5234346146057751</v>
      </c>
      <c r="X6767" s="16">
        <v>9.1065811792493427</v>
      </c>
      <c r="Y6767" s="13">
        <v>2.9257703757109121</v>
      </c>
    </row>
    <row r="6768" spans="2:25" x14ac:dyDescent="0.25">
      <c r="B6768" s="11">
        <v>6765</v>
      </c>
      <c r="C6768" s="13">
        <v>1808.951684660824</v>
      </c>
      <c r="D6768" s="16">
        <v>8.5553091436805033</v>
      </c>
      <c r="E6768" s="16">
        <v>6.4769841173810736</v>
      </c>
      <c r="F6768" s="16">
        <v>7.6242815882366832</v>
      </c>
      <c r="G6768" s="16">
        <v>4.2999686404511266</v>
      </c>
      <c r="H6768" s="16">
        <v>8.6325712179309271</v>
      </c>
      <c r="I6768" s="16">
        <v>4.842055772990344</v>
      </c>
      <c r="J6768" s="16">
        <v>3.2157476658581645</v>
      </c>
      <c r="K6768" s="16">
        <v>6.7896661209589446</v>
      </c>
      <c r="L6768" s="16">
        <v>3.8736585048352543</v>
      </c>
      <c r="M6768" s="16">
        <v>5.4313344862144266</v>
      </c>
      <c r="N6768" s="13">
        <v>1.1851404167638573</v>
      </c>
      <c r="O6768" s="16">
        <v>8.5553091436805033</v>
      </c>
      <c r="P6768" s="16">
        <v>6.4769841173810736</v>
      </c>
      <c r="Q6768" s="16">
        <v>7.6242815882366832</v>
      </c>
      <c r="R6768" s="16">
        <v>4.2999686404511266</v>
      </c>
      <c r="S6768" s="16">
        <v>8.6325712179309271</v>
      </c>
      <c r="T6768" s="16">
        <v>4.842055772990344</v>
      </c>
      <c r="U6768" s="16">
        <v>3.2157476658581645</v>
      </c>
      <c r="V6768" s="16">
        <v>6.7896661209589446</v>
      </c>
      <c r="W6768" s="16">
        <v>3.8736585048352543</v>
      </c>
      <c r="X6768" s="16">
        <v>5.4313344862144266</v>
      </c>
      <c r="Y6768" s="13">
        <v>1.1851404167638573</v>
      </c>
    </row>
    <row r="6769" spans="2:25" x14ac:dyDescent="0.25">
      <c r="B6769" s="11">
        <v>6766</v>
      </c>
      <c r="C6769" s="13">
        <v>1714.4913235443696</v>
      </c>
      <c r="D6769" s="16">
        <v>4.0188204368821223</v>
      </c>
      <c r="E6769" s="16">
        <v>3.5081241267484549</v>
      </c>
      <c r="F6769" s="16">
        <v>8.1658091511286681</v>
      </c>
      <c r="G6769" s="16">
        <v>4.8556033480775236</v>
      </c>
      <c r="H6769" s="16">
        <v>5.1970973852298785</v>
      </c>
      <c r="I6769" s="16">
        <v>5.9041602351496927</v>
      </c>
      <c r="J6769" s="16">
        <v>2.8221244769381841</v>
      </c>
      <c r="K6769" s="16">
        <v>5.9128711326381689</v>
      </c>
      <c r="L6769" s="16">
        <v>9.5069896545679882</v>
      </c>
      <c r="M6769" s="16">
        <v>3.0905066593637489</v>
      </c>
      <c r="N6769" s="13">
        <v>2.2802099153187112</v>
      </c>
      <c r="O6769" s="16">
        <v>4.0188204368821223</v>
      </c>
      <c r="P6769" s="16">
        <v>3.5081241267484549</v>
      </c>
      <c r="Q6769" s="16">
        <v>8.1658091511286681</v>
      </c>
      <c r="R6769" s="16">
        <v>4.8556033480775236</v>
      </c>
      <c r="S6769" s="16">
        <v>5.1970973852298785</v>
      </c>
      <c r="T6769" s="16">
        <v>5.9041602351496927</v>
      </c>
      <c r="U6769" s="16">
        <v>2.8221244769381841</v>
      </c>
      <c r="V6769" s="16">
        <v>5.9128711326381689</v>
      </c>
      <c r="W6769" s="16">
        <v>9.5069896545679882</v>
      </c>
      <c r="X6769" s="16">
        <v>3.0905066593637489</v>
      </c>
      <c r="Y6769" s="13">
        <v>2.2802099153187112</v>
      </c>
    </row>
    <row r="6770" spans="2:25" x14ac:dyDescent="0.25">
      <c r="B6770" s="11">
        <v>6767</v>
      </c>
      <c r="C6770" s="13">
        <v>1735.133674383512</v>
      </c>
      <c r="D6770" s="16">
        <v>1.744925828362526</v>
      </c>
      <c r="E6770" s="16">
        <v>4.3639548877216638</v>
      </c>
      <c r="F6770" s="16">
        <v>7.3332357254210141</v>
      </c>
      <c r="G6770" s="16">
        <v>6.5657625216402487</v>
      </c>
      <c r="H6770" s="16">
        <v>5.1179415344993213</v>
      </c>
      <c r="I6770" s="16">
        <v>4.9110851385751264</v>
      </c>
      <c r="J6770" s="16">
        <v>4.777293554314725</v>
      </c>
      <c r="K6770" s="16">
        <v>4.7476690225503493</v>
      </c>
      <c r="L6770" s="16">
        <v>6.177505926479129</v>
      </c>
      <c r="M6770" s="16">
        <v>5.9689602267211885</v>
      </c>
      <c r="N6770" s="13">
        <v>4.6727666441629712</v>
      </c>
      <c r="O6770" s="16">
        <v>1.744925828362526</v>
      </c>
      <c r="P6770" s="16">
        <v>4.3639548877216638</v>
      </c>
      <c r="Q6770" s="16">
        <v>7.3332357254210141</v>
      </c>
      <c r="R6770" s="16">
        <v>6.5657625216402487</v>
      </c>
      <c r="S6770" s="16">
        <v>5.1179415344993213</v>
      </c>
      <c r="T6770" s="16">
        <v>4.9110851385751264</v>
      </c>
      <c r="U6770" s="16">
        <v>4.777293554314725</v>
      </c>
      <c r="V6770" s="16">
        <v>4.7476690225503493</v>
      </c>
      <c r="W6770" s="16">
        <v>6.177505926479129</v>
      </c>
      <c r="X6770" s="16">
        <v>5.9689602267211885</v>
      </c>
      <c r="Y6770" s="13">
        <v>4.6727666441629712</v>
      </c>
    </row>
    <row r="6771" spans="2:25" x14ac:dyDescent="0.25">
      <c r="B6771" s="11">
        <v>6768</v>
      </c>
      <c r="C6771" s="13">
        <v>1753.163548205137</v>
      </c>
      <c r="D6771" s="16">
        <v>7.8706639132466476</v>
      </c>
      <c r="E6771" s="16">
        <v>7.3513992161030908</v>
      </c>
      <c r="F6771" s="16">
        <v>5.8973170663100971</v>
      </c>
      <c r="G6771" s="16">
        <v>4.2835246859710718</v>
      </c>
      <c r="H6771" s="16">
        <v>5.9145162265600941</v>
      </c>
      <c r="I6771" s="16">
        <v>-0.12665341988814216</v>
      </c>
      <c r="J6771" s="16">
        <v>3.7235061085314216</v>
      </c>
      <c r="K6771" s="16">
        <v>7.0498636977877069</v>
      </c>
      <c r="L6771" s="16">
        <v>3.3402814809574988</v>
      </c>
      <c r="M6771" s="16">
        <v>7.0275849773934098</v>
      </c>
      <c r="N6771" s="13">
        <v>5.2964875778543457</v>
      </c>
      <c r="O6771" s="16">
        <v>7.8706639132466476</v>
      </c>
      <c r="P6771" s="16">
        <v>7.3513992161030908</v>
      </c>
      <c r="Q6771" s="16">
        <v>5.8973170663100971</v>
      </c>
      <c r="R6771" s="16">
        <v>4.2835246859710718</v>
      </c>
      <c r="S6771" s="16">
        <v>5.9145162265600941</v>
      </c>
      <c r="T6771" s="16">
        <v>-0.12665341988814216</v>
      </c>
      <c r="U6771" s="16">
        <v>3.7235061085314216</v>
      </c>
      <c r="V6771" s="16">
        <v>7.0498636977877069</v>
      </c>
      <c r="W6771" s="16">
        <v>3.3402814809574988</v>
      </c>
      <c r="X6771" s="16">
        <v>7.0275849773934098</v>
      </c>
      <c r="Y6771" s="13">
        <v>5.2964875778543457</v>
      </c>
    </row>
    <row r="6772" spans="2:25" x14ac:dyDescent="0.25">
      <c r="B6772" s="11">
        <v>6769</v>
      </c>
      <c r="C6772" s="13">
        <v>1774.7657666490027</v>
      </c>
      <c r="D6772" s="16">
        <v>7.9725420964690885</v>
      </c>
      <c r="E6772" s="16">
        <v>3.1280724678592779</v>
      </c>
      <c r="F6772" s="16">
        <v>6.921725035894541</v>
      </c>
      <c r="G6772" s="16">
        <v>4.4697687942644642</v>
      </c>
      <c r="H6772" s="16">
        <v>8.799671085417593</v>
      </c>
      <c r="I6772" s="16">
        <v>3.3857889730331636</v>
      </c>
      <c r="J6772" s="16">
        <v>4.6094640146186112</v>
      </c>
      <c r="K6772" s="16">
        <v>2.9861379006771691</v>
      </c>
      <c r="L6772" s="16">
        <v>4.5702941798696664</v>
      </c>
      <c r="M6772" s="16">
        <v>5.6273218369447777</v>
      </c>
      <c r="N6772" s="13">
        <v>6.367361026812981</v>
      </c>
      <c r="O6772" s="16">
        <v>7.9725420964690885</v>
      </c>
      <c r="P6772" s="16">
        <v>3.1280724678592779</v>
      </c>
      <c r="Q6772" s="16">
        <v>6.921725035894541</v>
      </c>
      <c r="R6772" s="16">
        <v>4.4697687942644642</v>
      </c>
      <c r="S6772" s="16">
        <v>8.799671085417593</v>
      </c>
      <c r="T6772" s="16">
        <v>3.3857889730331636</v>
      </c>
      <c r="U6772" s="16">
        <v>4.6094640146186112</v>
      </c>
      <c r="V6772" s="16">
        <v>2.9861379006771691</v>
      </c>
      <c r="W6772" s="16">
        <v>4.5702941798696664</v>
      </c>
      <c r="X6772" s="16">
        <v>5.6273218369447777</v>
      </c>
      <c r="Y6772" s="13">
        <v>6.367361026812981</v>
      </c>
    </row>
    <row r="6773" spans="2:25" x14ac:dyDescent="0.25">
      <c r="B6773" s="11">
        <v>6770</v>
      </c>
      <c r="C6773" s="13">
        <v>1650.3039727718472</v>
      </c>
      <c r="D6773" s="16">
        <v>4.5255838256806049</v>
      </c>
      <c r="E6773" s="16">
        <v>8.1409947745838007</v>
      </c>
      <c r="F6773" s="16">
        <v>3.9034586950474948</v>
      </c>
      <c r="G6773" s="16">
        <v>2.4814046229004343</v>
      </c>
      <c r="H6773" s="16">
        <v>2.8704155592832712</v>
      </c>
      <c r="I6773" s="16">
        <v>5.7120049256254521</v>
      </c>
      <c r="J6773" s="16">
        <v>1.0455396822384757</v>
      </c>
      <c r="K6773" s="16">
        <v>4.3582108382983629</v>
      </c>
      <c r="L6773" s="16">
        <v>6.3798076305966696</v>
      </c>
      <c r="M6773" s="16">
        <v>3.5057397699087982</v>
      </c>
      <c r="N6773" s="13">
        <v>8.3504285212499934</v>
      </c>
      <c r="O6773" s="16">
        <v>4.5255838256806049</v>
      </c>
      <c r="P6773" s="16">
        <v>8.1409947745838007</v>
      </c>
      <c r="Q6773" s="16">
        <v>3.9034586950474948</v>
      </c>
      <c r="R6773" s="16">
        <v>2.4814046229004343</v>
      </c>
      <c r="S6773" s="16">
        <v>2.8704155592832712</v>
      </c>
      <c r="T6773" s="16">
        <v>5.7120049256254521</v>
      </c>
      <c r="U6773" s="16">
        <v>1.0455396822384757</v>
      </c>
      <c r="V6773" s="16">
        <v>4.3582108382983629</v>
      </c>
      <c r="W6773" s="16">
        <v>6.3798076305966696</v>
      </c>
      <c r="X6773" s="16">
        <v>3.5057397699087982</v>
      </c>
      <c r="Y6773" s="13">
        <v>8.3504285212499934</v>
      </c>
    </row>
    <row r="6774" spans="2:25" x14ac:dyDescent="0.25">
      <c r="B6774" s="11">
        <v>6771</v>
      </c>
      <c r="C6774" s="13">
        <v>1722.2996901698396</v>
      </c>
      <c r="D6774" s="16">
        <v>4.5221232487035605</v>
      </c>
      <c r="E6774" s="16">
        <v>4.5057757791213326</v>
      </c>
      <c r="F6774" s="16">
        <v>5.8117060962447189</v>
      </c>
      <c r="G6774" s="16">
        <v>8.4209011234575311</v>
      </c>
      <c r="H6774" s="16">
        <v>3.9639337295192307</v>
      </c>
      <c r="I6774" s="16">
        <v>2.4767964942627887</v>
      </c>
      <c r="J6774" s="16">
        <v>6.4558847676615114</v>
      </c>
      <c r="K6774" s="16">
        <v>3.5752521317435466</v>
      </c>
      <c r="L6774" s="16">
        <v>1.384648104212153</v>
      </c>
      <c r="M6774" s="16">
        <v>6.481953325592146</v>
      </c>
      <c r="N6774" s="13">
        <v>8.1354986609645703</v>
      </c>
      <c r="O6774" s="16">
        <v>4.5221232487035605</v>
      </c>
      <c r="P6774" s="16">
        <v>4.5057757791213326</v>
      </c>
      <c r="Q6774" s="16">
        <v>5.8117060962447189</v>
      </c>
      <c r="R6774" s="16">
        <v>8.4209011234575311</v>
      </c>
      <c r="S6774" s="16">
        <v>3.9639337295192307</v>
      </c>
      <c r="T6774" s="16">
        <v>2.4767964942627887</v>
      </c>
      <c r="U6774" s="16">
        <v>6.4558847676615114</v>
      </c>
      <c r="V6774" s="16">
        <v>3.5752521317435466</v>
      </c>
      <c r="W6774" s="16">
        <v>1.384648104212153</v>
      </c>
      <c r="X6774" s="16">
        <v>6.481953325592146</v>
      </c>
      <c r="Y6774" s="13">
        <v>8.1354986609645703</v>
      </c>
    </row>
    <row r="6775" spans="2:25" x14ac:dyDescent="0.25">
      <c r="B6775" s="11">
        <v>6772</v>
      </c>
      <c r="C6775" s="13">
        <v>1745.2576565662898</v>
      </c>
      <c r="D6775" s="16">
        <v>4.6456510110908207</v>
      </c>
      <c r="E6775" s="16">
        <v>2.66601675129996</v>
      </c>
      <c r="F6775" s="16">
        <v>6.0030507412002647</v>
      </c>
      <c r="G6775" s="16">
        <v>7.8556101740982989</v>
      </c>
      <c r="H6775" s="16">
        <v>1.5240041251576728</v>
      </c>
      <c r="I6775" s="16">
        <v>3.8051205173762703</v>
      </c>
      <c r="J6775" s="16">
        <v>4.7103524988589367</v>
      </c>
      <c r="K6775" s="16">
        <v>9.0641379925732579</v>
      </c>
      <c r="L6775" s="16">
        <v>3.7054345563138984</v>
      </c>
      <c r="M6775" s="16">
        <v>6.7729375799581133</v>
      </c>
      <c r="N6775" s="13">
        <v>6.3813925021185005</v>
      </c>
      <c r="O6775" s="16">
        <v>4.6456510110908207</v>
      </c>
      <c r="P6775" s="16">
        <v>2.66601675129996</v>
      </c>
      <c r="Q6775" s="16">
        <v>6.0030507412002647</v>
      </c>
      <c r="R6775" s="16">
        <v>7.8556101740982989</v>
      </c>
      <c r="S6775" s="16">
        <v>1.5240041251576728</v>
      </c>
      <c r="T6775" s="16">
        <v>3.8051205173762703</v>
      </c>
      <c r="U6775" s="16">
        <v>4.7103524988589367</v>
      </c>
      <c r="V6775" s="16">
        <v>9.0641379925732579</v>
      </c>
      <c r="W6775" s="16">
        <v>3.7054345563138984</v>
      </c>
      <c r="X6775" s="16">
        <v>6.7729375799581133</v>
      </c>
      <c r="Y6775" s="13">
        <v>6.3813925021185005</v>
      </c>
    </row>
    <row r="6776" spans="2:25" x14ac:dyDescent="0.25">
      <c r="B6776" s="11">
        <v>6773</v>
      </c>
      <c r="C6776" s="13">
        <v>1788.1862438424532</v>
      </c>
      <c r="D6776" s="16">
        <v>6.3312747091728347</v>
      </c>
      <c r="E6776" s="16">
        <v>10.221355012159634</v>
      </c>
      <c r="F6776" s="16">
        <v>7.5438867356298172</v>
      </c>
      <c r="G6776" s="16">
        <v>2.6518341744406788</v>
      </c>
      <c r="H6776" s="16">
        <v>6.462147512154333</v>
      </c>
      <c r="I6776" s="16">
        <v>4.770250433183314</v>
      </c>
      <c r="J6776" s="16">
        <v>1.6440036999309076</v>
      </c>
      <c r="K6776" s="16">
        <v>4.9703145703500278</v>
      </c>
      <c r="L6776" s="16">
        <v>-1.1781254175203051</v>
      </c>
      <c r="M6776" s="16">
        <v>7.2869804867199823</v>
      </c>
      <c r="N6776" s="13">
        <v>9.2921324319847649</v>
      </c>
      <c r="O6776" s="16">
        <v>6.3312747091728347</v>
      </c>
      <c r="P6776" s="16">
        <v>10.221355012159634</v>
      </c>
      <c r="Q6776" s="16">
        <v>7.5438867356298172</v>
      </c>
      <c r="R6776" s="16">
        <v>2.6518341744406788</v>
      </c>
      <c r="S6776" s="16">
        <v>6.462147512154333</v>
      </c>
      <c r="T6776" s="16">
        <v>4.770250433183314</v>
      </c>
      <c r="U6776" s="16">
        <v>1.6440036999309076</v>
      </c>
      <c r="V6776" s="16">
        <v>4.9703145703500278</v>
      </c>
      <c r="W6776" s="16">
        <v>-1.1781254175203051</v>
      </c>
      <c r="X6776" s="16">
        <v>7.2869804867199823</v>
      </c>
      <c r="Y6776" s="13">
        <v>9.2921324319847649</v>
      </c>
    </row>
    <row r="6777" spans="2:25" x14ac:dyDescent="0.25">
      <c r="B6777" s="11">
        <v>6774</v>
      </c>
      <c r="C6777" s="13">
        <v>1849.5899707263495</v>
      </c>
      <c r="D6777" s="16">
        <v>3.815170139619827</v>
      </c>
      <c r="E6777" s="16">
        <v>3.8034358041295269</v>
      </c>
      <c r="F6777" s="16">
        <v>3.9075605550779118</v>
      </c>
      <c r="G6777" s="16">
        <v>5.5933986278525358</v>
      </c>
      <c r="H6777" s="16">
        <v>6.7784775389391543</v>
      </c>
      <c r="I6777" s="16">
        <v>4.8388034818926018</v>
      </c>
      <c r="J6777" s="16">
        <v>4.2570080805340123</v>
      </c>
      <c r="K6777" s="16">
        <v>10.085993685880515</v>
      </c>
      <c r="L6777" s="16">
        <v>8.3359346259248142</v>
      </c>
      <c r="M6777" s="16">
        <v>3.9926581163729935</v>
      </c>
      <c r="N6777" s="13">
        <v>7.8295052815917074</v>
      </c>
      <c r="O6777" s="16">
        <v>3.815170139619827</v>
      </c>
      <c r="P6777" s="16">
        <v>3.8034358041295269</v>
      </c>
      <c r="Q6777" s="16">
        <v>3.9075605550779118</v>
      </c>
      <c r="R6777" s="16">
        <v>5.5933986278525358</v>
      </c>
      <c r="S6777" s="16">
        <v>6.7784775389391543</v>
      </c>
      <c r="T6777" s="16">
        <v>4.8388034818926018</v>
      </c>
      <c r="U6777" s="16">
        <v>4.2570080805340123</v>
      </c>
      <c r="V6777" s="16">
        <v>10.085993685880515</v>
      </c>
      <c r="W6777" s="16">
        <v>8.3359346259248142</v>
      </c>
      <c r="X6777" s="16">
        <v>3.9926581163729935</v>
      </c>
      <c r="Y6777" s="13">
        <v>7.8295052815917074</v>
      </c>
    </row>
    <row r="6778" spans="2:25" x14ac:dyDescent="0.25">
      <c r="B6778" s="11">
        <v>6775</v>
      </c>
      <c r="C6778" s="13">
        <v>1696.3754310324412</v>
      </c>
      <c r="D6778" s="16">
        <v>6.9909130100897521</v>
      </c>
      <c r="E6778" s="16">
        <v>7.084352133008867</v>
      </c>
      <c r="F6778" s="16">
        <v>3.3077473800734438</v>
      </c>
      <c r="G6778" s="16">
        <v>6.9350425600484673</v>
      </c>
      <c r="H6778" s="16">
        <v>2.5749902778622786</v>
      </c>
      <c r="I6778" s="16">
        <v>3.78416927126354</v>
      </c>
      <c r="J6778" s="16">
        <v>3.3062198500802742</v>
      </c>
      <c r="K6778" s="16">
        <v>3.3817269719814593</v>
      </c>
      <c r="L6778" s="16">
        <v>4.3772998734839534</v>
      </c>
      <c r="M6778" s="16">
        <v>6.2128062312282122</v>
      </c>
      <c r="N6778" s="13">
        <v>6.0980179760494817</v>
      </c>
      <c r="O6778" s="16">
        <v>6.9909130100897521</v>
      </c>
      <c r="P6778" s="16">
        <v>7.084352133008867</v>
      </c>
      <c r="Q6778" s="16">
        <v>3.3077473800734438</v>
      </c>
      <c r="R6778" s="16">
        <v>6.9350425600484673</v>
      </c>
      <c r="S6778" s="16">
        <v>2.5749902778622786</v>
      </c>
      <c r="T6778" s="16">
        <v>3.78416927126354</v>
      </c>
      <c r="U6778" s="16">
        <v>3.3062198500802742</v>
      </c>
      <c r="V6778" s="16">
        <v>3.3817269719814593</v>
      </c>
      <c r="W6778" s="16">
        <v>4.3772998734839534</v>
      </c>
      <c r="X6778" s="16">
        <v>6.2128062312282122</v>
      </c>
      <c r="Y6778" s="13">
        <v>6.0980179760494817</v>
      </c>
    </row>
    <row r="6779" spans="2:25" x14ac:dyDescent="0.25">
      <c r="B6779" s="11">
        <v>6776</v>
      </c>
      <c r="C6779" s="13">
        <v>1758.3548055187755</v>
      </c>
      <c r="D6779" s="16">
        <v>6.9493247856760227</v>
      </c>
      <c r="E6779" s="16">
        <v>4.4290806233923776</v>
      </c>
      <c r="F6779" s="16">
        <v>0.4101640898526373</v>
      </c>
      <c r="G6779" s="16">
        <v>9.3748878291941775</v>
      </c>
      <c r="H6779" s="16">
        <v>7.5113369808673287</v>
      </c>
      <c r="I6779" s="16">
        <v>6.5124832622977715</v>
      </c>
      <c r="J6779" s="16">
        <v>3.1902878706082909</v>
      </c>
      <c r="K6779" s="16">
        <v>5.7459918011092457</v>
      </c>
      <c r="L6779" s="16">
        <v>7.4085785062595182</v>
      </c>
      <c r="M6779" s="16">
        <v>3.7544560244370691</v>
      </c>
      <c r="N6779" s="13">
        <v>2.7177292871499317</v>
      </c>
      <c r="O6779" s="16">
        <v>6.9493247856760227</v>
      </c>
      <c r="P6779" s="16">
        <v>4.4290806233923776</v>
      </c>
      <c r="Q6779" s="16">
        <v>0.4101640898526373</v>
      </c>
      <c r="R6779" s="16">
        <v>9.3748878291941775</v>
      </c>
      <c r="S6779" s="16">
        <v>7.5113369808673287</v>
      </c>
      <c r="T6779" s="16">
        <v>6.5124832622977715</v>
      </c>
      <c r="U6779" s="16">
        <v>3.1902878706082909</v>
      </c>
      <c r="V6779" s="16">
        <v>5.7459918011092457</v>
      </c>
      <c r="W6779" s="16">
        <v>7.4085785062595182</v>
      </c>
      <c r="X6779" s="16">
        <v>3.7544560244370691</v>
      </c>
      <c r="Y6779" s="13">
        <v>2.7177292871499317</v>
      </c>
    </row>
    <row r="6780" spans="2:25" x14ac:dyDescent="0.25">
      <c r="B6780" s="11">
        <v>6777</v>
      </c>
      <c r="C6780" s="13">
        <v>1594.2060288214393</v>
      </c>
      <c r="D6780" s="16">
        <v>3.3975867204355374</v>
      </c>
      <c r="E6780" s="16">
        <v>5.0331065258357697</v>
      </c>
      <c r="F6780" s="16">
        <v>2.7647340104785569</v>
      </c>
      <c r="G6780" s="16">
        <v>5.9129090052645976</v>
      </c>
      <c r="H6780" s="16">
        <v>3.5436763979486794</v>
      </c>
      <c r="I6780" s="16">
        <v>3.4969215161981135</v>
      </c>
      <c r="J6780" s="16">
        <v>4.9291380394643456</v>
      </c>
      <c r="K6780" s="16">
        <v>3.4500786744652805</v>
      </c>
      <c r="L6780" s="16">
        <v>4.6703610288922155</v>
      </c>
      <c r="M6780" s="16">
        <v>8.5914560657368302</v>
      </c>
      <c r="N6780" s="13">
        <v>1.7781254452457596</v>
      </c>
      <c r="O6780" s="16">
        <v>3.3975867204355374</v>
      </c>
      <c r="P6780" s="16">
        <v>5.0331065258357697</v>
      </c>
      <c r="Q6780" s="16">
        <v>2.7647340104785569</v>
      </c>
      <c r="R6780" s="16">
        <v>5.9129090052645976</v>
      </c>
      <c r="S6780" s="16">
        <v>3.5436763979486794</v>
      </c>
      <c r="T6780" s="16">
        <v>3.4969215161981135</v>
      </c>
      <c r="U6780" s="16">
        <v>4.9291380394643456</v>
      </c>
      <c r="V6780" s="16">
        <v>3.4500786744652805</v>
      </c>
      <c r="W6780" s="16">
        <v>4.6703610288922155</v>
      </c>
      <c r="X6780" s="16">
        <v>8.5914560657368302</v>
      </c>
      <c r="Y6780" s="13">
        <v>1.7781254452457596</v>
      </c>
    </row>
    <row r="6781" spans="2:25" x14ac:dyDescent="0.25">
      <c r="B6781" s="11">
        <v>6778</v>
      </c>
      <c r="C6781" s="13">
        <v>1793.8121247178433</v>
      </c>
      <c r="D6781" s="16">
        <v>7.3329632416295549</v>
      </c>
      <c r="E6781" s="16">
        <v>5.1714506770494033</v>
      </c>
      <c r="F6781" s="16">
        <v>4.7349450896684306</v>
      </c>
      <c r="G6781" s="16">
        <v>5.0612975748989211</v>
      </c>
      <c r="H6781" s="16">
        <v>6.7301193299294351</v>
      </c>
      <c r="I6781" s="16">
        <v>5.57356138265048</v>
      </c>
      <c r="J6781" s="16">
        <v>5.5180819560231686</v>
      </c>
      <c r="K6781" s="16">
        <v>4.8283465349766104</v>
      </c>
      <c r="L6781" s="16">
        <v>6.2092789068287439</v>
      </c>
      <c r="M6781" s="16">
        <v>2.3097740850899831</v>
      </c>
      <c r="N6781" s="13">
        <v>6.3949854301265834</v>
      </c>
      <c r="O6781" s="16">
        <v>7.3329632416295549</v>
      </c>
      <c r="P6781" s="16">
        <v>5.1714506770494033</v>
      </c>
      <c r="Q6781" s="16">
        <v>4.7349450896684306</v>
      </c>
      <c r="R6781" s="16">
        <v>5.0612975748989211</v>
      </c>
      <c r="S6781" s="16">
        <v>6.7301193299294351</v>
      </c>
      <c r="T6781" s="16">
        <v>5.57356138265048</v>
      </c>
      <c r="U6781" s="16">
        <v>5.5180819560231686</v>
      </c>
      <c r="V6781" s="16">
        <v>4.8283465349766104</v>
      </c>
      <c r="W6781" s="16">
        <v>6.2092789068287439</v>
      </c>
      <c r="X6781" s="16">
        <v>2.3097740850899831</v>
      </c>
      <c r="Y6781" s="13">
        <v>6.3949854301265834</v>
      </c>
    </row>
    <row r="6782" spans="2:25" x14ac:dyDescent="0.25">
      <c r="B6782" s="11">
        <v>6779</v>
      </c>
      <c r="C6782" s="13">
        <v>1622.1915016660464</v>
      </c>
      <c r="D6782" s="16">
        <v>6.9192202334689501</v>
      </c>
      <c r="E6782" s="16">
        <v>-0.99738245786500634</v>
      </c>
      <c r="F6782" s="16">
        <v>7.246412001774047</v>
      </c>
      <c r="G6782" s="16">
        <v>3.3493738284545529</v>
      </c>
      <c r="H6782" s="16">
        <v>4.7893148310986504</v>
      </c>
      <c r="I6782" s="16">
        <v>0.58274754695613495</v>
      </c>
      <c r="J6782" s="16">
        <v>4.2928051211328624</v>
      </c>
      <c r="K6782" s="16">
        <v>6.1217983638693552</v>
      </c>
      <c r="L6782" s="16">
        <v>7.855852926852215</v>
      </c>
      <c r="M6782" s="16">
        <v>5.6711098331301262</v>
      </c>
      <c r="N6782" s="13">
        <v>3.7639615835506288</v>
      </c>
      <c r="O6782" s="16">
        <v>6.9192202334689501</v>
      </c>
      <c r="P6782" s="16">
        <v>-0.99738245786500634</v>
      </c>
      <c r="Q6782" s="16">
        <v>7.246412001774047</v>
      </c>
      <c r="R6782" s="16">
        <v>3.3493738284545529</v>
      </c>
      <c r="S6782" s="16">
        <v>4.7893148310986504</v>
      </c>
      <c r="T6782" s="16">
        <v>0.58274754695613495</v>
      </c>
      <c r="U6782" s="16">
        <v>4.2928051211328624</v>
      </c>
      <c r="V6782" s="16">
        <v>6.1217983638693552</v>
      </c>
      <c r="W6782" s="16">
        <v>7.855852926852215</v>
      </c>
      <c r="X6782" s="16">
        <v>5.6711098331301262</v>
      </c>
      <c r="Y6782" s="13">
        <v>3.7639615835506288</v>
      </c>
    </row>
    <row r="6783" spans="2:25" x14ac:dyDescent="0.25">
      <c r="B6783" s="11">
        <v>6780</v>
      </c>
      <c r="C6783" s="13">
        <v>1787.2651515125606</v>
      </c>
      <c r="D6783" s="16">
        <v>1.8880457289834931</v>
      </c>
      <c r="E6783" s="16">
        <v>6.6663055858807985</v>
      </c>
      <c r="F6783" s="16">
        <v>2.7775472487206416</v>
      </c>
      <c r="G6783" s="16">
        <v>7.2864236152906274</v>
      </c>
      <c r="H6783" s="16">
        <v>6.5215382798673573</v>
      </c>
      <c r="I6783" s="16">
        <v>8.7008859647748622</v>
      </c>
      <c r="J6783" s="16">
        <v>6.3538904453583722</v>
      </c>
      <c r="K6783" s="16">
        <v>5.418844532393182</v>
      </c>
      <c r="L6783" s="16">
        <v>4.8347888653969147</v>
      </c>
      <c r="M6783" s="16">
        <v>7.1547341982699759</v>
      </c>
      <c r="N6783" s="13">
        <v>2.0407130413006818</v>
      </c>
      <c r="O6783" s="16">
        <v>1.8880457289834931</v>
      </c>
      <c r="P6783" s="16">
        <v>6.6663055858807985</v>
      </c>
      <c r="Q6783" s="16">
        <v>2.7775472487206416</v>
      </c>
      <c r="R6783" s="16">
        <v>7.2864236152906274</v>
      </c>
      <c r="S6783" s="16">
        <v>6.5215382798673573</v>
      </c>
      <c r="T6783" s="16">
        <v>8.7008859647748622</v>
      </c>
      <c r="U6783" s="16">
        <v>6.3538904453583722</v>
      </c>
      <c r="V6783" s="16">
        <v>5.418844532393182</v>
      </c>
      <c r="W6783" s="16">
        <v>4.8347888653969147</v>
      </c>
      <c r="X6783" s="16">
        <v>7.1547341982699759</v>
      </c>
      <c r="Y6783" s="13">
        <v>2.0407130413006818</v>
      </c>
    </row>
    <row r="6784" spans="2:25" x14ac:dyDescent="0.25">
      <c r="B6784" s="11">
        <v>6781</v>
      </c>
      <c r="C6784" s="13">
        <v>1802.0304065939524</v>
      </c>
      <c r="D6784" s="16">
        <v>4.0648317579965356</v>
      </c>
      <c r="E6784" s="16">
        <v>2.0653677148785325</v>
      </c>
      <c r="F6784" s="16">
        <v>4.1154858378171468</v>
      </c>
      <c r="G6784" s="16">
        <v>4.8003761838163177</v>
      </c>
      <c r="H6784" s="16">
        <v>5.6143347311862613</v>
      </c>
      <c r="I6784" s="16">
        <v>4.951998252719946</v>
      </c>
      <c r="J6784" s="16">
        <v>8.1295431466237389</v>
      </c>
      <c r="K6784" s="16">
        <v>5.8688278298209449</v>
      </c>
      <c r="L6784" s="16">
        <v>6.6480911175481374</v>
      </c>
      <c r="M6784" s="16">
        <v>5.7656725884420696</v>
      </c>
      <c r="N6784" s="13">
        <v>8.3963385719762087</v>
      </c>
      <c r="O6784" s="16">
        <v>4.0648317579965356</v>
      </c>
      <c r="P6784" s="16">
        <v>2.0653677148785325</v>
      </c>
      <c r="Q6784" s="16">
        <v>4.1154858378171468</v>
      </c>
      <c r="R6784" s="16">
        <v>4.8003761838163177</v>
      </c>
      <c r="S6784" s="16">
        <v>5.6143347311862613</v>
      </c>
      <c r="T6784" s="16">
        <v>4.951998252719946</v>
      </c>
      <c r="U6784" s="16">
        <v>8.1295431466237389</v>
      </c>
      <c r="V6784" s="16">
        <v>5.8688278298209449</v>
      </c>
      <c r="W6784" s="16">
        <v>6.6480911175481374</v>
      </c>
      <c r="X6784" s="16">
        <v>5.7656725884420696</v>
      </c>
      <c r="Y6784" s="13">
        <v>8.3963385719762087</v>
      </c>
    </row>
    <row r="6785" spans="2:25" x14ac:dyDescent="0.25">
      <c r="B6785" s="11">
        <v>6782</v>
      </c>
      <c r="C6785" s="13">
        <v>1704.6475325192519</v>
      </c>
      <c r="D6785" s="16">
        <v>4.317433754791308</v>
      </c>
      <c r="E6785" s="16">
        <v>4.5174113316449676</v>
      </c>
      <c r="F6785" s="16">
        <v>10.758713578097939</v>
      </c>
      <c r="G6785" s="16">
        <v>5.6990359924820932</v>
      </c>
      <c r="H6785" s="16">
        <v>5.6753220148717372</v>
      </c>
      <c r="I6785" s="16">
        <v>4.1964238328007983</v>
      </c>
      <c r="J6785" s="16">
        <v>3.5952698844279176</v>
      </c>
      <c r="K6785" s="16">
        <v>5.5338585454679778</v>
      </c>
      <c r="L6785" s="16">
        <v>3.1431566337896975</v>
      </c>
      <c r="M6785" s="16">
        <v>3.5382661087506211</v>
      </c>
      <c r="N6785" s="13">
        <v>3.6519834443495913</v>
      </c>
      <c r="O6785" s="16">
        <v>4.317433754791308</v>
      </c>
      <c r="P6785" s="16">
        <v>4.5174113316449676</v>
      </c>
      <c r="Q6785" s="16">
        <v>10.758713578097939</v>
      </c>
      <c r="R6785" s="16">
        <v>5.6990359924820932</v>
      </c>
      <c r="S6785" s="16">
        <v>5.6753220148717372</v>
      </c>
      <c r="T6785" s="16">
        <v>4.1964238328007983</v>
      </c>
      <c r="U6785" s="16">
        <v>3.5952698844279176</v>
      </c>
      <c r="V6785" s="16">
        <v>5.5338585454679778</v>
      </c>
      <c r="W6785" s="16">
        <v>3.1431566337896975</v>
      </c>
      <c r="X6785" s="16">
        <v>3.5382661087506211</v>
      </c>
      <c r="Y6785" s="13">
        <v>3.6519834443495913</v>
      </c>
    </row>
    <row r="6786" spans="2:25" x14ac:dyDescent="0.25">
      <c r="B6786" s="11">
        <v>6783</v>
      </c>
      <c r="C6786" s="13">
        <v>1840.0590666635806</v>
      </c>
      <c r="D6786" s="16">
        <v>8.8830628964752236</v>
      </c>
      <c r="E6786" s="16">
        <v>4.5813800372047764</v>
      </c>
      <c r="F6786" s="16">
        <v>3.9406262447717664</v>
      </c>
      <c r="G6786" s="16">
        <v>5.0082737821861683</v>
      </c>
      <c r="H6786" s="16">
        <v>4.1139286085957032</v>
      </c>
      <c r="I6786" s="16">
        <v>5.4191801562408157</v>
      </c>
      <c r="J6786" s="16">
        <v>8.5798904623103596</v>
      </c>
      <c r="K6786" s="16">
        <v>4.3873437460802274</v>
      </c>
      <c r="L6786" s="16">
        <v>9.1745164086438642</v>
      </c>
      <c r="M6786" s="16">
        <v>4.6589445454866185</v>
      </c>
      <c r="N6786" s="13">
        <v>3.9254254550068541</v>
      </c>
      <c r="O6786" s="16">
        <v>8.8830628964752236</v>
      </c>
      <c r="P6786" s="16">
        <v>4.5813800372047764</v>
      </c>
      <c r="Q6786" s="16">
        <v>3.9406262447717664</v>
      </c>
      <c r="R6786" s="16">
        <v>5.0082737821861683</v>
      </c>
      <c r="S6786" s="16">
        <v>4.1139286085957032</v>
      </c>
      <c r="T6786" s="16">
        <v>5.4191801562408157</v>
      </c>
      <c r="U6786" s="16">
        <v>8.5798904623103596</v>
      </c>
      <c r="V6786" s="16">
        <v>4.3873437460802274</v>
      </c>
      <c r="W6786" s="16">
        <v>9.1745164086438642</v>
      </c>
      <c r="X6786" s="16">
        <v>4.6589445454866185</v>
      </c>
      <c r="Y6786" s="13">
        <v>3.9254254550068541</v>
      </c>
    </row>
    <row r="6787" spans="2:25" x14ac:dyDescent="0.25">
      <c r="B6787" s="11">
        <v>6784</v>
      </c>
      <c r="C6787" s="13">
        <v>1564.2521859214746</v>
      </c>
      <c r="D6787" s="16">
        <v>6.5681532440922012</v>
      </c>
      <c r="E6787" s="16">
        <v>4.3471485364341875</v>
      </c>
      <c r="F6787" s="16">
        <v>6.5682728026190045</v>
      </c>
      <c r="G6787" s="16">
        <v>4.1432828619145177</v>
      </c>
      <c r="H6787" s="16">
        <v>5.3952848375892808</v>
      </c>
      <c r="I6787" s="16">
        <v>5.5173977917256245</v>
      </c>
      <c r="J6787" s="16">
        <v>3.5543365271174121</v>
      </c>
      <c r="K6787" s="16">
        <v>3.4370819867333235</v>
      </c>
      <c r="L6787" s="16">
        <v>0.7426133489147082</v>
      </c>
      <c r="M6787" s="16">
        <v>2.3841259557808154</v>
      </c>
      <c r="N6787" s="13">
        <v>2.9297325586592757</v>
      </c>
      <c r="O6787" s="16">
        <v>6.5681532440922012</v>
      </c>
      <c r="P6787" s="16">
        <v>4.3471485364341875</v>
      </c>
      <c r="Q6787" s="16">
        <v>6.5682728026190045</v>
      </c>
      <c r="R6787" s="16">
        <v>4.1432828619145177</v>
      </c>
      <c r="S6787" s="16">
        <v>5.3952848375892808</v>
      </c>
      <c r="T6787" s="16">
        <v>5.5173977917256245</v>
      </c>
      <c r="U6787" s="16">
        <v>3.5543365271174121</v>
      </c>
      <c r="V6787" s="16">
        <v>3.4370819867333235</v>
      </c>
      <c r="W6787" s="16">
        <v>0.7426133489147082</v>
      </c>
      <c r="X6787" s="16">
        <v>2.3841259557808154</v>
      </c>
      <c r="Y6787" s="13">
        <v>2.9297325586592757</v>
      </c>
    </row>
    <row r="6788" spans="2:25" x14ac:dyDescent="0.25">
      <c r="B6788" s="11">
        <v>6785</v>
      </c>
      <c r="C6788" s="13">
        <v>1836.5335847376148</v>
      </c>
      <c r="D6788" s="16">
        <v>8.24938914274178</v>
      </c>
      <c r="E6788" s="16">
        <v>7.9276561451404737</v>
      </c>
      <c r="F6788" s="16">
        <v>5.8396148629484212</v>
      </c>
      <c r="G6788" s="16">
        <v>7.223911268632861</v>
      </c>
      <c r="H6788" s="16">
        <v>4.0332869463873067</v>
      </c>
      <c r="I6788" s="16">
        <v>4.3984875404096826</v>
      </c>
      <c r="J6788" s="16">
        <v>5.8433736664558262</v>
      </c>
      <c r="K6788" s="16">
        <v>6.8395467292497703</v>
      </c>
      <c r="L6788" s="16">
        <v>4.6617564110687306</v>
      </c>
      <c r="M6788" s="16">
        <v>3.2977002978527761</v>
      </c>
      <c r="N6788" s="13">
        <v>4.087074833363662</v>
      </c>
      <c r="O6788" s="16">
        <v>8.24938914274178</v>
      </c>
      <c r="P6788" s="16">
        <v>7.9276561451404737</v>
      </c>
      <c r="Q6788" s="16">
        <v>5.8396148629484212</v>
      </c>
      <c r="R6788" s="16">
        <v>7.223911268632861</v>
      </c>
      <c r="S6788" s="16">
        <v>4.0332869463873067</v>
      </c>
      <c r="T6788" s="16">
        <v>4.3984875404096826</v>
      </c>
      <c r="U6788" s="16">
        <v>5.8433736664558262</v>
      </c>
      <c r="V6788" s="16">
        <v>6.8395467292497703</v>
      </c>
      <c r="W6788" s="16">
        <v>4.6617564110687306</v>
      </c>
      <c r="X6788" s="16">
        <v>3.2977002978527761</v>
      </c>
      <c r="Y6788" s="13">
        <v>4.087074833363662</v>
      </c>
    </row>
    <row r="6789" spans="2:25" x14ac:dyDescent="0.25">
      <c r="B6789" s="11">
        <v>6786</v>
      </c>
      <c r="C6789" s="13">
        <v>1992.5398769686531</v>
      </c>
      <c r="D6789" s="16">
        <v>7.3502256943404234</v>
      </c>
      <c r="E6789" s="16">
        <v>7.7062498431996556</v>
      </c>
      <c r="F6789" s="16">
        <v>6.2425064161548853</v>
      </c>
      <c r="G6789" s="16">
        <v>6.9890372792474205</v>
      </c>
      <c r="H6789" s="16">
        <v>7.6485662260609466</v>
      </c>
      <c r="I6789" s="16">
        <v>7.1723465263732242</v>
      </c>
      <c r="J6789" s="16">
        <v>4.8327191008225476</v>
      </c>
      <c r="K6789" s="16">
        <v>6.8144835009403764</v>
      </c>
      <c r="L6789" s="16">
        <v>8.8086572366348843</v>
      </c>
      <c r="M6789" s="16">
        <v>2.0055574843965536</v>
      </c>
      <c r="N6789" s="13">
        <v>5.501159639190619</v>
      </c>
      <c r="O6789" s="16">
        <v>7.3502256943404234</v>
      </c>
      <c r="P6789" s="16">
        <v>7.7062498431996556</v>
      </c>
      <c r="Q6789" s="16">
        <v>6.2425064161548853</v>
      </c>
      <c r="R6789" s="16">
        <v>6.9890372792474205</v>
      </c>
      <c r="S6789" s="16">
        <v>7.6485662260609466</v>
      </c>
      <c r="T6789" s="16">
        <v>7.1723465263732242</v>
      </c>
      <c r="U6789" s="16">
        <v>4.8327191008225476</v>
      </c>
      <c r="V6789" s="16">
        <v>6.8144835009403764</v>
      </c>
      <c r="W6789" s="16">
        <v>8.8086572366348843</v>
      </c>
      <c r="X6789" s="16">
        <v>2.0055574843965536</v>
      </c>
      <c r="Y6789" s="13">
        <v>5.501159639190619</v>
      </c>
    </row>
    <row r="6790" spans="2:25" x14ac:dyDescent="0.25">
      <c r="B6790" s="11">
        <v>6787</v>
      </c>
      <c r="C6790" s="13">
        <v>1606.6534341022311</v>
      </c>
      <c r="D6790" s="16">
        <v>3.6623762562719233</v>
      </c>
      <c r="E6790" s="16">
        <v>5.8470972984281353</v>
      </c>
      <c r="F6790" s="16">
        <v>4.3326009783406523</v>
      </c>
      <c r="G6790" s="16">
        <v>0.9947374656107737</v>
      </c>
      <c r="H6790" s="16">
        <v>7.4463563752127886</v>
      </c>
      <c r="I6790" s="16">
        <v>5.5562534819168059</v>
      </c>
      <c r="J6790" s="16">
        <v>6.1624413752934881</v>
      </c>
      <c r="K6790" s="16">
        <v>6.0614277845525404</v>
      </c>
      <c r="L6790" s="16">
        <v>1.9761658510632159</v>
      </c>
      <c r="M6790" s="16">
        <v>1.584642793240592</v>
      </c>
      <c r="N6790" s="13">
        <v>4.8116327630610538</v>
      </c>
      <c r="O6790" s="16">
        <v>3.6623762562719233</v>
      </c>
      <c r="P6790" s="16">
        <v>5.8470972984281353</v>
      </c>
      <c r="Q6790" s="16">
        <v>4.3326009783406523</v>
      </c>
      <c r="R6790" s="16">
        <v>0.9947374656107737</v>
      </c>
      <c r="S6790" s="16">
        <v>7.4463563752127886</v>
      </c>
      <c r="T6790" s="16">
        <v>5.5562534819168059</v>
      </c>
      <c r="U6790" s="16">
        <v>6.1624413752934881</v>
      </c>
      <c r="V6790" s="16">
        <v>6.0614277845525404</v>
      </c>
      <c r="W6790" s="16">
        <v>1.9761658510632159</v>
      </c>
      <c r="X6790" s="16">
        <v>1.584642793240592</v>
      </c>
      <c r="Y6790" s="13">
        <v>4.8116327630610538</v>
      </c>
    </row>
    <row r="6791" spans="2:25" x14ac:dyDescent="0.25">
      <c r="B6791" s="11">
        <v>6788</v>
      </c>
      <c r="C6791" s="13">
        <v>1722.7548337410335</v>
      </c>
      <c r="D6791" s="16">
        <v>3.7904089236072172</v>
      </c>
      <c r="E6791" s="16">
        <v>3.2909860700697422</v>
      </c>
      <c r="F6791" s="16">
        <v>6.2687942734746569</v>
      </c>
      <c r="G6791" s="16">
        <v>8.0222108710373199</v>
      </c>
      <c r="H6791" s="16">
        <v>3.1716162711544702</v>
      </c>
      <c r="I6791" s="16">
        <v>2.2675486641641402</v>
      </c>
      <c r="J6791" s="16">
        <v>5.4915187066392406</v>
      </c>
      <c r="K6791" s="16">
        <v>5.7739063779595128</v>
      </c>
      <c r="L6791" s="16">
        <v>3.2717532758050707</v>
      </c>
      <c r="M6791" s="16">
        <v>5.2925401666199345</v>
      </c>
      <c r="N6791" s="13">
        <v>9.1059986320153463</v>
      </c>
      <c r="O6791" s="16">
        <v>3.7904089236072172</v>
      </c>
      <c r="P6791" s="16">
        <v>3.2909860700697422</v>
      </c>
      <c r="Q6791" s="16">
        <v>6.2687942734746569</v>
      </c>
      <c r="R6791" s="16">
        <v>8.0222108710373199</v>
      </c>
      <c r="S6791" s="16">
        <v>3.1716162711544702</v>
      </c>
      <c r="T6791" s="16">
        <v>2.2675486641641402</v>
      </c>
      <c r="U6791" s="16">
        <v>5.4915187066392406</v>
      </c>
      <c r="V6791" s="16">
        <v>5.7739063779595128</v>
      </c>
      <c r="W6791" s="16">
        <v>3.2717532758050707</v>
      </c>
      <c r="X6791" s="16">
        <v>5.2925401666199345</v>
      </c>
      <c r="Y6791" s="13">
        <v>9.1059986320153463</v>
      </c>
    </row>
    <row r="6792" spans="2:25" x14ac:dyDescent="0.25">
      <c r="B6792" s="11">
        <v>6789</v>
      </c>
      <c r="C6792" s="13">
        <v>1624.9077318660331</v>
      </c>
      <c r="D6792" s="16">
        <v>6.3179042774637999</v>
      </c>
      <c r="E6792" s="16">
        <v>3.2565627993307134</v>
      </c>
      <c r="F6792" s="16">
        <v>3.7482084950351</v>
      </c>
      <c r="G6792" s="16">
        <v>5.1041337008674672</v>
      </c>
      <c r="H6792" s="16">
        <v>3.4989489828332445</v>
      </c>
      <c r="I6792" s="16">
        <v>8.0596789226245935</v>
      </c>
      <c r="J6792" s="16">
        <v>5.0945914702022463</v>
      </c>
      <c r="K6792" s="16">
        <v>2.0940003121440554</v>
      </c>
      <c r="L6792" s="16">
        <v>5.3217456753498631</v>
      </c>
      <c r="M6792" s="16">
        <v>2.1572362574133406</v>
      </c>
      <c r="N6792" s="13">
        <v>4.8995878732794242</v>
      </c>
      <c r="O6792" s="16">
        <v>6.3179042774637999</v>
      </c>
      <c r="P6792" s="16">
        <v>3.2565627993307134</v>
      </c>
      <c r="Q6792" s="16">
        <v>3.7482084950351</v>
      </c>
      <c r="R6792" s="16">
        <v>5.1041337008674672</v>
      </c>
      <c r="S6792" s="16">
        <v>3.4989489828332445</v>
      </c>
      <c r="T6792" s="16">
        <v>8.0596789226245935</v>
      </c>
      <c r="U6792" s="16">
        <v>5.0945914702022463</v>
      </c>
      <c r="V6792" s="16">
        <v>2.0940003121440554</v>
      </c>
      <c r="W6792" s="16">
        <v>5.3217456753498631</v>
      </c>
      <c r="X6792" s="16">
        <v>2.1572362574133406</v>
      </c>
      <c r="Y6792" s="13">
        <v>4.8995878732794242</v>
      </c>
    </row>
    <row r="6793" spans="2:25" x14ac:dyDescent="0.25">
      <c r="B6793" s="11">
        <v>6790</v>
      </c>
      <c r="C6793" s="13">
        <v>1620.0204062358162</v>
      </c>
      <c r="D6793" s="16">
        <v>2.1383774094710879</v>
      </c>
      <c r="E6793" s="16">
        <v>7.0989744914518234</v>
      </c>
      <c r="F6793" s="16">
        <v>2.9930711681904629</v>
      </c>
      <c r="G6793" s="16">
        <v>1.6469432084854816</v>
      </c>
      <c r="H6793" s="16">
        <v>6.3712407380318155</v>
      </c>
      <c r="I6793" s="16">
        <v>5.1588085585626837</v>
      </c>
      <c r="J6793" s="16">
        <v>5.271179455296946</v>
      </c>
      <c r="K6793" s="16">
        <v>3.9054137505906059</v>
      </c>
      <c r="L6793" s="16">
        <v>3.4965985919101601</v>
      </c>
      <c r="M6793" s="16">
        <v>5.6547220914801875</v>
      </c>
      <c r="N6793" s="13">
        <v>5.4989861676510889</v>
      </c>
      <c r="O6793" s="16">
        <v>2.1383774094710879</v>
      </c>
      <c r="P6793" s="16">
        <v>7.0989744914518234</v>
      </c>
      <c r="Q6793" s="16">
        <v>2.9930711681904629</v>
      </c>
      <c r="R6793" s="16">
        <v>1.6469432084854816</v>
      </c>
      <c r="S6793" s="16">
        <v>6.3712407380318155</v>
      </c>
      <c r="T6793" s="16">
        <v>5.1588085585626837</v>
      </c>
      <c r="U6793" s="16">
        <v>5.271179455296946</v>
      </c>
      <c r="V6793" s="16">
        <v>3.9054137505906059</v>
      </c>
      <c r="W6793" s="16">
        <v>3.4965985919101601</v>
      </c>
      <c r="X6793" s="16">
        <v>5.6547220914801875</v>
      </c>
      <c r="Y6793" s="13">
        <v>5.4989861676510889</v>
      </c>
    </row>
    <row r="6794" spans="2:25" x14ac:dyDescent="0.25">
      <c r="B6794" s="11">
        <v>6791</v>
      </c>
      <c r="C6794" s="13">
        <v>1787.8421209444093</v>
      </c>
      <c r="D6794" s="16">
        <v>6.7750782278580521</v>
      </c>
      <c r="E6794" s="16">
        <v>4.1410555225248507</v>
      </c>
      <c r="F6794" s="16">
        <v>4.6570433749348403</v>
      </c>
      <c r="G6794" s="16">
        <v>6.9558085049187408</v>
      </c>
      <c r="H6794" s="16">
        <v>3.8054844439970914</v>
      </c>
      <c r="I6794" s="16">
        <v>7.3998831798140117</v>
      </c>
      <c r="J6794" s="16">
        <v>1.0007841818749084</v>
      </c>
      <c r="K6794" s="16">
        <v>10.034833604726815</v>
      </c>
      <c r="L6794" s="16">
        <v>5.6452454552395039</v>
      </c>
      <c r="M6794" s="16">
        <v>4.6886414888331123</v>
      </c>
      <c r="N6794" s="13">
        <v>4.5858243503362353</v>
      </c>
      <c r="O6794" s="16">
        <v>6.7750782278580521</v>
      </c>
      <c r="P6794" s="16">
        <v>4.1410555225248507</v>
      </c>
      <c r="Q6794" s="16">
        <v>4.6570433749348403</v>
      </c>
      <c r="R6794" s="16">
        <v>6.9558085049187408</v>
      </c>
      <c r="S6794" s="16">
        <v>3.8054844439970914</v>
      </c>
      <c r="T6794" s="16">
        <v>7.3998831798140117</v>
      </c>
      <c r="U6794" s="16">
        <v>1.0007841818749084</v>
      </c>
      <c r="V6794" s="16">
        <v>10.034833604726815</v>
      </c>
      <c r="W6794" s="16">
        <v>5.6452454552395039</v>
      </c>
      <c r="X6794" s="16">
        <v>4.6886414888331123</v>
      </c>
      <c r="Y6794" s="13">
        <v>4.5858243503362353</v>
      </c>
    </row>
    <row r="6795" spans="2:25" x14ac:dyDescent="0.25">
      <c r="B6795" s="11">
        <v>6792</v>
      </c>
      <c r="C6795" s="13">
        <v>1902.4395080996944</v>
      </c>
      <c r="D6795" s="16">
        <v>5.9277533274810397</v>
      </c>
      <c r="E6795" s="16">
        <v>3.7723403536990805</v>
      </c>
      <c r="F6795" s="16">
        <v>6.499566130681842</v>
      </c>
      <c r="G6795" s="16">
        <v>4.1368350107691008</v>
      </c>
      <c r="H6795" s="16">
        <v>6.4875502109618743</v>
      </c>
      <c r="I6795" s="16">
        <v>9.6752034264765161</v>
      </c>
      <c r="J6795" s="16">
        <v>4.1701204779534873</v>
      </c>
      <c r="K6795" s="16">
        <v>7.8196488333949912</v>
      </c>
      <c r="L6795" s="16">
        <v>6.7836611465572867</v>
      </c>
      <c r="M6795" s="16">
        <v>6.8726549701772717</v>
      </c>
      <c r="N6795" s="13">
        <v>4.0122369253593018</v>
      </c>
      <c r="O6795" s="16">
        <v>5.9277533274810397</v>
      </c>
      <c r="P6795" s="16">
        <v>3.7723403536990805</v>
      </c>
      <c r="Q6795" s="16">
        <v>6.499566130681842</v>
      </c>
      <c r="R6795" s="16">
        <v>4.1368350107691008</v>
      </c>
      <c r="S6795" s="16">
        <v>6.4875502109618743</v>
      </c>
      <c r="T6795" s="16">
        <v>9.6752034264765161</v>
      </c>
      <c r="U6795" s="16">
        <v>4.1701204779534873</v>
      </c>
      <c r="V6795" s="16">
        <v>7.8196488333949912</v>
      </c>
      <c r="W6795" s="16">
        <v>6.7836611465572867</v>
      </c>
      <c r="X6795" s="16">
        <v>6.8726549701772717</v>
      </c>
      <c r="Y6795" s="13">
        <v>4.0122369253593018</v>
      </c>
    </row>
    <row r="6796" spans="2:25" x14ac:dyDescent="0.25">
      <c r="B6796" s="11">
        <v>6793</v>
      </c>
      <c r="C6796" s="13">
        <v>1572.1314160002582</v>
      </c>
      <c r="D6796" s="16">
        <v>5.1664412319609045</v>
      </c>
      <c r="E6796" s="16">
        <v>5.6229283559346737</v>
      </c>
      <c r="F6796" s="16">
        <v>4.3179123906222419</v>
      </c>
      <c r="G6796" s="16">
        <v>6.0624353606491743</v>
      </c>
      <c r="H6796" s="16">
        <v>5.6982833358211433</v>
      </c>
      <c r="I6796" s="16">
        <v>3.6387033964623159</v>
      </c>
      <c r="J6796" s="16">
        <v>1.396531633815961</v>
      </c>
      <c r="K6796" s="16">
        <v>4.1676956955048787</v>
      </c>
      <c r="L6796" s="16">
        <v>4.3021304606627995</v>
      </c>
      <c r="M6796" s="16">
        <v>4.7687253794138762</v>
      </c>
      <c r="N6796" s="13">
        <v>0.9483013307829431</v>
      </c>
      <c r="O6796" s="16">
        <v>5.1664412319609045</v>
      </c>
      <c r="P6796" s="16">
        <v>5.6229283559346737</v>
      </c>
      <c r="Q6796" s="16">
        <v>4.3179123906222419</v>
      </c>
      <c r="R6796" s="16">
        <v>6.0624353606491743</v>
      </c>
      <c r="S6796" s="16">
        <v>5.6982833358211433</v>
      </c>
      <c r="T6796" s="16">
        <v>3.6387033964623159</v>
      </c>
      <c r="U6796" s="16">
        <v>1.396531633815961</v>
      </c>
      <c r="V6796" s="16">
        <v>4.1676956955048787</v>
      </c>
      <c r="W6796" s="16">
        <v>4.3021304606627995</v>
      </c>
      <c r="X6796" s="16">
        <v>4.7687253794138762</v>
      </c>
      <c r="Y6796" s="13">
        <v>0.9483013307829431</v>
      </c>
    </row>
    <row r="6797" spans="2:25" x14ac:dyDescent="0.25">
      <c r="B6797" s="11">
        <v>6794</v>
      </c>
      <c r="C6797" s="13">
        <v>1823.8529687820978</v>
      </c>
      <c r="D6797" s="16">
        <v>5.5089183148231822</v>
      </c>
      <c r="E6797" s="16">
        <v>6.6771088501513756</v>
      </c>
      <c r="F6797" s="16">
        <v>9.0074236146232636</v>
      </c>
      <c r="G6797" s="16">
        <v>4.0541803263435279</v>
      </c>
      <c r="H6797" s="16">
        <v>4.9506335679800886</v>
      </c>
      <c r="I6797" s="16">
        <v>5.3254294412462828</v>
      </c>
      <c r="J6797" s="16">
        <v>7.2558168508113443</v>
      </c>
      <c r="K6797" s="16">
        <v>3.9451407431809224</v>
      </c>
      <c r="L6797" s="16">
        <v>3.7447841364713463</v>
      </c>
      <c r="M6797" s="16">
        <v>5.8191046340550363</v>
      </c>
      <c r="N6797" s="13">
        <v>5.3603101636878892</v>
      </c>
      <c r="O6797" s="16">
        <v>5.5089183148231822</v>
      </c>
      <c r="P6797" s="16">
        <v>6.6771088501513756</v>
      </c>
      <c r="Q6797" s="16">
        <v>9.0074236146232636</v>
      </c>
      <c r="R6797" s="16">
        <v>4.0541803263435279</v>
      </c>
      <c r="S6797" s="16">
        <v>4.9506335679800886</v>
      </c>
      <c r="T6797" s="16">
        <v>5.3254294412462828</v>
      </c>
      <c r="U6797" s="16">
        <v>7.2558168508113443</v>
      </c>
      <c r="V6797" s="16">
        <v>3.9451407431809224</v>
      </c>
      <c r="W6797" s="16">
        <v>3.7447841364713463</v>
      </c>
      <c r="X6797" s="16">
        <v>5.8191046340550363</v>
      </c>
      <c r="Y6797" s="13">
        <v>5.3603101636878892</v>
      </c>
    </row>
    <row r="6798" spans="2:25" x14ac:dyDescent="0.25">
      <c r="B6798" s="11">
        <v>6795</v>
      </c>
      <c r="C6798" s="13">
        <v>1727.7797669377212</v>
      </c>
      <c r="D6798" s="16">
        <v>4.5074814451537133</v>
      </c>
      <c r="E6798" s="16">
        <v>2.818995182954485</v>
      </c>
      <c r="F6798" s="16">
        <v>8.3534381768722579</v>
      </c>
      <c r="G6798" s="16">
        <v>7.4508779390317788</v>
      </c>
      <c r="H6798" s="16">
        <v>6.0259591400604657</v>
      </c>
      <c r="I6798" s="16">
        <v>6.5923310117680112</v>
      </c>
      <c r="J6798" s="16">
        <v>0.47565690998133547</v>
      </c>
      <c r="K6798" s="16">
        <v>3.3465950834546137</v>
      </c>
      <c r="L6798" s="16">
        <v>5.8725361226091337</v>
      </c>
      <c r="M6798" s="16">
        <v>7.5252117741740765</v>
      </c>
      <c r="N6798" s="13">
        <v>3.1485428766008381</v>
      </c>
      <c r="O6798" s="16">
        <v>4.5074814451537133</v>
      </c>
      <c r="P6798" s="16">
        <v>2.818995182954485</v>
      </c>
      <c r="Q6798" s="16">
        <v>8.3534381768722579</v>
      </c>
      <c r="R6798" s="16">
        <v>7.4508779390317788</v>
      </c>
      <c r="S6798" s="16">
        <v>6.0259591400604657</v>
      </c>
      <c r="T6798" s="16">
        <v>6.5923310117680112</v>
      </c>
      <c r="U6798" s="16">
        <v>0.47565690998133547</v>
      </c>
      <c r="V6798" s="16">
        <v>3.3465950834546137</v>
      </c>
      <c r="W6798" s="16">
        <v>5.8725361226091337</v>
      </c>
      <c r="X6798" s="16">
        <v>7.5252117741740765</v>
      </c>
      <c r="Y6798" s="13">
        <v>3.1485428766008381</v>
      </c>
    </row>
    <row r="6799" spans="2:25" x14ac:dyDescent="0.25">
      <c r="B6799" s="11">
        <v>6796</v>
      </c>
      <c r="C6799" s="13">
        <v>1622.8944494976713</v>
      </c>
      <c r="D6799" s="16">
        <v>6.3836785704250474</v>
      </c>
      <c r="E6799" s="16">
        <v>5.8681703032544164</v>
      </c>
      <c r="F6799" s="16">
        <v>4.1457584770122011</v>
      </c>
      <c r="G6799" s="16">
        <v>6.5449941999723178</v>
      </c>
      <c r="H6799" s="16">
        <v>2.2533386466689942</v>
      </c>
      <c r="I6799" s="16">
        <v>7.7746829908393176</v>
      </c>
      <c r="J6799" s="16">
        <v>3.3679543754666077</v>
      </c>
      <c r="K6799" s="16">
        <v>4.1353157852018292</v>
      </c>
      <c r="L6799" s="16">
        <v>2.6299766505022952</v>
      </c>
      <c r="M6799" s="16">
        <v>1.9393822662935958</v>
      </c>
      <c r="N6799" s="13">
        <v>4.4041406216785024</v>
      </c>
      <c r="O6799" s="16">
        <v>6.3836785704250474</v>
      </c>
      <c r="P6799" s="16">
        <v>5.8681703032544164</v>
      </c>
      <c r="Q6799" s="16">
        <v>4.1457584770122011</v>
      </c>
      <c r="R6799" s="16">
        <v>6.5449941999723178</v>
      </c>
      <c r="S6799" s="16">
        <v>2.2533386466689942</v>
      </c>
      <c r="T6799" s="16">
        <v>7.7746829908393176</v>
      </c>
      <c r="U6799" s="16">
        <v>3.3679543754666077</v>
      </c>
      <c r="V6799" s="16">
        <v>4.1353157852018292</v>
      </c>
      <c r="W6799" s="16">
        <v>2.6299766505022952</v>
      </c>
      <c r="X6799" s="16">
        <v>1.9393822662935958</v>
      </c>
      <c r="Y6799" s="13">
        <v>4.4041406216785024</v>
      </c>
    </row>
    <row r="6800" spans="2:25" x14ac:dyDescent="0.25">
      <c r="B6800" s="11">
        <v>6797</v>
      </c>
      <c r="C6800" s="13">
        <v>1809.593912916682</v>
      </c>
      <c r="D6800" s="16">
        <v>6.3919801791558335</v>
      </c>
      <c r="E6800" s="16">
        <v>7.2424181920949717</v>
      </c>
      <c r="F6800" s="16">
        <v>7.9025751444750156</v>
      </c>
      <c r="G6800" s="16">
        <v>2.610569256441623</v>
      </c>
      <c r="H6800" s="16">
        <v>4.9568034763145317</v>
      </c>
      <c r="I6800" s="16">
        <v>3.9891671852315267</v>
      </c>
      <c r="J6800" s="16">
        <v>4.7593008688006337</v>
      </c>
      <c r="K6800" s="16">
        <v>5.0623791573297341</v>
      </c>
      <c r="L6800" s="16">
        <v>6.6588473113632771</v>
      </c>
      <c r="M6800" s="16">
        <v>4.938926102210055</v>
      </c>
      <c r="N6800" s="13">
        <v>6.3032751542342105</v>
      </c>
      <c r="O6800" s="16">
        <v>6.3919801791558335</v>
      </c>
      <c r="P6800" s="16">
        <v>7.2424181920949717</v>
      </c>
      <c r="Q6800" s="16">
        <v>7.9025751444750156</v>
      </c>
      <c r="R6800" s="16">
        <v>2.610569256441623</v>
      </c>
      <c r="S6800" s="16">
        <v>4.9568034763145317</v>
      </c>
      <c r="T6800" s="16">
        <v>3.9891671852315267</v>
      </c>
      <c r="U6800" s="16">
        <v>4.7593008688006337</v>
      </c>
      <c r="V6800" s="16">
        <v>5.0623791573297341</v>
      </c>
      <c r="W6800" s="16">
        <v>6.6588473113632771</v>
      </c>
      <c r="X6800" s="16">
        <v>4.938926102210055</v>
      </c>
      <c r="Y6800" s="13">
        <v>6.3032751542342105</v>
      </c>
    </row>
    <row r="6801" spans="2:25" x14ac:dyDescent="0.25">
      <c r="B6801" s="11">
        <v>6798</v>
      </c>
      <c r="C6801" s="13">
        <v>1657.324655732378</v>
      </c>
      <c r="D6801" s="16">
        <v>8.1642821362316287</v>
      </c>
      <c r="E6801" s="16">
        <v>3.8906790327425642</v>
      </c>
      <c r="F6801" s="16">
        <v>5.5012781717173231</v>
      </c>
      <c r="G6801" s="16">
        <v>6.2671071692633422</v>
      </c>
      <c r="H6801" s="16">
        <v>0.14967012999516616</v>
      </c>
      <c r="I6801" s="16">
        <v>4.4484767966066388</v>
      </c>
      <c r="J6801" s="16">
        <v>4.7249926767545309</v>
      </c>
      <c r="K6801" s="16">
        <v>5.4847096162767439</v>
      </c>
      <c r="L6801" s="16">
        <v>5.6070649377738544</v>
      </c>
      <c r="M6801" s="16">
        <v>0.94303176414017553</v>
      </c>
      <c r="N6801" s="13">
        <v>6.5532468734735509</v>
      </c>
      <c r="O6801" s="16">
        <v>8.1642821362316287</v>
      </c>
      <c r="P6801" s="16">
        <v>3.8906790327425642</v>
      </c>
      <c r="Q6801" s="16">
        <v>5.5012781717173231</v>
      </c>
      <c r="R6801" s="16">
        <v>6.2671071692633422</v>
      </c>
      <c r="S6801" s="16">
        <v>0.14967012999516616</v>
      </c>
      <c r="T6801" s="16">
        <v>4.4484767966066388</v>
      </c>
      <c r="U6801" s="16">
        <v>4.7249926767545309</v>
      </c>
      <c r="V6801" s="16">
        <v>5.4847096162767439</v>
      </c>
      <c r="W6801" s="16">
        <v>5.6070649377738544</v>
      </c>
      <c r="X6801" s="16">
        <v>0.94303176414017553</v>
      </c>
      <c r="Y6801" s="13">
        <v>6.5532468734735509</v>
      </c>
    </row>
    <row r="6802" spans="2:25" x14ac:dyDescent="0.25">
      <c r="B6802" s="11">
        <v>6799</v>
      </c>
      <c r="C6802" s="13">
        <v>1652.5928567607436</v>
      </c>
      <c r="D6802" s="16">
        <v>4.3187177737911409</v>
      </c>
      <c r="E6802" s="16">
        <v>5.174758612088378</v>
      </c>
      <c r="F6802" s="16">
        <v>3.6288280062195986</v>
      </c>
      <c r="G6802" s="16">
        <v>5.3212620807145425</v>
      </c>
      <c r="H6802" s="16">
        <v>3.7295252261054763</v>
      </c>
      <c r="I6802" s="16">
        <v>3.6427178671943796</v>
      </c>
      <c r="J6802" s="16">
        <v>1.5215693036292421</v>
      </c>
      <c r="K6802" s="16">
        <v>4.4803218008326491</v>
      </c>
      <c r="L6802" s="16">
        <v>5.2597458425310384</v>
      </c>
      <c r="M6802" s="16">
        <v>5.6994550498328111</v>
      </c>
      <c r="N6802" s="13">
        <v>8.53337996744132</v>
      </c>
      <c r="O6802" s="16">
        <v>4.3187177737911409</v>
      </c>
      <c r="P6802" s="16">
        <v>5.174758612088378</v>
      </c>
      <c r="Q6802" s="16">
        <v>3.6288280062195986</v>
      </c>
      <c r="R6802" s="16">
        <v>5.3212620807145425</v>
      </c>
      <c r="S6802" s="16">
        <v>3.7295252261054763</v>
      </c>
      <c r="T6802" s="16">
        <v>3.6427178671943796</v>
      </c>
      <c r="U6802" s="16">
        <v>1.5215693036292421</v>
      </c>
      <c r="V6802" s="16">
        <v>4.4803218008326491</v>
      </c>
      <c r="W6802" s="16">
        <v>5.2597458425310384</v>
      </c>
      <c r="X6802" s="16">
        <v>5.6994550498328111</v>
      </c>
      <c r="Y6802" s="13">
        <v>8.53337996744132</v>
      </c>
    </row>
    <row r="6803" spans="2:25" x14ac:dyDescent="0.25">
      <c r="B6803" s="11">
        <v>6800</v>
      </c>
      <c r="C6803" s="13">
        <v>1831.1288971755746</v>
      </c>
      <c r="D6803" s="16">
        <v>8.5569842301550132</v>
      </c>
      <c r="E6803" s="16">
        <v>5.3644693942919135</v>
      </c>
      <c r="F6803" s="16">
        <v>7.0503512077360666</v>
      </c>
      <c r="G6803" s="16">
        <v>5.1771706886968314</v>
      </c>
      <c r="H6803" s="16">
        <v>6.9938871511960947</v>
      </c>
      <c r="I6803" s="16">
        <v>6.7219808157824366</v>
      </c>
      <c r="J6803" s="16">
        <v>5.674267998178073</v>
      </c>
      <c r="K6803" s="16">
        <v>2.7784781324937544</v>
      </c>
      <c r="L6803" s="16">
        <v>5.0392107307433243</v>
      </c>
      <c r="M6803" s="16">
        <v>3.1181774259735109</v>
      </c>
      <c r="N6803" s="13">
        <v>5.6144554249838041</v>
      </c>
      <c r="O6803" s="16">
        <v>8.5569842301550132</v>
      </c>
      <c r="P6803" s="16">
        <v>5.3644693942919135</v>
      </c>
      <c r="Q6803" s="16">
        <v>7.0503512077360666</v>
      </c>
      <c r="R6803" s="16">
        <v>5.1771706886968314</v>
      </c>
      <c r="S6803" s="16">
        <v>6.9938871511960947</v>
      </c>
      <c r="T6803" s="16">
        <v>6.7219808157824366</v>
      </c>
      <c r="U6803" s="16">
        <v>5.674267998178073</v>
      </c>
      <c r="V6803" s="16">
        <v>2.7784781324937544</v>
      </c>
      <c r="W6803" s="16">
        <v>5.0392107307433243</v>
      </c>
      <c r="X6803" s="16">
        <v>3.1181774259735109</v>
      </c>
      <c r="Y6803" s="13">
        <v>5.6144554249838041</v>
      </c>
    </row>
    <row r="6804" spans="2:25" x14ac:dyDescent="0.25">
      <c r="B6804" s="11">
        <v>6801</v>
      </c>
      <c r="C6804" s="13">
        <v>1694.3987452862289</v>
      </c>
      <c r="D6804" s="16">
        <v>7.0914055000134955</v>
      </c>
      <c r="E6804" s="16">
        <v>4.2886793261569975</v>
      </c>
      <c r="F6804" s="16">
        <v>1.8683703209671445</v>
      </c>
      <c r="G6804" s="16">
        <v>1.6265046714920182</v>
      </c>
      <c r="H6804" s="16">
        <v>8.7227868250019167</v>
      </c>
      <c r="I6804" s="16">
        <v>1.7164025136198151</v>
      </c>
      <c r="J6804" s="16">
        <v>7.24846630176435</v>
      </c>
      <c r="K6804" s="16">
        <v>5.2863483048788327</v>
      </c>
      <c r="L6804" s="16">
        <v>6.2425534584533313</v>
      </c>
      <c r="M6804" s="16">
        <v>3.6438232632305558</v>
      </c>
      <c r="N6804" s="13">
        <v>6.3402743662627019</v>
      </c>
      <c r="O6804" s="16">
        <v>7.0914055000134955</v>
      </c>
      <c r="P6804" s="16">
        <v>4.2886793261569975</v>
      </c>
      <c r="Q6804" s="16">
        <v>1.8683703209671445</v>
      </c>
      <c r="R6804" s="16">
        <v>1.6265046714920182</v>
      </c>
      <c r="S6804" s="16">
        <v>8.7227868250019167</v>
      </c>
      <c r="T6804" s="16">
        <v>1.7164025136198151</v>
      </c>
      <c r="U6804" s="16">
        <v>7.24846630176435</v>
      </c>
      <c r="V6804" s="16">
        <v>5.2863483048788327</v>
      </c>
      <c r="W6804" s="16">
        <v>6.2425534584533313</v>
      </c>
      <c r="X6804" s="16">
        <v>3.6438232632305558</v>
      </c>
      <c r="Y6804" s="13">
        <v>6.3402743662627019</v>
      </c>
    </row>
    <row r="6805" spans="2:25" x14ac:dyDescent="0.25">
      <c r="B6805" s="11">
        <v>6802</v>
      </c>
      <c r="C6805" s="13">
        <v>1690.1644270934216</v>
      </c>
      <c r="D6805" s="16">
        <v>3.2069627069053359</v>
      </c>
      <c r="E6805" s="16">
        <v>3.7075713332610238</v>
      </c>
      <c r="F6805" s="16">
        <v>4.3061864634158633</v>
      </c>
      <c r="G6805" s="16">
        <v>4.5562562775267335</v>
      </c>
      <c r="H6805" s="16">
        <v>3.1384174257843962</v>
      </c>
      <c r="I6805" s="16">
        <v>6.7901190050430387</v>
      </c>
      <c r="J6805" s="16">
        <v>6.4662376078714692</v>
      </c>
      <c r="K6805" s="16">
        <v>6.4174116047300522</v>
      </c>
      <c r="L6805" s="16">
        <v>6.6016026554929104</v>
      </c>
      <c r="M6805" s="16">
        <v>5.5666839091642588</v>
      </c>
      <c r="N6805" s="13">
        <v>2.8773083498191876</v>
      </c>
      <c r="O6805" s="16">
        <v>3.2069627069053359</v>
      </c>
      <c r="P6805" s="16">
        <v>3.7075713332610238</v>
      </c>
      <c r="Q6805" s="16">
        <v>4.3061864634158633</v>
      </c>
      <c r="R6805" s="16">
        <v>4.5562562775267335</v>
      </c>
      <c r="S6805" s="16">
        <v>3.1384174257843962</v>
      </c>
      <c r="T6805" s="16">
        <v>6.7901190050430387</v>
      </c>
      <c r="U6805" s="16">
        <v>6.4662376078714692</v>
      </c>
      <c r="V6805" s="16">
        <v>6.4174116047300522</v>
      </c>
      <c r="W6805" s="16">
        <v>6.6016026554929104</v>
      </c>
      <c r="X6805" s="16">
        <v>5.5666839091642588</v>
      </c>
      <c r="Y6805" s="13">
        <v>2.8773083498191876</v>
      </c>
    </row>
    <row r="6806" spans="2:25" x14ac:dyDescent="0.25">
      <c r="B6806" s="11">
        <v>6803</v>
      </c>
      <c r="C6806" s="13">
        <v>1766.0957822046985</v>
      </c>
      <c r="D6806" s="16">
        <v>5.3328775469291614</v>
      </c>
      <c r="E6806" s="16">
        <v>7.1523920176997331</v>
      </c>
      <c r="F6806" s="16">
        <v>5.9561456728559472</v>
      </c>
      <c r="G6806" s="16">
        <v>5.1146880656798768</v>
      </c>
      <c r="H6806" s="16">
        <v>5.7571414947593587</v>
      </c>
      <c r="I6806" s="16">
        <v>3.4429677613030858</v>
      </c>
      <c r="J6806" s="16">
        <v>4.5485897707542273</v>
      </c>
      <c r="K6806" s="16">
        <v>6.2198098970894558</v>
      </c>
      <c r="L6806" s="16">
        <v>4.1433712326148866</v>
      </c>
      <c r="M6806" s="16">
        <v>3.6172740824652152</v>
      </c>
      <c r="N6806" s="13">
        <v>6.9295260498004829</v>
      </c>
      <c r="O6806" s="16">
        <v>5.3328775469291614</v>
      </c>
      <c r="P6806" s="16">
        <v>7.1523920176997331</v>
      </c>
      <c r="Q6806" s="16">
        <v>5.9561456728559472</v>
      </c>
      <c r="R6806" s="16">
        <v>5.1146880656798768</v>
      </c>
      <c r="S6806" s="16">
        <v>5.7571414947593587</v>
      </c>
      <c r="T6806" s="16">
        <v>3.4429677613030858</v>
      </c>
      <c r="U6806" s="16">
        <v>4.5485897707542273</v>
      </c>
      <c r="V6806" s="16">
        <v>6.2198098970894558</v>
      </c>
      <c r="W6806" s="16">
        <v>4.1433712326148866</v>
      </c>
      <c r="X6806" s="16">
        <v>3.6172740824652152</v>
      </c>
      <c r="Y6806" s="13">
        <v>6.9295260498004829</v>
      </c>
    </row>
    <row r="6807" spans="2:25" x14ac:dyDescent="0.25">
      <c r="B6807" s="11">
        <v>6804</v>
      </c>
      <c r="C6807" s="13">
        <v>1586.6143446537112</v>
      </c>
      <c r="D6807" s="16">
        <v>6.8660476181297714</v>
      </c>
      <c r="E6807" s="16">
        <v>5.2252509148350397</v>
      </c>
      <c r="F6807" s="16">
        <v>3.7570825163328871</v>
      </c>
      <c r="G6807" s="16">
        <v>4.5336624142922171</v>
      </c>
      <c r="H6807" s="16">
        <v>3.1718831183157095</v>
      </c>
      <c r="I6807" s="16">
        <v>1.2662606752580379</v>
      </c>
      <c r="J6807" s="16">
        <v>4.2568767270805434</v>
      </c>
      <c r="K6807" s="16">
        <v>4.7512549232518149</v>
      </c>
      <c r="L6807" s="16">
        <v>5.194255285609982</v>
      </c>
      <c r="M6807" s="16">
        <v>5.3353584126821927</v>
      </c>
      <c r="N6807" s="13">
        <v>2.664051440323278</v>
      </c>
      <c r="O6807" s="16">
        <v>6.8660476181297714</v>
      </c>
      <c r="P6807" s="16">
        <v>5.2252509148350397</v>
      </c>
      <c r="Q6807" s="16">
        <v>3.7570825163328871</v>
      </c>
      <c r="R6807" s="16">
        <v>4.5336624142922171</v>
      </c>
      <c r="S6807" s="16">
        <v>3.1718831183157095</v>
      </c>
      <c r="T6807" s="16">
        <v>1.2662606752580379</v>
      </c>
      <c r="U6807" s="16">
        <v>4.2568767270805434</v>
      </c>
      <c r="V6807" s="16">
        <v>4.7512549232518149</v>
      </c>
      <c r="W6807" s="16">
        <v>5.194255285609982</v>
      </c>
      <c r="X6807" s="16">
        <v>5.3353584126821927</v>
      </c>
      <c r="Y6807" s="13">
        <v>2.664051440323278</v>
      </c>
    </row>
    <row r="6808" spans="2:25" x14ac:dyDescent="0.25">
      <c r="B6808" s="11">
        <v>6805</v>
      </c>
      <c r="C6808" s="13">
        <v>1918.2159021453513</v>
      </c>
      <c r="D6808" s="16">
        <v>8.9320178266541284</v>
      </c>
      <c r="E6808" s="16">
        <v>4.9353069530450462</v>
      </c>
      <c r="F6808" s="16">
        <v>5.2336540917707506</v>
      </c>
      <c r="G6808" s="16">
        <v>5.9564582894603806</v>
      </c>
      <c r="H6808" s="16">
        <v>6.0767507965106935</v>
      </c>
      <c r="I6808" s="16">
        <v>3.2774860948940145</v>
      </c>
      <c r="J6808" s="16">
        <v>9.238951837141153</v>
      </c>
      <c r="K6808" s="16">
        <v>6.7043637201599395</v>
      </c>
      <c r="L6808" s="16">
        <v>2.7380169942690449</v>
      </c>
      <c r="M6808" s="16">
        <v>8.8294475387097222</v>
      </c>
      <c r="N6808" s="13">
        <v>5.1748683934536128</v>
      </c>
      <c r="O6808" s="16">
        <v>8.9320178266541284</v>
      </c>
      <c r="P6808" s="16">
        <v>4.9353069530450462</v>
      </c>
      <c r="Q6808" s="16">
        <v>5.2336540917707506</v>
      </c>
      <c r="R6808" s="16">
        <v>5.9564582894603806</v>
      </c>
      <c r="S6808" s="16">
        <v>6.0767507965106935</v>
      </c>
      <c r="T6808" s="16">
        <v>3.2774860948940145</v>
      </c>
      <c r="U6808" s="16">
        <v>9.238951837141153</v>
      </c>
      <c r="V6808" s="16">
        <v>6.7043637201599395</v>
      </c>
      <c r="W6808" s="16">
        <v>2.7380169942690449</v>
      </c>
      <c r="X6808" s="16">
        <v>8.8294475387097222</v>
      </c>
      <c r="Y6808" s="13">
        <v>5.1748683934536128</v>
      </c>
    </row>
    <row r="6809" spans="2:25" x14ac:dyDescent="0.25">
      <c r="B6809" s="11">
        <v>6806</v>
      </c>
      <c r="C6809" s="13">
        <v>1700.8727566388363</v>
      </c>
      <c r="D6809" s="16">
        <v>5.1267213912407232</v>
      </c>
      <c r="E6809" s="16">
        <v>5.7779855389252655</v>
      </c>
      <c r="F6809" s="16">
        <v>4.199805639151279</v>
      </c>
      <c r="G6809" s="16">
        <v>7.9930003965167709</v>
      </c>
      <c r="H6809" s="16">
        <v>2.8393029444160209</v>
      </c>
      <c r="I6809" s="16">
        <v>9.6228237565076995</v>
      </c>
      <c r="J6809" s="16">
        <v>6.3118360242174338</v>
      </c>
      <c r="K6809" s="16">
        <v>1.9535529059063723</v>
      </c>
      <c r="L6809" s="16">
        <v>2.5446983423992875</v>
      </c>
      <c r="M6809" s="16">
        <v>3.2603677302444529</v>
      </c>
      <c r="N6809" s="13">
        <v>4.8206527220079174</v>
      </c>
      <c r="O6809" s="16">
        <v>5.1267213912407232</v>
      </c>
      <c r="P6809" s="16">
        <v>5.7779855389252655</v>
      </c>
      <c r="Q6809" s="16">
        <v>4.199805639151279</v>
      </c>
      <c r="R6809" s="16">
        <v>7.9930003965167709</v>
      </c>
      <c r="S6809" s="16">
        <v>2.8393029444160209</v>
      </c>
      <c r="T6809" s="16">
        <v>9.6228237565076995</v>
      </c>
      <c r="U6809" s="16">
        <v>6.3118360242174338</v>
      </c>
      <c r="V6809" s="16">
        <v>1.9535529059063723</v>
      </c>
      <c r="W6809" s="16">
        <v>2.5446983423992875</v>
      </c>
      <c r="X6809" s="16">
        <v>3.2603677302444529</v>
      </c>
      <c r="Y6809" s="13">
        <v>4.8206527220079174</v>
      </c>
    </row>
    <row r="6810" spans="2:25" x14ac:dyDescent="0.25">
      <c r="B6810" s="11">
        <v>6807</v>
      </c>
      <c r="C6810" s="13">
        <v>1735.2772849504399</v>
      </c>
      <c r="D6810" s="16">
        <v>7.5925114456041332</v>
      </c>
      <c r="E6810" s="16">
        <v>4.8197160962415291</v>
      </c>
      <c r="F6810" s="16">
        <v>2.2733559726458017</v>
      </c>
      <c r="G6810" s="16">
        <v>4.3287501606659857</v>
      </c>
      <c r="H6810" s="16">
        <v>8.8052740252920998</v>
      </c>
      <c r="I6810" s="16">
        <v>3.3080607608127197</v>
      </c>
      <c r="J6810" s="16">
        <v>3.2373360340841297</v>
      </c>
      <c r="K6810" s="16">
        <v>6.507645943265171</v>
      </c>
      <c r="L6810" s="16">
        <v>3.3766780569131152</v>
      </c>
      <c r="M6810" s="16">
        <v>3.1819603757067743</v>
      </c>
      <c r="N6810" s="13">
        <v>9.1405661168503407</v>
      </c>
      <c r="O6810" s="16">
        <v>7.5925114456041332</v>
      </c>
      <c r="P6810" s="16">
        <v>4.8197160962415291</v>
      </c>
      <c r="Q6810" s="16">
        <v>2.2733559726458017</v>
      </c>
      <c r="R6810" s="16">
        <v>4.3287501606659857</v>
      </c>
      <c r="S6810" s="16">
        <v>8.8052740252920998</v>
      </c>
      <c r="T6810" s="16">
        <v>3.3080607608127197</v>
      </c>
      <c r="U6810" s="16">
        <v>3.2373360340841297</v>
      </c>
      <c r="V6810" s="16">
        <v>6.507645943265171</v>
      </c>
      <c r="W6810" s="16">
        <v>3.3766780569131152</v>
      </c>
      <c r="X6810" s="16">
        <v>3.1819603757067743</v>
      </c>
      <c r="Y6810" s="13">
        <v>9.1405661168503407</v>
      </c>
    </row>
    <row r="6811" spans="2:25" x14ac:dyDescent="0.25">
      <c r="B6811" s="11">
        <v>6808</v>
      </c>
      <c r="C6811" s="13">
        <v>1700.919988372123</v>
      </c>
      <c r="D6811" s="16">
        <v>5.879339977612581</v>
      </c>
      <c r="E6811" s="16">
        <v>6.3828834619374444</v>
      </c>
      <c r="F6811" s="16">
        <v>3.154103308519872</v>
      </c>
      <c r="G6811" s="16">
        <v>7.2519109339492465</v>
      </c>
      <c r="H6811" s="16">
        <v>6.839698281554762</v>
      </c>
      <c r="I6811" s="16">
        <v>4.0379450022269276</v>
      </c>
      <c r="J6811" s="16">
        <v>4.6053630438348234</v>
      </c>
      <c r="K6811" s="16">
        <v>2.0774091664785899</v>
      </c>
      <c r="L6811" s="16">
        <v>4.7960144242377671</v>
      </c>
      <c r="M6811" s="16">
        <v>3.1283739261812551</v>
      </c>
      <c r="N6811" s="13">
        <v>6.1733072801989701</v>
      </c>
      <c r="O6811" s="16">
        <v>5.879339977612581</v>
      </c>
      <c r="P6811" s="16">
        <v>6.3828834619374444</v>
      </c>
      <c r="Q6811" s="16">
        <v>3.154103308519872</v>
      </c>
      <c r="R6811" s="16">
        <v>7.2519109339492465</v>
      </c>
      <c r="S6811" s="16">
        <v>6.839698281554762</v>
      </c>
      <c r="T6811" s="16">
        <v>4.0379450022269276</v>
      </c>
      <c r="U6811" s="16">
        <v>4.6053630438348234</v>
      </c>
      <c r="V6811" s="16">
        <v>2.0774091664785899</v>
      </c>
      <c r="W6811" s="16">
        <v>4.7960144242377671</v>
      </c>
      <c r="X6811" s="16">
        <v>3.1283739261812551</v>
      </c>
      <c r="Y6811" s="13">
        <v>6.1733072801989701</v>
      </c>
    </row>
    <row r="6812" spans="2:25" x14ac:dyDescent="0.25">
      <c r="B6812" s="11">
        <v>6809</v>
      </c>
      <c r="C6812" s="13">
        <v>1538.8653199331347</v>
      </c>
      <c r="D6812" s="16">
        <v>3.7472024571579223</v>
      </c>
      <c r="E6812" s="16">
        <v>5.2366818998070865</v>
      </c>
      <c r="F6812" s="16">
        <v>1.0682564729978079</v>
      </c>
      <c r="G6812" s="16">
        <v>6.6693897670394104</v>
      </c>
      <c r="H6812" s="16">
        <v>1.2504550689692295</v>
      </c>
      <c r="I6812" s="16">
        <v>4.815515787962009</v>
      </c>
      <c r="J6812" s="16">
        <v>2.1640828575066484</v>
      </c>
      <c r="K6812" s="16">
        <v>7.8610824143902107</v>
      </c>
      <c r="L6812" s="16">
        <v>4.8440352686820081</v>
      </c>
      <c r="M6812" s="16">
        <v>4.0707598412328068</v>
      </c>
      <c r="N6812" s="13">
        <v>2.2307139995157534</v>
      </c>
      <c r="O6812" s="16">
        <v>3.7472024571579223</v>
      </c>
      <c r="P6812" s="16">
        <v>5.2366818998070865</v>
      </c>
      <c r="Q6812" s="16">
        <v>1.0682564729978079</v>
      </c>
      <c r="R6812" s="16">
        <v>6.6693897670394104</v>
      </c>
      <c r="S6812" s="16">
        <v>1.2504550689692295</v>
      </c>
      <c r="T6812" s="16">
        <v>4.815515787962009</v>
      </c>
      <c r="U6812" s="16">
        <v>2.1640828575066484</v>
      </c>
      <c r="V6812" s="16">
        <v>7.8610824143902107</v>
      </c>
      <c r="W6812" s="16">
        <v>4.8440352686820081</v>
      </c>
      <c r="X6812" s="16">
        <v>4.0707598412328068</v>
      </c>
      <c r="Y6812" s="13">
        <v>2.2307139995157534</v>
      </c>
    </row>
    <row r="6813" spans="2:25" x14ac:dyDescent="0.25">
      <c r="B6813" s="11">
        <v>6810</v>
      </c>
      <c r="C6813" s="13">
        <v>1749.4473871250805</v>
      </c>
      <c r="D6813" s="16">
        <v>1.8129723357656631</v>
      </c>
      <c r="E6813" s="16">
        <v>5.7230150157527317</v>
      </c>
      <c r="F6813" s="16">
        <v>3.6063396983699558</v>
      </c>
      <c r="G6813" s="16">
        <v>5.8177249677583855</v>
      </c>
      <c r="H6813" s="16">
        <v>6.4983688264561241</v>
      </c>
      <c r="I6813" s="16">
        <v>5.3129239968253552</v>
      </c>
      <c r="J6813" s="16">
        <v>8.2015433155823274</v>
      </c>
      <c r="K6813" s="16">
        <v>2.9980288748194091</v>
      </c>
      <c r="L6813" s="16">
        <v>6.2585697022683844</v>
      </c>
      <c r="M6813" s="16">
        <v>6.5460556335550608</v>
      </c>
      <c r="N6813" s="13">
        <v>4.5278638959953179</v>
      </c>
      <c r="O6813" s="16">
        <v>1.8129723357656631</v>
      </c>
      <c r="P6813" s="16">
        <v>5.7230150157527317</v>
      </c>
      <c r="Q6813" s="16">
        <v>3.6063396983699558</v>
      </c>
      <c r="R6813" s="16">
        <v>5.8177249677583855</v>
      </c>
      <c r="S6813" s="16">
        <v>6.4983688264561241</v>
      </c>
      <c r="T6813" s="16">
        <v>5.3129239968253552</v>
      </c>
      <c r="U6813" s="16">
        <v>8.2015433155823274</v>
      </c>
      <c r="V6813" s="16">
        <v>2.9980288748194091</v>
      </c>
      <c r="W6813" s="16">
        <v>6.2585697022683844</v>
      </c>
      <c r="X6813" s="16">
        <v>6.5460556335550608</v>
      </c>
      <c r="Y6813" s="13">
        <v>4.5278638959953179</v>
      </c>
    </row>
    <row r="6814" spans="2:25" x14ac:dyDescent="0.25">
      <c r="B6814" s="11">
        <v>6811</v>
      </c>
      <c r="C6814" s="13">
        <v>1815.028699167168</v>
      </c>
      <c r="D6814" s="16">
        <v>7.4952719252137996</v>
      </c>
      <c r="E6814" s="16">
        <v>6.9028969353056491</v>
      </c>
      <c r="F6814" s="16">
        <v>7.4903687158193364</v>
      </c>
      <c r="G6814" s="16">
        <v>3.9660915751537873</v>
      </c>
      <c r="H6814" s="16">
        <v>6.4627269464820971</v>
      </c>
      <c r="I6814" s="16">
        <v>1.6768580451460582</v>
      </c>
      <c r="J6814" s="16">
        <v>3.4204145153269989</v>
      </c>
      <c r="K6814" s="16">
        <v>4.9447754245236482</v>
      </c>
      <c r="L6814" s="16">
        <v>6.2233073607437959</v>
      </c>
      <c r="M6814" s="16">
        <v>5.1671151094607861</v>
      </c>
      <c r="N6814" s="13">
        <v>7.4468638348382044</v>
      </c>
      <c r="O6814" s="16">
        <v>7.4952719252137996</v>
      </c>
      <c r="P6814" s="16">
        <v>6.9028969353056491</v>
      </c>
      <c r="Q6814" s="16">
        <v>7.4903687158193364</v>
      </c>
      <c r="R6814" s="16">
        <v>3.9660915751537873</v>
      </c>
      <c r="S6814" s="16">
        <v>6.4627269464820971</v>
      </c>
      <c r="T6814" s="16">
        <v>1.6768580451460582</v>
      </c>
      <c r="U6814" s="16">
        <v>3.4204145153269989</v>
      </c>
      <c r="V6814" s="16">
        <v>4.9447754245236482</v>
      </c>
      <c r="W6814" s="16">
        <v>6.2233073607437959</v>
      </c>
      <c r="X6814" s="16">
        <v>5.1671151094607861</v>
      </c>
      <c r="Y6814" s="13">
        <v>7.4468638348382044</v>
      </c>
    </row>
    <row r="6815" spans="2:25" x14ac:dyDescent="0.25">
      <c r="B6815" s="11">
        <v>6812</v>
      </c>
      <c r="C6815" s="13">
        <v>1646.8121066429653</v>
      </c>
      <c r="D6815" s="16">
        <v>6.2250285115052719</v>
      </c>
      <c r="E6815" s="16">
        <v>5.8820909533608763</v>
      </c>
      <c r="F6815" s="16">
        <v>3.5528858275972039</v>
      </c>
      <c r="G6815" s="16">
        <v>4.0681134112828543</v>
      </c>
      <c r="H6815" s="16">
        <v>6.0279446611854599</v>
      </c>
      <c r="I6815" s="16">
        <v>3.0714550668838649</v>
      </c>
      <c r="J6815" s="16">
        <v>3.285986485237677</v>
      </c>
      <c r="K6815" s="16">
        <v>1.3259132912554503</v>
      </c>
      <c r="L6815" s="16">
        <v>2.6060764516748613</v>
      </c>
      <c r="M6815" s="16">
        <v>10.515166507376065</v>
      </c>
      <c r="N6815" s="13">
        <v>4.5288303270063857</v>
      </c>
      <c r="O6815" s="16">
        <v>6.2250285115052719</v>
      </c>
      <c r="P6815" s="16">
        <v>5.8820909533608763</v>
      </c>
      <c r="Q6815" s="16">
        <v>3.5528858275972039</v>
      </c>
      <c r="R6815" s="16">
        <v>4.0681134112828543</v>
      </c>
      <c r="S6815" s="16">
        <v>6.0279446611854599</v>
      </c>
      <c r="T6815" s="16">
        <v>3.0714550668838649</v>
      </c>
      <c r="U6815" s="16">
        <v>3.285986485237677</v>
      </c>
      <c r="V6815" s="16">
        <v>1.3259132912554503</v>
      </c>
      <c r="W6815" s="16">
        <v>2.6060764516748613</v>
      </c>
      <c r="X6815" s="16">
        <v>10.515166507376065</v>
      </c>
      <c r="Y6815" s="13">
        <v>4.5288303270063857</v>
      </c>
    </row>
    <row r="6816" spans="2:25" x14ac:dyDescent="0.25">
      <c r="B6816" s="11">
        <v>6813</v>
      </c>
      <c r="C6816" s="13">
        <v>1722.0983999059099</v>
      </c>
      <c r="D6816" s="16">
        <v>4.2178683118643994</v>
      </c>
      <c r="E6816" s="16">
        <v>6.9028321214326551</v>
      </c>
      <c r="F6816" s="16">
        <v>4.7747321744008264</v>
      </c>
      <c r="G6816" s="16">
        <v>0.52424980378995567</v>
      </c>
      <c r="H6816" s="16">
        <v>3.3007057239967645</v>
      </c>
      <c r="I6816" s="16">
        <v>7.1555657538253428</v>
      </c>
      <c r="J6816" s="16">
        <v>4.2800128871234264</v>
      </c>
      <c r="K6816" s="16">
        <v>4.4997856700617476</v>
      </c>
      <c r="L6816" s="16">
        <v>3.1365458297148971</v>
      </c>
      <c r="M6816" s="16">
        <v>7.6238262748104386</v>
      </c>
      <c r="N6816" s="13">
        <v>9.3655629757598469</v>
      </c>
      <c r="O6816" s="16">
        <v>4.2178683118643994</v>
      </c>
      <c r="P6816" s="16">
        <v>6.9028321214326551</v>
      </c>
      <c r="Q6816" s="16">
        <v>4.7747321744008264</v>
      </c>
      <c r="R6816" s="16">
        <v>0.52424980378995567</v>
      </c>
      <c r="S6816" s="16">
        <v>3.3007057239967645</v>
      </c>
      <c r="T6816" s="16">
        <v>7.1555657538253428</v>
      </c>
      <c r="U6816" s="16">
        <v>4.2800128871234264</v>
      </c>
      <c r="V6816" s="16">
        <v>4.4997856700617476</v>
      </c>
      <c r="W6816" s="16">
        <v>3.1365458297148971</v>
      </c>
      <c r="X6816" s="16">
        <v>7.6238262748104386</v>
      </c>
      <c r="Y6816" s="13">
        <v>9.3655629757598469</v>
      </c>
    </row>
    <row r="6817" spans="2:25" x14ac:dyDescent="0.25">
      <c r="B6817" s="11">
        <v>6814</v>
      </c>
      <c r="C6817" s="13">
        <v>1700.1616581534506</v>
      </c>
      <c r="D6817" s="16">
        <v>6.2985930822943326</v>
      </c>
      <c r="E6817" s="16">
        <v>2.6463785976569913</v>
      </c>
      <c r="F6817" s="16">
        <v>4.2626356993908079</v>
      </c>
      <c r="G6817" s="16">
        <v>6.1227806179656081</v>
      </c>
      <c r="H6817" s="16">
        <v>7.5359763174194523</v>
      </c>
      <c r="I6817" s="16">
        <v>4.9870468279385181</v>
      </c>
      <c r="J6817" s="16">
        <v>2.8739782859193808</v>
      </c>
      <c r="K6817" s="16">
        <v>1.2189381982648202</v>
      </c>
      <c r="L6817" s="16">
        <v>5.334016130593195</v>
      </c>
      <c r="M6817" s="16">
        <v>9.0604533865017203</v>
      </c>
      <c r="N6817" s="13">
        <v>4.0461292088359606</v>
      </c>
      <c r="O6817" s="16">
        <v>6.2985930822943326</v>
      </c>
      <c r="P6817" s="16">
        <v>2.6463785976569913</v>
      </c>
      <c r="Q6817" s="16">
        <v>4.2626356993908079</v>
      </c>
      <c r="R6817" s="16">
        <v>6.1227806179656081</v>
      </c>
      <c r="S6817" s="16">
        <v>7.5359763174194523</v>
      </c>
      <c r="T6817" s="16">
        <v>4.9870468279385181</v>
      </c>
      <c r="U6817" s="16">
        <v>2.8739782859193808</v>
      </c>
      <c r="V6817" s="16">
        <v>1.2189381982648202</v>
      </c>
      <c r="W6817" s="16">
        <v>5.334016130593195</v>
      </c>
      <c r="X6817" s="16">
        <v>9.0604533865017203</v>
      </c>
      <c r="Y6817" s="13">
        <v>4.0461292088359606</v>
      </c>
    </row>
    <row r="6818" spans="2:25" x14ac:dyDescent="0.25">
      <c r="B6818" s="11">
        <v>6815</v>
      </c>
      <c r="C6818" s="13">
        <v>1779.1323748405907</v>
      </c>
      <c r="D6818" s="16">
        <v>4.3661685813569182</v>
      </c>
      <c r="E6818" s="16">
        <v>6.2646553539374858</v>
      </c>
      <c r="F6818" s="16">
        <v>6.2418467922203247</v>
      </c>
      <c r="G6818" s="16">
        <v>7.0034177302041272</v>
      </c>
      <c r="H6818" s="16">
        <v>3.5520738415667013</v>
      </c>
      <c r="I6818" s="16">
        <v>5.5607578031174416</v>
      </c>
      <c r="J6818" s="16">
        <v>3.2979494650114294</v>
      </c>
      <c r="K6818" s="16">
        <v>2.1856480282726705</v>
      </c>
      <c r="L6818" s="16">
        <v>4.9029524127893209</v>
      </c>
      <c r="M6818" s="16">
        <v>6.9276406737785763</v>
      </c>
      <c r="N6818" s="13">
        <v>8.7884423574249038</v>
      </c>
      <c r="O6818" s="16">
        <v>4.3661685813569182</v>
      </c>
      <c r="P6818" s="16">
        <v>6.2646553539374858</v>
      </c>
      <c r="Q6818" s="16">
        <v>6.2418467922203247</v>
      </c>
      <c r="R6818" s="16">
        <v>7.0034177302041272</v>
      </c>
      <c r="S6818" s="16">
        <v>3.5520738415667013</v>
      </c>
      <c r="T6818" s="16">
        <v>5.5607578031174416</v>
      </c>
      <c r="U6818" s="16">
        <v>3.2979494650114294</v>
      </c>
      <c r="V6818" s="16">
        <v>2.1856480282726705</v>
      </c>
      <c r="W6818" s="16">
        <v>4.9029524127893209</v>
      </c>
      <c r="X6818" s="16">
        <v>6.9276406737785763</v>
      </c>
      <c r="Y6818" s="13">
        <v>8.7884423574249038</v>
      </c>
    </row>
    <row r="6819" spans="2:25" x14ac:dyDescent="0.25">
      <c r="B6819" s="11">
        <v>6816</v>
      </c>
      <c r="C6819" s="13">
        <v>1741.596986848833</v>
      </c>
      <c r="D6819" s="16">
        <v>3.2512240508920232</v>
      </c>
      <c r="E6819" s="16">
        <v>3.7581208229715077</v>
      </c>
      <c r="F6819" s="16">
        <v>7.2127107397815102</v>
      </c>
      <c r="G6819" s="16">
        <v>6.0467514685590054</v>
      </c>
      <c r="H6819" s="16">
        <v>5.361867857283662</v>
      </c>
      <c r="I6819" s="16">
        <v>4.9521857359943864</v>
      </c>
      <c r="J6819" s="16">
        <v>6.935463601714158</v>
      </c>
      <c r="K6819" s="16">
        <v>5.0126108519227905</v>
      </c>
      <c r="L6819" s="16">
        <v>7.8356071812681574</v>
      </c>
      <c r="M6819" s="16">
        <v>3.8431288772645189</v>
      </c>
      <c r="N6819" s="13">
        <v>2.5995679661016098</v>
      </c>
      <c r="O6819" s="16">
        <v>3.2512240508920232</v>
      </c>
      <c r="P6819" s="16">
        <v>3.7581208229715077</v>
      </c>
      <c r="Q6819" s="16">
        <v>7.2127107397815102</v>
      </c>
      <c r="R6819" s="16">
        <v>6.0467514685590054</v>
      </c>
      <c r="S6819" s="16">
        <v>5.361867857283662</v>
      </c>
      <c r="T6819" s="16">
        <v>4.9521857359943864</v>
      </c>
      <c r="U6819" s="16">
        <v>6.935463601714158</v>
      </c>
      <c r="V6819" s="16">
        <v>5.0126108519227905</v>
      </c>
      <c r="W6819" s="16">
        <v>7.8356071812681574</v>
      </c>
      <c r="X6819" s="16">
        <v>3.8431288772645189</v>
      </c>
      <c r="Y6819" s="13">
        <v>2.5995679661016098</v>
      </c>
    </row>
    <row r="6820" spans="2:25" x14ac:dyDescent="0.25">
      <c r="B6820" s="11">
        <v>6817</v>
      </c>
      <c r="C6820" s="13">
        <v>1686.9913283908686</v>
      </c>
      <c r="D6820" s="16">
        <v>3.2456851355153153</v>
      </c>
      <c r="E6820" s="16">
        <v>6.5853600805648211</v>
      </c>
      <c r="F6820" s="16">
        <v>7.4035764494816156</v>
      </c>
      <c r="G6820" s="16">
        <v>5.8753189246901902</v>
      </c>
      <c r="H6820" s="16">
        <v>3.4179133572414395</v>
      </c>
      <c r="I6820" s="16">
        <v>4.1962185767940028</v>
      </c>
      <c r="J6820" s="16">
        <v>3.0138633698217738</v>
      </c>
      <c r="K6820" s="16">
        <v>6.0663624552133841</v>
      </c>
      <c r="L6820" s="16">
        <v>4.8590321579772233</v>
      </c>
      <c r="M6820" s="16">
        <v>3.6923749984122853</v>
      </c>
      <c r="N6820" s="13">
        <v>5.0734754370323163</v>
      </c>
      <c r="O6820" s="16">
        <v>3.2456851355153153</v>
      </c>
      <c r="P6820" s="16">
        <v>6.5853600805648211</v>
      </c>
      <c r="Q6820" s="16">
        <v>7.4035764494816156</v>
      </c>
      <c r="R6820" s="16">
        <v>5.8753189246901902</v>
      </c>
      <c r="S6820" s="16">
        <v>3.4179133572414395</v>
      </c>
      <c r="T6820" s="16">
        <v>4.1962185767940028</v>
      </c>
      <c r="U6820" s="16">
        <v>3.0138633698217738</v>
      </c>
      <c r="V6820" s="16">
        <v>6.0663624552133841</v>
      </c>
      <c r="W6820" s="16">
        <v>4.8590321579772233</v>
      </c>
      <c r="X6820" s="16">
        <v>3.6923749984122853</v>
      </c>
      <c r="Y6820" s="13">
        <v>5.0734754370323163</v>
      </c>
    </row>
    <row r="6821" spans="2:25" x14ac:dyDescent="0.25">
      <c r="B6821" s="11">
        <v>6818</v>
      </c>
      <c r="C6821" s="13">
        <v>1780.8567875055478</v>
      </c>
      <c r="D6821" s="16">
        <v>4.2671295899867951</v>
      </c>
      <c r="E6821" s="16">
        <v>4.373926077102281</v>
      </c>
      <c r="F6821" s="16">
        <v>6.411350586104458</v>
      </c>
      <c r="G6821" s="16">
        <v>7.1857178997627376</v>
      </c>
      <c r="H6821" s="16">
        <v>4.288576262706119</v>
      </c>
      <c r="I6821" s="16">
        <v>5.2551548228200993</v>
      </c>
      <c r="J6821" s="16">
        <v>6.8403329355154163</v>
      </c>
      <c r="K6821" s="16">
        <v>4.4833156700420398</v>
      </c>
      <c r="L6821" s="16">
        <v>7.6926180523526213</v>
      </c>
      <c r="M6821" s="16">
        <v>3.8201055411650184</v>
      </c>
      <c r="N6821" s="13">
        <v>4.4893250355654661</v>
      </c>
      <c r="O6821" s="16">
        <v>4.2671295899867951</v>
      </c>
      <c r="P6821" s="16">
        <v>4.373926077102281</v>
      </c>
      <c r="Q6821" s="16">
        <v>6.411350586104458</v>
      </c>
      <c r="R6821" s="16">
        <v>7.1857178997627376</v>
      </c>
      <c r="S6821" s="16">
        <v>4.288576262706119</v>
      </c>
      <c r="T6821" s="16">
        <v>5.2551548228200993</v>
      </c>
      <c r="U6821" s="16">
        <v>6.8403329355154163</v>
      </c>
      <c r="V6821" s="16">
        <v>4.4833156700420398</v>
      </c>
      <c r="W6821" s="16">
        <v>7.6926180523526213</v>
      </c>
      <c r="X6821" s="16">
        <v>3.8201055411650184</v>
      </c>
      <c r="Y6821" s="13">
        <v>4.4893250355654661</v>
      </c>
    </row>
    <row r="6822" spans="2:25" x14ac:dyDescent="0.25">
      <c r="B6822" s="11">
        <v>6819</v>
      </c>
      <c r="C6822" s="13">
        <v>1762.8453238191682</v>
      </c>
      <c r="D6822" s="16">
        <v>4.241953426349645</v>
      </c>
      <c r="E6822" s="16">
        <v>6.3036859417159183</v>
      </c>
      <c r="F6822" s="16">
        <v>4.2021286887343603</v>
      </c>
      <c r="G6822" s="16">
        <v>7.2494793718521056</v>
      </c>
      <c r="H6822" s="16">
        <v>4.0496678212833794</v>
      </c>
      <c r="I6822" s="16">
        <v>5.6005206614446035</v>
      </c>
      <c r="J6822" s="16">
        <v>5.4000807885719642</v>
      </c>
      <c r="K6822" s="16">
        <v>8.2792170711080129</v>
      </c>
      <c r="L6822" s="16">
        <v>1.0408414129779939</v>
      </c>
      <c r="M6822" s="16">
        <v>4.0144648157952529</v>
      </c>
      <c r="N6822" s="13">
        <v>7.7717645013772723</v>
      </c>
      <c r="O6822" s="16">
        <v>4.241953426349645</v>
      </c>
      <c r="P6822" s="16">
        <v>6.3036859417159183</v>
      </c>
      <c r="Q6822" s="16">
        <v>4.2021286887343603</v>
      </c>
      <c r="R6822" s="16">
        <v>7.2494793718521056</v>
      </c>
      <c r="S6822" s="16">
        <v>4.0496678212833794</v>
      </c>
      <c r="T6822" s="16">
        <v>5.6005206614446035</v>
      </c>
      <c r="U6822" s="16">
        <v>5.4000807885719642</v>
      </c>
      <c r="V6822" s="16">
        <v>8.2792170711080129</v>
      </c>
      <c r="W6822" s="16">
        <v>1.0408414129779939</v>
      </c>
      <c r="X6822" s="16">
        <v>4.0144648157952529</v>
      </c>
      <c r="Y6822" s="13">
        <v>7.7717645013772723</v>
      </c>
    </row>
    <row r="6823" spans="2:25" x14ac:dyDescent="0.25">
      <c r="B6823" s="11">
        <v>6820</v>
      </c>
      <c r="C6823" s="13">
        <v>1664.989966290334</v>
      </c>
      <c r="D6823" s="16">
        <v>0.13559327789879561</v>
      </c>
      <c r="E6823" s="16">
        <v>6.1237401828955189</v>
      </c>
      <c r="F6823" s="16">
        <v>6.539789150404772</v>
      </c>
      <c r="G6823" s="16">
        <v>4.9904441647913362</v>
      </c>
      <c r="H6823" s="16">
        <v>3.3474357031891984</v>
      </c>
      <c r="I6823" s="16">
        <v>3.3275283736949506</v>
      </c>
      <c r="J6823" s="16">
        <v>4.538716334453583</v>
      </c>
      <c r="K6823" s="16">
        <v>5.3210989650539702</v>
      </c>
      <c r="L6823" s="16">
        <v>6.0606210746159732</v>
      </c>
      <c r="M6823" s="16">
        <v>3.3078072084281658</v>
      </c>
      <c r="N6823" s="13">
        <v>8.4901540799287218</v>
      </c>
      <c r="O6823" s="16">
        <v>0.13559327789879561</v>
      </c>
      <c r="P6823" s="16">
        <v>6.1237401828955189</v>
      </c>
      <c r="Q6823" s="16">
        <v>6.539789150404772</v>
      </c>
      <c r="R6823" s="16">
        <v>4.9904441647913362</v>
      </c>
      <c r="S6823" s="16">
        <v>3.3474357031891984</v>
      </c>
      <c r="T6823" s="16">
        <v>3.3275283736949506</v>
      </c>
      <c r="U6823" s="16">
        <v>4.538716334453583</v>
      </c>
      <c r="V6823" s="16">
        <v>5.3210989650539702</v>
      </c>
      <c r="W6823" s="16">
        <v>6.0606210746159732</v>
      </c>
      <c r="X6823" s="16">
        <v>3.3078072084281658</v>
      </c>
      <c r="Y6823" s="13">
        <v>8.4901540799287218</v>
      </c>
    </row>
    <row r="6824" spans="2:25" x14ac:dyDescent="0.25">
      <c r="B6824" s="11">
        <v>6821</v>
      </c>
      <c r="C6824" s="13">
        <v>1781.2616906223225</v>
      </c>
      <c r="D6824" s="16">
        <v>2.0580499398272321</v>
      </c>
      <c r="E6824" s="16">
        <v>6.3715123550469714</v>
      </c>
      <c r="F6824" s="16">
        <v>7.220863989405653</v>
      </c>
      <c r="G6824" s="16">
        <v>6.9586670043952799</v>
      </c>
      <c r="H6824" s="16">
        <v>5.8743765088199273</v>
      </c>
      <c r="I6824" s="16">
        <v>3.1507361330470838</v>
      </c>
      <c r="J6824" s="16">
        <v>7.2088135343273247</v>
      </c>
      <c r="K6824" s="16">
        <v>5.7241645796969944</v>
      </c>
      <c r="L6824" s="16">
        <v>5.1457312375562489</v>
      </c>
      <c r="M6824" s="16">
        <v>3.3207906377974798</v>
      </c>
      <c r="N6824" s="13">
        <v>6.1572018607846166</v>
      </c>
      <c r="O6824" s="16">
        <v>2.0580499398272321</v>
      </c>
      <c r="P6824" s="16">
        <v>6.3715123550469714</v>
      </c>
      <c r="Q6824" s="16">
        <v>7.220863989405653</v>
      </c>
      <c r="R6824" s="16">
        <v>6.9586670043952799</v>
      </c>
      <c r="S6824" s="16">
        <v>5.8743765088199273</v>
      </c>
      <c r="T6824" s="16">
        <v>3.1507361330470838</v>
      </c>
      <c r="U6824" s="16">
        <v>7.2088135343273247</v>
      </c>
      <c r="V6824" s="16">
        <v>5.7241645796969944</v>
      </c>
      <c r="W6824" s="16">
        <v>5.1457312375562489</v>
      </c>
      <c r="X6824" s="16">
        <v>3.3207906377974798</v>
      </c>
      <c r="Y6824" s="13">
        <v>6.1572018607846166</v>
      </c>
    </row>
    <row r="6825" spans="2:25" x14ac:dyDescent="0.25">
      <c r="B6825" s="11">
        <v>6822</v>
      </c>
      <c r="C6825" s="13">
        <v>1599.9317925874109</v>
      </c>
      <c r="D6825" s="16">
        <v>4.4213496649275195</v>
      </c>
      <c r="E6825" s="16">
        <v>4.9994010380744704</v>
      </c>
      <c r="F6825" s="16">
        <v>2.9944945859648961</v>
      </c>
      <c r="G6825" s="16">
        <v>2.6931006355318279</v>
      </c>
      <c r="H6825" s="16">
        <v>3.1006035633391149</v>
      </c>
      <c r="I6825" s="16">
        <v>2.9913553763026535</v>
      </c>
      <c r="J6825" s="16">
        <v>1.1019884569807856</v>
      </c>
      <c r="K6825" s="16">
        <v>7.3453186402842316</v>
      </c>
      <c r="L6825" s="16">
        <v>3.7875434103651102</v>
      </c>
      <c r="M6825" s="16">
        <v>9.9407285786221813</v>
      </c>
      <c r="N6825" s="13">
        <v>4.6883537521636862</v>
      </c>
      <c r="O6825" s="16">
        <v>4.4213496649275195</v>
      </c>
      <c r="P6825" s="16">
        <v>4.9994010380744704</v>
      </c>
      <c r="Q6825" s="16">
        <v>2.9944945859648961</v>
      </c>
      <c r="R6825" s="16">
        <v>2.6931006355318279</v>
      </c>
      <c r="S6825" s="16">
        <v>3.1006035633391149</v>
      </c>
      <c r="T6825" s="16">
        <v>2.9913553763026535</v>
      </c>
      <c r="U6825" s="16">
        <v>1.1019884569807856</v>
      </c>
      <c r="V6825" s="16">
        <v>7.3453186402842316</v>
      </c>
      <c r="W6825" s="16">
        <v>3.7875434103651102</v>
      </c>
      <c r="X6825" s="16">
        <v>9.9407285786221813</v>
      </c>
      <c r="Y6825" s="13">
        <v>4.6883537521636862</v>
      </c>
    </row>
    <row r="6826" spans="2:25" x14ac:dyDescent="0.25">
      <c r="B6826" s="11">
        <v>6823</v>
      </c>
      <c r="C6826" s="13">
        <v>1767.4350275618522</v>
      </c>
      <c r="D6826" s="16">
        <v>1.8014423432648257</v>
      </c>
      <c r="E6826" s="16">
        <v>8.2639869603871237</v>
      </c>
      <c r="F6826" s="16">
        <v>6.923646925446107</v>
      </c>
      <c r="G6826" s="16">
        <v>4.3111181769023617</v>
      </c>
      <c r="H6826" s="16">
        <v>5.1803255891390929</v>
      </c>
      <c r="I6826" s="16">
        <v>6.2543445213113804</v>
      </c>
      <c r="J6826" s="16">
        <v>5.3973950479735109</v>
      </c>
      <c r="K6826" s="16">
        <v>7.2478555233193198</v>
      </c>
      <c r="L6826" s="16">
        <v>4.7731620209869376</v>
      </c>
      <c r="M6826" s="16">
        <v>4.8605884925021456</v>
      </c>
      <c r="N6826" s="13">
        <v>3.3656018296292913</v>
      </c>
      <c r="O6826" s="16">
        <v>1.8014423432648257</v>
      </c>
      <c r="P6826" s="16">
        <v>8.2639869603871237</v>
      </c>
      <c r="Q6826" s="16">
        <v>6.923646925446107</v>
      </c>
      <c r="R6826" s="16">
        <v>4.3111181769023617</v>
      </c>
      <c r="S6826" s="16">
        <v>5.1803255891390929</v>
      </c>
      <c r="T6826" s="16">
        <v>6.2543445213113804</v>
      </c>
      <c r="U6826" s="16">
        <v>5.3973950479735109</v>
      </c>
      <c r="V6826" s="16">
        <v>7.2478555233193198</v>
      </c>
      <c r="W6826" s="16">
        <v>4.7731620209869376</v>
      </c>
      <c r="X6826" s="16">
        <v>4.8605884925021456</v>
      </c>
      <c r="Y6826" s="13">
        <v>3.3656018296292913</v>
      </c>
    </row>
    <row r="6827" spans="2:25" x14ac:dyDescent="0.25">
      <c r="B6827" s="11">
        <v>6824</v>
      </c>
      <c r="C6827" s="13">
        <v>1770.9613371615635</v>
      </c>
      <c r="D6827" s="16">
        <v>9.4150886403900245</v>
      </c>
      <c r="E6827" s="16">
        <v>-0.29769962135174932</v>
      </c>
      <c r="F6827" s="16">
        <v>9.9424479885559371</v>
      </c>
      <c r="G6827" s="16">
        <v>6.6014824129608858</v>
      </c>
      <c r="H6827" s="16">
        <v>4.1107662294130671</v>
      </c>
      <c r="I6827" s="16">
        <v>1.7541389587344618</v>
      </c>
      <c r="J6827" s="16">
        <v>4.6082451535113051</v>
      </c>
      <c r="K6827" s="16">
        <v>8.2864667698327743</v>
      </c>
      <c r="L6827" s="16">
        <v>4.7233605898251545</v>
      </c>
      <c r="M6827" s="16">
        <v>5.4724781252347086</v>
      </c>
      <c r="N6827" s="13">
        <v>4.2712129735984536</v>
      </c>
      <c r="O6827" s="16">
        <v>9.4150886403900245</v>
      </c>
      <c r="P6827" s="16">
        <v>-0.29769962135174932</v>
      </c>
      <c r="Q6827" s="16">
        <v>9.9424479885559371</v>
      </c>
      <c r="R6827" s="16">
        <v>6.6014824129608858</v>
      </c>
      <c r="S6827" s="16">
        <v>4.1107662294130671</v>
      </c>
      <c r="T6827" s="16">
        <v>1.7541389587344618</v>
      </c>
      <c r="U6827" s="16">
        <v>4.6082451535113051</v>
      </c>
      <c r="V6827" s="16">
        <v>8.2864667698327743</v>
      </c>
      <c r="W6827" s="16">
        <v>4.7233605898251545</v>
      </c>
      <c r="X6827" s="16">
        <v>5.4724781252347086</v>
      </c>
      <c r="Y6827" s="13">
        <v>4.2712129735984536</v>
      </c>
    </row>
    <row r="6828" spans="2:25" x14ac:dyDescent="0.25">
      <c r="B6828" s="11">
        <v>6825</v>
      </c>
      <c r="C6828" s="13">
        <v>1934.5519515908218</v>
      </c>
      <c r="D6828" s="16">
        <v>5.8398713882880333</v>
      </c>
      <c r="E6828" s="16">
        <v>6.3967926862788662</v>
      </c>
      <c r="F6828" s="16">
        <v>8.0158056836903917</v>
      </c>
      <c r="G6828" s="16">
        <v>4.5725337437592124</v>
      </c>
      <c r="H6828" s="16">
        <v>8.7377451628893539</v>
      </c>
      <c r="I6828" s="16">
        <v>8.7530691454429039</v>
      </c>
      <c r="J6828" s="16">
        <v>4.7698865419703482</v>
      </c>
      <c r="K6828" s="16">
        <v>3.1399340747795761</v>
      </c>
      <c r="L6828" s="16">
        <v>4.7645523531578213</v>
      </c>
      <c r="M6828" s="16">
        <v>5.747657595302778</v>
      </c>
      <c r="N6828" s="13">
        <v>7.1924668865796679</v>
      </c>
      <c r="O6828" s="16">
        <v>5.8398713882880333</v>
      </c>
      <c r="P6828" s="16">
        <v>6.3967926862788662</v>
      </c>
      <c r="Q6828" s="16">
        <v>8.0158056836903917</v>
      </c>
      <c r="R6828" s="16">
        <v>4.5725337437592124</v>
      </c>
      <c r="S6828" s="16">
        <v>8.7377451628893539</v>
      </c>
      <c r="T6828" s="16">
        <v>8.7530691454429039</v>
      </c>
      <c r="U6828" s="16">
        <v>4.7698865419703482</v>
      </c>
      <c r="V6828" s="16">
        <v>3.1399340747795761</v>
      </c>
      <c r="W6828" s="16">
        <v>4.7645523531578213</v>
      </c>
      <c r="X6828" s="16">
        <v>5.747657595302778</v>
      </c>
      <c r="Y6828" s="13">
        <v>7.1924668865796679</v>
      </c>
    </row>
    <row r="6829" spans="2:25" x14ac:dyDescent="0.25">
      <c r="B6829" s="11">
        <v>6826</v>
      </c>
      <c r="C6829" s="13">
        <v>1623.3280764519818</v>
      </c>
      <c r="D6829" s="16">
        <v>2.0955063240790692</v>
      </c>
      <c r="E6829" s="16">
        <v>1.6596783276689036</v>
      </c>
      <c r="F6829" s="16">
        <v>4.839392054837333</v>
      </c>
      <c r="G6829" s="16">
        <v>1.9332521815691073</v>
      </c>
      <c r="H6829" s="16">
        <v>5.718906235498654</v>
      </c>
      <c r="I6829" s="16">
        <v>4.0821852728782222</v>
      </c>
      <c r="J6829" s="16">
        <v>7.6543589273444628</v>
      </c>
      <c r="K6829" s="16">
        <v>4.5050624454501342</v>
      </c>
      <c r="L6829" s="16">
        <v>4.9416649957768755</v>
      </c>
      <c r="M6829" s="16">
        <v>8.4046527833847833</v>
      </c>
      <c r="N6829" s="13">
        <v>3.693997545431027</v>
      </c>
      <c r="O6829" s="16">
        <v>2.0955063240790692</v>
      </c>
      <c r="P6829" s="16">
        <v>1.6596783276689036</v>
      </c>
      <c r="Q6829" s="16">
        <v>4.839392054837333</v>
      </c>
      <c r="R6829" s="16">
        <v>1.9332521815691073</v>
      </c>
      <c r="S6829" s="16">
        <v>5.718906235498654</v>
      </c>
      <c r="T6829" s="16">
        <v>4.0821852728782222</v>
      </c>
      <c r="U6829" s="16">
        <v>7.6543589273444628</v>
      </c>
      <c r="V6829" s="16">
        <v>4.5050624454501342</v>
      </c>
      <c r="W6829" s="16">
        <v>4.9416649957768755</v>
      </c>
      <c r="X6829" s="16">
        <v>8.4046527833847833</v>
      </c>
      <c r="Y6829" s="13">
        <v>3.693997545431027</v>
      </c>
    </row>
    <row r="6830" spans="2:25" x14ac:dyDescent="0.25">
      <c r="B6830" s="11">
        <v>6827</v>
      </c>
      <c r="C6830" s="13">
        <v>1733.4459000430356</v>
      </c>
      <c r="D6830" s="16">
        <v>3.3557858622039491</v>
      </c>
      <c r="E6830" s="16">
        <v>4.7970264781484726</v>
      </c>
      <c r="F6830" s="16">
        <v>5.311754758674156</v>
      </c>
      <c r="G6830" s="16">
        <v>6.7800379156156669</v>
      </c>
      <c r="H6830" s="16">
        <v>4.112057957150288</v>
      </c>
      <c r="I6830" s="16">
        <v>3.1990934171266034</v>
      </c>
      <c r="J6830" s="16">
        <v>4.2423656642683074</v>
      </c>
      <c r="K6830" s="16">
        <v>9.0233271740390499</v>
      </c>
      <c r="L6830" s="16">
        <v>6.8338302240387794</v>
      </c>
      <c r="M6830" s="16">
        <v>3.0457026078656142</v>
      </c>
      <c r="N6830" s="13">
        <v>5.6372935382607077</v>
      </c>
      <c r="O6830" s="16">
        <v>3.3557858622039491</v>
      </c>
      <c r="P6830" s="16">
        <v>4.7970264781484726</v>
      </c>
      <c r="Q6830" s="16">
        <v>5.311754758674156</v>
      </c>
      <c r="R6830" s="16">
        <v>6.7800379156156669</v>
      </c>
      <c r="S6830" s="16">
        <v>4.112057957150288</v>
      </c>
      <c r="T6830" s="16">
        <v>3.1990934171266034</v>
      </c>
      <c r="U6830" s="16">
        <v>4.2423656642683074</v>
      </c>
      <c r="V6830" s="16">
        <v>9.0233271740390499</v>
      </c>
      <c r="W6830" s="16">
        <v>6.8338302240387794</v>
      </c>
      <c r="X6830" s="16">
        <v>3.0457026078656142</v>
      </c>
      <c r="Y6830" s="13">
        <v>5.6372935382607077</v>
      </c>
    </row>
    <row r="6831" spans="2:25" x14ac:dyDescent="0.25">
      <c r="B6831" s="11">
        <v>6828</v>
      </c>
      <c r="C6831" s="13">
        <v>1631.2066493928812</v>
      </c>
      <c r="D6831" s="16">
        <v>5.6939000862339961</v>
      </c>
      <c r="E6831" s="16">
        <v>6.8710151907792856</v>
      </c>
      <c r="F6831" s="16">
        <v>2.9131622080449966</v>
      </c>
      <c r="G6831" s="16">
        <v>7.5968392049444269</v>
      </c>
      <c r="H6831" s="16">
        <v>7.2211194251771333</v>
      </c>
      <c r="I6831" s="16">
        <v>1.8228218038899229</v>
      </c>
      <c r="J6831" s="16">
        <v>2.3187237117036346</v>
      </c>
      <c r="K6831" s="16">
        <v>2.370412828872734</v>
      </c>
      <c r="L6831" s="16">
        <v>5.9866883252676715</v>
      </c>
      <c r="M6831" s="16">
        <v>3.0969510362244712</v>
      </c>
      <c r="N6831" s="13">
        <v>4.1390099358334638</v>
      </c>
      <c r="O6831" s="16">
        <v>5.6939000862339961</v>
      </c>
      <c r="P6831" s="16">
        <v>6.8710151907792856</v>
      </c>
      <c r="Q6831" s="16">
        <v>2.9131622080449966</v>
      </c>
      <c r="R6831" s="16">
        <v>7.5968392049444269</v>
      </c>
      <c r="S6831" s="16">
        <v>7.2211194251771333</v>
      </c>
      <c r="T6831" s="16">
        <v>1.8228218038899229</v>
      </c>
      <c r="U6831" s="16">
        <v>2.3187237117036346</v>
      </c>
      <c r="V6831" s="16">
        <v>2.370412828872734</v>
      </c>
      <c r="W6831" s="16">
        <v>5.9866883252676715</v>
      </c>
      <c r="X6831" s="16">
        <v>3.0969510362244712</v>
      </c>
      <c r="Y6831" s="13">
        <v>4.1390099358334638</v>
      </c>
    </row>
    <row r="6832" spans="2:25" x14ac:dyDescent="0.25">
      <c r="B6832" s="11">
        <v>6829</v>
      </c>
      <c r="C6832" s="13">
        <v>1747.9151309885299</v>
      </c>
      <c r="D6832" s="16">
        <v>8.9025369795769258</v>
      </c>
      <c r="E6832" s="16">
        <v>-0.94035610019855653</v>
      </c>
      <c r="F6832" s="16">
        <v>7.2311589185059209</v>
      </c>
      <c r="G6832" s="16">
        <v>7.8185072766731647</v>
      </c>
      <c r="H6832" s="16">
        <v>9.6273181228708005</v>
      </c>
      <c r="I6832" s="16">
        <v>6.196483484280666</v>
      </c>
      <c r="J6832" s="16">
        <v>4.8210170307486617</v>
      </c>
      <c r="K6832" s="16">
        <v>1.633457739919205</v>
      </c>
      <c r="L6832" s="16">
        <v>3.0222840075141866</v>
      </c>
      <c r="M6832" s="16">
        <v>5.0191186455964019</v>
      </c>
      <c r="N6832" s="13">
        <v>4.2064648928747639</v>
      </c>
      <c r="O6832" s="16">
        <v>8.9025369795769258</v>
      </c>
      <c r="P6832" s="16">
        <v>-0.94035610019855653</v>
      </c>
      <c r="Q6832" s="16">
        <v>7.2311589185059209</v>
      </c>
      <c r="R6832" s="16">
        <v>7.8185072766731647</v>
      </c>
      <c r="S6832" s="16">
        <v>9.6273181228708005</v>
      </c>
      <c r="T6832" s="16">
        <v>6.196483484280666</v>
      </c>
      <c r="U6832" s="16">
        <v>4.8210170307486617</v>
      </c>
      <c r="V6832" s="16">
        <v>1.633457739919205</v>
      </c>
      <c r="W6832" s="16">
        <v>3.0222840075141866</v>
      </c>
      <c r="X6832" s="16">
        <v>5.0191186455964019</v>
      </c>
      <c r="Y6832" s="13">
        <v>4.2064648928747639</v>
      </c>
    </row>
    <row r="6833" spans="2:25" x14ac:dyDescent="0.25">
      <c r="B6833" s="11">
        <v>6830</v>
      </c>
      <c r="C6833" s="13">
        <v>1697.7929327703214</v>
      </c>
      <c r="D6833" s="16">
        <v>1.7451684072796292</v>
      </c>
      <c r="E6833" s="16">
        <v>6.4840083667497677</v>
      </c>
      <c r="F6833" s="16">
        <v>4.7494801810752012</v>
      </c>
      <c r="G6833" s="16">
        <v>5.1341582452667458</v>
      </c>
      <c r="H6833" s="16">
        <v>4.0516100741074776</v>
      </c>
      <c r="I6833" s="16">
        <v>3.6782696002405633</v>
      </c>
      <c r="J6833" s="16">
        <v>4.1673084918875496</v>
      </c>
      <c r="K6833" s="16">
        <v>3.149689482383188</v>
      </c>
      <c r="L6833" s="16">
        <v>6.5716726963424854</v>
      </c>
      <c r="M6833" s="16">
        <v>9.0403668793206204</v>
      </c>
      <c r="N6833" s="13">
        <v>5.4053738665869151</v>
      </c>
      <c r="O6833" s="16">
        <v>1.7451684072796292</v>
      </c>
      <c r="P6833" s="16">
        <v>6.4840083667497677</v>
      </c>
      <c r="Q6833" s="16">
        <v>4.7494801810752012</v>
      </c>
      <c r="R6833" s="16">
        <v>5.1341582452667458</v>
      </c>
      <c r="S6833" s="16">
        <v>4.0516100741074776</v>
      </c>
      <c r="T6833" s="16">
        <v>3.6782696002405633</v>
      </c>
      <c r="U6833" s="16">
        <v>4.1673084918875496</v>
      </c>
      <c r="V6833" s="16">
        <v>3.149689482383188</v>
      </c>
      <c r="W6833" s="16">
        <v>6.5716726963424854</v>
      </c>
      <c r="X6833" s="16">
        <v>9.0403668793206204</v>
      </c>
      <c r="Y6833" s="13">
        <v>5.4053738665869151</v>
      </c>
    </row>
    <row r="6834" spans="2:25" x14ac:dyDescent="0.25">
      <c r="B6834" s="11">
        <v>6831</v>
      </c>
      <c r="C6834" s="13">
        <v>1481.1061383467279</v>
      </c>
      <c r="D6834" s="16">
        <v>6.891229871652552</v>
      </c>
      <c r="E6834" s="16">
        <v>3.2533831386666581</v>
      </c>
      <c r="F6834" s="16">
        <v>1.6682744371864922</v>
      </c>
      <c r="G6834" s="16">
        <v>2.5268733896626254</v>
      </c>
      <c r="H6834" s="16">
        <v>3.311011750938575</v>
      </c>
      <c r="I6834" s="16">
        <v>0.11314849390368842</v>
      </c>
      <c r="J6834" s="16">
        <v>3.5779352061822638</v>
      </c>
      <c r="K6834" s="16">
        <v>0.44530478605076684</v>
      </c>
      <c r="L6834" s="16">
        <v>4.7933808313337387</v>
      </c>
      <c r="M6834" s="16">
        <v>7.4589192429389382</v>
      </c>
      <c r="N6834" s="13">
        <v>6.0089764620782917</v>
      </c>
      <c r="O6834" s="16">
        <v>6.891229871652552</v>
      </c>
      <c r="P6834" s="16">
        <v>3.2533831386666581</v>
      </c>
      <c r="Q6834" s="16">
        <v>1.6682744371864922</v>
      </c>
      <c r="R6834" s="16">
        <v>2.5268733896626254</v>
      </c>
      <c r="S6834" s="16">
        <v>3.311011750938575</v>
      </c>
      <c r="T6834" s="16">
        <v>0.11314849390368842</v>
      </c>
      <c r="U6834" s="16">
        <v>3.5779352061822638</v>
      </c>
      <c r="V6834" s="16">
        <v>0.44530478605076684</v>
      </c>
      <c r="W6834" s="16">
        <v>4.7933808313337387</v>
      </c>
      <c r="X6834" s="16">
        <v>7.4589192429389382</v>
      </c>
      <c r="Y6834" s="13">
        <v>6.0089764620782917</v>
      </c>
    </row>
    <row r="6835" spans="2:25" x14ac:dyDescent="0.25">
      <c r="B6835" s="11">
        <v>6832</v>
      </c>
      <c r="C6835" s="13">
        <v>1965.5565959610669</v>
      </c>
      <c r="D6835" s="16">
        <v>5.05356009771429</v>
      </c>
      <c r="E6835" s="16">
        <v>3.2647262739947882</v>
      </c>
      <c r="F6835" s="16">
        <v>6.0756324239992328</v>
      </c>
      <c r="G6835" s="16">
        <v>10.232668983202183</v>
      </c>
      <c r="H6835" s="16">
        <v>2.4797009678979212</v>
      </c>
      <c r="I6835" s="16">
        <v>8.8017242127341806</v>
      </c>
      <c r="J6835" s="16">
        <v>7.8116672821191617</v>
      </c>
      <c r="K6835" s="16">
        <v>10.074170933639543</v>
      </c>
      <c r="L6835" s="16">
        <v>6.1996804225911735</v>
      </c>
      <c r="M6835" s="16">
        <v>4.389813404622628</v>
      </c>
      <c r="N6835" s="13">
        <v>5.3968470383386027</v>
      </c>
      <c r="O6835" s="16">
        <v>5.05356009771429</v>
      </c>
      <c r="P6835" s="16">
        <v>3.2647262739947882</v>
      </c>
      <c r="Q6835" s="16">
        <v>6.0756324239992328</v>
      </c>
      <c r="R6835" s="16">
        <v>10.232668983202183</v>
      </c>
      <c r="S6835" s="16">
        <v>2.4797009678979212</v>
      </c>
      <c r="T6835" s="16">
        <v>8.8017242127341806</v>
      </c>
      <c r="U6835" s="16">
        <v>7.8116672821191617</v>
      </c>
      <c r="V6835" s="16">
        <v>10.074170933639543</v>
      </c>
      <c r="W6835" s="16">
        <v>6.1996804225911735</v>
      </c>
      <c r="X6835" s="16">
        <v>4.389813404622628</v>
      </c>
      <c r="Y6835" s="13">
        <v>5.3968470383386027</v>
      </c>
    </row>
    <row r="6836" spans="2:25" x14ac:dyDescent="0.25">
      <c r="B6836" s="11">
        <v>6833</v>
      </c>
      <c r="C6836" s="13">
        <v>1667.0370976567901</v>
      </c>
      <c r="D6836" s="16">
        <v>8.353010190450961</v>
      </c>
      <c r="E6836" s="16">
        <v>3.1049379293365584</v>
      </c>
      <c r="F6836" s="16">
        <v>2.3250503331243877</v>
      </c>
      <c r="G6836" s="16">
        <v>2.8420380653942292</v>
      </c>
      <c r="H6836" s="16">
        <v>7.1599704176834997</v>
      </c>
      <c r="I6836" s="16">
        <v>4.3401335720799885</v>
      </c>
      <c r="J6836" s="16">
        <v>8.3627753251646926</v>
      </c>
      <c r="K6836" s="16">
        <v>0.60820480110574859</v>
      </c>
      <c r="L6836" s="16">
        <v>3.8684035880609029</v>
      </c>
      <c r="M6836" s="16">
        <v>6.4179575471784451</v>
      </c>
      <c r="N6836" s="13">
        <v>5.0057890987413272</v>
      </c>
      <c r="O6836" s="16">
        <v>8.353010190450961</v>
      </c>
      <c r="P6836" s="16">
        <v>3.1049379293365584</v>
      </c>
      <c r="Q6836" s="16">
        <v>2.3250503331243877</v>
      </c>
      <c r="R6836" s="16">
        <v>2.8420380653942292</v>
      </c>
      <c r="S6836" s="16">
        <v>7.1599704176834997</v>
      </c>
      <c r="T6836" s="16">
        <v>4.3401335720799885</v>
      </c>
      <c r="U6836" s="16">
        <v>8.3627753251646926</v>
      </c>
      <c r="V6836" s="16">
        <v>0.60820480110574859</v>
      </c>
      <c r="W6836" s="16">
        <v>3.8684035880609029</v>
      </c>
      <c r="X6836" s="16">
        <v>6.4179575471784451</v>
      </c>
      <c r="Y6836" s="13">
        <v>5.0057890987413272</v>
      </c>
    </row>
    <row r="6837" spans="2:25" x14ac:dyDescent="0.25">
      <c r="B6837" s="11">
        <v>6834</v>
      </c>
      <c r="C6837" s="13">
        <v>1579.1517730978439</v>
      </c>
      <c r="D6837" s="16">
        <v>4.9055303326133419</v>
      </c>
      <c r="E6837" s="16">
        <v>2.8973853628020305</v>
      </c>
      <c r="F6837" s="16">
        <v>1.4275590444782553</v>
      </c>
      <c r="G6837" s="16">
        <v>4.6637395254829368</v>
      </c>
      <c r="H6837" s="16">
        <v>3.5301851667945146</v>
      </c>
      <c r="I6837" s="16">
        <v>8.3628163215244378</v>
      </c>
      <c r="J6837" s="16">
        <v>5.4576834166343966</v>
      </c>
      <c r="K6837" s="16">
        <v>4.6138579925522736</v>
      </c>
      <c r="L6837" s="16">
        <v>6.1359636322658586</v>
      </c>
      <c r="M6837" s="16">
        <v>3.1220135806427236</v>
      </c>
      <c r="N6837" s="13">
        <v>1.502605603996658</v>
      </c>
      <c r="O6837" s="16">
        <v>4.9055303326133419</v>
      </c>
      <c r="P6837" s="16">
        <v>2.8973853628020305</v>
      </c>
      <c r="Q6837" s="16">
        <v>1.4275590444782553</v>
      </c>
      <c r="R6837" s="16">
        <v>4.6637395254829368</v>
      </c>
      <c r="S6837" s="16">
        <v>3.5301851667945146</v>
      </c>
      <c r="T6837" s="16">
        <v>8.3628163215244378</v>
      </c>
      <c r="U6837" s="16">
        <v>5.4576834166343966</v>
      </c>
      <c r="V6837" s="16">
        <v>4.6138579925522736</v>
      </c>
      <c r="W6837" s="16">
        <v>6.1359636322658586</v>
      </c>
      <c r="X6837" s="16">
        <v>3.1220135806427236</v>
      </c>
      <c r="Y6837" s="13">
        <v>1.502605603996658</v>
      </c>
    </row>
    <row r="6838" spans="2:25" x14ac:dyDescent="0.25">
      <c r="B6838" s="11">
        <v>6835</v>
      </c>
      <c r="C6838" s="13">
        <v>1884.0253976725094</v>
      </c>
      <c r="D6838" s="16">
        <v>0.96623465815101373</v>
      </c>
      <c r="E6838" s="16">
        <v>5.0456427629530491</v>
      </c>
      <c r="F6838" s="16">
        <v>7.5964509749835187</v>
      </c>
      <c r="G6838" s="16">
        <v>7.3546164901059257</v>
      </c>
      <c r="H6838" s="16">
        <v>3.7296816665786965</v>
      </c>
      <c r="I6838" s="16">
        <v>11.947787080643048</v>
      </c>
      <c r="J6838" s="16">
        <v>2.8575016311797623</v>
      </c>
      <c r="K6838" s="16">
        <v>4.6296486457515016</v>
      </c>
      <c r="L6838" s="16">
        <v>6.9143740650186949</v>
      </c>
      <c r="M6838" s="16">
        <v>6.1312391405594395</v>
      </c>
      <c r="N6838" s="13">
        <v>8.2087011934143206</v>
      </c>
      <c r="O6838" s="16">
        <v>0.96623465815101373</v>
      </c>
      <c r="P6838" s="16">
        <v>5.0456427629530491</v>
      </c>
      <c r="Q6838" s="16">
        <v>7.5964509749835187</v>
      </c>
      <c r="R6838" s="16">
        <v>7.3546164901059257</v>
      </c>
      <c r="S6838" s="16">
        <v>3.7296816665786965</v>
      </c>
      <c r="T6838" s="16">
        <v>11.947787080643048</v>
      </c>
      <c r="U6838" s="16">
        <v>2.8575016311797623</v>
      </c>
      <c r="V6838" s="16">
        <v>4.6296486457515016</v>
      </c>
      <c r="W6838" s="16">
        <v>6.9143740650186949</v>
      </c>
      <c r="X6838" s="16">
        <v>6.1312391405594395</v>
      </c>
      <c r="Y6838" s="13">
        <v>8.2087011934143206</v>
      </c>
    </row>
    <row r="6839" spans="2:25" x14ac:dyDescent="0.25">
      <c r="B6839" s="11">
        <v>6836</v>
      </c>
      <c r="C6839" s="13">
        <v>1858.9532812394573</v>
      </c>
      <c r="D6839" s="16">
        <v>5.1702453602655574</v>
      </c>
      <c r="E6839" s="16">
        <v>3.7113664420951693</v>
      </c>
      <c r="F6839" s="16">
        <v>7.7286909168372571</v>
      </c>
      <c r="G6839" s="16">
        <v>7.9065358082937305</v>
      </c>
      <c r="H6839" s="16">
        <v>4.9548120466599403</v>
      </c>
      <c r="I6839" s="16">
        <v>3.4570473784267053</v>
      </c>
      <c r="J6839" s="16">
        <v>7.4375532535600346</v>
      </c>
      <c r="K6839" s="16">
        <v>5.610840803852672</v>
      </c>
      <c r="L6839" s="16">
        <v>6.4610406006288166</v>
      </c>
      <c r="M6839" s="16">
        <v>5.3063007518788883</v>
      </c>
      <c r="N6839" s="13">
        <v>5.909501953413157</v>
      </c>
      <c r="O6839" s="16">
        <v>5.1702453602655574</v>
      </c>
      <c r="P6839" s="16">
        <v>3.7113664420951693</v>
      </c>
      <c r="Q6839" s="16">
        <v>7.7286909168372571</v>
      </c>
      <c r="R6839" s="16">
        <v>7.9065358082937305</v>
      </c>
      <c r="S6839" s="16">
        <v>4.9548120466599403</v>
      </c>
      <c r="T6839" s="16">
        <v>3.4570473784267053</v>
      </c>
      <c r="U6839" s="16">
        <v>7.4375532535600346</v>
      </c>
      <c r="V6839" s="16">
        <v>5.610840803852672</v>
      </c>
      <c r="W6839" s="16">
        <v>6.4610406006288166</v>
      </c>
      <c r="X6839" s="16">
        <v>5.3063007518788883</v>
      </c>
      <c r="Y6839" s="13">
        <v>5.909501953413157</v>
      </c>
    </row>
    <row r="6840" spans="2:25" x14ac:dyDescent="0.25">
      <c r="B6840" s="11">
        <v>6837</v>
      </c>
      <c r="C6840" s="13">
        <v>1921.203858091043</v>
      </c>
      <c r="D6840" s="16">
        <v>6.9490342568255326</v>
      </c>
      <c r="E6840" s="16">
        <v>4.7919094864235001</v>
      </c>
      <c r="F6840" s="16">
        <v>7.1855428314845504</v>
      </c>
      <c r="G6840" s="16">
        <v>3.8768217514156538</v>
      </c>
      <c r="H6840" s="16">
        <v>8.2497654989724811</v>
      </c>
      <c r="I6840" s="16">
        <v>5.0727570605516039</v>
      </c>
      <c r="J6840" s="16">
        <v>6.3667915300019846</v>
      </c>
      <c r="K6840" s="16">
        <v>4.4096487537021458</v>
      </c>
      <c r="L6840" s="16">
        <v>8.0551310823762208</v>
      </c>
      <c r="M6840" s="16">
        <v>8.5636555200776812</v>
      </c>
      <c r="N6840" s="13">
        <v>3.6709932407033277</v>
      </c>
      <c r="O6840" s="16">
        <v>6.9490342568255326</v>
      </c>
      <c r="P6840" s="16">
        <v>4.7919094864235001</v>
      </c>
      <c r="Q6840" s="16">
        <v>7.1855428314845504</v>
      </c>
      <c r="R6840" s="16">
        <v>3.8768217514156538</v>
      </c>
      <c r="S6840" s="16">
        <v>8.2497654989724811</v>
      </c>
      <c r="T6840" s="16">
        <v>5.0727570605516039</v>
      </c>
      <c r="U6840" s="16">
        <v>6.3667915300019846</v>
      </c>
      <c r="V6840" s="16">
        <v>4.4096487537021458</v>
      </c>
      <c r="W6840" s="16">
        <v>8.0551310823762208</v>
      </c>
      <c r="X6840" s="16">
        <v>8.5636555200776812</v>
      </c>
      <c r="Y6840" s="13">
        <v>3.6709932407033277</v>
      </c>
    </row>
    <row r="6841" spans="2:25" x14ac:dyDescent="0.25">
      <c r="B6841" s="11">
        <v>6838</v>
      </c>
      <c r="C6841" s="13">
        <v>1719.1746207879194</v>
      </c>
      <c r="D6841" s="16">
        <v>1.0433907012341921</v>
      </c>
      <c r="E6841" s="16">
        <v>3.9494507936434036</v>
      </c>
      <c r="F6841" s="16">
        <v>6.2361988805841913</v>
      </c>
      <c r="G6841" s="16">
        <v>5.6605540258857907</v>
      </c>
      <c r="H6841" s="16">
        <v>6.3159450835383826</v>
      </c>
      <c r="I6841" s="16">
        <v>7.9286042935683874</v>
      </c>
      <c r="J6841" s="16">
        <v>10.003823575419181</v>
      </c>
      <c r="K6841" s="16">
        <v>5.9518170702204873</v>
      </c>
      <c r="L6841" s="16">
        <v>3.4991494879028098</v>
      </c>
      <c r="M6841" s="16">
        <v>2.0046343623403025</v>
      </c>
      <c r="N6841" s="13">
        <v>3.0465768220089506</v>
      </c>
      <c r="O6841" s="16">
        <v>1.0433907012341921</v>
      </c>
      <c r="P6841" s="16">
        <v>3.9494507936434036</v>
      </c>
      <c r="Q6841" s="16">
        <v>6.2361988805841913</v>
      </c>
      <c r="R6841" s="16">
        <v>5.6605540258857907</v>
      </c>
      <c r="S6841" s="16">
        <v>6.3159450835383826</v>
      </c>
      <c r="T6841" s="16">
        <v>7.9286042935683874</v>
      </c>
      <c r="U6841" s="16">
        <v>10.003823575419181</v>
      </c>
      <c r="V6841" s="16">
        <v>5.9518170702204873</v>
      </c>
      <c r="W6841" s="16">
        <v>3.4991494879028098</v>
      </c>
      <c r="X6841" s="16">
        <v>2.0046343623403025</v>
      </c>
      <c r="Y6841" s="13">
        <v>3.0465768220089506</v>
      </c>
    </row>
    <row r="6842" spans="2:25" x14ac:dyDescent="0.25">
      <c r="B6842" s="11">
        <v>6839</v>
      </c>
      <c r="C6842" s="13">
        <v>1626.5245676802995</v>
      </c>
      <c r="D6842" s="16">
        <v>4.0125637294777547</v>
      </c>
      <c r="E6842" s="16">
        <v>1.5802920835234655</v>
      </c>
      <c r="F6842" s="16">
        <v>6.8873976722456929</v>
      </c>
      <c r="G6842" s="16">
        <v>4.0015717150525791</v>
      </c>
      <c r="H6842" s="16">
        <v>5.0857590881725745</v>
      </c>
      <c r="I6842" s="16">
        <v>6.8543045429377081</v>
      </c>
      <c r="J6842" s="16">
        <v>7.4824311709629461</v>
      </c>
      <c r="K6842" s="16">
        <v>2.1071384447204888</v>
      </c>
      <c r="L6842" s="16">
        <v>3.308675382939696</v>
      </c>
      <c r="M6842" s="16">
        <v>3.5264473443045361</v>
      </c>
      <c r="N6842" s="13">
        <v>4.8379015364987294</v>
      </c>
      <c r="O6842" s="16">
        <v>4.0125637294777547</v>
      </c>
      <c r="P6842" s="16">
        <v>1.5802920835234655</v>
      </c>
      <c r="Q6842" s="16">
        <v>6.8873976722456929</v>
      </c>
      <c r="R6842" s="16">
        <v>4.0015717150525791</v>
      </c>
      <c r="S6842" s="16">
        <v>5.0857590881725745</v>
      </c>
      <c r="T6842" s="16">
        <v>6.8543045429377081</v>
      </c>
      <c r="U6842" s="16">
        <v>7.4824311709629461</v>
      </c>
      <c r="V6842" s="16">
        <v>2.1071384447204888</v>
      </c>
      <c r="W6842" s="16">
        <v>3.308675382939696</v>
      </c>
      <c r="X6842" s="16">
        <v>3.5264473443045361</v>
      </c>
      <c r="Y6842" s="13">
        <v>4.8379015364987294</v>
      </c>
    </row>
    <row r="6843" spans="2:25" x14ac:dyDescent="0.25">
      <c r="B6843" s="11">
        <v>6840</v>
      </c>
      <c r="C6843" s="13">
        <v>1715.0792599223605</v>
      </c>
      <c r="D6843" s="16">
        <v>2.2071736533272306</v>
      </c>
      <c r="E6843" s="16">
        <v>6.3776592930676514</v>
      </c>
      <c r="F6843" s="16">
        <v>4.942409652566746</v>
      </c>
      <c r="G6843" s="16">
        <v>8.6132548654314132</v>
      </c>
      <c r="H6843" s="16">
        <v>2.7201277385972786</v>
      </c>
      <c r="I6843" s="16">
        <v>7.8093391442680211</v>
      </c>
      <c r="J6843" s="16">
        <v>6.1011974145034138</v>
      </c>
      <c r="K6843" s="16">
        <v>3.8532992333247704</v>
      </c>
      <c r="L6843" s="16">
        <v>1.3921016967109878</v>
      </c>
      <c r="M6843" s="16">
        <v>5.4250765196561526</v>
      </c>
      <c r="N6843" s="13">
        <v>5.8656071139262522</v>
      </c>
      <c r="O6843" s="16">
        <v>2.2071736533272306</v>
      </c>
      <c r="P6843" s="16">
        <v>6.3776592930676514</v>
      </c>
      <c r="Q6843" s="16">
        <v>4.942409652566746</v>
      </c>
      <c r="R6843" s="16">
        <v>8.6132548654314132</v>
      </c>
      <c r="S6843" s="16">
        <v>2.7201277385972786</v>
      </c>
      <c r="T6843" s="16">
        <v>7.8093391442680211</v>
      </c>
      <c r="U6843" s="16">
        <v>6.1011974145034138</v>
      </c>
      <c r="V6843" s="16">
        <v>3.8532992333247704</v>
      </c>
      <c r="W6843" s="16">
        <v>1.3921016967109878</v>
      </c>
      <c r="X6843" s="16">
        <v>5.4250765196561526</v>
      </c>
      <c r="Y6843" s="13">
        <v>5.8656071139262522</v>
      </c>
    </row>
    <row r="6844" spans="2:25" x14ac:dyDescent="0.25">
      <c r="B6844" s="11">
        <v>6841</v>
      </c>
      <c r="C6844" s="13">
        <v>1756.2348208730452</v>
      </c>
      <c r="D6844" s="16">
        <v>4.701166283757984</v>
      </c>
      <c r="E6844" s="16">
        <v>7.8128358708647596</v>
      </c>
      <c r="F6844" s="16">
        <v>6.9283522634835002</v>
      </c>
      <c r="G6844" s="16">
        <v>4.9925936373984356</v>
      </c>
      <c r="H6844" s="16">
        <v>5.0397529366604958</v>
      </c>
      <c r="I6844" s="16">
        <v>3.9427127816129812</v>
      </c>
      <c r="J6844" s="16">
        <v>1.7996304907293887</v>
      </c>
      <c r="K6844" s="16">
        <v>4.7399146799754224</v>
      </c>
      <c r="L6844" s="16">
        <v>7.8950672287806842</v>
      </c>
      <c r="M6844" s="16">
        <v>5.7732255445825595</v>
      </c>
      <c r="N6844" s="13">
        <v>4.0788526934173763</v>
      </c>
      <c r="O6844" s="16">
        <v>4.701166283757984</v>
      </c>
      <c r="P6844" s="16">
        <v>7.8128358708647596</v>
      </c>
      <c r="Q6844" s="16">
        <v>6.9283522634835002</v>
      </c>
      <c r="R6844" s="16">
        <v>4.9925936373984356</v>
      </c>
      <c r="S6844" s="16">
        <v>5.0397529366604958</v>
      </c>
      <c r="T6844" s="16">
        <v>3.9427127816129812</v>
      </c>
      <c r="U6844" s="16">
        <v>1.7996304907293887</v>
      </c>
      <c r="V6844" s="16">
        <v>4.7399146799754224</v>
      </c>
      <c r="W6844" s="16">
        <v>7.8950672287806842</v>
      </c>
      <c r="X6844" s="16">
        <v>5.7732255445825595</v>
      </c>
      <c r="Y6844" s="13">
        <v>4.0788526934173763</v>
      </c>
    </row>
    <row r="6845" spans="2:25" x14ac:dyDescent="0.25">
      <c r="B6845" s="11">
        <v>6842</v>
      </c>
      <c r="C6845" s="13">
        <v>1796.892813511663</v>
      </c>
      <c r="D6845" s="16">
        <v>5.8316234715325397</v>
      </c>
      <c r="E6845" s="16">
        <v>6.236767154744622</v>
      </c>
      <c r="F6845" s="16">
        <v>5.1721340191770571</v>
      </c>
      <c r="G6845" s="16">
        <v>4.9322584332819561</v>
      </c>
      <c r="H6845" s="16">
        <v>7.8093611155035845</v>
      </c>
      <c r="I6845" s="16">
        <v>6.6336528522991669</v>
      </c>
      <c r="J6845" s="16">
        <v>5.8242997950412629</v>
      </c>
      <c r="K6845" s="16">
        <v>4.6871531505001895</v>
      </c>
      <c r="L6845" s="16">
        <v>4.7786203047812013</v>
      </c>
      <c r="M6845" s="16">
        <v>4.3556279499365953</v>
      </c>
      <c r="N6845" s="13">
        <v>3.7626349919862552</v>
      </c>
      <c r="O6845" s="16">
        <v>5.8316234715325397</v>
      </c>
      <c r="P6845" s="16">
        <v>6.236767154744622</v>
      </c>
      <c r="Q6845" s="16">
        <v>5.1721340191770571</v>
      </c>
      <c r="R6845" s="16">
        <v>4.9322584332819561</v>
      </c>
      <c r="S6845" s="16">
        <v>7.8093611155035845</v>
      </c>
      <c r="T6845" s="16">
        <v>6.6336528522991669</v>
      </c>
      <c r="U6845" s="16">
        <v>5.8242997950412629</v>
      </c>
      <c r="V6845" s="16">
        <v>4.6871531505001895</v>
      </c>
      <c r="W6845" s="16">
        <v>4.7786203047812013</v>
      </c>
      <c r="X6845" s="16">
        <v>4.3556279499365953</v>
      </c>
      <c r="Y6845" s="13">
        <v>3.7626349919862552</v>
      </c>
    </row>
    <row r="6846" spans="2:25" x14ac:dyDescent="0.25">
      <c r="B6846" s="11">
        <v>6843</v>
      </c>
      <c r="C6846" s="13">
        <v>1665.0879041747753</v>
      </c>
      <c r="D6846" s="16">
        <v>5.3020195413396971</v>
      </c>
      <c r="E6846" s="16">
        <v>6.3820956134063405</v>
      </c>
      <c r="F6846" s="16">
        <v>4.4322264689530515</v>
      </c>
      <c r="G6846" s="16">
        <v>9.2151795450215381</v>
      </c>
      <c r="H6846" s="16">
        <v>0.92183492609199913</v>
      </c>
      <c r="I6846" s="16">
        <v>8.3974187817640633</v>
      </c>
      <c r="J6846" s="16">
        <v>2.7284421324750547</v>
      </c>
      <c r="K6846" s="16">
        <v>6.0137124962116237</v>
      </c>
      <c r="L6846" s="16">
        <v>1.3274671557625108</v>
      </c>
      <c r="M6846" s="16">
        <v>3.3848658551962405</v>
      </c>
      <c r="N6846" s="13">
        <v>4.1862335901497101</v>
      </c>
      <c r="O6846" s="16">
        <v>5.3020195413396971</v>
      </c>
      <c r="P6846" s="16">
        <v>6.3820956134063405</v>
      </c>
      <c r="Q6846" s="16">
        <v>4.4322264689530515</v>
      </c>
      <c r="R6846" s="16">
        <v>9.2151795450215381</v>
      </c>
      <c r="S6846" s="16">
        <v>0.92183492609199913</v>
      </c>
      <c r="T6846" s="16">
        <v>8.3974187817640633</v>
      </c>
      <c r="U6846" s="16">
        <v>2.7284421324750547</v>
      </c>
      <c r="V6846" s="16">
        <v>6.0137124962116237</v>
      </c>
      <c r="W6846" s="16">
        <v>1.3274671557625108</v>
      </c>
      <c r="X6846" s="16">
        <v>3.3848658551962405</v>
      </c>
      <c r="Y6846" s="13">
        <v>4.1862335901497101</v>
      </c>
    </row>
    <row r="6847" spans="2:25" x14ac:dyDescent="0.25">
      <c r="B6847" s="11">
        <v>6844</v>
      </c>
      <c r="C6847" s="13">
        <v>1700.7104633367755</v>
      </c>
      <c r="D6847" s="16">
        <v>5.848243191433272</v>
      </c>
      <c r="E6847" s="16">
        <v>3.6231067555297969</v>
      </c>
      <c r="F6847" s="16">
        <v>7.7416558550125192</v>
      </c>
      <c r="G6847" s="16">
        <v>5.7384001782881766</v>
      </c>
      <c r="H6847" s="16">
        <v>3.0639289851627023</v>
      </c>
      <c r="I6847" s="16">
        <v>3.8651781156140039</v>
      </c>
      <c r="J6847" s="16">
        <v>5.5835053294991699</v>
      </c>
      <c r="K6847" s="16">
        <v>2.3847137449538889</v>
      </c>
      <c r="L6847" s="16">
        <v>6.2762438373768976</v>
      </c>
      <c r="M6847" s="16">
        <v>6.4388644945743128</v>
      </c>
      <c r="N6847" s="13">
        <v>3.7448109261384985</v>
      </c>
      <c r="O6847" s="16">
        <v>5.848243191433272</v>
      </c>
      <c r="P6847" s="16">
        <v>3.6231067555297969</v>
      </c>
      <c r="Q6847" s="16">
        <v>7.7416558550125192</v>
      </c>
      <c r="R6847" s="16">
        <v>5.7384001782881766</v>
      </c>
      <c r="S6847" s="16">
        <v>3.0639289851627023</v>
      </c>
      <c r="T6847" s="16">
        <v>3.8651781156140039</v>
      </c>
      <c r="U6847" s="16">
        <v>5.5835053294991699</v>
      </c>
      <c r="V6847" s="16">
        <v>2.3847137449538889</v>
      </c>
      <c r="W6847" s="16">
        <v>6.2762438373768976</v>
      </c>
      <c r="X6847" s="16">
        <v>6.4388644945743128</v>
      </c>
      <c r="Y6847" s="13">
        <v>3.7448109261384985</v>
      </c>
    </row>
    <row r="6848" spans="2:25" x14ac:dyDescent="0.25">
      <c r="B6848" s="11">
        <v>6845</v>
      </c>
      <c r="C6848" s="13">
        <v>1639.7135267779067</v>
      </c>
      <c r="D6848" s="16">
        <v>3.3772030961936679</v>
      </c>
      <c r="E6848" s="16">
        <v>6.5508587639803642</v>
      </c>
      <c r="F6848" s="16">
        <v>3.5037149019349503</v>
      </c>
      <c r="G6848" s="16">
        <v>5.2819647849381726</v>
      </c>
      <c r="H6848" s="16">
        <v>9.7715700576507203</v>
      </c>
      <c r="I6848" s="16">
        <v>3.2732629415538632</v>
      </c>
      <c r="J6848" s="16">
        <v>2.7697508557797965</v>
      </c>
      <c r="K6848" s="16">
        <v>2.5098809051310118</v>
      </c>
      <c r="L6848" s="16">
        <v>7.070892262436753</v>
      </c>
      <c r="M6848" s="16">
        <v>3.6806141017342604</v>
      </c>
      <c r="N6848" s="13">
        <v>2.8100269538001039</v>
      </c>
      <c r="O6848" s="16">
        <v>3.3772030961936679</v>
      </c>
      <c r="P6848" s="16">
        <v>6.5508587639803642</v>
      </c>
      <c r="Q6848" s="16">
        <v>3.5037149019349503</v>
      </c>
      <c r="R6848" s="16">
        <v>5.2819647849381726</v>
      </c>
      <c r="S6848" s="16">
        <v>9.7715700576507203</v>
      </c>
      <c r="T6848" s="16">
        <v>3.2732629415538632</v>
      </c>
      <c r="U6848" s="16">
        <v>2.7697508557797965</v>
      </c>
      <c r="V6848" s="16">
        <v>2.5098809051310118</v>
      </c>
      <c r="W6848" s="16">
        <v>7.070892262436753</v>
      </c>
      <c r="X6848" s="16">
        <v>3.6806141017342604</v>
      </c>
      <c r="Y6848" s="13">
        <v>2.8100269538001039</v>
      </c>
    </row>
    <row r="6849" spans="2:25" x14ac:dyDescent="0.25">
      <c r="B6849" s="11">
        <v>6846</v>
      </c>
      <c r="C6849" s="13">
        <v>1712.8443746371436</v>
      </c>
      <c r="D6849" s="16">
        <v>5.6426770682734642</v>
      </c>
      <c r="E6849" s="16">
        <v>5.7100648524055506</v>
      </c>
      <c r="F6849" s="16">
        <v>3.4981735605848217</v>
      </c>
      <c r="G6849" s="16">
        <v>3.9076787610835479</v>
      </c>
      <c r="H6849" s="16">
        <v>4.4193906339602949</v>
      </c>
      <c r="I6849" s="16">
        <v>6.6264295665590511</v>
      </c>
      <c r="J6849" s="16">
        <v>7.9132634439405027</v>
      </c>
      <c r="K6849" s="16">
        <v>1.2814134821016987</v>
      </c>
      <c r="L6849" s="16">
        <v>8.5604952258328879</v>
      </c>
      <c r="M6849" s="16">
        <v>1.4005765664597889</v>
      </c>
      <c r="N6849" s="13">
        <v>6.2321406009293483</v>
      </c>
      <c r="O6849" s="16">
        <v>5.6426770682734642</v>
      </c>
      <c r="P6849" s="16">
        <v>5.7100648524055506</v>
      </c>
      <c r="Q6849" s="16">
        <v>3.4981735605848217</v>
      </c>
      <c r="R6849" s="16">
        <v>3.9076787610835479</v>
      </c>
      <c r="S6849" s="16">
        <v>4.4193906339602949</v>
      </c>
      <c r="T6849" s="16">
        <v>6.6264295665590511</v>
      </c>
      <c r="U6849" s="16">
        <v>7.9132634439405027</v>
      </c>
      <c r="V6849" s="16">
        <v>1.2814134821016987</v>
      </c>
      <c r="W6849" s="16">
        <v>8.5604952258328879</v>
      </c>
      <c r="X6849" s="16">
        <v>1.4005765664597889</v>
      </c>
      <c r="Y6849" s="13">
        <v>6.2321406009293483</v>
      </c>
    </row>
    <row r="6850" spans="2:25" x14ac:dyDescent="0.25">
      <c r="B6850" s="11">
        <v>6847</v>
      </c>
      <c r="C6850" s="13">
        <v>1701.1890473227775</v>
      </c>
      <c r="D6850" s="16">
        <v>4.9666118908409187</v>
      </c>
      <c r="E6850" s="16">
        <v>3.8408452070025416</v>
      </c>
      <c r="F6850" s="16">
        <v>2.5405113415930138</v>
      </c>
      <c r="G6850" s="16">
        <v>6.2204943121722662</v>
      </c>
      <c r="H6850" s="16">
        <v>4.4160115547842338</v>
      </c>
      <c r="I6850" s="16">
        <v>6.4700775212595216</v>
      </c>
      <c r="J6850" s="16">
        <v>4.3801532029905541</v>
      </c>
      <c r="K6850" s="16">
        <v>6.5226814687529711</v>
      </c>
      <c r="L6850" s="16">
        <v>5.0773948933669706</v>
      </c>
      <c r="M6850" s="16">
        <v>4.4472047286186314</v>
      </c>
      <c r="N6850" s="13">
        <v>5.3914822905548077</v>
      </c>
      <c r="O6850" s="16">
        <v>4.9666118908409187</v>
      </c>
      <c r="P6850" s="16">
        <v>3.8408452070025416</v>
      </c>
      <c r="Q6850" s="16">
        <v>2.5405113415930138</v>
      </c>
      <c r="R6850" s="16">
        <v>6.2204943121722662</v>
      </c>
      <c r="S6850" s="16">
        <v>4.4160115547842338</v>
      </c>
      <c r="T6850" s="16">
        <v>6.4700775212595216</v>
      </c>
      <c r="U6850" s="16">
        <v>4.3801532029905541</v>
      </c>
      <c r="V6850" s="16">
        <v>6.5226814687529711</v>
      </c>
      <c r="W6850" s="16">
        <v>5.0773948933669706</v>
      </c>
      <c r="X6850" s="16">
        <v>4.4472047286186314</v>
      </c>
      <c r="Y6850" s="13">
        <v>5.3914822905548077</v>
      </c>
    </row>
    <row r="6851" spans="2:25" x14ac:dyDescent="0.25">
      <c r="B6851" s="11">
        <v>6848</v>
      </c>
      <c r="C6851" s="13">
        <v>1451.3300852632397</v>
      </c>
      <c r="D6851" s="16">
        <v>4.066695227505666</v>
      </c>
      <c r="E6851" s="16">
        <v>1.2582633164358614</v>
      </c>
      <c r="F6851" s="16">
        <v>6.0802318057808611</v>
      </c>
      <c r="G6851" s="16">
        <v>1.5924070158451875</v>
      </c>
      <c r="H6851" s="16">
        <v>-0.19586650362057423</v>
      </c>
      <c r="I6851" s="16">
        <v>5.6350085850048526</v>
      </c>
      <c r="J6851" s="16">
        <v>0.6570974552296498</v>
      </c>
      <c r="K6851" s="16">
        <v>6.325508647565707</v>
      </c>
      <c r="L6851" s="16">
        <v>3.6412115393331086</v>
      </c>
      <c r="M6851" s="16">
        <v>7.1811456185180393</v>
      </c>
      <c r="N6851" s="13">
        <v>1.7363229208926736</v>
      </c>
      <c r="O6851" s="16">
        <v>4.066695227505666</v>
      </c>
      <c r="P6851" s="16">
        <v>1.2582633164358614</v>
      </c>
      <c r="Q6851" s="16">
        <v>6.0802318057808611</v>
      </c>
      <c r="R6851" s="16">
        <v>1.5924070158451875</v>
      </c>
      <c r="S6851" s="16">
        <v>-0.19586650362057423</v>
      </c>
      <c r="T6851" s="16">
        <v>5.6350085850048526</v>
      </c>
      <c r="U6851" s="16">
        <v>0.6570974552296498</v>
      </c>
      <c r="V6851" s="16">
        <v>6.325508647565707</v>
      </c>
      <c r="W6851" s="16">
        <v>3.6412115393331086</v>
      </c>
      <c r="X6851" s="16">
        <v>7.1811456185180393</v>
      </c>
      <c r="Y6851" s="13">
        <v>1.7363229208926736</v>
      </c>
    </row>
    <row r="6852" spans="2:25" x14ac:dyDescent="0.25">
      <c r="B6852" s="11">
        <v>6849</v>
      </c>
      <c r="C6852" s="13">
        <v>1724.9413007543037</v>
      </c>
      <c r="D6852" s="16">
        <v>3.6937104360812185</v>
      </c>
      <c r="E6852" s="16">
        <v>-0.16930181060038318</v>
      </c>
      <c r="F6852" s="16">
        <v>1.7564459025663748</v>
      </c>
      <c r="G6852" s="16">
        <v>10.177080992106895</v>
      </c>
      <c r="H6852" s="16">
        <v>5.9400992926266358</v>
      </c>
      <c r="I6852" s="16">
        <v>7.5819874742701208</v>
      </c>
      <c r="J6852" s="16">
        <v>6.5327748522647848</v>
      </c>
      <c r="K6852" s="16">
        <v>4.1819242799972338</v>
      </c>
      <c r="L6852" s="16">
        <v>5.2967722538097153</v>
      </c>
      <c r="M6852" s="16">
        <v>8.3684293132012275</v>
      </c>
      <c r="N6852" s="13">
        <v>2.742031843322053</v>
      </c>
      <c r="O6852" s="16">
        <v>3.6937104360812185</v>
      </c>
      <c r="P6852" s="16">
        <v>-0.16930181060038318</v>
      </c>
      <c r="Q6852" s="16">
        <v>1.7564459025663748</v>
      </c>
      <c r="R6852" s="16">
        <v>10.177080992106895</v>
      </c>
      <c r="S6852" s="16">
        <v>5.9400992926266358</v>
      </c>
      <c r="T6852" s="16">
        <v>7.5819874742701208</v>
      </c>
      <c r="U6852" s="16">
        <v>6.5327748522647848</v>
      </c>
      <c r="V6852" s="16">
        <v>4.1819242799972338</v>
      </c>
      <c r="W6852" s="16">
        <v>5.2967722538097153</v>
      </c>
      <c r="X6852" s="16">
        <v>8.3684293132012275</v>
      </c>
      <c r="Y6852" s="13">
        <v>2.742031843322053</v>
      </c>
    </row>
    <row r="6853" spans="2:25" x14ac:dyDescent="0.25">
      <c r="B6853" s="11">
        <v>6850</v>
      </c>
      <c r="C6853" s="13">
        <v>1810.3340406517591</v>
      </c>
      <c r="D6853" s="16">
        <v>9.2934721270844669</v>
      </c>
      <c r="E6853" s="16">
        <v>6.3218475704497212</v>
      </c>
      <c r="F6853" s="16">
        <v>8.6103785602435359</v>
      </c>
      <c r="G6853" s="16">
        <v>4.5869901271268416</v>
      </c>
      <c r="H6853" s="16">
        <v>3.4069709339664977</v>
      </c>
      <c r="I6853" s="16">
        <v>7.211357115119359</v>
      </c>
      <c r="J6853" s="16">
        <v>3.5584881433191224</v>
      </c>
      <c r="K6853" s="16">
        <v>5.6943330263093248</v>
      </c>
      <c r="L6853" s="16">
        <v>3.0867125522027719</v>
      </c>
      <c r="M6853" s="16">
        <v>5.5338917406022805</v>
      </c>
      <c r="N6853" s="13">
        <v>3.6590595309660521</v>
      </c>
      <c r="O6853" s="16">
        <v>9.2934721270844669</v>
      </c>
      <c r="P6853" s="16">
        <v>6.3218475704497212</v>
      </c>
      <c r="Q6853" s="16">
        <v>8.6103785602435359</v>
      </c>
      <c r="R6853" s="16">
        <v>4.5869901271268416</v>
      </c>
      <c r="S6853" s="16">
        <v>3.4069709339664977</v>
      </c>
      <c r="T6853" s="16">
        <v>7.211357115119359</v>
      </c>
      <c r="U6853" s="16">
        <v>3.5584881433191224</v>
      </c>
      <c r="V6853" s="16">
        <v>5.6943330263093248</v>
      </c>
      <c r="W6853" s="16">
        <v>3.0867125522027719</v>
      </c>
      <c r="X6853" s="16">
        <v>5.5338917406022805</v>
      </c>
      <c r="Y6853" s="13">
        <v>3.6590595309660521</v>
      </c>
    </row>
    <row r="6854" spans="2:25" x14ac:dyDescent="0.25">
      <c r="B6854" s="11">
        <v>6851</v>
      </c>
      <c r="C6854" s="13">
        <v>1573.1674207426402</v>
      </c>
      <c r="D6854" s="16">
        <v>3.4251607028005688</v>
      </c>
      <c r="E6854" s="16">
        <v>5.2830125264003982</v>
      </c>
      <c r="F6854" s="16">
        <v>2.9395676660239598</v>
      </c>
      <c r="G6854" s="16">
        <v>5.8934634223946221</v>
      </c>
      <c r="H6854" s="16">
        <v>3.8366081973690127</v>
      </c>
      <c r="I6854" s="16">
        <v>4.9398357593940219</v>
      </c>
      <c r="J6854" s="16">
        <v>1.7507519886178082</v>
      </c>
      <c r="K6854" s="16">
        <v>6.0146945802005858</v>
      </c>
      <c r="L6854" s="16">
        <v>5.2425448615897894</v>
      </c>
      <c r="M6854" s="16">
        <v>2.0665948358632806</v>
      </c>
      <c r="N6854" s="13">
        <v>4.7384984362131997</v>
      </c>
      <c r="O6854" s="16">
        <v>3.4251607028005688</v>
      </c>
      <c r="P6854" s="16">
        <v>5.2830125264003982</v>
      </c>
      <c r="Q6854" s="16">
        <v>2.9395676660239598</v>
      </c>
      <c r="R6854" s="16">
        <v>5.8934634223946221</v>
      </c>
      <c r="S6854" s="16">
        <v>3.8366081973690127</v>
      </c>
      <c r="T6854" s="16">
        <v>4.9398357593940219</v>
      </c>
      <c r="U6854" s="16">
        <v>1.7507519886178082</v>
      </c>
      <c r="V6854" s="16">
        <v>6.0146945802005858</v>
      </c>
      <c r="W6854" s="16">
        <v>5.2425448615897894</v>
      </c>
      <c r="X6854" s="16">
        <v>2.0665948358632806</v>
      </c>
      <c r="Y6854" s="13">
        <v>4.7384984362131997</v>
      </c>
    </row>
    <row r="6855" spans="2:25" x14ac:dyDescent="0.25">
      <c r="B6855" s="11">
        <v>6852</v>
      </c>
      <c r="C6855" s="13">
        <v>1619.6879319767661</v>
      </c>
      <c r="D6855" s="16">
        <v>5.5535774398022477</v>
      </c>
      <c r="E6855" s="16">
        <v>8.6166220536998281</v>
      </c>
      <c r="F6855" s="16">
        <v>5.5845559210618294</v>
      </c>
      <c r="G6855" s="16">
        <v>3.6821632150564909</v>
      </c>
      <c r="H6855" s="16">
        <v>7.8862625493216321</v>
      </c>
      <c r="I6855" s="16">
        <v>1.5908448683706093</v>
      </c>
      <c r="J6855" s="16">
        <v>5.5008027204958339</v>
      </c>
      <c r="K6855" s="16">
        <v>4.7713396713401606</v>
      </c>
      <c r="L6855" s="16">
        <v>4.2381795498200887</v>
      </c>
      <c r="M6855" s="16">
        <v>2.2441919255484364</v>
      </c>
      <c r="N6855" s="13">
        <v>-0.27360088287244455</v>
      </c>
      <c r="O6855" s="16">
        <v>5.5535774398022477</v>
      </c>
      <c r="P6855" s="16">
        <v>8.6166220536998281</v>
      </c>
      <c r="Q6855" s="16">
        <v>5.5845559210618294</v>
      </c>
      <c r="R6855" s="16">
        <v>3.6821632150564909</v>
      </c>
      <c r="S6855" s="16">
        <v>7.8862625493216321</v>
      </c>
      <c r="T6855" s="16">
        <v>1.5908448683706093</v>
      </c>
      <c r="U6855" s="16">
        <v>5.5008027204958339</v>
      </c>
      <c r="V6855" s="16">
        <v>4.7713396713401606</v>
      </c>
      <c r="W6855" s="16">
        <v>4.2381795498200887</v>
      </c>
      <c r="X6855" s="16">
        <v>2.2441919255484364</v>
      </c>
      <c r="Y6855" s="13">
        <v>-0.27360088287244455</v>
      </c>
    </row>
    <row r="6856" spans="2:25" x14ac:dyDescent="0.25">
      <c r="B6856" s="11">
        <v>6853</v>
      </c>
      <c r="C6856" s="13">
        <v>1652.3345971155775</v>
      </c>
      <c r="D6856" s="16">
        <v>4.7455422494798549</v>
      </c>
      <c r="E6856" s="16">
        <v>3.8508910264898768</v>
      </c>
      <c r="F6856" s="16">
        <v>5.2449800804371041</v>
      </c>
      <c r="G6856" s="16">
        <v>5.0300939880801021</v>
      </c>
      <c r="H6856" s="16">
        <v>3.6637315887606507</v>
      </c>
      <c r="I6856" s="16">
        <v>5.2334246877610298</v>
      </c>
      <c r="J6856" s="16">
        <v>4.80568059296471</v>
      </c>
      <c r="K6856" s="16">
        <v>8.7179715024915136</v>
      </c>
      <c r="L6856" s="16">
        <v>1.2627954960010861</v>
      </c>
      <c r="M6856" s="16">
        <v>2.3560127265525876</v>
      </c>
      <c r="N6856" s="13">
        <v>6.4250916437565309</v>
      </c>
      <c r="O6856" s="16">
        <v>4.7455422494798549</v>
      </c>
      <c r="P6856" s="16">
        <v>3.8508910264898768</v>
      </c>
      <c r="Q6856" s="16">
        <v>5.2449800804371041</v>
      </c>
      <c r="R6856" s="16">
        <v>5.0300939880801021</v>
      </c>
      <c r="S6856" s="16">
        <v>3.6637315887606507</v>
      </c>
      <c r="T6856" s="16">
        <v>5.2334246877610298</v>
      </c>
      <c r="U6856" s="16">
        <v>4.80568059296471</v>
      </c>
      <c r="V6856" s="16">
        <v>8.7179715024915136</v>
      </c>
      <c r="W6856" s="16">
        <v>1.2627954960010861</v>
      </c>
      <c r="X6856" s="16">
        <v>2.3560127265525876</v>
      </c>
      <c r="Y6856" s="13">
        <v>6.4250916437565309</v>
      </c>
    </row>
    <row r="6857" spans="2:25" x14ac:dyDescent="0.25">
      <c r="B6857" s="11">
        <v>6854</v>
      </c>
      <c r="C6857" s="13">
        <v>1852.8818378280243</v>
      </c>
      <c r="D6857" s="16">
        <v>6.6604925880333008</v>
      </c>
      <c r="E6857" s="16">
        <v>7.0586699820302972</v>
      </c>
      <c r="F6857" s="16">
        <v>4.5986346757303966</v>
      </c>
      <c r="G6857" s="16">
        <v>5.2237875137690502</v>
      </c>
      <c r="H6857" s="16">
        <v>4.7932096900664334</v>
      </c>
      <c r="I6857" s="16">
        <v>7.4777701489955586</v>
      </c>
      <c r="J6857" s="16">
        <v>5.3180233045026055</v>
      </c>
      <c r="K6857" s="16">
        <v>6.4361204214803527</v>
      </c>
      <c r="L6857" s="16">
        <v>6.3078078884617534</v>
      </c>
      <c r="M6857" s="16">
        <v>7.7650942282371371</v>
      </c>
      <c r="N6857" s="13">
        <v>1.7027001073842443</v>
      </c>
      <c r="O6857" s="16">
        <v>6.6604925880333008</v>
      </c>
      <c r="P6857" s="16">
        <v>7.0586699820302972</v>
      </c>
      <c r="Q6857" s="16">
        <v>4.5986346757303966</v>
      </c>
      <c r="R6857" s="16">
        <v>5.2237875137690502</v>
      </c>
      <c r="S6857" s="16">
        <v>4.7932096900664334</v>
      </c>
      <c r="T6857" s="16">
        <v>7.4777701489955586</v>
      </c>
      <c r="U6857" s="16">
        <v>5.3180233045026055</v>
      </c>
      <c r="V6857" s="16">
        <v>6.4361204214803527</v>
      </c>
      <c r="W6857" s="16">
        <v>6.3078078884617534</v>
      </c>
      <c r="X6857" s="16">
        <v>7.7650942282371371</v>
      </c>
      <c r="Y6857" s="13">
        <v>1.7027001073842443</v>
      </c>
    </row>
    <row r="6858" spans="2:25" x14ac:dyDescent="0.25">
      <c r="B6858" s="11">
        <v>6855</v>
      </c>
      <c r="C6858" s="13">
        <v>1822.8501547687256</v>
      </c>
      <c r="D6858" s="16">
        <v>4.1046945393516481</v>
      </c>
      <c r="E6858" s="16">
        <v>5.4800635808633666</v>
      </c>
      <c r="F6858" s="16">
        <v>5.9674274638170122</v>
      </c>
      <c r="G6858" s="16">
        <v>6.4434194447481961</v>
      </c>
      <c r="H6858" s="16">
        <v>4.3573152347844246</v>
      </c>
      <c r="I6858" s="16">
        <v>5.1008881769554142</v>
      </c>
      <c r="J6858" s="16">
        <v>6.8266294387809374</v>
      </c>
      <c r="K6858" s="16">
        <v>1.5436704762901914</v>
      </c>
      <c r="L6858" s="16">
        <v>5.8197496218601215</v>
      </c>
      <c r="M6858" s="16">
        <v>5.7707680456356316</v>
      </c>
      <c r="N6858" s="13">
        <v>10.271160067792817</v>
      </c>
      <c r="O6858" s="16">
        <v>4.1046945393516481</v>
      </c>
      <c r="P6858" s="16">
        <v>5.4800635808633666</v>
      </c>
      <c r="Q6858" s="16">
        <v>5.9674274638170122</v>
      </c>
      <c r="R6858" s="16">
        <v>6.4434194447481961</v>
      </c>
      <c r="S6858" s="16">
        <v>4.3573152347844246</v>
      </c>
      <c r="T6858" s="16">
        <v>5.1008881769554142</v>
      </c>
      <c r="U6858" s="16">
        <v>6.8266294387809374</v>
      </c>
      <c r="V6858" s="16">
        <v>1.5436704762901914</v>
      </c>
      <c r="W6858" s="16">
        <v>5.8197496218601215</v>
      </c>
      <c r="X6858" s="16">
        <v>5.7707680456356316</v>
      </c>
      <c r="Y6858" s="13">
        <v>10.271160067792817</v>
      </c>
    </row>
    <row r="6859" spans="2:25" x14ac:dyDescent="0.25">
      <c r="B6859" s="11">
        <v>6856</v>
      </c>
      <c r="C6859" s="13">
        <v>1729.7011464709653</v>
      </c>
      <c r="D6859" s="16">
        <v>8.4472450094481513</v>
      </c>
      <c r="E6859" s="16">
        <v>3.9302112767591959</v>
      </c>
      <c r="F6859" s="16">
        <v>1.7908884948584824</v>
      </c>
      <c r="G6859" s="16">
        <v>4.6106264372449299</v>
      </c>
      <c r="H6859" s="16">
        <v>5.744526817006177</v>
      </c>
      <c r="I6859" s="16">
        <v>5.8187459637228978</v>
      </c>
      <c r="J6859" s="16">
        <v>7.5897870326370969</v>
      </c>
      <c r="K6859" s="16">
        <v>6.2139111963795441</v>
      </c>
      <c r="L6859" s="16">
        <v>4.1935436079534334</v>
      </c>
      <c r="M6859" s="16">
        <v>3.810327771227862</v>
      </c>
      <c r="N6859" s="13">
        <v>3.9701420796478288</v>
      </c>
      <c r="O6859" s="16">
        <v>8.4472450094481513</v>
      </c>
      <c r="P6859" s="16">
        <v>3.9302112767591959</v>
      </c>
      <c r="Q6859" s="16">
        <v>1.7908884948584824</v>
      </c>
      <c r="R6859" s="16">
        <v>4.6106264372449299</v>
      </c>
      <c r="S6859" s="16">
        <v>5.744526817006177</v>
      </c>
      <c r="T6859" s="16">
        <v>5.8187459637228978</v>
      </c>
      <c r="U6859" s="16">
        <v>7.5897870326370969</v>
      </c>
      <c r="V6859" s="16">
        <v>6.2139111963795441</v>
      </c>
      <c r="W6859" s="16">
        <v>4.1935436079534334</v>
      </c>
      <c r="X6859" s="16">
        <v>3.810327771227862</v>
      </c>
      <c r="Y6859" s="13">
        <v>3.9701420796478288</v>
      </c>
    </row>
    <row r="6860" spans="2:25" x14ac:dyDescent="0.25">
      <c r="B6860" s="11">
        <v>6857</v>
      </c>
      <c r="C6860" s="13">
        <v>1696.2735495384804</v>
      </c>
      <c r="D6860" s="16">
        <v>5.9368432876618655</v>
      </c>
      <c r="E6860" s="16">
        <v>5.1569384015167596</v>
      </c>
      <c r="F6860" s="16">
        <v>5.9836934648694005</v>
      </c>
      <c r="G6860" s="16">
        <v>4.2298874007619576</v>
      </c>
      <c r="H6860" s="16">
        <v>3.9960501716390553</v>
      </c>
      <c r="I6860" s="16">
        <v>6.6504229226061824</v>
      </c>
      <c r="J6860" s="16">
        <v>4.5902728628824665</v>
      </c>
      <c r="K6860" s="16">
        <v>3.6263740148974986</v>
      </c>
      <c r="L6860" s="16">
        <v>5.0627414116353302</v>
      </c>
      <c r="M6860" s="16">
        <v>1.8588841112451457</v>
      </c>
      <c r="N6860" s="13">
        <v>6.9123503978451994</v>
      </c>
      <c r="O6860" s="16">
        <v>5.9368432876618655</v>
      </c>
      <c r="P6860" s="16">
        <v>5.1569384015167596</v>
      </c>
      <c r="Q6860" s="16">
        <v>5.9836934648694005</v>
      </c>
      <c r="R6860" s="16">
        <v>4.2298874007619576</v>
      </c>
      <c r="S6860" s="16">
        <v>3.9960501716390553</v>
      </c>
      <c r="T6860" s="16">
        <v>6.6504229226061824</v>
      </c>
      <c r="U6860" s="16">
        <v>4.5902728628824665</v>
      </c>
      <c r="V6860" s="16">
        <v>3.6263740148974986</v>
      </c>
      <c r="W6860" s="16">
        <v>5.0627414116353302</v>
      </c>
      <c r="X6860" s="16">
        <v>1.8588841112451457</v>
      </c>
      <c r="Y6860" s="13">
        <v>6.9123503978451994</v>
      </c>
    </row>
    <row r="6861" spans="2:25" x14ac:dyDescent="0.25">
      <c r="B6861" s="11">
        <v>6858</v>
      </c>
      <c r="C6861" s="13">
        <v>1919.7398085622747</v>
      </c>
      <c r="D6861" s="16">
        <v>6.3116706390086019</v>
      </c>
      <c r="E6861" s="16">
        <v>5.7115652998597009</v>
      </c>
      <c r="F6861" s="16">
        <v>5.6312502834511884</v>
      </c>
      <c r="G6861" s="16">
        <v>7.3072972007981338</v>
      </c>
      <c r="H6861" s="16">
        <v>6.4485525510377313</v>
      </c>
      <c r="I6861" s="16">
        <v>7.0943362186067223</v>
      </c>
      <c r="J6861" s="16">
        <v>7.8834204133350596</v>
      </c>
      <c r="K6861" s="16">
        <v>2.3246036443873166</v>
      </c>
      <c r="L6861" s="16">
        <v>5.4359095991877977</v>
      </c>
      <c r="M6861" s="16">
        <v>6.2320193472453669</v>
      </c>
      <c r="N6861" s="13">
        <v>6.676597303361822</v>
      </c>
      <c r="O6861" s="16">
        <v>6.3116706390086019</v>
      </c>
      <c r="P6861" s="16">
        <v>5.7115652998597009</v>
      </c>
      <c r="Q6861" s="16">
        <v>5.6312502834511884</v>
      </c>
      <c r="R6861" s="16">
        <v>7.3072972007981338</v>
      </c>
      <c r="S6861" s="16">
        <v>6.4485525510377313</v>
      </c>
      <c r="T6861" s="16">
        <v>7.0943362186067223</v>
      </c>
      <c r="U6861" s="16">
        <v>7.8834204133350596</v>
      </c>
      <c r="V6861" s="16">
        <v>2.3246036443873166</v>
      </c>
      <c r="W6861" s="16">
        <v>5.4359095991877977</v>
      </c>
      <c r="X6861" s="16">
        <v>6.2320193472453669</v>
      </c>
      <c r="Y6861" s="13">
        <v>6.676597303361822</v>
      </c>
    </row>
    <row r="6862" spans="2:25" x14ac:dyDescent="0.25">
      <c r="B6862" s="11">
        <v>6859</v>
      </c>
      <c r="C6862" s="13">
        <v>1620.3982596349354</v>
      </c>
      <c r="D6862" s="16">
        <v>4.8337253534678926</v>
      </c>
      <c r="E6862" s="16">
        <v>4.5881655537290369</v>
      </c>
      <c r="F6862" s="16">
        <v>2.0796302564282345</v>
      </c>
      <c r="G6862" s="16">
        <v>4.5955819686148018</v>
      </c>
      <c r="H6862" s="16">
        <v>3.6228193135964233</v>
      </c>
      <c r="I6862" s="16">
        <v>3.6838558483743116</v>
      </c>
      <c r="J6862" s="16">
        <v>7.1795022015718386</v>
      </c>
      <c r="K6862" s="16">
        <v>3.6570698923691358</v>
      </c>
      <c r="L6862" s="16">
        <v>7.4987351143289604</v>
      </c>
      <c r="M6862" s="16">
        <v>2.9211128133320337</v>
      </c>
      <c r="N6862" s="13">
        <v>4.5773599853410403</v>
      </c>
      <c r="O6862" s="16">
        <v>4.8337253534678926</v>
      </c>
      <c r="P6862" s="16">
        <v>4.5881655537290369</v>
      </c>
      <c r="Q6862" s="16">
        <v>2.0796302564282345</v>
      </c>
      <c r="R6862" s="16">
        <v>4.5955819686148018</v>
      </c>
      <c r="S6862" s="16">
        <v>3.6228193135964233</v>
      </c>
      <c r="T6862" s="16">
        <v>3.6838558483743116</v>
      </c>
      <c r="U6862" s="16">
        <v>7.1795022015718386</v>
      </c>
      <c r="V6862" s="16">
        <v>3.6570698923691358</v>
      </c>
      <c r="W6862" s="16">
        <v>7.4987351143289604</v>
      </c>
      <c r="X6862" s="16">
        <v>2.9211128133320337</v>
      </c>
      <c r="Y6862" s="13">
        <v>4.5773599853410403</v>
      </c>
    </row>
    <row r="6863" spans="2:25" x14ac:dyDescent="0.25">
      <c r="B6863" s="11">
        <v>6860</v>
      </c>
      <c r="C6863" s="13">
        <v>1701.8324570161346</v>
      </c>
      <c r="D6863" s="16">
        <v>2.7300874643894169</v>
      </c>
      <c r="E6863" s="16">
        <v>3.0777255589185577</v>
      </c>
      <c r="F6863" s="16">
        <v>2.0575189338283075</v>
      </c>
      <c r="G6863" s="16">
        <v>5.8722374697490869</v>
      </c>
      <c r="H6863" s="16">
        <v>5.8764884786319813</v>
      </c>
      <c r="I6863" s="16">
        <v>5.9393279977640567</v>
      </c>
      <c r="J6863" s="16">
        <v>6.8505349462079845</v>
      </c>
      <c r="K6863" s="16">
        <v>5.8438661937267673</v>
      </c>
      <c r="L6863" s="16">
        <v>2.980732839751167</v>
      </c>
      <c r="M6863" s="16">
        <v>6.0328948343515982</v>
      </c>
      <c r="N6863" s="13">
        <v>7.1441390230318031</v>
      </c>
      <c r="O6863" s="16">
        <v>2.7300874643894169</v>
      </c>
      <c r="P6863" s="16">
        <v>3.0777255589185577</v>
      </c>
      <c r="Q6863" s="16">
        <v>2.0575189338283075</v>
      </c>
      <c r="R6863" s="16">
        <v>5.8722374697490869</v>
      </c>
      <c r="S6863" s="16">
        <v>5.8764884786319813</v>
      </c>
      <c r="T6863" s="16">
        <v>5.9393279977640567</v>
      </c>
      <c r="U6863" s="16">
        <v>6.8505349462079845</v>
      </c>
      <c r="V6863" s="16">
        <v>5.8438661937267673</v>
      </c>
      <c r="W6863" s="16">
        <v>2.980732839751167</v>
      </c>
      <c r="X6863" s="16">
        <v>6.0328948343515982</v>
      </c>
      <c r="Y6863" s="13">
        <v>7.1441390230318031</v>
      </c>
    </row>
    <row r="6864" spans="2:25" x14ac:dyDescent="0.25">
      <c r="B6864" s="11">
        <v>6861</v>
      </c>
      <c r="C6864" s="13">
        <v>1544.2533198382955</v>
      </c>
      <c r="D6864" s="16">
        <v>6.9628130250158904</v>
      </c>
      <c r="E6864" s="16">
        <v>5.1461486873754714</v>
      </c>
      <c r="F6864" s="16">
        <v>4.4351034510252161</v>
      </c>
      <c r="G6864" s="16">
        <v>6.4168912687256698</v>
      </c>
      <c r="H6864" s="16">
        <v>2.3102216503800448</v>
      </c>
      <c r="I6864" s="16">
        <v>5.4333824755522073</v>
      </c>
      <c r="J6864" s="16">
        <v>3.0384314151928313</v>
      </c>
      <c r="K6864" s="16">
        <v>2.677584692419825</v>
      </c>
      <c r="L6864" s="16">
        <v>1.2159235595186262</v>
      </c>
      <c r="M6864" s="16">
        <v>3.8675787555729255</v>
      </c>
      <c r="N6864" s="13">
        <v>2.7475146112852498</v>
      </c>
      <c r="O6864" s="16">
        <v>6.9628130250158904</v>
      </c>
      <c r="P6864" s="16">
        <v>5.1461486873754714</v>
      </c>
      <c r="Q6864" s="16">
        <v>4.4351034510252161</v>
      </c>
      <c r="R6864" s="16">
        <v>6.4168912687256698</v>
      </c>
      <c r="S6864" s="16">
        <v>2.3102216503800448</v>
      </c>
      <c r="T6864" s="16">
        <v>5.4333824755522073</v>
      </c>
      <c r="U6864" s="16">
        <v>3.0384314151928313</v>
      </c>
      <c r="V6864" s="16">
        <v>2.677584692419825</v>
      </c>
      <c r="W6864" s="16">
        <v>1.2159235595186262</v>
      </c>
      <c r="X6864" s="16">
        <v>3.8675787555729255</v>
      </c>
      <c r="Y6864" s="13">
        <v>2.7475146112852498</v>
      </c>
    </row>
    <row r="6865" spans="2:25" x14ac:dyDescent="0.25">
      <c r="B6865" s="11">
        <v>6862</v>
      </c>
      <c r="C6865" s="13">
        <v>1665.7138485424475</v>
      </c>
      <c r="D6865" s="16">
        <v>5.5386454181259568</v>
      </c>
      <c r="E6865" s="16">
        <v>5.1490290918150068</v>
      </c>
      <c r="F6865" s="16">
        <v>6.6390379446783685</v>
      </c>
      <c r="G6865" s="16">
        <v>4.0479791133155416</v>
      </c>
      <c r="H6865" s="16">
        <v>3.8530097794664195</v>
      </c>
      <c r="I6865" s="16">
        <v>2.6687831262152932</v>
      </c>
      <c r="J6865" s="16">
        <v>3.4896687190612115</v>
      </c>
      <c r="K6865" s="16">
        <v>4.7689202272440383</v>
      </c>
      <c r="L6865" s="16">
        <v>5.4366938080218166</v>
      </c>
      <c r="M6865" s="16">
        <v>5.5570821622173145</v>
      </c>
      <c r="N6865" s="13">
        <v>4.9070217787747952</v>
      </c>
      <c r="O6865" s="16">
        <v>5.5386454181259568</v>
      </c>
      <c r="P6865" s="16">
        <v>5.1490290918150068</v>
      </c>
      <c r="Q6865" s="16">
        <v>6.6390379446783685</v>
      </c>
      <c r="R6865" s="16">
        <v>4.0479791133155416</v>
      </c>
      <c r="S6865" s="16">
        <v>3.8530097794664195</v>
      </c>
      <c r="T6865" s="16">
        <v>2.6687831262152932</v>
      </c>
      <c r="U6865" s="16">
        <v>3.4896687190612115</v>
      </c>
      <c r="V6865" s="16">
        <v>4.7689202272440383</v>
      </c>
      <c r="W6865" s="16">
        <v>5.4366938080218166</v>
      </c>
      <c r="X6865" s="16">
        <v>5.5570821622173145</v>
      </c>
      <c r="Y6865" s="13">
        <v>4.9070217787747952</v>
      </c>
    </row>
    <row r="6866" spans="2:25" x14ac:dyDescent="0.25">
      <c r="B6866" s="11">
        <v>6863</v>
      </c>
      <c r="C6866" s="13">
        <v>1654.4592967338433</v>
      </c>
      <c r="D6866" s="16">
        <v>1.1774431441992568</v>
      </c>
      <c r="E6866" s="16">
        <v>4.1097148829183148</v>
      </c>
      <c r="F6866" s="16">
        <v>4.7879974788404365</v>
      </c>
      <c r="G6866" s="16">
        <v>5.4163137676844055</v>
      </c>
      <c r="H6866" s="16">
        <v>6.2185140832130781</v>
      </c>
      <c r="I6866" s="16">
        <v>7.2397679620341613</v>
      </c>
      <c r="J6866" s="16">
        <v>7.2723730161228115</v>
      </c>
      <c r="K6866" s="16">
        <v>6.2404690347792799</v>
      </c>
      <c r="L6866" s="16">
        <v>1.1624632350049673</v>
      </c>
      <c r="M6866" s="16">
        <v>1.3494814379859754</v>
      </c>
      <c r="N6866" s="13">
        <v>6.5918051146359851</v>
      </c>
      <c r="O6866" s="16">
        <v>1.1774431441992568</v>
      </c>
      <c r="P6866" s="16">
        <v>4.1097148829183148</v>
      </c>
      <c r="Q6866" s="16">
        <v>4.7879974788404365</v>
      </c>
      <c r="R6866" s="16">
        <v>5.4163137676844055</v>
      </c>
      <c r="S6866" s="16">
        <v>6.2185140832130781</v>
      </c>
      <c r="T6866" s="16">
        <v>7.2397679620341613</v>
      </c>
      <c r="U6866" s="16">
        <v>7.2723730161228115</v>
      </c>
      <c r="V6866" s="16">
        <v>6.2404690347792799</v>
      </c>
      <c r="W6866" s="16">
        <v>1.1624632350049673</v>
      </c>
      <c r="X6866" s="16">
        <v>1.3494814379859754</v>
      </c>
      <c r="Y6866" s="13">
        <v>6.5918051146359851</v>
      </c>
    </row>
    <row r="6867" spans="2:25" x14ac:dyDescent="0.25">
      <c r="B6867" s="11">
        <v>6864</v>
      </c>
      <c r="C6867" s="13">
        <v>1612.403644523258</v>
      </c>
      <c r="D6867" s="16">
        <v>6.0410097303492218</v>
      </c>
      <c r="E6867" s="16">
        <v>2.6380710125731013</v>
      </c>
      <c r="F6867" s="16">
        <v>4.9476790792223531</v>
      </c>
      <c r="G6867" s="16">
        <v>2.9130682689221477</v>
      </c>
      <c r="H6867" s="16">
        <v>6.1825676794058984</v>
      </c>
      <c r="I6867" s="16">
        <v>4.4893055250449505</v>
      </c>
      <c r="J6867" s="16">
        <v>6.2344561356320334</v>
      </c>
      <c r="K6867" s="16">
        <v>3.9527487341183596</v>
      </c>
      <c r="L6867" s="16">
        <v>3.4162424223580441</v>
      </c>
      <c r="M6867" s="16">
        <v>2.3734714456547823</v>
      </c>
      <c r="N6867" s="13">
        <v>5.5072682847232848</v>
      </c>
      <c r="O6867" s="16">
        <v>6.0410097303492218</v>
      </c>
      <c r="P6867" s="16">
        <v>2.6380710125731013</v>
      </c>
      <c r="Q6867" s="16">
        <v>4.9476790792223531</v>
      </c>
      <c r="R6867" s="16">
        <v>2.9130682689221477</v>
      </c>
      <c r="S6867" s="16">
        <v>6.1825676794058984</v>
      </c>
      <c r="T6867" s="16">
        <v>4.4893055250449505</v>
      </c>
      <c r="U6867" s="16">
        <v>6.2344561356320334</v>
      </c>
      <c r="V6867" s="16">
        <v>3.9527487341183596</v>
      </c>
      <c r="W6867" s="16">
        <v>3.4162424223580441</v>
      </c>
      <c r="X6867" s="16">
        <v>2.3734714456547823</v>
      </c>
      <c r="Y6867" s="13">
        <v>5.5072682847232848</v>
      </c>
    </row>
    <row r="6868" spans="2:25" x14ac:dyDescent="0.25">
      <c r="B6868" s="11">
        <v>6865</v>
      </c>
      <c r="C6868" s="13">
        <v>1744.8713808382638</v>
      </c>
      <c r="D6868" s="16">
        <v>4.7528290618782361</v>
      </c>
      <c r="E6868" s="16">
        <v>4.1956961305653753</v>
      </c>
      <c r="F6868" s="16">
        <v>2.902580006439055</v>
      </c>
      <c r="G6868" s="16">
        <v>7.0050633469009824</v>
      </c>
      <c r="H6868" s="16">
        <v>5.5165569302152573</v>
      </c>
      <c r="I6868" s="16">
        <v>10.321411494182284</v>
      </c>
      <c r="J6868" s="16">
        <v>4.332990589627201</v>
      </c>
      <c r="K6868" s="16">
        <v>3.2954638102439899</v>
      </c>
      <c r="L6868" s="16">
        <v>4.8670273914312707</v>
      </c>
      <c r="M6868" s="16">
        <v>3.8903784964602863</v>
      </c>
      <c r="N6868" s="13">
        <v>5.9879781511629764</v>
      </c>
      <c r="O6868" s="16">
        <v>4.7528290618782361</v>
      </c>
      <c r="P6868" s="16">
        <v>4.1956961305653753</v>
      </c>
      <c r="Q6868" s="16">
        <v>2.902580006439055</v>
      </c>
      <c r="R6868" s="16">
        <v>7.0050633469009824</v>
      </c>
      <c r="S6868" s="16">
        <v>5.5165569302152573</v>
      </c>
      <c r="T6868" s="16">
        <v>10.321411494182284</v>
      </c>
      <c r="U6868" s="16">
        <v>4.332990589627201</v>
      </c>
      <c r="V6868" s="16">
        <v>3.2954638102439899</v>
      </c>
      <c r="W6868" s="16">
        <v>4.8670273914312707</v>
      </c>
      <c r="X6868" s="16">
        <v>3.8903784964602863</v>
      </c>
      <c r="Y6868" s="13">
        <v>5.9879781511629764</v>
      </c>
    </row>
    <row r="6869" spans="2:25" x14ac:dyDescent="0.25">
      <c r="B6869" s="11">
        <v>6866</v>
      </c>
      <c r="C6869" s="13">
        <v>1875.2269230155625</v>
      </c>
      <c r="D6869" s="16">
        <v>5.2588002101922466</v>
      </c>
      <c r="E6869" s="16">
        <v>5.4813869940870106</v>
      </c>
      <c r="F6869" s="16">
        <v>5.7792306401795681</v>
      </c>
      <c r="G6869" s="16">
        <v>8.3405242361977816</v>
      </c>
      <c r="H6869" s="16">
        <v>4.6689703321229343</v>
      </c>
      <c r="I6869" s="16">
        <v>5.7463992644927426</v>
      </c>
      <c r="J6869" s="16">
        <v>7.6639295517138262</v>
      </c>
      <c r="K6869" s="16">
        <v>6.7455720789602944</v>
      </c>
      <c r="L6869" s="16">
        <v>1.4789234458785177</v>
      </c>
      <c r="M6869" s="16">
        <v>6.8557896797896802</v>
      </c>
      <c r="N6869" s="13">
        <v>6.6074695922096609</v>
      </c>
      <c r="O6869" s="16">
        <v>5.2588002101922466</v>
      </c>
      <c r="P6869" s="16">
        <v>5.4813869940870106</v>
      </c>
      <c r="Q6869" s="16">
        <v>5.7792306401795681</v>
      </c>
      <c r="R6869" s="16">
        <v>8.3405242361977816</v>
      </c>
      <c r="S6869" s="16">
        <v>4.6689703321229343</v>
      </c>
      <c r="T6869" s="16">
        <v>5.7463992644927426</v>
      </c>
      <c r="U6869" s="16">
        <v>7.6639295517138262</v>
      </c>
      <c r="V6869" s="16">
        <v>6.7455720789602944</v>
      </c>
      <c r="W6869" s="16">
        <v>1.4789234458785177</v>
      </c>
      <c r="X6869" s="16">
        <v>6.8557896797896802</v>
      </c>
      <c r="Y6869" s="13">
        <v>6.6074695922096609</v>
      </c>
    </row>
    <row r="6870" spans="2:25" x14ac:dyDescent="0.25">
      <c r="B6870" s="11">
        <v>6867</v>
      </c>
      <c r="C6870" s="13">
        <v>1581.782678819033</v>
      </c>
      <c r="D6870" s="16">
        <v>1.3013033746909151</v>
      </c>
      <c r="E6870" s="16">
        <v>2.2853817075621601</v>
      </c>
      <c r="F6870" s="16">
        <v>3.9154552389183377</v>
      </c>
      <c r="G6870" s="16">
        <v>-0.53379225073216485</v>
      </c>
      <c r="H6870" s="16">
        <v>5.2521540964274616</v>
      </c>
      <c r="I6870" s="16">
        <v>7.7889283804561877</v>
      </c>
      <c r="J6870" s="16">
        <v>6.0299580373130404</v>
      </c>
      <c r="K6870" s="16">
        <v>2.5610877876281077</v>
      </c>
      <c r="L6870" s="16">
        <v>5.5431295382277508</v>
      </c>
      <c r="M6870" s="16">
        <v>5.8143062589141037</v>
      </c>
      <c r="N6870" s="13">
        <v>6.9568811464468565</v>
      </c>
      <c r="O6870" s="16">
        <v>1.3013033746909151</v>
      </c>
      <c r="P6870" s="16">
        <v>2.2853817075621601</v>
      </c>
      <c r="Q6870" s="16">
        <v>3.9154552389183377</v>
      </c>
      <c r="R6870" s="16">
        <v>-0.53379225073216485</v>
      </c>
      <c r="S6870" s="16">
        <v>5.2521540964274616</v>
      </c>
      <c r="T6870" s="16">
        <v>7.7889283804561877</v>
      </c>
      <c r="U6870" s="16">
        <v>6.0299580373130404</v>
      </c>
      <c r="V6870" s="16">
        <v>2.5610877876281077</v>
      </c>
      <c r="W6870" s="16">
        <v>5.5431295382277508</v>
      </c>
      <c r="X6870" s="16">
        <v>5.8143062589141037</v>
      </c>
      <c r="Y6870" s="13">
        <v>6.9568811464468565</v>
      </c>
    </row>
    <row r="6871" spans="2:25" x14ac:dyDescent="0.25">
      <c r="B6871" s="11">
        <v>6868</v>
      </c>
      <c r="C6871" s="13">
        <v>1861.2367378508575</v>
      </c>
      <c r="D6871" s="16">
        <v>6.4084159572944355</v>
      </c>
      <c r="E6871" s="16">
        <v>2.2581647676228438</v>
      </c>
      <c r="F6871" s="16">
        <v>7.3578282671412252</v>
      </c>
      <c r="G6871" s="16">
        <v>3.5496087487115977</v>
      </c>
      <c r="H6871" s="16">
        <v>6.3535369939440853</v>
      </c>
      <c r="I6871" s="16">
        <v>4.7137255626514367</v>
      </c>
      <c r="J6871" s="16">
        <v>7.5271679823222355</v>
      </c>
      <c r="K6871" s="16">
        <v>7.5292879088145268</v>
      </c>
      <c r="L6871" s="16">
        <v>6.3694529983477999</v>
      </c>
      <c r="M6871" s="16">
        <v>5.3402888808197897</v>
      </c>
      <c r="N6871" s="13">
        <v>6.4070593666190518</v>
      </c>
      <c r="O6871" s="16">
        <v>6.4084159572944355</v>
      </c>
      <c r="P6871" s="16">
        <v>2.2581647676228438</v>
      </c>
      <c r="Q6871" s="16">
        <v>7.3578282671412252</v>
      </c>
      <c r="R6871" s="16">
        <v>3.5496087487115977</v>
      </c>
      <c r="S6871" s="16">
        <v>6.3535369939440853</v>
      </c>
      <c r="T6871" s="16">
        <v>4.7137255626514367</v>
      </c>
      <c r="U6871" s="16">
        <v>7.5271679823222355</v>
      </c>
      <c r="V6871" s="16">
        <v>7.5292879088145268</v>
      </c>
      <c r="W6871" s="16">
        <v>6.3694529983477999</v>
      </c>
      <c r="X6871" s="16">
        <v>5.3402888808197897</v>
      </c>
      <c r="Y6871" s="13">
        <v>6.4070593666190518</v>
      </c>
    </row>
    <row r="6872" spans="2:25" x14ac:dyDescent="0.25">
      <c r="B6872" s="11">
        <v>6869</v>
      </c>
      <c r="C6872" s="13">
        <v>1617.4562918304478</v>
      </c>
      <c r="D6872" s="16">
        <v>4.1237039680792176</v>
      </c>
      <c r="E6872" s="16">
        <v>4.7297873076213994</v>
      </c>
      <c r="F6872" s="16">
        <v>4.6527345559845861</v>
      </c>
      <c r="G6872" s="16">
        <v>3.7145540812197462</v>
      </c>
      <c r="H6872" s="16">
        <v>4.3648278362163557</v>
      </c>
      <c r="I6872" s="16">
        <v>6.2546532957814929</v>
      </c>
      <c r="J6872" s="16">
        <v>4.4422654379240152</v>
      </c>
      <c r="K6872" s="16">
        <v>2.8091992895755338</v>
      </c>
      <c r="L6872" s="16">
        <v>3.001507930555066</v>
      </c>
      <c r="M6872" s="16">
        <v>8.4525940402980275</v>
      </c>
      <c r="N6872" s="13">
        <v>2.509818872041611</v>
      </c>
      <c r="O6872" s="16">
        <v>4.1237039680792176</v>
      </c>
      <c r="P6872" s="16">
        <v>4.7297873076213994</v>
      </c>
      <c r="Q6872" s="16">
        <v>4.6527345559845861</v>
      </c>
      <c r="R6872" s="16">
        <v>3.7145540812197462</v>
      </c>
      <c r="S6872" s="16">
        <v>4.3648278362163557</v>
      </c>
      <c r="T6872" s="16">
        <v>6.2546532957814929</v>
      </c>
      <c r="U6872" s="16">
        <v>4.4422654379240152</v>
      </c>
      <c r="V6872" s="16">
        <v>2.8091992895755338</v>
      </c>
      <c r="W6872" s="16">
        <v>3.001507930555066</v>
      </c>
      <c r="X6872" s="16">
        <v>8.4525940402980275</v>
      </c>
      <c r="Y6872" s="13">
        <v>2.509818872041611</v>
      </c>
    </row>
    <row r="6873" spans="2:25" x14ac:dyDescent="0.25">
      <c r="B6873" s="11">
        <v>6870</v>
      </c>
      <c r="C6873" s="13">
        <v>1715.5909233561069</v>
      </c>
      <c r="D6873" s="16">
        <v>1.5331462767916224</v>
      </c>
      <c r="E6873" s="16">
        <v>5.1675579272505292</v>
      </c>
      <c r="F6873" s="16">
        <v>5.9293594752036825</v>
      </c>
      <c r="G6873" s="16">
        <v>7.473672347820723</v>
      </c>
      <c r="H6873" s="16">
        <v>5.5829686622513446</v>
      </c>
      <c r="I6873" s="16">
        <v>5.5562907755585771</v>
      </c>
      <c r="J6873" s="16">
        <v>7.4695177646707744</v>
      </c>
      <c r="K6873" s="16">
        <v>3.9869889799734493</v>
      </c>
      <c r="L6873" s="16">
        <v>1.8587323575347301</v>
      </c>
      <c r="M6873" s="16">
        <v>4.6545558395131819</v>
      </c>
      <c r="N6873" s="13">
        <v>6.0581158101971084</v>
      </c>
      <c r="O6873" s="16">
        <v>1.5331462767916224</v>
      </c>
      <c r="P6873" s="16">
        <v>5.1675579272505292</v>
      </c>
      <c r="Q6873" s="16">
        <v>5.9293594752036825</v>
      </c>
      <c r="R6873" s="16">
        <v>7.473672347820723</v>
      </c>
      <c r="S6873" s="16">
        <v>5.5829686622513446</v>
      </c>
      <c r="T6873" s="16">
        <v>5.5562907755585771</v>
      </c>
      <c r="U6873" s="16">
        <v>7.4695177646707744</v>
      </c>
      <c r="V6873" s="16">
        <v>3.9869889799734493</v>
      </c>
      <c r="W6873" s="16">
        <v>1.8587323575347301</v>
      </c>
      <c r="X6873" s="16">
        <v>4.6545558395131819</v>
      </c>
      <c r="Y6873" s="13">
        <v>6.0581158101971084</v>
      </c>
    </row>
    <row r="6874" spans="2:25" x14ac:dyDescent="0.25">
      <c r="B6874" s="11">
        <v>6871</v>
      </c>
      <c r="C6874" s="13">
        <v>1749.4758599720706</v>
      </c>
      <c r="D6874" s="16">
        <v>6.5661168674307033</v>
      </c>
      <c r="E6874" s="16">
        <v>4.35673491259519</v>
      </c>
      <c r="F6874" s="16">
        <v>5.0290935798593184</v>
      </c>
      <c r="G6874" s="16">
        <v>0.13225035309559541</v>
      </c>
      <c r="H6874" s="16">
        <v>7.5966785867358997</v>
      </c>
      <c r="I6874" s="16">
        <v>5.3453248569189888</v>
      </c>
      <c r="J6874" s="16">
        <v>3.3786734366861504</v>
      </c>
      <c r="K6874" s="16">
        <v>4.666344527313357</v>
      </c>
      <c r="L6874" s="16">
        <v>4.3069540134961297</v>
      </c>
      <c r="M6874" s="16">
        <v>8.5422322833177908</v>
      </c>
      <c r="N6874" s="13">
        <v>7.4873895573185285</v>
      </c>
      <c r="O6874" s="16">
        <v>6.5661168674307033</v>
      </c>
      <c r="P6874" s="16">
        <v>4.35673491259519</v>
      </c>
      <c r="Q6874" s="16">
        <v>5.0290935798593184</v>
      </c>
      <c r="R6874" s="16">
        <v>0.13225035309559541</v>
      </c>
      <c r="S6874" s="16">
        <v>7.5966785867358997</v>
      </c>
      <c r="T6874" s="16">
        <v>5.3453248569189888</v>
      </c>
      <c r="U6874" s="16">
        <v>3.3786734366861504</v>
      </c>
      <c r="V6874" s="16">
        <v>4.666344527313357</v>
      </c>
      <c r="W6874" s="16">
        <v>4.3069540134961297</v>
      </c>
      <c r="X6874" s="16">
        <v>8.5422322833177908</v>
      </c>
      <c r="Y6874" s="13">
        <v>7.4873895573185285</v>
      </c>
    </row>
    <row r="6875" spans="2:25" x14ac:dyDescent="0.25">
      <c r="B6875" s="11">
        <v>6872</v>
      </c>
      <c r="C6875" s="13">
        <v>1736.3636757754384</v>
      </c>
      <c r="D6875" s="16">
        <v>5.0919984706096617</v>
      </c>
      <c r="E6875" s="16">
        <v>3.8903819039812157</v>
      </c>
      <c r="F6875" s="16">
        <v>10.43041328089561</v>
      </c>
      <c r="G6875" s="16">
        <v>5.1764087848836029</v>
      </c>
      <c r="H6875" s="16">
        <v>7.0568232426870168</v>
      </c>
      <c r="I6875" s="16">
        <v>6.2467785616936746</v>
      </c>
      <c r="J6875" s="16">
        <v>2.6471746225553328</v>
      </c>
      <c r="K6875" s="16">
        <v>3.9331775591935902</v>
      </c>
      <c r="L6875" s="16">
        <v>3.5073242825579118</v>
      </c>
      <c r="M6875" s="16">
        <v>3.7907280155303003</v>
      </c>
      <c r="N6875" s="13">
        <v>4.8008076148606804</v>
      </c>
      <c r="O6875" s="16">
        <v>5.0919984706096617</v>
      </c>
      <c r="P6875" s="16">
        <v>3.8903819039812157</v>
      </c>
      <c r="Q6875" s="16">
        <v>10.43041328089561</v>
      </c>
      <c r="R6875" s="16">
        <v>5.1764087848836029</v>
      </c>
      <c r="S6875" s="16">
        <v>7.0568232426870168</v>
      </c>
      <c r="T6875" s="16">
        <v>6.2467785616936746</v>
      </c>
      <c r="U6875" s="16">
        <v>2.6471746225553328</v>
      </c>
      <c r="V6875" s="16">
        <v>3.9331775591935902</v>
      </c>
      <c r="W6875" s="16">
        <v>3.5073242825579118</v>
      </c>
      <c r="X6875" s="16">
        <v>3.7907280155303003</v>
      </c>
      <c r="Y6875" s="13">
        <v>4.8008076148606804</v>
      </c>
    </row>
    <row r="6876" spans="2:25" x14ac:dyDescent="0.25">
      <c r="B6876" s="11">
        <v>6873</v>
      </c>
      <c r="C6876" s="13">
        <v>1795.5303156502021</v>
      </c>
      <c r="D6876" s="16">
        <v>4.7364388900694498</v>
      </c>
      <c r="E6876" s="16">
        <v>7.6552759427340522</v>
      </c>
      <c r="F6876" s="16">
        <v>1.7848668003755894</v>
      </c>
      <c r="G6876" s="16">
        <v>7.1070592425641168</v>
      </c>
      <c r="H6876" s="16">
        <v>4.7469053417168654</v>
      </c>
      <c r="I6876" s="16">
        <v>5.9335725639215964</v>
      </c>
      <c r="J6876" s="16">
        <v>2.7628845520894991</v>
      </c>
      <c r="K6876" s="16">
        <v>6.5191756396140077</v>
      </c>
      <c r="L6876" s="16">
        <v>8.2711792559772341</v>
      </c>
      <c r="M6876" s="16">
        <v>4.4989629190263134</v>
      </c>
      <c r="N6876" s="13">
        <v>6.0550850436617845</v>
      </c>
      <c r="O6876" s="16">
        <v>4.7364388900694498</v>
      </c>
      <c r="P6876" s="16">
        <v>7.6552759427340522</v>
      </c>
      <c r="Q6876" s="16">
        <v>1.7848668003755894</v>
      </c>
      <c r="R6876" s="16">
        <v>7.1070592425641168</v>
      </c>
      <c r="S6876" s="16">
        <v>4.7469053417168654</v>
      </c>
      <c r="T6876" s="16">
        <v>5.9335725639215964</v>
      </c>
      <c r="U6876" s="16">
        <v>2.7628845520894991</v>
      </c>
      <c r="V6876" s="16">
        <v>6.5191756396140077</v>
      </c>
      <c r="W6876" s="16">
        <v>8.2711792559772341</v>
      </c>
      <c r="X6876" s="16">
        <v>4.4989629190263134</v>
      </c>
      <c r="Y6876" s="13">
        <v>6.0550850436617845</v>
      </c>
    </row>
    <row r="6877" spans="2:25" x14ac:dyDescent="0.25">
      <c r="B6877" s="11">
        <v>6874</v>
      </c>
      <c r="C6877" s="13">
        <v>1756.0003943691427</v>
      </c>
      <c r="D6877" s="16">
        <v>3.1118010773669535</v>
      </c>
      <c r="E6877" s="16">
        <v>4.1294143385444464</v>
      </c>
      <c r="F6877" s="16">
        <v>6.4547631110711432</v>
      </c>
      <c r="G6877" s="16">
        <v>4.5058707891219125</v>
      </c>
      <c r="H6877" s="16">
        <v>6.574481813357286</v>
      </c>
      <c r="I6877" s="16">
        <v>5.5252384541493678</v>
      </c>
      <c r="J6877" s="16">
        <v>6.1059265503370614</v>
      </c>
      <c r="K6877" s="16">
        <v>7.3711510212959013</v>
      </c>
      <c r="L6877" s="16">
        <v>4.66922286425394</v>
      </c>
      <c r="M6877" s="16">
        <v>5.7162006843320938</v>
      </c>
      <c r="N6877" s="13">
        <v>3.4609805143344774</v>
      </c>
      <c r="O6877" s="16">
        <v>3.1118010773669535</v>
      </c>
      <c r="P6877" s="16">
        <v>4.1294143385444464</v>
      </c>
      <c r="Q6877" s="16">
        <v>6.4547631110711432</v>
      </c>
      <c r="R6877" s="16">
        <v>4.5058707891219125</v>
      </c>
      <c r="S6877" s="16">
        <v>6.574481813357286</v>
      </c>
      <c r="T6877" s="16">
        <v>5.5252384541493678</v>
      </c>
      <c r="U6877" s="16">
        <v>6.1059265503370614</v>
      </c>
      <c r="V6877" s="16">
        <v>7.3711510212959013</v>
      </c>
      <c r="W6877" s="16">
        <v>4.66922286425394</v>
      </c>
      <c r="X6877" s="16">
        <v>5.7162006843320938</v>
      </c>
      <c r="Y6877" s="13">
        <v>3.4609805143344774</v>
      </c>
    </row>
    <row r="6878" spans="2:25" x14ac:dyDescent="0.25">
      <c r="B6878" s="11">
        <v>6875</v>
      </c>
      <c r="C6878" s="13">
        <v>1666.5309803646994</v>
      </c>
      <c r="D6878" s="16">
        <v>3.810060154801719</v>
      </c>
      <c r="E6878" s="16">
        <v>5.3577724151727564</v>
      </c>
      <c r="F6878" s="16">
        <v>4.0211618701838558</v>
      </c>
      <c r="G6878" s="16">
        <v>7.3742552117248721</v>
      </c>
      <c r="H6878" s="16">
        <v>3.8046279462956005</v>
      </c>
      <c r="I6878" s="16">
        <v>4.0311346551405638</v>
      </c>
      <c r="J6878" s="16">
        <v>3.4458423255935564</v>
      </c>
      <c r="K6878" s="16">
        <v>3.6298957022189153</v>
      </c>
      <c r="L6878" s="16">
        <v>6.4471483082631416</v>
      </c>
      <c r="M6878" s="16">
        <v>4.5470668352209547</v>
      </c>
      <c r="N6878" s="13">
        <v>5.6570308826702096</v>
      </c>
      <c r="O6878" s="16">
        <v>3.810060154801719</v>
      </c>
      <c r="P6878" s="16">
        <v>5.3577724151727564</v>
      </c>
      <c r="Q6878" s="16">
        <v>4.0211618701838558</v>
      </c>
      <c r="R6878" s="16">
        <v>7.3742552117248721</v>
      </c>
      <c r="S6878" s="16">
        <v>3.8046279462956005</v>
      </c>
      <c r="T6878" s="16">
        <v>4.0311346551405638</v>
      </c>
      <c r="U6878" s="16">
        <v>3.4458423255935564</v>
      </c>
      <c r="V6878" s="16">
        <v>3.6298957022189153</v>
      </c>
      <c r="W6878" s="16">
        <v>6.4471483082631416</v>
      </c>
      <c r="X6878" s="16">
        <v>4.5470668352209547</v>
      </c>
      <c r="Y6878" s="13">
        <v>5.6570308826702096</v>
      </c>
    </row>
    <row r="6879" spans="2:25" x14ac:dyDescent="0.25">
      <c r="B6879" s="11">
        <v>6876</v>
      </c>
      <c r="C6879" s="13">
        <v>1751.2240885128633</v>
      </c>
      <c r="D6879" s="16">
        <v>0.56810966943021945</v>
      </c>
      <c r="E6879" s="16">
        <v>6.1185238269024742</v>
      </c>
      <c r="F6879" s="16">
        <v>5.2811094017860114</v>
      </c>
      <c r="G6879" s="16">
        <v>4.901726371591046</v>
      </c>
      <c r="H6879" s="16">
        <v>9.1278441257003156</v>
      </c>
      <c r="I6879" s="16">
        <v>7.3202232871725172</v>
      </c>
      <c r="J6879" s="16">
        <v>4.257336351237031</v>
      </c>
      <c r="K6879" s="16">
        <v>2.2297691328835483</v>
      </c>
      <c r="L6879" s="16">
        <v>5.7254658290482601</v>
      </c>
      <c r="M6879" s="16">
        <v>6.9910488450355182</v>
      </c>
      <c r="N6879" s="13">
        <v>4.9943384734055138</v>
      </c>
      <c r="O6879" s="16">
        <v>0.56810966943021945</v>
      </c>
      <c r="P6879" s="16">
        <v>6.1185238269024742</v>
      </c>
      <c r="Q6879" s="16">
        <v>5.2811094017860114</v>
      </c>
      <c r="R6879" s="16">
        <v>4.901726371591046</v>
      </c>
      <c r="S6879" s="16">
        <v>9.1278441257003156</v>
      </c>
      <c r="T6879" s="16">
        <v>7.3202232871725172</v>
      </c>
      <c r="U6879" s="16">
        <v>4.257336351237031</v>
      </c>
      <c r="V6879" s="16">
        <v>2.2297691328835483</v>
      </c>
      <c r="W6879" s="16">
        <v>5.7254658290482601</v>
      </c>
      <c r="X6879" s="16">
        <v>6.9910488450355182</v>
      </c>
      <c r="Y6879" s="13">
        <v>4.9943384734055138</v>
      </c>
    </row>
    <row r="6880" spans="2:25" x14ac:dyDescent="0.25">
      <c r="B6880" s="11">
        <v>6877</v>
      </c>
      <c r="C6880" s="13">
        <v>1571.7446048486941</v>
      </c>
      <c r="D6880" s="16">
        <v>0.14362660262742377</v>
      </c>
      <c r="E6880" s="16">
        <v>4.4944111623634386</v>
      </c>
      <c r="F6880" s="16">
        <v>4.2008326730933083</v>
      </c>
      <c r="G6880" s="16">
        <v>4.8929253212877359</v>
      </c>
      <c r="H6880" s="16">
        <v>5.6114089767328679E-2</v>
      </c>
      <c r="I6880" s="16">
        <v>6.2113243364177055</v>
      </c>
      <c r="J6880" s="16">
        <v>7.3352276355151318</v>
      </c>
      <c r="K6880" s="16">
        <v>3.6653438404688989</v>
      </c>
      <c r="L6880" s="16">
        <v>1.2042386044569029</v>
      </c>
      <c r="M6880" s="16">
        <v>6.5535472677019184</v>
      </c>
      <c r="N6880" s="13">
        <v>7.5296429665529923</v>
      </c>
      <c r="O6880" s="16">
        <v>0.14362660262742377</v>
      </c>
      <c r="P6880" s="16">
        <v>4.4944111623634386</v>
      </c>
      <c r="Q6880" s="16">
        <v>4.2008326730933083</v>
      </c>
      <c r="R6880" s="16">
        <v>4.8929253212877359</v>
      </c>
      <c r="S6880" s="16">
        <v>5.6114089767328679E-2</v>
      </c>
      <c r="T6880" s="16">
        <v>6.2113243364177055</v>
      </c>
      <c r="U6880" s="16">
        <v>7.3352276355151318</v>
      </c>
      <c r="V6880" s="16">
        <v>3.6653438404688989</v>
      </c>
      <c r="W6880" s="16">
        <v>1.2042386044569029</v>
      </c>
      <c r="X6880" s="16">
        <v>6.5535472677019184</v>
      </c>
      <c r="Y6880" s="13">
        <v>7.5296429665529923</v>
      </c>
    </row>
    <row r="6881" spans="2:25" x14ac:dyDescent="0.25">
      <c r="B6881" s="11">
        <v>6878</v>
      </c>
      <c r="C6881" s="13">
        <v>1719.9757491043861</v>
      </c>
      <c r="D6881" s="16">
        <v>7.5848716154593347</v>
      </c>
      <c r="E6881" s="16">
        <v>8.2231606905044181</v>
      </c>
      <c r="F6881" s="16">
        <v>2.0026710386160107</v>
      </c>
      <c r="G6881" s="16">
        <v>5.6528593271460315</v>
      </c>
      <c r="H6881" s="16">
        <v>1.6771896237294177</v>
      </c>
      <c r="I6881" s="16">
        <v>4.2995329206192707</v>
      </c>
      <c r="J6881" s="16">
        <v>6.1937566990824866</v>
      </c>
      <c r="K6881" s="16">
        <v>4.1176108243982226</v>
      </c>
      <c r="L6881" s="16">
        <v>6.1594620824950423</v>
      </c>
      <c r="M6881" s="16">
        <v>5.8980127944409784</v>
      </c>
      <c r="N6881" s="13">
        <v>3.7574868780813766</v>
      </c>
      <c r="O6881" s="16">
        <v>7.5848716154593347</v>
      </c>
      <c r="P6881" s="16">
        <v>8.2231606905044181</v>
      </c>
      <c r="Q6881" s="16">
        <v>2.0026710386160107</v>
      </c>
      <c r="R6881" s="16">
        <v>5.6528593271460315</v>
      </c>
      <c r="S6881" s="16">
        <v>1.6771896237294177</v>
      </c>
      <c r="T6881" s="16">
        <v>4.2995329206192707</v>
      </c>
      <c r="U6881" s="16">
        <v>6.1937566990824866</v>
      </c>
      <c r="V6881" s="16">
        <v>4.1176108243982226</v>
      </c>
      <c r="W6881" s="16">
        <v>6.1594620824950423</v>
      </c>
      <c r="X6881" s="16">
        <v>5.8980127944409784</v>
      </c>
      <c r="Y6881" s="13">
        <v>3.7574868780813766</v>
      </c>
    </row>
    <row r="6882" spans="2:25" x14ac:dyDescent="0.25">
      <c r="B6882" s="11">
        <v>6879</v>
      </c>
      <c r="C6882" s="13">
        <v>1830.4102955318749</v>
      </c>
      <c r="D6882" s="16">
        <v>7.151925398805373</v>
      </c>
      <c r="E6882" s="16">
        <v>1.6832305470129887</v>
      </c>
      <c r="F6882" s="16">
        <v>3.5784092829208012</v>
      </c>
      <c r="G6882" s="16">
        <v>6.407886199455195</v>
      </c>
      <c r="H6882" s="16">
        <v>8.7794841474630161</v>
      </c>
      <c r="I6882" s="16">
        <v>5.2191154470597283</v>
      </c>
      <c r="J6882" s="16">
        <v>4.6976209214625015</v>
      </c>
      <c r="K6882" s="16">
        <v>6.0122180991817356</v>
      </c>
      <c r="L6882" s="16">
        <v>5.8306985305894452</v>
      </c>
      <c r="M6882" s="16">
        <v>7.7943030944710481</v>
      </c>
      <c r="N6882" s="13">
        <v>4.9424427770458674</v>
      </c>
      <c r="O6882" s="16">
        <v>7.151925398805373</v>
      </c>
      <c r="P6882" s="16">
        <v>1.6832305470129887</v>
      </c>
      <c r="Q6882" s="16">
        <v>3.5784092829208012</v>
      </c>
      <c r="R6882" s="16">
        <v>6.407886199455195</v>
      </c>
      <c r="S6882" s="16">
        <v>8.7794841474630161</v>
      </c>
      <c r="T6882" s="16">
        <v>5.2191154470597283</v>
      </c>
      <c r="U6882" s="16">
        <v>4.6976209214625015</v>
      </c>
      <c r="V6882" s="16">
        <v>6.0122180991817356</v>
      </c>
      <c r="W6882" s="16">
        <v>5.8306985305894452</v>
      </c>
      <c r="X6882" s="16">
        <v>7.7943030944710481</v>
      </c>
      <c r="Y6882" s="13">
        <v>4.9424427770458674</v>
      </c>
    </row>
    <row r="6883" spans="2:25" x14ac:dyDescent="0.25">
      <c r="B6883" s="11">
        <v>6880</v>
      </c>
      <c r="C6883" s="13">
        <v>1814.3020390154531</v>
      </c>
      <c r="D6883" s="16">
        <v>4.9586458245316072</v>
      </c>
      <c r="E6883" s="16">
        <v>6.9782967885068405</v>
      </c>
      <c r="F6883" s="16">
        <v>2.4049188699442881</v>
      </c>
      <c r="G6883" s="16">
        <v>7.1702235904552847</v>
      </c>
      <c r="H6883" s="16">
        <v>5.1321343619742814</v>
      </c>
      <c r="I6883" s="16">
        <v>6.0299983198554532</v>
      </c>
      <c r="J6883" s="16">
        <v>8.0188220080472448</v>
      </c>
      <c r="K6883" s="16">
        <v>8.5757780514742947</v>
      </c>
      <c r="L6883" s="16">
        <v>3.1537231510883421</v>
      </c>
      <c r="M6883" s="16">
        <v>5.829711242957675</v>
      </c>
      <c r="N6883" s="13">
        <v>2.9315539022676123</v>
      </c>
      <c r="O6883" s="16">
        <v>4.9586458245316072</v>
      </c>
      <c r="P6883" s="16">
        <v>6.9782967885068405</v>
      </c>
      <c r="Q6883" s="16">
        <v>2.4049188699442881</v>
      </c>
      <c r="R6883" s="16">
        <v>7.1702235904552847</v>
      </c>
      <c r="S6883" s="16">
        <v>5.1321343619742814</v>
      </c>
      <c r="T6883" s="16">
        <v>6.0299983198554532</v>
      </c>
      <c r="U6883" s="16">
        <v>8.0188220080472448</v>
      </c>
      <c r="V6883" s="16">
        <v>8.5757780514742947</v>
      </c>
      <c r="W6883" s="16">
        <v>3.1537231510883421</v>
      </c>
      <c r="X6883" s="16">
        <v>5.829711242957675</v>
      </c>
      <c r="Y6883" s="13">
        <v>2.9315539022676123</v>
      </c>
    </row>
    <row r="6884" spans="2:25" x14ac:dyDescent="0.25">
      <c r="B6884" s="11">
        <v>6881</v>
      </c>
      <c r="C6884" s="13">
        <v>1659.4587988917349</v>
      </c>
      <c r="D6884" s="16">
        <v>2.8608474905237409</v>
      </c>
      <c r="E6884" s="16">
        <v>7.8310663533828322</v>
      </c>
      <c r="F6884" s="16">
        <v>5.1782326508191927</v>
      </c>
      <c r="G6884" s="16">
        <v>3.9749118923883464</v>
      </c>
      <c r="H6884" s="16">
        <v>6.5999808654636549</v>
      </c>
      <c r="I6884" s="16">
        <v>3.1818265242618411</v>
      </c>
      <c r="J6884" s="16">
        <v>1.1667605339083527</v>
      </c>
      <c r="K6884" s="16">
        <v>2.9489158654411116</v>
      </c>
      <c r="L6884" s="16">
        <v>6.0549509629370366</v>
      </c>
      <c r="M6884" s="16">
        <v>5.9389271063239999</v>
      </c>
      <c r="N6884" s="13">
        <v>6.0592382768302588</v>
      </c>
      <c r="O6884" s="16">
        <v>2.8608474905237409</v>
      </c>
      <c r="P6884" s="16">
        <v>7.8310663533828322</v>
      </c>
      <c r="Q6884" s="16">
        <v>5.1782326508191927</v>
      </c>
      <c r="R6884" s="16">
        <v>3.9749118923883464</v>
      </c>
      <c r="S6884" s="16">
        <v>6.5999808654636549</v>
      </c>
      <c r="T6884" s="16">
        <v>3.1818265242618411</v>
      </c>
      <c r="U6884" s="16">
        <v>1.1667605339083527</v>
      </c>
      <c r="V6884" s="16">
        <v>2.9489158654411116</v>
      </c>
      <c r="W6884" s="16">
        <v>6.0549509629370366</v>
      </c>
      <c r="X6884" s="16">
        <v>5.9389271063239999</v>
      </c>
      <c r="Y6884" s="13">
        <v>6.0592382768302588</v>
      </c>
    </row>
    <row r="6885" spans="2:25" x14ac:dyDescent="0.25">
      <c r="B6885" s="11">
        <v>6882</v>
      </c>
      <c r="C6885" s="13">
        <v>1840.0157280853014</v>
      </c>
      <c r="D6885" s="16">
        <v>1.8490398838900184</v>
      </c>
      <c r="E6885" s="16">
        <v>7.0422407529019644</v>
      </c>
      <c r="F6885" s="16">
        <v>2.6141353979172082</v>
      </c>
      <c r="G6885" s="16">
        <v>4.9494127533603356</v>
      </c>
      <c r="H6885" s="16">
        <v>9.5362657911026822</v>
      </c>
      <c r="I6885" s="16">
        <v>8.7545118586515578</v>
      </c>
      <c r="J6885" s="16">
        <v>7.2774963509809858</v>
      </c>
      <c r="K6885" s="16">
        <v>5.0922199855972536</v>
      </c>
      <c r="L6885" s="16">
        <v>5.7862024066557964</v>
      </c>
      <c r="M6885" s="16">
        <v>4.0877890414457383</v>
      </c>
      <c r="N6885" s="13">
        <v>5.7416091867141761</v>
      </c>
      <c r="O6885" s="16">
        <v>1.8490398838900184</v>
      </c>
      <c r="P6885" s="16">
        <v>7.0422407529019644</v>
      </c>
      <c r="Q6885" s="16">
        <v>2.6141353979172082</v>
      </c>
      <c r="R6885" s="16">
        <v>4.9494127533603356</v>
      </c>
      <c r="S6885" s="16">
        <v>9.5362657911026822</v>
      </c>
      <c r="T6885" s="16">
        <v>8.7545118586515578</v>
      </c>
      <c r="U6885" s="16">
        <v>7.2774963509809858</v>
      </c>
      <c r="V6885" s="16">
        <v>5.0922199855972536</v>
      </c>
      <c r="W6885" s="16">
        <v>5.7862024066557964</v>
      </c>
      <c r="X6885" s="16">
        <v>4.0877890414457383</v>
      </c>
      <c r="Y6885" s="13">
        <v>5.7416091867141761</v>
      </c>
    </row>
    <row r="6886" spans="2:25" x14ac:dyDescent="0.25">
      <c r="B6886" s="11">
        <v>6883</v>
      </c>
      <c r="C6886" s="13">
        <v>1911.1972637790129</v>
      </c>
      <c r="D6886" s="16">
        <v>4.7423168954366508</v>
      </c>
      <c r="E6886" s="16">
        <v>4.3609276836309103</v>
      </c>
      <c r="F6886" s="16">
        <v>4.1020609722780303</v>
      </c>
      <c r="G6886" s="16">
        <v>3.7860969874090955</v>
      </c>
      <c r="H6886" s="16">
        <v>9.9028652522918872</v>
      </c>
      <c r="I6886" s="16">
        <v>10.369566616797943</v>
      </c>
      <c r="J6886" s="16">
        <v>4.1963579936062771</v>
      </c>
      <c r="K6886" s="16">
        <v>5.8732390597730078</v>
      </c>
      <c r="L6886" s="16">
        <v>8.8519257594578988</v>
      </c>
      <c r="M6886" s="16">
        <v>1.3751525175970607</v>
      </c>
      <c r="N6886" s="13">
        <v>9.3500802776327205</v>
      </c>
      <c r="O6886" s="16">
        <v>4.7423168954366508</v>
      </c>
      <c r="P6886" s="16">
        <v>4.3609276836309103</v>
      </c>
      <c r="Q6886" s="16">
        <v>4.1020609722780303</v>
      </c>
      <c r="R6886" s="16">
        <v>3.7860969874090955</v>
      </c>
      <c r="S6886" s="16">
        <v>9.9028652522918872</v>
      </c>
      <c r="T6886" s="16">
        <v>10.369566616797943</v>
      </c>
      <c r="U6886" s="16">
        <v>4.1963579936062771</v>
      </c>
      <c r="V6886" s="16">
        <v>5.8732390597730078</v>
      </c>
      <c r="W6886" s="16">
        <v>8.8519257594578988</v>
      </c>
      <c r="X6886" s="16">
        <v>1.3751525175970607</v>
      </c>
      <c r="Y6886" s="13">
        <v>9.3500802776327205</v>
      </c>
    </row>
    <row r="6887" spans="2:25" x14ac:dyDescent="0.25">
      <c r="B6887" s="11">
        <v>6884</v>
      </c>
      <c r="C6887" s="13">
        <v>1759.7636742660106</v>
      </c>
      <c r="D6887" s="16">
        <v>6.4405505875508471</v>
      </c>
      <c r="E6887" s="16">
        <v>5.8422221508020682</v>
      </c>
      <c r="F6887" s="16">
        <v>8.5075592212844864</v>
      </c>
      <c r="G6887" s="16">
        <v>7.2837285418725397</v>
      </c>
      <c r="H6887" s="16">
        <v>2.4349468904942118</v>
      </c>
      <c r="I6887" s="16">
        <v>4.6921890466535237</v>
      </c>
      <c r="J6887" s="16">
        <v>3.3668176922556956</v>
      </c>
      <c r="K6887" s="16">
        <v>2.7152566038334482</v>
      </c>
      <c r="L6887" s="16">
        <v>4.8018396022409195</v>
      </c>
      <c r="M6887" s="16">
        <v>5.4091714849935908</v>
      </c>
      <c r="N6887" s="13">
        <v>6.4401637771019917</v>
      </c>
      <c r="O6887" s="16">
        <v>6.4405505875508471</v>
      </c>
      <c r="P6887" s="16">
        <v>5.8422221508020682</v>
      </c>
      <c r="Q6887" s="16">
        <v>8.5075592212844864</v>
      </c>
      <c r="R6887" s="16">
        <v>7.2837285418725397</v>
      </c>
      <c r="S6887" s="16">
        <v>2.4349468904942118</v>
      </c>
      <c r="T6887" s="16">
        <v>4.6921890466535237</v>
      </c>
      <c r="U6887" s="16">
        <v>3.3668176922556956</v>
      </c>
      <c r="V6887" s="16">
        <v>2.7152566038334482</v>
      </c>
      <c r="W6887" s="16">
        <v>4.8018396022409195</v>
      </c>
      <c r="X6887" s="16">
        <v>5.4091714849935908</v>
      </c>
      <c r="Y6887" s="13">
        <v>6.4401637771019917</v>
      </c>
    </row>
    <row r="6888" spans="2:25" x14ac:dyDescent="0.25">
      <c r="B6888" s="11">
        <v>6885</v>
      </c>
      <c r="C6888" s="13">
        <v>1742.9608431556176</v>
      </c>
      <c r="D6888" s="16">
        <v>6.2350560094923884</v>
      </c>
      <c r="E6888" s="16">
        <v>8.1518913786375116</v>
      </c>
      <c r="F6888" s="16">
        <v>6.0582844813162007</v>
      </c>
      <c r="G6888" s="16">
        <v>3.0358382763873499</v>
      </c>
      <c r="H6888" s="16">
        <v>5.1946027879260761</v>
      </c>
      <c r="I6888" s="16">
        <v>0.39172021007627578</v>
      </c>
      <c r="J6888" s="16">
        <v>4.8297392028529531</v>
      </c>
      <c r="K6888" s="16">
        <v>7.5501015393056052</v>
      </c>
      <c r="L6888" s="16">
        <v>5.2168000266832131</v>
      </c>
      <c r="M6888" s="16">
        <v>5.5271269582538674</v>
      </c>
      <c r="N6888" s="13">
        <v>4.7740666265820817</v>
      </c>
      <c r="O6888" s="16">
        <v>6.2350560094923884</v>
      </c>
      <c r="P6888" s="16">
        <v>8.1518913786375116</v>
      </c>
      <c r="Q6888" s="16">
        <v>6.0582844813162007</v>
      </c>
      <c r="R6888" s="16">
        <v>3.0358382763873499</v>
      </c>
      <c r="S6888" s="16">
        <v>5.1946027879260761</v>
      </c>
      <c r="T6888" s="16">
        <v>0.39172021007627578</v>
      </c>
      <c r="U6888" s="16">
        <v>4.8297392028529531</v>
      </c>
      <c r="V6888" s="16">
        <v>7.5501015393056052</v>
      </c>
      <c r="W6888" s="16">
        <v>5.2168000266832131</v>
      </c>
      <c r="X6888" s="16">
        <v>5.5271269582538674</v>
      </c>
      <c r="Y6888" s="13">
        <v>4.7740666265820817</v>
      </c>
    </row>
    <row r="6889" spans="2:25" x14ac:dyDescent="0.25">
      <c r="B6889" s="11">
        <v>6886</v>
      </c>
      <c r="C6889" s="13">
        <v>1450.8681606513671</v>
      </c>
      <c r="D6889" s="16">
        <v>7.7341497550591161</v>
      </c>
      <c r="E6889" s="16">
        <v>6.4204268118930612</v>
      </c>
      <c r="F6889" s="16">
        <v>2.7600873182166872</v>
      </c>
      <c r="G6889" s="16">
        <v>1.5614560918205926</v>
      </c>
      <c r="H6889" s="16">
        <v>6.3082146072813785</v>
      </c>
      <c r="I6889" s="16">
        <v>2.0550923499744105</v>
      </c>
      <c r="J6889" s="16">
        <v>2.6926485251309451</v>
      </c>
      <c r="K6889" s="16">
        <v>3.172945402053081</v>
      </c>
      <c r="L6889" s="16">
        <v>1.9832844574835717</v>
      </c>
      <c r="M6889" s="16">
        <v>2.1860564820867983</v>
      </c>
      <c r="N6889" s="13">
        <v>0.9963769009147132</v>
      </c>
      <c r="O6889" s="16">
        <v>7.7341497550591161</v>
      </c>
      <c r="P6889" s="16">
        <v>6.4204268118930612</v>
      </c>
      <c r="Q6889" s="16">
        <v>2.7600873182166872</v>
      </c>
      <c r="R6889" s="16">
        <v>1.5614560918205926</v>
      </c>
      <c r="S6889" s="16">
        <v>6.3082146072813785</v>
      </c>
      <c r="T6889" s="16">
        <v>2.0550923499744105</v>
      </c>
      <c r="U6889" s="16">
        <v>2.6926485251309451</v>
      </c>
      <c r="V6889" s="16">
        <v>3.172945402053081</v>
      </c>
      <c r="W6889" s="16">
        <v>1.9832844574835717</v>
      </c>
      <c r="X6889" s="16">
        <v>2.1860564820867983</v>
      </c>
      <c r="Y6889" s="13">
        <v>0.9963769009147132</v>
      </c>
    </row>
    <row r="6890" spans="2:25" x14ac:dyDescent="0.25">
      <c r="B6890" s="11">
        <v>6887</v>
      </c>
      <c r="C6890" s="13">
        <v>1744.653091647943</v>
      </c>
      <c r="D6890" s="16">
        <v>3.7343807750644649</v>
      </c>
      <c r="E6890" s="16">
        <v>3.191269776877693</v>
      </c>
      <c r="F6890" s="16">
        <v>3.051502220016177</v>
      </c>
      <c r="G6890" s="16">
        <v>7.1226135697105164</v>
      </c>
      <c r="H6890" s="16">
        <v>7.3174181259927087</v>
      </c>
      <c r="I6890" s="16">
        <v>6.577819145573649</v>
      </c>
      <c r="J6890" s="16">
        <v>7.5839073433820383</v>
      </c>
      <c r="K6890" s="16">
        <v>7.0813225626230576</v>
      </c>
      <c r="L6890" s="16">
        <v>5.1205700542424246</v>
      </c>
      <c r="M6890" s="16">
        <v>4.6503181388177781</v>
      </c>
      <c r="N6890" s="13">
        <v>1.6292011106073496</v>
      </c>
      <c r="O6890" s="16">
        <v>3.7343807750644649</v>
      </c>
      <c r="P6890" s="16">
        <v>3.191269776877693</v>
      </c>
      <c r="Q6890" s="16">
        <v>3.051502220016177</v>
      </c>
      <c r="R6890" s="16">
        <v>7.1226135697105164</v>
      </c>
      <c r="S6890" s="16">
        <v>7.3174181259927087</v>
      </c>
      <c r="T6890" s="16">
        <v>6.577819145573649</v>
      </c>
      <c r="U6890" s="16">
        <v>7.5839073433820383</v>
      </c>
      <c r="V6890" s="16">
        <v>7.0813225626230576</v>
      </c>
      <c r="W6890" s="16">
        <v>5.1205700542424246</v>
      </c>
      <c r="X6890" s="16">
        <v>4.6503181388177781</v>
      </c>
      <c r="Y6890" s="13">
        <v>1.6292011106073496</v>
      </c>
    </row>
    <row r="6891" spans="2:25" x14ac:dyDescent="0.25">
      <c r="B6891" s="11">
        <v>6888</v>
      </c>
      <c r="C6891" s="13">
        <v>1741.3894129011071</v>
      </c>
      <c r="D6891" s="16">
        <v>4.7822263823744624</v>
      </c>
      <c r="E6891" s="16">
        <v>3.9344048283885913</v>
      </c>
      <c r="F6891" s="16">
        <v>8.1328808167002222</v>
      </c>
      <c r="G6891" s="16">
        <v>4.1691127955055887</v>
      </c>
      <c r="H6891" s="16">
        <v>7.1378124708526771</v>
      </c>
      <c r="I6891" s="16">
        <v>3.0397475315650726</v>
      </c>
      <c r="J6891" s="16">
        <v>3.1535967631928745</v>
      </c>
      <c r="K6891" s="16">
        <v>3.4961199656019737</v>
      </c>
      <c r="L6891" s="16">
        <v>9.0877327496230915</v>
      </c>
      <c r="M6891" s="16">
        <v>4.6389401415341807</v>
      </c>
      <c r="N6891" s="13">
        <v>5.2843664253848948</v>
      </c>
      <c r="O6891" s="16">
        <v>4.7822263823744624</v>
      </c>
      <c r="P6891" s="16">
        <v>3.9344048283885913</v>
      </c>
      <c r="Q6891" s="16">
        <v>8.1328808167002222</v>
      </c>
      <c r="R6891" s="16">
        <v>4.1691127955055887</v>
      </c>
      <c r="S6891" s="16">
        <v>7.1378124708526771</v>
      </c>
      <c r="T6891" s="16">
        <v>3.0397475315650726</v>
      </c>
      <c r="U6891" s="16">
        <v>3.1535967631928745</v>
      </c>
      <c r="V6891" s="16">
        <v>3.4961199656019737</v>
      </c>
      <c r="W6891" s="16">
        <v>9.0877327496230915</v>
      </c>
      <c r="X6891" s="16">
        <v>4.6389401415341807</v>
      </c>
      <c r="Y6891" s="13">
        <v>5.2843664253848948</v>
      </c>
    </row>
    <row r="6892" spans="2:25" x14ac:dyDescent="0.25">
      <c r="B6892" s="11">
        <v>6889</v>
      </c>
      <c r="C6892" s="13">
        <v>1607.489604584167</v>
      </c>
      <c r="D6892" s="16">
        <v>7.5122477884431254</v>
      </c>
      <c r="E6892" s="16">
        <v>4.8944233733778022</v>
      </c>
      <c r="F6892" s="16">
        <v>2.0370000804108579</v>
      </c>
      <c r="G6892" s="16">
        <v>-2.1633311219243234</v>
      </c>
      <c r="H6892" s="16">
        <v>6.3916372054002553</v>
      </c>
      <c r="I6892" s="16">
        <v>6.0528998258289226</v>
      </c>
      <c r="J6892" s="16">
        <v>2.513787480691192</v>
      </c>
      <c r="K6892" s="16">
        <v>3.6689650665521736</v>
      </c>
      <c r="L6892" s="16">
        <v>6.8238533342740757</v>
      </c>
      <c r="M6892" s="16">
        <v>5.6422980086639862</v>
      </c>
      <c r="N6892" s="13">
        <v>5.2805791004567348</v>
      </c>
      <c r="O6892" s="16">
        <v>7.5122477884431254</v>
      </c>
      <c r="P6892" s="16">
        <v>4.8944233733778022</v>
      </c>
      <c r="Q6892" s="16">
        <v>2.0370000804108579</v>
      </c>
      <c r="R6892" s="16">
        <v>-2.1633311219243234</v>
      </c>
      <c r="S6892" s="16">
        <v>6.3916372054002553</v>
      </c>
      <c r="T6892" s="16">
        <v>6.0528998258289226</v>
      </c>
      <c r="U6892" s="16">
        <v>2.513787480691192</v>
      </c>
      <c r="V6892" s="16">
        <v>3.6689650665521736</v>
      </c>
      <c r="W6892" s="16">
        <v>6.8238533342740757</v>
      </c>
      <c r="X6892" s="16">
        <v>5.6422980086639862</v>
      </c>
      <c r="Y6892" s="13">
        <v>5.2805791004567348</v>
      </c>
    </row>
    <row r="6893" spans="2:25" x14ac:dyDescent="0.25">
      <c r="B6893" s="11">
        <v>6890</v>
      </c>
      <c r="C6893" s="13">
        <v>1848.2324795724346</v>
      </c>
      <c r="D6893" s="16">
        <v>4.6766612594289922</v>
      </c>
      <c r="E6893" s="16">
        <v>6.6204440797575224</v>
      </c>
      <c r="F6893" s="16">
        <v>3.8017146183516237</v>
      </c>
      <c r="G6893" s="16">
        <v>8.0674642710414801</v>
      </c>
      <c r="H6893" s="16">
        <v>7.1795313624787855</v>
      </c>
      <c r="I6893" s="16">
        <v>6.5882606303450366</v>
      </c>
      <c r="J6893" s="16">
        <v>2.7504751938414458</v>
      </c>
      <c r="K6893" s="16">
        <v>5.7075671673598407</v>
      </c>
      <c r="L6893" s="16">
        <v>3.8623102662753341</v>
      </c>
      <c r="M6893" s="16">
        <v>6.4325365354209136</v>
      </c>
      <c r="N6893" s="13">
        <v>7.3890890247315113</v>
      </c>
      <c r="O6893" s="16">
        <v>4.6766612594289922</v>
      </c>
      <c r="P6893" s="16">
        <v>6.6204440797575224</v>
      </c>
      <c r="Q6893" s="16">
        <v>3.8017146183516237</v>
      </c>
      <c r="R6893" s="16">
        <v>8.0674642710414801</v>
      </c>
      <c r="S6893" s="16">
        <v>7.1795313624787855</v>
      </c>
      <c r="T6893" s="16">
        <v>6.5882606303450366</v>
      </c>
      <c r="U6893" s="16">
        <v>2.7504751938414458</v>
      </c>
      <c r="V6893" s="16">
        <v>5.7075671673598407</v>
      </c>
      <c r="W6893" s="16">
        <v>3.8623102662753341</v>
      </c>
      <c r="X6893" s="16">
        <v>6.4325365354209136</v>
      </c>
      <c r="Y6893" s="13">
        <v>7.3890890247315113</v>
      </c>
    </row>
    <row r="6894" spans="2:25" x14ac:dyDescent="0.25">
      <c r="B6894" s="11">
        <v>6891</v>
      </c>
      <c r="C6894" s="13">
        <v>1792.8282004906453</v>
      </c>
      <c r="D6894" s="16">
        <v>4.3139630639600863</v>
      </c>
      <c r="E6894" s="16">
        <v>5.1057284163442054</v>
      </c>
      <c r="F6894" s="16">
        <v>8.0089168093048322</v>
      </c>
      <c r="G6894" s="16">
        <v>4.5779942273132948</v>
      </c>
      <c r="H6894" s="16">
        <v>4.5996377980964578</v>
      </c>
      <c r="I6894" s="16">
        <v>4.3607703490556755</v>
      </c>
      <c r="J6894" s="16">
        <v>7.5207665178986849</v>
      </c>
      <c r="K6894" s="16">
        <v>5.7345082733802331</v>
      </c>
      <c r="L6894" s="16">
        <v>4.7393378958307704</v>
      </c>
      <c r="M6894" s="16">
        <v>4.1931093662339789</v>
      </c>
      <c r="N6894" s="13">
        <v>6.655063352496569</v>
      </c>
      <c r="O6894" s="16">
        <v>4.3139630639600863</v>
      </c>
      <c r="P6894" s="16">
        <v>5.1057284163442054</v>
      </c>
      <c r="Q6894" s="16">
        <v>8.0089168093048322</v>
      </c>
      <c r="R6894" s="16">
        <v>4.5779942273132948</v>
      </c>
      <c r="S6894" s="16">
        <v>4.5996377980964578</v>
      </c>
      <c r="T6894" s="16">
        <v>4.3607703490556755</v>
      </c>
      <c r="U6894" s="16">
        <v>7.5207665178986849</v>
      </c>
      <c r="V6894" s="16">
        <v>5.7345082733802331</v>
      </c>
      <c r="W6894" s="16">
        <v>4.7393378958307704</v>
      </c>
      <c r="X6894" s="16">
        <v>4.1931093662339789</v>
      </c>
      <c r="Y6894" s="13">
        <v>6.655063352496569</v>
      </c>
    </row>
    <row r="6895" spans="2:25" x14ac:dyDescent="0.25">
      <c r="B6895" s="11">
        <v>6892</v>
      </c>
      <c r="C6895" s="13">
        <v>1731.639901729606</v>
      </c>
      <c r="D6895" s="16">
        <v>-0.42728977365391607</v>
      </c>
      <c r="E6895" s="16">
        <v>4.7376103252848827</v>
      </c>
      <c r="F6895" s="16">
        <v>7.003236900452892</v>
      </c>
      <c r="G6895" s="16">
        <v>5.8576422402578245</v>
      </c>
      <c r="H6895" s="16">
        <v>7.75078464929289</v>
      </c>
      <c r="I6895" s="16">
        <v>7.0454839170828656</v>
      </c>
      <c r="J6895" s="16">
        <v>2.819807824752139</v>
      </c>
      <c r="K6895" s="16">
        <v>6.0417702243081388</v>
      </c>
      <c r="L6895" s="16">
        <v>6.6575513682992442</v>
      </c>
      <c r="M6895" s="16">
        <v>4.7376200134211137</v>
      </c>
      <c r="N6895" s="13">
        <v>4.1107415838982932</v>
      </c>
      <c r="O6895" s="16">
        <v>-0.42728977365391607</v>
      </c>
      <c r="P6895" s="16">
        <v>4.7376103252848827</v>
      </c>
      <c r="Q6895" s="16">
        <v>7.003236900452892</v>
      </c>
      <c r="R6895" s="16">
        <v>5.8576422402578245</v>
      </c>
      <c r="S6895" s="16">
        <v>7.75078464929289</v>
      </c>
      <c r="T6895" s="16">
        <v>7.0454839170828656</v>
      </c>
      <c r="U6895" s="16">
        <v>2.819807824752139</v>
      </c>
      <c r="V6895" s="16">
        <v>6.0417702243081388</v>
      </c>
      <c r="W6895" s="16">
        <v>6.6575513682992442</v>
      </c>
      <c r="X6895" s="16">
        <v>4.7376200134211137</v>
      </c>
      <c r="Y6895" s="13">
        <v>4.1107415838982932</v>
      </c>
    </row>
    <row r="6896" spans="2:25" x14ac:dyDescent="0.25">
      <c r="B6896" s="11">
        <v>6893</v>
      </c>
      <c r="C6896" s="13">
        <v>1555.1420186146349</v>
      </c>
      <c r="D6896" s="16">
        <v>2.8404812980274361</v>
      </c>
      <c r="E6896" s="16">
        <v>2.3759227830647629</v>
      </c>
      <c r="F6896" s="16">
        <v>5.6482455175704551</v>
      </c>
      <c r="G6896" s="16">
        <v>4.7505811960161051</v>
      </c>
      <c r="H6896" s="16">
        <v>2.6677090591185295</v>
      </c>
      <c r="I6896" s="16">
        <v>3.5648183072689612</v>
      </c>
      <c r="J6896" s="16">
        <v>7.5042596666112189</v>
      </c>
      <c r="K6896" s="16">
        <v>5.4891250821533344</v>
      </c>
      <c r="L6896" s="16">
        <v>4.603216270500921</v>
      </c>
      <c r="M6896" s="16">
        <v>4.0694624858645216</v>
      </c>
      <c r="N6896" s="13">
        <v>1.4561782402820054</v>
      </c>
      <c r="O6896" s="16">
        <v>2.8404812980274361</v>
      </c>
      <c r="P6896" s="16">
        <v>2.3759227830647629</v>
      </c>
      <c r="Q6896" s="16">
        <v>5.6482455175704551</v>
      </c>
      <c r="R6896" s="16">
        <v>4.7505811960161051</v>
      </c>
      <c r="S6896" s="16">
        <v>2.6677090591185295</v>
      </c>
      <c r="T6896" s="16">
        <v>3.5648183072689612</v>
      </c>
      <c r="U6896" s="16">
        <v>7.5042596666112189</v>
      </c>
      <c r="V6896" s="16">
        <v>5.4891250821533344</v>
      </c>
      <c r="W6896" s="16">
        <v>4.603216270500921</v>
      </c>
      <c r="X6896" s="16">
        <v>4.0694624858645216</v>
      </c>
      <c r="Y6896" s="13">
        <v>1.4561782402820054</v>
      </c>
    </row>
    <row r="6897" spans="2:25" x14ac:dyDescent="0.25">
      <c r="B6897" s="11">
        <v>6894</v>
      </c>
      <c r="C6897" s="13">
        <v>1601.3589029292261</v>
      </c>
      <c r="D6897" s="16">
        <v>2.4917199299951185</v>
      </c>
      <c r="E6897" s="16">
        <v>2.5953702736761382</v>
      </c>
      <c r="F6897" s="16">
        <v>6.2149587638890598</v>
      </c>
      <c r="G6897" s="16">
        <v>8.2736072892873338</v>
      </c>
      <c r="H6897" s="16">
        <v>5.2418882142356384</v>
      </c>
      <c r="I6897" s="16">
        <v>0.66316221381062412</v>
      </c>
      <c r="J6897" s="16">
        <v>0.52760961073444701</v>
      </c>
      <c r="K6897" s="16">
        <v>10.0427276782187</v>
      </c>
      <c r="L6897" s="16">
        <v>4.1159095910489665</v>
      </c>
      <c r="M6897" s="16">
        <v>5.9990630254033492</v>
      </c>
      <c r="N6897" s="13">
        <v>2.1587924666967009</v>
      </c>
      <c r="O6897" s="16">
        <v>2.4917199299951185</v>
      </c>
      <c r="P6897" s="16">
        <v>2.5953702736761382</v>
      </c>
      <c r="Q6897" s="16">
        <v>6.2149587638890598</v>
      </c>
      <c r="R6897" s="16">
        <v>8.2736072892873338</v>
      </c>
      <c r="S6897" s="16">
        <v>5.2418882142356384</v>
      </c>
      <c r="T6897" s="16">
        <v>0.66316221381062412</v>
      </c>
      <c r="U6897" s="16">
        <v>0.52760961073444701</v>
      </c>
      <c r="V6897" s="16">
        <v>10.0427276782187</v>
      </c>
      <c r="W6897" s="16">
        <v>4.1159095910489665</v>
      </c>
      <c r="X6897" s="16">
        <v>5.9990630254033492</v>
      </c>
      <c r="Y6897" s="13">
        <v>2.1587924666967009</v>
      </c>
    </row>
    <row r="6898" spans="2:25" x14ac:dyDescent="0.25">
      <c r="B6898" s="11">
        <v>6895</v>
      </c>
      <c r="C6898" s="13">
        <v>1627.4859871147478</v>
      </c>
      <c r="D6898" s="16">
        <v>6.1369234498732048</v>
      </c>
      <c r="E6898" s="16">
        <v>2.1485426303761024</v>
      </c>
      <c r="F6898" s="16">
        <v>5.3721527397698168</v>
      </c>
      <c r="G6898" s="16">
        <v>3.4476875197472765</v>
      </c>
      <c r="H6898" s="16">
        <v>1.921121966249201</v>
      </c>
      <c r="I6898" s="16">
        <v>4.3453297098961583</v>
      </c>
      <c r="J6898" s="16">
        <v>3.0923517539847962</v>
      </c>
      <c r="K6898" s="16">
        <v>7.8352152611315571</v>
      </c>
      <c r="L6898" s="16">
        <v>3.8170623255332976</v>
      </c>
      <c r="M6898" s="16">
        <v>6.1511613070217708</v>
      </c>
      <c r="N6898" s="13">
        <v>5.4608166883157709</v>
      </c>
      <c r="O6898" s="16">
        <v>6.1369234498732048</v>
      </c>
      <c r="P6898" s="16">
        <v>2.1485426303761024</v>
      </c>
      <c r="Q6898" s="16">
        <v>5.3721527397698168</v>
      </c>
      <c r="R6898" s="16">
        <v>3.4476875197472765</v>
      </c>
      <c r="S6898" s="16">
        <v>1.921121966249201</v>
      </c>
      <c r="T6898" s="16">
        <v>4.3453297098961583</v>
      </c>
      <c r="U6898" s="16">
        <v>3.0923517539847962</v>
      </c>
      <c r="V6898" s="16">
        <v>7.8352152611315571</v>
      </c>
      <c r="W6898" s="16">
        <v>3.8170623255332976</v>
      </c>
      <c r="X6898" s="16">
        <v>6.1511613070217708</v>
      </c>
      <c r="Y6898" s="13">
        <v>5.4608166883157709</v>
      </c>
    </row>
    <row r="6899" spans="2:25" x14ac:dyDescent="0.25">
      <c r="B6899" s="11">
        <v>6896</v>
      </c>
      <c r="C6899" s="13">
        <v>1827.1749656582849</v>
      </c>
      <c r="D6899" s="16">
        <v>6.0722789369585426</v>
      </c>
      <c r="E6899" s="16">
        <v>7.2647828108625045</v>
      </c>
      <c r="F6899" s="16">
        <v>3.417732540589971</v>
      </c>
      <c r="G6899" s="16">
        <v>2.4961047816472708</v>
      </c>
      <c r="H6899" s="16">
        <v>8.0010015698942372</v>
      </c>
      <c r="I6899" s="16">
        <v>6.8890818467518775</v>
      </c>
      <c r="J6899" s="16">
        <v>6.1937104636940354</v>
      </c>
      <c r="K6899" s="16">
        <v>6.9584334754312795</v>
      </c>
      <c r="L6899" s="16">
        <v>2.6584177509369313</v>
      </c>
      <c r="M6899" s="16">
        <v>4.3361112116541456</v>
      </c>
      <c r="N6899" s="13">
        <v>7.6344932403187507</v>
      </c>
      <c r="O6899" s="16">
        <v>6.0722789369585426</v>
      </c>
      <c r="P6899" s="16">
        <v>7.2647828108625045</v>
      </c>
      <c r="Q6899" s="16">
        <v>3.417732540589971</v>
      </c>
      <c r="R6899" s="16">
        <v>2.4961047816472708</v>
      </c>
      <c r="S6899" s="16">
        <v>8.0010015698942372</v>
      </c>
      <c r="T6899" s="16">
        <v>6.8890818467518775</v>
      </c>
      <c r="U6899" s="16">
        <v>6.1937104636940354</v>
      </c>
      <c r="V6899" s="16">
        <v>6.9584334754312795</v>
      </c>
      <c r="W6899" s="16">
        <v>2.6584177509369313</v>
      </c>
      <c r="X6899" s="16">
        <v>4.3361112116541456</v>
      </c>
      <c r="Y6899" s="13">
        <v>7.6344932403187507</v>
      </c>
    </row>
    <row r="6900" spans="2:25" x14ac:dyDescent="0.25">
      <c r="B6900" s="11">
        <v>6897</v>
      </c>
      <c r="C6900" s="13">
        <v>1716.3158941097272</v>
      </c>
      <c r="D6900" s="16">
        <v>2.7317524744468984</v>
      </c>
      <c r="E6900" s="16">
        <v>6.2161894547709871</v>
      </c>
      <c r="F6900" s="16">
        <v>4.4758582592780947</v>
      </c>
      <c r="G6900" s="16">
        <v>7.1372150422534375</v>
      </c>
      <c r="H6900" s="16">
        <v>3.1971227511794247</v>
      </c>
      <c r="I6900" s="16">
        <v>8.8615095292538459</v>
      </c>
      <c r="J6900" s="16">
        <v>3.2158623275153806</v>
      </c>
      <c r="K6900" s="16">
        <v>3.5932011798922829</v>
      </c>
      <c r="L6900" s="16">
        <v>3.0363203988041541</v>
      </c>
      <c r="M6900" s="16">
        <v>6.5078353739687493</v>
      </c>
      <c r="N6900" s="13">
        <v>6.3630802593564155</v>
      </c>
      <c r="O6900" s="16">
        <v>2.7317524744468984</v>
      </c>
      <c r="P6900" s="16">
        <v>6.2161894547709871</v>
      </c>
      <c r="Q6900" s="16">
        <v>4.4758582592780947</v>
      </c>
      <c r="R6900" s="16">
        <v>7.1372150422534375</v>
      </c>
      <c r="S6900" s="16">
        <v>3.1971227511794247</v>
      </c>
      <c r="T6900" s="16">
        <v>8.8615095292538459</v>
      </c>
      <c r="U6900" s="16">
        <v>3.2158623275153806</v>
      </c>
      <c r="V6900" s="16">
        <v>3.5932011798922829</v>
      </c>
      <c r="W6900" s="16">
        <v>3.0363203988041541</v>
      </c>
      <c r="X6900" s="16">
        <v>6.5078353739687493</v>
      </c>
      <c r="Y6900" s="13">
        <v>6.3630802593564155</v>
      </c>
    </row>
    <row r="6901" spans="2:25" x14ac:dyDescent="0.25">
      <c r="B6901" s="11">
        <v>6898</v>
      </c>
      <c r="C6901" s="13">
        <v>1663.0083712073288</v>
      </c>
      <c r="D6901" s="16">
        <v>6.4831760080459029</v>
      </c>
      <c r="E6901" s="16">
        <v>3.3019419049592758</v>
      </c>
      <c r="F6901" s="16">
        <v>6.6126380009389134</v>
      </c>
      <c r="G6901" s="16">
        <v>8.63185509852336</v>
      </c>
      <c r="H6901" s="16">
        <v>2.6609760607124682</v>
      </c>
      <c r="I6901" s="16">
        <v>2.3101353013673429</v>
      </c>
      <c r="J6901" s="16">
        <v>4.1397632876998678</v>
      </c>
      <c r="K6901" s="16">
        <v>2.4223214239286412</v>
      </c>
      <c r="L6901" s="16">
        <v>4.8379032884064186</v>
      </c>
      <c r="M6901" s="16">
        <v>4.5471407251633611</v>
      </c>
      <c r="N6901" s="13">
        <v>6.0743226743779921</v>
      </c>
      <c r="O6901" s="16">
        <v>6.4831760080459029</v>
      </c>
      <c r="P6901" s="16">
        <v>3.3019419049592758</v>
      </c>
      <c r="Q6901" s="16">
        <v>6.6126380009389134</v>
      </c>
      <c r="R6901" s="16">
        <v>8.63185509852336</v>
      </c>
      <c r="S6901" s="16">
        <v>2.6609760607124682</v>
      </c>
      <c r="T6901" s="16">
        <v>2.3101353013673429</v>
      </c>
      <c r="U6901" s="16">
        <v>4.1397632876998678</v>
      </c>
      <c r="V6901" s="16">
        <v>2.4223214239286412</v>
      </c>
      <c r="W6901" s="16">
        <v>4.8379032884064186</v>
      </c>
      <c r="X6901" s="16">
        <v>4.5471407251633611</v>
      </c>
      <c r="Y6901" s="13">
        <v>6.0743226743779921</v>
      </c>
    </row>
    <row r="6902" spans="2:25" x14ac:dyDescent="0.25">
      <c r="B6902" s="11">
        <v>6899</v>
      </c>
      <c r="C6902" s="13">
        <v>1544.3811422761451</v>
      </c>
      <c r="D6902" s="16">
        <v>4.3170290446586934</v>
      </c>
      <c r="E6902" s="16">
        <v>5.6468950059330005</v>
      </c>
      <c r="F6902" s="16">
        <v>3.3539306688205954</v>
      </c>
      <c r="G6902" s="16">
        <v>2.7167454703295788</v>
      </c>
      <c r="H6902" s="16">
        <v>2.2434588744069357</v>
      </c>
      <c r="I6902" s="16">
        <v>3.4358137339213375</v>
      </c>
      <c r="J6902" s="16">
        <v>1.2664638184052301</v>
      </c>
      <c r="K6902" s="16">
        <v>4.2205766035095156</v>
      </c>
      <c r="L6902" s="16">
        <v>6.5878971782215148</v>
      </c>
      <c r="M6902" s="16">
        <v>5.9382290285132893</v>
      </c>
      <c r="N6902" s="13">
        <v>4.502105606717274</v>
      </c>
      <c r="O6902" s="16">
        <v>4.3170290446586934</v>
      </c>
      <c r="P6902" s="16">
        <v>5.6468950059330005</v>
      </c>
      <c r="Q6902" s="16">
        <v>3.3539306688205954</v>
      </c>
      <c r="R6902" s="16">
        <v>2.7167454703295788</v>
      </c>
      <c r="S6902" s="16">
        <v>2.2434588744069357</v>
      </c>
      <c r="T6902" s="16">
        <v>3.4358137339213375</v>
      </c>
      <c r="U6902" s="16">
        <v>1.2664638184052301</v>
      </c>
      <c r="V6902" s="16">
        <v>4.2205766035095156</v>
      </c>
      <c r="W6902" s="16">
        <v>6.5878971782215148</v>
      </c>
      <c r="X6902" s="16">
        <v>5.9382290285132893</v>
      </c>
      <c r="Y6902" s="13">
        <v>4.502105606717274</v>
      </c>
    </row>
    <row r="6903" spans="2:25" x14ac:dyDescent="0.25">
      <c r="B6903" s="11">
        <v>6900</v>
      </c>
      <c r="C6903" s="13">
        <v>1736.2451551457705</v>
      </c>
      <c r="D6903" s="16">
        <v>7.756821079117409</v>
      </c>
      <c r="E6903" s="16">
        <v>3.7984781712139508</v>
      </c>
      <c r="F6903" s="16">
        <v>5.7441975341139244</v>
      </c>
      <c r="G6903" s="16">
        <v>6.5736701820411412</v>
      </c>
      <c r="H6903" s="16">
        <v>3.3187237700897416</v>
      </c>
      <c r="I6903" s="16">
        <v>7.1492928822771926</v>
      </c>
      <c r="J6903" s="16">
        <v>4.511563209419398</v>
      </c>
      <c r="K6903" s="16">
        <v>5.3405958400441396</v>
      </c>
      <c r="L6903" s="16">
        <v>4.2547798492411433</v>
      </c>
      <c r="M6903" s="16">
        <v>3.2601693416862219</v>
      </c>
      <c r="N6903" s="13">
        <v>4.7486637948247088</v>
      </c>
      <c r="O6903" s="16">
        <v>7.756821079117409</v>
      </c>
      <c r="P6903" s="16">
        <v>3.7984781712139508</v>
      </c>
      <c r="Q6903" s="16">
        <v>5.7441975341139244</v>
      </c>
      <c r="R6903" s="16">
        <v>6.5736701820411412</v>
      </c>
      <c r="S6903" s="16">
        <v>3.3187237700897416</v>
      </c>
      <c r="T6903" s="16">
        <v>7.1492928822771926</v>
      </c>
      <c r="U6903" s="16">
        <v>4.511563209419398</v>
      </c>
      <c r="V6903" s="16">
        <v>5.3405958400441396</v>
      </c>
      <c r="W6903" s="16">
        <v>4.2547798492411433</v>
      </c>
      <c r="X6903" s="16">
        <v>3.2601693416862219</v>
      </c>
      <c r="Y6903" s="13">
        <v>4.7486637948247088</v>
      </c>
    </row>
    <row r="6904" spans="2:25" x14ac:dyDescent="0.25">
      <c r="B6904" s="11">
        <v>6901</v>
      </c>
      <c r="C6904" s="13">
        <v>1821.8887779276652</v>
      </c>
      <c r="D6904" s="16">
        <v>5.1326545516651727</v>
      </c>
      <c r="E6904" s="16">
        <v>4.0736142677065379</v>
      </c>
      <c r="F6904" s="16">
        <v>5.1969238250289083</v>
      </c>
      <c r="G6904" s="16">
        <v>4.2564861787465622</v>
      </c>
      <c r="H6904" s="16">
        <v>4.6256031070550083</v>
      </c>
      <c r="I6904" s="16">
        <v>6.0358291450625128</v>
      </c>
      <c r="J6904" s="16">
        <v>8.0815065395375694</v>
      </c>
      <c r="K6904" s="16">
        <v>5.2246223841802344</v>
      </c>
      <c r="L6904" s="16">
        <v>6.3068241765608812</v>
      </c>
      <c r="M6904" s="16">
        <v>6.4370514370432392</v>
      </c>
      <c r="N6904" s="13">
        <v>6.1111566570613816</v>
      </c>
      <c r="O6904" s="16">
        <v>5.1326545516651727</v>
      </c>
      <c r="P6904" s="16">
        <v>4.0736142677065379</v>
      </c>
      <c r="Q6904" s="16">
        <v>5.1969238250289083</v>
      </c>
      <c r="R6904" s="16">
        <v>4.2564861787465622</v>
      </c>
      <c r="S6904" s="16">
        <v>4.6256031070550083</v>
      </c>
      <c r="T6904" s="16">
        <v>6.0358291450625128</v>
      </c>
      <c r="U6904" s="16">
        <v>8.0815065395375694</v>
      </c>
      <c r="V6904" s="16">
        <v>5.2246223841802344</v>
      </c>
      <c r="W6904" s="16">
        <v>6.3068241765608812</v>
      </c>
      <c r="X6904" s="16">
        <v>6.4370514370432392</v>
      </c>
      <c r="Y6904" s="13">
        <v>6.1111566570613816</v>
      </c>
    </row>
    <row r="6905" spans="2:25" x14ac:dyDescent="0.25">
      <c r="B6905" s="11">
        <v>6902</v>
      </c>
      <c r="C6905" s="13">
        <v>1726.3362074833296</v>
      </c>
      <c r="D6905" s="16">
        <v>4.5548037393517591</v>
      </c>
      <c r="E6905" s="16">
        <v>3.0030250794154716</v>
      </c>
      <c r="F6905" s="16">
        <v>6.7650493886684444</v>
      </c>
      <c r="G6905" s="16">
        <v>5.4118108346053742</v>
      </c>
      <c r="H6905" s="16">
        <v>2.4522226696966891</v>
      </c>
      <c r="I6905" s="16">
        <v>2.2885268398192582</v>
      </c>
      <c r="J6905" s="16">
        <v>7.4996922637854944</v>
      </c>
      <c r="K6905" s="16">
        <v>7.2911232632481475</v>
      </c>
      <c r="L6905" s="16">
        <v>3.4171904336500925</v>
      </c>
      <c r="M6905" s="16">
        <v>6.1371795886623453</v>
      </c>
      <c r="N6905" s="13">
        <v>7.1199508134182299</v>
      </c>
      <c r="O6905" s="16">
        <v>4.5548037393517591</v>
      </c>
      <c r="P6905" s="16">
        <v>3.0030250794154716</v>
      </c>
      <c r="Q6905" s="16">
        <v>6.7650493886684444</v>
      </c>
      <c r="R6905" s="16">
        <v>5.4118108346053742</v>
      </c>
      <c r="S6905" s="16">
        <v>2.4522226696966891</v>
      </c>
      <c r="T6905" s="16">
        <v>2.2885268398192582</v>
      </c>
      <c r="U6905" s="16">
        <v>7.4996922637854944</v>
      </c>
      <c r="V6905" s="16">
        <v>7.2911232632481475</v>
      </c>
      <c r="W6905" s="16">
        <v>3.4171904336500925</v>
      </c>
      <c r="X6905" s="16">
        <v>6.1371795886623453</v>
      </c>
      <c r="Y6905" s="13">
        <v>7.1199508134182299</v>
      </c>
    </row>
    <row r="6906" spans="2:25" x14ac:dyDescent="0.25">
      <c r="B6906" s="11">
        <v>6903</v>
      </c>
      <c r="C6906" s="13">
        <v>1935.0814567478812</v>
      </c>
      <c r="D6906" s="16">
        <v>5.5481663490825719</v>
      </c>
      <c r="E6906" s="16">
        <v>8.0824857970379806</v>
      </c>
      <c r="F6906" s="16">
        <v>7.5909465857266296</v>
      </c>
      <c r="G6906" s="16">
        <v>5.3684773965366732</v>
      </c>
      <c r="H6906" s="16">
        <v>7.6892132084409717</v>
      </c>
      <c r="I6906" s="16">
        <v>4.7728253827673566</v>
      </c>
      <c r="J6906" s="16">
        <v>7.9673309113924775</v>
      </c>
      <c r="K6906" s="16">
        <v>4.5203911155556238</v>
      </c>
      <c r="L6906" s="16">
        <v>4.5535397550987522</v>
      </c>
      <c r="M6906" s="16">
        <v>6.7470272751373788</v>
      </c>
      <c r="N6906" s="13">
        <v>5.0594092922899385</v>
      </c>
      <c r="O6906" s="16">
        <v>5.5481663490825719</v>
      </c>
      <c r="P6906" s="16">
        <v>8.0824857970379806</v>
      </c>
      <c r="Q6906" s="16">
        <v>7.5909465857266296</v>
      </c>
      <c r="R6906" s="16">
        <v>5.3684773965366732</v>
      </c>
      <c r="S6906" s="16">
        <v>7.6892132084409717</v>
      </c>
      <c r="T6906" s="16">
        <v>4.7728253827673566</v>
      </c>
      <c r="U6906" s="16">
        <v>7.9673309113924775</v>
      </c>
      <c r="V6906" s="16">
        <v>4.5203911155556238</v>
      </c>
      <c r="W6906" s="16">
        <v>4.5535397550987522</v>
      </c>
      <c r="X6906" s="16">
        <v>6.7470272751373788</v>
      </c>
      <c r="Y6906" s="13">
        <v>5.0594092922899385</v>
      </c>
    </row>
    <row r="6907" spans="2:25" x14ac:dyDescent="0.25">
      <c r="B6907" s="11">
        <v>6904</v>
      </c>
      <c r="C6907" s="13">
        <v>1782.8006844546187</v>
      </c>
      <c r="D6907" s="16">
        <v>4.9163521815454017</v>
      </c>
      <c r="E6907" s="16">
        <v>0.76284622643753952</v>
      </c>
      <c r="F6907" s="16">
        <v>4.6001662999142354</v>
      </c>
      <c r="G6907" s="16">
        <v>8.3843199184210206</v>
      </c>
      <c r="H6907" s="16">
        <v>6.9651073743541723</v>
      </c>
      <c r="I6907" s="16">
        <v>4.7248157675125135</v>
      </c>
      <c r="J6907" s="16">
        <v>6.8243612539343976</v>
      </c>
      <c r="K6907" s="16">
        <v>5.2245986704243599</v>
      </c>
      <c r="L6907" s="16">
        <v>5.7615178444950885</v>
      </c>
      <c r="M6907" s="16">
        <v>3.8286076108775879</v>
      </c>
      <c r="N6907" s="13">
        <v>7.3428847254573792</v>
      </c>
      <c r="O6907" s="16">
        <v>4.9163521815454017</v>
      </c>
      <c r="P6907" s="16">
        <v>0.76284622643753952</v>
      </c>
      <c r="Q6907" s="16">
        <v>4.6001662999142354</v>
      </c>
      <c r="R6907" s="16">
        <v>8.3843199184210206</v>
      </c>
      <c r="S6907" s="16">
        <v>6.9651073743541723</v>
      </c>
      <c r="T6907" s="16">
        <v>4.7248157675125135</v>
      </c>
      <c r="U6907" s="16">
        <v>6.8243612539343976</v>
      </c>
      <c r="V6907" s="16">
        <v>5.2245986704243599</v>
      </c>
      <c r="W6907" s="16">
        <v>5.7615178444950885</v>
      </c>
      <c r="X6907" s="16">
        <v>3.8286076108775879</v>
      </c>
      <c r="Y6907" s="13">
        <v>7.3428847254573792</v>
      </c>
    </row>
    <row r="6908" spans="2:25" x14ac:dyDescent="0.25">
      <c r="B6908" s="11">
        <v>6905</v>
      </c>
      <c r="C6908" s="13">
        <v>1633.6289061995765</v>
      </c>
      <c r="D6908" s="16">
        <v>5.4755341466337537</v>
      </c>
      <c r="E6908" s="16">
        <v>3.3683581514307206</v>
      </c>
      <c r="F6908" s="16">
        <v>1.3358467880199765</v>
      </c>
      <c r="G6908" s="16">
        <v>2.8995915918342687</v>
      </c>
      <c r="H6908" s="16">
        <v>7.7030129916166121</v>
      </c>
      <c r="I6908" s="16">
        <v>2.8394941043050697</v>
      </c>
      <c r="J6908" s="16">
        <v>7.0891134997893506</v>
      </c>
      <c r="K6908" s="16">
        <v>7.1147661825578457</v>
      </c>
      <c r="L6908" s="16">
        <v>3.9471172879364316</v>
      </c>
      <c r="M6908" s="16">
        <v>4.4633898519145676</v>
      </c>
      <c r="N6908" s="13">
        <v>3.9238492594345025</v>
      </c>
      <c r="O6908" s="16">
        <v>5.4755341466337537</v>
      </c>
      <c r="P6908" s="16">
        <v>3.3683581514307206</v>
      </c>
      <c r="Q6908" s="16">
        <v>1.3358467880199765</v>
      </c>
      <c r="R6908" s="16">
        <v>2.8995915918342687</v>
      </c>
      <c r="S6908" s="16">
        <v>7.7030129916166121</v>
      </c>
      <c r="T6908" s="16">
        <v>2.8394941043050697</v>
      </c>
      <c r="U6908" s="16">
        <v>7.0891134997893506</v>
      </c>
      <c r="V6908" s="16">
        <v>7.1147661825578457</v>
      </c>
      <c r="W6908" s="16">
        <v>3.9471172879364316</v>
      </c>
      <c r="X6908" s="16">
        <v>4.4633898519145676</v>
      </c>
      <c r="Y6908" s="13">
        <v>3.9238492594345025</v>
      </c>
    </row>
    <row r="6909" spans="2:25" x14ac:dyDescent="0.25">
      <c r="B6909" s="11">
        <v>6906</v>
      </c>
      <c r="C6909" s="13">
        <v>1658.7279038475845</v>
      </c>
      <c r="D6909" s="16">
        <v>4.2533243488478085</v>
      </c>
      <c r="E6909" s="16">
        <v>5.4975912855528533</v>
      </c>
      <c r="F6909" s="16">
        <v>5.2549593248209465</v>
      </c>
      <c r="G6909" s="16">
        <v>1.9329172625668893</v>
      </c>
      <c r="H6909" s="16">
        <v>3.1541520285560507</v>
      </c>
      <c r="I6909" s="16">
        <v>8.868850611936443</v>
      </c>
      <c r="J6909" s="16">
        <v>2.7732400748823922</v>
      </c>
      <c r="K6909" s="16">
        <v>4.900080483708094</v>
      </c>
      <c r="L6909" s="16">
        <v>4.9268765617459254</v>
      </c>
      <c r="M6909" s="16">
        <v>3.8894915216466046</v>
      </c>
      <c r="N6909" s="13">
        <v>6.2717961751221001</v>
      </c>
      <c r="O6909" s="16">
        <v>4.2533243488478085</v>
      </c>
      <c r="P6909" s="16">
        <v>5.4975912855528533</v>
      </c>
      <c r="Q6909" s="16">
        <v>5.2549593248209465</v>
      </c>
      <c r="R6909" s="16">
        <v>1.9329172625668893</v>
      </c>
      <c r="S6909" s="16">
        <v>3.1541520285560507</v>
      </c>
      <c r="T6909" s="16">
        <v>8.868850611936443</v>
      </c>
      <c r="U6909" s="16">
        <v>2.7732400748823922</v>
      </c>
      <c r="V6909" s="16">
        <v>4.900080483708094</v>
      </c>
      <c r="W6909" s="16">
        <v>4.9268765617459254</v>
      </c>
      <c r="X6909" s="16">
        <v>3.8894915216466046</v>
      </c>
      <c r="Y6909" s="13">
        <v>6.2717961751221001</v>
      </c>
    </row>
    <row r="6910" spans="2:25" x14ac:dyDescent="0.25">
      <c r="B6910" s="11">
        <v>6907</v>
      </c>
      <c r="C6910" s="13">
        <v>1784.166678634567</v>
      </c>
      <c r="D6910" s="16">
        <v>9.1082756335109956</v>
      </c>
      <c r="E6910" s="16">
        <v>5.5263568136114367</v>
      </c>
      <c r="F6910" s="16">
        <v>9.4221875852675012</v>
      </c>
      <c r="G6910" s="16">
        <v>1.2058279265042917</v>
      </c>
      <c r="H6910" s="16">
        <v>5.5858968045344843</v>
      </c>
      <c r="I6910" s="16">
        <v>4.9720219606913343</v>
      </c>
      <c r="J6910" s="16">
        <v>4.3366242146911196</v>
      </c>
      <c r="K6910" s="16">
        <v>5.1364103292867176</v>
      </c>
      <c r="L6910" s="16">
        <v>4.9204041937320753</v>
      </c>
      <c r="M6910" s="16">
        <v>8.3713642180047003</v>
      </c>
      <c r="N6910" s="13">
        <v>0.99477592462288378</v>
      </c>
      <c r="O6910" s="16">
        <v>9.1082756335109956</v>
      </c>
      <c r="P6910" s="16">
        <v>5.5263568136114367</v>
      </c>
      <c r="Q6910" s="16">
        <v>9.4221875852675012</v>
      </c>
      <c r="R6910" s="16">
        <v>1.2058279265042917</v>
      </c>
      <c r="S6910" s="16">
        <v>5.5858968045344843</v>
      </c>
      <c r="T6910" s="16">
        <v>4.9720219606913343</v>
      </c>
      <c r="U6910" s="16">
        <v>4.3366242146911196</v>
      </c>
      <c r="V6910" s="16">
        <v>5.1364103292867176</v>
      </c>
      <c r="W6910" s="16">
        <v>4.9204041937320753</v>
      </c>
      <c r="X6910" s="16">
        <v>8.3713642180047003</v>
      </c>
      <c r="Y6910" s="13">
        <v>0.99477592462288378</v>
      </c>
    </row>
    <row r="6911" spans="2:25" x14ac:dyDescent="0.25">
      <c r="B6911" s="11">
        <v>6908</v>
      </c>
      <c r="C6911" s="13">
        <v>1699.7841814554042</v>
      </c>
      <c r="D6911" s="16">
        <v>5.0338930343099753</v>
      </c>
      <c r="E6911" s="16">
        <v>1.7104409798926228</v>
      </c>
      <c r="F6911" s="16">
        <v>8.9220533535058486</v>
      </c>
      <c r="G6911" s="16">
        <v>3.8137366696535411</v>
      </c>
      <c r="H6911" s="16">
        <v>1.7140519322356624</v>
      </c>
      <c r="I6911" s="16">
        <v>2.7783348615222487</v>
      </c>
      <c r="J6911" s="16">
        <v>6.555930875354397</v>
      </c>
      <c r="K6911" s="16">
        <v>8.8690802881733202</v>
      </c>
      <c r="L6911" s="16">
        <v>4.8819582183471972</v>
      </c>
      <c r="M6911" s="16">
        <v>5.5404791461432357</v>
      </c>
      <c r="N6911" s="13">
        <v>4.5876757764315466</v>
      </c>
      <c r="O6911" s="16">
        <v>5.0338930343099753</v>
      </c>
      <c r="P6911" s="16">
        <v>1.7104409798926228</v>
      </c>
      <c r="Q6911" s="16">
        <v>8.9220533535058486</v>
      </c>
      <c r="R6911" s="16">
        <v>3.8137366696535411</v>
      </c>
      <c r="S6911" s="16">
        <v>1.7140519322356624</v>
      </c>
      <c r="T6911" s="16">
        <v>2.7783348615222487</v>
      </c>
      <c r="U6911" s="16">
        <v>6.555930875354397</v>
      </c>
      <c r="V6911" s="16">
        <v>8.8690802881733202</v>
      </c>
      <c r="W6911" s="16">
        <v>4.8819582183471972</v>
      </c>
      <c r="X6911" s="16">
        <v>5.5404791461432357</v>
      </c>
      <c r="Y6911" s="13">
        <v>4.5876757764315466</v>
      </c>
    </row>
    <row r="6912" spans="2:25" x14ac:dyDescent="0.25">
      <c r="B6912" s="11">
        <v>6909</v>
      </c>
      <c r="C6912" s="13">
        <v>1738.7982084822268</v>
      </c>
      <c r="D6912" s="16">
        <v>4.2012549058176818</v>
      </c>
      <c r="E6912" s="16">
        <v>5.2830040772246791</v>
      </c>
      <c r="F6912" s="16">
        <v>7.1768438130732362</v>
      </c>
      <c r="G6912" s="16">
        <v>4.6009793268502417</v>
      </c>
      <c r="H6912" s="16">
        <v>5.5065239387515055</v>
      </c>
      <c r="I6912" s="16">
        <v>6.9809424024879636</v>
      </c>
      <c r="J6912" s="16">
        <v>2.1867187179143168</v>
      </c>
      <c r="K6912" s="16">
        <v>5.4020796542805227</v>
      </c>
      <c r="L6912" s="16">
        <v>3.5409488491913654</v>
      </c>
      <c r="M6912" s="16">
        <v>5.2372960477754429</v>
      </c>
      <c r="N6912" s="13">
        <v>6.4895514642428038</v>
      </c>
      <c r="O6912" s="16">
        <v>4.2012549058176818</v>
      </c>
      <c r="P6912" s="16">
        <v>5.2830040772246791</v>
      </c>
      <c r="Q6912" s="16">
        <v>7.1768438130732362</v>
      </c>
      <c r="R6912" s="16">
        <v>4.6009793268502417</v>
      </c>
      <c r="S6912" s="16">
        <v>5.5065239387515055</v>
      </c>
      <c r="T6912" s="16">
        <v>6.9809424024879636</v>
      </c>
      <c r="U6912" s="16">
        <v>2.1867187179143168</v>
      </c>
      <c r="V6912" s="16">
        <v>5.4020796542805227</v>
      </c>
      <c r="W6912" s="16">
        <v>3.5409488491913654</v>
      </c>
      <c r="X6912" s="16">
        <v>5.2372960477754429</v>
      </c>
      <c r="Y6912" s="13">
        <v>6.4895514642428038</v>
      </c>
    </row>
    <row r="6913" spans="2:25" x14ac:dyDescent="0.25">
      <c r="B6913" s="11">
        <v>6910</v>
      </c>
      <c r="C6913" s="13">
        <v>1682.9230369565782</v>
      </c>
      <c r="D6913" s="16">
        <v>8.1089303077802732</v>
      </c>
      <c r="E6913" s="16">
        <v>5.6629664066122443</v>
      </c>
      <c r="F6913" s="16">
        <v>5.0585413099204217</v>
      </c>
      <c r="G6913" s="16">
        <v>2.1148681774948437</v>
      </c>
      <c r="H6913" s="16">
        <v>2.0121454599283841</v>
      </c>
      <c r="I6913" s="16">
        <v>5.0696961055266438</v>
      </c>
      <c r="J6913" s="16">
        <v>5.1648016742362985</v>
      </c>
      <c r="K6913" s="16">
        <v>3.6030775136127522</v>
      </c>
      <c r="L6913" s="16">
        <v>6.0859756747343425</v>
      </c>
      <c r="M6913" s="16">
        <v>3.7713989275388036</v>
      </c>
      <c r="N6913" s="13">
        <v>6.5831143220037021</v>
      </c>
      <c r="O6913" s="16">
        <v>8.1089303077802732</v>
      </c>
      <c r="P6913" s="16">
        <v>5.6629664066122443</v>
      </c>
      <c r="Q6913" s="16">
        <v>5.0585413099204217</v>
      </c>
      <c r="R6913" s="16">
        <v>2.1148681774948437</v>
      </c>
      <c r="S6913" s="16">
        <v>2.0121454599283841</v>
      </c>
      <c r="T6913" s="16">
        <v>5.0696961055266438</v>
      </c>
      <c r="U6913" s="16">
        <v>5.1648016742362985</v>
      </c>
      <c r="V6913" s="16">
        <v>3.6030775136127522</v>
      </c>
      <c r="W6913" s="16">
        <v>6.0859756747343425</v>
      </c>
      <c r="X6913" s="16">
        <v>3.7713989275388036</v>
      </c>
      <c r="Y6913" s="13">
        <v>6.5831143220037021</v>
      </c>
    </row>
    <row r="6914" spans="2:25" x14ac:dyDescent="0.25">
      <c r="B6914" s="11">
        <v>6911</v>
      </c>
      <c r="C6914" s="13">
        <v>1435.4762711290027</v>
      </c>
      <c r="D6914" s="16">
        <v>0.80991469889579459</v>
      </c>
      <c r="E6914" s="16">
        <v>0.80942534528665977</v>
      </c>
      <c r="F6914" s="16">
        <v>3.9612277597038945</v>
      </c>
      <c r="G6914" s="16">
        <v>3.5732519742120097</v>
      </c>
      <c r="H6914" s="16">
        <v>5.174006074991774</v>
      </c>
      <c r="I6914" s="16">
        <v>3.3135438009313405</v>
      </c>
      <c r="J6914" s="16">
        <v>3.7059682611212903</v>
      </c>
      <c r="K6914" s="16">
        <v>2.7060757902255665</v>
      </c>
      <c r="L6914" s="16">
        <v>5.029840734804937</v>
      </c>
      <c r="M6914" s="16">
        <v>2.5745688401578053</v>
      </c>
      <c r="N6914" s="13">
        <v>4.9763782627782662</v>
      </c>
      <c r="O6914" s="16">
        <v>0.80991469889579459</v>
      </c>
      <c r="P6914" s="16">
        <v>0.80942534528665977</v>
      </c>
      <c r="Q6914" s="16">
        <v>3.9612277597038945</v>
      </c>
      <c r="R6914" s="16">
        <v>3.5732519742120097</v>
      </c>
      <c r="S6914" s="16">
        <v>5.174006074991774</v>
      </c>
      <c r="T6914" s="16">
        <v>3.3135438009313405</v>
      </c>
      <c r="U6914" s="16">
        <v>3.7059682611212903</v>
      </c>
      <c r="V6914" s="16">
        <v>2.7060757902255665</v>
      </c>
      <c r="W6914" s="16">
        <v>5.029840734804937</v>
      </c>
      <c r="X6914" s="16">
        <v>2.5745688401578053</v>
      </c>
      <c r="Y6914" s="13">
        <v>4.9763782627782662</v>
      </c>
    </row>
    <row r="6915" spans="2:25" x14ac:dyDescent="0.25">
      <c r="B6915" s="11">
        <v>6912</v>
      </c>
      <c r="C6915" s="13">
        <v>1607.2662480293623</v>
      </c>
      <c r="D6915" s="16">
        <v>4.1628085804778427</v>
      </c>
      <c r="E6915" s="16">
        <v>6.7294848718923248</v>
      </c>
      <c r="F6915" s="16">
        <v>2.4763206676712133</v>
      </c>
      <c r="G6915" s="16">
        <v>4.1458232424157204</v>
      </c>
      <c r="H6915" s="16">
        <v>4.3448812033620525</v>
      </c>
      <c r="I6915" s="16">
        <v>4.0166394136174883</v>
      </c>
      <c r="J6915" s="16">
        <v>8.7788419177448311</v>
      </c>
      <c r="K6915" s="16">
        <v>5.5654075155755125</v>
      </c>
      <c r="L6915" s="16">
        <v>1.1532519216983355</v>
      </c>
      <c r="M6915" s="16">
        <v>3.0304475802170545</v>
      </c>
      <c r="N6915" s="13">
        <v>4.0583226450889383</v>
      </c>
      <c r="O6915" s="16">
        <v>4.1628085804778427</v>
      </c>
      <c r="P6915" s="16">
        <v>6.7294848718923248</v>
      </c>
      <c r="Q6915" s="16">
        <v>2.4763206676712133</v>
      </c>
      <c r="R6915" s="16">
        <v>4.1458232424157204</v>
      </c>
      <c r="S6915" s="16">
        <v>4.3448812033620525</v>
      </c>
      <c r="T6915" s="16">
        <v>4.0166394136174883</v>
      </c>
      <c r="U6915" s="16">
        <v>8.7788419177448311</v>
      </c>
      <c r="V6915" s="16">
        <v>5.5654075155755125</v>
      </c>
      <c r="W6915" s="16">
        <v>1.1532519216983355</v>
      </c>
      <c r="X6915" s="16">
        <v>3.0304475802170545</v>
      </c>
      <c r="Y6915" s="13">
        <v>4.0583226450889383</v>
      </c>
    </row>
    <row r="6916" spans="2:25" x14ac:dyDescent="0.25">
      <c r="B6916" s="11">
        <v>6913</v>
      </c>
      <c r="C6916" s="13">
        <v>1550.8390157352328</v>
      </c>
      <c r="D6916" s="16">
        <v>5.4467364381336063</v>
      </c>
      <c r="E6916" s="16">
        <v>6.9396653165707836</v>
      </c>
      <c r="F6916" s="16">
        <v>3.1582266830363368</v>
      </c>
      <c r="G6916" s="16">
        <v>4.3024000746855666</v>
      </c>
      <c r="H6916" s="16">
        <v>4.3968232551992461</v>
      </c>
      <c r="I6916" s="16">
        <v>3.6608277880729876</v>
      </c>
      <c r="J6916" s="16">
        <v>2.141580364676642</v>
      </c>
      <c r="K6916" s="16">
        <v>4.6714717716988625</v>
      </c>
      <c r="L6916" s="16">
        <v>3.7412067246979182</v>
      </c>
      <c r="M6916" s="16">
        <v>1.72626444690207</v>
      </c>
      <c r="N6916" s="13">
        <v>4.4518815726930931</v>
      </c>
      <c r="O6916" s="16">
        <v>5.4467364381336063</v>
      </c>
      <c r="P6916" s="16">
        <v>6.9396653165707836</v>
      </c>
      <c r="Q6916" s="16">
        <v>3.1582266830363368</v>
      </c>
      <c r="R6916" s="16">
        <v>4.3024000746855666</v>
      </c>
      <c r="S6916" s="16">
        <v>4.3968232551992461</v>
      </c>
      <c r="T6916" s="16">
        <v>3.6608277880729876</v>
      </c>
      <c r="U6916" s="16">
        <v>2.141580364676642</v>
      </c>
      <c r="V6916" s="16">
        <v>4.6714717716988625</v>
      </c>
      <c r="W6916" s="16">
        <v>3.7412067246979182</v>
      </c>
      <c r="X6916" s="16">
        <v>1.72626444690207</v>
      </c>
      <c r="Y6916" s="13">
        <v>4.4518815726930931</v>
      </c>
    </row>
    <row r="6917" spans="2:25" x14ac:dyDescent="0.25">
      <c r="B6917" s="11">
        <v>6914</v>
      </c>
      <c r="C6917" s="13">
        <v>1608.7763903260661</v>
      </c>
      <c r="D6917" s="16">
        <v>5.3863159651718515</v>
      </c>
      <c r="E6917" s="16">
        <v>3.8578658926153615</v>
      </c>
      <c r="F6917" s="16">
        <v>-6.8825073048924601E-2</v>
      </c>
      <c r="G6917" s="16">
        <v>5.95020881510231</v>
      </c>
      <c r="H6917" s="16">
        <v>5.8672860381806302</v>
      </c>
      <c r="I6917" s="16">
        <v>4.4905752501630101</v>
      </c>
      <c r="J6917" s="16">
        <v>4.4352411206751556</v>
      </c>
      <c r="K6917" s="16">
        <v>7.0763606668681351</v>
      </c>
      <c r="L6917" s="16">
        <v>3.8612475624846336</v>
      </c>
      <c r="M6917" s="16">
        <v>6.5800142410983335</v>
      </c>
      <c r="N6917" s="13">
        <v>1.1573180715964129</v>
      </c>
      <c r="O6917" s="16">
        <v>5.3863159651718515</v>
      </c>
      <c r="P6917" s="16">
        <v>3.8578658926153615</v>
      </c>
      <c r="Q6917" s="16">
        <v>-6.8825073048924601E-2</v>
      </c>
      <c r="R6917" s="16">
        <v>5.95020881510231</v>
      </c>
      <c r="S6917" s="16">
        <v>5.8672860381806302</v>
      </c>
      <c r="T6917" s="16">
        <v>4.4905752501630101</v>
      </c>
      <c r="U6917" s="16">
        <v>4.4352411206751556</v>
      </c>
      <c r="V6917" s="16">
        <v>7.0763606668681351</v>
      </c>
      <c r="W6917" s="16">
        <v>3.8612475624846336</v>
      </c>
      <c r="X6917" s="16">
        <v>6.5800142410983335</v>
      </c>
      <c r="Y6917" s="13">
        <v>1.1573180715964129</v>
      </c>
    </row>
    <row r="6918" spans="2:25" x14ac:dyDescent="0.25">
      <c r="B6918" s="11">
        <v>6915</v>
      </c>
      <c r="C6918" s="13">
        <v>1482.2124837064284</v>
      </c>
      <c r="D6918" s="16">
        <v>2.0947793509076726</v>
      </c>
      <c r="E6918" s="16">
        <v>4.067669932006039</v>
      </c>
      <c r="F6918" s="16">
        <v>8.0740565762670826</v>
      </c>
      <c r="G6918" s="16">
        <v>1.0536234579057293</v>
      </c>
      <c r="H6918" s="16">
        <v>1.7412570708893615</v>
      </c>
      <c r="I6918" s="16">
        <v>4.4718185955979051</v>
      </c>
      <c r="J6918" s="16">
        <v>3.4993329851716291</v>
      </c>
      <c r="K6918" s="16">
        <v>2.985554569153865</v>
      </c>
      <c r="L6918" s="16">
        <v>6.9479631252064742</v>
      </c>
      <c r="M6918" s="16">
        <v>1.2939825759566466</v>
      </c>
      <c r="N6918" s="13">
        <v>3.8456743828161644</v>
      </c>
      <c r="O6918" s="16">
        <v>2.0947793509076726</v>
      </c>
      <c r="P6918" s="16">
        <v>4.067669932006039</v>
      </c>
      <c r="Q6918" s="16">
        <v>8.0740565762670826</v>
      </c>
      <c r="R6918" s="16">
        <v>1.0536234579057293</v>
      </c>
      <c r="S6918" s="16">
        <v>1.7412570708893615</v>
      </c>
      <c r="T6918" s="16">
        <v>4.4718185955979051</v>
      </c>
      <c r="U6918" s="16">
        <v>3.4993329851716291</v>
      </c>
      <c r="V6918" s="16">
        <v>2.985554569153865</v>
      </c>
      <c r="W6918" s="16">
        <v>6.9479631252064742</v>
      </c>
      <c r="X6918" s="16">
        <v>1.2939825759566466</v>
      </c>
      <c r="Y6918" s="13">
        <v>3.8456743828161644</v>
      </c>
    </row>
    <row r="6919" spans="2:25" x14ac:dyDescent="0.25">
      <c r="B6919" s="11">
        <v>6916</v>
      </c>
      <c r="C6919" s="13">
        <v>1739.0204182317354</v>
      </c>
      <c r="D6919" s="16">
        <v>5.7897243369456683</v>
      </c>
      <c r="E6919" s="16">
        <v>7.4071728895317595</v>
      </c>
      <c r="F6919" s="16">
        <v>6.6955566748420887</v>
      </c>
      <c r="G6919" s="16">
        <v>6.1501220155590115</v>
      </c>
      <c r="H6919" s="16">
        <v>6.2950916246582098</v>
      </c>
      <c r="I6919" s="16">
        <v>5.4511137198543258</v>
      </c>
      <c r="J6919" s="16">
        <v>1.6296746549883778E-2</v>
      </c>
      <c r="K6919" s="16">
        <v>7.367338814628587</v>
      </c>
      <c r="L6919" s="16">
        <v>5.8275422127168515</v>
      </c>
      <c r="M6919" s="16">
        <v>2.8619948947812057</v>
      </c>
      <c r="N6919" s="13">
        <v>2.9051287794031602</v>
      </c>
      <c r="O6919" s="16">
        <v>5.7897243369456683</v>
      </c>
      <c r="P6919" s="16">
        <v>7.4071728895317595</v>
      </c>
      <c r="Q6919" s="16">
        <v>6.6955566748420887</v>
      </c>
      <c r="R6919" s="16">
        <v>6.1501220155590115</v>
      </c>
      <c r="S6919" s="16">
        <v>6.2950916246582098</v>
      </c>
      <c r="T6919" s="16">
        <v>5.4511137198543258</v>
      </c>
      <c r="U6919" s="16">
        <v>1.6296746549883778E-2</v>
      </c>
      <c r="V6919" s="16">
        <v>7.367338814628587</v>
      </c>
      <c r="W6919" s="16">
        <v>5.8275422127168515</v>
      </c>
      <c r="X6919" s="16">
        <v>2.8619948947812057</v>
      </c>
      <c r="Y6919" s="13">
        <v>2.9051287794031602</v>
      </c>
    </row>
    <row r="6920" spans="2:25" x14ac:dyDescent="0.25">
      <c r="B6920" s="11">
        <v>6917</v>
      </c>
      <c r="C6920" s="13">
        <v>1720.9119288503782</v>
      </c>
      <c r="D6920" s="16">
        <v>3.8305940199701158</v>
      </c>
      <c r="E6920" s="16">
        <v>4.9318870794019638</v>
      </c>
      <c r="F6920" s="16">
        <v>4.7800485466730853</v>
      </c>
      <c r="G6920" s="16">
        <v>6.9871007755738885</v>
      </c>
      <c r="H6920" s="16">
        <v>4.071756502004134</v>
      </c>
      <c r="I6920" s="16">
        <v>4.0394144914735222</v>
      </c>
      <c r="J6920" s="16">
        <v>4.499285640718103</v>
      </c>
      <c r="K6920" s="16">
        <v>5.55169374337083</v>
      </c>
      <c r="L6920" s="16">
        <v>5.3790525148615824</v>
      </c>
      <c r="M6920" s="16">
        <v>6.5613822560896242</v>
      </c>
      <c r="N6920" s="13">
        <v>4.8308957910062507</v>
      </c>
      <c r="O6920" s="16">
        <v>3.8305940199701158</v>
      </c>
      <c r="P6920" s="16">
        <v>4.9318870794019638</v>
      </c>
      <c r="Q6920" s="16">
        <v>4.7800485466730853</v>
      </c>
      <c r="R6920" s="16">
        <v>6.9871007755738885</v>
      </c>
      <c r="S6920" s="16">
        <v>4.071756502004134</v>
      </c>
      <c r="T6920" s="16">
        <v>4.0394144914735222</v>
      </c>
      <c r="U6920" s="16">
        <v>4.499285640718103</v>
      </c>
      <c r="V6920" s="16">
        <v>5.55169374337083</v>
      </c>
      <c r="W6920" s="16">
        <v>5.3790525148615824</v>
      </c>
      <c r="X6920" s="16">
        <v>6.5613822560896242</v>
      </c>
      <c r="Y6920" s="13">
        <v>4.8308957910062507</v>
      </c>
    </row>
    <row r="6921" spans="2:25" x14ac:dyDescent="0.25">
      <c r="B6921" s="11">
        <v>6918</v>
      </c>
      <c r="C6921" s="13">
        <v>1606.0806032005312</v>
      </c>
      <c r="D6921" s="16">
        <v>1.5672585606212843</v>
      </c>
      <c r="E6921" s="16">
        <v>1.3938942064521833</v>
      </c>
      <c r="F6921" s="16">
        <v>5.8289272322450252</v>
      </c>
      <c r="G6921" s="16">
        <v>6.3287576574272375</v>
      </c>
      <c r="H6921" s="16">
        <v>6.6502876468630934</v>
      </c>
      <c r="I6921" s="16">
        <v>2.4135904526270537</v>
      </c>
      <c r="J6921" s="16">
        <v>8.8434304494047051</v>
      </c>
      <c r="K6921" s="16">
        <v>2.8538236147648686</v>
      </c>
      <c r="L6921" s="16">
        <v>8.329723731734731</v>
      </c>
      <c r="M6921" s="16">
        <v>0.36067377095255271</v>
      </c>
      <c r="N6921" s="13">
        <v>4.0231774584450068</v>
      </c>
      <c r="O6921" s="16">
        <v>1.5672585606212843</v>
      </c>
      <c r="P6921" s="16">
        <v>1.3938942064521833</v>
      </c>
      <c r="Q6921" s="16">
        <v>5.8289272322450252</v>
      </c>
      <c r="R6921" s="16">
        <v>6.3287576574272375</v>
      </c>
      <c r="S6921" s="16">
        <v>6.6502876468630934</v>
      </c>
      <c r="T6921" s="16">
        <v>2.4135904526270537</v>
      </c>
      <c r="U6921" s="16">
        <v>8.8434304494047051</v>
      </c>
      <c r="V6921" s="16">
        <v>2.8538236147648686</v>
      </c>
      <c r="W6921" s="16">
        <v>8.329723731734731</v>
      </c>
      <c r="X6921" s="16">
        <v>0.36067377095255271</v>
      </c>
      <c r="Y6921" s="13">
        <v>4.0231774584450068</v>
      </c>
    </row>
    <row r="6922" spans="2:25" x14ac:dyDescent="0.25">
      <c r="B6922" s="11">
        <v>6919</v>
      </c>
      <c r="C6922" s="13">
        <v>1673.3731320761715</v>
      </c>
      <c r="D6922" s="16">
        <v>8.6731549400589145</v>
      </c>
      <c r="E6922" s="16">
        <v>5.7584648392849145</v>
      </c>
      <c r="F6922" s="16">
        <v>1.9676105697056818</v>
      </c>
      <c r="G6922" s="16">
        <v>2.9984283398225458</v>
      </c>
      <c r="H6922" s="16">
        <v>5.5935605828798556</v>
      </c>
      <c r="I6922" s="16">
        <v>3.8563543203482</v>
      </c>
      <c r="J6922" s="16">
        <v>2.5123495754972329</v>
      </c>
      <c r="K6922" s="16">
        <v>4.4030754119024769</v>
      </c>
      <c r="L6922" s="16">
        <v>5.7139033089771996</v>
      </c>
      <c r="M6922" s="16">
        <v>6.7235003017943722</v>
      </c>
      <c r="N6922" s="13">
        <v>4.4593491963633536</v>
      </c>
      <c r="O6922" s="16">
        <v>8.6731549400589145</v>
      </c>
      <c r="P6922" s="16">
        <v>5.7584648392849145</v>
      </c>
      <c r="Q6922" s="16">
        <v>1.9676105697056818</v>
      </c>
      <c r="R6922" s="16">
        <v>2.9984283398225458</v>
      </c>
      <c r="S6922" s="16">
        <v>5.5935605828798556</v>
      </c>
      <c r="T6922" s="16">
        <v>3.8563543203482</v>
      </c>
      <c r="U6922" s="16">
        <v>2.5123495754972329</v>
      </c>
      <c r="V6922" s="16">
        <v>4.4030754119024769</v>
      </c>
      <c r="W6922" s="16">
        <v>5.7139033089771996</v>
      </c>
      <c r="X6922" s="16">
        <v>6.7235003017943722</v>
      </c>
      <c r="Y6922" s="13">
        <v>4.4593491963633536</v>
      </c>
    </row>
    <row r="6923" spans="2:25" x14ac:dyDescent="0.25">
      <c r="B6923" s="11">
        <v>6920</v>
      </c>
      <c r="C6923" s="13">
        <v>1954.4060496589088</v>
      </c>
      <c r="D6923" s="16">
        <v>7.3372777377589546</v>
      </c>
      <c r="E6923" s="16">
        <v>3.8354416487506482</v>
      </c>
      <c r="F6923" s="16">
        <v>5.2303484997886214</v>
      </c>
      <c r="G6923" s="16">
        <v>10.545039562534065</v>
      </c>
      <c r="H6923" s="16">
        <v>7.1974633514225976</v>
      </c>
      <c r="I6923" s="16">
        <v>2.4837751419676239</v>
      </c>
      <c r="J6923" s="16">
        <v>2.5867840506273985</v>
      </c>
      <c r="K6923" s="16">
        <v>10.793157468271094</v>
      </c>
      <c r="L6923" s="16">
        <v>7.4474743949462745</v>
      </c>
      <c r="M6923" s="16">
        <v>5.0612034614425241</v>
      </c>
      <c r="N6923" s="13">
        <v>6.7069514452696541</v>
      </c>
      <c r="O6923" s="16">
        <v>7.3372777377589546</v>
      </c>
      <c r="P6923" s="16">
        <v>3.8354416487506482</v>
      </c>
      <c r="Q6923" s="16">
        <v>5.2303484997886214</v>
      </c>
      <c r="R6923" s="16">
        <v>10.545039562534065</v>
      </c>
      <c r="S6923" s="16">
        <v>7.1974633514225976</v>
      </c>
      <c r="T6923" s="16">
        <v>2.4837751419676239</v>
      </c>
      <c r="U6923" s="16">
        <v>2.5867840506273985</v>
      </c>
      <c r="V6923" s="16">
        <v>10.793157468271094</v>
      </c>
      <c r="W6923" s="16">
        <v>7.4474743949462745</v>
      </c>
      <c r="X6923" s="16">
        <v>5.0612034614425241</v>
      </c>
      <c r="Y6923" s="13">
        <v>6.7069514452696541</v>
      </c>
    </row>
    <row r="6924" spans="2:25" x14ac:dyDescent="0.25">
      <c r="B6924" s="11">
        <v>6921</v>
      </c>
      <c r="C6924" s="13">
        <v>1745.3460256075873</v>
      </c>
      <c r="D6924" s="16">
        <v>7.8430112091271571</v>
      </c>
      <c r="E6924" s="16">
        <v>3.84290140583055</v>
      </c>
      <c r="F6924" s="16">
        <v>2.2710704712749554</v>
      </c>
      <c r="G6924" s="16">
        <v>8.4700733715004688</v>
      </c>
      <c r="H6924" s="16">
        <v>3.6313163137586097</v>
      </c>
      <c r="I6924" s="16">
        <v>3.0145932960888717</v>
      </c>
      <c r="J6924" s="16">
        <v>8.5166055346321965</v>
      </c>
      <c r="K6924" s="16">
        <v>2.7926827866327502</v>
      </c>
      <c r="L6924" s="16">
        <v>9.1316514495596071</v>
      </c>
      <c r="M6924" s="16">
        <v>3.8942844381096586</v>
      </c>
      <c r="N6924" s="13">
        <v>3.8236682980932359</v>
      </c>
      <c r="O6924" s="16">
        <v>7.8430112091271571</v>
      </c>
      <c r="P6924" s="16">
        <v>3.84290140583055</v>
      </c>
      <c r="Q6924" s="16">
        <v>2.2710704712749554</v>
      </c>
      <c r="R6924" s="16">
        <v>8.4700733715004688</v>
      </c>
      <c r="S6924" s="16">
        <v>3.6313163137586097</v>
      </c>
      <c r="T6924" s="16">
        <v>3.0145932960888717</v>
      </c>
      <c r="U6924" s="16">
        <v>8.5166055346321965</v>
      </c>
      <c r="V6924" s="16">
        <v>2.7926827866327502</v>
      </c>
      <c r="W6924" s="16">
        <v>9.1316514495596071</v>
      </c>
      <c r="X6924" s="16">
        <v>3.8942844381096586</v>
      </c>
      <c r="Y6924" s="13">
        <v>3.8236682980932359</v>
      </c>
    </row>
    <row r="6925" spans="2:25" x14ac:dyDescent="0.25">
      <c r="B6925" s="11">
        <v>6922</v>
      </c>
      <c r="C6925" s="13">
        <v>1722.0290264000782</v>
      </c>
      <c r="D6925" s="16">
        <v>4.611019187505434</v>
      </c>
      <c r="E6925" s="16">
        <v>2.6265461562641232</v>
      </c>
      <c r="F6925" s="16">
        <v>6.6691560463302517</v>
      </c>
      <c r="G6925" s="16">
        <v>5.4346929474425503</v>
      </c>
      <c r="H6925" s="16">
        <v>5.7573085739388805</v>
      </c>
      <c r="I6925" s="16">
        <v>2.7164090164646923</v>
      </c>
      <c r="J6925" s="16">
        <v>3.8477626741883295</v>
      </c>
      <c r="K6925" s="16">
        <v>6.8679677381911768</v>
      </c>
      <c r="L6925" s="16">
        <v>2.4529746512450714</v>
      </c>
      <c r="M6925" s="16">
        <v>7.8151513666295802</v>
      </c>
      <c r="N6925" s="13">
        <v>6.8608383722802859</v>
      </c>
      <c r="O6925" s="16">
        <v>4.611019187505434</v>
      </c>
      <c r="P6925" s="16">
        <v>2.6265461562641232</v>
      </c>
      <c r="Q6925" s="16">
        <v>6.6691560463302517</v>
      </c>
      <c r="R6925" s="16">
        <v>5.4346929474425503</v>
      </c>
      <c r="S6925" s="16">
        <v>5.7573085739388805</v>
      </c>
      <c r="T6925" s="16">
        <v>2.7164090164646923</v>
      </c>
      <c r="U6925" s="16">
        <v>3.8477626741883295</v>
      </c>
      <c r="V6925" s="16">
        <v>6.8679677381911768</v>
      </c>
      <c r="W6925" s="16">
        <v>2.4529746512450714</v>
      </c>
      <c r="X6925" s="16">
        <v>7.8151513666295802</v>
      </c>
      <c r="Y6925" s="13">
        <v>6.8608383722802859</v>
      </c>
    </row>
    <row r="6926" spans="2:25" x14ac:dyDescent="0.25">
      <c r="B6926" s="11">
        <v>6923</v>
      </c>
      <c r="C6926" s="13">
        <v>1843.3779293922673</v>
      </c>
      <c r="D6926" s="16">
        <v>5.5763036601213303</v>
      </c>
      <c r="E6926" s="16">
        <v>7.4282802795216023</v>
      </c>
      <c r="F6926" s="16">
        <v>6.3618019762782918</v>
      </c>
      <c r="G6926" s="16">
        <v>2.2806249559026335</v>
      </c>
      <c r="H6926" s="16">
        <v>3.2098977579546366</v>
      </c>
      <c r="I6926" s="16">
        <v>7.4458386912943588</v>
      </c>
      <c r="J6926" s="16">
        <v>6.9933999698608726</v>
      </c>
      <c r="K6926" s="16">
        <v>5.4580316954579926</v>
      </c>
      <c r="L6926" s="16">
        <v>8.0638524267978831</v>
      </c>
      <c r="M6926" s="16">
        <v>4.2182254109687971</v>
      </c>
      <c r="N6926" s="13">
        <v>5.7828990198962957</v>
      </c>
      <c r="O6926" s="16">
        <v>5.5763036601213303</v>
      </c>
      <c r="P6926" s="16">
        <v>7.4282802795216023</v>
      </c>
      <c r="Q6926" s="16">
        <v>6.3618019762782918</v>
      </c>
      <c r="R6926" s="16">
        <v>2.2806249559026335</v>
      </c>
      <c r="S6926" s="16">
        <v>3.2098977579546366</v>
      </c>
      <c r="T6926" s="16">
        <v>7.4458386912943588</v>
      </c>
      <c r="U6926" s="16">
        <v>6.9933999698608726</v>
      </c>
      <c r="V6926" s="16">
        <v>5.4580316954579926</v>
      </c>
      <c r="W6926" s="16">
        <v>8.0638524267978831</v>
      </c>
      <c r="X6926" s="16">
        <v>4.2182254109687971</v>
      </c>
      <c r="Y6926" s="13">
        <v>5.7828990198962957</v>
      </c>
    </row>
    <row r="6927" spans="2:25" x14ac:dyDescent="0.25">
      <c r="B6927" s="11">
        <v>6924</v>
      </c>
      <c r="C6927" s="13">
        <v>1458.9375318225775</v>
      </c>
      <c r="D6927" s="16">
        <v>0.2924539872857137</v>
      </c>
      <c r="E6927" s="16">
        <v>2.6726066404246014</v>
      </c>
      <c r="F6927" s="16">
        <v>4.1808916182357585</v>
      </c>
      <c r="G6927" s="16">
        <v>3.1845379059081065</v>
      </c>
      <c r="H6927" s="16">
        <v>6.5276699554820787</v>
      </c>
      <c r="I6927" s="16">
        <v>7.8262044722899651</v>
      </c>
      <c r="J6927" s="16">
        <v>4.3732628648384617</v>
      </c>
      <c r="K6927" s="16">
        <v>1.6222896543064804</v>
      </c>
      <c r="L6927" s="16">
        <v>2.6905937924967205</v>
      </c>
      <c r="M6927" s="16">
        <v>2.9119907328149099</v>
      </c>
      <c r="N6927" s="13">
        <v>2.1377921258930295</v>
      </c>
      <c r="O6927" s="16">
        <v>0.2924539872857137</v>
      </c>
      <c r="P6927" s="16">
        <v>2.6726066404246014</v>
      </c>
      <c r="Q6927" s="16">
        <v>4.1808916182357585</v>
      </c>
      <c r="R6927" s="16">
        <v>3.1845379059081065</v>
      </c>
      <c r="S6927" s="16">
        <v>6.5276699554820787</v>
      </c>
      <c r="T6927" s="16">
        <v>7.8262044722899651</v>
      </c>
      <c r="U6927" s="16">
        <v>4.3732628648384617</v>
      </c>
      <c r="V6927" s="16">
        <v>1.6222896543064804</v>
      </c>
      <c r="W6927" s="16">
        <v>2.6905937924967205</v>
      </c>
      <c r="X6927" s="16">
        <v>2.9119907328149099</v>
      </c>
      <c r="Y6927" s="13">
        <v>2.1377921258930295</v>
      </c>
    </row>
    <row r="6928" spans="2:25" x14ac:dyDescent="0.25">
      <c r="B6928" s="11">
        <v>6925</v>
      </c>
      <c r="C6928" s="13">
        <v>1685.3320917320975</v>
      </c>
      <c r="D6928" s="16">
        <v>4.1065514310985467</v>
      </c>
      <c r="E6928" s="16">
        <v>6.5638959184952572</v>
      </c>
      <c r="F6928" s="16">
        <v>1.558336370482531</v>
      </c>
      <c r="G6928" s="16">
        <v>7.2710705021723578</v>
      </c>
      <c r="H6928" s="16">
        <v>4.752333060048219</v>
      </c>
      <c r="I6928" s="16">
        <v>8.6643438395560803</v>
      </c>
      <c r="J6928" s="16">
        <v>9.4796808388954545E-2</v>
      </c>
      <c r="K6928" s="16">
        <v>1.7903999107017468</v>
      </c>
      <c r="L6928" s="16">
        <v>5.5352803597805105</v>
      </c>
      <c r="M6928" s="16">
        <v>6.2734796188186488</v>
      </c>
      <c r="N6928" s="13">
        <v>6.9656721561886075</v>
      </c>
      <c r="O6928" s="16">
        <v>4.1065514310985467</v>
      </c>
      <c r="P6928" s="16">
        <v>6.5638959184952572</v>
      </c>
      <c r="Q6928" s="16">
        <v>1.558336370482531</v>
      </c>
      <c r="R6928" s="16">
        <v>7.2710705021723578</v>
      </c>
      <c r="S6928" s="16">
        <v>4.752333060048219</v>
      </c>
      <c r="T6928" s="16">
        <v>8.6643438395560803</v>
      </c>
      <c r="U6928" s="16">
        <v>9.4796808388954545E-2</v>
      </c>
      <c r="V6928" s="16">
        <v>1.7903999107017468</v>
      </c>
      <c r="W6928" s="16">
        <v>5.5352803597805105</v>
      </c>
      <c r="X6928" s="16">
        <v>6.2734796188186488</v>
      </c>
      <c r="Y6928" s="13">
        <v>6.9656721561886075</v>
      </c>
    </row>
    <row r="6929" spans="2:25" x14ac:dyDescent="0.25">
      <c r="B6929" s="11">
        <v>6926</v>
      </c>
      <c r="C6929" s="13">
        <v>1816.736328772244</v>
      </c>
      <c r="D6929" s="16">
        <v>2.5128873379254015</v>
      </c>
      <c r="E6929" s="16">
        <v>5.7726094819509051</v>
      </c>
      <c r="F6929" s="16">
        <v>2.541805203249369</v>
      </c>
      <c r="G6929" s="16">
        <v>7.2803464332286136</v>
      </c>
      <c r="H6929" s="16">
        <v>5.1660469941820164</v>
      </c>
      <c r="I6929" s="16">
        <v>5.5043873565126447</v>
      </c>
      <c r="J6929" s="16">
        <v>10.389911613990169</v>
      </c>
      <c r="K6929" s="16">
        <v>6.6997376245578497</v>
      </c>
      <c r="L6929" s="16">
        <v>3.3573043309262509</v>
      </c>
      <c r="M6929" s="16">
        <v>6.9794171857171001</v>
      </c>
      <c r="N6929" s="13">
        <v>5.166111550705244</v>
      </c>
      <c r="O6929" s="16">
        <v>2.5128873379254015</v>
      </c>
      <c r="P6929" s="16">
        <v>5.7726094819509051</v>
      </c>
      <c r="Q6929" s="16">
        <v>2.541805203249369</v>
      </c>
      <c r="R6929" s="16">
        <v>7.2803464332286136</v>
      </c>
      <c r="S6929" s="16">
        <v>5.1660469941820164</v>
      </c>
      <c r="T6929" s="16">
        <v>5.5043873565126447</v>
      </c>
      <c r="U6929" s="16">
        <v>10.389911613990169</v>
      </c>
      <c r="V6929" s="16">
        <v>6.6997376245578497</v>
      </c>
      <c r="W6929" s="16">
        <v>3.3573043309262509</v>
      </c>
      <c r="X6929" s="16">
        <v>6.9794171857171001</v>
      </c>
      <c r="Y6929" s="13">
        <v>5.166111550705244</v>
      </c>
    </row>
    <row r="6930" spans="2:25" x14ac:dyDescent="0.25">
      <c r="B6930" s="11">
        <v>6927</v>
      </c>
      <c r="C6930" s="13">
        <v>1822.7523236030916</v>
      </c>
      <c r="D6930" s="16">
        <v>7.0845410262419417</v>
      </c>
      <c r="E6930" s="16">
        <v>4.9878164392932733</v>
      </c>
      <c r="F6930" s="16">
        <v>5.4037062682248491</v>
      </c>
      <c r="G6930" s="16">
        <v>6.5301573265535282</v>
      </c>
      <c r="H6930" s="16">
        <v>6.7211781309762682</v>
      </c>
      <c r="I6930" s="16">
        <v>4.1192676939925388</v>
      </c>
      <c r="J6930" s="16">
        <v>5.7158924067698091</v>
      </c>
      <c r="K6930" s="16">
        <v>6.4783058226482755</v>
      </c>
      <c r="L6930" s="16">
        <v>5.6278999325882184</v>
      </c>
      <c r="M6930" s="16">
        <v>6.3619681154542409</v>
      </c>
      <c r="N6930" s="13">
        <v>2.5232401713859178</v>
      </c>
      <c r="O6930" s="16">
        <v>7.0845410262419417</v>
      </c>
      <c r="P6930" s="16">
        <v>4.9878164392932733</v>
      </c>
      <c r="Q6930" s="16">
        <v>5.4037062682248491</v>
      </c>
      <c r="R6930" s="16">
        <v>6.5301573265535282</v>
      </c>
      <c r="S6930" s="16">
        <v>6.7211781309762682</v>
      </c>
      <c r="T6930" s="16">
        <v>4.1192676939925388</v>
      </c>
      <c r="U6930" s="16">
        <v>5.7158924067698091</v>
      </c>
      <c r="V6930" s="16">
        <v>6.4783058226482755</v>
      </c>
      <c r="W6930" s="16">
        <v>5.6278999325882184</v>
      </c>
      <c r="X6930" s="16">
        <v>6.3619681154542409</v>
      </c>
      <c r="Y6930" s="13">
        <v>2.5232401713859178</v>
      </c>
    </row>
    <row r="6931" spans="2:25" x14ac:dyDescent="0.25">
      <c r="B6931" s="11">
        <v>6928</v>
      </c>
      <c r="C6931" s="13">
        <v>1825.6939734643063</v>
      </c>
      <c r="D6931" s="16">
        <v>6.409229484896743</v>
      </c>
      <c r="E6931" s="16">
        <v>5.7802281747454272</v>
      </c>
      <c r="F6931" s="16">
        <v>5.5837941925756605</v>
      </c>
      <c r="G6931" s="16">
        <v>4.4453035623274761</v>
      </c>
      <c r="H6931" s="16">
        <v>5.6594972447412806</v>
      </c>
      <c r="I6931" s="16">
        <v>6.0840369942726005</v>
      </c>
      <c r="J6931" s="16">
        <v>4.5242680073119352</v>
      </c>
      <c r="K6931" s="16">
        <v>5.2279990015311171</v>
      </c>
      <c r="L6931" s="16">
        <v>8.395577047059021</v>
      </c>
      <c r="M6931" s="16">
        <v>3.0868986920903438</v>
      </c>
      <c r="N6931" s="13">
        <v>6.5302329998636859</v>
      </c>
      <c r="O6931" s="16">
        <v>6.409229484896743</v>
      </c>
      <c r="P6931" s="16">
        <v>5.7802281747454272</v>
      </c>
      <c r="Q6931" s="16">
        <v>5.5837941925756605</v>
      </c>
      <c r="R6931" s="16">
        <v>4.4453035623274761</v>
      </c>
      <c r="S6931" s="16">
        <v>5.6594972447412806</v>
      </c>
      <c r="T6931" s="16">
        <v>6.0840369942726005</v>
      </c>
      <c r="U6931" s="16">
        <v>4.5242680073119352</v>
      </c>
      <c r="V6931" s="16">
        <v>5.2279990015311171</v>
      </c>
      <c r="W6931" s="16">
        <v>8.395577047059021</v>
      </c>
      <c r="X6931" s="16">
        <v>3.0868986920903438</v>
      </c>
      <c r="Y6931" s="13">
        <v>6.5302329998636859</v>
      </c>
    </row>
    <row r="6932" spans="2:25" x14ac:dyDescent="0.25">
      <c r="B6932" s="11">
        <v>6929</v>
      </c>
      <c r="C6932" s="13">
        <v>1692.7112703943662</v>
      </c>
      <c r="D6932" s="16">
        <v>3.4880672261597594</v>
      </c>
      <c r="E6932" s="16">
        <v>3.7677557950736267</v>
      </c>
      <c r="F6932" s="16">
        <v>2.2858331751861338</v>
      </c>
      <c r="G6932" s="16">
        <v>4.1937782347833279</v>
      </c>
      <c r="H6932" s="16">
        <v>2.8347719572905699</v>
      </c>
      <c r="I6932" s="16">
        <v>5.3047560874960409</v>
      </c>
      <c r="J6932" s="16">
        <v>7.4004391125475681</v>
      </c>
      <c r="K6932" s="16">
        <v>7.1734705883153111</v>
      </c>
      <c r="L6932" s="16">
        <v>4.1475869398851373</v>
      </c>
      <c r="M6932" s="16">
        <v>6.956372347687612</v>
      </c>
      <c r="N6932" s="13">
        <v>6.2851629779895752</v>
      </c>
      <c r="O6932" s="16">
        <v>3.4880672261597594</v>
      </c>
      <c r="P6932" s="16">
        <v>3.7677557950736267</v>
      </c>
      <c r="Q6932" s="16">
        <v>2.2858331751861338</v>
      </c>
      <c r="R6932" s="16">
        <v>4.1937782347833279</v>
      </c>
      <c r="S6932" s="16">
        <v>2.8347719572905699</v>
      </c>
      <c r="T6932" s="16">
        <v>5.3047560874960409</v>
      </c>
      <c r="U6932" s="16">
        <v>7.4004391125475681</v>
      </c>
      <c r="V6932" s="16">
        <v>7.1734705883153111</v>
      </c>
      <c r="W6932" s="16">
        <v>4.1475869398851373</v>
      </c>
      <c r="X6932" s="16">
        <v>6.956372347687612</v>
      </c>
      <c r="Y6932" s="13">
        <v>6.2851629779895752</v>
      </c>
    </row>
    <row r="6933" spans="2:25" x14ac:dyDescent="0.25">
      <c r="B6933" s="11">
        <v>6930</v>
      </c>
      <c r="C6933" s="13">
        <v>1772.0420749797477</v>
      </c>
      <c r="D6933" s="16">
        <v>8.1710673129821778</v>
      </c>
      <c r="E6933" s="16">
        <v>6.8402723221380048</v>
      </c>
      <c r="F6933" s="16">
        <v>5.5262767481451212</v>
      </c>
      <c r="G6933" s="16">
        <v>5.4638665373713797</v>
      </c>
      <c r="H6933" s="16">
        <v>4.293432577853312</v>
      </c>
      <c r="I6933" s="16">
        <v>4.9898546406951816</v>
      </c>
      <c r="J6933" s="16">
        <v>1.6744852010971063</v>
      </c>
      <c r="K6933" s="16">
        <v>3.6743199192063942</v>
      </c>
      <c r="L6933" s="16">
        <v>3.0186812920559207</v>
      </c>
      <c r="M6933" s="16">
        <v>5.7310837239842458</v>
      </c>
      <c r="N6933" s="13">
        <v>9.3438635310906939</v>
      </c>
      <c r="O6933" s="16">
        <v>8.1710673129821778</v>
      </c>
      <c r="P6933" s="16">
        <v>6.8402723221380048</v>
      </c>
      <c r="Q6933" s="16">
        <v>5.5262767481451212</v>
      </c>
      <c r="R6933" s="16">
        <v>5.4638665373713797</v>
      </c>
      <c r="S6933" s="16">
        <v>4.293432577853312</v>
      </c>
      <c r="T6933" s="16">
        <v>4.9898546406951816</v>
      </c>
      <c r="U6933" s="16">
        <v>1.6744852010971063</v>
      </c>
      <c r="V6933" s="16">
        <v>3.6743199192063942</v>
      </c>
      <c r="W6933" s="16">
        <v>3.0186812920559207</v>
      </c>
      <c r="X6933" s="16">
        <v>5.7310837239842458</v>
      </c>
      <c r="Y6933" s="13">
        <v>9.3438635310906939</v>
      </c>
    </row>
    <row r="6934" spans="2:25" x14ac:dyDescent="0.25">
      <c r="B6934" s="11">
        <v>6931</v>
      </c>
      <c r="C6934" s="13">
        <v>1614.5588451617352</v>
      </c>
      <c r="D6934" s="16">
        <v>3.4493268427510837</v>
      </c>
      <c r="E6934" s="16">
        <v>3.9396935019758117</v>
      </c>
      <c r="F6934" s="16">
        <v>4.268083139521357</v>
      </c>
      <c r="G6934" s="16">
        <v>3.0204160540097211</v>
      </c>
      <c r="H6934" s="16">
        <v>3.8088167278221996</v>
      </c>
      <c r="I6934" s="16">
        <v>6.8810856676247214</v>
      </c>
      <c r="J6934" s="16">
        <v>5.6229123235211089</v>
      </c>
      <c r="K6934" s="16">
        <v>7.2818940295424195</v>
      </c>
      <c r="L6934" s="16">
        <v>3.1145571793068054</v>
      </c>
      <c r="M6934" s="16">
        <v>5.4897794919942076</v>
      </c>
      <c r="N6934" s="13">
        <v>1.9898586714903552</v>
      </c>
      <c r="O6934" s="16">
        <v>3.4493268427510837</v>
      </c>
      <c r="P6934" s="16">
        <v>3.9396935019758117</v>
      </c>
      <c r="Q6934" s="16">
        <v>4.268083139521357</v>
      </c>
      <c r="R6934" s="16">
        <v>3.0204160540097211</v>
      </c>
      <c r="S6934" s="16">
        <v>3.8088167278221996</v>
      </c>
      <c r="T6934" s="16">
        <v>6.8810856676247214</v>
      </c>
      <c r="U6934" s="16">
        <v>5.6229123235211089</v>
      </c>
      <c r="V6934" s="16">
        <v>7.2818940295424195</v>
      </c>
      <c r="W6934" s="16">
        <v>3.1145571793068054</v>
      </c>
      <c r="X6934" s="16">
        <v>5.4897794919942076</v>
      </c>
      <c r="Y6934" s="13">
        <v>1.9898586714903552</v>
      </c>
    </row>
    <row r="6935" spans="2:25" x14ac:dyDescent="0.25">
      <c r="B6935" s="11">
        <v>6932</v>
      </c>
      <c r="C6935" s="13">
        <v>1673.9768737874012</v>
      </c>
      <c r="D6935" s="16">
        <v>6.6131257313225129</v>
      </c>
      <c r="E6935" s="16">
        <v>4.8595427642692499</v>
      </c>
      <c r="F6935" s="16">
        <v>5.9324475997175448</v>
      </c>
      <c r="G6935" s="16">
        <v>4.2905020173612387</v>
      </c>
      <c r="H6935" s="16">
        <v>3.4521423921847787</v>
      </c>
      <c r="I6935" s="16">
        <v>4.1663140838914137</v>
      </c>
      <c r="J6935" s="16">
        <v>4.9135395025592024</v>
      </c>
      <c r="K6935" s="16">
        <v>9.1177192775042712</v>
      </c>
      <c r="L6935" s="16">
        <v>5.4505302579313293</v>
      </c>
      <c r="M6935" s="16">
        <v>2.0899815600605787</v>
      </c>
      <c r="N6935" s="13">
        <v>1.8282990657087748</v>
      </c>
      <c r="O6935" s="16">
        <v>6.6131257313225129</v>
      </c>
      <c r="P6935" s="16">
        <v>4.8595427642692499</v>
      </c>
      <c r="Q6935" s="16">
        <v>5.9324475997175448</v>
      </c>
      <c r="R6935" s="16">
        <v>4.2905020173612387</v>
      </c>
      <c r="S6935" s="16">
        <v>3.4521423921847787</v>
      </c>
      <c r="T6935" s="16">
        <v>4.1663140838914137</v>
      </c>
      <c r="U6935" s="16">
        <v>4.9135395025592024</v>
      </c>
      <c r="V6935" s="16">
        <v>9.1177192775042712</v>
      </c>
      <c r="W6935" s="16">
        <v>5.4505302579313293</v>
      </c>
      <c r="X6935" s="16">
        <v>2.0899815600605787</v>
      </c>
      <c r="Y6935" s="13">
        <v>1.8282990657087748</v>
      </c>
    </row>
    <row r="6936" spans="2:25" x14ac:dyDescent="0.25">
      <c r="B6936" s="11">
        <v>6933</v>
      </c>
      <c r="C6936" s="13">
        <v>1803.6853375268252</v>
      </c>
      <c r="D6936" s="16">
        <v>4.1942043481388351</v>
      </c>
      <c r="E6936" s="16">
        <v>5.8003261238273351</v>
      </c>
      <c r="F6936" s="16">
        <v>5.4526354271349842</v>
      </c>
      <c r="G6936" s="16">
        <v>3.4474529813748518</v>
      </c>
      <c r="H6936" s="16">
        <v>7.6127957899665262</v>
      </c>
      <c r="I6936" s="16">
        <v>4.9213677210664226</v>
      </c>
      <c r="J6936" s="16">
        <v>5.7336409028318744</v>
      </c>
      <c r="K6936" s="16">
        <v>7.1218317792121688</v>
      </c>
      <c r="L6936" s="16">
        <v>2.9890294668240145</v>
      </c>
      <c r="M6936" s="16">
        <v>7.3519199556731039</v>
      </c>
      <c r="N6936" s="13">
        <v>5.8449356949230804</v>
      </c>
      <c r="O6936" s="16">
        <v>4.1942043481388351</v>
      </c>
      <c r="P6936" s="16">
        <v>5.8003261238273351</v>
      </c>
      <c r="Q6936" s="16">
        <v>5.4526354271349842</v>
      </c>
      <c r="R6936" s="16">
        <v>3.4474529813748518</v>
      </c>
      <c r="S6936" s="16">
        <v>7.6127957899665262</v>
      </c>
      <c r="T6936" s="16">
        <v>4.9213677210664226</v>
      </c>
      <c r="U6936" s="16">
        <v>5.7336409028318744</v>
      </c>
      <c r="V6936" s="16">
        <v>7.1218317792121688</v>
      </c>
      <c r="W6936" s="16">
        <v>2.9890294668240145</v>
      </c>
      <c r="X6936" s="16">
        <v>7.3519199556731039</v>
      </c>
      <c r="Y6936" s="13">
        <v>5.8449356949230804</v>
      </c>
    </row>
    <row r="6937" spans="2:25" x14ac:dyDescent="0.25">
      <c r="B6937" s="11">
        <v>6934</v>
      </c>
      <c r="C6937" s="13">
        <v>1597.1646844081097</v>
      </c>
      <c r="D6937" s="16">
        <v>6.2567989212249113</v>
      </c>
      <c r="E6937" s="16">
        <v>4.6789865718465995</v>
      </c>
      <c r="F6937" s="16">
        <v>4.2410888881603706</v>
      </c>
      <c r="G6937" s="16">
        <v>4.2630504575180472</v>
      </c>
      <c r="H6937" s="16">
        <v>1.5837161060318743</v>
      </c>
      <c r="I6937" s="16">
        <v>5.4598660551093312</v>
      </c>
      <c r="J6937" s="16">
        <v>6.034935119408372</v>
      </c>
      <c r="K6937" s="16">
        <v>1.7997890422461884</v>
      </c>
      <c r="L6937" s="16">
        <v>4.6645591813152043</v>
      </c>
      <c r="M6937" s="16">
        <v>5.4887603372632139</v>
      </c>
      <c r="N6937" s="13">
        <v>3.24951676917025</v>
      </c>
      <c r="O6937" s="16">
        <v>6.2567989212249113</v>
      </c>
      <c r="P6937" s="16">
        <v>4.6789865718465995</v>
      </c>
      <c r="Q6937" s="16">
        <v>4.2410888881603706</v>
      </c>
      <c r="R6937" s="16">
        <v>4.2630504575180472</v>
      </c>
      <c r="S6937" s="16">
        <v>1.5837161060318743</v>
      </c>
      <c r="T6937" s="16">
        <v>5.4598660551093312</v>
      </c>
      <c r="U6937" s="16">
        <v>6.034935119408372</v>
      </c>
      <c r="V6937" s="16">
        <v>1.7997890422461884</v>
      </c>
      <c r="W6937" s="16">
        <v>4.6645591813152043</v>
      </c>
      <c r="X6937" s="16">
        <v>5.4887603372632139</v>
      </c>
      <c r="Y6937" s="13">
        <v>3.24951676917025</v>
      </c>
    </row>
    <row r="6938" spans="2:25" x14ac:dyDescent="0.25">
      <c r="B6938" s="11">
        <v>6935</v>
      </c>
      <c r="C6938" s="13">
        <v>1564.9410725974078</v>
      </c>
      <c r="D6938" s="16">
        <v>3.5980081892178037</v>
      </c>
      <c r="E6938" s="16">
        <v>4.0055412386449873</v>
      </c>
      <c r="F6938" s="16">
        <v>7.0906722286922914</v>
      </c>
      <c r="G6938" s="16">
        <v>4.7527732101576419</v>
      </c>
      <c r="H6938" s="16">
        <v>5.1059853427021906</v>
      </c>
      <c r="I6938" s="16">
        <v>3.6990142970774498</v>
      </c>
      <c r="J6938" s="16">
        <v>2.7550440703043511</v>
      </c>
      <c r="K6938" s="16">
        <v>4.2440800051132754</v>
      </c>
      <c r="L6938" s="16">
        <v>2.4199515859180605</v>
      </c>
      <c r="M6938" s="16">
        <v>4.4906377327407707</v>
      </c>
      <c r="N6938" s="13">
        <v>3.3930371705740066</v>
      </c>
      <c r="O6938" s="16">
        <v>3.5980081892178037</v>
      </c>
      <c r="P6938" s="16">
        <v>4.0055412386449873</v>
      </c>
      <c r="Q6938" s="16">
        <v>7.0906722286922914</v>
      </c>
      <c r="R6938" s="16">
        <v>4.7527732101576419</v>
      </c>
      <c r="S6938" s="16">
        <v>5.1059853427021906</v>
      </c>
      <c r="T6938" s="16">
        <v>3.6990142970774498</v>
      </c>
      <c r="U6938" s="16">
        <v>2.7550440703043511</v>
      </c>
      <c r="V6938" s="16">
        <v>4.2440800051132754</v>
      </c>
      <c r="W6938" s="16">
        <v>2.4199515859180605</v>
      </c>
      <c r="X6938" s="16">
        <v>4.4906377327407707</v>
      </c>
      <c r="Y6938" s="13">
        <v>3.3930371705740066</v>
      </c>
    </row>
    <row r="6939" spans="2:25" x14ac:dyDescent="0.25">
      <c r="B6939" s="11">
        <v>6936</v>
      </c>
      <c r="C6939" s="13">
        <v>1890.6548929853941</v>
      </c>
      <c r="D6939" s="16">
        <v>5.1646741295154133</v>
      </c>
      <c r="E6939" s="16">
        <v>5.0999445501798979</v>
      </c>
      <c r="F6939" s="16">
        <v>5.7237320324005339</v>
      </c>
      <c r="G6939" s="16">
        <v>6.2958390092896002</v>
      </c>
      <c r="H6939" s="16">
        <v>5.4598122221839285</v>
      </c>
      <c r="I6939" s="16">
        <v>5.8841361506061967</v>
      </c>
      <c r="J6939" s="16">
        <v>7.3966010069998145</v>
      </c>
      <c r="K6939" s="16">
        <v>4.103997419755145</v>
      </c>
      <c r="L6939" s="16">
        <v>6.5013996678499844</v>
      </c>
      <c r="M6939" s="16">
        <v>6.699556145558426</v>
      </c>
      <c r="N6939" s="13">
        <v>7.0518849404959409</v>
      </c>
      <c r="O6939" s="16">
        <v>5.1646741295154133</v>
      </c>
      <c r="P6939" s="16">
        <v>5.0999445501798979</v>
      </c>
      <c r="Q6939" s="16">
        <v>5.7237320324005339</v>
      </c>
      <c r="R6939" s="16">
        <v>6.2958390092896002</v>
      </c>
      <c r="S6939" s="16">
        <v>5.4598122221839285</v>
      </c>
      <c r="T6939" s="16">
        <v>5.8841361506061967</v>
      </c>
      <c r="U6939" s="16">
        <v>7.3966010069998145</v>
      </c>
      <c r="V6939" s="16">
        <v>4.103997419755145</v>
      </c>
      <c r="W6939" s="16">
        <v>6.5013996678499844</v>
      </c>
      <c r="X6939" s="16">
        <v>6.699556145558426</v>
      </c>
      <c r="Y6939" s="13">
        <v>7.0518849404959409</v>
      </c>
    </row>
    <row r="6940" spans="2:25" x14ac:dyDescent="0.25">
      <c r="B6940" s="11">
        <v>6937</v>
      </c>
      <c r="C6940" s="13">
        <v>1855.1201558755624</v>
      </c>
      <c r="D6940" s="16">
        <v>6.6101253832762259</v>
      </c>
      <c r="E6940" s="16">
        <v>5.8440042833415378</v>
      </c>
      <c r="F6940" s="16">
        <v>8.1647298065725042</v>
      </c>
      <c r="G6940" s="16">
        <v>7.3185014402370507</v>
      </c>
      <c r="H6940" s="16">
        <v>4.164648805359926</v>
      </c>
      <c r="I6940" s="16">
        <v>7.351440027164295</v>
      </c>
      <c r="J6940" s="16">
        <v>4.3479500795048782</v>
      </c>
      <c r="K6940" s="16">
        <v>7.6027587557335927</v>
      </c>
      <c r="L6940" s="16">
        <v>0.39601821923635949</v>
      </c>
      <c r="M6940" s="16">
        <v>5.7248690857878648</v>
      </c>
      <c r="N6940" s="13">
        <v>6.0363555308937897</v>
      </c>
      <c r="O6940" s="16">
        <v>6.6101253832762259</v>
      </c>
      <c r="P6940" s="16">
        <v>5.8440042833415378</v>
      </c>
      <c r="Q6940" s="16">
        <v>8.1647298065725042</v>
      </c>
      <c r="R6940" s="16">
        <v>7.3185014402370507</v>
      </c>
      <c r="S6940" s="16">
        <v>4.164648805359926</v>
      </c>
      <c r="T6940" s="16">
        <v>7.351440027164295</v>
      </c>
      <c r="U6940" s="16">
        <v>4.3479500795048782</v>
      </c>
      <c r="V6940" s="16">
        <v>7.6027587557335927</v>
      </c>
      <c r="W6940" s="16">
        <v>0.39601821923635949</v>
      </c>
      <c r="X6940" s="16">
        <v>5.7248690857878648</v>
      </c>
      <c r="Y6940" s="13">
        <v>6.0363555308937897</v>
      </c>
    </row>
    <row r="6941" spans="2:25" x14ac:dyDescent="0.25">
      <c r="B6941" s="11">
        <v>6938</v>
      </c>
      <c r="C6941" s="13">
        <v>1734.7488511885438</v>
      </c>
      <c r="D6941" s="16">
        <v>5.1212350928803501</v>
      </c>
      <c r="E6941" s="16">
        <v>4.868026729725238</v>
      </c>
      <c r="F6941" s="16">
        <v>7.5320477740496035</v>
      </c>
      <c r="G6941" s="16">
        <v>6.3662514173428928</v>
      </c>
      <c r="H6941" s="16">
        <v>4.7238388767455088</v>
      </c>
      <c r="I6941" s="16">
        <v>4.9747237110675906</v>
      </c>
      <c r="J6941" s="16">
        <v>2.582254512647423</v>
      </c>
      <c r="K6941" s="16">
        <v>3.5872103665670529</v>
      </c>
      <c r="L6941" s="16">
        <v>7.5631012549374246</v>
      </c>
      <c r="M6941" s="16">
        <v>3.1053119668564109</v>
      </c>
      <c r="N6941" s="13">
        <v>5.9607918070143011</v>
      </c>
      <c r="O6941" s="16">
        <v>5.1212350928803501</v>
      </c>
      <c r="P6941" s="16">
        <v>4.868026729725238</v>
      </c>
      <c r="Q6941" s="16">
        <v>7.5320477740496035</v>
      </c>
      <c r="R6941" s="16">
        <v>6.3662514173428928</v>
      </c>
      <c r="S6941" s="16">
        <v>4.7238388767455088</v>
      </c>
      <c r="T6941" s="16">
        <v>4.9747237110675906</v>
      </c>
      <c r="U6941" s="16">
        <v>2.582254512647423</v>
      </c>
      <c r="V6941" s="16">
        <v>3.5872103665670529</v>
      </c>
      <c r="W6941" s="16">
        <v>7.5631012549374246</v>
      </c>
      <c r="X6941" s="16">
        <v>3.1053119668564109</v>
      </c>
      <c r="Y6941" s="13">
        <v>5.9607918070143011</v>
      </c>
    </row>
    <row r="6942" spans="2:25" x14ac:dyDescent="0.25">
      <c r="B6942" s="11">
        <v>6939</v>
      </c>
      <c r="C6942" s="13">
        <v>1713.1789404532142</v>
      </c>
      <c r="D6942" s="16">
        <v>2.6161646535234357</v>
      </c>
      <c r="E6942" s="16">
        <v>2.9150191710055462</v>
      </c>
      <c r="F6942" s="16">
        <v>7.8958165755289649</v>
      </c>
      <c r="G6942" s="16">
        <v>5.735129178308858</v>
      </c>
      <c r="H6942" s="16">
        <v>4.9210695209603497</v>
      </c>
      <c r="I6942" s="16">
        <v>6.6017908142178774</v>
      </c>
      <c r="J6942" s="16">
        <v>3.9799742597021641</v>
      </c>
      <c r="K6942" s="16">
        <v>5.4843387970763455</v>
      </c>
      <c r="L6942" s="16">
        <v>2.8276403938698298</v>
      </c>
      <c r="M6942" s="16">
        <v>7.492269585902287</v>
      </c>
      <c r="N6942" s="13">
        <v>4.6331295088079445</v>
      </c>
      <c r="O6942" s="16">
        <v>2.6161646535234357</v>
      </c>
      <c r="P6942" s="16">
        <v>2.9150191710055462</v>
      </c>
      <c r="Q6942" s="16">
        <v>7.8958165755289649</v>
      </c>
      <c r="R6942" s="16">
        <v>5.735129178308858</v>
      </c>
      <c r="S6942" s="16">
        <v>4.9210695209603497</v>
      </c>
      <c r="T6942" s="16">
        <v>6.6017908142178774</v>
      </c>
      <c r="U6942" s="16">
        <v>3.9799742597021641</v>
      </c>
      <c r="V6942" s="16">
        <v>5.4843387970763455</v>
      </c>
      <c r="W6942" s="16">
        <v>2.8276403938698298</v>
      </c>
      <c r="X6942" s="16">
        <v>7.492269585902287</v>
      </c>
      <c r="Y6942" s="13">
        <v>4.6331295088079445</v>
      </c>
    </row>
    <row r="6943" spans="2:25" x14ac:dyDescent="0.25">
      <c r="B6943" s="11">
        <v>6940</v>
      </c>
      <c r="C6943" s="13">
        <v>1684.7810968085994</v>
      </c>
      <c r="D6943" s="16">
        <v>5.6008909888479694</v>
      </c>
      <c r="E6943" s="16">
        <v>6.1178046418091858</v>
      </c>
      <c r="F6943" s="16">
        <v>2.5337428224583971</v>
      </c>
      <c r="G6943" s="16">
        <v>2.2743260763470952</v>
      </c>
      <c r="H6943" s="16">
        <v>4.5460948968615194</v>
      </c>
      <c r="I6943" s="16">
        <v>5.948925804620826</v>
      </c>
      <c r="J6943" s="16">
        <v>2.6365902705614559</v>
      </c>
      <c r="K6943" s="16">
        <v>5.2952792784812637</v>
      </c>
      <c r="L6943" s="16">
        <v>8.9127457074145049</v>
      </c>
      <c r="M6943" s="16">
        <v>5.5006197995488177</v>
      </c>
      <c r="N6943" s="13">
        <v>4.0020576678986162</v>
      </c>
      <c r="O6943" s="16">
        <v>5.6008909888479694</v>
      </c>
      <c r="P6943" s="16">
        <v>6.1178046418091858</v>
      </c>
      <c r="Q6943" s="16">
        <v>2.5337428224583971</v>
      </c>
      <c r="R6943" s="16">
        <v>2.2743260763470952</v>
      </c>
      <c r="S6943" s="16">
        <v>4.5460948968615194</v>
      </c>
      <c r="T6943" s="16">
        <v>5.948925804620826</v>
      </c>
      <c r="U6943" s="16">
        <v>2.6365902705614559</v>
      </c>
      <c r="V6943" s="16">
        <v>5.2952792784812637</v>
      </c>
      <c r="W6943" s="16">
        <v>8.9127457074145049</v>
      </c>
      <c r="X6943" s="16">
        <v>5.5006197995488177</v>
      </c>
      <c r="Y6943" s="13">
        <v>4.0020576678986162</v>
      </c>
    </row>
    <row r="6944" spans="2:25" x14ac:dyDescent="0.25">
      <c r="B6944" s="11">
        <v>6941</v>
      </c>
      <c r="C6944" s="13">
        <v>1715.3204983821704</v>
      </c>
      <c r="D6944" s="16">
        <v>6.313466631664534</v>
      </c>
      <c r="E6944" s="16">
        <v>6.4907656125539628</v>
      </c>
      <c r="F6944" s="16">
        <v>4.9695135477580825</v>
      </c>
      <c r="G6944" s="16">
        <v>4.2615290842521967</v>
      </c>
      <c r="H6944" s="16">
        <v>2.5291218381690124</v>
      </c>
      <c r="I6944" s="16">
        <v>2.7757058261508187</v>
      </c>
      <c r="J6944" s="16">
        <v>4.5228980546042168</v>
      </c>
      <c r="K6944" s="16">
        <v>5.5713743318806799</v>
      </c>
      <c r="L6944" s="16">
        <v>9.3076296421336338</v>
      </c>
      <c r="M6944" s="16">
        <v>4.7470992193148671</v>
      </c>
      <c r="N6944" s="13">
        <v>3.7544908840259508</v>
      </c>
      <c r="O6944" s="16">
        <v>6.313466631664534</v>
      </c>
      <c r="P6944" s="16">
        <v>6.4907656125539628</v>
      </c>
      <c r="Q6944" s="16">
        <v>4.9695135477580825</v>
      </c>
      <c r="R6944" s="16">
        <v>4.2615290842521967</v>
      </c>
      <c r="S6944" s="16">
        <v>2.5291218381690124</v>
      </c>
      <c r="T6944" s="16">
        <v>2.7757058261508187</v>
      </c>
      <c r="U6944" s="16">
        <v>4.5228980546042168</v>
      </c>
      <c r="V6944" s="16">
        <v>5.5713743318806799</v>
      </c>
      <c r="W6944" s="16">
        <v>9.3076296421336338</v>
      </c>
      <c r="X6944" s="16">
        <v>4.7470992193148671</v>
      </c>
      <c r="Y6944" s="13">
        <v>3.7544908840259508</v>
      </c>
    </row>
    <row r="6945" spans="2:25" x14ac:dyDescent="0.25">
      <c r="B6945" s="11">
        <v>6942</v>
      </c>
      <c r="C6945" s="13">
        <v>1660.1345862764422</v>
      </c>
      <c r="D6945" s="16">
        <v>4.164587876352563</v>
      </c>
      <c r="E6945" s="16">
        <v>3.2864793131318066</v>
      </c>
      <c r="F6945" s="16">
        <v>4.3663205395485214</v>
      </c>
      <c r="G6945" s="16">
        <v>2.4376399041690093</v>
      </c>
      <c r="H6945" s="16">
        <v>4.8195874284486386</v>
      </c>
      <c r="I6945" s="16">
        <v>4.7143823936855194</v>
      </c>
      <c r="J6945" s="16">
        <v>5.870512074975279</v>
      </c>
      <c r="K6945" s="16">
        <v>7.9533614507040866</v>
      </c>
      <c r="L6945" s="16">
        <v>5.1369300252607202</v>
      </c>
      <c r="M6945" s="16">
        <v>3.3715533364441894</v>
      </c>
      <c r="N6945" s="13">
        <v>5.6283322045521142</v>
      </c>
      <c r="O6945" s="16">
        <v>4.164587876352563</v>
      </c>
      <c r="P6945" s="16">
        <v>3.2864793131318066</v>
      </c>
      <c r="Q6945" s="16">
        <v>4.3663205395485214</v>
      </c>
      <c r="R6945" s="16">
        <v>2.4376399041690093</v>
      </c>
      <c r="S6945" s="16">
        <v>4.8195874284486386</v>
      </c>
      <c r="T6945" s="16">
        <v>4.7143823936855194</v>
      </c>
      <c r="U6945" s="16">
        <v>5.870512074975279</v>
      </c>
      <c r="V6945" s="16">
        <v>7.9533614507040866</v>
      </c>
      <c r="W6945" s="16">
        <v>5.1369300252607202</v>
      </c>
      <c r="X6945" s="16">
        <v>3.3715533364441894</v>
      </c>
      <c r="Y6945" s="13">
        <v>5.6283322045521142</v>
      </c>
    </row>
    <row r="6946" spans="2:25" x14ac:dyDescent="0.25">
      <c r="B6946" s="11">
        <v>6943</v>
      </c>
      <c r="C6946" s="13">
        <v>1602.308078794357</v>
      </c>
      <c r="D6946" s="16">
        <v>2.7158087893671721</v>
      </c>
      <c r="E6946" s="16">
        <v>5.8831528693609103</v>
      </c>
      <c r="F6946" s="16">
        <v>5.5056182435025445</v>
      </c>
      <c r="G6946" s="16">
        <v>2.9190240603184945</v>
      </c>
      <c r="H6946" s="16">
        <v>0.43958825813979363</v>
      </c>
      <c r="I6946" s="16">
        <v>4.5183883083486629</v>
      </c>
      <c r="J6946" s="16">
        <v>3.7427218096117816</v>
      </c>
      <c r="K6946" s="16">
        <v>5.447491200732256</v>
      </c>
      <c r="L6946" s="16">
        <v>7.1154978950484917</v>
      </c>
      <c r="M6946" s="16">
        <v>4.3963969671923966</v>
      </c>
      <c r="N6946" s="13">
        <v>5.4188363318860784</v>
      </c>
      <c r="O6946" s="16">
        <v>2.7158087893671721</v>
      </c>
      <c r="P6946" s="16">
        <v>5.8831528693609103</v>
      </c>
      <c r="Q6946" s="16">
        <v>5.5056182435025445</v>
      </c>
      <c r="R6946" s="16">
        <v>2.9190240603184945</v>
      </c>
      <c r="S6946" s="16">
        <v>0.43958825813979363</v>
      </c>
      <c r="T6946" s="16">
        <v>4.5183883083486629</v>
      </c>
      <c r="U6946" s="16">
        <v>3.7427218096117816</v>
      </c>
      <c r="V6946" s="16">
        <v>5.447491200732256</v>
      </c>
      <c r="W6946" s="16">
        <v>7.1154978950484917</v>
      </c>
      <c r="X6946" s="16">
        <v>4.3963969671923966</v>
      </c>
      <c r="Y6946" s="13">
        <v>5.4188363318860784</v>
      </c>
    </row>
    <row r="6947" spans="2:25" x14ac:dyDescent="0.25">
      <c r="B6947" s="11">
        <v>6944</v>
      </c>
      <c r="C6947" s="13">
        <v>1680.9788259610314</v>
      </c>
      <c r="D6947" s="16">
        <v>8.6384689566164923</v>
      </c>
      <c r="E6947" s="16">
        <v>6.3245965537601876</v>
      </c>
      <c r="F6947" s="16">
        <v>5.720070147448503</v>
      </c>
      <c r="G6947" s="16">
        <v>4.0478958448761784</v>
      </c>
      <c r="H6947" s="16">
        <v>6.8169601713220542</v>
      </c>
      <c r="I6947" s="16">
        <v>2.4769594092957461</v>
      </c>
      <c r="J6947" s="16">
        <v>6.4565663562788336</v>
      </c>
      <c r="K6947" s="16">
        <v>1.7046350356069353</v>
      </c>
      <c r="L6947" s="16">
        <v>5.7139555966267119</v>
      </c>
      <c r="M6947" s="16">
        <v>1.0894206495181598</v>
      </c>
      <c r="N6947" s="13">
        <v>4.225353477924326</v>
      </c>
      <c r="O6947" s="16">
        <v>8.6384689566164923</v>
      </c>
      <c r="P6947" s="16">
        <v>6.3245965537601876</v>
      </c>
      <c r="Q6947" s="16">
        <v>5.720070147448503</v>
      </c>
      <c r="R6947" s="16">
        <v>4.0478958448761784</v>
      </c>
      <c r="S6947" s="16">
        <v>6.8169601713220542</v>
      </c>
      <c r="T6947" s="16">
        <v>2.4769594092957461</v>
      </c>
      <c r="U6947" s="16">
        <v>6.4565663562788336</v>
      </c>
      <c r="V6947" s="16">
        <v>1.7046350356069353</v>
      </c>
      <c r="W6947" s="16">
        <v>5.7139555966267119</v>
      </c>
      <c r="X6947" s="16">
        <v>1.0894206495181598</v>
      </c>
      <c r="Y6947" s="13">
        <v>4.225353477924326</v>
      </c>
    </row>
    <row r="6948" spans="2:25" x14ac:dyDescent="0.25">
      <c r="B6948" s="11">
        <v>6945</v>
      </c>
      <c r="C6948" s="13">
        <v>1568.5028346586437</v>
      </c>
      <c r="D6948" s="16">
        <v>0.22133791588644058</v>
      </c>
      <c r="E6948" s="16">
        <v>6.761356747230244</v>
      </c>
      <c r="F6948" s="16">
        <v>2.5168241342378623</v>
      </c>
      <c r="G6948" s="16">
        <v>6.620742339821045</v>
      </c>
      <c r="H6948" s="16">
        <v>3.8644299487538847</v>
      </c>
      <c r="I6948" s="16">
        <v>5.0820648682643723</v>
      </c>
      <c r="J6948" s="16">
        <v>3.7629335720275376</v>
      </c>
      <c r="K6948" s="16">
        <v>4.2730743552322652</v>
      </c>
      <c r="L6948" s="16">
        <v>7.1942497292803189</v>
      </c>
      <c r="M6948" s="16">
        <v>0.63673799207787685</v>
      </c>
      <c r="N6948" s="13">
        <v>5.044475443937519</v>
      </c>
      <c r="O6948" s="16">
        <v>0.22133791588644058</v>
      </c>
      <c r="P6948" s="16">
        <v>6.761356747230244</v>
      </c>
      <c r="Q6948" s="16">
        <v>2.5168241342378623</v>
      </c>
      <c r="R6948" s="16">
        <v>6.620742339821045</v>
      </c>
      <c r="S6948" s="16">
        <v>3.8644299487538847</v>
      </c>
      <c r="T6948" s="16">
        <v>5.0820648682643723</v>
      </c>
      <c r="U6948" s="16">
        <v>3.7629335720275376</v>
      </c>
      <c r="V6948" s="16">
        <v>4.2730743552322652</v>
      </c>
      <c r="W6948" s="16">
        <v>7.1942497292803189</v>
      </c>
      <c r="X6948" s="16">
        <v>0.63673799207787685</v>
      </c>
      <c r="Y6948" s="13">
        <v>5.044475443937519</v>
      </c>
    </row>
    <row r="6949" spans="2:25" x14ac:dyDescent="0.25">
      <c r="B6949" s="11">
        <v>6946</v>
      </c>
      <c r="C6949" s="13">
        <v>1647.2587214767771</v>
      </c>
      <c r="D6949" s="16">
        <v>4.7144998689166115</v>
      </c>
      <c r="E6949" s="16">
        <v>8.0936570877180039</v>
      </c>
      <c r="F6949" s="16">
        <v>3.5556979393881738</v>
      </c>
      <c r="G6949" s="16">
        <v>5.5064618543358961</v>
      </c>
      <c r="H6949" s="16">
        <v>3.9676543663929289</v>
      </c>
      <c r="I6949" s="16">
        <v>6.2553999214892908</v>
      </c>
      <c r="J6949" s="16">
        <v>4.6540073412177527</v>
      </c>
      <c r="K6949" s="16">
        <v>4.1388640353519532</v>
      </c>
      <c r="L6949" s="16">
        <v>2.5875917478948858</v>
      </c>
      <c r="M6949" s="16">
        <v>4.8940138700716389</v>
      </c>
      <c r="N6949" s="13">
        <v>2.5829452416422969</v>
      </c>
      <c r="O6949" s="16">
        <v>4.7144998689166115</v>
      </c>
      <c r="P6949" s="16">
        <v>8.0936570877180039</v>
      </c>
      <c r="Q6949" s="16">
        <v>3.5556979393881738</v>
      </c>
      <c r="R6949" s="16">
        <v>5.5064618543358961</v>
      </c>
      <c r="S6949" s="16">
        <v>3.9676543663929289</v>
      </c>
      <c r="T6949" s="16">
        <v>6.2553999214892908</v>
      </c>
      <c r="U6949" s="16">
        <v>4.6540073412177527</v>
      </c>
      <c r="V6949" s="16">
        <v>4.1388640353519532</v>
      </c>
      <c r="W6949" s="16">
        <v>2.5875917478948858</v>
      </c>
      <c r="X6949" s="16">
        <v>4.8940138700716389</v>
      </c>
      <c r="Y6949" s="13">
        <v>2.5829452416422969</v>
      </c>
    </row>
    <row r="6950" spans="2:25" x14ac:dyDescent="0.25">
      <c r="B6950" s="11">
        <v>6947</v>
      </c>
      <c r="C6950" s="13">
        <v>1868.146048574363</v>
      </c>
      <c r="D6950" s="16">
        <v>4.8193758942639207</v>
      </c>
      <c r="E6950" s="16">
        <v>7.345944019009802</v>
      </c>
      <c r="F6950" s="16">
        <v>5.5141080224012393</v>
      </c>
      <c r="G6950" s="16">
        <v>4.9989875726369002</v>
      </c>
      <c r="H6950" s="16">
        <v>10.4673095450585</v>
      </c>
      <c r="I6950" s="16">
        <v>8.8013616729846653</v>
      </c>
      <c r="J6950" s="16">
        <v>4.4166512838763303</v>
      </c>
      <c r="K6950" s="16">
        <v>4.0510292855354653</v>
      </c>
      <c r="L6950" s="16">
        <v>4.6173945211665455</v>
      </c>
      <c r="M6950" s="16">
        <v>5.332307075411352</v>
      </c>
      <c r="N6950" s="13">
        <v>3.9142631596731663</v>
      </c>
      <c r="O6950" s="16">
        <v>4.8193758942639207</v>
      </c>
      <c r="P6950" s="16">
        <v>7.345944019009802</v>
      </c>
      <c r="Q6950" s="16">
        <v>5.5141080224012393</v>
      </c>
      <c r="R6950" s="16">
        <v>4.9989875726369002</v>
      </c>
      <c r="S6950" s="16">
        <v>10.4673095450585</v>
      </c>
      <c r="T6950" s="16">
        <v>8.8013616729846653</v>
      </c>
      <c r="U6950" s="16">
        <v>4.4166512838763303</v>
      </c>
      <c r="V6950" s="16">
        <v>4.0510292855354653</v>
      </c>
      <c r="W6950" s="16">
        <v>4.6173945211665455</v>
      </c>
      <c r="X6950" s="16">
        <v>5.332307075411352</v>
      </c>
      <c r="Y6950" s="13">
        <v>3.9142631596731663</v>
      </c>
    </row>
    <row r="6951" spans="2:25" x14ac:dyDescent="0.25">
      <c r="B6951" s="11">
        <v>6948</v>
      </c>
      <c r="C6951" s="13">
        <v>1926.0441717163858</v>
      </c>
      <c r="D6951" s="16">
        <v>7.2263098708796489</v>
      </c>
      <c r="E6951" s="16">
        <v>4.3057773813458988</v>
      </c>
      <c r="F6951" s="16">
        <v>8.288777270681889</v>
      </c>
      <c r="G6951" s="16">
        <v>4.0919891664184949</v>
      </c>
      <c r="H6951" s="16">
        <v>6.3009507514269707</v>
      </c>
      <c r="I6951" s="16">
        <v>0.75182102653620042</v>
      </c>
      <c r="J6951" s="16">
        <v>8.2541556138320988</v>
      </c>
      <c r="K6951" s="16">
        <v>3.93403561467612</v>
      </c>
      <c r="L6951" s="16">
        <v>8.1113964894857382</v>
      </c>
      <c r="M6951" s="16">
        <v>6.6602157314834232</v>
      </c>
      <c r="N6951" s="13">
        <v>9.7049792780255935</v>
      </c>
      <c r="O6951" s="16">
        <v>7.2263098708796489</v>
      </c>
      <c r="P6951" s="16">
        <v>4.3057773813458988</v>
      </c>
      <c r="Q6951" s="16">
        <v>8.288777270681889</v>
      </c>
      <c r="R6951" s="16">
        <v>4.0919891664184949</v>
      </c>
      <c r="S6951" s="16">
        <v>6.3009507514269707</v>
      </c>
      <c r="T6951" s="16">
        <v>0.75182102653620042</v>
      </c>
      <c r="U6951" s="16">
        <v>8.2541556138320988</v>
      </c>
      <c r="V6951" s="16">
        <v>3.93403561467612</v>
      </c>
      <c r="W6951" s="16">
        <v>8.1113964894857382</v>
      </c>
      <c r="X6951" s="16">
        <v>6.6602157314834232</v>
      </c>
      <c r="Y6951" s="13">
        <v>9.7049792780255935</v>
      </c>
    </row>
    <row r="6952" spans="2:25" x14ac:dyDescent="0.25">
      <c r="B6952" s="11">
        <v>6949</v>
      </c>
      <c r="C6952" s="13">
        <v>1777.8773023022336</v>
      </c>
      <c r="D6952" s="16">
        <v>3.7135719283855924</v>
      </c>
      <c r="E6952" s="16">
        <v>5.7698427976050848</v>
      </c>
      <c r="F6952" s="16">
        <v>7.1537143216487031</v>
      </c>
      <c r="G6952" s="16">
        <v>6.3749830579554327</v>
      </c>
      <c r="H6952" s="16">
        <v>4.9700955697179836</v>
      </c>
      <c r="I6952" s="16">
        <v>4.9020250087579003</v>
      </c>
      <c r="J6952" s="16">
        <v>3.8563179635249201</v>
      </c>
      <c r="K6952" s="16">
        <v>5.1007033145235985</v>
      </c>
      <c r="L6952" s="16">
        <v>4.2064182660235847</v>
      </c>
      <c r="M6952" s="16">
        <v>8.0757952985632535</v>
      </c>
      <c r="N6952" s="13">
        <v>4.8053901453628436</v>
      </c>
      <c r="O6952" s="16">
        <v>3.7135719283855924</v>
      </c>
      <c r="P6952" s="16">
        <v>5.7698427976050848</v>
      </c>
      <c r="Q6952" s="16">
        <v>7.1537143216487031</v>
      </c>
      <c r="R6952" s="16">
        <v>6.3749830579554327</v>
      </c>
      <c r="S6952" s="16">
        <v>4.9700955697179836</v>
      </c>
      <c r="T6952" s="16">
        <v>4.9020250087579003</v>
      </c>
      <c r="U6952" s="16">
        <v>3.8563179635249201</v>
      </c>
      <c r="V6952" s="16">
        <v>5.1007033145235985</v>
      </c>
      <c r="W6952" s="16">
        <v>4.2064182660235847</v>
      </c>
      <c r="X6952" s="16">
        <v>8.0757952985632535</v>
      </c>
      <c r="Y6952" s="13">
        <v>4.8053901453628436</v>
      </c>
    </row>
    <row r="6953" spans="2:25" x14ac:dyDescent="0.25">
      <c r="B6953" s="11">
        <v>6950</v>
      </c>
      <c r="C6953" s="13">
        <v>1453.3777132886971</v>
      </c>
      <c r="D6953" s="16">
        <v>2.4992136209052647</v>
      </c>
      <c r="E6953" s="16">
        <v>7.4729429629089985</v>
      </c>
      <c r="F6953" s="16">
        <v>2.8109423199539525</v>
      </c>
      <c r="G6953" s="16">
        <v>5.0172054705861386</v>
      </c>
      <c r="H6953" s="16">
        <v>3.9604065996494184</v>
      </c>
      <c r="I6953" s="16">
        <v>4.6265109855015965</v>
      </c>
      <c r="J6953" s="16">
        <v>0.19601939724477813</v>
      </c>
      <c r="K6953" s="16">
        <v>-4.4427182451592273E-2</v>
      </c>
      <c r="L6953" s="16">
        <v>3.667388343854185</v>
      </c>
      <c r="M6953" s="16">
        <v>3.1290267948604944</v>
      </c>
      <c r="N6953" s="13">
        <v>4.6901179393128363</v>
      </c>
      <c r="O6953" s="16">
        <v>2.4992136209052647</v>
      </c>
      <c r="P6953" s="16">
        <v>7.4729429629089985</v>
      </c>
      <c r="Q6953" s="16">
        <v>2.8109423199539525</v>
      </c>
      <c r="R6953" s="16">
        <v>5.0172054705861386</v>
      </c>
      <c r="S6953" s="16">
        <v>3.9604065996494184</v>
      </c>
      <c r="T6953" s="16">
        <v>4.6265109855015965</v>
      </c>
      <c r="U6953" s="16">
        <v>0.19601939724477813</v>
      </c>
      <c r="V6953" s="16">
        <v>-4.4427182451592273E-2</v>
      </c>
      <c r="W6953" s="16">
        <v>3.667388343854185</v>
      </c>
      <c r="X6953" s="16">
        <v>3.1290267948604944</v>
      </c>
      <c r="Y6953" s="13">
        <v>4.6901179393128363</v>
      </c>
    </row>
    <row r="6954" spans="2:25" x14ac:dyDescent="0.25">
      <c r="B6954" s="11">
        <v>6951</v>
      </c>
      <c r="C6954" s="13">
        <v>1776.4998591169101</v>
      </c>
      <c r="D6954" s="16">
        <v>4.4109142380968249</v>
      </c>
      <c r="E6954" s="16">
        <v>2.4529979890085105</v>
      </c>
      <c r="F6954" s="16">
        <v>11.027297197951082</v>
      </c>
      <c r="G6954" s="16">
        <v>3.573559995264179</v>
      </c>
      <c r="H6954" s="16">
        <v>7.7323414107334614</v>
      </c>
      <c r="I6954" s="16">
        <v>2.4599307296057709</v>
      </c>
      <c r="J6954" s="16">
        <v>6.3858779630800786</v>
      </c>
      <c r="K6954" s="16">
        <v>6.8878927442928877</v>
      </c>
      <c r="L6954" s="16">
        <v>4.7152832284667019</v>
      </c>
      <c r="M6954" s="16">
        <v>5.0888833398648297</v>
      </c>
      <c r="N6954" s="13">
        <v>4.3213906964104014</v>
      </c>
      <c r="O6954" s="16">
        <v>4.4109142380968249</v>
      </c>
      <c r="P6954" s="16">
        <v>2.4529979890085105</v>
      </c>
      <c r="Q6954" s="16">
        <v>11.027297197951082</v>
      </c>
      <c r="R6954" s="16">
        <v>3.573559995264179</v>
      </c>
      <c r="S6954" s="16">
        <v>7.7323414107334614</v>
      </c>
      <c r="T6954" s="16">
        <v>2.4599307296057709</v>
      </c>
      <c r="U6954" s="16">
        <v>6.3858779630800786</v>
      </c>
      <c r="V6954" s="16">
        <v>6.8878927442928877</v>
      </c>
      <c r="W6954" s="16">
        <v>4.7152832284667019</v>
      </c>
      <c r="X6954" s="16">
        <v>5.0888833398648297</v>
      </c>
      <c r="Y6954" s="13">
        <v>4.3213906964104014</v>
      </c>
    </row>
    <row r="6955" spans="2:25" x14ac:dyDescent="0.25">
      <c r="B6955" s="11">
        <v>6952</v>
      </c>
      <c r="C6955" s="13">
        <v>1706.0762069662546</v>
      </c>
      <c r="D6955" s="16">
        <v>5.8698297235966841</v>
      </c>
      <c r="E6955" s="16">
        <v>9.2298142269333603</v>
      </c>
      <c r="F6955" s="16">
        <v>-0.64000837625638063</v>
      </c>
      <c r="G6955" s="16">
        <v>6.127317214823762</v>
      </c>
      <c r="H6955" s="16">
        <v>4.7462445875399322</v>
      </c>
      <c r="I6955" s="16">
        <v>2.6949950036923309</v>
      </c>
      <c r="J6955" s="16">
        <v>2.4096889207847627</v>
      </c>
      <c r="K6955" s="16">
        <v>5.6789328992360275</v>
      </c>
      <c r="L6955" s="16">
        <v>7.9672178452360427</v>
      </c>
      <c r="M6955" s="16">
        <v>5.8329444223718259</v>
      </c>
      <c r="N6955" s="13">
        <v>4.9429393912202224</v>
      </c>
      <c r="O6955" s="16">
        <v>5.8698297235966841</v>
      </c>
      <c r="P6955" s="16">
        <v>9.2298142269333603</v>
      </c>
      <c r="Q6955" s="16">
        <v>-0.64000837625638063</v>
      </c>
      <c r="R6955" s="16">
        <v>6.127317214823762</v>
      </c>
      <c r="S6955" s="16">
        <v>4.7462445875399322</v>
      </c>
      <c r="T6955" s="16">
        <v>2.6949950036923309</v>
      </c>
      <c r="U6955" s="16">
        <v>2.4096889207847627</v>
      </c>
      <c r="V6955" s="16">
        <v>5.6789328992360275</v>
      </c>
      <c r="W6955" s="16">
        <v>7.9672178452360427</v>
      </c>
      <c r="X6955" s="16">
        <v>5.8329444223718259</v>
      </c>
      <c r="Y6955" s="13">
        <v>4.9429393912202224</v>
      </c>
    </row>
    <row r="6956" spans="2:25" x14ac:dyDescent="0.25">
      <c r="B6956" s="11">
        <v>6953</v>
      </c>
      <c r="C6956" s="13">
        <v>1737.6949038355754</v>
      </c>
      <c r="D6956" s="16">
        <v>1.7524425863749462</v>
      </c>
      <c r="E6956" s="16">
        <v>6.6185719356186858</v>
      </c>
      <c r="F6956" s="16">
        <v>5.3645811529937495</v>
      </c>
      <c r="G6956" s="16">
        <v>6.4975265066967056</v>
      </c>
      <c r="H6956" s="16">
        <v>6.9064441989220775</v>
      </c>
      <c r="I6956" s="16">
        <v>6.6506108388980776</v>
      </c>
      <c r="J6956" s="16">
        <v>3.7262437183358217</v>
      </c>
      <c r="K6956" s="16">
        <v>5.6817243575624277</v>
      </c>
      <c r="L6956" s="16">
        <v>5.0542691425019299</v>
      </c>
      <c r="M6956" s="16">
        <v>3.3709018438848988</v>
      </c>
      <c r="N6956" s="13">
        <v>4.9375225831789216</v>
      </c>
      <c r="O6956" s="16">
        <v>1.7524425863749462</v>
      </c>
      <c r="P6956" s="16">
        <v>6.6185719356186858</v>
      </c>
      <c r="Q6956" s="16">
        <v>5.3645811529937495</v>
      </c>
      <c r="R6956" s="16">
        <v>6.4975265066967056</v>
      </c>
      <c r="S6956" s="16">
        <v>6.9064441989220775</v>
      </c>
      <c r="T6956" s="16">
        <v>6.6506108388980776</v>
      </c>
      <c r="U6956" s="16">
        <v>3.7262437183358217</v>
      </c>
      <c r="V6956" s="16">
        <v>5.6817243575624277</v>
      </c>
      <c r="W6956" s="16">
        <v>5.0542691425019299</v>
      </c>
      <c r="X6956" s="16">
        <v>3.3709018438848988</v>
      </c>
      <c r="Y6956" s="13">
        <v>4.9375225831789216</v>
      </c>
    </row>
    <row r="6957" spans="2:25" x14ac:dyDescent="0.25">
      <c r="B6957" s="11">
        <v>6954</v>
      </c>
      <c r="C6957" s="13">
        <v>1644.0814010232959</v>
      </c>
      <c r="D6957" s="16">
        <v>3.7379970049480304</v>
      </c>
      <c r="E6957" s="16">
        <v>4.5087247770188874</v>
      </c>
      <c r="F6957" s="16">
        <v>7.5432622674802863</v>
      </c>
      <c r="G6957" s="16">
        <v>4.3449125400373294</v>
      </c>
      <c r="H6957" s="16">
        <v>4.1885031163948341</v>
      </c>
      <c r="I6957" s="16">
        <v>3.1966703271047883</v>
      </c>
      <c r="J6957" s="16">
        <v>4.6782230512517122</v>
      </c>
      <c r="K6957" s="16">
        <v>3.9924649809445634</v>
      </c>
      <c r="L6957" s="16">
        <v>4.3488593144045407</v>
      </c>
      <c r="M6957" s="16">
        <v>5.6965661869983268</v>
      </c>
      <c r="N6957" s="13">
        <v>4.4535191727080079</v>
      </c>
      <c r="O6957" s="16">
        <v>3.7379970049480304</v>
      </c>
      <c r="P6957" s="16">
        <v>4.5087247770188874</v>
      </c>
      <c r="Q6957" s="16">
        <v>7.5432622674802863</v>
      </c>
      <c r="R6957" s="16">
        <v>4.3449125400373294</v>
      </c>
      <c r="S6957" s="16">
        <v>4.1885031163948341</v>
      </c>
      <c r="T6957" s="16">
        <v>3.1966703271047883</v>
      </c>
      <c r="U6957" s="16">
        <v>4.6782230512517122</v>
      </c>
      <c r="V6957" s="16">
        <v>3.9924649809445634</v>
      </c>
      <c r="W6957" s="16">
        <v>4.3488593144045407</v>
      </c>
      <c r="X6957" s="16">
        <v>5.6965661869983268</v>
      </c>
      <c r="Y6957" s="13">
        <v>4.4535191727080079</v>
      </c>
    </row>
    <row r="6958" spans="2:25" x14ac:dyDescent="0.25">
      <c r="B6958" s="11">
        <v>6955</v>
      </c>
      <c r="C6958" s="13">
        <v>1788.6420455330906</v>
      </c>
      <c r="D6958" s="16">
        <v>6.4784927793433749</v>
      </c>
      <c r="E6958" s="16">
        <v>7.984829316987649</v>
      </c>
      <c r="F6958" s="16">
        <v>3.0681757491656616</v>
      </c>
      <c r="G6958" s="16">
        <v>4.6144923132847087</v>
      </c>
      <c r="H6958" s="16">
        <v>5.1012960635744022</v>
      </c>
      <c r="I6958" s="16">
        <v>4.5929708142438281</v>
      </c>
      <c r="J6958" s="16">
        <v>7.5073712098904011</v>
      </c>
      <c r="K6958" s="16">
        <v>4.4913323872217585</v>
      </c>
      <c r="L6958" s="16">
        <v>6.4350034671594631</v>
      </c>
      <c r="M6958" s="16">
        <v>5.0709117486123469</v>
      </c>
      <c r="N6958" s="13">
        <v>4.2373180457912376</v>
      </c>
      <c r="O6958" s="16">
        <v>6.4784927793433749</v>
      </c>
      <c r="P6958" s="16">
        <v>7.984829316987649</v>
      </c>
      <c r="Q6958" s="16">
        <v>3.0681757491656616</v>
      </c>
      <c r="R6958" s="16">
        <v>4.6144923132847087</v>
      </c>
      <c r="S6958" s="16">
        <v>5.1012960635744022</v>
      </c>
      <c r="T6958" s="16">
        <v>4.5929708142438281</v>
      </c>
      <c r="U6958" s="16">
        <v>7.5073712098904011</v>
      </c>
      <c r="V6958" s="16">
        <v>4.4913323872217585</v>
      </c>
      <c r="W6958" s="16">
        <v>6.4350034671594631</v>
      </c>
      <c r="X6958" s="16">
        <v>5.0709117486123469</v>
      </c>
      <c r="Y6958" s="13">
        <v>4.2373180457912376</v>
      </c>
    </row>
    <row r="6959" spans="2:25" x14ac:dyDescent="0.25">
      <c r="B6959" s="11">
        <v>6956</v>
      </c>
      <c r="C6959" s="13">
        <v>1681.7411298432594</v>
      </c>
      <c r="D6959" s="16">
        <v>8.1509364654167804</v>
      </c>
      <c r="E6959" s="16">
        <v>5.5214546156713018</v>
      </c>
      <c r="F6959" s="16">
        <v>7.4554753271951393</v>
      </c>
      <c r="G6959" s="16">
        <v>5.7733939580002991</v>
      </c>
      <c r="H6959" s="16">
        <v>2.2267162788771397</v>
      </c>
      <c r="I6959" s="16">
        <v>5.6374088227392196</v>
      </c>
      <c r="J6959" s="16">
        <v>1.8382869645837472</v>
      </c>
      <c r="K6959" s="16">
        <v>5.6693694796339376</v>
      </c>
      <c r="L6959" s="16">
        <v>0.88881682214089786</v>
      </c>
      <c r="M6959" s="16">
        <v>7.9476590334715924</v>
      </c>
      <c r="N6959" s="13">
        <v>2.2165993185247794</v>
      </c>
      <c r="O6959" s="16">
        <v>8.1509364654167804</v>
      </c>
      <c r="P6959" s="16">
        <v>5.5214546156713018</v>
      </c>
      <c r="Q6959" s="16">
        <v>7.4554753271951393</v>
      </c>
      <c r="R6959" s="16">
        <v>5.7733939580002991</v>
      </c>
      <c r="S6959" s="16">
        <v>2.2267162788771397</v>
      </c>
      <c r="T6959" s="16">
        <v>5.6374088227392196</v>
      </c>
      <c r="U6959" s="16">
        <v>1.8382869645837472</v>
      </c>
      <c r="V6959" s="16">
        <v>5.6693694796339376</v>
      </c>
      <c r="W6959" s="16">
        <v>0.88881682214089786</v>
      </c>
      <c r="X6959" s="16">
        <v>7.9476590334715924</v>
      </c>
      <c r="Y6959" s="13">
        <v>2.2165993185247794</v>
      </c>
    </row>
    <row r="6960" spans="2:25" x14ac:dyDescent="0.25">
      <c r="B6960" s="11">
        <v>6957</v>
      </c>
      <c r="C6960" s="13">
        <v>1732.2111265894364</v>
      </c>
      <c r="D6960" s="16">
        <v>4.2614264547282232</v>
      </c>
      <c r="E6960" s="16">
        <v>6.4544819648102072</v>
      </c>
      <c r="F6960" s="16">
        <v>4.5792938191417614</v>
      </c>
      <c r="G6960" s="16">
        <v>5.3290894594371041</v>
      </c>
      <c r="H6960" s="16">
        <v>4.1818881931831351</v>
      </c>
      <c r="I6960" s="16">
        <v>4.9566258559842016</v>
      </c>
      <c r="J6960" s="16">
        <v>5.2066458387225598</v>
      </c>
      <c r="K6960" s="16">
        <v>4.5661149371313261</v>
      </c>
      <c r="L6960" s="16">
        <v>6.1208093240212502</v>
      </c>
      <c r="M6960" s="16">
        <v>6.2637445254484643</v>
      </c>
      <c r="N6960" s="13">
        <v>4.2159542615836587</v>
      </c>
      <c r="O6960" s="16">
        <v>4.2614264547282232</v>
      </c>
      <c r="P6960" s="16">
        <v>6.4544819648102072</v>
      </c>
      <c r="Q6960" s="16">
        <v>4.5792938191417614</v>
      </c>
      <c r="R6960" s="16">
        <v>5.3290894594371041</v>
      </c>
      <c r="S6960" s="16">
        <v>4.1818881931831351</v>
      </c>
      <c r="T6960" s="16">
        <v>4.9566258559842016</v>
      </c>
      <c r="U6960" s="16">
        <v>5.2066458387225598</v>
      </c>
      <c r="V6960" s="16">
        <v>4.5661149371313261</v>
      </c>
      <c r="W6960" s="16">
        <v>6.1208093240212502</v>
      </c>
      <c r="X6960" s="16">
        <v>6.2637445254484643</v>
      </c>
      <c r="Y6960" s="13">
        <v>4.2159542615836587</v>
      </c>
    </row>
    <row r="6961" spans="2:25" x14ac:dyDescent="0.25">
      <c r="B6961" s="11">
        <v>6958</v>
      </c>
      <c r="C6961" s="13">
        <v>1853.5861653865356</v>
      </c>
      <c r="D6961" s="16">
        <v>3.8308320131383771</v>
      </c>
      <c r="E6961" s="16">
        <v>8.470616154330088</v>
      </c>
      <c r="F6961" s="16">
        <v>5.4523625275030838</v>
      </c>
      <c r="G6961" s="16">
        <v>2.9690858998050187</v>
      </c>
      <c r="H6961" s="16">
        <v>5.4906510904940893</v>
      </c>
      <c r="I6961" s="16">
        <v>5.8827053639588414</v>
      </c>
      <c r="J6961" s="16">
        <v>6.6949254558220819</v>
      </c>
      <c r="K6961" s="16">
        <v>5.2297891400290908</v>
      </c>
      <c r="L6961" s="16">
        <v>7.8613112007483474</v>
      </c>
      <c r="M6961" s="16">
        <v>2.5139568901495952</v>
      </c>
      <c r="N6961" s="13">
        <v>9.0631263229515113</v>
      </c>
      <c r="O6961" s="16">
        <v>3.8308320131383771</v>
      </c>
      <c r="P6961" s="16">
        <v>8.470616154330088</v>
      </c>
      <c r="Q6961" s="16">
        <v>5.4523625275030838</v>
      </c>
      <c r="R6961" s="16">
        <v>2.9690858998050187</v>
      </c>
      <c r="S6961" s="16">
        <v>5.4906510904940893</v>
      </c>
      <c r="T6961" s="16">
        <v>5.8827053639588414</v>
      </c>
      <c r="U6961" s="16">
        <v>6.6949254558220819</v>
      </c>
      <c r="V6961" s="16">
        <v>5.2297891400290908</v>
      </c>
      <c r="W6961" s="16">
        <v>7.8613112007483474</v>
      </c>
      <c r="X6961" s="16">
        <v>2.5139568901495952</v>
      </c>
      <c r="Y6961" s="13">
        <v>9.0631263229515113</v>
      </c>
    </row>
    <row r="6962" spans="2:25" x14ac:dyDescent="0.25">
      <c r="B6962" s="11">
        <v>6959</v>
      </c>
      <c r="C6962" s="13">
        <v>1892.7046970096562</v>
      </c>
      <c r="D6962" s="16">
        <v>5.4048984940080853</v>
      </c>
      <c r="E6962" s="16">
        <v>4.8131593851036465</v>
      </c>
      <c r="F6962" s="16">
        <v>5.0271643773535741</v>
      </c>
      <c r="G6962" s="16">
        <v>3.5161028105016561</v>
      </c>
      <c r="H6962" s="16">
        <v>9.2428870723996877</v>
      </c>
      <c r="I6962" s="16">
        <v>7.3388337835046347</v>
      </c>
      <c r="J6962" s="16">
        <v>8.7421403922602252</v>
      </c>
      <c r="K6962" s="16">
        <v>3.7470522463313234</v>
      </c>
      <c r="L6962" s="16">
        <v>7.8374459354604706</v>
      </c>
      <c r="M6962" s="16">
        <v>5.4170400467878235</v>
      </c>
      <c r="N6962" s="13">
        <v>4.551324539974078</v>
      </c>
      <c r="O6962" s="16">
        <v>5.4048984940080853</v>
      </c>
      <c r="P6962" s="16">
        <v>4.8131593851036465</v>
      </c>
      <c r="Q6962" s="16">
        <v>5.0271643773535741</v>
      </c>
      <c r="R6962" s="16">
        <v>3.5161028105016561</v>
      </c>
      <c r="S6962" s="16">
        <v>9.2428870723996877</v>
      </c>
      <c r="T6962" s="16">
        <v>7.3388337835046347</v>
      </c>
      <c r="U6962" s="16">
        <v>8.7421403922602252</v>
      </c>
      <c r="V6962" s="16">
        <v>3.7470522463313234</v>
      </c>
      <c r="W6962" s="16">
        <v>7.8374459354604706</v>
      </c>
      <c r="X6962" s="16">
        <v>5.4170400467878235</v>
      </c>
      <c r="Y6962" s="13">
        <v>4.551324539974078</v>
      </c>
    </row>
    <row r="6963" spans="2:25" x14ac:dyDescent="0.25">
      <c r="B6963" s="11">
        <v>6960</v>
      </c>
      <c r="C6963" s="13">
        <v>1769.6748837299315</v>
      </c>
      <c r="D6963" s="16">
        <v>9.3901583362025249</v>
      </c>
      <c r="E6963" s="16">
        <v>3.1510860031397794</v>
      </c>
      <c r="F6963" s="16">
        <v>5.0964849480977383</v>
      </c>
      <c r="G6963" s="16">
        <v>2.2819561414409653</v>
      </c>
      <c r="H6963" s="16">
        <v>2.9074943097793073</v>
      </c>
      <c r="I6963" s="16">
        <v>7.1117351766486507</v>
      </c>
      <c r="J6963" s="16">
        <v>5.835727665540059</v>
      </c>
      <c r="K6963" s="16">
        <v>5.3515344714950928</v>
      </c>
      <c r="L6963" s="16">
        <v>6.9801697388094084</v>
      </c>
      <c r="M6963" s="16">
        <v>7.4319250111286967</v>
      </c>
      <c r="N6963" s="13">
        <v>3.0616961550381396</v>
      </c>
      <c r="O6963" s="16">
        <v>9.3901583362025249</v>
      </c>
      <c r="P6963" s="16">
        <v>3.1510860031397794</v>
      </c>
      <c r="Q6963" s="16">
        <v>5.0964849480977383</v>
      </c>
      <c r="R6963" s="16">
        <v>2.2819561414409653</v>
      </c>
      <c r="S6963" s="16">
        <v>2.9074943097793073</v>
      </c>
      <c r="T6963" s="16">
        <v>7.1117351766486507</v>
      </c>
      <c r="U6963" s="16">
        <v>5.835727665540059</v>
      </c>
      <c r="V6963" s="16">
        <v>5.3515344714950928</v>
      </c>
      <c r="W6963" s="16">
        <v>6.9801697388094084</v>
      </c>
      <c r="X6963" s="16">
        <v>7.4319250111286967</v>
      </c>
      <c r="Y6963" s="13">
        <v>3.0616961550381396</v>
      </c>
    </row>
    <row r="6964" spans="2:25" x14ac:dyDescent="0.25">
      <c r="B6964" s="11">
        <v>6961</v>
      </c>
      <c r="C6964" s="13">
        <v>1454.0936463465889</v>
      </c>
      <c r="D6964" s="16">
        <v>0.39594488289557184</v>
      </c>
      <c r="E6964" s="16">
        <v>6.1421740006631387</v>
      </c>
      <c r="F6964" s="16">
        <v>4.2759684050152504</v>
      </c>
      <c r="G6964" s="16">
        <v>0.40708848651827978</v>
      </c>
      <c r="H6964" s="16">
        <v>3.4458874508197068</v>
      </c>
      <c r="I6964" s="16">
        <v>2.7650127210742839</v>
      </c>
      <c r="J6964" s="16">
        <v>7.5921743582823389</v>
      </c>
      <c r="K6964" s="16">
        <v>1.1346383694963391</v>
      </c>
      <c r="L6964" s="16">
        <v>3.5036396376304255</v>
      </c>
      <c r="M6964" s="16">
        <v>3.6886082500584507</v>
      </c>
      <c r="N6964" s="13">
        <v>4.7492129503147877</v>
      </c>
      <c r="O6964" s="16">
        <v>0.39594488289557184</v>
      </c>
      <c r="P6964" s="16">
        <v>6.1421740006631387</v>
      </c>
      <c r="Q6964" s="16">
        <v>4.2759684050152504</v>
      </c>
      <c r="R6964" s="16">
        <v>0.40708848651827978</v>
      </c>
      <c r="S6964" s="16">
        <v>3.4458874508197068</v>
      </c>
      <c r="T6964" s="16">
        <v>2.7650127210742839</v>
      </c>
      <c r="U6964" s="16">
        <v>7.5921743582823389</v>
      </c>
      <c r="V6964" s="16">
        <v>1.1346383694963391</v>
      </c>
      <c r="W6964" s="16">
        <v>3.5036396376304255</v>
      </c>
      <c r="X6964" s="16">
        <v>3.6886082500584507</v>
      </c>
      <c r="Y6964" s="13">
        <v>4.7492129503147877</v>
      </c>
    </row>
    <row r="6965" spans="2:25" x14ac:dyDescent="0.25">
      <c r="B6965" s="11">
        <v>6962</v>
      </c>
      <c r="C6965" s="13">
        <v>1765.0770594975656</v>
      </c>
      <c r="D6965" s="16">
        <v>6.406506210713693</v>
      </c>
      <c r="E6965" s="16">
        <v>7.1264707181954527</v>
      </c>
      <c r="F6965" s="16">
        <v>3.819540390373434</v>
      </c>
      <c r="G6965" s="16">
        <v>4.4450644519891203</v>
      </c>
      <c r="H6965" s="16">
        <v>7.067964346131463</v>
      </c>
      <c r="I6965" s="16">
        <v>7.7982443273640722</v>
      </c>
      <c r="J6965" s="16">
        <v>5.4175147053957993</v>
      </c>
      <c r="K6965" s="16">
        <v>3.2989236345220658</v>
      </c>
      <c r="L6965" s="16">
        <v>3.7817408728240833</v>
      </c>
      <c r="M6965" s="16">
        <v>7.1622807085505329</v>
      </c>
      <c r="N6965" s="13">
        <v>1.9356034006012557</v>
      </c>
      <c r="O6965" s="16">
        <v>6.406506210713693</v>
      </c>
      <c r="P6965" s="16">
        <v>7.1264707181954527</v>
      </c>
      <c r="Q6965" s="16">
        <v>3.819540390373434</v>
      </c>
      <c r="R6965" s="16">
        <v>4.4450644519891203</v>
      </c>
      <c r="S6965" s="16">
        <v>7.067964346131463</v>
      </c>
      <c r="T6965" s="16">
        <v>7.7982443273640722</v>
      </c>
      <c r="U6965" s="16">
        <v>5.4175147053957993</v>
      </c>
      <c r="V6965" s="16">
        <v>3.2989236345220658</v>
      </c>
      <c r="W6965" s="16">
        <v>3.7817408728240833</v>
      </c>
      <c r="X6965" s="16">
        <v>7.1622807085505329</v>
      </c>
      <c r="Y6965" s="13">
        <v>1.9356034006012557</v>
      </c>
    </row>
    <row r="6966" spans="2:25" x14ac:dyDescent="0.25">
      <c r="B6966" s="11">
        <v>6963</v>
      </c>
      <c r="C6966" s="13">
        <v>2077.105001675096</v>
      </c>
      <c r="D6966" s="16">
        <v>8.3674748815194544</v>
      </c>
      <c r="E6966" s="16">
        <v>5.2268318251614971</v>
      </c>
      <c r="F6966" s="16">
        <v>7.1889883117983793</v>
      </c>
      <c r="G6966" s="16">
        <v>9.0264668781525259</v>
      </c>
      <c r="H6966" s="16">
        <v>7.3673745083645468</v>
      </c>
      <c r="I6966" s="16">
        <v>5.0754192876237516</v>
      </c>
      <c r="J6966" s="16">
        <v>6.9043888235926083</v>
      </c>
      <c r="K6966" s="16">
        <v>10.736600915654336</v>
      </c>
      <c r="L6966" s="16">
        <v>1.7795428915321461</v>
      </c>
      <c r="M6966" s="16">
        <v>6.6377379890587251</v>
      </c>
      <c r="N6966" s="13">
        <v>7.2892522488606701</v>
      </c>
      <c r="O6966" s="16">
        <v>8.3674748815194544</v>
      </c>
      <c r="P6966" s="16">
        <v>5.2268318251614971</v>
      </c>
      <c r="Q6966" s="16">
        <v>7.1889883117983793</v>
      </c>
      <c r="R6966" s="16">
        <v>9.0264668781525259</v>
      </c>
      <c r="S6966" s="16">
        <v>7.3673745083645468</v>
      </c>
      <c r="T6966" s="16">
        <v>5.0754192876237516</v>
      </c>
      <c r="U6966" s="16">
        <v>6.9043888235926083</v>
      </c>
      <c r="V6966" s="16">
        <v>10.736600915654336</v>
      </c>
      <c r="W6966" s="16">
        <v>1.7795428915321461</v>
      </c>
      <c r="X6966" s="16">
        <v>6.6377379890587251</v>
      </c>
      <c r="Y6966" s="13">
        <v>7.2892522488606701</v>
      </c>
    </row>
    <row r="6967" spans="2:25" x14ac:dyDescent="0.25">
      <c r="B6967" s="11">
        <v>6964</v>
      </c>
      <c r="C6967" s="13">
        <v>1746.8290624672052</v>
      </c>
      <c r="D6967" s="16">
        <v>4.5313420515097844</v>
      </c>
      <c r="E6967" s="16">
        <v>6.3481948195102529</v>
      </c>
      <c r="F6967" s="16">
        <v>2.9789154013541981</v>
      </c>
      <c r="G6967" s="16">
        <v>8.1412087859370139</v>
      </c>
      <c r="H6967" s="16">
        <v>5.8288030118985743</v>
      </c>
      <c r="I6967" s="16">
        <v>4.5102295055380663</v>
      </c>
      <c r="J6967" s="16">
        <v>5.0090911370574664</v>
      </c>
      <c r="K6967" s="16">
        <v>5.5211098483347429</v>
      </c>
      <c r="L6967" s="16">
        <v>3.6070647779350389</v>
      </c>
      <c r="M6967" s="16">
        <v>6.4745426785185147</v>
      </c>
      <c r="N6967" s="13">
        <v>4.1374820697377324</v>
      </c>
      <c r="O6967" s="16">
        <v>4.5313420515097844</v>
      </c>
      <c r="P6967" s="16">
        <v>6.3481948195102529</v>
      </c>
      <c r="Q6967" s="16">
        <v>2.9789154013541981</v>
      </c>
      <c r="R6967" s="16">
        <v>8.1412087859370139</v>
      </c>
      <c r="S6967" s="16">
        <v>5.8288030118985743</v>
      </c>
      <c r="T6967" s="16">
        <v>4.5102295055380663</v>
      </c>
      <c r="U6967" s="16">
        <v>5.0090911370574664</v>
      </c>
      <c r="V6967" s="16">
        <v>5.5211098483347429</v>
      </c>
      <c r="W6967" s="16">
        <v>3.6070647779350389</v>
      </c>
      <c r="X6967" s="16">
        <v>6.4745426785185147</v>
      </c>
      <c r="Y6967" s="13">
        <v>4.1374820697377324</v>
      </c>
    </row>
    <row r="6968" spans="2:25" x14ac:dyDescent="0.25">
      <c r="B6968" s="11">
        <v>6965</v>
      </c>
      <c r="C6968" s="13">
        <v>1612.6204837031996</v>
      </c>
      <c r="D6968" s="16">
        <v>4.7076622713573961</v>
      </c>
      <c r="E6968" s="16">
        <v>2.4913453862538995</v>
      </c>
      <c r="F6968" s="16">
        <v>4.9647195535923796</v>
      </c>
      <c r="G6968" s="16">
        <v>4.518812037111573</v>
      </c>
      <c r="H6968" s="16">
        <v>5.9628398336312936</v>
      </c>
      <c r="I6968" s="16">
        <v>2.9296753216519296</v>
      </c>
      <c r="J6968" s="16">
        <v>2.5383197908160962</v>
      </c>
      <c r="K6968" s="16">
        <v>6.0228058888276852</v>
      </c>
      <c r="L6968" s="16">
        <v>3.2565749626232865</v>
      </c>
      <c r="M6968" s="16">
        <v>4.1085039356302602</v>
      </c>
      <c r="N6968" s="13">
        <v>7.2215377278736996</v>
      </c>
      <c r="O6968" s="16">
        <v>4.7076622713573961</v>
      </c>
      <c r="P6968" s="16">
        <v>2.4913453862538995</v>
      </c>
      <c r="Q6968" s="16">
        <v>4.9647195535923796</v>
      </c>
      <c r="R6968" s="16">
        <v>4.518812037111573</v>
      </c>
      <c r="S6968" s="16">
        <v>5.9628398336312936</v>
      </c>
      <c r="T6968" s="16">
        <v>2.9296753216519296</v>
      </c>
      <c r="U6968" s="16">
        <v>2.5383197908160962</v>
      </c>
      <c r="V6968" s="16">
        <v>6.0228058888276852</v>
      </c>
      <c r="W6968" s="16">
        <v>3.2565749626232865</v>
      </c>
      <c r="X6968" s="16">
        <v>4.1085039356302602</v>
      </c>
      <c r="Y6968" s="13">
        <v>7.2215377278736996</v>
      </c>
    </row>
    <row r="6969" spans="2:25" x14ac:dyDescent="0.25">
      <c r="B6969" s="11">
        <v>6966</v>
      </c>
      <c r="C6969" s="13">
        <v>1729.4615946979309</v>
      </c>
      <c r="D6969" s="16">
        <v>2.356188357121451</v>
      </c>
      <c r="E6969" s="16">
        <v>4.3265769360758846</v>
      </c>
      <c r="F6969" s="16">
        <v>5.2699709476755165</v>
      </c>
      <c r="G6969" s="16">
        <v>4.5718068760923218</v>
      </c>
      <c r="H6969" s="16">
        <v>5.7568826855575566</v>
      </c>
      <c r="I6969" s="16">
        <v>4.6621847381023054</v>
      </c>
      <c r="J6969" s="16">
        <v>1.3606481750152333</v>
      </c>
      <c r="K6969" s="16">
        <v>9.3780295918731245</v>
      </c>
      <c r="L6969" s="16">
        <v>6.8608053521401438</v>
      </c>
      <c r="M6969" s="16">
        <v>8.1985956238465807</v>
      </c>
      <c r="N6969" s="13">
        <v>3.4621980762446727</v>
      </c>
      <c r="O6969" s="16">
        <v>2.356188357121451</v>
      </c>
      <c r="P6969" s="16">
        <v>4.3265769360758846</v>
      </c>
      <c r="Q6969" s="16">
        <v>5.2699709476755165</v>
      </c>
      <c r="R6969" s="16">
        <v>4.5718068760923218</v>
      </c>
      <c r="S6969" s="16">
        <v>5.7568826855575566</v>
      </c>
      <c r="T6969" s="16">
        <v>4.6621847381023054</v>
      </c>
      <c r="U6969" s="16">
        <v>1.3606481750152333</v>
      </c>
      <c r="V6969" s="16">
        <v>9.3780295918731245</v>
      </c>
      <c r="W6969" s="16">
        <v>6.8608053521401438</v>
      </c>
      <c r="X6969" s="16">
        <v>8.1985956238465807</v>
      </c>
      <c r="Y6969" s="13">
        <v>3.4621980762446727</v>
      </c>
    </row>
    <row r="6970" spans="2:25" x14ac:dyDescent="0.25">
      <c r="B6970" s="11">
        <v>6967</v>
      </c>
      <c r="C6970" s="13">
        <v>1626.7148771019379</v>
      </c>
      <c r="D6970" s="16">
        <v>3.7633990071480161</v>
      </c>
      <c r="E6970" s="16">
        <v>7.9370998388474128</v>
      </c>
      <c r="F6970" s="16">
        <v>5.8128113433529984</v>
      </c>
      <c r="G6970" s="16">
        <v>5.3614583910140103</v>
      </c>
      <c r="H6970" s="16">
        <v>4.9948981573563591</v>
      </c>
      <c r="I6970" s="16">
        <v>1.9868957567068541</v>
      </c>
      <c r="J6970" s="16">
        <v>2.1595785296299121</v>
      </c>
      <c r="K6970" s="16">
        <v>6.7448234125604891</v>
      </c>
      <c r="L6970" s="16">
        <v>2.8632426962716724</v>
      </c>
      <c r="M6970" s="16">
        <v>0.64185781673975306</v>
      </c>
      <c r="N6970" s="13">
        <v>7.5315907954024253</v>
      </c>
      <c r="O6970" s="16">
        <v>3.7633990071480161</v>
      </c>
      <c r="P6970" s="16">
        <v>7.9370998388474128</v>
      </c>
      <c r="Q6970" s="16">
        <v>5.8128113433529984</v>
      </c>
      <c r="R6970" s="16">
        <v>5.3614583910140103</v>
      </c>
      <c r="S6970" s="16">
        <v>4.9948981573563591</v>
      </c>
      <c r="T6970" s="16">
        <v>1.9868957567068541</v>
      </c>
      <c r="U6970" s="16">
        <v>2.1595785296299121</v>
      </c>
      <c r="V6970" s="16">
        <v>6.7448234125604891</v>
      </c>
      <c r="W6970" s="16">
        <v>2.8632426962716724</v>
      </c>
      <c r="X6970" s="16">
        <v>0.64185781673975306</v>
      </c>
      <c r="Y6970" s="13">
        <v>7.5315907954024253</v>
      </c>
    </row>
    <row r="6971" spans="2:25" x14ac:dyDescent="0.25">
      <c r="B6971" s="11">
        <v>6968</v>
      </c>
      <c r="C6971" s="13">
        <v>1746.0137047847804</v>
      </c>
      <c r="D6971" s="16">
        <v>2.1928940328450048</v>
      </c>
      <c r="E6971" s="16">
        <v>7.3174687714564062</v>
      </c>
      <c r="F6971" s="16">
        <v>8.9507843436488059</v>
      </c>
      <c r="G6971" s="16">
        <v>7.0456709720505666</v>
      </c>
      <c r="H6971" s="16">
        <v>6.1470551358701444</v>
      </c>
      <c r="I6971" s="16">
        <v>6.4906984403309291</v>
      </c>
      <c r="J6971" s="16">
        <v>0.87296042366039206</v>
      </c>
      <c r="K6971" s="16">
        <v>2.8647107382938501</v>
      </c>
      <c r="L6971" s="16">
        <v>6.7999002555182031</v>
      </c>
      <c r="M6971" s="16">
        <v>7.1794626217240305</v>
      </c>
      <c r="N6971" s="13">
        <v>1.4497008541595653</v>
      </c>
      <c r="O6971" s="16">
        <v>2.1928940328450048</v>
      </c>
      <c r="P6971" s="16">
        <v>7.3174687714564062</v>
      </c>
      <c r="Q6971" s="16">
        <v>8.9507843436488059</v>
      </c>
      <c r="R6971" s="16">
        <v>7.0456709720505666</v>
      </c>
      <c r="S6971" s="16">
        <v>6.1470551358701444</v>
      </c>
      <c r="T6971" s="16">
        <v>6.4906984403309291</v>
      </c>
      <c r="U6971" s="16">
        <v>0.87296042366039206</v>
      </c>
      <c r="V6971" s="16">
        <v>2.8647107382938501</v>
      </c>
      <c r="W6971" s="16">
        <v>6.7999002555182031</v>
      </c>
      <c r="X6971" s="16">
        <v>7.1794626217240305</v>
      </c>
      <c r="Y6971" s="13">
        <v>1.4497008541595653</v>
      </c>
    </row>
    <row r="6972" spans="2:25" x14ac:dyDescent="0.25">
      <c r="B6972" s="11">
        <v>6969</v>
      </c>
      <c r="C6972" s="13">
        <v>1625.8420324200947</v>
      </c>
      <c r="D6972" s="16">
        <v>5.8269315347324424</v>
      </c>
      <c r="E6972" s="16">
        <v>3.6354904334314324</v>
      </c>
      <c r="F6972" s="16">
        <v>8.1979205981048135</v>
      </c>
      <c r="G6972" s="16">
        <v>4.0305913536921159</v>
      </c>
      <c r="H6972" s="16">
        <v>2.1906945178405226</v>
      </c>
      <c r="I6972" s="16">
        <v>4.0398128386926562</v>
      </c>
      <c r="J6972" s="16">
        <v>4.6245556109893267</v>
      </c>
      <c r="K6972" s="16">
        <v>2.6013067275288013</v>
      </c>
      <c r="L6972" s="16">
        <v>4.2713243190865864</v>
      </c>
      <c r="M6972" s="16">
        <v>4.73197465955014</v>
      </c>
      <c r="N6972" s="13">
        <v>5.4360134346752673</v>
      </c>
      <c r="O6972" s="16">
        <v>5.8269315347324424</v>
      </c>
      <c r="P6972" s="16">
        <v>3.6354904334314324</v>
      </c>
      <c r="Q6972" s="16">
        <v>8.1979205981048135</v>
      </c>
      <c r="R6972" s="16">
        <v>4.0305913536921159</v>
      </c>
      <c r="S6972" s="16">
        <v>2.1906945178405226</v>
      </c>
      <c r="T6972" s="16">
        <v>4.0398128386926562</v>
      </c>
      <c r="U6972" s="16">
        <v>4.6245556109893267</v>
      </c>
      <c r="V6972" s="16">
        <v>2.6013067275288013</v>
      </c>
      <c r="W6972" s="16">
        <v>4.2713243190865864</v>
      </c>
      <c r="X6972" s="16">
        <v>4.73197465955014</v>
      </c>
      <c r="Y6972" s="13">
        <v>5.4360134346752673</v>
      </c>
    </row>
    <row r="6973" spans="2:25" x14ac:dyDescent="0.25">
      <c r="B6973" s="11">
        <v>6970</v>
      </c>
      <c r="C6973" s="13">
        <v>1533.3308644740425</v>
      </c>
      <c r="D6973" s="16">
        <v>1.2550352488511969</v>
      </c>
      <c r="E6973" s="16">
        <v>5.1153506737044632</v>
      </c>
      <c r="F6973" s="16">
        <v>5.3375937781899614</v>
      </c>
      <c r="G6973" s="16">
        <v>1.8715529204826478</v>
      </c>
      <c r="H6973" s="16">
        <v>2.1121848347046077</v>
      </c>
      <c r="I6973" s="16">
        <v>5.3284816805687436</v>
      </c>
      <c r="J6973" s="16">
        <v>3.6306377309604372</v>
      </c>
      <c r="K6973" s="16">
        <v>7.4178353101584626</v>
      </c>
      <c r="L6973" s="16">
        <v>4.5955606655916155</v>
      </c>
      <c r="M6973" s="16">
        <v>2.5588469654164476</v>
      </c>
      <c r="N6973" s="13">
        <v>4.2988160426066813</v>
      </c>
      <c r="O6973" s="16">
        <v>1.2550352488511969</v>
      </c>
      <c r="P6973" s="16">
        <v>5.1153506737044632</v>
      </c>
      <c r="Q6973" s="16">
        <v>5.3375937781899614</v>
      </c>
      <c r="R6973" s="16">
        <v>1.8715529204826478</v>
      </c>
      <c r="S6973" s="16">
        <v>2.1121848347046077</v>
      </c>
      <c r="T6973" s="16">
        <v>5.3284816805687436</v>
      </c>
      <c r="U6973" s="16">
        <v>3.6306377309604372</v>
      </c>
      <c r="V6973" s="16">
        <v>7.4178353101584626</v>
      </c>
      <c r="W6973" s="16">
        <v>4.5955606655916155</v>
      </c>
      <c r="X6973" s="16">
        <v>2.5588469654164476</v>
      </c>
      <c r="Y6973" s="13">
        <v>4.2988160426066813</v>
      </c>
    </row>
    <row r="6974" spans="2:25" x14ac:dyDescent="0.25">
      <c r="B6974" s="11">
        <v>6971</v>
      </c>
      <c r="C6974" s="13">
        <v>1669.309939828571</v>
      </c>
      <c r="D6974" s="16">
        <v>7.622075615922367</v>
      </c>
      <c r="E6974" s="16">
        <v>4.0474752618175227</v>
      </c>
      <c r="F6974" s="16">
        <v>5.3944522241345698</v>
      </c>
      <c r="G6974" s="16">
        <v>5.7570704091308826</v>
      </c>
      <c r="H6974" s="16">
        <v>4.0728048944325232</v>
      </c>
      <c r="I6974" s="16">
        <v>4.8335992336267974</v>
      </c>
      <c r="J6974" s="16">
        <v>2.401424138259808</v>
      </c>
      <c r="K6974" s="16">
        <v>2.131585655190662</v>
      </c>
      <c r="L6974" s="16">
        <v>5.0437965904352007</v>
      </c>
      <c r="M6974" s="16">
        <v>6.4055259108239042</v>
      </c>
      <c r="N6974" s="13">
        <v>4.6346247996944117</v>
      </c>
      <c r="O6974" s="16">
        <v>7.622075615922367</v>
      </c>
      <c r="P6974" s="16">
        <v>4.0474752618175227</v>
      </c>
      <c r="Q6974" s="16">
        <v>5.3944522241345698</v>
      </c>
      <c r="R6974" s="16">
        <v>5.7570704091308826</v>
      </c>
      <c r="S6974" s="16">
        <v>4.0728048944325232</v>
      </c>
      <c r="T6974" s="16">
        <v>4.8335992336267974</v>
      </c>
      <c r="U6974" s="16">
        <v>2.401424138259808</v>
      </c>
      <c r="V6974" s="16">
        <v>2.131585655190662</v>
      </c>
      <c r="W6974" s="16">
        <v>5.0437965904352007</v>
      </c>
      <c r="X6974" s="16">
        <v>6.4055259108239042</v>
      </c>
      <c r="Y6974" s="13">
        <v>4.6346247996944117</v>
      </c>
    </row>
    <row r="6975" spans="2:25" x14ac:dyDescent="0.25">
      <c r="B6975" s="11">
        <v>6972</v>
      </c>
      <c r="C6975" s="13">
        <v>1792.2175201570014</v>
      </c>
      <c r="D6975" s="16">
        <v>5.9027829892609729</v>
      </c>
      <c r="E6975" s="16">
        <v>1.9182549906539768</v>
      </c>
      <c r="F6975" s="16">
        <v>4.6909284867018908</v>
      </c>
      <c r="G6975" s="16">
        <v>6.0376251448692315</v>
      </c>
      <c r="H6975" s="16">
        <v>5.2837805796651596</v>
      </c>
      <c r="I6975" s="16">
        <v>5.8455029867148838</v>
      </c>
      <c r="J6975" s="16">
        <v>5.0370001673577267</v>
      </c>
      <c r="K6975" s="16">
        <v>4.7735221222415198</v>
      </c>
      <c r="L6975" s="16">
        <v>4.6985651723887303</v>
      </c>
      <c r="M6975" s="16">
        <v>6.5098440434517864</v>
      </c>
      <c r="N6975" s="13">
        <v>9.1292178117817002</v>
      </c>
      <c r="O6975" s="16">
        <v>5.9027829892609729</v>
      </c>
      <c r="P6975" s="16">
        <v>1.9182549906539768</v>
      </c>
      <c r="Q6975" s="16">
        <v>4.6909284867018908</v>
      </c>
      <c r="R6975" s="16">
        <v>6.0376251448692315</v>
      </c>
      <c r="S6975" s="16">
        <v>5.2837805796651596</v>
      </c>
      <c r="T6975" s="16">
        <v>5.8455029867148838</v>
      </c>
      <c r="U6975" s="16">
        <v>5.0370001673577267</v>
      </c>
      <c r="V6975" s="16">
        <v>4.7735221222415198</v>
      </c>
      <c r="W6975" s="16">
        <v>4.6985651723887303</v>
      </c>
      <c r="X6975" s="16">
        <v>6.5098440434517864</v>
      </c>
      <c r="Y6975" s="13">
        <v>9.1292178117817002</v>
      </c>
    </row>
    <row r="6976" spans="2:25" x14ac:dyDescent="0.25">
      <c r="B6976" s="11">
        <v>6973</v>
      </c>
      <c r="C6976" s="13">
        <v>1720.2053112146814</v>
      </c>
      <c r="D6976" s="16">
        <v>5.525041960058191</v>
      </c>
      <c r="E6976" s="16">
        <v>4.8960520122686955</v>
      </c>
      <c r="F6976" s="16">
        <v>3.5363334882355462</v>
      </c>
      <c r="G6976" s="16">
        <v>3.247333066803201</v>
      </c>
      <c r="H6976" s="16">
        <v>3.5530751789679469</v>
      </c>
      <c r="I6976" s="16">
        <v>0.98454587351842626</v>
      </c>
      <c r="J6976" s="16">
        <v>7.1950274451020375</v>
      </c>
      <c r="K6976" s="16">
        <v>7.6348565238328998</v>
      </c>
      <c r="L6976" s="16">
        <v>8.8885630581655501</v>
      </c>
      <c r="M6976" s="16">
        <v>7.8071953008313315</v>
      </c>
      <c r="N6976" s="13">
        <v>2.4130761818023054</v>
      </c>
      <c r="O6976" s="16">
        <v>5.525041960058191</v>
      </c>
      <c r="P6976" s="16">
        <v>4.8960520122686955</v>
      </c>
      <c r="Q6976" s="16">
        <v>3.5363334882355462</v>
      </c>
      <c r="R6976" s="16">
        <v>3.247333066803201</v>
      </c>
      <c r="S6976" s="16">
        <v>3.5530751789679469</v>
      </c>
      <c r="T6976" s="16">
        <v>0.98454587351842626</v>
      </c>
      <c r="U6976" s="16">
        <v>7.1950274451020375</v>
      </c>
      <c r="V6976" s="16">
        <v>7.6348565238328998</v>
      </c>
      <c r="W6976" s="16">
        <v>8.8885630581655501</v>
      </c>
      <c r="X6976" s="16">
        <v>7.8071953008313315</v>
      </c>
      <c r="Y6976" s="13">
        <v>2.4130761818023054</v>
      </c>
    </row>
    <row r="6977" spans="2:25" x14ac:dyDescent="0.25">
      <c r="B6977" s="11">
        <v>6974</v>
      </c>
      <c r="C6977" s="13">
        <v>1591.5250147071599</v>
      </c>
      <c r="D6977" s="16">
        <v>1.2975286396761869</v>
      </c>
      <c r="E6977" s="16">
        <v>1.7527905768935192</v>
      </c>
      <c r="F6977" s="16">
        <v>1.7097478343152614</v>
      </c>
      <c r="G6977" s="16">
        <v>6.5833170762015225</v>
      </c>
      <c r="H6977" s="16">
        <v>3.8892768617498987</v>
      </c>
      <c r="I6977" s="16">
        <v>2.8084046243594778</v>
      </c>
      <c r="J6977" s="16">
        <v>3.9993820069314809</v>
      </c>
      <c r="K6977" s="16">
        <v>7.7395047180555556</v>
      </c>
      <c r="L6977" s="16">
        <v>4.709100808632928</v>
      </c>
      <c r="M6977" s="16">
        <v>5.4563531412529089</v>
      </c>
      <c r="N6977" s="13">
        <v>7.545231877043741</v>
      </c>
      <c r="O6977" s="16">
        <v>1.2975286396761869</v>
      </c>
      <c r="P6977" s="16">
        <v>1.7527905768935192</v>
      </c>
      <c r="Q6977" s="16">
        <v>1.7097478343152614</v>
      </c>
      <c r="R6977" s="16">
        <v>6.5833170762015225</v>
      </c>
      <c r="S6977" s="16">
        <v>3.8892768617498987</v>
      </c>
      <c r="T6977" s="16">
        <v>2.8084046243594778</v>
      </c>
      <c r="U6977" s="16">
        <v>3.9993820069314809</v>
      </c>
      <c r="V6977" s="16">
        <v>7.7395047180555556</v>
      </c>
      <c r="W6977" s="16">
        <v>4.709100808632928</v>
      </c>
      <c r="X6977" s="16">
        <v>5.4563531412529089</v>
      </c>
      <c r="Y6977" s="13">
        <v>7.545231877043741</v>
      </c>
    </row>
    <row r="6978" spans="2:25" x14ac:dyDescent="0.25">
      <c r="B6978" s="11">
        <v>6975</v>
      </c>
      <c r="C6978" s="13">
        <v>1725.9582787588956</v>
      </c>
      <c r="D6978" s="16">
        <v>3.6922078997697683</v>
      </c>
      <c r="E6978" s="16">
        <v>6.5757228986609233</v>
      </c>
      <c r="F6978" s="16">
        <v>7.539056917644146</v>
      </c>
      <c r="G6978" s="16">
        <v>5.323342508403349</v>
      </c>
      <c r="H6978" s="16">
        <v>3.7534116128490878</v>
      </c>
      <c r="I6978" s="16">
        <v>3.2134783806157321</v>
      </c>
      <c r="J6978" s="16">
        <v>4.5988951104573736</v>
      </c>
      <c r="K6978" s="16">
        <v>6.2363402428258841</v>
      </c>
      <c r="L6978" s="16">
        <v>1.176921867918598</v>
      </c>
      <c r="M6978" s="16">
        <v>4.6490260584684631</v>
      </c>
      <c r="N6978" s="13">
        <v>9.1984088513483702</v>
      </c>
      <c r="O6978" s="16">
        <v>3.6922078997697683</v>
      </c>
      <c r="P6978" s="16">
        <v>6.5757228986609233</v>
      </c>
      <c r="Q6978" s="16">
        <v>7.539056917644146</v>
      </c>
      <c r="R6978" s="16">
        <v>5.323342508403349</v>
      </c>
      <c r="S6978" s="16">
        <v>3.7534116128490878</v>
      </c>
      <c r="T6978" s="16">
        <v>3.2134783806157321</v>
      </c>
      <c r="U6978" s="16">
        <v>4.5988951104573736</v>
      </c>
      <c r="V6978" s="16">
        <v>6.2363402428258841</v>
      </c>
      <c r="W6978" s="16">
        <v>1.176921867918598</v>
      </c>
      <c r="X6978" s="16">
        <v>4.6490260584684631</v>
      </c>
      <c r="Y6978" s="13">
        <v>9.1984088513483702</v>
      </c>
    </row>
    <row r="6979" spans="2:25" x14ac:dyDescent="0.25">
      <c r="B6979" s="11">
        <v>6976</v>
      </c>
      <c r="C6979" s="13">
        <v>1601.4677794648283</v>
      </c>
      <c r="D6979" s="16">
        <v>2.8013753358573275</v>
      </c>
      <c r="E6979" s="16">
        <v>3.6909298631101906</v>
      </c>
      <c r="F6979" s="16">
        <v>5.5271358676750806</v>
      </c>
      <c r="G6979" s="16">
        <v>3.7003919735640292</v>
      </c>
      <c r="H6979" s="16">
        <v>7.4250032485462665</v>
      </c>
      <c r="I6979" s="16">
        <v>2.4752200596456069</v>
      </c>
      <c r="J6979" s="16">
        <v>2.0668262537658451</v>
      </c>
      <c r="K6979" s="16">
        <v>3.0990887521227433</v>
      </c>
      <c r="L6979" s="16">
        <v>8.0399669052881428</v>
      </c>
      <c r="M6979" s="16">
        <v>5.6909135336546246</v>
      </c>
      <c r="N6979" s="13">
        <v>3.5583519671923929</v>
      </c>
      <c r="O6979" s="16">
        <v>2.8013753358573275</v>
      </c>
      <c r="P6979" s="16">
        <v>3.6909298631101906</v>
      </c>
      <c r="Q6979" s="16">
        <v>5.5271358676750806</v>
      </c>
      <c r="R6979" s="16">
        <v>3.7003919735640292</v>
      </c>
      <c r="S6979" s="16">
        <v>7.4250032485462665</v>
      </c>
      <c r="T6979" s="16">
        <v>2.4752200596456069</v>
      </c>
      <c r="U6979" s="16">
        <v>2.0668262537658451</v>
      </c>
      <c r="V6979" s="16">
        <v>3.0990887521227433</v>
      </c>
      <c r="W6979" s="16">
        <v>8.0399669052881428</v>
      </c>
      <c r="X6979" s="16">
        <v>5.6909135336546246</v>
      </c>
      <c r="Y6979" s="13">
        <v>3.5583519671923929</v>
      </c>
    </row>
    <row r="6980" spans="2:25" x14ac:dyDescent="0.25">
      <c r="B6980" s="11">
        <v>6977</v>
      </c>
      <c r="C6980" s="13">
        <v>1769.9955094497493</v>
      </c>
      <c r="D6980" s="16">
        <v>4.0717481334900105</v>
      </c>
      <c r="E6980" s="16">
        <v>6.4136920446522314</v>
      </c>
      <c r="F6980" s="16">
        <v>7.4332468314116493</v>
      </c>
      <c r="G6980" s="16">
        <v>1.8640920847739699</v>
      </c>
      <c r="H6980" s="16">
        <v>6.9233527749424031</v>
      </c>
      <c r="I6980" s="16">
        <v>3.7371219669468019</v>
      </c>
      <c r="J6980" s="16">
        <v>4.8417466790463655</v>
      </c>
      <c r="K6980" s="16">
        <v>4.2509467872039144</v>
      </c>
      <c r="L6980" s="16">
        <v>7.8350302908442391</v>
      </c>
      <c r="M6980" s="16">
        <v>6.3690916706815859</v>
      </c>
      <c r="N6980" s="13">
        <v>4.7906620945244613</v>
      </c>
      <c r="O6980" s="16">
        <v>4.0717481334900105</v>
      </c>
      <c r="P6980" s="16">
        <v>6.4136920446522314</v>
      </c>
      <c r="Q6980" s="16">
        <v>7.4332468314116493</v>
      </c>
      <c r="R6980" s="16">
        <v>1.8640920847739699</v>
      </c>
      <c r="S6980" s="16">
        <v>6.9233527749424031</v>
      </c>
      <c r="T6980" s="16">
        <v>3.7371219669468019</v>
      </c>
      <c r="U6980" s="16">
        <v>4.8417466790463655</v>
      </c>
      <c r="V6980" s="16">
        <v>4.2509467872039144</v>
      </c>
      <c r="W6980" s="16">
        <v>7.8350302908442391</v>
      </c>
      <c r="X6980" s="16">
        <v>6.3690916706815859</v>
      </c>
      <c r="Y6980" s="13">
        <v>4.7906620945244613</v>
      </c>
    </row>
    <row r="6981" spans="2:25" x14ac:dyDescent="0.25">
      <c r="B6981" s="11">
        <v>6978</v>
      </c>
      <c r="C6981" s="13">
        <v>1782.6634195609026</v>
      </c>
      <c r="D6981" s="16">
        <v>5.5953148588950858</v>
      </c>
      <c r="E6981" s="16">
        <v>7.1264023380260024</v>
      </c>
      <c r="F6981" s="16">
        <v>7.3062908462784844</v>
      </c>
      <c r="G6981" s="16">
        <v>3.8071034799692756</v>
      </c>
      <c r="H6981" s="16">
        <v>4.7731044952069439</v>
      </c>
      <c r="I6981" s="16">
        <v>2.0558723605470597</v>
      </c>
      <c r="J6981" s="16">
        <v>4.555822218216508</v>
      </c>
      <c r="K6981" s="16">
        <v>8.5369316941181133</v>
      </c>
      <c r="L6981" s="16">
        <v>2.9427621426064259</v>
      </c>
      <c r="M6981" s="16">
        <v>7.5601937503447436</v>
      </c>
      <c r="N6981" s="13">
        <v>5.0635074559605702</v>
      </c>
      <c r="O6981" s="16">
        <v>5.5953148588950858</v>
      </c>
      <c r="P6981" s="16">
        <v>7.1264023380260024</v>
      </c>
      <c r="Q6981" s="16">
        <v>7.3062908462784844</v>
      </c>
      <c r="R6981" s="16">
        <v>3.8071034799692756</v>
      </c>
      <c r="S6981" s="16">
        <v>4.7731044952069439</v>
      </c>
      <c r="T6981" s="16">
        <v>2.0558723605470597</v>
      </c>
      <c r="U6981" s="16">
        <v>4.555822218216508</v>
      </c>
      <c r="V6981" s="16">
        <v>8.5369316941181133</v>
      </c>
      <c r="W6981" s="16">
        <v>2.9427621426064259</v>
      </c>
      <c r="X6981" s="16">
        <v>7.5601937503447436</v>
      </c>
      <c r="Y6981" s="13">
        <v>5.0635074559605702</v>
      </c>
    </row>
    <row r="6982" spans="2:25" x14ac:dyDescent="0.25">
      <c r="B6982" s="11">
        <v>6979</v>
      </c>
      <c r="C6982" s="13">
        <v>1705.5331747481387</v>
      </c>
      <c r="D6982" s="16">
        <v>1.6851081058499897</v>
      </c>
      <c r="E6982" s="16">
        <v>6.9719856677330849</v>
      </c>
      <c r="F6982" s="16">
        <v>1.6498686260205844</v>
      </c>
      <c r="G6982" s="16">
        <v>7.1485643037147426</v>
      </c>
      <c r="H6982" s="16">
        <v>7.4776328575839948</v>
      </c>
      <c r="I6982" s="16">
        <v>3.9743396075018835</v>
      </c>
      <c r="J6982" s="16">
        <v>3.3460190409318411</v>
      </c>
      <c r="K6982" s="16">
        <v>4.0487849566297243</v>
      </c>
      <c r="L6982" s="16">
        <v>4.5710068255905334</v>
      </c>
      <c r="M6982" s="16">
        <v>5.6643767642477405</v>
      </c>
      <c r="N6982" s="13">
        <v>8.1836431506531557</v>
      </c>
      <c r="O6982" s="16">
        <v>1.6851081058499897</v>
      </c>
      <c r="P6982" s="16">
        <v>6.9719856677330849</v>
      </c>
      <c r="Q6982" s="16">
        <v>1.6498686260205844</v>
      </c>
      <c r="R6982" s="16">
        <v>7.1485643037147426</v>
      </c>
      <c r="S6982" s="16">
        <v>7.4776328575839948</v>
      </c>
      <c r="T6982" s="16">
        <v>3.9743396075018835</v>
      </c>
      <c r="U6982" s="16">
        <v>3.3460190409318411</v>
      </c>
      <c r="V6982" s="16">
        <v>4.0487849566297243</v>
      </c>
      <c r="W6982" s="16">
        <v>4.5710068255905334</v>
      </c>
      <c r="X6982" s="16">
        <v>5.6643767642477405</v>
      </c>
      <c r="Y6982" s="13">
        <v>8.1836431506531557</v>
      </c>
    </row>
    <row r="6983" spans="2:25" x14ac:dyDescent="0.25">
      <c r="B6983" s="11">
        <v>6980</v>
      </c>
      <c r="C6983" s="13">
        <v>1901.1242899292142</v>
      </c>
      <c r="D6983" s="16">
        <v>8.2998720296406905</v>
      </c>
      <c r="E6983" s="16">
        <v>4.6505172443065561</v>
      </c>
      <c r="F6983" s="16">
        <v>3.618329954125481</v>
      </c>
      <c r="G6983" s="16">
        <v>9.4326926650468295</v>
      </c>
      <c r="H6983" s="16">
        <v>4.4567398835538485</v>
      </c>
      <c r="I6983" s="16">
        <v>6.2229685617684485</v>
      </c>
      <c r="J6983" s="16">
        <v>6.1475204935574785</v>
      </c>
      <c r="K6983" s="16">
        <v>7.3508277839929868</v>
      </c>
      <c r="L6983" s="16">
        <v>5.2449916974722992</v>
      </c>
      <c r="M6983" s="16">
        <v>6.7432147442673598</v>
      </c>
      <c r="N6983" s="13">
        <v>3.9160378932015409</v>
      </c>
      <c r="O6983" s="16">
        <v>8.2998720296406905</v>
      </c>
      <c r="P6983" s="16">
        <v>4.6505172443065561</v>
      </c>
      <c r="Q6983" s="16">
        <v>3.618329954125481</v>
      </c>
      <c r="R6983" s="16">
        <v>9.4326926650468295</v>
      </c>
      <c r="S6983" s="16">
        <v>4.4567398835538485</v>
      </c>
      <c r="T6983" s="16">
        <v>6.2229685617684485</v>
      </c>
      <c r="U6983" s="16">
        <v>6.1475204935574785</v>
      </c>
      <c r="V6983" s="16">
        <v>7.3508277839929868</v>
      </c>
      <c r="W6983" s="16">
        <v>5.2449916974722992</v>
      </c>
      <c r="X6983" s="16">
        <v>6.7432147442673598</v>
      </c>
      <c r="Y6983" s="13">
        <v>3.9160378932015409</v>
      </c>
    </row>
    <row r="6984" spans="2:25" x14ac:dyDescent="0.25">
      <c r="B6984" s="11">
        <v>6981</v>
      </c>
      <c r="C6984" s="13">
        <v>1659.5208305625799</v>
      </c>
      <c r="D6984" s="16">
        <v>7.2554542514320595</v>
      </c>
      <c r="E6984" s="16">
        <v>3.4450281073165976</v>
      </c>
      <c r="F6984" s="16">
        <v>5.1875647468569879</v>
      </c>
      <c r="G6984" s="16">
        <v>7.0805737918732623</v>
      </c>
      <c r="H6984" s="16">
        <v>6.9315930302276323</v>
      </c>
      <c r="I6984" s="16">
        <v>3.4062167138470349</v>
      </c>
      <c r="J6984" s="16">
        <v>3.7072208496836261</v>
      </c>
      <c r="K6984" s="16">
        <v>2.710817621738197</v>
      </c>
      <c r="L6984" s="16">
        <v>6.4708746070547463</v>
      </c>
      <c r="M6984" s="16">
        <v>2.2927752343983983</v>
      </c>
      <c r="N6984" s="13">
        <v>3.2908598521640613</v>
      </c>
      <c r="O6984" s="16">
        <v>7.2554542514320595</v>
      </c>
      <c r="P6984" s="16">
        <v>3.4450281073165976</v>
      </c>
      <c r="Q6984" s="16">
        <v>5.1875647468569879</v>
      </c>
      <c r="R6984" s="16">
        <v>7.0805737918732623</v>
      </c>
      <c r="S6984" s="16">
        <v>6.9315930302276323</v>
      </c>
      <c r="T6984" s="16">
        <v>3.4062167138470349</v>
      </c>
      <c r="U6984" s="16">
        <v>3.7072208496836261</v>
      </c>
      <c r="V6984" s="16">
        <v>2.710817621738197</v>
      </c>
      <c r="W6984" s="16">
        <v>6.4708746070547463</v>
      </c>
      <c r="X6984" s="16">
        <v>2.2927752343983983</v>
      </c>
      <c r="Y6984" s="13">
        <v>3.2908598521640613</v>
      </c>
    </row>
    <row r="6985" spans="2:25" x14ac:dyDescent="0.25">
      <c r="B6985" s="11">
        <v>6982</v>
      </c>
      <c r="C6985" s="13">
        <v>1752.4936830880954</v>
      </c>
      <c r="D6985" s="16">
        <v>7.2760511217160548</v>
      </c>
      <c r="E6985" s="16">
        <v>6.6153918169150163</v>
      </c>
      <c r="F6985" s="16">
        <v>5.082516816319143</v>
      </c>
      <c r="G6985" s="16">
        <v>6.2175952951907334</v>
      </c>
      <c r="H6985" s="16">
        <v>2.7438096047753131</v>
      </c>
      <c r="I6985" s="16">
        <v>8.3408391361389711</v>
      </c>
      <c r="J6985" s="16">
        <v>3.4397767388437082</v>
      </c>
      <c r="K6985" s="16">
        <v>6.5755978305819074</v>
      </c>
      <c r="L6985" s="16">
        <v>2.8233725347329415</v>
      </c>
      <c r="M6985" s="16">
        <v>4.250480369333081</v>
      </c>
      <c r="N6985" s="13">
        <v>4.1311484812137085</v>
      </c>
      <c r="O6985" s="16">
        <v>7.2760511217160548</v>
      </c>
      <c r="P6985" s="16">
        <v>6.6153918169150163</v>
      </c>
      <c r="Q6985" s="16">
        <v>5.082516816319143</v>
      </c>
      <c r="R6985" s="16">
        <v>6.2175952951907334</v>
      </c>
      <c r="S6985" s="16">
        <v>2.7438096047753131</v>
      </c>
      <c r="T6985" s="16">
        <v>8.3408391361389711</v>
      </c>
      <c r="U6985" s="16">
        <v>3.4397767388437082</v>
      </c>
      <c r="V6985" s="16">
        <v>6.5755978305819074</v>
      </c>
      <c r="W6985" s="16">
        <v>2.8233725347329415</v>
      </c>
      <c r="X6985" s="16">
        <v>4.250480369333081</v>
      </c>
      <c r="Y6985" s="13">
        <v>4.1311484812137085</v>
      </c>
    </row>
    <row r="6986" spans="2:25" x14ac:dyDescent="0.25">
      <c r="B6986" s="11">
        <v>6983</v>
      </c>
      <c r="C6986" s="13">
        <v>1902.3264705852146</v>
      </c>
      <c r="D6986" s="16">
        <v>5.0397986319383623</v>
      </c>
      <c r="E6986" s="16">
        <v>5.9103305259780274</v>
      </c>
      <c r="F6986" s="16">
        <v>6.4768806726388242</v>
      </c>
      <c r="G6986" s="16">
        <v>7.3235706818471078</v>
      </c>
      <c r="H6986" s="16">
        <v>6.2143331887919038</v>
      </c>
      <c r="I6986" s="16">
        <v>7.5328013518013517</v>
      </c>
      <c r="J6986" s="16">
        <v>4.6978940667072209</v>
      </c>
      <c r="K6986" s="16">
        <v>5.9303536006618822</v>
      </c>
      <c r="L6986" s="16">
        <v>3.2942416919083897</v>
      </c>
      <c r="M6986" s="16">
        <v>6.3146726918346712</v>
      </c>
      <c r="N6986" s="13">
        <v>7.3315931906191771</v>
      </c>
      <c r="O6986" s="16">
        <v>5.0397986319383623</v>
      </c>
      <c r="P6986" s="16">
        <v>5.9103305259780274</v>
      </c>
      <c r="Q6986" s="16">
        <v>6.4768806726388242</v>
      </c>
      <c r="R6986" s="16">
        <v>7.3235706818471078</v>
      </c>
      <c r="S6986" s="16">
        <v>6.2143331887919038</v>
      </c>
      <c r="T6986" s="16">
        <v>7.5328013518013517</v>
      </c>
      <c r="U6986" s="16">
        <v>4.6978940667072209</v>
      </c>
      <c r="V6986" s="16">
        <v>5.9303536006618822</v>
      </c>
      <c r="W6986" s="16">
        <v>3.2942416919083897</v>
      </c>
      <c r="X6986" s="16">
        <v>6.3146726918346712</v>
      </c>
      <c r="Y6986" s="13">
        <v>7.3315931906191771</v>
      </c>
    </row>
    <row r="6987" spans="2:25" x14ac:dyDescent="0.25">
      <c r="B6987" s="11">
        <v>6984</v>
      </c>
      <c r="C6987" s="13">
        <v>1818.2015942500291</v>
      </c>
      <c r="D6987" s="16">
        <v>3.4954704561311285</v>
      </c>
      <c r="E6987" s="16">
        <v>5.1152148576618712</v>
      </c>
      <c r="F6987" s="16">
        <v>5.8183514472052895</v>
      </c>
      <c r="G6987" s="16">
        <v>3.8015067961988418</v>
      </c>
      <c r="H6987" s="16">
        <v>8.8194556643438453</v>
      </c>
      <c r="I6987" s="16">
        <v>7.4183960008093672</v>
      </c>
      <c r="J6987" s="16">
        <v>3.2611476866876732</v>
      </c>
      <c r="K6987" s="16">
        <v>6.6052924397027066</v>
      </c>
      <c r="L6987" s="16">
        <v>4.3641654467906408</v>
      </c>
      <c r="M6987" s="16">
        <v>7.1524641094601975</v>
      </c>
      <c r="N6987" s="13">
        <v>5.504965911401233</v>
      </c>
      <c r="O6987" s="16">
        <v>3.4954704561311285</v>
      </c>
      <c r="P6987" s="16">
        <v>5.1152148576618712</v>
      </c>
      <c r="Q6987" s="16">
        <v>5.8183514472052895</v>
      </c>
      <c r="R6987" s="16">
        <v>3.8015067961988418</v>
      </c>
      <c r="S6987" s="16">
        <v>8.8194556643438453</v>
      </c>
      <c r="T6987" s="16">
        <v>7.4183960008093672</v>
      </c>
      <c r="U6987" s="16">
        <v>3.2611476866876732</v>
      </c>
      <c r="V6987" s="16">
        <v>6.6052924397027066</v>
      </c>
      <c r="W6987" s="16">
        <v>4.3641654467906408</v>
      </c>
      <c r="X6987" s="16">
        <v>7.1524641094601975</v>
      </c>
      <c r="Y6987" s="13">
        <v>5.504965911401233</v>
      </c>
    </row>
    <row r="6988" spans="2:25" x14ac:dyDescent="0.25">
      <c r="B6988" s="11">
        <v>6985</v>
      </c>
      <c r="C6988" s="13">
        <v>1797.2359097229178</v>
      </c>
      <c r="D6988" s="16">
        <v>8.3561492743749568</v>
      </c>
      <c r="E6988" s="16">
        <v>5.14671354717062</v>
      </c>
      <c r="F6988" s="16">
        <v>3.6566124227458121</v>
      </c>
      <c r="G6988" s="16">
        <v>7.7591260140400156</v>
      </c>
      <c r="H6988" s="16">
        <v>6.6991743275371558</v>
      </c>
      <c r="I6988" s="16">
        <v>2.18854452227832</v>
      </c>
      <c r="J6988" s="16">
        <v>5.7930217374134738</v>
      </c>
      <c r="K6988" s="16">
        <v>3.6873336946107376</v>
      </c>
      <c r="L6988" s="16">
        <v>7.5843781290478658</v>
      </c>
      <c r="M6988" s="16">
        <v>2.608225577628331</v>
      </c>
      <c r="N6988" s="13">
        <v>6.724540172465403</v>
      </c>
      <c r="O6988" s="16">
        <v>8.3561492743749568</v>
      </c>
      <c r="P6988" s="16">
        <v>5.14671354717062</v>
      </c>
      <c r="Q6988" s="16">
        <v>3.6566124227458121</v>
      </c>
      <c r="R6988" s="16">
        <v>7.7591260140400156</v>
      </c>
      <c r="S6988" s="16">
        <v>6.6991743275371558</v>
      </c>
      <c r="T6988" s="16">
        <v>2.18854452227832</v>
      </c>
      <c r="U6988" s="16">
        <v>5.7930217374134738</v>
      </c>
      <c r="V6988" s="16">
        <v>3.6873336946107376</v>
      </c>
      <c r="W6988" s="16">
        <v>7.5843781290478658</v>
      </c>
      <c r="X6988" s="16">
        <v>2.608225577628331</v>
      </c>
      <c r="Y6988" s="13">
        <v>6.724540172465403</v>
      </c>
    </row>
    <row r="6989" spans="2:25" x14ac:dyDescent="0.25">
      <c r="B6989" s="11">
        <v>6986</v>
      </c>
      <c r="C6989" s="13">
        <v>1961.5037308392641</v>
      </c>
      <c r="D6989" s="16">
        <v>3.9924494873700516</v>
      </c>
      <c r="E6989" s="16">
        <v>5.5540193292397397</v>
      </c>
      <c r="F6989" s="16">
        <v>4.4518984236653205</v>
      </c>
      <c r="G6989" s="16">
        <v>5.8791188079444527</v>
      </c>
      <c r="H6989" s="16">
        <v>6.7931756689725526</v>
      </c>
      <c r="I6989" s="16">
        <v>6.8715989042622816</v>
      </c>
      <c r="J6989" s="16">
        <v>5.261722778739653</v>
      </c>
      <c r="K6989" s="16">
        <v>10.267816726086515</v>
      </c>
      <c r="L6989" s="16">
        <v>4.528661182733364</v>
      </c>
      <c r="M6989" s="16">
        <v>7.9289347744639933</v>
      </c>
      <c r="N6989" s="13">
        <v>7.8759164403755539</v>
      </c>
      <c r="O6989" s="16">
        <v>3.9924494873700516</v>
      </c>
      <c r="P6989" s="16">
        <v>5.5540193292397397</v>
      </c>
      <c r="Q6989" s="16">
        <v>4.4518984236653205</v>
      </c>
      <c r="R6989" s="16">
        <v>5.8791188079444527</v>
      </c>
      <c r="S6989" s="16">
        <v>6.7931756689725526</v>
      </c>
      <c r="T6989" s="16">
        <v>6.8715989042622816</v>
      </c>
      <c r="U6989" s="16">
        <v>5.261722778739653</v>
      </c>
      <c r="V6989" s="16">
        <v>10.267816726086515</v>
      </c>
      <c r="W6989" s="16">
        <v>4.528661182733364</v>
      </c>
      <c r="X6989" s="16">
        <v>7.9289347744639933</v>
      </c>
      <c r="Y6989" s="13">
        <v>7.8759164403755539</v>
      </c>
    </row>
    <row r="6990" spans="2:25" x14ac:dyDescent="0.25">
      <c r="B6990" s="11">
        <v>6987</v>
      </c>
      <c r="C6990" s="13">
        <v>1654.9713831896993</v>
      </c>
      <c r="D6990" s="16">
        <v>7.4030231349219164</v>
      </c>
      <c r="E6990" s="16">
        <v>10.576161321568422</v>
      </c>
      <c r="F6990" s="16">
        <v>9.0209398188639121</v>
      </c>
      <c r="G6990" s="16">
        <v>2.7907083992997488</v>
      </c>
      <c r="H6990" s="16">
        <v>2.2369857715509656</v>
      </c>
      <c r="I6990" s="16">
        <v>3.8565349491402561</v>
      </c>
      <c r="J6990" s="16">
        <v>4.4949025555509978</v>
      </c>
      <c r="K6990" s="16">
        <v>3.4042835170584977</v>
      </c>
      <c r="L6990" s="16">
        <v>2.0876578066784055</v>
      </c>
      <c r="M6990" s="16">
        <v>0.40403773099566731</v>
      </c>
      <c r="N6990" s="13">
        <v>5.5080773125495162</v>
      </c>
      <c r="O6990" s="16">
        <v>7.4030231349219164</v>
      </c>
      <c r="P6990" s="16">
        <v>10.576161321568422</v>
      </c>
      <c r="Q6990" s="16">
        <v>9.0209398188639121</v>
      </c>
      <c r="R6990" s="16">
        <v>2.7907083992997488</v>
      </c>
      <c r="S6990" s="16">
        <v>2.2369857715509656</v>
      </c>
      <c r="T6990" s="16">
        <v>3.8565349491402561</v>
      </c>
      <c r="U6990" s="16">
        <v>4.4949025555509978</v>
      </c>
      <c r="V6990" s="16">
        <v>3.4042835170584977</v>
      </c>
      <c r="W6990" s="16">
        <v>2.0876578066784055</v>
      </c>
      <c r="X6990" s="16">
        <v>0.40403773099566731</v>
      </c>
      <c r="Y6990" s="13">
        <v>5.5080773125495162</v>
      </c>
    </row>
    <row r="6991" spans="2:25" x14ac:dyDescent="0.25">
      <c r="B6991" s="11">
        <v>6988</v>
      </c>
      <c r="C6991" s="13">
        <v>1705.3336382399157</v>
      </c>
      <c r="D6991" s="16">
        <v>6.4122874195997879</v>
      </c>
      <c r="E6991" s="16">
        <v>4.0114381268057038</v>
      </c>
      <c r="F6991" s="16">
        <v>4.9124207377470697</v>
      </c>
      <c r="G6991" s="16">
        <v>4.9512641372477315</v>
      </c>
      <c r="H6991" s="16">
        <v>4.0778804849774657</v>
      </c>
      <c r="I6991" s="16">
        <v>2.2555173891455644</v>
      </c>
      <c r="J6991" s="16">
        <v>6.8798334707381805</v>
      </c>
      <c r="K6991" s="16">
        <v>6.3366563509603386</v>
      </c>
      <c r="L6991" s="16">
        <v>2.8829670556330762</v>
      </c>
      <c r="M6991" s="16">
        <v>8.2554717931862207</v>
      </c>
      <c r="N6991" s="13">
        <v>3.6433723064079917</v>
      </c>
      <c r="O6991" s="16">
        <v>6.4122874195997879</v>
      </c>
      <c r="P6991" s="16">
        <v>4.0114381268057038</v>
      </c>
      <c r="Q6991" s="16">
        <v>4.9124207377470697</v>
      </c>
      <c r="R6991" s="16">
        <v>4.9512641372477315</v>
      </c>
      <c r="S6991" s="16">
        <v>4.0778804849774657</v>
      </c>
      <c r="T6991" s="16">
        <v>2.2555173891455644</v>
      </c>
      <c r="U6991" s="16">
        <v>6.8798334707381805</v>
      </c>
      <c r="V6991" s="16">
        <v>6.3366563509603386</v>
      </c>
      <c r="W6991" s="16">
        <v>2.8829670556330762</v>
      </c>
      <c r="X6991" s="16">
        <v>8.2554717931862207</v>
      </c>
      <c r="Y6991" s="13">
        <v>3.6433723064079917</v>
      </c>
    </row>
    <row r="6992" spans="2:25" x14ac:dyDescent="0.25">
      <c r="B6992" s="11">
        <v>6989</v>
      </c>
      <c r="C6992" s="13">
        <v>1475.5413439342938</v>
      </c>
      <c r="D6992" s="16">
        <v>5.064572882073473</v>
      </c>
      <c r="E6992" s="16">
        <v>2.7674657864057712</v>
      </c>
      <c r="F6992" s="16">
        <v>3.6385665483543881</v>
      </c>
      <c r="G6992" s="16">
        <v>5.5558497716983135</v>
      </c>
      <c r="H6992" s="16">
        <v>5.2778836853169748</v>
      </c>
      <c r="I6992" s="16">
        <v>4.3915919542286872</v>
      </c>
      <c r="J6992" s="16">
        <v>0.38711944557164291</v>
      </c>
      <c r="K6992" s="16">
        <v>2.0569663948641126</v>
      </c>
      <c r="L6992" s="16">
        <v>4.9621593778900355</v>
      </c>
      <c r="M6992" s="16">
        <v>5.7066256929866483</v>
      </c>
      <c r="N6992" s="13">
        <v>-0.22668855616688877</v>
      </c>
      <c r="O6992" s="16">
        <v>5.064572882073473</v>
      </c>
      <c r="P6992" s="16">
        <v>2.7674657864057712</v>
      </c>
      <c r="Q6992" s="16">
        <v>3.6385665483543881</v>
      </c>
      <c r="R6992" s="16">
        <v>5.5558497716983135</v>
      </c>
      <c r="S6992" s="16">
        <v>5.2778836853169748</v>
      </c>
      <c r="T6992" s="16">
        <v>4.3915919542286872</v>
      </c>
      <c r="U6992" s="16">
        <v>0.38711944557164291</v>
      </c>
      <c r="V6992" s="16">
        <v>2.0569663948641126</v>
      </c>
      <c r="W6992" s="16">
        <v>4.9621593778900355</v>
      </c>
      <c r="X6992" s="16">
        <v>5.7066256929866483</v>
      </c>
      <c r="Y6992" s="13">
        <v>-0.22668855616688877</v>
      </c>
    </row>
    <row r="6993" spans="2:25" x14ac:dyDescent="0.25">
      <c r="B6993" s="11">
        <v>6990</v>
      </c>
      <c r="C6993" s="13">
        <v>1669.1682214543544</v>
      </c>
      <c r="D6993" s="16">
        <v>4.717156321878643</v>
      </c>
      <c r="E6993" s="16">
        <v>4.2217223330750855</v>
      </c>
      <c r="F6993" s="16">
        <v>6.8797420191625811</v>
      </c>
      <c r="G6993" s="16">
        <v>8.4302914338399439</v>
      </c>
      <c r="H6993" s="16">
        <v>7.035420933596928</v>
      </c>
      <c r="I6993" s="16">
        <v>3.0301448479827622</v>
      </c>
      <c r="J6993" s="16">
        <v>5.2345112955668265</v>
      </c>
      <c r="K6993" s="16">
        <v>1.4598562184396688</v>
      </c>
      <c r="L6993" s="16">
        <v>2.8421224377868115</v>
      </c>
      <c r="M6993" s="16">
        <v>4.2947158050777245</v>
      </c>
      <c r="N6993" s="13">
        <v>4.2647091177979233</v>
      </c>
      <c r="O6993" s="16">
        <v>4.717156321878643</v>
      </c>
      <c r="P6993" s="16">
        <v>4.2217223330750855</v>
      </c>
      <c r="Q6993" s="16">
        <v>6.8797420191625811</v>
      </c>
      <c r="R6993" s="16">
        <v>8.4302914338399439</v>
      </c>
      <c r="S6993" s="16">
        <v>7.035420933596928</v>
      </c>
      <c r="T6993" s="16">
        <v>3.0301448479827622</v>
      </c>
      <c r="U6993" s="16">
        <v>5.2345112955668265</v>
      </c>
      <c r="V6993" s="16">
        <v>1.4598562184396688</v>
      </c>
      <c r="W6993" s="16">
        <v>2.8421224377868115</v>
      </c>
      <c r="X6993" s="16">
        <v>4.2947158050777245</v>
      </c>
      <c r="Y6993" s="13">
        <v>4.2647091177979233</v>
      </c>
    </row>
    <row r="6994" spans="2:25" x14ac:dyDescent="0.25">
      <c r="B6994" s="11">
        <v>6991</v>
      </c>
      <c r="C6994" s="13">
        <v>1805.0449319931045</v>
      </c>
      <c r="D6994" s="16">
        <v>5.271646454696775</v>
      </c>
      <c r="E6994" s="16">
        <v>3.2385372855816681</v>
      </c>
      <c r="F6994" s="16">
        <v>9.074244759454448</v>
      </c>
      <c r="G6994" s="16">
        <v>6.0891302264714273</v>
      </c>
      <c r="H6994" s="16">
        <v>5.0581696074407159</v>
      </c>
      <c r="I6994" s="16">
        <v>5.6742094063645272</v>
      </c>
      <c r="J6994" s="16">
        <v>2.6955338796994708</v>
      </c>
      <c r="K6994" s="16">
        <v>7.9440832283570177</v>
      </c>
      <c r="L6994" s="16">
        <v>4.445391704646382</v>
      </c>
      <c r="M6994" s="16">
        <v>5.6131138909863445</v>
      </c>
      <c r="N6994" s="13">
        <v>5.492655169322993</v>
      </c>
      <c r="O6994" s="16">
        <v>5.271646454696775</v>
      </c>
      <c r="P6994" s="16">
        <v>3.2385372855816681</v>
      </c>
      <c r="Q6994" s="16">
        <v>9.074244759454448</v>
      </c>
      <c r="R6994" s="16">
        <v>6.0891302264714273</v>
      </c>
      <c r="S6994" s="16">
        <v>5.0581696074407159</v>
      </c>
      <c r="T6994" s="16">
        <v>5.6742094063645272</v>
      </c>
      <c r="U6994" s="16">
        <v>2.6955338796994708</v>
      </c>
      <c r="V6994" s="16">
        <v>7.9440832283570177</v>
      </c>
      <c r="W6994" s="16">
        <v>4.445391704646382</v>
      </c>
      <c r="X6994" s="16">
        <v>5.6131138909863445</v>
      </c>
      <c r="Y6994" s="13">
        <v>5.492655169322993</v>
      </c>
    </row>
    <row r="6995" spans="2:25" x14ac:dyDescent="0.25">
      <c r="B6995" s="11">
        <v>6992</v>
      </c>
      <c r="C6995" s="13">
        <v>1741.1086858813844</v>
      </c>
      <c r="D6995" s="16">
        <v>8.0675784450595085</v>
      </c>
      <c r="E6995" s="16">
        <v>3.384064969792981</v>
      </c>
      <c r="F6995" s="16">
        <v>3.4123701756178653</v>
      </c>
      <c r="G6995" s="16">
        <v>2.4896528305441485</v>
      </c>
      <c r="H6995" s="16">
        <v>7.4485041583048623</v>
      </c>
      <c r="I6995" s="16">
        <v>8.9147568109402524</v>
      </c>
      <c r="J6995" s="16">
        <v>4.3224165261652745</v>
      </c>
      <c r="K6995" s="16">
        <v>4.7648322546470112</v>
      </c>
      <c r="L6995" s="16">
        <v>5.752821650506097</v>
      </c>
      <c r="M6995" s="16">
        <v>4.8794594733766576</v>
      </c>
      <c r="N6995" s="13">
        <v>3.4185903629001992</v>
      </c>
      <c r="O6995" s="16">
        <v>8.0675784450595085</v>
      </c>
      <c r="P6995" s="16">
        <v>3.384064969792981</v>
      </c>
      <c r="Q6995" s="16">
        <v>3.4123701756178653</v>
      </c>
      <c r="R6995" s="16">
        <v>2.4896528305441485</v>
      </c>
      <c r="S6995" s="16">
        <v>7.4485041583048623</v>
      </c>
      <c r="T6995" s="16">
        <v>8.9147568109402524</v>
      </c>
      <c r="U6995" s="16">
        <v>4.3224165261652745</v>
      </c>
      <c r="V6995" s="16">
        <v>4.7648322546470112</v>
      </c>
      <c r="W6995" s="16">
        <v>5.752821650506097</v>
      </c>
      <c r="X6995" s="16">
        <v>4.8794594733766576</v>
      </c>
      <c r="Y6995" s="13">
        <v>3.4185903629001992</v>
      </c>
    </row>
    <row r="6996" spans="2:25" x14ac:dyDescent="0.25">
      <c r="B6996" s="11">
        <v>6993</v>
      </c>
      <c r="C6996" s="13">
        <v>1676.8354277018589</v>
      </c>
      <c r="D6996" s="16">
        <v>7.8829657148689876</v>
      </c>
      <c r="E6996" s="16">
        <v>0.79877914905673819</v>
      </c>
      <c r="F6996" s="16">
        <v>4.5932315965458681</v>
      </c>
      <c r="G6996" s="16">
        <v>5.0141096181892895</v>
      </c>
      <c r="H6996" s="16">
        <v>5.0166503289324327</v>
      </c>
      <c r="I6996" s="16">
        <v>5.8543323208533771</v>
      </c>
      <c r="J6996" s="16">
        <v>2.394109502671713</v>
      </c>
      <c r="K6996" s="16">
        <v>7.2196982106579544</v>
      </c>
      <c r="L6996" s="16">
        <v>2.1992064938637945</v>
      </c>
      <c r="M6996" s="16">
        <v>6.610469636936589</v>
      </c>
      <c r="N6996" s="13">
        <v>5.3426545570480464</v>
      </c>
      <c r="O6996" s="16">
        <v>7.8829657148689876</v>
      </c>
      <c r="P6996" s="16">
        <v>0.79877914905673819</v>
      </c>
      <c r="Q6996" s="16">
        <v>4.5932315965458681</v>
      </c>
      <c r="R6996" s="16">
        <v>5.0141096181892895</v>
      </c>
      <c r="S6996" s="16">
        <v>5.0166503289324327</v>
      </c>
      <c r="T6996" s="16">
        <v>5.8543323208533771</v>
      </c>
      <c r="U6996" s="16">
        <v>2.394109502671713</v>
      </c>
      <c r="V6996" s="16">
        <v>7.2196982106579544</v>
      </c>
      <c r="W6996" s="16">
        <v>2.1992064938637945</v>
      </c>
      <c r="X6996" s="16">
        <v>6.610469636936589</v>
      </c>
      <c r="Y6996" s="13">
        <v>5.3426545570480464</v>
      </c>
    </row>
    <row r="6997" spans="2:25" x14ac:dyDescent="0.25">
      <c r="B6997" s="11">
        <v>6994</v>
      </c>
      <c r="C6997" s="13">
        <v>2065.1974332673826</v>
      </c>
      <c r="D6997" s="16">
        <v>8.8334615756840016</v>
      </c>
      <c r="E6997" s="16">
        <v>7.6230258123758832</v>
      </c>
      <c r="F6997" s="16">
        <v>7.3306235834910849</v>
      </c>
      <c r="G6997" s="16">
        <v>4.9381319745049819</v>
      </c>
      <c r="H6997" s="16">
        <v>5.4441547112744031</v>
      </c>
      <c r="I6997" s="16">
        <v>7.3173717815575028</v>
      </c>
      <c r="J6997" s="16">
        <v>6.5231002021180045</v>
      </c>
      <c r="K6997" s="16">
        <v>8.3934011979070693</v>
      </c>
      <c r="L6997" s="16">
        <v>6.2314308643247927</v>
      </c>
      <c r="M6997" s="16">
        <v>5.197069813478759</v>
      </c>
      <c r="N6997" s="13">
        <v>6.9739508465912694</v>
      </c>
      <c r="O6997" s="16">
        <v>8.8334615756840016</v>
      </c>
      <c r="P6997" s="16">
        <v>7.6230258123758832</v>
      </c>
      <c r="Q6997" s="16">
        <v>7.3306235834910849</v>
      </c>
      <c r="R6997" s="16">
        <v>4.9381319745049819</v>
      </c>
      <c r="S6997" s="16">
        <v>5.4441547112744031</v>
      </c>
      <c r="T6997" s="16">
        <v>7.3173717815575028</v>
      </c>
      <c r="U6997" s="16">
        <v>6.5231002021180045</v>
      </c>
      <c r="V6997" s="16">
        <v>8.3934011979070693</v>
      </c>
      <c r="W6997" s="16">
        <v>6.2314308643247927</v>
      </c>
      <c r="X6997" s="16">
        <v>5.197069813478759</v>
      </c>
      <c r="Y6997" s="13">
        <v>6.9739508465912694</v>
      </c>
    </row>
    <row r="6998" spans="2:25" x14ac:dyDescent="0.25">
      <c r="B6998" s="11">
        <v>6995</v>
      </c>
      <c r="C6998" s="13">
        <v>1554.9821611483765</v>
      </c>
      <c r="D6998" s="16">
        <v>1.8126198401902598</v>
      </c>
      <c r="E6998" s="16">
        <v>7.6784548849468024</v>
      </c>
      <c r="F6998" s="16">
        <v>4.3979183607056074</v>
      </c>
      <c r="G6998" s="16">
        <v>5.9398397918201491</v>
      </c>
      <c r="H6998" s="16">
        <v>1.8442192715206005</v>
      </c>
      <c r="I6998" s="16">
        <v>1.4473017555966585</v>
      </c>
      <c r="J6998" s="16">
        <v>7.7849877020139555</v>
      </c>
      <c r="K6998" s="16">
        <v>1.1174917801033177</v>
      </c>
      <c r="L6998" s="16">
        <v>3.7068813678474624</v>
      </c>
      <c r="M6998" s="16">
        <v>5.489458563097628</v>
      </c>
      <c r="N6998" s="13">
        <v>3.8730014101337504</v>
      </c>
      <c r="O6998" s="16">
        <v>1.8126198401902598</v>
      </c>
      <c r="P6998" s="16">
        <v>7.6784548849468024</v>
      </c>
      <c r="Q6998" s="16">
        <v>4.3979183607056074</v>
      </c>
      <c r="R6998" s="16">
        <v>5.9398397918201491</v>
      </c>
      <c r="S6998" s="16">
        <v>1.8442192715206005</v>
      </c>
      <c r="T6998" s="16">
        <v>1.4473017555966585</v>
      </c>
      <c r="U6998" s="16">
        <v>7.7849877020139555</v>
      </c>
      <c r="V6998" s="16">
        <v>1.1174917801033177</v>
      </c>
      <c r="W6998" s="16">
        <v>3.7068813678474624</v>
      </c>
      <c r="X6998" s="16">
        <v>5.489458563097628</v>
      </c>
      <c r="Y6998" s="13">
        <v>3.8730014101337504</v>
      </c>
    </row>
    <row r="6999" spans="2:25" x14ac:dyDescent="0.25">
      <c r="B6999" s="11">
        <v>6996</v>
      </c>
      <c r="C6999" s="13">
        <v>1605.8129674061452</v>
      </c>
      <c r="D6999" s="16">
        <v>1.2339446985402143</v>
      </c>
      <c r="E6999" s="16">
        <v>4.8206956157594192</v>
      </c>
      <c r="F6999" s="16">
        <v>5.1775529335420982</v>
      </c>
      <c r="G6999" s="16">
        <v>4.8129200696979124</v>
      </c>
      <c r="H6999" s="16">
        <v>5.4731596238845137</v>
      </c>
      <c r="I6999" s="16">
        <v>4.6726958017884979</v>
      </c>
      <c r="J6999" s="16">
        <v>6.2218966557865496</v>
      </c>
      <c r="K6999" s="16">
        <v>6.1720485873302735</v>
      </c>
      <c r="L6999" s="16">
        <v>4.6614653763520364</v>
      </c>
      <c r="M6999" s="16">
        <v>6.1653879308775092</v>
      </c>
      <c r="N6999" s="13">
        <v>-0.99629698481048834</v>
      </c>
      <c r="O6999" s="16">
        <v>1.2339446985402143</v>
      </c>
      <c r="P6999" s="16">
        <v>4.8206956157594192</v>
      </c>
      <c r="Q6999" s="16">
        <v>5.1775529335420982</v>
      </c>
      <c r="R6999" s="16">
        <v>4.8129200696979124</v>
      </c>
      <c r="S6999" s="16">
        <v>5.4731596238845137</v>
      </c>
      <c r="T6999" s="16">
        <v>4.6726958017884979</v>
      </c>
      <c r="U6999" s="16">
        <v>6.2218966557865496</v>
      </c>
      <c r="V6999" s="16">
        <v>6.1720485873302735</v>
      </c>
      <c r="W6999" s="16">
        <v>4.6614653763520364</v>
      </c>
      <c r="X6999" s="16">
        <v>6.1653879308775092</v>
      </c>
      <c r="Y6999" s="13">
        <v>-0.99629698481048834</v>
      </c>
    </row>
    <row r="7000" spans="2:25" x14ac:dyDescent="0.25">
      <c r="B7000" s="11">
        <v>6997</v>
      </c>
      <c r="C7000" s="13">
        <v>1930.8323944220865</v>
      </c>
      <c r="D7000" s="16">
        <v>3.6247537076518959</v>
      </c>
      <c r="E7000" s="16">
        <v>7.4180715568405411</v>
      </c>
      <c r="F7000" s="16">
        <v>4.088734857350758</v>
      </c>
      <c r="G7000" s="16">
        <v>4.4465502201860883</v>
      </c>
      <c r="H7000" s="16">
        <v>7.0521962839537711</v>
      </c>
      <c r="I7000" s="16">
        <v>9.2351390426752502</v>
      </c>
      <c r="J7000" s="16">
        <v>6.4665690371485915</v>
      </c>
      <c r="K7000" s="16">
        <v>5.0181735497490543</v>
      </c>
      <c r="L7000" s="16">
        <v>7.2848833305808771</v>
      </c>
      <c r="M7000" s="16">
        <v>8.2807106667046835</v>
      </c>
      <c r="N7000" s="13">
        <v>4.8135717165931027</v>
      </c>
      <c r="O7000" s="16">
        <v>3.6247537076518959</v>
      </c>
      <c r="P7000" s="16">
        <v>7.4180715568405411</v>
      </c>
      <c r="Q7000" s="16">
        <v>4.088734857350758</v>
      </c>
      <c r="R7000" s="16">
        <v>4.4465502201860883</v>
      </c>
      <c r="S7000" s="16">
        <v>7.0521962839537711</v>
      </c>
      <c r="T7000" s="16">
        <v>9.2351390426752502</v>
      </c>
      <c r="U7000" s="16">
        <v>6.4665690371485915</v>
      </c>
      <c r="V7000" s="16">
        <v>5.0181735497490543</v>
      </c>
      <c r="W7000" s="16">
        <v>7.2848833305808771</v>
      </c>
      <c r="X7000" s="16">
        <v>8.2807106667046835</v>
      </c>
      <c r="Y7000" s="13">
        <v>4.8135717165931027</v>
      </c>
    </row>
    <row r="7001" spans="2:25" x14ac:dyDescent="0.25">
      <c r="B7001" s="11">
        <v>6998</v>
      </c>
      <c r="C7001" s="13">
        <v>1718.7054344366748</v>
      </c>
      <c r="D7001" s="16">
        <v>4.3600353117972901</v>
      </c>
      <c r="E7001" s="16">
        <v>6.784620621286467</v>
      </c>
      <c r="F7001" s="16">
        <v>7.4964223196427113</v>
      </c>
      <c r="G7001" s="16">
        <v>2.9670203619693223</v>
      </c>
      <c r="H7001" s="16">
        <v>4.4559353218086235</v>
      </c>
      <c r="I7001" s="16">
        <v>2.0992456543956757</v>
      </c>
      <c r="J7001" s="16">
        <v>5.95339271861965</v>
      </c>
      <c r="K7001" s="16">
        <v>5.1755571548066168</v>
      </c>
      <c r="L7001" s="16">
        <v>5.8241350209031246</v>
      </c>
      <c r="M7001" s="16">
        <v>7.6557913740902208</v>
      </c>
      <c r="N7001" s="13">
        <v>2.6823579532822786</v>
      </c>
      <c r="O7001" s="16">
        <v>4.3600353117972901</v>
      </c>
      <c r="P7001" s="16">
        <v>6.784620621286467</v>
      </c>
      <c r="Q7001" s="16">
        <v>7.4964223196427113</v>
      </c>
      <c r="R7001" s="16">
        <v>2.9670203619693223</v>
      </c>
      <c r="S7001" s="16">
        <v>4.4559353218086235</v>
      </c>
      <c r="T7001" s="16">
        <v>2.0992456543956757</v>
      </c>
      <c r="U7001" s="16">
        <v>5.95339271861965</v>
      </c>
      <c r="V7001" s="16">
        <v>5.1755571548066168</v>
      </c>
      <c r="W7001" s="16">
        <v>5.8241350209031246</v>
      </c>
      <c r="X7001" s="16">
        <v>7.6557913740902208</v>
      </c>
      <c r="Y7001" s="13">
        <v>2.6823579532822786</v>
      </c>
    </row>
    <row r="7002" spans="2:25" x14ac:dyDescent="0.25">
      <c r="B7002" s="11">
        <v>6999</v>
      </c>
      <c r="C7002" s="13">
        <v>1763.361987220967</v>
      </c>
      <c r="D7002" s="16">
        <v>2.1781789681629684</v>
      </c>
      <c r="E7002" s="16">
        <v>6.3028248649158121</v>
      </c>
      <c r="F7002" s="16">
        <v>4.801560300913696</v>
      </c>
      <c r="G7002" s="16">
        <v>5.8022560698852503</v>
      </c>
      <c r="H7002" s="16">
        <v>6.361349881043397</v>
      </c>
      <c r="I7002" s="16">
        <v>3.2646026701250532</v>
      </c>
      <c r="J7002" s="16">
        <v>8.439388086819946</v>
      </c>
      <c r="K7002" s="16">
        <v>5.187485540337895</v>
      </c>
      <c r="L7002" s="16">
        <v>5.6336058269357565</v>
      </c>
      <c r="M7002" s="16">
        <v>5.6070730491461562</v>
      </c>
      <c r="N7002" s="13">
        <v>4.5276548581962226</v>
      </c>
      <c r="O7002" s="16">
        <v>2.1781789681629684</v>
      </c>
      <c r="P7002" s="16">
        <v>6.3028248649158121</v>
      </c>
      <c r="Q7002" s="16">
        <v>4.801560300913696</v>
      </c>
      <c r="R7002" s="16">
        <v>5.8022560698852503</v>
      </c>
      <c r="S7002" s="16">
        <v>6.361349881043397</v>
      </c>
      <c r="T7002" s="16">
        <v>3.2646026701250532</v>
      </c>
      <c r="U7002" s="16">
        <v>8.439388086819946</v>
      </c>
      <c r="V7002" s="16">
        <v>5.187485540337895</v>
      </c>
      <c r="W7002" s="16">
        <v>5.6336058269357565</v>
      </c>
      <c r="X7002" s="16">
        <v>5.6070730491461562</v>
      </c>
      <c r="Y7002" s="13">
        <v>4.5276548581962226</v>
      </c>
    </row>
    <row r="7003" spans="2:25" x14ac:dyDescent="0.25">
      <c r="B7003" s="11">
        <v>7000</v>
      </c>
      <c r="C7003" s="13">
        <v>1804.8187775073213</v>
      </c>
      <c r="D7003" s="16">
        <v>3.3783942154376101</v>
      </c>
      <c r="E7003" s="16">
        <v>6.407663204537406</v>
      </c>
      <c r="F7003" s="16">
        <v>6.5247630438033051</v>
      </c>
      <c r="G7003" s="16">
        <v>8.0189694669264284</v>
      </c>
      <c r="H7003" s="16">
        <v>2.3070362142621379</v>
      </c>
      <c r="I7003" s="16">
        <v>8.3265907494497675</v>
      </c>
      <c r="J7003" s="16">
        <v>2.6997208149382459</v>
      </c>
      <c r="K7003" s="16">
        <v>5.7277812479997117</v>
      </c>
      <c r="L7003" s="16">
        <v>2.6441482690870339</v>
      </c>
      <c r="M7003" s="16">
        <v>8.0333961530750724</v>
      </c>
      <c r="N7003" s="13">
        <v>6.6169015105641078</v>
      </c>
      <c r="O7003" s="16">
        <v>3.3783942154376101</v>
      </c>
      <c r="P7003" s="16">
        <v>6.407663204537406</v>
      </c>
      <c r="Q7003" s="16">
        <v>6.5247630438033051</v>
      </c>
      <c r="R7003" s="16">
        <v>8.0189694669264284</v>
      </c>
      <c r="S7003" s="16">
        <v>2.3070362142621379</v>
      </c>
      <c r="T7003" s="16">
        <v>8.3265907494497675</v>
      </c>
      <c r="U7003" s="16">
        <v>2.6997208149382459</v>
      </c>
      <c r="V7003" s="16">
        <v>5.7277812479997117</v>
      </c>
      <c r="W7003" s="16">
        <v>2.6441482690870339</v>
      </c>
      <c r="X7003" s="16">
        <v>8.0333961530750724</v>
      </c>
      <c r="Y7003" s="13">
        <v>6.6169015105641078</v>
      </c>
    </row>
    <row r="7004" spans="2:25" x14ac:dyDescent="0.25">
      <c r="B7004" s="11">
        <v>7001</v>
      </c>
      <c r="C7004" s="13">
        <v>1770.7547683451551</v>
      </c>
      <c r="D7004" s="16">
        <v>3.9621559783363738</v>
      </c>
      <c r="E7004" s="16">
        <v>6.3623262184346761</v>
      </c>
      <c r="F7004" s="16">
        <v>4.0732886843549476</v>
      </c>
      <c r="G7004" s="16">
        <v>6.8404583403135542</v>
      </c>
      <c r="H7004" s="16">
        <v>5.4442491683021768</v>
      </c>
      <c r="I7004" s="16">
        <v>4.1282691848826278</v>
      </c>
      <c r="J7004" s="16">
        <v>6.0331066578056038</v>
      </c>
      <c r="K7004" s="16">
        <v>3.6005723519811594</v>
      </c>
      <c r="L7004" s="16">
        <v>2.7819772801719624</v>
      </c>
      <c r="M7004" s="16">
        <v>6.6409505259310109</v>
      </c>
      <c r="N7004" s="13">
        <v>8.6978777521353017</v>
      </c>
      <c r="O7004" s="16">
        <v>3.9621559783363738</v>
      </c>
      <c r="P7004" s="16">
        <v>6.3623262184346761</v>
      </c>
      <c r="Q7004" s="16">
        <v>4.0732886843549476</v>
      </c>
      <c r="R7004" s="16">
        <v>6.8404583403135542</v>
      </c>
      <c r="S7004" s="16">
        <v>5.4442491683021768</v>
      </c>
      <c r="T7004" s="16">
        <v>4.1282691848826278</v>
      </c>
      <c r="U7004" s="16">
        <v>6.0331066578056038</v>
      </c>
      <c r="V7004" s="16">
        <v>3.6005723519811594</v>
      </c>
      <c r="W7004" s="16">
        <v>2.7819772801719624</v>
      </c>
      <c r="X7004" s="16">
        <v>6.6409505259310109</v>
      </c>
      <c r="Y7004" s="13">
        <v>8.6978777521353017</v>
      </c>
    </row>
    <row r="7005" spans="2:25" x14ac:dyDescent="0.25">
      <c r="B7005" s="11">
        <v>7002</v>
      </c>
      <c r="C7005" s="13">
        <v>1715.8481915428194</v>
      </c>
      <c r="D7005" s="16">
        <v>8.2972730999829736</v>
      </c>
      <c r="E7005" s="16">
        <v>7.3191950030272892</v>
      </c>
      <c r="F7005" s="16">
        <v>5.255316790453012</v>
      </c>
      <c r="G7005" s="16">
        <v>-0.56123206993237051</v>
      </c>
      <c r="H7005" s="16">
        <v>3.6574357294971147</v>
      </c>
      <c r="I7005" s="16">
        <v>7.3727592311052135</v>
      </c>
      <c r="J7005" s="16">
        <v>4.9589617158879946</v>
      </c>
      <c r="K7005" s="16">
        <v>4.955021413969523</v>
      </c>
      <c r="L7005" s="16">
        <v>5.742527713327636</v>
      </c>
      <c r="M7005" s="16">
        <v>4.0991828275572839</v>
      </c>
      <c r="N7005" s="13">
        <v>4.281377865274659</v>
      </c>
      <c r="O7005" s="16">
        <v>8.2972730999829736</v>
      </c>
      <c r="P7005" s="16">
        <v>7.3191950030272892</v>
      </c>
      <c r="Q7005" s="16">
        <v>5.255316790453012</v>
      </c>
      <c r="R7005" s="16">
        <v>-0.56123206993237051</v>
      </c>
      <c r="S7005" s="16">
        <v>3.6574357294971147</v>
      </c>
      <c r="T7005" s="16">
        <v>7.3727592311052135</v>
      </c>
      <c r="U7005" s="16">
        <v>4.9589617158879946</v>
      </c>
      <c r="V7005" s="16">
        <v>4.955021413969523</v>
      </c>
      <c r="W7005" s="16">
        <v>5.742527713327636</v>
      </c>
      <c r="X7005" s="16">
        <v>4.0991828275572839</v>
      </c>
      <c r="Y7005" s="13">
        <v>4.281377865274659</v>
      </c>
    </row>
    <row r="7006" spans="2:25" x14ac:dyDescent="0.25">
      <c r="B7006" s="11">
        <v>7003</v>
      </c>
      <c r="C7006" s="13">
        <v>1555.7639525184859</v>
      </c>
      <c r="D7006" s="16">
        <v>-6.1126800263214598E-2</v>
      </c>
      <c r="E7006" s="16">
        <v>4.0115560006054354</v>
      </c>
      <c r="F7006" s="16">
        <v>3.3213439540249432</v>
      </c>
      <c r="G7006" s="16">
        <v>3.0851949866116377</v>
      </c>
      <c r="H7006" s="16">
        <v>8.6640850509334211</v>
      </c>
      <c r="I7006" s="16">
        <v>6.8348349378599922</v>
      </c>
      <c r="J7006" s="16">
        <v>-5.819981616854264E-2</v>
      </c>
      <c r="K7006" s="16">
        <v>5.0224044898389888</v>
      </c>
      <c r="L7006" s="16">
        <v>2.739116315636549</v>
      </c>
      <c r="M7006" s="16">
        <v>4.8551740237555023</v>
      </c>
      <c r="N7006" s="13">
        <v>6.8131017592761225</v>
      </c>
      <c r="O7006" s="16">
        <v>-6.1126800263214598E-2</v>
      </c>
      <c r="P7006" s="16">
        <v>4.0115560006054354</v>
      </c>
      <c r="Q7006" s="16">
        <v>3.3213439540249432</v>
      </c>
      <c r="R7006" s="16">
        <v>3.0851949866116377</v>
      </c>
      <c r="S7006" s="16">
        <v>8.6640850509334211</v>
      </c>
      <c r="T7006" s="16">
        <v>6.8348349378599922</v>
      </c>
      <c r="U7006" s="16">
        <v>-5.819981616854264E-2</v>
      </c>
      <c r="V7006" s="16">
        <v>5.0224044898389888</v>
      </c>
      <c r="W7006" s="16">
        <v>2.739116315636549</v>
      </c>
      <c r="X7006" s="16">
        <v>4.8551740237555023</v>
      </c>
      <c r="Y7006" s="13">
        <v>6.8131017592761225</v>
      </c>
    </row>
    <row r="7007" spans="2:25" x14ac:dyDescent="0.25">
      <c r="B7007" s="11">
        <v>7004</v>
      </c>
      <c r="C7007" s="13">
        <v>1743.9747866247826</v>
      </c>
      <c r="D7007" s="16">
        <v>2.7071993878378278</v>
      </c>
      <c r="E7007" s="16">
        <v>3.8933866590674144</v>
      </c>
      <c r="F7007" s="16">
        <v>2.9396205317814528</v>
      </c>
      <c r="G7007" s="16">
        <v>5.4098442986437547</v>
      </c>
      <c r="H7007" s="16">
        <v>9.2366652977720918</v>
      </c>
      <c r="I7007" s="16">
        <v>1.4348015927418913</v>
      </c>
      <c r="J7007" s="16">
        <v>8.8460679194349385</v>
      </c>
      <c r="K7007" s="16">
        <v>3.8483136370568776</v>
      </c>
      <c r="L7007" s="16">
        <v>5.183624128161509</v>
      </c>
      <c r="M7007" s="16">
        <v>7.3623472765419784</v>
      </c>
      <c r="N7007" s="13">
        <v>6.2568340617894922</v>
      </c>
      <c r="O7007" s="16">
        <v>2.7071993878378278</v>
      </c>
      <c r="P7007" s="16">
        <v>3.8933866590674144</v>
      </c>
      <c r="Q7007" s="16">
        <v>2.9396205317814528</v>
      </c>
      <c r="R7007" s="16">
        <v>5.4098442986437547</v>
      </c>
      <c r="S7007" s="16">
        <v>9.2366652977720918</v>
      </c>
      <c r="T7007" s="16">
        <v>1.4348015927418913</v>
      </c>
      <c r="U7007" s="16">
        <v>8.8460679194349385</v>
      </c>
      <c r="V7007" s="16">
        <v>3.8483136370568776</v>
      </c>
      <c r="W7007" s="16">
        <v>5.183624128161509</v>
      </c>
      <c r="X7007" s="16">
        <v>7.3623472765419784</v>
      </c>
      <c r="Y7007" s="13">
        <v>6.2568340617894922</v>
      </c>
    </row>
    <row r="7008" spans="2:25" x14ac:dyDescent="0.25">
      <c r="B7008" s="11">
        <v>7005</v>
      </c>
      <c r="C7008" s="13">
        <v>1720.7258612521016</v>
      </c>
      <c r="D7008" s="16">
        <v>7.6341691384026706</v>
      </c>
      <c r="E7008" s="16">
        <v>4.9853756988356741</v>
      </c>
      <c r="F7008" s="16">
        <v>6.279153186907565</v>
      </c>
      <c r="G7008" s="16">
        <v>5.0224953353605919</v>
      </c>
      <c r="H7008" s="16">
        <v>2.2258429990917592</v>
      </c>
      <c r="I7008" s="16">
        <v>4.9363055878477438</v>
      </c>
      <c r="J7008" s="16">
        <v>6.2251566106258274</v>
      </c>
      <c r="K7008" s="16">
        <v>3.0593621292054056</v>
      </c>
      <c r="L7008" s="16">
        <v>5.6847368106964851</v>
      </c>
      <c r="M7008" s="16">
        <v>4.9475190231650643</v>
      </c>
      <c r="N7008" s="13">
        <v>4.5089502603906499</v>
      </c>
      <c r="O7008" s="16">
        <v>7.6341691384026706</v>
      </c>
      <c r="P7008" s="16">
        <v>4.9853756988356741</v>
      </c>
      <c r="Q7008" s="16">
        <v>6.279153186907565</v>
      </c>
      <c r="R7008" s="16">
        <v>5.0224953353605919</v>
      </c>
      <c r="S7008" s="16">
        <v>2.2258429990917592</v>
      </c>
      <c r="T7008" s="16">
        <v>4.9363055878477438</v>
      </c>
      <c r="U7008" s="16">
        <v>6.2251566106258274</v>
      </c>
      <c r="V7008" s="16">
        <v>3.0593621292054056</v>
      </c>
      <c r="W7008" s="16">
        <v>5.6847368106964851</v>
      </c>
      <c r="X7008" s="16">
        <v>4.9475190231650643</v>
      </c>
      <c r="Y7008" s="13">
        <v>4.5089502603906499</v>
      </c>
    </row>
    <row r="7009" spans="2:25" x14ac:dyDescent="0.25">
      <c r="B7009" s="11">
        <v>7006</v>
      </c>
      <c r="C7009" s="13">
        <v>1599.1009762226818</v>
      </c>
      <c r="D7009" s="16">
        <v>1.6082059046416521</v>
      </c>
      <c r="E7009" s="16">
        <v>2.4439298704806633</v>
      </c>
      <c r="F7009" s="16">
        <v>5.5324279083354035</v>
      </c>
      <c r="G7009" s="16">
        <v>4.607879154231334</v>
      </c>
      <c r="H7009" s="16">
        <v>6.0494134835761759</v>
      </c>
      <c r="I7009" s="16">
        <v>4.2822104240756689</v>
      </c>
      <c r="J7009" s="16">
        <v>2.7383341733241418</v>
      </c>
      <c r="K7009" s="16">
        <v>5.5671884574933053</v>
      </c>
      <c r="L7009" s="16">
        <v>6.7185982175052184</v>
      </c>
      <c r="M7009" s="16">
        <v>4.0641084911172518</v>
      </c>
      <c r="N7009" s="13">
        <v>4.2380861553907891</v>
      </c>
      <c r="O7009" s="16">
        <v>1.6082059046416521</v>
      </c>
      <c r="P7009" s="16">
        <v>2.4439298704806633</v>
      </c>
      <c r="Q7009" s="16">
        <v>5.5324279083354035</v>
      </c>
      <c r="R7009" s="16">
        <v>4.607879154231334</v>
      </c>
      <c r="S7009" s="16">
        <v>6.0494134835761759</v>
      </c>
      <c r="T7009" s="16">
        <v>4.2822104240756689</v>
      </c>
      <c r="U7009" s="16">
        <v>2.7383341733241418</v>
      </c>
      <c r="V7009" s="16">
        <v>5.5671884574933053</v>
      </c>
      <c r="W7009" s="16">
        <v>6.7185982175052184</v>
      </c>
      <c r="X7009" s="16">
        <v>4.0641084911172518</v>
      </c>
      <c r="Y7009" s="13">
        <v>4.2380861553907891</v>
      </c>
    </row>
    <row r="7010" spans="2:25" x14ac:dyDescent="0.25">
      <c r="B7010" s="11">
        <v>7007</v>
      </c>
      <c r="C7010" s="13">
        <v>1618.094438595268</v>
      </c>
      <c r="D7010" s="16">
        <v>3.7357218391106937</v>
      </c>
      <c r="E7010" s="16">
        <v>4.3531247791822167</v>
      </c>
      <c r="F7010" s="16">
        <v>6.9844392762738146</v>
      </c>
      <c r="G7010" s="16">
        <v>4.9931929369881516</v>
      </c>
      <c r="H7010" s="16">
        <v>8.9242483136765536</v>
      </c>
      <c r="I7010" s="16">
        <v>5.7074921896632294</v>
      </c>
      <c r="J7010" s="16">
        <v>0.22580227849291568</v>
      </c>
      <c r="K7010" s="16">
        <v>2.1839739307072881</v>
      </c>
      <c r="L7010" s="16">
        <v>3.7884338932843384</v>
      </c>
      <c r="M7010" s="16">
        <v>2.5817925877437964</v>
      </c>
      <c r="N7010" s="13">
        <v>5.758026198900998</v>
      </c>
      <c r="O7010" s="16">
        <v>3.7357218391106937</v>
      </c>
      <c r="P7010" s="16">
        <v>4.3531247791822167</v>
      </c>
      <c r="Q7010" s="16">
        <v>6.9844392762738146</v>
      </c>
      <c r="R7010" s="16">
        <v>4.9931929369881516</v>
      </c>
      <c r="S7010" s="16">
        <v>8.9242483136765536</v>
      </c>
      <c r="T7010" s="16">
        <v>5.7074921896632294</v>
      </c>
      <c r="U7010" s="16">
        <v>0.22580227849291568</v>
      </c>
      <c r="V7010" s="16">
        <v>2.1839739307072881</v>
      </c>
      <c r="W7010" s="16">
        <v>3.7884338932843384</v>
      </c>
      <c r="X7010" s="16">
        <v>2.5817925877437964</v>
      </c>
      <c r="Y7010" s="13">
        <v>5.758026198900998</v>
      </c>
    </row>
    <row r="7011" spans="2:25" x14ac:dyDescent="0.25">
      <c r="B7011" s="11">
        <v>7008</v>
      </c>
      <c r="C7011" s="13">
        <v>1663.1216320324165</v>
      </c>
      <c r="D7011" s="16">
        <v>1.249731901149949</v>
      </c>
      <c r="E7011" s="16">
        <v>3.9795264944333861</v>
      </c>
      <c r="F7011" s="16">
        <v>4.3991984613326585</v>
      </c>
      <c r="G7011" s="16">
        <v>6.61919872309275</v>
      </c>
      <c r="H7011" s="16">
        <v>7.2714738295887695</v>
      </c>
      <c r="I7011" s="16">
        <v>4.4357839689372103</v>
      </c>
      <c r="J7011" s="16">
        <v>3.8992596355890488</v>
      </c>
      <c r="K7011" s="16">
        <v>4.7631398537530201</v>
      </c>
      <c r="L7011" s="16">
        <v>4.7648771170468613</v>
      </c>
      <c r="M7011" s="16">
        <v>2.7896433653058574</v>
      </c>
      <c r="N7011" s="13">
        <v>7.8368135016213856</v>
      </c>
      <c r="O7011" s="16">
        <v>1.249731901149949</v>
      </c>
      <c r="P7011" s="16">
        <v>3.9795264944333861</v>
      </c>
      <c r="Q7011" s="16">
        <v>4.3991984613326585</v>
      </c>
      <c r="R7011" s="16">
        <v>6.61919872309275</v>
      </c>
      <c r="S7011" s="16">
        <v>7.2714738295887695</v>
      </c>
      <c r="T7011" s="16">
        <v>4.4357839689372103</v>
      </c>
      <c r="U7011" s="16">
        <v>3.8992596355890488</v>
      </c>
      <c r="V7011" s="16">
        <v>4.7631398537530201</v>
      </c>
      <c r="W7011" s="16">
        <v>4.7648771170468613</v>
      </c>
      <c r="X7011" s="16">
        <v>2.7896433653058574</v>
      </c>
      <c r="Y7011" s="13">
        <v>7.8368135016213856</v>
      </c>
    </row>
    <row r="7012" spans="2:25" x14ac:dyDescent="0.25">
      <c r="B7012" s="11">
        <v>7009</v>
      </c>
      <c r="C7012" s="13">
        <v>1769.0975085719583</v>
      </c>
      <c r="D7012" s="16">
        <v>5.6627188815669509</v>
      </c>
      <c r="E7012" s="16">
        <v>7.9386288934076115</v>
      </c>
      <c r="F7012" s="16">
        <v>5.9324786875394828</v>
      </c>
      <c r="G7012" s="16">
        <v>6.9519284233252963</v>
      </c>
      <c r="H7012" s="16">
        <v>2.7659296419059136</v>
      </c>
      <c r="I7012" s="16">
        <v>5.0396041853747411</v>
      </c>
      <c r="J7012" s="16">
        <v>2.2998435639496018</v>
      </c>
      <c r="K7012" s="16">
        <v>4.7242032575332438</v>
      </c>
      <c r="L7012" s="16">
        <v>5.0405636301226551</v>
      </c>
      <c r="M7012" s="16">
        <v>8.075947828592227</v>
      </c>
      <c r="N7012" s="13">
        <v>4.0547500226254547</v>
      </c>
      <c r="O7012" s="16">
        <v>5.6627188815669509</v>
      </c>
      <c r="P7012" s="16">
        <v>7.9386288934076115</v>
      </c>
      <c r="Q7012" s="16">
        <v>5.9324786875394828</v>
      </c>
      <c r="R7012" s="16">
        <v>6.9519284233252963</v>
      </c>
      <c r="S7012" s="16">
        <v>2.7659296419059136</v>
      </c>
      <c r="T7012" s="16">
        <v>5.0396041853747411</v>
      </c>
      <c r="U7012" s="16">
        <v>2.2998435639496018</v>
      </c>
      <c r="V7012" s="16">
        <v>4.7242032575332438</v>
      </c>
      <c r="W7012" s="16">
        <v>5.0405636301226551</v>
      </c>
      <c r="X7012" s="16">
        <v>8.075947828592227</v>
      </c>
      <c r="Y7012" s="13">
        <v>4.0547500226254547</v>
      </c>
    </row>
    <row r="7013" spans="2:25" x14ac:dyDescent="0.25">
      <c r="B7013" s="11">
        <v>7010</v>
      </c>
      <c r="C7013" s="13">
        <v>1778.1458507905495</v>
      </c>
      <c r="D7013" s="16">
        <v>6.6948375694188318</v>
      </c>
      <c r="E7013" s="16">
        <v>3.5575559396710741</v>
      </c>
      <c r="F7013" s="16">
        <v>4.0591949456746574</v>
      </c>
      <c r="G7013" s="16">
        <v>2.7023126814813105</v>
      </c>
      <c r="H7013" s="16">
        <v>2.5176918168647289</v>
      </c>
      <c r="I7013" s="16">
        <v>8.3724656675277878</v>
      </c>
      <c r="J7013" s="16">
        <v>4.9620552780323237</v>
      </c>
      <c r="K7013" s="16">
        <v>4.9820941390575646</v>
      </c>
      <c r="L7013" s="16">
        <v>7.2168189671124292</v>
      </c>
      <c r="M7013" s="16">
        <v>6.3671596281038649</v>
      </c>
      <c r="N7013" s="13">
        <v>7.617430888086508</v>
      </c>
      <c r="O7013" s="16">
        <v>6.6948375694188318</v>
      </c>
      <c r="P7013" s="16">
        <v>3.5575559396710741</v>
      </c>
      <c r="Q7013" s="16">
        <v>4.0591949456746574</v>
      </c>
      <c r="R7013" s="16">
        <v>2.7023126814813105</v>
      </c>
      <c r="S7013" s="16">
        <v>2.5176918168647289</v>
      </c>
      <c r="T7013" s="16">
        <v>8.3724656675277878</v>
      </c>
      <c r="U7013" s="16">
        <v>4.9620552780323237</v>
      </c>
      <c r="V7013" s="16">
        <v>4.9820941390575646</v>
      </c>
      <c r="W7013" s="16">
        <v>7.2168189671124292</v>
      </c>
      <c r="X7013" s="16">
        <v>6.3671596281038649</v>
      </c>
      <c r="Y7013" s="13">
        <v>7.617430888086508</v>
      </c>
    </row>
    <row r="7014" spans="2:25" x14ac:dyDescent="0.25">
      <c r="B7014" s="11">
        <v>7011</v>
      </c>
      <c r="C7014" s="13">
        <v>1635.7840589699374</v>
      </c>
      <c r="D7014" s="16">
        <v>3.0732414434401871</v>
      </c>
      <c r="E7014" s="16">
        <v>4.0420338131647293</v>
      </c>
      <c r="F7014" s="16">
        <v>5.9084069208550583</v>
      </c>
      <c r="G7014" s="16">
        <v>8.5015510996590073</v>
      </c>
      <c r="H7014" s="16">
        <v>4.5019338377440397</v>
      </c>
      <c r="I7014" s="16">
        <v>0.81600999032043919</v>
      </c>
      <c r="J7014" s="16">
        <v>5.7739714427005193</v>
      </c>
      <c r="K7014" s="16">
        <v>2.2870073021474941</v>
      </c>
      <c r="L7014" s="16">
        <v>8.3866596117215426</v>
      </c>
      <c r="M7014" s="16">
        <v>4.6282789034261489</v>
      </c>
      <c r="N7014" s="13">
        <v>2.4622121766733236</v>
      </c>
      <c r="O7014" s="16">
        <v>3.0732414434401871</v>
      </c>
      <c r="P7014" s="16">
        <v>4.0420338131647293</v>
      </c>
      <c r="Q7014" s="16">
        <v>5.9084069208550583</v>
      </c>
      <c r="R7014" s="16">
        <v>8.5015510996590073</v>
      </c>
      <c r="S7014" s="16">
        <v>4.5019338377440397</v>
      </c>
      <c r="T7014" s="16">
        <v>0.81600999032043919</v>
      </c>
      <c r="U7014" s="16">
        <v>5.7739714427005193</v>
      </c>
      <c r="V7014" s="16">
        <v>2.2870073021474941</v>
      </c>
      <c r="W7014" s="16">
        <v>8.3866596117215426</v>
      </c>
      <c r="X7014" s="16">
        <v>4.6282789034261489</v>
      </c>
      <c r="Y7014" s="13">
        <v>2.4622121766733236</v>
      </c>
    </row>
    <row r="7015" spans="2:25" x14ac:dyDescent="0.25">
      <c r="B7015" s="11">
        <v>7012</v>
      </c>
      <c r="C7015" s="13">
        <v>1577.4482228613847</v>
      </c>
      <c r="D7015" s="16">
        <v>2.1173161424457398</v>
      </c>
      <c r="E7015" s="16">
        <v>-0.93824976925421222</v>
      </c>
      <c r="F7015" s="16">
        <v>5.6531797254362406</v>
      </c>
      <c r="G7015" s="16">
        <v>4.8186632213504756</v>
      </c>
      <c r="H7015" s="16">
        <v>3.7001762233687274</v>
      </c>
      <c r="I7015" s="16">
        <v>2.4166755703255216</v>
      </c>
      <c r="J7015" s="16">
        <v>4.8620862450498894</v>
      </c>
      <c r="K7015" s="16">
        <v>5.6250691703211739</v>
      </c>
      <c r="L7015" s="16">
        <v>6.3247702775305132</v>
      </c>
      <c r="M7015" s="16">
        <v>7.2853617287757935</v>
      </c>
      <c r="N7015" s="13">
        <v>4.7019760335541765</v>
      </c>
      <c r="O7015" s="16">
        <v>2.1173161424457398</v>
      </c>
      <c r="P7015" s="16">
        <v>-0.93824976925421222</v>
      </c>
      <c r="Q7015" s="16">
        <v>5.6531797254362406</v>
      </c>
      <c r="R7015" s="16">
        <v>4.8186632213504756</v>
      </c>
      <c r="S7015" s="16">
        <v>3.7001762233687274</v>
      </c>
      <c r="T7015" s="16">
        <v>2.4166755703255216</v>
      </c>
      <c r="U7015" s="16">
        <v>4.8620862450498894</v>
      </c>
      <c r="V7015" s="16">
        <v>5.6250691703211739</v>
      </c>
      <c r="W7015" s="16">
        <v>6.3247702775305132</v>
      </c>
      <c r="X7015" s="16">
        <v>7.2853617287757935</v>
      </c>
      <c r="Y7015" s="13">
        <v>4.7019760335541765</v>
      </c>
    </row>
    <row r="7016" spans="2:25" x14ac:dyDescent="0.25">
      <c r="B7016" s="11">
        <v>7013</v>
      </c>
      <c r="C7016" s="13">
        <v>1803.1938366173842</v>
      </c>
      <c r="D7016" s="16">
        <v>6.1152508719912815</v>
      </c>
      <c r="E7016" s="16">
        <v>6.5354533489187325</v>
      </c>
      <c r="F7016" s="16">
        <v>4.8589494088007461</v>
      </c>
      <c r="G7016" s="16">
        <v>4.2920350667847318</v>
      </c>
      <c r="H7016" s="16">
        <v>2.9095991141643003</v>
      </c>
      <c r="I7016" s="16">
        <v>5.1371386091602407</v>
      </c>
      <c r="J7016" s="16">
        <v>6.2527575414233114</v>
      </c>
      <c r="K7016" s="16">
        <v>10.262397703746078</v>
      </c>
      <c r="L7016" s="16">
        <v>7.0255372929379645</v>
      </c>
      <c r="M7016" s="16">
        <v>0.18549354664932949</v>
      </c>
      <c r="N7016" s="13">
        <v>7.0727115458676213</v>
      </c>
      <c r="O7016" s="16">
        <v>6.1152508719912815</v>
      </c>
      <c r="P7016" s="16">
        <v>6.5354533489187325</v>
      </c>
      <c r="Q7016" s="16">
        <v>4.8589494088007461</v>
      </c>
      <c r="R7016" s="16">
        <v>4.2920350667847318</v>
      </c>
      <c r="S7016" s="16">
        <v>2.9095991141643003</v>
      </c>
      <c r="T7016" s="16">
        <v>5.1371386091602407</v>
      </c>
      <c r="U7016" s="16">
        <v>6.2527575414233114</v>
      </c>
      <c r="V7016" s="16">
        <v>10.262397703746078</v>
      </c>
      <c r="W7016" s="16">
        <v>7.0255372929379645</v>
      </c>
      <c r="X7016" s="16">
        <v>0.18549354664932949</v>
      </c>
      <c r="Y7016" s="13">
        <v>7.0727115458676213</v>
      </c>
    </row>
    <row r="7017" spans="2:25" x14ac:dyDescent="0.25">
      <c r="B7017" s="11">
        <v>7014</v>
      </c>
      <c r="C7017" s="13">
        <v>1572.5070566371639</v>
      </c>
      <c r="D7017" s="16">
        <v>2.2340065809131691</v>
      </c>
      <c r="E7017" s="16">
        <v>5.1541058835553599</v>
      </c>
      <c r="F7017" s="16">
        <v>4.9166546320645788</v>
      </c>
      <c r="G7017" s="16">
        <v>1.1259819294225935</v>
      </c>
      <c r="H7017" s="16">
        <v>8.179032331366674</v>
      </c>
      <c r="I7017" s="16">
        <v>2.9925580375198049</v>
      </c>
      <c r="J7017" s="16">
        <v>5.1213956675147099</v>
      </c>
      <c r="K7017" s="16">
        <v>2.6744756086831862</v>
      </c>
      <c r="L7017" s="16">
        <v>4.5796191682274383</v>
      </c>
      <c r="M7017" s="16">
        <v>2.892249683227893</v>
      </c>
      <c r="N7017" s="13">
        <v>6.308616900257868</v>
      </c>
      <c r="O7017" s="16">
        <v>2.2340065809131691</v>
      </c>
      <c r="P7017" s="16">
        <v>5.1541058835553599</v>
      </c>
      <c r="Q7017" s="16">
        <v>4.9166546320645788</v>
      </c>
      <c r="R7017" s="16">
        <v>1.1259819294225935</v>
      </c>
      <c r="S7017" s="16">
        <v>8.179032331366674</v>
      </c>
      <c r="T7017" s="16">
        <v>2.9925580375198049</v>
      </c>
      <c r="U7017" s="16">
        <v>5.1213956675147099</v>
      </c>
      <c r="V7017" s="16">
        <v>2.6744756086831862</v>
      </c>
      <c r="W7017" s="16">
        <v>4.5796191682274383</v>
      </c>
      <c r="X7017" s="16">
        <v>2.892249683227893</v>
      </c>
      <c r="Y7017" s="13">
        <v>6.308616900257868</v>
      </c>
    </row>
    <row r="7018" spans="2:25" x14ac:dyDescent="0.25">
      <c r="B7018" s="11">
        <v>7015</v>
      </c>
      <c r="C7018" s="13">
        <v>1760.3791615829514</v>
      </c>
      <c r="D7018" s="16">
        <v>7.2251527801002702</v>
      </c>
      <c r="E7018" s="16">
        <v>3.3184077503598486</v>
      </c>
      <c r="F7018" s="16">
        <v>5.9782932228072694</v>
      </c>
      <c r="G7018" s="16">
        <v>5.5434177280005175</v>
      </c>
      <c r="H7018" s="16">
        <v>6.894855050170305</v>
      </c>
      <c r="I7018" s="16">
        <v>2.2736727787141549</v>
      </c>
      <c r="J7018" s="16">
        <v>5.5332672728497645</v>
      </c>
      <c r="K7018" s="16">
        <v>6.0904833238884546</v>
      </c>
      <c r="L7018" s="16">
        <v>6.6445588955056918</v>
      </c>
      <c r="M7018" s="16">
        <v>5.1459007880157683</v>
      </c>
      <c r="N7018" s="13">
        <v>3.2768982079434421</v>
      </c>
      <c r="O7018" s="16">
        <v>7.2251527801002702</v>
      </c>
      <c r="P7018" s="16">
        <v>3.3184077503598486</v>
      </c>
      <c r="Q7018" s="16">
        <v>5.9782932228072694</v>
      </c>
      <c r="R7018" s="16">
        <v>5.5434177280005175</v>
      </c>
      <c r="S7018" s="16">
        <v>6.894855050170305</v>
      </c>
      <c r="T7018" s="16">
        <v>2.2736727787141549</v>
      </c>
      <c r="U7018" s="16">
        <v>5.5332672728497645</v>
      </c>
      <c r="V7018" s="16">
        <v>6.0904833238884546</v>
      </c>
      <c r="W7018" s="16">
        <v>6.6445588955056918</v>
      </c>
      <c r="X7018" s="16">
        <v>5.1459007880157683</v>
      </c>
      <c r="Y7018" s="13">
        <v>3.2768982079434421</v>
      </c>
    </row>
    <row r="7019" spans="2:25" x14ac:dyDescent="0.25">
      <c r="B7019" s="11">
        <v>7016</v>
      </c>
      <c r="C7019" s="13">
        <v>1798.0640736081177</v>
      </c>
      <c r="D7019" s="16">
        <v>3.9806767276140471</v>
      </c>
      <c r="E7019" s="16">
        <v>3.4238691817648257</v>
      </c>
      <c r="F7019" s="16">
        <v>5.2733552005925368</v>
      </c>
      <c r="G7019" s="16">
        <v>5.7416772326540109</v>
      </c>
      <c r="H7019" s="16">
        <v>7.4230432518656642</v>
      </c>
      <c r="I7019" s="16">
        <v>3.2632107541800477</v>
      </c>
      <c r="J7019" s="16">
        <v>3.6006738377773173</v>
      </c>
      <c r="K7019" s="16">
        <v>8.6746628913269461</v>
      </c>
      <c r="L7019" s="16">
        <v>7.9691964816559757</v>
      </c>
      <c r="M7019" s="16">
        <v>3.8912622018841363</v>
      </c>
      <c r="N7019" s="13">
        <v>6.9771857201878955</v>
      </c>
      <c r="O7019" s="16">
        <v>3.9806767276140471</v>
      </c>
      <c r="P7019" s="16">
        <v>3.4238691817648257</v>
      </c>
      <c r="Q7019" s="16">
        <v>5.2733552005925368</v>
      </c>
      <c r="R7019" s="16">
        <v>5.7416772326540109</v>
      </c>
      <c r="S7019" s="16">
        <v>7.4230432518656642</v>
      </c>
      <c r="T7019" s="16">
        <v>3.2632107541800477</v>
      </c>
      <c r="U7019" s="16">
        <v>3.6006738377773173</v>
      </c>
      <c r="V7019" s="16">
        <v>8.6746628913269461</v>
      </c>
      <c r="W7019" s="16">
        <v>7.9691964816559757</v>
      </c>
      <c r="X7019" s="16">
        <v>3.8912622018841363</v>
      </c>
      <c r="Y7019" s="13">
        <v>6.9771857201878955</v>
      </c>
    </row>
    <row r="7020" spans="2:25" x14ac:dyDescent="0.25">
      <c r="B7020" s="11">
        <v>7017</v>
      </c>
      <c r="C7020" s="13">
        <v>1804.4199401554638</v>
      </c>
      <c r="D7020" s="16">
        <v>5.8901279751701443</v>
      </c>
      <c r="E7020" s="16">
        <v>6.0102348770831391</v>
      </c>
      <c r="F7020" s="16">
        <v>9.0856030632721705</v>
      </c>
      <c r="G7020" s="16">
        <v>7.8875151320585779</v>
      </c>
      <c r="H7020" s="16">
        <v>3.3945226506615853</v>
      </c>
      <c r="I7020" s="16">
        <v>4.448247527246318</v>
      </c>
      <c r="J7020" s="16">
        <v>6.4021254662328886</v>
      </c>
      <c r="K7020" s="16">
        <v>2.6457523537690628</v>
      </c>
      <c r="L7020" s="16">
        <v>3.4861123348627014</v>
      </c>
      <c r="M7020" s="16">
        <v>3.2429171756510979</v>
      </c>
      <c r="N7020" s="13">
        <v>8.1434798091560268</v>
      </c>
      <c r="O7020" s="16">
        <v>5.8901279751701443</v>
      </c>
      <c r="P7020" s="16">
        <v>6.0102348770831391</v>
      </c>
      <c r="Q7020" s="16">
        <v>9.0856030632721705</v>
      </c>
      <c r="R7020" s="16">
        <v>7.8875151320585779</v>
      </c>
      <c r="S7020" s="16">
        <v>3.3945226506615853</v>
      </c>
      <c r="T7020" s="16">
        <v>4.448247527246318</v>
      </c>
      <c r="U7020" s="16">
        <v>6.4021254662328886</v>
      </c>
      <c r="V7020" s="16">
        <v>2.6457523537690628</v>
      </c>
      <c r="W7020" s="16">
        <v>3.4861123348627014</v>
      </c>
      <c r="X7020" s="16">
        <v>3.2429171756510979</v>
      </c>
      <c r="Y7020" s="13">
        <v>8.1434798091560268</v>
      </c>
    </row>
    <row r="7021" spans="2:25" x14ac:dyDescent="0.25">
      <c r="B7021" s="11">
        <v>7018</v>
      </c>
      <c r="C7021" s="13">
        <v>2008.7217212535279</v>
      </c>
      <c r="D7021" s="16">
        <v>8.2445082564776175</v>
      </c>
      <c r="E7021" s="16">
        <v>4.9614151274379319</v>
      </c>
      <c r="F7021" s="16">
        <v>8.0792534941284888</v>
      </c>
      <c r="G7021" s="16">
        <v>6.7270146500257075</v>
      </c>
      <c r="H7021" s="16">
        <v>8.7441158949846276</v>
      </c>
      <c r="I7021" s="16">
        <v>7.8300947525304103</v>
      </c>
      <c r="J7021" s="16">
        <v>5.0463847488519011</v>
      </c>
      <c r="K7021" s="16">
        <v>4.8530546989600731</v>
      </c>
      <c r="L7021" s="16">
        <v>3.2232971716028258</v>
      </c>
      <c r="M7021" s="16">
        <v>6.0920271340112553</v>
      </c>
      <c r="N7021" s="13">
        <v>8.1274689816610888</v>
      </c>
      <c r="O7021" s="16">
        <v>8.2445082564776175</v>
      </c>
      <c r="P7021" s="16">
        <v>4.9614151274379319</v>
      </c>
      <c r="Q7021" s="16">
        <v>8.0792534941284888</v>
      </c>
      <c r="R7021" s="16">
        <v>6.7270146500257075</v>
      </c>
      <c r="S7021" s="16">
        <v>8.7441158949846276</v>
      </c>
      <c r="T7021" s="16">
        <v>7.8300947525304103</v>
      </c>
      <c r="U7021" s="16">
        <v>5.0463847488519011</v>
      </c>
      <c r="V7021" s="16">
        <v>4.8530546989600731</v>
      </c>
      <c r="W7021" s="16">
        <v>3.2232971716028258</v>
      </c>
      <c r="X7021" s="16">
        <v>6.0920271340112553</v>
      </c>
      <c r="Y7021" s="13">
        <v>8.1274689816610888</v>
      </c>
    </row>
    <row r="7022" spans="2:25" x14ac:dyDescent="0.25">
      <c r="B7022" s="11">
        <v>7019</v>
      </c>
      <c r="C7022" s="13">
        <v>1668.2312595005153</v>
      </c>
      <c r="D7022" s="16">
        <v>3.3210656713965454</v>
      </c>
      <c r="E7022" s="16">
        <v>3.9534060194490399</v>
      </c>
      <c r="F7022" s="16">
        <v>5.1420138243005038</v>
      </c>
      <c r="G7022" s="16">
        <v>7.9448837336309115</v>
      </c>
      <c r="H7022" s="16">
        <v>1.96163821181614</v>
      </c>
      <c r="I7022" s="16">
        <v>6.9153674148364992</v>
      </c>
      <c r="J7022" s="16">
        <v>2.4895124949114789</v>
      </c>
      <c r="K7022" s="16">
        <v>6.5282074833539117</v>
      </c>
      <c r="L7022" s="16">
        <v>6.7009897505437106</v>
      </c>
      <c r="M7022" s="16">
        <v>4.3944075941737797</v>
      </c>
      <c r="N7022" s="13">
        <v>2.9960499562976346</v>
      </c>
      <c r="O7022" s="16">
        <v>3.3210656713965454</v>
      </c>
      <c r="P7022" s="16">
        <v>3.9534060194490399</v>
      </c>
      <c r="Q7022" s="16">
        <v>5.1420138243005038</v>
      </c>
      <c r="R7022" s="16">
        <v>7.9448837336309115</v>
      </c>
      <c r="S7022" s="16">
        <v>1.96163821181614</v>
      </c>
      <c r="T7022" s="16">
        <v>6.9153674148364992</v>
      </c>
      <c r="U7022" s="16">
        <v>2.4895124949114789</v>
      </c>
      <c r="V7022" s="16">
        <v>6.5282074833539117</v>
      </c>
      <c r="W7022" s="16">
        <v>6.7009897505437106</v>
      </c>
      <c r="X7022" s="16">
        <v>4.3944075941737797</v>
      </c>
      <c r="Y7022" s="13">
        <v>2.9960499562976346</v>
      </c>
    </row>
    <row r="7023" spans="2:25" x14ac:dyDescent="0.25">
      <c r="B7023" s="11">
        <v>7020</v>
      </c>
      <c r="C7023" s="13">
        <v>1695.1118158694594</v>
      </c>
      <c r="D7023" s="16">
        <v>1.1182343625318554</v>
      </c>
      <c r="E7023" s="16">
        <v>5.0210846013808856</v>
      </c>
      <c r="F7023" s="16">
        <v>6.3267649145298783</v>
      </c>
      <c r="G7023" s="16">
        <v>6.7720881624275249</v>
      </c>
      <c r="H7023" s="16">
        <v>3.7521599920938673</v>
      </c>
      <c r="I7023" s="16">
        <v>3.5563986831878074</v>
      </c>
      <c r="J7023" s="16">
        <v>6.0233592790202657</v>
      </c>
      <c r="K7023" s="16">
        <v>7.8789156086001739</v>
      </c>
      <c r="L7023" s="16">
        <v>6.8735649184126597</v>
      </c>
      <c r="M7023" s="16">
        <v>5.1243077113142759</v>
      </c>
      <c r="N7023" s="13">
        <v>1.6116044650724488</v>
      </c>
      <c r="O7023" s="16">
        <v>1.1182343625318554</v>
      </c>
      <c r="P7023" s="16">
        <v>5.0210846013808856</v>
      </c>
      <c r="Q7023" s="16">
        <v>6.3267649145298783</v>
      </c>
      <c r="R7023" s="16">
        <v>6.7720881624275249</v>
      </c>
      <c r="S7023" s="16">
        <v>3.7521599920938673</v>
      </c>
      <c r="T7023" s="16">
        <v>3.5563986831878074</v>
      </c>
      <c r="U7023" s="16">
        <v>6.0233592790202657</v>
      </c>
      <c r="V7023" s="16">
        <v>7.8789156086001739</v>
      </c>
      <c r="W7023" s="16">
        <v>6.8735649184126597</v>
      </c>
      <c r="X7023" s="16">
        <v>5.1243077113142759</v>
      </c>
      <c r="Y7023" s="13">
        <v>1.6116044650724488</v>
      </c>
    </row>
    <row r="7024" spans="2:25" x14ac:dyDescent="0.25">
      <c r="B7024" s="11">
        <v>7021</v>
      </c>
      <c r="C7024" s="13">
        <v>1595.5399419144544</v>
      </c>
      <c r="D7024" s="16">
        <v>5.0824975964442647</v>
      </c>
      <c r="E7024" s="16">
        <v>3.5495730874263112</v>
      </c>
      <c r="F7024" s="16">
        <v>7.7410900813289825</v>
      </c>
      <c r="G7024" s="16">
        <v>6.011124818988602</v>
      </c>
      <c r="H7024" s="16">
        <v>3.150604363477044</v>
      </c>
      <c r="I7024" s="16">
        <v>2.4338202640059898</v>
      </c>
      <c r="J7024" s="16">
        <v>4.5617978024661454</v>
      </c>
      <c r="K7024" s="16">
        <v>5.6972555367937074</v>
      </c>
      <c r="L7024" s="16">
        <v>-0.94300637181388947</v>
      </c>
      <c r="M7024" s="16">
        <v>4.1281867522180624</v>
      </c>
      <c r="N7024" s="13">
        <v>6.3476163047930934</v>
      </c>
      <c r="O7024" s="16">
        <v>5.0824975964442647</v>
      </c>
      <c r="P7024" s="16">
        <v>3.5495730874263112</v>
      </c>
      <c r="Q7024" s="16">
        <v>7.7410900813289825</v>
      </c>
      <c r="R7024" s="16">
        <v>6.011124818988602</v>
      </c>
      <c r="S7024" s="16">
        <v>3.150604363477044</v>
      </c>
      <c r="T7024" s="16">
        <v>2.4338202640059898</v>
      </c>
      <c r="U7024" s="16">
        <v>4.5617978024661454</v>
      </c>
      <c r="V7024" s="16">
        <v>5.6972555367937074</v>
      </c>
      <c r="W7024" s="16">
        <v>-0.94300637181388947</v>
      </c>
      <c r="X7024" s="16">
        <v>4.1281867522180624</v>
      </c>
      <c r="Y7024" s="13">
        <v>6.3476163047930934</v>
      </c>
    </row>
    <row r="7025" spans="2:25" x14ac:dyDescent="0.25">
      <c r="B7025" s="11">
        <v>7022</v>
      </c>
      <c r="C7025" s="13">
        <v>1565.1444734486533</v>
      </c>
      <c r="D7025" s="16">
        <v>2.088666073903152</v>
      </c>
      <c r="E7025" s="16">
        <v>1.7475179395711788</v>
      </c>
      <c r="F7025" s="16">
        <v>5.2817318002459102</v>
      </c>
      <c r="G7025" s="16">
        <v>5.3559143550974726</v>
      </c>
      <c r="H7025" s="16">
        <v>5.1587615843566699</v>
      </c>
      <c r="I7025" s="16">
        <v>5.2254081671206727</v>
      </c>
      <c r="J7025" s="16">
        <v>4.4192351403303975</v>
      </c>
      <c r="K7025" s="16">
        <v>4.3493066141472436</v>
      </c>
      <c r="L7025" s="16">
        <v>6.3523133719734339</v>
      </c>
      <c r="M7025" s="16">
        <v>2.2823235086828055</v>
      </c>
      <c r="N7025" s="13">
        <v>3.3461708042486689</v>
      </c>
      <c r="O7025" s="16">
        <v>2.088666073903152</v>
      </c>
      <c r="P7025" s="16">
        <v>1.7475179395711788</v>
      </c>
      <c r="Q7025" s="16">
        <v>5.2817318002459102</v>
      </c>
      <c r="R7025" s="16">
        <v>5.3559143550974726</v>
      </c>
      <c r="S7025" s="16">
        <v>5.1587615843566699</v>
      </c>
      <c r="T7025" s="16">
        <v>5.2254081671206727</v>
      </c>
      <c r="U7025" s="16">
        <v>4.4192351403303975</v>
      </c>
      <c r="V7025" s="16">
        <v>4.3493066141472436</v>
      </c>
      <c r="W7025" s="16">
        <v>6.3523133719734339</v>
      </c>
      <c r="X7025" s="16">
        <v>2.2823235086828055</v>
      </c>
      <c r="Y7025" s="13">
        <v>3.3461708042486689</v>
      </c>
    </row>
    <row r="7026" spans="2:25" x14ac:dyDescent="0.25">
      <c r="B7026" s="11">
        <v>7023</v>
      </c>
      <c r="C7026" s="13">
        <v>1853.7286330482939</v>
      </c>
      <c r="D7026" s="16">
        <v>4.4765063404361403</v>
      </c>
      <c r="E7026" s="16">
        <v>6.9737699181802757</v>
      </c>
      <c r="F7026" s="16">
        <v>3.1571964870142168</v>
      </c>
      <c r="G7026" s="16">
        <v>5.6807587380437381</v>
      </c>
      <c r="H7026" s="16">
        <v>8.8192648945378576</v>
      </c>
      <c r="I7026" s="16">
        <v>4.4706541282512751</v>
      </c>
      <c r="J7026" s="16">
        <v>6.5654802859729866</v>
      </c>
      <c r="K7026" s="16">
        <v>7.1083698750816007</v>
      </c>
      <c r="L7026" s="16">
        <v>4.4477276320430716</v>
      </c>
      <c r="M7026" s="16">
        <v>7.0738365175618778</v>
      </c>
      <c r="N7026" s="13">
        <v>4.6090550106662693</v>
      </c>
      <c r="O7026" s="16">
        <v>4.4765063404361403</v>
      </c>
      <c r="P7026" s="16">
        <v>6.9737699181802757</v>
      </c>
      <c r="Q7026" s="16">
        <v>3.1571964870142168</v>
      </c>
      <c r="R7026" s="16">
        <v>5.6807587380437381</v>
      </c>
      <c r="S7026" s="16">
        <v>8.8192648945378576</v>
      </c>
      <c r="T7026" s="16">
        <v>4.4706541282512751</v>
      </c>
      <c r="U7026" s="16">
        <v>6.5654802859729866</v>
      </c>
      <c r="V7026" s="16">
        <v>7.1083698750816007</v>
      </c>
      <c r="W7026" s="16">
        <v>4.4477276320430716</v>
      </c>
      <c r="X7026" s="16">
        <v>7.0738365175618778</v>
      </c>
      <c r="Y7026" s="13">
        <v>4.6090550106662693</v>
      </c>
    </row>
    <row r="7027" spans="2:25" x14ac:dyDescent="0.25">
      <c r="B7027" s="11">
        <v>7024</v>
      </c>
      <c r="C7027" s="13">
        <v>1903.873404248847</v>
      </c>
      <c r="D7027" s="16">
        <v>6.7508525438535543</v>
      </c>
      <c r="E7027" s="16">
        <v>5.0766303458802859</v>
      </c>
      <c r="F7027" s="16">
        <v>7.5531615349007826</v>
      </c>
      <c r="G7027" s="16">
        <v>5.9737429331595866</v>
      </c>
      <c r="H7027" s="16">
        <v>3.868076247842466</v>
      </c>
      <c r="I7027" s="16">
        <v>5.527254713978051</v>
      </c>
      <c r="J7027" s="16">
        <v>8.2057438627424357</v>
      </c>
      <c r="K7027" s="16">
        <v>7.0711052543850084</v>
      </c>
      <c r="L7027" s="16">
        <v>7.6691914518854301</v>
      </c>
      <c r="M7027" s="16">
        <v>4.8692574446157524</v>
      </c>
      <c r="N7027" s="13">
        <v>3.6256062938412139</v>
      </c>
      <c r="O7027" s="16">
        <v>6.7508525438535543</v>
      </c>
      <c r="P7027" s="16">
        <v>5.0766303458802859</v>
      </c>
      <c r="Q7027" s="16">
        <v>7.5531615349007826</v>
      </c>
      <c r="R7027" s="16">
        <v>5.9737429331595866</v>
      </c>
      <c r="S7027" s="16">
        <v>3.868076247842466</v>
      </c>
      <c r="T7027" s="16">
        <v>5.527254713978051</v>
      </c>
      <c r="U7027" s="16">
        <v>8.2057438627424357</v>
      </c>
      <c r="V7027" s="16">
        <v>7.0711052543850084</v>
      </c>
      <c r="W7027" s="16">
        <v>7.6691914518854301</v>
      </c>
      <c r="X7027" s="16">
        <v>4.8692574446157524</v>
      </c>
      <c r="Y7027" s="13">
        <v>3.6256062938412139</v>
      </c>
    </row>
    <row r="7028" spans="2:25" x14ac:dyDescent="0.25">
      <c r="B7028" s="11">
        <v>7025</v>
      </c>
      <c r="C7028" s="13">
        <v>1702.5780982577417</v>
      </c>
      <c r="D7028" s="16">
        <v>5.3425419610360301</v>
      </c>
      <c r="E7028" s="16">
        <v>6.4748214729685181</v>
      </c>
      <c r="F7028" s="16">
        <v>5.6179206578642287</v>
      </c>
      <c r="G7028" s="16">
        <v>3.0249816601291131</v>
      </c>
      <c r="H7028" s="16">
        <v>3.4103995053145164</v>
      </c>
      <c r="I7028" s="16">
        <v>3.7976693965884905</v>
      </c>
      <c r="J7028" s="16">
        <v>6.5478234101144954</v>
      </c>
      <c r="K7028" s="16">
        <v>4.7590798623591954</v>
      </c>
      <c r="L7028" s="16">
        <v>5.1449009508606061</v>
      </c>
      <c r="M7028" s="16">
        <v>4.7455567744849549</v>
      </c>
      <c r="N7028" s="13">
        <v>5.4875491759790851</v>
      </c>
      <c r="O7028" s="16">
        <v>5.3425419610360301</v>
      </c>
      <c r="P7028" s="16">
        <v>6.4748214729685181</v>
      </c>
      <c r="Q7028" s="16">
        <v>5.6179206578642287</v>
      </c>
      <c r="R7028" s="16">
        <v>3.0249816601291131</v>
      </c>
      <c r="S7028" s="16">
        <v>3.4103995053145164</v>
      </c>
      <c r="T7028" s="16">
        <v>3.7976693965884905</v>
      </c>
      <c r="U7028" s="16">
        <v>6.5478234101144954</v>
      </c>
      <c r="V7028" s="16">
        <v>4.7590798623591954</v>
      </c>
      <c r="W7028" s="16">
        <v>5.1449009508606061</v>
      </c>
      <c r="X7028" s="16">
        <v>4.7455567744849549</v>
      </c>
      <c r="Y7028" s="13">
        <v>5.4875491759790851</v>
      </c>
    </row>
    <row r="7029" spans="2:25" x14ac:dyDescent="0.25">
      <c r="B7029" s="11">
        <v>7026</v>
      </c>
      <c r="C7029" s="13">
        <v>1773.9085612960755</v>
      </c>
      <c r="D7029" s="16">
        <v>2.5389996066814322</v>
      </c>
      <c r="E7029" s="16">
        <v>6.4717793639880288</v>
      </c>
      <c r="F7029" s="16">
        <v>5.5494528697419669</v>
      </c>
      <c r="G7029" s="16">
        <v>6.3276054473142356</v>
      </c>
      <c r="H7029" s="16">
        <v>7.4199795958651835</v>
      </c>
      <c r="I7029" s="16">
        <v>4.6624000939955872</v>
      </c>
      <c r="J7029" s="16">
        <v>2.4636781452864005</v>
      </c>
      <c r="K7029" s="16">
        <v>5.9401299862541403</v>
      </c>
      <c r="L7029" s="16">
        <v>6.1447771278051633</v>
      </c>
      <c r="M7029" s="16">
        <v>5.218984556318305</v>
      </c>
      <c r="N7029" s="13">
        <v>5.9848092422686374</v>
      </c>
      <c r="O7029" s="16">
        <v>2.5389996066814322</v>
      </c>
      <c r="P7029" s="16">
        <v>6.4717793639880288</v>
      </c>
      <c r="Q7029" s="16">
        <v>5.5494528697419669</v>
      </c>
      <c r="R7029" s="16">
        <v>6.3276054473142356</v>
      </c>
      <c r="S7029" s="16">
        <v>7.4199795958651835</v>
      </c>
      <c r="T7029" s="16">
        <v>4.6624000939955872</v>
      </c>
      <c r="U7029" s="16">
        <v>2.4636781452864005</v>
      </c>
      <c r="V7029" s="16">
        <v>5.9401299862541403</v>
      </c>
      <c r="W7029" s="16">
        <v>6.1447771278051633</v>
      </c>
      <c r="X7029" s="16">
        <v>5.218984556318305</v>
      </c>
      <c r="Y7029" s="13">
        <v>5.9848092422686374</v>
      </c>
    </row>
    <row r="7030" spans="2:25" x14ac:dyDescent="0.25">
      <c r="B7030" s="11">
        <v>7027</v>
      </c>
      <c r="C7030" s="13">
        <v>1599.4410193374395</v>
      </c>
      <c r="D7030" s="16">
        <v>4.0208053945908979</v>
      </c>
      <c r="E7030" s="16">
        <v>3.4169535256222199</v>
      </c>
      <c r="F7030" s="16">
        <v>5.733209073868915</v>
      </c>
      <c r="G7030" s="16">
        <v>6.0699009788747951</v>
      </c>
      <c r="H7030" s="16">
        <v>2.5972658575942749</v>
      </c>
      <c r="I7030" s="16">
        <v>2.4714555089851453</v>
      </c>
      <c r="J7030" s="16">
        <v>6.5940327574400079</v>
      </c>
      <c r="K7030" s="16">
        <v>4.1985542854441009</v>
      </c>
      <c r="L7030" s="16">
        <v>6.5236723519309923</v>
      </c>
      <c r="M7030" s="16">
        <v>3.1357843872412263</v>
      </c>
      <c r="N7030" s="13">
        <v>3.1100151703919163</v>
      </c>
      <c r="O7030" s="16">
        <v>4.0208053945908979</v>
      </c>
      <c r="P7030" s="16">
        <v>3.4169535256222199</v>
      </c>
      <c r="Q7030" s="16">
        <v>5.733209073868915</v>
      </c>
      <c r="R7030" s="16">
        <v>6.0699009788747951</v>
      </c>
      <c r="S7030" s="16">
        <v>2.5972658575942749</v>
      </c>
      <c r="T7030" s="16">
        <v>2.4714555089851453</v>
      </c>
      <c r="U7030" s="16">
        <v>6.5940327574400079</v>
      </c>
      <c r="V7030" s="16">
        <v>4.1985542854441009</v>
      </c>
      <c r="W7030" s="16">
        <v>6.5236723519309923</v>
      </c>
      <c r="X7030" s="16">
        <v>3.1357843872412263</v>
      </c>
      <c r="Y7030" s="13">
        <v>3.1100151703919163</v>
      </c>
    </row>
    <row r="7031" spans="2:25" x14ac:dyDescent="0.25">
      <c r="B7031" s="11">
        <v>7028</v>
      </c>
      <c r="C7031" s="13">
        <v>1784.4115857820998</v>
      </c>
      <c r="D7031" s="16">
        <v>4.5719962677964556</v>
      </c>
      <c r="E7031" s="16">
        <v>8.4601053457370217</v>
      </c>
      <c r="F7031" s="16">
        <v>6.077240331589068</v>
      </c>
      <c r="G7031" s="16">
        <v>5.6927600186065774</v>
      </c>
      <c r="H7031" s="16">
        <v>2.2286624733144391</v>
      </c>
      <c r="I7031" s="16">
        <v>6.8750265069417811</v>
      </c>
      <c r="J7031" s="16">
        <v>3.7407390706680044</v>
      </c>
      <c r="K7031" s="16">
        <v>6.3891398364004939</v>
      </c>
      <c r="L7031" s="16">
        <v>3.3463375892393605</v>
      </c>
      <c r="M7031" s="16">
        <v>7.4585020953728653</v>
      </c>
      <c r="N7031" s="13">
        <v>4.5556904452102991</v>
      </c>
      <c r="O7031" s="16">
        <v>4.5719962677964556</v>
      </c>
      <c r="P7031" s="16">
        <v>8.4601053457370217</v>
      </c>
      <c r="Q7031" s="16">
        <v>6.077240331589068</v>
      </c>
      <c r="R7031" s="16">
        <v>5.6927600186065774</v>
      </c>
      <c r="S7031" s="16">
        <v>2.2286624733144391</v>
      </c>
      <c r="T7031" s="16">
        <v>6.8750265069417811</v>
      </c>
      <c r="U7031" s="16">
        <v>3.7407390706680044</v>
      </c>
      <c r="V7031" s="16">
        <v>6.3891398364004939</v>
      </c>
      <c r="W7031" s="16">
        <v>3.3463375892393605</v>
      </c>
      <c r="X7031" s="16">
        <v>7.4585020953728653</v>
      </c>
      <c r="Y7031" s="13">
        <v>4.5556904452102991</v>
      </c>
    </row>
    <row r="7032" spans="2:25" x14ac:dyDescent="0.25">
      <c r="B7032" s="11">
        <v>7029</v>
      </c>
      <c r="C7032" s="13">
        <v>1739.0929705231199</v>
      </c>
      <c r="D7032" s="16">
        <v>3.508044530671885</v>
      </c>
      <c r="E7032" s="16">
        <v>4.1660753466431668</v>
      </c>
      <c r="F7032" s="16">
        <v>10.18976873244425</v>
      </c>
      <c r="G7032" s="16">
        <v>4.723721152089098</v>
      </c>
      <c r="H7032" s="16">
        <v>1.7443498479750774</v>
      </c>
      <c r="I7032" s="16">
        <v>9.3081171789726849</v>
      </c>
      <c r="J7032" s="16">
        <v>7.4488768356829427</v>
      </c>
      <c r="K7032" s="16">
        <v>3.1315509010741387</v>
      </c>
      <c r="L7032" s="16">
        <v>2.5646016019360438</v>
      </c>
      <c r="M7032" s="16">
        <v>4.5453688641128611</v>
      </c>
      <c r="N7032" s="13">
        <v>5.5393831445795749</v>
      </c>
      <c r="O7032" s="16">
        <v>3.508044530671885</v>
      </c>
      <c r="P7032" s="16">
        <v>4.1660753466431668</v>
      </c>
      <c r="Q7032" s="16">
        <v>10.18976873244425</v>
      </c>
      <c r="R7032" s="16">
        <v>4.723721152089098</v>
      </c>
      <c r="S7032" s="16">
        <v>1.7443498479750774</v>
      </c>
      <c r="T7032" s="16">
        <v>9.3081171789726849</v>
      </c>
      <c r="U7032" s="16">
        <v>7.4488768356829427</v>
      </c>
      <c r="V7032" s="16">
        <v>3.1315509010741387</v>
      </c>
      <c r="W7032" s="16">
        <v>2.5646016019360438</v>
      </c>
      <c r="X7032" s="16">
        <v>4.5453688641128611</v>
      </c>
      <c r="Y7032" s="13">
        <v>5.5393831445795749</v>
      </c>
    </row>
    <row r="7033" spans="2:25" x14ac:dyDescent="0.25">
      <c r="B7033" s="11">
        <v>7030</v>
      </c>
      <c r="C7033" s="13">
        <v>1652.6607568078405</v>
      </c>
      <c r="D7033" s="16">
        <v>5.6405286113160358</v>
      </c>
      <c r="E7033" s="16">
        <v>2.5876434201944538</v>
      </c>
      <c r="F7033" s="16">
        <v>5.3180299445277832</v>
      </c>
      <c r="G7033" s="16">
        <v>5.067428322310203</v>
      </c>
      <c r="H7033" s="16">
        <v>5.453891504810696</v>
      </c>
      <c r="I7033" s="16">
        <v>4.9869572852207789</v>
      </c>
      <c r="J7033" s="16">
        <v>5.4524871530618819</v>
      </c>
      <c r="K7033" s="16">
        <v>6.4637912406826148</v>
      </c>
      <c r="L7033" s="16">
        <v>2.9555090162330364</v>
      </c>
      <c r="M7033" s="16">
        <v>4.819067706073902</v>
      </c>
      <c r="N7033" s="13">
        <v>2.51268376395883</v>
      </c>
      <c r="O7033" s="16">
        <v>5.6405286113160358</v>
      </c>
      <c r="P7033" s="16">
        <v>2.5876434201944538</v>
      </c>
      <c r="Q7033" s="16">
        <v>5.3180299445277832</v>
      </c>
      <c r="R7033" s="16">
        <v>5.067428322310203</v>
      </c>
      <c r="S7033" s="16">
        <v>5.453891504810696</v>
      </c>
      <c r="T7033" s="16">
        <v>4.9869572852207789</v>
      </c>
      <c r="U7033" s="16">
        <v>5.4524871530618819</v>
      </c>
      <c r="V7033" s="16">
        <v>6.4637912406826148</v>
      </c>
      <c r="W7033" s="16">
        <v>2.9555090162330364</v>
      </c>
      <c r="X7033" s="16">
        <v>4.819067706073902</v>
      </c>
      <c r="Y7033" s="13">
        <v>2.51268376395883</v>
      </c>
    </row>
    <row r="7034" spans="2:25" x14ac:dyDescent="0.25">
      <c r="B7034" s="11">
        <v>7031</v>
      </c>
      <c r="C7034" s="13">
        <v>1737.3195461603832</v>
      </c>
      <c r="D7034" s="16">
        <v>6.3774280300817292</v>
      </c>
      <c r="E7034" s="16">
        <v>4.9134489495142528</v>
      </c>
      <c r="F7034" s="16">
        <v>4.2852622907758979</v>
      </c>
      <c r="G7034" s="16">
        <v>10.10939338362938</v>
      </c>
      <c r="H7034" s="16">
        <v>1.5097821291943534</v>
      </c>
      <c r="I7034" s="16">
        <v>8.9016430209408277</v>
      </c>
      <c r="J7034" s="16">
        <v>1.3618573367037969</v>
      </c>
      <c r="K7034" s="16">
        <v>3.1704656614643132</v>
      </c>
      <c r="L7034" s="16">
        <v>5.6125778131257498</v>
      </c>
      <c r="M7034" s="16">
        <v>6.7342691981157223</v>
      </c>
      <c r="N7034" s="13">
        <v>3.7998869126270716</v>
      </c>
      <c r="O7034" s="16">
        <v>6.3774280300817292</v>
      </c>
      <c r="P7034" s="16">
        <v>4.9134489495142528</v>
      </c>
      <c r="Q7034" s="16">
        <v>4.2852622907758979</v>
      </c>
      <c r="R7034" s="16">
        <v>10.10939338362938</v>
      </c>
      <c r="S7034" s="16">
        <v>1.5097821291943534</v>
      </c>
      <c r="T7034" s="16">
        <v>8.9016430209408277</v>
      </c>
      <c r="U7034" s="16">
        <v>1.3618573367037969</v>
      </c>
      <c r="V7034" s="16">
        <v>3.1704656614643132</v>
      </c>
      <c r="W7034" s="16">
        <v>5.6125778131257498</v>
      </c>
      <c r="X7034" s="16">
        <v>6.7342691981157223</v>
      </c>
      <c r="Y7034" s="13">
        <v>3.7998869126270716</v>
      </c>
    </row>
    <row r="7035" spans="2:25" x14ac:dyDescent="0.25">
      <c r="B7035" s="11">
        <v>7032</v>
      </c>
      <c r="C7035" s="13">
        <v>1693.0589464584057</v>
      </c>
      <c r="D7035" s="16">
        <v>2.4625064525543436</v>
      </c>
      <c r="E7035" s="16">
        <v>3.4172983503579131</v>
      </c>
      <c r="F7035" s="16">
        <v>2.4482488436771024</v>
      </c>
      <c r="G7035" s="16">
        <v>8.1155240055422908</v>
      </c>
      <c r="H7035" s="16">
        <v>4.7945604532883417</v>
      </c>
      <c r="I7035" s="16">
        <v>2.6950211971755467</v>
      </c>
      <c r="J7035" s="16">
        <v>7.5419488148078457</v>
      </c>
      <c r="K7035" s="16">
        <v>8.7233451337323018</v>
      </c>
      <c r="L7035" s="16">
        <v>4.5077139866107068</v>
      </c>
      <c r="M7035" s="16">
        <v>5.9979747761783484</v>
      </c>
      <c r="N7035" s="13">
        <v>3.2579503373543695</v>
      </c>
      <c r="O7035" s="16">
        <v>2.4625064525543436</v>
      </c>
      <c r="P7035" s="16">
        <v>3.4172983503579131</v>
      </c>
      <c r="Q7035" s="16">
        <v>2.4482488436771024</v>
      </c>
      <c r="R7035" s="16">
        <v>8.1155240055422908</v>
      </c>
      <c r="S7035" s="16">
        <v>4.7945604532883417</v>
      </c>
      <c r="T7035" s="16">
        <v>2.6950211971755467</v>
      </c>
      <c r="U7035" s="16">
        <v>7.5419488148078457</v>
      </c>
      <c r="V7035" s="16">
        <v>8.7233451337323018</v>
      </c>
      <c r="W7035" s="16">
        <v>4.5077139866107068</v>
      </c>
      <c r="X7035" s="16">
        <v>5.9979747761783484</v>
      </c>
      <c r="Y7035" s="13">
        <v>3.2579503373543695</v>
      </c>
    </row>
    <row r="7036" spans="2:25" x14ac:dyDescent="0.25">
      <c r="B7036" s="11">
        <v>7033</v>
      </c>
      <c r="C7036" s="13">
        <v>1667.9090797868423</v>
      </c>
      <c r="D7036" s="16">
        <v>5.5131138394552019</v>
      </c>
      <c r="E7036" s="16">
        <v>5.8658947936286543</v>
      </c>
      <c r="F7036" s="16">
        <v>4.1868864285507073</v>
      </c>
      <c r="G7036" s="16">
        <v>3.7176824198356551</v>
      </c>
      <c r="H7036" s="16">
        <v>5.3474308276838523</v>
      </c>
      <c r="I7036" s="16">
        <v>5.1767090435470031</v>
      </c>
      <c r="J7036" s="16">
        <v>4.2651610484012847</v>
      </c>
      <c r="K7036" s="16">
        <v>3.9669152445477094</v>
      </c>
      <c r="L7036" s="16">
        <v>4.5867330391389238</v>
      </c>
      <c r="M7036" s="16">
        <v>6.4601298882913545</v>
      </c>
      <c r="N7036" s="13">
        <v>3.0954360415638069</v>
      </c>
      <c r="O7036" s="16">
        <v>5.5131138394552019</v>
      </c>
      <c r="P7036" s="16">
        <v>5.8658947936286543</v>
      </c>
      <c r="Q7036" s="16">
        <v>4.1868864285507073</v>
      </c>
      <c r="R7036" s="16">
        <v>3.7176824198356551</v>
      </c>
      <c r="S7036" s="16">
        <v>5.3474308276838523</v>
      </c>
      <c r="T7036" s="16">
        <v>5.1767090435470031</v>
      </c>
      <c r="U7036" s="16">
        <v>4.2651610484012847</v>
      </c>
      <c r="V7036" s="16">
        <v>3.9669152445477094</v>
      </c>
      <c r="W7036" s="16">
        <v>4.5867330391389238</v>
      </c>
      <c r="X7036" s="16">
        <v>6.4601298882913545</v>
      </c>
      <c r="Y7036" s="13">
        <v>3.0954360415638069</v>
      </c>
    </row>
    <row r="7037" spans="2:25" x14ac:dyDescent="0.25">
      <c r="B7037" s="11">
        <v>7034</v>
      </c>
      <c r="C7037" s="13">
        <v>1606.7802825349247</v>
      </c>
      <c r="D7037" s="16">
        <v>8.0314161771369506</v>
      </c>
      <c r="E7037" s="16">
        <v>6.1681452848128657</v>
      </c>
      <c r="F7037" s="16">
        <v>5.4221083636787428</v>
      </c>
      <c r="G7037" s="16">
        <v>3.1545111681527853</v>
      </c>
      <c r="H7037" s="16">
        <v>5.427855953251421</v>
      </c>
      <c r="I7037" s="16">
        <v>3.20084485780907</v>
      </c>
      <c r="J7037" s="16">
        <v>4.0939454474355328</v>
      </c>
      <c r="K7037" s="16">
        <v>1.9782979667261102</v>
      </c>
      <c r="L7037" s="16">
        <v>3.8109699980655813</v>
      </c>
      <c r="M7037" s="16">
        <v>4.7020799477681887</v>
      </c>
      <c r="N7037" s="13">
        <v>2.3902943271478727</v>
      </c>
      <c r="O7037" s="16">
        <v>8.0314161771369506</v>
      </c>
      <c r="P7037" s="16">
        <v>6.1681452848128657</v>
      </c>
      <c r="Q7037" s="16">
        <v>5.4221083636787428</v>
      </c>
      <c r="R7037" s="16">
        <v>3.1545111681527853</v>
      </c>
      <c r="S7037" s="16">
        <v>5.427855953251421</v>
      </c>
      <c r="T7037" s="16">
        <v>3.20084485780907</v>
      </c>
      <c r="U7037" s="16">
        <v>4.0939454474355328</v>
      </c>
      <c r="V7037" s="16">
        <v>1.9782979667261102</v>
      </c>
      <c r="W7037" s="16">
        <v>3.8109699980655813</v>
      </c>
      <c r="X7037" s="16">
        <v>4.7020799477681887</v>
      </c>
      <c r="Y7037" s="13">
        <v>2.3902943271478727</v>
      </c>
    </row>
    <row r="7038" spans="2:25" x14ac:dyDescent="0.25">
      <c r="B7038" s="11">
        <v>7035</v>
      </c>
      <c r="C7038" s="13">
        <v>1615.6634528524114</v>
      </c>
      <c r="D7038" s="16">
        <v>3.7775181312805346</v>
      </c>
      <c r="E7038" s="16">
        <v>7.5965430724019303</v>
      </c>
      <c r="F7038" s="16">
        <v>1.024975829685137</v>
      </c>
      <c r="G7038" s="16">
        <v>5.75669645633565</v>
      </c>
      <c r="H7038" s="16">
        <v>0.31981652124332527</v>
      </c>
      <c r="I7038" s="16">
        <v>7.3600304273157633</v>
      </c>
      <c r="J7038" s="16">
        <v>1.9148514544986859</v>
      </c>
      <c r="K7038" s="16">
        <v>4.7064144699974015</v>
      </c>
      <c r="L7038" s="16">
        <v>6.206942205748021</v>
      </c>
      <c r="M7038" s="16">
        <v>5.4527870520793718</v>
      </c>
      <c r="N7038" s="13">
        <v>4.9780543878790331</v>
      </c>
      <c r="O7038" s="16">
        <v>3.7775181312805346</v>
      </c>
      <c r="P7038" s="16">
        <v>7.5965430724019303</v>
      </c>
      <c r="Q7038" s="16">
        <v>1.024975829685137</v>
      </c>
      <c r="R7038" s="16">
        <v>5.75669645633565</v>
      </c>
      <c r="S7038" s="16">
        <v>0.31981652124332527</v>
      </c>
      <c r="T7038" s="16">
        <v>7.3600304273157633</v>
      </c>
      <c r="U7038" s="16">
        <v>1.9148514544986859</v>
      </c>
      <c r="V7038" s="16">
        <v>4.7064144699974015</v>
      </c>
      <c r="W7038" s="16">
        <v>6.206942205748021</v>
      </c>
      <c r="X7038" s="16">
        <v>5.4527870520793718</v>
      </c>
      <c r="Y7038" s="13">
        <v>4.9780543878790331</v>
      </c>
    </row>
    <row r="7039" spans="2:25" x14ac:dyDescent="0.25">
      <c r="B7039" s="11">
        <v>7036</v>
      </c>
      <c r="C7039" s="13">
        <v>1712.2587053641892</v>
      </c>
      <c r="D7039" s="16">
        <v>6.1625774651978809</v>
      </c>
      <c r="E7039" s="16">
        <v>4.9627247659008962</v>
      </c>
      <c r="F7039" s="16">
        <v>3.0390518241361999</v>
      </c>
      <c r="G7039" s="16">
        <v>5.1307213224934447</v>
      </c>
      <c r="H7039" s="16">
        <v>4.8188120376046095</v>
      </c>
      <c r="I7039" s="16">
        <v>5.6503508947959178</v>
      </c>
      <c r="J7039" s="16">
        <v>5.1107274625517682</v>
      </c>
      <c r="K7039" s="16">
        <v>7.0450190901279912</v>
      </c>
      <c r="L7039" s="16">
        <v>1.9299175915495335</v>
      </c>
      <c r="M7039" s="16">
        <v>7.9902516299662949</v>
      </c>
      <c r="N7039" s="13">
        <v>3.194929965818841</v>
      </c>
      <c r="O7039" s="16">
        <v>6.1625774651978809</v>
      </c>
      <c r="P7039" s="16">
        <v>4.9627247659008962</v>
      </c>
      <c r="Q7039" s="16">
        <v>3.0390518241361999</v>
      </c>
      <c r="R7039" s="16">
        <v>5.1307213224934447</v>
      </c>
      <c r="S7039" s="16">
        <v>4.8188120376046095</v>
      </c>
      <c r="T7039" s="16">
        <v>5.6503508947959178</v>
      </c>
      <c r="U7039" s="16">
        <v>5.1107274625517682</v>
      </c>
      <c r="V7039" s="16">
        <v>7.0450190901279912</v>
      </c>
      <c r="W7039" s="16">
        <v>1.9299175915495335</v>
      </c>
      <c r="X7039" s="16">
        <v>7.9902516299662949</v>
      </c>
      <c r="Y7039" s="13">
        <v>3.194929965818841</v>
      </c>
    </row>
    <row r="7040" spans="2:25" x14ac:dyDescent="0.25">
      <c r="B7040" s="11">
        <v>7037</v>
      </c>
      <c r="C7040" s="13">
        <v>1717.3782943148392</v>
      </c>
      <c r="D7040" s="16">
        <v>7.7858364232901023</v>
      </c>
      <c r="E7040" s="16">
        <v>9.7394509493040999</v>
      </c>
      <c r="F7040" s="16">
        <v>2.5084027561923814</v>
      </c>
      <c r="G7040" s="16">
        <v>5.976310991403917</v>
      </c>
      <c r="H7040" s="16">
        <v>5.7267664422100255</v>
      </c>
      <c r="I7040" s="16">
        <v>4.4260148304319209</v>
      </c>
      <c r="J7040" s="16">
        <v>4.5182043435171853</v>
      </c>
      <c r="K7040" s="16">
        <v>4.7395427663286833</v>
      </c>
      <c r="L7040" s="16">
        <v>5.6172528343293928</v>
      </c>
      <c r="M7040" s="16">
        <v>3.2234309909693684</v>
      </c>
      <c r="N7040" s="13">
        <v>1.2047125542402708</v>
      </c>
      <c r="O7040" s="16">
        <v>7.7858364232901023</v>
      </c>
      <c r="P7040" s="16">
        <v>9.7394509493040999</v>
      </c>
      <c r="Q7040" s="16">
        <v>2.5084027561923814</v>
      </c>
      <c r="R7040" s="16">
        <v>5.976310991403917</v>
      </c>
      <c r="S7040" s="16">
        <v>5.7267664422100255</v>
      </c>
      <c r="T7040" s="16">
        <v>4.4260148304319209</v>
      </c>
      <c r="U7040" s="16">
        <v>4.5182043435171853</v>
      </c>
      <c r="V7040" s="16">
        <v>4.7395427663286833</v>
      </c>
      <c r="W7040" s="16">
        <v>5.6172528343293928</v>
      </c>
      <c r="X7040" s="16">
        <v>3.2234309909693684</v>
      </c>
      <c r="Y7040" s="13">
        <v>1.2047125542402708</v>
      </c>
    </row>
    <row r="7041" spans="2:25" x14ac:dyDescent="0.25">
      <c r="B7041" s="11">
        <v>7038</v>
      </c>
      <c r="C7041" s="13">
        <v>1700.4397170065267</v>
      </c>
      <c r="D7041" s="16">
        <v>6.5685827638183341</v>
      </c>
      <c r="E7041" s="16">
        <v>6.8671922611728098</v>
      </c>
      <c r="F7041" s="16">
        <v>2.325774227323997</v>
      </c>
      <c r="G7041" s="16">
        <v>6.9221597392008665</v>
      </c>
      <c r="H7041" s="16">
        <v>8.745093956504574</v>
      </c>
      <c r="I7041" s="16">
        <v>1.0706573545580023</v>
      </c>
      <c r="J7041" s="16">
        <v>8.2634261481833207</v>
      </c>
      <c r="K7041" s="16">
        <v>5.4301187908327462</v>
      </c>
      <c r="L7041" s="16">
        <v>4.0965814814394861</v>
      </c>
      <c r="M7041" s="16">
        <v>0.33425326482537177</v>
      </c>
      <c r="N7041" s="13">
        <v>3.9213805419562808</v>
      </c>
      <c r="O7041" s="16">
        <v>6.5685827638183341</v>
      </c>
      <c r="P7041" s="16">
        <v>6.8671922611728098</v>
      </c>
      <c r="Q7041" s="16">
        <v>2.325774227323997</v>
      </c>
      <c r="R7041" s="16">
        <v>6.9221597392008665</v>
      </c>
      <c r="S7041" s="16">
        <v>8.745093956504574</v>
      </c>
      <c r="T7041" s="16">
        <v>1.0706573545580023</v>
      </c>
      <c r="U7041" s="16">
        <v>8.2634261481833207</v>
      </c>
      <c r="V7041" s="16">
        <v>5.4301187908327462</v>
      </c>
      <c r="W7041" s="16">
        <v>4.0965814814394861</v>
      </c>
      <c r="X7041" s="16">
        <v>0.33425326482537177</v>
      </c>
      <c r="Y7041" s="13">
        <v>3.9213805419562808</v>
      </c>
    </row>
    <row r="7042" spans="2:25" x14ac:dyDescent="0.25">
      <c r="B7042" s="11">
        <v>7039</v>
      </c>
      <c r="C7042" s="13">
        <v>1683.4915544865505</v>
      </c>
      <c r="D7042" s="16">
        <v>5.6170021786176303</v>
      </c>
      <c r="E7042" s="16">
        <v>4.69995681548356</v>
      </c>
      <c r="F7042" s="16">
        <v>6.3035529740811267</v>
      </c>
      <c r="G7042" s="16">
        <v>4.7665721846882789</v>
      </c>
      <c r="H7042" s="16">
        <v>6.0566404534862572</v>
      </c>
      <c r="I7042" s="16">
        <v>3.8898608657248914</v>
      </c>
      <c r="J7042" s="16">
        <v>2.3809844874198705</v>
      </c>
      <c r="K7042" s="16">
        <v>3.8450604277499627</v>
      </c>
      <c r="L7042" s="16">
        <v>4.9146588089400396</v>
      </c>
      <c r="M7042" s="16">
        <v>4.744864942077399</v>
      </c>
      <c r="N7042" s="13">
        <v>5.9526770215870792</v>
      </c>
      <c r="O7042" s="16">
        <v>5.6170021786176303</v>
      </c>
      <c r="P7042" s="16">
        <v>4.69995681548356</v>
      </c>
      <c r="Q7042" s="16">
        <v>6.3035529740811267</v>
      </c>
      <c r="R7042" s="16">
        <v>4.7665721846882789</v>
      </c>
      <c r="S7042" s="16">
        <v>6.0566404534862572</v>
      </c>
      <c r="T7042" s="16">
        <v>3.8898608657248914</v>
      </c>
      <c r="U7042" s="16">
        <v>2.3809844874198705</v>
      </c>
      <c r="V7042" s="16">
        <v>3.8450604277499627</v>
      </c>
      <c r="W7042" s="16">
        <v>4.9146588089400396</v>
      </c>
      <c r="X7042" s="16">
        <v>4.744864942077399</v>
      </c>
      <c r="Y7042" s="13">
        <v>5.9526770215870792</v>
      </c>
    </row>
    <row r="7043" spans="2:25" x14ac:dyDescent="0.25">
      <c r="B7043" s="11">
        <v>7040</v>
      </c>
      <c r="C7043" s="13">
        <v>1646.1601656514872</v>
      </c>
      <c r="D7043" s="16">
        <v>2.1674984755442956</v>
      </c>
      <c r="E7043" s="16">
        <v>2.5379028912710995</v>
      </c>
      <c r="F7043" s="16">
        <v>4.6034717946200931</v>
      </c>
      <c r="G7043" s="16">
        <v>4.2284240157577031</v>
      </c>
      <c r="H7043" s="16">
        <v>6.1659584484400352</v>
      </c>
      <c r="I7043" s="16">
        <v>7.2975931865224615</v>
      </c>
      <c r="J7043" s="16">
        <v>4.1352461861709005</v>
      </c>
      <c r="K7043" s="16">
        <v>6.1922148602230083</v>
      </c>
      <c r="L7043" s="16">
        <v>3.396021597443343</v>
      </c>
      <c r="M7043" s="16">
        <v>7.22489552213636</v>
      </c>
      <c r="N7043" s="13">
        <v>2.9708764780470562</v>
      </c>
      <c r="O7043" s="16">
        <v>2.1674984755442956</v>
      </c>
      <c r="P7043" s="16">
        <v>2.5379028912710995</v>
      </c>
      <c r="Q7043" s="16">
        <v>4.6034717946200931</v>
      </c>
      <c r="R7043" s="16">
        <v>4.2284240157577031</v>
      </c>
      <c r="S7043" s="16">
        <v>6.1659584484400352</v>
      </c>
      <c r="T7043" s="16">
        <v>7.2975931865224615</v>
      </c>
      <c r="U7043" s="16">
        <v>4.1352461861709005</v>
      </c>
      <c r="V7043" s="16">
        <v>6.1922148602230083</v>
      </c>
      <c r="W7043" s="16">
        <v>3.396021597443343</v>
      </c>
      <c r="X7043" s="16">
        <v>7.22489552213636</v>
      </c>
      <c r="Y7043" s="13">
        <v>2.9708764780470562</v>
      </c>
    </row>
    <row r="7044" spans="2:25" x14ac:dyDescent="0.25">
      <c r="B7044" s="11">
        <v>7041</v>
      </c>
      <c r="C7044" s="13">
        <v>1576.8870757894354</v>
      </c>
      <c r="D7044" s="16">
        <v>5.3193904567454888</v>
      </c>
      <c r="E7044" s="16">
        <v>3.38906193902349</v>
      </c>
      <c r="F7044" s="16">
        <v>3.360043495552691</v>
      </c>
      <c r="G7044" s="16">
        <v>6.5859574232405409</v>
      </c>
      <c r="H7044" s="16">
        <v>7.1282990752214559E-2</v>
      </c>
      <c r="I7044" s="16">
        <v>5.2680985464188756</v>
      </c>
      <c r="J7044" s="16">
        <v>1.931708392104357</v>
      </c>
      <c r="K7044" s="16">
        <v>3.7613443343514432</v>
      </c>
      <c r="L7044" s="16">
        <v>5.4283235038697848</v>
      </c>
      <c r="M7044" s="16">
        <v>5.4744193420349827</v>
      </c>
      <c r="N7044" s="13">
        <v>5.8635222986008255</v>
      </c>
      <c r="O7044" s="16">
        <v>5.3193904567454888</v>
      </c>
      <c r="P7044" s="16">
        <v>3.38906193902349</v>
      </c>
      <c r="Q7044" s="16">
        <v>3.360043495552691</v>
      </c>
      <c r="R7044" s="16">
        <v>6.5859574232405409</v>
      </c>
      <c r="S7044" s="16">
        <v>7.1282990752214559E-2</v>
      </c>
      <c r="T7044" s="16">
        <v>5.2680985464188756</v>
      </c>
      <c r="U7044" s="16">
        <v>1.931708392104357</v>
      </c>
      <c r="V7044" s="16">
        <v>3.7613443343514432</v>
      </c>
      <c r="W7044" s="16">
        <v>5.4283235038697848</v>
      </c>
      <c r="X7044" s="16">
        <v>5.4744193420349827</v>
      </c>
      <c r="Y7044" s="13">
        <v>5.8635222986008255</v>
      </c>
    </row>
    <row r="7045" spans="2:25" x14ac:dyDescent="0.25">
      <c r="B7045" s="11">
        <v>7042</v>
      </c>
      <c r="C7045" s="13">
        <v>1774.4511348946714</v>
      </c>
      <c r="D7045" s="16">
        <v>3.0536438970866664</v>
      </c>
      <c r="E7045" s="16">
        <v>4.3039464484546848</v>
      </c>
      <c r="F7045" s="16">
        <v>5.6322364636876756</v>
      </c>
      <c r="G7045" s="16">
        <v>5.4511870672450922</v>
      </c>
      <c r="H7045" s="16">
        <v>8.1387834542481698</v>
      </c>
      <c r="I7045" s="16">
        <v>5.6293205874143597</v>
      </c>
      <c r="J7045" s="16">
        <v>5.1258494382710307</v>
      </c>
      <c r="K7045" s="16">
        <v>6.4166708513101387</v>
      </c>
      <c r="L7045" s="16">
        <v>5.9356623045141399</v>
      </c>
      <c r="M7045" s="16">
        <v>3.7898556294641477</v>
      </c>
      <c r="N7045" s="13">
        <v>5.2462647956670114</v>
      </c>
      <c r="O7045" s="16">
        <v>3.0536438970866664</v>
      </c>
      <c r="P7045" s="16">
        <v>4.3039464484546848</v>
      </c>
      <c r="Q7045" s="16">
        <v>5.6322364636876756</v>
      </c>
      <c r="R7045" s="16">
        <v>5.4511870672450922</v>
      </c>
      <c r="S7045" s="16">
        <v>8.1387834542481698</v>
      </c>
      <c r="T7045" s="16">
        <v>5.6293205874143597</v>
      </c>
      <c r="U7045" s="16">
        <v>5.1258494382710307</v>
      </c>
      <c r="V7045" s="16">
        <v>6.4166708513101387</v>
      </c>
      <c r="W7045" s="16">
        <v>5.9356623045141399</v>
      </c>
      <c r="X7045" s="16">
        <v>3.7898556294641477</v>
      </c>
      <c r="Y7045" s="13">
        <v>5.2462647956670114</v>
      </c>
    </row>
    <row r="7046" spans="2:25" x14ac:dyDescent="0.25">
      <c r="B7046" s="11">
        <v>7043</v>
      </c>
      <c r="C7046" s="13">
        <v>1599.9206327919399</v>
      </c>
      <c r="D7046" s="16">
        <v>4.3952380955108143</v>
      </c>
      <c r="E7046" s="16">
        <v>5.0792145837119707</v>
      </c>
      <c r="F7046" s="16">
        <v>5.4235321489968333</v>
      </c>
      <c r="G7046" s="16">
        <v>0.46204649791771502</v>
      </c>
      <c r="H7046" s="16">
        <v>4.0589936231797346</v>
      </c>
      <c r="I7046" s="16">
        <v>4.7837157703158502</v>
      </c>
      <c r="J7046" s="16">
        <v>4.8310896276617479</v>
      </c>
      <c r="K7046" s="16">
        <v>3.2800164877846489</v>
      </c>
      <c r="L7046" s="16">
        <v>8.3385430989337532</v>
      </c>
      <c r="M7046" s="16">
        <v>4.2644486829905688</v>
      </c>
      <c r="N7046" s="13">
        <v>3.0384283991469481</v>
      </c>
      <c r="O7046" s="16">
        <v>4.3952380955108143</v>
      </c>
      <c r="P7046" s="16">
        <v>5.0792145837119707</v>
      </c>
      <c r="Q7046" s="16">
        <v>5.4235321489968333</v>
      </c>
      <c r="R7046" s="16">
        <v>0.46204649791771502</v>
      </c>
      <c r="S7046" s="16">
        <v>4.0589936231797346</v>
      </c>
      <c r="T7046" s="16">
        <v>4.7837157703158502</v>
      </c>
      <c r="U7046" s="16">
        <v>4.8310896276617479</v>
      </c>
      <c r="V7046" s="16">
        <v>3.2800164877846489</v>
      </c>
      <c r="W7046" s="16">
        <v>8.3385430989337532</v>
      </c>
      <c r="X7046" s="16">
        <v>4.2644486829905688</v>
      </c>
      <c r="Y7046" s="13">
        <v>3.0384283991469481</v>
      </c>
    </row>
    <row r="7047" spans="2:25" x14ac:dyDescent="0.25">
      <c r="B7047" s="11">
        <v>7044</v>
      </c>
      <c r="C7047" s="13">
        <v>1901.4865857007237</v>
      </c>
      <c r="D7047" s="16">
        <v>10.065003603006504</v>
      </c>
      <c r="E7047" s="16">
        <v>4.7738529790955804</v>
      </c>
      <c r="F7047" s="16">
        <v>7.744285219625036</v>
      </c>
      <c r="G7047" s="16">
        <v>5.4466193031651997</v>
      </c>
      <c r="H7047" s="16">
        <v>3.789325111425252</v>
      </c>
      <c r="I7047" s="16">
        <v>3.7357972201897836</v>
      </c>
      <c r="J7047" s="16">
        <v>5.5766030060166099</v>
      </c>
      <c r="K7047" s="16">
        <v>8.9190357072943449</v>
      </c>
      <c r="L7047" s="16">
        <v>6.3971353229609944</v>
      </c>
      <c r="M7047" s="16">
        <v>7.5699728895272242</v>
      </c>
      <c r="N7047" s="13">
        <v>2.1944535577331519</v>
      </c>
      <c r="O7047" s="16">
        <v>10.065003603006504</v>
      </c>
      <c r="P7047" s="16">
        <v>4.7738529790955804</v>
      </c>
      <c r="Q7047" s="16">
        <v>7.744285219625036</v>
      </c>
      <c r="R7047" s="16">
        <v>5.4466193031651997</v>
      </c>
      <c r="S7047" s="16">
        <v>3.789325111425252</v>
      </c>
      <c r="T7047" s="16">
        <v>3.7357972201897836</v>
      </c>
      <c r="U7047" s="16">
        <v>5.5766030060166099</v>
      </c>
      <c r="V7047" s="16">
        <v>8.9190357072943449</v>
      </c>
      <c r="W7047" s="16">
        <v>6.3971353229609944</v>
      </c>
      <c r="X7047" s="16">
        <v>7.5699728895272242</v>
      </c>
      <c r="Y7047" s="13">
        <v>2.1944535577331519</v>
      </c>
    </row>
    <row r="7048" spans="2:25" x14ac:dyDescent="0.25">
      <c r="B7048" s="11">
        <v>7045</v>
      </c>
      <c r="C7048" s="13">
        <v>1646.1886466978651</v>
      </c>
      <c r="D7048" s="16">
        <v>6.5664079890445937</v>
      </c>
      <c r="E7048" s="16">
        <v>3.4118680468712648</v>
      </c>
      <c r="F7048" s="16">
        <v>7.882224651275763</v>
      </c>
      <c r="G7048" s="16">
        <v>5.212110721868072</v>
      </c>
      <c r="H7048" s="16">
        <v>4.5272154197013501</v>
      </c>
      <c r="I7048" s="16">
        <v>4.4137294932422577E-4</v>
      </c>
      <c r="J7048" s="16">
        <v>6.4887065470308052</v>
      </c>
      <c r="K7048" s="16">
        <v>4.1274737017071939</v>
      </c>
      <c r="L7048" s="16">
        <v>3.8448422615356264</v>
      </c>
      <c r="M7048" s="16">
        <v>3.9348296858537317</v>
      </c>
      <c r="N7048" s="13">
        <v>4.969705329887848</v>
      </c>
      <c r="O7048" s="16">
        <v>6.5664079890445937</v>
      </c>
      <c r="P7048" s="16">
        <v>3.4118680468712648</v>
      </c>
      <c r="Q7048" s="16">
        <v>7.882224651275763</v>
      </c>
      <c r="R7048" s="16">
        <v>5.212110721868072</v>
      </c>
      <c r="S7048" s="16">
        <v>4.5272154197013501</v>
      </c>
      <c r="T7048" s="16">
        <v>4.4137294932422577E-4</v>
      </c>
      <c r="U7048" s="16">
        <v>6.4887065470308052</v>
      </c>
      <c r="V7048" s="16">
        <v>4.1274737017071939</v>
      </c>
      <c r="W7048" s="16">
        <v>3.8448422615356264</v>
      </c>
      <c r="X7048" s="16">
        <v>3.9348296858537317</v>
      </c>
      <c r="Y7048" s="13">
        <v>4.969705329887848</v>
      </c>
    </row>
    <row r="7049" spans="2:25" x14ac:dyDescent="0.25">
      <c r="B7049" s="11">
        <v>7046</v>
      </c>
      <c r="C7049" s="13">
        <v>1804.3415435482607</v>
      </c>
      <c r="D7049" s="16">
        <v>11.207188444375568</v>
      </c>
      <c r="E7049" s="16">
        <v>0.66320748490408654</v>
      </c>
      <c r="F7049" s="16">
        <v>6.1137753341373733</v>
      </c>
      <c r="G7049" s="16">
        <v>3.8909280329856974</v>
      </c>
      <c r="H7049" s="16">
        <v>7.00861760884791</v>
      </c>
      <c r="I7049" s="16">
        <v>8.4911280560543929</v>
      </c>
      <c r="J7049" s="16">
        <v>1.8636327307049769</v>
      </c>
      <c r="K7049" s="16">
        <v>7.8580199213734607</v>
      </c>
      <c r="L7049" s="16">
        <v>8.5649928491283589</v>
      </c>
      <c r="M7049" s="16">
        <v>3.4329899439302989</v>
      </c>
      <c r="N7049" s="13">
        <v>1.8519145333111107</v>
      </c>
      <c r="O7049" s="16">
        <v>11.207188444375568</v>
      </c>
      <c r="P7049" s="16">
        <v>0.66320748490408654</v>
      </c>
      <c r="Q7049" s="16">
        <v>6.1137753341373733</v>
      </c>
      <c r="R7049" s="16">
        <v>3.8909280329856974</v>
      </c>
      <c r="S7049" s="16">
        <v>7.00861760884791</v>
      </c>
      <c r="T7049" s="16">
        <v>8.4911280560543929</v>
      </c>
      <c r="U7049" s="16">
        <v>1.8636327307049769</v>
      </c>
      <c r="V7049" s="16">
        <v>7.8580199213734607</v>
      </c>
      <c r="W7049" s="16">
        <v>8.5649928491283589</v>
      </c>
      <c r="X7049" s="16">
        <v>3.4329899439302989</v>
      </c>
      <c r="Y7049" s="13">
        <v>1.8519145333111107</v>
      </c>
    </row>
    <row r="7050" spans="2:25" x14ac:dyDescent="0.25">
      <c r="B7050" s="11">
        <v>7047</v>
      </c>
      <c r="C7050" s="13">
        <v>1748.9357869394178</v>
      </c>
      <c r="D7050" s="16">
        <v>2.0735751334495185</v>
      </c>
      <c r="E7050" s="16">
        <v>-0.95366103026901428</v>
      </c>
      <c r="F7050" s="16">
        <v>9.4005466716284261</v>
      </c>
      <c r="G7050" s="16">
        <v>6.7792004117340543</v>
      </c>
      <c r="H7050" s="16">
        <v>4.3028872996504628</v>
      </c>
      <c r="I7050" s="16">
        <v>4.3833952282782818</v>
      </c>
      <c r="J7050" s="16">
        <v>1.5883207697832766</v>
      </c>
      <c r="K7050" s="16">
        <v>7.6699435608512694</v>
      </c>
      <c r="L7050" s="16">
        <v>8.3720915635020443</v>
      </c>
      <c r="M7050" s="16">
        <v>6.0285945441853741</v>
      </c>
      <c r="N7050" s="13">
        <v>7.9807681399694719</v>
      </c>
      <c r="O7050" s="16">
        <v>2.0735751334495185</v>
      </c>
      <c r="P7050" s="16">
        <v>-0.95366103026901428</v>
      </c>
      <c r="Q7050" s="16">
        <v>9.4005466716284261</v>
      </c>
      <c r="R7050" s="16">
        <v>6.7792004117340543</v>
      </c>
      <c r="S7050" s="16">
        <v>4.3028872996504628</v>
      </c>
      <c r="T7050" s="16">
        <v>4.3833952282782818</v>
      </c>
      <c r="U7050" s="16">
        <v>1.5883207697832766</v>
      </c>
      <c r="V7050" s="16">
        <v>7.6699435608512694</v>
      </c>
      <c r="W7050" s="16">
        <v>8.3720915635020443</v>
      </c>
      <c r="X7050" s="16">
        <v>6.0285945441853741</v>
      </c>
      <c r="Y7050" s="13">
        <v>7.9807681399694719</v>
      </c>
    </row>
    <row r="7051" spans="2:25" x14ac:dyDescent="0.25">
      <c r="B7051" s="11">
        <v>7048</v>
      </c>
      <c r="C7051" s="13">
        <v>1524.0122740625911</v>
      </c>
      <c r="D7051" s="16">
        <v>5.4411330827717022</v>
      </c>
      <c r="E7051" s="16">
        <v>2.1260525004331421</v>
      </c>
      <c r="F7051" s="16">
        <v>4.0012830364487968</v>
      </c>
      <c r="G7051" s="16">
        <v>6.4245711037907167</v>
      </c>
      <c r="H7051" s="16">
        <v>4.175949653492995</v>
      </c>
      <c r="I7051" s="16">
        <v>7.0100458577613338</v>
      </c>
      <c r="J7051" s="16">
        <v>2.7167011970659445</v>
      </c>
      <c r="K7051" s="16">
        <v>0.97443289103888375</v>
      </c>
      <c r="L7051" s="16">
        <v>2.3877200641239051</v>
      </c>
      <c r="M7051" s="16">
        <v>4.8673811257908941</v>
      </c>
      <c r="N7051" s="13">
        <v>2.7697701304677214</v>
      </c>
      <c r="O7051" s="16">
        <v>5.4411330827717022</v>
      </c>
      <c r="P7051" s="16">
        <v>2.1260525004331421</v>
      </c>
      <c r="Q7051" s="16">
        <v>4.0012830364487968</v>
      </c>
      <c r="R7051" s="16">
        <v>6.4245711037907167</v>
      </c>
      <c r="S7051" s="16">
        <v>4.175949653492995</v>
      </c>
      <c r="T7051" s="16">
        <v>7.0100458577613338</v>
      </c>
      <c r="U7051" s="16">
        <v>2.7167011970659445</v>
      </c>
      <c r="V7051" s="16">
        <v>0.97443289103888375</v>
      </c>
      <c r="W7051" s="16">
        <v>2.3877200641239051</v>
      </c>
      <c r="X7051" s="16">
        <v>4.8673811257908941</v>
      </c>
      <c r="Y7051" s="13">
        <v>2.7697701304677214</v>
      </c>
    </row>
    <row r="7052" spans="2:25" x14ac:dyDescent="0.25">
      <c r="B7052" s="11">
        <v>7049</v>
      </c>
      <c r="C7052" s="13">
        <v>1862.8875907802901</v>
      </c>
      <c r="D7052" s="16">
        <v>9.6399200951943111</v>
      </c>
      <c r="E7052" s="16">
        <v>3.1691994363190066</v>
      </c>
      <c r="F7052" s="16">
        <v>4.830876623664877</v>
      </c>
      <c r="G7052" s="16">
        <v>6.946618035883203</v>
      </c>
      <c r="H7052" s="16">
        <v>5.5812351117716599</v>
      </c>
      <c r="I7052" s="16">
        <v>3.7096411745453493</v>
      </c>
      <c r="J7052" s="16">
        <v>4.3618535392830875</v>
      </c>
      <c r="K7052" s="16">
        <v>7.3269498523430414</v>
      </c>
      <c r="L7052" s="16">
        <v>5.652535255225299</v>
      </c>
      <c r="M7052" s="16">
        <v>8.0792290649592697</v>
      </c>
      <c r="N7052" s="13">
        <v>4.6573993646569161</v>
      </c>
      <c r="O7052" s="16">
        <v>9.6399200951943111</v>
      </c>
      <c r="P7052" s="16">
        <v>3.1691994363190066</v>
      </c>
      <c r="Q7052" s="16">
        <v>4.830876623664877</v>
      </c>
      <c r="R7052" s="16">
        <v>6.946618035883203</v>
      </c>
      <c r="S7052" s="16">
        <v>5.5812351117716599</v>
      </c>
      <c r="T7052" s="16">
        <v>3.7096411745453493</v>
      </c>
      <c r="U7052" s="16">
        <v>4.3618535392830875</v>
      </c>
      <c r="V7052" s="16">
        <v>7.3269498523430414</v>
      </c>
      <c r="W7052" s="16">
        <v>5.652535255225299</v>
      </c>
      <c r="X7052" s="16">
        <v>8.0792290649592697</v>
      </c>
      <c r="Y7052" s="13">
        <v>4.6573993646569161</v>
      </c>
    </row>
    <row r="7053" spans="2:25" x14ac:dyDescent="0.25">
      <c r="B7053" s="11">
        <v>7050</v>
      </c>
      <c r="C7053" s="13">
        <v>1936.7240813524922</v>
      </c>
      <c r="D7053" s="16">
        <v>8.9172766194996242</v>
      </c>
      <c r="E7053" s="16">
        <v>2.4366919631736428</v>
      </c>
      <c r="F7053" s="16">
        <v>8.7296638379965401</v>
      </c>
      <c r="G7053" s="16">
        <v>9.35444074757077</v>
      </c>
      <c r="H7053" s="16">
        <v>3.47182861876282</v>
      </c>
      <c r="I7053" s="16">
        <v>5.5202609521893748</v>
      </c>
      <c r="J7053" s="16">
        <v>5.8508412298112207</v>
      </c>
      <c r="K7053" s="16">
        <v>6.5559095090119763</v>
      </c>
      <c r="L7053" s="16">
        <v>5.9194110758144722</v>
      </c>
      <c r="M7053" s="16">
        <v>6.0932622305059461</v>
      </c>
      <c r="N7053" s="13">
        <v>5.2627479778612427</v>
      </c>
      <c r="O7053" s="16">
        <v>8.9172766194996242</v>
      </c>
      <c r="P7053" s="16">
        <v>2.4366919631736428</v>
      </c>
      <c r="Q7053" s="16">
        <v>8.7296638379965401</v>
      </c>
      <c r="R7053" s="16">
        <v>9.35444074757077</v>
      </c>
      <c r="S7053" s="16">
        <v>3.47182861876282</v>
      </c>
      <c r="T7053" s="16">
        <v>5.5202609521893748</v>
      </c>
      <c r="U7053" s="16">
        <v>5.8508412298112207</v>
      </c>
      <c r="V7053" s="16">
        <v>6.5559095090119763</v>
      </c>
      <c r="W7053" s="16">
        <v>5.9194110758144722</v>
      </c>
      <c r="X7053" s="16">
        <v>6.0932622305059461</v>
      </c>
      <c r="Y7053" s="13">
        <v>5.2627479778612427</v>
      </c>
    </row>
    <row r="7054" spans="2:25" x14ac:dyDescent="0.25">
      <c r="B7054" s="11">
        <v>7051</v>
      </c>
      <c r="C7054" s="13">
        <v>1691.2159624875108</v>
      </c>
      <c r="D7054" s="16">
        <v>5.9512083689959994</v>
      </c>
      <c r="E7054" s="16">
        <v>7.4882826114719148</v>
      </c>
      <c r="F7054" s="16">
        <v>5.204821053910365</v>
      </c>
      <c r="G7054" s="16">
        <v>1.010255395667234</v>
      </c>
      <c r="H7054" s="16">
        <v>4.5000349492994332</v>
      </c>
      <c r="I7054" s="16">
        <v>2.6933146458298114</v>
      </c>
      <c r="J7054" s="16">
        <v>6.6410698865899693</v>
      </c>
      <c r="K7054" s="16">
        <v>3.9207836241298888</v>
      </c>
      <c r="L7054" s="16">
        <v>6.1159303743797651</v>
      </c>
      <c r="M7054" s="16">
        <v>2.4433615599913789</v>
      </c>
      <c r="N7054" s="13">
        <v>7.8494497126061393</v>
      </c>
      <c r="O7054" s="16">
        <v>5.9512083689959994</v>
      </c>
      <c r="P7054" s="16">
        <v>7.4882826114719148</v>
      </c>
      <c r="Q7054" s="16">
        <v>5.204821053910365</v>
      </c>
      <c r="R7054" s="16">
        <v>1.010255395667234</v>
      </c>
      <c r="S7054" s="16">
        <v>4.5000349492994332</v>
      </c>
      <c r="T7054" s="16">
        <v>2.6933146458298114</v>
      </c>
      <c r="U7054" s="16">
        <v>6.6410698865899693</v>
      </c>
      <c r="V7054" s="16">
        <v>3.9207836241298888</v>
      </c>
      <c r="W7054" s="16">
        <v>6.1159303743797651</v>
      </c>
      <c r="X7054" s="16">
        <v>2.4433615599913789</v>
      </c>
      <c r="Y7054" s="13">
        <v>7.8494497126061393</v>
      </c>
    </row>
    <row r="7055" spans="2:25" x14ac:dyDescent="0.25">
      <c r="B7055" s="11">
        <v>7052</v>
      </c>
      <c r="C7055" s="13">
        <v>1598.6871417553573</v>
      </c>
      <c r="D7055" s="16">
        <v>5.2579082888683741</v>
      </c>
      <c r="E7055" s="16">
        <v>3.243141207821556</v>
      </c>
      <c r="F7055" s="16">
        <v>4.4405184461938312</v>
      </c>
      <c r="G7055" s="16">
        <v>3.7174917319550111</v>
      </c>
      <c r="H7055" s="16">
        <v>4.5622721784013827</v>
      </c>
      <c r="I7055" s="16">
        <v>1.2556686342969257</v>
      </c>
      <c r="J7055" s="16">
        <v>7.4845605258441736</v>
      </c>
      <c r="K7055" s="16">
        <v>4.168320460906747</v>
      </c>
      <c r="L7055" s="16">
        <v>3.2742908560811981</v>
      </c>
      <c r="M7055" s="16">
        <v>4.4913384248347921</v>
      </c>
      <c r="N7055" s="13">
        <v>5.9289893720160798</v>
      </c>
      <c r="O7055" s="16">
        <v>5.2579082888683741</v>
      </c>
      <c r="P7055" s="16">
        <v>3.243141207821556</v>
      </c>
      <c r="Q7055" s="16">
        <v>4.4405184461938312</v>
      </c>
      <c r="R7055" s="16">
        <v>3.7174917319550111</v>
      </c>
      <c r="S7055" s="16">
        <v>4.5622721784013827</v>
      </c>
      <c r="T7055" s="16">
        <v>1.2556686342969257</v>
      </c>
      <c r="U7055" s="16">
        <v>7.4845605258441736</v>
      </c>
      <c r="V7055" s="16">
        <v>4.168320460906747</v>
      </c>
      <c r="W7055" s="16">
        <v>3.2742908560811981</v>
      </c>
      <c r="X7055" s="16">
        <v>4.4913384248347921</v>
      </c>
      <c r="Y7055" s="13">
        <v>5.9289893720160798</v>
      </c>
    </row>
    <row r="7056" spans="2:25" x14ac:dyDescent="0.25">
      <c r="B7056" s="11">
        <v>7053</v>
      </c>
      <c r="C7056" s="13">
        <v>1794.5452460444449</v>
      </c>
      <c r="D7056" s="16">
        <v>3.6364254984845541</v>
      </c>
      <c r="E7056" s="16">
        <v>6.3799229077467023</v>
      </c>
      <c r="F7056" s="16">
        <v>7.1371785875165177</v>
      </c>
      <c r="G7056" s="16">
        <v>5.3377672471934332</v>
      </c>
      <c r="H7056" s="16">
        <v>1.1714165125805232</v>
      </c>
      <c r="I7056" s="16">
        <v>5.2092053087352932</v>
      </c>
      <c r="J7056" s="16">
        <v>4.8585694383864881</v>
      </c>
      <c r="K7056" s="16">
        <v>6.4163509777824324</v>
      </c>
      <c r="L7056" s="16">
        <v>4.9209647146987061</v>
      </c>
      <c r="M7056" s="16">
        <v>7.5042129245187814</v>
      </c>
      <c r="N7056" s="13">
        <v>7.419546789741803</v>
      </c>
      <c r="O7056" s="16">
        <v>3.6364254984845541</v>
      </c>
      <c r="P7056" s="16">
        <v>6.3799229077467023</v>
      </c>
      <c r="Q7056" s="16">
        <v>7.1371785875165177</v>
      </c>
      <c r="R7056" s="16">
        <v>5.3377672471934332</v>
      </c>
      <c r="S7056" s="16">
        <v>1.1714165125805232</v>
      </c>
      <c r="T7056" s="16">
        <v>5.2092053087352932</v>
      </c>
      <c r="U7056" s="16">
        <v>4.8585694383864881</v>
      </c>
      <c r="V7056" s="16">
        <v>6.4163509777824324</v>
      </c>
      <c r="W7056" s="16">
        <v>4.9209647146987061</v>
      </c>
      <c r="X7056" s="16">
        <v>7.5042129245187814</v>
      </c>
      <c r="Y7056" s="13">
        <v>7.419546789741803</v>
      </c>
    </row>
    <row r="7057" spans="2:25" x14ac:dyDescent="0.25">
      <c r="B7057" s="11">
        <v>7054</v>
      </c>
      <c r="C7057" s="13">
        <v>1634.5138015559169</v>
      </c>
      <c r="D7057" s="16">
        <v>4.696258403465694</v>
      </c>
      <c r="E7057" s="16">
        <v>3.9214769704636812</v>
      </c>
      <c r="F7057" s="16">
        <v>7.733150660883723</v>
      </c>
      <c r="G7057" s="16">
        <v>6.2913504050911291</v>
      </c>
      <c r="H7057" s="16">
        <v>6.2873044932357462</v>
      </c>
      <c r="I7057" s="16">
        <v>3.3911808538494732</v>
      </c>
      <c r="J7057" s="16">
        <v>3.9262900292907945</v>
      </c>
      <c r="K7057" s="16">
        <v>3.1289522993619059</v>
      </c>
      <c r="L7057" s="16">
        <v>4.2317000529709059</v>
      </c>
      <c r="M7057" s="16">
        <v>5.2690946627782829</v>
      </c>
      <c r="N7057" s="13">
        <v>1.2908327533032025</v>
      </c>
      <c r="O7057" s="16">
        <v>4.696258403465694</v>
      </c>
      <c r="P7057" s="16">
        <v>3.9214769704636812</v>
      </c>
      <c r="Q7057" s="16">
        <v>7.733150660883723</v>
      </c>
      <c r="R7057" s="16">
        <v>6.2913504050911291</v>
      </c>
      <c r="S7057" s="16">
        <v>6.2873044932357462</v>
      </c>
      <c r="T7057" s="16">
        <v>3.3911808538494732</v>
      </c>
      <c r="U7057" s="16">
        <v>3.9262900292907945</v>
      </c>
      <c r="V7057" s="16">
        <v>3.1289522993619059</v>
      </c>
      <c r="W7057" s="16">
        <v>4.2317000529709059</v>
      </c>
      <c r="X7057" s="16">
        <v>5.2690946627782829</v>
      </c>
      <c r="Y7057" s="13">
        <v>1.2908327533032025</v>
      </c>
    </row>
    <row r="7058" spans="2:25" x14ac:dyDescent="0.25">
      <c r="B7058" s="11">
        <v>7055</v>
      </c>
      <c r="C7058" s="13">
        <v>1612.5004451859613</v>
      </c>
      <c r="D7058" s="16">
        <v>6.1155060365563241</v>
      </c>
      <c r="E7058" s="16">
        <v>6.4181307082422023</v>
      </c>
      <c r="F7058" s="16">
        <v>5.7011583624218227</v>
      </c>
      <c r="G7058" s="16">
        <v>4.6805210290026418</v>
      </c>
      <c r="H7058" s="16">
        <v>3.2551244233854151</v>
      </c>
      <c r="I7058" s="16">
        <v>3.8701219900539519</v>
      </c>
      <c r="J7058" s="16">
        <v>5.5724549086310642</v>
      </c>
      <c r="K7058" s="16">
        <v>-0.39288212984153237</v>
      </c>
      <c r="L7058" s="16">
        <v>4.5694732908788653</v>
      </c>
      <c r="M7058" s="16">
        <v>6.5522624950516626</v>
      </c>
      <c r="N7058" s="13">
        <v>2.4674275815892011</v>
      </c>
      <c r="O7058" s="16">
        <v>6.1155060365563241</v>
      </c>
      <c r="P7058" s="16">
        <v>6.4181307082422023</v>
      </c>
      <c r="Q7058" s="16">
        <v>5.7011583624218227</v>
      </c>
      <c r="R7058" s="16">
        <v>4.6805210290026418</v>
      </c>
      <c r="S7058" s="16">
        <v>3.2551244233854151</v>
      </c>
      <c r="T7058" s="16">
        <v>3.8701219900539519</v>
      </c>
      <c r="U7058" s="16">
        <v>5.5724549086310642</v>
      </c>
      <c r="V7058" s="16">
        <v>-0.39288212984153237</v>
      </c>
      <c r="W7058" s="16">
        <v>4.5694732908788653</v>
      </c>
      <c r="X7058" s="16">
        <v>6.5522624950516626</v>
      </c>
      <c r="Y7058" s="13">
        <v>2.4674275815892011</v>
      </c>
    </row>
    <row r="7059" spans="2:25" x14ac:dyDescent="0.25">
      <c r="B7059" s="11">
        <v>7056</v>
      </c>
      <c r="C7059" s="13">
        <v>1595.6900692522963</v>
      </c>
      <c r="D7059" s="16">
        <v>6.0035691506196693</v>
      </c>
      <c r="E7059" s="16">
        <v>-0.8579526518712024</v>
      </c>
      <c r="F7059" s="16">
        <v>3.7317422501463122</v>
      </c>
      <c r="G7059" s="16">
        <v>3.5979971442764729</v>
      </c>
      <c r="H7059" s="16">
        <v>8.1223681130560674</v>
      </c>
      <c r="I7059" s="16">
        <v>1.0037330165424674</v>
      </c>
      <c r="J7059" s="16">
        <v>8.423588789165823</v>
      </c>
      <c r="K7059" s="16">
        <v>6.1340395778632821</v>
      </c>
      <c r="L7059" s="16">
        <v>3.2675121978136792</v>
      </c>
      <c r="M7059" s="16">
        <v>4.5858952378610383</v>
      </c>
      <c r="N7059" s="13">
        <v>3.8665710431732867</v>
      </c>
      <c r="O7059" s="16">
        <v>6.0035691506196693</v>
      </c>
      <c r="P7059" s="16">
        <v>-0.8579526518712024</v>
      </c>
      <c r="Q7059" s="16">
        <v>3.7317422501463122</v>
      </c>
      <c r="R7059" s="16">
        <v>3.5979971442764729</v>
      </c>
      <c r="S7059" s="16">
        <v>8.1223681130560674</v>
      </c>
      <c r="T7059" s="16">
        <v>1.0037330165424674</v>
      </c>
      <c r="U7059" s="16">
        <v>8.423588789165823</v>
      </c>
      <c r="V7059" s="16">
        <v>6.1340395778632821</v>
      </c>
      <c r="W7059" s="16">
        <v>3.2675121978136792</v>
      </c>
      <c r="X7059" s="16">
        <v>4.5858952378610383</v>
      </c>
      <c r="Y7059" s="13">
        <v>3.8665710431732867</v>
      </c>
    </row>
    <row r="7060" spans="2:25" x14ac:dyDescent="0.25">
      <c r="B7060" s="11">
        <v>7057</v>
      </c>
      <c r="C7060" s="13">
        <v>1607.7742576253413</v>
      </c>
      <c r="D7060" s="16">
        <v>3.056985290942893</v>
      </c>
      <c r="E7060" s="16">
        <v>8.6645983293416471</v>
      </c>
      <c r="F7060" s="16">
        <v>2.7543128927346321</v>
      </c>
      <c r="G7060" s="16">
        <v>1.6265731320606629</v>
      </c>
      <c r="H7060" s="16">
        <v>6.6020953209439659</v>
      </c>
      <c r="I7060" s="16">
        <v>9.1827302319973256</v>
      </c>
      <c r="J7060" s="16">
        <v>3.6415388144020771</v>
      </c>
      <c r="K7060" s="16">
        <v>5.1129464227336738</v>
      </c>
      <c r="L7060" s="16">
        <v>2.7065808669907541</v>
      </c>
      <c r="M7060" s="16">
        <v>3.7859342349189546</v>
      </c>
      <c r="N7060" s="13">
        <v>1.4945278318235315</v>
      </c>
      <c r="O7060" s="16">
        <v>3.056985290942893</v>
      </c>
      <c r="P7060" s="16">
        <v>8.6645983293416471</v>
      </c>
      <c r="Q7060" s="16">
        <v>2.7543128927346321</v>
      </c>
      <c r="R7060" s="16">
        <v>1.6265731320606629</v>
      </c>
      <c r="S7060" s="16">
        <v>6.6020953209439659</v>
      </c>
      <c r="T7060" s="16">
        <v>9.1827302319973256</v>
      </c>
      <c r="U7060" s="16">
        <v>3.6415388144020771</v>
      </c>
      <c r="V7060" s="16">
        <v>5.1129464227336738</v>
      </c>
      <c r="W7060" s="16">
        <v>2.7065808669907541</v>
      </c>
      <c r="X7060" s="16">
        <v>3.7859342349189546</v>
      </c>
      <c r="Y7060" s="13">
        <v>1.4945278318235315</v>
      </c>
    </row>
    <row r="7061" spans="2:25" x14ac:dyDescent="0.25">
      <c r="B7061" s="11">
        <v>7058</v>
      </c>
      <c r="C7061" s="13">
        <v>1720.852649681668</v>
      </c>
      <c r="D7061" s="16">
        <v>5.7436700913368659</v>
      </c>
      <c r="E7061" s="16">
        <v>4.8989685374879102</v>
      </c>
      <c r="F7061" s="16">
        <v>4.2695782231529416</v>
      </c>
      <c r="G7061" s="16">
        <v>2.3506351243356933</v>
      </c>
      <c r="H7061" s="16">
        <v>1.8592824939495407</v>
      </c>
      <c r="I7061" s="16">
        <v>6.755294165453142</v>
      </c>
      <c r="J7061" s="16">
        <v>5.3708239705591545</v>
      </c>
      <c r="K7061" s="16">
        <v>8.1954638547963476</v>
      </c>
      <c r="L7061" s="16">
        <v>6.9532880505213788</v>
      </c>
      <c r="M7061" s="16">
        <v>5.0033926988687059</v>
      </c>
      <c r="N7061" s="13">
        <v>4.1813373253220103</v>
      </c>
      <c r="O7061" s="16">
        <v>5.7436700913368659</v>
      </c>
      <c r="P7061" s="16">
        <v>4.8989685374879102</v>
      </c>
      <c r="Q7061" s="16">
        <v>4.2695782231529416</v>
      </c>
      <c r="R7061" s="16">
        <v>2.3506351243356933</v>
      </c>
      <c r="S7061" s="16">
        <v>1.8592824939495407</v>
      </c>
      <c r="T7061" s="16">
        <v>6.755294165453142</v>
      </c>
      <c r="U7061" s="16">
        <v>5.3708239705591545</v>
      </c>
      <c r="V7061" s="16">
        <v>8.1954638547963476</v>
      </c>
      <c r="W7061" s="16">
        <v>6.9532880505213788</v>
      </c>
      <c r="X7061" s="16">
        <v>5.0033926988687059</v>
      </c>
      <c r="Y7061" s="13">
        <v>4.1813373253220103</v>
      </c>
    </row>
    <row r="7062" spans="2:25" x14ac:dyDescent="0.25">
      <c r="B7062" s="11">
        <v>7059</v>
      </c>
      <c r="C7062" s="13">
        <v>1858.6275315664464</v>
      </c>
      <c r="D7062" s="16">
        <v>4.5092810287069378</v>
      </c>
      <c r="E7062" s="16">
        <v>3.3775215576444526</v>
      </c>
      <c r="F7062" s="16">
        <v>6.0491112747836748</v>
      </c>
      <c r="G7062" s="16">
        <v>5.7745200032928183</v>
      </c>
      <c r="H7062" s="16">
        <v>2.9524507586603863</v>
      </c>
      <c r="I7062" s="16">
        <v>5.3269926333666318</v>
      </c>
      <c r="J7062" s="16">
        <v>7.0711192814811206</v>
      </c>
      <c r="K7062" s="16">
        <v>8.6148058849133822</v>
      </c>
      <c r="L7062" s="16">
        <v>9.6643994448837471</v>
      </c>
      <c r="M7062" s="16">
        <v>4.5329496654567309</v>
      </c>
      <c r="N7062" s="13">
        <v>5.8531074936355463</v>
      </c>
      <c r="O7062" s="16">
        <v>4.5092810287069378</v>
      </c>
      <c r="P7062" s="16">
        <v>3.3775215576444526</v>
      </c>
      <c r="Q7062" s="16">
        <v>6.0491112747836748</v>
      </c>
      <c r="R7062" s="16">
        <v>5.7745200032928183</v>
      </c>
      <c r="S7062" s="16">
        <v>2.9524507586603863</v>
      </c>
      <c r="T7062" s="16">
        <v>5.3269926333666318</v>
      </c>
      <c r="U7062" s="16">
        <v>7.0711192814811206</v>
      </c>
      <c r="V7062" s="16">
        <v>8.6148058849133822</v>
      </c>
      <c r="W7062" s="16">
        <v>9.6643994448837471</v>
      </c>
      <c r="X7062" s="16">
        <v>4.5329496654567309</v>
      </c>
      <c r="Y7062" s="13">
        <v>5.8531074936355463</v>
      </c>
    </row>
    <row r="7063" spans="2:25" x14ac:dyDescent="0.25">
      <c r="B7063" s="11">
        <v>7060</v>
      </c>
      <c r="C7063" s="13">
        <v>1597.9663201563785</v>
      </c>
      <c r="D7063" s="16">
        <v>2.9768968092451891</v>
      </c>
      <c r="E7063" s="16">
        <v>8.6987748669014486</v>
      </c>
      <c r="F7063" s="16">
        <v>2.2245805837301345</v>
      </c>
      <c r="G7063" s="16">
        <v>0.15301165351290802</v>
      </c>
      <c r="H7063" s="16">
        <v>7.8211224108634427</v>
      </c>
      <c r="I7063" s="16">
        <v>8.2352511059324662</v>
      </c>
      <c r="J7063" s="16">
        <v>2.9337337680651379</v>
      </c>
      <c r="K7063" s="16">
        <v>1.2007493458484459</v>
      </c>
      <c r="L7063" s="16">
        <v>7.5502532587776496</v>
      </c>
      <c r="M7063" s="16">
        <v>5.0946380372420244</v>
      </c>
      <c r="N7063" s="13">
        <v>1.2545919583811997</v>
      </c>
      <c r="O7063" s="16">
        <v>2.9768968092451891</v>
      </c>
      <c r="P7063" s="16">
        <v>8.6987748669014486</v>
      </c>
      <c r="Q7063" s="16">
        <v>2.2245805837301345</v>
      </c>
      <c r="R7063" s="16">
        <v>0.15301165351290802</v>
      </c>
      <c r="S7063" s="16">
        <v>7.8211224108634427</v>
      </c>
      <c r="T7063" s="16">
        <v>8.2352511059324662</v>
      </c>
      <c r="U7063" s="16">
        <v>2.9337337680651379</v>
      </c>
      <c r="V7063" s="16">
        <v>1.2007493458484459</v>
      </c>
      <c r="W7063" s="16">
        <v>7.5502532587776496</v>
      </c>
      <c r="X7063" s="16">
        <v>5.0946380372420244</v>
      </c>
      <c r="Y7063" s="13">
        <v>1.2545919583811997</v>
      </c>
    </row>
    <row r="7064" spans="2:25" x14ac:dyDescent="0.25">
      <c r="B7064" s="11">
        <v>7061</v>
      </c>
      <c r="C7064" s="13">
        <v>1668.2365352881079</v>
      </c>
      <c r="D7064" s="16">
        <v>8.6361090696413125</v>
      </c>
      <c r="E7064" s="16">
        <v>3.5582577491745737</v>
      </c>
      <c r="F7064" s="16">
        <v>2.771400737761172</v>
      </c>
      <c r="G7064" s="16">
        <v>6.689712397194727</v>
      </c>
      <c r="H7064" s="16">
        <v>2.5775166976748429</v>
      </c>
      <c r="I7064" s="16">
        <v>6.2571782636992497</v>
      </c>
      <c r="J7064" s="16">
        <v>5.8252556191702709</v>
      </c>
      <c r="K7064" s="16">
        <v>6.5430814727681099</v>
      </c>
      <c r="L7064" s="16">
        <v>6.0915841499862005</v>
      </c>
      <c r="M7064" s="16">
        <v>1.5632690756770145</v>
      </c>
      <c r="N7064" s="13">
        <v>1.9056257564765895</v>
      </c>
      <c r="O7064" s="16">
        <v>8.6361090696413125</v>
      </c>
      <c r="P7064" s="16">
        <v>3.5582577491745737</v>
      </c>
      <c r="Q7064" s="16">
        <v>2.771400737761172</v>
      </c>
      <c r="R7064" s="16">
        <v>6.689712397194727</v>
      </c>
      <c r="S7064" s="16">
        <v>2.5775166976748429</v>
      </c>
      <c r="T7064" s="16">
        <v>6.2571782636992497</v>
      </c>
      <c r="U7064" s="16">
        <v>5.8252556191702709</v>
      </c>
      <c r="V7064" s="16">
        <v>6.5430814727681099</v>
      </c>
      <c r="W7064" s="16">
        <v>6.0915841499862005</v>
      </c>
      <c r="X7064" s="16">
        <v>1.5632690756770145</v>
      </c>
      <c r="Y7064" s="13">
        <v>1.9056257564765895</v>
      </c>
    </row>
    <row r="7065" spans="2:25" x14ac:dyDescent="0.25">
      <c r="B7065" s="11">
        <v>7062</v>
      </c>
      <c r="C7065" s="13">
        <v>1751.3340945601012</v>
      </c>
      <c r="D7065" s="16">
        <v>7.6866639312608154</v>
      </c>
      <c r="E7065" s="16">
        <v>3.6233495957972028</v>
      </c>
      <c r="F7065" s="16">
        <v>5.5679186094769513</v>
      </c>
      <c r="G7065" s="16">
        <v>5.4246229554592578</v>
      </c>
      <c r="H7065" s="16">
        <v>3.2400729238603527</v>
      </c>
      <c r="I7065" s="16">
        <v>2.5387272030531216</v>
      </c>
      <c r="J7065" s="16">
        <v>5.0586451053260761</v>
      </c>
      <c r="K7065" s="16">
        <v>6.5057056561504956</v>
      </c>
      <c r="L7065" s="16">
        <v>4.8539012591993318</v>
      </c>
      <c r="M7065" s="16">
        <v>6.4649943241050387</v>
      </c>
      <c r="N7065" s="13">
        <v>6.4094132702381454</v>
      </c>
      <c r="O7065" s="16">
        <v>7.6866639312608154</v>
      </c>
      <c r="P7065" s="16">
        <v>3.6233495957972028</v>
      </c>
      <c r="Q7065" s="16">
        <v>5.5679186094769513</v>
      </c>
      <c r="R7065" s="16">
        <v>5.4246229554592578</v>
      </c>
      <c r="S7065" s="16">
        <v>3.2400729238603527</v>
      </c>
      <c r="T7065" s="16">
        <v>2.5387272030531216</v>
      </c>
      <c r="U7065" s="16">
        <v>5.0586451053260761</v>
      </c>
      <c r="V7065" s="16">
        <v>6.5057056561504956</v>
      </c>
      <c r="W7065" s="16">
        <v>4.8539012591993318</v>
      </c>
      <c r="X7065" s="16">
        <v>6.4649943241050387</v>
      </c>
      <c r="Y7065" s="13">
        <v>6.4094132702381454</v>
      </c>
    </row>
    <row r="7066" spans="2:25" x14ac:dyDescent="0.25">
      <c r="B7066" s="11">
        <v>7063</v>
      </c>
      <c r="C7066" s="13">
        <v>1822.3728222388577</v>
      </c>
      <c r="D7066" s="16">
        <v>9.909317455941169</v>
      </c>
      <c r="E7066" s="16">
        <v>8.192872264766585</v>
      </c>
      <c r="F7066" s="16">
        <v>6.5969035257155086</v>
      </c>
      <c r="G7066" s="16">
        <v>5.9922832040857941</v>
      </c>
      <c r="H7066" s="16">
        <v>2.571683058785164</v>
      </c>
      <c r="I7066" s="16">
        <v>5.393956705663439</v>
      </c>
      <c r="J7066" s="16">
        <v>3.0272306368078716</v>
      </c>
      <c r="K7066" s="16">
        <v>8.0330550477972302</v>
      </c>
      <c r="L7066" s="16">
        <v>1.736839687782703</v>
      </c>
      <c r="M7066" s="16">
        <v>6.6736758393587543</v>
      </c>
      <c r="N7066" s="13">
        <v>3.6417622336268112</v>
      </c>
      <c r="O7066" s="16">
        <v>9.909317455941169</v>
      </c>
      <c r="P7066" s="16">
        <v>8.192872264766585</v>
      </c>
      <c r="Q7066" s="16">
        <v>6.5969035257155086</v>
      </c>
      <c r="R7066" s="16">
        <v>5.9922832040857941</v>
      </c>
      <c r="S7066" s="16">
        <v>2.571683058785164</v>
      </c>
      <c r="T7066" s="16">
        <v>5.393956705663439</v>
      </c>
      <c r="U7066" s="16">
        <v>3.0272306368078716</v>
      </c>
      <c r="V7066" s="16">
        <v>8.0330550477972302</v>
      </c>
      <c r="W7066" s="16">
        <v>1.736839687782703</v>
      </c>
      <c r="X7066" s="16">
        <v>6.6736758393587543</v>
      </c>
      <c r="Y7066" s="13">
        <v>3.6417622336268112</v>
      </c>
    </row>
    <row r="7067" spans="2:25" x14ac:dyDescent="0.25">
      <c r="B7067" s="11">
        <v>7064</v>
      </c>
      <c r="C7067" s="13">
        <v>1798.7956991445549</v>
      </c>
      <c r="D7067" s="16">
        <v>3.75465536288488</v>
      </c>
      <c r="E7067" s="16">
        <v>7.9052213419992388</v>
      </c>
      <c r="F7067" s="16">
        <v>7.5038966246677248</v>
      </c>
      <c r="G7067" s="16">
        <v>1.119206236425148</v>
      </c>
      <c r="H7067" s="16">
        <v>7.1630699133475506</v>
      </c>
      <c r="I7067" s="16">
        <v>7.029278250168554</v>
      </c>
      <c r="J7067" s="16">
        <v>0.69893014554315869</v>
      </c>
      <c r="K7067" s="16">
        <v>9.9072758084077588</v>
      </c>
      <c r="L7067" s="16">
        <v>6.2311647887417054</v>
      </c>
      <c r="M7067" s="16">
        <v>5.0491407145414513</v>
      </c>
      <c r="N7067" s="13">
        <v>4.1039898598541988</v>
      </c>
      <c r="O7067" s="16">
        <v>3.75465536288488</v>
      </c>
      <c r="P7067" s="16">
        <v>7.9052213419992388</v>
      </c>
      <c r="Q7067" s="16">
        <v>7.5038966246677248</v>
      </c>
      <c r="R7067" s="16">
        <v>1.119206236425148</v>
      </c>
      <c r="S7067" s="16">
        <v>7.1630699133475506</v>
      </c>
      <c r="T7067" s="16">
        <v>7.029278250168554</v>
      </c>
      <c r="U7067" s="16">
        <v>0.69893014554315869</v>
      </c>
      <c r="V7067" s="16">
        <v>9.9072758084077588</v>
      </c>
      <c r="W7067" s="16">
        <v>6.2311647887417054</v>
      </c>
      <c r="X7067" s="16">
        <v>5.0491407145414513</v>
      </c>
      <c r="Y7067" s="13">
        <v>4.1039898598541988</v>
      </c>
    </row>
    <row r="7068" spans="2:25" x14ac:dyDescent="0.25">
      <c r="B7068" s="11">
        <v>7065</v>
      </c>
      <c r="C7068" s="13">
        <v>1605.0342603497522</v>
      </c>
      <c r="D7068" s="16">
        <v>4.6503806743797318</v>
      </c>
      <c r="E7068" s="16">
        <v>6.7862603248431332</v>
      </c>
      <c r="F7068" s="16">
        <v>6.1106498108975211</v>
      </c>
      <c r="G7068" s="16">
        <v>2.3328622734134981</v>
      </c>
      <c r="H7068" s="16">
        <v>3.5321922404058661</v>
      </c>
      <c r="I7068" s="16">
        <v>3.3965782783089784</v>
      </c>
      <c r="J7068" s="16">
        <v>6.7689613015421823</v>
      </c>
      <c r="K7068" s="16">
        <v>1.0709158103661371</v>
      </c>
      <c r="L7068" s="16">
        <v>6.4550156194380719</v>
      </c>
      <c r="M7068" s="16">
        <v>1.3607021746495178</v>
      </c>
      <c r="N7068" s="13">
        <v>5.8771937990471477</v>
      </c>
      <c r="O7068" s="16">
        <v>4.6503806743797318</v>
      </c>
      <c r="P7068" s="16">
        <v>6.7862603248431332</v>
      </c>
      <c r="Q7068" s="16">
        <v>6.1106498108975211</v>
      </c>
      <c r="R7068" s="16">
        <v>2.3328622734134981</v>
      </c>
      <c r="S7068" s="16">
        <v>3.5321922404058661</v>
      </c>
      <c r="T7068" s="16">
        <v>3.3965782783089784</v>
      </c>
      <c r="U7068" s="16">
        <v>6.7689613015421823</v>
      </c>
      <c r="V7068" s="16">
        <v>1.0709158103661371</v>
      </c>
      <c r="W7068" s="16">
        <v>6.4550156194380719</v>
      </c>
      <c r="X7068" s="16">
        <v>1.3607021746495178</v>
      </c>
      <c r="Y7068" s="13">
        <v>5.8771937990471477</v>
      </c>
    </row>
    <row r="7069" spans="2:25" x14ac:dyDescent="0.25">
      <c r="B7069" s="11">
        <v>7066</v>
      </c>
      <c r="C7069" s="13">
        <v>1775.5020295434938</v>
      </c>
      <c r="D7069" s="16">
        <v>5.2303157463465322</v>
      </c>
      <c r="E7069" s="16">
        <v>4.7308128941056493</v>
      </c>
      <c r="F7069" s="16">
        <v>2.6689685935947054</v>
      </c>
      <c r="G7069" s="16">
        <v>5.9772389169056144</v>
      </c>
      <c r="H7069" s="16">
        <v>6.4836802437762096</v>
      </c>
      <c r="I7069" s="16">
        <v>5.705354559586711</v>
      </c>
      <c r="J7069" s="16">
        <v>2.7041016611130764</v>
      </c>
      <c r="K7069" s="16">
        <v>5.9638943811540459</v>
      </c>
      <c r="L7069" s="16">
        <v>7.308870229285672</v>
      </c>
      <c r="M7069" s="16">
        <v>6.215207830571118</v>
      </c>
      <c r="N7069" s="13">
        <v>5.8139423667546675</v>
      </c>
      <c r="O7069" s="16">
        <v>5.2303157463465322</v>
      </c>
      <c r="P7069" s="16">
        <v>4.7308128941056493</v>
      </c>
      <c r="Q7069" s="16">
        <v>2.6689685935947054</v>
      </c>
      <c r="R7069" s="16">
        <v>5.9772389169056144</v>
      </c>
      <c r="S7069" s="16">
        <v>6.4836802437762096</v>
      </c>
      <c r="T7069" s="16">
        <v>5.705354559586711</v>
      </c>
      <c r="U7069" s="16">
        <v>2.7041016611130764</v>
      </c>
      <c r="V7069" s="16">
        <v>5.9638943811540459</v>
      </c>
      <c r="W7069" s="16">
        <v>7.308870229285672</v>
      </c>
      <c r="X7069" s="16">
        <v>6.215207830571118</v>
      </c>
      <c r="Y7069" s="13">
        <v>5.8139423667546675</v>
      </c>
    </row>
    <row r="7070" spans="2:25" x14ac:dyDescent="0.25">
      <c r="B7070" s="11">
        <v>7067</v>
      </c>
      <c r="C7070" s="13">
        <v>1743.4150266229033</v>
      </c>
      <c r="D7070" s="16">
        <v>6.2787714020247787</v>
      </c>
      <c r="E7070" s="16">
        <v>5.8267143884973507</v>
      </c>
      <c r="F7070" s="16">
        <v>4.9070552968680357</v>
      </c>
      <c r="G7070" s="16">
        <v>5.0135494783910941</v>
      </c>
      <c r="H7070" s="16">
        <v>8.6263119940070219</v>
      </c>
      <c r="I7070" s="16">
        <v>5.7308034048692651</v>
      </c>
      <c r="J7070" s="16">
        <v>2.2473761481602832</v>
      </c>
      <c r="K7070" s="16">
        <v>8.8969259156243314</v>
      </c>
      <c r="L7070" s="16">
        <v>2.1822740380300272</v>
      </c>
      <c r="M7070" s="16">
        <v>4.4111948912499628</v>
      </c>
      <c r="N7070" s="13">
        <v>2.9008253760669991</v>
      </c>
      <c r="O7070" s="16">
        <v>6.2787714020247787</v>
      </c>
      <c r="P7070" s="16">
        <v>5.8267143884973507</v>
      </c>
      <c r="Q7070" s="16">
        <v>4.9070552968680357</v>
      </c>
      <c r="R7070" s="16">
        <v>5.0135494783910941</v>
      </c>
      <c r="S7070" s="16">
        <v>8.6263119940070219</v>
      </c>
      <c r="T7070" s="16">
        <v>5.7308034048692651</v>
      </c>
      <c r="U7070" s="16">
        <v>2.2473761481602832</v>
      </c>
      <c r="V7070" s="16">
        <v>8.8969259156243314</v>
      </c>
      <c r="W7070" s="16">
        <v>2.1822740380300272</v>
      </c>
      <c r="X7070" s="16">
        <v>4.4111948912499628</v>
      </c>
      <c r="Y7070" s="13">
        <v>2.9008253760669991</v>
      </c>
    </row>
    <row r="7071" spans="2:25" x14ac:dyDescent="0.25">
      <c r="B7071" s="11">
        <v>7068</v>
      </c>
      <c r="C7071" s="13">
        <v>1663.2872329653871</v>
      </c>
      <c r="D7071" s="16">
        <v>4.932303106628531</v>
      </c>
      <c r="E7071" s="16">
        <v>4.5438813035496306</v>
      </c>
      <c r="F7071" s="16">
        <v>4.7866138828919089</v>
      </c>
      <c r="G7071" s="16">
        <v>4.6698608470724725</v>
      </c>
      <c r="H7071" s="16">
        <v>2.1711143566636899</v>
      </c>
      <c r="I7071" s="16">
        <v>4.3426032408102184</v>
      </c>
      <c r="J7071" s="16">
        <v>4.9333213995753518</v>
      </c>
      <c r="K7071" s="16">
        <v>6.4079083160055657</v>
      </c>
      <c r="L7071" s="16">
        <v>5.4090574835383656</v>
      </c>
      <c r="M7071" s="16">
        <v>2.8129984562029766</v>
      </c>
      <c r="N7071" s="13">
        <v>6.9216942042434617</v>
      </c>
      <c r="O7071" s="16">
        <v>4.932303106628531</v>
      </c>
      <c r="P7071" s="16">
        <v>4.5438813035496306</v>
      </c>
      <c r="Q7071" s="16">
        <v>4.7866138828919089</v>
      </c>
      <c r="R7071" s="16">
        <v>4.6698608470724725</v>
      </c>
      <c r="S7071" s="16">
        <v>2.1711143566636899</v>
      </c>
      <c r="T7071" s="16">
        <v>4.3426032408102184</v>
      </c>
      <c r="U7071" s="16">
        <v>4.9333213995753518</v>
      </c>
      <c r="V7071" s="16">
        <v>6.4079083160055657</v>
      </c>
      <c r="W7071" s="16">
        <v>5.4090574835383656</v>
      </c>
      <c r="X7071" s="16">
        <v>2.8129984562029766</v>
      </c>
      <c r="Y7071" s="13">
        <v>6.9216942042434617</v>
      </c>
    </row>
    <row r="7072" spans="2:25" x14ac:dyDescent="0.25">
      <c r="B7072" s="11">
        <v>7069</v>
      </c>
      <c r="C7072" s="13">
        <v>1726.268322943959</v>
      </c>
      <c r="D7072" s="16">
        <v>4.4128335808840804</v>
      </c>
      <c r="E7072" s="16">
        <v>0.62359746217076406</v>
      </c>
      <c r="F7072" s="16">
        <v>4.097751867823435</v>
      </c>
      <c r="G7072" s="16">
        <v>5.8144004278887413</v>
      </c>
      <c r="H7072" s="16">
        <v>7.8149624413078795</v>
      </c>
      <c r="I7072" s="16">
        <v>7.1521442426173722</v>
      </c>
      <c r="J7072" s="16">
        <v>5.6040254967227945</v>
      </c>
      <c r="K7072" s="16">
        <v>2.0332422751718204</v>
      </c>
      <c r="L7072" s="16">
        <v>5.8260250134037914</v>
      </c>
      <c r="M7072" s="16">
        <v>5.7738744820565211</v>
      </c>
      <c r="N7072" s="13">
        <v>6.8150453279201662</v>
      </c>
      <c r="O7072" s="16">
        <v>4.4128335808840804</v>
      </c>
      <c r="P7072" s="16">
        <v>0.62359746217076406</v>
      </c>
      <c r="Q7072" s="16">
        <v>4.097751867823435</v>
      </c>
      <c r="R7072" s="16">
        <v>5.8144004278887413</v>
      </c>
      <c r="S7072" s="16">
        <v>7.8149624413078795</v>
      </c>
      <c r="T7072" s="16">
        <v>7.1521442426173722</v>
      </c>
      <c r="U7072" s="16">
        <v>5.6040254967227945</v>
      </c>
      <c r="V7072" s="16">
        <v>2.0332422751718204</v>
      </c>
      <c r="W7072" s="16">
        <v>5.8260250134037914</v>
      </c>
      <c r="X7072" s="16">
        <v>5.7738744820565211</v>
      </c>
      <c r="Y7072" s="13">
        <v>6.8150453279201662</v>
      </c>
    </row>
    <row r="7073" spans="2:25" x14ac:dyDescent="0.25">
      <c r="B7073" s="11">
        <v>7070</v>
      </c>
      <c r="C7073" s="13">
        <v>1738.2158597192836</v>
      </c>
      <c r="D7073" s="16">
        <v>5.8669488555377054</v>
      </c>
      <c r="E7073" s="16">
        <v>4.7400003658756393</v>
      </c>
      <c r="F7073" s="16">
        <v>5.1869532596787113</v>
      </c>
      <c r="G7073" s="16">
        <v>2.1995681601107155</v>
      </c>
      <c r="H7073" s="16">
        <v>6.5857514410251969</v>
      </c>
      <c r="I7073" s="16">
        <v>4.203726694589033</v>
      </c>
      <c r="J7073" s="16">
        <v>6.6467170933323771</v>
      </c>
      <c r="K7073" s="16">
        <v>2.2404299137810644</v>
      </c>
      <c r="L7073" s="16">
        <v>7.5726364700816955</v>
      </c>
      <c r="M7073" s="16">
        <v>6.1982689427637627</v>
      </c>
      <c r="N7073" s="13">
        <v>5.1683178600894246</v>
      </c>
      <c r="O7073" s="16">
        <v>5.8669488555377054</v>
      </c>
      <c r="P7073" s="16">
        <v>4.7400003658756393</v>
      </c>
      <c r="Q7073" s="16">
        <v>5.1869532596787113</v>
      </c>
      <c r="R7073" s="16">
        <v>2.1995681601107155</v>
      </c>
      <c r="S7073" s="16">
        <v>6.5857514410251969</v>
      </c>
      <c r="T7073" s="16">
        <v>4.203726694589033</v>
      </c>
      <c r="U7073" s="16">
        <v>6.6467170933323771</v>
      </c>
      <c r="V7073" s="16">
        <v>2.2404299137810644</v>
      </c>
      <c r="W7073" s="16">
        <v>7.5726364700816955</v>
      </c>
      <c r="X7073" s="16">
        <v>6.1982689427637627</v>
      </c>
      <c r="Y7073" s="13">
        <v>5.1683178600894246</v>
      </c>
    </row>
    <row r="7074" spans="2:25" x14ac:dyDescent="0.25">
      <c r="B7074" s="11">
        <v>7071</v>
      </c>
      <c r="C7074" s="13">
        <v>1780.2122889487466</v>
      </c>
      <c r="D7074" s="16">
        <v>3.6332724940936698</v>
      </c>
      <c r="E7074" s="16">
        <v>3.3241265337374903</v>
      </c>
      <c r="F7074" s="16">
        <v>6.6075619764381948</v>
      </c>
      <c r="G7074" s="16">
        <v>4.9186807355495734</v>
      </c>
      <c r="H7074" s="16">
        <v>2.6352157421961531</v>
      </c>
      <c r="I7074" s="16">
        <v>5.116515976985065</v>
      </c>
      <c r="J7074" s="16">
        <v>7.468313197295819</v>
      </c>
      <c r="K7074" s="16">
        <v>3.2826096466708674</v>
      </c>
      <c r="L7074" s="16">
        <v>6.0290516839575226</v>
      </c>
      <c r="M7074" s="16">
        <v>8.7867553667269824</v>
      </c>
      <c r="N7074" s="13">
        <v>7.3720014012864805</v>
      </c>
      <c r="O7074" s="16">
        <v>3.6332724940936698</v>
      </c>
      <c r="P7074" s="16">
        <v>3.3241265337374903</v>
      </c>
      <c r="Q7074" s="16">
        <v>6.6075619764381948</v>
      </c>
      <c r="R7074" s="16">
        <v>4.9186807355495734</v>
      </c>
      <c r="S7074" s="16">
        <v>2.6352157421961531</v>
      </c>
      <c r="T7074" s="16">
        <v>5.116515976985065</v>
      </c>
      <c r="U7074" s="16">
        <v>7.468313197295819</v>
      </c>
      <c r="V7074" s="16">
        <v>3.2826096466708674</v>
      </c>
      <c r="W7074" s="16">
        <v>6.0290516839575226</v>
      </c>
      <c r="X7074" s="16">
        <v>8.7867553667269824</v>
      </c>
      <c r="Y7074" s="13">
        <v>7.3720014012864805</v>
      </c>
    </row>
    <row r="7075" spans="2:25" x14ac:dyDescent="0.25">
      <c r="B7075" s="11">
        <v>7072</v>
      </c>
      <c r="C7075" s="13">
        <v>1605.6380239227171</v>
      </c>
      <c r="D7075" s="16">
        <v>4.6622368799339382</v>
      </c>
      <c r="E7075" s="16">
        <v>3.9878343467655721</v>
      </c>
      <c r="F7075" s="16">
        <v>6.278045124619311</v>
      </c>
      <c r="G7075" s="16">
        <v>4.4388053690695637</v>
      </c>
      <c r="H7075" s="16">
        <v>6.9065218481838642</v>
      </c>
      <c r="I7075" s="16">
        <v>3.662501590349291</v>
      </c>
      <c r="J7075" s="16">
        <v>2.9472569437222744</v>
      </c>
      <c r="K7075" s="16">
        <v>1.4565373092968725</v>
      </c>
      <c r="L7075" s="16">
        <v>3.9827664520780388</v>
      </c>
      <c r="M7075" s="16">
        <v>3.1147772992900618</v>
      </c>
      <c r="N7075" s="13">
        <v>6.8571542458172203</v>
      </c>
      <c r="O7075" s="16">
        <v>4.6622368799339382</v>
      </c>
      <c r="P7075" s="16">
        <v>3.9878343467655721</v>
      </c>
      <c r="Q7075" s="16">
        <v>6.278045124619311</v>
      </c>
      <c r="R7075" s="16">
        <v>4.4388053690695637</v>
      </c>
      <c r="S7075" s="16">
        <v>6.9065218481838642</v>
      </c>
      <c r="T7075" s="16">
        <v>3.662501590349291</v>
      </c>
      <c r="U7075" s="16">
        <v>2.9472569437222744</v>
      </c>
      <c r="V7075" s="16">
        <v>1.4565373092968725</v>
      </c>
      <c r="W7075" s="16">
        <v>3.9827664520780388</v>
      </c>
      <c r="X7075" s="16">
        <v>3.1147772992900618</v>
      </c>
      <c r="Y7075" s="13">
        <v>6.8571542458172203</v>
      </c>
    </row>
    <row r="7076" spans="2:25" x14ac:dyDescent="0.25">
      <c r="B7076" s="11">
        <v>7073</v>
      </c>
      <c r="C7076" s="13">
        <v>1854.792505685434</v>
      </c>
      <c r="D7076" s="16">
        <v>8.5663902423980964</v>
      </c>
      <c r="E7076" s="16">
        <v>7.0381277014841199</v>
      </c>
      <c r="F7076" s="16">
        <v>7.4935663135173964</v>
      </c>
      <c r="G7076" s="16">
        <v>6.0735718850709706</v>
      </c>
      <c r="H7076" s="16">
        <v>6.7492980584772901</v>
      </c>
      <c r="I7076" s="16">
        <v>2.8545777091227662</v>
      </c>
      <c r="J7076" s="16">
        <v>7.4039742219929519</v>
      </c>
      <c r="K7076" s="16">
        <v>3.5830080111782658</v>
      </c>
      <c r="L7076" s="16">
        <v>4.8431123368278204</v>
      </c>
      <c r="M7076" s="16">
        <v>3.6466170507696858</v>
      </c>
      <c r="N7076" s="13">
        <v>5.2243229955861761</v>
      </c>
      <c r="O7076" s="16">
        <v>8.5663902423980964</v>
      </c>
      <c r="P7076" s="16">
        <v>7.0381277014841199</v>
      </c>
      <c r="Q7076" s="16">
        <v>7.4935663135173964</v>
      </c>
      <c r="R7076" s="16">
        <v>6.0735718850709706</v>
      </c>
      <c r="S7076" s="16">
        <v>6.7492980584772901</v>
      </c>
      <c r="T7076" s="16">
        <v>2.8545777091227662</v>
      </c>
      <c r="U7076" s="16">
        <v>7.4039742219929519</v>
      </c>
      <c r="V7076" s="16">
        <v>3.5830080111782658</v>
      </c>
      <c r="W7076" s="16">
        <v>4.8431123368278204</v>
      </c>
      <c r="X7076" s="16">
        <v>3.6466170507696858</v>
      </c>
      <c r="Y7076" s="13">
        <v>5.2243229955861761</v>
      </c>
    </row>
    <row r="7077" spans="2:25" x14ac:dyDescent="0.25">
      <c r="B7077" s="11">
        <v>7074</v>
      </c>
      <c r="C7077" s="13">
        <v>1854.6409718614179</v>
      </c>
      <c r="D7077" s="16">
        <v>3.9370006797261317</v>
      </c>
      <c r="E7077" s="16">
        <v>0.83861555149156075</v>
      </c>
      <c r="F7077" s="16">
        <v>6.6691377474261433</v>
      </c>
      <c r="G7077" s="16">
        <v>7.902096112920721</v>
      </c>
      <c r="H7077" s="16">
        <v>8.7059100292104219</v>
      </c>
      <c r="I7077" s="16">
        <v>5.3582474401370019</v>
      </c>
      <c r="J7077" s="16">
        <v>6.1465242896850851</v>
      </c>
      <c r="K7077" s="16">
        <v>4.458358590685096</v>
      </c>
      <c r="L7077" s="16">
        <v>7.2079707547695904</v>
      </c>
      <c r="M7077" s="16">
        <v>5.4254771506760138</v>
      </c>
      <c r="N7077" s="13">
        <v>6.8778586487763818</v>
      </c>
      <c r="O7077" s="16">
        <v>3.9370006797261317</v>
      </c>
      <c r="P7077" s="16">
        <v>0.83861555149156075</v>
      </c>
      <c r="Q7077" s="16">
        <v>6.6691377474261433</v>
      </c>
      <c r="R7077" s="16">
        <v>7.902096112920721</v>
      </c>
      <c r="S7077" s="16">
        <v>8.7059100292104219</v>
      </c>
      <c r="T7077" s="16">
        <v>5.3582474401370019</v>
      </c>
      <c r="U7077" s="16">
        <v>6.1465242896850851</v>
      </c>
      <c r="V7077" s="16">
        <v>4.458358590685096</v>
      </c>
      <c r="W7077" s="16">
        <v>7.2079707547695904</v>
      </c>
      <c r="X7077" s="16">
        <v>5.4254771506760138</v>
      </c>
      <c r="Y7077" s="13">
        <v>6.8778586487763818</v>
      </c>
    </row>
    <row r="7078" spans="2:25" x14ac:dyDescent="0.25">
      <c r="B7078" s="11">
        <v>7075</v>
      </c>
      <c r="C7078" s="13">
        <v>1804.0736684551077</v>
      </c>
      <c r="D7078" s="16">
        <v>7.262179406728869</v>
      </c>
      <c r="E7078" s="16">
        <v>4.093935810335128</v>
      </c>
      <c r="F7078" s="16">
        <v>5.8279381838045454</v>
      </c>
      <c r="G7078" s="16">
        <v>3.5229339840567198</v>
      </c>
      <c r="H7078" s="16">
        <v>6.4574432621805</v>
      </c>
      <c r="I7078" s="16">
        <v>9.3263359572042717</v>
      </c>
      <c r="J7078" s="16">
        <v>3.0004039746741364</v>
      </c>
      <c r="K7078" s="16">
        <v>8.0899241632484689</v>
      </c>
      <c r="L7078" s="16">
        <v>4.8568991006982412</v>
      </c>
      <c r="M7078" s="16">
        <v>3.3431825019505852</v>
      </c>
      <c r="N7078" s="13">
        <v>4.8041408447668239</v>
      </c>
      <c r="O7078" s="16">
        <v>7.262179406728869</v>
      </c>
      <c r="P7078" s="16">
        <v>4.093935810335128</v>
      </c>
      <c r="Q7078" s="16">
        <v>5.8279381838045454</v>
      </c>
      <c r="R7078" s="16">
        <v>3.5229339840567198</v>
      </c>
      <c r="S7078" s="16">
        <v>6.4574432621805</v>
      </c>
      <c r="T7078" s="16">
        <v>9.3263359572042717</v>
      </c>
      <c r="U7078" s="16">
        <v>3.0004039746741364</v>
      </c>
      <c r="V7078" s="16">
        <v>8.0899241632484689</v>
      </c>
      <c r="W7078" s="16">
        <v>4.8568991006982412</v>
      </c>
      <c r="X7078" s="16">
        <v>3.3431825019505852</v>
      </c>
      <c r="Y7078" s="13">
        <v>4.8041408447668239</v>
      </c>
    </row>
    <row r="7079" spans="2:25" x14ac:dyDescent="0.25">
      <c r="B7079" s="11">
        <v>7076</v>
      </c>
      <c r="C7079" s="13">
        <v>1699.3578426964104</v>
      </c>
      <c r="D7079" s="16">
        <v>8.0437951508057495</v>
      </c>
      <c r="E7079" s="16">
        <v>3.46379908877201</v>
      </c>
      <c r="F7079" s="16">
        <v>5.7856259158436449</v>
      </c>
      <c r="G7079" s="16">
        <v>5.3147370898900776</v>
      </c>
      <c r="H7079" s="16">
        <v>4.2017232376524563</v>
      </c>
      <c r="I7079" s="16">
        <v>10.555668123037821</v>
      </c>
      <c r="J7079" s="16">
        <v>4.3520155378871248</v>
      </c>
      <c r="K7079" s="16">
        <v>2.1007176445203983</v>
      </c>
      <c r="L7079" s="16">
        <v>4.2138544543980911</v>
      </c>
      <c r="M7079" s="16">
        <v>1.5094913520376889</v>
      </c>
      <c r="N7079" s="13">
        <v>4.857633797604346</v>
      </c>
      <c r="O7079" s="16">
        <v>8.0437951508057495</v>
      </c>
      <c r="P7079" s="16">
        <v>3.46379908877201</v>
      </c>
      <c r="Q7079" s="16">
        <v>5.7856259158436449</v>
      </c>
      <c r="R7079" s="16">
        <v>5.3147370898900776</v>
      </c>
      <c r="S7079" s="16">
        <v>4.2017232376524563</v>
      </c>
      <c r="T7079" s="16">
        <v>10.555668123037821</v>
      </c>
      <c r="U7079" s="16">
        <v>4.3520155378871248</v>
      </c>
      <c r="V7079" s="16">
        <v>2.1007176445203983</v>
      </c>
      <c r="W7079" s="16">
        <v>4.2138544543980911</v>
      </c>
      <c r="X7079" s="16">
        <v>1.5094913520376889</v>
      </c>
      <c r="Y7079" s="13">
        <v>4.857633797604346</v>
      </c>
    </row>
    <row r="7080" spans="2:25" x14ac:dyDescent="0.25">
      <c r="B7080" s="11">
        <v>7077</v>
      </c>
      <c r="C7080" s="13">
        <v>1890.1424164122377</v>
      </c>
      <c r="D7080" s="16">
        <v>5.389184800006201</v>
      </c>
      <c r="E7080" s="16">
        <v>5.4611071584400097</v>
      </c>
      <c r="F7080" s="16">
        <v>5.6036332855500941</v>
      </c>
      <c r="G7080" s="16">
        <v>8.2848913452461268</v>
      </c>
      <c r="H7080" s="16">
        <v>7.6858211962846203</v>
      </c>
      <c r="I7080" s="16">
        <v>9.4333210571060331</v>
      </c>
      <c r="J7080" s="16">
        <v>1.2533610826006103</v>
      </c>
      <c r="K7080" s="16">
        <v>4.1371968840452897</v>
      </c>
      <c r="L7080" s="16">
        <v>5.952283955730838</v>
      </c>
      <c r="M7080" s="16">
        <v>6.1731288013389083</v>
      </c>
      <c r="N7080" s="13">
        <v>6.1568423704211863</v>
      </c>
      <c r="O7080" s="16">
        <v>5.389184800006201</v>
      </c>
      <c r="P7080" s="16">
        <v>5.4611071584400097</v>
      </c>
      <c r="Q7080" s="16">
        <v>5.6036332855500941</v>
      </c>
      <c r="R7080" s="16">
        <v>8.2848913452461268</v>
      </c>
      <c r="S7080" s="16">
        <v>7.6858211962846203</v>
      </c>
      <c r="T7080" s="16">
        <v>9.4333210571060331</v>
      </c>
      <c r="U7080" s="16">
        <v>1.2533610826006103</v>
      </c>
      <c r="V7080" s="16">
        <v>4.1371968840452897</v>
      </c>
      <c r="W7080" s="16">
        <v>5.952283955730838</v>
      </c>
      <c r="X7080" s="16">
        <v>6.1731288013389083</v>
      </c>
      <c r="Y7080" s="13">
        <v>6.1568423704211863</v>
      </c>
    </row>
    <row r="7081" spans="2:25" x14ac:dyDescent="0.25">
      <c r="B7081" s="11">
        <v>7078</v>
      </c>
      <c r="C7081" s="13">
        <v>1598.1482301802548</v>
      </c>
      <c r="D7081" s="16">
        <v>5.3666987273981874</v>
      </c>
      <c r="E7081" s="16">
        <v>3.475986374412428</v>
      </c>
      <c r="F7081" s="16">
        <v>5.6529666951953983</v>
      </c>
      <c r="G7081" s="16">
        <v>1.1162389349967081</v>
      </c>
      <c r="H7081" s="16">
        <v>5.5476304719394269</v>
      </c>
      <c r="I7081" s="16">
        <v>5.9919204165366589</v>
      </c>
      <c r="J7081" s="16">
        <v>0.72727602011621162</v>
      </c>
      <c r="K7081" s="16">
        <v>3.49621067142977</v>
      </c>
      <c r="L7081" s="16">
        <v>6.3078325173924483</v>
      </c>
      <c r="M7081" s="16">
        <v>6.9780739091095505</v>
      </c>
      <c r="N7081" s="13">
        <v>3.2180417970705508</v>
      </c>
      <c r="O7081" s="16">
        <v>5.3666987273981874</v>
      </c>
      <c r="P7081" s="16">
        <v>3.475986374412428</v>
      </c>
      <c r="Q7081" s="16">
        <v>5.6529666951953983</v>
      </c>
      <c r="R7081" s="16">
        <v>1.1162389349967081</v>
      </c>
      <c r="S7081" s="16">
        <v>5.5476304719394269</v>
      </c>
      <c r="T7081" s="16">
        <v>5.9919204165366589</v>
      </c>
      <c r="U7081" s="16">
        <v>0.72727602011621162</v>
      </c>
      <c r="V7081" s="16">
        <v>3.49621067142977</v>
      </c>
      <c r="W7081" s="16">
        <v>6.3078325173924483</v>
      </c>
      <c r="X7081" s="16">
        <v>6.9780739091095505</v>
      </c>
      <c r="Y7081" s="13">
        <v>3.2180417970705508</v>
      </c>
    </row>
    <row r="7082" spans="2:25" x14ac:dyDescent="0.25">
      <c r="B7082" s="11">
        <v>7079</v>
      </c>
      <c r="C7082" s="13">
        <v>1600.1214872205583</v>
      </c>
      <c r="D7082" s="16">
        <v>2.1251600493804257</v>
      </c>
      <c r="E7082" s="16">
        <v>2.8810018399413302</v>
      </c>
      <c r="F7082" s="16">
        <v>6.899248177195159</v>
      </c>
      <c r="G7082" s="16">
        <v>2.3847353588228639</v>
      </c>
      <c r="H7082" s="16">
        <v>3.2767358946754759</v>
      </c>
      <c r="I7082" s="16">
        <v>5.1769373070613902</v>
      </c>
      <c r="J7082" s="16">
        <v>1.5017290935578931</v>
      </c>
      <c r="K7082" s="16">
        <v>7.1334685153706969</v>
      </c>
      <c r="L7082" s="16">
        <v>7.0881541237019352</v>
      </c>
      <c r="M7082" s="16">
        <v>4.8698120813804264</v>
      </c>
      <c r="N7082" s="13">
        <v>4.6642924418301153</v>
      </c>
      <c r="O7082" s="16">
        <v>2.1251600493804257</v>
      </c>
      <c r="P7082" s="16">
        <v>2.8810018399413302</v>
      </c>
      <c r="Q7082" s="16">
        <v>6.899248177195159</v>
      </c>
      <c r="R7082" s="16">
        <v>2.3847353588228639</v>
      </c>
      <c r="S7082" s="16">
        <v>3.2767358946754759</v>
      </c>
      <c r="T7082" s="16">
        <v>5.1769373070613902</v>
      </c>
      <c r="U7082" s="16">
        <v>1.5017290935578931</v>
      </c>
      <c r="V7082" s="16">
        <v>7.1334685153706969</v>
      </c>
      <c r="W7082" s="16">
        <v>7.0881541237019352</v>
      </c>
      <c r="X7082" s="16">
        <v>4.8698120813804264</v>
      </c>
      <c r="Y7082" s="13">
        <v>4.6642924418301153</v>
      </c>
    </row>
    <row r="7083" spans="2:25" x14ac:dyDescent="0.25">
      <c r="B7083" s="11">
        <v>7080</v>
      </c>
      <c r="C7083" s="13">
        <v>1665.4705473367794</v>
      </c>
      <c r="D7083" s="16">
        <v>-0.94116364563346444</v>
      </c>
      <c r="E7083" s="16">
        <v>9.4104362264744772</v>
      </c>
      <c r="F7083" s="16">
        <v>6.4372863530978037</v>
      </c>
      <c r="G7083" s="16">
        <v>7.320892329919058</v>
      </c>
      <c r="H7083" s="16">
        <v>4.3679327603938569</v>
      </c>
      <c r="I7083" s="16">
        <v>1.8720938620898955</v>
      </c>
      <c r="J7083" s="16">
        <v>3.8555611138213823</v>
      </c>
      <c r="K7083" s="16">
        <v>6.0435781745619783</v>
      </c>
      <c r="L7083" s="16">
        <v>5.5596638543285799</v>
      </c>
      <c r="M7083" s="16">
        <v>5.6341026688817291</v>
      </c>
      <c r="N7083" s="13">
        <v>2.8028752729371629</v>
      </c>
      <c r="O7083" s="16">
        <v>-0.94116364563346444</v>
      </c>
      <c r="P7083" s="16">
        <v>9.4104362264744772</v>
      </c>
      <c r="Q7083" s="16">
        <v>6.4372863530978037</v>
      </c>
      <c r="R7083" s="16">
        <v>7.320892329919058</v>
      </c>
      <c r="S7083" s="16">
        <v>4.3679327603938569</v>
      </c>
      <c r="T7083" s="16">
        <v>1.8720938620898955</v>
      </c>
      <c r="U7083" s="16">
        <v>3.8555611138213823</v>
      </c>
      <c r="V7083" s="16">
        <v>6.0435781745619783</v>
      </c>
      <c r="W7083" s="16">
        <v>5.5596638543285799</v>
      </c>
      <c r="X7083" s="16">
        <v>5.6341026688817291</v>
      </c>
      <c r="Y7083" s="13">
        <v>2.8028752729371629</v>
      </c>
    </row>
    <row r="7084" spans="2:25" x14ac:dyDescent="0.25">
      <c r="B7084" s="11">
        <v>7081</v>
      </c>
      <c r="C7084" s="13">
        <v>1841.6824310041811</v>
      </c>
      <c r="D7084" s="16">
        <v>1.976128062607077</v>
      </c>
      <c r="E7084" s="16">
        <v>6.946821231512657</v>
      </c>
      <c r="F7084" s="16">
        <v>6.7782193016114531</v>
      </c>
      <c r="G7084" s="16">
        <v>1.6239457490323228</v>
      </c>
      <c r="H7084" s="16">
        <v>7.9740194665195574</v>
      </c>
      <c r="I7084" s="16">
        <v>7.33769619890115</v>
      </c>
      <c r="J7084" s="16">
        <v>5.1375601838863574</v>
      </c>
      <c r="K7084" s="16">
        <v>4.3211772451925414</v>
      </c>
      <c r="L7084" s="16">
        <v>6.6694897637267028</v>
      </c>
      <c r="M7084" s="16">
        <v>8.5619768870460913</v>
      </c>
      <c r="N7084" s="13">
        <v>5.4840219780504036</v>
      </c>
      <c r="O7084" s="16">
        <v>1.976128062607077</v>
      </c>
      <c r="P7084" s="16">
        <v>6.946821231512657</v>
      </c>
      <c r="Q7084" s="16">
        <v>6.7782193016114531</v>
      </c>
      <c r="R7084" s="16">
        <v>1.6239457490323228</v>
      </c>
      <c r="S7084" s="16">
        <v>7.9740194665195574</v>
      </c>
      <c r="T7084" s="16">
        <v>7.33769619890115</v>
      </c>
      <c r="U7084" s="16">
        <v>5.1375601838863574</v>
      </c>
      <c r="V7084" s="16">
        <v>4.3211772451925414</v>
      </c>
      <c r="W7084" s="16">
        <v>6.6694897637267028</v>
      </c>
      <c r="X7084" s="16">
        <v>8.5619768870460913</v>
      </c>
      <c r="Y7084" s="13">
        <v>5.4840219780504036</v>
      </c>
    </row>
    <row r="7085" spans="2:25" x14ac:dyDescent="0.25">
      <c r="B7085" s="11">
        <v>7082</v>
      </c>
      <c r="C7085" s="13">
        <v>1840.8392020481203</v>
      </c>
      <c r="D7085" s="16">
        <v>2.8742113281651318</v>
      </c>
      <c r="E7085" s="16">
        <v>2.2586253106217815</v>
      </c>
      <c r="F7085" s="16">
        <v>4.7194482230531296</v>
      </c>
      <c r="G7085" s="16">
        <v>7.2279477599164155</v>
      </c>
      <c r="H7085" s="16">
        <v>5.3679997218292286</v>
      </c>
      <c r="I7085" s="16">
        <v>5.3788226811178097</v>
      </c>
      <c r="J7085" s="16">
        <v>8.8504116018181165</v>
      </c>
      <c r="K7085" s="16">
        <v>4.0507097598197888</v>
      </c>
      <c r="L7085" s="16">
        <v>6.3304677677888641</v>
      </c>
      <c r="M7085" s="16">
        <v>5.6810488151142167</v>
      </c>
      <c r="N7085" s="13">
        <v>10.031983410188712</v>
      </c>
      <c r="O7085" s="16">
        <v>2.8742113281651318</v>
      </c>
      <c r="P7085" s="16">
        <v>2.2586253106217815</v>
      </c>
      <c r="Q7085" s="16">
        <v>4.7194482230531296</v>
      </c>
      <c r="R7085" s="16">
        <v>7.2279477599164155</v>
      </c>
      <c r="S7085" s="16">
        <v>5.3679997218292286</v>
      </c>
      <c r="T7085" s="16">
        <v>5.3788226811178097</v>
      </c>
      <c r="U7085" s="16">
        <v>8.8504116018181165</v>
      </c>
      <c r="V7085" s="16">
        <v>4.0507097598197888</v>
      </c>
      <c r="W7085" s="16">
        <v>6.3304677677888641</v>
      </c>
      <c r="X7085" s="16">
        <v>5.6810488151142167</v>
      </c>
      <c r="Y7085" s="13">
        <v>10.031983410188712</v>
      </c>
    </row>
    <row r="7086" spans="2:25" x14ac:dyDescent="0.25">
      <c r="B7086" s="11">
        <v>7083</v>
      </c>
      <c r="C7086" s="13">
        <v>1462.5276901501352</v>
      </c>
      <c r="D7086" s="16">
        <v>4.2809007480222494</v>
      </c>
      <c r="E7086" s="16">
        <v>4.6851698060777167</v>
      </c>
      <c r="F7086" s="16">
        <v>3.2550820323757641</v>
      </c>
      <c r="G7086" s="16">
        <v>6.8529220286381829</v>
      </c>
      <c r="H7086" s="16">
        <v>2.5261107794556752</v>
      </c>
      <c r="I7086" s="16">
        <v>3.0132178928550752</v>
      </c>
      <c r="J7086" s="16">
        <v>4.508187590081862</v>
      </c>
      <c r="K7086" s="16">
        <v>4.2432710099016679</v>
      </c>
      <c r="L7086" s="16">
        <v>0.75764099108845517</v>
      </c>
      <c r="M7086" s="16">
        <v>2.2560534589516785</v>
      </c>
      <c r="N7086" s="13">
        <v>2.2022497194606161</v>
      </c>
      <c r="O7086" s="16">
        <v>4.2809007480222494</v>
      </c>
      <c r="P7086" s="16">
        <v>4.6851698060777167</v>
      </c>
      <c r="Q7086" s="16">
        <v>3.2550820323757641</v>
      </c>
      <c r="R7086" s="16">
        <v>6.8529220286381829</v>
      </c>
      <c r="S7086" s="16">
        <v>2.5261107794556752</v>
      </c>
      <c r="T7086" s="16">
        <v>3.0132178928550752</v>
      </c>
      <c r="U7086" s="16">
        <v>4.508187590081862</v>
      </c>
      <c r="V7086" s="16">
        <v>4.2432710099016679</v>
      </c>
      <c r="W7086" s="16">
        <v>0.75764099108845517</v>
      </c>
      <c r="X7086" s="16">
        <v>2.2560534589516785</v>
      </c>
      <c r="Y7086" s="13">
        <v>2.2022497194606161</v>
      </c>
    </row>
    <row r="7087" spans="2:25" x14ac:dyDescent="0.25">
      <c r="B7087" s="11">
        <v>7084</v>
      </c>
      <c r="C7087" s="13">
        <v>1767.5308326672011</v>
      </c>
      <c r="D7087" s="16">
        <v>3.9749395942409116</v>
      </c>
      <c r="E7087" s="16">
        <v>3.7828192777291969</v>
      </c>
      <c r="F7087" s="16">
        <v>6.6130609173562185</v>
      </c>
      <c r="G7087" s="16">
        <v>4.5552278595028621</v>
      </c>
      <c r="H7087" s="16">
        <v>8.6820891100079436</v>
      </c>
      <c r="I7087" s="16">
        <v>9.477246845206917</v>
      </c>
      <c r="J7087" s="16">
        <v>2.1991861327991171</v>
      </c>
      <c r="K7087" s="16">
        <v>1.5798390821211941</v>
      </c>
      <c r="L7087" s="16">
        <v>1.4419747809003858</v>
      </c>
      <c r="M7087" s="16">
        <v>5.8634877216939794</v>
      </c>
      <c r="N7087" s="13">
        <v>10.533247829210371</v>
      </c>
      <c r="O7087" s="16">
        <v>3.9749395942409116</v>
      </c>
      <c r="P7087" s="16">
        <v>3.7828192777291969</v>
      </c>
      <c r="Q7087" s="16">
        <v>6.6130609173562185</v>
      </c>
      <c r="R7087" s="16">
        <v>4.5552278595028621</v>
      </c>
      <c r="S7087" s="16">
        <v>8.6820891100079436</v>
      </c>
      <c r="T7087" s="16">
        <v>9.477246845206917</v>
      </c>
      <c r="U7087" s="16">
        <v>2.1991861327991171</v>
      </c>
      <c r="V7087" s="16">
        <v>1.5798390821211941</v>
      </c>
      <c r="W7087" s="16">
        <v>1.4419747809003858</v>
      </c>
      <c r="X7087" s="16">
        <v>5.8634877216939794</v>
      </c>
      <c r="Y7087" s="13">
        <v>10.533247829210371</v>
      </c>
    </row>
    <row r="7088" spans="2:25" x14ac:dyDescent="0.25">
      <c r="B7088" s="11">
        <v>7085</v>
      </c>
      <c r="C7088" s="13">
        <v>1809.459669506959</v>
      </c>
      <c r="D7088" s="16">
        <v>4.1325121753283325</v>
      </c>
      <c r="E7088" s="16">
        <v>5.8431788302924552</v>
      </c>
      <c r="F7088" s="16">
        <v>4.0957219659413884</v>
      </c>
      <c r="G7088" s="16">
        <v>9.7401595296681034</v>
      </c>
      <c r="H7088" s="16">
        <v>4.6845370391907872</v>
      </c>
      <c r="I7088" s="16">
        <v>4.8469145058053122</v>
      </c>
      <c r="J7088" s="16">
        <v>8.4261628449018637</v>
      </c>
      <c r="K7088" s="16">
        <v>7.2133218192368016</v>
      </c>
      <c r="L7088" s="16">
        <v>3.0360964576609177</v>
      </c>
      <c r="M7088" s="16">
        <v>3.6459979497381045</v>
      </c>
      <c r="N7088" s="13">
        <v>5.2386303058173596</v>
      </c>
      <c r="O7088" s="16">
        <v>4.1325121753283325</v>
      </c>
      <c r="P7088" s="16">
        <v>5.8431788302924552</v>
      </c>
      <c r="Q7088" s="16">
        <v>4.0957219659413884</v>
      </c>
      <c r="R7088" s="16">
        <v>9.7401595296681034</v>
      </c>
      <c r="S7088" s="16">
        <v>4.6845370391907872</v>
      </c>
      <c r="T7088" s="16">
        <v>4.8469145058053122</v>
      </c>
      <c r="U7088" s="16">
        <v>8.4261628449018637</v>
      </c>
      <c r="V7088" s="16">
        <v>7.2133218192368016</v>
      </c>
      <c r="W7088" s="16">
        <v>3.0360964576609177</v>
      </c>
      <c r="X7088" s="16">
        <v>3.6459979497381045</v>
      </c>
      <c r="Y7088" s="13">
        <v>5.2386303058173596</v>
      </c>
    </row>
    <row r="7089" spans="2:25" x14ac:dyDescent="0.25">
      <c r="B7089" s="11">
        <v>7086</v>
      </c>
      <c r="C7089" s="13">
        <v>1861.25107353416</v>
      </c>
      <c r="D7089" s="16">
        <v>7.8790347381608825</v>
      </c>
      <c r="E7089" s="16">
        <v>5.8376779052524652</v>
      </c>
      <c r="F7089" s="16">
        <v>2.4738387322099271</v>
      </c>
      <c r="G7089" s="16">
        <v>5.9588626978240118</v>
      </c>
      <c r="H7089" s="16">
        <v>4.2684812945441521</v>
      </c>
      <c r="I7089" s="16">
        <v>7.3115648580785013</v>
      </c>
      <c r="J7089" s="16">
        <v>4.9991454104010966</v>
      </c>
      <c r="K7089" s="16">
        <v>8.1290858324867585</v>
      </c>
      <c r="L7089" s="16">
        <v>4.5446393170510104</v>
      </c>
      <c r="M7089" s="16">
        <v>6.9530256375214163</v>
      </c>
      <c r="N7089" s="13">
        <v>5.4609144068642577</v>
      </c>
      <c r="O7089" s="16">
        <v>7.8790347381608825</v>
      </c>
      <c r="P7089" s="16">
        <v>5.8376779052524652</v>
      </c>
      <c r="Q7089" s="16">
        <v>2.4738387322099271</v>
      </c>
      <c r="R7089" s="16">
        <v>5.9588626978240118</v>
      </c>
      <c r="S7089" s="16">
        <v>4.2684812945441521</v>
      </c>
      <c r="T7089" s="16">
        <v>7.3115648580785013</v>
      </c>
      <c r="U7089" s="16">
        <v>4.9991454104010966</v>
      </c>
      <c r="V7089" s="16">
        <v>8.1290858324867585</v>
      </c>
      <c r="W7089" s="16">
        <v>4.5446393170510104</v>
      </c>
      <c r="X7089" s="16">
        <v>6.9530256375214163</v>
      </c>
      <c r="Y7089" s="13">
        <v>5.4609144068642577</v>
      </c>
    </row>
    <row r="7090" spans="2:25" x14ac:dyDescent="0.25">
      <c r="B7090" s="11">
        <v>7087</v>
      </c>
      <c r="C7090" s="13">
        <v>1736.9411048874883</v>
      </c>
      <c r="D7090" s="16">
        <v>5.3533828949425395</v>
      </c>
      <c r="E7090" s="16">
        <v>5.8960305105690276</v>
      </c>
      <c r="F7090" s="16">
        <v>8.7716153178369183</v>
      </c>
      <c r="G7090" s="16">
        <v>4.9009953218995417</v>
      </c>
      <c r="H7090" s="16">
        <v>9.3636423028822708</v>
      </c>
      <c r="I7090" s="16">
        <v>5.2647432833659789</v>
      </c>
      <c r="J7090" s="16">
        <v>4.3657797269478396</v>
      </c>
      <c r="K7090" s="16">
        <v>5.2688640277677763</v>
      </c>
      <c r="L7090" s="16">
        <v>2.4861895873756454</v>
      </c>
      <c r="M7090" s="16">
        <v>2.8237628706501399</v>
      </c>
      <c r="N7090" s="13">
        <v>2.1470608905645983</v>
      </c>
      <c r="O7090" s="16">
        <v>5.3533828949425395</v>
      </c>
      <c r="P7090" s="16">
        <v>5.8960305105690276</v>
      </c>
      <c r="Q7090" s="16">
        <v>8.7716153178369183</v>
      </c>
      <c r="R7090" s="16">
        <v>4.9009953218995417</v>
      </c>
      <c r="S7090" s="16">
        <v>9.3636423028822708</v>
      </c>
      <c r="T7090" s="16">
        <v>5.2647432833659789</v>
      </c>
      <c r="U7090" s="16">
        <v>4.3657797269478396</v>
      </c>
      <c r="V7090" s="16">
        <v>5.2688640277677763</v>
      </c>
      <c r="W7090" s="16">
        <v>2.4861895873756454</v>
      </c>
      <c r="X7090" s="16">
        <v>2.8237628706501399</v>
      </c>
      <c r="Y7090" s="13">
        <v>2.1470608905645983</v>
      </c>
    </row>
    <row r="7091" spans="2:25" x14ac:dyDescent="0.25">
      <c r="B7091" s="11">
        <v>7088</v>
      </c>
      <c r="C7091" s="13">
        <v>1982.2810554332091</v>
      </c>
      <c r="D7091" s="16">
        <v>8.3997140818948921</v>
      </c>
      <c r="E7091" s="16">
        <v>5.4621557403176944</v>
      </c>
      <c r="F7091" s="16">
        <v>9.602455936912186</v>
      </c>
      <c r="G7091" s="16">
        <v>5.9315221757354042</v>
      </c>
      <c r="H7091" s="16">
        <v>4.8282659824591985</v>
      </c>
      <c r="I7091" s="16">
        <v>7.6319133407127762</v>
      </c>
      <c r="J7091" s="16">
        <v>5.3014331432015291</v>
      </c>
      <c r="K7091" s="16">
        <v>6.549136095379847</v>
      </c>
      <c r="L7091" s="16">
        <v>6.6354762700449266</v>
      </c>
      <c r="M7091" s="16">
        <v>4.4095250925411014</v>
      </c>
      <c r="N7091" s="13">
        <v>5.727113314527962</v>
      </c>
      <c r="O7091" s="16">
        <v>8.3997140818948921</v>
      </c>
      <c r="P7091" s="16">
        <v>5.4621557403176944</v>
      </c>
      <c r="Q7091" s="16">
        <v>9.602455936912186</v>
      </c>
      <c r="R7091" s="16">
        <v>5.9315221757354042</v>
      </c>
      <c r="S7091" s="16">
        <v>4.8282659824591985</v>
      </c>
      <c r="T7091" s="16">
        <v>7.6319133407127762</v>
      </c>
      <c r="U7091" s="16">
        <v>5.3014331432015291</v>
      </c>
      <c r="V7091" s="16">
        <v>6.549136095379847</v>
      </c>
      <c r="W7091" s="16">
        <v>6.6354762700449266</v>
      </c>
      <c r="X7091" s="16">
        <v>4.4095250925411014</v>
      </c>
      <c r="Y7091" s="13">
        <v>5.727113314527962</v>
      </c>
    </row>
    <row r="7092" spans="2:25" x14ac:dyDescent="0.25">
      <c r="B7092" s="11">
        <v>7089</v>
      </c>
      <c r="C7092" s="13">
        <v>1628.380942795786</v>
      </c>
      <c r="D7092" s="16">
        <v>7.5985686035414259</v>
      </c>
      <c r="E7092" s="16">
        <v>1.0449040841868822</v>
      </c>
      <c r="F7092" s="16">
        <v>5.7674788491148847</v>
      </c>
      <c r="G7092" s="16">
        <v>5.1710260767827831</v>
      </c>
      <c r="H7092" s="16">
        <v>4.7782426512502196</v>
      </c>
      <c r="I7092" s="16">
        <v>5.4322757813294054</v>
      </c>
      <c r="J7092" s="16">
        <v>6.8027224424684309</v>
      </c>
      <c r="K7092" s="16">
        <v>1.7576340794242369</v>
      </c>
      <c r="L7092" s="16">
        <v>2.1158865162369604</v>
      </c>
      <c r="M7092" s="16">
        <v>4.0999352595670606</v>
      </c>
      <c r="N7092" s="13">
        <v>5.265482676368177</v>
      </c>
      <c r="O7092" s="16">
        <v>7.5985686035414259</v>
      </c>
      <c r="P7092" s="16">
        <v>1.0449040841868822</v>
      </c>
      <c r="Q7092" s="16">
        <v>5.7674788491148847</v>
      </c>
      <c r="R7092" s="16">
        <v>5.1710260767827831</v>
      </c>
      <c r="S7092" s="16">
        <v>4.7782426512502196</v>
      </c>
      <c r="T7092" s="16">
        <v>5.4322757813294054</v>
      </c>
      <c r="U7092" s="16">
        <v>6.8027224424684309</v>
      </c>
      <c r="V7092" s="16">
        <v>1.7576340794242369</v>
      </c>
      <c r="W7092" s="16">
        <v>2.1158865162369604</v>
      </c>
      <c r="X7092" s="16">
        <v>4.0999352595670606</v>
      </c>
      <c r="Y7092" s="13">
        <v>5.265482676368177</v>
      </c>
    </row>
    <row r="7093" spans="2:25" x14ac:dyDescent="0.25">
      <c r="B7093" s="11">
        <v>7090</v>
      </c>
      <c r="C7093" s="13">
        <v>1815.0440902808109</v>
      </c>
      <c r="D7093" s="16">
        <v>7.1263894341596803</v>
      </c>
      <c r="E7093" s="16">
        <v>5.4368914037580902</v>
      </c>
      <c r="F7093" s="16">
        <v>3.7438030135056071</v>
      </c>
      <c r="G7093" s="16">
        <v>3.2659783899839261</v>
      </c>
      <c r="H7093" s="16">
        <v>6.530493904977412</v>
      </c>
      <c r="I7093" s="16">
        <v>7.4231601476725935</v>
      </c>
      <c r="J7093" s="16">
        <v>6.9450714069759316</v>
      </c>
      <c r="K7093" s="16">
        <v>5.6294917555250663</v>
      </c>
      <c r="L7093" s="16">
        <v>5.4276893471890029</v>
      </c>
      <c r="M7093" s="16">
        <v>6.7874209092848155</v>
      </c>
      <c r="N7093" s="13">
        <v>2.8307513890168678</v>
      </c>
      <c r="O7093" s="16">
        <v>7.1263894341596803</v>
      </c>
      <c r="P7093" s="16">
        <v>5.4368914037580902</v>
      </c>
      <c r="Q7093" s="16">
        <v>3.7438030135056071</v>
      </c>
      <c r="R7093" s="16">
        <v>3.2659783899839261</v>
      </c>
      <c r="S7093" s="16">
        <v>6.530493904977412</v>
      </c>
      <c r="T7093" s="16">
        <v>7.4231601476725935</v>
      </c>
      <c r="U7093" s="16">
        <v>6.9450714069759316</v>
      </c>
      <c r="V7093" s="16">
        <v>5.6294917555250663</v>
      </c>
      <c r="W7093" s="16">
        <v>5.4276893471890029</v>
      </c>
      <c r="X7093" s="16">
        <v>6.7874209092848155</v>
      </c>
      <c r="Y7093" s="13">
        <v>2.8307513890168678</v>
      </c>
    </row>
    <row r="7094" spans="2:25" x14ac:dyDescent="0.25">
      <c r="B7094" s="11">
        <v>7091</v>
      </c>
      <c r="C7094" s="13">
        <v>1629.101373643739</v>
      </c>
      <c r="D7094" s="16">
        <v>-0.10794790069177829</v>
      </c>
      <c r="E7094" s="16">
        <v>0.68893898582909507</v>
      </c>
      <c r="F7094" s="16">
        <v>2.9737837415191102</v>
      </c>
      <c r="G7094" s="16">
        <v>7.1853518560170357</v>
      </c>
      <c r="H7094" s="16">
        <v>6.0957050803526993</v>
      </c>
      <c r="I7094" s="16">
        <v>5.3940616151281215</v>
      </c>
      <c r="J7094" s="16">
        <v>2.2254127913224577</v>
      </c>
      <c r="K7094" s="16">
        <v>4.5558039037164653</v>
      </c>
      <c r="L7094" s="16">
        <v>5.7856366216495587</v>
      </c>
      <c r="M7094" s="16">
        <v>7.0746895097467704</v>
      </c>
      <c r="N7094" s="13">
        <v>8.1622580559506517</v>
      </c>
      <c r="O7094" s="16">
        <v>-0.10794790069177829</v>
      </c>
      <c r="P7094" s="16">
        <v>0.68893898582909507</v>
      </c>
      <c r="Q7094" s="16">
        <v>2.9737837415191102</v>
      </c>
      <c r="R7094" s="16">
        <v>7.1853518560170357</v>
      </c>
      <c r="S7094" s="16">
        <v>6.0957050803526993</v>
      </c>
      <c r="T7094" s="16">
        <v>5.3940616151281215</v>
      </c>
      <c r="U7094" s="16">
        <v>2.2254127913224577</v>
      </c>
      <c r="V7094" s="16">
        <v>4.5558039037164653</v>
      </c>
      <c r="W7094" s="16">
        <v>5.7856366216495587</v>
      </c>
      <c r="X7094" s="16">
        <v>7.0746895097467704</v>
      </c>
      <c r="Y7094" s="13">
        <v>8.1622580559506517</v>
      </c>
    </row>
    <row r="7095" spans="2:25" x14ac:dyDescent="0.25">
      <c r="B7095" s="11">
        <v>7092</v>
      </c>
      <c r="C7095" s="13">
        <v>1817.0320311059911</v>
      </c>
      <c r="D7095" s="16">
        <v>2.731169582169295</v>
      </c>
      <c r="E7095" s="16">
        <v>6.9818752111314701</v>
      </c>
      <c r="F7095" s="16">
        <v>4.6324421695763007</v>
      </c>
      <c r="G7095" s="16">
        <v>6.1703999693927116</v>
      </c>
      <c r="H7095" s="16">
        <v>6.8372018852338172</v>
      </c>
      <c r="I7095" s="16">
        <v>3.7058879555663542</v>
      </c>
      <c r="J7095" s="16">
        <v>6.126364984556627</v>
      </c>
      <c r="K7095" s="16">
        <v>8.3276438682480745</v>
      </c>
      <c r="L7095" s="16">
        <v>6.7334868761650082</v>
      </c>
      <c r="M7095" s="16">
        <v>2.8233334794531646</v>
      </c>
      <c r="N7095" s="13">
        <v>6.2273581982737189</v>
      </c>
      <c r="O7095" s="16">
        <v>2.731169582169295</v>
      </c>
      <c r="P7095" s="16">
        <v>6.9818752111314701</v>
      </c>
      <c r="Q7095" s="16">
        <v>4.6324421695763007</v>
      </c>
      <c r="R7095" s="16">
        <v>6.1703999693927116</v>
      </c>
      <c r="S7095" s="16">
        <v>6.8372018852338172</v>
      </c>
      <c r="T7095" s="16">
        <v>3.7058879555663542</v>
      </c>
      <c r="U7095" s="16">
        <v>6.126364984556627</v>
      </c>
      <c r="V7095" s="16">
        <v>8.3276438682480745</v>
      </c>
      <c r="W7095" s="16">
        <v>6.7334868761650082</v>
      </c>
      <c r="X7095" s="16">
        <v>2.8233334794531646</v>
      </c>
      <c r="Y7095" s="13">
        <v>6.2273581982737189</v>
      </c>
    </row>
    <row r="7096" spans="2:25" x14ac:dyDescent="0.25">
      <c r="B7096" s="11">
        <v>7093</v>
      </c>
      <c r="C7096" s="13">
        <v>1720.0454411026335</v>
      </c>
      <c r="D7096" s="16">
        <v>9.0812622359354549</v>
      </c>
      <c r="E7096" s="16">
        <v>5.0507133334878747</v>
      </c>
      <c r="F7096" s="16">
        <v>2.7463853824842555</v>
      </c>
      <c r="G7096" s="16">
        <v>6.9313560140910262</v>
      </c>
      <c r="H7096" s="16">
        <v>3.9746423988065138</v>
      </c>
      <c r="I7096" s="16">
        <v>6.2788987904329714</v>
      </c>
      <c r="J7096" s="16">
        <v>1.8458312757421371</v>
      </c>
      <c r="K7096" s="16">
        <v>7.7031368356876389</v>
      </c>
      <c r="L7096" s="16">
        <v>3.8537689531258579</v>
      </c>
      <c r="M7096" s="16">
        <v>5.3150189449211576</v>
      </c>
      <c r="N7096" s="13">
        <v>2.8246891426788863</v>
      </c>
      <c r="O7096" s="16">
        <v>9.0812622359354549</v>
      </c>
      <c r="P7096" s="16">
        <v>5.0507133334878747</v>
      </c>
      <c r="Q7096" s="16">
        <v>2.7463853824842555</v>
      </c>
      <c r="R7096" s="16">
        <v>6.9313560140910262</v>
      </c>
      <c r="S7096" s="16">
        <v>3.9746423988065138</v>
      </c>
      <c r="T7096" s="16">
        <v>6.2788987904329714</v>
      </c>
      <c r="U7096" s="16">
        <v>1.8458312757421371</v>
      </c>
      <c r="V7096" s="16">
        <v>7.7031368356876389</v>
      </c>
      <c r="W7096" s="16">
        <v>3.8537689531258579</v>
      </c>
      <c r="X7096" s="16">
        <v>5.3150189449211576</v>
      </c>
      <c r="Y7096" s="13">
        <v>2.8246891426788863</v>
      </c>
    </row>
    <row r="7097" spans="2:25" x14ac:dyDescent="0.25">
      <c r="B7097" s="11">
        <v>7094</v>
      </c>
      <c r="C7097" s="13">
        <v>1489.8288650121083</v>
      </c>
      <c r="D7097" s="16">
        <v>4.4820979068027382</v>
      </c>
      <c r="E7097" s="16">
        <v>3.0294385048728172</v>
      </c>
      <c r="F7097" s="16">
        <v>1.6900850424108467</v>
      </c>
      <c r="G7097" s="16">
        <v>5.4254806541733922</v>
      </c>
      <c r="H7097" s="16">
        <v>5.7412444030245986</v>
      </c>
      <c r="I7097" s="16">
        <v>2.3352700154640376</v>
      </c>
      <c r="J7097" s="16">
        <v>3.3603570991832887</v>
      </c>
      <c r="K7097" s="16">
        <v>2.9919898395949165</v>
      </c>
      <c r="L7097" s="16">
        <v>2.5263585718711807</v>
      </c>
      <c r="M7097" s="16">
        <v>6.048943010198129</v>
      </c>
      <c r="N7097" s="13">
        <v>2.8434927752898913</v>
      </c>
      <c r="O7097" s="16">
        <v>4.4820979068027382</v>
      </c>
      <c r="P7097" s="16">
        <v>3.0294385048728172</v>
      </c>
      <c r="Q7097" s="16">
        <v>1.6900850424108467</v>
      </c>
      <c r="R7097" s="16">
        <v>5.4254806541733922</v>
      </c>
      <c r="S7097" s="16">
        <v>5.7412444030245986</v>
      </c>
      <c r="T7097" s="16">
        <v>2.3352700154640376</v>
      </c>
      <c r="U7097" s="16">
        <v>3.3603570991832887</v>
      </c>
      <c r="V7097" s="16">
        <v>2.9919898395949165</v>
      </c>
      <c r="W7097" s="16">
        <v>2.5263585718711807</v>
      </c>
      <c r="X7097" s="16">
        <v>6.048943010198129</v>
      </c>
      <c r="Y7097" s="13">
        <v>2.8434927752898913</v>
      </c>
    </row>
    <row r="7098" spans="2:25" x14ac:dyDescent="0.25">
      <c r="B7098" s="11">
        <v>7095</v>
      </c>
      <c r="C7098" s="13">
        <v>1723.3631432810691</v>
      </c>
      <c r="D7098" s="16">
        <v>3.4861555072297108</v>
      </c>
      <c r="E7098" s="16">
        <v>5.4745852336253433</v>
      </c>
      <c r="F7098" s="16">
        <v>4.0887163037182308</v>
      </c>
      <c r="G7098" s="16">
        <v>5.65347791862684</v>
      </c>
      <c r="H7098" s="16">
        <v>5.8328539741400256</v>
      </c>
      <c r="I7098" s="16">
        <v>5.4001088922012332</v>
      </c>
      <c r="J7098" s="16">
        <v>6.760823593579655</v>
      </c>
      <c r="K7098" s="16">
        <v>3.107078483624119</v>
      </c>
      <c r="L7098" s="16">
        <v>8.4263165867129786</v>
      </c>
      <c r="M7098" s="16">
        <v>5.4961249733976096</v>
      </c>
      <c r="N7098" s="13">
        <v>1.9912769886635706</v>
      </c>
      <c r="O7098" s="16">
        <v>3.4861555072297108</v>
      </c>
      <c r="P7098" s="16">
        <v>5.4745852336253433</v>
      </c>
      <c r="Q7098" s="16">
        <v>4.0887163037182308</v>
      </c>
      <c r="R7098" s="16">
        <v>5.65347791862684</v>
      </c>
      <c r="S7098" s="16">
        <v>5.8328539741400256</v>
      </c>
      <c r="T7098" s="16">
        <v>5.4001088922012332</v>
      </c>
      <c r="U7098" s="16">
        <v>6.760823593579655</v>
      </c>
      <c r="V7098" s="16">
        <v>3.107078483624119</v>
      </c>
      <c r="W7098" s="16">
        <v>8.4263165867129786</v>
      </c>
      <c r="X7098" s="16">
        <v>5.4961249733976096</v>
      </c>
      <c r="Y7098" s="13">
        <v>1.9912769886635706</v>
      </c>
    </row>
    <row r="7099" spans="2:25" x14ac:dyDescent="0.25">
      <c r="B7099" s="11">
        <v>7096</v>
      </c>
      <c r="C7099" s="13">
        <v>1900.5744187295409</v>
      </c>
      <c r="D7099" s="16">
        <v>6.1790253558700474</v>
      </c>
      <c r="E7099" s="16">
        <v>4.6112422525988732</v>
      </c>
      <c r="F7099" s="16">
        <v>7.2627531966803733</v>
      </c>
      <c r="G7099" s="16">
        <v>5.3716527969136809</v>
      </c>
      <c r="H7099" s="16">
        <v>3.3787311688136676</v>
      </c>
      <c r="I7099" s="16">
        <v>3.9894240518913535</v>
      </c>
      <c r="J7099" s="16">
        <v>6.2655578010578807</v>
      </c>
      <c r="K7099" s="16">
        <v>9.7065069380992206</v>
      </c>
      <c r="L7099" s="16">
        <v>4.8524294353299773</v>
      </c>
      <c r="M7099" s="16">
        <v>7.2258480034280215</v>
      </c>
      <c r="N7099" s="13">
        <v>7.2034389269619616</v>
      </c>
      <c r="O7099" s="16">
        <v>6.1790253558700474</v>
      </c>
      <c r="P7099" s="16">
        <v>4.6112422525988732</v>
      </c>
      <c r="Q7099" s="16">
        <v>7.2627531966803733</v>
      </c>
      <c r="R7099" s="16">
        <v>5.3716527969136809</v>
      </c>
      <c r="S7099" s="16">
        <v>3.3787311688136676</v>
      </c>
      <c r="T7099" s="16">
        <v>3.9894240518913535</v>
      </c>
      <c r="U7099" s="16">
        <v>6.2655578010578807</v>
      </c>
      <c r="V7099" s="16">
        <v>9.7065069380992206</v>
      </c>
      <c r="W7099" s="16">
        <v>4.8524294353299773</v>
      </c>
      <c r="X7099" s="16">
        <v>7.2258480034280215</v>
      </c>
      <c r="Y7099" s="13">
        <v>7.2034389269619616</v>
      </c>
    </row>
    <row r="7100" spans="2:25" x14ac:dyDescent="0.25">
      <c r="B7100" s="11">
        <v>7097</v>
      </c>
      <c r="C7100" s="13">
        <v>1733.7259353642323</v>
      </c>
      <c r="D7100" s="16">
        <v>5.0473403748001182</v>
      </c>
      <c r="E7100" s="16">
        <v>3.7834109777001497</v>
      </c>
      <c r="F7100" s="16">
        <v>7.9872600280446342</v>
      </c>
      <c r="G7100" s="16">
        <v>6.7626982872682131</v>
      </c>
      <c r="H7100" s="16">
        <v>3.7169852539698764</v>
      </c>
      <c r="I7100" s="16">
        <v>6.7020482798304979</v>
      </c>
      <c r="J7100" s="16">
        <v>5.5071789990793345</v>
      </c>
      <c r="K7100" s="16">
        <v>5.6660732124347577</v>
      </c>
      <c r="L7100" s="16">
        <v>3.4970514766208192</v>
      </c>
      <c r="M7100" s="16">
        <v>4.9597147893055205</v>
      </c>
      <c r="N7100" s="13">
        <v>2.6884210398951729</v>
      </c>
      <c r="O7100" s="16">
        <v>5.0473403748001182</v>
      </c>
      <c r="P7100" s="16">
        <v>3.7834109777001497</v>
      </c>
      <c r="Q7100" s="16">
        <v>7.9872600280446342</v>
      </c>
      <c r="R7100" s="16">
        <v>6.7626982872682131</v>
      </c>
      <c r="S7100" s="16">
        <v>3.7169852539698764</v>
      </c>
      <c r="T7100" s="16">
        <v>6.7020482798304979</v>
      </c>
      <c r="U7100" s="16">
        <v>5.5071789990793345</v>
      </c>
      <c r="V7100" s="16">
        <v>5.6660732124347577</v>
      </c>
      <c r="W7100" s="16">
        <v>3.4970514766208192</v>
      </c>
      <c r="X7100" s="16">
        <v>4.9597147893055205</v>
      </c>
      <c r="Y7100" s="13">
        <v>2.6884210398951729</v>
      </c>
    </row>
    <row r="7101" spans="2:25" x14ac:dyDescent="0.25">
      <c r="B7101" s="11">
        <v>7098</v>
      </c>
      <c r="C7101" s="13">
        <v>1932.6629060031123</v>
      </c>
      <c r="D7101" s="16">
        <v>6.6760591545032852</v>
      </c>
      <c r="E7101" s="16">
        <v>2.5259469218524373</v>
      </c>
      <c r="F7101" s="16">
        <v>4.8566019891389596</v>
      </c>
      <c r="G7101" s="16">
        <v>9.2227566071927178</v>
      </c>
      <c r="H7101" s="16">
        <v>2.8773539754467397</v>
      </c>
      <c r="I7101" s="16">
        <v>8.1790397316467924</v>
      </c>
      <c r="J7101" s="16">
        <v>9.6326574972212029</v>
      </c>
      <c r="K7101" s="16">
        <v>4.0918561944796634</v>
      </c>
      <c r="L7101" s="16">
        <v>4.4373653416010619</v>
      </c>
      <c r="M7101" s="16">
        <v>6.3807396719346112</v>
      </c>
      <c r="N7101" s="13">
        <v>9.1050531778233825</v>
      </c>
      <c r="O7101" s="16">
        <v>6.6760591545032852</v>
      </c>
      <c r="P7101" s="16">
        <v>2.5259469218524373</v>
      </c>
      <c r="Q7101" s="16">
        <v>4.8566019891389596</v>
      </c>
      <c r="R7101" s="16">
        <v>9.2227566071927178</v>
      </c>
      <c r="S7101" s="16">
        <v>2.8773539754467397</v>
      </c>
      <c r="T7101" s="16">
        <v>8.1790397316467924</v>
      </c>
      <c r="U7101" s="16">
        <v>9.6326574972212029</v>
      </c>
      <c r="V7101" s="16">
        <v>4.0918561944796634</v>
      </c>
      <c r="W7101" s="16">
        <v>4.4373653416010619</v>
      </c>
      <c r="X7101" s="16">
        <v>6.3807396719346112</v>
      </c>
      <c r="Y7101" s="13">
        <v>9.1050531778233825</v>
      </c>
    </row>
    <row r="7102" spans="2:25" x14ac:dyDescent="0.25">
      <c r="B7102" s="11">
        <v>7099</v>
      </c>
      <c r="C7102" s="13">
        <v>1658.9305207392906</v>
      </c>
      <c r="D7102" s="16">
        <v>-1.2165091201204543</v>
      </c>
      <c r="E7102" s="16">
        <v>6.4017779043745904</v>
      </c>
      <c r="F7102" s="16">
        <v>6.5904328851350611</v>
      </c>
      <c r="G7102" s="16">
        <v>4.8669486409750045</v>
      </c>
      <c r="H7102" s="16">
        <v>3.25999680929894</v>
      </c>
      <c r="I7102" s="16">
        <v>5.1021554177884498</v>
      </c>
      <c r="J7102" s="16">
        <v>7.5482296441544925</v>
      </c>
      <c r="K7102" s="16">
        <v>5.2207602666379387</v>
      </c>
      <c r="L7102" s="16">
        <v>3.20251036456769</v>
      </c>
      <c r="M7102" s="16">
        <v>7.6785441296808727</v>
      </c>
      <c r="N7102" s="13">
        <v>3.2302913139640861</v>
      </c>
      <c r="O7102" s="16">
        <v>-1.2165091201204543</v>
      </c>
      <c r="P7102" s="16">
        <v>6.4017779043745904</v>
      </c>
      <c r="Q7102" s="16">
        <v>6.5904328851350611</v>
      </c>
      <c r="R7102" s="16">
        <v>4.8669486409750045</v>
      </c>
      <c r="S7102" s="16">
        <v>3.25999680929894</v>
      </c>
      <c r="T7102" s="16">
        <v>5.1021554177884498</v>
      </c>
      <c r="U7102" s="16">
        <v>7.5482296441544925</v>
      </c>
      <c r="V7102" s="16">
        <v>5.2207602666379387</v>
      </c>
      <c r="W7102" s="16">
        <v>3.20251036456769</v>
      </c>
      <c r="X7102" s="16">
        <v>7.6785441296808727</v>
      </c>
      <c r="Y7102" s="13">
        <v>3.2302913139640861</v>
      </c>
    </row>
    <row r="7103" spans="2:25" x14ac:dyDescent="0.25">
      <c r="B7103" s="11">
        <v>7100</v>
      </c>
      <c r="C7103" s="13">
        <v>1667.5779661453521</v>
      </c>
      <c r="D7103" s="16">
        <v>7.3671597965568303</v>
      </c>
      <c r="E7103" s="16">
        <v>5.1227088024027863</v>
      </c>
      <c r="F7103" s="16">
        <v>4.7630882158548618</v>
      </c>
      <c r="G7103" s="16">
        <v>8.556945158848082</v>
      </c>
      <c r="H7103" s="16">
        <v>4.0280456715296733</v>
      </c>
      <c r="I7103" s="16">
        <v>3.5482593965707161</v>
      </c>
      <c r="J7103" s="16">
        <v>1.4886919264225957</v>
      </c>
      <c r="K7103" s="16">
        <v>7.5119114985217479</v>
      </c>
      <c r="L7103" s="16">
        <v>2.3113155590984369</v>
      </c>
      <c r="M7103" s="16">
        <v>4.5212594342732668</v>
      </c>
      <c r="N7103" s="13">
        <v>3.1319869534455718</v>
      </c>
      <c r="O7103" s="16">
        <v>7.3671597965568303</v>
      </c>
      <c r="P7103" s="16">
        <v>5.1227088024027863</v>
      </c>
      <c r="Q7103" s="16">
        <v>4.7630882158548618</v>
      </c>
      <c r="R7103" s="16">
        <v>8.556945158848082</v>
      </c>
      <c r="S7103" s="16">
        <v>4.0280456715296733</v>
      </c>
      <c r="T7103" s="16">
        <v>3.5482593965707161</v>
      </c>
      <c r="U7103" s="16">
        <v>1.4886919264225957</v>
      </c>
      <c r="V7103" s="16">
        <v>7.5119114985217479</v>
      </c>
      <c r="W7103" s="16">
        <v>2.3113155590984369</v>
      </c>
      <c r="X7103" s="16">
        <v>4.5212594342732668</v>
      </c>
      <c r="Y7103" s="13">
        <v>3.1319869534455718</v>
      </c>
    </row>
    <row r="7104" spans="2:25" x14ac:dyDescent="0.25">
      <c r="B7104" s="11">
        <v>7101</v>
      </c>
      <c r="C7104" s="13">
        <v>1829.6949536257807</v>
      </c>
      <c r="D7104" s="16">
        <v>4.2226987101540425</v>
      </c>
      <c r="E7104" s="16">
        <v>2.9124555851924132</v>
      </c>
      <c r="F7104" s="16">
        <v>5.746636538597512</v>
      </c>
      <c r="G7104" s="16">
        <v>5.7069736450480661</v>
      </c>
      <c r="H7104" s="16">
        <v>6.558309484085032</v>
      </c>
      <c r="I7104" s="16">
        <v>4.6620085806970311</v>
      </c>
      <c r="J7104" s="16">
        <v>6.1052367744632825</v>
      </c>
      <c r="K7104" s="16">
        <v>6.7805757355246632</v>
      </c>
      <c r="L7104" s="16">
        <v>9.0216923242306333</v>
      </c>
      <c r="M7104" s="16">
        <v>5.7771608816449831</v>
      </c>
      <c r="N7104" s="13">
        <v>4.4972540437371675</v>
      </c>
      <c r="O7104" s="16">
        <v>4.2226987101540425</v>
      </c>
      <c r="P7104" s="16">
        <v>2.9124555851924132</v>
      </c>
      <c r="Q7104" s="16">
        <v>5.746636538597512</v>
      </c>
      <c r="R7104" s="16">
        <v>5.7069736450480661</v>
      </c>
      <c r="S7104" s="16">
        <v>6.558309484085032</v>
      </c>
      <c r="T7104" s="16">
        <v>4.6620085806970311</v>
      </c>
      <c r="U7104" s="16">
        <v>6.1052367744632825</v>
      </c>
      <c r="V7104" s="16">
        <v>6.7805757355246632</v>
      </c>
      <c r="W7104" s="16">
        <v>9.0216923242306333</v>
      </c>
      <c r="X7104" s="16">
        <v>5.7771608816449831</v>
      </c>
      <c r="Y7104" s="13">
        <v>4.4972540437371675</v>
      </c>
    </row>
    <row r="7105" spans="2:25" x14ac:dyDescent="0.25">
      <c r="B7105" s="11">
        <v>7102</v>
      </c>
      <c r="C7105" s="13">
        <v>1828.7691259088081</v>
      </c>
      <c r="D7105" s="16">
        <v>5.4948683872216382</v>
      </c>
      <c r="E7105" s="16">
        <v>4.8851843222001508</v>
      </c>
      <c r="F7105" s="16">
        <v>5.6646236196772151</v>
      </c>
      <c r="G7105" s="16">
        <v>5.0990168882404809</v>
      </c>
      <c r="H7105" s="16">
        <v>5.0525871678185288</v>
      </c>
      <c r="I7105" s="16">
        <v>6.0541309566583443</v>
      </c>
      <c r="J7105" s="16">
        <v>5.4621510102477693</v>
      </c>
      <c r="K7105" s="16">
        <v>1.6493607160029464</v>
      </c>
      <c r="L7105" s="16">
        <v>8.122453385844052</v>
      </c>
      <c r="M7105" s="16">
        <v>7.6071771513572486</v>
      </c>
      <c r="N7105" s="13">
        <v>6.8634824130729966</v>
      </c>
      <c r="O7105" s="16">
        <v>5.4948683872216382</v>
      </c>
      <c r="P7105" s="16">
        <v>4.8851843222001508</v>
      </c>
      <c r="Q7105" s="16">
        <v>5.6646236196772151</v>
      </c>
      <c r="R7105" s="16">
        <v>5.0990168882404809</v>
      </c>
      <c r="S7105" s="16">
        <v>5.0525871678185288</v>
      </c>
      <c r="T7105" s="16">
        <v>6.0541309566583443</v>
      </c>
      <c r="U7105" s="16">
        <v>5.4621510102477693</v>
      </c>
      <c r="V7105" s="16">
        <v>1.6493607160029464</v>
      </c>
      <c r="W7105" s="16">
        <v>8.122453385844052</v>
      </c>
      <c r="X7105" s="16">
        <v>7.6071771513572486</v>
      </c>
      <c r="Y7105" s="13">
        <v>6.8634824130729966</v>
      </c>
    </row>
    <row r="7106" spans="2:25" x14ac:dyDescent="0.25">
      <c r="B7106" s="11">
        <v>7103</v>
      </c>
      <c r="C7106" s="13">
        <v>1650.8418166382319</v>
      </c>
      <c r="D7106" s="16">
        <v>4.085869672088644</v>
      </c>
      <c r="E7106" s="16">
        <v>6.6917222052133614</v>
      </c>
      <c r="F7106" s="16">
        <v>6.8463293698189398</v>
      </c>
      <c r="G7106" s="16">
        <v>3.5534876002070481</v>
      </c>
      <c r="H7106" s="16">
        <v>2.8261708980342437</v>
      </c>
      <c r="I7106" s="16">
        <v>6.3173504835714454</v>
      </c>
      <c r="J7106" s="16">
        <v>4.276610096429887</v>
      </c>
      <c r="K7106" s="16">
        <v>6.8582166499861685</v>
      </c>
      <c r="L7106" s="16">
        <v>4.247158300955336</v>
      </c>
      <c r="M7106" s="16">
        <v>4.3896950266284556</v>
      </c>
      <c r="N7106" s="13">
        <v>1.1279187059191593</v>
      </c>
      <c r="O7106" s="16">
        <v>4.085869672088644</v>
      </c>
      <c r="P7106" s="16">
        <v>6.6917222052133614</v>
      </c>
      <c r="Q7106" s="16">
        <v>6.8463293698189398</v>
      </c>
      <c r="R7106" s="16">
        <v>3.5534876002070481</v>
      </c>
      <c r="S7106" s="16">
        <v>2.8261708980342437</v>
      </c>
      <c r="T7106" s="16">
        <v>6.3173504835714454</v>
      </c>
      <c r="U7106" s="16">
        <v>4.276610096429887</v>
      </c>
      <c r="V7106" s="16">
        <v>6.8582166499861685</v>
      </c>
      <c r="W7106" s="16">
        <v>4.247158300955336</v>
      </c>
      <c r="X7106" s="16">
        <v>4.3896950266284556</v>
      </c>
      <c r="Y7106" s="13">
        <v>1.1279187059191593</v>
      </c>
    </row>
    <row r="7107" spans="2:25" x14ac:dyDescent="0.25">
      <c r="B7107" s="11">
        <v>7104</v>
      </c>
      <c r="C7107" s="13">
        <v>1681.0438740726197</v>
      </c>
      <c r="D7107" s="16">
        <v>4.4558700546617001</v>
      </c>
      <c r="E7107" s="16">
        <v>3.6363338628583026</v>
      </c>
      <c r="F7107" s="16">
        <v>6.4444154189877185</v>
      </c>
      <c r="G7107" s="16">
        <v>3.9282450921512861</v>
      </c>
      <c r="H7107" s="16">
        <v>3.5230681446638794</v>
      </c>
      <c r="I7107" s="16">
        <v>5.9178439970666075</v>
      </c>
      <c r="J7107" s="16">
        <v>5.201366259351901</v>
      </c>
      <c r="K7107" s="16">
        <v>6.6336219885973877</v>
      </c>
      <c r="L7107" s="16">
        <v>5.0286163952634828</v>
      </c>
      <c r="M7107" s="16">
        <v>4.3901445787482087</v>
      </c>
      <c r="N7107" s="13">
        <v>3.854582598072561</v>
      </c>
      <c r="O7107" s="16">
        <v>4.4558700546617001</v>
      </c>
      <c r="P7107" s="16">
        <v>3.6363338628583026</v>
      </c>
      <c r="Q7107" s="16">
        <v>6.4444154189877185</v>
      </c>
      <c r="R7107" s="16">
        <v>3.9282450921512861</v>
      </c>
      <c r="S7107" s="16">
        <v>3.5230681446638794</v>
      </c>
      <c r="T7107" s="16">
        <v>5.9178439970666075</v>
      </c>
      <c r="U7107" s="16">
        <v>5.201366259351901</v>
      </c>
      <c r="V7107" s="16">
        <v>6.6336219885973877</v>
      </c>
      <c r="W7107" s="16">
        <v>5.0286163952634828</v>
      </c>
      <c r="X7107" s="16">
        <v>4.3901445787482087</v>
      </c>
      <c r="Y7107" s="13">
        <v>3.854582598072561</v>
      </c>
    </row>
    <row r="7108" spans="2:25" x14ac:dyDescent="0.25">
      <c r="B7108" s="11">
        <v>7105</v>
      </c>
      <c r="C7108" s="13">
        <v>1719.0888665663408</v>
      </c>
      <c r="D7108" s="16">
        <v>7.0097850702112527</v>
      </c>
      <c r="E7108" s="16">
        <v>6.5932087100109626</v>
      </c>
      <c r="F7108" s="16">
        <v>5.1901776092947713</v>
      </c>
      <c r="G7108" s="16">
        <v>4.7354526468487865</v>
      </c>
      <c r="H7108" s="16">
        <v>1.4025006845565851</v>
      </c>
      <c r="I7108" s="16">
        <v>2.4405280937369698</v>
      </c>
      <c r="J7108" s="16">
        <v>2.3838553207721755</v>
      </c>
      <c r="K7108" s="16">
        <v>5.9332323652573944</v>
      </c>
      <c r="L7108" s="16">
        <v>6.938521925627974</v>
      </c>
      <c r="M7108" s="16">
        <v>8.650992207176138</v>
      </c>
      <c r="N7108" s="13">
        <v>4.2704581204380441</v>
      </c>
      <c r="O7108" s="16">
        <v>7.0097850702112527</v>
      </c>
      <c r="P7108" s="16">
        <v>6.5932087100109626</v>
      </c>
      <c r="Q7108" s="16">
        <v>5.1901776092947713</v>
      </c>
      <c r="R7108" s="16">
        <v>4.7354526468487865</v>
      </c>
      <c r="S7108" s="16">
        <v>1.4025006845565851</v>
      </c>
      <c r="T7108" s="16">
        <v>2.4405280937369698</v>
      </c>
      <c r="U7108" s="16">
        <v>2.3838553207721755</v>
      </c>
      <c r="V7108" s="16">
        <v>5.9332323652573944</v>
      </c>
      <c r="W7108" s="16">
        <v>6.938521925627974</v>
      </c>
      <c r="X7108" s="16">
        <v>8.650992207176138</v>
      </c>
      <c r="Y7108" s="13">
        <v>4.2704581204380441</v>
      </c>
    </row>
    <row r="7109" spans="2:25" x14ac:dyDescent="0.25">
      <c r="B7109" s="11">
        <v>7106</v>
      </c>
      <c r="C7109" s="13">
        <v>1913.9035727578405</v>
      </c>
      <c r="D7109" s="16">
        <v>5.9021352437319843</v>
      </c>
      <c r="E7109" s="16">
        <v>6.738662842738762</v>
      </c>
      <c r="F7109" s="16">
        <v>10.27564974978921</v>
      </c>
      <c r="G7109" s="16">
        <v>5.6835778781618931</v>
      </c>
      <c r="H7109" s="16">
        <v>3.2351670187419868</v>
      </c>
      <c r="I7109" s="16">
        <v>8.0780239119482165</v>
      </c>
      <c r="J7109" s="16">
        <v>6.4335196424379157</v>
      </c>
      <c r="K7109" s="16">
        <v>6.1105396446400722</v>
      </c>
      <c r="L7109" s="16">
        <v>6.4802681849292991</v>
      </c>
      <c r="M7109" s="16">
        <v>2.0307606271317233</v>
      </c>
      <c r="N7109" s="13">
        <v>5.8866265524982451</v>
      </c>
      <c r="O7109" s="16">
        <v>5.9021352437319843</v>
      </c>
      <c r="P7109" s="16">
        <v>6.738662842738762</v>
      </c>
      <c r="Q7109" s="16">
        <v>10.27564974978921</v>
      </c>
      <c r="R7109" s="16">
        <v>5.6835778781618931</v>
      </c>
      <c r="S7109" s="16">
        <v>3.2351670187419868</v>
      </c>
      <c r="T7109" s="16">
        <v>8.0780239119482165</v>
      </c>
      <c r="U7109" s="16">
        <v>6.4335196424379157</v>
      </c>
      <c r="V7109" s="16">
        <v>6.1105396446400722</v>
      </c>
      <c r="W7109" s="16">
        <v>6.4802681849292991</v>
      </c>
      <c r="X7109" s="16">
        <v>2.0307606271317233</v>
      </c>
      <c r="Y7109" s="13">
        <v>5.8866265524982451</v>
      </c>
    </row>
    <row r="7110" spans="2:25" x14ac:dyDescent="0.25">
      <c r="B7110" s="11">
        <v>7107</v>
      </c>
      <c r="C7110" s="13">
        <v>2013.0615018676701</v>
      </c>
      <c r="D7110" s="16">
        <v>4.4049433989493707</v>
      </c>
      <c r="E7110" s="16">
        <v>6.7918870057158243</v>
      </c>
      <c r="F7110" s="16">
        <v>6.6433919053697847</v>
      </c>
      <c r="G7110" s="16">
        <v>7.5767558617106587</v>
      </c>
      <c r="H7110" s="16">
        <v>5.0238363129546419</v>
      </c>
      <c r="I7110" s="16">
        <v>6.8577096474587966</v>
      </c>
      <c r="J7110" s="16">
        <v>4.2063114814010616</v>
      </c>
      <c r="K7110" s="16">
        <v>11.041789913307888</v>
      </c>
      <c r="L7110" s="16">
        <v>7.6565702111676543</v>
      </c>
      <c r="M7110" s="16">
        <v>7.0034030581474624</v>
      </c>
      <c r="N7110" s="13">
        <v>4.9711404812342543</v>
      </c>
      <c r="O7110" s="16">
        <v>4.4049433989493707</v>
      </c>
      <c r="P7110" s="16">
        <v>6.7918870057158243</v>
      </c>
      <c r="Q7110" s="16">
        <v>6.6433919053697847</v>
      </c>
      <c r="R7110" s="16">
        <v>7.5767558617106587</v>
      </c>
      <c r="S7110" s="16">
        <v>5.0238363129546419</v>
      </c>
      <c r="T7110" s="16">
        <v>6.8577096474587966</v>
      </c>
      <c r="U7110" s="16">
        <v>4.2063114814010616</v>
      </c>
      <c r="V7110" s="16">
        <v>11.041789913307888</v>
      </c>
      <c r="W7110" s="16">
        <v>7.6565702111676543</v>
      </c>
      <c r="X7110" s="16">
        <v>7.0034030581474624</v>
      </c>
      <c r="Y7110" s="13">
        <v>4.9711404812342543</v>
      </c>
    </row>
    <row r="7111" spans="2:25" x14ac:dyDescent="0.25">
      <c r="B7111" s="11">
        <v>7108</v>
      </c>
      <c r="C7111" s="13">
        <v>1577.6440663117623</v>
      </c>
      <c r="D7111" s="16">
        <v>4.305936504663828</v>
      </c>
      <c r="E7111" s="16">
        <v>5.955410005678913</v>
      </c>
      <c r="F7111" s="16">
        <v>2.9874845253576416</v>
      </c>
      <c r="G7111" s="16">
        <v>2.7259775144066904</v>
      </c>
      <c r="H7111" s="16">
        <v>7.582181630606323</v>
      </c>
      <c r="I7111" s="16">
        <v>5.243944203223406</v>
      </c>
      <c r="J7111" s="16">
        <v>4.355012908443471</v>
      </c>
      <c r="K7111" s="16">
        <v>3.4897641599696119</v>
      </c>
      <c r="L7111" s="16">
        <v>2.9876005923434921</v>
      </c>
      <c r="M7111" s="16">
        <v>4.5159162100979344</v>
      </c>
      <c r="N7111" s="13">
        <v>2.2900801259587387</v>
      </c>
      <c r="O7111" s="16">
        <v>4.305936504663828</v>
      </c>
      <c r="P7111" s="16">
        <v>5.955410005678913</v>
      </c>
      <c r="Q7111" s="16">
        <v>2.9874845253576416</v>
      </c>
      <c r="R7111" s="16">
        <v>2.7259775144066904</v>
      </c>
      <c r="S7111" s="16">
        <v>7.582181630606323</v>
      </c>
      <c r="T7111" s="16">
        <v>5.243944203223406</v>
      </c>
      <c r="U7111" s="16">
        <v>4.355012908443471</v>
      </c>
      <c r="V7111" s="16">
        <v>3.4897641599696119</v>
      </c>
      <c r="W7111" s="16">
        <v>2.9876005923434921</v>
      </c>
      <c r="X7111" s="16">
        <v>4.5159162100979344</v>
      </c>
      <c r="Y7111" s="13">
        <v>2.2900801259587387</v>
      </c>
    </row>
    <row r="7112" spans="2:25" x14ac:dyDescent="0.25">
      <c r="B7112" s="11">
        <v>7109</v>
      </c>
      <c r="C7112" s="13">
        <v>1723.4327037087614</v>
      </c>
      <c r="D7112" s="16">
        <v>3.4298100470125044</v>
      </c>
      <c r="E7112" s="16">
        <v>8.6633685577592185</v>
      </c>
      <c r="F7112" s="16">
        <v>6.2066399008770485</v>
      </c>
      <c r="G7112" s="16">
        <v>6.2967609099249078</v>
      </c>
      <c r="H7112" s="16">
        <v>3.2121292951919562</v>
      </c>
      <c r="I7112" s="16">
        <v>1.4535639273819716</v>
      </c>
      <c r="J7112" s="16">
        <v>6.0094808795356602</v>
      </c>
      <c r="K7112" s="16">
        <v>3.2123771158394283</v>
      </c>
      <c r="L7112" s="16">
        <v>4.9115219461291488</v>
      </c>
      <c r="M7112" s="16">
        <v>7.1144162068102688</v>
      </c>
      <c r="N7112" s="13">
        <v>5.2652502322264185</v>
      </c>
      <c r="O7112" s="16">
        <v>3.4298100470125044</v>
      </c>
      <c r="P7112" s="16">
        <v>8.6633685577592185</v>
      </c>
      <c r="Q7112" s="16">
        <v>6.2066399008770485</v>
      </c>
      <c r="R7112" s="16">
        <v>6.2967609099249078</v>
      </c>
      <c r="S7112" s="16">
        <v>3.2121292951919562</v>
      </c>
      <c r="T7112" s="16">
        <v>1.4535639273819716</v>
      </c>
      <c r="U7112" s="16">
        <v>6.0094808795356602</v>
      </c>
      <c r="V7112" s="16">
        <v>3.2123771158394283</v>
      </c>
      <c r="W7112" s="16">
        <v>4.9115219461291488</v>
      </c>
      <c r="X7112" s="16">
        <v>7.1144162068102688</v>
      </c>
      <c r="Y7112" s="13">
        <v>5.2652502322264185</v>
      </c>
    </row>
    <row r="7113" spans="2:25" x14ac:dyDescent="0.25">
      <c r="B7113" s="11">
        <v>7110</v>
      </c>
      <c r="C7113" s="13">
        <v>1561.6453685876593</v>
      </c>
      <c r="D7113" s="16">
        <v>2.6506824208365356</v>
      </c>
      <c r="E7113" s="16">
        <v>5.727186275531964</v>
      </c>
      <c r="F7113" s="16">
        <v>2.5608811849736348</v>
      </c>
      <c r="G7113" s="16">
        <v>2.3044244524849544</v>
      </c>
      <c r="H7113" s="16">
        <v>5.6818690474352707</v>
      </c>
      <c r="I7113" s="16">
        <v>4.1752452411129184</v>
      </c>
      <c r="J7113" s="16">
        <v>4.2159926765836833</v>
      </c>
      <c r="K7113" s="16">
        <v>7.0100368825486488</v>
      </c>
      <c r="L7113" s="16">
        <v>2.3252519695260889</v>
      </c>
      <c r="M7113" s="16">
        <v>5.301940238530495</v>
      </c>
      <c r="N7113" s="13">
        <v>3.4312041121004766</v>
      </c>
      <c r="O7113" s="16">
        <v>2.6506824208365356</v>
      </c>
      <c r="P7113" s="16">
        <v>5.727186275531964</v>
      </c>
      <c r="Q7113" s="16">
        <v>2.5608811849736348</v>
      </c>
      <c r="R7113" s="16">
        <v>2.3044244524849544</v>
      </c>
      <c r="S7113" s="16">
        <v>5.6818690474352707</v>
      </c>
      <c r="T7113" s="16">
        <v>4.1752452411129184</v>
      </c>
      <c r="U7113" s="16">
        <v>4.2159926765836833</v>
      </c>
      <c r="V7113" s="16">
        <v>7.0100368825486488</v>
      </c>
      <c r="W7113" s="16">
        <v>2.3252519695260889</v>
      </c>
      <c r="X7113" s="16">
        <v>5.301940238530495</v>
      </c>
      <c r="Y7113" s="13">
        <v>3.4312041121004766</v>
      </c>
    </row>
    <row r="7114" spans="2:25" x14ac:dyDescent="0.25">
      <c r="B7114" s="11">
        <v>7111</v>
      </c>
      <c r="C7114" s="13">
        <v>1873.764736616856</v>
      </c>
      <c r="D7114" s="16">
        <v>7.840773422087171</v>
      </c>
      <c r="E7114" s="16">
        <v>6.4842059896646758</v>
      </c>
      <c r="F7114" s="16">
        <v>5.8511269895243476</v>
      </c>
      <c r="G7114" s="16">
        <v>6.3338711064704114</v>
      </c>
      <c r="H7114" s="16">
        <v>5.8757870278979834</v>
      </c>
      <c r="I7114" s="16">
        <v>5.8435250867423827</v>
      </c>
      <c r="J7114" s="16">
        <v>4.900528942171734</v>
      </c>
      <c r="K7114" s="16">
        <v>4.2324153282710473</v>
      </c>
      <c r="L7114" s="16">
        <v>6.8151780984802262</v>
      </c>
      <c r="M7114" s="16">
        <v>3.0760360083730465</v>
      </c>
      <c r="N7114" s="13">
        <v>7.2221694669150338</v>
      </c>
      <c r="O7114" s="16">
        <v>7.840773422087171</v>
      </c>
      <c r="P7114" s="16">
        <v>6.4842059896646758</v>
      </c>
      <c r="Q7114" s="16">
        <v>5.8511269895243476</v>
      </c>
      <c r="R7114" s="16">
        <v>6.3338711064704114</v>
      </c>
      <c r="S7114" s="16">
        <v>5.8757870278979834</v>
      </c>
      <c r="T7114" s="16">
        <v>5.8435250867423827</v>
      </c>
      <c r="U7114" s="16">
        <v>4.900528942171734</v>
      </c>
      <c r="V7114" s="16">
        <v>4.2324153282710473</v>
      </c>
      <c r="W7114" s="16">
        <v>6.8151780984802262</v>
      </c>
      <c r="X7114" s="16">
        <v>3.0760360083730465</v>
      </c>
      <c r="Y7114" s="13">
        <v>7.2221694669150338</v>
      </c>
    </row>
    <row r="7115" spans="2:25" x14ac:dyDescent="0.25">
      <c r="B7115" s="11">
        <v>7112</v>
      </c>
      <c r="C7115" s="13">
        <v>1738.6496085079757</v>
      </c>
      <c r="D7115" s="16">
        <v>3.8898552683744212</v>
      </c>
      <c r="E7115" s="16">
        <v>6.4819971082325907</v>
      </c>
      <c r="F7115" s="16">
        <v>4.2512110785105435</v>
      </c>
      <c r="G7115" s="16">
        <v>2.8407796237999592</v>
      </c>
      <c r="H7115" s="16">
        <v>5.6932374919012716</v>
      </c>
      <c r="I7115" s="16">
        <v>8.1032019488533393</v>
      </c>
      <c r="J7115" s="16">
        <v>2.2158290658247455</v>
      </c>
      <c r="K7115" s="16">
        <v>5.6151499972252061</v>
      </c>
      <c r="L7115" s="16">
        <v>5.9726062135235889</v>
      </c>
      <c r="M7115" s="16">
        <v>3.788235950466512</v>
      </c>
      <c r="N7115" s="13">
        <v>7.8155303709013246</v>
      </c>
      <c r="O7115" s="16">
        <v>3.8898552683744212</v>
      </c>
      <c r="P7115" s="16">
        <v>6.4819971082325907</v>
      </c>
      <c r="Q7115" s="16">
        <v>4.2512110785105435</v>
      </c>
      <c r="R7115" s="16">
        <v>2.8407796237999592</v>
      </c>
      <c r="S7115" s="16">
        <v>5.6932374919012716</v>
      </c>
      <c r="T7115" s="16">
        <v>8.1032019488533393</v>
      </c>
      <c r="U7115" s="16">
        <v>2.2158290658247455</v>
      </c>
      <c r="V7115" s="16">
        <v>5.6151499972252061</v>
      </c>
      <c r="W7115" s="16">
        <v>5.9726062135235889</v>
      </c>
      <c r="X7115" s="16">
        <v>3.788235950466512</v>
      </c>
      <c r="Y7115" s="13">
        <v>7.8155303709013246</v>
      </c>
    </row>
    <row r="7116" spans="2:25" x14ac:dyDescent="0.25">
      <c r="B7116" s="11">
        <v>7113</v>
      </c>
      <c r="C7116" s="13">
        <v>1977.5782342056077</v>
      </c>
      <c r="D7116" s="16">
        <v>5.9866093519948951</v>
      </c>
      <c r="E7116" s="16">
        <v>5.5810283968285948</v>
      </c>
      <c r="F7116" s="16">
        <v>2.1299444485665746</v>
      </c>
      <c r="G7116" s="16">
        <v>4.0176598172281421</v>
      </c>
      <c r="H7116" s="16">
        <v>9.6061013549048528</v>
      </c>
      <c r="I7116" s="16">
        <v>7.4442739263038984</v>
      </c>
      <c r="J7116" s="16">
        <v>8.4248582411009565</v>
      </c>
      <c r="K7116" s="16">
        <v>8.3094684740820011</v>
      </c>
      <c r="L7116" s="16">
        <v>7.2065006207374918</v>
      </c>
      <c r="M7116" s="16">
        <v>6.3919614196426267</v>
      </c>
      <c r="N7116" s="13">
        <v>5.2277581967055022</v>
      </c>
      <c r="O7116" s="16">
        <v>5.9866093519948951</v>
      </c>
      <c r="P7116" s="16">
        <v>5.5810283968285948</v>
      </c>
      <c r="Q7116" s="16">
        <v>2.1299444485665746</v>
      </c>
      <c r="R7116" s="16">
        <v>4.0176598172281421</v>
      </c>
      <c r="S7116" s="16">
        <v>9.6061013549048528</v>
      </c>
      <c r="T7116" s="16">
        <v>7.4442739263038984</v>
      </c>
      <c r="U7116" s="16">
        <v>8.4248582411009565</v>
      </c>
      <c r="V7116" s="16">
        <v>8.3094684740820011</v>
      </c>
      <c r="W7116" s="16">
        <v>7.2065006207374918</v>
      </c>
      <c r="X7116" s="16">
        <v>6.3919614196426267</v>
      </c>
      <c r="Y7116" s="13">
        <v>5.2277581967055022</v>
      </c>
    </row>
    <row r="7117" spans="2:25" x14ac:dyDescent="0.25">
      <c r="B7117" s="11">
        <v>7114</v>
      </c>
      <c r="C7117" s="13">
        <v>1632.3820662899143</v>
      </c>
      <c r="D7117" s="16">
        <v>8.5186076917455384</v>
      </c>
      <c r="E7117" s="16">
        <v>5.0142242182130108</v>
      </c>
      <c r="F7117" s="16">
        <v>1.7115440446298709</v>
      </c>
      <c r="G7117" s="16">
        <v>2.815263292602574</v>
      </c>
      <c r="H7117" s="16">
        <v>2.7176686736023319</v>
      </c>
      <c r="I7117" s="16">
        <v>6.0123844611968629</v>
      </c>
      <c r="J7117" s="16">
        <v>3.6205743611021015</v>
      </c>
      <c r="K7117" s="16">
        <v>3.4487309066000464</v>
      </c>
      <c r="L7117" s="16">
        <v>4.4418236534554536</v>
      </c>
      <c r="M7117" s="16">
        <v>6.3045266987742483</v>
      </c>
      <c r="N7117" s="13">
        <v>5.4579792352277421</v>
      </c>
      <c r="O7117" s="16">
        <v>8.5186076917455384</v>
      </c>
      <c r="P7117" s="16">
        <v>5.0142242182130108</v>
      </c>
      <c r="Q7117" s="16">
        <v>1.7115440446298709</v>
      </c>
      <c r="R7117" s="16">
        <v>2.815263292602574</v>
      </c>
      <c r="S7117" s="16">
        <v>2.7176686736023319</v>
      </c>
      <c r="T7117" s="16">
        <v>6.0123844611968629</v>
      </c>
      <c r="U7117" s="16">
        <v>3.6205743611021015</v>
      </c>
      <c r="V7117" s="16">
        <v>3.4487309066000464</v>
      </c>
      <c r="W7117" s="16">
        <v>4.4418236534554536</v>
      </c>
      <c r="X7117" s="16">
        <v>6.3045266987742483</v>
      </c>
      <c r="Y7117" s="13">
        <v>5.4579792352277421</v>
      </c>
    </row>
    <row r="7118" spans="2:25" x14ac:dyDescent="0.25">
      <c r="B7118" s="11">
        <v>7115</v>
      </c>
      <c r="C7118" s="13">
        <v>1648.8648534568979</v>
      </c>
      <c r="D7118" s="16">
        <v>6.090386128545159</v>
      </c>
      <c r="E7118" s="16">
        <v>-0.71466260413460958</v>
      </c>
      <c r="F7118" s="16">
        <v>8.0739822888127151</v>
      </c>
      <c r="G7118" s="16">
        <v>2.8901938512697289</v>
      </c>
      <c r="H7118" s="16">
        <v>3.8652983481331002</v>
      </c>
      <c r="I7118" s="16">
        <v>3.33498871646316</v>
      </c>
      <c r="J7118" s="16">
        <v>4.2162523584754306</v>
      </c>
      <c r="K7118" s="16">
        <v>10.502559066442331</v>
      </c>
      <c r="L7118" s="16">
        <v>3.2136417831796269</v>
      </c>
      <c r="M7118" s="16">
        <v>6.7835630510764622</v>
      </c>
      <c r="N7118" s="13">
        <v>3.1094672638053735</v>
      </c>
      <c r="O7118" s="16">
        <v>6.090386128545159</v>
      </c>
      <c r="P7118" s="16">
        <v>-0.71466260413460958</v>
      </c>
      <c r="Q7118" s="16">
        <v>8.0739822888127151</v>
      </c>
      <c r="R7118" s="16">
        <v>2.8901938512697289</v>
      </c>
      <c r="S7118" s="16">
        <v>3.8652983481331002</v>
      </c>
      <c r="T7118" s="16">
        <v>3.33498871646316</v>
      </c>
      <c r="U7118" s="16">
        <v>4.2162523584754306</v>
      </c>
      <c r="V7118" s="16">
        <v>10.502559066442331</v>
      </c>
      <c r="W7118" s="16">
        <v>3.2136417831796269</v>
      </c>
      <c r="X7118" s="16">
        <v>6.7835630510764622</v>
      </c>
      <c r="Y7118" s="13">
        <v>3.1094672638053735</v>
      </c>
    </row>
    <row r="7119" spans="2:25" x14ac:dyDescent="0.25">
      <c r="B7119" s="11">
        <v>7116</v>
      </c>
      <c r="C7119" s="13">
        <v>1642.4012880808259</v>
      </c>
      <c r="D7119" s="16">
        <v>5.7430449243103592</v>
      </c>
      <c r="E7119" s="16">
        <v>7.5797802073439993</v>
      </c>
      <c r="F7119" s="16">
        <v>1.1950717886219602</v>
      </c>
      <c r="G7119" s="16">
        <v>9.008320361226815</v>
      </c>
      <c r="H7119" s="16">
        <v>3.351129362667447</v>
      </c>
      <c r="I7119" s="16">
        <v>2.7198528546944685</v>
      </c>
      <c r="J7119" s="16">
        <v>3.4982878519167331</v>
      </c>
      <c r="K7119" s="16">
        <v>5.875536389559886</v>
      </c>
      <c r="L7119" s="16">
        <v>1.2150381294821422</v>
      </c>
      <c r="M7119" s="16">
        <v>4.0487147124354079</v>
      </c>
      <c r="N7119" s="13">
        <v>6.5944441408201753</v>
      </c>
      <c r="O7119" s="16">
        <v>5.7430449243103592</v>
      </c>
      <c r="P7119" s="16">
        <v>7.5797802073439993</v>
      </c>
      <c r="Q7119" s="16">
        <v>1.1950717886219602</v>
      </c>
      <c r="R7119" s="16">
        <v>9.008320361226815</v>
      </c>
      <c r="S7119" s="16">
        <v>3.351129362667447</v>
      </c>
      <c r="T7119" s="16">
        <v>2.7198528546944685</v>
      </c>
      <c r="U7119" s="16">
        <v>3.4982878519167331</v>
      </c>
      <c r="V7119" s="16">
        <v>5.875536389559886</v>
      </c>
      <c r="W7119" s="16">
        <v>1.2150381294821422</v>
      </c>
      <c r="X7119" s="16">
        <v>4.0487147124354079</v>
      </c>
      <c r="Y7119" s="13">
        <v>6.5944441408201753</v>
      </c>
    </row>
    <row r="7120" spans="2:25" x14ac:dyDescent="0.25">
      <c r="B7120" s="11">
        <v>7117</v>
      </c>
      <c r="C7120" s="13">
        <v>1812.031622482456</v>
      </c>
      <c r="D7120" s="16">
        <v>7.13416205611429</v>
      </c>
      <c r="E7120" s="16">
        <v>6.0558705517781615</v>
      </c>
      <c r="F7120" s="16">
        <v>6.0083762664906804</v>
      </c>
      <c r="G7120" s="16">
        <v>4.4742571467136685</v>
      </c>
      <c r="H7120" s="16">
        <v>5.1283803307719475</v>
      </c>
      <c r="I7120" s="16">
        <v>8.4154673918671605</v>
      </c>
      <c r="J7120" s="16">
        <v>5.7795496382315781</v>
      </c>
      <c r="K7120" s="16">
        <v>3.9509528180789228</v>
      </c>
      <c r="L7120" s="16">
        <v>4.3511494600284619</v>
      </c>
      <c r="M7120" s="16">
        <v>5.2193214608555456</v>
      </c>
      <c r="N7120" s="13">
        <v>4.4134391172852405</v>
      </c>
      <c r="O7120" s="16">
        <v>7.13416205611429</v>
      </c>
      <c r="P7120" s="16">
        <v>6.0558705517781615</v>
      </c>
      <c r="Q7120" s="16">
        <v>6.0083762664906804</v>
      </c>
      <c r="R7120" s="16">
        <v>4.4742571467136685</v>
      </c>
      <c r="S7120" s="16">
        <v>5.1283803307719475</v>
      </c>
      <c r="T7120" s="16">
        <v>8.4154673918671605</v>
      </c>
      <c r="U7120" s="16">
        <v>5.7795496382315781</v>
      </c>
      <c r="V7120" s="16">
        <v>3.9509528180789228</v>
      </c>
      <c r="W7120" s="16">
        <v>4.3511494600284619</v>
      </c>
      <c r="X7120" s="16">
        <v>5.2193214608555456</v>
      </c>
      <c r="Y7120" s="13">
        <v>4.4134391172852405</v>
      </c>
    </row>
    <row r="7121" spans="2:25" x14ac:dyDescent="0.25">
      <c r="B7121" s="11">
        <v>7118</v>
      </c>
      <c r="C7121" s="13">
        <v>1676.0689578879421</v>
      </c>
      <c r="D7121" s="16">
        <v>2.7373840907992637</v>
      </c>
      <c r="E7121" s="16">
        <v>5.0165521987918877</v>
      </c>
      <c r="F7121" s="16">
        <v>6.1465333321832993</v>
      </c>
      <c r="G7121" s="16">
        <v>5.191157198845465</v>
      </c>
      <c r="H7121" s="16">
        <v>4.735995203715138</v>
      </c>
      <c r="I7121" s="16">
        <v>7.7946269118042526</v>
      </c>
      <c r="J7121" s="16">
        <v>2.8264858577273886</v>
      </c>
      <c r="K7121" s="16">
        <v>2.9908440234326026</v>
      </c>
      <c r="L7121" s="16">
        <v>3.3237683825540363</v>
      </c>
      <c r="M7121" s="16">
        <v>5.1631108984140539</v>
      </c>
      <c r="N7121" s="13">
        <v>6.8555686676010463</v>
      </c>
      <c r="O7121" s="16">
        <v>2.7373840907992637</v>
      </c>
      <c r="P7121" s="16">
        <v>5.0165521987918877</v>
      </c>
      <c r="Q7121" s="16">
        <v>6.1465333321832993</v>
      </c>
      <c r="R7121" s="16">
        <v>5.191157198845465</v>
      </c>
      <c r="S7121" s="16">
        <v>4.735995203715138</v>
      </c>
      <c r="T7121" s="16">
        <v>7.7946269118042526</v>
      </c>
      <c r="U7121" s="16">
        <v>2.8264858577273886</v>
      </c>
      <c r="V7121" s="16">
        <v>2.9908440234326026</v>
      </c>
      <c r="W7121" s="16">
        <v>3.3237683825540363</v>
      </c>
      <c r="X7121" s="16">
        <v>5.1631108984140539</v>
      </c>
      <c r="Y7121" s="13">
        <v>6.8555686676010463</v>
      </c>
    </row>
    <row r="7122" spans="2:25" x14ac:dyDescent="0.25">
      <c r="B7122" s="11">
        <v>7119</v>
      </c>
      <c r="C7122" s="13">
        <v>1604.7864918612195</v>
      </c>
      <c r="D7122" s="16">
        <v>6.460131921656652</v>
      </c>
      <c r="E7122" s="16">
        <v>6.7204217066541272</v>
      </c>
      <c r="F7122" s="16">
        <v>-0.72113190742363287</v>
      </c>
      <c r="G7122" s="16">
        <v>2.2272670062114477</v>
      </c>
      <c r="H7122" s="16">
        <v>6.2160110323178719</v>
      </c>
      <c r="I7122" s="16">
        <v>5.3568878846452259</v>
      </c>
      <c r="J7122" s="16">
        <v>4.6888311912446552</v>
      </c>
      <c r="K7122" s="16">
        <v>2.0290247081945876</v>
      </c>
      <c r="L7122" s="16">
        <v>5.1691864091921893</v>
      </c>
      <c r="M7122" s="16">
        <v>5.9331033115846683</v>
      </c>
      <c r="N7122" s="13">
        <v>4.2794851316607172</v>
      </c>
      <c r="O7122" s="16">
        <v>6.460131921656652</v>
      </c>
      <c r="P7122" s="16">
        <v>6.7204217066541272</v>
      </c>
      <c r="Q7122" s="16">
        <v>-0.72113190742363287</v>
      </c>
      <c r="R7122" s="16">
        <v>2.2272670062114477</v>
      </c>
      <c r="S7122" s="16">
        <v>6.2160110323178719</v>
      </c>
      <c r="T7122" s="16">
        <v>5.3568878846452259</v>
      </c>
      <c r="U7122" s="16">
        <v>4.6888311912446552</v>
      </c>
      <c r="V7122" s="16">
        <v>2.0290247081945876</v>
      </c>
      <c r="W7122" s="16">
        <v>5.1691864091921893</v>
      </c>
      <c r="X7122" s="16">
        <v>5.9331033115846683</v>
      </c>
      <c r="Y7122" s="13">
        <v>4.2794851316607172</v>
      </c>
    </row>
    <row r="7123" spans="2:25" x14ac:dyDescent="0.25">
      <c r="B7123" s="11">
        <v>7120</v>
      </c>
      <c r="C7123" s="13">
        <v>1431.2639859166934</v>
      </c>
      <c r="D7123" s="16">
        <v>1.4074970023571849</v>
      </c>
      <c r="E7123" s="16">
        <v>3.2301474682299292</v>
      </c>
      <c r="F7123" s="16">
        <v>4.7298573544667004</v>
      </c>
      <c r="G7123" s="16">
        <v>4.3077809944051717</v>
      </c>
      <c r="H7123" s="16">
        <v>4.4096523765807234</v>
      </c>
      <c r="I7123" s="16">
        <v>6.0980510919519455</v>
      </c>
      <c r="J7123" s="16">
        <v>1.3052086402447935</v>
      </c>
      <c r="K7123" s="16">
        <v>4.5296626387020407</v>
      </c>
      <c r="L7123" s="16">
        <v>2.2712371876166286</v>
      </c>
      <c r="M7123" s="16">
        <v>4.4228281918890371</v>
      </c>
      <c r="N7123" s="13">
        <v>-0.31621787981488758</v>
      </c>
      <c r="O7123" s="16">
        <v>1.4074970023571849</v>
      </c>
      <c r="P7123" s="16">
        <v>3.2301474682299292</v>
      </c>
      <c r="Q7123" s="16">
        <v>4.7298573544667004</v>
      </c>
      <c r="R7123" s="16">
        <v>4.3077809944051717</v>
      </c>
      <c r="S7123" s="16">
        <v>4.4096523765807234</v>
      </c>
      <c r="T7123" s="16">
        <v>6.0980510919519455</v>
      </c>
      <c r="U7123" s="16">
        <v>1.3052086402447935</v>
      </c>
      <c r="V7123" s="16">
        <v>4.5296626387020407</v>
      </c>
      <c r="W7123" s="16">
        <v>2.2712371876166286</v>
      </c>
      <c r="X7123" s="16">
        <v>4.4228281918890371</v>
      </c>
      <c r="Y7123" s="13">
        <v>-0.31621787981488758</v>
      </c>
    </row>
    <row r="7124" spans="2:25" x14ac:dyDescent="0.25">
      <c r="B7124" s="11">
        <v>7121</v>
      </c>
      <c r="C7124" s="13">
        <v>1657.7085398826387</v>
      </c>
      <c r="D7124" s="16">
        <v>5.9938477736277278</v>
      </c>
      <c r="E7124" s="16">
        <v>4.809285708157355</v>
      </c>
      <c r="F7124" s="16">
        <v>6.279694743594411</v>
      </c>
      <c r="G7124" s="16">
        <v>4.6724208867295909</v>
      </c>
      <c r="H7124" s="16">
        <v>5.3891219135765835</v>
      </c>
      <c r="I7124" s="16">
        <v>5.4159652363018598</v>
      </c>
      <c r="J7124" s="16">
        <v>5.5040459526692151</v>
      </c>
      <c r="K7124" s="16">
        <v>3.4843043876359143</v>
      </c>
      <c r="L7124" s="16">
        <v>2.6331728070509901</v>
      </c>
      <c r="M7124" s="16">
        <v>1.4124808889088194</v>
      </c>
      <c r="N7124" s="13">
        <v>6.0125268097674187</v>
      </c>
      <c r="O7124" s="16">
        <v>5.9938477736277278</v>
      </c>
      <c r="P7124" s="16">
        <v>4.809285708157355</v>
      </c>
      <c r="Q7124" s="16">
        <v>6.279694743594411</v>
      </c>
      <c r="R7124" s="16">
        <v>4.6724208867295909</v>
      </c>
      <c r="S7124" s="16">
        <v>5.3891219135765835</v>
      </c>
      <c r="T7124" s="16">
        <v>5.4159652363018598</v>
      </c>
      <c r="U7124" s="16">
        <v>5.5040459526692151</v>
      </c>
      <c r="V7124" s="16">
        <v>3.4843043876359143</v>
      </c>
      <c r="W7124" s="16">
        <v>2.6331728070509901</v>
      </c>
      <c r="X7124" s="16">
        <v>1.4124808889088194</v>
      </c>
      <c r="Y7124" s="13">
        <v>6.0125268097674187</v>
      </c>
    </row>
    <row r="7125" spans="2:25" x14ac:dyDescent="0.25">
      <c r="B7125" s="11">
        <v>7122</v>
      </c>
      <c r="C7125" s="13">
        <v>1681.3010718859964</v>
      </c>
      <c r="D7125" s="16">
        <v>3.7997200465509238</v>
      </c>
      <c r="E7125" s="16">
        <v>1.5803415452762781</v>
      </c>
      <c r="F7125" s="16">
        <v>4.9350405363614325</v>
      </c>
      <c r="G7125" s="16">
        <v>3.473891719490199</v>
      </c>
      <c r="H7125" s="16">
        <v>5.3476411999561435</v>
      </c>
      <c r="I7125" s="16">
        <v>4.5024777091616466</v>
      </c>
      <c r="J7125" s="16">
        <v>1.0830095873940531</v>
      </c>
      <c r="K7125" s="16">
        <v>6.2268089530027568</v>
      </c>
      <c r="L7125" s="16">
        <v>6.8773660745467229</v>
      </c>
      <c r="M7125" s="16">
        <v>8.9320044738780418</v>
      </c>
      <c r="N7125" s="13">
        <v>6.4682989309765277</v>
      </c>
      <c r="O7125" s="16">
        <v>3.7997200465509238</v>
      </c>
      <c r="P7125" s="16">
        <v>1.5803415452762781</v>
      </c>
      <c r="Q7125" s="16">
        <v>4.9350405363614325</v>
      </c>
      <c r="R7125" s="16">
        <v>3.473891719490199</v>
      </c>
      <c r="S7125" s="16">
        <v>5.3476411999561435</v>
      </c>
      <c r="T7125" s="16">
        <v>4.5024777091616466</v>
      </c>
      <c r="U7125" s="16">
        <v>1.0830095873940531</v>
      </c>
      <c r="V7125" s="16">
        <v>6.2268089530027568</v>
      </c>
      <c r="W7125" s="16">
        <v>6.8773660745467229</v>
      </c>
      <c r="X7125" s="16">
        <v>8.9320044738780418</v>
      </c>
      <c r="Y7125" s="13">
        <v>6.4682989309765277</v>
      </c>
    </row>
    <row r="7126" spans="2:25" x14ac:dyDescent="0.25">
      <c r="B7126" s="11">
        <v>7123</v>
      </c>
      <c r="C7126" s="13">
        <v>1572.8317643313417</v>
      </c>
      <c r="D7126" s="16">
        <v>6.2193028272565147</v>
      </c>
      <c r="E7126" s="16">
        <v>7.2173035097419724</v>
      </c>
      <c r="F7126" s="16">
        <v>4.5671195850739572</v>
      </c>
      <c r="G7126" s="16">
        <v>5.9414068243548757</v>
      </c>
      <c r="H7126" s="16">
        <v>7.107377425965085</v>
      </c>
      <c r="I7126" s="16">
        <v>6.7934231879106237</v>
      </c>
      <c r="J7126" s="16">
        <v>-2.8886613453019905E-2</v>
      </c>
      <c r="K7126" s="16">
        <v>4.4291604852902609</v>
      </c>
      <c r="L7126" s="16">
        <v>2.8281439530162844</v>
      </c>
      <c r="M7126" s="16">
        <v>-0.9002591194538283</v>
      </c>
      <c r="N7126" s="13">
        <v>2.2222117918250337</v>
      </c>
      <c r="O7126" s="16">
        <v>6.2193028272565147</v>
      </c>
      <c r="P7126" s="16">
        <v>7.2173035097419724</v>
      </c>
      <c r="Q7126" s="16">
        <v>4.5671195850739572</v>
      </c>
      <c r="R7126" s="16">
        <v>5.9414068243548757</v>
      </c>
      <c r="S7126" s="16">
        <v>7.107377425965085</v>
      </c>
      <c r="T7126" s="16">
        <v>6.7934231879106237</v>
      </c>
      <c r="U7126" s="16">
        <v>-2.8886613453019905E-2</v>
      </c>
      <c r="V7126" s="16">
        <v>4.4291604852902609</v>
      </c>
      <c r="W7126" s="16">
        <v>2.8281439530162844</v>
      </c>
      <c r="X7126" s="16">
        <v>-0.9002591194538283</v>
      </c>
      <c r="Y7126" s="13">
        <v>2.2222117918250337</v>
      </c>
    </row>
    <row r="7127" spans="2:25" x14ac:dyDescent="0.25">
      <c r="B7127" s="11">
        <v>7124</v>
      </c>
      <c r="C7127" s="13">
        <v>1599.455267983891</v>
      </c>
      <c r="D7127" s="16">
        <v>3.5128723511692996</v>
      </c>
      <c r="E7127" s="16">
        <v>3.9494249301127495</v>
      </c>
      <c r="F7127" s="16">
        <v>4.0264210177727024</v>
      </c>
      <c r="G7127" s="16">
        <v>6.5728483008775118</v>
      </c>
      <c r="H7127" s="16">
        <v>5.5414885675939338</v>
      </c>
      <c r="I7127" s="16">
        <v>5.5993908916708346</v>
      </c>
      <c r="J7127" s="16">
        <v>6.2684515715421014</v>
      </c>
      <c r="K7127" s="16">
        <v>4.5445841215805896</v>
      </c>
      <c r="L7127" s="16">
        <v>1.4499547997457456</v>
      </c>
      <c r="M7127" s="16">
        <v>4.3916690399047624</v>
      </c>
      <c r="N7127" s="13">
        <v>2.0220705004800874</v>
      </c>
      <c r="O7127" s="16">
        <v>3.5128723511692996</v>
      </c>
      <c r="P7127" s="16">
        <v>3.9494249301127495</v>
      </c>
      <c r="Q7127" s="16">
        <v>4.0264210177727024</v>
      </c>
      <c r="R7127" s="16">
        <v>6.5728483008775118</v>
      </c>
      <c r="S7127" s="16">
        <v>5.5414885675939338</v>
      </c>
      <c r="T7127" s="16">
        <v>5.5993908916708346</v>
      </c>
      <c r="U7127" s="16">
        <v>6.2684515715421014</v>
      </c>
      <c r="V7127" s="16">
        <v>4.5445841215805896</v>
      </c>
      <c r="W7127" s="16">
        <v>1.4499547997457456</v>
      </c>
      <c r="X7127" s="16">
        <v>4.3916690399047624</v>
      </c>
      <c r="Y7127" s="13">
        <v>2.0220705004800874</v>
      </c>
    </row>
    <row r="7128" spans="2:25" x14ac:dyDescent="0.25">
      <c r="B7128" s="11">
        <v>7125</v>
      </c>
      <c r="C7128" s="13">
        <v>1486.9566373234984</v>
      </c>
      <c r="D7128" s="16">
        <v>2.3401489301382483</v>
      </c>
      <c r="E7128" s="16">
        <v>4.6169537373936169</v>
      </c>
      <c r="F7128" s="16">
        <v>4.2554516783040448</v>
      </c>
      <c r="G7128" s="16">
        <v>4.2495520906215845</v>
      </c>
      <c r="H7128" s="16">
        <v>5.4399672768536274</v>
      </c>
      <c r="I7128" s="16">
        <v>4.1935788892510688</v>
      </c>
      <c r="J7128" s="16">
        <v>3.5715799697549109</v>
      </c>
      <c r="K7128" s="16">
        <v>4.4125506673838988</v>
      </c>
      <c r="L7128" s="16">
        <v>0.79205844536722658</v>
      </c>
      <c r="M7128" s="16">
        <v>3.7082367040736672</v>
      </c>
      <c r="N7128" s="13">
        <v>2.6679906788500114</v>
      </c>
      <c r="O7128" s="16">
        <v>2.3401489301382483</v>
      </c>
      <c r="P7128" s="16">
        <v>4.6169537373936169</v>
      </c>
      <c r="Q7128" s="16">
        <v>4.2554516783040448</v>
      </c>
      <c r="R7128" s="16">
        <v>4.2495520906215845</v>
      </c>
      <c r="S7128" s="16">
        <v>5.4399672768536274</v>
      </c>
      <c r="T7128" s="16">
        <v>4.1935788892510688</v>
      </c>
      <c r="U7128" s="16">
        <v>3.5715799697549109</v>
      </c>
      <c r="V7128" s="16">
        <v>4.4125506673838988</v>
      </c>
      <c r="W7128" s="16">
        <v>0.79205844536722658</v>
      </c>
      <c r="X7128" s="16">
        <v>3.7082367040736672</v>
      </c>
      <c r="Y7128" s="13">
        <v>2.6679906788500114</v>
      </c>
    </row>
    <row r="7129" spans="2:25" x14ac:dyDescent="0.25">
      <c r="B7129" s="11">
        <v>7126</v>
      </c>
      <c r="C7129" s="13">
        <v>1711.7158709668411</v>
      </c>
      <c r="D7129" s="16">
        <v>4.7896263842089057</v>
      </c>
      <c r="E7129" s="16">
        <v>4.5078640928352574</v>
      </c>
      <c r="F7129" s="16">
        <v>4.5710887455702647</v>
      </c>
      <c r="G7129" s="16">
        <v>0.7013087710255812</v>
      </c>
      <c r="H7129" s="16">
        <v>5.5711886312585852</v>
      </c>
      <c r="I7129" s="16">
        <v>5.3128287601650861</v>
      </c>
      <c r="J7129" s="16">
        <v>8.4813784997797104</v>
      </c>
      <c r="K7129" s="16">
        <v>5.9877043176496789</v>
      </c>
      <c r="L7129" s="16">
        <v>5.3902440990274432</v>
      </c>
      <c r="M7129" s="16">
        <v>4.9145991264886471</v>
      </c>
      <c r="N7129" s="13">
        <v>4.7806040033248571</v>
      </c>
      <c r="O7129" s="16">
        <v>4.7896263842089057</v>
      </c>
      <c r="P7129" s="16">
        <v>4.5078640928352574</v>
      </c>
      <c r="Q7129" s="16">
        <v>4.5710887455702647</v>
      </c>
      <c r="R7129" s="16">
        <v>0.7013087710255812</v>
      </c>
      <c r="S7129" s="16">
        <v>5.5711886312585852</v>
      </c>
      <c r="T7129" s="16">
        <v>5.3128287601650861</v>
      </c>
      <c r="U7129" s="16">
        <v>8.4813784997797104</v>
      </c>
      <c r="V7129" s="16">
        <v>5.9877043176496789</v>
      </c>
      <c r="W7129" s="16">
        <v>5.3902440990274432</v>
      </c>
      <c r="X7129" s="16">
        <v>4.9145991264886471</v>
      </c>
      <c r="Y7129" s="13">
        <v>4.7806040033248571</v>
      </c>
    </row>
    <row r="7130" spans="2:25" x14ac:dyDescent="0.25">
      <c r="B7130" s="11">
        <v>7127</v>
      </c>
      <c r="C7130" s="13">
        <v>1660.4910612783126</v>
      </c>
      <c r="D7130" s="16">
        <v>5.4645356318887215</v>
      </c>
      <c r="E7130" s="16">
        <v>4.0469314993233505</v>
      </c>
      <c r="F7130" s="16">
        <v>1.199321799353029</v>
      </c>
      <c r="G7130" s="16">
        <v>7.0085908044379917</v>
      </c>
      <c r="H7130" s="16">
        <v>5.1958826093903951</v>
      </c>
      <c r="I7130" s="16">
        <v>1.4849513299069197</v>
      </c>
      <c r="J7130" s="16">
        <v>8.6752798586332105</v>
      </c>
      <c r="K7130" s="16">
        <v>2.1157308356347078</v>
      </c>
      <c r="L7130" s="16">
        <v>4.4962899760152721</v>
      </c>
      <c r="M7130" s="16">
        <v>5.8527320764016251</v>
      </c>
      <c r="N7130" s="13">
        <v>6.393417320399216</v>
      </c>
      <c r="O7130" s="16">
        <v>5.4645356318887215</v>
      </c>
      <c r="P7130" s="16">
        <v>4.0469314993233505</v>
      </c>
      <c r="Q7130" s="16">
        <v>1.199321799353029</v>
      </c>
      <c r="R7130" s="16">
        <v>7.0085908044379917</v>
      </c>
      <c r="S7130" s="16">
        <v>5.1958826093903951</v>
      </c>
      <c r="T7130" s="16">
        <v>1.4849513299069197</v>
      </c>
      <c r="U7130" s="16">
        <v>8.6752798586332105</v>
      </c>
      <c r="V7130" s="16">
        <v>2.1157308356347078</v>
      </c>
      <c r="W7130" s="16">
        <v>4.4962899760152721</v>
      </c>
      <c r="X7130" s="16">
        <v>5.8527320764016251</v>
      </c>
      <c r="Y7130" s="13">
        <v>6.393417320399216</v>
      </c>
    </row>
    <row r="7131" spans="2:25" x14ac:dyDescent="0.25">
      <c r="B7131" s="11">
        <v>7128</v>
      </c>
      <c r="C7131" s="13">
        <v>1580.1021318055584</v>
      </c>
      <c r="D7131" s="16">
        <v>2.6055250346136161</v>
      </c>
      <c r="E7131" s="16">
        <v>5.8186170030050537</v>
      </c>
      <c r="F7131" s="16">
        <v>3.7150590853744117</v>
      </c>
      <c r="G7131" s="16">
        <v>6.5515480293180701</v>
      </c>
      <c r="H7131" s="16">
        <v>5.8766931802037616</v>
      </c>
      <c r="I7131" s="16">
        <v>0.25798250026359071</v>
      </c>
      <c r="J7131" s="16">
        <v>7.0078954966762623</v>
      </c>
      <c r="K7131" s="16">
        <v>1.1508002100477683</v>
      </c>
      <c r="L7131" s="16">
        <v>5.0418875970735577</v>
      </c>
      <c r="M7131" s="16">
        <v>5.283296141153988</v>
      </c>
      <c r="N7131" s="13">
        <v>3.4096853941129623</v>
      </c>
      <c r="O7131" s="16">
        <v>2.6055250346136161</v>
      </c>
      <c r="P7131" s="16">
        <v>5.8186170030050537</v>
      </c>
      <c r="Q7131" s="16">
        <v>3.7150590853744117</v>
      </c>
      <c r="R7131" s="16">
        <v>6.5515480293180701</v>
      </c>
      <c r="S7131" s="16">
        <v>5.8766931802037616</v>
      </c>
      <c r="T7131" s="16">
        <v>0.25798250026359071</v>
      </c>
      <c r="U7131" s="16">
        <v>7.0078954966762623</v>
      </c>
      <c r="V7131" s="16">
        <v>1.1508002100477683</v>
      </c>
      <c r="W7131" s="16">
        <v>5.0418875970735577</v>
      </c>
      <c r="X7131" s="16">
        <v>5.283296141153988</v>
      </c>
      <c r="Y7131" s="13">
        <v>3.4096853941129623</v>
      </c>
    </row>
    <row r="7132" spans="2:25" x14ac:dyDescent="0.25">
      <c r="B7132" s="11">
        <v>7129</v>
      </c>
      <c r="C7132" s="13">
        <v>1653.1597464409799</v>
      </c>
      <c r="D7132" s="16">
        <v>6.6664953146490005</v>
      </c>
      <c r="E7132" s="16">
        <v>5.181201256570084</v>
      </c>
      <c r="F7132" s="16">
        <v>4.4626195992468363</v>
      </c>
      <c r="G7132" s="16">
        <v>5.0727655978679786</v>
      </c>
      <c r="H7132" s="16">
        <v>2.3324567210225209</v>
      </c>
      <c r="I7132" s="16">
        <v>4.1513786721967652</v>
      </c>
      <c r="J7132" s="16">
        <v>5.4833749008841108</v>
      </c>
      <c r="K7132" s="16">
        <v>2.7858407010833237</v>
      </c>
      <c r="L7132" s="16">
        <v>6.7545409626704647</v>
      </c>
      <c r="M7132" s="16">
        <v>4.9811754687417285</v>
      </c>
      <c r="N7132" s="13">
        <v>3.4286860296983126</v>
      </c>
      <c r="O7132" s="16">
        <v>6.6664953146490005</v>
      </c>
      <c r="P7132" s="16">
        <v>5.181201256570084</v>
      </c>
      <c r="Q7132" s="16">
        <v>4.4626195992468363</v>
      </c>
      <c r="R7132" s="16">
        <v>5.0727655978679786</v>
      </c>
      <c r="S7132" s="16">
        <v>2.3324567210225209</v>
      </c>
      <c r="T7132" s="16">
        <v>4.1513786721967652</v>
      </c>
      <c r="U7132" s="16">
        <v>5.4833749008841108</v>
      </c>
      <c r="V7132" s="16">
        <v>2.7858407010833237</v>
      </c>
      <c r="W7132" s="16">
        <v>6.7545409626704647</v>
      </c>
      <c r="X7132" s="16">
        <v>4.9811754687417285</v>
      </c>
      <c r="Y7132" s="13">
        <v>3.4286860296983126</v>
      </c>
    </row>
    <row r="7133" spans="2:25" x14ac:dyDescent="0.25">
      <c r="B7133" s="11">
        <v>7130</v>
      </c>
      <c r="C7133" s="13">
        <v>1805.3781098089707</v>
      </c>
      <c r="D7133" s="16">
        <v>8.0043888282333064</v>
      </c>
      <c r="E7133" s="16">
        <v>5.682143971541902</v>
      </c>
      <c r="F7133" s="16">
        <v>4.4618079208467361</v>
      </c>
      <c r="G7133" s="16">
        <v>3.4145591418374268</v>
      </c>
      <c r="H7133" s="16">
        <v>1.2197833371628852</v>
      </c>
      <c r="I7133" s="16">
        <v>5.7736057032217438</v>
      </c>
      <c r="J7133" s="16">
        <v>4.2234794206132751</v>
      </c>
      <c r="K7133" s="16">
        <v>5.9214950956966188</v>
      </c>
      <c r="L7133" s="16">
        <v>7.8973045023829513</v>
      </c>
      <c r="M7133" s="16">
        <v>8.0339491691542761</v>
      </c>
      <c r="N7133" s="13">
        <v>6.0375380367513651</v>
      </c>
      <c r="O7133" s="16">
        <v>8.0043888282333064</v>
      </c>
      <c r="P7133" s="16">
        <v>5.682143971541902</v>
      </c>
      <c r="Q7133" s="16">
        <v>4.4618079208467361</v>
      </c>
      <c r="R7133" s="16">
        <v>3.4145591418374268</v>
      </c>
      <c r="S7133" s="16">
        <v>1.2197833371628852</v>
      </c>
      <c r="T7133" s="16">
        <v>5.7736057032217438</v>
      </c>
      <c r="U7133" s="16">
        <v>4.2234794206132751</v>
      </c>
      <c r="V7133" s="16">
        <v>5.9214950956966188</v>
      </c>
      <c r="W7133" s="16">
        <v>7.8973045023829513</v>
      </c>
      <c r="X7133" s="16">
        <v>8.0339491691542761</v>
      </c>
      <c r="Y7133" s="13">
        <v>6.0375380367513651</v>
      </c>
    </row>
    <row r="7134" spans="2:25" x14ac:dyDescent="0.25">
      <c r="B7134" s="11">
        <v>7131</v>
      </c>
      <c r="C7134" s="13">
        <v>1530.9251552364799</v>
      </c>
      <c r="D7134" s="16">
        <v>2.7055457733315138</v>
      </c>
      <c r="E7134" s="16">
        <v>4.6814744716367764</v>
      </c>
      <c r="F7134" s="16">
        <v>1.9347033810899448</v>
      </c>
      <c r="G7134" s="16">
        <v>1.6485240690452523</v>
      </c>
      <c r="H7134" s="16">
        <v>6.4029893530461788</v>
      </c>
      <c r="I7134" s="16">
        <v>6.7157755641203796</v>
      </c>
      <c r="J7134" s="16">
        <v>3.7419986162765757</v>
      </c>
      <c r="K7134" s="16">
        <v>0.65215789861180973</v>
      </c>
      <c r="L7134" s="16">
        <v>4.7339751226906275</v>
      </c>
      <c r="M7134" s="16">
        <v>2.6693784878721769</v>
      </c>
      <c r="N7134" s="13">
        <v>7.5512226844745927</v>
      </c>
      <c r="O7134" s="16">
        <v>2.7055457733315138</v>
      </c>
      <c r="P7134" s="16">
        <v>4.6814744716367764</v>
      </c>
      <c r="Q7134" s="16">
        <v>1.9347033810899448</v>
      </c>
      <c r="R7134" s="16">
        <v>1.6485240690452523</v>
      </c>
      <c r="S7134" s="16">
        <v>6.4029893530461788</v>
      </c>
      <c r="T7134" s="16">
        <v>6.7157755641203796</v>
      </c>
      <c r="U7134" s="16">
        <v>3.7419986162765757</v>
      </c>
      <c r="V7134" s="16">
        <v>0.65215789861180973</v>
      </c>
      <c r="W7134" s="16">
        <v>4.7339751226906275</v>
      </c>
      <c r="X7134" s="16">
        <v>2.6693784878721769</v>
      </c>
      <c r="Y7134" s="13">
        <v>7.5512226844745927</v>
      </c>
    </row>
    <row r="7135" spans="2:25" x14ac:dyDescent="0.25">
      <c r="B7135" s="11">
        <v>7132</v>
      </c>
      <c r="C7135" s="13">
        <v>1672.0551933728198</v>
      </c>
      <c r="D7135" s="16">
        <v>7.1992791481389897</v>
      </c>
      <c r="E7135" s="16">
        <v>3.1503852526697509</v>
      </c>
      <c r="F7135" s="16">
        <v>7.2532872040015928</v>
      </c>
      <c r="G7135" s="16">
        <v>5.469296444990273</v>
      </c>
      <c r="H7135" s="16">
        <v>3.9450618502051205</v>
      </c>
      <c r="I7135" s="16">
        <v>5.5927913278118373</v>
      </c>
      <c r="J7135" s="16">
        <v>0.75434010607026991</v>
      </c>
      <c r="K7135" s="16">
        <v>2.6102026216249494</v>
      </c>
      <c r="L7135" s="16">
        <v>5.4318987853584382</v>
      </c>
      <c r="M7135" s="16">
        <v>4.4805756916441641</v>
      </c>
      <c r="N7135" s="13">
        <v>6.7058275430564604</v>
      </c>
      <c r="O7135" s="16">
        <v>7.1992791481389897</v>
      </c>
      <c r="P7135" s="16">
        <v>3.1503852526697509</v>
      </c>
      <c r="Q7135" s="16">
        <v>7.2532872040015928</v>
      </c>
      <c r="R7135" s="16">
        <v>5.469296444990273</v>
      </c>
      <c r="S7135" s="16">
        <v>3.9450618502051205</v>
      </c>
      <c r="T7135" s="16">
        <v>5.5927913278118373</v>
      </c>
      <c r="U7135" s="16">
        <v>0.75434010607026991</v>
      </c>
      <c r="V7135" s="16">
        <v>2.6102026216249494</v>
      </c>
      <c r="W7135" s="16">
        <v>5.4318987853584382</v>
      </c>
      <c r="X7135" s="16">
        <v>4.4805756916441641</v>
      </c>
      <c r="Y7135" s="13">
        <v>6.7058275430564604</v>
      </c>
    </row>
    <row r="7136" spans="2:25" x14ac:dyDescent="0.25">
      <c r="B7136" s="11">
        <v>7133</v>
      </c>
      <c r="C7136" s="13">
        <v>1606.3838750914883</v>
      </c>
      <c r="D7136" s="16">
        <v>5.5339112987162675</v>
      </c>
      <c r="E7136" s="16">
        <v>4.4474457425013529</v>
      </c>
      <c r="F7136" s="16">
        <v>5.3759702440734385</v>
      </c>
      <c r="G7136" s="16">
        <v>1.2751342396007543</v>
      </c>
      <c r="H7136" s="16">
        <v>5.0850957550735298</v>
      </c>
      <c r="I7136" s="16">
        <v>7.7416407963557781</v>
      </c>
      <c r="J7136" s="16">
        <v>2.2028672480426539</v>
      </c>
      <c r="K7136" s="16">
        <v>3.9379933257100932</v>
      </c>
      <c r="L7136" s="16">
        <v>4.5415293877133172</v>
      </c>
      <c r="M7136" s="16">
        <v>4.8721135863021985</v>
      </c>
      <c r="N7136" s="13">
        <v>3.3334695453863219</v>
      </c>
      <c r="O7136" s="16">
        <v>5.5339112987162675</v>
      </c>
      <c r="P7136" s="16">
        <v>4.4474457425013529</v>
      </c>
      <c r="Q7136" s="16">
        <v>5.3759702440734385</v>
      </c>
      <c r="R7136" s="16">
        <v>1.2751342396007543</v>
      </c>
      <c r="S7136" s="16">
        <v>5.0850957550735298</v>
      </c>
      <c r="T7136" s="16">
        <v>7.7416407963557781</v>
      </c>
      <c r="U7136" s="16">
        <v>2.2028672480426539</v>
      </c>
      <c r="V7136" s="16">
        <v>3.9379933257100932</v>
      </c>
      <c r="W7136" s="16">
        <v>4.5415293877133172</v>
      </c>
      <c r="X7136" s="16">
        <v>4.8721135863021985</v>
      </c>
      <c r="Y7136" s="13">
        <v>3.3334695453863219</v>
      </c>
    </row>
    <row r="7137" spans="2:25" x14ac:dyDescent="0.25">
      <c r="B7137" s="11">
        <v>7134</v>
      </c>
      <c r="C7137" s="13">
        <v>1699.3598843699592</v>
      </c>
      <c r="D7137" s="16">
        <v>6.7443359785415513</v>
      </c>
      <c r="E7137" s="16">
        <v>3.8582452910452281</v>
      </c>
      <c r="F7137" s="16">
        <v>4.7655961630008523</v>
      </c>
      <c r="G7137" s="16">
        <v>4.3078248613185384</v>
      </c>
      <c r="H7137" s="16">
        <v>7.3060427423351326</v>
      </c>
      <c r="I7137" s="16">
        <v>4.6608211815460194</v>
      </c>
      <c r="J7137" s="16">
        <v>4.245432594196048</v>
      </c>
      <c r="K7137" s="16">
        <v>6.480599322231118</v>
      </c>
      <c r="L7137" s="16">
        <v>3.5936499947224423</v>
      </c>
      <c r="M7137" s="16">
        <v>4.0261097809439619</v>
      </c>
      <c r="N7137" s="13">
        <v>4.1812503806219201</v>
      </c>
      <c r="O7137" s="16">
        <v>6.7443359785415513</v>
      </c>
      <c r="P7137" s="16">
        <v>3.8582452910452281</v>
      </c>
      <c r="Q7137" s="16">
        <v>4.7655961630008523</v>
      </c>
      <c r="R7137" s="16">
        <v>4.3078248613185384</v>
      </c>
      <c r="S7137" s="16">
        <v>7.3060427423351326</v>
      </c>
      <c r="T7137" s="16">
        <v>4.6608211815460194</v>
      </c>
      <c r="U7137" s="16">
        <v>4.245432594196048</v>
      </c>
      <c r="V7137" s="16">
        <v>6.480599322231118</v>
      </c>
      <c r="W7137" s="16">
        <v>3.5936499947224423</v>
      </c>
      <c r="X7137" s="16">
        <v>4.0261097809439619</v>
      </c>
      <c r="Y7137" s="13">
        <v>4.1812503806219201</v>
      </c>
    </row>
    <row r="7138" spans="2:25" x14ac:dyDescent="0.25">
      <c r="B7138" s="11">
        <v>7135</v>
      </c>
      <c r="C7138" s="13">
        <v>1691.8793131159571</v>
      </c>
      <c r="D7138" s="16">
        <v>6.0158558604797632</v>
      </c>
      <c r="E7138" s="16">
        <v>2.2792870412950692</v>
      </c>
      <c r="F7138" s="16">
        <v>5.3045347873486</v>
      </c>
      <c r="G7138" s="16">
        <v>3.8001312783039509</v>
      </c>
      <c r="H7138" s="16">
        <v>6.1071015635118044</v>
      </c>
      <c r="I7138" s="16">
        <v>3.1759839896594064</v>
      </c>
      <c r="J7138" s="16">
        <v>4.0321526728547257</v>
      </c>
      <c r="K7138" s="16">
        <v>7.482138399453337</v>
      </c>
      <c r="L7138" s="16">
        <v>4.6034941543739407</v>
      </c>
      <c r="M7138" s="16">
        <v>5.9226417596014409</v>
      </c>
      <c r="N7138" s="13">
        <v>5.0124697907196145</v>
      </c>
      <c r="O7138" s="16">
        <v>6.0158558604797632</v>
      </c>
      <c r="P7138" s="16">
        <v>2.2792870412950692</v>
      </c>
      <c r="Q7138" s="16">
        <v>5.3045347873486</v>
      </c>
      <c r="R7138" s="16">
        <v>3.8001312783039509</v>
      </c>
      <c r="S7138" s="16">
        <v>6.1071015635118044</v>
      </c>
      <c r="T7138" s="16">
        <v>3.1759839896594064</v>
      </c>
      <c r="U7138" s="16">
        <v>4.0321526728547257</v>
      </c>
      <c r="V7138" s="16">
        <v>7.482138399453337</v>
      </c>
      <c r="W7138" s="16">
        <v>4.6034941543739407</v>
      </c>
      <c r="X7138" s="16">
        <v>5.9226417596014409</v>
      </c>
      <c r="Y7138" s="13">
        <v>5.0124697907196145</v>
      </c>
    </row>
    <row r="7139" spans="2:25" x14ac:dyDescent="0.25">
      <c r="B7139" s="11">
        <v>7136</v>
      </c>
      <c r="C7139" s="13">
        <v>1882.2217708820742</v>
      </c>
      <c r="D7139" s="16">
        <v>7.1551990287332918</v>
      </c>
      <c r="E7139" s="16">
        <v>6.0611363568192331</v>
      </c>
      <c r="F7139" s="16">
        <v>6.1042655609813572</v>
      </c>
      <c r="G7139" s="16">
        <v>7.2210762790918039</v>
      </c>
      <c r="H7139" s="16">
        <v>7.7353956032773974</v>
      </c>
      <c r="I7139" s="16">
        <v>3.4158429799547321</v>
      </c>
      <c r="J7139" s="16">
        <v>5.7169179083153967</v>
      </c>
      <c r="K7139" s="16">
        <v>4.7023192920690819</v>
      </c>
      <c r="L7139" s="16">
        <v>4.4833486630960948</v>
      </c>
      <c r="M7139" s="16">
        <v>4.989506728556206</v>
      </c>
      <c r="N7139" s="13">
        <v>7.3707378223780644</v>
      </c>
      <c r="O7139" s="16">
        <v>7.1551990287332918</v>
      </c>
      <c r="P7139" s="16">
        <v>6.0611363568192331</v>
      </c>
      <c r="Q7139" s="16">
        <v>6.1042655609813572</v>
      </c>
      <c r="R7139" s="16">
        <v>7.2210762790918039</v>
      </c>
      <c r="S7139" s="16">
        <v>7.7353956032773974</v>
      </c>
      <c r="T7139" s="16">
        <v>3.4158429799547321</v>
      </c>
      <c r="U7139" s="16">
        <v>5.7169179083153967</v>
      </c>
      <c r="V7139" s="16">
        <v>4.7023192920690819</v>
      </c>
      <c r="W7139" s="16">
        <v>4.4833486630960948</v>
      </c>
      <c r="X7139" s="16">
        <v>4.989506728556206</v>
      </c>
      <c r="Y7139" s="13">
        <v>7.3707378223780644</v>
      </c>
    </row>
    <row r="7140" spans="2:25" x14ac:dyDescent="0.25">
      <c r="B7140" s="11">
        <v>7137</v>
      </c>
      <c r="C7140" s="13">
        <v>1825.9507136839661</v>
      </c>
      <c r="D7140" s="16">
        <v>10.073835284586814</v>
      </c>
      <c r="E7140" s="16">
        <v>7.8272371033578789</v>
      </c>
      <c r="F7140" s="16">
        <v>6.432085142767046</v>
      </c>
      <c r="G7140" s="16">
        <v>6.9424514846494603</v>
      </c>
      <c r="H7140" s="16">
        <v>6.2837697074749146</v>
      </c>
      <c r="I7140" s="16">
        <v>6.8836640609172584</v>
      </c>
      <c r="J7140" s="16">
        <v>1.6243658999983173</v>
      </c>
      <c r="K7140" s="16">
        <v>4.4690375557055884</v>
      </c>
      <c r="L7140" s="16">
        <v>3.5219406815132173</v>
      </c>
      <c r="M7140" s="16">
        <v>5.4080567374079127</v>
      </c>
      <c r="N7140" s="13">
        <v>2.4756699413204166</v>
      </c>
      <c r="O7140" s="16">
        <v>10.073835284586814</v>
      </c>
      <c r="P7140" s="16">
        <v>7.8272371033578789</v>
      </c>
      <c r="Q7140" s="16">
        <v>6.432085142767046</v>
      </c>
      <c r="R7140" s="16">
        <v>6.9424514846494603</v>
      </c>
      <c r="S7140" s="16">
        <v>6.2837697074749146</v>
      </c>
      <c r="T7140" s="16">
        <v>6.8836640609172584</v>
      </c>
      <c r="U7140" s="16">
        <v>1.6243658999983173</v>
      </c>
      <c r="V7140" s="16">
        <v>4.4690375557055884</v>
      </c>
      <c r="W7140" s="16">
        <v>3.5219406815132173</v>
      </c>
      <c r="X7140" s="16">
        <v>5.4080567374079127</v>
      </c>
      <c r="Y7140" s="13">
        <v>2.4756699413204166</v>
      </c>
    </row>
    <row r="7141" spans="2:25" x14ac:dyDescent="0.25">
      <c r="B7141" s="11">
        <v>7138</v>
      </c>
      <c r="C7141" s="13">
        <v>1873.6438313034739</v>
      </c>
      <c r="D7141" s="16">
        <v>4.2988512352099564</v>
      </c>
      <c r="E7141" s="16">
        <v>5.9610533635206595</v>
      </c>
      <c r="F7141" s="16">
        <v>3.1990329583372064</v>
      </c>
      <c r="G7141" s="16">
        <v>6.9470727722720644</v>
      </c>
      <c r="H7141" s="16">
        <v>7.8958588156099569</v>
      </c>
      <c r="I7141" s="16">
        <v>4.6795319981815267</v>
      </c>
      <c r="J7141" s="16">
        <v>1.2089015807343229</v>
      </c>
      <c r="K7141" s="16">
        <v>7.09059175647561</v>
      </c>
      <c r="L7141" s="16">
        <v>8.2183866345901855</v>
      </c>
      <c r="M7141" s="16">
        <v>6.9154923539549147</v>
      </c>
      <c r="N7141" s="13">
        <v>8.21198831351475</v>
      </c>
      <c r="O7141" s="16">
        <v>4.2988512352099564</v>
      </c>
      <c r="P7141" s="16">
        <v>5.9610533635206595</v>
      </c>
      <c r="Q7141" s="16">
        <v>3.1990329583372064</v>
      </c>
      <c r="R7141" s="16">
        <v>6.9470727722720644</v>
      </c>
      <c r="S7141" s="16">
        <v>7.8958588156099569</v>
      </c>
      <c r="T7141" s="16">
        <v>4.6795319981815267</v>
      </c>
      <c r="U7141" s="16">
        <v>1.2089015807343229</v>
      </c>
      <c r="V7141" s="16">
        <v>7.09059175647561</v>
      </c>
      <c r="W7141" s="16">
        <v>8.2183866345901855</v>
      </c>
      <c r="X7141" s="16">
        <v>6.9154923539549147</v>
      </c>
      <c r="Y7141" s="13">
        <v>8.21198831351475</v>
      </c>
    </row>
    <row r="7142" spans="2:25" x14ac:dyDescent="0.25">
      <c r="B7142" s="11">
        <v>7139</v>
      </c>
      <c r="C7142" s="13">
        <v>1705.7765234213575</v>
      </c>
      <c r="D7142" s="16">
        <v>3.4764117392899432</v>
      </c>
      <c r="E7142" s="16">
        <v>3.4693452189239835</v>
      </c>
      <c r="F7142" s="16">
        <v>9.9235550947008377</v>
      </c>
      <c r="G7142" s="16">
        <v>4.9666421216964078</v>
      </c>
      <c r="H7142" s="16">
        <v>6.2923246429481461</v>
      </c>
      <c r="I7142" s="16">
        <v>3.1365881322659996</v>
      </c>
      <c r="J7142" s="16">
        <v>3.8954014841292972</v>
      </c>
      <c r="K7142" s="16">
        <v>3.1960087359415379</v>
      </c>
      <c r="L7142" s="16">
        <v>6.8865736013935468</v>
      </c>
      <c r="M7142" s="16">
        <v>5.7571048670646316</v>
      </c>
      <c r="N7142" s="13">
        <v>3.6948854140085645</v>
      </c>
      <c r="O7142" s="16">
        <v>3.4764117392899432</v>
      </c>
      <c r="P7142" s="16">
        <v>3.4693452189239835</v>
      </c>
      <c r="Q7142" s="16">
        <v>9.9235550947008377</v>
      </c>
      <c r="R7142" s="16">
        <v>4.9666421216964078</v>
      </c>
      <c r="S7142" s="16">
        <v>6.2923246429481461</v>
      </c>
      <c r="T7142" s="16">
        <v>3.1365881322659996</v>
      </c>
      <c r="U7142" s="16">
        <v>3.8954014841292972</v>
      </c>
      <c r="V7142" s="16">
        <v>3.1960087359415379</v>
      </c>
      <c r="W7142" s="16">
        <v>6.8865736013935468</v>
      </c>
      <c r="X7142" s="16">
        <v>5.7571048670646316</v>
      </c>
      <c r="Y7142" s="13">
        <v>3.6948854140085645</v>
      </c>
    </row>
    <row r="7143" spans="2:25" x14ac:dyDescent="0.25">
      <c r="B7143" s="11">
        <v>7140</v>
      </c>
      <c r="C7143" s="13">
        <v>1743.1934637012582</v>
      </c>
      <c r="D7143" s="16">
        <v>5.744108778032091</v>
      </c>
      <c r="E7143" s="16">
        <v>5.2576267946231949</v>
      </c>
      <c r="F7143" s="16">
        <v>3.4697143031857074</v>
      </c>
      <c r="G7143" s="16">
        <v>4.4944889605650369</v>
      </c>
      <c r="H7143" s="16">
        <v>5.109303970711732</v>
      </c>
      <c r="I7143" s="16">
        <v>6.0349429924363518</v>
      </c>
      <c r="J7143" s="16">
        <v>2.3067229954719357</v>
      </c>
      <c r="K7143" s="16">
        <v>5.5338946842812202</v>
      </c>
      <c r="L7143" s="16">
        <v>4.2739932250766017</v>
      </c>
      <c r="M7143" s="16">
        <v>8.944745368925842</v>
      </c>
      <c r="N7143" s="13">
        <v>5.7298293791369046</v>
      </c>
      <c r="O7143" s="16">
        <v>5.744108778032091</v>
      </c>
      <c r="P7143" s="16">
        <v>5.2576267946231949</v>
      </c>
      <c r="Q7143" s="16">
        <v>3.4697143031857074</v>
      </c>
      <c r="R7143" s="16">
        <v>4.4944889605650369</v>
      </c>
      <c r="S7143" s="16">
        <v>5.109303970711732</v>
      </c>
      <c r="T7143" s="16">
        <v>6.0349429924363518</v>
      </c>
      <c r="U7143" s="16">
        <v>2.3067229954719357</v>
      </c>
      <c r="V7143" s="16">
        <v>5.5338946842812202</v>
      </c>
      <c r="W7143" s="16">
        <v>4.2739932250766017</v>
      </c>
      <c r="X7143" s="16">
        <v>8.944745368925842</v>
      </c>
      <c r="Y7143" s="13">
        <v>5.7298293791369046</v>
      </c>
    </row>
    <row r="7144" spans="2:25" x14ac:dyDescent="0.25">
      <c r="B7144" s="11">
        <v>7141</v>
      </c>
      <c r="C7144" s="13">
        <v>1719.1739523121187</v>
      </c>
      <c r="D7144" s="16">
        <v>4.8357486722074619</v>
      </c>
      <c r="E7144" s="16">
        <v>7.5128364405841719</v>
      </c>
      <c r="F7144" s="16">
        <v>5.1186309177576774</v>
      </c>
      <c r="G7144" s="16">
        <v>5.1541321467950096</v>
      </c>
      <c r="H7144" s="16">
        <v>5.4330184333004361</v>
      </c>
      <c r="I7144" s="16">
        <v>6.1764370258837715</v>
      </c>
      <c r="J7144" s="16">
        <v>4.2699552941558894</v>
      </c>
      <c r="K7144" s="16">
        <v>3.6803187944903684</v>
      </c>
      <c r="L7144" s="16">
        <v>3.6584843806033325</v>
      </c>
      <c r="M7144" s="16">
        <v>5.9332634904190833</v>
      </c>
      <c r="N7144" s="13">
        <v>3.6056624363812979</v>
      </c>
      <c r="O7144" s="16">
        <v>4.8357486722074619</v>
      </c>
      <c r="P7144" s="16">
        <v>7.5128364405841719</v>
      </c>
      <c r="Q7144" s="16">
        <v>5.1186309177576774</v>
      </c>
      <c r="R7144" s="16">
        <v>5.1541321467950096</v>
      </c>
      <c r="S7144" s="16">
        <v>5.4330184333004361</v>
      </c>
      <c r="T7144" s="16">
        <v>6.1764370258837715</v>
      </c>
      <c r="U7144" s="16">
        <v>4.2699552941558894</v>
      </c>
      <c r="V7144" s="16">
        <v>3.6803187944903684</v>
      </c>
      <c r="W7144" s="16">
        <v>3.6584843806033325</v>
      </c>
      <c r="X7144" s="16">
        <v>5.9332634904190833</v>
      </c>
      <c r="Y7144" s="13">
        <v>3.6056624363812979</v>
      </c>
    </row>
    <row r="7145" spans="2:25" x14ac:dyDescent="0.25">
      <c r="B7145" s="11">
        <v>7142</v>
      </c>
      <c r="C7145" s="13">
        <v>1739.5600746274688</v>
      </c>
      <c r="D7145" s="16">
        <v>4.9145519984556394</v>
      </c>
      <c r="E7145" s="16">
        <v>6.4101429080963701</v>
      </c>
      <c r="F7145" s="16">
        <v>5.274717085342961</v>
      </c>
      <c r="G7145" s="16">
        <v>4.0259351238062067</v>
      </c>
      <c r="H7145" s="16">
        <v>5.4776626678633127</v>
      </c>
      <c r="I7145" s="16">
        <v>5.2508198703438094</v>
      </c>
      <c r="J7145" s="16">
        <v>4.1239345956962632</v>
      </c>
      <c r="K7145" s="16">
        <v>3.2841057364133452</v>
      </c>
      <c r="L7145" s="16">
        <v>2.7457963268974352</v>
      </c>
      <c r="M7145" s="16">
        <v>7.1428013803970192</v>
      </c>
      <c r="N7145" s="13">
        <v>8.0176659367735201</v>
      </c>
      <c r="O7145" s="16">
        <v>4.9145519984556394</v>
      </c>
      <c r="P7145" s="16">
        <v>6.4101429080963701</v>
      </c>
      <c r="Q7145" s="16">
        <v>5.274717085342961</v>
      </c>
      <c r="R7145" s="16">
        <v>4.0259351238062067</v>
      </c>
      <c r="S7145" s="16">
        <v>5.4776626678633127</v>
      </c>
      <c r="T7145" s="16">
        <v>5.2508198703438094</v>
      </c>
      <c r="U7145" s="16">
        <v>4.1239345956962632</v>
      </c>
      <c r="V7145" s="16">
        <v>3.2841057364133452</v>
      </c>
      <c r="W7145" s="16">
        <v>2.7457963268974352</v>
      </c>
      <c r="X7145" s="16">
        <v>7.1428013803970192</v>
      </c>
      <c r="Y7145" s="13">
        <v>8.0176659367735201</v>
      </c>
    </row>
    <row r="7146" spans="2:25" x14ac:dyDescent="0.25">
      <c r="B7146" s="11">
        <v>7143</v>
      </c>
      <c r="C7146" s="13">
        <v>1804.3529918084303</v>
      </c>
      <c r="D7146" s="16">
        <v>7.9684028634916046</v>
      </c>
      <c r="E7146" s="16">
        <v>4.7681580074944137</v>
      </c>
      <c r="F7146" s="16">
        <v>5.9206369820978626</v>
      </c>
      <c r="G7146" s="16">
        <v>6.6277683401527074</v>
      </c>
      <c r="H7146" s="16">
        <v>3.6855566624648484</v>
      </c>
      <c r="I7146" s="16">
        <v>5.8962669229247542</v>
      </c>
      <c r="J7146" s="16">
        <v>2.4577265186945509</v>
      </c>
      <c r="K7146" s="16">
        <v>5.8096729303916756</v>
      </c>
      <c r="L7146" s="16">
        <v>5.4911892474019242</v>
      </c>
      <c r="M7146" s="16">
        <v>5.3141889086713645</v>
      </c>
      <c r="N7146" s="13">
        <v>6.5637446445447383</v>
      </c>
      <c r="O7146" s="16">
        <v>7.9684028634916046</v>
      </c>
      <c r="P7146" s="16">
        <v>4.7681580074944137</v>
      </c>
      <c r="Q7146" s="16">
        <v>5.9206369820978626</v>
      </c>
      <c r="R7146" s="16">
        <v>6.6277683401527074</v>
      </c>
      <c r="S7146" s="16">
        <v>3.6855566624648484</v>
      </c>
      <c r="T7146" s="16">
        <v>5.8962669229247542</v>
      </c>
      <c r="U7146" s="16">
        <v>2.4577265186945509</v>
      </c>
      <c r="V7146" s="16">
        <v>5.8096729303916756</v>
      </c>
      <c r="W7146" s="16">
        <v>5.4911892474019242</v>
      </c>
      <c r="X7146" s="16">
        <v>5.3141889086713645</v>
      </c>
      <c r="Y7146" s="13">
        <v>6.5637446445447383</v>
      </c>
    </row>
    <row r="7147" spans="2:25" x14ac:dyDescent="0.25">
      <c r="B7147" s="11">
        <v>7144</v>
      </c>
      <c r="C7147" s="13">
        <v>1692.2896323378222</v>
      </c>
      <c r="D7147" s="16">
        <v>6.9587640943306237</v>
      </c>
      <c r="E7147" s="16">
        <v>5.3798222367267758</v>
      </c>
      <c r="F7147" s="16">
        <v>1.7847823754308227</v>
      </c>
      <c r="G7147" s="16">
        <v>4.6960205726789201</v>
      </c>
      <c r="H7147" s="16">
        <v>4.4911222296445787</v>
      </c>
      <c r="I7147" s="16">
        <v>5.2852428093739725</v>
      </c>
      <c r="J7147" s="16">
        <v>4.0424642180867023</v>
      </c>
      <c r="K7147" s="16">
        <v>3.0645033160925368</v>
      </c>
      <c r="L7147" s="16">
        <v>4.9957926529972996</v>
      </c>
      <c r="M7147" s="16">
        <v>7.8783289298944554</v>
      </c>
      <c r="N7147" s="13">
        <v>5.2087875672497885</v>
      </c>
      <c r="O7147" s="16">
        <v>6.9587640943306237</v>
      </c>
      <c r="P7147" s="16">
        <v>5.3798222367267758</v>
      </c>
      <c r="Q7147" s="16">
        <v>1.7847823754308227</v>
      </c>
      <c r="R7147" s="16">
        <v>4.6960205726789201</v>
      </c>
      <c r="S7147" s="16">
        <v>4.4911222296445787</v>
      </c>
      <c r="T7147" s="16">
        <v>5.2852428093739725</v>
      </c>
      <c r="U7147" s="16">
        <v>4.0424642180867023</v>
      </c>
      <c r="V7147" s="16">
        <v>3.0645033160925368</v>
      </c>
      <c r="W7147" s="16">
        <v>4.9957926529972996</v>
      </c>
      <c r="X7147" s="16">
        <v>7.8783289298944554</v>
      </c>
      <c r="Y7147" s="13">
        <v>5.2087875672497885</v>
      </c>
    </row>
    <row r="7148" spans="2:25" x14ac:dyDescent="0.25">
      <c r="B7148" s="11">
        <v>7145</v>
      </c>
      <c r="C7148" s="13">
        <v>1659.1204138423068</v>
      </c>
      <c r="D7148" s="16">
        <v>1.5437655439002334</v>
      </c>
      <c r="E7148" s="16">
        <v>3.4885669102353467</v>
      </c>
      <c r="F7148" s="16">
        <v>2.6475533482737323</v>
      </c>
      <c r="G7148" s="16">
        <v>8.9725353752719759</v>
      </c>
      <c r="H7148" s="16">
        <v>3.0526631966703048</v>
      </c>
      <c r="I7148" s="16">
        <v>1.3038554206688806</v>
      </c>
      <c r="J7148" s="16">
        <v>3.732534118564991</v>
      </c>
      <c r="K7148" s="16">
        <v>6.5727784825141677</v>
      </c>
      <c r="L7148" s="16">
        <v>5.2867389803331806</v>
      </c>
      <c r="M7148" s="16">
        <v>9.5432304551741378</v>
      </c>
      <c r="N7148" s="13">
        <v>5.8029698136534078</v>
      </c>
      <c r="O7148" s="16">
        <v>1.5437655439002334</v>
      </c>
      <c r="P7148" s="16">
        <v>3.4885669102353467</v>
      </c>
      <c r="Q7148" s="16">
        <v>2.6475533482737323</v>
      </c>
      <c r="R7148" s="16">
        <v>8.9725353752719759</v>
      </c>
      <c r="S7148" s="16">
        <v>3.0526631966703048</v>
      </c>
      <c r="T7148" s="16">
        <v>1.3038554206688806</v>
      </c>
      <c r="U7148" s="16">
        <v>3.732534118564991</v>
      </c>
      <c r="V7148" s="16">
        <v>6.5727784825141677</v>
      </c>
      <c r="W7148" s="16">
        <v>5.2867389803331806</v>
      </c>
      <c r="X7148" s="16">
        <v>9.5432304551741378</v>
      </c>
      <c r="Y7148" s="13">
        <v>5.8029698136534078</v>
      </c>
    </row>
    <row r="7149" spans="2:25" x14ac:dyDescent="0.25">
      <c r="B7149" s="11">
        <v>7146</v>
      </c>
      <c r="C7149" s="13">
        <v>1580.6950605307404</v>
      </c>
      <c r="D7149" s="16">
        <v>7.7219370166252421</v>
      </c>
      <c r="E7149" s="16">
        <v>4.3973395177438039</v>
      </c>
      <c r="F7149" s="16">
        <v>5.590499610313115</v>
      </c>
      <c r="G7149" s="16">
        <v>3.6086806498376554</v>
      </c>
      <c r="H7149" s="16">
        <v>3.284741340948413</v>
      </c>
      <c r="I7149" s="16">
        <v>3.4414642980886514</v>
      </c>
      <c r="J7149" s="16">
        <v>3.277393579262128</v>
      </c>
      <c r="K7149" s="16">
        <v>4.5716488200829337</v>
      </c>
      <c r="L7149" s="16">
        <v>4.0951789655913453</v>
      </c>
      <c r="M7149" s="16">
        <v>5.7889710317467449</v>
      </c>
      <c r="N7149" s="13">
        <v>0.89029632950699344</v>
      </c>
      <c r="O7149" s="16">
        <v>7.7219370166252421</v>
      </c>
      <c r="P7149" s="16">
        <v>4.3973395177438039</v>
      </c>
      <c r="Q7149" s="16">
        <v>5.590499610313115</v>
      </c>
      <c r="R7149" s="16">
        <v>3.6086806498376554</v>
      </c>
      <c r="S7149" s="16">
        <v>3.284741340948413</v>
      </c>
      <c r="T7149" s="16">
        <v>3.4414642980886514</v>
      </c>
      <c r="U7149" s="16">
        <v>3.277393579262128</v>
      </c>
      <c r="V7149" s="16">
        <v>4.5716488200829337</v>
      </c>
      <c r="W7149" s="16">
        <v>4.0951789655913453</v>
      </c>
      <c r="X7149" s="16">
        <v>5.7889710317467449</v>
      </c>
      <c r="Y7149" s="13">
        <v>0.89029632950699344</v>
      </c>
    </row>
    <row r="7150" spans="2:25" x14ac:dyDescent="0.25">
      <c r="B7150" s="11">
        <v>7147</v>
      </c>
      <c r="C7150" s="13">
        <v>1573.3134179584983</v>
      </c>
      <c r="D7150" s="16">
        <v>3.8384817147414707</v>
      </c>
      <c r="E7150" s="16">
        <v>5.8420689157851191</v>
      </c>
      <c r="F7150" s="16">
        <v>2.8158830973451403</v>
      </c>
      <c r="G7150" s="16">
        <v>3.8167965961212955</v>
      </c>
      <c r="H7150" s="16">
        <v>2.8291604210884325</v>
      </c>
      <c r="I7150" s="16">
        <v>5.4084465240117616</v>
      </c>
      <c r="J7150" s="16">
        <v>-0.23077719284573206</v>
      </c>
      <c r="K7150" s="16">
        <v>0.82340308843707355</v>
      </c>
      <c r="L7150" s="16">
        <v>4.9050154852638839</v>
      </c>
      <c r="M7150" s="16">
        <v>5.9940444909918149</v>
      </c>
      <c r="N7150" s="13">
        <v>10.377445045369672</v>
      </c>
      <c r="O7150" s="16">
        <v>3.8384817147414707</v>
      </c>
      <c r="P7150" s="16">
        <v>5.8420689157851191</v>
      </c>
      <c r="Q7150" s="16">
        <v>2.8158830973451403</v>
      </c>
      <c r="R7150" s="16">
        <v>3.8167965961212955</v>
      </c>
      <c r="S7150" s="16">
        <v>2.8291604210884325</v>
      </c>
      <c r="T7150" s="16">
        <v>5.4084465240117616</v>
      </c>
      <c r="U7150" s="16">
        <v>-0.23077719284573206</v>
      </c>
      <c r="V7150" s="16">
        <v>0.82340308843707355</v>
      </c>
      <c r="W7150" s="16">
        <v>4.9050154852638839</v>
      </c>
      <c r="X7150" s="16">
        <v>5.9940444909918149</v>
      </c>
      <c r="Y7150" s="13">
        <v>10.377445045369672</v>
      </c>
    </row>
    <row r="7151" spans="2:25" x14ac:dyDescent="0.25">
      <c r="B7151" s="11">
        <v>7148</v>
      </c>
      <c r="C7151" s="13">
        <v>1616.9794547234328</v>
      </c>
      <c r="D7151" s="16">
        <v>4.1541013078826996</v>
      </c>
      <c r="E7151" s="16">
        <v>2.7271949215566527</v>
      </c>
      <c r="F7151" s="16">
        <v>3.9836226279141105</v>
      </c>
      <c r="G7151" s="16">
        <v>2.6685906161288329</v>
      </c>
      <c r="H7151" s="16">
        <v>5.6894641657813096</v>
      </c>
      <c r="I7151" s="16">
        <v>4.2754111961721488</v>
      </c>
      <c r="J7151" s="16">
        <v>4.4211649055627174</v>
      </c>
      <c r="K7151" s="16">
        <v>5.985979620909303</v>
      </c>
      <c r="L7151" s="16">
        <v>3.8329888321958663</v>
      </c>
      <c r="M7151" s="16">
        <v>7.8213908298639927</v>
      </c>
      <c r="N7151" s="13">
        <v>3.4394596453976138</v>
      </c>
      <c r="O7151" s="16">
        <v>4.1541013078826996</v>
      </c>
      <c r="P7151" s="16">
        <v>2.7271949215566527</v>
      </c>
      <c r="Q7151" s="16">
        <v>3.9836226279141105</v>
      </c>
      <c r="R7151" s="16">
        <v>2.6685906161288329</v>
      </c>
      <c r="S7151" s="16">
        <v>5.6894641657813096</v>
      </c>
      <c r="T7151" s="16">
        <v>4.2754111961721488</v>
      </c>
      <c r="U7151" s="16">
        <v>4.4211649055627174</v>
      </c>
      <c r="V7151" s="16">
        <v>5.985979620909303</v>
      </c>
      <c r="W7151" s="16">
        <v>3.8329888321958663</v>
      </c>
      <c r="X7151" s="16">
        <v>7.8213908298639927</v>
      </c>
      <c r="Y7151" s="13">
        <v>3.4394596453976138</v>
      </c>
    </row>
    <row r="7152" spans="2:25" x14ac:dyDescent="0.25">
      <c r="B7152" s="11">
        <v>7149</v>
      </c>
      <c r="C7152" s="13">
        <v>1651.4923742695203</v>
      </c>
      <c r="D7152" s="16">
        <v>5.1389250802489821</v>
      </c>
      <c r="E7152" s="16">
        <v>0.49612148486390506</v>
      </c>
      <c r="F7152" s="16">
        <v>4.2092212779311922</v>
      </c>
      <c r="G7152" s="16">
        <v>3.9685379229695674</v>
      </c>
      <c r="H7152" s="16">
        <v>4.8460838927632652</v>
      </c>
      <c r="I7152" s="16">
        <v>5.5558249658148853</v>
      </c>
      <c r="J7152" s="16">
        <v>6.9494320431988115</v>
      </c>
      <c r="K7152" s="16">
        <v>7.9845627457339674</v>
      </c>
      <c r="L7152" s="16">
        <v>4.0189438878791872</v>
      </c>
      <c r="M7152" s="16">
        <v>6.413285348326295</v>
      </c>
      <c r="N7152" s="13">
        <v>1.7442138258166762</v>
      </c>
      <c r="O7152" s="16">
        <v>5.1389250802489821</v>
      </c>
      <c r="P7152" s="16">
        <v>0.49612148486390506</v>
      </c>
      <c r="Q7152" s="16">
        <v>4.2092212779311922</v>
      </c>
      <c r="R7152" s="16">
        <v>3.9685379229695674</v>
      </c>
      <c r="S7152" s="16">
        <v>4.8460838927632652</v>
      </c>
      <c r="T7152" s="16">
        <v>5.5558249658148853</v>
      </c>
      <c r="U7152" s="16">
        <v>6.9494320431988115</v>
      </c>
      <c r="V7152" s="16">
        <v>7.9845627457339674</v>
      </c>
      <c r="W7152" s="16">
        <v>4.0189438878791872</v>
      </c>
      <c r="X7152" s="16">
        <v>6.413285348326295</v>
      </c>
      <c r="Y7152" s="13">
        <v>1.7442138258166762</v>
      </c>
    </row>
    <row r="7153" spans="2:25" x14ac:dyDescent="0.25">
      <c r="B7153" s="11">
        <v>7150</v>
      </c>
      <c r="C7153" s="13">
        <v>1656.4225062354562</v>
      </c>
      <c r="D7153" s="16">
        <v>3.4578644490306587</v>
      </c>
      <c r="E7153" s="16">
        <v>1.8631947999943357</v>
      </c>
      <c r="F7153" s="16">
        <v>8.1899849773789466</v>
      </c>
      <c r="G7153" s="16">
        <v>1.7252393818063205</v>
      </c>
      <c r="H7153" s="16">
        <v>2.7650388412886051</v>
      </c>
      <c r="I7153" s="16">
        <v>2.3332720034382102</v>
      </c>
      <c r="J7153" s="16">
        <v>7.4395648091473099</v>
      </c>
      <c r="K7153" s="16">
        <v>3.2417199084444812</v>
      </c>
      <c r="L7153" s="16">
        <v>6.2728129237287096</v>
      </c>
      <c r="M7153" s="16">
        <v>4.2956439305876311</v>
      </c>
      <c r="N7153" s="13">
        <v>10.215177770212996</v>
      </c>
      <c r="O7153" s="16">
        <v>3.4578644490306587</v>
      </c>
      <c r="P7153" s="16">
        <v>1.8631947999943357</v>
      </c>
      <c r="Q7153" s="16">
        <v>8.1899849773789466</v>
      </c>
      <c r="R7153" s="16">
        <v>1.7252393818063205</v>
      </c>
      <c r="S7153" s="16">
        <v>2.7650388412886051</v>
      </c>
      <c r="T7153" s="16">
        <v>2.3332720034382102</v>
      </c>
      <c r="U7153" s="16">
        <v>7.4395648091473099</v>
      </c>
      <c r="V7153" s="16">
        <v>3.2417199084444812</v>
      </c>
      <c r="W7153" s="16">
        <v>6.2728129237287096</v>
      </c>
      <c r="X7153" s="16">
        <v>4.2956439305876311</v>
      </c>
      <c r="Y7153" s="13">
        <v>10.215177770212996</v>
      </c>
    </row>
    <row r="7154" spans="2:25" x14ac:dyDescent="0.25">
      <c r="B7154" s="11">
        <v>7151</v>
      </c>
      <c r="C7154" s="13">
        <v>1771.4437353642077</v>
      </c>
      <c r="D7154" s="16">
        <v>5.4488654091676896</v>
      </c>
      <c r="E7154" s="16">
        <v>3.5997042484631621</v>
      </c>
      <c r="F7154" s="16">
        <v>6.4087266383217489</v>
      </c>
      <c r="G7154" s="16">
        <v>3.6826332257011547</v>
      </c>
      <c r="H7154" s="16">
        <v>5.7320655250520316</v>
      </c>
      <c r="I7154" s="16">
        <v>5.8312091855796302</v>
      </c>
      <c r="J7154" s="16">
        <v>6.3035936056183033</v>
      </c>
      <c r="K7154" s="16">
        <v>4.3124694850190721</v>
      </c>
      <c r="L7154" s="16">
        <v>6.6997964152215053</v>
      </c>
      <c r="M7154" s="16">
        <v>5.9088234149912502</v>
      </c>
      <c r="N7154" s="13">
        <v>4.5876065282314613</v>
      </c>
      <c r="O7154" s="16">
        <v>5.4488654091676896</v>
      </c>
      <c r="P7154" s="16">
        <v>3.5997042484631621</v>
      </c>
      <c r="Q7154" s="16">
        <v>6.4087266383217489</v>
      </c>
      <c r="R7154" s="16">
        <v>3.6826332257011547</v>
      </c>
      <c r="S7154" s="16">
        <v>5.7320655250520316</v>
      </c>
      <c r="T7154" s="16">
        <v>5.8312091855796302</v>
      </c>
      <c r="U7154" s="16">
        <v>6.3035936056183033</v>
      </c>
      <c r="V7154" s="16">
        <v>4.3124694850190721</v>
      </c>
      <c r="W7154" s="16">
        <v>6.6997964152215053</v>
      </c>
      <c r="X7154" s="16">
        <v>5.9088234149912502</v>
      </c>
      <c r="Y7154" s="13">
        <v>4.5876065282314613</v>
      </c>
    </row>
    <row r="7155" spans="2:25" x14ac:dyDescent="0.25">
      <c r="B7155" s="11">
        <v>7152</v>
      </c>
      <c r="C7155" s="13">
        <v>1700.2712343492631</v>
      </c>
      <c r="D7155" s="16">
        <v>9.1829630140957637</v>
      </c>
      <c r="E7155" s="16">
        <v>5.2036290103927545</v>
      </c>
      <c r="F7155" s="16">
        <v>6.9228411631707534</v>
      </c>
      <c r="G7155" s="16">
        <v>4.6102624186893504</v>
      </c>
      <c r="H7155" s="16">
        <v>6.7288935361835005</v>
      </c>
      <c r="I7155" s="16">
        <v>0.35365288767850611</v>
      </c>
      <c r="J7155" s="16">
        <v>4.5545450065307138</v>
      </c>
      <c r="K7155" s="16">
        <v>4.10964324937743</v>
      </c>
      <c r="L7155" s="16">
        <v>1.2281948686084418</v>
      </c>
      <c r="M7155" s="16">
        <v>5.3418991874205046</v>
      </c>
      <c r="N7155" s="13">
        <v>6.211871050115727</v>
      </c>
      <c r="O7155" s="16">
        <v>9.1829630140957637</v>
      </c>
      <c r="P7155" s="16">
        <v>5.2036290103927545</v>
      </c>
      <c r="Q7155" s="16">
        <v>6.9228411631707534</v>
      </c>
      <c r="R7155" s="16">
        <v>4.6102624186893504</v>
      </c>
      <c r="S7155" s="16">
        <v>6.7288935361835005</v>
      </c>
      <c r="T7155" s="16">
        <v>0.35365288767850611</v>
      </c>
      <c r="U7155" s="16">
        <v>4.5545450065307138</v>
      </c>
      <c r="V7155" s="16">
        <v>4.10964324937743</v>
      </c>
      <c r="W7155" s="16">
        <v>1.2281948686084418</v>
      </c>
      <c r="X7155" s="16">
        <v>5.3418991874205046</v>
      </c>
      <c r="Y7155" s="13">
        <v>6.211871050115727</v>
      </c>
    </row>
    <row r="7156" spans="2:25" x14ac:dyDescent="0.25">
      <c r="B7156" s="11">
        <v>7153</v>
      </c>
      <c r="C7156" s="13">
        <v>1517.150390446983</v>
      </c>
      <c r="D7156" s="16">
        <v>1.2401862434058786</v>
      </c>
      <c r="E7156" s="16">
        <v>1.4451236323966308</v>
      </c>
      <c r="F7156" s="16">
        <v>5.3616407789873266</v>
      </c>
      <c r="G7156" s="16">
        <v>2.6574492127380736</v>
      </c>
      <c r="H7156" s="16">
        <v>2.0483150336289189</v>
      </c>
      <c r="I7156" s="16">
        <v>4.8676027306024796</v>
      </c>
      <c r="J7156" s="16">
        <v>4.3626963272155779</v>
      </c>
      <c r="K7156" s="16">
        <v>1.9180415183178461</v>
      </c>
      <c r="L7156" s="16">
        <v>6.689431958455013</v>
      </c>
      <c r="M7156" s="16">
        <v>4.1868951919088442</v>
      </c>
      <c r="N7156" s="13">
        <v>7.7036508184742996</v>
      </c>
      <c r="O7156" s="16">
        <v>1.2401862434058786</v>
      </c>
      <c r="P7156" s="16">
        <v>1.4451236323966308</v>
      </c>
      <c r="Q7156" s="16">
        <v>5.3616407789873266</v>
      </c>
      <c r="R7156" s="16">
        <v>2.6574492127380736</v>
      </c>
      <c r="S7156" s="16">
        <v>2.0483150336289189</v>
      </c>
      <c r="T7156" s="16">
        <v>4.8676027306024796</v>
      </c>
      <c r="U7156" s="16">
        <v>4.3626963272155779</v>
      </c>
      <c r="V7156" s="16">
        <v>1.9180415183178461</v>
      </c>
      <c r="W7156" s="16">
        <v>6.689431958455013</v>
      </c>
      <c r="X7156" s="16">
        <v>4.1868951919088442</v>
      </c>
      <c r="Y7156" s="13">
        <v>7.7036508184742996</v>
      </c>
    </row>
    <row r="7157" spans="2:25" x14ac:dyDescent="0.25">
      <c r="B7157" s="11">
        <v>7154</v>
      </c>
      <c r="C7157" s="13">
        <v>1947.5183300945876</v>
      </c>
      <c r="D7157" s="16">
        <v>8.3289570391225229</v>
      </c>
      <c r="E7157" s="16">
        <v>8.7194868689433793</v>
      </c>
      <c r="F7157" s="16">
        <v>6.6402485770547344</v>
      </c>
      <c r="G7157" s="16">
        <v>7.5047480035768483</v>
      </c>
      <c r="H7157" s="16">
        <v>3.9987721540250059</v>
      </c>
      <c r="I7157" s="16">
        <v>4.802166802112267</v>
      </c>
      <c r="J7157" s="16">
        <v>4.0932072806050055</v>
      </c>
      <c r="K7157" s="16">
        <v>10.27721670964841</v>
      </c>
      <c r="L7157" s="16">
        <v>4.6549852067573525</v>
      </c>
      <c r="M7157" s="16">
        <v>8.4958886396563926</v>
      </c>
      <c r="N7157" s="13">
        <v>1.3066318492805982</v>
      </c>
      <c r="O7157" s="16">
        <v>8.3289570391225229</v>
      </c>
      <c r="P7157" s="16">
        <v>8.7194868689433793</v>
      </c>
      <c r="Q7157" s="16">
        <v>6.6402485770547344</v>
      </c>
      <c r="R7157" s="16">
        <v>7.5047480035768483</v>
      </c>
      <c r="S7157" s="16">
        <v>3.9987721540250059</v>
      </c>
      <c r="T7157" s="16">
        <v>4.802166802112267</v>
      </c>
      <c r="U7157" s="16">
        <v>4.0932072806050055</v>
      </c>
      <c r="V7157" s="16">
        <v>10.27721670964841</v>
      </c>
      <c r="W7157" s="16">
        <v>4.6549852067573525</v>
      </c>
      <c r="X7157" s="16">
        <v>8.4958886396563926</v>
      </c>
      <c r="Y7157" s="13">
        <v>1.3066318492805982</v>
      </c>
    </row>
    <row r="7158" spans="2:25" x14ac:dyDescent="0.25">
      <c r="B7158" s="11">
        <v>7155</v>
      </c>
      <c r="C7158" s="13">
        <v>1986.0851035888199</v>
      </c>
      <c r="D7158" s="16">
        <v>6.9611633773018307</v>
      </c>
      <c r="E7158" s="16">
        <v>6.2329937449708046</v>
      </c>
      <c r="F7158" s="16">
        <v>5.7510727210589971</v>
      </c>
      <c r="G7158" s="16">
        <v>4.1933310975931217</v>
      </c>
      <c r="H7158" s="16">
        <v>4.588556452495852</v>
      </c>
      <c r="I7158" s="16">
        <v>5.9373508675004647</v>
      </c>
      <c r="J7158" s="16">
        <v>5.9173387138895421</v>
      </c>
      <c r="K7158" s="16">
        <v>8.9269801011818526</v>
      </c>
      <c r="L7158" s="16">
        <v>7.4104373990847252</v>
      </c>
      <c r="M7158" s="16">
        <v>8.0176062880918639</v>
      </c>
      <c r="N7158" s="13">
        <v>6.7204655951039785</v>
      </c>
      <c r="O7158" s="16">
        <v>6.9611633773018307</v>
      </c>
      <c r="P7158" s="16">
        <v>6.2329937449708046</v>
      </c>
      <c r="Q7158" s="16">
        <v>5.7510727210589971</v>
      </c>
      <c r="R7158" s="16">
        <v>4.1933310975931217</v>
      </c>
      <c r="S7158" s="16">
        <v>4.588556452495852</v>
      </c>
      <c r="T7158" s="16">
        <v>5.9373508675004647</v>
      </c>
      <c r="U7158" s="16">
        <v>5.9173387138895421</v>
      </c>
      <c r="V7158" s="16">
        <v>8.9269801011818526</v>
      </c>
      <c r="W7158" s="16">
        <v>7.4104373990847252</v>
      </c>
      <c r="X7158" s="16">
        <v>8.0176062880918639</v>
      </c>
      <c r="Y7158" s="13">
        <v>6.7204655951039785</v>
      </c>
    </row>
    <row r="7159" spans="2:25" x14ac:dyDescent="0.25">
      <c r="B7159" s="11">
        <v>7156</v>
      </c>
      <c r="C7159" s="13">
        <v>1709.1655603012609</v>
      </c>
      <c r="D7159" s="16">
        <v>4.8155472408499307</v>
      </c>
      <c r="E7159" s="16">
        <v>6.294290545362152</v>
      </c>
      <c r="F7159" s="16">
        <v>7.0915352147919695</v>
      </c>
      <c r="G7159" s="16">
        <v>6.8096888547135332</v>
      </c>
      <c r="H7159" s="16">
        <v>4.8818250022861482</v>
      </c>
      <c r="I7159" s="16">
        <v>3.2394138148704967</v>
      </c>
      <c r="J7159" s="16">
        <v>2.6299256350072073</v>
      </c>
      <c r="K7159" s="16">
        <v>3.3399047717487464</v>
      </c>
      <c r="L7159" s="16">
        <v>6.0008788253587086</v>
      </c>
      <c r="M7159" s="16">
        <v>4.6307535879661756</v>
      </c>
      <c r="N7159" s="13">
        <v>5.0661875924308095</v>
      </c>
      <c r="O7159" s="16">
        <v>4.8155472408499307</v>
      </c>
      <c r="P7159" s="16">
        <v>6.294290545362152</v>
      </c>
      <c r="Q7159" s="16">
        <v>7.0915352147919695</v>
      </c>
      <c r="R7159" s="16">
        <v>6.8096888547135332</v>
      </c>
      <c r="S7159" s="16">
        <v>4.8818250022861482</v>
      </c>
      <c r="T7159" s="16">
        <v>3.2394138148704967</v>
      </c>
      <c r="U7159" s="16">
        <v>2.6299256350072073</v>
      </c>
      <c r="V7159" s="16">
        <v>3.3399047717487464</v>
      </c>
      <c r="W7159" s="16">
        <v>6.0008788253587086</v>
      </c>
      <c r="X7159" s="16">
        <v>4.6307535879661756</v>
      </c>
      <c r="Y7159" s="13">
        <v>5.0661875924308095</v>
      </c>
    </row>
    <row r="7160" spans="2:25" x14ac:dyDescent="0.25">
      <c r="B7160" s="11">
        <v>7157</v>
      </c>
      <c r="C7160" s="13">
        <v>1620.7905690056157</v>
      </c>
      <c r="D7160" s="16">
        <v>4.5820731903270477</v>
      </c>
      <c r="E7160" s="16">
        <v>2.6242312961065419</v>
      </c>
      <c r="F7160" s="16">
        <v>7.3742056008266896</v>
      </c>
      <c r="G7160" s="16">
        <v>5.4096128847961227</v>
      </c>
      <c r="H7160" s="16">
        <v>2.8953714202468492</v>
      </c>
      <c r="I7160" s="16">
        <v>6.9147681277919331</v>
      </c>
      <c r="J7160" s="16">
        <v>1.6816429982997052</v>
      </c>
      <c r="K7160" s="16">
        <v>2.129198289969874</v>
      </c>
      <c r="L7160" s="16">
        <v>5.9079305586032911</v>
      </c>
      <c r="M7160" s="16">
        <v>5.4600801880629968</v>
      </c>
      <c r="N7160" s="13">
        <v>4.335930884248822</v>
      </c>
      <c r="O7160" s="16">
        <v>4.5820731903270477</v>
      </c>
      <c r="P7160" s="16">
        <v>2.6242312961065419</v>
      </c>
      <c r="Q7160" s="16">
        <v>7.3742056008266896</v>
      </c>
      <c r="R7160" s="16">
        <v>5.4096128847961227</v>
      </c>
      <c r="S7160" s="16">
        <v>2.8953714202468492</v>
      </c>
      <c r="T7160" s="16">
        <v>6.9147681277919331</v>
      </c>
      <c r="U7160" s="16">
        <v>1.6816429982997052</v>
      </c>
      <c r="V7160" s="16">
        <v>2.129198289969874</v>
      </c>
      <c r="W7160" s="16">
        <v>5.9079305586032911</v>
      </c>
      <c r="X7160" s="16">
        <v>5.4600801880629968</v>
      </c>
      <c r="Y7160" s="13">
        <v>4.335930884248822</v>
      </c>
    </row>
    <row r="7161" spans="2:25" x14ac:dyDescent="0.25">
      <c r="B7161" s="11">
        <v>7158</v>
      </c>
      <c r="C7161" s="13">
        <v>1715.1934536336</v>
      </c>
      <c r="D7161" s="16">
        <v>6.3780846401184599</v>
      </c>
      <c r="E7161" s="16">
        <v>6.681083108761408</v>
      </c>
      <c r="F7161" s="16">
        <v>6.5500268632686414</v>
      </c>
      <c r="G7161" s="16">
        <v>1.6494757149155146</v>
      </c>
      <c r="H7161" s="16">
        <v>3.8751525708418209</v>
      </c>
      <c r="I7161" s="16">
        <v>5.6538768193239655</v>
      </c>
      <c r="J7161" s="16">
        <v>6.6626457138357988</v>
      </c>
      <c r="K7161" s="16">
        <v>3.1472048072296261</v>
      </c>
      <c r="L7161" s="16">
        <v>4.1748442486235353</v>
      </c>
      <c r="M7161" s="16">
        <v>3.9525728147519672</v>
      </c>
      <c r="N7161" s="13">
        <v>6.4845809073819298</v>
      </c>
      <c r="O7161" s="16">
        <v>6.3780846401184599</v>
      </c>
      <c r="P7161" s="16">
        <v>6.681083108761408</v>
      </c>
      <c r="Q7161" s="16">
        <v>6.5500268632686414</v>
      </c>
      <c r="R7161" s="16">
        <v>1.6494757149155146</v>
      </c>
      <c r="S7161" s="16">
        <v>3.8751525708418209</v>
      </c>
      <c r="T7161" s="16">
        <v>5.6538768193239655</v>
      </c>
      <c r="U7161" s="16">
        <v>6.6626457138357988</v>
      </c>
      <c r="V7161" s="16">
        <v>3.1472048072296261</v>
      </c>
      <c r="W7161" s="16">
        <v>4.1748442486235353</v>
      </c>
      <c r="X7161" s="16">
        <v>3.9525728147519672</v>
      </c>
      <c r="Y7161" s="13">
        <v>6.4845809073819298</v>
      </c>
    </row>
    <row r="7162" spans="2:25" x14ac:dyDescent="0.25">
      <c r="B7162" s="11">
        <v>7159</v>
      </c>
      <c r="C7162" s="13">
        <v>1838.9221656231823</v>
      </c>
      <c r="D7162" s="16">
        <v>8.5654740026145948</v>
      </c>
      <c r="E7162" s="16">
        <v>3.0239418154891187</v>
      </c>
      <c r="F7162" s="16">
        <v>2.2884048118056866</v>
      </c>
      <c r="G7162" s="16">
        <v>7.8125458378887487</v>
      </c>
      <c r="H7162" s="16">
        <v>8.017526559431877</v>
      </c>
      <c r="I7162" s="16">
        <v>7.6742210779871858</v>
      </c>
      <c r="J7162" s="16">
        <v>4.2179051659223781</v>
      </c>
      <c r="K7162" s="16">
        <v>3.4684760218427275</v>
      </c>
      <c r="L7162" s="16">
        <v>8.7344636275390748</v>
      </c>
      <c r="M7162" s="16">
        <v>3.9386811908728863</v>
      </c>
      <c r="N7162" s="13">
        <v>4.947936167682462</v>
      </c>
      <c r="O7162" s="16">
        <v>8.5654740026145948</v>
      </c>
      <c r="P7162" s="16">
        <v>3.0239418154891187</v>
      </c>
      <c r="Q7162" s="16">
        <v>2.2884048118056866</v>
      </c>
      <c r="R7162" s="16">
        <v>7.8125458378887487</v>
      </c>
      <c r="S7162" s="16">
        <v>8.017526559431877</v>
      </c>
      <c r="T7162" s="16">
        <v>7.6742210779871858</v>
      </c>
      <c r="U7162" s="16">
        <v>4.2179051659223781</v>
      </c>
      <c r="V7162" s="16">
        <v>3.4684760218427275</v>
      </c>
      <c r="W7162" s="16">
        <v>8.7344636275390748</v>
      </c>
      <c r="X7162" s="16">
        <v>3.9386811908728863</v>
      </c>
      <c r="Y7162" s="13">
        <v>4.947936167682462</v>
      </c>
    </row>
    <row r="7163" spans="2:25" x14ac:dyDescent="0.25">
      <c r="B7163" s="11">
        <v>7160</v>
      </c>
      <c r="C7163" s="13">
        <v>1728.7675753982239</v>
      </c>
      <c r="D7163" s="16">
        <v>2.9462184985611719</v>
      </c>
      <c r="E7163" s="16">
        <v>2.0564327548375276</v>
      </c>
      <c r="F7163" s="16">
        <v>3.9241330874937601</v>
      </c>
      <c r="G7163" s="16">
        <v>6.3318946609069187</v>
      </c>
      <c r="H7163" s="16">
        <v>4.4775293369688054</v>
      </c>
      <c r="I7163" s="16">
        <v>4.6776173086147761</v>
      </c>
      <c r="J7163" s="16">
        <v>7.038413665936055</v>
      </c>
      <c r="K7163" s="16">
        <v>5.0144030957504846</v>
      </c>
      <c r="L7163" s="16">
        <v>8.2115621359559654</v>
      </c>
      <c r="M7163" s="16">
        <v>8.5176802268494853</v>
      </c>
      <c r="N7163" s="13">
        <v>2.9208526055483151</v>
      </c>
      <c r="O7163" s="16">
        <v>2.9462184985611719</v>
      </c>
      <c r="P7163" s="16">
        <v>2.0564327548375276</v>
      </c>
      <c r="Q7163" s="16">
        <v>3.9241330874937601</v>
      </c>
      <c r="R7163" s="16">
        <v>6.3318946609069187</v>
      </c>
      <c r="S7163" s="16">
        <v>4.4775293369688054</v>
      </c>
      <c r="T7163" s="16">
        <v>4.6776173086147761</v>
      </c>
      <c r="U7163" s="16">
        <v>7.038413665936055</v>
      </c>
      <c r="V7163" s="16">
        <v>5.0144030957504846</v>
      </c>
      <c r="W7163" s="16">
        <v>8.2115621359559654</v>
      </c>
      <c r="X7163" s="16">
        <v>8.5176802268494853</v>
      </c>
      <c r="Y7163" s="13">
        <v>2.9208526055483151</v>
      </c>
    </row>
    <row r="7164" spans="2:25" x14ac:dyDescent="0.25">
      <c r="B7164" s="11">
        <v>7161</v>
      </c>
      <c r="C7164" s="13">
        <v>1799.7567173754685</v>
      </c>
      <c r="D7164" s="16">
        <v>5.4916172157207912</v>
      </c>
      <c r="E7164" s="16">
        <v>9.0741345223502563</v>
      </c>
      <c r="F7164" s="16">
        <v>5.7426107582661459</v>
      </c>
      <c r="G7164" s="16">
        <v>5.343808244893129</v>
      </c>
      <c r="H7164" s="16">
        <v>6.4490562726560876</v>
      </c>
      <c r="I7164" s="16">
        <v>4.9053988631910599</v>
      </c>
      <c r="J7164" s="16">
        <v>7.9989756292368419</v>
      </c>
      <c r="K7164" s="16">
        <v>5.5654709583488327</v>
      </c>
      <c r="L7164" s="16">
        <v>3.9362564616706273</v>
      </c>
      <c r="M7164" s="16">
        <v>2.9815876424519407</v>
      </c>
      <c r="N7164" s="13">
        <v>2.8120774907854318</v>
      </c>
      <c r="O7164" s="16">
        <v>5.4916172157207912</v>
      </c>
      <c r="P7164" s="16">
        <v>9.0741345223502563</v>
      </c>
      <c r="Q7164" s="16">
        <v>5.7426107582661459</v>
      </c>
      <c r="R7164" s="16">
        <v>5.343808244893129</v>
      </c>
      <c r="S7164" s="16">
        <v>6.4490562726560876</v>
      </c>
      <c r="T7164" s="16">
        <v>4.9053988631910599</v>
      </c>
      <c r="U7164" s="16">
        <v>7.9989756292368419</v>
      </c>
      <c r="V7164" s="16">
        <v>5.5654709583488327</v>
      </c>
      <c r="W7164" s="16">
        <v>3.9362564616706273</v>
      </c>
      <c r="X7164" s="16">
        <v>2.9815876424519407</v>
      </c>
      <c r="Y7164" s="13">
        <v>2.8120774907854318</v>
      </c>
    </row>
    <row r="7165" spans="2:25" x14ac:dyDescent="0.25">
      <c r="B7165" s="11">
        <v>7162</v>
      </c>
      <c r="C7165" s="13">
        <v>1675.685207313752</v>
      </c>
      <c r="D7165" s="16">
        <v>6.8902547539345207</v>
      </c>
      <c r="E7165" s="16">
        <v>7.0804967818306466</v>
      </c>
      <c r="F7165" s="16">
        <v>2.2268209903866136</v>
      </c>
      <c r="G7165" s="16">
        <v>2.4015014859173083</v>
      </c>
      <c r="H7165" s="16">
        <v>6.2688704510310895</v>
      </c>
      <c r="I7165" s="16">
        <v>4.116002682268185</v>
      </c>
      <c r="J7165" s="16">
        <v>7.1505074399326602</v>
      </c>
      <c r="K7165" s="16">
        <v>3.247371761433453</v>
      </c>
      <c r="L7165" s="16">
        <v>4.9737256835311046</v>
      </c>
      <c r="M7165" s="16">
        <v>5.69415239536358</v>
      </c>
      <c r="N7165" s="13">
        <v>2.7498843741145658</v>
      </c>
      <c r="O7165" s="16">
        <v>6.8902547539345207</v>
      </c>
      <c r="P7165" s="16">
        <v>7.0804967818306466</v>
      </c>
      <c r="Q7165" s="16">
        <v>2.2268209903866136</v>
      </c>
      <c r="R7165" s="16">
        <v>2.4015014859173083</v>
      </c>
      <c r="S7165" s="16">
        <v>6.2688704510310895</v>
      </c>
      <c r="T7165" s="16">
        <v>4.116002682268185</v>
      </c>
      <c r="U7165" s="16">
        <v>7.1505074399326602</v>
      </c>
      <c r="V7165" s="16">
        <v>3.247371761433453</v>
      </c>
      <c r="W7165" s="16">
        <v>4.9737256835311046</v>
      </c>
      <c r="X7165" s="16">
        <v>5.69415239536358</v>
      </c>
      <c r="Y7165" s="13">
        <v>2.7498843741145658</v>
      </c>
    </row>
    <row r="7166" spans="2:25" x14ac:dyDescent="0.25">
      <c r="B7166" s="11">
        <v>7163</v>
      </c>
      <c r="C7166" s="13">
        <v>1718.88180868878</v>
      </c>
      <c r="D7166" s="16">
        <v>2.4107596873282047</v>
      </c>
      <c r="E7166" s="16">
        <v>5.6006428903644707</v>
      </c>
      <c r="F7166" s="16">
        <v>4.7101276536683168</v>
      </c>
      <c r="G7166" s="16">
        <v>4.2971884424842974</v>
      </c>
      <c r="H7166" s="16">
        <v>3.1330736243398309</v>
      </c>
      <c r="I7166" s="16">
        <v>5.6118220866214044</v>
      </c>
      <c r="J7166" s="16">
        <v>3.491756105145428</v>
      </c>
      <c r="K7166" s="16">
        <v>6.1110039516881542</v>
      </c>
      <c r="L7166" s="16">
        <v>10.146599508928059</v>
      </c>
      <c r="M7166" s="16">
        <v>4.0032264014456702</v>
      </c>
      <c r="N7166" s="13">
        <v>5.9778067644574575</v>
      </c>
      <c r="O7166" s="16">
        <v>2.4107596873282047</v>
      </c>
      <c r="P7166" s="16">
        <v>5.6006428903644707</v>
      </c>
      <c r="Q7166" s="16">
        <v>4.7101276536683168</v>
      </c>
      <c r="R7166" s="16">
        <v>4.2971884424842974</v>
      </c>
      <c r="S7166" s="16">
        <v>3.1330736243398309</v>
      </c>
      <c r="T7166" s="16">
        <v>5.6118220866214044</v>
      </c>
      <c r="U7166" s="16">
        <v>3.491756105145428</v>
      </c>
      <c r="V7166" s="16">
        <v>6.1110039516881542</v>
      </c>
      <c r="W7166" s="16">
        <v>10.146599508928059</v>
      </c>
      <c r="X7166" s="16">
        <v>4.0032264014456702</v>
      </c>
      <c r="Y7166" s="13">
        <v>5.9778067644574575</v>
      </c>
    </row>
    <row r="7167" spans="2:25" x14ac:dyDescent="0.25">
      <c r="B7167" s="11">
        <v>7164</v>
      </c>
      <c r="C7167" s="13">
        <v>1736.2684164579348</v>
      </c>
      <c r="D7167" s="16">
        <v>7.350771282329867</v>
      </c>
      <c r="E7167" s="16">
        <v>6.6851536983074507</v>
      </c>
      <c r="F7167" s="16">
        <v>7.765447753383949</v>
      </c>
      <c r="G7167" s="16">
        <v>4.8959030345078389</v>
      </c>
      <c r="H7167" s="16">
        <v>0.18219820049811997</v>
      </c>
      <c r="I7167" s="16">
        <v>7.009302552851155</v>
      </c>
      <c r="J7167" s="16">
        <v>4.5183792021145015</v>
      </c>
      <c r="K7167" s="16">
        <v>4.122716958652755</v>
      </c>
      <c r="L7167" s="16">
        <v>4.9189375434428895</v>
      </c>
      <c r="M7167" s="16">
        <v>6.0765254278092051</v>
      </c>
      <c r="N7167" s="13">
        <v>3.0583444418183783</v>
      </c>
      <c r="O7167" s="16">
        <v>7.350771282329867</v>
      </c>
      <c r="P7167" s="16">
        <v>6.6851536983074507</v>
      </c>
      <c r="Q7167" s="16">
        <v>7.765447753383949</v>
      </c>
      <c r="R7167" s="16">
        <v>4.8959030345078389</v>
      </c>
      <c r="S7167" s="16">
        <v>0.18219820049811997</v>
      </c>
      <c r="T7167" s="16">
        <v>7.009302552851155</v>
      </c>
      <c r="U7167" s="16">
        <v>4.5183792021145015</v>
      </c>
      <c r="V7167" s="16">
        <v>4.122716958652755</v>
      </c>
      <c r="W7167" s="16">
        <v>4.9189375434428895</v>
      </c>
      <c r="X7167" s="16">
        <v>6.0765254278092051</v>
      </c>
      <c r="Y7167" s="13">
        <v>3.0583444418183783</v>
      </c>
    </row>
    <row r="7168" spans="2:25" x14ac:dyDescent="0.25">
      <c r="B7168" s="11">
        <v>7165</v>
      </c>
      <c r="C7168" s="13">
        <v>1573.1131771247572</v>
      </c>
      <c r="D7168" s="16">
        <v>4.2074437355278338</v>
      </c>
      <c r="E7168" s="16">
        <v>5.8683424174564998</v>
      </c>
      <c r="F7168" s="16">
        <v>5.9115440640915988</v>
      </c>
      <c r="G7168" s="16">
        <v>1.5194252252297722</v>
      </c>
      <c r="H7168" s="16">
        <v>2.9315428713182192</v>
      </c>
      <c r="I7168" s="16">
        <v>4.0136117668307607</v>
      </c>
      <c r="J7168" s="16">
        <v>3.8207587300368422</v>
      </c>
      <c r="K7168" s="16">
        <v>5.1059953257884505</v>
      </c>
      <c r="L7168" s="16">
        <v>5.7511626530849043</v>
      </c>
      <c r="M7168" s="16">
        <v>5.5021552674110694</v>
      </c>
      <c r="N7168" s="13">
        <v>1.5179333779540229</v>
      </c>
      <c r="O7168" s="16">
        <v>4.2074437355278338</v>
      </c>
      <c r="P7168" s="16">
        <v>5.8683424174564998</v>
      </c>
      <c r="Q7168" s="16">
        <v>5.9115440640915988</v>
      </c>
      <c r="R7168" s="16">
        <v>1.5194252252297722</v>
      </c>
      <c r="S7168" s="16">
        <v>2.9315428713182192</v>
      </c>
      <c r="T7168" s="16">
        <v>4.0136117668307607</v>
      </c>
      <c r="U7168" s="16">
        <v>3.8207587300368422</v>
      </c>
      <c r="V7168" s="16">
        <v>5.1059953257884505</v>
      </c>
      <c r="W7168" s="16">
        <v>5.7511626530849043</v>
      </c>
      <c r="X7168" s="16">
        <v>5.5021552674110694</v>
      </c>
      <c r="Y7168" s="13">
        <v>1.5179333779540229</v>
      </c>
    </row>
    <row r="7169" spans="2:25" x14ac:dyDescent="0.25">
      <c r="B7169" s="11">
        <v>7166</v>
      </c>
      <c r="C7169" s="13">
        <v>1717.293104073085</v>
      </c>
      <c r="D7169" s="16">
        <v>6.3925927590970524</v>
      </c>
      <c r="E7169" s="16">
        <v>8.5213848779384751</v>
      </c>
      <c r="F7169" s="16">
        <v>5.9752770830776578</v>
      </c>
      <c r="G7169" s="16">
        <v>3.7333579804462182</v>
      </c>
      <c r="H7169" s="16">
        <v>6.666812501953757</v>
      </c>
      <c r="I7169" s="16">
        <v>4.5316075015965218</v>
      </c>
      <c r="J7169" s="16">
        <v>3.7616755545862892</v>
      </c>
      <c r="K7169" s="16">
        <v>6.6137844455503148</v>
      </c>
      <c r="L7169" s="16">
        <v>2.9754119717438963</v>
      </c>
      <c r="M7169" s="16">
        <v>1.2785378307363988</v>
      </c>
      <c r="N7169" s="13">
        <v>4.9429818716411811</v>
      </c>
      <c r="O7169" s="16">
        <v>6.3925927590970524</v>
      </c>
      <c r="P7169" s="16">
        <v>8.5213848779384751</v>
      </c>
      <c r="Q7169" s="16">
        <v>5.9752770830776578</v>
      </c>
      <c r="R7169" s="16">
        <v>3.7333579804462182</v>
      </c>
      <c r="S7169" s="16">
        <v>6.666812501953757</v>
      </c>
      <c r="T7169" s="16">
        <v>4.5316075015965218</v>
      </c>
      <c r="U7169" s="16">
        <v>3.7616755545862892</v>
      </c>
      <c r="V7169" s="16">
        <v>6.6137844455503148</v>
      </c>
      <c r="W7169" s="16">
        <v>2.9754119717438963</v>
      </c>
      <c r="X7169" s="16">
        <v>1.2785378307363988</v>
      </c>
      <c r="Y7169" s="13">
        <v>4.9429818716411811</v>
      </c>
    </row>
    <row r="7170" spans="2:25" x14ac:dyDescent="0.25">
      <c r="B7170" s="11">
        <v>7167</v>
      </c>
      <c r="C7170" s="13">
        <v>1654.0509751193749</v>
      </c>
      <c r="D7170" s="16">
        <v>3.2574329485665121</v>
      </c>
      <c r="E7170" s="16">
        <v>3.8016960460315552</v>
      </c>
      <c r="F7170" s="16">
        <v>5.184640235930476</v>
      </c>
      <c r="G7170" s="16">
        <v>6.393853974019498</v>
      </c>
      <c r="H7170" s="16">
        <v>4.5645723784438488</v>
      </c>
      <c r="I7170" s="16">
        <v>6.0992975563439158</v>
      </c>
      <c r="J7170" s="16">
        <v>2.9694337783827494</v>
      </c>
      <c r="K7170" s="16">
        <v>5.0031030211316549</v>
      </c>
      <c r="L7170" s="16">
        <v>3.2731016589429212</v>
      </c>
      <c r="M7170" s="16">
        <v>6.0068315596188704</v>
      </c>
      <c r="N7170" s="13">
        <v>4.7761839799871781</v>
      </c>
      <c r="O7170" s="16">
        <v>3.2574329485665121</v>
      </c>
      <c r="P7170" s="16">
        <v>3.8016960460315552</v>
      </c>
      <c r="Q7170" s="16">
        <v>5.184640235930476</v>
      </c>
      <c r="R7170" s="16">
        <v>6.393853974019498</v>
      </c>
      <c r="S7170" s="16">
        <v>4.5645723784438488</v>
      </c>
      <c r="T7170" s="16">
        <v>6.0992975563439158</v>
      </c>
      <c r="U7170" s="16">
        <v>2.9694337783827494</v>
      </c>
      <c r="V7170" s="16">
        <v>5.0031030211316549</v>
      </c>
      <c r="W7170" s="16">
        <v>3.2731016589429212</v>
      </c>
      <c r="X7170" s="16">
        <v>6.0068315596188704</v>
      </c>
      <c r="Y7170" s="13">
        <v>4.7761839799871781</v>
      </c>
    </row>
    <row r="7171" spans="2:25" x14ac:dyDescent="0.25">
      <c r="B7171" s="11">
        <v>7168</v>
      </c>
      <c r="C7171" s="13">
        <v>1572.5497897439795</v>
      </c>
      <c r="D7171" s="16">
        <v>3.3301341274334586</v>
      </c>
      <c r="E7171" s="16">
        <v>6.2125305018438901</v>
      </c>
      <c r="F7171" s="16">
        <v>7.5040870489631546</v>
      </c>
      <c r="G7171" s="16">
        <v>2.2174328781497015</v>
      </c>
      <c r="H7171" s="16">
        <v>3.3554818662222869</v>
      </c>
      <c r="I7171" s="16">
        <v>1.7244393116534225</v>
      </c>
      <c r="J7171" s="16">
        <v>5.1888028348243482</v>
      </c>
      <c r="K7171" s="16">
        <v>4.1644412329303844</v>
      </c>
      <c r="L7171" s="16">
        <v>4.6637440892339033</v>
      </c>
      <c r="M7171" s="16">
        <v>3.3493190050083572</v>
      </c>
      <c r="N7171" s="13">
        <v>4.4087599911622615</v>
      </c>
      <c r="O7171" s="16">
        <v>3.3301341274334586</v>
      </c>
      <c r="P7171" s="16">
        <v>6.2125305018438901</v>
      </c>
      <c r="Q7171" s="16">
        <v>7.5040870489631546</v>
      </c>
      <c r="R7171" s="16">
        <v>2.2174328781497015</v>
      </c>
      <c r="S7171" s="16">
        <v>3.3554818662222869</v>
      </c>
      <c r="T7171" s="16">
        <v>1.7244393116534225</v>
      </c>
      <c r="U7171" s="16">
        <v>5.1888028348243482</v>
      </c>
      <c r="V7171" s="16">
        <v>4.1644412329303844</v>
      </c>
      <c r="W7171" s="16">
        <v>4.6637440892339033</v>
      </c>
      <c r="X7171" s="16">
        <v>3.3493190050083572</v>
      </c>
      <c r="Y7171" s="13">
        <v>4.4087599911622615</v>
      </c>
    </row>
    <row r="7172" spans="2:25" x14ac:dyDescent="0.25">
      <c r="B7172" s="11">
        <v>7169</v>
      </c>
      <c r="C7172" s="13">
        <v>1752.5522072522954</v>
      </c>
      <c r="D7172" s="16">
        <v>5.1048456756337632</v>
      </c>
      <c r="E7172" s="16">
        <v>8.8703246983555708</v>
      </c>
      <c r="F7172" s="16">
        <v>5.9580388350204512</v>
      </c>
      <c r="G7172" s="16">
        <v>4.1161383331608308</v>
      </c>
      <c r="H7172" s="16">
        <v>4.57853925705406</v>
      </c>
      <c r="I7172" s="16">
        <v>3.4962326289036474</v>
      </c>
      <c r="J7172" s="16">
        <v>7.5206475402356094</v>
      </c>
      <c r="K7172" s="16">
        <v>2.1175961236631466</v>
      </c>
      <c r="L7172" s="16">
        <v>7.1951259754711181</v>
      </c>
      <c r="M7172" s="16">
        <v>3.7827002259320022</v>
      </c>
      <c r="N7172" s="13">
        <v>4.7765530900663542</v>
      </c>
      <c r="O7172" s="16">
        <v>5.1048456756337632</v>
      </c>
      <c r="P7172" s="16">
        <v>8.8703246983555708</v>
      </c>
      <c r="Q7172" s="16">
        <v>5.9580388350204512</v>
      </c>
      <c r="R7172" s="16">
        <v>4.1161383331608308</v>
      </c>
      <c r="S7172" s="16">
        <v>4.57853925705406</v>
      </c>
      <c r="T7172" s="16">
        <v>3.4962326289036474</v>
      </c>
      <c r="U7172" s="16">
        <v>7.5206475402356094</v>
      </c>
      <c r="V7172" s="16">
        <v>2.1175961236631466</v>
      </c>
      <c r="W7172" s="16">
        <v>7.1951259754711181</v>
      </c>
      <c r="X7172" s="16">
        <v>3.7827002259320022</v>
      </c>
      <c r="Y7172" s="13">
        <v>4.7765530900663542</v>
      </c>
    </row>
    <row r="7173" spans="2:25" x14ac:dyDescent="0.25">
      <c r="B7173" s="11">
        <v>7170</v>
      </c>
      <c r="C7173" s="13">
        <v>1630.2261688164167</v>
      </c>
      <c r="D7173" s="16">
        <v>0.86124599848657279</v>
      </c>
      <c r="E7173" s="16">
        <v>4.9280763016364908</v>
      </c>
      <c r="F7173" s="16">
        <v>6.9620790671011807</v>
      </c>
      <c r="G7173" s="16">
        <v>3.6203231355857017</v>
      </c>
      <c r="H7173" s="16">
        <v>5.8183851344310487</v>
      </c>
      <c r="I7173" s="16">
        <v>5.5352446259524157</v>
      </c>
      <c r="J7173" s="16">
        <v>6.4780600454943453</v>
      </c>
      <c r="K7173" s="16">
        <v>3.8024096799718698</v>
      </c>
      <c r="L7173" s="16">
        <v>4.4729754442278979</v>
      </c>
      <c r="M7173" s="16">
        <v>5.1574607526272205</v>
      </c>
      <c r="N7173" s="13">
        <v>2.2642191567651158</v>
      </c>
      <c r="O7173" s="16">
        <v>0.86124599848657279</v>
      </c>
      <c r="P7173" s="16">
        <v>4.9280763016364908</v>
      </c>
      <c r="Q7173" s="16">
        <v>6.9620790671011807</v>
      </c>
      <c r="R7173" s="16">
        <v>3.6203231355857017</v>
      </c>
      <c r="S7173" s="16">
        <v>5.8183851344310487</v>
      </c>
      <c r="T7173" s="16">
        <v>5.5352446259524157</v>
      </c>
      <c r="U7173" s="16">
        <v>6.4780600454943453</v>
      </c>
      <c r="V7173" s="16">
        <v>3.8024096799718698</v>
      </c>
      <c r="W7173" s="16">
        <v>4.4729754442278979</v>
      </c>
      <c r="X7173" s="16">
        <v>5.1574607526272205</v>
      </c>
      <c r="Y7173" s="13">
        <v>2.2642191567651158</v>
      </c>
    </row>
    <row r="7174" spans="2:25" x14ac:dyDescent="0.25">
      <c r="B7174" s="11">
        <v>7171</v>
      </c>
      <c r="C7174" s="13">
        <v>1573.3558737924393</v>
      </c>
      <c r="D7174" s="16">
        <v>1.6929500608430059</v>
      </c>
      <c r="E7174" s="16">
        <v>2.7047970474792233</v>
      </c>
      <c r="F7174" s="16">
        <v>5.0253829228925184</v>
      </c>
      <c r="G7174" s="16">
        <v>4.8787655969520847</v>
      </c>
      <c r="H7174" s="16">
        <v>3.4284616001347099</v>
      </c>
      <c r="I7174" s="16">
        <v>5.0784324515559369</v>
      </c>
      <c r="J7174" s="16">
        <v>6.1765298066788024</v>
      </c>
      <c r="K7174" s="16">
        <v>7.1740138107504823</v>
      </c>
      <c r="L7174" s="16">
        <v>6.8987947977281552</v>
      </c>
      <c r="M7174" s="16">
        <v>2.6243937472383858</v>
      </c>
      <c r="N7174" s="13">
        <v>0.5785564405333572</v>
      </c>
      <c r="O7174" s="16">
        <v>1.6929500608430059</v>
      </c>
      <c r="P7174" s="16">
        <v>2.7047970474792233</v>
      </c>
      <c r="Q7174" s="16">
        <v>5.0253829228925184</v>
      </c>
      <c r="R7174" s="16">
        <v>4.8787655969520847</v>
      </c>
      <c r="S7174" s="16">
        <v>3.4284616001347099</v>
      </c>
      <c r="T7174" s="16">
        <v>5.0784324515559369</v>
      </c>
      <c r="U7174" s="16">
        <v>6.1765298066788024</v>
      </c>
      <c r="V7174" s="16">
        <v>7.1740138107504823</v>
      </c>
      <c r="W7174" s="16">
        <v>6.8987947977281552</v>
      </c>
      <c r="X7174" s="16">
        <v>2.6243937472383858</v>
      </c>
      <c r="Y7174" s="13">
        <v>0.5785564405333572</v>
      </c>
    </row>
    <row r="7175" spans="2:25" x14ac:dyDescent="0.25">
      <c r="B7175" s="11">
        <v>7172</v>
      </c>
      <c r="C7175" s="13">
        <v>1812.5267165896516</v>
      </c>
      <c r="D7175" s="16">
        <v>4.9764472087058129</v>
      </c>
      <c r="E7175" s="16">
        <v>4.1583399151232525</v>
      </c>
      <c r="F7175" s="16">
        <v>6.9765281491092708</v>
      </c>
      <c r="G7175" s="16">
        <v>7.4724640406303546</v>
      </c>
      <c r="H7175" s="16">
        <v>7.9776590286885014</v>
      </c>
      <c r="I7175" s="16">
        <v>5.0593570074539995</v>
      </c>
      <c r="J7175" s="16">
        <v>4.9690817604104414</v>
      </c>
      <c r="K7175" s="16">
        <v>6.0321341858104756</v>
      </c>
      <c r="L7175" s="16">
        <v>2.4788399045213652</v>
      </c>
      <c r="M7175" s="16">
        <v>5.4510641409734442</v>
      </c>
      <c r="N7175" s="13">
        <v>5.4379642584389467</v>
      </c>
      <c r="O7175" s="16">
        <v>4.9764472087058129</v>
      </c>
      <c r="P7175" s="16">
        <v>4.1583399151232525</v>
      </c>
      <c r="Q7175" s="16">
        <v>6.9765281491092708</v>
      </c>
      <c r="R7175" s="16">
        <v>7.4724640406303546</v>
      </c>
      <c r="S7175" s="16">
        <v>7.9776590286885014</v>
      </c>
      <c r="T7175" s="16">
        <v>5.0593570074539995</v>
      </c>
      <c r="U7175" s="16">
        <v>4.9690817604104414</v>
      </c>
      <c r="V7175" s="16">
        <v>6.0321341858104756</v>
      </c>
      <c r="W7175" s="16">
        <v>2.4788399045213652</v>
      </c>
      <c r="X7175" s="16">
        <v>5.4510641409734442</v>
      </c>
      <c r="Y7175" s="13">
        <v>5.4379642584389467</v>
      </c>
    </row>
    <row r="7176" spans="2:25" x14ac:dyDescent="0.25">
      <c r="B7176" s="11">
        <v>7173</v>
      </c>
      <c r="C7176" s="13">
        <v>1971.3892494144341</v>
      </c>
      <c r="D7176" s="16">
        <v>8.6989384751310475</v>
      </c>
      <c r="E7176" s="16">
        <v>8.3966904003669551</v>
      </c>
      <c r="F7176" s="16">
        <v>6.3557771422653477</v>
      </c>
      <c r="G7176" s="16">
        <v>5.3714038537370232</v>
      </c>
      <c r="H7176" s="16">
        <v>7.0600571712349067</v>
      </c>
      <c r="I7176" s="16">
        <v>7.3104568401721295</v>
      </c>
      <c r="J7176" s="16">
        <v>5.2372103408208517</v>
      </c>
      <c r="K7176" s="16">
        <v>5.3918631534038433</v>
      </c>
      <c r="L7176" s="16">
        <v>5.0377327346199205</v>
      </c>
      <c r="M7176" s="16">
        <v>5.5346714438288531</v>
      </c>
      <c r="N7176" s="13">
        <v>5.4624161105778555</v>
      </c>
      <c r="O7176" s="16">
        <v>8.6989384751310475</v>
      </c>
      <c r="P7176" s="16">
        <v>8.3966904003669551</v>
      </c>
      <c r="Q7176" s="16">
        <v>6.3557771422653477</v>
      </c>
      <c r="R7176" s="16">
        <v>5.3714038537370232</v>
      </c>
      <c r="S7176" s="16">
        <v>7.0600571712349067</v>
      </c>
      <c r="T7176" s="16">
        <v>7.3104568401721295</v>
      </c>
      <c r="U7176" s="16">
        <v>5.2372103408208517</v>
      </c>
      <c r="V7176" s="16">
        <v>5.3918631534038433</v>
      </c>
      <c r="W7176" s="16">
        <v>5.0377327346199205</v>
      </c>
      <c r="X7176" s="16">
        <v>5.5346714438288531</v>
      </c>
      <c r="Y7176" s="13">
        <v>5.4624161105778555</v>
      </c>
    </row>
    <row r="7177" spans="2:25" x14ac:dyDescent="0.25">
      <c r="B7177" s="11">
        <v>7174</v>
      </c>
      <c r="C7177" s="13">
        <v>1752.0495463350421</v>
      </c>
      <c r="D7177" s="16">
        <v>4.1418196228878639</v>
      </c>
      <c r="E7177" s="16">
        <v>5.3804037898632826</v>
      </c>
      <c r="F7177" s="16">
        <v>6.2432038916298298</v>
      </c>
      <c r="G7177" s="16">
        <v>0.52502009279878603</v>
      </c>
      <c r="H7177" s="16">
        <v>7.4645291072907494</v>
      </c>
      <c r="I7177" s="16">
        <v>6.5822370094477387</v>
      </c>
      <c r="J7177" s="16">
        <v>4.868062215142122</v>
      </c>
      <c r="K7177" s="16">
        <v>6.1437086728151939</v>
      </c>
      <c r="L7177" s="16">
        <v>5.4102849039877094</v>
      </c>
      <c r="M7177" s="16">
        <v>5.7077800230522389</v>
      </c>
      <c r="N7177" s="13">
        <v>4.9894255023087695</v>
      </c>
      <c r="O7177" s="16">
        <v>4.1418196228878639</v>
      </c>
      <c r="P7177" s="16">
        <v>5.3804037898632826</v>
      </c>
      <c r="Q7177" s="16">
        <v>6.2432038916298298</v>
      </c>
      <c r="R7177" s="16">
        <v>0.52502009279878603</v>
      </c>
      <c r="S7177" s="16">
        <v>7.4645291072907494</v>
      </c>
      <c r="T7177" s="16">
        <v>6.5822370094477387</v>
      </c>
      <c r="U7177" s="16">
        <v>4.868062215142122</v>
      </c>
      <c r="V7177" s="16">
        <v>6.1437086728151939</v>
      </c>
      <c r="W7177" s="16">
        <v>5.4102849039877094</v>
      </c>
      <c r="X7177" s="16">
        <v>5.7077800230522389</v>
      </c>
      <c r="Y7177" s="13">
        <v>4.9894255023087695</v>
      </c>
    </row>
    <row r="7178" spans="2:25" x14ac:dyDescent="0.25">
      <c r="B7178" s="11">
        <v>7175</v>
      </c>
      <c r="C7178" s="13">
        <v>1757.2508163848545</v>
      </c>
      <c r="D7178" s="16">
        <v>4.0274187042784426</v>
      </c>
      <c r="E7178" s="16">
        <v>5.7077654678366594</v>
      </c>
      <c r="F7178" s="16">
        <v>9.2697213917779706</v>
      </c>
      <c r="G7178" s="16">
        <v>5.4629445586656029</v>
      </c>
      <c r="H7178" s="16">
        <v>5.369897003282559</v>
      </c>
      <c r="I7178" s="16">
        <v>8.8370564049973375</v>
      </c>
      <c r="J7178" s="16">
        <v>2.9316724677746335</v>
      </c>
      <c r="K7178" s="16">
        <v>3.0692158616344853</v>
      </c>
      <c r="L7178" s="16">
        <v>4.6433861028143832</v>
      </c>
      <c r="M7178" s="16">
        <v>3.0778300333684268</v>
      </c>
      <c r="N7178" s="13">
        <v>5.4308843596280552</v>
      </c>
      <c r="O7178" s="16">
        <v>4.0274187042784426</v>
      </c>
      <c r="P7178" s="16">
        <v>5.7077654678366594</v>
      </c>
      <c r="Q7178" s="16">
        <v>9.2697213917779706</v>
      </c>
      <c r="R7178" s="16">
        <v>5.4629445586656029</v>
      </c>
      <c r="S7178" s="16">
        <v>5.369897003282559</v>
      </c>
      <c r="T7178" s="16">
        <v>8.8370564049973375</v>
      </c>
      <c r="U7178" s="16">
        <v>2.9316724677746335</v>
      </c>
      <c r="V7178" s="16">
        <v>3.0692158616344853</v>
      </c>
      <c r="W7178" s="16">
        <v>4.6433861028143832</v>
      </c>
      <c r="X7178" s="16">
        <v>3.0778300333684268</v>
      </c>
      <c r="Y7178" s="13">
        <v>5.4308843596280552</v>
      </c>
    </row>
    <row r="7179" spans="2:25" x14ac:dyDescent="0.25">
      <c r="B7179" s="11">
        <v>7176</v>
      </c>
      <c r="C7179" s="13">
        <v>1896.3968099279209</v>
      </c>
      <c r="D7179" s="16">
        <v>5.8663557034574483</v>
      </c>
      <c r="E7179" s="16">
        <v>6.4023840560652472</v>
      </c>
      <c r="F7179" s="16">
        <v>4.2264075695400409</v>
      </c>
      <c r="G7179" s="16">
        <v>6.5036854791679151</v>
      </c>
      <c r="H7179" s="16">
        <v>6.5237943880125506</v>
      </c>
      <c r="I7179" s="16">
        <v>3.2797814810009109</v>
      </c>
      <c r="J7179" s="16">
        <v>6.4645023142001961</v>
      </c>
      <c r="K7179" s="16">
        <v>4.77053347539883</v>
      </c>
      <c r="L7179" s="16">
        <v>8.0065929948880239</v>
      </c>
      <c r="M7179" s="16">
        <v>8.1027674265301393</v>
      </c>
      <c r="N7179" s="13">
        <v>5.6139833790089835</v>
      </c>
      <c r="O7179" s="16">
        <v>5.8663557034574483</v>
      </c>
      <c r="P7179" s="16">
        <v>6.4023840560652472</v>
      </c>
      <c r="Q7179" s="16">
        <v>4.2264075695400409</v>
      </c>
      <c r="R7179" s="16">
        <v>6.5036854791679151</v>
      </c>
      <c r="S7179" s="16">
        <v>6.5237943880125506</v>
      </c>
      <c r="T7179" s="16">
        <v>3.2797814810009109</v>
      </c>
      <c r="U7179" s="16">
        <v>6.4645023142001961</v>
      </c>
      <c r="V7179" s="16">
        <v>4.77053347539883</v>
      </c>
      <c r="W7179" s="16">
        <v>8.0065929948880239</v>
      </c>
      <c r="X7179" s="16">
        <v>8.1027674265301393</v>
      </c>
      <c r="Y7179" s="13">
        <v>5.6139833790089835</v>
      </c>
    </row>
    <row r="7180" spans="2:25" x14ac:dyDescent="0.25">
      <c r="B7180" s="11">
        <v>7177</v>
      </c>
      <c r="C7180" s="13">
        <v>1807.1324923488432</v>
      </c>
      <c r="D7180" s="16">
        <v>6.1168879681152202</v>
      </c>
      <c r="E7180" s="16">
        <v>8.0298635275586179</v>
      </c>
      <c r="F7180" s="16">
        <v>3.692840965275785</v>
      </c>
      <c r="G7180" s="16">
        <v>5.4679333518808644</v>
      </c>
      <c r="H7180" s="16">
        <v>5.1602408375604112</v>
      </c>
      <c r="I7180" s="16">
        <v>7.6446708947593205</v>
      </c>
      <c r="J7180" s="16">
        <v>6.6263491524413229</v>
      </c>
      <c r="K7180" s="16">
        <v>5.7213553892842821</v>
      </c>
      <c r="L7180" s="16">
        <v>5.5667826468960655</v>
      </c>
      <c r="M7180" s="16">
        <v>2.3761151736460504</v>
      </c>
      <c r="N7180" s="13">
        <v>4.2874595124982466</v>
      </c>
      <c r="O7180" s="16">
        <v>6.1168879681152202</v>
      </c>
      <c r="P7180" s="16">
        <v>8.0298635275586179</v>
      </c>
      <c r="Q7180" s="16">
        <v>3.692840965275785</v>
      </c>
      <c r="R7180" s="16">
        <v>5.4679333518808644</v>
      </c>
      <c r="S7180" s="16">
        <v>5.1602408375604112</v>
      </c>
      <c r="T7180" s="16">
        <v>7.6446708947593205</v>
      </c>
      <c r="U7180" s="16">
        <v>6.6263491524413229</v>
      </c>
      <c r="V7180" s="16">
        <v>5.7213553892842821</v>
      </c>
      <c r="W7180" s="16">
        <v>5.5667826468960655</v>
      </c>
      <c r="X7180" s="16">
        <v>2.3761151736460504</v>
      </c>
      <c r="Y7180" s="13">
        <v>4.2874595124982466</v>
      </c>
    </row>
    <row r="7181" spans="2:25" x14ac:dyDescent="0.25">
      <c r="B7181" s="11">
        <v>7178</v>
      </c>
      <c r="C7181" s="13">
        <v>1798.317197192988</v>
      </c>
      <c r="D7181" s="16">
        <v>6.907380758378979</v>
      </c>
      <c r="E7181" s="16">
        <v>3.1528722192801966</v>
      </c>
      <c r="F7181" s="16">
        <v>3.6097175968271307</v>
      </c>
      <c r="G7181" s="16">
        <v>5.7003870360044306</v>
      </c>
      <c r="H7181" s="16">
        <v>4.7150601722999719</v>
      </c>
      <c r="I7181" s="16">
        <v>6.1067199062761288</v>
      </c>
      <c r="J7181" s="16">
        <v>6.2529794674000296</v>
      </c>
      <c r="K7181" s="16">
        <v>6.6220472027040493</v>
      </c>
      <c r="L7181" s="16">
        <v>6.4383328425136765</v>
      </c>
      <c r="M7181" s="16">
        <v>4.8397578821781471</v>
      </c>
      <c r="N7181" s="13">
        <v>5.7725336472986681</v>
      </c>
      <c r="O7181" s="16">
        <v>6.907380758378979</v>
      </c>
      <c r="P7181" s="16">
        <v>3.1528722192801966</v>
      </c>
      <c r="Q7181" s="16">
        <v>3.6097175968271307</v>
      </c>
      <c r="R7181" s="16">
        <v>5.7003870360044306</v>
      </c>
      <c r="S7181" s="16">
        <v>4.7150601722999719</v>
      </c>
      <c r="T7181" s="16">
        <v>6.1067199062761288</v>
      </c>
      <c r="U7181" s="16">
        <v>6.2529794674000296</v>
      </c>
      <c r="V7181" s="16">
        <v>6.6220472027040493</v>
      </c>
      <c r="W7181" s="16">
        <v>6.4383328425136765</v>
      </c>
      <c r="X7181" s="16">
        <v>4.8397578821781471</v>
      </c>
      <c r="Y7181" s="13">
        <v>5.7725336472986681</v>
      </c>
    </row>
    <row r="7182" spans="2:25" x14ac:dyDescent="0.25">
      <c r="B7182" s="11">
        <v>7179</v>
      </c>
      <c r="C7182" s="13">
        <v>1584.5335452033801</v>
      </c>
      <c r="D7182" s="16">
        <v>-0.5726068670336435</v>
      </c>
      <c r="E7182" s="16">
        <v>2.678904956506639</v>
      </c>
      <c r="F7182" s="16">
        <v>7.5982282540180464</v>
      </c>
      <c r="G7182" s="16">
        <v>5.2934767753254564</v>
      </c>
      <c r="H7182" s="16">
        <v>8.2887739224880281</v>
      </c>
      <c r="I7182" s="16">
        <v>6.7485583823228179</v>
      </c>
      <c r="J7182" s="16">
        <v>1.6416117840817726</v>
      </c>
      <c r="K7182" s="16">
        <v>5.878230187939474</v>
      </c>
      <c r="L7182" s="16">
        <v>2.9088186199331263</v>
      </c>
      <c r="M7182" s="16">
        <v>5.1913242314213326</v>
      </c>
      <c r="N7182" s="13">
        <v>1.5052063232278541</v>
      </c>
      <c r="O7182" s="16">
        <v>-0.5726068670336435</v>
      </c>
      <c r="P7182" s="16">
        <v>2.678904956506639</v>
      </c>
      <c r="Q7182" s="16">
        <v>7.5982282540180464</v>
      </c>
      <c r="R7182" s="16">
        <v>5.2934767753254564</v>
      </c>
      <c r="S7182" s="16">
        <v>8.2887739224880281</v>
      </c>
      <c r="T7182" s="16">
        <v>6.7485583823228179</v>
      </c>
      <c r="U7182" s="16">
        <v>1.6416117840817726</v>
      </c>
      <c r="V7182" s="16">
        <v>5.878230187939474</v>
      </c>
      <c r="W7182" s="16">
        <v>2.9088186199331263</v>
      </c>
      <c r="X7182" s="16">
        <v>5.1913242314213326</v>
      </c>
      <c r="Y7182" s="13">
        <v>1.5052063232278541</v>
      </c>
    </row>
    <row r="7183" spans="2:25" x14ac:dyDescent="0.25">
      <c r="B7183" s="11">
        <v>7180</v>
      </c>
      <c r="C7183" s="13">
        <v>1547.8297266318436</v>
      </c>
      <c r="D7183" s="16">
        <v>1.7035020565376047</v>
      </c>
      <c r="E7183" s="16">
        <v>2.9196408919150749</v>
      </c>
      <c r="F7183" s="16">
        <v>1.6857666753409388</v>
      </c>
      <c r="G7183" s="16">
        <v>3.1790747468254712</v>
      </c>
      <c r="H7183" s="16">
        <v>2.5513813226787248</v>
      </c>
      <c r="I7183" s="16">
        <v>4.8910586951799511</v>
      </c>
      <c r="J7183" s="16">
        <v>8.7270142350145115</v>
      </c>
      <c r="K7183" s="16">
        <v>8.0471399880148926</v>
      </c>
      <c r="L7183" s="16">
        <v>3.1679398834298018</v>
      </c>
      <c r="M7183" s="16">
        <v>4.5660782203634378</v>
      </c>
      <c r="N7183" s="13">
        <v>3.1591731285701954</v>
      </c>
      <c r="O7183" s="16">
        <v>1.7035020565376047</v>
      </c>
      <c r="P7183" s="16">
        <v>2.9196408919150749</v>
      </c>
      <c r="Q7183" s="16">
        <v>1.6857666753409388</v>
      </c>
      <c r="R7183" s="16">
        <v>3.1790747468254712</v>
      </c>
      <c r="S7183" s="16">
        <v>2.5513813226787248</v>
      </c>
      <c r="T7183" s="16">
        <v>4.8910586951799511</v>
      </c>
      <c r="U7183" s="16">
        <v>8.7270142350145115</v>
      </c>
      <c r="V7183" s="16">
        <v>8.0471399880148926</v>
      </c>
      <c r="W7183" s="16">
        <v>3.1679398834298018</v>
      </c>
      <c r="X7183" s="16">
        <v>4.5660782203634378</v>
      </c>
      <c r="Y7183" s="13">
        <v>3.1591731285701954</v>
      </c>
    </row>
    <row r="7184" spans="2:25" x14ac:dyDescent="0.25">
      <c r="B7184" s="11">
        <v>7181</v>
      </c>
      <c r="C7184" s="13">
        <v>1848.2076949865773</v>
      </c>
      <c r="D7184" s="16">
        <v>4.8598314825490307</v>
      </c>
      <c r="E7184" s="16">
        <v>8.9309963085170008</v>
      </c>
      <c r="F7184" s="16">
        <v>6.6927279625991041</v>
      </c>
      <c r="G7184" s="16">
        <v>6.0926785871756639</v>
      </c>
      <c r="H7184" s="16">
        <v>2.2357191954663054</v>
      </c>
      <c r="I7184" s="16">
        <v>3.2253478724969735</v>
      </c>
      <c r="J7184" s="16">
        <v>4.9141142470232939</v>
      </c>
      <c r="K7184" s="16">
        <v>7.5472809492682984</v>
      </c>
      <c r="L7184" s="16">
        <v>5.3925396187043004</v>
      </c>
      <c r="M7184" s="16">
        <v>7.0186901806825617</v>
      </c>
      <c r="N7184" s="13">
        <v>6.1976674548330202</v>
      </c>
      <c r="O7184" s="16">
        <v>4.8598314825490307</v>
      </c>
      <c r="P7184" s="16">
        <v>8.9309963085170008</v>
      </c>
      <c r="Q7184" s="16">
        <v>6.6927279625991041</v>
      </c>
      <c r="R7184" s="16">
        <v>6.0926785871756639</v>
      </c>
      <c r="S7184" s="16">
        <v>2.2357191954663054</v>
      </c>
      <c r="T7184" s="16">
        <v>3.2253478724969735</v>
      </c>
      <c r="U7184" s="16">
        <v>4.9141142470232939</v>
      </c>
      <c r="V7184" s="16">
        <v>7.5472809492682984</v>
      </c>
      <c r="W7184" s="16">
        <v>5.3925396187043004</v>
      </c>
      <c r="X7184" s="16">
        <v>7.0186901806825617</v>
      </c>
      <c r="Y7184" s="13">
        <v>6.1976674548330202</v>
      </c>
    </row>
    <row r="7185" spans="2:25" x14ac:dyDescent="0.25">
      <c r="B7185" s="11">
        <v>7182</v>
      </c>
      <c r="C7185" s="13">
        <v>1730.1092207358683</v>
      </c>
      <c r="D7185" s="16">
        <v>4.1653184787549442</v>
      </c>
      <c r="E7185" s="16">
        <v>4.9877285729445173</v>
      </c>
      <c r="F7185" s="16">
        <v>3.9747879347721535</v>
      </c>
      <c r="G7185" s="16">
        <v>4.2935324632928102</v>
      </c>
      <c r="H7185" s="16">
        <v>1.1844917908134929</v>
      </c>
      <c r="I7185" s="16">
        <v>5.1680341676186732</v>
      </c>
      <c r="J7185" s="16">
        <v>8.0165551440134291</v>
      </c>
      <c r="K7185" s="16">
        <v>7.4831508497897801</v>
      </c>
      <c r="L7185" s="16">
        <v>3.1060779989579679</v>
      </c>
      <c r="M7185" s="16">
        <v>7.4703393326263132</v>
      </c>
      <c r="N7185" s="13">
        <v>6.3315241383445322</v>
      </c>
      <c r="O7185" s="16">
        <v>4.1653184787549442</v>
      </c>
      <c r="P7185" s="16">
        <v>4.9877285729445173</v>
      </c>
      <c r="Q7185" s="16">
        <v>3.9747879347721535</v>
      </c>
      <c r="R7185" s="16">
        <v>4.2935324632928102</v>
      </c>
      <c r="S7185" s="16">
        <v>1.1844917908134929</v>
      </c>
      <c r="T7185" s="16">
        <v>5.1680341676186732</v>
      </c>
      <c r="U7185" s="16">
        <v>8.0165551440134291</v>
      </c>
      <c r="V7185" s="16">
        <v>7.4831508497897801</v>
      </c>
      <c r="W7185" s="16">
        <v>3.1060779989579679</v>
      </c>
      <c r="X7185" s="16">
        <v>7.4703393326263132</v>
      </c>
      <c r="Y7185" s="13">
        <v>6.3315241383445322</v>
      </c>
    </row>
    <row r="7186" spans="2:25" x14ac:dyDescent="0.25">
      <c r="B7186" s="11">
        <v>7183</v>
      </c>
      <c r="C7186" s="13">
        <v>1499.3040308060806</v>
      </c>
      <c r="D7186" s="16">
        <v>0.91034776972629228</v>
      </c>
      <c r="E7186" s="16">
        <v>2.9646796765269348</v>
      </c>
      <c r="F7186" s="16">
        <v>3.2403578066163803</v>
      </c>
      <c r="G7186" s="16">
        <v>-1.0067905202207639</v>
      </c>
      <c r="H7186" s="16">
        <v>4.4106045805045353</v>
      </c>
      <c r="I7186" s="16">
        <v>5.2095935103846882</v>
      </c>
      <c r="J7186" s="16">
        <v>5.023362050634212</v>
      </c>
      <c r="K7186" s="16">
        <v>3.9005321261227479</v>
      </c>
      <c r="L7186" s="16">
        <v>4.4358579152488309</v>
      </c>
      <c r="M7186" s="16">
        <v>5.5341355067246223</v>
      </c>
      <c r="N7186" s="13">
        <v>6.6354299455058197</v>
      </c>
      <c r="O7186" s="16">
        <v>0.91034776972629228</v>
      </c>
      <c r="P7186" s="16">
        <v>2.9646796765269348</v>
      </c>
      <c r="Q7186" s="16">
        <v>3.2403578066163803</v>
      </c>
      <c r="R7186" s="16">
        <v>-1.0067905202207639</v>
      </c>
      <c r="S7186" s="16">
        <v>4.4106045805045353</v>
      </c>
      <c r="T7186" s="16">
        <v>5.2095935103846882</v>
      </c>
      <c r="U7186" s="16">
        <v>5.023362050634212</v>
      </c>
      <c r="V7186" s="16">
        <v>3.9005321261227479</v>
      </c>
      <c r="W7186" s="16">
        <v>4.4358579152488309</v>
      </c>
      <c r="X7186" s="16">
        <v>5.5341355067246223</v>
      </c>
      <c r="Y7186" s="13">
        <v>6.6354299455058197</v>
      </c>
    </row>
    <row r="7187" spans="2:25" x14ac:dyDescent="0.25">
      <c r="B7187" s="11">
        <v>7184</v>
      </c>
      <c r="C7187" s="13">
        <v>1855.4090472307178</v>
      </c>
      <c r="D7187" s="16">
        <v>6.7920542882045716</v>
      </c>
      <c r="E7187" s="16">
        <v>8.0732191025168856</v>
      </c>
      <c r="F7187" s="16">
        <v>10.067234995220119</v>
      </c>
      <c r="G7187" s="16">
        <v>8.9589195413669689</v>
      </c>
      <c r="H7187" s="16">
        <v>4.1525575160574038</v>
      </c>
      <c r="I7187" s="16">
        <v>5.4150668765653283</v>
      </c>
      <c r="J7187" s="16">
        <v>2.6825977020134237</v>
      </c>
      <c r="K7187" s="16">
        <v>9.0097909039842214</v>
      </c>
      <c r="L7187" s="16">
        <v>0.73519212938619027</v>
      </c>
      <c r="M7187" s="16">
        <v>4.3327167270244482</v>
      </c>
      <c r="N7187" s="13">
        <v>3.5528402656001741</v>
      </c>
      <c r="O7187" s="16">
        <v>6.7920542882045716</v>
      </c>
      <c r="P7187" s="16">
        <v>8.0732191025168856</v>
      </c>
      <c r="Q7187" s="16">
        <v>10.067234995220119</v>
      </c>
      <c r="R7187" s="16">
        <v>8.9589195413669689</v>
      </c>
      <c r="S7187" s="16">
        <v>4.1525575160574038</v>
      </c>
      <c r="T7187" s="16">
        <v>5.4150668765653283</v>
      </c>
      <c r="U7187" s="16">
        <v>2.6825977020134237</v>
      </c>
      <c r="V7187" s="16">
        <v>9.0097909039842214</v>
      </c>
      <c r="W7187" s="16">
        <v>0.73519212938619027</v>
      </c>
      <c r="X7187" s="16">
        <v>4.3327167270244482</v>
      </c>
      <c r="Y7187" s="13">
        <v>3.5528402656001741</v>
      </c>
    </row>
    <row r="7188" spans="2:25" x14ac:dyDescent="0.25">
      <c r="B7188" s="11">
        <v>7185</v>
      </c>
      <c r="C7188" s="13">
        <v>1643.8919141333338</v>
      </c>
      <c r="D7188" s="16">
        <v>5.8703598949120428</v>
      </c>
      <c r="E7188" s="16">
        <v>5.5111693511893414</v>
      </c>
      <c r="F7188" s="16">
        <v>5.4597134589458154</v>
      </c>
      <c r="G7188" s="16">
        <v>7.0926906933815523</v>
      </c>
      <c r="H7188" s="16">
        <v>4.3570837483094778</v>
      </c>
      <c r="I7188" s="16">
        <v>4.1175140006040731</v>
      </c>
      <c r="J7188" s="16">
        <v>1.1002242592068967</v>
      </c>
      <c r="K7188" s="16">
        <v>1.818273217183985</v>
      </c>
      <c r="L7188" s="16">
        <v>8.4267861957914789</v>
      </c>
      <c r="M7188" s="16">
        <v>3.7460652599943627</v>
      </c>
      <c r="N7188" s="13">
        <v>3.3377879866842215</v>
      </c>
      <c r="O7188" s="16">
        <v>5.8703598949120428</v>
      </c>
      <c r="P7188" s="16">
        <v>5.5111693511893414</v>
      </c>
      <c r="Q7188" s="16">
        <v>5.4597134589458154</v>
      </c>
      <c r="R7188" s="16">
        <v>7.0926906933815523</v>
      </c>
      <c r="S7188" s="16">
        <v>4.3570837483094778</v>
      </c>
      <c r="T7188" s="16">
        <v>4.1175140006040731</v>
      </c>
      <c r="U7188" s="16">
        <v>1.1002242592068967</v>
      </c>
      <c r="V7188" s="16">
        <v>1.818273217183985</v>
      </c>
      <c r="W7188" s="16">
        <v>8.4267861957914789</v>
      </c>
      <c r="X7188" s="16">
        <v>3.7460652599943627</v>
      </c>
      <c r="Y7188" s="13">
        <v>3.3377879866842215</v>
      </c>
    </row>
    <row r="7189" spans="2:25" x14ac:dyDescent="0.25">
      <c r="B7189" s="11">
        <v>7186</v>
      </c>
      <c r="C7189" s="13">
        <v>1737.6240845851348</v>
      </c>
      <c r="D7189" s="16">
        <v>7.1623545840702647</v>
      </c>
      <c r="E7189" s="16">
        <v>5.3317761175910912</v>
      </c>
      <c r="F7189" s="16">
        <v>5.300887216244579</v>
      </c>
      <c r="G7189" s="16">
        <v>0.93888083033821612</v>
      </c>
      <c r="H7189" s="16">
        <v>2.238054461403336</v>
      </c>
      <c r="I7189" s="16">
        <v>6.2850696801221453</v>
      </c>
      <c r="J7189" s="16">
        <v>5.4494790126879256</v>
      </c>
      <c r="K7189" s="16">
        <v>5.0476901520229083</v>
      </c>
      <c r="L7189" s="16">
        <v>3.3671730472325745</v>
      </c>
      <c r="M7189" s="16">
        <v>6.5667429096227803</v>
      </c>
      <c r="N7189" s="13">
        <v>8.988450187070022</v>
      </c>
      <c r="O7189" s="16">
        <v>7.1623545840702647</v>
      </c>
      <c r="P7189" s="16">
        <v>5.3317761175910912</v>
      </c>
      <c r="Q7189" s="16">
        <v>5.300887216244579</v>
      </c>
      <c r="R7189" s="16">
        <v>0.93888083033821612</v>
      </c>
      <c r="S7189" s="16">
        <v>2.238054461403336</v>
      </c>
      <c r="T7189" s="16">
        <v>6.2850696801221453</v>
      </c>
      <c r="U7189" s="16">
        <v>5.4494790126879256</v>
      </c>
      <c r="V7189" s="16">
        <v>5.0476901520229083</v>
      </c>
      <c r="W7189" s="16">
        <v>3.3671730472325745</v>
      </c>
      <c r="X7189" s="16">
        <v>6.5667429096227803</v>
      </c>
      <c r="Y7189" s="13">
        <v>8.988450187070022</v>
      </c>
    </row>
    <row r="7190" spans="2:25" x14ac:dyDescent="0.25">
      <c r="B7190" s="11">
        <v>7187</v>
      </c>
      <c r="C7190" s="13">
        <v>1814.3005901486881</v>
      </c>
      <c r="D7190" s="16">
        <v>4.2621204797266632</v>
      </c>
      <c r="E7190" s="16">
        <v>3.1013291667427207</v>
      </c>
      <c r="F7190" s="16">
        <v>4.7863156506328046</v>
      </c>
      <c r="G7190" s="16">
        <v>6.8903918351785007</v>
      </c>
      <c r="H7190" s="16">
        <v>3.7043209932513306</v>
      </c>
      <c r="I7190" s="16">
        <v>1.7992623260398903</v>
      </c>
      <c r="J7190" s="16">
        <v>8.0360832369972925</v>
      </c>
      <c r="K7190" s="16">
        <v>5.0117169775404058</v>
      </c>
      <c r="L7190" s="16">
        <v>6.7384558972787039</v>
      </c>
      <c r="M7190" s="16">
        <v>12.659110580752291</v>
      </c>
      <c r="N7190" s="13">
        <v>4.3943060946941639</v>
      </c>
      <c r="O7190" s="16">
        <v>4.2621204797266632</v>
      </c>
      <c r="P7190" s="16">
        <v>3.1013291667427207</v>
      </c>
      <c r="Q7190" s="16">
        <v>4.7863156506328046</v>
      </c>
      <c r="R7190" s="16">
        <v>6.8903918351785007</v>
      </c>
      <c r="S7190" s="16">
        <v>3.7043209932513306</v>
      </c>
      <c r="T7190" s="16">
        <v>1.7992623260398903</v>
      </c>
      <c r="U7190" s="16">
        <v>8.0360832369972925</v>
      </c>
      <c r="V7190" s="16">
        <v>5.0117169775404058</v>
      </c>
      <c r="W7190" s="16">
        <v>6.7384558972787039</v>
      </c>
      <c r="X7190" s="16">
        <v>12.659110580752291</v>
      </c>
      <c r="Y7190" s="13">
        <v>4.3943060946941639</v>
      </c>
    </row>
    <row r="7191" spans="2:25" x14ac:dyDescent="0.25">
      <c r="B7191" s="11">
        <v>7188</v>
      </c>
      <c r="C7191" s="13">
        <v>1964.9280182582331</v>
      </c>
      <c r="D7191" s="16">
        <v>8.4631362774653205</v>
      </c>
      <c r="E7191" s="16">
        <v>6.8071258895458904</v>
      </c>
      <c r="F7191" s="16">
        <v>5.5378643740953084</v>
      </c>
      <c r="G7191" s="16">
        <v>1.3778780273879945</v>
      </c>
      <c r="H7191" s="16">
        <v>5.3455481919887609</v>
      </c>
      <c r="I7191" s="16">
        <v>5.8412536766645538</v>
      </c>
      <c r="J7191" s="16">
        <v>7.8482924939895868</v>
      </c>
      <c r="K7191" s="16">
        <v>6.1204175134566343</v>
      </c>
      <c r="L7191" s="16">
        <v>6.862693707664266</v>
      </c>
      <c r="M7191" s="16">
        <v>8.6939364780440016</v>
      </c>
      <c r="N7191" s="13">
        <v>6.7173110757537042</v>
      </c>
      <c r="O7191" s="16">
        <v>8.4631362774653205</v>
      </c>
      <c r="P7191" s="16">
        <v>6.8071258895458904</v>
      </c>
      <c r="Q7191" s="16">
        <v>5.5378643740953084</v>
      </c>
      <c r="R7191" s="16">
        <v>1.3778780273879945</v>
      </c>
      <c r="S7191" s="16">
        <v>5.3455481919887609</v>
      </c>
      <c r="T7191" s="16">
        <v>5.8412536766645538</v>
      </c>
      <c r="U7191" s="16">
        <v>7.8482924939895868</v>
      </c>
      <c r="V7191" s="16">
        <v>6.1204175134566343</v>
      </c>
      <c r="W7191" s="16">
        <v>6.862693707664266</v>
      </c>
      <c r="X7191" s="16">
        <v>8.6939364780440016</v>
      </c>
      <c r="Y7191" s="13">
        <v>6.7173110757537042</v>
      </c>
    </row>
    <row r="7192" spans="2:25" x14ac:dyDescent="0.25">
      <c r="B7192" s="11">
        <v>7189</v>
      </c>
      <c r="C7192" s="13">
        <v>1785.2664623491385</v>
      </c>
      <c r="D7192" s="16">
        <v>3.3188239894388287</v>
      </c>
      <c r="E7192" s="16">
        <v>4.7981381154870748</v>
      </c>
      <c r="F7192" s="16">
        <v>4.0285849025821072</v>
      </c>
      <c r="G7192" s="16">
        <v>6.1731327443106068</v>
      </c>
      <c r="H7192" s="16">
        <v>9.3292059671528786</v>
      </c>
      <c r="I7192" s="16">
        <v>2.6043935384453163</v>
      </c>
      <c r="J7192" s="16">
        <v>4.7189237248236129</v>
      </c>
      <c r="K7192" s="16">
        <v>5.7102328777277753</v>
      </c>
      <c r="L7192" s="16">
        <v>4.9814818867711397</v>
      </c>
      <c r="M7192" s="16">
        <v>8.1572355274008537</v>
      </c>
      <c r="N7192" s="13">
        <v>5.6396635117182718</v>
      </c>
      <c r="O7192" s="16">
        <v>3.3188239894388287</v>
      </c>
      <c r="P7192" s="16">
        <v>4.7981381154870748</v>
      </c>
      <c r="Q7192" s="16">
        <v>4.0285849025821072</v>
      </c>
      <c r="R7192" s="16">
        <v>6.1731327443106068</v>
      </c>
      <c r="S7192" s="16">
        <v>9.3292059671528786</v>
      </c>
      <c r="T7192" s="16">
        <v>2.6043935384453163</v>
      </c>
      <c r="U7192" s="16">
        <v>4.7189237248236129</v>
      </c>
      <c r="V7192" s="16">
        <v>5.7102328777277753</v>
      </c>
      <c r="W7192" s="16">
        <v>4.9814818867711397</v>
      </c>
      <c r="X7192" s="16">
        <v>8.1572355274008537</v>
      </c>
      <c r="Y7192" s="13">
        <v>5.6396635117182718</v>
      </c>
    </row>
    <row r="7193" spans="2:25" x14ac:dyDescent="0.25">
      <c r="B7193" s="11">
        <v>7190</v>
      </c>
      <c r="C7193" s="13">
        <v>1893.1639414622812</v>
      </c>
      <c r="D7193" s="16">
        <v>6.5216232353947872</v>
      </c>
      <c r="E7193" s="16">
        <v>5.7038302177237359</v>
      </c>
      <c r="F7193" s="16">
        <v>5.5455732993062163</v>
      </c>
      <c r="G7193" s="16">
        <v>0.81566501068650865</v>
      </c>
      <c r="H7193" s="16">
        <v>5.0684387063211647</v>
      </c>
      <c r="I7193" s="16">
        <v>9.417925344375913</v>
      </c>
      <c r="J7193" s="16">
        <v>5.1883120653297112</v>
      </c>
      <c r="K7193" s="16">
        <v>10.338832878995872</v>
      </c>
      <c r="L7193" s="16">
        <v>8.0915195950493946</v>
      </c>
      <c r="M7193" s="16">
        <v>5.7419681549656403</v>
      </c>
      <c r="N7193" s="13">
        <v>3.379154881004224</v>
      </c>
      <c r="O7193" s="16">
        <v>6.5216232353947872</v>
      </c>
      <c r="P7193" s="16">
        <v>5.7038302177237359</v>
      </c>
      <c r="Q7193" s="16">
        <v>5.5455732993062163</v>
      </c>
      <c r="R7193" s="16">
        <v>0.81566501068650865</v>
      </c>
      <c r="S7193" s="16">
        <v>5.0684387063211647</v>
      </c>
      <c r="T7193" s="16">
        <v>9.417925344375913</v>
      </c>
      <c r="U7193" s="16">
        <v>5.1883120653297112</v>
      </c>
      <c r="V7193" s="16">
        <v>10.338832878995872</v>
      </c>
      <c r="W7193" s="16">
        <v>8.0915195950493946</v>
      </c>
      <c r="X7193" s="16">
        <v>5.7419681549656403</v>
      </c>
      <c r="Y7193" s="13">
        <v>3.379154881004224</v>
      </c>
    </row>
    <row r="7194" spans="2:25" x14ac:dyDescent="0.25">
      <c r="B7194" s="11">
        <v>7191</v>
      </c>
      <c r="C7194" s="13">
        <v>1892.6824086855754</v>
      </c>
      <c r="D7194" s="16">
        <v>6.7261329618170791</v>
      </c>
      <c r="E7194" s="16">
        <v>6.2310459912338088</v>
      </c>
      <c r="F7194" s="16">
        <v>6.2390998121073933</v>
      </c>
      <c r="G7194" s="16">
        <v>2.4627401793609209</v>
      </c>
      <c r="H7194" s="16">
        <v>8.8099344663393389</v>
      </c>
      <c r="I7194" s="16">
        <v>1.7283035888474449</v>
      </c>
      <c r="J7194" s="16">
        <v>5.0083565598078064</v>
      </c>
      <c r="K7194" s="16">
        <v>4.5414107924971434</v>
      </c>
      <c r="L7194" s="16">
        <v>7.7881237530313596</v>
      </c>
      <c r="M7194" s="16">
        <v>8.6056140427912222</v>
      </c>
      <c r="N7194" s="13">
        <v>7.5712818306410821</v>
      </c>
      <c r="O7194" s="16">
        <v>6.7261329618170791</v>
      </c>
      <c r="P7194" s="16">
        <v>6.2310459912338088</v>
      </c>
      <c r="Q7194" s="16">
        <v>6.2390998121073933</v>
      </c>
      <c r="R7194" s="16">
        <v>2.4627401793609209</v>
      </c>
      <c r="S7194" s="16">
        <v>8.8099344663393389</v>
      </c>
      <c r="T7194" s="16">
        <v>1.7283035888474449</v>
      </c>
      <c r="U7194" s="16">
        <v>5.0083565598078064</v>
      </c>
      <c r="V7194" s="16">
        <v>4.5414107924971434</v>
      </c>
      <c r="W7194" s="16">
        <v>7.7881237530313596</v>
      </c>
      <c r="X7194" s="16">
        <v>8.6056140427912222</v>
      </c>
      <c r="Y7194" s="13">
        <v>7.5712818306410821</v>
      </c>
    </row>
    <row r="7195" spans="2:25" x14ac:dyDescent="0.25">
      <c r="B7195" s="11">
        <v>7192</v>
      </c>
      <c r="C7195" s="13">
        <v>1810.2277832394434</v>
      </c>
      <c r="D7195" s="16">
        <v>7.1813342097798865</v>
      </c>
      <c r="E7195" s="16">
        <v>5.9499764797180861</v>
      </c>
      <c r="F7195" s="16">
        <v>4.712272743890682</v>
      </c>
      <c r="G7195" s="16">
        <v>2.0030191163804125</v>
      </c>
      <c r="H7195" s="16">
        <v>3.8045217043390114</v>
      </c>
      <c r="I7195" s="16">
        <v>5.255345646758423</v>
      </c>
      <c r="J7195" s="16">
        <v>4.171263721830738</v>
      </c>
      <c r="K7195" s="16">
        <v>6.6251354853162461</v>
      </c>
      <c r="L7195" s="16">
        <v>7.8778125491928819</v>
      </c>
      <c r="M7195" s="16">
        <v>6.7084546180887177</v>
      </c>
      <c r="N7195" s="13">
        <v>6.5959246112847421</v>
      </c>
      <c r="O7195" s="16">
        <v>7.1813342097798865</v>
      </c>
      <c r="P7195" s="16">
        <v>5.9499764797180861</v>
      </c>
      <c r="Q7195" s="16">
        <v>4.712272743890682</v>
      </c>
      <c r="R7195" s="16">
        <v>2.0030191163804125</v>
      </c>
      <c r="S7195" s="16">
        <v>3.8045217043390114</v>
      </c>
      <c r="T7195" s="16">
        <v>5.255345646758423</v>
      </c>
      <c r="U7195" s="16">
        <v>4.171263721830738</v>
      </c>
      <c r="V7195" s="16">
        <v>6.6251354853162461</v>
      </c>
      <c r="W7195" s="16">
        <v>7.8778125491928819</v>
      </c>
      <c r="X7195" s="16">
        <v>6.7084546180887177</v>
      </c>
      <c r="Y7195" s="13">
        <v>6.5959246112847421</v>
      </c>
    </row>
    <row r="7196" spans="2:25" x14ac:dyDescent="0.25">
      <c r="B7196" s="11">
        <v>7193</v>
      </c>
      <c r="C7196" s="13">
        <v>1638.871644239747</v>
      </c>
      <c r="D7196" s="16">
        <v>1.9127729705769947</v>
      </c>
      <c r="E7196" s="16">
        <v>6.4710121298693046</v>
      </c>
      <c r="F7196" s="16">
        <v>4.5033413594787275</v>
      </c>
      <c r="G7196" s="16">
        <v>4.4907845022163535</v>
      </c>
      <c r="H7196" s="16">
        <v>5.7283754682272088</v>
      </c>
      <c r="I7196" s="16">
        <v>2.6054617621460734</v>
      </c>
      <c r="J7196" s="16">
        <v>5.5334429737020576</v>
      </c>
      <c r="K7196" s="16">
        <v>5.8080274237599756</v>
      </c>
      <c r="L7196" s="16">
        <v>4.7604375704788291</v>
      </c>
      <c r="M7196" s="16">
        <v>4.3345409665066956</v>
      </c>
      <c r="N7196" s="13">
        <v>4.2359506483203031</v>
      </c>
      <c r="O7196" s="16">
        <v>1.9127729705769947</v>
      </c>
      <c r="P7196" s="16">
        <v>6.4710121298693046</v>
      </c>
      <c r="Q7196" s="16">
        <v>4.5033413594787275</v>
      </c>
      <c r="R7196" s="16">
        <v>4.4907845022163535</v>
      </c>
      <c r="S7196" s="16">
        <v>5.7283754682272088</v>
      </c>
      <c r="T7196" s="16">
        <v>2.6054617621460734</v>
      </c>
      <c r="U7196" s="16">
        <v>5.5334429737020576</v>
      </c>
      <c r="V7196" s="16">
        <v>5.8080274237599756</v>
      </c>
      <c r="W7196" s="16">
        <v>4.7604375704788291</v>
      </c>
      <c r="X7196" s="16">
        <v>4.3345409665066956</v>
      </c>
      <c r="Y7196" s="13">
        <v>4.2359506483203031</v>
      </c>
    </row>
    <row r="7197" spans="2:25" x14ac:dyDescent="0.25">
      <c r="B7197" s="11">
        <v>7194</v>
      </c>
      <c r="C7197" s="13">
        <v>1651.0896927096496</v>
      </c>
      <c r="D7197" s="16">
        <v>5.1437364154036347</v>
      </c>
      <c r="E7197" s="16">
        <v>6.8313266706670577</v>
      </c>
      <c r="F7197" s="16">
        <v>9.3130075417184699</v>
      </c>
      <c r="G7197" s="16">
        <v>4.1958919184934933</v>
      </c>
      <c r="H7197" s="16">
        <v>1.8071948409729948</v>
      </c>
      <c r="I7197" s="16">
        <v>5.6678938146623485</v>
      </c>
      <c r="J7197" s="16">
        <v>0.96868449647354105</v>
      </c>
      <c r="K7197" s="16">
        <v>1.4332509894699217</v>
      </c>
      <c r="L7197" s="16">
        <v>7.7382097737882809</v>
      </c>
      <c r="M7197" s="16">
        <v>3.0034931189042449</v>
      </c>
      <c r="N7197" s="13">
        <v>5.3156373171583864</v>
      </c>
      <c r="O7197" s="16">
        <v>5.1437364154036347</v>
      </c>
      <c r="P7197" s="16">
        <v>6.8313266706670577</v>
      </c>
      <c r="Q7197" s="16">
        <v>9.3130075417184699</v>
      </c>
      <c r="R7197" s="16">
        <v>4.1958919184934933</v>
      </c>
      <c r="S7197" s="16">
        <v>1.8071948409729948</v>
      </c>
      <c r="T7197" s="16">
        <v>5.6678938146623485</v>
      </c>
      <c r="U7197" s="16">
        <v>0.96868449647354105</v>
      </c>
      <c r="V7197" s="16">
        <v>1.4332509894699217</v>
      </c>
      <c r="W7197" s="16">
        <v>7.7382097737882809</v>
      </c>
      <c r="X7197" s="16">
        <v>3.0034931189042449</v>
      </c>
      <c r="Y7197" s="13">
        <v>5.3156373171583864</v>
      </c>
    </row>
    <row r="7198" spans="2:25" x14ac:dyDescent="0.25">
      <c r="B7198" s="11">
        <v>7195</v>
      </c>
      <c r="C7198" s="13">
        <v>1781.5500886866178</v>
      </c>
      <c r="D7198" s="16">
        <v>4.060292141742031</v>
      </c>
      <c r="E7198" s="16">
        <v>5.3202854917892752</v>
      </c>
      <c r="F7198" s="16">
        <v>5.1831219199203247</v>
      </c>
      <c r="G7198" s="16">
        <v>3.5044816062053581</v>
      </c>
      <c r="H7198" s="16">
        <v>5.6502383670184555</v>
      </c>
      <c r="I7198" s="16">
        <v>4.8146259043115016</v>
      </c>
      <c r="J7198" s="16">
        <v>8.8722590448810408</v>
      </c>
      <c r="K7198" s="16">
        <v>3.2595223873084898</v>
      </c>
      <c r="L7198" s="16">
        <v>4.1607040081065687</v>
      </c>
      <c r="M7198" s="16">
        <v>7.7306878851943637</v>
      </c>
      <c r="N7198" s="13">
        <v>6.6472438882004017</v>
      </c>
      <c r="O7198" s="16">
        <v>4.060292141742031</v>
      </c>
      <c r="P7198" s="16">
        <v>5.3202854917892752</v>
      </c>
      <c r="Q7198" s="16">
        <v>5.1831219199203247</v>
      </c>
      <c r="R7198" s="16">
        <v>3.5044816062053581</v>
      </c>
      <c r="S7198" s="16">
        <v>5.6502383670184555</v>
      </c>
      <c r="T7198" s="16">
        <v>4.8146259043115016</v>
      </c>
      <c r="U7198" s="16">
        <v>8.8722590448810408</v>
      </c>
      <c r="V7198" s="16">
        <v>3.2595223873084898</v>
      </c>
      <c r="W7198" s="16">
        <v>4.1607040081065687</v>
      </c>
      <c r="X7198" s="16">
        <v>7.7306878851943637</v>
      </c>
      <c r="Y7198" s="13">
        <v>6.6472438882004017</v>
      </c>
    </row>
    <row r="7199" spans="2:25" x14ac:dyDescent="0.25">
      <c r="B7199" s="11">
        <v>7196</v>
      </c>
      <c r="C7199" s="13">
        <v>1871.616459720756</v>
      </c>
      <c r="D7199" s="16">
        <v>4.2525856466071534</v>
      </c>
      <c r="E7199" s="16">
        <v>5.8072353449265215</v>
      </c>
      <c r="F7199" s="16">
        <v>2.3334663182325013</v>
      </c>
      <c r="G7199" s="16">
        <v>9.3651910513270806</v>
      </c>
      <c r="H7199" s="16">
        <v>8.7772877079054172</v>
      </c>
      <c r="I7199" s="16">
        <v>6.6248581743687778</v>
      </c>
      <c r="J7199" s="16">
        <v>7.0419517664533506</v>
      </c>
      <c r="K7199" s="16">
        <v>7.8589127677105282</v>
      </c>
      <c r="L7199" s="16">
        <v>5.0558657585436748</v>
      </c>
      <c r="M7199" s="16">
        <v>4.4441573027749994</v>
      </c>
      <c r="N7199" s="13">
        <v>2.9540846657695741</v>
      </c>
      <c r="O7199" s="16">
        <v>4.2525856466071534</v>
      </c>
      <c r="P7199" s="16">
        <v>5.8072353449265215</v>
      </c>
      <c r="Q7199" s="16">
        <v>2.3334663182325013</v>
      </c>
      <c r="R7199" s="16">
        <v>9.3651910513270806</v>
      </c>
      <c r="S7199" s="16">
        <v>8.7772877079054172</v>
      </c>
      <c r="T7199" s="16">
        <v>6.6248581743687778</v>
      </c>
      <c r="U7199" s="16">
        <v>7.0419517664533506</v>
      </c>
      <c r="V7199" s="16">
        <v>7.8589127677105282</v>
      </c>
      <c r="W7199" s="16">
        <v>5.0558657585436748</v>
      </c>
      <c r="X7199" s="16">
        <v>4.4441573027749994</v>
      </c>
      <c r="Y7199" s="13">
        <v>2.9540846657695741</v>
      </c>
    </row>
    <row r="7200" spans="2:25" x14ac:dyDescent="0.25">
      <c r="B7200" s="11">
        <v>7197</v>
      </c>
      <c r="C7200" s="13">
        <v>1685.319822742136</v>
      </c>
      <c r="D7200" s="16">
        <v>2.0051897009107038</v>
      </c>
      <c r="E7200" s="16">
        <v>5.7989351204668376</v>
      </c>
      <c r="F7200" s="16">
        <v>3.8920811986094335</v>
      </c>
      <c r="G7200" s="16">
        <v>4.3183725098651884</v>
      </c>
      <c r="H7200" s="16">
        <v>4.9362990497757222</v>
      </c>
      <c r="I7200" s="16">
        <v>7.8691987472978404</v>
      </c>
      <c r="J7200" s="16">
        <v>1.5588590239561007</v>
      </c>
      <c r="K7200" s="16">
        <v>5.0407589446834757</v>
      </c>
      <c r="L7200" s="16">
        <v>6.5932804785061156</v>
      </c>
      <c r="M7200" s="16">
        <v>6.1250864050463303</v>
      </c>
      <c r="N7200" s="13">
        <v>5.2508726354962132</v>
      </c>
      <c r="O7200" s="16">
        <v>2.0051897009107038</v>
      </c>
      <c r="P7200" s="16">
        <v>5.7989351204668376</v>
      </c>
      <c r="Q7200" s="16">
        <v>3.8920811986094335</v>
      </c>
      <c r="R7200" s="16">
        <v>4.3183725098651884</v>
      </c>
      <c r="S7200" s="16">
        <v>4.9362990497757222</v>
      </c>
      <c r="T7200" s="16">
        <v>7.8691987472978404</v>
      </c>
      <c r="U7200" s="16">
        <v>1.5588590239561007</v>
      </c>
      <c r="V7200" s="16">
        <v>5.0407589446834757</v>
      </c>
      <c r="W7200" s="16">
        <v>6.5932804785061156</v>
      </c>
      <c r="X7200" s="16">
        <v>6.1250864050463303</v>
      </c>
      <c r="Y7200" s="13">
        <v>5.2508726354962132</v>
      </c>
    </row>
    <row r="7201" spans="2:25" x14ac:dyDescent="0.25">
      <c r="B7201" s="11">
        <v>7198</v>
      </c>
      <c r="C7201" s="13">
        <v>1804.9085576745015</v>
      </c>
      <c r="D7201" s="16">
        <v>7.332541224771834</v>
      </c>
      <c r="E7201" s="16">
        <v>4.8140210811587707</v>
      </c>
      <c r="F7201" s="16">
        <v>3.7583131052275798</v>
      </c>
      <c r="G7201" s="16">
        <v>5.6249881676615239</v>
      </c>
      <c r="H7201" s="16">
        <v>7.23059588690636</v>
      </c>
      <c r="I7201" s="16">
        <v>3.3036027665806613</v>
      </c>
      <c r="J7201" s="16">
        <v>3.4680558804836177</v>
      </c>
      <c r="K7201" s="16">
        <v>3.9793351850185781</v>
      </c>
      <c r="L7201" s="16">
        <v>7.5068602586724804</v>
      </c>
      <c r="M7201" s="16">
        <v>7.359066859811402</v>
      </c>
      <c r="N7201" s="13">
        <v>6.1914007414613641</v>
      </c>
      <c r="O7201" s="16">
        <v>7.332541224771834</v>
      </c>
      <c r="P7201" s="16">
        <v>4.8140210811587707</v>
      </c>
      <c r="Q7201" s="16">
        <v>3.7583131052275798</v>
      </c>
      <c r="R7201" s="16">
        <v>5.6249881676615239</v>
      </c>
      <c r="S7201" s="16">
        <v>7.23059588690636</v>
      </c>
      <c r="T7201" s="16">
        <v>3.3036027665806613</v>
      </c>
      <c r="U7201" s="16">
        <v>3.4680558804836177</v>
      </c>
      <c r="V7201" s="16">
        <v>3.9793351850185781</v>
      </c>
      <c r="W7201" s="16">
        <v>7.5068602586724804</v>
      </c>
      <c r="X7201" s="16">
        <v>7.359066859811402</v>
      </c>
      <c r="Y7201" s="13">
        <v>6.1914007414613641</v>
      </c>
    </row>
    <row r="7202" spans="2:25" x14ac:dyDescent="0.25">
      <c r="B7202" s="11">
        <v>7199</v>
      </c>
      <c r="C7202" s="13">
        <v>1655.3222769901438</v>
      </c>
      <c r="D7202" s="16">
        <v>4.5278143672692108</v>
      </c>
      <c r="E7202" s="16">
        <v>2.6528608563686298</v>
      </c>
      <c r="F7202" s="16">
        <v>4.0624066914158048</v>
      </c>
      <c r="G7202" s="16">
        <v>6.3976043195062005</v>
      </c>
      <c r="H7202" s="16">
        <v>7.4816758925378135</v>
      </c>
      <c r="I7202" s="16">
        <v>3.8829887449022205</v>
      </c>
      <c r="J7202" s="16">
        <v>2.4246359803063977</v>
      </c>
      <c r="K7202" s="16">
        <v>2.3411660585478442</v>
      </c>
      <c r="L7202" s="16">
        <v>4.2185781793591826</v>
      </c>
      <c r="M7202" s="16">
        <v>7.5208444382254074</v>
      </c>
      <c r="N7202" s="13">
        <v>6.0033002552718138</v>
      </c>
      <c r="O7202" s="16">
        <v>4.5278143672692108</v>
      </c>
      <c r="P7202" s="16">
        <v>2.6528608563686298</v>
      </c>
      <c r="Q7202" s="16">
        <v>4.0624066914158048</v>
      </c>
      <c r="R7202" s="16">
        <v>6.3976043195062005</v>
      </c>
      <c r="S7202" s="16">
        <v>7.4816758925378135</v>
      </c>
      <c r="T7202" s="16">
        <v>3.8829887449022205</v>
      </c>
      <c r="U7202" s="16">
        <v>2.4246359803063977</v>
      </c>
      <c r="V7202" s="16">
        <v>2.3411660585478442</v>
      </c>
      <c r="W7202" s="16">
        <v>4.2185781793591826</v>
      </c>
      <c r="X7202" s="16">
        <v>7.5208444382254074</v>
      </c>
      <c r="Y7202" s="13">
        <v>6.0033002552718138</v>
      </c>
    </row>
    <row r="7203" spans="2:25" x14ac:dyDescent="0.25">
      <c r="B7203" s="11">
        <v>7200</v>
      </c>
      <c r="C7203" s="13">
        <v>1623.6429472041605</v>
      </c>
      <c r="D7203" s="16">
        <v>3.692115531118926</v>
      </c>
      <c r="E7203" s="16">
        <v>5.6952540744666234</v>
      </c>
      <c r="F7203" s="16">
        <v>5.6149940734312214</v>
      </c>
      <c r="G7203" s="16">
        <v>5.0809099009425358</v>
      </c>
      <c r="H7203" s="16">
        <v>0.31108654515332645</v>
      </c>
      <c r="I7203" s="16">
        <v>5.1833832107591054</v>
      </c>
      <c r="J7203" s="16">
        <v>6.7884158987702961</v>
      </c>
      <c r="K7203" s="16">
        <v>3.259747702871306</v>
      </c>
      <c r="L7203" s="16">
        <v>4.3608531382125104</v>
      </c>
      <c r="M7203" s="16">
        <v>2.1849863582199358</v>
      </c>
      <c r="N7203" s="13">
        <v>7.3497044755318477</v>
      </c>
      <c r="O7203" s="16">
        <v>3.692115531118926</v>
      </c>
      <c r="P7203" s="16">
        <v>5.6952540744666234</v>
      </c>
      <c r="Q7203" s="16">
        <v>5.6149940734312214</v>
      </c>
      <c r="R7203" s="16">
        <v>5.0809099009425358</v>
      </c>
      <c r="S7203" s="16">
        <v>0.31108654515332645</v>
      </c>
      <c r="T7203" s="16">
        <v>5.1833832107591054</v>
      </c>
      <c r="U7203" s="16">
        <v>6.7884158987702961</v>
      </c>
      <c r="V7203" s="16">
        <v>3.259747702871306</v>
      </c>
      <c r="W7203" s="16">
        <v>4.3608531382125104</v>
      </c>
      <c r="X7203" s="16">
        <v>2.1849863582199358</v>
      </c>
      <c r="Y7203" s="13">
        <v>7.3497044755318477</v>
      </c>
    </row>
    <row r="7204" spans="2:25" x14ac:dyDescent="0.25">
      <c r="B7204" s="11">
        <v>7201</v>
      </c>
      <c r="C7204" s="13">
        <v>1712.2062331832542</v>
      </c>
      <c r="D7204" s="16">
        <v>3.2185537755066935</v>
      </c>
      <c r="E7204" s="16">
        <v>4.8766951554453941</v>
      </c>
      <c r="F7204" s="16">
        <v>0.62310920581160989</v>
      </c>
      <c r="G7204" s="16">
        <v>3.8079502885728784</v>
      </c>
      <c r="H7204" s="16">
        <v>7.4764319573046638</v>
      </c>
      <c r="I7204" s="16">
        <v>5.3043332221613158</v>
      </c>
      <c r="J7204" s="16">
        <v>5.9867350488061062</v>
      </c>
      <c r="K7204" s="16">
        <v>3.403041654499559</v>
      </c>
      <c r="L7204" s="16">
        <v>8.3421513134559326</v>
      </c>
      <c r="M7204" s="16">
        <v>8.0918552322619774</v>
      </c>
      <c r="N7204" s="13">
        <v>4.0143262817509298</v>
      </c>
      <c r="O7204" s="16">
        <v>3.2185537755066935</v>
      </c>
      <c r="P7204" s="16">
        <v>4.8766951554453941</v>
      </c>
      <c r="Q7204" s="16">
        <v>0.62310920581160989</v>
      </c>
      <c r="R7204" s="16">
        <v>3.8079502885728784</v>
      </c>
      <c r="S7204" s="16">
        <v>7.4764319573046638</v>
      </c>
      <c r="T7204" s="16">
        <v>5.3043332221613158</v>
      </c>
      <c r="U7204" s="16">
        <v>5.9867350488061062</v>
      </c>
      <c r="V7204" s="16">
        <v>3.403041654499559</v>
      </c>
      <c r="W7204" s="16">
        <v>8.3421513134559326</v>
      </c>
      <c r="X7204" s="16">
        <v>8.0918552322619774</v>
      </c>
      <c r="Y7204" s="13">
        <v>4.0143262817509298</v>
      </c>
    </row>
    <row r="7205" spans="2:25" x14ac:dyDescent="0.25">
      <c r="B7205" s="11">
        <v>7202</v>
      </c>
      <c r="C7205" s="13">
        <v>1720.2896405692061</v>
      </c>
      <c r="D7205" s="16">
        <v>3.8689488776773784</v>
      </c>
      <c r="E7205" s="16">
        <v>-0.17406983381749352</v>
      </c>
      <c r="F7205" s="16">
        <v>4.3878406872687545</v>
      </c>
      <c r="G7205" s="16">
        <v>6.1922476295702058</v>
      </c>
      <c r="H7205" s="16">
        <v>3.6919511703007104</v>
      </c>
      <c r="I7205" s="16">
        <v>8.4341422151855845</v>
      </c>
      <c r="J7205" s="16">
        <v>10.18487291345251</v>
      </c>
      <c r="K7205" s="16">
        <v>8.8702698621181781</v>
      </c>
      <c r="L7205" s="16">
        <v>3.4987156167123943</v>
      </c>
      <c r="M7205" s="16">
        <v>2.3605264086164479</v>
      </c>
      <c r="N7205" s="13">
        <v>4.5097572559703307</v>
      </c>
      <c r="O7205" s="16">
        <v>3.8689488776773784</v>
      </c>
      <c r="P7205" s="16">
        <v>-0.17406983381749352</v>
      </c>
      <c r="Q7205" s="16">
        <v>4.3878406872687545</v>
      </c>
      <c r="R7205" s="16">
        <v>6.1922476295702058</v>
      </c>
      <c r="S7205" s="16">
        <v>3.6919511703007104</v>
      </c>
      <c r="T7205" s="16">
        <v>8.4341422151855845</v>
      </c>
      <c r="U7205" s="16">
        <v>10.18487291345251</v>
      </c>
      <c r="V7205" s="16">
        <v>8.8702698621181781</v>
      </c>
      <c r="W7205" s="16">
        <v>3.4987156167123943</v>
      </c>
      <c r="X7205" s="16">
        <v>2.3605264086164479</v>
      </c>
      <c r="Y7205" s="13">
        <v>4.5097572559703307</v>
      </c>
    </row>
    <row r="7206" spans="2:25" x14ac:dyDescent="0.25">
      <c r="B7206" s="11">
        <v>7203</v>
      </c>
      <c r="C7206" s="13">
        <v>1578.358031803353</v>
      </c>
      <c r="D7206" s="16">
        <v>7.4280864397952122</v>
      </c>
      <c r="E7206" s="16">
        <v>6.0093747544300546</v>
      </c>
      <c r="F7206" s="16">
        <v>2.7088884286885042</v>
      </c>
      <c r="G7206" s="16">
        <v>7.220789959746039</v>
      </c>
      <c r="H7206" s="16">
        <v>4.2379611295671289</v>
      </c>
      <c r="I7206" s="16">
        <v>4.3711583659495625</v>
      </c>
      <c r="J7206" s="16">
        <v>4.2661054391423354</v>
      </c>
      <c r="K7206" s="16">
        <v>-0.50769318019075627</v>
      </c>
      <c r="L7206" s="16">
        <v>4.4460592195482542</v>
      </c>
      <c r="M7206" s="16">
        <v>5.0790301429847498</v>
      </c>
      <c r="N7206" s="13">
        <v>1.3785642681065373</v>
      </c>
      <c r="O7206" s="16">
        <v>7.4280864397952122</v>
      </c>
      <c r="P7206" s="16">
        <v>6.0093747544300546</v>
      </c>
      <c r="Q7206" s="16">
        <v>2.7088884286885042</v>
      </c>
      <c r="R7206" s="16">
        <v>7.220789959746039</v>
      </c>
      <c r="S7206" s="16">
        <v>4.2379611295671289</v>
      </c>
      <c r="T7206" s="16">
        <v>4.3711583659495625</v>
      </c>
      <c r="U7206" s="16">
        <v>4.2661054391423354</v>
      </c>
      <c r="V7206" s="16">
        <v>-0.50769318019075627</v>
      </c>
      <c r="W7206" s="16">
        <v>4.4460592195482542</v>
      </c>
      <c r="X7206" s="16">
        <v>5.0790301429847498</v>
      </c>
      <c r="Y7206" s="13">
        <v>1.3785642681065373</v>
      </c>
    </row>
    <row r="7207" spans="2:25" x14ac:dyDescent="0.25">
      <c r="B7207" s="11">
        <v>7204</v>
      </c>
      <c r="C7207" s="13">
        <v>1575.7726029846306</v>
      </c>
      <c r="D7207" s="16">
        <v>0.17192802493705894</v>
      </c>
      <c r="E7207" s="16">
        <v>3.8341118711162423</v>
      </c>
      <c r="F7207" s="16">
        <v>4.0842377764022322</v>
      </c>
      <c r="G7207" s="16">
        <v>1.1367496053229038</v>
      </c>
      <c r="H7207" s="16">
        <v>3.5946382676189748</v>
      </c>
      <c r="I7207" s="16">
        <v>6.7028119026347808</v>
      </c>
      <c r="J7207" s="16">
        <v>2.3306829406302163</v>
      </c>
      <c r="K7207" s="16">
        <v>6.788491561268966</v>
      </c>
      <c r="L7207" s="16">
        <v>4.227104677907402</v>
      </c>
      <c r="M7207" s="16">
        <v>6.8178361917086354</v>
      </c>
      <c r="N7207" s="13">
        <v>6.7781813732315888</v>
      </c>
      <c r="O7207" s="16">
        <v>0.17192802493705894</v>
      </c>
      <c r="P7207" s="16">
        <v>3.8341118711162423</v>
      </c>
      <c r="Q7207" s="16">
        <v>4.0842377764022322</v>
      </c>
      <c r="R7207" s="16">
        <v>1.1367496053229038</v>
      </c>
      <c r="S7207" s="16">
        <v>3.5946382676189748</v>
      </c>
      <c r="T7207" s="16">
        <v>6.7028119026347808</v>
      </c>
      <c r="U7207" s="16">
        <v>2.3306829406302163</v>
      </c>
      <c r="V7207" s="16">
        <v>6.788491561268966</v>
      </c>
      <c r="W7207" s="16">
        <v>4.227104677907402</v>
      </c>
      <c r="X7207" s="16">
        <v>6.8178361917086354</v>
      </c>
      <c r="Y7207" s="13">
        <v>6.7781813732315888</v>
      </c>
    </row>
    <row r="7208" spans="2:25" x14ac:dyDescent="0.25">
      <c r="B7208" s="11">
        <v>7205</v>
      </c>
      <c r="C7208" s="13">
        <v>1932.4919357397066</v>
      </c>
      <c r="D7208" s="16">
        <v>8.8229748209824042</v>
      </c>
      <c r="E7208" s="16">
        <v>2.4066891383381139</v>
      </c>
      <c r="F7208" s="16">
        <v>8.4612727064692201</v>
      </c>
      <c r="G7208" s="16">
        <v>6.1009731890589753</v>
      </c>
      <c r="H7208" s="16">
        <v>5.3442209010443769</v>
      </c>
      <c r="I7208" s="16">
        <v>5.7392830304696965</v>
      </c>
      <c r="J7208" s="16">
        <v>7.6622472643050772</v>
      </c>
      <c r="K7208" s="16">
        <v>1.6149169513107395</v>
      </c>
      <c r="L7208" s="16">
        <v>6.5330822703295732</v>
      </c>
      <c r="M7208" s="16">
        <v>8.4647650130657599</v>
      </c>
      <c r="N7208" s="13">
        <v>6.7752227437783539</v>
      </c>
      <c r="O7208" s="16">
        <v>8.8229748209824042</v>
      </c>
      <c r="P7208" s="16">
        <v>2.4066891383381139</v>
      </c>
      <c r="Q7208" s="16">
        <v>8.4612727064692201</v>
      </c>
      <c r="R7208" s="16">
        <v>6.1009731890589753</v>
      </c>
      <c r="S7208" s="16">
        <v>5.3442209010443769</v>
      </c>
      <c r="T7208" s="16">
        <v>5.7392830304696965</v>
      </c>
      <c r="U7208" s="16">
        <v>7.6622472643050772</v>
      </c>
      <c r="V7208" s="16">
        <v>1.6149169513107395</v>
      </c>
      <c r="W7208" s="16">
        <v>6.5330822703295732</v>
      </c>
      <c r="X7208" s="16">
        <v>8.4647650130657599</v>
      </c>
      <c r="Y7208" s="13">
        <v>6.7752227437783539</v>
      </c>
    </row>
    <row r="7209" spans="2:25" x14ac:dyDescent="0.25">
      <c r="B7209" s="11">
        <v>7206</v>
      </c>
      <c r="C7209" s="13">
        <v>1536.4564888086309</v>
      </c>
      <c r="D7209" s="16">
        <v>4.9297561006832655</v>
      </c>
      <c r="E7209" s="16">
        <v>-1.3215876367442005</v>
      </c>
      <c r="F7209" s="16">
        <v>2.2353119584412222</v>
      </c>
      <c r="G7209" s="16">
        <v>4.9767652890443399</v>
      </c>
      <c r="H7209" s="16">
        <v>7.5254379111653282</v>
      </c>
      <c r="I7209" s="16">
        <v>5.1923414615926484</v>
      </c>
      <c r="J7209" s="16">
        <v>5.7390260861664899</v>
      </c>
      <c r="K7209" s="16">
        <v>3.2088062702204234</v>
      </c>
      <c r="L7209" s="16">
        <v>6.1180002153462167</v>
      </c>
      <c r="M7209" s="16">
        <v>1.8994380371109498</v>
      </c>
      <c r="N7209" s="13">
        <v>3.3556022083825248</v>
      </c>
      <c r="O7209" s="16">
        <v>4.9297561006832655</v>
      </c>
      <c r="P7209" s="16">
        <v>-1.3215876367442005</v>
      </c>
      <c r="Q7209" s="16">
        <v>2.2353119584412222</v>
      </c>
      <c r="R7209" s="16">
        <v>4.9767652890443399</v>
      </c>
      <c r="S7209" s="16">
        <v>7.5254379111653282</v>
      </c>
      <c r="T7209" s="16">
        <v>5.1923414615926484</v>
      </c>
      <c r="U7209" s="16">
        <v>5.7390260861664899</v>
      </c>
      <c r="V7209" s="16">
        <v>3.2088062702204234</v>
      </c>
      <c r="W7209" s="16">
        <v>6.1180002153462167</v>
      </c>
      <c r="X7209" s="16">
        <v>1.8994380371109498</v>
      </c>
      <c r="Y7209" s="13">
        <v>3.3556022083825248</v>
      </c>
    </row>
    <row r="7210" spans="2:25" x14ac:dyDescent="0.25">
      <c r="B7210" s="11">
        <v>7207</v>
      </c>
      <c r="C7210" s="13">
        <v>1676.1846641884879</v>
      </c>
      <c r="D7210" s="16">
        <v>4.3446958749251818</v>
      </c>
      <c r="E7210" s="16">
        <v>3.8658825797263439</v>
      </c>
      <c r="F7210" s="16">
        <v>2.0640351960362202</v>
      </c>
      <c r="G7210" s="16">
        <v>7.8173718716054648</v>
      </c>
      <c r="H7210" s="16">
        <v>5.2820782604076788</v>
      </c>
      <c r="I7210" s="16">
        <v>7.6549319202743291</v>
      </c>
      <c r="J7210" s="16">
        <v>4.9389254027191054</v>
      </c>
      <c r="K7210" s="16">
        <v>3.3557705004733851</v>
      </c>
      <c r="L7210" s="16">
        <v>2.664667737817044</v>
      </c>
      <c r="M7210" s="16">
        <v>4.1237564594514957</v>
      </c>
      <c r="N7210" s="13">
        <v>6.7145096811659997</v>
      </c>
      <c r="O7210" s="16">
        <v>4.3446958749251818</v>
      </c>
      <c r="P7210" s="16">
        <v>3.8658825797263439</v>
      </c>
      <c r="Q7210" s="16">
        <v>2.0640351960362202</v>
      </c>
      <c r="R7210" s="16">
        <v>7.8173718716054648</v>
      </c>
      <c r="S7210" s="16">
        <v>5.2820782604076788</v>
      </c>
      <c r="T7210" s="16">
        <v>7.6549319202743291</v>
      </c>
      <c r="U7210" s="16">
        <v>4.9389254027191054</v>
      </c>
      <c r="V7210" s="16">
        <v>3.3557705004733851</v>
      </c>
      <c r="W7210" s="16">
        <v>2.664667737817044</v>
      </c>
      <c r="X7210" s="16">
        <v>4.1237564594514957</v>
      </c>
      <c r="Y7210" s="13">
        <v>6.7145096811659997</v>
      </c>
    </row>
    <row r="7211" spans="2:25" x14ac:dyDescent="0.25">
      <c r="B7211" s="11">
        <v>7208</v>
      </c>
      <c r="C7211" s="13">
        <v>1624.1605243977444</v>
      </c>
      <c r="D7211" s="16">
        <v>6.1045188520163176</v>
      </c>
      <c r="E7211" s="16">
        <v>8.25728476135086</v>
      </c>
      <c r="F7211" s="16">
        <v>0.88659095010417666</v>
      </c>
      <c r="G7211" s="16">
        <v>1.3338901984437168</v>
      </c>
      <c r="H7211" s="16">
        <v>3.6302605830846426</v>
      </c>
      <c r="I7211" s="16">
        <v>1.7591743486934242</v>
      </c>
      <c r="J7211" s="16">
        <v>3.4056741718432937</v>
      </c>
      <c r="K7211" s="16">
        <v>6.9945862498224667</v>
      </c>
      <c r="L7211" s="16">
        <v>6.5137633643278043</v>
      </c>
      <c r="M7211" s="16">
        <v>6.9410545519132043</v>
      </c>
      <c r="N7211" s="13">
        <v>3.8413155875667515</v>
      </c>
      <c r="O7211" s="16">
        <v>6.1045188520163176</v>
      </c>
      <c r="P7211" s="16">
        <v>8.25728476135086</v>
      </c>
      <c r="Q7211" s="16">
        <v>0.88659095010417666</v>
      </c>
      <c r="R7211" s="16">
        <v>1.3338901984437168</v>
      </c>
      <c r="S7211" s="16">
        <v>3.6302605830846426</v>
      </c>
      <c r="T7211" s="16">
        <v>1.7591743486934242</v>
      </c>
      <c r="U7211" s="16">
        <v>3.4056741718432937</v>
      </c>
      <c r="V7211" s="16">
        <v>6.9945862498224667</v>
      </c>
      <c r="W7211" s="16">
        <v>6.5137633643278043</v>
      </c>
      <c r="X7211" s="16">
        <v>6.9410545519132043</v>
      </c>
      <c r="Y7211" s="13">
        <v>3.8413155875667515</v>
      </c>
    </row>
    <row r="7212" spans="2:25" x14ac:dyDescent="0.25">
      <c r="B7212" s="11">
        <v>7209</v>
      </c>
      <c r="C7212" s="13">
        <v>1758.4454534941424</v>
      </c>
      <c r="D7212" s="16">
        <v>5.6479156621841451</v>
      </c>
      <c r="E7212" s="16">
        <v>4.951546156811764</v>
      </c>
      <c r="F7212" s="16">
        <v>7.1474167836630311</v>
      </c>
      <c r="G7212" s="16">
        <v>7.493464808913826</v>
      </c>
      <c r="H7212" s="16">
        <v>1.790495550843259</v>
      </c>
      <c r="I7212" s="16">
        <v>7.2600682652091404</v>
      </c>
      <c r="J7212" s="16">
        <v>3.4051236382333423</v>
      </c>
      <c r="K7212" s="16">
        <v>3.1974036356775919</v>
      </c>
      <c r="L7212" s="16">
        <v>4.6925445768152372</v>
      </c>
      <c r="M7212" s="16">
        <v>5.6425412069512451</v>
      </c>
      <c r="N7212" s="13">
        <v>6.6207107114396875</v>
      </c>
      <c r="O7212" s="16">
        <v>5.6479156621841451</v>
      </c>
      <c r="P7212" s="16">
        <v>4.951546156811764</v>
      </c>
      <c r="Q7212" s="16">
        <v>7.1474167836630311</v>
      </c>
      <c r="R7212" s="16">
        <v>7.493464808913826</v>
      </c>
      <c r="S7212" s="16">
        <v>1.790495550843259</v>
      </c>
      <c r="T7212" s="16">
        <v>7.2600682652091404</v>
      </c>
      <c r="U7212" s="16">
        <v>3.4051236382333423</v>
      </c>
      <c r="V7212" s="16">
        <v>3.1974036356775919</v>
      </c>
      <c r="W7212" s="16">
        <v>4.6925445768152372</v>
      </c>
      <c r="X7212" s="16">
        <v>5.6425412069512451</v>
      </c>
      <c r="Y7212" s="13">
        <v>6.6207107114396875</v>
      </c>
    </row>
    <row r="7213" spans="2:25" x14ac:dyDescent="0.25">
      <c r="B7213" s="11">
        <v>7210</v>
      </c>
      <c r="C7213" s="13">
        <v>1755.9388952118354</v>
      </c>
      <c r="D7213" s="16">
        <v>2.5081568276790533</v>
      </c>
      <c r="E7213" s="16">
        <v>2.1308157313701241</v>
      </c>
      <c r="F7213" s="16">
        <v>5.7524246661060943</v>
      </c>
      <c r="G7213" s="16">
        <v>6.3484254961097228</v>
      </c>
      <c r="H7213" s="16">
        <v>3.2885613633016293</v>
      </c>
      <c r="I7213" s="16">
        <v>9.5086808468255093</v>
      </c>
      <c r="J7213" s="16">
        <v>7.8049850216446686</v>
      </c>
      <c r="K7213" s="16">
        <v>4.291473671230583</v>
      </c>
      <c r="L7213" s="16">
        <v>7.5576209382464441</v>
      </c>
      <c r="M7213" s="16">
        <v>2.6822852850463752</v>
      </c>
      <c r="N7213" s="13">
        <v>5.9460021596543369</v>
      </c>
      <c r="O7213" s="16">
        <v>2.5081568276790533</v>
      </c>
      <c r="P7213" s="16">
        <v>2.1308157313701241</v>
      </c>
      <c r="Q7213" s="16">
        <v>5.7524246661060943</v>
      </c>
      <c r="R7213" s="16">
        <v>6.3484254961097228</v>
      </c>
      <c r="S7213" s="16">
        <v>3.2885613633016293</v>
      </c>
      <c r="T7213" s="16">
        <v>9.5086808468255093</v>
      </c>
      <c r="U7213" s="16">
        <v>7.8049850216446686</v>
      </c>
      <c r="V7213" s="16">
        <v>4.291473671230583</v>
      </c>
      <c r="W7213" s="16">
        <v>7.5576209382464441</v>
      </c>
      <c r="X7213" s="16">
        <v>2.6822852850463752</v>
      </c>
      <c r="Y7213" s="13">
        <v>5.9460021596543369</v>
      </c>
    </row>
    <row r="7214" spans="2:25" x14ac:dyDescent="0.25">
      <c r="B7214" s="11">
        <v>7211</v>
      </c>
      <c r="C7214" s="13">
        <v>1808.3162589857513</v>
      </c>
      <c r="D7214" s="16">
        <v>5.6677398252646283</v>
      </c>
      <c r="E7214" s="16">
        <v>7.057147266292211</v>
      </c>
      <c r="F7214" s="16">
        <v>5.6080744938094274</v>
      </c>
      <c r="G7214" s="16">
        <v>7.9878113189232867</v>
      </c>
      <c r="H7214" s="16">
        <v>2.7386681246926705</v>
      </c>
      <c r="I7214" s="16">
        <v>2.1891723406961847</v>
      </c>
      <c r="J7214" s="16">
        <v>8.3768391826152619</v>
      </c>
      <c r="K7214" s="16">
        <v>7.6038681758419635</v>
      </c>
      <c r="L7214" s="16">
        <v>4.2977502310467584</v>
      </c>
      <c r="M7214" s="16">
        <v>6.6628552612590841</v>
      </c>
      <c r="N7214" s="13">
        <v>2.6809907966200384</v>
      </c>
      <c r="O7214" s="16">
        <v>5.6677398252646283</v>
      </c>
      <c r="P7214" s="16">
        <v>7.057147266292211</v>
      </c>
      <c r="Q7214" s="16">
        <v>5.6080744938094274</v>
      </c>
      <c r="R7214" s="16">
        <v>7.9878113189232867</v>
      </c>
      <c r="S7214" s="16">
        <v>2.7386681246926705</v>
      </c>
      <c r="T7214" s="16">
        <v>2.1891723406961847</v>
      </c>
      <c r="U7214" s="16">
        <v>8.3768391826152619</v>
      </c>
      <c r="V7214" s="16">
        <v>7.6038681758419635</v>
      </c>
      <c r="W7214" s="16">
        <v>4.2977502310467584</v>
      </c>
      <c r="X7214" s="16">
        <v>6.6628552612590841</v>
      </c>
      <c r="Y7214" s="13">
        <v>2.6809907966200384</v>
      </c>
    </row>
    <row r="7215" spans="2:25" x14ac:dyDescent="0.25">
      <c r="B7215" s="11">
        <v>7212</v>
      </c>
      <c r="C7215" s="13">
        <v>1694.5636082126725</v>
      </c>
      <c r="D7215" s="16">
        <v>7.1895374492516613</v>
      </c>
      <c r="E7215" s="16">
        <v>6.2488754949961471</v>
      </c>
      <c r="F7215" s="16">
        <v>6.7083222424716382</v>
      </c>
      <c r="G7215" s="16">
        <v>3.8444807524278644</v>
      </c>
      <c r="H7215" s="16">
        <v>6.0966172029423369</v>
      </c>
      <c r="I7215" s="16">
        <v>0.61676291629793134</v>
      </c>
      <c r="J7215" s="16">
        <v>3.504482597464627</v>
      </c>
      <c r="K7215" s="16">
        <v>5.6612894836338921</v>
      </c>
      <c r="L7215" s="16">
        <v>5.0442099234420379</v>
      </c>
      <c r="M7215" s="16">
        <v>5.1714073407117889</v>
      </c>
      <c r="N7215" s="13">
        <v>3.877051268638783</v>
      </c>
      <c r="O7215" s="16">
        <v>7.1895374492516613</v>
      </c>
      <c r="P7215" s="16">
        <v>6.2488754949961471</v>
      </c>
      <c r="Q7215" s="16">
        <v>6.7083222424716382</v>
      </c>
      <c r="R7215" s="16">
        <v>3.8444807524278644</v>
      </c>
      <c r="S7215" s="16">
        <v>6.0966172029423369</v>
      </c>
      <c r="T7215" s="16">
        <v>0.61676291629793134</v>
      </c>
      <c r="U7215" s="16">
        <v>3.504482597464627</v>
      </c>
      <c r="V7215" s="16">
        <v>5.6612894836338921</v>
      </c>
      <c r="W7215" s="16">
        <v>5.0442099234420379</v>
      </c>
      <c r="X7215" s="16">
        <v>5.1714073407117889</v>
      </c>
      <c r="Y7215" s="13">
        <v>3.877051268638783</v>
      </c>
    </row>
    <row r="7216" spans="2:25" x14ac:dyDescent="0.25">
      <c r="B7216" s="11">
        <v>7213</v>
      </c>
      <c r="C7216" s="13">
        <v>1766.0566992571969</v>
      </c>
      <c r="D7216" s="16">
        <v>6.2269442249738312</v>
      </c>
      <c r="E7216" s="16">
        <v>8.2688913178900503</v>
      </c>
      <c r="F7216" s="16">
        <v>3.8319644572613507</v>
      </c>
      <c r="G7216" s="16">
        <v>1.9357273977932534</v>
      </c>
      <c r="H7216" s="16">
        <v>4.2173586624502128</v>
      </c>
      <c r="I7216" s="16">
        <v>2.6842256272807985</v>
      </c>
      <c r="J7216" s="16">
        <v>4.5088111289439139</v>
      </c>
      <c r="K7216" s="16">
        <v>5.1120298976156349</v>
      </c>
      <c r="L7216" s="16">
        <v>6.8616900987730878</v>
      </c>
      <c r="M7216" s="16">
        <v>6.5793117172565374</v>
      </c>
      <c r="N7216" s="13">
        <v>8.1189022278533027</v>
      </c>
      <c r="O7216" s="16">
        <v>6.2269442249738312</v>
      </c>
      <c r="P7216" s="16">
        <v>8.2688913178900503</v>
      </c>
      <c r="Q7216" s="16">
        <v>3.8319644572613507</v>
      </c>
      <c r="R7216" s="16">
        <v>1.9357273977932534</v>
      </c>
      <c r="S7216" s="16">
        <v>4.2173586624502128</v>
      </c>
      <c r="T7216" s="16">
        <v>2.6842256272807985</v>
      </c>
      <c r="U7216" s="16">
        <v>4.5088111289439139</v>
      </c>
      <c r="V7216" s="16">
        <v>5.1120298976156349</v>
      </c>
      <c r="W7216" s="16">
        <v>6.8616900987730878</v>
      </c>
      <c r="X7216" s="16">
        <v>6.5793117172565374</v>
      </c>
      <c r="Y7216" s="13">
        <v>8.1189022278533027</v>
      </c>
    </row>
    <row r="7217" spans="2:25" x14ac:dyDescent="0.25">
      <c r="B7217" s="11">
        <v>7214</v>
      </c>
      <c r="C7217" s="13">
        <v>1838.5891003929753</v>
      </c>
      <c r="D7217" s="16">
        <v>3.7731859556289886</v>
      </c>
      <c r="E7217" s="16">
        <v>5.4092037958441734</v>
      </c>
      <c r="F7217" s="16">
        <v>3.8453570103388772</v>
      </c>
      <c r="G7217" s="16">
        <v>8.7903991336234739</v>
      </c>
      <c r="H7217" s="16">
        <v>6.2780566462714571</v>
      </c>
      <c r="I7217" s="16">
        <v>5.0215104624181999</v>
      </c>
      <c r="J7217" s="16">
        <v>7.4506124398784195</v>
      </c>
      <c r="K7217" s="16">
        <v>3.6239598411712945</v>
      </c>
      <c r="L7217" s="16">
        <v>6.2926646020703316</v>
      </c>
      <c r="M7217" s="16">
        <v>6.8739016998519791</v>
      </c>
      <c r="N7217" s="13">
        <v>5.1512345306179572</v>
      </c>
      <c r="O7217" s="16">
        <v>3.7731859556289886</v>
      </c>
      <c r="P7217" s="16">
        <v>5.4092037958441734</v>
      </c>
      <c r="Q7217" s="16">
        <v>3.8453570103388772</v>
      </c>
      <c r="R7217" s="16">
        <v>8.7903991336234739</v>
      </c>
      <c r="S7217" s="16">
        <v>6.2780566462714571</v>
      </c>
      <c r="T7217" s="16">
        <v>5.0215104624181999</v>
      </c>
      <c r="U7217" s="16">
        <v>7.4506124398784195</v>
      </c>
      <c r="V7217" s="16">
        <v>3.6239598411712945</v>
      </c>
      <c r="W7217" s="16">
        <v>6.2926646020703316</v>
      </c>
      <c r="X7217" s="16">
        <v>6.8739016998519791</v>
      </c>
      <c r="Y7217" s="13">
        <v>5.1512345306179572</v>
      </c>
    </row>
    <row r="7218" spans="2:25" x14ac:dyDescent="0.25">
      <c r="B7218" s="11">
        <v>7215</v>
      </c>
      <c r="C7218" s="13">
        <v>1544.2959408537929</v>
      </c>
      <c r="D7218" s="16">
        <v>2.3487214430133365</v>
      </c>
      <c r="E7218" s="16">
        <v>2.6610440203879273</v>
      </c>
      <c r="F7218" s="16">
        <v>2.4760668222564424</v>
      </c>
      <c r="G7218" s="16">
        <v>3.7872461728780369</v>
      </c>
      <c r="H7218" s="16">
        <v>1.1640614815293251</v>
      </c>
      <c r="I7218" s="16">
        <v>7.0687593184843065</v>
      </c>
      <c r="J7218" s="16">
        <v>5.2894154560837627</v>
      </c>
      <c r="K7218" s="16">
        <v>5.2560153825829277</v>
      </c>
      <c r="L7218" s="16">
        <v>5.0003234914842825</v>
      </c>
      <c r="M7218" s="16">
        <v>4.9304907670514115</v>
      </c>
      <c r="N7218" s="13">
        <v>4.2557270994272312</v>
      </c>
      <c r="O7218" s="16">
        <v>2.3487214430133365</v>
      </c>
      <c r="P7218" s="16">
        <v>2.6610440203879273</v>
      </c>
      <c r="Q7218" s="16">
        <v>2.4760668222564424</v>
      </c>
      <c r="R7218" s="16">
        <v>3.7872461728780369</v>
      </c>
      <c r="S7218" s="16">
        <v>1.1640614815293251</v>
      </c>
      <c r="T7218" s="16">
        <v>7.0687593184843065</v>
      </c>
      <c r="U7218" s="16">
        <v>5.2894154560837627</v>
      </c>
      <c r="V7218" s="16">
        <v>5.2560153825829277</v>
      </c>
      <c r="W7218" s="16">
        <v>5.0003234914842825</v>
      </c>
      <c r="X7218" s="16">
        <v>4.9304907670514115</v>
      </c>
      <c r="Y7218" s="13">
        <v>4.2557270994272312</v>
      </c>
    </row>
    <row r="7219" spans="2:25" x14ac:dyDescent="0.25">
      <c r="B7219" s="11">
        <v>7216</v>
      </c>
      <c r="C7219" s="13">
        <v>1809.1016828390289</v>
      </c>
      <c r="D7219" s="16">
        <v>5.2104999035797199</v>
      </c>
      <c r="E7219" s="16">
        <v>4.2756596958462127</v>
      </c>
      <c r="F7219" s="16">
        <v>4.5710873881861902</v>
      </c>
      <c r="G7219" s="16">
        <v>4.8023878862893135</v>
      </c>
      <c r="H7219" s="16">
        <v>8.2490454206023429</v>
      </c>
      <c r="I7219" s="16">
        <v>9.2162085927276891</v>
      </c>
      <c r="J7219" s="16">
        <v>5.3637261908803984</v>
      </c>
      <c r="K7219" s="16">
        <v>4.9055471774540704</v>
      </c>
      <c r="L7219" s="16">
        <v>3.3561920738390025</v>
      </c>
      <c r="M7219" s="16">
        <v>5.7038503678676165</v>
      </c>
      <c r="N7219" s="13">
        <v>5.159140271920732</v>
      </c>
      <c r="O7219" s="16">
        <v>5.2104999035797199</v>
      </c>
      <c r="P7219" s="16">
        <v>4.2756596958462127</v>
      </c>
      <c r="Q7219" s="16">
        <v>4.5710873881861902</v>
      </c>
      <c r="R7219" s="16">
        <v>4.8023878862893135</v>
      </c>
      <c r="S7219" s="16">
        <v>8.2490454206023429</v>
      </c>
      <c r="T7219" s="16">
        <v>9.2162085927276891</v>
      </c>
      <c r="U7219" s="16">
        <v>5.3637261908803984</v>
      </c>
      <c r="V7219" s="16">
        <v>4.9055471774540704</v>
      </c>
      <c r="W7219" s="16">
        <v>3.3561920738390025</v>
      </c>
      <c r="X7219" s="16">
        <v>5.7038503678676165</v>
      </c>
      <c r="Y7219" s="13">
        <v>5.159140271920732</v>
      </c>
    </row>
    <row r="7220" spans="2:25" x14ac:dyDescent="0.25">
      <c r="B7220" s="11">
        <v>7217</v>
      </c>
      <c r="C7220" s="13">
        <v>1777.9606232161518</v>
      </c>
      <c r="D7220" s="16">
        <v>5.0524618457043005</v>
      </c>
      <c r="E7220" s="16">
        <v>5.1616798565173418</v>
      </c>
      <c r="F7220" s="16">
        <v>1.3155761889952746</v>
      </c>
      <c r="G7220" s="16">
        <v>3.9197495433141363</v>
      </c>
      <c r="H7220" s="16">
        <v>4.6778364857137982</v>
      </c>
      <c r="I7220" s="16">
        <v>4.3976577340627623</v>
      </c>
      <c r="J7220" s="16">
        <v>7.2862417482548771</v>
      </c>
      <c r="K7220" s="16">
        <v>6.5015101337868266</v>
      </c>
      <c r="L7220" s="16">
        <v>8.7420759128907797</v>
      </c>
      <c r="M7220" s="16">
        <v>6.5051683452099605</v>
      </c>
      <c r="N7220" s="13">
        <v>5.4647725439219696</v>
      </c>
      <c r="O7220" s="16">
        <v>5.0524618457043005</v>
      </c>
      <c r="P7220" s="16">
        <v>5.1616798565173418</v>
      </c>
      <c r="Q7220" s="16">
        <v>1.3155761889952746</v>
      </c>
      <c r="R7220" s="16">
        <v>3.9197495433141363</v>
      </c>
      <c r="S7220" s="16">
        <v>4.6778364857137982</v>
      </c>
      <c r="T7220" s="16">
        <v>4.3976577340627623</v>
      </c>
      <c r="U7220" s="16">
        <v>7.2862417482548771</v>
      </c>
      <c r="V7220" s="16">
        <v>6.5015101337868266</v>
      </c>
      <c r="W7220" s="16">
        <v>8.7420759128907797</v>
      </c>
      <c r="X7220" s="16">
        <v>6.5051683452099605</v>
      </c>
      <c r="Y7220" s="13">
        <v>5.4647725439219696</v>
      </c>
    </row>
    <row r="7221" spans="2:25" x14ac:dyDescent="0.25">
      <c r="B7221" s="11">
        <v>7218</v>
      </c>
      <c r="C7221" s="13">
        <v>1685.1087685866646</v>
      </c>
      <c r="D7221" s="16">
        <v>9.2742574342573683</v>
      </c>
      <c r="E7221" s="16">
        <v>4.408080522017789</v>
      </c>
      <c r="F7221" s="16">
        <v>1.1570583333755193</v>
      </c>
      <c r="G7221" s="16">
        <v>5.0324310107880619</v>
      </c>
      <c r="H7221" s="16">
        <v>1.919064112334758</v>
      </c>
      <c r="I7221" s="16">
        <v>6.3271734172871312</v>
      </c>
      <c r="J7221" s="16">
        <v>2.3471089435517576</v>
      </c>
      <c r="K7221" s="16">
        <v>5.2384654367395154</v>
      </c>
      <c r="L7221" s="16">
        <v>2.9646463808126886</v>
      </c>
      <c r="M7221" s="16">
        <v>8.0513426015133369</v>
      </c>
      <c r="N7221" s="13">
        <v>6.8132690422467563</v>
      </c>
      <c r="O7221" s="16">
        <v>9.2742574342573683</v>
      </c>
      <c r="P7221" s="16">
        <v>4.408080522017789</v>
      </c>
      <c r="Q7221" s="16">
        <v>1.1570583333755193</v>
      </c>
      <c r="R7221" s="16">
        <v>5.0324310107880619</v>
      </c>
      <c r="S7221" s="16">
        <v>1.919064112334758</v>
      </c>
      <c r="T7221" s="16">
        <v>6.3271734172871312</v>
      </c>
      <c r="U7221" s="16">
        <v>2.3471089435517576</v>
      </c>
      <c r="V7221" s="16">
        <v>5.2384654367395154</v>
      </c>
      <c r="W7221" s="16">
        <v>2.9646463808126886</v>
      </c>
      <c r="X7221" s="16">
        <v>8.0513426015133369</v>
      </c>
      <c r="Y7221" s="13">
        <v>6.8132690422467563</v>
      </c>
    </row>
    <row r="7222" spans="2:25" x14ac:dyDescent="0.25">
      <c r="B7222" s="11">
        <v>7219</v>
      </c>
      <c r="C7222" s="13">
        <v>1754.8336538917615</v>
      </c>
      <c r="D7222" s="16">
        <v>5.2201178324937771</v>
      </c>
      <c r="E7222" s="16">
        <v>8.6387702023609165</v>
      </c>
      <c r="F7222" s="16">
        <v>5.1792711565507545</v>
      </c>
      <c r="G7222" s="16">
        <v>3.779297587613978</v>
      </c>
      <c r="H7222" s="16">
        <v>5.2570558827449689</v>
      </c>
      <c r="I7222" s="16">
        <v>5.1872062589600061</v>
      </c>
      <c r="J7222" s="16">
        <v>1.1729527188204676</v>
      </c>
      <c r="K7222" s="16">
        <v>5.784493320214728</v>
      </c>
      <c r="L7222" s="16">
        <v>6.3269768604179122</v>
      </c>
      <c r="M7222" s="16">
        <v>2.7488445001913417</v>
      </c>
      <c r="N7222" s="13">
        <v>8.399528798619869</v>
      </c>
      <c r="O7222" s="16">
        <v>5.2201178324937771</v>
      </c>
      <c r="P7222" s="16">
        <v>8.6387702023609165</v>
      </c>
      <c r="Q7222" s="16">
        <v>5.1792711565507545</v>
      </c>
      <c r="R7222" s="16">
        <v>3.779297587613978</v>
      </c>
      <c r="S7222" s="16">
        <v>5.2570558827449689</v>
      </c>
      <c r="T7222" s="16">
        <v>5.1872062589600061</v>
      </c>
      <c r="U7222" s="16">
        <v>1.1729527188204676</v>
      </c>
      <c r="V7222" s="16">
        <v>5.784493320214728</v>
      </c>
      <c r="W7222" s="16">
        <v>6.3269768604179122</v>
      </c>
      <c r="X7222" s="16">
        <v>2.7488445001913417</v>
      </c>
      <c r="Y7222" s="13">
        <v>8.399528798619869</v>
      </c>
    </row>
    <row r="7223" spans="2:25" x14ac:dyDescent="0.25">
      <c r="B7223" s="11">
        <v>7220</v>
      </c>
      <c r="C7223" s="13">
        <v>1661.4749733052413</v>
      </c>
      <c r="D7223" s="16">
        <v>4.1389618526384684</v>
      </c>
      <c r="E7223" s="16">
        <v>5.7374698469913588</v>
      </c>
      <c r="F7223" s="16">
        <v>2.465139968184292</v>
      </c>
      <c r="G7223" s="16">
        <v>1.7185515617088676</v>
      </c>
      <c r="H7223" s="16">
        <v>6.0884700234540556</v>
      </c>
      <c r="I7223" s="16">
        <v>7.7114257761990768</v>
      </c>
      <c r="J7223" s="16">
        <v>5.1673116606297951</v>
      </c>
      <c r="K7223" s="16">
        <v>6.9179837583474413</v>
      </c>
      <c r="L7223" s="16">
        <v>4.0040868267752678</v>
      </c>
      <c r="M7223" s="16">
        <v>6.0281981004034462</v>
      </c>
      <c r="N7223" s="13">
        <v>1.9480671014773767</v>
      </c>
      <c r="O7223" s="16">
        <v>4.1389618526384684</v>
      </c>
      <c r="P7223" s="16">
        <v>5.7374698469913588</v>
      </c>
      <c r="Q7223" s="16">
        <v>2.465139968184292</v>
      </c>
      <c r="R7223" s="16">
        <v>1.7185515617088676</v>
      </c>
      <c r="S7223" s="16">
        <v>6.0884700234540556</v>
      </c>
      <c r="T7223" s="16">
        <v>7.7114257761990768</v>
      </c>
      <c r="U7223" s="16">
        <v>5.1673116606297951</v>
      </c>
      <c r="V7223" s="16">
        <v>6.9179837583474413</v>
      </c>
      <c r="W7223" s="16">
        <v>4.0040868267752678</v>
      </c>
      <c r="X7223" s="16">
        <v>6.0281981004034462</v>
      </c>
      <c r="Y7223" s="13">
        <v>1.9480671014773767</v>
      </c>
    </row>
    <row r="7224" spans="2:25" x14ac:dyDescent="0.25">
      <c r="B7224" s="11">
        <v>7221</v>
      </c>
      <c r="C7224" s="13">
        <v>1657.8368894051471</v>
      </c>
      <c r="D7224" s="16">
        <v>3.3863423985643673</v>
      </c>
      <c r="E7224" s="16">
        <v>6.9837891340472105</v>
      </c>
      <c r="F7224" s="16">
        <v>3.0827927220057862</v>
      </c>
      <c r="G7224" s="16">
        <v>9.3525094778911608</v>
      </c>
      <c r="H7224" s="16">
        <v>4.160871695224432</v>
      </c>
      <c r="I7224" s="16">
        <v>5.0166156092776397</v>
      </c>
      <c r="J7224" s="16">
        <v>1.5905999108140101</v>
      </c>
      <c r="K7224" s="16">
        <v>4.7294580324935032</v>
      </c>
      <c r="L7224" s="16">
        <v>5.6119274479794248</v>
      </c>
      <c r="M7224" s="16">
        <v>3.1423954137219741</v>
      </c>
      <c r="N7224" s="13">
        <v>4.6519850438543466</v>
      </c>
      <c r="O7224" s="16">
        <v>3.3863423985643673</v>
      </c>
      <c r="P7224" s="16">
        <v>6.9837891340472105</v>
      </c>
      <c r="Q7224" s="16">
        <v>3.0827927220057862</v>
      </c>
      <c r="R7224" s="16">
        <v>9.3525094778911608</v>
      </c>
      <c r="S7224" s="16">
        <v>4.160871695224432</v>
      </c>
      <c r="T7224" s="16">
        <v>5.0166156092776397</v>
      </c>
      <c r="U7224" s="16">
        <v>1.5905999108140101</v>
      </c>
      <c r="V7224" s="16">
        <v>4.7294580324935032</v>
      </c>
      <c r="W7224" s="16">
        <v>5.6119274479794248</v>
      </c>
      <c r="X7224" s="16">
        <v>3.1423954137219741</v>
      </c>
      <c r="Y7224" s="13">
        <v>4.6519850438543466</v>
      </c>
    </row>
    <row r="7225" spans="2:25" x14ac:dyDescent="0.25">
      <c r="B7225" s="11">
        <v>7222</v>
      </c>
      <c r="C7225" s="13">
        <v>1954.5004330849642</v>
      </c>
      <c r="D7225" s="16">
        <v>6.8084944571626727</v>
      </c>
      <c r="E7225" s="16">
        <v>5.0989519188360095</v>
      </c>
      <c r="F7225" s="16">
        <v>5.3180964700499374</v>
      </c>
      <c r="G7225" s="16">
        <v>3.6475106299713165</v>
      </c>
      <c r="H7225" s="16">
        <v>5.7039026057566335</v>
      </c>
      <c r="I7225" s="16">
        <v>4.7519727812690631</v>
      </c>
      <c r="J7225" s="16">
        <v>6.065709133048248</v>
      </c>
      <c r="K7225" s="16">
        <v>7.3857940222620444</v>
      </c>
      <c r="L7225" s="16">
        <v>8.2812252558290798</v>
      </c>
      <c r="M7225" s="16">
        <v>7.8825790260588349</v>
      </c>
      <c r="N7225" s="13">
        <v>8.0257036398325283</v>
      </c>
      <c r="O7225" s="16">
        <v>6.8084944571626727</v>
      </c>
      <c r="P7225" s="16">
        <v>5.0989519188360095</v>
      </c>
      <c r="Q7225" s="16">
        <v>5.3180964700499374</v>
      </c>
      <c r="R7225" s="16">
        <v>3.6475106299713165</v>
      </c>
      <c r="S7225" s="16">
        <v>5.7039026057566335</v>
      </c>
      <c r="T7225" s="16">
        <v>4.7519727812690631</v>
      </c>
      <c r="U7225" s="16">
        <v>6.065709133048248</v>
      </c>
      <c r="V7225" s="16">
        <v>7.3857940222620444</v>
      </c>
      <c r="W7225" s="16">
        <v>8.2812252558290798</v>
      </c>
      <c r="X7225" s="16">
        <v>7.8825790260588349</v>
      </c>
      <c r="Y7225" s="13">
        <v>8.0257036398325283</v>
      </c>
    </row>
    <row r="7226" spans="2:25" x14ac:dyDescent="0.25">
      <c r="B7226" s="11">
        <v>7223</v>
      </c>
      <c r="C7226" s="13">
        <v>1537.1918442227943</v>
      </c>
      <c r="D7226" s="16">
        <v>5.0924028912416448</v>
      </c>
      <c r="E7226" s="16">
        <v>4.6537516659706215</v>
      </c>
      <c r="F7226" s="16">
        <v>3.8415327609843608</v>
      </c>
      <c r="G7226" s="16">
        <v>5.0964362733189841</v>
      </c>
      <c r="H7226" s="16">
        <v>4.4272406167912246</v>
      </c>
      <c r="I7226" s="16">
        <v>0.30997838395474542</v>
      </c>
      <c r="J7226" s="16">
        <v>1.7504668317525844</v>
      </c>
      <c r="K7226" s="16">
        <v>5.5192700902270788</v>
      </c>
      <c r="L7226" s="16">
        <v>3.2349353612219702</v>
      </c>
      <c r="M7226" s="16">
        <v>3.8919982139794822</v>
      </c>
      <c r="N7226" s="13">
        <v>5.9363207199372185</v>
      </c>
      <c r="O7226" s="16">
        <v>5.0924028912416448</v>
      </c>
      <c r="P7226" s="16">
        <v>4.6537516659706215</v>
      </c>
      <c r="Q7226" s="16">
        <v>3.8415327609843608</v>
      </c>
      <c r="R7226" s="16">
        <v>5.0964362733189841</v>
      </c>
      <c r="S7226" s="16">
        <v>4.4272406167912246</v>
      </c>
      <c r="T7226" s="16">
        <v>0.30997838395474542</v>
      </c>
      <c r="U7226" s="16">
        <v>1.7504668317525844</v>
      </c>
      <c r="V7226" s="16">
        <v>5.5192700902270788</v>
      </c>
      <c r="W7226" s="16">
        <v>3.2349353612219702</v>
      </c>
      <c r="X7226" s="16">
        <v>3.8919982139794822</v>
      </c>
      <c r="Y7226" s="13">
        <v>5.9363207199372185</v>
      </c>
    </row>
    <row r="7227" spans="2:25" x14ac:dyDescent="0.25">
      <c r="B7227" s="11">
        <v>7224</v>
      </c>
      <c r="C7227" s="13">
        <v>1649.3558298592829</v>
      </c>
      <c r="D7227" s="16">
        <v>4.702799004979747</v>
      </c>
      <c r="E7227" s="16">
        <v>3.1184242759055234</v>
      </c>
      <c r="F7227" s="16">
        <v>1.4085868357845586</v>
      </c>
      <c r="G7227" s="16">
        <v>5.0713498643693056</v>
      </c>
      <c r="H7227" s="16">
        <v>5.9449858927792176</v>
      </c>
      <c r="I7227" s="16">
        <v>6.3144350891265102</v>
      </c>
      <c r="J7227" s="16">
        <v>5.3087780454872027</v>
      </c>
      <c r="K7227" s="16">
        <v>5.719843446719385</v>
      </c>
      <c r="L7227" s="16">
        <v>3.9627284514025432</v>
      </c>
      <c r="M7227" s="16">
        <v>4.1204984035689387</v>
      </c>
      <c r="N7227" s="13">
        <v>5.3877317130435083</v>
      </c>
      <c r="O7227" s="16">
        <v>4.702799004979747</v>
      </c>
      <c r="P7227" s="16">
        <v>3.1184242759055234</v>
      </c>
      <c r="Q7227" s="16">
        <v>1.4085868357845586</v>
      </c>
      <c r="R7227" s="16">
        <v>5.0713498643693056</v>
      </c>
      <c r="S7227" s="16">
        <v>5.9449858927792176</v>
      </c>
      <c r="T7227" s="16">
        <v>6.3144350891265102</v>
      </c>
      <c r="U7227" s="16">
        <v>5.3087780454872027</v>
      </c>
      <c r="V7227" s="16">
        <v>5.719843446719385</v>
      </c>
      <c r="W7227" s="16">
        <v>3.9627284514025432</v>
      </c>
      <c r="X7227" s="16">
        <v>4.1204984035689387</v>
      </c>
      <c r="Y7227" s="13">
        <v>5.3877317130435083</v>
      </c>
    </row>
    <row r="7228" spans="2:25" x14ac:dyDescent="0.25">
      <c r="B7228" s="11">
        <v>7225</v>
      </c>
      <c r="C7228" s="13">
        <v>1737.9472200853506</v>
      </c>
      <c r="D7228" s="16">
        <v>5.67328381843374</v>
      </c>
      <c r="E7228" s="16">
        <v>6.2207726987370249</v>
      </c>
      <c r="F7228" s="16">
        <v>5.910435614232628</v>
      </c>
      <c r="G7228" s="16">
        <v>7.2968818971909579</v>
      </c>
      <c r="H7228" s="16">
        <v>5.6022562524710295</v>
      </c>
      <c r="I7228" s="16">
        <v>7.8166811157438492</v>
      </c>
      <c r="J7228" s="16">
        <v>3.0873421034482416</v>
      </c>
      <c r="K7228" s="16">
        <v>5.3317374824841366</v>
      </c>
      <c r="L7228" s="16">
        <v>5.9989029624769907</v>
      </c>
      <c r="M7228" s="16">
        <v>4.9754930422425563</v>
      </c>
      <c r="N7228" s="13">
        <v>-1.1765611566030296</v>
      </c>
      <c r="O7228" s="16">
        <v>5.67328381843374</v>
      </c>
      <c r="P7228" s="16">
        <v>6.2207726987370249</v>
      </c>
      <c r="Q7228" s="16">
        <v>5.910435614232628</v>
      </c>
      <c r="R7228" s="16">
        <v>7.2968818971909579</v>
      </c>
      <c r="S7228" s="16">
        <v>5.6022562524710295</v>
      </c>
      <c r="T7228" s="16">
        <v>7.8166811157438492</v>
      </c>
      <c r="U7228" s="16">
        <v>3.0873421034482416</v>
      </c>
      <c r="V7228" s="16">
        <v>5.3317374824841366</v>
      </c>
      <c r="W7228" s="16">
        <v>5.9989029624769907</v>
      </c>
      <c r="X7228" s="16">
        <v>4.9754930422425563</v>
      </c>
      <c r="Y7228" s="13">
        <v>-1.1765611566030296</v>
      </c>
    </row>
    <row r="7229" spans="2:25" x14ac:dyDescent="0.25">
      <c r="B7229" s="11">
        <v>7226</v>
      </c>
      <c r="C7229" s="13">
        <v>1909.2446600353669</v>
      </c>
      <c r="D7229" s="16">
        <v>4.0792323355413114</v>
      </c>
      <c r="E7229" s="16">
        <v>5.4150955722599097</v>
      </c>
      <c r="F7229" s="16">
        <v>5.4329121664807332</v>
      </c>
      <c r="G7229" s="16">
        <v>4.872433369602744</v>
      </c>
      <c r="H7229" s="16">
        <v>4.8605010710879153</v>
      </c>
      <c r="I7229" s="16">
        <v>8.5864880131036898</v>
      </c>
      <c r="J7229" s="16">
        <v>7.1450316980988804</v>
      </c>
      <c r="K7229" s="16">
        <v>4.0520115401672312</v>
      </c>
      <c r="L7229" s="16">
        <v>7.379618272508436</v>
      </c>
      <c r="M7229" s="16">
        <v>6.8395763913291008</v>
      </c>
      <c r="N7229" s="13">
        <v>7.8275749176492067</v>
      </c>
      <c r="O7229" s="16">
        <v>4.0792323355413114</v>
      </c>
      <c r="P7229" s="16">
        <v>5.4150955722599097</v>
      </c>
      <c r="Q7229" s="16">
        <v>5.4329121664807332</v>
      </c>
      <c r="R7229" s="16">
        <v>4.872433369602744</v>
      </c>
      <c r="S7229" s="16">
        <v>4.8605010710879153</v>
      </c>
      <c r="T7229" s="16">
        <v>8.5864880131036898</v>
      </c>
      <c r="U7229" s="16">
        <v>7.1450316980988804</v>
      </c>
      <c r="V7229" s="16">
        <v>4.0520115401672312</v>
      </c>
      <c r="W7229" s="16">
        <v>7.379618272508436</v>
      </c>
      <c r="X7229" s="16">
        <v>6.8395763913291008</v>
      </c>
      <c r="Y7229" s="13">
        <v>7.8275749176492067</v>
      </c>
    </row>
    <row r="7230" spans="2:25" x14ac:dyDescent="0.25">
      <c r="B7230" s="11">
        <v>7227</v>
      </c>
      <c r="C7230" s="13">
        <v>1882.0464734514719</v>
      </c>
      <c r="D7230" s="16">
        <v>6.0477822734986848</v>
      </c>
      <c r="E7230" s="16">
        <v>5.5626125130798165</v>
      </c>
      <c r="F7230" s="16">
        <v>4.9227549742782548</v>
      </c>
      <c r="G7230" s="16">
        <v>8.2823389710066557</v>
      </c>
      <c r="H7230" s="16">
        <v>6.550288155864453</v>
      </c>
      <c r="I7230" s="16">
        <v>6.5341281592660643</v>
      </c>
      <c r="J7230" s="16">
        <v>3.6264978127237404</v>
      </c>
      <c r="K7230" s="16">
        <v>7.1980040960684768</v>
      </c>
      <c r="L7230" s="16">
        <v>6.7730801034365182</v>
      </c>
      <c r="M7230" s="16">
        <v>0.74615659900972542</v>
      </c>
      <c r="N7230" s="13">
        <v>8.8521673923267645</v>
      </c>
      <c r="O7230" s="16">
        <v>6.0477822734986848</v>
      </c>
      <c r="P7230" s="16">
        <v>5.5626125130798165</v>
      </c>
      <c r="Q7230" s="16">
        <v>4.9227549742782548</v>
      </c>
      <c r="R7230" s="16">
        <v>8.2823389710066557</v>
      </c>
      <c r="S7230" s="16">
        <v>6.550288155864453</v>
      </c>
      <c r="T7230" s="16">
        <v>6.5341281592660643</v>
      </c>
      <c r="U7230" s="16">
        <v>3.6264978127237404</v>
      </c>
      <c r="V7230" s="16">
        <v>7.1980040960684768</v>
      </c>
      <c r="W7230" s="16">
        <v>6.7730801034365182</v>
      </c>
      <c r="X7230" s="16">
        <v>0.74615659900972542</v>
      </c>
      <c r="Y7230" s="13">
        <v>8.8521673923267645</v>
      </c>
    </row>
    <row r="7231" spans="2:25" x14ac:dyDescent="0.25">
      <c r="B7231" s="11">
        <v>7228</v>
      </c>
      <c r="C7231" s="13">
        <v>1673.2482644376216</v>
      </c>
      <c r="D7231" s="16">
        <v>2.5435389129861674</v>
      </c>
      <c r="E7231" s="16">
        <v>5.5805530372558998</v>
      </c>
      <c r="F7231" s="16">
        <v>6.3366509077337767</v>
      </c>
      <c r="G7231" s="16">
        <v>4.3728212505947379</v>
      </c>
      <c r="H7231" s="16">
        <v>4.5992422484269015</v>
      </c>
      <c r="I7231" s="16">
        <v>1.2848435932405802</v>
      </c>
      <c r="J7231" s="16">
        <v>5.5665777390034314</v>
      </c>
      <c r="K7231" s="16">
        <v>5.1544707364484141</v>
      </c>
      <c r="L7231" s="16">
        <v>6.4840584112379487</v>
      </c>
      <c r="M7231" s="16">
        <v>3.420100386550998</v>
      </c>
      <c r="N7231" s="13">
        <v>7.2797983423985926</v>
      </c>
      <c r="O7231" s="16">
        <v>2.5435389129861674</v>
      </c>
      <c r="P7231" s="16">
        <v>5.5805530372558998</v>
      </c>
      <c r="Q7231" s="16">
        <v>6.3366509077337767</v>
      </c>
      <c r="R7231" s="16">
        <v>4.3728212505947379</v>
      </c>
      <c r="S7231" s="16">
        <v>4.5992422484269015</v>
      </c>
      <c r="T7231" s="16">
        <v>1.2848435932405802</v>
      </c>
      <c r="U7231" s="16">
        <v>5.5665777390034314</v>
      </c>
      <c r="V7231" s="16">
        <v>5.1544707364484141</v>
      </c>
      <c r="W7231" s="16">
        <v>6.4840584112379487</v>
      </c>
      <c r="X7231" s="16">
        <v>3.420100386550998</v>
      </c>
      <c r="Y7231" s="13">
        <v>7.2797983423985926</v>
      </c>
    </row>
    <row r="7232" spans="2:25" x14ac:dyDescent="0.25">
      <c r="B7232" s="11">
        <v>7229</v>
      </c>
      <c r="C7232" s="13">
        <v>1822.880130455304</v>
      </c>
      <c r="D7232" s="16">
        <v>5.2485152647190754</v>
      </c>
      <c r="E7232" s="16">
        <v>6.5790052140546003</v>
      </c>
      <c r="F7232" s="16">
        <v>5.9828879920982292</v>
      </c>
      <c r="G7232" s="16">
        <v>5.3743104177983936</v>
      </c>
      <c r="H7232" s="16">
        <v>6.0317103777696319</v>
      </c>
      <c r="I7232" s="16">
        <v>6.4645325398114615</v>
      </c>
      <c r="J7232" s="16">
        <v>3.5265427980867692</v>
      </c>
      <c r="K7232" s="16">
        <v>4.3452983695164793</v>
      </c>
      <c r="L7232" s="16">
        <v>5.4957020657278282</v>
      </c>
      <c r="M7232" s="16">
        <v>5.9964194081918034</v>
      </c>
      <c r="N7232" s="13">
        <v>6.4745059991724201</v>
      </c>
      <c r="O7232" s="16">
        <v>5.2485152647190754</v>
      </c>
      <c r="P7232" s="16">
        <v>6.5790052140546003</v>
      </c>
      <c r="Q7232" s="16">
        <v>5.9828879920982292</v>
      </c>
      <c r="R7232" s="16">
        <v>5.3743104177983936</v>
      </c>
      <c r="S7232" s="16">
        <v>6.0317103777696319</v>
      </c>
      <c r="T7232" s="16">
        <v>6.4645325398114615</v>
      </c>
      <c r="U7232" s="16">
        <v>3.5265427980867692</v>
      </c>
      <c r="V7232" s="16">
        <v>4.3452983695164793</v>
      </c>
      <c r="W7232" s="16">
        <v>5.4957020657278282</v>
      </c>
      <c r="X7232" s="16">
        <v>5.9964194081918034</v>
      </c>
      <c r="Y7232" s="13">
        <v>6.4745059991724201</v>
      </c>
    </row>
    <row r="7233" spans="2:25" x14ac:dyDescent="0.25">
      <c r="B7233" s="11">
        <v>7230</v>
      </c>
      <c r="C7233" s="13">
        <v>1530.6463226021135</v>
      </c>
      <c r="D7233" s="16">
        <v>3.4829084723962804</v>
      </c>
      <c r="E7233" s="16">
        <v>2.0547045934955066</v>
      </c>
      <c r="F7233" s="16">
        <v>3.7063256226230408</v>
      </c>
      <c r="G7233" s="16">
        <v>5.165120761078219</v>
      </c>
      <c r="H7233" s="16">
        <v>5.6224913018576332</v>
      </c>
      <c r="I7233" s="16">
        <v>4.9281174909288392</v>
      </c>
      <c r="J7233" s="16">
        <v>5.9153384683936672</v>
      </c>
      <c r="K7233" s="16">
        <v>0.59921687752885422</v>
      </c>
      <c r="L7233" s="16">
        <v>3.3388446339468301</v>
      </c>
      <c r="M7233" s="16">
        <v>5.2847704169107503</v>
      </c>
      <c r="N7233" s="13">
        <v>3.205360737376409</v>
      </c>
      <c r="O7233" s="16">
        <v>3.4829084723962804</v>
      </c>
      <c r="P7233" s="16">
        <v>2.0547045934955066</v>
      </c>
      <c r="Q7233" s="16">
        <v>3.7063256226230408</v>
      </c>
      <c r="R7233" s="16">
        <v>5.165120761078219</v>
      </c>
      <c r="S7233" s="16">
        <v>5.6224913018576332</v>
      </c>
      <c r="T7233" s="16">
        <v>4.9281174909288392</v>
      </c>
      <c r="U7233" s="16">
        <v>5.9153384683936672</v>
      </c>
      <c r="V7233" s="16">
        <v>0.59921687752885422</v>
      </c>
      <c r="W7233" s="16">
        <v>3.3388446339468301</v>
      </c>
      <c r="X7233" s="16">
        <v>5.2847704169107503</v>
      </c>
      <c r="Y7233" s="13">
        <v>3.205360737376409</v>
      </c>
    </row>
    <row r="7234" spans="2:25" x14ac:dyDescent="0.25">
      <c r="B7234" s="11">
        <v>7231</v>
      </c>
      <c r="C7234" s="13">
        <v>1840.1474995305684</v>
      </c>
      <c r="D7234" s="16">
        <v>5.5055038054022285</v>
      </c>
      <c r="E7234" s="16">
        <v>5.9687907684556816</v>
      </c>
      <c r="F7234" s="16">
        <v>6.5096154126181007</v>
      </c>
      <c r="G7234" s="16">
        <v>4.7320926121379783</v>
      </c>
      <c r="H7234" s="16">
        <v>5.7895420093271603</v>
      </c>
      <c r="I7234" s="16">
        <v>3.9755012594374026</v>
      </c>
      <c r="J7234" s="16">
        <v>5.5212592009482293</v>
      </c>
      <c r="K7234" s="16">
        <v>8.1133423590114155</v>
      </c>
      <c r="L7234" s="16">
        <v>0.76357832967380901</v>
      </c>
      <c r="M7234" s="16">
        <v>9.2712987417580841</v>
      </c>
      <c r="N7234" s="13">
        <v>6.552875292734444</v>
      </c>
      <c r="O7234" s="16">
        <v>5.5055038054022285</v>
      </c>
      <c r="P7234" s="16">
        <v>5.9687907684556816</v>
      </c>
      <c r="Q7234" s="16">
        <v>6.5096154126181007</v>
      </c>
      <c r="R7234" s="16">
        <v>4.7320926121379783</v>
      </c>
      <c r="S7234" s="16">
        <v>5.7895420093271603</v>
      </c>
      <c r="T7234" s="16">
        <v>3.9755012594374026</v>
      </c>
      <c r="U7234" s="16">
        <v>5.5212592009482293</v>
      </c>
      <c r="V7234" s="16">
        <v>8.1133423590114155</v>
      </c>
      <c r="W7234" s="16">
        <v>0.76357832967380901</v>
      </c>
      <c r="X7234" s="16">
        <v>9.2712987417580841</v>
      </c>
      <c r="Y7234" s="13">
        <v>6.552875292734444</v>
      </c>
    </row>
    <row r="7235" spans="2:25" x14ac:dyDescent="0.25">
      <c r="B7235" s="11">
        <v>7232</v>
      </c>
      <c r="C7235" s="13">
        <v>1808.3893806317458</v>
      </c>
      <c r="D7235" s="16">
        <v>5.8518086525633706</v>
      </c>
      <c r="E7235" s="16">
        <v>6.1873239841121075</v>
      </c>
      <c r="F7235" s="16">
        <v>5.5086922334862507</v>
      </c>
      <c r="G7235" s="16">
        <v>3.2618113356087504</v>
      </c>
      <c r="H7235" s="16">
        <v>6.9709860869426086</v>
      </c>
      <c r="I7235" s="16">
        <v>3.3235463248676611</v>
      </c>
      <c r="J7235" s="16">
        <v>8.4297835124801814</v>
      </c>
      <c r="K7235" s="16">
        <v>8.967536955375337</v>
      </c>
      <c r="L7235" s="16">
        <v>3.758179381445597</v>
      </c>
      <c r="M7235" s="16">
        <v>3.3295129949144675</v>
      </c>
      <c r="N7235" s="13">
        <v>5.2379043639257361</v>
      </c>
      <c r="O7235" s="16">
        <v>5.8518086525633706</v>
      </c>
      <c r="P7235" s="16">
        <v>6.1873239841121075</v>
      </c>
      <c r="Q7235" s="16">
        <v>5.5086922334862507</v>
      </c>
      <c r="R7235" s="16">
        <v>3.2618113356087504</v>
      </c>
      <c r="S7235" s="16">
        <v>6.9709860869426086</v>
      </c>
      <c r="T7235" s="16">
        <v>3.3235463248676611</v>
      </c>
      <c r="U7235" s="16">
        <v>8.4297835124801814</v>
      </c>
      <c r="V7235" s="16">
        <v>8.967536955375337</v>
      </c>
      <c r="W7235" s="16">
        <v>3.758179381445597</v>
      </c>
      <c r="X7235" s="16">
        <v>3.3295129949144675</v>
      </c>
      <c r="Y7235" s="13">
        <v>5.2379043639257361</v>
      </c>
    </row>
    <row r="7236" spans="2:25" x14ac:dyDescent="0.25">
      <c r="B7236" s="11">
        <v>7233</v>
      </c>
      <c r="C7236" s="13">
        <v>1760.042761649599</v>
      </c>
      <c r="D7236" s="16">
        <v>6.8079520007372665</v>
      </c>
      <c r="E7236" s="16">
        <v>4.1381055658489831</v>
      </c>
      <c r="F7236" s="16">
        <v>5.1631225310334292</v>
      </c>
      <c r="G7236" s="16">
        <v>4.9345542925347843</v>
      </c>
      <c r="H7236" s="16">
        <v>7.3962917895105278</v>
      </c>
      <c r="I7236" s="16">
        <v>3.1295296133497019</v>
      </c>
      <c r="J7236" s="16">
        <v>4.0304022177784598</v>
      </c>
      <c r="K7236" s="16">
        <v>6.9690351848445795</v>
      </c>
      <c r="L7236" s="16">
        <v>3.8094455164325849</v>
      </c>
      <c r="M7236" s="16">
        <v>5.8835527903989639</v>
      </c>
      <c r="N7236" s="13">
        <v>5.6109241432833965</v>
      </c>
      <c r="O7236" s="16">
        <v>6.8079520007372665</v>
      </c>
      <c r="P7236" s="16">
        <v>4.1381055658489831</v>
      </c>
      <c r="Q7236" s="16">
        <v>5.1631225310334292</v>
      </c>
      <c r="R7236" s="16">
        <v>4.9345542925347843</v>
      </c>
      <c r="S7236" s="16">
        <v>7.3962917895105278</v>
      </c>
      <c r="T7236" s="16">
        <v>3.1295296133497019</v>
      </c>
      <c r="U7236" s="16">
        <v>4.0304022177784598</v>
      </c>
      <c r="V7236" s="16">
        <v>6.9690351848445795</v>
      </c>
      <c r="W7236" s="16">
        <v>3.8094455164325849</v>
      </c>
      <c r="X7236" s="16">
        <v>5.8835527903989639</v>
      </c>
      <c r="Y7236" s="13">
        <v>5.6109241432833965</v>
      </c>
    </row>
    <row r="7237" spans="2:25" x14ac:dyDescent="0.25">
      <c r="B7237" s="11">
        <v>7234</v>
      </c>
      <c r="C7237" s="13">
        <v>1620.265170007639</v>
      </c>
      <c r="D7237" s="16">
        <v>4.5724774982480412</v>
      </c>
      <c r="E7237" s="16">
        <v>9.9370704823033762</v>
      </c>
      <c r="F7237" s="16">
        <v>2.7143272217090404</v>
      </c>
      <c r="G7237" s="16">
        <v>5.2985461060246077</v>
      </c>
      <c r="H7237" s="16">
        <v>3.3903523674389993</v>
      </c>
      <c r="I7237" s="16">
        <v>6.6486420992514024</v>
      </c>
      <c r="J7237" s="16">
        <v>4.2422651245328034</v>
      </c>
      <c r="K7237" s="16">
        <v>6.3474426356379841</v>
      </c>
      <c r="L7237" s="16">
        <v>3.2072272952626264</v>
      </c>
      <c r="M7237" s="16">
        <v>1.4907630926742916</v>
      </c>
      <c r="N7237" s="13">
        <v>1.5465582623904415</v>
      </c>
      <c r="O7237" s="16">
        <v>4.5724774982480412</v>
      </c>
      <c r="P7237" s="16">
        <v>9.9370704823033762</v>
      </c>
      <c r="Q7237" s="16">
        <v>2.7143272217090404</v>
      </c>
      <c r="R7237" s="16">
        <v>5.2985461060246077</v>
      </c>
      <c r="S7237" s="16">
        <v>3.3903523674389993</v>
      </c>
      <c r="T7237" s="16">
        <v>6.6486420992514024</v>
      </c>
      <c r="U7237" s="16">
        <v>4.2422651245328034</v>
      </c>
      <c r="V7237" s="16">
        <v>6.3474426356379841</v>
      </c>
      <c r="W7237" s="16">
        <v>3.2072272952626264</v>
      </c>
      <c r="X7237" s="16">
        <v>1.4907630926742916</v>
      </c>
      <c r="Y7237" s="13">
        <v>1.5465582623904415</v>
      </c>
    </row>
    <row r="7238" spans="2:25" x14ac:dyDescent="0.25">
      <c r="B7238" s="11">
        <v>7235</v>
      </c>
      <c r="C7238" s="13">
        <v>1674.8514416674238</v>
      </c>
      <c r="D7238" s="16">
        <v>2.3101517983243718</v>
      </c>
      <c r="E7238" s="16">
        <v>7.8267272909678312</v>
      </c>
      <c r="F7238" s="16">
        <v>4.1749751816955527</v>
      </c>
      <c r="G7238" s="16">
        <v>5.8915716047869644</v>
      </c>
      <c r="H7238" s="16">
        <v>5.4331016871651032</v>
      </c>
      <c r="I7238" s="16">
        <v>3.978171496440507</v>
      </c>
      <c r="J7238" s="16">
        <v>8.1861190680888214</v>
      </c>
      <c r="K7238" s="16">
        <v>3.3728808361898732</v>
      </c>
      <c r="L7238" s="16">
        <v>3.1774112111848916</v>
      </c>
      <c r="M7238" s="16">
        <v>4.3696052215378254</v>
      </c>
      <c r="N7238" s="13">
        <v>4.0129193114861961</v>
      </c>
      <c r="O7238" s="16">
        <v>2.3101517983243718</v>
      </c>
      <c r="P7238" s="16">
        <v>7.8267272909678312</v>
      </c>
      <c r="Q7238" s="16">
        <v>4.1749751816955527</v>
      </c>
      <c r="R7238" s="16">
        <v>5.8915716047869644</v>
      </c>
      <c r="S7238" s="16">
        <v>5.4331016871651032</v>
      </c>
      <c r="T7238" s="16">
        <v>3.978171496440507</v>
      </c>
      <c r="U7238" s="16">
        <v>8.1861190680888214</v>
      </c>
      <c r="V7238" s="16">
        <v>3.3728808361898732</v>
      </c>
      <c r="W7238" s="16">
        <v>3.1774112111848916</v>
      </c>
      <c r="X7238" s="16">
        <v>4.3696052215378254</v>
      </c>
      <c r="Y7238" s="13">
        <v>4.0129193114861961</v>
      </c>
    </row>
    <row r="7239" spans="2:25" x14ac:dyDescent="0.25">
      <c r="B7239" s="11">
        <v>7236</v>
      </c>
      <c r="C7239" s="13">
        <v>1520.7027377993168</v>
      </c>
      <c r="D7239" s="16">
        <v>3.5677323410867769</v>
      </c>
      <c r="E7239" s="16">
        <v>6.3925923133168912</v>
      </c>
      <c r="F7239" s="16">
        <v>6.3815130044095589</v>
      </c>
      <c r="G7239" s="16">
        <v>4.9239419940967499</v>
      </c>
      <c r="H7239" s="16">
        <v>3.6682547550620468</v>
      </c>
      <c r="I7239" s="16">
        <v>5.8653477612004403</v>
      </c>
      <c r="J7239" s="16">
        <v>5.1777350510146531</v>
      </c>
      <c r="K7239" s="16">
        <v>2.8072382967862026</v>
      </c>
      <c r="L7239" s="16">
        <v>1.9397577077514008</v>
      </c>
      <c r="M7239" s="16">
        <v>-0.64813756359038077</v>
      </c>
      <c r="N7239" s="13">
        <v>2.6450263242303964</v>
      </c>
      <c r="O7239" s="16">
        <v>3.5677323410867769</v>
      </c>
      <c r="P7239" s="16">
        <v>6.3925923133168912</v>
      </c>
      <c r="Q7239" s="16">
        <v>6.3815130044095589</v>
      </c>
      <c r="R7239" s="16">
        <v>4.9239419940967499</v>
      </c>
      <c r="S7239" s="16">
        <v>3.6682547550620468</v>
      </c>
      <c r="T7239" s="16">
        <v>5.8653477612004403</v>
      </c>
      <c r="U7239" s="16">
        <v>5.1777350510146531</v>
      </c>
      <c r="V7239" s="16">
        <v>2.8072382967862026</v>
      </c>
      <c r="W7239" s="16">
        <v>1.9397577077514008</v>
      </c>
      <c r="X7239" s="16">
        <v>-0.64813756359038077</v>
      </c>
      <c r="Y7239" s="13">
        <v>2.6450263242303964</v>
      </c>
    </row>
    <row r="7240" spans="2:25" x14ac:dyDescent="0.25">
      <c r="B7240" s="11">
        <v>7237</v>
      </c>
      <c r="C7240" s="13">
        <v>1712.3100319813871</v>
      </c>
      <c r="D7240" s="16">
        <v>6.4377388298868627</v>
      </c>
      <c r="E7240" s="16">
        <v>5.6006880591741606</v>
      </c>
      <c r="F7240" s="16">
        <v>3.9484973780596935</v>
      </c>
      <c r="G7240" s="16">
        <v>5.6263407601461033</v>
      </c>
      <c r="H7240" s="16">
        <v>6.038757749526015</v>
      </c>
      <c r="I7240" s="16">
        <v>3.4806305500887271</v>
      </c>
      <c r="J7240" s="16">
        <v>3.2397105106064092</v>
      </c>
      <c r="K7240" s="16">
        <v>1.5411371447828044</v>
      </c>
      <c r="L7240" s="16">
        <v>4.0740739879630965</v>
      </c>
      <c r="M7240" s="16">
        <v>7.6723755987087543</v>
      </c>
      <c r="N7240" s="13">
        <v>7.400709115384891</v>
      </c>
      <c r="O7240" s="16">
        <v>6.4377388298868627</v>
      </c>
      <c r="P7240" s="16">
        <v>5.6006880591741606</v>
      </c>
      <c r="Q7240" s="16">
        <v>3.9484973780596935</v>
      </c>
      <c r="R7240" s="16">
        <v>5.6263407601461033</v>
      </c>
      <c r="S7240" s="16">
        <v>6.038757749526015</v>
      </c>
      <c r="T7240" s="16">
        <v>3.4806305500887271</v>
      </c>
      <c r="U7240" s="16">
        <v>3.2397105106064092</v>
      </c>
      <c r="V7240" s="16">
        <v>1.5411371447828044</v>
      </c>
      <c r="W7240" s="16">
        <v>4.0740739879630965</v>
      </c>
      <c r="X7240" s="16">
        <v>7.6723755987087543</v>
      </c>
      <c r="Y7240" s="13">
        <v>7.400709115384891</v>
      </c>
    </row>
    <row r="7241" spans="2:25" x14ac:dyDescent="0.25">
      <c r="B7241" s="11">
        <v>7238</v>
      </c>
      <c r="C7241" s="13">
        <v>1506.6698254115961</v>
      </c>
      <c r="D7241" s="16">
        <v>5.9899923155298636</v>
      </c>
      <c r="E7241" s="16">
        <v>5.6524369312274194</v>
      </c>
      <c r="F7241" s="16">
        <v>3.5110571969409277</v>
      </c>
      <c r="G7241" s="16">
        <v>4.2006333547533794</v>
      </c>
      <c r="H7241" s="16">
        <v>1.5439953703123117</v>
      </c>
      <c r="I7241" s="16">
        <v>2.4374975510915364</v>
      </c>
      <c r="J7241" s="16">
        <v>3.0281703328387604</v>
      </c>
      <c r="K7241" s="16">
        <v>2.4194848217271505</v>
      </c>
      <c r="L7241" s="16">
        <v>5.5709401819935334</v>
      </c>
      <c r="M7241" s="16">
        <v>5.1633639584850535</v>
      </c>
      <c r="N7241" s="13">
        <v>2.1393058380618064</v>
      </c>
      <c r="O7241" s="16">
        <v>5.9899923155298636</v>
      </c>
      <c r="P7241" s="16">
        <v>5.6524369312274194</v>
      </c>
      <c r="Q7241" s="16">
        <v>3.5110571969409277</v>
      </c>
      <c r="R7241" s="16">
        <v>4.2006333547533794</v>
      </c>
      <c r="S7241" s="16">
        <v>1.5439953703123117</v>
      </c>
      <c r="T7241" s="16">
        <v>2.4374975510915364</v>
      </c>
      <c r="U7241" s="16">
        <v>3.0281703328387604</v>
      </c>
      <c r="V7241" s="16">
        <v>2.4194848217271505</v>
      </c>
      <c r="W7241" s="16">
        <v>5.5709401819935334</v>
      </c>
      <c r="X7241" s="16">
        <v>5.1633639584850535</v>
      </c>
      <c r="Y7241" s="13">
        <v>2.1393058380618064</v>
      </c>
    </row>
    <row r="7242" spans="2:25" x14ac:dyDescent="0.25">
      <c r="B7242" s="11">
        <v>7239</v>
      </c>
      <c r="C7242" s="13">
        <v>1940.3092465217335</v>
      </c>
      <c r="D7242" s="16">
        <v>4.2682274237112061</v>
      </c>
      <c r="E7242" s="16">
        <v>5.7502057774451529</v>
      </c>
      <c r="F7242" s="16">
        <v>7.0039577163573803</v>
      </c>
      <c r="G7242" s="16">
        <v>4.1295762527830764</v>
      </c>
      <c r="H7242" s="16">
        <v>9.4412789637285872</v>
      </c>
      <c r="I7242" s="16">
        <v>9.8636493210943001</v>
      </c>
      <c r="J7242" s="16">
        <v>4.3573782849611646</v>
      </c>
      <c r="K7242" s="16">
        <v>6.569978726447645</v>
      </c>
      <c r="L7242" s="16">
        <v>2.7262901180751604</v>
      </c>
      <c r="M7242" s="16">
        <v>5.4457813824631334</v>
      </c>
      <c r="N7242" s="13">
        <v>8.7919349688497217</v>
      </c>
      <c r="O7242" s="16">
        <v>4.2682274237112061</v>
      </c>
      <c r="P7242" s="16">
        <v>5.7502057774451529</v>
      </c>
      <c r="Q7242" s="16">
        <v>7.0039577163573803</v>
      </c>
      <c r="R7242" s="16">
        <v>4.1295762527830764</v>
      </c>
      <c r="S7242" s="16">
        <v>9.4412789637285872</v>
      </c>
      <c r="T7242" s="16">
        <v>9.8636493210943001</v>
      </c>
      <c r="U7242" s="16">
        <v>4.3573782849611646</v>
      </c>
      <c r="V7242" s="16">
        <v>6.569978726447645</v>
      </c>
      <c r="W7242" s="16">
        <v>2.7262901180751604</v>
      </c>
      <c r="X7242" s="16">
        <v>5.4457813824631334</v>
      </c>
      <c r="Y7242" s="13">
        <v>8.7919349688497217</v>
      </c>
    </row>
    <row r="7243" spans="2:25" x14ac:dyDescent="0.25">
      <c r="B7243" s="11">
        <v>7240</v>
      </c>
      <c r="C7243" s="13">
        <v>1681.2330508627024</v>
      </c>
      <c r="D7243" s="16">
        <v>6.5234651871015332</v>
      </c>
      <c r="E7243" s="16">
        <v>3.0784496211586578</v>
      </c>
      <c r="F7243" s="16">
        <v>4.4940099518167651</v>
      </c>
      <c r="G7243" s="16">
        <v>6.9864193559412948</v>
      </c>
      <c r="H7243" s="16">
        <v>0.71170297434763974</v>
      </c>
      <c r="I7243" s="16">
        <v>5.6695917944828302</v>
      </c>
      <c r="J7243" s="16">
        <v>5.1153243756454829</v>
      </c>
      <c r="K7243" s="16">
        <v>2.6112724287354023</v>
      </c>
      <c r="L7243" s="16">
        <v>4.6137850623665013</v>
      </c>
      <c r="M7243" s="16">
        <v>7.1774406806729658</v>
      </c>
      <c r="N7243" s="13">
        <v>6.1813559720200111</v>
      </c>
      <c r="O7243" s="16">
        <v>6.5234651871015332</v>
      </c>
      <c r="P7243" s="16">
        <v>3.0784496211586578</v>
      </c>
      <c r="Q7243" s="16">
        <v>4.4940099518167651</v>
      </c>
      <c r="R7243" s="16">
        <v>6.9864193559412948</v>
      </c>
      <c r="S7243" s="16">
        <v>0.71170297434763974</v>
      </c>
      <c r="T7243" s="16">
        <v>5.6695917944828302</v>
      </c>
      <c r="U7243" s="16">
        <v>5.1153243756454829</v>
      </c>
      <c r="V7243" s="16">
        <v>2.6112724287354023</v>
      </c>
      <c r="W7243" s="16">
        <v>4.6137850623665013</v>
      </c>
      <c r="X7243" s="16">
        <v>7.1774406806729658</v>
      </c>
      <c r="Y7243" s="13">
        <v>6.1813559720200111</v>
      </c>
    </row>
    <row r="7244" spans="2:25" x14ac:dyDescent="0.25">
      <c r="B7244" s="11">
        <v>7241</v>
      </c>
      <c r="C7244" s="13">
        <v>1740.009139702993</v>
      </c>
      <c r="D7244" s="16">
        <v>7.6681664398050886</v>
      </c>
      <c r="E7244" s="16">
        <v>6.6826640276833773</v>
      </c>
      <c r="F7244" s="16">
        <v>7.6196811529157404</v>
      </c>
      <c r="G7244" s="16">
        <v>4.597205093458042</v>
      </c>
      <c r="H7244" s="16">
        <v>1.1511303606270977</v>
      </c>
      <c r="I7244" s="16">
        <v>3.8532821696606696</v>
      </c>
      <c r="J7244" s="16">
        <v>2.1118724829464814</v>
      </c>
      <c r="K7244" s="16">
        <v>8.8393570748771637</v>
      </c>
      <c r="L7244" s="16">
        <v>8.0347127614119636</v>
      </c>
      <c r="M7244" s="16">
        <v>6.3907042917982624</v>
      </c>
      <c r="N7244" s="13">
        <v>6.341804571120857E-2</v>
      </c>
      <c r="O7244" s="16">
        <v>7.6681664398050886</v>
      </c>
      <c r="P7244" s="16">
        <v>6.6826640276833773</v>
      </c>
      <c r="Q7244" s="16">
        <v>7.6196811529157404</v>
      </c>
      <c r="R7244" s="16">
        <v>4.597205093458042</v>
      </c>
      <c r="S7244" s="16">
        <v>1.1511303606270977</v>
      </c>
      <c r="T7244" s="16">
        <v>3.8532821696606696</v>
      </c>
      <c r="U7244" s="16">
        <v>2.1118724829464814</v>
      </c>
      <c r="V7244" s="16">
        <v>8.8393570748771637</v>
      </c>
      <c r="W7244" s="16">
        <v>8.0347127614119636</v>
      </c>
      <c r="X7244" s="16">
        <v>6.3907042917982624</v>
      </c>
      <c r="Y7244" s="13">
        <v>6.341804571120857E-2</v>
      </c>
    </row>
    <row r="7245" spans="2:25" x14ac:dyDescent="0.25">
      <c r="B7245" s="11">
        <v>7242</v>
      </c>
      <c r="C7245" s="13">
        <v>1907.0152697069823</v>
      </c>
      <c r="D7245" s="16">
        <v>6.460289165913192</v>
      </c>
      <c r="E7245" s="16">
        <v>6.3654017875308355</v>
      </c>
      <c r="F7245" s="16">
        <v>6.6763173259536721</v>
      </c>
      <c r="G7245" s="16">
        <v>5.4204177897934915</v>
      </c>
      <c r="H7245" s="16">
        <v>2.9729103269871082</v>
      </c>
      <c r="I7245" s="16">
        <v>2.3013217127100978</v>
      </c>
      <c r="J7245" s="16">
        <v>10.350199946846981</v>
      </c>
      <c r="K7245" s="16">
        <v>5.1385053450229297</v>
      </c>
      <c r="L7245" s="16">
        <v>5.9152924007440877</v>
      </c>
      <c r="M7245" s="16">
        <v>8.1638958584184405</v>
      </c>
      <c r="N7245" s="13">
        <v>6.716158934092392</v>
      </c>
      <c r="O7245" s="16">
        <v>6.460289165913192</v>
      </c>
      <c r="P7245" s="16">
        <v>6.3654017875308355</v>
      </c>
      <c r="Q7245" s="16">
        <v>6.6763173259536721</v>
      </c>
      <c r="R7245" s="16">
        <v>5.4204177897934915</v>
      </c>
      <c r="S7245" s="16">
        <v>2.9729103269871082</v>
      </c>
      <c r="T7245" s="16">
        <v>2.3013217127100978</v>
      </c>
      <c r="U7245" s="16">
        <v>10.350199946846981</v>
      </c>
      <c r="V7245" s="16">
        <v>5.1385053450229297</v>
      </c>
      <c r="W7245" s="16">
        <v>5.9152924007440877</v>
      </c>
      <c r="X7245" s="16">
        <v>8.1638958584184405</v>
      </c>
      <c r="Y7245" s="13">
        <v>6.716158934092392</v>
      </c>
    </row>
    <row r="7246" spans="2:25" x14ac:dyDescent="0.25">
      <c r="B7246" s="11">
        <v>7243</v>
      </c>
      <c r="C7246" s="13">
        <v>1853.1580685276078</v>
      </c>
      <c r="D7246" s="16">
        <v>9.7355968056759661</v>
      </c>
      <c r="E7246" s="16">
        <v>6.2756635232700511</v>
      </c>
      <c r="F7246" s="16">
        <v>3.112575596030394</v>
      </c>
      <c r="G7246" s="16">
        <v>6.7226731922220839</v>
      </c>
      <c r="H7246" s="16">
        <v>8.1869310147259622</v>
      </c>
      <c r="I7246" s="16">
        <v>5.3637525974206</v>
      </c>
      <c r="J7246" s="16">
        <v>3.8544379049745796</v>
      </c>
      <c r="K7246" s="16">
        <v>5.542021103905344</v>
      </c>
      <c r="L7246" s="16">
        <v>2.5398318425077524</v>
      </c>
      <c r="M7246" s="16">
        <v>8.3426088778234426</v>
      </c>
      <c r="N7246" s="13">
        <v>3.7985597507172217</v>
      </c>
      <c r="O7246" s="16">
        <v>9.7355968056759661</v>
      </c>
      <c r="P7246" s="16">
        <v>6.2756635232700511</v>
      </c>
      <c r="Q7246" s="16">
        <v>3.112575596030394</v>
      </c>
      <c r="R7246" s="16">
        <v>6.7226731922220839</v>
      </c>
      <c r="S7246" s="16">
        <v>8.1869310147259622</v>
      </c>
      <c r="T7246" s="16">
        <v>5.3637525974206</v>
      </c>
      <c r="U7246" s="16">
        <v>3.8544379049745796</v>
      </c>
      <c r="V7246" s="16">
        <v>5.542021103905344</v>
      </c>
      <c r="W7246" s="16">
        <v>2.5398318425077524</v>
      </c>
      <c r="X7246" s="16">
        <v>8.3426088778234426</v>
      </c>
      <c r="Y7246" s="13">
        <v>3.7985597507172217</v>
      </c>
    </row>
    <row r="7247" spans="2:25" x14ac:dyDescent="0.25">
      <c r="B7247" s="11">
        <v>7244</v>
      </c>
      <c r="C7247" s="13">
        <v>1907.8641288168244</v>
      </c>
      <c r="D7247" s="16">
        <v>6.3189830604896571</v>
      </c>
      <c r="E7247" s="16">
        <v>5.4734119454764505</v>
      </c>
      <c r="F7247" s="16">
        <v>5.0232446424032764</v>
      </c>
      <c r="G7247" s="16">
        <v>10.78048003059752</v>
      </c>
      <c r="H7247" s="16">
        <v>4.9185898564330532</v>
      </c>
      <c r="I7247" s="16">
        <v>4.0264376864965241</v>
      </c>
      <c r="J7247" s="16">
        <v>6.433115663055089</v>
      </c>
      <c r="K7247" s="16">
        <v>6.9002096311340306</v>
      </c>
      <c r="L7247" s="16">
        <v>6.8075876346184714</v>
      </c>
      <c r="M7247" s="16">
        <v>6.6588230715095351</v>
      </c>
      <c r="N7247" s="13">
        <v>3.1410377818067032</v>
      </c>
      <c r="O7247" s="16">
        <v>6.3189830604896571</v>
      </c>
      <c r="P7247" s="16">
        <v>5.4734119454764505</v>
      </c>
      <c r="Q7247" s="16">
        <v>5.0232446424032764</v>
      </c>
      <c r="R7247" s="16">
        <v>10.78048003059752</v>
      </c>
      <c r="S7247" s="16">
        <v>4.9185898564330532</v>
      </c>
      <c r="T7247" s="16">
        <v>4.0264376864965241</v>
      </c>
      <c r="U7247" s="16">
        <v>6.433115663055089</v>
      </c>
      <c r="V7247" s="16">
        <v>6.9002096311340306</v>
      </c>
      <c r="W7247" s="16">
        <v>6.8075876346184714</v>
      </c>
      <c r="X7247" s="16">
        <v>6.6588230715095351</v>
      </c>
      <c r="Y7247" s="13">
        <v>3.1410377818067032</v>
      </c>
    </row>
    <row r="7248" spans="2:25" x14ac:dyDescent="0.25">
      <c r="B7248" s="11">
        <v>7245</v>
      </c>
      <c r="C7248" s="13">
        <v>1603.6996044460627</v>
      </c>
      <c r="D7248" s="16">
        <v>6.3900932469684442</v>
      </c>
      <c r="E7248" s="16">
        <v>3.6768124422139281</v>
      </c>
      <c r="F7248" s="16">
        <v>2.8881209448053911</v>
      </c>
      <c r="G7248" s="16">
        <v>4.7553994817716179</v>
      </c>
      <c r="H7248" s="16">
        <v>2.6105258722343381</v>
      </c>
      <c r="I7248" s="16">
        <v>7.5442956606848632</v>
      </c>
      <c r="J7248" s="16">
        <v>4.507928930270837</v>
      </c>
      <c r="K7248" s="16">
        <v>3.9213094990784256</v>
      </c>
      <c r="L7248" s="16">
        <v>3.8472125987572423</v>
      </c>
      <c r="M7248" s="16">
        <v>3.9884882757767182</v>
      </c>
      <c r="N7248" s="13">
        <v>3.9973383947842791</v>
      </c>
      <c r="O7248" s="16">
        <v>6.3900932469684442</v>
      </c>
      <c r="P7248" s="16">
        <v>3.6768124422139281</v>
      </c>
      <c r="Q7248" s="16">
        <v>2.8881209448053911</v>
      </c>
      <c r="R7248" s="16">
        <v>4.7553994817716179</v>
      </c>
      <c r="S7248" s="16">
        <v>2.6105258722343381</v>
      </c>
      <c r="T7248" s="16">
        <v>7.5442956606848632</v>
      </c>
      <c r="U7248" s="16">
        <v>4.507928930270837</v>
      </c>
      <c r="V7248" s="16">
        <v>3.9213094990784256</v>
      </c>
      <c r="W7248" s="16">
        <v>3.8472125987572423</v>
      </c>
      <c r="X7248" s="16">
        <v>3.9884882757767182</v>
      </c>
      <c r="Y7248" s="13">
        <v>3.9973383947842791</v>
      </c>
    </row>
    <row r="7249" spans="2:25" x14ac:dyDescent="0.25">
      <c r="B7249" s="11">
        <v>7246</v>
      </c>
      <c r="C7249" s="13">
        <v>1727.6309380355424</v>
      </c>
      <c r="D7249" s="16">
        <v>3.0889588181821619</v>
      </c>
      <c r="E7249" s="16">
        <v>4.8817882936696977</v>
      </c>
      <c r="F7249" s="16">
        <v>0.60298703964762002</v>
      </c>
      <c r="G7249" s="16">
        <v>3.6689712525863651</v>
      </c>
      <c r="H7249" s="16">
        <v>7.2340966248942618</v>
      </c>
      <c r="I7249" s="16">
        <v>9.0114693428442258</v>
      </c>
      <c r="J7249" s="16">
        <v>7.2761201336554899</v>
      </c>
      <c r="K7249" s="16">
        <v>3.0437507647386841</v>
      </c>
      <c r="L7249" s="16">
        <v>3.7290290002163591</v>
      </c>
      <c r="M7249" s="16">
        <v>6.3015535049583917</v>
      </c>
      <c r="N7249" s="13">
        <v>7.2867957068746367</v>
      </c>
      <c r="O7249" s="16">
        <v>3.0889588181821619</v>
      </c>
      <c r="P7249" s="16">
        <v>4.8817882936696977</v>
      </c>
      <c r="Q7249" s="16">
        <v>0.60298703964762002</v>
      </c>
      <c r="R7249" s="16">
        <v>3.6689712525863651</v>
      </c>
      <c r="S7249" s="16">
        <v>7.2340966248942618</v>
      </c>
      <c r="T7249" s="16">
        <v>9.0114693428442258</v>
      </c>
      <c r="U7249" s="16">
        <v>7.2761201336554899</v>
      </c>
      <c r="V7249" s="16">
        <v>3.0437507647386841</v>
      </c>
      <c r="W7249" s="16">
        <v>3.7290290002163591</v>
      </c>
      <c r="X7249" s="16">
        <v>6.3015535049583917</v>
      </c>
      <c r="Y7249" s="13">
        <v>7.2867957068746367</v>
      </c>
    </row>
    <row r="7250" spans="2:25" x14ac:dyDescent="0.25">
      <c r="B7250" s="11">
        <v>7247</v>
      </c>
      <c r="C7250" s="13">
        <v>1655.4936550167533</v>
      </c>
      <c r="D7250" s="16">
        <v>4.6712169172203808</v>
      </c>
      <c r="E7250" s="16">
        <v>4.1422855625708559</v>
      </c>
      <c r="F7250" s="16">
        <v>4.5464361825486703</v>
      </c>
      <c r="G7250" s="16">
        <v>7.6163156118372992</v>
      </c>
      <c r="H7250" s="16">
        <v>2.6475645371443606</v>
      </c>
      <c r="I7250" s="16">
        <v>3.3417887851210479</v>
      </c>
      <c r="J7250" s="16">
        <v>4.6352438517994017</v>
      </c>
      <c r="K7250" s="16">
        <v>4.4821766280087267</v>
      </c>
      <c r="L7250" s="16">
        <v>8.5434671091294359</v>
      </c>
      <c r="M7250" s="16">
        <v>2.829267394327446</v>
      </c>
      <c r="N7250" s="13">
        <v>4.0536854907309845</v>
      </c>
      <c r="O7250" s="16">
        <v>4.6712169172203808</v>
      </c>
      <c r="P7250" s="16">
        <v>4.1422855625708559</v>
      </c>
      <c r="Q7250" s="16">
        <v>4.5464361825486703</v>
      </c>
      <c r="R7250" s="16">
        <v>7.6163156118372992</v>
      </c>
      <c r="S7250" s="16">
        <v>2.6475645371443606</v>
      </c>
      <c r="T7250" s="16">
        <v>3.3417887851210479</v>
      </c>
      <c r="U7250" s="16">
        <v>4.6352438517994017</v>
      </c>
      <c r="V7250" s="16">
        <v>4.4821766280087267</v>
      </c>
      <c r="W7250" s="16">
        <v>8.5434671091294359</v>
      </c>
      <c r="X7250" s="16">
        <v>2.829267394327446</v>
      </c>
      <c r="Y7250" s="13">
        <v>4.0536854907309845</v>
      </c>
    </row>
    <row r="7251" spans="2:25" x14ac:dyDescent="0.25">
      <c r="B7251" s="11">
        <v>7248</v>
      </c>
      <c r="C7251" s="13">
        <v>1868.9185732949618</v>
      </c>
      <c r="D7251" s="16">
        <v>6.5323520250836946</v>
      </c>
      <c r="E7251" s="16">
        <v>6.0574664190198355</v>
      </c>
      <c r="F7251" s="16">
        <v>3.8094909391538625</v>
      </c>
      <c r="G7251" s="16">
        <v>5.858241009702815</v>
      </c>
      <c r="H7251" s="16">
        <v>5.4304343143304763</v>
      </c>
      <c r="I7251" s="16">
        <v>7.3368272822946601</v>
      </c>
      <c r="J7251" s="16">
        <v>5.9736724829199934</v>
      </c>
      <c r="K7251" s="16">
        <v>7.1734068505562245</v>
      </c>
      <c r="L7251" s="16">
        <v>3.0843174725038716</v>
      </c>
      <c r="M7251" s="16">
        <v>4.0283558194939806</v>
      </c>
      <c r="N7251" s="13">
        <v>8.9679326453615182</v>
      </c>
      <c r="O7251" s="16">
        <v>6.5323520250836946</v>
      </c>
      <c r="P7251" s="16">
        <v>6.0574664190198355</v>
      </c>
      <c r="Q7251" s="16">
        <v>3.8094909391538625</v>
      </c>
      <c r="R7251" s="16">
        <v>5.858241009702815</v>
      </c>
      <c r="S7251" s="16">
        <v>5.4304343143304763</v>
      </c>
      <c r="T7251" s="16">
        <v>7.3368272822946601</v>
      </c>
      <c r="U7251" s="16">
        <v>5.9736724829199934</v>
      </c>
      <c r="V7251" s="16">
        <v>7.1734068505562245</v>
      </c>
      <c r="W7251" s="16">
        <v>3.0843174725038716</v>
      </c>
      <c r="X7251" s="16">
        <v>4.0283558194939806</v>
      </c>
      <c r="Y7251" s="13">
        <v>8.9679326453615182</v>
      </c>
    </row>
    <row r="7252" spans="2:25" x14ac:dyDescent="0.25">
      <c r="B7252" s="11">
        <v>7249</v>
      </c>
      <c r="C7252" s="13">
        <v>1675.2773800628684</v>
      </c>
      <c r="D7252" s="16">
        <v>5.6533781180109752</v>
      </c>
      <c r="E7252" s="16">
        <v>2.7486713540154302</v>
      </c>
      <c r="F7252" s="16">
        <v>6.0242711938553759</v>
      </c>
      <c r="G7252" s="16">
        <v>8.760951835618263</v>
      </c>
      <c r="H7252" s="16">
        <v>6.2976526590435773</v>
      </c>
      <c r="I7252" s="16">
        <v>4.7807112796936488</v>
      </c>
      <c r="J7252" s="16">
        <v>3.8727773527769447</v>
      </c>
      <c r="K7252" s="16">
        <v>3.0593623995368358</v>
      </c>
      <c r="L7252" s="16">
        <v>1.7822542067297618</v>
      </c>
      <c r="M7252" s="16">
        <v>5.6613147673360453</v>
      </c>
      <c r="N7252" s="13">
        <v>4.1366192637150041</v>
      </c>
      <c r="O7252" s="16">
        <v>5.6533781180109752</v>
      </c>
      <c r="P7252" s="16">
        <v>2.7486713540154302</v>
      </c>
      <c r="Q7252" s="16">
        <v>6.0242711938553759</v>
      </c>
      <c r="R7252" s="16">
        <v>8.760951835618263</v>
      </c>
      <c r="S7252" s="16">
        <v>6.2976526590435773</v>
      </c>
      <c r="T7252" s="16">
        <v>4.7807112796936488</v>
      </c>
      <c r="U7252" s="16">
        <v>3.8727773527769447</v>
      </c>
      <c r="V7252" s="16">
        <v>3.0593623995368358</v>
      </c>
      <c r="W7252" s="16">
        <v>1.7822542067297618</v>
      </c>
      <c r="X7252" s="16">
        <v>5.6613147673360453</v>
      </c>
      <c r="Y7252" s="13">
        <v>4.1366192637150041</v>
      </c>
    </row>
    <row r="7253" spans="2:25" x14ac:dyDescent="0.25">
      <c r="B7253" s="11">
        <v>7250</v>
      </c>
      <c r="C7253" s="13">
        <v>1764.4298850400526</v>
      </c>
      <c r="D7253" s="16">
        <v>6.3158717570856684</v>
      </c>
      <c r="E7253" s="16">
        <v>4.1461487252789571</v>
      </c>
      <c r="F7253" s="16">
        <v>4.3972561264416754</v>
      </c>
      <c r="G7253" s="16">
        <v>3.5138537153849203</v>
      </c>
      <c r="H7253" s="16">
        <v>6.386765481581139</v>
      </c>
      <c r="I7253" s="16">
        <v>6.0060712612004323</v>
      </c>
      <c r="J7253" s="16">
        <v>5.8777948570685545</v>
      </c>
      <c r="K7253" s="16">
        <v>4.2724042642377249</v>
      </c>
      <c r="L7253" s="16">
        <v>4.5482282086564165</v>
      </c>
      <c r="M7253" s="16">
        <v>8.5236396136648001</v>
      </c>
      <c r="N7253" s="13">
        <v>4.1546855939354037</v>
      </c>
      <c r="O7253" s="16">
        <v>6.3158717570856684</v>
      </c>
      <c r="P7253" s="16">
        <v>4.1461487252789571</v>
      </c>
      <c r="Q7253" s="16">
        <v>4.3972561264416754</v>
      </c>
      <c r="R7253" s="16">
        <v>3.5138537153849203</v>
      </c>
      <c r="S7253" s="16">
        <v>6.386765481581139</v>
      </c>
      <c r="T7253" s="16">
        <v>6.0060712612004323</v>
      </c>
      <c r="U7253" s="16">
        <v>5.8777948570685545</v>
      </c>
      <c r="V7253" s="16">
        <v>4.2724042642377249</v>
      </c>
      <c r="W7253" s="16">
        <v>4.5482282086564165</v>
      </c>
      <c r="X7253" s="16">
        <v>8.5236396136648001</v>
      </c>
      <c r="Y7253" s="13">
        <v>4.1546855939354037</v>
      </c>
    </row>
    <row r="7254" spans="2:25" x14ac:dyDescent="0.25">
      <c r="B7254" s="11">
        <v>7251</v>
      </c>
      <c r="C7254" s="13">
        <v>1712.6326377310331</v>
      </c>
      <c r="D7254" s="16">
        <v>4.5304885375144472</v>
      </c>
      <c r="E7254" s="16">
        <v>3.8752381447053734</v>
      </c>
      <c r="F7254" s="16">
        <v>6.1492827275139401</v>
      </c>
      <c r="G7254" s="16">
        <v>4.9863849912928764</v>
      </c>
      <c r="H7254" s="16">
        <v>4.6255125850758603</v>
      </c>
      <c r="I7254" s="16">
        <v>4.4313246554593864</v>
      </c>
      <c r="J7254" s="16">
        <v>5.1213623062218385</v>
      </c>
      <c r="K7254" s="16">
        <v>3.8616157852364239</v>
      </c>
      <c r="L7254" s="16">
        <v>5.225486847363717</v>
      </c>
      <c r="M7254" s="16">
        <v>6.6081620343732563</v>
      </c>
      <c r="N7254" s="13">
        <v>5.5286183716046651</v>
      </c>
      <c r="O7254" s="16">
        <v>4.5304885375144472</v>
      </c>
      <c r="P7254" s="16">
        <v>3.8752381447053734</v>
      </c>
      <c r="Q7254" s="16">
        <v>6.1492827275139401</v>
      </c>
      <c r="R7254" s="16">
        <v>4.9863849912928764</v>
      </c>
      <c r="S7254" s="16">
        <v>4.6255125850758603</v>
      </c>
      <c r="T7254" s="16">
        <v>4.4313246554593864</v>
      </c>
      <c r="U7254" s="16">
        <v>5.1213623062218385</v>
      </c>
      <c r="V7254" s="16">
        <v>3.8616157852364239</v>
      </c>
      <c r="W7254" s="16">
        <v>5.225486847363717</v>
      </c>
      <c r="X7254" s="16">
        <v>6.6081620343732563</v>
      </c>
      <c r="Y7254" s="13">
        <v>5.5286183716046651</v>
      </c>
    </row>
    <row r="7255" spans="2:25" x14ac:dyDescent="0.25">
      <c r="B7255" s="11">
        <v>7252</v>
      </c>
      <c r="C7255" s="13">
        <v>1765.8599014076999</v>
      </c>
      <c r="D7255" s="16">
        <v>6.5140077916768444</v>
      </c>
      <c r="E7255" s="16">
        <v>5.5378913426663816</v>
      </c>
      <c r="F7255" s="16">
        <v>7.1615977607510128</v>
      </c>
      <c r="G7255" s="16">
        <v>4.3985478306960379</v>
      </c>
      <c r="H7255" s="16">
        <v>4.6161689962049737</v>
      </c>
      <c r="I7255" s="16">
        <v>2.0550288851136678</v>
      </c>
      <c r="J7255" s="16">
        <v>1.8883610387281493</v>
      </c>
      <c r="K7255" s="16">
        <v>5.9665599131939828</v>
      </c>
      <c r="L7255" s="16">
        <v>3.1872962889083629</v>
      </c>
      <c r="M7255" s="16">
        <v>8.0377927158073366</v>
      </c>
      <c r="N7255" s="13">
        <v>9.0224237201294297</v>
      </c>
      <c r="O7255" s="16">
        <v>6.5140077916768444</v>
      </c>
      <c r="P7255" s="16">
        <v>5.5378913426663816</v>
      </c>
      <c r="Q7255" s="16">
        <v>7.1615977607510128</v>
      </c>
      <c r="R7255" s="16">
        <v>4.3985478306960379</v>
      </c>
      <c r="S7255" s="16">
        <v>4.6161689962049737</v>
      </c>
      <c r="T7255" s="16">
        <v>2.0550288851136678</v>
      </c>
      <c r="U7255" s="16">
        <v>1.8883610387281493</v>
      </c>
      <c r="V7255" s="16">
        <v>5.9665599131939828</v>
      </c>
      <c r="W7255" s="16">
        <v>3.1872962889083629</v>
      </c>
      <c r="X7255" s="16">
        <v>8.0377927158073366</v>
      </c>
      <c r="Y7255" s="13">
        <v>9.0224237201294297</v>
      </c>
    </row>
    <row r="7256" spans="2:25" x14ac:dyDescent="0.25">
      <c r="B7256" s="11">
        <v>7253</v>
      </c>
      <c r="C7256" s="13">
        <v>1782.0497174563859</v>
      </c>
      <c r="D7256" s="16">
        <v>7.42444994204922</v>
      </c>
      <c r="E7256" s="16">
        <v>3.649592176812456</v>
      </c>
      <c r="F7256" s="16">
        <v>7.4856735626551636</v>
      </c>
      <c r="G7256" s="16">
        <v>4.905595933877283</v>
      </c>
      <c r="H7256" s="16">
        <v>6.8895646296071211</v>
      </c>
      <c r="I7256" s="16">
        <v>4.3135385303555012</v>
      </c>
      <c r="J7256" s="16">
        <v>6.4033113108597224</v>
      </c>
      <c r="K7256" s="16">
        <v>5.7187301032672089</v>
      </c>
      <c r="L7256" s="16">
        <v>1.4444880125868726</v>
      </c>
      <c r="M7256" s="16">
        <v>5.6818160835569866</v>
      </c>
      <c r="N7256" s="13">
        <v>5.3234284574107313</v>
      </c>
      <c r="O7256" s="16">
        <v>7.42444994204922</v>
      </c>
      <c r="P7256" s="16">
        <v>3.649592176812456</v>
      </c>
      <c r="Q7256" s="16">
        <v>7.4856735626551636</v>
      </c>
      <c r="R7256" s="16">
        <v>4.905595933877283</v>
      </c>
      <c r="S7256" s="16">
        <v>6.8895646296071211</v>
      </c>
      <c r="T7256" s="16">
        <v>4.3135385303555012</v>
      </c>
      <c r="U7256" s="16">
        <v>6.4033113108597224</v>
      </c>
      <c r="V7256" s="16">
        <v>5.7187301032672089</v>
      </c>
      <c r="W7256" s="16">
        <v>1.4444880125868726</v>
      </c>
      <c r="X7256" s="16">
        <v>5.6818160835569866</v>
      </c>
      <c r="Y7256" s="13">
        <v>5.3234284574107313</v>
      </c>
    </row>
    <row r="7257" spans="2:25" x14ac:dyDescent="0.25">
      <c r="B7257" s="11">
        <v>7254</v>
      </c>
      <c r="C7257" s="13">
        <v>1586.0407482927267</v>
      </c>
      <c r="D7257" s="16">
        <v>2.4864492091700066</v>
      </c>
      <c r="E7257" s="16">
        <v>2.3740594245110058</v>
      </c>
      <c r="F7257" s="16">
        <v>2.2638567629659949</v>
      </c>
      <c r="G7257" s="16">
        <v>5.2000633259781184</v>
      </c>
      <c r="H7257" s="16">
        <v>5.1594319565986595</v>
      </c>
      <c r="I7257" s="16">
        <v>7.3749947139005672</v>
      </c>
      <c r="J7257" s="16">
        <v>4.6681470623293055</v>
      </c>
      <c r="K7257" s="16">
        <v>2.503815572385391</v>
      </c>
      <c r="L7257" s="16">
        <v>4.6326743198622555</v>
      </c>
      <c r="M7257" s="16">
        <v>3.6614399032841205</v>
      </c>
      <c r="N7257" s="13">
        <v>6.7004419580440819</v>
      </c>
      <c r="O7257" s="16">
        <v>2.4864492091700066</v>
      </c>
      <c r="P7257" s="16">
        <v>2.3740594245110058</v>
      </c>
      <c r="Q7257" s="16">
        <v>2.2638567629659949</v>
      </c>
      <c r="R7257" s="16">
        <v>5.2000633259781184</v>
      </c>
      <c r="S7257" s="16">
        <v>5.1594319565986595</v>
      </c>
      <c r="T7257" s="16">
        <v>7.3749947139005672</v>
      </c>
      <c r="U7257" s="16">
        <v>4.6681470623293055</v>
      </c>
      <c r="V7257" s="16">
        <v>2.503815572385391</v>
      </c>
      <c r="W7257" s="16">
        <v>4.6326743198622555</v>
      </c>
      <c r="X7257" s="16">
        <v>3.6614399032841205</v>
      </c>
      <c r="Y7257" s="13">
        <v>6.7004419580440819</v>
      </c>
    </row>
    <row r="7258" spans="2:25" x14ac:dyDescent="0.25">
      <c r="B7258" s="11">
        <v>7255</v>
      </c>
      <c r="C7258" s="13">
        <v>1474.6043972420105</v>
      </c>
      <c r="D7258" s="16">
        <v>4.0138651404682744</v>
      </c>
      <c r="E7258" s="16">
        <v>3.8757246863404773</v>
      </c>
      <c r="F7258" s="16">
        <v>3.48905375738173</v>
      </c>
      <c r="G7258" s="16">
        <v>3.8791453874600075</v>
      </c>
      <c r="H7258" s="16">
        <v>6.9321120415262509</v>
      </c>
      <c r="I7258" s="16">
        <v>1.5684408874646132</v>
      </c>
      <c r="J7258" s="16">
        <v>2.4197158250705444</v>
      </c>
      <c r="K7258" s="16">
        <v>1.634484352173966</v>
      </c>
      <c r="L7258" s="16">
        <v>4.1644101674100975</v>
      </c>
      <c r="M7258" s="16">
        <v>7.2232641754246201</v>
      </c>
      <c r="N7258" s="13">
        <v>0.31927970705728281</v>
      </c>
      <c r="O7258" s="16">
        <v>4.0138651404682744</v>
      </c>
      <c r="P7258" s="16">
        <v>3.8757246863404773</v>
      </c>
      <c r="Q7258" s="16">
        <v>3.48905375738173</v>
      </c>
      <c r="R7258" s="16">
        <v>3.8791453874600075</v>
      </c>
      <c r="S7258" s="16">
        <v>6.9321120415262509</v>
      </c>
      <c r="T7258" s="16">
        <v>1.5684408874646132</v>
      </c>
      <c r="U7258" s="16">
        <v>2.4197158250705444</v>
      </c>
      <c r="V7258" s="16">
        <v>1.634484352173966</v>
      </c>
      <c r="W7258" s="16">
        <v>4.1644101674100975</v>
      </c>
      <c r="X7258" s="16">
        <v>7.2232641754246201</v>
      </c>
      <c r="Y7258" s="13">
        <v>0.31927970705728281</v>
      </c>
    </row>
    <row r="7259" spans="2:25" x14ac:dyDescent="0.25">
      <c r="B7259" s="11">
        <v>7256</v>
      </c>
      <c r="C7259" s="13">
        <v>1853.2499356418957</v>
      </c>
      <c r="D7259" s="16">
        <v>4.7508711399424044</v>
      </c>
      <c r="E7259" s="16">
        <v>5.9933883294770292</v>
      </c>
      <c r="F7259" s="16">
        <v>7.6214884513759049</v>
      </c>
      <c r="G7259" s="16">
        <v>4.2423099437197758</v>
      </c>
      <c r="H7259" s="16">
        <v>4.8724849171701488</v>
      </c>
      <c r="I7259" s="16">
        <v>5.215663531238885</v>
      </c>
      <c r="J7259" s="16">
        <v>10.087907369963959</v>
      </c>
      <c r="K7259" s="16">
        <v>6.9598810276486685</v>
      </c>
      <c r="L7259" s="16">
        <v>2.0214583990133157</v>
      </c>
      <c r="M7259" s="16">
        <v>5.3258859671653971</v>
      </c>
      <c r="N7259" s="13">
        <v>6.3316017046241955</v>
      </c>
      <c r="O7259" s="16">
        <v>4.7508711399424044</v>
      </c>
      <c r="P7259" s="16">
        <v>5.9933883294770292</v>
      </c>
      <c r="Q7259" s="16">
        <v>7.6214884513759049</v>
      </c>
      <c r="R7259" s="16">
        <v>4.2423099437197758</v>
      </c>
      <c r="S7259" s="16">
        <v>4.8724849171701488</v>
      </c>
      <c r="T7259" s="16">
        <v>5.215663531238885</v>
      </c>
      <c r="U7259" s="16">
        <v>10.087907369963959</v>
      </c>
      <c r="V7259" s="16">
        <v>6.9598810276486685</v>
      </c>
      <c r="W7259" s="16">
        <v>2.0214583990133157</v>
      </c>
      <c r="X7259" s="16">
        <v>5.3258859671653971</v>
      </c>
      <c r="Y7259" s="13">
        <v>6.3316017046241955</v>
      </c>
    </row>
    <row r="7260" spans="2:25" x14ac:dyDescent="0.25">
      <c r="B7260" s="11">
        <v>7257</v>
      </c>
      <c r="C7260" s="13">
        <v>1630.8923734817886</v>
      </c>
      <c r="D7260" s="16">
        <v>7.9635155155921176</v>
      </c>
      <c r="E7260" s="16">
        <v>2.7987464061250904</v>
      </c>
      <c r="F7260" s="16">
        <v>5.3871208334548486</v>
      </c>
      <c r="G7260" s="16">
        <v>4.1969453561306915</v>
      </c>
      <c r="H7260" s="16">
        <v>5.6519982791355936</v>
      </c>
      <c r="I7260" s="16">
        <v>7.159611434189622</v>
      </c>
      <c r="J7260" s="16">
        <v>5.1274277108952981</v>
      </c>
      <c r="K7260" s="16">
        <v>3.0322003244287079</v>
      </c>
      <c r="L7260" s="16">
        <v>1.8806042342594003</v>
      </c>
      <c r="M7260" s="16">
        <v>1.1168539958449855</v>
      </c>
      <c r="N7260" s="13">
        <v>5.6919604743538939</v>
      </c>
      <c r="O7260" s="16">
        <v>7.9635155155921176</v>
      </c>
      <c r="P7260" s="16">
        <v>2.7987464061250904</v>
      </c>
      <c r="Q7260" s="16">
        <v>5.3871208334548486</v>
      </c>
      <c r="R7260" s="16">
        <v>4.1969453561306915</v>
      </c>
      <c r="S7260" s="16">
        <v>5.6519982791355936</v>
      </c>
      <c r="T7260" s="16">
        <v>7.159611434189622</v>
      </c>
      <c r="U7260" s="16">
        <v>5.1274277108952981</v>
      </c>
      <c r="V7260" s="16">
        <v>3.0322003244287079</v>
      </c>
      <c r="W7260" s="16">
        <v>1.8806042342594003</v>
      </c>
      <c r="X7260" s="16">
        <v>1.1168539958449855</v>
      </c>
      <c r="Y7260" s="13">
        <v>5.6919604743538939</v>
      </c>
    </row>
    <row r="7261" spans="2:25" x14ac:dyDescent="0.25">
      <c r="B7261" s="11">
        <v>7258</v>
      </c>
      <c r="C7261" s="13">
        <v>1737.8199153503297</v>
      </c>
      <c r="D7261" s="16">
        <v>7.0905122944623624</v>
      </c>
      <c r="E7261" s="16">
        <v>7.9423622097065589</v>
      </c>
      <c r="F7261" s="16">
        <v>4.9436624070278308</v>
      </c>
      <c r="G7261" s="16">
        <v>6.3824533193977961</v>
      </c>
      <c r="H7261" s="16">
        <v>6.8175700771814292</v>
      </c>
      <c r="I7261" s="16">
        <v>5.8077116812820462</v>
      </c>
      <c r="J7261" s="16">
        <v>3.6211538414971969</v>
      </c>
      <c r="K7261" s="16">
        <v>2.4699131195989175</v>
      </c>
      <c r="L7261" s="16">
        <v>4.5876965541735428</v>
      </c>
      <c r="M7261" s="16">
        <v>4.4153240274630816</v>
      </c>
      <c r="N7261" s="13">
        <v>2.5233824274944818</v>
      </c>
      <c r="O7261" s="16">
        <v>7.0905122944623624</v>
      </c>
      <c r="P7261" s="16">
        <v>7.9423622097065589</v>
      </c>
      <c r="Q7261" s="16">
        <v>4.9436624070278308</v>
      </c>
      <c r="R7261" s="16">
        <v>6.3824533193977961</v>
      </c>
      <c r="S7261" s="16">
        <v>6.8175700771814292</v>
      </c>
      <c r="T7261" s="16">
        <v>5.8077116812820462</v>
      </c>
      <c r="U7261" s="16">
        <v>3.6211538414971969</v>
      </c>
      <c r="V7261" s="16">
        <v>2.4699131195989175</v>
      </c>
      <c r="W7261" s="16">
        <v>4.5876965541735428</v>
      </c>
      <c r="X7261" s="16">
        <v>4.4153240274630816</v>
      </c>
      <c r="Y7261" s="13">
        <v>2.5233824274944818</v>
      </c>
    </row>
    <row r="7262" spans="2:25" x14ac:dyDescent="0.25">
      <c r="B7262" s="11">
        <v>7259</v>
      </c>
      <c r="C7262" s="13">
        <v>1539.2459927300151</v>
      </c>
      <c r="D7262" s="16">
        <v>6.5236855248067247</v>
      </c>
      <c r="E7262" s="16">
        <v>4.6323745003791386</v>
      </c>
      <c r="F7262" s="16">
        <v>4.9782726128481256</v>
      </c>
      <c r="G7262" s="16">
        <v>2.5706625791322608</v>
      </c>
      <c r="H7262" s="16">
        <v>4.6976141220960166</v>
      </c>
      <c r="I7262" s="16">
        <v>4.183124349039657</v>
      </c>
      <c r="J7262" s="16">
        <v>3.6861836434130444</v>
      </c>
      <c r="K7262" s="16">
        <v>1.4430082108329438</v>
      </c>
      <c r="L7262" s="16">
        <v>3.7754671309298855</v>
      </c>
      <c r="M7262" s="16">
        <v>0.16119313221917331</v>
      </c>
      <c r="N7262" s="13">
        <v>7.3096455772936677</v>
      </c>
      <c r="O7262" s="16">
        <v>6.5236855248067247</v>
      </c>
      <c r="P7262" s="16">
        <v>4.6323745003791386</v>
      </c>
      <c r="Q7262" s="16">
        <v>4.9782726128481256</v>
      </c>
      <c r="R7262" s="16">
        <v>2.5706625791322608</v>
      </c>
      <c r="S7262" s="16">
        <v>4.6976141220960166</v>
      </c>
      <c r="T7262" s="16">
        <v>4.183124349039657</v>
      </c>
      <c r="U7262" s="16">
        <v>3.6861836434130444</v>
      </c>
      <c r="V7262" s="16">
        <v>1.4430082108329438</v>
      </c>
      <c r="W7262" s="16">
        <v>3.7754671309298855</v>
      </c>
      <c r="X7262" s="16">
        <v>0.16119313221917331</v>
      </c>
      <c r="Y7262" s="13">
        <v>7.3096455772936677</v>
      </c>
    </row>
    <row r="7263" spans="2:25" x14ac:dyDescent="0.25">
      <c r="B7263" s="11">
        <v>7260</v>
      </c>
      <c r="C7263" s="13">
        <v>1617.8414588802166</v>
      </c>
      <c r="D7263" s="16">
        <v>6.3049813661094349</v>
      </c>
      <c r="E7263" s="16">
        <v>2.6792668097547034</v>
      </c>
      <c r="F7263" s="16">
        <v>6.1396316889499065</v>
      </c>
      <c r="G7263" s="16">
        <v>2.9228563727732695</v>
      </c>
      <c r="H7263" s="16">
        <v>3.5319873713183148</v>
      </c>
      <c r="I7263" s="16">
        <v>-0.25593013595394254</v>
      </c>
      <c r="J7263" s="16">
        <v>6.3224020122850328</v>
      </c>
      <c r="K7263" s="16">
        <v>3.7523601014223655</v>
      </c>
      <c r="L7263" s="16">
        <v>5.6718901194001656</v>
      </c>
      <c r="M7263" s="16">
        <v>5.8439956807759295</v>
      </c>
      <c r="N7263" s="13">
        <v>6.2519752459591293</v>
      </c>
      <c r="O7263" s="16">
        <v>6.3049813661094349</v>
      </c>
      <c r="P7263" s="16">
        <v>2.6792668097547034</v>
      </c>
      <c r="Q7263" s="16">
        <v>6.1396316889499065</v>
      </c>
      <c r="R7263" s="16">
        <v>2.9228563727732695</v>
      </c>
      <c r="S7263" s="16">
        <v>3.5319873713183148</v>
      </c>
      <c r="T7263" s="16">
        <v>-0.25593013595394254</v>
      </c>
      <c r="U7263" s="16">
        <v>6.3224020122850328</v>
      </c>
      <c r="V7263" s="16">
        <v>3.7523601014223655</v>
      </c>
      <c r="W7263" s="16">
        <v>5.6718901194001656</v>
      </c>
      <c r="X7263" s="16">
        <v>5.8439956807759295</v>
      </c>
      <c r="Y7263" s="13">
        <v>6.2519752459591293</v>
      </c>
    </row>
    <row r="7264" spans="2:25" x14ac:dyDescent="0.25">
      <c r="B7264" s="11">
        <v>7261</v>
      </c>
      <c r="C7264" s="13">
        <v>1619.4622903178777</v>
      </c>
      <c r="D7264" s="16">
        <v>4.5558124627054433</v>
      </c>
      <c r="E7264" s="16">
        <v>3.0868378145081321</v>
      </c>
      <c r="F7264" s="16">
        <v>3.0862183604320217</v>
      </c>
      <c r="G7264" s="16">
        <v>7.6034524142852389</v>
      </c>
      <c r="H7264" s="16">
        <v>4.8825691616412454</v>
      </c>
      <c r="I7264" s="16">
        <v>4.919746884118557</v>
      </c>
      <c r="J7264" s="16">
        <v>1.2112601624660395</v>
      </c>
      <c r="K7264" s="16">
        <v>6.3859671929906332</v>
      </c>
      <c r="L7264" s="16">
        <v>2.471868623074708</v>
      </c>
      <c r="M7264" s="16">
        <v>6.0690351825829518</v>
      </c>
      <c r="N7264" s="13">
        <v>4.9451947205866755</v>
      </c>
      <c r="O7264" s="16">
        <v>4.5558124627054433</v>
      </c>
      <c r="P7264" s="16">
        <v>3.0868378145081321</v>
      </c>
      <c r="Q7264" s="16">
        <v>3.0862183604320217</v>
      </c>
      <c r="R7264" s="16">
        <v>7.6034524142852389</v>
      </c>
      <c r="S7264" s="16">
        <v>4.8825691616412454</v>
      </c>
      <c r="T7264" s="16">
        <v>4.919746884118557</v>
      </c>
      <c r="U7264" s="16">
        <v>1.2112601624660395</v>
      </c>
      <c r="V7264" s="16">
        <v>6.3859671929906332</v>
      </c>
      <c r="W7264" s="16">
        <v>2.471868623074708</v>
      </c>
      <c r="X7264" s="16">
        <v>6.0690351825829518</v>
      </c>
      <c r="Y7264" s="13">
        <v>4.9451947205866755</v>
      </c>
    </row>
    <row r="7265" spans="2:25" x14ac:dyDescent="0.25">
      <c r="B7265" s="11">
        <v>7262</v>
      </c>
      <c r="C7265" s="13">
        <v>1819.6937861289882</v>
      </c>
      <c r="D7265" s="16">
        <v>9.0111987166832144</v>
      </c>
      <c r="E7265" s="16">
        <v>12.160632325173069</v>
      </c>
      <c r="F7265" s="16">
        <v>4.2525912598421307</v>
      </c>
      <c r="G7265" s="16">
        <v>1.868195830332342</v>
      </c>
      <c r="H7265" s="16">
        <v>4.4412448339194404</v>
      </c>
      <c r="I7265" s="16">
        <v>4.1937006926772025</v>
      </c>
      <c r="J7265" s="16">
        <v>6.8438729330329648</v>
      </c>
      <c r="K7265" s="16">
        <v>6.814871756759338</v>
      </c>
      <c r="L7265" s="16">
        <v>3.9897816459378075</v>
      </c>
      <c r="M7265" s="16">
        <v>4.410505158867486</v>
      </c>
      <c r="N7265" s="13">
        <v>3.6975505381296276</v>
      </c>
      <c r="O7265" s="16">
        <v>9.0111987166832144</v>
      </c>
      <c r="P7265" s="16">
        <v>12.160632325173069</v>
      </c>
      <c r="Q7265" s="16">
        <v>4.2525912598421307</v>
      </c>
      <c r="R7265" s="16">
        <v>1.868195830332342</v>
      </c>
      <c r="S7265" s="16">
        <v>4.4412448339194404</v>
      </c>
      <c r="T7265" s="16">
        <v>4.1937006926772025</v>
      </c>
      <c r="U7265" s="16">
        <v>6.8438729330329648</v>
      </c>
      <c r="V7265" s="16">
        <v>6.814871756759338</v>
      </c>
      <c r="W7265" s="16">
        <v>3.9897816459378075</v>
      </c>
      <c r="X7265" s="16">
        <v>4.410505158867486</v>
      </c>
      <c r="Y7265" s="13">
        <v>3.6975505381296276</v>
      </c>
    </row>
    <row r="7266" spans="2:25" x14ac:dyDescent="0.25">
      <c r="B7266" s="11">
        <v>7263</v>
      </c>
      <c r="C7266" s="13">
        <v>1790.1139397582106</v>
      </c>
      <c r="D7266" s="16">
        <v>4.2945182013470182</v>
      </c>
      <c r="E7266" s="16">
        <v>4.5647594915157716</v>
      </c>
      <c r="F7266" s="16">
        <v>4.5152671621104119</v>
      </c>
      <c r="G7266" s="16">
        <v>6.1332737459059539</v>
      </c>
      <c r="H7266" s="16">
        <v>5.1579584330757244</v>
      </c>
      <c r="I7266" s="16">
        <v>7.7241495425969564</v>
      </c>
      <c r="J7266" s="16">
        <v>7.2651976693522169</v>
      </c>
      <c r="K7266" s="16">
        <v>6.8119978507041932</v>
      </c>
      <c r="L7266" s="16">
        <v>6.3036194061644597</v>
      </c>
      <c r="M7266" s="16">
        <v>3.985722585722197</v>
      </c>
      <c r="N7266" s="13">
        <v>2.9161727404957234</v>
      </c>
      <c r="O7266" s="16">
        <v>4.2945182013470182</v>
      </c>
      <c r="P7266" s="16">
        <v>4.5647594915157716</v>
      </c>
      <c r="Q7266" s="16">
        <v>4.5152671621104119</v>
      </c>
      <c r="R7266" s="16">
        <v>6.1332737459059539</v>
      </c>
      <c r="S7266" s="16">
        <v>5.1579584330757244</v>
      </c>
      <c r="T7266" s="16">
        <v>7.7241495425969564</v>
      </c>
      <c r="U7266" s="16">
        <v>7.2651976693522169</v>
      </c>
      <c r="V7266" s="16">
        <v>6.8119978507041932</v>
      </c>
      <c r="W7266" s="16">
        <v>6.3036194061644597</v>
      </c>
      <c r="X7266" s="16">
        <v>3.985722585722197</v>
      </c>
      <c r="Y7266" s="13">
        <v>2.9161727404957234</v>
      </c>
    </row>
    <row r="7267" spans="2:25" x14ac:dyDescent="0.25">
      <c r="B7267" s="11">
        <v>7264</v>
      </c>
      <c r="C7267" s="13">
        <v>1713.2385695726232</v>
      </c>
      <c r="D7267" s="16">
        <v>5.5502584239653414</v>
      </c>
      <c r="E7267" s="16">
        <v>7.580423721945956</v>
      </c>
      <c r="F7267" s="16">
        <v>1.8816961874350819</v>
      </c>
      <c r="G7267" s="16">
        <v>5.0350942168379484</v>
      </c>
      <c r="H7267" s="16">
        <v>4.1789657436622862</v>
      </c>
      <c r="I7267" s="16">
        <v>4.3539575509642283</v>
      </c>
      <c r="J7267" s="16">
        <v>3.2153330637413413</v>
      </c>
      <c r="K7267" s="16">
        <v>6.5404517360648002</v>
      </c>
      <c r="L7267" s="16">
        <v>4.7457519127376813</v>
      </c>
      <c r="M7267" s="16">
        <v>4.614419287698345</v>
      </c>
      <c r="N7267" s="13">
        <v>7.3880472420553014</v>
      </c>
      <c r="O7267" s="16">
        <v>5.5502584239653414</v>
      </c>
      <c r="P7267" s="16">
        <v>7.580423721945956</v>
      </c>
      <c r="Q7267" s="16">
        <v>1.8816961874350819</v>
      </c>
      <c r="R7267" s="16">
        <v>5.0350942168379484</v>
      </c>
      <c r="S7267" s="16">
        <v>4.1789657436622862</v>
      </c>
      <c r="T7267" s="16">
        <v>4.3539575509642283</v>
      </c>
      <c r="U7267" s="16">
        <v>3.2153330637413413</v>
      </c>
      <c r="V7267" s="16">
        <v>6.5404517360648002</v>
      </c>
      <c r="W7267" s="16">
        <v>4.7457519127376813</v>
      </c>
      <c r="X7267" s="16">
        <v>4.614419287698345</v>
      </c>
      <c r="Y7267" s="13">
        <v>7.3880472420553014</v>
      </c>
    </row>
    <row r="7268" spans="2:25" x14ac:dyDescent="0.25">
      <c r="B7268" s="11">
        <v>7265</v>
      </c>
      <c r="C7268" s="13">
        <v>1625.3377308153888</v>
      </c>
      <c r="D7268" s="16">
        <v>4.7291008635995073</v>
      </c>
      <c r="E7268" s="16">
        <v>5.853013119067012</v>
      </c>
      <c r="F7268" s="16">
        <v>9.1700947888325022</v>
      </c>
      <c r="G7268" s="16">
        <v>2.6042115651744275</v>
      </c>
      <c r="H7268" s="16">
        <v>5.1241762024863338</v>
      </c>
      <c r="I7268" s="16">
        <v>2.0436382698780338</v>
      </c>
      <c r="J7268" s="16">
        <v>2.9439343077562929</v>
      </c>
      <c r="K7268" s="16">
        <v>4.0816464371799892</v>
      </c>
      <c r="L7268" s="16">
        <v>4.1796734220348366</v>
      </c>
      <c r="M7268" s="16">
        <v>3.300760377166037</v>
      </c>
      <c r="N7268" s="13">
        <v>5.5822983737813949</v>
      </c>
      <c r="O7268" s="16">
        <v>4.7291008635995073</v>
      </c>
      <c r="P7268" s="16">
        <v>5.853013119067012</v>
      </c>
      <c r="Q7268" s="16">
        <v>9.1700947888325022</v>
      </c>
      <c r="R7268" s="16">
        <v>2.6042115651744275</v>
      </c>
      <c r="S7268" s="16">
        <v>5.1241762024863338</v>
      </c>
      <c r="T7268" s="16">
        <v>2.0436382698780338</v>
      </c>
      <c r="U7268" s="16">
        <v>2.9439343077562929</v>
      </c>
      <c r="V7268" s="16">
        <v>4.0816464371799892</v>
      </c>
      <c r="W7268" s="16">
        <v>4.1796734220348366</v>
      </c>
      <c r="X7268" s="16">
        <v>3.300760377166037</v>
      </c>
      <c r="Y7268" s="13">
        <v>5.5822983737813949</v>
      </c>
    </row>
    <row r="7269" spans="2:25" x14ac:dyDescent="0.25">
      <c r="B7269" s="11">
        <v>7266</v>
      </c>
      <c r="C7269" s="13">
        <v>1804.2874206896217</v>
      </c>
      <c r="D7269" s="16">
        <v>6.8190404992634637</v>
      </c>
      <c r="E7269" s="16">
        <v>4.7204811799014728</v>
      </c>
      <c r="F7269" s="16">
        <v>4.5329100744240325</v>
      </c>
      <c r="G7269" s="16">
        <v>1.9168071571862946</v>
      </c>
      <c r="H7269" s="16">
        <v>6.9730100073143486</v>
      </c>
      <c r="I7269" s="16">
        <v>4.7076143238931527</v>
      </c>
      <c r="J7269" s="16">
        <v>3.4579774193510557</v>
      </c>
      <c r="K7269" s="16">
        <v>4.2901833412573165</v>
      </c>
      <c r="L7269" s="16">
        <v>7.0176142063574218</v>
      </c>
      <c r="M7269" s="16">
        <v>8.3705261601341441</v>
      </c>
      <c r="N7269" s="13">
        <v>7.7797474530078876</v>
      </c>
      <c r="O7269" s="16">
        <v>6.8190404992634637</v>
      </c>
      <c r="P7269" s="16">
        <v>4.7204811799014728</v>
      </c>
      <c r="Q7269" s="16">
        <v>4.5329100744240325</v>
      </c>
      <c r="R7269" s="16">
        <v>1.9168071571862946</v>
      </c>
      <c r="S7269" s="16">
        <v>6.9730100073143486</v>
      </c>
      <c r="T7269" s="16">
        <v>4.7076143238931527</v>
      </c>
      <c r="U7269" s="16">
        <v>3.4579774193510557</v>
      </c>
      <c r="V7269" s="16">
        <v>4.2901833412573165</v>
      </c>
      <c r="W7269" s="16">
        <v>7.0176142063574218</v>
      </c>
      <c r="X7269" s="16">
        <v>8.3705261601341441</v>
      </c>
      <c r="Y7269" s="13">
        <v>7.7797474530078876</v>
      </c>
    </row>
    <row r="7270" spans="2:25" x14ac:dyDescent="0.25">
      <c r="B7270" s="11">
        <v>7267</v>
      </c>
      <c r="C7270" s="13">
        <v>1750.5280946242774</v>
      </c>
      <c r="D7270" s="16">
        <v>1.2038220310070988</v>
      </c>
      <c r="E7270" s="16">
        <v>3.5320911790893468</v>
      </c>
      <c r="F7270" s="16">
        <v>4.3408245864285409</v>
      </c>
      <c r="G7270" s="16">
        <v>5.5397151906457953</v>
      </c>
      <c r="H7270" s="16">
        <v>3.7126572564078195</v>
      </c>
      <c r="I7270" s="16">
        <v>8.7702100861486407</v>
      </c>
      <c r="J7270" s="16">
        <v>7.6476766386849455</v>
      </c>
      <c r="K7270" s="16">
        <v>7.4985078582881011</v>
      </c>
      <c r="L7270" s="16">
        <v>6.2968356276393491</v>
      </c>
      <c r="M7270" s="16">
        <v>4.0024137909320903</v>
      </c>
      <c r="N7270" s="13">
        <v>4.8941713348968827</v>
      </c>
      <c r="O7270" s="16">
        <v>1.2038220310070988</v>
      </c>
      <c r="P7270" s="16">
        <v>3.5320911790893468</v>
      </c>
      <c r="Q7270" s="16">
        <v>4.3408245864285409</v>
      </c>
      <c r="R7270" s="16">
        <v>5.5397151906457953</v>
      </c>
      <c r="S7270" s="16">
        <v>3.7126572564078195</v>
      </c>
      <c r="T7270" s="16">
        <v>8.7702100861486407</v>
      </c>
      <c r="U7270" s="16">
        <v>7.6476766386849455</v>
      </c>
      <c r="V7270" s="16">
        <v>7.4985078582881011</v>
      </c>
      <c r="W7270" s="16">
        <v>6.2968356276393491</v>
      </c>
      <c r="X7270" s="16">
        <v>4.0024137909320903</v>
      </c>
      <c r="Y7270" s="13">
        <v>4.8941713348968827</v>
      </c>
    </row>
    <row r="7271" spans="2:25" x14ac:dyDescent="0.25">
      <c r="B7271" s="11">
        <v>7268</v>
      </c>
      <c r="C7271" s="13">
        <v>1464.3287519420942</v>
      </c>
      <c r="D7271" s="16">
        <v>1.2943519127158352</v>
      </c>
      <c r="E7271" s="16">
        <v>3.3869125935893845</v>
      </c>
      <c r="F7271" s="16">
        <v>1.1549647077010907</v>
      </c>
      <c r="G7271" s="16">
        <v>1.9274392664920028</v>
      </c>
      <c r="H7271" s="16">
        <v>4.4355777755341066</v>
      </c>
      <c r="I7271" s="16">
        <v>3.871501321088691</v>
      </c>
      <c r="J7271" s="16">
        <v>4.996712668262548</v>
      </c>
      <c r="K7271" s="16">
        <v>2.6965635586953218</v>
      </c>
      <c r="L7271" s="16">
        <v>5.0207032529593736</v>
      </c>
      <c r="M7271" s="16">
        <v>3.5153758335346028</v>
      </c>
      <c r="N7271" s="13">
        <v>6.4118835081343324</v>
      </c>
      <c r="O7271" s="16">
        <v>1.2943519127158352</v>
      </c>
      <c r="P7271" s="16">
        <v>3.3869125935893845</v>
      </c>
      <c r="Q7271" s="16">
        <v>1.1549647077010907</v>
      </c>
      <c r="R7271" s="16">
        <v>1.9274392664920028</v>
      </c>
      <c r="S7271" s="16">
        <v>4.4355777755341066</v>
      </c>
      <c r="T7271" s="16">
        <v>3.871501321088691</v>
      </c>
      <c r="U7271" s="16">
        <v>4.996712668262548</v>
      </c>
      <c r="V7271" s="16">
        <v>2.6965635586953218</v>
      </c>
      <c r="W7271" s="16">
        <v>5.0207032529593736</v>
      </c>
      <c r="X7271" s="16">
        <v>3.5153758335346028</v>
      </c>
      <c r="Y7271" s="13">
        <v>6.4118835081343324</v>
      </c>
    </row>
    <row r="7272" spans="2:25" x14ac:dyDescent="0.25">
      <c r="B7272" s="11">
        <v>7269</v>
      </c>
      <c r="C7272" s="13">
        <v>1841.6204721206695</v>
      </c>
      <c r="D7272" s="16">
        <v>5.6702943172800007</v>
      </c>
      <c r="E7272" s="16">
        <v>5.3508264080754318</v>
      </c>
      <c r="F7272" s="16">
        <v>6.9874789824084642</v>
      </c>
      <c r="G7272" s="16">
        <v>4.584027465622543</v>
      </c>
      <c r="H7272" s="16">
        <v>4.8398421952206325</v>
      </c>
      <c r="I7272" s="16">
        <v>4.9651658700027621</v>
      </c>
      <c r="J7272" s="16">
        <v>6.7928891184883486</v>
      </c>
      <c r="K7272" s="16">
        <v>3.946946983245502</v>
      </c>
      <c r="L7272" s="16">
        <v>2.1277619911757166</v>
      </c>
      <c r="M7272" s="16">
        <v>10.687118005518357</v>
      </c>
      <c r="N7272" s="13">
        <v>6.8270818585615647</v>
      </c>
      <c r="O7272" s="16">
        <v>5.6702943172800007</v>
      </c>
      <c r="P7272" s="16">
        <v>5.3508264080754318</v>
      </c>
      <c r="Q7272" s="16">
        <v>6.9874789824084642</v>
      </c>
      <c r="R7272" s="16">
        <v>4.584027465622543</v>
      </c>
      <c r="S7272" s="16">
        <v>4.8398421952206325</v>
      </c>
      <c r="T7272" s="16">
        <v>4.9651658700027621</v>
      </c>
      <c r="U7272" s="16">
        <v>6.7928891184883486</v>
      </c>
      <c r="V7272" s="16">
        <v>3.946946983245502</v>
      </c>
      <c r="W7272" s="16">
        <v>2.1277619911757166</v>
      </c>
      <c r="X7272" s="16">
        <v>10.687118005518357</v>
      </c>
      <c r="Y7272" s="13">
        <v>6.8270818585615647</v>
      </c>
    </row>
    <row r="7273" spans="2:25" x14ac:dyDescent="0.25">
      <c r="B7273" s="11">
        <v>7270</v>
      </c>
      <c r="C7273" s="13">
        <v>1800.9310387510475</v>
      </c>
      <c r="D7273" s="16">
        <v>6.2586418557882935</v>
      </c>
      <c r="E7273" s="16">
        <v>4.0070764482126435</v>
      </c>
      <c r="F7273" s="16">
        <v>6.8095776854958396</v>
      </c>
      <c r="G7273" s="16">
        <v>5.964153264494291</v>
      </c>
      <c r="H7273" s="16">
        <v>4.3631709724349221</v>
      </c>
      <c r="I7273" s="16">
        <v>5.3148739491003516</v>
      </c>
      <c r="J7273" s="16">
        <v>5.2923198677282866</v>
      </c>
      <c r="K7273" s="16">
        <v>2.8252917088906995</v>
      </c>
      <c r="L7273" s="16">
        <v>6.2972468986089787</v>
      </c>
      <c r="M7273" s="16">
        <v>7.7773320730748727</v>
      </c>
      <c r="N7273" s="13">
        <v>5.3791351273621082</v>
      </c>
      <c r="O7273" s="16">
        <v>6.2586418557882935</v>
      </c>
      <c r="P7273" s="16">
        <v>4.0070764482126435</v>
      </c>
      <c r="Q7273" s="16">
        <v>6.8095776854958396</v>
      </c>
      <c r="R7273" s="16">
        <v>5.964153264494291</v>
      </c>
      <c r="S7273" s="16">
        <v>4.3631709724349221</v>
      </c>
      <c r="T7273" s="16">
        <v>5.3148739491003516</v>
      </c>
      <c r="U7273" s="16">
        <v>5.2923198677282866</v>
      </c>
      <c r="V7273" s="16">
        <v>2.8252917088906995</v>
      </c>
      <c r="W7273" s="16">
        <v>6.2972468986089787</v>
      </c>
      <c r="X7273" s="16">
        <v>7.7773320730748727</v>
      </c>
      <c r="Y7273" s="13">
        <v>5.3791351273621082</v>
      </c>
    </row>
    <row r="7274" spans="2:25" x14ac:dyDescent="0.25">
      <c r="B7274" s="11">
        <v>7271</v>
      </c>
      <c r="C7274" s="13">
        <v>1741.4528702946984</v>
      </c>
      <c r="D7274" s="16">
        <v>6.7263810731246254</v>
      </c>
      <c r="E7274" s="16">
        <v>4.2557840562209002</v>
      </c>
      <c r="F7274" s="16">
        <v>4.4034010478591199</v>
      </c>
      <c r="G7274" s="16">
        <v>7.4050899754492194</v>
      </c>
      <c r="H7274" s="16">
        <v>3.4334083298942186</v>
      </c>
      <c r="I7274" s="16">
        <v>4.9844484041027615</v>
      </c>
      <c r="J7274" s="16">
        <v>4.5826401580189797</v>
      </c>
      <c r="K7274" s="16">
        <v>3.7379887672149357</v>
      </c>
      <c r="L7274" s="16">
        <v>3.0814843355633923</v>
      </c>
      <c r="M7274" s="16">
        <v>9.9945065157086859</v>
      </c>
      <c r="N7274" s="13">
        <v>4.2563023038301901</v>
      </c>
      <c r="O7274" s="16">
        <v>6.7263810731246254</v>
      </c>
      <c r="P7274" s="16">
        <v>4.2557840562209002</v>
      </c>
      <c r="Q7274" s="16">
        <v>4.4034010478591199</v>
      </c>
      <c r="R7274" s="16">
        <v>7.4050899754492194</v>
      </c>
      <c r="S7274" s="16">
        <v>3.4334083298942186</v>
      </c>
      <c r="T7274" s="16">
        <v>4.9844484041027615</v>
      </c>
      <c r="U7274" s="16">
        <v>4.5826401580189797</v>
      </c>
      <c r="V7274" s="16">
        <v>3.7379887672149357</v>
      </c>
      <c r="W7274" s="16">
        <v>3.0814843355633923</v>
      </c>
      <c r="X7274" s="16">
        <v>9.9945065157086859</v>
      </c>
      <c r="Y7274" s="13">
        <v>4.2563023038301901</v>
      </c>
    </row>
    <row r="7275" spans="2:25" x14ac:dyDescent="0.25">
      <c r="B7275" s="11">
        <v>7272</v>
      </c>
      <c r="C7275" s="13">
        <v>1730.4622246328463</v>
      </c>
      <c r="D7275" s="16">
        <v>4.2925734033331677</v>
      </c>
      <c r="E7275" s="16">
        <v>7.532470526688118</v>
      </c>
      <c r="F7275" s="16">
        <v>8.1451974076807083</v>
      </c>
      <c r="G7275" s="16">
        <v>3.7395777173429918</v>
      </c>
      <c r="H7275" s="16">
        <v>2.0568510086900065</v>
      </c>
      <c r="I7275" s="16">
        <v>5.2290141981881186</v>
      </c>
      <c r="J7275" s="16">
        <v>4.292329929938167</v>
      </c>
      <c r="K7275" s="16">
        <v>6.1879781043311057</v>
      </c>
      <c r="L7275" s="16">
        <v>5.2971267506346829</v>
      </c>
      <c r="M7275" s="16">
        <v>4.974315930365532</v>
      </c>
      <c r="N7275" s="13">
        <v>4.3877113218321524</v>
      </c>
      <c r="O7275" s="16">
        <v>4.2925734033331677</v>
      </c>
      <c r="P7275" s="16">
        <v>7.532470526688118</v>
      </c>
      <c r="Q7275" s="16">
        <v>8.1451974076807083</v>
      </c>
      <c r="R7275" s="16">
        <v>3.7395777173429918</v>
      </c>
      <c r="S7275" s="16">
        <v>2.0568510086900065</v>
      </c>
      <c r="T7275" s="16">
        <v>5.2290141981881186</v>
      </c>
      <c r="U7275" s="16">
        <v>4.292329929938167</v>
      </c>
      <c r="V7275" s="16">
        <v>6.1879781043311057</v>
      </c>
      <c r="W7275" s="16">
        <v>5.2971267506346829</v>
      </c>
      <c r="X7275" s="16">
        <v>4.974315930365532</v>
      </c>
      <c r="Y7275" s="13">
        <v>4.3877113218321524</v>
      </c>
    </row>
    <row r="7276" spans="2:25" x14ac:dyDescent="0.25">
      <c r="B7276" s="11">
        <v>7273</v>
      </c>
      <c r="C7276" s="13">
        <v>1752.7319238024772</v>
      </c>
      <c r="D7276" s="16">
        <v>6.6934271731211918</v>
      </c>
      <c r="E7276" s="16">
        <v>3.5252691457874881</v>
      </c>
      <c r="F7276" s="16">
        <v>5.303372948382381</v>
      </c>
      <c r="G7276" s="16">
        <v>7.889093660027811</v>
      </c>
      <c r="H7276" s="16">
        <v>6.3832104078459118</v>
      </c>
      <c r="I7276" s="16">
        <v>4.2830168967466067</v>
      </c>
      <c r="J7276" s="16">
        <v>4.3709904623046354</v>
      </c>
      <c r="K7276" s="16">
        <v>4.599362038686813</v>
      </c>
      <c r="L7276" s="16">
        <v>0.16727900478895652</v>
      </c>
      <c r="M7276" s="16">
        <v>3.5786143673198598</v>
      </c>
      <c r="N7276" s="13">
        <v>10.90651988257963</v>
      </c>
      <c r="O7276" s="16">
        <v>6.6934271731211918</v>
      </c>
      <c r="P7276" s="16">
        <v>3.5252691457874881</v>
      </c>
      <c r="Q7276" s="16">
        <v>5.303372948382381</v>
      </c>
      <c r="R7276" s="16">
        <v>7.889093660027811</v>
      </c>
      <c r="S7276" s="16">
        <v>6.3832104078459118</v>
      </c>
      <c r="T7276" s="16">
        <v>4.2830168967466067</v>
      </c>
      <c r="U7276" s="16">
        <v>4.3709904623046354</v>
      </c>
      <c r="V7276" s="16">
        <v>4.599362038686813</v>
      </c>
      <c r="W7276" s="16">
        <v>0.16727900478895652</v>
      </c>
      <c r="X7276" s="16">
        <v>3.5786143673198598</v>
      </c>
      <c r="Y7276" s="13">
        <v>10.90651988257963</v>
      </c>
    </row>
    <row r="7277" spans="2:25" x14ac:dyDescent="0.25">
      <c r="B7277" s="11">
        <v>7274</v>
      </c>
      <c r="C7277" s="13">
        <v>1462.9997891812218</v>
      </c>
      <c r="D7277" s="16">
        <v>2.0908331250579666</v>
      </c>
      <c r="E7277" s="16">
        <v>4.9160891783777894</v>
      </c>
      <c r="F7277" s="16">
        <v>3.2541685809850627</v>
      </c>
      <c r="G7277" s="16">
        <v>3.9308322329096947</v>
      </c>
      <c r="H7277" s="16">
        <v>4.4114613819722415</v>
      </c>
      <c r="I7277" s="16">
        <v>1.3621182319122447</v>
      </c>
      <c r="J7277" s="16">
        <v>3.6897980214671513</v>
      </c>
      <c r="K7277" s="16">
        <v>4.5007122635428516</v>
      </c>
      <c r="L7277" s="16">
        <v>2.2504168673945175</v>
      </c>
      <c r="M7277" s="16">
        <v>2.5189369569784046</v>
      </c>
      <c r="N7277" s="13">
        <v>5.6457535663236627</v>
      </c>
      <c r="O7277" s="16">
        <v>2.0908331250579666</v>
      </c>
      <c r="P7277" s="16">
        <v>4.9160891783777894</v>
      </c>
      <c r="Q7277" s="16">
        <v>3.2541685809850627</v>
      </c>
      <c r="R7277" s="16">
        <v>3.9308322329096947</v>
      </c>
      <c r="S7277" s="16">
        <v>4.4114613819722415</v>
      </c>
      <c r="T7277" s="16">
        <v>1.3621182319122447</v>
      </c>
      <c r="U7277" s="16">
        <v>3.6897980214671513</v>
      </c>
      <c r="V7277" s="16">
        <v>4.5007122635428516</v>
      </c>
      <c r="W7277" s="16">
        <v>2.2504168673945175</v>
      </c>
      <c r="X7277" s="16">
        <v>2.5189369569784046</v>
      </c>
      <c r="Y7277" s="13">
        <v>5.6457535663236627</v>
      </c>
    </row>
    <row r="7278" spans="2:25" x14ac:dyDescent="0.25">
      <c r="B7278" s="11">
        <v>7275</v>
      </c>
      <c r="C7278" s="13">
        <v>1565.348603234713</v>
      </c>
      <c r="D7278" s="16">
        <v>6.0677823545786884</v>
      </c>
      <c r="E7278" s="16">
        <v>4.2040873443703788</v>
      </c>
      <c r="F7278" s="16">
        <v>3.495262079671023</v>
      </c>
      <c r="G7278" s="16">
        <v>3.4614360460387674</v>
      </c>
      <c r="H7278" s="16">
        <v>-1.0419904001858065</v>
      </c>
      <c r="I7278" s="16">
        <v>3.451419398345311</v>
      </c>
      <c r="J7278" s="16">
        <v>5.3702522416503626</v>
      </c>
      <c r="K7278" s="16">
        <v>4.9290764166416876</v>
      </c>
      <c r="L7278" s="16">
        <v>6.1757528594481794</v>
      </c>
      <c r="M7278" s="16">
        <v>5.0422662084130403</v>
      </c>
      <c r="N7278" s="13">
        <v>4.5418266138527184</v>
      </c>
      <c r="O7278" s="16">
        <v>6.0677823545786884</v>
      </c>
      <c r="P7278" s="16">
        <v>4.2040873443703788</v>
      </c>
      <c r="Q7278" s="16">
        <v>3.495262079671023</v>
      </c>
      <c r="R7278" s="16">
        <v>3.4614360460387674</v>
      </c>
      <c r="S7278" s="16">
        <v>-1.0419904001858065</v>
      </c>
      <c r="T7278" s="16">
        <v>3.451419398345311</v>
      </c>
      <c r="U7278" s="16">
        <v>5.3702522416503626</v>
      </c>
      <c r="V7278" s="16">
        <v>4.9290764166416876</v>
      </c>
      <c r="W7278" s="16">
        <v>6.1757528594481794</v>
      </c>
      <c r="X7278" s="16">
        <v>5.0422662084130403</v>
      </c>
      <c r="Y7278" s="13">
        <v>4.5418266138527184</v>
      </c>
    </row>
    <row r="7279" spans="2:25" x14ac:dyDescent="0.25">
      <c r="B7279" s="11">
        <v>7276</v>
      </c>
      <c r="C7279" s="13">
        <v>2014.1003920344817</v>
      </c>
      <c r="D7279" s="16">
        <v>9.2580483656599739</v>
      </c>
      <c r="E7279" s="16">
        <v>7.8723841594900961</v>
      </c>
      <c r="F7279" s="16">
        <v>6.4322043332046492</v>
      </c>
      <c r="G7279" s="16">
        <v>1.4614324254004472</v>
      </c>
      <c r="H7279" s="16">
        <v>4.9504755288510278</v>
      </c>
      <c r="I7279" s="16">
        <v>10.870801190838824</v>
      </c>
      <c r="J7279" s="16">
        <v>6.5169273905131275</v>
      </c>
      <c r="K7279" s="16">
        <v>3.9595738480674241</v>
      </c>
      <c r="L7279" s="16">
        <v>7.1803453511166229</v>
      </c>
      <c r="M7279" s="16">
        <v>7.2646602126913367</v>
      </c>
      <c r="N7279" s="13">
        <v>6.5917900534624891</v>
      </c>
      <c r="O7279" s="16">
        <v>9.2580483656599739</v>
      </c>
      <c r="P7279" s="16">
        <v>7.8723841594900961</v>
      </c>
      <c r="Q7279" s="16">
        <v>6.4322043332046492</v>
      </c>
      <c r="R7279" s="16">
        <v>1.4614324254004472</v>
      </c>
      <c r="S7279" s="16">
        <v>4.9504755288510278</v>
      </c>
      <c r="T7279" s="16">
        <v>10.870801190838824</v>
      </c>
      <c r="U7279" s="16">
        <v>6.5169273905131275</v>
      </c>
      <c r="V7279" s="16">
        <v>3.9595738480674241</v>
      </c>
      <c r="W7279" s="16">
        <v>7.1803453511166229</v>
      </c>
      <c r="X7279" s="16">
        <v>7.2646602126913367</v>
      </c>
      <c r="Y7279" s="13">
        <v>6.5917900534624891</v>
      </c>
    </row>
    <row r="7280" spans="2:25" x14ac:dyDescent="0.25">
      <c r="B7280" s="11">
        <v>7277</v>
      </c>
      <c r="C7280" s="13">
        <v>1653.2219135850776</v>
      </c>
      <c r="D7280" s="16">
        <v>5.599018504257776</v>
      </c>
      <c r="E7280" s="16">
        <v>3.7693474232404327</v>
      </c>
      <c r="F7280" s="16">
        <v>2.2359766103546206</v>
      </c>
      <c r="G7280" s="16">
        <v>4.8383484103630883</v>
      </c>
      <c r="H7280" s="16">
        <v>1.0690512566927892</v>
      </c>
      <c r="I7280" s="16">
        <v>7.6585193893918611</v>
      </c>
      <c r="J7280" s="16">
        <v>5.5044445289099073</v>
      </c>
      <c r="K7280" s="16">
        <v>1.5376208566120733</v>
      </c>
      <c r="L7280" s="16">
        <v>7.3135459614393632</v>
      </c>
      <c r="M7280" s="16">
        <v>6.0884090051891704</v>
      </c>
      <c r="N7280" s="13">
        <v>5.8347743722186332</v>
      </c>
      <c r="O7280" s="16">
        <v>5.599018504257776</v>
      </c>
      <c r="P7280" s="16">
        <v>3.7693474232404327</v>
      </c>
      <c r="Q7280" s="16">
        <v>2.2359766103546206</v>
      </c>
      <c r="R7280" s="16">
        <v>4.8383484103630883</v>
      </c>
      <c r="S7280" s="16">
        <v>1.0690512566927892</v>
      </c>
      <c r="T7280" s="16">
        <v>7.6585193893918611</v>
      </c>
      <c r="U7280" s="16">
        <v>5.5044445289099073</v>
      </c>
      <c r="V7280" s="16">
        <v>1.5376208566120733</v>
      </c>
      <c r="W7280" s="16">
        <v>7.3135459614393632</v>
      </c>
      <c r="X7280" s="16">
        <v>6.0884090051891704</v>
      </c>
      <c r="Y7280" s="13">
        <v>5.8347743722186332</v>
      </c>
    </row>
    <row r="7281" spans="2:25" x14ac:dyDescent="0.25">
      <c r="B7281" s="11">
        <v>7278</v>
      </c>
      <c r="C7281" s="13">
        <v>1632.4432849538737</v>
      </c>
      <c r="D7281" s="16">
        <v>5.0962362273350372</v>
      </c>
      <c r="E7281" s="16">
        <v>4.7637169372759027</v>
      </c>
      <c r="F7281" s="16">
        <v>5.2138591664123091</v>
      </c>
      <c r="G7281" s="16">
        <v>4.5789165673448089</v>
      </c>
      <c r="H7281" s="16">
        <v>3.8249128753407202</v>
      </c>
      <c r="I7281" s="16">
        <v>2.3081627584342259</v>
      </c>
      <c r="J7281" s="16">
        <v>2.8660526378765665</v>
      </c>
      <c r="K7281" s="16">
        <v>6.7103209865280586</v>
      </c>
      <c r="L7281" s="16">
        <v>3.7255613038596858</v>
      </c>
      <c r="M7281" s="16">
        <v>5.2460617703043564</v>
      </c>
      <c r="N7281" s="13">
        <v>5.6277130322421085</v>
      </c>
      <c r="O7281" s="16">
        <v>5.0962362273350372</v>
      </c>
      <c r="P7281" s="16">
        <v>4.7637169372759027</v>
      </c>
      <c r="Q7281" s="16">
        <v>5.2138591664123091</v>
      </c>
      <c r="R7281" s="16">
        <v>4.5789165673448089</v>
      </c>
      <c r="S7281" s="16">
        <v>3.8249128753407202</v>
      </c>
      <c r="T7281" s="16">
        <v>2.3081627584342259</v>
      </c>
      <c r="U7281" s="16">
        <v>2.8660526378765665</v>
      </c>
      <c r="V7281" s="16">
        <v>6.7103209865280586</v>
      </c>
      <c r="W7281" s="16">
        <v>3.7255613038596858</v>
      </c>
      <c r="X7281" s="16">
        <v>5.2460617703043564</v>
      </c>
      <c r="Y7281" s="13">
        <v>5.6277130322421085</v>
      </c>
    </row>
    <row r="7282" spans="2:25" x14ac:dyDescent="0.25">
      <c r="B7282" s="11">
        <v>7279</v>
      </c>
      <c r="C7282" s="13">
        <v>1656.8408608710895</v>
      </c>
      <c r="D7282" s="16">
        <v>5.1372941154745524</v>
      </c>
      <c r="E7282" s="16">
        <v>5.6622383141933383</v>
      </c>
      <c r="F7282" s="16">
        <v>2.0487736091241024</v>
      </c>
      <c r="G7282" s="16">
        <v>4.1211836199595604</v>
      </c>
      <c r="H7282" s="16">
        <v>6.7699148880242479</v>
      </c>
      <c r="I7282" s="16">
        <v>4.9555090101728014</v>
      </c>
      <c r="J7282" s="16">
        <v>5.3915133758750091</v>
      </c>
      <c r="K7282" s="16">
        <v>4.6895392012736403</v>
      </c>
      <c r="L7282" s="16">
        <v>4.4626388922855504</v>
      </c>
      <c r="M7282" s="16">
        <v>6.6013468850268939</v>
      </c>
      <c r="N7282" s="13">
        <v>1.7202675645449368</v>
      </c>
      <c r="O7282" s="16">
        <v>5.1372941154745524</v>
      </c>
      <c r="P7282" s="16">
        <v>5.6622383141933383</v>
      </c>
      <c r="Q7282" s="16">
        <v>2.0487736091241024</v>
      </c>
      <c r="R7282" s="16">
        <v>4.1211836199595604</v>
      </c>
      <c r="S7282" s="16">
        <v>6.7699148880242479</v>
      </c>
      <c r="T7282" s="16">
        <v>4.9555090101728014</v>
      </c>
      <c r="U7282" s="16">
        <v>5.3915133758750091</v>
      </c>
      <c r="V7282" s="16">
        <v>4.6895392012736403</v>
      </c>
      <c r="W7282" s="16">
        <v>4.4626388922855504</v>
      </c>
      <c r="X7282" s="16">
        <v>6.6013468850268939</v>
      </c>
      <c r="Y7282" s="13">
        <v>1.7202675645449368</v>
      </c>
    </row>
    <row r="7283" spans="2:25" x14ac:dyDescent="0.25">
      <c r="B7283" s="11">
        <v>7280</v>
      </c>
      <c r="C7283" s="13">
        <v>1847.3824535409801</v>
      </c>
      <c r="D7283" s="16">
        <v>6.8598090400509522</v>
      </c>
      <c r="E7283" s="16">
        <v>7.7172742731174839</v>
      </c>
      <c r="F7283" s="16">
        <v>6.1246218257570195</v>
      </c>
      <c r="G7283" s="16">
        <v>3.3463611067034709</v>
      </c>
      <c r="H7283" s="16">
        <v>7.9000543157117491</v>
      </c>
      <c r="I7283" s="16">
        <v>4.2980296955718869</v>
      </c>
      <c r="J7283" s="16">
        <v>6.4705445930690022</v>
      </c>
      <c r="K7283" s="16">
        <v>8.706043524483686</v>
      </c>
      <c r="L7283" s="16">
        <v>4.7698117903770108</v>
      </c>
      <c r="M7283" s="16">
        <v>6.0619389390635376</v>
      </c>
      <c r="N7283" s="13">
        <v>0.88021442724940524</v>
      </c>
      <c r="O7283" s="16">
        <v>6.8598090400509522</v>
      </c>
      <c r="P7283" s="16">
        <v>7.7172742731174839</v>
      </c>
      <c r="Q7283" s="16">
        <v>6.1246218257570195</v>
      </c>
      <c r="R7283" s="16">
        <v>3.3463611067034709</v>
      </c>
      <c r="S7283" s="16">
        <v>7.9000543157117491</v>
      </c>
      <c r="T7283" s="16">
        <v>4.2980296955718869</v>
      </c>
      <c r="U7283" s="16">
        <v>6.4705445930690022</v>
      </c>
      <c r="V7283" s="16">
        <v>8.706043524483686</v>
      </c>
      <c r="W7283" s="16">
        <v>4.7698117903770108</v>
      </c>
      <c r="X7283" s="16">
        <v>6.0619389390635376</v>
      </c>
      <c r="Y7283" s="13">
        <v>0.88021442724940524</v>
      </c>
    </row>
    <row r="7284" spans="2:25" x14ac:dyDescent="0.25">
      <c r="B7284" s="11">
        <v>7281</v>
      </c>
      <c r="C7284" s="13">
        <v>1693.8457497027971</v>
      </c>
      <c r="D7284" s="16">
        <v>4.9322365134591344</v>
      </c>
      <c r="E7284" s="16">
        <v>5.9529735142009903</v>
      </c>
      <c r="F7284" s="16">
        <v>4.8642881326433347</v>
      </c>
      <c r="G7284" s="16">
        <v>0.75763880653267357</v>
      </c>
      <c r="H7284" s="16">
        <v>4.1048352907585546</v>
      </c>
      <c r="I7284" s="16">
        <v>3.9938675312191769</v>
      </c>
      <c r="J7284" s="16">
        <v>5.8448663861995804</v>
      </c>
      <c r="K7284" s="16">
        <v>1.6182511759096418</v>
      </c>
      <c r="L7284" s="16">
        <v>4.1870232825720919</v>
      </c>
      <c r="M7284" s="16">
        <v>7.6633203330877517</v>
      </c>
      <c r="N7284" s="13">
        <v>10.149257486719922</v>
      </c>
      <c r="O7284" s="16">
        <v>4.9322365134591344</v>
      </c>
      <c r="P7284" s="16">
        <v>5.9529735142009903</v>
      </c>
      <c r="Q7284" s="16">
        <v>4.8642881326433347</v>
      </c>
      <c r="R7284" s="16">
        <v>0.75763880653267357</v>
      </c>
      <c r="S7284" s="16">
        <v>4.1048352907585546</v>
      </c>
      <c r="T7284" s="16">
        <v>3.9938675312191769</v>
      </c>
      <c r="U7284" s="16">
        <v>5.8448663861995804</v>
      </c>
      <c r="V7284" s="16">
        <v>1.6182511759096418</v>
      </c>
      <c r="W7284" s="16">
        <v>4.1870232825720919</v>
      </c>
      <c r="X7284" s="16">
        <v>7.6633203330877517</v>
      </c>
      <c r="Y7284" s="13">
        <v>10.149257486719922</v>
      </c>
    </row>
    <row r="7285" spans="2:25" x14ac:dyDescent="0.25">
      <c r="B7285" s="11">
        <v>7282</v>
      </c>
      <c r="C7285" s="13">
        <v>1669.9763993160002</v>
      </c>
      <c r="D7285" s="16">
        <v>4.6147287945003912</v>
      </c>
      <c r="E7285" s="16">
        <v>6.5427702775670156</v>
      </c>
      <c r="F7285" s="16">
        <v>7.4397344457862511</v>
      </c>
      <c r="G7285" s="16">
        <v>5.8006054210189308</v>
      </c>
      <c r="H7285" s="16">
        <v>5.1947029823878825</v>
      </c>
      <c r="I7285" s="16">
        <v>6.7689144366292009</v>
      </c>
      <c r="J7285" s="16">
        <v>3.025195560026507</v>
      </c>
      <c r="K7285" s="16">
        <v>2.6279616193868018</v>
      </c>
      <c r="L7285" s="16">
        <v>5.215977128939894</v>
      </c>
      <c r="M7285" s="16">
        <v>1.8724437348356129</v>
      </c>
      <c r="N7285" s="13">
        <v>3.3215956087625695</v>
      </c>
      <c r="O7285" s="16">
        <v>4.6147287945003912</v>
      </c>
      <c r="P7285" s="16">
        <v>6.5427702775670156</v>
      </c>
      <c r="Q7285" s="16">
        <v>7.4397344457862511</v>
      </c>
      <c r="R7285" s="16">
        <v>5.8006054210189308</v>
      </c>
      <c r="S7285" s="16">
        <v>5.1947029823878825</v>
      </c>
      <c r="T7285" s="16">
        <v>6.7689144366292009</v>
      </c>
      <c r="U7285" s="16">
        <v>3.025195560026507</v>
      </c>
      <c r="V7285" s="16">
        <v>2.6279616193868018</v>
      </c>
      <c r="W7285" s="16">
        <v>5.215977128939894</v>
      </c>
      <c r="X7285" s="16">
        <v>1.8724437348356129</v>
      </c>
      <c r="Y7285" s="13">
        <v>3.3215956087625695</v>
      </c>
    </row>
    <row r="7286" spans="2:25" x14ac:dyDescent="0.25">
      <c r="B7286" s="11">
        <v>7283</v>
      </c>
      <c r="C7286" s="13">
        <v>1723.1207055339894</v>
      </c>
      <c r="D7286" s="16">
        <v>2.2383189883637788</v>
      </c>
      <c r="E7286" s="16">
        <v>2.4924168697477405</v>
      </c>
      <c r="F7286" s="16">
        <v>6.3175792884242021</v>
      </c>
      <c r="G7286" s="16">
        <v>7.8882888736372596</v>
      </c>
      <c r="H7286" s="16">
        <v>10.30669025679911</v>
      </c>
      <c r="I7286" s="16">
        <v>3.456246500951444</v>
      </c>
      <c r="J7286" s="16">
        <v>3.3553782983495797</v>
      </c>
      <c r="K7286" s="16">
        <v>6.2074318054258075</v>
      </c>
      <c r="L7286" s="16">
        <v>4.1581707219030051</v>
      </c>
      <c r="M7286" s="16">
        <v>4.442298858141319</v>
      </c>
      <c r="N7286" s="13">
        <v>4.9666870771262746</v>
      </c>
      <c r="O7286" s="16">
        <v>2.2383189883637788</v>
      </c>
      <c r="P7286" s="16">
        <v>2.4924168697477405</v>
      </c>
      <c r="Q7286" s="16">
        <v>6.3175792884242021</v>
      </c>
      <c r="R7286" s="16">
        <v>7.8882888736372596</v>
      </c>
      <c r="S7286" s="16">
        <v>10.30669025679911</v>
      </c>
      <c r="T7286" s="16">
        <v>3.456246500951444</v>
      </c>
      <c r="U7286" s="16">
        <v>3.3553782983495797</v>
      </c>
      <c r="V7286" s="16">
        <v>6.2074318054258075</v>
      </c>
      <c r="W7286" s="16">
        <v>4.1581707219030051</v>
      </c>
      <c r="X7286" s="16">
        <v>4.442298858141319</v>
      </c>
      <c r="Y7286" s="13">
        <v>4.9666870771262746</v>
      </c>
    </row>
    <row r="7287" spans="2:25" x14ac:dyDescent="0.25">
      <c r="B7287" s="11">
        <v>7284</v>
      </c>
      <c r="C7287" s="13">
        <v>1678.3905027483495</v>
      </c>
      <c r="D7287" s="16">
        <v>3.8381536599533339</v>
      </c>
      <c r="E7287" s="16">
        <v>6.0315943068275661</v>
      </c>
      <c r="F7287" s="16">
        <v>5.3933840349061368</v>
      </c>
      <c r="G7287" s="16">
        <v>4.6441162370920193</v>
      </c>
      <c r="H7287" s="16">
        <v>5.3664928653647088</v>
      </c>
      <c r="I7287" s="16">
        <v>2.9189798295190292</v>
      </c>
      <c r="J7287" s="16">
        <v>3.3458378917559859</v>
      </c>
      <c r="K7287" s="16">
        <v>3.8830835547930178</v>
      </c>
      <c r="L7287" s="16">
        <v>3.5098601549382038</v>
      </c>
      <c r="M7287" s="16">
        <v>7.3040777814080737</v>
      </c>
      <c r="N7287" s="13">
        <v>6.653660784013681</v>
      </c>
      <c r="O7287" s="16">
        <v>3.8381536599533339</v>
      </c>
      <c r="P7287" s="16">
        <v>6.0315943068275661</v>
      </c>
      <c r="Q7287" s="16">
        <v>5.3933840349061368</v>
      </c>
      <c r="R7287" s="16">
        <v>4.6441162370920193</v>
      </c>
      <c r="S7287" s="16">
        <v>5.3664928653647088</v>
      </c>
      <c r="T7287" s="16">
        <v>2.9189798295190292</v>
      </c>
      <c r="U7287" s="16">
        <v>3.3458378917559859</v>
      </c>
      <c r="V7287" s="16">
        <v>3.8830835547930178</v>
      </c>
      <c r="W7287" s="16">
        <v>3.5098601549382038</v>
      </c>
      <c r="X7287" s="16">
        <v>7.3040777814080737</v>
      </c>
      <c r="Y7287" s="13">
        <v>6.653660784013681</v>
      </c>
    </row>
    <row r="7288" spans="2:25" x14ac:dyDescent="0.25">
      <c r="B7288" s="11">
        <v>7285</v>
      </c>
      <c r="C7288" s="13">
        <v>1686.613237000591</v>
      </c>
      <c r="D7288" s="16">
        <v>7.1112530436323365</v>
      </c>
      <c r="E7288" s="16">
        <v>6.6670006896710134</v>
      </c>
      <c r="F7288" s="16">
        <v>5.6832019430556704</v>
      </c>
      <c r="G7288" s="16">
        <v>3.8181142389490761</v>
      </c>
      <c r="H7288" s="16">
        <v>7.2826851816576674</v>
      </c>
      <c r="I7288" s="16">
        <v>4.2480223163350557</v>
      </c>
      <c r="J7288" s="16">
        <v>4.7191530514288065</v>
      </c>
      <c r="K7288" s="16">
        <v>1.1273705785657833</v>
      </c>
      <c r="L7288" s="16">
        <v>3.4762497778601338</v>
      </c>
      <c r="M7288" s="16">
        <v>3.6776940083272676</v>
      </c>
      <c r="N7288" s="13">
        <v>5.6549505989569138</v>
      </c>
      <c r="O7288" s="16">
        <v>7.1112530436323365</v>
      </c>
      <c r="P7288" s="16">
        <v>6.6670006896710134</v>
      </c>
      <c r="Q7288" s="16">
        <v>5.6832019430556704</v>
      </c>
      <c r="R7288" s="16">
        <v>3.8181142389490761</v>
      </c>
      <c r="S7288" s="16">
        <v>7.2826851816576674</v>
      </c>
      <c r="T7288" s="16">
        <v>4.2480223163350557</v>
      </c>
      <c r="U7288" s="16">
        <v>4.7191530514288065</v>
      </c>
      <c r="V7288" s="16">
        <v>1.1273705785657833</v>
      </c>
      <c r="W7288" s="16">
        <v>3.4762497778601338</v>
      </c>
      <c r="X7288" s="16">
        <v>3.6776940083272676</v>
      </c>
      <c r="Y7288" s="13">
        <v>5.6549505989569138</v>
      </c>
    </row>
    <row r="7289" spans="2:25" x14ac:dyDescent="0.25">
      <c r="B7289" s="11">
        <v>7286</v>
      </c>
      <c r="C7289" s="13">
        <v>1601.5644158878099</v>
      </c>
      <c r="D7289" s="16">
        <v>5.2481267281035908</v>
      </c>
      <c r="E7289" s="16">
        <v>4.2616331799181655</v>
      </c>
      <c r="F7289" s="16">
        <v>4.8614051915118095</v>
      </c>
      <c r="G7289" s="16">
        <v>7.0048607318745866</v>
      </c>
      <c r="H7289" s="16">
        <v>5.3363959790513436</v>
      </c>
      <c r="I7289" s="16">
        <v>5.9167952928352463</v>
      </c>
      <c r="J7289" s="16">
        <v>5.383092140371299</v>
      </c>
      <c r="K7289" s="16">
        <v>3.2603466052103682</v>
      </c>
      <c r="L7289" s="16">
        <v>1.8808893617563642</v>
      </c>
      <c r="M7289" s="16">
        <v>4.0579497878533637</v>
      </c>
      <c r="N7289" s="13">
        <v>0.83411081132116038</v>
      </c>
      <c r="O7289" s="16">
        <v>5.2481267281035908</v>
      </c>
      <c r="P7289" s="16">
        <v>4.2616331799181655</v>
      </c>
      <c r="Q7289" s="16">
        <v>4.8614051915118095</v>
      </c>
      <c r="R7289" s="16">
        <v>7.0048607318745866</v>
      </c>
      <c r="S7289" s="16">
        <v>5.3363959790513436</v>
      </c>
      <c r="T7289" s="16">
        <v>5.9167952928352463</v>
      </c>
      <c r="U7289" s="16">
        <v>5.383092140371299</v>
      </c>
      <c r="V7289" s="16">
        <v>3.2603466052103682</v>
      </c>
      <c r="W7289" s="16">
        <v>1.8808893617563642</v>
      </c>
      <c r="X7289" s="16">
        <v>4.0579497878533637</v>
      </c>
      <c r="Y7289" s="13">
        <v>0.83411081132116038</v>
      </c>
    </row>
    <row r="7290" spans="2:25" x14ac:dyDescent="0.25">
      <c r="B7290" s="11">
        <v>7287</v>
      </c>
      <c r="C7290" s="13">
        <v>1518.4493037427653</v>
      </c>
      <c r="D7290" s="16">
        <v>2.0508445822892707</v>
      </c>
      <c r="E7290" s="16">
        <v>6.148213872567613</v>
      </c>
      <c r="F7290" s="16">
        <v>4.4476695785192701</v>
      </c>
      <c r="G7290" s="16">
        <v>5.5578794687006701</v>
      </c>
      <c r="H7290" s="16">
        <v>4.5871495762872492</v>
      </c>
      <c r="I7290" s="16">
        <v>2.004243623376385</v>
      </c>
      <c r="J7290" s="16">
        <v>2.2281416048761553</v>
      </c>
      <c r="K7290" s="16">
        <v>4.4756918363005846</v>
      </c>
      <c r="L7290" s="16">
        <v>3.3567978299533592</v>
      </c>
      <c r="M7290" s="16">
        <v>4.2053090310998238</v>
      </c>
      <c r="N7290" s="13">
        <v>3.3730537420129343</v>
      </c>
      <c r="O7290" s="16">
        <v>2.0508445822892707</v>
      </c>
      <c r="P7290" s="16">
        <v>6.148213872567613</v>
      </c>
      <c r="Q7290" s="16">
        <v>4.4476695785192701</v>
      </c>
      <c r="R7290" s="16">
        <v>5.5578794687006701</v>
      </c>
      <c r="S7290" s="16">
        <v>4.5871495762872492</v>
      </c>
      <c r="T7290" s="16">
        <v>2.004243623376385</v>
      </c>
      <c r="U7290" s="16">
        <v>2.2281416048761553</v>
      </c>
      <c r="V7290" s="16">
        <v>4.4756918363005846</v>
      </c>
      <c r="W7290" s="16">
        <v>3.3567978299533592</v>
      </c>
      <c r="X7290" s="16">
        <v>4.2053090310998238</v>
      </c>
      <c r="Y7290" s="13">
        <v>3.3730537420129343</v>
      </c>
    </row>
    <row r="7291" spans="2:25" x14ac:dyDescent="0.25">
      <c r="B7291" s="11">
        <v>7288</v>
      </c>
      <c r="C7291" s="13">
        <v>1680.5182088591203</v>
      </c>
      <c r="D7291" s="16">
        <v>5.7311394503699944</v>
      </c>
      <c r="E7291" s="16">
        <v>3.3429243291807991</v>
      </c>
      <c r="F7291" s="16">
        <v>6.5108267363084149</v>
      </c>
      <c r="G7291" s="16">
        <v>6.0688217373302011</v>
      </c>
      <c r="H7291" s="16">
        <v>3.1565588637292654</v>
      </c>
      <c r="I7291" s="16">
        <v>2.5846728189047057</v>
      </c>
      <c r="J7291" s="16">
        <v>7.3647156626954313</v>
      </c>
      <c r="K7291" s="16">
        <v>6.0107521498399263</v>
      </c>
      <c r="L7291" s="16">
        <v>5.3847293427015774</v>
      </c>
      <c r="M7291" s="16">
        <v>2.6085318711419996</v>
      </c>
      <c r="N7291" s="13">
        <v>4.2948878589915411</v>
      </c>
      <c r="O7291" s="16">
        <v>5.7311394503699944</v>
      </c>
      <c r="P7291" s="16">
        <v>3.3429243291807991</v>
      </c>
      <c r="Q7291" s="16">
        <v>6.5108267363084149</v>
      </c>
      <c r="R7291" s="16">
        <v>6.0688217373302011</v>
      </c>
      <c r="S7291" s="16">
        <v>3.1565588637292654</v>
      </c>
      <c r="T7291" s="16">
        <v>2.5846728189047057</v>
      </c>
      <c r="U7291" s="16">
        <v>7.3647156626954313</v>
      </c>
      <c r="V7291" s="16">
        <v>6.0107521498399263</v>
      </c>
      <c r="W7291" s="16">
        <v>5.3847293427015774</v>
      </c>
      <c r="X7291" s="16">
        <v>2.6085318711419996</v>
      </c>
      <c r="Y7291" s="13">
        <v>4.2948878589915411</v>
      </c>
    </row>
    <row r="7292" spans="2:25" x14ac:dyDescent="0.25">
      <c r="B7292" s="11">
        <v>7289</v>
      </c>
      <c r="C7292" s="13">
        <v>1733.5195463796779</v>
      </c>
      <c r="D7292" s="16">
        <v>4.9050056986903607</v>
      </c>
      <c r="E7292" s="16">
        <v>4.1579827410224359</v>
      </c>
      <c r="F7292" s="16">
        <v>4.0559586832656134</v>
      </c>
      <c r="G7292" s="16">
        <v>4.9032546049471808</v>
      </c>
      <c r="H7292" s="16">
        <v>9.914730000167701</v>
      </c>
      <c r="I7292" s="16">
        <v>6.3664176871631488</v>
      </c>
      <c r="J7292" s="16">
        <v>1.9654031713523961</v>
      </c>
      <c r="K7292" s="16">
        <v>6.9261780448577639</v>
      </c>
      <c r="L7292" s="16">
        <v>3.098782441147355</v>
      </c>
      <c r="M7292" s="16">
        <v>4.9294266399480628</v>
      </c>
      <c r="N7292" s="13">
        <v>5.165390243131962</v>
      </c>
      <c r="O7292" s="16">
        <v>4.9050056986903607</v>
      </c>
      <c r="P7292" s="16">
        <v>4.1579827410224359</v>
      </c>
      <c r="Q7292" s="16">
        <v>4.0559586832656134</v>
      </c>
      <c r="R7292" s="16">
        <v>4.9032546049471808</v>
      </c>
      <c r="S7292" s="16">
        <v>9.914730000167701</v>
      </c>
      <c r="T7292" s="16">
        <v>6.3664176871631488</v>
      </c>
      <c r="U7292" s="16">
        <v>1.9654031713523961</v>
      </c>
      <c r="V7292" s="16">
        <v>6.9261780448577639</v>
      </c>
      <c r="W7292" s="16">
        <v>3.098782441147355</v>
      </c>
      <c r="X7292" s="16">
        <v>4.9294266399480628</v>
      </c>
      <c r="Y7292" s="13">
        <v>5.165390243131962</v>
      </c>
    </row>
    <row r="7293" spans="2:25" x14ac:dyDescent="0.25">
      <c r="B7293" s="11">
        <v>7290</v>
      </c>
      <c r="C7293" s="13">
        <v>1844.8239100105502</v>
      </c>
      <c r="D7293" s="16">
        <v>5.4523192832095697</v>
      </c>
      <c r="E7293" s="16">
        <v>6.7867238174316844</v>
      </c>
      <c r="F7293" s="16">
        <v>7.0970701359231247</v>
      </c>
      <c r="G7293" s="16">
        <v>3.9313416818924178</v>
      </c>
      <c r="H7293" s="16">
        <v>7.8624306143797451</v>
      </c>
      <c r="I7293" s="16">
        <v>7.0929374958803821</v>
      </c>
      <c r="J7293" s="16">
        <v>6.3110867339089145</v>
      </c>
      <c r="K7293" s="16">
        <v>1.6687961949880794</v>
      </c>
      <c r="L7293" s="16">
        <v>6.9662460759017879</v>
      </c>
      <c r="M7293" s="16">
        <v>7.1152151924915179</v>
      </c>
      <c r="N7293" s="13">
        <v>2.659498675445028</v>
      </c>
      <c r="O7293" s="16">
        <v>5.4523192832095697</v>
      </c>
      <c r="P7293" s="16">
        <v>6.7867238174316844</v>
      </c>
      <c r="Q7293" s="16">
        <v>7.0970701359231247</v>
      </c>
      <c r="R7293" s="16">
        <v>3.9313416818924178</v>
      </c>
      <c r="S7293" s="16">
        <v>7.8624306143797451</v>
      </c>
      <c r="T7293" s="16">
        <v>7.0929374958803821</v>
      </c>
      <c r="U7293" s="16">
        <v>6.3110867339089145</v>
      </c>
      <c r="V7293" s="16">
        <v>1.6687961949880794</v>
      </c>
      <c r="W7293" s="16">
        <v>6.9662460759017879</v>
      </c>
      <c r="X7293" s="16">
        <v>7.1152151924915179</v>
      </c>
      <c r="Y7293" s="13">
        <v>2.659498675445028</v>
      </c>
    </row>
    <row r="7294" spans="2:25" x14ac:dyDescent="0.25">
      <c r="B7294" s="11">
        <v>7291</v>
      </c>
      <c r="C7294" s="13">
        <v>1775.7603552888063</v>
      </c>
      <c r="D7294" s="16">
        <v>6.353090640498805</v>
      </c>
      <c r="E7294" s="16">
        <v>7.0207189103482168</v>
      </c>
      <c r="F7294" s="16">
        <v>5.4144400831333943</v>
      </c>
      <c r="G7294" s="16">
        <v>6.2666787363410332</v>
      </c>
      <c r="H7294" s="16">
        <v>3.2598005238048744</v>
      </c>
      <c r="I7294" s="16">
        <v>4.4283487693388306</v>
      </c>
      <c r="J7294" s="16">
        <v>3.8719427074406063</v>
      </c>
      <c r="K7294" s="16">
        <v>5.2980662676285863</v>
      </c>
      <c r="L7294" s="16">
        <v>4.7478872290787617</v>
      </c>
      <c r="M7294" s="16">
        <v>5.1728431481448327</v>
      </c>
      <c r="N7294" s="13">
        <v>6.9519898229310497</v>
      </c>
      <c r="O7294" s="16">
        <v>6.353090640498805</v>
      </c>
      <c r="P7294" s="16">
        <v>7.0207189103482168</v>
      </c>
      <c r="Q7294" s="16">
        <v>5.4144400831333943</v>
      </c>
      <c r="R7294" s="16">
        <v>6.2666787363410332</v>
      </c>
      <c r="S7294" s="16">
        <v>3.2598005238048744</v>
      </c>
      <c r="T7294" s="16">
        <v>4.4283487693388306</v>
      </c>
      <c r="U7294" s="16">
        <v>3.8719427074406063</v>
      </c>
      <c r="V7294" s="16">
        <v>5.2980662676285863</v>
      </c>
      <c r="W7294" s="16">
        <v>4.7478872290787617</v>
      </c>
      <c r="X7294" s="16">
        <v>5.1728431481448327</v>
      </c>
      <c r="Y7294" s="13">
        <v>6.9519898229310497</v>
      </c>
    </row>
    <row r="7295" spans="2:25" x14ac:dyDescent="0.25">
      <c r="B7295" s="11">
        <v>7292</v>
      </c>
      <c r="C7295" s="13">
        <v>1664.0311966930999</v>
      </c>
      <c r="D7295" s="16">
        <v>5.3042819773098762</v>
      </c>
      <c r="E7295" s="16">
        <v>4.8490153723853417</v>
      </c>
      <c r="F7295" s="16">
        <v>6.1782702285233047</v>
      </c>
      <c r="G7295" s="16">
        <v>6.2224230293953706</v>
      </c>
      <c r="H7295" s="16">
        <v>4.3683132053545304</v>
      </c>
      <c r="I7295" s="16">
        <v>5.9103961446224345</v>
      </c>
      <c r="J7295" s="16">
        <v>0.99048169649464324</v>
      </c>
      <c r="K7295" s="16">
        <v>1.8003821096982695</v>
      </c>
      <c r="L7295" s="16">
        <v>5.1304519313938206</v>
      </c>
      <c r="M7295" s="16">
        <v>4.6012797926046654</v>
      </c>
      <c r="N7295" s="13">
        <v>6.6924095316295551</v>
      </c>
      <c r="O7295" s="16">
        <v>5.3042819773098762</v>
      </c>
      <c r="P7295" s="16">
        <v>4.8490153723853417</v>
      </c>
      <c r="Q7295" s="16">
        <v>6.1782702285233047</v>
      </c>
      <c r="R7295" s="16">
        <v>6.2224230293953706</v>
      </c>
      <c r="S7295" s="16">
        <v>4.3683132053545304</v>
      </c>
      <c r="T7295" s="16">
        <v>5.9103961446224345</v>
      </c>
      <c r="U7295" s="16">
        <v>0.99048169649464324</v>
      </c>
      <c r="V7295" s="16">
        <v>1.8003821096982695</v>
      </c>
      <c r="W7295" s="16">
        <v>5.1304519313938206</v>
      </c>
      <c r="X7295" s="16">
        <v>4.6012797926046654</v>
      </c>
      <c r="Y7295" s="13">
        <v>6.6924095316295551</v>
      </c>
    </row>
    <row r="7296" spans="2:25" x14ac:dyDescent="0.25">
      <c r="B7296" s="11">
        <v>7293</v>
      </c>
      <c r="C7296" s="13">
        <v>1603.3344895371811</v>
      </c>
      <c r="D7296" s="16">
        <v>6.7527837405808953</v>
      </c>
      <c r="E7296" s="16">
        <v>3.6372966613674489</v>
      </c>
      <c r="F7296" s="16">
        <v>2.5356439832761297</v>
      </c>
      <c r="G7296" s="16">
        <v>2.1817993200680017</v>
      </c>
      <c r="H7296" s="16">
        <v>4.5604333857874346</v>
      </c>
      <c r="I7296" s="16">
        <v>4.9552938405799933</v>
      </c>
      <c r="J7296" s="16">
        <v>2.3509039665228126</v>
      </c>
      <c r="K7296" s="16">
        <v>3.7497201236968811</v>
      </c>
      <c r="L7296" s="16">
        <v>4.9550465014238751</v>
      </c>
      <c r="M7296" s="16">
        <v>5.774855130200292</v>
      </c>
      <c r="N7296" s="13">
        <v>6.6795735598176869</v>
      </c>
      <c r="O7296" s="16">
        <v>6.7527837405808953</v>
      </c>
      <c r="P7296" s="16">
        <v>3.6372966613674489</v>
      </c>
      <c r="Q7296" s="16">
        <v>2.5356439832761297</v>
      </c>
      <c r="R7296" s="16">
        <v>2.1817993200680017</v>
      </c>
      <c r="S7296" s="16">
        <v>4.5604333857874346</v>
      </c>
      <c r="T7296" s="16">
        <v>4.9552938405799933</v>
      </c>
      <c r="U7296" s="16">
        <v>2.3509039665228126</v>
      </c>
      <c r="V7296" s="16">
        <v>3.7497201236968811</v>
      </c>
      <c r="W7296" s="16">
        <v>4.9550465014238751</v>
      </c>
      <c r="X7296" s="16">
        <v>5.774855130200292</v>
      </c>
      <c r="Y7296" s="13">
        <v>6.6795735598176869</v>
      </c>
    </row>
    <row r="7297" spans="2:25" x14ac:dyDescent="0.25">
      <c r="B7297" s="11">
        <v>7294</v>
      </c>
      <c r="C7297" s="13">
        <v>1583.5164112993507</v>
      </c>
      <c r="D7297" s="16">
        <v>7.5551043771684068</v>
      </c>
      <c r="E7297" s="16">
        <v>1.9158071241122641</v>
      </c>
      <c r="F7297" s="16">
        <v>4.601221718035819</v>
      </c>
      <c r="G7297" s="16">
        <v>3.6536923059768229</v>
      </c>
      <c r="H7297" s="16">
        <v>1.0971260870397566</v>
      </c>
      <c r="I7297" s="16">
        <v>5.3468137673018941</v>
      </c>
      <c r="J7297" s="16">
        <v>4.035017237106203</v>
      </c>
      <c r="K7297" s="16">
        <v>4.722047069554475</v>
      </c>
      <c r="L7297" s="16">
        <v>2.8797178170360631</v>
      </c>
      <c r="M7297" s="16">
        <v>3.1916851961930508</v>
      </c>
      <c r="N7297" s="13">
        <v>7.9227603286923252</v>
      </c>
      <c r="O7297" s="16">
        <v>7.5551043771684068</v>
      </c>
      <c r="P7297" s="16">
        <v>1.9158071241122641</v>
      </c>
      <c r="Q7297" s="16">
        <v>4.601221718035819</v>
      </c>
      <c r="R7297" s="16">
        <v>3.6536923059768229</v>
      </c>
      <c r="S7297" s="16">
        <v>1.0971260870397566</v>
      </c>
      <c r="T7297" s="16">
        <v>5.3468137673018941</v>
      </c>
      <c r="U7297" s="16">
        <v>4.035017237106203</v>
      </c>
      <c r="V7297" s="16">
        <v>4.722047069554475</v>
      </c>
      <c r="W7297" s="16">
        <v>2.8797178170360631</v>
      </c>
      <c r="X7297" s="16">
        <v>3.1916851961930508</v>
      </c>
      <c r="Y7297" s="13">
        <v>7.9227603286923252</v>
      </c>
    </row>
    <row r="7298" spans="2:25" x14ac:dyDescent="0.25">
      <c r="B7298" s="11">
        <v>7295</v>
      </c>
      <c r="C7298" s="13">
        <v>1720.8627368175873</v>
      </c>
      <c r="D7298" s="16">
        <v>2.9416229998892112</v>
      </c>
      <c r="E7298" s="16">
        <v>5.1199909645234101</v>
      </c>
      <c r="F7298" s="16">
        <v>2.7185337439136776</v>
      </c>
      <c r="G7298" s="16">
        <v>7.5608254699225972</v>
      </c>
      <c r="H7298" s="16">
        <v>6.0811661176451368</v>
      </c>
      <c r="I7298" s="16">
        <v>2.2563780821399106</v>
      </c>
      <c r="J7298" s="16">
        <v>4.6178239925375273</v>
      </c>
      <c r="K7298" s="16">
        <v>3.7099255950912822</v>
      </c>
      <c r="L7298" s="16">
        <v>6.8033676574246877</v>
      </c>
      <c r="M7298" s="16">
        <v>5.4948695119744579</v>
      </c>
      <c r="N7298" s="13">
        <v>8.301112760204381</v>
      </c>
      <c r="O7298" s="16">
        <v>2.9416229998892112</v>
      </c>
      <c r="P7298" s="16">
        <v>5.1199909645234101</v>
      </c>
      <c r="Q7298" s="16">
        <v>2.7185337439136776</v>
      </c>
      <c r="R7298" s="16">
        <v>7.5608254699225972</v>
      </c>
      <c r="S7298" s="16">
        <v>6.0811661176451368</v>
      </c>
      <c r="T7298" s="16">
        <v>2.2563780821399106</v>
      </c>
      <c r="U7298" s="16">
        <v>4.6178239925375273</v>
      </c>
      <c r="V7298" s="16">
        <v>3.7099255950912822</v>
      </c>
      <c r="W7298" s="16">
        <v>6.8033676574246877</v>
      </c>
      <c r="X7298" s="16">
        <v>5.4948695119744579</v>
      </c>
      <c r="Y7298" s="13">
        <v>8.301112760204381</v>
      </c>
    </row>
    <row r="7299" spans="2:25" x14ac:dyDescent="0.25">
      <c r="B7299" s="11">
        <v>7296</v>
      </c>
      <c r="C7299" s="13">
        <v>1761.1333413560292</v>
      </c>
      <c r="D7299" s="16">
        <v>5.4408246635230206</v>
      </c>
      <c r="E7299" s="16">
        <v>7.2211400934446006</v>
      </c>
      <c r="F7299" s="16">
        <v>5.5918040342360023</v>
      </c>
      <c r="G7299" s="16">
        <v>3.3936486334797884</v>
      </c>
      <c r="H7299" s="16">
        <v>6.0301340811551674</v>
      </c>
      <c r="I7299" s="16">
        <v>4.2571657650340953</v>
      </c>
      <c r="J7299" s="16">
        <v>4.191646554985093</v>
      </c>
      <c r="K7299" s="16">
        <v>5.9091964994000632</v>
      </c>
      <c r="L7299" s="16">
        <v>4.2857945332464755</v>
      </c>
      <c r="M7299" s="16">
        <v>3.3733770935892577</v>
      </c>
      <c r="N7299" s="13">
        <v>8.2630429942914443</v>
      </c>
      <c r="O7299" s="16">
        <v>5.4408246635230206</v>
      </c>
      <c r="P7299" s="16">
        <v>7.2211400934446006</v>
      </c>
      <c r="Q7299" s="16">
        <v>5.5918040342360023</v>
      </c>
      <c r="R7299" s="16">
        <v>3.3936486334797884</v>
      </c>
      <c r="S7299" s="16">
        <v>6.0301340811551674</v>
      </c>
      <c r="T7299" s="16">
        <v>4.2571657650340953</v>
      </c>
      <c r="U7299" s="16">
        <v>4.191646554985093</v>
      </c>
      <c r="V7299" s="16">
        <v>5.9091964994000632</v>
      </c>
      <c r="W7299" s="16">
        <v>4.2857945332464755</v>
      </c>
      <c r="X7299" s="16">
        <v>3.3733770935892577</v>
      </c>
      <c r="Y7299" s="13">
        <v>8.2630429942914443</v>
      </c>
    </row>
    <row r="7300" spans="2:25" x14ac:dyDescent="0.25">
      <c r="B7300" s="11">
        <v>7297</v>
      </c>
      <c r="C7300" s="13">
        <v>1854.6242177151212</v>
      </c>
      <c r="D7300" s="16">
        <v>6.617232947543207</v>
      </c>
      <c r="E7300" s="16">
        <v>3.6094254626654996</v>
      </c>
      <c r="F7300" s="16">
        <v>9.0041411378067568</v>
      </c>
      <c r="G7300" s="16">
        <v>-1.068712000367098</v>
      </c>
      <c r="H7300" s="16">
        <v>8.1127318025685771</v>
      </c>
      <c r="I7300" s="16">
        <v>4.3689890639544835</v>
      </c>
      <c r="J7300" s="16">
        <v>7.3100603844258529</v>
      </c>
      <c r="K7300" s="16">
        <v>6.7041342820878072</v>
      </c>
      <c r="L7300" s="16">
        <v>7.0941031386612536</v>
      </c>
      <c r="M7300" s="16">
        <v>4.9529705727134914</v>
      </c>
      <c r="N7300" s="13">
        <v>6.9693189597266709</v>
      </c>
      <c r="O7300" s="16">
        <v>6.617232947543207</v>
      </c>
      <c r="P7300" s="16">
        <v>3.6094254626654996</v>
      </c>
      <c r="Q7300" s="16">
        <v>9.0041411378067568</v>
      </c>
      <c r="R7300" s="16">
        <v>-1.068712000367098</v>
      </c>
      <c r="S7300" s="16">
        <v>8.1127318025685771</v>
      </c>
      <c r="T7300" s="16">
        <v>4.3689890639544835</v>
      </c>
      <c r="U7300" s="16">
        <v>7.3100603844258529</v>
      </c>
      <c r="V7300" s="16">
        <v>6.7041342820878072</v>
      </c>
      <c r="W7300" s="16">
        <v>7.0941031386612536</v>
      </c>
      <c r="X7300" s="16">
        <v>4.9529705727134914</v>
      </c>
      <c r="Y7300" s="13">
        <v>6.9693189597266709</v>
      </c>
    </row>
    <row r="7301" spans="2:25" x14ac:dyDescent="0.25">
      <c r="B7301" s="11">
        <v>7298</v>
      </c>
      <c r="C7301" s="13">
        <v>1819.5024122633756</v>
      </c>
      <c r="D7301" s="16">
        <v>8.1491695965244517</v>
      </c>
      <c r="E7301" s="16">
        <v>3.4818571373744192</v>
      </c>
      <c r="F7301" s="16">
        <v>5.9619536221517055</v>
      </c>
      <c r="G7301" s="16">
        <v>6.6597277237171095</v>
      </c>
      <c r="H7301" s="16">
        <v>7.1408071822490058</v>
      </c>
      <c r="I7301" s="16">
        <v>7.7205883511457554</v>
      </c>
      <c r="J7301" s="16">
        <v>7.4244232106349868</v>
      </c>
      <c r="K7301" s="16">
        <v>1.9595435796181633</v>
      </c>
      <c r="L7301" s="16">
        <v>3.6520675596420755</v>
      </c>
      <c r="M7301" s="16">
        <v>3.7343633924740529</v>
      </c>
      <c r="N7301" s="13">
        <v>5.6006472968772414</v>
      </c>
      <c r="O7301" s="16">
        <v>8.1491695965244517</v>
      </c>
      <c r="P7301" s="16">
        <v>3.4818571373744192</v>
      </c>
      <c r="Q7301" s="16">
        <v>5.9619536221517055</v>
      </c>
      <c r="R7301" s="16">
        <v>6.6597277237171095</v>
      </c>
      <c r="S7301" s="16">
        <v>7.1408071822490058</v>
      </c>
      <c r="T7301" s="16">
        <v>7.7205883511457554</v>
      </c>
      <c r="U7301" s="16">
        <v>7.4244232106349868</v>
      </c>
      <c r="V7301" s="16">
        <v>1.9595435796181633</v>
      </c>
      <c r="W7301" s="16">
        <v>3.6520675596420755</v>
      </c>
      <c r="X7301" s="16">
        <v>3.7343633924740529</v>
      </c>
      <c r="Y7301" s="13">
        <v>5.6006472968772414</v>
      </c>
    </row>
    <row r="7302" spans="2:25" x14ac:dyDescent="0.25">
      <c r="B7302" s="11">
        <v>7299</v>
      </c>
      <c r="C7302" s="13">
        <v>1583.5446635830895</v>
      </c>
      <c r="D7302" s="16">
        <v>5.7572035339742156</v>
      </c>
      <c r="E7302" s="16">
        <v>3.2208534630922592</v>
      </c>
      <c r="F7302" s="16">
        <v>1.9149030667410782</v>
      </c>
      <c r="G7302" s="16">
        <v>4.8570802527506673</v>
      </c>
      <c r="H7302" s="16">
        <v>4.8229086336618181</v>
      </c>
      <c r="I7302" s="16">
        <v>-0.37206048696063476</v>
      </c>
      <c r="J7302" s="16">
        <v>4.9846146062426486</v>
      </c>
      <c r="K7302" s="16">
        <v>7.5834362564623987</v>
      </c>
      <c r="L7302" s="16">
        <v>5.9002937729551181</v>
      </c>
      <c r="M7302" s="16">
        <v>1.7668656853705471</v>
      </c>
      <c r="N7302" s="13">
        <v>6.5472887308779733</v>
      </c>
      <c r="O7302" s="16">
        <v>5.7572035339742156</v>
      </c>
      <c r="P7302" s="16">
        <v>3.2208534630922592</v>
      </c>
      <c r="Q7302" s="16">
        <v>1.9149030667410782</v>
      </c>
      <c r="R7302" s="16">
        <v>4.8570802527506673</v>
      </c>
      <c r="S7302" s="16">
        <v>4.8229086336618181</v>
      </c>
      <c r="T7302" s="16">
        <v>-0.37206048696063476</v>
      </c>
      <c r="U7302" s="16">
        <v>4.9846146062426486</v>
      </c>
      <c r="V7302" s="16">
        <v>7.5834362564623987</v>
      </c>
      <c r="W7302" s="16">
        <v>5.9002937729551181</v>
      </c>
      <c r="X7302" s="16">
        <v>1.7668656853705471</v>
      </c>
      <c r="Y7302" s="13">
        <v>6.5472887308779733</v>
      </c>
    </row>
    <row r="7303" spans="2:25" x14ac:dyDescent="0.25">
      <c r="B7303" s="11">
        <v>7300</v>
      </c>
      <c r="C7303" s="13">
        <v>1777.8916148503747</v>
      </c>
      <c r="D7303" s="16">
        <v>5.6045859752713021</v>
      </c>
      <c r="E7303" s="16">
        <v>4.1006141972927077</v>
      </c>
      <c r="F7303" s="16">
        <v>6.8196670241936337</v>
      </c>
      <c r="G7303" s="16">
        <v>6.2816645489896201</v>
      </c>
      <c r="H7303" s="16">
        <v>2.5703472842537662</v>
      </c>
      <c r="I7303" s="16">
        <v>8.7102455767179201</v>
      </c>
      <c r="J7303" s="16">
        <v>7.5603780799234919</v>
      </c>
      <c r="K7303" s="16">
        <v>6.128062817529627</v>
      </c>
      <c r="L7303" s="16">
        <v>2.4652503728711292</v>
      </c>
      <c r="M7303" s="16">
        <v>4.4401587946610537</v>
      </c>
      <c r="N7303" s="13">
        <v>4.3464287622688751</v>
      </c>
      <c r="O7303" s="16">
        <v>5.6045859752713021</v>
      </c>
      <c r="P7303" s="16">
        <v>4.1006141972927077</v>
      </c>
      <c r="Q7303" s="16">
        <v>6.8196670241936337</v>
      </c>
      <c r="R7303" s="16">
        <v>6.2816645489896201</v>
      </c>
      <c r="S7303" s="16">
        <v>2.5703472842537662</v>
      </c>
      <c r="T7303" s="16">
        <v>8.7102455767179201</v>
      </c>
      <c r="U7303" s="16">
        <v>7.5603780799234919</v>
      </c>
      <c r="V7303" s="16">
        <v>6.128062817529627</v>
      </c>
      <c r="W7303" s="16">
        <v>2.4652503728711292</v>
      </c>
      <c r="X7303" s="16">
        <v>4.4401587946610537</v>
      </c>
      <c r="Y7303" s="13">
        <v>4.3464287622688751</v>
      </c>
    </row>
    <row r="7304" spans="2:25" x14ac:dyDescent="0.25">
      <c r="B7304" s="11">
        <v>7301</v>
      </c>
      <c r="C7304" s="13">
        <v>1710.3007328453746</v>
      </c>
      <c r="D7304" s="16">
        <v>7.0481153586066867</v>
      </c>
      <c r="E7304" s="16">
        <v>7.1490165170520585</v>
      </c>
      <c r="F7304" s="16">
        <v>3.4323397339798074</v>
      </c>
      <c r="G7304" s="16">
        <v>5.3282362029805039</v>
      </c>
      <c r="H7304" s="16">
        <v>3.6573546202720388</v>
      </c>
      <c r="I7304" s="16">
        <v>5.2849432715498166</v>
      </c>
      <c r="J7304" s="16">
        <v>4.2552729325266601</v>
      </c>
      <c r="K7304" s="16">
        <v>2.7240182450254511</v>
      </c>
      <c r="L7304" s="16">
        <v>6.8155212680673269</v>
      </c>
      <c r="M7304" s="16">
        <v>7.0664352812003397</v>
      </c>
      <c r="N7304" s="13">
        <v>2.1684761866164064</v>
      </c>
      <c r="O7304" s="16">
        <v>7.0481153586066867</v>
      </c>
      <c r="P7304" s="16">
        <v>7.1490165170520585</v>
      </c>
      <c r="Q7304" s="16">
        <v>3.4323397339798074</v>
      </c>
      <c r="R7304" s="16">
        <v>5.3282362029805039</v>
      </c>
      <c r="S7304" s="16">
        <v>3.6573546202720388</v>
      </c>
      <c r="T7304" s="16">
        <v>5.2849432715498166</v>
      </c>
      <c r="U7304" s="16">
        <v>4.2552729325266601</v>
      </c>
      <c r="V7304" s="16">
        <v>2.7240182450254511</v>
      </c>
      <c r="W7304" s="16">
        <v>6.8155212680673269</v>
      </c>
      <c r="X7304" s="16">
        <v>7.0664352812003397</v>
      </c>
      <c r="Y7304" s="13">
        <v>2.1684761866164064</v>
      </c>
    </row>
    <row r="7305" spans="2:25" x14ac:dyDescent="0.25">
      <c r="B7305" s="11">
        <v>7302</v>
      </c>
      <c r="C7305" s="13">
        <v>1621.3852579233348</v>
      </c>
      <c r="D7305" s="16">
        <v>3.3717027778680206</v>
      </c>
      <c r="E7305" s="16">
        <v>2.5174382273190816</v>
      </c>
      <c r="F7305" s="16">
        <v>2.9228801463768592</v>
      </c>
      <c r="G7305" s="16">
        <v>7.079224645716538</v>
      </c>
      <c r="H7305" s="16">
        <v>6.9181453596093956</v>
      </c>
      <c r="I7305" s="16">
        <v>3.3532546290658152</v>
      </c>
      <c r="J7305" s="16">
        <v>4.2455031801208545</v>
      </c>
      <c r="K7305" s="16">
        <v>5.2576246285253143</v>
      </c>
      <c r="L7305" s="16">
        <v>3.1412553243409129</v>
      </c>
      <c r="M7305" s="16">
        <v>3.9580311156090984</v>
      </c>
      <c r="N7305" s="13">
        <v>6.5441633258409677</v>
      </c>
      <c r="O7305" s="16">
        <v>3.3717027778680206</v>
      </c>
      <c r="P7305" s="16">
        <v>2.5174382273190816</v>
      </c>
      <c r="Q7305" s="16">
        <v>2.9228801463768592</v>
      </c>
      <c r="R7305" s="16">
        <v>7.079224645716538</v>
      </c>
      <c r="S7305" s="16">
        <v>6.9181453596093956</v>
      </c>
      <c r="T7305" s="16">
        <v>3.3532546290658152</v>
      </c>
      <c r="U7305" s="16">
        <v>4.2455031801208545</v>
      </c>
      <c r="V7305" s="16">
        <v>5.2576246285253143</v>
      </c>
      <c r="W7305" s="16">
        <v>3.1412553243409129</v>
      </c>
      <c r="X7305" s="16">
        <v>3.9580311156090984</v>
      </c>
      <c r="Y7305" s="13">
        <v>6.5441633258409677</v>
      </c>
    </row>
    <row r="7306" spans="2:25" x14ac:dyDescent="0.25">
      <c r="B7306" s="11">
        <v>7303</v>
      </c>
      <c r="C7306" s="13">
        <v>1704.900826267798</v>
      </c>
      <c r="D7306" s="16">
        <v>5.0977140542602193</v>
      </c>
      <c r="E7306" s="16">
        <v>8.496294980010763</v>
      </c>
      <c r="F7306" s="16">
        <v>4.8148866480715009</v>
      </c>
      <c r="G7306" s="16">
        <v>5.9661083030422706</v>
      </c>
      <c r="H7306" s="16">
        <v>3.9571400524774045</v>
      </c>
      <c r="I7306" s="16">
        <v>2.8134374666295963</v>
      </c>
      <c r="J7306" s="16">
        <v>5.7875411636643088</v>
      </c>
      <c r="K7306" s="16">
        <v>5.0827599358005866</v>
      </c>
      <c r="L7306" s="16">
        <v>3.4079945725480796</v>
      </c>
      <c r="M7306" s="16">
        <v>7.0180907686589205</v>
      </c>
      <c r="N7306" s="13">
        <v>2.1542438788436082</v>
      </c>
      <c r="O7306" s="16">
        <v>5.0977140542602193</v>
      </c>
      <c r="P7306" s="16">
        <v>8.496294980010763</v>
      </c>
      <c r="Q7306" s="16">
        <v>4.8148866480715009</v>
      </c>
      <c r="R7306" s="16">
        <v>5.9661083030422706</v>
      </c>
      <c r="S7306" s="16">
        <v>3.9571400524774045</v>
      </c>
      <c r="T7306" s="16">
        <v>2.8134374666295963</v>
      </c>
      <c r="U7306" s="16">
        <v>5.7875411636643088</v>
      </c>
      <c r="V7306" s="16">
        <v>5.0827599358005866</v>
      </c>
      <c r="W7306" s="16">
        <v>3.4079945725480796</v>
      </c>
      <c r="X7306" s="16">
        <v>7.0180907686589205</v>
      </c>
      <c r="Y7306" s="13">
        <v>2.1542438788436082</v>
      </c>
    </row>
    <row r="7307" spans="2:25" x14ac:dyDescent="0.25">
      <c r="B7307" s="11">
        <v>7304</v>
      </c>
      <c r="C7307" s="13">
        <v>1871.3229503033729</v>
      </c>
      <c r="D7307" s="16">
        <v>6.0698928031232136</v>
      </c>
      <c r="E7307" s="16">
        <v>9.9754042338998801</v>
      </c>
      <c r="F7307" s="16">
        <v>4.8115473863593596</v>
      </c>
      <c r="G7307" s="16">
        <v>8.6421574548969176</v>
      </c>
      <c r="H7307" s="16">
        <v>7.5366613148895762</v>
      </c>
      <c r="I7307" s="16">
        <v>4.8371325995457291</v>
      </c>
      <c r="J7307" s="16">
        <v>3.1846106579523603</v>
      </c>
      <c r="K7307" s="16">
        <v>2.7302140581360974</v>
      </c>
      <c r="L7307" s="16">
        <v>4.3531906937781857</v>
      </c>
      <c r="M7307" s="16">
        <v>6.1221961212415312</v>
      </c>
      <c r="N7307" s="13">
        <v>6.2169191898712786</v>
      </c>
      <c r="O7307" s="16">
        <v>6.0698928031232136</v>
      </c>
      <c r="P7307" s="16">
        <v>9.9754042338998801</v>
      </c>
      <c r="Q7307" s="16">
        <v>4.8115473863593596</v>
      </c>
      <c r="R7307" s="16">
        <v>8.6421574548969176</v>
      </c>
      <c r="S7307" s="16">
        <v>7.5366613148895762</v>
      </c>
      <c r="T7307" s="16">
        <v>4.8371325995457291</v>
      </c>
      <c r="U7307" s="16">
        <v>3.1846106579523603</v>
      </c>
      <c r="V7307" s="16">
        <v>2.7302140581360974</v>
      </c>
      <c r="W7307" s="16">
        <v>4.3531906937781857</v>
      </c>
      <c r="X7307" s="16">
        <v>6.1221961212415312</v>
      </c>
      <c r="Y7307" s="13">
        <v>6.2169191898712786</v>
      </c>
    </row>
    <row r="7308" spans="2:25" x14ac:dyDescent="0.25">
      <c r="B7308" s="11">
        <v>7305</v>
      </c>
      <c r="C7308" s="13">
        <v>1987.4187017988688</v>
      </c>
      <c r="D7308" s="16">
        <v>7.2881918857533261</v>
      </c>
      <c r="E7308" s="16">
        <v>2.205026939703878</v>
      </c>
      <c r="F7308" s="16">
        <v>7.7605111168745928</v>
      </c>
      <c r="G7308" s="16">
        <v>9.3485453028700398</v>
      </c>
      <c r="H7308" s="16">
        <v>4.3852960221028434</v>
      </c>
      <c r="I7308" s="16">
        <v>5.0878329012755596</v>
      </c>
      <c r="J7308" s="16">
        <v>7.7441402476663681</v>
      </c>
      <c r="K7308" s="16">
        <v>6.3933650693377899</v>
      </c>
      <c r="L7308" s="16">
        <v>4.4392648140289719</v>
      </c>
      <c r="M7308" s="16">
        <v>6.1145930083192699</v>
      </c>
      <c r="N7308" s="13">
        <v>10.126182319681744</v>
      </c>
      <c r="O7308" s="16">
        <v>7.2881918857533261</v>
      </c>
      <c r="P7308" s="16">
        <v>2.205026939703878</v>
      </c>
      <c r="Q7308" s="16">
        <v>7.7605111168745928</v>
      </c>
      <c r="R7308" s="16">
        <v>9.3485453028700398</v>
      </c>
      <c r="S7308" s="16">
        <v>4.3852960221028434</v>
      </c>
      <c r="T7308" s="16">
        <v>5.0878329012755596</v>
      </c>
      <c r="U7308" s="16">
        <v>7.7441402476663681</v>
      </c>
      <c r="V7308" s="16">
        <v>6.3933650693377899</v>
      </c>
      <c r="W7308" s="16">
        <v>4.4392648140289719</v>
      </c>
      <c r="X7308" s="16">
        <v>6.1145930083192699</v>
      </c>
      <c r="Y7308" s="13">
        <v>10.126182319681744</v>
      </c>
    </row>
    <row r="7309" spans="2:25" x14ac:dyDescent="0.25">
      <c r="B7309" s="11">
        <v>7306</v>
      </c>
      <c r="C7309" s="13">
        <v>1805.4123169864458</v>
      </c>
      <c r="D7309" s="16">
        <v>5.7546688844403793</v>
      </c>
      <c r="E7309" s="16">
        <v>6.6267090458606779</v>
      </c>
      <c r="F7309" s="16">
        <v>6.1050692064930203</v>
      </c>
      <c r="G7309" s="16">
        <v>6.5210942441781725</v>
      </c>
      <c r="H7309" s="16">
        <v>4.7908336317220854</v>
      </c>
      <c r="I7309" s="16">
        <v>7.5484028300653856</v>
      </c>
      <c r="J7309" s="16">
        <v>3.6588092534512819</v>
      </c>
      <c r="K7309" s="16">
        <v>3.0071816426191438</v>
      </c>
      <c r="L7309" s="16">
        <v>6.595527731904502</v>
      </c>
      <c r="M7309" s="16">
        <v>3.3083317186384651</v>
      </c>
      <c r="N7309" s="13">
        <v>6.659787835172243</v>
      </c>
      <c r="O7309" s="16">
        <v>5.7546688844403793</v>
      </c>
      <c r="P7309" s="16">
        <v>6.6267090458606779</v>
      </c>
      <c r="Q7309" s="16">
        <v>6.1050692064930203</v>
      </c>
      <c r="R7309" s="16">
        <v>6.5210942441781725</v>
      </c>
      <c r="S7309" s="16">
        <v>4.7908336317220854</v>
      </c>
      <c r="T7309" s="16">
        <v>7.5484028300653856</v>
      </c>
      <c r="U7309" s="16">
        <v>3.6588092534512819</v>
      </c>
      <c r="V7309" s="16">
        <v>3.0071816426191438</v>
      </c>
      <c r="W7309" s="16">
        <v>6.595527731904502</v>
      </c>
      <c r="X7309" s="16">
        <v>3.3083317186384651</v>
      </c>
      <c r="Y7309" s="13">
        <v>6.659787835172243</v>
      </c>
    </row>
    <row r="7310" spans="2:25" x14ac:dyDescent="0.25">
      <c r="B7310" s="11">
        <v>7307</v>
      </c>
      <c r="C7310" s="13">
        <v>1880.9017435516835</v>
      </c>
      <c r="D7310" s="16">
        <v>5.8545230570156663</v>
      </c>
      <c r="E7310" s="16">
        <v>3.6863003435877681</v>
      </c>
      <c r="F7310" s="16">
        <v>7.2395054799103775</v>
      </c>
      <c r="G7310" s="16">
        <v>4.3220709498269168</v>
      </c>
      <c r="H7310" s="16">
        <v>6.5668187840740213</v>
      </c>
      <c r="I7310" s="16">
        <v>9.7897128094146897</v>
      </c>
      <c r="J7310" s="16">
        <v>6.7653647900156741</v>
      </c>
      <c r="K7310" s="16">
        <v>6.3176340423099466</v>
      </c>
      <c r="L7310" s="16">
        <v>5.6035050085819149</v>
      </c>
      <c r="M7310" s="16">
        <v>6.2159184286057929</v>
      </c>
      <c r="N7310" s="13">
        <v>2.6015589020485956</v>
      </c>
      <c r="O7310" s="16">
        <v>5.8545230570156663</v>
      </c>
      <c r="P7310" s="16">
        <v>3.6863003435877681</v>
      </c>
      <c r="Q7310" s="16">
        <v>7.2395054799103775</v>
      </c>
      <c r="R7310" s="16">
        <v>4.3220709498269168</v>
      </c>
      <c r="S7310" s="16">
        <v>6.5668187840740213</v>
      </c>
      <c r="T7310" s="16">
        <v>9.7897128094146897</v>
      </c>
      <c r="U7310" s="16">
        <v>6.7653647900156741</v>
      </c>
      <c r="V7310" s="16">
        <v>6.3176340423099466</v>
      </c>
      <c r="W7310" s="16">
        <v>5.6035050085819149</v>
      </c>
      <c r="X7310" s="16">
        <v>6.2159184286057929</v>
      </c>
      <c r="Y7310" s="13">
        <v>2.6015589020485956</v>
      </c>
    </row>
    <row r="7311" spans="2:25" x14ac:dyDescent="0.25">
      <c r="B7311" s="11">
        <v>7308</v>
      </c>
      <c r="C7311" s="13">
        <v>1714.1265248287013</v>
      </c>
      <c r="D7311" s="16">
        <v>4.9275874435161295</v>
      </c>
      <c r="E7311" s="16">
        <v>4.6269176409268997</v>
      </c>
      <c r="F7311" s="16">
        <v>0.70655775112926733</v>
      </c>
      <c r="G7311" s="16">
        <v>4.5418555252108908</v>
      </c>
      <c r="H7311" s="16">
        <v>5.7910481794966566</v>
      </c>
      <c r="I7311" s="16">
        <v>5.7205826557478838</v>
      </c>
      <c r="J7311" s="16">
        <v>4.7417414143102485</v>
      </c>
      <c r="K7311" s="16">
        <v>6.7138728805252148</v>
      </c>
      <c r="L7311" s="16">
        <v>5.5761701851167125</v>
      </c>
      <c r="M7311" s="16">
        <v>6.2289376259398672</v>
      </c>
      <c r="N7311" s="13">
        <v>5.5457752281988686</v>
      </c>
      <c r="O7311" s="16">
        <v>4.9275874435161295</v>
      </c>
      <c r="P7311" s="16">
        <v>4.6269176409268997</v>
      </c>
      <c r="Q7311" s="16">
        <v>0.70655775112926733</v>
      </c>
      <c r="R7311" s="16">
        <v>4.5418555252108908</v>
      </c>
      <c r="S7311" s="16">
        <v>5.7910481794966566</v>
      </c>
      <c r="T7311" s="16">
        <v>5.7205826557478838</v>
      </c>
      <c r="U7311" s="16">
        <v>4.7417414143102485</v>
      </c>
      <c r="V7311" s="16">
        <v>6.7138728805252148</v>
      </c>
      <c r="W7311" s="16">
        <v>5.5761701851167125</v>
      </c>
      <c r="X7311" s="16">
        <v>6.2289376259398672</v>
      </c>
      <c r="Y7311" s="13">
        <v>5.5457752281988686</v>
      </c>
    </row>
    <row r="7312" spans="2:25" x14ac:dyDescent="0.25">
      <c r="B7312" s="11">
        <v>7309</v>
      </c>
      <c r="C7312" s="13">
        <v>1790.2059280489339</v>
      </c>
      <c r="D7312" s="16">
        <v>7.792415680774349</v>
      </c>
      <c r="E7312" s="16">
        <v>6.9790379642484748</v>
      </c>
      <c r="F7312" s="16">
        <v>3.259841153913289</v>
      </c>
      <c r="G7312" s="16">
        <v>5.7190640570521225</v>
      </c>
      <c r="H7312" s="16">
        <v>4.6282103804406427</v>
      </c>
      <c r="I7312" s="16">
        <v>7.6679475206721976</v>
      </c>
      <c r="J7312" s="16">
        <v>5.0185796009645234</v>
      </c>
      <c r="K7312" s="16">
        <v>4.3977076862567932</v>
      </c>
      <c r="L7312" s="16">
        <v>6.518522404677686</v>
      </c>
      <c r="M7312" s="16">
        <v>3.7050978085810664</v>
      </c>
      <c r="N7312" s="13">
        <v>4.0041569269070356</v>
      </c>
      <c r="O7312" s="16">
        <v>7.792415680774349</v>
      </c>
      <c r="P7312" s="16">
        <v>6.9790379642484748</v>
      </c>
      <c r="Q7312" s="16">
        <v>3.259841153913289</v>
      </c>
      <c r="R7312" s="16">
        <v>5.7190640570521225</v>
      </c>
      <c r="S7312" s="16">
        <v>4.6282103804406427</v>
      </c>
      <c r="T7312" s="16">
        <v>7.6679475206721976</v>
      </c>
      <c r="U7312" s="16">
        <v>5.0185796009645234</v>
      </c>
      <c r="V7312" s="16">
        <v>4.3977076862567932</v>
      </c>
      <c r="W7312" s="16">
        <v>6.518522404677686</v>
      </c>
      <c r="X7312" s="16">
        <v>3.7050978085810664</v>
      </c>
      <c r="Y7312" s="13">
        <v>4.0041569269070356</v>
      </c>
    </row>
    <row r="7313" spans="2:25" x14ac:dyDescent="0.25">
      <c r="B7313" s="11">
        <v>7310</v>
      </c>
      <c r="C7313" s="13">
        <v>1698.9181359897873</v>
      </c>
      <c r="D7313" s="16">
        <v>2.9892733841033405</v>
      </c>
      <c r="E7313" s="16">
        <v>6.4437050911590159</v>
      </c>
      <c r="F7313" s="16">
        <v>7.0452754900310195</v>
      </c>
      <c r="G7313" s="16">
        <v>7.0245529140021947</v>
      </c>
      <c r="H7313" s="16">
        <v>4.8543046685753213</v>
      </c>
      <c r="I7313" s="16">
        <v>3.6744581712550897</v>
      </c>
      <c r="J7313" s="16">
        <v>5.2313253335010481</v>
      </c>
      <c r="K7313" s="16">
        <v>-1.4391534613763559</v>
      </c>
      <c r="L7313" s="16">
        <v>5.8023567624634884</v>
      </c>
      <c r="M7313" s="16">
        <v>4.4107954907788196</v>
      </c>
      <c r="N7313" s="13">
        <v>8.3672950903186969</v>
      </c>
      <c r="O7313" s="16">
        <v>2.9892733841033405</v>
      </c>
      <c r="P7313" s="16">
        <v>6.4437050911590159</v>
      </c>
      <c r="Q7313" s="16">
        <v>7.0452754900310195</v>
      </c>
      <c r="R7313" s="16">
        <v>7.0245529140021947</v>
      </c>
      <c r="S7313" s="16">
        <v>4.8543046685753213</v>
      </c>
      <c r="T7313" s="16">
        <v>3.6744581712550897</v>
      </c>
      <c r="U7313" s="16">
        <v>5.2313253335010481</v>
      </c>
      <c r="V7313" s="16">
        <v>-1.4391534613763559</v>
      </c>
      <c r="W7313" s="16">
        <v>5.8023567624634884</v>
      </c>
      <c r="X7313" s="16">
        <v>4.4107954907788196</v>
      </c>
      <c r="Y7313" s="13">
        <v>8.3672950903186969</v>
      </c>
    </row>
    <row r="7314" spans="2:25" x14ac:dyDescent="0.25">
      <c r="B7314" s="11">
        <v>7311</v>
      </c>
      <c r="C7314" s="13">
        <v>1598.800360335707</v>
      </c>
      <c r="D7314" s="16">
        <v>3.9040093713581294</v>
      </c>
      <c r="E7314" s="16">
        <v>3.5774866080768377</v>
      </c>
      <c r="F7314" s="16">
        <v>5.7209469782528295</v>
      </c>
      <c r="G7314" s="16">
        <v>3.9979833009465855</v>
      </c>
      <c r="H7314" s="16">
        <v>3.09659511889818</v>
      </c>
      <c r="I7314" s="16">
        <v>1.7155099980440611</v>
      </c>
      <c r="J7314" s="16">
        <v>2.143385270721855</v>
      </c>
      <c r="K7314" s="16">
        <v>6.1279476825572692</v>
      </c>
      <c r="L7314" s="16">
        <v>6.4162754719843935</v>
      </c>
      <c r="M7314" s="16">
        <v>7.5681949355717553</v>
      </c>
      <c r="N7314" s="13">
        <v>3.6058035508184147</v>
      </c>
      <c r="O7314" s="16">
        <v>3.9040093713581294</v>
      </c>
      <c r="P7314" s="16">
        <v>3.5774866080768377</v>
      </c>
      <c r="Q7314" s="16">
        <v>5.7209469782528295</v>
      </c>
      <c r="R7314" s="16">
        <v>3.9979833009465855</v>
      </c>
      <c r="S7314" s="16">
        <v>3.09659511889818</v>
      </c>
      <c r="T7314" s="16">
        <v>1.7155099980440611</v>
      </c>
      <c r="U7314" s="16">
        <v>2.143385270721855</v>
      </c>
      <c r="V7314" s="16">
        <v>6.1279476825572692</v>
      </c>
      <c r="W7314" s="16">
        <v>6.4162754719843935</v>
      </c>
      <c r="X7314" s="16">
        <v>7.5681949355717553</v>
      </c>
      <c r="Y7314" s="13">
        <v>3.6058035508184147</v>
      </c>
    </row>
    <row r="7315" spans="2:25" x14ac:dyDescent="0.25">
      <c r="B7315" s="11">
        <v>7312</v>
      </c>
      <c r="C7315" s="13">
        <v>1678.4290650492032</v>
      </c>
      <c r="D7315" s="16">
        <v>6.3797527758344739</v>
      </c>
      <c r="E7315" s="16">
        <v>2.7690141306277796</v>
      </c>
      <c r="F7315" s="16">
        <v>4.6815836777179731</v>
      </c>
      <c r="G7315" s="16">
        <v>1.554992207551853</v>
      </c>
      <c r="H7315" s="16">
        <v>5.6654140522315499</v>
      </c>
      <c r="I7315" s="16">
        <v>4.7163304952545708</v>
      </c>
      <c r="J7315" s="16">
        <v>3.4321266962806067</v>
      </c>
      <c r="K7315" s="16">
        <v>0.51560540546607658</v>
      </c>
      <c r="L7315" s="16">
        <v>7.9316804715554419</v>
      </c>
      <c r="M7315" s="16">
        <v>8.6486882950186814</v>
      </c>
      <c r="N7315" s="13">
        <v>6.8163048137556217</v>
      </c>
      <c r="O7315" s="16">
        <v>6.3797527758344739</v>
      </c>
      <c r="P7315" s="16">
        <v>2.7690141306277796</v>
      </c>
      <c r="Q7315" s="16">
        <v>4.6815836777179731</v>
      </c>
      <c r="R7315" s="16">
        <v>1.554992207551853</v>
      </c>
      <c r="S7315" s="16">
        <v>5.6654140522315499</v>
      </c>
      <c r="T7315" s="16">
        <v>4.7163304952545708</v>
      </c>
      <c r="U7315" s="16">
        <v>3.4321266962806067</v>
      </c>
      <c r="V7315" s="16">
        <v>0.51560540546607658</v>
      </c>
      <c r="W7315" s="16">
        <v>7.9316804715554419</v>
      </c>
      <c r="X7315" s="16">
        <v>8.6486882950186814</v>
      </c>
      <c r="Y7315" s="13">
        <v>6.8163048137556217</v>
      </c>
    </row>
    <row r="7316" spans="2:25" x14ac:dyDescent="0.25">
      <c r="B7316" s="11">
        <v>7313</v>
      </c>
      <c r="C7316" s="13">
        <v>1890.7777706469244</v>
      </c>
      <c r="D7316" s="16">
        <v>5.7982920669179352</v>
      </c>
      <c r="E7316" s="16">
        <v>4.281775801883315</v>
      </c>
      <c r="F7316" s="16">
        <v>5.9380038630465251</v>
      </c>
      <c r="G7316" s="16">
        <v>5.5307651083058786</v>
      </c>
      <c r="H7316" s="16">
        <v>5.9995439996488198</v>
      </c>
      <c r="I7316" s="16">
        <v>6.1008682766534124</v>
      </c>
      <c r="J7316" s="16">
        <v>5.5769566141989966</v>
      </c>
      <c r="K7316" s="16">
        <v>5.0942114402830283</v>
      </c>
      <c r="L7316" s="16">
        <v>6.5344424219363209</v>
      </c>
      <c r="M7316" s="16">
        <v>6.806746434541747</v>
      </c>
      <c r="N7316" s="13">
        <v>7.7208775884343286</v>
      </c>
      <c r="O7316" s="16">
        <v>5.7982920669179352</v>
      </c>
      <c r="P7316" s="16">
        <v>4.281775801883315</v>
      </c>
      <c r="Q7316" s="16">
        <v>5.9380038630465251</v>
      </c>
      <c r="R7316" s="16">
        <v>5.5307651083058786</v>
      </c>
      <c r="S7316" s="16">
        <v>5.9995439996488198</v>
      </c>
      <c r="T7316" s="16">
        <v>6.1008682766534124</v>
      </c>
      <c r="U7316" s="16">
        <v>5.5769566141989966</v>
      </c>
      <c r="V7316" s="16">
        <v>5.0942114402830283</v>
      </c>
      <c r="W7316" s="16">
        <v>6.5344424219363209</v>
      </c>
      <c r="X7316" s="16">
        <v>6.806746434541747</v>
      </c>
      <c r="Y7316" s="13">
        <v>7.7208775884343286</v>
      </c>
    </row>
    <row r="7317" spans="2:25" x14ac:dyDescent="0.25">
      <c r="B7317" s="11">
        <v>7314</v>
      </c>
      <c r="C7317" s="13">
        <v>1602.7390932145211</v>
      </c>
      <c r="D7317" s="16">
        <v>0.73192456015225282</v>
      </c>
      <c r="E7317" s="16">
        <v>6.7240190716260138</v>
      </c>
      <c r="F7317" s="16">
        <v>7.5706063880445225</v>
      </c>
      <c r="G7317" s="16">
        <v>1.4065582238358516</v>
      </c>
      <c r="H7317" s="16">
        <v>2.3779313709005683</v>
      </c>
      <c r="I7317" s="16">
        <v>2.754641591087847</v>
      </c>
      <c r="J7317" s="16">
        <v>6.3379666119039939</v>
      </c>
      <c r="K7317" s="16">
        <v>4.7633219196687877</v>
      </c>
      <c r="L7317" s="16">
        <v>3.8685299371936095</v>
      </c>
      <c r="M7317" s="16">
        <v>6.6658443031580079</v>
      </c>
      <c r="N7317" s="13">
        <v>5.0258077621479114</v>
      </c>
      <c r="O7317" s="16">
        <v>0.73192456015225282</v>
      </c>
      <c r="P7317" s="16">
        <v>6.7240190716260138</v>
      </c>
      <c r="Q7317" s="16">
        <v>7.5706063880445225</v>
      </c>
      <c r="R7317" s="16">
        <v>1.4065582238358516</v>
      </c>
      <c r="S7317" s="16">
        <v>2.3779313709005683</v>
      </c>
      <c r="T7317" s="16">
        <v>2.754641591087847</v>
      </c>
      <c r="U7317" s="16">
        <v>6.3379666119039939</v>
      </c>
      <c r="V7317" s="16">
        <v>4.7633219196687877</v>
      </c>
      <c r="W7317" s="16">
        <v>3.8685299371936095</v>
      </c>
      <c r="X7317" s="16">
        <v>6.6658443031580079</v>
      </c>
      <c r="Y7317" s="13">
        <v>5.0258077621479114</v>
      </c>
    </row>
    <row r="7318" spans="2:25" x14ac:dyDescent="0.25">
      <c r="B7318" s="11">
        <v>7315</v>
      </c>
      <c r="C7318" s="13">
        <v>1666.9898685585558</v>
      </c>
      <c r="D7318" s="16">
        <v>5.5911745301541611</v>
      </c>
      <c r="E7318" s="16">
        <v>4.539927656843604</v>
      </c>
      <c r="F7318" s="16">
        <v>2.8267172549814035E-3</v>
      </c>
      <c r="G7318" s="16">
        <v>4.0657739516349549</v>
      </c>
      <c r="H7318" s="16">
        <v>7.2554152562923448</v>
      </c>
      <c r="I7318" s="16">
        <v>4.0053227534232096</v>
      </c>
      <c r="J7318" s="16">
        <v>6.3415450937429654</v>
      </c>
      <c r="K7318" s="16">
        <v>4.6133458320037084</v>
      </c>
      <c r="L7318" s="16">
        <v>5.3770249347252159</v>
      </c>
      <c r="M7318" s="16">
        <v>5.9169649995706299</v>
      </c>
      <c r="N7318" s="13">
        <v>4.535444579687355</v>
      </c>
      <c r="O7318" s="16">
        <v>5.5911745301541611</v>
      </c>
      <c r="P7318" s="16">
        <v>4.539927656843604</v>
      </c>
      <c r="Q7318" s="16">
        <v>2.8267172549814035E-3</v>
      </c>
      <c r="R7318" s="16">
        <v>4.0657739516349549</v>
      </c>
      <c r="S7318" s="16">
        <v>7.2554152562923448</v>
      </c>
      <c r="T7318" s="16">
        <v>4.0053227534232096</v>
      </c>
      <c r="U7318" s="16">
        <v>6.3415450937429654</v>
      </c>
      <c r="V7318" s="16">
        <v>4.6133458320037084</v>
      </c>
      <c r="W7318" s="16">
        <v>5.3770249347252159</v>
      </c>
      <c r="X7318" s="16">
        <v>5.9169649995706299</v>
      </c>
      <c r="Y7318" s="13">
        <v>4.535444579687355</v>
      </c>
    </row>
    <row r="7319" spans="2:25" x14ac:dyDescent="0.25">
      <c r="B7319" s="11">
        <v>7316</v>
      </c>
      <c r="C7319" s="13">
        <v>1783.959510269628</v>
      </c>
      <c r="D7319" s="16">
        <v>10.031169194244194</v>
      </c>
      <c r="E7319" s="16">
        <v>1.6826305748744392</v>
      </c>
      <c r="F7319" s="16">
        <v>1.7219407478167708</v>
      </c>
      <c r="G7319" s="16">
        <v>5.4191257024203923</v>
      </c>
      <c r="H7319" s="16">
        <v>2.4164607026995042</v>
      </c>
      <c r="I7319" s="16">
        <v>9.0695660957071578</v>
      </c>
      <c r="J7319" s="16">
        <v>6.8360448854147915</v>
      </c>
      <c r="K7319" s="16">
        <v>4.1400417369152107</v>
      </c>
      <c r="L7319" s="16">
        <v>8.6367824159256408</v>
      </c>
      <c r="M7319" s="16">
        <v>4.4402646215295647</v>
      </c>
      <c r="N7319" s="13">
        <v>5.2135377225441273</v>
      </c>
      <c r="O7319" s="16">
        <v>10.031169194244194</v>
      </c>
      <c r="P7319" s="16">
        <v>1.6826305748744392</v>
      </c>
      <c r="Q7319" s="16">
        <v>1.7219407478167708</v>
      </c>
      <c r="R7319" s="16">
        <v>5.4191257024203923</v>
      </c>
      <c r="S7319" s="16">
        <v>2.4164607026995042</v>
      </c>
      <c r="T7319" s="16">
        <v>9.0695660957071578</v>
      </c>
      <c r="U7319" s="16">
        <v>6.8360448854147915</v>
      </c>
      <c r="V7319" s="16">
        <v>4.1400417369152107</v>
      </c>
      <c r="W7319" s="16">
        <v>8.6367824159256408</v>
      </c>
      <c r="X7319" s="16">
        <v>4.4402646215295647</v>
      </c>
      <c r="Y7319" s="13">
        <v>5.2135377225441273</v>
      </c>
    </row>
    <row r="7320" spans="2:25" x14ac:dyDescent="0.25">
      <c r="B7320" s="11">
        <v>7317</v>
      </c>
      <c r="C7320" s="13">
        <v>1562.6752673897245</v>
      </c>
      <c r="D7320" s="16">
        <v>6.3637266845615272</v>
      </c>
      <c r="E7320" s="16">
        <v>5.3694764822946608</v>
      </c>
      <c r="F7320" s="16">
        <v>6.6511508602859184</v>
      </c>
      <c r="G7320" s="16">
        <v>0.69531479503706972</v>
      </c>
      <c r="H7320" s="16">
        <v>2.4256549215789351</v>
      </c>
      <c r="I7320" s="16">
        <v>7.6463008406238009</v>
      </c>
      <c r="J7320" s="16">
        <v>2.7649818537182465</v>
      </c>
      <c r="K7320" s="16">
        <v>3.5784121776188234</v>
      </c>
      <c r="L7320" s="16">
        <v>3.5502892642505337</v>
      </c>
      <c r="M7320" s="16">
        <v>2.9863553066579795</v>
      </c>
      <c r="N7320" s="13">
        <v>3.5068832588658232</v>
      </c>
      <c r="O7320" s="16">
        <v>6.3637266845615272</v>
      </c>
      <c r="P7320" s="16">
        <v>5.3694764822946608</v>
      </c>
      <c r="Q7320" s="16">
        <v>6.6511508602859184</v>
      </c>
      <c r="R7320" s="16">
        <v>0.69531479503706972</v>
      </c>
      <c r="S7320" s="16">
        <v>2.4256549215789351</v>
      </c>
      <c r="T7320" s="16">
        <v>7.6463008406238009</v>
      </c>
      <c r="U7320" s="16">
        <v>2.7649818537182465</v>
      </c>
      <c r="V7320" s="16">
        <v>3.5784121776188234</v>
      </c>
      <c r="W7320" s="16">
        <v>3.5502892642505337</v>
      </c>
      <c r="X7320" s="16">
        <v>2.9863553066579795</v>
      </c>
      <c r="Y7320" s="13">
        <v>3.5068832588658232</v>
      </c>
    </row>
    <row r="7321" spans="2:25" x14ac:dyDescent="0.25">
      <c r="B7321" s="11">
        <v>7318</v>
      </c>
      <c r="C7321" s="13">
        <v>1707.230378611122</v>
      </c>
      <c r="D7321" s="16">
        <v>6.1223132023550733</v>
      </c>
      <c r="E7321" s="16">
        <v>2.5272357043600664</v>
      </c>
      <c r="F7321" s="16">
        <v>11.02082741662327</v>
      </c>
      <c r="G7321" s="16">
        <v>5.7189646262120597</v>
      </c>
      <c r="H7321" s="16">
        <v>2.2073955567599617</v>
      </c>
      <c r="I7321" s="16">
        <v>1.9805671016878894</v>
      </c>
      <c r="J7321" s="16">
        <v>5.746506184886254</v>
      </c>
      <c r="K7321" s="16">
        <v>-1.3547485531930938</v>
      </c>
      <c r="L7321" s="16">
        <v>4.0806314107660064</v>
      </c>
      <c r="M7321" s="16">
        <v>7.1320640808247528</v>
      </c>
      <c r="N7321" s="13">
        <v>10.025766079514899</v>
      </c>
      <c r="O7321" s="16">
        <v>6.1223132023550733</v>
      </c>
      <c r="P7321" s="16">
        <v>2.5272357043600664</v>
      </c>
      <c r="Q7321" s="16">
        <v>11.02082741662327</v>
      </c>
      <c r="R7321" s="16">
        <v>5.7189646262120597</v>
      </c>
      <c r="S7321" s="16">
        <v>2.2073955567599617</v>
      </c>
      <c r="T7321" s="16">
        <v>1.9805671016878894</v>
      </c>
      <c r="U7321" s="16">
        <v>5.746506184886254</v>
      </c>
      <c r="V7321" s="16">
        <v>-1.3547485531930938</v>
      </c>
      <c r="W7321" s="16">
        <v>4.0806314107660064</v>
      </c>
      <c r="X7321" s="16">
        <v>7.1320640808247528</v>
      </c>
      <c r="Y7321" s="13">
        <v>10.025766079514899</v>
      </c>
    </row>
    <row r="7322" spans="2:25" x14ac:dyDescent="0.25">
      <c r="B7322" s="11">
        <v>7319</v>
      </c>
      <c r="C7322" s="13">
        <v>1695.7149277742226</v>
      </c>
      <c r="D7322" s="16">
        <v>4.6971676495599501</v>
      </c>
      <c r="E7322" s="16">
        <v>4.4253367782925022</v>
      </c>
      <c r="F7322" s="16">
        <v>4.2118238922056728</v>
      </c>
      <c r="G7322" s="16">
        <v>3.1063241099909895</v>
      </c>
      <c r="H7322" s="16">
        <v>5.3136140549016915</v>
      </c>
      <c r="I7322" s="16">
        <v>7.0667240182012989</v>
      </c>
      <c r="J7322" s="16">
        <v>1.5925673497135087</v>
      </c>
      <c r="K7322" s="16">
        <v>5.6328517262503839</v>
      </c>
      <c r="L7322" s="16">
        <v>5.6145716823329277</v>
      </c>
      <c r="M7322" s="16">
        <v>5.1641713837588119</v>
      </c>
      <c r="N7322" s="13">
        <v>7.165511784675223</v>
      </c>
      <c r="O7322" s="16">
        <v>4.6971676495599501</v>
      </c>
      <c r="P7322" s="16">
        <v>4.4253367782925022</v>
      </c>
      <c r="Q7322" s="16">
        <v>4.2118238922056728</v>
      </c>
      <c r="R7322" s="16">
        <v>3.1063241099909895</v>
      </c>
      <c r="S7322" s="16">
        <v>5.3136140549016915</v>
      </c>
      <c r="T7322" s="16">
        <v>7.0667240182012989</v>
      </c>
      <c r="U7322" s="16">
        <v>1.5925673497135087</v>
      </c>
      <c r="V7322" s="16">
        <v>5.6328517262503839</v>
      </c>
      <c r="W7322" s="16">
        <v>5.6145716823329277</v>
      </c>
      <c r="X7322" s="16">
        <v>5.1641713837588119</v>
      </c>
      <c r="Y7322" s="13">
        <v>7.165511784675223</v>
      </c>
    </row>
    <row r="7323" spans="2:25" x14ac:dyDescent="0.25">
      <c r="B7323" s="11">
        <v>7320</v>
      </c>
      <c r="C7323" s="13">
        <v>1678.0320497383607</v>
      </c>
      <c r="D7323" s="16">
        <v>7.3057651273306305</v>
      </c>
      <c r="E7323" s="16">
        <v>2.8877338721663803</v>
      </c>
      <c r="F7323" s="16">
        <v>4.3921553430948981</v>
      </c>
      <c r="G7323" s="16">
        <v>5.9190127685471738</v>
      </c>
      <c r="H7323" s="16">
        <v>6.9931443039934411</v>
      </c>
      <c r="I7323" s="16">
        <v>3.1887324585261094</v>
      </c>
      <c r="J7323" s="16">
        <v>8.3383782589745117</v>
      </c>
      <c r="K7323" s="16">
        <v>3.7736797314941182</v>
      </c>
      <c r="L7323" s="16">
        <v>2.7477376578471069</v>
      </c>
      <c r="M7323" s="16">
        <v>3.62895895376663</v>
      </c>
      <c r="N7323" s="13">
        <v>3.7761515728576951</v>
      </c>
      <c r="O7323" s="16">
        <v>7.3057651273306305</v>
      </c>
      <c r="P7323" s="16">
        <v>2.8877338721663803</v>
      </c>
      <c r="Q7323" s="16">
        <v>4.3921553430948981</v>
      </c>
      <c r="R7323" s="16">
        <v>5.9190127685471738</v>
      </c>
      <c r="S7323" s="16">
        <v>6.9931443039934411</v>
      </c>
      <c r="T7323" s="16">
        <v>3.1887324585261094</v>
      </c>
      <c r="U7323" s="16">
        <v>8.3383782589745117</v>
      </c>
      <c r="V7323" s="16">
        <v>3.7736797314941182</v>
      </c>
      <c r="W7323" s="16">
        <v>2.7477376578471069</v>
      </c>
      <c r="X7323" s="16">
        <v>3.62895895376663</v>
      </c>
      <c r="Y7323" s="13">
        <v>3.7761515728576951</v>
      </c>
    </row>
    <row r="7324" spans="2:25" x14ac:dyDescent="0.25">
      <c r="B7324" s="11">
        <v>7321</v>
      </c>
      <c r="C7324" s="13">
        <v>1772.3768941267388</v>
      </c>
      <c r="D7324" s="16">
        <v>6.6049698502327789</v>
      </c>
      <c r="E7324" s="16">
        <v>2.2937515089282732</v>
      </c>
      <c r="F7324" s="16">
        <v>7.1613490766290013</v>
      </c>
      <c r="G7324" s="16">
        <v>4.3347405367763301</v>
      </c>
      <c r="H7324" s="16">
        <v>4.3080211004271369</v>
      </c>
      <c r="I7324" s="16">
        <v>4.2659670405747363</v>
      </c>
      <c r="J7324" s="16">
        <v>6.9516427585261846</v>
      </c>
      <c r="K7324" s="16">
        <v>3.3822570582552327</v>
      </c>
      <c r="L7324" s="16">
        <v>8.7039375721070531</v>
      </c>
      <c r="M7324" s="16">
        <v>5.4945473126418145</v>
      </c>
      <c r="N7324" s="13">
        <v>5.1793068356580907</v>
      </c>
      <c r="O7324" s="16">
        <v>6.6049698502327789</v>
      </c>
      <c r="P7324" s="16">
        <v>2.2937515089282732</v>
      </c>
      <c r="Q7324" s="16">
        <v>7.1613490766290013</v>
      </c>
      <c r="R7324" s="16">
        <v>4.3347405367763301</v>
      </c>
      <c r="S7324" s="16">
        <v>4.3080211004271369</v>
      </c>
      <c r="T7324" s="16">
        <v>4.2659670405747363</v>
      </c>
      <c r="U7324" s="16">
        <v>6.9516427585261846</v>
      </c>
      <c r="V7324" s="16">
        <v>3.3822570582552327</v>
      </c>
      <c r="W7324" s="16">
        <v>8.7039375721070531</v>
      </c>
      <c r="X7324" s="16">
        <v>5.4945473126418145</v>
      </c>
      <c r="Y7324" s="13">
        <v>5.1793068356580907</v>
      </c>
    </row>
    <row r="7325" spans="2:25" x14ac:dyDescent="0.25">
      <c r="B7325" s="11">
        <v>7322</v>
      </c>
      <c r="C7325" s="13">
        <v>1736.0654500682574</v>
      </c>
      <c r="D7325" s="16">
        <v>6.2587583554053161</v>
      </c>
      <c r="E7325" s="16">
        <v>5.4009464299003938</v>
      </c>
      <c r="F7325" s="16">
        <v>5.5028855675655075</v>
      </c>
      <c r="G7325" s="16">
        <v>5.7898475186432448</v>
      </c>
      <c r="H7325" s="16">
        <v>5.2039589659607479</v>
      </c>
      <c r="I7325" s="16">
        <v>2.6917475855097504</v>
      </c>
      <c r="J7325" s="16">
        <v>2.9401740198368391</v>
      </c>
      <c r="K7325" s="16">
        <v>5.5197567104925991</v>
      </c>
      <c r="L7325" s="16">
        <v>3.5890659346793621</v>
      </c>
      <c r="M7325" s="16">
        <v>6.8131923383745319</v>
      </c>
      <c r="N7325" s="13">
        <v>6.7235672507854316</v>
      </c>
      <c r="O7325" s="16">
        <v>6.2587583554053161</v>
      </c>
      <c r="P7325" s="16">
        <v>5.4009464299003938</v>
      </c>
      <c r="Q7325" s="16">
        <v>5.5028855675655075</v>
      </c>
      <c r="R7325" s="16">
        <v>5.7898475186432448</v>
      </c>
      <c r="S7325" s="16">
        <v>5.2039589659607479</v>
      </c>
      <c r="T7325" s="16">
        <v>2.6917475855097504</v>
      </c>
      <c r="U7325" s="16">
        <v>2.9401740198368391</v>
      </c>
      <c r="V7325" s="16">
        <v>5.5197567104925991</v>
      </c>
      <c r="W7325" s="16">
        <v>3.5890659346793621</v>
      </c>
      <c r="X7325" s="16">
        <v>6.8131923383745319</v>
      </c>
      <c r="Y7325" s="13">
        <v>6.7235672507854316</v>
      </c>
    </row>
    <row r="7326" spans="2:25" x14ac:dyDescent="0.25">
      <c r="B7326" s="11">
        <v>7323</v>
      </c>
      <c r="C7326" s="13">
        <v>1595.1379511993593</v>
      </c>
      <c r="D7326" s="16">
        <v>1.8671284590678305</v>
      </c>
      <c r="E7326" s="16">
        <v>3.798172714365375</v>
      </c>
      <c r="F7326" s="16">
        <v>2.9286813644857261</v>
      </c>
      <c r="G7326" s="16">
        <v>6.1918450677248007</v>
      </c>
      <c r="H7326" s="16">
        <v>7.2197491160353362</v>
      </c>
      <c r="I7326" s="16">
        <v>3.6082443952455936</v>
      </c>
      <c r="J7326" s="16">
        <v>1.9511170573252166</v>
      </c>
      <c r="K7326" s="16">
        <v>4.3368156450501472</v>
      </c>
      <c r="L7326" s="16">
        <v>4.9143199202841013</v>
      </c>
      <c r="M7326" s="16">
        <v>5.8552355681547432</v>
      </c>
      <c r="N7326" s="13">
        <v>4.9392737070595514</v>
      </c>
      <c r="O7326" s="16">
        <v>1.8671284590678305</v>
      </c>
      <c r="P7326" s="16">
        <v>3.798172714365375</v>
      </c>
      <c r="Q7326" s="16">
        <v>2.9286813644857261</v>
      </c>
      <c r="R7326" s="16">
        <v>6.1918450677248007</v>
      </c>
      <c r="S7326" s="16">
        <v>7.2197491160353362</v>
      </c>
      <c r="T7326" s="16">
        <v>3.6082443952455936</v>
      </c>
      <c r="U7326" s="16">
        <v>1.9511170573252166</v>
      </c>
      <c r="V7326" s="16">
        <v>4.3368156450501472</v>
      </c>
      <c r="W7326" s="16">
        <v>4.9143199202841013</v>
      </c>
      <c r="X7326" s="16">
        <v>5.8552355681547432</v>
      </c>
      <c r="Y7326" s="13">
        <v>4.9392737070595514</v>
      </c>
    </row>
    <row r="7327" spans="2:25" x14ac:dyDescent="0.25">
      <c r="B7327" s="11">
        <v>7324</v>
      </c>
      <c r="C7327" s="13">
        <v>1693.571146733201</v>
      </c>
      <c r="D7327" s="16">
        <v>5.5942272539997946</v>
      </c>
      <c r="E7327" s="16">
        <v>7.7927997830549725</v>
      </c>
      <c r="F7327" s="16">
        <v>3.8438939528750096</v>
      </c>
      <c r="G7327" s="16">
        <v>4.6586588248068654</v>
      </c>
      <c r="H7327" s="16">
        <v>8.0652493040110187</v>
      </c>
      <c r="I7327" s="16">
        <v>3.7946675189180068</v>
      </c>
      <c r="J7327" s="16">
        <v>2.0691584847249067</v>
      </c>
      <c r="K7327" s="16">
        <v>0.99279210727511558</v>
      </c>
      <c r="L7327" s="16">
        <v>3.6695352648605732</v>
      </c>
      <c r="M7327" s="16">
        <v>7.1074212018996237</v>
      </c>
      <c r="N7327" s="13">
        <v>6.3990112925661311</v>
      </c>
      <c r="O7327" s="16">
        <v>5.5942272539997946</v>
      </c>
      <c r="P7327" s="16">
        <v>7.7927997830549725</v>
      </c>
      <c r="Q7327" s="16">
        <v>3.8438939528750096</v>
      </c>
      <c r="R7327" s="16">
        <v>4.6586588248068654</v>
      </c>
      <c r="S7327" s="16">
        <v>8.0652493040110187</v>
      </c>
      <c r="T7327" s="16">
        <v>3.7946675189180068</v>
      </c>
      <c r="U7327" s="16">
        <v>2.0691584847249067</v>
      </c>
      <c r="V7327" s="16">
        <v>0.99279210727511558</v>
      </c>
      <c r="W7327" s="16">
        <v>3.6695352648605732</v>
      </c>
      <c r="X7327" s="16">
        <v>7.1074212018996237</v>
      </c>
      <c r="Y7327" s="13">
        <v>6.3990112925661311</v>
      </c>
    </row>
    <row r="7328" spans="2:25" x14ac:dyDescent="0.25">
      <c r="B7328" s="11">
        <v>7325</v>
      </c>
      <c r="C7328" s="13">
        <v>1816.3274702822064</v>
      </c>
      <c r="D7328" s="16">
        <v>6.8076730595668273</v>
      </c>
      <c r="E7328" s="16">
        <v>4.6784397497900132</v>
      </c>
      <c r="F7328" s="16">
        <v>6.4121442031596603</v>
      </c>
      <c r="G7328" s="16">
        <v>2.9829255862744755</v>
      </c>
      <c r="H7328" s="16">
        <v>5.8511097860677825</v>
      </c>
      <c r="I7328" s="16">
        <v>8.3047427215740353</v>
      </c>
      <c r="J7328" s="16">
        <v>7.4830100761897658</v>
      </c>
      <c r="K7328" s="16">
        <v>5.7405719524047454</v>
      </c>
      <c r="L7328" s="16">
        <v>5.5357160082988504</v>
      </c>
      <c r="M7328" s="16">
        <v>5.8574954882802031</v>
      </c>
      <c r="N7328" s="13">
        <v>1.617739627267226</v>
      </c>
      <c r="O7328" s="16">
        <v>6.8076730595668273</v>
      </c>
      <c r="P7328" s="16">
        <v>4.6784397497900132</v>
      </c>
      <c r="Q7328" s="16">
        <v>6.4121442031596603</v>
      </c>
      <c r="R7328" s="16">
        <v>2.9829255862744755</v>
      </c>
      <c r="S7328" s="16">
        <v>5.8511097860677825</v>
      </c>
      <c r="T7328" s="16">
        <v>8.3047427215740353</v>
      </c>
      <c r="U7328" s="16">
        <v>7.4830100761897658</v>
      </c>
      <c r="V7328" s="16">
        <v>5.7405719524047454</v>
      </c>
      <c r="W7328" s="16">
        <v>5.5357160082988504</v>
      </c>
      <c r="X7328" s="16">
        <v>5.8574954882802031</v>
      </c>
      <c r="Y7328" s="13">
        <v>1.617739627267226</v>
      </c>
    </row>
    <row r="7329" spans="2:25" x14ac:dyDescent="0.25">
      <c r="B7329" s="11">
        <v>7326</v>
      </c>
      <c r="C7329" s="13">
        <v>1914.6024531216956</v>
      </c>
      <c r="D7329" s="16">
        <v>7.1304410113211389</v>
      </c>
      <c r="E7329" s="16">
        <v>5.0405067544470095</v>
      </c>
      <c r="F7329" s="16">
        <v>6.1853477244162427</v>
      </c>
      <c r="G7329" s="16">
        <v>6.6421729107006575</v>
      </c>
      <c r="H7329" s="16">
        <v>4.6522226296194376</v>
      </c>
      <c r="I7329" s="16">
        <v>5.568089337394059</v>
      </c>
      <c r="J7329" s="16">
        <v>4.9044589160369014</v>
      </c>
      <c r="K7329" s="16">
        <v>8.0205203075379767</v>
      </c>
      <c r="L7329" s="16">
        <v>6.8539937194836682</v>
      </c>
      <c r="M7329" s="16">
        <v>8.66124686271095</v>
      </c>
      <c r="N7329" s="13">
        <v>3.1348620681934718</v>
      </c>
      <c r="O7329" s="16">
        <v>7.1304410113211389</v>
      </c>
      <c r="P7329" s="16">
        <v>5.0405067544470095</v>
      </c>
      <c r="Q7329" s="16">
        <v>6.1853477244162427</v>
      </c>
      <c r="R7329" s="16">
        <v>6.6421729107006575</v>
      </c>
      <c r="S7329" s="16">
        <v>4.6522226296194376</v>
      </c>
      <c r="T7329" s="16">
        <v>5.568089337394059</v>
      </c>
      <c r="U7329" s="16">
        <v>4.9044589160369014</v>
      </c>
      <c r="V7329" s="16">
        <v>8.0205203075379767</v>
      </c>
      <c r="W7329" s="16">
        <v>6.8539937194836682</v>
      </c>
      <c r="X7329" s="16">
        <v>8.66124686271095</v>
      </c>
      <c r="Y7329" s="13">
        <v>3.1348620681934718</v>
      </c>
    </row>
    <row r="7330" spans="2:25" x14ac:dyDescent="0.25">
      <c r="B7330" s="11">
        <v>7327</v>
      </c>
      <c r="C7330" s="13">
        <v>1836.9256596341079</v>
      </c>
      <c r="D7330" s="16">
        <v>8.2136391091076728</v>
      </c>
      <c r="E7330" s="16">
        <v>5.4928797404862246</v>
      </c>
      <c r="F7330" s="16">
        <v>6.023101365615843</v>
      </c>
      <c r="G7330" s="16">
        <v>8.7692278677605255</v>
      </c>
      <c r="H7330" s="16">
        <v>6.840782856931293</v>
      </c>
      <c r="I7330" s="16">
        <v>7.6407721255539816</v>
      </c>
      <c r="J7330" s="16">
        <v>4.4320852503270203</v>
      </c>
      <c r="K7330" s="16">
        <v>2.1388692516753407</v>
      </c>
      <c r="L7330" s="16">
        <v>1.0247128892764068</v>
      </c>
      <c r="M7330" s="16">
        <v>5.1382852715436274</v>
      </c>
      <c r="N7330" s="13">
        <v>6.8536692737821241</v>
      </c>
      <c r="O7330" s="16">
        <v>8.2136391091076728</v>
      </c>
      <c r="P7330" s="16">
        <v>5.4928797404862246</v>
      </c>
      <c r="Q7330" s="16">
        <v>6.023101365615843</v>
      </c>
      <c r="R7330" s="16">
        <v>8.7692278677605255</v>
      </c>
      <c r="S7330" s="16">
        <v>6.840782856931293</v>
      </c>
      <c r="T7330" s="16">
        <v>7.6407721255539816</v>
      </c>
      <c r="U7330" s="16">
        <v>4.4320852503270203</v>
      </c>
      <c r="V7330" s="16">
        <v>2.1388692516753407</v>
      </c>
      <c r="W7330" s="16">
        <v>1.0247128892764068</v>
      </c>
      <c r="X7330" s="16">
        <v>5.1382852715436274</v>
      </c>
      <c r="Y7330" s="13">
        <v>6.8536692737821241</v>
      </c>
    </row>
    <row r="7331" spans="2:25" x14ac:dyDescent="0.25">
      <c r="B7331" s="11">
        <v>7328</v>
      </c>
      <c r="C7331" s="13">
        <v>1728.4666857484472</v>
      </c>
      <c r="D7331" s="16">
        <v>4.0528992499612091</v>
      </c>
      <c r="E7331" s="16">
        <v>6.2789000456374282</v>
      </c>
      <c r="F7331" s="16">
        <v>10.667371174853756</v>
      </c>
      <c r="G7331" s="16">
        <v>3.1575346011357972</v>
      </c>
      <c r="H7331" s="16">
        <v>6.018267513809116</v>
      </c>
      <c r="I7331" s="16">
        <v>6.3096365514938295</v>
      </c>
      <c r="J7331" s="16">
        <v>4.1802136919577872</v>
      </c>
      <c r="K7331" s="16">
        <v>2.430327427496096</v>
      </c>
      <c r="L7331" s="16">
        <v>1.8468301217761054</v>
      </c>
      <c r="M7331" s="16">
        <v>4.4246764048218603</v>
      </c>
      <c r="N7331" s="13">
        <v>6.7968314593797032</v>
      </c>
      <c r="O7331" s="16">
        <v>4.0528992499612091</v>
      </c>
      <c r="P7331" s="16">
        <v>6.2789000456374282</v>
      </c>
      <c r="Q7331" s="16">
        <v>10.667371174853756</v>
      </c>
      <c r="R7331" s="16">
        <v>3.1575346011357972</v>
      </c>
      <c r="S7331" s="16">
        <v>6.018267513809116</v>
      </c>
      <c r="T7331" s="16">
        <v>6.3096365514938295</v>
      </c>
      <c r="U7331" s="16">
        <v>4.1802136919577872</v>
      </c>
      <c r="V7331" s="16">
        <v>2.430327427496096</v>
      </c>
      <c r="W7331" s="16">
        <v>1.8468301217761054</v>
      </c>
      <c r="X7331" s="16">
        <v>4.4246764048218603</v>
      </c>
      <c r="Y7331" s="13">
        <v>6.7968314593797032</v>
      </c>
    </row>
    <row r="7332" spans="2:25" x14ac:dyDescent="0.25">
      <c r="B7332" s="11">
        <v>7329</v>
      </c>
      <c r="C7332" s="13">
        <v>1709.9113881108024</v>
      </c>
      <c r="D7332" s="16">
        <v>3.0147645495166002</v>
      </c>
      <c r="E7332" s="16">
        <v>8.0117743369960657</v>
      </c>
      <c r="F7332" s="16">
        <v>2.4170807648576123</v>
      </c>
      <c r="G7332" s="16">
        <v>6.698680522182249</v>
      </c>
      <c r="H7332" s="16">
        <v>1.2570960208849815</v>
      </c>
      <c r="I7332" s="16">
        <v>2.8745902144223145</v>
      </c>
      <c r="J7332" s="16">
        <v>7.0844493600831644</v>
      </c>
      <c r="K7332" s="16">
        <v>3.8512488269028888</v>
      </c>
      <c r="L7332" s="16">
        <v>3.3292864689801025</v>
      </c>
      <c r="M7332" s="16">
        <v>8.6555009692339251</v>
      </c>
      <c r="N7332" s="13">
        <v>7.8851468299086971</v>
      </c>
      <c r="O7332" s="16">
        <v>3.0147645495166002</v>
      </c>
      <c r="P7332" s="16">
        <v>8.0117743369960657</v>
      </c>
      <c r="Q7332" s="16">
        <v>2.4170807648576123</v>
      </c>
      <c r="R7332" s="16">
        <v>6.698680522182249</v>
      </c>
      <c r="S7332" s="16">
        <v>1.2570960208849815</v>
      </c>
      <c r="T7332" s="16">
        <v>2.8745902144223145</v>
      </c>
      <c r="U7332" s="16">
        <v>7.0844493600831644</v>
      </c>
      <c r="V7332" s="16">
        <v>3.8512488269028888</v>
      </c>
      <c r="W7332" s="16">
        <v>3.3292864689801025</v>
      </c>
      <c r="X7332" s="16">
        <v>8.6555009692339251</v>
      </c>
      <c r="Y7332" s="13">
        <v>7.8851468299086971</v>
      </c>
    </row>
    <row r="7333" spans="2:25" x14ac:dyDescent="0.25">
      <c r="B7333" s="11">
        <v>7330</v>
      </c>
      <c r="C7333" s="13">
        <v>1638.9553264656995</v>
      </c>
      <c r="D7333" s="16">
        <v>4.8125154983889598</v>
      </c>
      <c r="E7333" s="16">
        <v>5.0891017323465704</v>
      </c>
      <c r="F7333" s="16">
        <v>2.2107834354087066</v>
      </c>
      <c r="G7333" s="16">
        <v>6.9202722201803759</v>
      </c>
      <c r="H7333" s="16">
        <v>4.4125499372445836</v>
      </c>
      <c r="I7333" s="16">
        <v>4.5272213178574621</v>
      </c>
      <c r="J7333" s="16">
        <v>2.5106282783693672</v>
      </c>
      <c r="K7333" s="16">
        <v>4.8733197974071363</v>
      </c>
      <c r="L7333" s="16">
        <v>4.8106310191871282</v>
      </c>
      <c r="M7333" s="16">
        <v>4.6817495523887107</v>
      </c>
      <c r="N7333" s="13">
        <v>5.5319898281477631</v>
      </c>
      <c r="O7333" s="16">
        <v>4.8125154983889598</v>
      </c>
      <c r="P7333" s="16">
        <v>5.0891017323465704</v>
      </c>
      <c r="Q7333" s="16">
        <v>2.2107834354087066</v>
      </c>
      <c r="R7333" s="16">
        <v>6.9202722201803759</v>
      </c>
      <c r="S7333" s="16">
        <v>4.4125499372445836</v>
      </c>
      <c r="T7333" s="16">
        <v>4.5272213178574621</v>
      </c>
      <c r="U7333" s="16">
        <v>2.5106282783693672</v>
      </c>
      <c r="V7333" s="16">
        <v>4.8733197974071363</v>
      </c>
      <c r="W7333" s="16">
        <v>4.8106310191871282</v>
      </c>
      <c r="X7333" s="16">
        <v>4.6817495523887107</v>
      </c>
      <c r="Y7333" s="13">
        <v>5.5319898281477631</v>
      </c>
    </row>
    <row r="7334" spans="2:25" x14ac:dyDescent="0.25">
      <c r="B7334" s="11">
        <v>7331</v>
      </c>
      <c r="C7334" s="13">
        <v>1668.9413084282687</v>
      </c>
      <c r="D7334" s="16">
        <v>1.4609430870539728</v>
      </c>
      <c r="E7334" s="16">
        <v>1.638869370452237</v>
      </c>
      <c r="F7334" s="16">
        <v>6.1829666757380295</v>
      </c>
      <c r="G7334" s="16">
        <v>6.2311944435398559</v>
      </c>
      <c r="H7334" s="16">
        <v>3.0947312444135928</v>
      </c>
      <c r="I7334" s="16">
        <v>6.0960117596802972</v>
      </c>
      <c r="J7334" s="16">
        <v>6.7119231377261004</v>
      </c>
      <c r="K7334" s="16">
        <v>6.6255744472312141</v>
      </c>
      <c r="L7334" s="16">
        <v>4.5453749002654815</v>
      </c>
      <c r="M7334" s="16">
        <v>3.1352667115427364</v>
      </c>
      <c r="N7334" s="13">
        <v>6.6818353412977078</v>
      </c>
      <c r="O7334" s="16">
        <v>1.4609430870539728</v>
      </c>
      <c r="P7334" s="16">
        <v>1.638869370452237</v>
      </c>
      <c r="Q7334" s="16">
        <v>6.1829666757380295</v>
      </c>
      <c r="R7334" s="16">
        <v>6.2311944435398559</v>
      </c>
      <c r="S7334" s="16">
        <v>3.0947312444135928</v>
      </c>
      <c r="T7334" s="16">
        <v>6.0960117596802972</v>
      </c>
      <c r="U7334" s="16">
        <v>6.7119231377261004</v>
      </c>
      <c r="V7334" s="16">
        <v>6.6255744472312141</v>
      </c>
      <c r="W7334" s="16">
        <v>4.5453749002654815</v>
      </c>
      <c r="X7334" s="16">
        <v>3.1352667115427364</v>
      </c>
      <c r="Y7334" s="13">
        <v>6.6818353412977078</v>
      </c>
    </row>
    <row r="7335" spans="2:25" x14ac:dyDescent="0.25">
      <c r="B7335" s="11">
        <v>7332</v>
      </c>
      <c r="C7335" s="13">
        <v>1584.9700206808043</v>
      </c>
      <c r="D7335" s="16">
        <v>2.6080137994201498</v>
      </c>
      <c r="E7335" s="16">
        <v>1.1428610381910422</v>
      </c>
      <c r="F7335" s="16">
        <v>3.6767102113593451</v>
      </c>
      <c r="G7335" s="16">
        <v>4.7448213008017035</v>
      </c>
      <c r="H7335" s="16">
        <v>4.9919343575499724</v>
      </c>
      <c r="I7335" s="16">
        <v>2.9796540836559622</v>
      </c>
      <c r="J7335" s="16">
        <v>4.2696714678935033</v>
      </c>
      <c r="K7335" s="16">
        <v>7.028566642900234</v>
      </c>
      <c r="L7335" s="16">
        <v>3.5847660258737855</v>
      </c>
      <c r="M7335" s="16">
        <v>7.2882653655987877</v>
      </c>
      <c r="N7335" s="13">
        <v>4.6440428400855636</v>
      </c>
      <c r="O7335" s="16">
        <v>2.6080137994201498</v>
      </c>
      <c r="P7335" s="16">
        <v>1.1428610381910422</v>
      </c>
      <c r="Q7335" s="16">
        <v>3.6767102113593451</v>
      </c>
      <c r="R7335" s="16">
        <v>4.7448213008017035</v>
      </c>
      <c r="S7335" s="16">
        <v>4.9919343575499724</v>
      </c>
      <c r="T7335" s="16">
        <v>2.9796540836559622</v>
      </c>
      <c r="U7335" s="16">
        <v>4.2696714678935033</v>
      </c>
      <c r="V7335" s="16">
        <v>7.028566642900234</v>
      </c>
      <c r="W7335" s="16">
        <v>3.5847660258737855</v>
      </c>
      <c r="X7335" s="16">
        <v>7.2882653655987877</v>
      </c>
      <c r="Y7335" s="13">
        <v>4.6440428400855636</v>
      </c>
    </row>
    <row r="7336" spans="2:25" x14ac:dyDescent="0.25">
      <c r="B7336" s="11">
        <v>7333</v>
      </c>
      <c r="C7336" s="13">
        <v>1861.5578442433994</v>
      </c>
      <c r="D7336" s="16">
        <v>8.33330528957468</v>
      </c>
      <c r="E7336" s="16">
        <v>5.0544011631928889</v>
      </c>
      <c r="F7336" s="16">
        <v>7.6289011945883383</v>
      </c>
      <c r="G7336" s="16">
        <v>7.0266087297380668</v>
      </c>
      <c r="H7336" s="16">
        <v>2.0356475333953346</v>
      </c>
      <c r="I7336" s="16">
        <v>1.5449253248085935</v>
      </c>
      <c r="J7336" s="16">
        <v>8.8219893311308262</v>
      </c>
      <c r="K7336" s="16">
        <v>5.0488514523108519</v>
      </c>
      <c r="L7336" s="16">
        <v>7.6507946266475866</v>
      </c>
      <c r="M7336" s="16">
        <v>3.3357611481005591</v>
      </c>
      <c r="N7336" s="13">
        <v>7.5302245605568459</v>
      </c>
      <c r="O7336" s="16">
        <v>8.33330528957468</v>
      </c>
      <c r="P7336" s="16">
        <v>5.0544011631928889</v>
      </c>
      <c r="Q7336" s="16">
        <v>7.6289011945883383</v>
      </c>
      <c r="R7336" s="16">
        <v>7.0266087297380668</v>
      </c>
      <c r="S7336" s="16">
        <v>2.0356475333953346</v>
      </c>
      <c r="T7336" s="16">
        <v>1.5449253248085935</v>
      </c>
      <c r="U7336" s="16">
        <v>8.8219893311308262</v>
      </c>
      <c r="V7336" s="16">
        <v>5.0488514523108519</v>
      </c>
      <c r="W7336" s="16">
        <v>7.6507946266475866</v>
      </c>
      <c r="X7336" s="16">
        <v>3.3357611481005591</v>
      </c>
      <c r="Y7336" s="13">
        <v>7.5302245605568459</v>
      </c>
    </row>
    <row r="7337" spans="2:25" x14ac:dyDescent="0.25">
      <c r="B7337" s="11">
        <v>7334</v>
      </c>
      <c r="C7337" s="13">
        <v>1776.3799930444009</v>
      </c>
      <c r="D7337" s="16">
        <v>3.088022152113151</v>
      </c>
      <c r="E7337" s="16">
        <v>8.8067096630388502</v>
      </c>
      <c r="F7337" s="16">
        <v>5.2104254322900641</v>
      </c>
      <c r="G7337" s="16">
        <v>3.1512302582353979</v>
      </c>
      <c r="H7337" s="16">
        <v>7.6256791895097615</v>
      </c>
      <c r="I7337" s="16">
        <v>4.2832821351550265</v>
      </c>
      <c r="J7337" s="16">
        <v>-0.25432340554887656</v>
      </c>
      <c r="K7337" s="16">
        <v>8.5479406590054303</v>
      </c>
      <c r="L7337" s="16">
        <v>3.8310213068081467</v>
      </c>
      <c r="M7337" s="16">
        <v>6.4490736496361301</v>
      </c>
      <c r="N7337" s="13">
        <v>8.4077814164447009</v>
      </c>
      <c r="O7337" s="16">
        <v>3.088022152113151</v>
      </c>
      <c r="P7337" s="16">
        <v>8.8067096630388502</v>
      </c>
      <c r="Q7337" s="16">
        <v>5.2104254322900641</v>
      </c>
      <c r="R7337" s="16">
        <v>3.1512302582353979</v>
      </c>
      <c r="S7337" s="16">
        <v>7.6256791895097615</v>
      </c>
      <c r="T7337" s="16">
        <v>4.2832821351550265</v>
      </c>
      <c r="U7337" s="16">
        <v>-0.25432340554887656</v>
      </c>
      <c r="V7337" s="16">
        <v>8.5479406590054303</v>
      </c>
      <c r="W7337" s="16">
        <v>3.8310213068081467</v>
      </c>
      <c r="X7337" s="16">
        <v>6.4490736496361301</v>
      </c>
      <c r="Y7337" s="13">
        <v>8.4077814164447009</v>
      </c>
    </row>
    <row r="7338" spans="2:25" x14ac:dyDescent="0.25">
      <c r="B7338" s="11">
        <v>7335</v>
      </c>
      <c r="C7338" s="13">
        <v>1817.6902368430383</v>
      </c>
      <c r="D7338" s="16">
        <v>4.8056255704836461</v>
      </c>
      <c r="E7338" s="16">
        <v>4.5936281920059123</v>
      </c>
      <c r="F7338" s="16">
        <v>5.599107913330041</v>
      </c>
      <c r="G7338" s="16">
        <v>7.0355569153237125</v>
      </c>
      <c r="H7338" s="16">
        <v>4.2757406470814106</v>
      </c>
      <c r="I7338" s="16">
        <v>3.2026706441142672</v>
      </c>
      <c r="J7338" s="16">
        <v>7.0904179091358905</v>
      </c>
      <c r="K7338" s="16">
        <v>7.1977401408851556</v>
      </c>
      <c r="L7338" s="16">
        <v>5.1424096792999663</v>
      </c>
      <c r="M7338" s="16">
        <v>3.801053756016179</v>
      </c>
      <c r="N7338" s="13">
        <v>8.5646691467529958</v>
      </c>
      <c r="O7338" s="16">
        <v>4.8056255704836461</v>
      </c>
      <c r="P7338" s="16">
        <v>4.5936281920059123</v>
      </c>
      <c r="Q7338" s="16">
        <v>5.599107913330041</v>
      </c>
      <c r="R7338" s="16">
        <v>7.0355569153237125</v>
      </c>
      <c r="S7338" s="16">
        <v>4.2757406470814106</v>
      </c>
      <c r="T7338" s="16">
        <v>3.2026706441142672</v>
      </c>
      <c r="U7338" s="16">
        <v>7.0904179091358905</v>
      </c>
      <c r="V7338" s="16">
        <v>7.1977401408851556</v>
      </c>
      <c r="W7338" s="16">
        <v>5.1424096792999663</v>
      </c>
      <c r="X7338" s="16">
        <v>3.801053756016179</v>
      </c>
      <c r="Y7338" s="13">
        <v>8.5646691467529958</v>
      </c>
    </row>
    <row r="7339" spans="2:25" x14ac:dyDescent="0.25">
      <c r="B7339" s="11">
        <v>7336</v>
      </c>
      <c r="C7339" s="13">
        <v>1686.5351557035485</v>
      </c>
      <c r="D7339" s="16">
        <v>4.4109222035037847</v>
      </c>
      <c r="E7339" s="16">
        <v>6.5383314151702532</v>
      </c>
      <c r="F7339" s="16">
        <v>4.1683138506885413</v>
      </c>
      <c r="G7339" s="16">
        <v>3.1488120953675418</v>
      </c>
      <c r="H7339" s="16">
        <v>6.3601813785124151</v>
      </c>
      <c r="I7339" s="16">
        <v>3.721966041059761</v>
      </c>
      <c r="J7339" s="16">
        <v>5.3029571176492594</v>
      </c>
      <c r="K7339" s="16">
        <v>6.8885111684098579</v>
      </c>
      <c r="L7339" s="16">
        <v>6.9259568966909013</v>
      </c>
      <c r="M7339" s="16">
        <v>0.41374273979284393</v>
      </c>
      <c r="N7339" s="13">
        <v>5.6046254979357881</v>
      </c>
      <c r="O7339" s="16">
        <v>4.4109222035037847</v>
      </c>
      <c r="P7339" s="16">
        <v>6.5383314151702532</v>
      </c>
      <c r="Q7339" s="16">
        <v>4.1683138506885413</v>
      </c>
      <c r="R7339" s="16">
        <v>3.1488120953675418</v>
      </c>
      <c r="S7339" s="16">
        <v>6.3601813785124151</v>
      </c>
      <c r="T7339" s="16">
        <v>3.721966041059761</v>
      </c>
      <c r="U7339" s="16">
        <v>5.3029571176492594</v>
      </c>
      <c r="V7339" s="16">
        <v>6.8885111684098579</v>
      </c>
      <c r="W7339" s="16">
        <v>6.9259568966909013</v>
      </c>
      <c r="X7339" s="16">
        <v>0.41374273979284393</v>
      </c>
      <c r="Y7339" s="13">
        <v>5.6046254979357881</v>
      </c>
    </row>
    <row r="7340" spans="2:25" x14ac:dyDescent="0.25">
      <c r="B7340" s="11">
        <v>7337</v>
      </c>
      <c r="C7340" s="13">
        <v>1814.5654706783389</v>
      </c>
      <c r="D7340" s="16">
        <v>4.7796169767222425</v>
      </c>
      <c r="E7340" s="16">
        <v>2.1716142595632899</v>
      </c>
      <c r="F7340" s="16">
        <v>4.7632691725537644</v>
      </c>
      <c r="G7340" s="16">
        <v>7.3052854594879717</v>
      </c>
      <c r="H7340" s="16">
        <v>5.3061746520429471</v>
      </c>
      <c r="I7340" s="16">
        <v>6.0892242467804296</v>
      </c>
      <c r="J7340" s="16">
        <v>8.1180579082118349</v>
      </c>
      <c r="K7340" s="16">
        <v>4.1699268014758033</v>
      </c>
      <c r="L7340" s="16">
        <v>8.1072069566480298</v>
      </c>
      <c r="M7340" s="16">
        <v>5.6158663525115724</v>
      </c>
      <c r="N7340" s="13">
        <v>4.7183620547164491</v>
      </c>
      <c r="O7340" s="16">
        <v>4.7796169767222425</v>
      </c>
      <c r="P7340" s="16">
        <v>2.1716142595632899</v>
      </c>
      <c r="Q7340" s="16">
        <v>4.7632691725537644</v>
      </c>
      <c r="R7340" s="16">
        <v>7.3052854594879717</v>
      </c>
      <c r="S7340" s="16">
        <v>5.3061746520429471</v>
      </c>
      <c r="T7340" s="16">
        <v>6.0892242467804296</v>
      </c>
      <c r="U7340" s="16">
        <v>8.1180579082118349</v>
      </c>
      <c r="V7340" s="16">
        <v>4.1699268014758033</v>
      </c>
      <c r="W7340" s="16">
        <v>8.1072069566480298</v>
      </c>
      <c r="X7340" s="16">
        <v>5.6158663525115724</v>
      </c>
      <c r="Y7340" s="13">
        <v>4.7183620547164491</v>
      </c>
    </row>
    <row r="7341" spans="2:25" x14ac:dyDescent="0.25">
      <c r="B7341" s="11">
        <v>7338</v>
      </c>
      <c r="C7341" s="13">
        <v>1771.8217156836452</v>
      </c>
      <c r="D7341" s="16">
        <v>6.2448626663660853</v>
      </c>
      <c r="E7341" s="16">
        <v>8.3916440386447668</v>
      </c>
      <c r="F7341" s="16">
        <v>4.6972135924433287</v>
      </c>
      <c r="G7341" s="16">
        <v>5.8530378197848938</v>
      </c>
      <c r="H7341" s="16">
        <v>7.9570074039332557</v>
      </c>
      <c r="I7341" s="16">
        <v>4.9271478558971182</v>
      </c>
      <c r="J7341" s="16">
        <v>3.9635342718978905</v>
      </c>
      <c r="K7341" s="16">
        <v>2.5076819485087163</v>
      </c>
      <c r="L7341" s="16">
        <v>5.8614963089884728</v>
      </c>
      <c r="M7341" s="16">
        <v>6.6699477599194914</v>
      </c>
      <c r="N7341" s="13">
        <v>1.6151584297510775</v>
      </c>
      <c r="O7341" s="16">
        <v>6.2448626663660853</v>
      </c>
      <c r="P7341" s="16">
        <v>8.3916440386447668</v>
      </c>
      <c r="Q7341" s="16">
        <v>4.6972135924433287</v>
      </c>
      <c r="R7341" s="16">
        <v>5.8530378197848938</v>
      </c>
      <c r="S7341" s="16">
        <v>7.9570074039332557</v>
      </c>
      <c r="T7341" s="16">
        <v>4.9271478558971182</v>
      </c>
      <c r="U7341" s="16">
        <v>3.9635342718978905</v>
      </c>
      <c r="V7341" s="16">
        <v>2.5076819485087163</v>
      </c>
      <c r="W7341" s="16">
        <v>5.8614963089884728</v>
      </c>
      <c r="X7341" s="16">
        <v>6.6699477599194914</v>
      </c>
      <c r="Y7341" s="13">
        <v>1.6151584297510775</v>
      </c>
    </row>
    <row r="7342" spans="2:25" x14ac:dyDescent="0.25">
      <c r="B7342" s="11">
        <v>7339</v>
      </c>
      <c r="C7342" s="13">
        <v>1921.3333059954712</v>
      </c>
      <c r="D7342" s="16">
        <v>6.5243858028141393</v>
      </c>
      <c r="E7342" s="16">
        <v>7.1785973508125043</v>
      </c>
      <c r="F7342" s="16">
        <v>2.3995116505503113</v>
      </c>
      <c r="G7342" s="16">
        <v>7.9433540102484974</v>
      </c>
      <c r="H7342" s="16">
        <v>2.8412206758923322</v>
      </c>
      <c r="I7342" s="16">
        <v>7.5028101324216792</v>
      </c>
      <c r="J7342" s="16">
        <v>6.1740671991732148</v>
      </c>
      <c r="K7342" s="16">
        <v>9.4370417856498765</v>
      </c>
      <c r="L7342" s="16">
        <v>5.070408465399793</v>
      </c>
      <c r="M7342" s="16">
        <v>5.2076506544377006</v>
      </c>
      <c r="N7342" s="13">
        <v>6.9771841320485368</v>
      </c>
      <c r="O7342" s="16">
        <v>6.5243858028141393</v>
      </c>
      <c r="P7342" s="16">
        <v>7.1785973508125043</v>
      </c>
      <c r="Q7342" s="16">
        <v>2.3995116505503113</v>
      </c>
      <c r="R7342" s="16">
        <v>7.9433540102484974</v>
      </c>
      <c r="S7342" s="16">
        <v>2.8412206758923322</v>
      </c>
      <c r="T7342" s="16">
        <v>7.5028101324216792</v>
      </c>
      <c r="U7342" s="16">
        <v>6.1740671991732148</v>
      </c>
      <c r="V7342" s="16">
        <v>9.4370417856498765</v>
      </c>
      <c r="W7342" s="16">
        <v>5.070408465399793</v>
      </c>
      <c r="X7342" s="16">
        <v>5.2076506544377006</v>
      </c>
      <c r="Y7342" s="13">
        <v>6.9771841320485368</v>
      </c>
    </row>
    <row r="7343" spans="2:25" x14ac:dyDescent="0.25">
      <c r="B7343" s="11">
        <v>7340</v>
      </c>
      <c r="C7343" s="13">
        <v>1785.9125677800459</v>
      </c>
      <c r="D7343" s="16">
        <v>3.3878850653580801</v>
      </c>
      <c r="E7343" s="16">
        <v>2.6571527272957782</v>
      </c>
      <c r="F7343" s="16">
        <v>4.2320887217534073</v>
      </c>
      <c r="G7343" s="16">
        <v>5.8615970838926623</v>
      </c>
      <c r="H7343" s="16">
        <v>5.4289742817454192</v>
      </c>
      <c r="I7343" s="16">
        <v>7.0278961869106471</v>
      </c>
      <c r="J7343" s="16">
        <v>7.9203895509970765</v>
      </c>
      <c r="K7343" s="16">
        <v>4.4284343457460738</v>
      </c>
      <c r="L7343" s="16">
        <v>6.539025890768384</v>
      </c>
      <c r="M7343" s="16">
        <v>3.8293225288148323</v>
      </c>
      <c r="N7343" s="13">
        <v>8.1659071335012037</v>
      </c>
      <c r="O7343" s="16">
        <v>3.3878850653580801</v>
      </c>
      <c r="P7343" s="16">
        <v>2.6571527272957782</v>
      </c>
      <c r="Q7343" s="16">
        <v>4.2320887217534073</v>
      </c>
      <c r="R7343" s="16">
        <v>5.8615970838926623</v>
      </c>
      <c r="S7343" s="16">
        <v>5.4289742817454192</v>
      </c>
      <c r="T7343" s="16">
        <v>7.0278961869106471</v>
      </c>
      <c r="U7343" s="16">
        <v>7.9203895509970765</v>
      </c>
      <c r="V7343" s="16">
        <v>4.4284343457460738</v>
      </c>
      <c r="W7343" s="16">
        <v>6.539025890768384</v>
      </c>
      <c r="X7343" s="16">
        <v>3.8293225288148323</v>
      </c>
      <c r="Y7343" s="13">
        <v>8.1659071335012037</v>
      </c>
    </row>
    <row r="7344" spans="2:25" x14ac:dyDescent="0.25">
      <c r="B7344" s="11">
        <v>7341</v>
      </c>
      <c r="C7344" s="13">
        <v>1766.5257317962537</v>
      </c>
      <c r="D7344" s="16">
        <v>3.5563914489379869</v>
      </c>
      <c r="E7344" s="16">
        <v>3.4405862243154313</v>
      </c>
      <c r="F7344" s="16">
        <v>6.6599097122357387</v>
      </c>
      <c r="G7344" s="16">
        <v>5.4746198902931242</v>
      </c>
      <c r="H7344" s="16">
        <v>4.3338736818429879</v>
      </c>
      <c r="I7344" s="16">
        <v>4.0712579838606251</v>
      </c>
      <c r="J7344" s="16">
        <v>6.3951834215171566</v>
      </c>
      <c r="K7344" s="16">
        <v>6.5868365384067635</v>
      </c>
      <c r="L7344" s="16">
        <v>4.9823486132688739</v>
      </c>
      <c r="M7344" s="16">
        <v>6.2929717160082772</v>
      </c>
      <c r="N7344" s="13">
        <v>6.4479569298370274</v>
      </c>
      <c r="O7344" s="16">
        <v>3.5563914489379869</v>
      </c>
      <c r="P7344" s="16">
        <v>3.4405862243154313</v>
      </c>
      <c r="Q7344" s="16">
        <v>6.6599097122357387</v>
      </c>
      <c r="R7344" s="16">
        <v>5.4746198902931242</v>
      </c>
      <c r="S7344" s="16">
        <v>4.3338736818429879</v>
      </c>
      <c r="T7344" s="16">
        <v>4.0712579838606251</v>
      </c>
      <c r="U7344" s="16">
        <v>6.3951834215171566</v>
      </c>
      <c r="V7344" s="16">
        <v>6.5868365384067635</v>
      </c>
      <c r="W7344" s="16">
        <v>4.9823486132688739</v>
      </c>
      <c r="X7344" s="16">
        <v>6.2929717160082772</v>
      </c>
      <c r="Y7344" s="13">
        <v>6.4479569298370274</v>
      </c>
    </row>
    <row r="7345" spans="2:25" x14ac:dyDescent="0.25">
      <c r="B7345" s="11">
        <v>7342</v>
      </c>
      <c r="C7345" s="13">
        <v>1774.0462840073224</v>
      </c>
      <c r="D7345" s="16">
        <v>4.6435069843767263</v>
      </c>
      <c r="E7345" s="16">
        <v>4.0525312836482437</v>
      </c>
      <c r="F7345" s="16">
        <v>7.7215531569375671</v>
      </c>
      <c r="G7345" s="16">
        <v>5.4269771409547065</v>
      </c>
      <c r="H7345" s="16">
        <v>8.5112605434407396</v>
      </c>
      <c r="I7345" s="16">
        <v>5.6047216800549364</v>
      </c>
      <c r="J7345" s="16">
        <v>5.9657408207713551</v>
      </c>
      <c r="K7345" s="16">
        <v>3.8776668347192329</v>
      </c>
      <c r="L7345" s="16">
        <v>5.2495083680187156</v>
      </c>
      <c r="M7345" s="16">
        <v>5.4505588491131771</v>
      </c>
      <c r="N7345" s="13">
        <v>2.2510585443337829</v>
      </c>
      <c r="O7345" s="16">
        <v>4.6435069843767263</v>
      </c>
      <c r="P7345" s="16">
        <v>4.0525312836482437</v>
      </c>
      <c r="Q7345" s="16">
        <v>7.7215531569375671</v>
      </c>
      <c r="R7345" s="16">
        <v>5.4269771409547065</v>
      </c>
      <c r="S7345" s="16">
        <v>8.5112605434407396</v>
      </c>
      <c r="T7345" s="16">
        <v>5.6047216800549364</v>
      </c>
      <c r="U7345" s="16">
        <v>5.9657408207713551</v>
      </c>
      <c r="V7345" s="16">
        <v>3.8776668347192329</v>
      </c>
      <c r="W7345" s="16">
        <v>5.2495083680187156</v>
      </c>
      <c r="X7345" s="16">
        <v>5.4505588491131771</v>
      </c>
      <c r="Y7345" s="13">
        <v>2.2510585443337829</v>
      </c>
    </row>
    <row r="7346" spans="2:25" x14ac:dyDescent="0.25">
      <c r="B7346" s="11">
        <v>7343</v>
      </c>
      <c r="C7346" s="13">
        <v>1656.8851996563012</v>
      </c>
      <c r="D7346" s="16">
        <v>6.6612058691927203</v>
      </c>
      <c r="E7346" s="16">
        <v>2.5498512837829859</v>
      </c>
      <c r="F7346" s="16">
        <v>3.8820115423808303</v>
      </c>
      <c r="G7346" s="16">
        <v>8.4594853056111994</v>
      </c>
      <c r="H7346" s="16">
        <v>4.2531614987309796</v>
      </c>
      <c r="I7346" s="16">
        <v>3.8811038862969114</v>
      </c>
      <c r="J7346" s="16">
        <v>4.2160486573952145</v>
      </c>
      <c r="K7346" s="16">
        <v>5.3022406931251522</v>
      </c>
      <c r="L7346" s="16">
        <v>1.5258541326150317</v>
      </c>
      <c r="M7346" s="16">
        <v>5.2901475039866872</v>
      </c>
      <c r="N7346" s="13">
        <v>5.5887255864490699</v>
      </c>
      <c r="O7346" s="16">
        <v>6.6612058691927203</v>
      </c>
      <c r="P7346" s="16">
        <v>2.5498512837829859</v>
      </c>
      <c r="Q7346" s="16">
        <v>3.8820115423808303</v>
      </c>
      <c r="R7346" s="16">
        <v>8.4594853056111994</v>
      </c>
      <c r="S7346" s="16">
        <v>4.2531614987309796</v>
      </c>
      <c r="T7346" s="16">
        <v>3.8811038862969114</v>
      </c>
      <c r="U7346" s="16">
        <v>4.2160486573952145</v>
      </c>
      <c r="V7346" s="16">
        <v>5.3022406931251522</v>
      </c>
      <c r="W7346" s="16">
        <v>1.5258541326150317</v>
      </c>
      <c r="X7346" s="16">
        <v>5.2901475039866872</v>
      </c>
      <c r="Y7346" s="13">
        <v>5.5887255864490699</v>
      </c>
    </row>
    <row r="7347" spans="2:25" x14ac:dyDescent="0.25">
      <c r="B7347" s="11">
        <v>7344</v>
      </c>
      <c r="C7347" s="13">
        <v>1720.991161170675</v>
      </c>
      <c r="D7347" s="16">
        <v>5.6065454905076733</v>
      </c>
      <c r="E7347" s="16">
        <v>6.3558702626573771</v>
      </c>
      <c r="F7347" s="16">
        <v>5.1274994744435709</v>
      </c>
      <c r="G7347" s="16">
        <v>10.860274439496205</v>
      </c>
      <c r="H7347" s="16">
        <v>3.6952316393832199</v>
      </c>
      <c r="I7347" s="16">
        <v>-0.11058026774739371</v>
      </c>
      <c r="J7347" s="16">
        <v>5.1357925074525497</v>
      </c>
      <c r="K7347" s="16">
        <v>2.8412872722305447</v>
      </c>
      <c r="L7347" s="16">
        <v>6.1386505380498333</v>
      </c>
      <c r="M7347" s="16">
        <v>3.8027858320711911</v>
      </c>
      <c r="N7347" s="13">
        <v>6.3143882654292227</v>
      </c>
      <c r="O7347" s="16">
        <v>5.6065454905076733</v>
      </c>
      <c r="P7347" s="16">
        <v>6.3558702626573771</v>
      </c>
      <c r="Q7347" s="16">
        <v>5.1274994744435709</v>
      </c>
      <c r="R7347" s="16">
        <v>10.860274439496205</v>
      </c>
      <c r="S7347" s="16">
        <v>3.6952316393832199</v>
      </c>
      <c r="T7347" s="16">
        <v>-0.11058026774739371</v>
      </c>
      <c r="U7347" s="16">
        <v>5.1357925074525497</v>
      </c>
      <c r="V7347" s="16">
        <v>2.8412872722305447</v>
      </c>
      <c r="W7347" s="16">
        <v>6.1386505380498333</v>
      </c>
      <c r="X7347" s="16">
        <v>3.8027858320711911</v>
      </c>
      <c r="Y7347" s="13">
        <v>6.3143882654292227</v>
      </c>
    </row>
    <row r="7348" spans="2:25" x14ac:dyDescent="0.25">
      <c r="B7348" s="11">
        <v>7345</v>
      </c>
      <c r="C7348" s="13">
        <v>1708.7372655289782</v>
      </c>
      <c r="D7348" s="16">
        <v>3.715050621134806</v>
      </c>
      <c r="E7348" s="16">
        <v>4.1524759842324546</v>
      </c>
      <c r="F7348" s="16">
        <v>5.3742208816902624</v>
      </c>
      <c r="G7348" s="16">
        <v>6.833633096982707</v>
      </c>
      <c r="H7348" s="16">
        <v>3.447847379590625</v>
      </c>
      <c r="I7348" s="16">
        <v>5.3461734059377202</v>
      </c>
      <c r="J7348" s="16">
        <v>5.2578557848073002</v>
      </c>
      <c r="K7348" s="16">
        <v>5.5853939323948802</v>
      </c>
      <c r="L7348" s="16">
        <v>4.194951997447502</v>
      </c>
      <c r="M7348" s="16">
        <v>6.5025431266321343</v>
      </c>
      <c r="N7348" s="13">
        <v>4.316552488054235</v>
      </c>
      <c r="O7348" s="16">
        <v>3.715050621134806</v>
      </c>
      <c r="P7348" s="16">
        <v>4.1524759842324546</v>
      </c>
      <c r="Q7348" s="16">
        <v>5.3742208816902624</v>
      </c>
      <c r="R7348" s="16">
        <v>6.833633096982707</v>
      </c>
      <c r="S7348" s="16">
        <v>3.447847379590625</v>
      </c>
      <c r="T7348" s="16">
        <v>5.3461734059377202</v>
      </c>
      <c r="U7348" s="16">
        <v>5.2578557848073002</v>
      </c>
      <c r="V7348" s="16">
        <v>5.5853939323948802</v>
      </c>
      <c r="W7348" s="16">
        <v>4.194951997447502</v>
      </c>
      <c r="X7348" s="16">
        <v>6.5025431266321343</v>
      </c>
      <c r="Y7348" s="13">
        <v>4.316552488054235</v>
      </c>
    </row>
    <row r="7349" spans="2:25" x14ac:dyDescent="0.25">
      <c r="B7349" s="11">
        <v>7346</v>
      </c>
      <c r="C7349" s="13">
        <v>1744.1718392578925</v>
      </c>
      <c r="D7349" s="16">
        <v>4.5272782766604216</v>
      </c>
      <c r="E7349" s="16">
        <v>7.0330127797849276</v>
      </c>
      <c r="F7349" s="16">
        <v>4.9058526664802624</v>
      </c>
      <c r="G7349" s="16">
        <v>5.450292919190816</v>
      </c>
      <c r="H7349" s="16">
        <v>4.4428106715191484</v>
      </c>
      <c r="I7349" s="16">
        <v>4.7887539381378783</v>
      </c>
      <c r="J7349" s="16">
        <v>8.7590228393716245</v>
      </c>
      <c r="K7349" s="16">
        <v>4.7072990065362141</v>
      </c>
      <c r="L7349" s="16">
        <v>2.7986531800070891</v>
      </c>
      <c r="M7349" s="16">
        <v>8.6606280081156459</v>
      </c>
      <c r="N7349" s="13">
        <v>1.0034453142922928</v>
      </c>
      <c r="O7349" s="16">
        <v>4.5272782766604216</v>
      </c>
      <c r="P7349" s="16">
        <v>7.0330127797849276</v>
      </c>
      <c r="Q7349" s="16">
        <v>4.9058526664802624</v>
      </c>
      <c r="R7349" s="16">
        <v>5.450292919190816</v>
      </c>
      <c r="S7349" s="16">
        <v>4.4428106715191484</v>
      </c>
      <c r="T7349" s="16">
        <v>4.7887539381378783</v>
      </c>
      <c r="U7349" s="16">
        <v>8.7590228393716245</v>
      </c>
      <c r="V7349" s="16">
        <v>4.7072990065362141</v>
      </c>
      <c r="W7349" s="16">
        <v>2.7986531800070891</v>
      </c>
      <c r="X7349" s="16">
        <v>8.6606280081156459</v>
      </c>
      <c r="Y7349" s="13">
        <v>1.0034453142922928</v>
      </c>
    </row>
    <row r="7350" spans="2:25" x14ac:dyDescent="0.25">
      <c r="B7350" s="11">
        <v>7347</v>
      </c>
      <c r="C7350" s="13">
        <v>1678.0457193581835</v>
      </c>
      <c r="D7350" s="16">
        <v>2.171208413259293</v>
      </c>
      <c r="E7350" s="16">
        <v>6.8231623691377594</v>
      </c>
      <c r="F7350" s="16">
        <v>5.5915276627324371</v>
      </c>
      <c r="G7350" s="16">
        <v>4.1478058861320788</v>
      </c>
      <c r="H7350" s="16">
        <v>3.7152162054528453</v>
      </c>
      <c r="I7350" s="16">
        <v>7.4332564765127787</v>
      </c>
      <c r="J7350" s="16">
        <v>6.9805652599540986</v>
      </c>
      <c r="K7350" s="16">
        <v>3.2812412789840684</v>
      </c>
      <c r="L7350" s="16">
        <v>5.7553600318153251</v>
      </c>
      <c r="M7350" s="16">
        <v>3.3301400066449851</v>
      </c>
      <c r="N7350" s="13">
        <v>3.6885032182914044</v>
      </c>
      <c r="O7350" s="16">
        <v>2.171208413259293</v>
      </c>
      <c r="P7350" s="16">
        <v>6.8231623691377594</v>
      </c>
      <c r="Q7350" s="16">
        <v>5.5915276627324371</v>
      </c>
      <c r="R7350" s="16">
        <v>4.1478058861320788</v>
      </c>
      <c r="S7350" s="16">
        <v>3.7152162054528453</v>
      </c>
      <c r="T7350" s="16">
        <v>7.4332564765127787</v>
      </c>
      <c r="U7350" s="16">
        <v>6.9805652599540986</v>
      </c>
      <c r="V7350" s="16">
        <v>3.2812412789840684</v>
      </c>
      <c r="W7350" s="16">
        <v>5.7553600318153251</v>
      </c>
      <c r="X7350" s="16">
        <v>3.3301400066449851</v>
      </c>
      <c r="Y7350" s="13">
        <v>3.6885032182914044</v>
      </c>
    </row>
    <row r="7351" spans="2:25" x14ac:dyDescent="0.25">
      <c r="B7351" s="11">
        <v>7348</v>
      </c>
      <c r="C7351" s="13">
        <v>1536.1768404336094</v>
      </c>
      <c r="D7351" s="16">
        <v>2.6417026977150289</v>
      </c>
      <c r="E7351" s="16">
        <v>3.0181786667692396</v>
      </c>
      <c r="F7351" s="16">
        <v>4.4873939643943279</v>
      </c>
      <c r="G7351" s="16">
        <v>3.2842870191499625</v>
      </c>
      <c r="H7351" s="16">
        <v>3.4760350124890875</v>
      </c>
      <c r="I7351" s="16">
        <v>2.9128248949019344</v>
      </c>
      <c r="J7351" s="16">
        <v>2.3311636676748213</v>
      </c>
      <c r="K7351" s="16">
        <v>4.8704550434398302</v>
      </c>
      <c r="L7351" s="16">
        <v>7.2179594895222987</v>
      </c>
      <c r="M7351" s="16">
        <v>4.1902625955852759</v>
      </c>
      <c r="N7351" s="13">
        <v>5.2149045271915497</v>
      </c>
      <c r="O7351" s="16">
        <v>2.6417026977150289</v>
      </c>
      <c r="P7351" s="16">
        <v>3.0181786667692396</v>
      </c>
      <c r="Q7351" s="16">
        <v>4.4873939643943279</v>
      </c>
      <c r="R7351" s="16">
        <v>3.2842870191499625</v>
      </c>
      <c r="S7351" s="16">
        <v>3.4760350124890875</v>
      </c>
      <c r="T7351" s="16">
        <v>2.9128248949019344</v>
      </c>
      <c r="U7351" s="16">
        <v>2.3311636676748213</v>
      </c>
      <c r="V7351" s="16">
        <v>4.8704550434398302</v>
      </c>
      <c r="W7351" s="16">
        <v>7.2179594895222987</v>
      </c>
      <c r="X7351" s="16">
        <v>4.1902625955852759</v>
      </c>
      <c r="Y7351" s="13">
        <v>5.2149045271915497</v>
      </c>
    </row>
    <row r="7352" spans="2:25" x14ac:dyDescent="0.25">
      <c r="B7352" s="11">
        <v>7349</v>
      </c>
      <c r="C7352" s="13">
        <v>1604.5765835663406</v>
      </c>
      <c r="D7352" s="16">
        <v>2.1913943275924446</v>
      </c>
      <c r="E7352" s="16">
        <v>7.2875397210961292</v>
      </c>
      <c r="F7352" s="16">
        <v>4.9680442400084086</v>
      </c>
      <c r="G7352" s="16">
        <v>4.8873071553293119</v>
      </c>
      <c r="H7352" s="16">
        <v>3.2995159518091164</v>
      </c>
      <c r="I7352" s="16">
        <v>7.1817378869988371</v>
      </c>
      <c r="J7352" s="16">
        <v>6.6723682070976151</v>
      </c>
      <c r="K7352" s="16">
        <v>-0.14398260609355695</v>
      </c>
      <c r="L7352" s="16">
        <v>3.3444013125394156</v>
      </c>
      <c r="M7352" s="16">
        <v>3.6298627910479464</v>
      </c>
      <c r="N7352" s="13">
        <v>5.0114359045708117</v>
      </c>
      <c r="O7352" s="16">
        <v>2.1913943275924446</v>
      </c>
      <c r="P7352" s="16">
        <v>7.2875397210961292</v>
      </c>
      <c r="Q7352" s="16">
        <v>4.9680442400084086</v>
      </c>
      <c r="R7352" s="16">
        <v>4.8873071553293119</v>
      </c>
      <c r="S7352" s="16">
        <v>3.2995159518091164</v>
      </c>
      <c r="T7352" s="16">
        <v>7.1817378869988371</v>
      </c>
      <c r="U7352" s="16">
        <v>6.6723682070976151</v>
      </c>
      <c r="V7352" s="16">
        <v>-0.14398260609355695</v>
      </c>
      <c r="W7352" s="16">
        <v>3.3444013125394156</v>
      </c>
      <c r="X7352" s="16">
        <v>3.6298627910479464</v>
      </c>
      <c r="Y7352" s="13">
        <v>5.0114359045708117</v>
      </c>
    </row>
    <row r="7353" spans="2:25" x14ac:dyDescent="0.25">
      <c r="B7353" s="11">
        <v>7350</v>
      </c>
      <c r="C7353" s="13">
        <v>1795.9874301721752</v>
      </c>
      <c r="D7353" s="16">
        <v>3.6784727643434381</v>
      </c>
      <c r="E7353" s="16">
        <v>1.4784828545250583</v>
      </c>
      <c r="F7353" s="16">
        <v>5.57394362603522</v>
      </c>
      <c r="G7353" s="16">
        <v>9.6539915600952426</v>
      </c>
      <c r="H7353" s="16">
        <v>8.5134641401828173</v>
      </c>
      <c r="I7353" s="16">
        <v>3.7892657833716878</v>
      </c>
      <c r="J7353" s="16">
        <v>7.6982314025270169</v>
      </c>
      <c r="K7353" s="16">
        <v>4.8423508766131551</v>
      </c>
      <c r="L7353" s="16">
        <v>4.2494296817316597</v>
      </c>
      <c r="M7353" s="16">
        <v>4.8135915972252574</v>
      </c>
      <c r="N7353" s="13">
        <v>5.8824057907048442</v>
      </c>
      <c r="O7353" s="16">
        <v>3.6784727643434381</v>
      </c>
      <c r="P7353" s="16">
        <v>1.4784828545250583</v>
      </c>
      <c r="Q7353" s="16">
        <v>5.57394362603522</v>
      </c>
      <c r="R7353" s="16">
        <v>9.6539915600952426</v>
      </c>
      <c r="S7353" s="16">
        <v>8.5134641401828173</v>
      </c>
      <c r="T7353" s="16">
        <v>3.7892657833716878</v>
      </c>
      <c r="U7353" s="16">
        <v>7.6982314025270169</v>
      </c>
      <c r="V7353" s="16">
        <v>4.8423508766131551</v>
      </c>
      <c r="W7353" s="16">
        <v>4.2494296817316597</v>
      </c>
      <c r="X7353" s="16">
        <v>4.8135915972252574</v>
      </c>
      <c r="Y7353" s="13">
        <v>5.8824057907048442</v>
      </c>
    </row>
    <row r="7354" spans="2:25" x14ac:dyDescent="0.25">
      <c r="B7354" s="11">
        <v>7351</v>
      </c>
      <c r="C7354" s="13">
        <v>1695.7055427370242</v>
      </c>
      <c r="D7354" s="16">
        <v>7.1702259329076163</v>
      </c>
      <c r="E7354" s="16">
        <v>3.1618551214622101</v>
      </c>
      <c r="F7354" s="16">
        <v>3.4648648513077309</v>
      </c>
      <c r="G7354" s="16">
        <v>6.075794082537346</v>
      </c>
      <c r="H7354" s="16">
        <v>6.3488782026922141</v>
      </c>
      <c r="I7354" s="16">
        <v>2.3234257609287354</v>
      </c>
      <c r="J7354" s="16">
        <v>6.4347104110987301</v>
      </c>
      <c r="K7354" s="16">
        <v>3.7598941637629735</v>
      </c>
      <c r="L7354" s="16">
        <v>5.2707482679555229</v>
      </c>
      <c r="M7354" s="16">
        <v>5.6410263528392619</v>
      </c>
      <c r="N7354" s="13">
        <v>4.3335029482718035</v>
      </c>
      <c r="O7354" s="16">
        <v>7.1702259329076163</v>
      </c>
      <c r="P7354" s="16">
        <v>3.1618551214622101</v>
      </c>
      <c r="Q7354" s="16">
        <v>3.4648648513077309</v>
      </c>
      <c r="R7354" s="16">
        <v>6.075794082537346</v>
      </c>
      <c r="S7354" s="16">
        <v>6.3488782026922141</v>
      </c>
      <c r="T7354" s="16">
        <v>2.3234257609287354</v>
      </c>
      <c r="U7354" s="16">
        <v>6.4347104110987301</v>
      </c>
      <c r="V7354" s="16">
        <v>3.7598941637629735</v>
      </c>
      <c r="W7354" s="16">
        <v>5.2707482679555229</v>
      </c>
      <c r="X7354" s="16">
        <v>5.6410263528392619</v>
      </c>
      <c r="Y7354" s="13">
        <v>4.3335029482718035</v>
      </c>
    </row>
    <row r="7355" spans="2:25" x14ac:dyDescent="0.25">
      <c r="B7355" s="11">
        <v>7352</v>
      </c>
      <c r="C7355" s="13">
        <v>1596.2944827397785</v>
      </c>
      <c r="D7355" s="16">
        <v>5.8479566658195932</v>
      </c>
      <c r="E7355" s="16">
        <v>4.0970237511279626</v>
      </c>
      <c r="F7355" s="16">
        <v>2.0513251741973719</v>
      </c>
      <c r="G7355" s="16">
        <v>5.3992137117703329</v>
      </c>
      <c r="H7355" s="16">
        <v>2.1083957713377739</v>
      </c>
      <c r="I7355" s="16">
        <v>3.587822991610448</v>
      </c>
      <c r="J7355" s="16">
        <v>5.5031306847060515</v>
      </c>
      <c r="K7355" s="16">
        <v>5.9993015534008709</v>
      </c>
      <c r="L7355" s="16">
        <v>3.7444356839622168</v>
      </c>
      <c r="M7355" s="16">
        <v>4.476241383602547</v>
      </c>
      <c r="N7355" s="13">
        <v>4.8219595119512073</v>
      </c>
      <c r="O7355" s="16">
        <v>5.8479566658195932</v>
      </c>
      <c r="P7355" s="16">
        <v>4.0970237511279626</v>
      </c>
      <c r="Q7355" s="16">
        <v>2.0513251741973719</v>
      </c>
      <c r="R7355" s="16">
        <v>5.3992137117703329</v>
      </c>
      <c r="S7355" s="16">
        <v>2.1083957713377739</v>
      </c>
      <c r="T7355" s="16">
        <v>3.587822991610448</v>
      </c>
      <c r="U7355" s="16">
        <v>5.5031306847060515</v>
      </c>
      <c r="V7355" s="16">
        <v>5.9993015534008709</v>
      </c>
      <c r="W7355" s="16">
        <v>3.7444356839622168</v>
      </c>
      <c r="X7355" s="16">
        <v>4.476241383602547</v>
      </c>
      <c r="Y7355" s="13">
        <v>4.8219595119512073</v>
      </c>
    </row>
    <row r="7356" spans="2:25" x14ac:dyDescent="0.25">
      <c r="B7356" s="11">
        <v>7353</v>
      </c>
      <c r="C7356" s="13">
        <v>1704.6595870763406</v>
      </c>
      <c r="D7356" s="16">
        <v>6.4810267532007808</v>
      </c>
      <c r="E7356" s="16">
        <v>4.9062564326420075</v>
      </c>
      <c r="F7356" s="16">
        <v>5.0447085113030186</v>
      </c>
      <c r="G7356" s="16">
        <v>4.9306658542069837</v>
      </c>
      <c r="H7356" s="16">
        <v>3.9910735894724487</v>
      </c>
      <c r="I7356" s="16">
        <v>7.2798790173297787</v>
      </c>
      <c r="J7356" s="16">
        <v>2.500617714793465</v>
      </c>
      <c r="K7356" s="16">
        <v>3.3187850062036244</v>
      </c>
      <c r="L7356" s="16">
        <v>6.87299259194043</v>
      </c>
      <c r="M7356" s="16">
        <v>4.6735229688822031</v>
      </c>
      <c r="N7356" s="13">
        <v>4.5200117015814483</v>
      </c>
      <c r="O7356" s="16">
        <v>6.4810267532007808</v>
      </c>
      <c r="P7356" s="16">
        <v>4.9062564326420075</v>
      </c>
      <c r="Q7356" s="16">
        <v>5.0447085113030186</v>
      </c>
      <c r="R7356" s="16">
        <v>4.9306658542069837</v>
      </c>
      <c r="S7356" s="16">
        <v>3.9910735894724487</v>
      </c>
      <c r="T7356" s="16">
        <v>7.2798790173297787</v>
      </c>
      <c r="U7356" s="16">
        <v>2.500617714793465</v>
      </c>
      <c r="V7356" s="16">
        <v>3.3187850062036244</v>
      </c>
      <c r="W7356" s="16">
        <v>6.87299259194043</v>
      </c>
      <c r="X7356" s="16">
        <v>4.6735229688822031</v>
      </c>
      <c r="Y7356" s="13">
        <v>4.5200117015814483</v>
      </c>
    </row>
    <row r="7357" spans="2:25" x14ac:dyDescent="0.25">
      <c r="B7357" s="11">
        <v>7354</v>
      </c>
      <c r="C7357" s="13">
        <v>1688.1735918523379</v>
      </c>
      <c r="D7357" s="16">
        <v>5.0047683138285572</v>
      </c>
      <c r="E7357" s="16">
        <v>4.1037305932468389</v>
      </c>
      <c r="F7357" s="16">
        <v>7.4485106620505288</v>
      </c>
      <c r="G7357" s="16">
        <v>7.8949152805134197</v>
      </c>
      <c r="H7357" s="16">
        <v>6.1903006893775769</v>
      </c>
      <c r="I7357" s="16">
        <v>3.6818467326906852</v>
      </c>
      <c r="J7357" s="16">
        <v>2.2416502031652192</v>
      </c>
      <c r="K7357" s="16">
        <v>4.8504533206017948</v>
      </c>
      <c r="L7357" s="16">
        <v>5.4778258992957243</v>
      </c>
      <c r="M7357" s="16">
        <v>2.8724723944708934</v>
      </c>
      <c r="N7357" s="13">
        <v>3.7842043086172419</v>
      </c>
      <c r="O7357" s="16">
        <v>5.0047683138285572</v>
      </c>
      <c r="P7357" s="16">
        <v>4.1037305932468389</v>
      </c>
      <c r="Q7357" s="16">
        <v>7.4485106620505288</v>
      </c>
      <c r="R7357" s="16">
        <v>7.8949152805134197</v>
      </c>
      <c r="S7357" s="16">
        <v>6.1903006893775769</v>
      </c>
      <c r="T7357" s="16">
        <v>3.6818467326906852</v>
      </c>
      <c r="U7357" s="16">
        <v>2.2416502031652192</v>
      </c>
      <c r="V7357" s="16">
        <v>4.8504533206017948</v>
      </c>
      <c r="W7357" s="16">
        <v>5.4778258992957243</v>
      </c>
      <c r="X7357" s="16">
        <v>2.8724723944708934</v>
      </c>
      <c r="Y7357" s="13">
        <v>3.7842043086172419</v>
      </c>
    </row>
    <row r="7358" spans="2:25" x14ac:dyDescent="0.25">
      <c r="B7358" s="11">
        <v>7355</v>
      </c>
      <c r="C7358" s="13">
        <v>1652.3323311741965</v>
      </c>
      <c r="D7358" s="16">
        <v>3.9917696897052375</v>
      </c>
      <c r="E7358" s="16">
        <v>1.7709874829879433</v>
      </c>
      <c r="F7358" s="16">
        <v>6.9888537907298227</v>
      </c>
      <c r="G7358" s="16">
        <v>5.5968439853811365</v>
      </c>
      <c r="H7358" s="16">
        <v>2.6315243808542168</v>
      </c>
      <c r="I7358" s="16">
        <v>5.2771570861132098</v>
      </c>
      <c r="J7358" s="16">
        <v>8.8262658372645788</v>
      </c>
      <c r="K7358" s="16">
        <v>4.7145739937038718</v>
      </c>
      <c r="L7358" s="16">
        <v>5.0440707665638129</v>
      </c>
      <c r="M7358" s="16">
        <v>1.6431790315698356</v>
      </c>
      <c r="N7358" s="13">
        <v>4.8857132153539249</v>
      </c>
      <c r="O7358" s="16">
        <v>3.9917696897052375</v>
      </c>
      <c r="P7358" s="16">
        <v>1.7709874829879433</v>
      </c>
      <c r="Q7358" s="16">
        <v>6.9888537907298227</v>
      </c>
      <c r="R7358" s="16">
        <v>5.5968439853811365</v>
      </c>
      <c r="S7358" s="16">
        <v>2.6315243808542168</v>
      </c>
      <c r="T7358" s="16">
        <v>5.2771570861132098</v>
      </c>
      <c r="U7358" s="16">
        <v>8.8262658372645788</v>
      </c>
      <c r="V7358" s="16">
        <v>4.7145739937038718</v>
      </c>
      <c r="W7358" s="16">
        <v>5.0440707665638129</v>
      </c>
      <c r="X7358" s="16">
        <v>1.6431790315698356</v>
      </c>
      <c r="Y7358" s="13">
        <v>4.8857132153539249</v>
      </c>
    </row>
    <row r="7359" spans="2:25" x14ac:dyDescent="0.25">
      <c r="B7359" s="11">
        <v>7356</v>
      </c>
      <c r="C7359" s="13">
        <v>1460.4735464533594</v>
      </c>
      <c r="D7359" s="16">
        <v>-0.3745939607195039</v>
      </c>
      <c r="E7359" s="16">
        <v>3.1670896728724554</v>
      </c>
      <c r="F7359" s="16">
        <v>0.62724037129459465</v>
      </c>
      <c r="G7359" s="16">
        <v>6.4900478744642989</v>
      </c>
      <c r="H7359" s="16">
        <v>1.691855338896286</v>
      </c>
      <c r="I7359" s="16">
        <v>0.40685377073800399</v>
      </c>
      <c r="J7359" s="16">
        <v>7.126283342628895</v>
      </c>
      <c r="K7359" s="16">
        <v>3.8858911797359621</v>
      </c>
      <c r="L7359" s="16">
        <v>5.2372439785458917</v>
      </c>
      <c r="M7359" s="16">
        <v>5.8717604582492848</v>
      </c>
      <c r="N7359" s="13">
        <v>4.5064326772392977</v>
      </c>
      <c r="O7359" s="16">
        <v>-0.3745939607195039</v>
      </c>
      <c r="P7359" s="16">
        <v>3.1670896728724554</v>
      </c>
      <c r="Q7359" s="16">
        <v>0.62724037129459465</v>
      </c>
      <c r="R7359" s="16">
        <v>6.4900478744642989</v>
      </c>
      <c r="S7359" s="16">
        <v>1.691855338896286</v>
      </c>
      <c r="T7359" s="16">
        <v>0.40685377073800399</v>
      </c>
      <c r="U7359" s="16">
        <v>7.126283342628895</v>
      </c>
      <c r="V7359" s="16">
        <v>3.8858911797359621</v>
      </c>
      <c r="W7359" s="16">
        <v>5.2372439785458917</v>
      </c>
      <c r="X7359" s="16">
        <v>5.8717604582492848</v>
      </c>
      <c r="Y7359" s="13">
        <v>4.5064326772392977</v>
      </c>
    </row>
    <row r="7360" spans="2:25" x14ac:dyDescent="0.25">
      <c r="B7360" s="11">
        <v>7357</v>
      </c>
      <c r="C7360" s="13">
        <v>1905.5276527957608</v>
      </c>
      <c r="D7360" s="16">
        <v>6.5404323668258666</v>
      </c>
      <c r="E7360" s="16">
        <v>3.3363773675919517</v>
      </c>
      <c r="F7360" s="16">
        <v>7.1354529078581894</v>
      </c>
      <c r="G7360" s="16">
        <v>4.7661174906735591</v>
      </c>
      <c r="H7360" s="16">
        <v>7.9357420457770242</v>
      </c>
      <c r="I7360" s="16">
        <v>0.86458360830931102</v>
      </c>
      <c r="J7360" s="16">
        <v>7.3730602037766859</v>
      </c>
      <c r="K7360" s="16">
        <v>7.5373436257034356</v>
      </c>
      <c r="L7360" s="16">
        <v>7.1067893260728816</v>
      </c>
      <c r="M7360" s="16">
        <v>5.3281127397039061</v>
      </c>
      <c r="N7360" s="13">
        <v>8.4951995244333389</v>
      </c>
      <c r="O7360" s="16">
        <v>6.5404323668258666</v>
      </c>
      <c r="P7360" s="16">
        <v>3.3363773675919517</v>
      </c>
      <c r="Q7360" s="16">
        <v>7.1354529078581894</v>
      </c>
      <c r="R7360" s="16">
        <v>4.7661174906735591</v>
      </c>
      <c r="S7360" s="16">
        <v>7.9357420457770242</v>
      </c>
      <c r="T7360" s="16">
        <v>0.86458360830931102</v>
      </c>
      <c r="U7360" s="16">
        <v>7.3730602037766859</v>
      </c>
      <c r="V7360" s="16">
        <v>7.5373436257034356</v>
      </c>
      <c r="W7360" s="16">
        <v>7.1067893260728816</v>
      </c>
      <c r="X7360" s="16">
        <v>5.3281127397039061</v>
      </c>
      <c r="Y7360" s="13">
        <v>8.4951995244333389</v>
      </c>
    </row>
    <row r="7361" spans="2:25" x14ac:dyDescent="0.25">
      <c r="B7361" s="11">
        <v>7358</v>
      </c>
      <c r="C7361" s="13">
        <v>1760.7463122897145</v>
      </c>
      <c r="D7361" s="16">
        <v>3.5106354779614337</v>
      </c>
      <c r="E7361" s="16">
        <v>5.9427386720197291</v>
      </c>
      <c r="F7361" s="16">
        <v>5.4242222634013162</v>
      </c>
      <c r="G7361" s="16">
        <v>7.7948496341490507</v>
      </c>
      <c r="H7361" s="16">
        <v>3.0017050476635272</v>
      </c>
      <c r="I7361" s="16">
        <v>5.4127151611251749</v>
      </c>
      <c r="J7361" s="16">
        <v>5.9307016166778732</v>
      </c>
      <c r="K7361" s="16">
        <v>6.6111628772118562</v>
      </c>
      <c r="L7361" s="16">
        <v>2.6795202900797679</v>
      </c>
      <c r="M7361" s="16">
        <v>8.6576314458797032</v>
      </c>
      <c r="N7361" s="13">
        <v>3.0464719589529583</v>
      </c>
      <c r="O7361" s="16">
        <v>3.5106354779614337</v>
      </c>
      <c r="P7361" s="16">
        <v>5.9427386720197291</v>
      </c>
      <c r="Q7361" s="16">
        <v>5.4242222634013162</v>
      </c>
      <c r="R7361" s="16">
        <v>7.7948496341490507</v>
      </c>
      <c r="S7361" s="16">
        <v>3.0017050476635272</v>
      </c>
      <c r="T7361" s="16">
        <v>5.4127151611251749</v>
      </c>
      <c r="U7361" s="16">
        <v>5.9307016166778732</v>
      </c>
      <c r="V7361" s="16">
        <v>6.6111628772118562</v>
      </c>
      <c r="W7361" s="16">
        <v>2.6795202900797679</v>
      </c>
      <c r="X7361" s="16">
        <v>8.6576314458797032</v>
      </c>
      <c r="Y7361" s="13">
        <v>3.0464719589529583</v>
      </c>
    </row>
    <row r="7362" spans="2:25" x14ac:dyDescent="0.25">
      <c r="B7362" s="11">
        <v>7359</v>
      </c>
      <c r="C7362" s="13">
        <v>1588.00016761867</v>
      </c>
      <c r="D7362" s="16">
        <v>6.207044999671842</v>
      </c>
      <c r="E7362" s="16">
        <v>5.5839676213125511</v>
      </c>
      <c r="F7362" s="16">
        <v>5.0747175511766764</v>
      </c>
      <c r="G7362" s="16">
        <v>6.3261615012953216</v>
      </c>
      <c r="H7362" s="16">
        <v>3.0095377070422469</v>
      </c>
      <c r="I7362" s="16">
        <v>6.4341320683594088</v>
      </c>
      <c r="J7362" s="16">
        <v>3.3854134284553243</v>
      </c>
      <c r="K7362" s="16">
        <v>3.9027361481719276</v>
      </c>
      <c r="L7362" s="16">
        <v>3.8693046198130965E-2</v>
      </c>
      <c r="M7362" s="16">
        <v>0.95750495590631601</v>
      </c>
      <c r="N7362" s="13">
        <v>6.3277382793220536</v>
      </c>
      <c r="O7362" s="16">
        <v>6.207044999671842</v>
      </c>
      <c r="P7362" s="16">
        <v>5.5839676213125511</v>
      </c>
      <c r="Q7362" s="16">
        <v>5.0747175511766764</v>
      </c>
      <c r="R7362" s="16">
        <v>6.3261615012953216</v>
      </c>
      <c r="S7362" s="16">
        <v>3.0095377070422469</v>
      </c>
      <c r="T7362" s="16">
        <v>6.4341320683594088</v>
      </c>
      <c r="U7362" s="16">
        <v>3.3854134284553243</v>
      </c>
      <c r="V7362" s="16">
        <v>3.9027361481719276</v>
      </c>
      <c r="W7362" s="16">
        <v>3.8693046198130965E-2</v>
      </c>
      <c r="X7362" s="16">
        <v>0.95750495590631601</v>
      </c>
      <c r="Y7362" s="13">
        <v>6.3277382793220536</v>
      </c>
    </row>
    <row r="7363" spans="2:25" x14ac:dyDescent="0.25">
      <c r="B7363" s="11">
        <v>7360</v>
      </c>
      <c r="C7363" s="13">
        <v>1772.0855703195673</v>
      </c>
      <c r="D7363" s="16">
        <v>9.9683926694299778</v>
      </c>
      <c r="E7363" s="16">
        <v>3.003922239198328</v>
      </c>
      <c r="F7363" s="16">
        <v>5.2171135277193939</v>
      </c>
      <c r="G7363" s="16">
        <v>6.768949738036679</v>
      </c>
      <c r="H7363" s="16">
        <v>6.0786985138151381</v>
      </c>
      <c r="I7363" s="16">
        <v>6.7944501382751143</v>
      </c>
      <c r="J7363" s="16">
        <v>0.13209291609898077</v>
      </c>
      <c r="K7363" s="16">
        <v>2.7315083427868894</v>
      </c>
      <c r="L7363" s="16">
        <v>5.0885408591100729</v>
      </c>
      <c r="M7363" s="16">
        <v>8.0122788036457457</v>
      </c>
      <c r="N7363" s="13">
        <v>5.0476435334556893</v>
      </c>
      <c r="O7363" s="16">
        <v>9.9683926694299778</v>
      </c>
      <c r="P7363" s="16">
        <v>3.003922239198328</v>
      </c>
      <c r="Q7363" s="16">
        <v>5.2171135277193939</v>
      </c>
      <c r="R7363" s="16">
        <v>6.768949738036679</v>
      </c>
      <c r="S7363" s="16">
        <v>6.0786985138151381</v>
      </c>
      <c r="T7363" s="16">
        <v>6.7944501382751143</v>
      </c>
      <c r="U7363" s="16">
        <v>0.13209291609898077</v>
      </c>
      <c r="V7363" s="16">
        <v>2.7315083427868894</v>
      </c>
      <c r="W7363" s="16">
        <v>5.0885408591100729</v>
      </c>
      <c r="X7363" s="16">
        <v>8.0122788036457457</v>
      </c>
      <c r="Y7363" s="13">
        <v>5.0476435334556893</v>
      </c>
    </row>
    <row r="7364" spans="2:25" x14ac:dyDescent="0.25">
      <c r="B7364" s="11">
        <v>7361</v>
      </c>
      <c r="C7364" s="13">
        <v>1694.4407443269611</v>
      </c>
      <c r="D7364" s="16">
        <v>2.667117645483116</v>
      </c>
      <c r="E7364" s="16">
        <v>7.3644536362373856</v>
      </c>
      <c r="F7364" s="16">
        <v>4.8487515946192596</v>
      </c>
      <c r="G7364" s="16">
        <v>6.3129721216707555</v>
      </c>
      <c r="H7364" s="16">
        <v>6.6909114468224491</v>
      </c>
      <c r="I7364" s="16">
        <v>5.3686212016257446</v>
      </c>
      <c r="J7364" s="16">
        <v>1.6617132735432345</v>
      </c>
      <c r="K7364" s="16">
        <v>4.4999019783849015</v>
      </c>
      <c r="L7364" s="16">
        <v>3.7466044075563127</v>
      </c>
      <c r="M7364" s="16">
        <v>5.3904481764118408</v>
      </c>
      <c r="N7364" s="13">
        <v>5.3743083064241706</v>
      </c>
      <c r="O7364" s="16">
        <v>2.667117645483116</v>
      </c>
      <c r="P7364" s="16">
        <v>7.3644536362373856</v>
      </c>
      <c r="Q7364" s="16">
        <v>4.8487515946192596</v>
      </c>
      <c r="R7364" s="16">
        <v>6.3129721216707555</v>
      </c>
      <c r="S7364" s="16">
        <v>6.6909114468224491</v>
      </c>
      <c r="T7364" s="16">
        <v>5.3686212016257446</v>
      </c>
      <c r="U7364" s="16">
        <v>1.6617132735432345</v>
      </c>
      <c r="V7364" s="16">
        <v>4.4999019783849015</v>
      </c>
      <c r="W7364" s="16">
        <v>3.7466044075563127</v>
      </c>
      <c r="X7364" s="16">
        <v>5.3904481764118408</v>
      </c>
      <c r="Y7364" s="13">
        <v>5.3743083064241706</v>
      </c>
    </row>
    <row r="7365" spans="2:25" x14ac:dyDescent="0.25">
      <c r="B7365" s="11">
        <v>7362</v>
      </c>
      <c r="C7365" s="13">
        <v>1915.8648642948765</v>
      </c>
      <c r="D7365" s="16">
        <v>8.3428758896306885</v>
      </c>
      <c r="E7365" s="16">
        <v>5.1651484269690471</v>
      </c>
      <c r="F7365" s="16">
        <v>4.6789889475822042</v>
      </c>
      <c r="G7365" s="16">
        <v>3.1692895687754952</v>
      </c>
      <c r="H7365" s="16">
        <v>8.089940083379993</v>
      </c>
      <c r="I7365" s="16">
        <v>7.3436032309127945</v>
      </c>
      <c r="J7365" s="16">
        <v>5.554525954508879</v>
      </c>
      <c r="K7365" s="16">
        <v>7.8897241831652609</v>
      </c>
      <c r="L7365" s="16">
        <v>7.0656792800751367</v>
      </c>
      <c r="M7365" s="16">
        <v>4.9019229391490535</v>
      </c>
      <c r="N7365" s="13">
        <v>4.6809212355701035</v>
      </c>
      <c r="O7365" s="16">
        <v>8.3428758896306885</v>
      </c>
      <c r="P7365" s="16">
        <v>5.1651484269690471</v>
      </c>
      <c r="Q7365" s="16">
        <v>4.6789889475822042</v>
      </c>
      <c r="R7365" s="16">
        <v>3.1692895687754952</v>
      </c>
      <c r="S7365" s="16">
        <v>8.089940083379993</v>
      </c>
      <c r="T7365" s="16">
        <v>7.3436032309127945</v>
      </c>
      <c r="U7365" s="16">
        <v>5.554525954508879</v>
      </c>
      <c r="V7365" s="16">
        <v>7.8897241831652609</v>
      </c>
      <c r="W7365" s="16">
        <v>7.0656792800751367</v>
      </c>
      <c r="X7365" s="16">
        <v>4.9019229391490535</v>
      </c>
      <c r="Y7365" s="13">
        <v>4.6809212355701035</v>
      </c>
    </row>
    <row r="7366" spans="2:25" x14ac:dyDescent="0.25">
      <c r="B7366" s="11">
        <v>7363</v>
      </c>
      <c r="C7366" s="13">
        <v>1799.1043185501048</v>
      </c>
      <c r="D7366" s="16">
        <v>3.9280887636775481</v>
      </c>
      <c r="E7366" s="16">
        <v>5.3406569192749656</v>
      </c>
      <c r="F7366" s="16">
        <v>6.2601133149789359</v>
      </c>
      <c r="G7366" s="16">
        <v>5.9295394382975841</v>
      </c>
      <c r="H7366" s="16">
        <v>6.4671576368144192</v>
      </c>
      <c r="I7366" s="16">
        <v>3.8589677625802716</v>
      </c>
      <c r="J7366" s="16">
        <v>4.6575683867946367</v>
      </c>
      <c r="K7366" s="16">
        <v>6.0142434998465619</v>
      </c>
      <c r="L7366" s="16">
        <v>5.3578955633502936</v>
      </c>
      <c r="M7366" s="16">
        <v>5.2034897223298069</v>
      </c>
      <c r="N7366" s="13">
        <v>7.1236113361525932</v>
      </c>
      <c r="O7366" s="16">
        <v>3.9280887636775481</v>
      </c>
      <c r="P7366" s="16">
        <v>5.3406569192749656</v>
      </c>
      <c r="Q7366" s="16">
        <v>6.2601133149789359</v>
      </c>
      <c r="R7366" s="16">
        <v>5.9295394382975841</v>
      </c>
      <c r="S7366" s="16">
        <v>6.4671576368144192</v>
      </c>
      <c r="T7366" s="16">
        <v>3.8589677625802716</v>
      </c>
      <c r="U7366" s="16">
        <v>4.6575683867946367</v>
      </c>
      <c r="V7366" s="16">
        <v>6.0142434998465619</v>
      </c>
      <c r="W7366" s="16">
        <v>5.3578955633502936</v>
      </c>
      <c r="X7366" s="16">
        <v>5.2034897223298069</v>
      </c>
      <c r="Y7366" s="13">
        <v>7.1236113361525932</v>
      </c>
    </row>
    <row r="7367" spans="2:25" x14ac:dyDescent="0.25">
      <c r="B7367" s="11">
        <v>7364</v>
      </c>
      <c r="C7367" s="13">
        <v>1574.0585701388568</v>
      </c>
      <c r="D7367" s="16">
        <v>7.7402661031630835</v>
      </c>
      <c r="E7367" s="16">
        <v>1.363130817545446</v>
      </c>
      <c r="F7367" s="16">
        <v>7.6863154466681438</v>
      </c>
      <c r="G7367" s="16">
        <v>4.4137826035167116</v>
      </c>
      <c r="H7367" s="16">
        <v>4.6504949872117276</v>
      </c>
      <c r="I7367" s="16">
        <v>3.8145229598841208</v>
      </c>
      <c r="J7367" s="16">
        <v>3.4891563457557386</v>
      </c>
      <c r="K7367" s="16">
        <v>4.756577109012567</v>
      </c>
      <c r="L7367" s="16">
        <v>1.9441042011600329</v>
      </c>
      <c r="M7367" s="16">
        <v>3.9766489477994518</v>
      </c>
      <c r="N7367" s="13">
        <v>2.4490510738367037</v>
      </c>
      <c r="O7367" s="16">
        <v>7.7402661031630835</v>
      </c>
      <c r="P7367" s="16">
        <v>1.363130817545446</v>
      </c>
      <c r="Q7367" s="16">
        <v>7.6863154466681438</v>
      </c>
      <c r="R7367" s="16">
        <v>4.4137826035167116</v>
      </c>
      <c r="S7367" s="16">
        <v>4.6504949872117276</v>
      </c>
      <c r="T7367" s="16">
        <v>3.8145229598841208</v>
      </c>
      <c r="U7367" s="16">
        <v>3.4891563457557386</v>
      </c>
      <c r="V7367" s="16">
        <v>4.756577109012567</v>
      </c>
      <c r="W7367" s="16">
        <v>1.9441042011600329</v>
      </c>
      <c r="X7367" s="16">
        <v>3.9766489477994518</v>
      </c>
      <c r="Y7367" s="13">
        <v>2.4490510738367037</v>
      </c>
    </row>
    <row r="7368" spans="2:25" x14ac:dyDescent="0.25">
      <c r="B7368" s="11">
        <v>7365</v>
      </c>
      <c r="C7368" s="13">
        <v>1696.3776968276227</v>
      </c>
      <c r="D7368" s="16">
        <v>4.4952762445502357</v>
      </c>
      <c r="E7368" s="16">
        <v>7.0021930294154444</v>
      </c>
      <c r="F7368" s="16">
        <v>4.2407256511236628</v>
      </c>
      <c r="G7368" s="16">
        <v>4.7374183676902284</v>
      </c>
      <c r="H7368" s="16">
        <v>6.0441693364612341</v>
      </c>
      <c r="I7368" s="16">
        <v>1.3446043491470308</v>
      </c>
      <c r="J7368" s="16">
        <v>2.3385853564928261</v>
      </c>
      <c r="K7368" s="16">
        <v>8.9225116292637807</v>
      </c>
      <c r="L7368" s="16">
        <v>2.1631515648370119</v>
      </c>
      <c r="M7368" s="16">
        <v>9.0375936280934361</v>
      </c>
      <c r="N7368" s="13">
        <v>3.9000694986201379</v>
      </c>
      <c r="O7368" s="16">
        <v>4.4952762445502357</v>
      </c>
      <c r="P7368" s="16">
        <v>7.0021930294154444</v>
      </c>
      <c r="Q7368" s="16">
        <v>4.2407256511236628</v>
      </c>
      <c r="R7368" s="16">
        <v>4.7374183676902284</v>
      </c>
      <c r="S7368" s="16">
        <v>6.0441693364612341</v>
      </c>
      <c r="T7368" s="16">
        <v>1.3446043491470308</v>
      </c>
      <c r="U7368" s="16">
        <v>2.3385853564928261</v>
      </c>
      <c r="V7368" s="16">
        <v>8.9225116292637807</v>
      </c>
      <c r="W7368" s="16">
        <v>2.1631515648370119</v>
      </c>
      <c r="X7368" s="16">
        <v>9.0375936280934361</v>
      </c>
      <c r="Y7368" s="13">
        <v>3.9000694986201379</v>
      </c>
    </row>
    <row r="7369" spans="2:25" x14ac:dyDescent="0.25">
      <c r="B7369" s="11">
        <v>7366</v>
      </c>
      <c r="C7369" s="13">
        <v>1716.4941420833534</v>
      </c>
      <c r="D7369" s="16">
        <v>7.3304199054501069</v>
      </c>
      <c r="E7369" s="16">
        <v>6.0781418687382738</v>
      </c>
      <c r="F7369" s="16">
        <v>5.1243647470825824</v>
      </c>
      <c r="G7369" s="16">
        <v>2.410335319505994</v>
      </c>
      <c r="H7369" s="16">
        <v>3.2132863349555918</v>
      </c>
      <c r="I7369" s="16">
        <v>6.2936499314560708</v>
      </c>
      <c r="J7369" s="16">
        <v>7.2860606782608768</v>
      </c>
      <c r="K7369" s="16">
        <v>5.5377137002429073</v>
      </c>
      <c r="L7369" s="16">
        <v>2.4046379797798361</v>
      </c>
      <c r="M7369" s="16">
        <v>6.6610017933674532</v>
      </c>
      <c r="N7369" s="13">
        <v>2.9826737749188625</v>
      </c>
      <c r="O7369" s="16">
        <v>7.3304199054501069</v>
      </c>
      <c r="P7369" s="16">
        <v>6.0781418687382738</v>
      </c>
      <c r="Q7369" s="16">
        <v>5.1243647470825824</v>
      </c>
      <c r="R7369" s="16">
        <v>2.410335319505994</v>
      </c>
      <c r="S7369" s="16">
        <v>3.2132863349555918</v>
      </c>
      <c r="T7369" s="16">
        <v>6.2936499314560708</v>
      </c>
      <c r="U7369" s="16">
        <v>7.2860606782608768</v>
      </c>
      <c r="V7369" s="16">
        <v>5.5377137002429073</v>
      </c>
      <c r="W7369" s="16">
        <v>2.4046379797798361</v>
      </c>
      <c r="X7369" s="16">
        <v>6.6610017933674532</v>
      </c>
      <c r="Y7369" s="13">
        <v>2.9826737749188625</v>
      </c>
    </row>
    <row r="7370" spans="2:25" x14ac:dyDescent="0.25">
      <c r="B7370" s="11">
        <v>7367</v>
      </c>
      <c r="C7370" s="13">
        <v>1580.5769331599467</v>
      </c>
      <c r="D7370" s="16">
        <v>4.1393610234906237</v>
      </c>
      <c r="E7370" s="16">
        <v>3.8104277114946936</v>
      </c>
      <c r="F7370" s="16">
        <v>-1.9672636081218098</v>
      </c>
      <c r="G7370" s="16">
        <v>5.1452050604714401</v>
      </c>
      <c r="H7370" s="16">
        <v>1.8889597725484673</v>
      </c>
      <c r="I7370" s="16">
        <v>4.1232692275725009</v>
      </c>
      <c r="J7370" s="16">
        <v>7.2832140806340862</v>
      </c>
      <c r="K7370" s="16">
        <v>4.9842213540499625</v>
      </c>
      <c r="L7370" s="16">
        <v>6.7972113059174584</v>
      </c>
      <c r="M7370" s="16">
        <v>5.6407703388444927</v>
      </c>
      <c r="N7370" s="13">
        <v>4.9817684919446572</v>
      </c>
      <c r="O7370" s="16">
        <v>4.1393610234906237</v>
      </c>
      <c r="P7370" s="16">
        <v>3.8104277114946936</v>
      </c>
      <c r="Q7370" s="16">
        <v>-1.9672636081218098</v>
      </c>
      <c r="R7370" s="16">
        <v>5.1452050604714401</v>
      </c>
      <c r="S7370" s="16">
        <v>1.8889597725484673</v>
      </c>
      <c r="T7370" s="16">
        <v>4.1232692275725009</v>
      </c>
      <c r="U7370" s="16">
        <v>7.2832140806340862</v>
      </c>
      <c r="V7370" s="16">
        <v>4.9842213540499625</v>
      </c>
      <c r="W7370" s="16">
        <v>6.7972113059174584</v>
      </c>
      <c r="X7370" s="16">
        <v>5.6407703388444927</v>
      </c>
      <c r="Y7370" s="13">
        <v>4.9817684919446572</v>
      </c>
    </row>
    <row r="7371" spans="2:25" x14ac:dyDescent="0.25">
      <c r="B7371" s="11">
        <v>7368</v>
      </c>
      <c r="C7371" s="13">
        <v>1531.6340386788345</v>
      </c>
      <c r="D7371" s="16">
        <v>3.4124292456421701</v>
      </c>
      <c r="E7371" s="16">
        <v>3.7944756554260817</v>
      </c>
      <c r="F7371" s="16">
        <v>5.2988229150221287</v>
      </c>
      <c r="G7371" s="16">
        <v>2.9753479886131098</v>
      </c>
      <c r="H7371" s="16">
        <v>5.8344914321980017</v>
      </c>
      <c r="I7371" s="16">
        <v>5.3689316634822601</v>
      </c>
      <c r="J7371" s="16">
        <v>0.41692626439820746</v>
      </c>
      <c r="K7371" s="16">
        <v>7.5062644858029195</v>
      </c>
      <c r="L7371" s="16">
        <v>1.0185619315332346</v>
      </c>
      <c r="M7371" s="16">
        <v>2.5828286163867236</v>
      </c>
      <c r="N7371" s="13">
        <v>5.2523567178885688</v>
      </c>
      <c r="O7371" s="16">
        <v>3.4124292456421701</v>
      </c>
      <c r="P7371" s="16">
        <v>3.7944756554260817</v>
      </c>
      <c r="Q7371" s="16">
        <v>5.2988229150221287</v>
      </c>
      <c r="R7371" s="16">
        <v>2.9753479886131098</v>
      </c>
      <c r="S7371" s="16">
        <v>5.8344914321980017</v>
      </c>
      <c r="T7371" s="16">
        <v>5.3689316634822601</v>
      </c>
      <c r="U7371" s="16">
        <v>0.41692626439820746</v>
      </c>
      <c r="V7371" s="16">
        <v>7.5062644858029195</v>
      </c>
      <c r="W7371" s="16">
        <v>1.0185619315332346</v>
      </c>
      <c r="X7371" s="16">
        <v>2.5828286163867236</v>
      </c>
      <c r="Y7371" s="13">
        <v>5.2523567178885688</v>
      </c>
    </row>
    <row r="7372" spans="2:25" x14ac:dyDescent="0.25">
      <c r="B7372" s="11">
        <v>7369</v>
      </c>
      <c r="C7372" s="13">
        <v>1923.500624921119</v>
      </c>
      <c r="D7372" s="16">
        <v>5.6316329006337513</v>
      </c>
      <c r="E7372" s="16">
        <v>5.4852393590728346</v>
      </c>
      <c r="F7372" s="16">
        <v>5.315697284160585</v>
      </c>
      <c r="G7372" s="16">
        <v>6.9369347799994143</v>
      </c>
      <c r="H7372" s="16">
        <v>5.0724183349055734</v>
      </c>
      <c r="I7372" s="16">
        <v>6.8715340036666879</v>
      </c>
      <c r="J7372" s="16">
        <v>7.5103156212053168</v>
      </c>
      <c r="K7372" s="16">
        <v>3.4753390917669771</v>
      </c>
      <c r="L7372" s="16">
        <v>6.6027199127353109</v>
      </c>
      <c r="M7372" s="16">
        <v>8.3517750847599128</v>
      </c>
      <c r="N7372" s="13">
        <v>5.9938480054165728</v>
      </c>
      <c r="O7372" s="16">
        <v>5.6316329006337513</v>
      </c>
      <c r="P7372" s="16">
        <v>5.4852393590728346</v>
      </c>
      <c r="Q7372" s="16">
        <v>5.315697284160585</v>
      </c>
      <c r="R7372" s="16">
        <v>6.9369347799994143</v>
      </c>
      <c r="S7372" s="16">
        <v>5.0724183349055734</v>
      </c>
      <c r="T7372" s="16">
        <v>6.8715340036666879</v>
      </c>
      <c r="U7372" s="16">
        <v>7.5103156212053168</v>
      </c>
      <c r="V7372" s="16">
        <v>3.4753390917669771</v>
      </c>
      <c r="W7372" s="16">
        <v>6.6027199127353109</v>
      </c>
      <c r="X7372" s="16">
        <v>8.3517750847599128</v>
      </c>
      <c r="Y7372" s="13">
        <v>5.9938480054165728</v>
      </c>
    </row>
    <row r="7373" spans="2:25" x14ac:dyDescent="0.25">
      <c r="B7373" s="11">
        <v>7370</v>
      </c>
      <c r="C7373" s="13">
        <v>1789.94486046068</v>
      </c>
      <c r="D7373" s="16">
        <v>2.280325701308985</v>
      </c>
      <c r="E7373" s="16">
        <v>5.0737929466196698</v>
      </c>
      <c r="F7373" s="16">
        <v>10.009154605603115</v>
      </c>
      <c r="G7373" s="16">
        <v>7.4282273642501515</v>
      </c>
      <c r="H7373" s="16">
        <v>2.7658984077416906</v>
      </c>
      <c r="I7373" s="16">
        <v>6.5843096941088337</v>
      </c>
      <c r="J7373" s="16">
        <v>5.5580382535579522</v>
      </c>
      <c r="K7373" s="16">
        <v>4.5126975135113785</v>
      </c>
      <c r="L7373" s="16">
        <v>6.2064978458525353</v>
      </c>
      <c r="M7373" s="16">
        <v>2.8695869932504503</v>
      </c>
      <c r="N7373" s="13">
        <v>6.5128698758229024</v>
      </c>
      <c r="O7373" s="16">
        <v>2.280325701308985</v>
      </c>
      <c r="P7373" s="16">
        <v>5.0737929466196698</v>
      </c>
      <c r="Q7373" s="16">
        <v>10.009154605603115</v>
      </c>
      <c r="R7373" s="16">
        <v>7.4282273642501515</v>
      </c>
      <c r="S7373" s="16">
        <v>2.7658984077416906</v>
      </c>
      <c r="T7373" s="16">
        <v>6.5843096941088337</v>
      </c>
      <c r="U7373" s="16">
        <v>5.5580382535579522</v>
      </c>
      <c r="V7373" s="16">
        <v>4.5126975135113785</v>
      </c>
      <c r="W7373" s="16">
        <v>6.2064978458525353</v>
      </c>
      <c r="X7373" s="16">
        <v>2.8695869932504503</v>
      </c>
      <c r="Y7373" s="13">
        <v>6.5128698758229024</v>
      </c>
    </row>
    <row r="7374" spans="2:25" x14ac:dyDescent="0.25">
      <c r="B7374" s="11">
        <v>7371</v>
      </c>
      <c r="C7374" s="13">
        <v>1704.2411232531542</v>
      </c>
      <c r="D7374" s="16">
        <v>8.6335488863669667</v>
      </c>
      <c r="E7374" s="16">
        <v>2.728567927863458</v>
      </c>
      <c r="F7374" s="16">
        <v>4.3445020223545292</v>
      </c>
      <c r="G7374" s="16">
        <v>4.8739452549065758</v>
      </c>
      <c r="H7374" s="16">
        <v>6.1197323516998132</v>
      </c>
      <c r="I7374" s="16">
        <v>4.2943843178847407</v>
      </c>
      <c r="J7374" s="16">
        <v>5.1214607550842715</v>
      </c>
      <c r="K7374" s="16">
        <v>2.2022260671349856</v>
      </c>
      <c r="L7374" s="16">
        <v>6.1242130020329659</v>
      </c>
      <c r="M7374" s="16">
        <v>3.8531493787181228</v>
      </c>
      <c r="N7374" s="13">
        <v>6.2509031641355151</v>
      </c>
      <c r="O7374" s="16">
        <v>8.6335488863669667</v>
      </c>
      <c r="P7374" s="16">
        <v>2.728567927863458</v>
      </c>
      <c r="Q7374" s="16">
        <v>4.3445020223545292</v>
      </c>
      <c r="R7374" s="16">
        <v>4.8739452549065758</v>
      </c>
      <c r="S7374" s="16">
        <v>6.1197323516998132</v>
      </c>
      <c r="T7374" s="16">
        <v>4.2943843178847407</v>
      </c>
      <c r="U7374" s="16">
        <v>5.1214607550842715</v>
      </c>
      <c r="V7374" s="16">
        <v>2.2022260671349856</v>
      </c>
      <c r="W7374" s="16">
        <v>6.1242130020329659</v>
      </c>
      <c r="X7374" s="16">
        <v>3.8531493787181228</v>
      </c>
      <c r="Y7374" s="13">
        <v>6.2509031641355151</v>
      </c>
    </row>
    <row r="7375" spans="2:25" x14ac:dyDescent="0.25">
      <c r="B7375" s="11">
        <v>7372</v>
      </c>
      <c r="C7375" s="13">
        <v>1775.0826205787941</v>
      </c>
      <c r="D7375" s="16">
        <v>7.2796532219198928</v>
      </c>
      <c r="E7375" s="16">
        <v>3.9516638862160214</v>
      </c>
      <c r="F7375" s="16">
        <v>2.4744712432864633</v>
      </c>
      <c r="G7375" s="16">
        <v>3.5192188074217485</v>
      </c>
      <c r="H7375" s="16">
        <v>5.1548649969605229</v>
      </c>
      <c r="I7375" s="16">
        <v>6.9599882911478979</v>
      </c>
      <c r="J7375" s="16">
        <v>4.8631222856753702</v>
      </c>
      <c r="K7375" s="16">
        <v>5.419779366625896</v>
      </c>
      <c r="L7375" s="16">
        <v>3.3388728510812635</v>
      </c>
      <c r="M7375" s="16">
        <v>10.917015056472426</v>
      </c>
      <c r="N7375" s="13">
        <v>5.05398480516702</v>
      </c>
      <c r="O7375" s="16">
        <v>7.2796532219198928</v>
      </c>
      <c r="P7375" s="16">
        <v>3.9516638862160214</v>
      </c>
      <c r="Q7375" s="16">
        <v>2.4744712432864633</v>
      </c>
      <c r="R7375" s="16">
        <v>3.5192188074217485</v>
      </c>
      <c r="S7375" s="16">
        <v>5.1548649969605229</v>
      </c>
      <c r="T7375" s="16">
        <v>6.9599882911478979</v>
      </c>
      <c r="U7375" s="16">
        <v>4.8631222856753702</v>
      </c>
      <c r="V7375" s="16">
        <v>5.419779366625896</v>
      </c>
      <c r="W7375" s="16">
        <v>3.3388728510812635</v>
      </c>
      <c r="X7375" s="16">
        <v>10.917015056472426</v>
      </c>
      <c r="Y7375" s="13">
        <v>5.05398480516702</v>
      </c>
    </row>
    <row r="7376" spans="2:25" x14ac:dyDescent="0.25">
      <c r="B7376" s="11">
        <v>7373</v>
      </c>
      <c r="C7376" s="13">
        <v>1683.9956786071145</v>
      </c>
      <c r="D7376" s="16">
        <v>1.6701102991183179</v>
      </c>
      <c r="E7376" s="16">
        <v>4.1121584264656734</v>
      </c>
      <c r="F7376" s="16">
        <v>6.0862583826178467</v>
      </c>
      <c r="G7376" s="16">
        <v>5.8828795235499314</v>
      </c>
      <c r="H7376" s="16">
        <v>3.6604398642179881</v>
      </c>
      <c r="I7376" s="16">
        <v>4.4519137994217521</v>
      </c>
      <c r="J7376" s="16">
        <v>5.2524665347804316</v>
      </c>
      <c r="K7376" s="16">
        <v>6.5010251103182792</v>
      </c>
      <c r="L7376" s="16">
        <v>3.8361834860568518</v>
      </c>
      <c r="M7376" s="16">
        <v>6.5403521495471875</v>
      </c>
      <c r="N7376" s="13">
        <v>5.2494711845520197</v>
      </c>
      <c r="O7376" s="16">
        <v>1.6701102991183179</v>
      </c>
      <c r="P7376" s="16">
        <v>4.1121584264656734</v>
      </c>
      <c r="Q7376" s="16">
        <v>6.0862583826178467</v>
      </c>
      <c r="R7376" s="16">
        <v>5.8828795235499314</v>
      </c>
      <c r="S7376" s="16">
        <v>3.6604398642179881</v>
      </c>
      <c r="T7376" s="16">
        <v>4.4519137994217521</v>
      </c>
      <c r="U7376" s="16">
        <v>5.2524665347804316</v>
      </c>
      <c r="V7376" s="16">
        <v>6.5010251103182792</v>
      </c>
      <c r="W7376" s="16">
        <v>3.8361834860568518</v>
      </c>
      <c r="X7376" s="16">
        <v>6.5403521495471875</v>
      </c>
      <c r="Y7376" s="13">
        <v>5.2494711845520197</v>
      </c>
    </row>
    <row r="7377" spans="2:25" x14ac:dyDescent="0.25">
      <c r="B7377" s="11">
        <v>7374</v>
      </c>
      <c r="C7377" s="13">
        <v>1791.5778554877411</v>
      </c>
      <c r="D7377" s="16">
        <v>7.0979354588591725</v>
      </c>
      <c r="E7377" s="16">
        <v>2.1018665071528151</v>
      </c>
      <c r="F7377" s="16">
        <v>6.7880255545700745</v>
      </c>
      <c r="G7377" s="16">
        <v>3.9402889885320618</v>
      </c>
      <c r="H7377" s="16">
        <v>5.3399553849767853</v>
      </c>
      <c r="I7377" s="16">
        <v>3.2773449433021309</v>
      </c>
      <c r="J7377" s="16">
        <v>8.4534167936535347</v>
      </c>
      <c r="K7377" s="16">
        <v>4.0430143319668872</v>
      </c>
      <c r="L7377" s="16">
        <v>7.5159296627840524</v>
      </c>
      <c r="M7377" s="16">
        <v>6.7682079141723186</v>
      </c>
      <c r="N7377" s="13">
        <v>4.5158690829715322</v>
      </c>
      <c r="O7377" s="16">
        <v>7.0979354588591725</v>
      </c>
      <c r="P7377" s="16">
        <v>2.1018665071528151</v>
      </c>
      <c r="Q7377" s="16">
        <v>6.7880255545700745</v>
      </c>
      <c r="R7377" s="16">
        <v>3.9402889885320618</v>
      </c>
      <c r="S7377" s="16">
        <v>5.3399553849767853</v>
      </c>
      <c r="T7377" s="16">
        <v>3.2773449433021309</v>
      </c>
      <c r="U7377" s="16">
        <v>8.4534167936535347</v>
      </c>
      <c r="V7377" s="16">
        <v>4.0430143319668872</v>
      </c>
      <c r="W7377" s="16">
        <v>7.5159296627840524</v>
      </c>
      <c r="X7377" s="16">
        <v>6.7682079141723186</v>
      </c>
      <c r="Y7377" s="13">
        <v>4.5158690829715322</v>
      </c>
    </row>
    <row r="7378" spans="2:25" x14ac:dyDescent="0.25">
      <c r="B7378" s="11">
        <v>7375</v>
      </c>
      <c r="C7378" s="13">
        <v>1768.5769278286546</v>
      </c>
      <c r="D7378" s="16">
        <v>5.0591514053276665</v>
      </c>
      <c r="E7378" s="16">
        <v>6.9941105270033486</v>
      </c>
      <c r="F7378" s="16">
        <v>7.8482077969705841</v>
      </c>
      <c r="G7378" s="16">
        <v>5.6779821511784476</v>
      </c>
      <c r="H7378" s="16">
        <v>8.1595545947204098</v>
      </c>
      <c r="I7378" s="16">
        <v>4.1203805387254411</v>
      </c>
      <c r="J7378" s="16">
        <v>3.7944520233408605</v>
      </c>
      <c r="K7378" s="16">
        <v>6.2316500672180286</v>
      </c>
      <c r="L7378" s="16">
        <v>3.5013139276783161</v>
      </c>
      <c r="M7378" s="16">
        <v>3.3448524668780619</v>
      </c>
      <c r="N7378" s="13">
        <v>3.7065690968059695</v>
      </c>
      <c r="O7378" s="16">
        <v>5.0591514053276665</v>
      </c>
      <c r="P7378" s="16">
        <v>6.9941105270033486</v>
      </c>
      <c r="Q7378" s="16">
        <v>7.8482077969705841</v>
      </c>
      <c r="R7378" s="16">
        <v>5.6779821511784476</v>
      </c>
      <c r="S7378" s="16">
        <v>8.1595545947204098</v>
      </c>
      <c r="T7378" s="16">
        <v>4.1203805387254411</v>
      </c>
      <c r="U7378" s="16">
        <v>3.7944520233408605</v>
      </c>
      <c r="V7378" s="16">
        <v>6.2316500672180286</v>
      </c>
      <c r="W7378" s="16">
        <v>3.5013139276783161</v>
      </c>
      <c r="X7378" s="16">
        <v>3.3448524668780619</v>
      </c>
      <c r="Y7378" s="13">
        <v>3.7065690968059695</v>
      </c>
    </row>
    <row r="7379" spans="2:25" x14ac:dyDescent="0.25">
      <c r="B7379" s="11">
        <v>7376</v>
      </c>
      <c r="C7379" s="13">
        <v>1759.7896532320442</v>
      </c>
      <c r="D7379" s="16">
        <v>5.9014943911173381</v>
      </c>
      <c r="E7379" s="16">
        <v>6.6842664816617123</v>
      </c>
      <c r="F7379" s="16">
        <v>5.4586341333898405</v>
      </c>
      <c r="G7379" s="16">
        <v>5.8706675957989756</v>
      </c>
      <c r="H7379" s="16">
        <v>4.2559551224415753</v>
      </c>
      <c r="I7379" s="16">
        <v>7.0981192275414173</v>
      </c>
      <c r="J7379" s="16">
        <v>7.8337525345548826</v>
      </c>
      <c r="K7379" s="16">
        <v>1.7825565392281293</v>
      </c>
      <c r="L7379" s="16">
        <v>5.3705170113016241</v>
      </c>
      <c r="M7379" s="16">
        <v>5.3645448976450076</v>
      </c>
      <c r="N7379" s="13">
        <v>2.3088118371500572</v>
      </c>
      <c r="O7379" s="16">
        <v>5.9014943911173381</v>
      </c>
      <c r="P7379" s="16">
        <v>6.6842664816617123</v>
      </c>
      <c r="Q7379" s="16">
        <v>5.4586341333898405</v>
      </c>
      <c r="R7379" s="16">
        <v>5.8706675957989756</v>
      </c>
      <c r="S7379" s="16">
        <v>4.2559551224415753</v>
      </c>
      <c r="T7379" s="16">
        <v>7.0981192275414173</v>
      </c>
      <c r="U7379" s="16">
        <v>7.8337525345548826</v>
      </c>
      <c r="V7379" s="16">
        <v>1.7825565392281293</v>
      </c>
      <c r="W7379" s="16">
        <v>5.3705170113016241</v>
      </c>
      <c r="X7379" s="16">
        <v>5.3645448976450076</v>
      </c>
      <c r="Y7379" s="13">
        <v>2.3088118371500572</v>
      </c>
    </row>
    <row r="7380" spans="2:25" x14ac:dyDescent="0.25">
      <c r="B7380" s="11">
        <v>7377</v>
      </c>
      <c r="C7380" s="13">
        <v>1702.656968713314</v>
      </c>
      <c r="D7380" s="16">
        <v>7.4263875596566749</v>
      </c>
      <c r="E7380" s="16">
        <v>2.8711301778118674</v>
      </c>
      <c r="F7380" s="16">
        <v>5.9804581574256499</v>
      </c>
      <c r="G7380" s="16">
        <v>5.1558745769609553</v>
      </c>
      <c r="H7380" s="16">
        <v>4.7674069281116349</v>
      </c>
      <c r="I7380" s="16">
        <v>2.9877858512585713</v>
      </c>
      <c r="J7380" s="16">
        <v>7.68914194427078</v>
      </c>
      <c r="K7380" s="16">
        <v>6.3954462251727477</v>
      </c>
      <c r="L7380" s="16">
        <v>5.2167324300768358</v>
      </c>
      <c r="M7380" s="16">
        <v>4.3738903545729091</v>
      </c>
      <c r="N7380" s="13">
        <v>1.6053847574928128</v>
      </c>
      <c r="O7380" s="16">
        <v>7.4263875596566749</v>
      </c>
      <c r="P7380" s="16">
        <v>2.8711301778118674</v>
      </c>
      <c r="Q7380" s="16">
        <v>5.9804581574256499</v>
      </c>
      <c r="R7380" s="16">
        <v>5.1558745769609553</v>
      </c>
      <c r="S7380" s="16">
        <v>4.7674069281116349</v>
      </c>
      <c r="T7380" s="16">
        <v>2.9877858512585713</v>
      </c>
      <c r="U7380" s="16">
        <v>7.68914194427078</v>
      </c>
      <c r="V7380" s="16">
        <v>6.3954462251727477</v>
      </c>
      <c r="W7380" s="16">
        <v>5.2167324300768358</v>
      </c>
      <c r="X7380" s="16">
        <v>4.3738903545729091</v>
      </c>
      <c r="Y7380" s="13">
        <v>1.6053847574928128</v>
      </c>
    </row>
    <row r="7381" spans="2:25" x14ac:dyDescent="0.25">
      <c r="B7381" s="11">
        <v>7378</v>
      </c>
      <c r="C7381" s="13">
        <v>1566.3566809660172</v>
      </c>
      <c r="D7381" s="16">
        <v>2.0869120908066479</v>
      </c>
      <c r="E7381" s="16">
        <v>6.7877811234908663</v>
      </c>
      <c r="F7381" s="16">
        <v>6.1128138141898472</v>
      </c>
      <c r="G7381" s="16">
        <v>6.7499965576967931</v>
      </c>
      <c r="H7381" s="16">
        <v>1.9628131909641162</v>
      </c>
      <c r="I7381" s="16">
        <v>4.0832273537419761</v>
      </c>
      <c r="J7381" s="16">
        <v>2.7864075840695319</v>
      </c>
      <c r="K7381" s="16">
        <v>9.0954019022232231</v>
      </c>
      <c r="L7381" s="16">
        <v>3.3015383182144333</v>
      </c>
      <c r="M7381" s="16">
        <v>3.9056104893355261</v>
      </c>
      <c r="N7381" s="13">
        <v>-0.91913555648412348</v>
      </c>
      <c r="O7381" s="16">
        <v>2.0869120908066479</v>
      </c>
      <c r="P7381" s="16">
        <v>6.7877811234908663</v>
      </c>
      <c r="Q7381" s="16">
        <v>6.1128138141898472</v>
      </c>
      <c r="R7381" s="16">
        <v>6.7499965576967931</v>
      </c>
      <c r="S7381" s="16">
        <v>1.9628131909641162</v>
      </c>
      <c r="T7381" s="16">
        <v>4.0832273537419761</v>
      </c>
      <c r="U7381" s="16">
        <v>2.7864075840695319</v>
      </c>
      <c r="V7381" s="16">
        <v>9.0954019022232231</v>
      </c>
      <c r="W7381" s="16">
        <v>3.3015383182144333</v>
      </c>
      <c r="X7381" s="16">
        <v>3.9056104893355261</v>
      </c>
      <c r="Y7381" s="13">
        <v>-0.91913555648412348</v>
      </c>
    </row>
    <row r="7382" spans="2:25" x14ac:dyDescent="0.25">
      <c r="B7382" s="11">
        <v>7379</v>
      </c>
      <c r="C7382" s="13">
        <v>1555.8296715112717</v>
      </c>
      <c r="D7382" s="16">
        <v>4.1537957559522649</v>
      </c>
      <c r="E7382" s="16">
        <v>2.6411951639150164</v>
      </c>
      <c r="F7382" s="16">
        <v>5.5939636039447826</v>
      </c>
      <c r="G7382" s="16">
        <v>8.0385454056628749</v>
      </c>
      <c r="H7382" s="16">
        <v>3.2411602225472382</v>
      </c>
      <c r="I7382" s="16">
        <v>3.6796002174266946</v>
      </c>
      <c r="J7382" s="16">
        <v>3.5432587623768592</v>
      </c>
      <c r="K7382" s="16">
        <v>0.68230286073301727</v>
      </c>
      <c r="L7382" s="16">
        <v>2.8038809910486013</v>
      </c>
      <c r="M7382" s="16">
        <v>7.421264469241093</v>
      </c>
      <c r="N7382" s="13">
        <v>3.2912258441219473</v>
      </c>
      <c r="O7382" s="16">
        <v>4.1537957559522649</v>
      </c>
      <c r="P7382" s="16">
        <v>2.6411951639150164</v>
      </c>
      <c r="Q7382" s="16">
        <v>5.5939636039447826</v>
      </c>
      <c r="R7382" s="16">
        <v>8.0385454056628749</v>
      </c>
      <c r="S7382" s="16">
        <v>3.2411602225472382</v>
      </c>
      <c r="T7382" s="16">
        <v>3.6796002174266946</v>
      </c>
      <c r="U7382" s="16">
        <v>3.5432587623768592</v>
      </c>
      <c r="V7382" s="16">
        <v>0.68230286073301727</v>
      </c>
      <c r="W7382" s="16">
        <v>2.8038809910486013</v>
      </c>
      <c r="X7382" s="16">
        <v>7.421264469241093</v>
      </c>
      <c r="Y7382" s="13">
        <v>3.2912258441219473</v>
      </c>
    </row>
    <row r="7383" spans="2:25" x14ac:dyDescent="0.25">
      <c r="B7383" s="11">
        <v>7380</v>
      </c>
      <c r="C7383" s="13">
        <v>1535.4916760578683</v>
      </c>
      <c r="D7383" s="16">
        <v>2.3100669632322068</v>
      </c>
      <c r="E7383" s="16">
        <v>2.6839822010003829</v>
      </c>
      <c r="F7383" s="16">
        <v>5.4308486503575741</v>
      </c>
      <c r="G7383" s="16">
        <v>3.8121606988881434</v>
      </c>
      <c r="H7383" s="16">
        <v>4.9223822165984377</v>
      </c>
      <c r="I7383" s="16">
        <v>8.1847248481173001</v>
      </c>
      <c r="J7383" s="16">
        <v>2.4994532449667619</v>
      </c>
      <c r="K7383" s="16">
        <v>1.5391049517028539</v>
      </c>
      <c r="L7383" s="16">
        <v>2.979184657095892</v>
      </c>
      <c r="M7383" s="16">
        <v>6.6000911606070511</v>
      </c>
      <c r="N7383" s="13">
        <v>2.7428018430647647</v>
      </c>
      <c r="O7383" s="16">
        <v>2.3100669632322068</v>
      </c>
      <c r="P7383" s="16">
        <v>2.6839822010003829</v>
      </c>
      <c r="Q7383" s="16">
        <v>5.4308486503575741</v>
      </c>
      <c r="R7383" s="16">
        <v>3.8121606988881434</v>
      </c>
      <c r="S7383" s="16">
        <v>4.9223822165984377</v>
      </c>
      <c r="T7383" s="16">
        <v>8.1847248481173001</v>
      </c>
      <c r="U7383" s="16">
        <v>2.4994532449667619</v>
      </c>
      <c r="V7383" s="16">
        <v>1.5391049517028539</v>
      </c>
      <c r="W7383" s="16">
        <v>2.979184657095892</v>
      </c>
      <c r="X7383" s="16">
        <v>6.6000911606070511</v>
      </c>
      <c r="Y7383" s="13">
        <v>2.7428018430647647</v>
      </c>
    </row>
    <row r="7384" spans="2:25" x14ac:dyDescent="0.25">
      <c r="B7384" s="11">
        <v>7381</v>
      </c>
      <c r="C7384" s="13">
        <v>1782.1823425401126</v>
      </c>
      <c r="D7384" s="16">
        <v>7.1242809931879654</v>
      </c>
      <c r="E7384" s="16">
        <v>4.5694131660349973</v>
      </c>
      <c r="F7384" s="16">
        <v>5.9666843351686722</v>
      </c>
      <c r="G7384" s="16">
        <v>5.0186099369160422</v>
      </c>
      <c r="H7384" s="16">
        <v>5.0250318324255492</v>
      </c>
      <c r="I7384" s="16">
        <v>6.1721338733644791</v>
      </c>
      <c r="J7384" s="16">
        <v>6.3510654909060955</v>
      </c>
      <c r="K7384" s="16">
        <v>0.9755413059013609</v>
      </c>
      <c r="L7384" s="16">
        <v>4.2918272585183272</v>
      </c>
      <c r="M7384" s="16">
        <v>4.7019833298450902</v>
      </c>
      <c r="N7384" s="13">
        <v>9.0923459880545163</v>
      </c>
      <c r="O7384" s="16">
        <v>7.1242809931879654</v>
      </c>
      <c r="P7384" s="16">
        <v>4.5694131660349973</v>
      </c>
      <c r="Q7384" s="16">
        <v>5.9666843351686722</v>
      </c>
      <c r="R7384" s="16">
        <v>5.0186099369160422</v>
      </c>
      <c r="S7384" s="16">
        <v>5.0250318324255492</v>
      </c>
      <c r="T7384" s="16">
        <v>6.1721338733644791</v>
      </c>
      <c r="U7384" s="16">
        <v>6.3510654909060955</v>
      </c>
      <c r="V7384" s="16">
        <v>0.9755413059013609</v>
      </c>
      <c r="W7384" s="16">
        <v>4.2918272585183272</v>
      </c>
      <c r="X7384" s="16">
        <v>4.7019833298450902</v>
      </c>
      <c r="Y7384" s="13">
        <v>9.0923459880545163</v>
      </c>
    </row>
    <row r="7385" spans="2:25" x14ac:dyDescent="0.25">
      <c r="B7385" s="11">
        <v>7382</v>
      </c>
      <c r="C7385" s="13">
        <v>1704.3725523876058</v>
      </c>
      <c r="D7385" s="16">
        <v>5.3559581183122535</v>
      </c>
      <c r="E7385" s="16">
        <v>6.1131456335974237</v>
      </c>
      <c r="F7385" s="16">
        <v>4.6921752412282745</v>
      </c>
      <c r="G7385" s="16">
        <v>1.4817931588797499</v>
      </c>
      <c r="H7385" s="16">
        <v>7.1315906355925316</v>
      </c>
      <c r="I7385" s="16">
        <v>4.1317760528537617</v>
      </c>
      <c r="J7385" s="16">
        <v>4.8669391152876971</v>
      </c>
      <c r="K7385" s="16">
        <v>4.5207037661804037</v>
      </c>
      <c r="L7385" s="16">
        <v>2.0685999935691197</v>
      </c>
      <c r="M7385" s="16">
        <v>5.9558631875006185</v>
      </c>
      <c r="N7385" s="13">
        <v>8.2709438455834636</v>
      </c>
      <c r="O7385" s="16">
        <v>5.3559581183122535</v>
      </c>
      <c r="P7385" s="16">
        <v>6.1131456335974237</v>
      </c>
      <c r="Q7385" s="16">
        <v>4.6921752412282745</v>
      </c>
      <c r="R7385" s="16">
        <v>1.4817931588797499</v>
      </c>
      <c r="S7385" s="16">
        <v>7.1315906355925316</v>
      </c>
      <c r="T7385" s="16">
        <v>4.1317760528537617</v>
      </c>
      <c r="U7385" s="16">
        <v>4.8669391152876971</v>
      </c>
      <c r="V7385" s="16">
        <v>4.5207037661804037</v>
      </c>
      <c r="W7385" s="16">
        <v>2.0685999935691197</v>
      </c>
      <c r="X7385" s="16">
        <v>5.9558631875006185</v>
      </c>
      <c r="Y7385" s="13">
        <v>8.2709438455834636</v>
      </c>
    </row>
    <row r="7386" spans="2:25" x14ac:dyDescent="0.25">
      <c r="B7386" s="11">
        <v>7383</v>
      </c>
      <c r="C7386" s="13">
        <v>1687.2868752886709</v>
      </c>
      <c r="D7386" s="16">
        <v>7.3985621970137938</v>
      </c>
      <c r="E7386" s="16">
        <v>5.6902967576073813</v>
      </c>
      <c r="F7386" s="16">
        <v>3.4214857281647464</v>
      </c>
      <c r="G7386" s="16">
        <v>0.49923120833299262</v>
      </c>
      <c r="H7386" s="16">
        <v>4.5368444436504953</v>
      </c>
      <c r="I7386" s="16">
        <v>4.111375628477445</v>
      </c>
      <c r="J7386" s="16">
        <v>5.6697947204654353</v>
      </c>
      <c r="K7386" s="16">
        <v>5.3431349627071638</v>
      </c>
      <c r="L7386" s="16">
        <v>7.2621537597619756</v>
      </c>
      <c r="M7386" s="16">
        <v>4.4457431364900746</v>
      </c>
      <c r="N7386" s="13">
        <v>5.1373038450448716</v>
      </c>
      <c r="O7386" s="16">
        <v>7.3985621970137938</v>
      </c>
      <c r="P7386" s="16">
        <v>5.6902967576073813</v>
      </c>
      <c r="Q7386" s="16">
        <v>3.4214857281647464</v>
      </c>
      <c r="R7386" s="16">
        <v>0.49923120833299262</v>
      </c>
      <c r="S7386" s="16">
        <v>4.5368444436504953</v>
      </c>
      <c r="T7386" s="16">
        <v>4.111375628477445</v>
      </c>
      <c r="U7386" s="16">
        <v>5.6697947204654353</v>
      </c>
      <c r="V7386" s="16">
        <v>5.3431349627071638</v>
      </c>
      <c r="W7386" s="16">
        <v>7.2621537597619756</v>
      </c>
      <c r="X7386" s="16">
        <v>4.4457431364900746</v>
      </c>
      <c r="Y7386" s="13">
        <v>5.1373038450448716</v>
      </c>
    </row>
    <row r="7387" spans="2:25" x14ac:dyDescent="0.25">
      <c r="B7387" s="11">
        <v>7384</v>
      </c>
      <c r="C7387" s="13">
        <v>1983.5243333567103</v>
      </c>
      <c r="D7387" s="16">
        <v>8.4988087610322491</v>
      </c>
      <c r="E7387" s="16">
        <v>6.1011297522489443</v>
      </c>
      <c r="F7387" s="16">
        <v>6.0642524333516201</v>
      </c>
      <c r="G7387" s="16">
        <v>9.3044077143431316</v>
      </c>
      <c r="H7387" s="16">
        <v>3.7454402186207929</v>
      </c>
      <c r="I7387" s="16">
        <v>9.4532957240840663</v>
      </c>
      <c r="J7387" s="16">
        <v>2.7066490669346845</v>
      </c>
      <c r="K7387" s="16">
        <v>9.1916873428053112</v>
      </c>
      <c r="L7387" s="16">
        <v>7.9154363614325476</v>
      </c>
      <c r="M7387" s="16">
        <v>3.9574622028063255</v>
      </c>
      <c r="N7387" s="13">
        <v>3.8000446642646013</v>
      </c>
      <c r="O7387" s="16">
        <v>8.4988087610322491</v>
      </c>
      <c r="P7387" s="16">
        <v>6.1011297522489443</v>
      </c>
      <c r="Q7387" s="16">
        <v>6.0642524333516201</v>
      </c>
      <c r="R7387" s="16">
        <v>9.3044077143431316</v>
      </c>
      <c r="S7387" s="16">
        <v>3.7454402186207929</v>
      </c>
      <c r="T7387" s="16">
        <v>9.4532957240840663</v>
      </c>
      <c r="U7387" s="16">
        <v>2.7066490669346845</v>
      </c>
      <c r="V7387" s="16">
        <v>9.1916873428053112</v>
      </c>
      <c r="W7387" s="16">
        <v>7.9154363614325476</v>
      </c>
      <c r="X7387" s="16">
        <v>3.9574622028063255</v>
      </c>
      <c r="Y7387" s="13">
        <v>3.8000446642646013</v>
      </c>
    </row>
    <row r="7388" spans="2:25" x14ac:dyDescent="0.25">
      <c r="B7388" s="11">
        <v>7385</v>
      </c>
      <c r="C7388" s="13">
        <v>1598.2910433585673</v>
      </c>
      <c r="D7388" s="16">
        <v>5.3834036597484776</v>
      </c>
      <c r="E7388" s="16">
        <v>6.6727664972875083</v>
      </c>
      <c r="F7388" s="16">
        <v>-0.17101981817204148</v>
      </c>
      <c r="G7388" s="16">
        <v>3.0752053932010677</v>
      </c>
      <c r="H7388" s="16">
        <v>6.7453239981654685</v>
      </c>
      <c r="I7388" s="16">
        <v>4.4769423308369563</v>
      </c>
      <c r="J7388" s="16">
        <v>5.8509720350364667</v>
      </c>
      <c r="K7388" s="16">
        <v>3.417500387580529</v>
      </c>
      <c r="L7388" s="16">
        <v>5.8745080821165292</v>
      </c>
      <c r="M7388" s="16">
        <v>2.0778893055499177</v>
      </c>
      <c r="N7388" s="13">
        <v>4.4900386486531616</v>
      </c>
      <c r="O7388" s="16">
        <v>5.3834036597484776</v>
      </c>
      <c r="P7388" s="16">
        <v>6.6727664972875083</v>
      </c>
      <c r="Q7388" s="16">
        <v>-0.17101981817204148</v>
      </c>
      <c r="R7388" s="16">
        <v>3.0752053932010677</v>
      </c>
      <c r="S7388" s="16">
        <v>6.7453239981654685</v>
      </c>
      <c r="T7388" s="16">
        <v>4.4769423308369563</v>
      </c>
      <c r="U7388" s="16">
        <v>5.8509720350364667</v>
      </c>
      <c r="V7388" s="16">
        <v>3.417500387580529</v>
      </c>
      <c r="W7388" s="16">
        <v>5.8745080821165292</v>
      </c>
      <c r="X7388" s="16">
        <v>2.0778893055499177</v>
      </c>
      <c r="Y7388" s="13">
        <v>4.4900386486531616</v>
      </c>
    </row>
    <row r="7389" spans="2:25" x14ac:dyDescent="0.25">
      <c r="B7389" s="11">
        <v>7386</v>
      </c>
      <c r="C7389" s="13">
        <v>1751.7522300134337</v>
      </c>
      <c r="D7389" s="16">
        <v>4.3479781826295447</v>
      </c>
      <c r="E7389" s="16">
        <v>8.4479362092459382</v>
      </c>
      <c r="F7389" s="16">
        <v>7.3060490361701849</v>
      </c>
      <c r="G7389" s="16">
        <v>1.6801222525070103</v>
      </c>
      <c r="H7389" s="16">
        <v>4.4262132786941635</v>
      </c>
      <c r="I7389" s="16">
        <v>8.7629512034982202</v>
      </c>
      <c r="J7389" s="16">
        <v>1.8092837422747525</v>
      </c>
      <c r="K7389" s="16">
        <v>2.3515615408718631</v>
      </c>
      <c r="L7389" s="16">
        <v>1.7927301752972959</v>
      </c>
      <c r="M7389" s="16">
        <v>9.8632151499498839</v>
      </c>
      <c r="N7389" s="13">
        <v>6.9553673699690748</v>
      </c>
      <c r="O7389" s="16">
        <v>4.3479781826295447</v>
      </c>
      <c r="P7389" s="16">
        <v>8.4479362092459382</v>
      </c>
      <c r="Q7389" s="16">
        <v>7.3060490361701849</v>
      </c>
      <c r="R7389" s="16">
        <v>1.6801222525070103</v>
      </c>
      <c r="S7389" s="16">
        <v>4.4262132786941635</v>
      </c>
      <c r="T7389" s="16">
        <v>8.7629512034982202</v>
      </c>
      <c r="U7389" s="16">
        <v>1.8092837422747525</v>
      </c>
      <c r="V7389" s="16">
        <v>2.3515615408718631</v>
      </c>
      <c r="W7389" s="16">
        <v>1.7927301752972959</v>
      </c>
      <c r="X7389" s="16">
        <v>9.8632151499498839</v>
      </c>
      <c r="Y7389" s="13">
        <v>6.9553673699690748</v>
      </c>
    </row>
    <row r="7390" spans="2:25" x14ac:dyDescent="0.25">
      <c r="B7390" s="11">
        <v>7387</v>
      </c>
      <c r="C7390" s="13">
        <v>1873.2297504402507</v>
      </c>
      <c r="D7390" s="16">
        <v>5.9531224111210737</v>
      </c>
      <c r="E7390" s="16">
        <v>6.5519687710580685</v>
      </c>
      <c r="F7390" s="16">
        <v>3.5557156765007445</v>
      </c>
      <c r="G7390" s="16">
        <v>5.6604563346589707</v>
      </c>
      <c r="H7390" s="16">
        <v>5.1787383762777246</v>
      </c>
      <c r="I7390" s="16">
        <v>5.8238996370352085</v>
      </c>
      <c r="J7390" s="16">
        <v>8.0519336854167136</v>
      </c>
      <c r="K7390" s="16">
        <v>5.2780236006443886</v>
      </c>
      <c r="L7390" s="16">
        <v>6.8697331218797366</v>
      </c>
      <c r="M7390" s="16">
        <v>5.9779977593241744</v>
      </c>
      <c r="N7390" s="13">
        <v>5.5148938722308936</v>
      </c>
      <c r="O7390" s="16">
        <v>5.9531224111210737</v>
      </c>
      <c r="P7390" s="16">
        <v>6.5519687710580685</v>
      </c>
      <c r="Q7390" s="16">
        <v>3.5557156765007445</v>
      </c>
      <c r="R7390" s="16">
        <v>5.6604563346589707</v>
      </c>
      <c r="S7390" s="16">
        <v>5.1787383762777246</v>
      </c>
      <c r="T7390" s="16">
        <v>5.8238996370352085</v>
      </c>
      <c r="U7390" s="16">
        <v>8.0519336854167136</v>
      </c>
      <c r="V7390" s="16">
        <v>5.2780236006443886</v>
      </c>
      <c r="W7390" s="16">
        <v>6.8697331218797366</v>
      </c>
      <c r="X7390" s="16">
        <v>5.9779977593241744</v>
      </c>
      <c r="Y7390" s="13">
        <v>5.5148938722308936</v>
      </c>
    </row>
    <row r="7391" spans="2:25" x14ac:dyDescent="0.25">
      <c r="B7391" s="11">
        <v>7388</v>
      </c>
      <c r="C7391" s="13">
        <v>1869.1453341953656</v>
      </c>
      <c r="D7391" s="16">
        <v>5.0755727816485248</v>
      </c>
      <c r="E7391" s="16">
        <v>8.288812541606255</v>
      </c>
      <c r="F7391" s="16">
        <v>3.7257570084197962</v>
      </c>
      <c r="G7391" s="16">
        <v>5.291546027745528</v>
      </c>
      <c r="H7391" s="16">
        <v>7.1701391569491513</v>
      </c>
      <c r="I7391" s="16">
        <v>7.6120459649796643</v>
      </c>
      <c r="J7391" s="16">
        <v>1.6456801063562065</v>
      </c>
      <c r="K7391" s="16">
        <v>6.8217767238332954</v>
      </c>
      <c r="L7391" s="16">
        <v>5.8477529688580745</v>
      </c>
      <c r="M7391" s="16">
        <v>3.4394227285000492</v>
      </c>
      <c r="N7391" s="13">
        <v>9.4620041286713672</v>
      </c>
      <c r="O7391" s="16">
        <v>5.0755727816485248</v>
      </c>
      <c r="P7391" s="16">
        <v>8.288812541606255</v>
      </c>
      <c r="Q7391" s="16">
        <v>3.7257570084197962</v>
      </c>
      <c r="R7391" s="16">
        <v>5.291546027745528</v>
      </c>
      <c r="S7391" s="16">
        <v>7.1701391569491513</v>
      </c>
      <c r="T7391" s="16">
        <v>7.6120459649796643</v>
      </c>
      <c r="U7391" s="16">
        <v>1.6456801063562065</v>
      </c>
      <c r="V7391" s="16">
        <v>6.8217767238332954</v>
      </c>
      <c r="W7391" s="16">
        <v>5.8477529688580745</v>
      </c>
      <c r="X7391" s="16">
        <v>3.4394227285000492</v>
      </c>
      <c r="Y7391" s="13">
        <v>9.4620041286713672</v>
      </c>
    </row>
    <row r="7392" spans="2:25" x14ac:dyDescent="0.25">
      <c r="B7392" s="11">
        <v>7389</v>
      </c>
      <c r="C7392" s="13">
        <v>1686.2233838640716</v>
      </c>
      <c r="D7392" s="16">
        <v>9.6384377496375713</v>
      </c>
      <c r="E7392" s="16">
        <v>7.3939836373470884</v>
      </c>
      <c r="F7392" s="16">
        <v>6.0076861149969663</v>
      </c>
      <c r="G7392" s="16">
        <v>4.653161750682119</v>
      </c>
      <c r="H7392" s="16">
        <v>0.1489457731989452</v>
      </c>
      <c r="I7392" s="16">
        <v>5.9873726042452802</v>
      </c>
      <c r="J7392" s="16">
        <v>8.053752682011865</v>
      </c>
      <c r="K7392" s="16">
        <v>7.5594019884596388</v>
      </c>
      <c r="L7392" s="16">
        <v>-0.55572920512753132</v>
      </c>
      <c r="M7392" s="16">
        <v>3.0989879039140309</v>
      </c>
      <c r="N7392" s="13">
        <v>1.8348977867673129</v>
      </c>
      <c r="O7392" s="16">
        <v>9.6384377496375713</v>
      </c>
      <c r="P7392" s="16">
        <v>7.3939836373470884</v>
      </c>
      <c r="Q7392" s="16">
        <v>6.0076861149969663</v>
      </c>
      <c r="R7392" s="16">
        <v>4.653161750682119</v>
      </c>
      <c r="S7392" s="16">
        <v>0.1489457731989452</v>
      </c>
      <c r="T7392" s="16">
        <v>5.9873726042452802</v>
      </c>
      <c r="U7392" s="16">
        <v>8.053752682011865</v>
      </c>
      <c r="V7392" s="16">
        <v>7.5594019884596388</v>
      </c>
      <c r="W7392" s="16">
        <v>-0.55572920512753132</v>
      </c>
      <c r="X7392" s="16">
        <v>3.0989879039140309</v>
      </c>
      <c r="Y7392" s="13">
        <v>1.8348977867673129</v>
      </c>
    </row>
    <row r="7393" spans="2:25" x14ac:dyDescent="0.25">
      <c r="B7393" s="11">
        <v>7390</v>
      </c>
      <c r="C7393" s="13">
        <v>1716.6338255490539</v>
      </c>
      <c r="D7393" s="16">
        <v>6.2844091465751255</v>
      </c>
      <c r="E7393" s="16">
        <v>3.9894587131992649</v>
      </c>
      <c r="F7393" s="16">
        <v>3.7848678138687379</v>
      </c>
      <c r="G7393" s="16">
        <v>2.1494263766410717</v>
      </c>
      <c r="H7393" s="16">
        <v>3.391629424140179</v>
      </c>
      <c r="I7393" s="16">
        <v>7.2384788943548175</v>
      </c>
      <c r="J7393" s="16">
        <v>3.8799534097262582</v>
      </c>
      <c r="K7393" s="16">
        <v>4.4209480539088091</v>
      </c>
      <c r="L7393" s="16">
        <v>7.516728702882526</v>
      </c>
      <c r="M7393" s="16">
        <v>7.0228603164184467</v>
      </c>
      <c r="N7393" s="13">
        <v>5.6276828714352121</v>
      </c>
      <c r="O7393" s="16">
        <v>6.2844091465751255</v>
      </c>
      <c r="P7393" s="16">
        <v>3.9894587131992649</v>
      </c>
      <c r="Q7393" s="16">
        <v>3.7848678138687379</v>
      </c>
      <c r="R7393" s="16">
        <v>2.1494263766410717</v>
      </c>
      <c r="S7393" s="16">
        <v>3.391629424140179</v>
      </c>
      <c r="T7393" s="16">
        <v>7.2384788943548175</v>
      </c>
      <c r="U7393" s="16">
        <v>3.8799534097262582</v>
      </c>
      <c r="V7393" s="16">
        <v>4.4209480539088091</v>
      </c>
      <c r="W7393" s="16">
        <v>7.516728702882526</v>
      </c>
      <c r="X7393" s="16">
        <v>7.0228603164184467</v>
      </c>
      <c r="Y7393" s="13">
        <v>5.6276828714352121</v>
      </c>
    </row>
    <row r="7394" spans="2:25" x14ac:dyDescent="0.25">
      <c r="B7394" s="11">
        <v>7391</v>
      </c>
      <c r="C7394" s="13">
        <v>1625.6573372328387</v>
      </c>
      <c r="D7394" s="16">
        <v>4.7970665956438046</v>
      </c>
      <c r="E7394" s="16">
        <v>6.3015095658123643</v>
      </c>
      <c r="F7394" s="16">
        <v>5.7468276123249238</v>
      </c>
      <c r="G7394" s="16">
        <v>4.7551574873458637</v>
      </c>
      <c r="H7394" s="16">
        <v>6.4573588525586967</v>
      </c>
      <c r="I7394" s="16">
        <v>0.81341606154229584</v>
      </c>
      <c r="J7394" s="16">
        <v>4.4038613757747971</v>
      </c>
      <c r="K7394" s="16">
        <v>4.8030182777847212</v>
      </c>
      <c r="L7394" s="16">
        <v>3.4094033517462456</v>
      </c>
      <c r="M7394" s="16">
        <v>1.423325136016738</v>
      </c>
      <c r="N7394" s="13">
        <v>6.7216119827038954</v>
      </c>
      <c r="O7394" s="16">
        <v>4.7970665956438046</v>
      </c>
      <c r="P7394" s="16">
        <v>6.3015095658123643</v>
      </c>
      <c r="Q7394" s="16">
        <v>5.7468276123249238</v>
      </c>
      <c r="R7394" s="16">
        <v>4.7551574873458637</v>
      </c>
      <c r="S7394" s="16">
        <v>6.4573588525586967</v>
      </c>
      <c r="T7394" s="16">
        <v>0.81341606154229584</v>
      </c>
      <c r="U7394" s="16">
        <v>4.4038613757747971</v>
      </c>
      <c r="V7394" s="16">
        <v>4.8030182777847212</v>
      </c>
      <c r="W7394" s="16">
        <v>3.4094033517462456</v>
      </c>
      <c r="X7394" s="16">
        <v>1.423325136016738</v>
      </c>
      <c r="Y7394" s="13">
        <v>6.7216119827038954</v>
      </c>
    </row>
    <row r="7395" spans="2:25" x14ac:dyDescent="0.25">
      <c r="B7395" s="11">
        <v>7392</v>
      </c>
      <c r="C7395" s="13">
        <v>1790.2752582248581</v>
      </c>
      <c r="D7395" s="16">
        <v>7.3684447007560463</v>
      </c>
      <c r="E7395" s="16">
        <v>3.296930734982892</v>
      </c>
      <c r="F7395" s="16">
        <v>5.9811685939913719</v>
      </c>
      <c r="G7395" s="16">
        <v>3.6322310148363206</v>
      </c>
      <c r="H7395" s="16">
        <v>4.4144399957564522</v>
      </c>
      <c r="I7395" s="16">
        <v>6.0826179223321422</v>
      </c>
      <c r="J7395" s="16">
        <v>3.9454203958601917</v>
      </c>
      <c r="K7395" s="16">
        <v>6.2427449727918223</v>
      </c>
      <c r="L7395" s="16">
        <v>7.8026450343728602</v>
      </c>
      <c r="M7395" s="16">
        <v>6.3817374448100805</v>
      </c>
      <c r="N7395" s="13">
        <v>4.5353510550017333</v>
      </c>
      <c r="O7395" s="16">
        <v>7.3684447007560463</v>
      </c>
      <c r="P7395" s="16">
        <v>3.296930734982892</v>
      </c>
      <c r="Q7395" s="16">
        <v>5.9811685939913719</v>
      </c>
      <c r="R7395" s="16">
        <v>3.6322310148363206</v>
      </c>
      <c r="S7395" s="16">
        <v>4.4144399957564522</v>
      </c>
      <c r="T7395" s="16">
        <v>6.0826179223321422</v>
      </c>
      <c r="U7395" s="16">
        <v>3.9454203958601917</v>
      </c>
      <c r="V7395" s="16">
        <v>6.2427449727918223</v>
      </c>
      <c r="W7395" s="16">
        <v>7.8026450343728602</v>
      </c>
      <c r="X7395" s="16">
        <v>6.3817374448100805</v>
      </c>
      <c r="Y7395" s="13">
        <v>4.5353510550017333</v>
      </c>
    </row>
    <row r="7396" spans="2:25" x14ac:dyDescent="0.25">
      <c r="B7396" s="11">
        <v>7393</v>
      </c>
      <c r="C7396" s="13">
        <v>1538.7228515416145</v>
      </c>
      <c r="D7396" s="16">
        <v>2.424711842092182</v>
      </c>
      <c r="E7396" s="16">
        <v>1.5870363587580161</v>
      </c>
      <c r="F7396" s="16">
        <v>3.4501439649871526</v>
      </c>
      <c r="G7396" s="16">
        <v>3.1768487658175513</v>
      </c>
      <c r="H7396" s="16">
        <v>7.5172353132174976</v>
      </c>
      <c r="I7396" s="16">
        <v>4.8468764005641187</v>
      </c>
      <c r="J7396" s="16">
        <v>4.5672241217454683</v>
      </c>
      <c r="K7396" s="16">
        <v>4.7187937705414322</v>
      </c>
      <c r="L7396" s="16">
        <v>3.0601594361859723</v>
      </c>
      <c r="M7396" s="16">
        <v>4.3980899608133504</v>
      </c>
      <c r="N7396" s="13">
        <v>4.0887468173299952</v>
      </c>
      <c r="O7396" s="16">
        <v>2.424711842092182</v>
      </c>
      <c r="P7396" s="16">
        <v>1.5870363587580161</v>
      </c>
      <c r="Q7396" s="16">
        <v>3.4501439649871526</v>
      </c>
      <c r="R7396" s="16">
        <v>3.1768487658175513</v>
      </c>
      <c r="S7396" s="16">
        <v>7.5172353132174976</v>
      </c>
      <c r="T7396" s="16">
        <v>4.8468764005641187</v>
      </c>
      <c r="U7396" s="16">
        <v>4.5672241217454683</v>
      </c>
      <c r="V7396" s="16">
        <v>4.7187937705414322</v>
      </c>
      <c r="W7396" s="16">
        <v>3.0601594361859723</v>
      </c>
      <c r="X7396" s="16">
        <v>4.3980899608133504</v>
      </c>
      <c r="Y7396" s="13">
        <v>4.0887468173299952</v>
      </c>
    </row>
    <row r="7397" spans="2:25" x14ac:dyDescent="0.25">
      <c r="B7397" s="11">
        <v>7394</v>
      </c>
      <c r="C7397" s="13">
        <v>1686.2169042101918</v>
      </c>
      <c r="D7397" s="16">
        <v>3.0196370176437641</v>
      </c>
      <c r="E7397" s="16">
        <v>3.5141267844021815</v>
      </c>
      <c r="F7397" s="16">
        <v>4.6316576445056725</v>
      </c>
      <c r="G7397" s="16">
        <v>7.39995048901232</v>
      </c>
      <c r="H7397" s="16">
        <v>5.1335976280051607</v>
      </c>
      <c r="I7397" s="16">
        <v>-0.12963010135643849</v>
      </c>
      <c r="J7397" s="16">
        <v>6.7215917905649949</v>
      </c>
      <c r="K7397" s="16">
        <v>3.8087548323382046</v>
      </c>
      <c r="L7397" s="16">
        <v>5.7008958968753776</v>
      </c>
      <c r="M7397" s="16">
        <v>8.2019292035272677</v>
      </c>
      <c r="N7397" s="13">
        <v>5.5323029409981723</v>
      </c>
      <c r="O7397" s="16">
        <v>3.0196370176437641</v>
      </c>
      <c r="P7397" s="16">
        <v>3.5141267844021815</v>
      </c>
      <c r="Q7397" s="16">
        <v>4.6316576445056725</v>
      </c>
      <c r="R7397" s="16">
        <v>7.39995048901232</v>
      </c>
      <c r="S7397" s="16">
        <v>5.1335976280051607</v>
      </c>
      <c r="T7397" s="16">
        <v>-0.12963010135643849</v>
      </c>
      <c r="U7397" s="16">
        <v>6.7215917905649949</v>
      </c>
      <c r="V7397" s="16">
        <v>3.8087548323382046</v>
      </c>
      <c r="W7397" s="16">
        <v>5.7008958968753776</v>
      </c>
      <c r="X7397" s="16">
        <v>8.2019292035272677</v>
      </c>
      <c r="Y7397" s="13">
        <v>5.5323029409981723</v>
      </c>
    </row>
    <row r="7398" spans="2:25" x14ac:dyDescent="0.25">
      <c r="B7398" s="11">
        <v>7395</v>
      </c>
      <c r="C7398" s="13">
        <v>1759.8504247947267</v>
      </c>
      <c r="D7398" s="16">
        <v>4.078857185592442</v>
      </c>
      <c r="E7398" s="16">
        <v>2.9048609747862653</v>
      </c>
      <c r="F7398" s="16">
        <v>1.2743191658635031</v>
      </c>
      <c r="G7398" s="16">
        <v>4.2573529089500486</v>
      </c>
      <c r="H7398" s="16">
        <v>5.811575152607463</v>
      </c>
      <c r="I7398" s="16">
        <v>6.9824630507420924</v>
      </c>
      <c r="J7398" s="16">
        <v>6.9730612293743279</v>
      </c>
      <c r="K7398" s="16">
        <v>9.2332085329372617</v>
      </c>
      <c r="L7398" s="16">
        <v>5.820152107987461</v>
      </c>
      <c r="M7398" s="16">
        <v>3.601083602431387</v>
      </c>
      <c r="N7398" s="13">
        <v>7.0781094882369375</v>
      </c>
      <c r="O7398" s="16">
        <v>4.078857185592442</v>
      </c>
      <c r="P7398" s="16">
        <v>2.9048609747862653</v>
      </c>
      <c r="Q7398" s="16">
        <v>1.2743191658635031</v>
      </c>
      <c r="R7398" s="16">
        <v>4.2573529089500486</v>
      </c>
      <c r="S7398" s="16">
        <v>5.811575152607463</v>
      </c>
      <c r="T7398" s="16">
        <v>6.9824630507420924</v>
      </c>
      <c r="U7398" s="16">
        <v>6.9730612293743279</v>
      </c>
      <c r="V7398" s="16">
        <v>9.2332085329372617</v>
      </c>
      <c r="W7398" s="16">
        <v>5.820152107987461</v>
      </c>
      <c r="X7398" s="16">
        <v>3.601083602431387</v>
      </c>
      <c r="Y7398" s="13">
        <v>7.0781094882369375</v>
      </c>
    </row>
    <row r="7399" spans="2:25" x14ac:dyDescent="0.25">
      <c r="B7399" s="11">
        <v>7396</v>
      </c>
      <c r="C7399" s="13">
        <v>1625.7626736728942</v>
      </c>
      <c r="D7399" s="16">
        <v>3.7896997106898298</v>
      </c>
      <c r="E7399" s="16">
        <v>2.1699840105081054</v>
      </c>
      <c r="F7399" s="16">
        <v>2.5827710971633779</v>
      </c>
      <c r="G7399" s="16">
        <v>6.6031412137913801</v>
      </c>
      <c r="H7399" s="16">
        <v>4.2516393557504841</v>
      </c>
      <c r="I7399" s="16">
        <v>7.3963885445147186</v>
      </c>
      <c r="J7399" s="16">
        <v>7.1047950079294822</v>
      </c>
      <c r="K7399" s="16">
        <v>4.9955304886524994</v>
      </c>
      <c r="L7399" s="16">
        <v>3.0747048153370535</v>
      </c>
      <c r="M7399" s="16">
        <v>4.2665648278656878</v>
      </c>
      <c r="N7399" s="13">
        <v>3.3766873984764114</v>
      </c>
      <c r="O7399" s="16">
        <v>3.7896997106898298</v>
      </c>
      <c r="P7399" s="16">
        <v>2.1699840105081054</v>
      </c>
      <c r="Q7399" s="16">
        <v>2.5827710971633779</v>
      </c>
      <c r="R7399" s="16">
        <v>6.6031412137913801</v>
      </c>
      <c r="S7399" s="16">
        <v>4.2516393557504841</v>
      </c>
      <c r="T7399" s="16">
        <v>7.3963885445147186</v>
      </c>
      <c r="U7399" s="16">
        <v>7.1047950079294822</v>
      </c>
      <c r="V7399" s="16">
        <v>4.9955304886524994</v>
      </c>
      <c r="W7399" s="16">
        <v>3.0747048153370535</v>
      </c>
      <c r="X7399" s="16">
        <v>4.2665648278656878</v>
      </c>
      <c r="Y7399" s="13">
        <v>3.3766873984764114</v>
      </c>
    </row>
    <row r="7400" spans="2:25" x14ac:dyDescent="0.25">
      <c r="B7400" s="11">
        <v>7397</v>
      </c>
      <c r="C7400" s="13">
        <v>1713.6780751933391</v>
      </c>
      <c r="D7400" s="16">
        <v>5.7069637603228296</v>
      </c>
      <c r="E7400" s="16">
        <v>3.9988438138149149</v>
      </c>
      <c r="F7400" s="16">
        <v>0.12290410057819923</v>
      </c>
      <c r="G7400" s="16">
        <v>5.7885351803967602</v>
      </c>
      <c r="H7400" s="16">
        <v>5.449054685638111</v>
      </c>
      <c r="I7400" s="16">
        <v>7.1987860993330353</v>
      </c>
      <c r="J7400" s="16">
        <v>7.46555437021504</v>
      </c>
      <c r="K7400" s="16">
        <v>3.424585889554268</v>
      </c>
      <c r="L7400" s="16">
        <v>6.2468598461869576</v>
      </c>
      <c r="M7400" s="16">
        <v>5.1467565982987562</v>
      </c>
      <c r="N7400" s="13">
        <v>4.6223347340005292</v>
      </c>
      <c r="O7400" s="16">
        <v>5.7069637603228296</v>
      </c>
      <c r="P7400" s="16">
        <v>3.9988438138149149</v>
      </c>
      <c r="Q7400" s="16">
        <v>0.12290410057819923</v>
      </c>
      <c r="R7400" s="16">
        <v>5.7885351803967602</v>
      </c>
      <c r="S7400" s="16">
        <v>5.449054685638111</v>
      </c>
      <c r="T7400" s="16">
        <v>7.1987860993330353</v>
      </c>
      <c r="U7400" s="16">
        <v>7.46555437021504</v>
      </c>
      <c r="V7400" s="16">
        <v>3.424585889554268</v>
      </c>
      <c r="W7400" s="16">
        <v>6.2468598461869576</v>
      </c>
      <c r="X7400" s="16">
        <v>5.1467565982987562</v>
      </c>
      <c r="Y7400" s="13">
        <v>4.6223347340005292</v>
      </c>
    </row>
    <row r="7401" spans="2:25" x14ac:dyDescent="0.25">
      <c r="B7401" s="11">
        <v>7398</v>
      </c>
      <c r="C7401" s="13">
        <v>1683.0866204979861</v>
      </c>
      <c r="D7401" s="16">
        <v>3.354102799437642</v>
      </c>
      <c r="E7401" s="16">
        <v>1.3950955038982973</v>
      </c>
      <c r="F7401" s="16">
        <v>6.6029908888291109</v>
      </c>
      <c r="G7401" s="16">
        <v>4.7561455482668729</v>
      </c>
      <c r="H7401" s="16">
        <v>7.9509384585947851</v>
      </c>
      <c r="I7401" s="16">
        <v>6.9584418209670496</v>
      </c>
      <c r="J7401" s="16">
        <v>3.1326443507736603</v>
      </c>
      <c r="K7401" s="16">
        <v>0.94949725329185508</v>
      </c>
      <c r="L7401" s="16">
        <v>4.4935120624041085</v>
      </c>
      <c r="M7401" s="16">
        <v>6.3727489783763911</v>
      </c>
      <c r="N7401" s="13">
        <v>7.3960529190414732</v>
      </c>
      <c r="O7401" s="16">
        <v>3.354102799437642</v>
      </c>
      <c r="P7401" s="16">
        <v>1.3950955038982973</v>
      </c>
      <c r="Q7401" s="16">
        <v>6.6029908888291109</v>
      </c>
      <c r="R7401" s="16">
        <v>4.7561455482668729</v>
      </c>
      <c r="S7401" s="16">
        <v>7.9509384585947851</v>
      </c>
      <c r="T7401" s="16">
        <v>6.9584418209670496</v>
      </c>
      <c r="U7401" s="16">
        <v>3.1326443507736603</v>
      </c>
      <c r="V7401" s="16">
        <v>0.94949725329185508</v>
      </c>
      <c r="W7401" s="16">
        <v>4.4935120624041085</v>
      </c>
      <c r="X7401" s="16">
        <v>6.3727489783763911</v>
      </c>
      <c r="Y7401" s="13">
        <v>7.3960529190414732</v>
      </c>
    </row>
    <row r="7402" spans="2:25" x14ac:dyDescent="0.25">
      <c r="B7402" s="11">
        <v>7399</v>
      </c>
      <c r="C7402" s="13">
        <v>1741.4853959196737</v>
      </c>
      <c r="D7402" s="16">
        <v>6.2057916760582881</v>
      </c>
      <c r="E7402" s="16">
        <v>6.1546211110025579</v>
      </c>
      <c r="F7402" s="16">
        <v>5.0834921324283382</v>
      </c>
      <c r="G7402" s="16">
        <v>4.5438412117134837</v>
      </c>
      <c r="H7402" s="16">
        <v>7.8075439744588238</v>
      </c>
      <c r="I7402" s="16">
        <v>5.8121531657065519</v>
      </c>
      <c r="J7402" s="16">
        <v>6.8302811971090147</v>
      </c>
      <c r="K7402" s="16">
        <v>3.854963004912368</v>
      </c>
      <c r="L7402" s="16">
        <v>1.0346542600111075</v>
      </c>
      <c r="M7402" s="16">
        <v>7.1886411365518743</v>
      </c>
      <c r="N7402" s="13">
        <v>2.3555180126512059</v>
      </c>
      <c r="O7402" s="16">
        <v>6.2057916760582881</v>
      </c>
      <c r="P7402" s="16">
        <v>6.1546211110025579</v>
      </c>
      <c r="Q7402" s="16">
        <v>5.0834921324283382</v>
      </c>
      <c r="R7402" s="16">
        <v>4.5438412117134837</v>
      </c>
      <c r="S7402" s="16">
        <v>7.8075439744588238</v>
      </c>
      <c r="T7402" s="16">
        <v>5.8121531657065519</v>
      </c>
      <c r="U7402" s="16">
        <v>6.8302811971090147</v>
      </c>
      <c r="V7402" s="16">
        <v>3.854963004912368</v>
      </c>
      <c r="W7402" s="16">
        <v>1.0346542600111075</v>
      </c>
      <c r="X7402" s="16">
        <v>7.1886411365518743</v>
      </c>
      <c r="Y7402" s="13">
        <v>2.3555180126512059</v>
      </c>
    </row>
    <row r="7403" spans="2:25" x14ac:dyDescent="0.25">
      <c r="B7403" s="11">
        <v>7400</v>
      </c>
      <c r="C7403" s="13">
        <v>1899.1943786656366</v>
      </c>
      <c r="D7403" s="16">
        <v>3.8770185188382129</v>
      </c>
      <c r="E7403" s="16">
        <v>4.6973487549712081</v>
      </c>
      <c r="F7403" s="16">
        <v>3.9983740675564872</v>
      </c>
      <c r="G7403" s="16">
        <v>9.7697394166833895</v>
      </c>
      <c r="H7403" s="16">
        <v>8.6101563921596096</v>
      </c>
      <c r="I7403" s="16">
        <v>6.4500113949006259</v>
      </c>
      <c r="J7403" s="16">
        <v>8.7441379730910356</v>
      </c>
      <c r="K7403" s="16">
        <v>5.9757525714466349</v>
      </c>
      <c r="L7403" s="16">
        <v>4.6313554875895235</v>
      </c>
      <c r="M7403" s="16">
        <v>6.5289623127639418</v>
      </c>
      <c r="N7403" s="13">
        <v>2.7741619957202515</v>
      </c>
      <c r="O7403" s="16">
        <v>3.8770185188382129</v>
      </c>
      <c r="P7403" s="16">
        <v>4.6973487549712081</v>
      </c>
      <c r="Q7403" s="16">
        <v>3.9983740675564872</v>
      </c>
      <c r="R7403" s="16">
        <v>9.7697394166833895</v>
      </c>
      <c r="S7403" s="16">
        <v>8.6101563921596096</v>
      </c>
      <c r="T7403" s="16">
        <v>6.4500113949006259</v>
      </c>
      <c r="U7403" s="16">
        <v>8.7441379730910356</v>
      </c>
      <c r="V7403" s="16">
        <v>5.9757525714466349</v>
      </c>
      <c r="W7403" s="16">
        <v>4.6313554875895235</v>
      </c>
      <c r="X7403" s="16">
        <v>6.5289623127639418</v>
      </c>
      <c r="Y7403" s="13">
        <v>2.7741619957202515</v>
      </c>
    </row>
    <row r="7404" spans="2:25" x14ac:dyDescent="0.25">
      <c r="B7404" s="11">
        <v>7401</v>
      </c>
      <c r="C7404" s="13">
        <v>1654.395642523793</v>
      </c>
      <c r="D7404" s="16">
        <v>3.8181520390526589</v>
      </c>
      <c r="E7404" s="16">
        <v>3.0201918251961732</v>
      </c>
      <c r="F7404" s="16">
        <v>5.1187650591040619</v>
      </c>
      <c r="G7404" s="16">
        <v>4.7175745580494608</v>
      </c>
      <c r="H7404" s="16">
        <v>4.1903817279292159</v>
      </c>
      <c r="I7404" s="16">
        <v>3.3053570595428323</v>
      </c>
      <c r="J7404" s="16">
        <v>3.5854518705420864</v>
      </c>
      <c r="K7404" s="16">
        <v>6.5981111168470097</v>
      </c>
      <c r="L7404" s="16">
        <v>3.413361089064157</v>
      </c>
      <c r="M7404" s="16">
        <v>4.2925630630702942</v>
      </c>
      <c r="N7404" s="13">
        <v>9.3835712679581356</v>
      </c>
      <c r="O7404" s="16">
        <v>3.8181520390526589</v>
      </c>
      <c r="P7404" s="16">
        <v>3.0201918251961732</v>
      </c>
      <c r="Q7404" s="16">
        <v>5.1187650591040619</v>
      </c>
      <c r="R7404" s="16">
        <v>4.7175745580494608</v>
      </c>
      <c r="S7404" s="16">
        <v>4.1903817279292159</v>
      </c>
      <c r="T7404" s="16">
        <v>3.3053570595428323</v>
      </c>
      <c r="U7404" s="16">
        <v>3.5854518705420864</v>
      </c>
      <c r="V7404" s="16">
        <v>6.5981111168470097</v>
      </c>
      <c r="W7404" s="16">
        <v>3.413361089064157</v>
      </c>
      <c r="X7404" s="16">
        <v>4.2925630630702942</v>
      </c>
      <c r="Y7404" s="13">
        <v>9.3835712679581356</v>
      </c>
    </row>
    <row r="7405" spans="2:25" x14ac:dyDescent="0.25">
      <c r="B7405" s="11">
        <v>7402</v>
      </c>
      <c r="C7405" s="13">
        <v>1687.8862087262778</v>
      </c>
      <c r="D7405" s="16">
        <v>2.7775079857400193</v>
      </c>
      <c r="E7405" s="16">
        <v>6.1452898714165851</v>
      </c>
      <c r="F7405" s="16">
        <v>6.5832998908038363</v>
      </c>
      <c r="G7405" s="16">
        <v>6.5388669617977033</v>
      </c>
      <c r="H7405" s="16">
        <v>6.6706344597760019</v>
      </c>
      <c r="I7405" s="16">
        <v>3.2161322483901138</v>
      </c>
      <c r="J7405" s="16">
        <v>5.8629807711136275</v>
      </c>
      <c r="K7405" s="16">
        <v>8.399988631363037</v>
      </c>
      <c r="L7405" s="16">
        <v>1.9084519865947542</v>
      </c>
      <c r="M7405" s="16">
        <v>-7.634156432777317E-3</v>
      </c>
      <c r="N7405" s="13">
        <v>5.5944737796378625</v>
      </c>
      <c r="O7405" s="16">
        <v>2.7775079857400193</v>
      </c>
      <c r="P7405" s="16">
        <v>6.1452898714165851</v>
      </c>
      <c r="Q7405" s="16">
        <v>6.5832998908038363</v>
      </c>
      <c r="R7405" s="16">
        <v>6.5388669617977033</v>
      </c>
      <c r="S7405" s="16">
        <v>6.6706344597760019</v>
      </c>
      <c r="T7405" s="16">
        <v>3.2161322483901138</v>
      </c>
      <c r="U7405" s="16">
        <v>5.8629807711136275</v>
      </c>
      <c r="V7405" s="16">
        <v>8.399988631363037</v>
      </c>
      <c r="W7405" s="16">
        <v>1.9084519865947542</v>
      </c>
      <c r="X7405" s="16">
        <v>-7.634156432777317E-3</v>
      </c>
      <c r="Y7405" s="13">
        <v>5.5944737796378625</v>
      </c>
    </row>
    <row r="7406" spans="2:25" x14ac:dyDescent="0.25">
      <c r="B7406" s="11">
        <v>7403</v>
      </c>
      <c r="C7406" s="13">
        <v>1724.4120366895197</v>
      </c>
      <c r="D7406" s="16">
        <v>5.2003825421006376</v>
      </c>
      <c r="E7406" s="16">
        <v>5.027187100984186</v>
      </c>
      <c r="F7406" s="16">
        <v>4.5718512812700665</v>
      </c>
      <c r="G7406" s="16">
        <v>5.0140280303953251</v>
      </c>
      <c r="H7406" s="16">
        <v>2.6677300696850863</v>
      </c>
      <c r="I7406" s="16">
        <v>6.1994875350197853</v>
      </c>
      <c r="J7406" s="16">
        <v>4.8166442048001628</v>
      </c>
      <c r="K7406" s="16">
        <v>4.0945535108120339</v>
      </c>
      <c r="L7406" s="16">
        <v>6.2517802619059992</v>
      </c>
      <c r="M7406" s="16">
        <v>5.2326373153871435</v>
      </c>
      <c r="N7406" s="13">
        <v>6.6094012783847198</v>
      </c>
      <c r="O7406" s="16">
        <v>5.2003825421006376</v>
      </c>
      <c r="P7406" s="16">
        <v>5.027187100984186</v>
      </c>
      <c r="Q7406" s="16">
        <v>4.5718512812700665</v>
      </c>
      <c r="R7406" s="16">
        <v>5.0140280303953251</v>
      </c>
      <c r="S7406" s="16">
        <v>2.6677300696850863</v>
      </c>
      <c r="T7406" s="16">
        <v>6.1994875350197853</v>
      </c>
      <c r="U7406" s="16">
        <v>4.8166442048001628</v>
      </c>
      <c r="V7406" s="16">
        <v>4.0945535108120339</v>
      </c>
      <c r="W7406" s="16">
        <v>6.2517802619059992</v>
      </c>
      <c r="X7406" s="16">
        <v>5.2326373153871435</v>
      </c>
      <c r="Y7406" s="13">
        <v>6.6094012783847198</v>
      </c>
    </row>
    <row r="7407" spans="2:25" x14ac:dyDescent="0.25">
      <c r="B7407" s="11">
        <v>7404</v>
      </c>
      <c r="C7407" s="13">
        <v>1779.5826263340743</v>
      </c>
      <c r="D7407" s="16">
        <v>3.45818336035678</v>
      </c>
      <c r="E7407" s="16">
        <v>5.9643092578179076</v>
      </c>
      <c r="F7407" s="16">
        <v>5.2402060580587806</v>
      </c>
      <c r="G7407" s="16">
        <v>2.9943451260439899</v>
      </c>
      <c r="H7407" s="16">
        <v>3.7995031613616259</v>
      </c>
      <c r="I7407" s="16">
        <v>7.0541167847418169</v>
      </c>
      <c r="J7407" s="16">
        <v>8.0330337077993743</v>
      </c>
      <c r="K7407" s="16">
        <v>5.1836439280338942</v>
      </c>
      <c r="L7407" s="16">
        <v>4.013944657418608</v>
      </c>
      <c r="M7407" s="16">
        <v>5.5498145420077689</v>
      </c>
      <c r="N7407" s="13">
        <v>7.7911458939904499</v>
      </c>
      <c r="O7407" s="16">
        <v>3.45818336035678</v>
      </c>
      <c r="P7407" s="16">
        <v>5.9643092578179076</v>
      </c>
      <c r="Q7407" s="16">
        <v>5.2402060580587806</v>
      </c>
      <c r="R7407" s="16">
        <v>2.9943451260439899</v>
      </c>
      <c r="S7407" s="16">
        <v>3.7995031613616259</v>
      </c>
      <c r="T7407" s="16">
        <v>7.0541167847418169</v>
      </c>
      <c r="U7407" s="16">
        <v>8.0330337077993743</v>
      </c>
      <c r="V7407" s="16">
        <v>5.1836439280338942</v>
      </c>
      <c r="W7407" s="16">
        <v>4.013944657418608</v>
      </c>
      <c r="X7407" s="16">
        <v>5.5498145420077689</v>
      </c>
      <c r="Y7407" s="13">
        <v>7.7911458939904499</v>
      </c>
    </row>
    <row r="7408" spans="2:25" x14ac:dyDescent="0.25">
      <c r="B7408" s="11">
        <v>7405</v>
      </c>
      <c r="C7408" s="13">
        <v>1601.7830191319331</v>
      </c>
      <c r="D7408" s="16">
        <v>1.6766683529396156</v>
      </c>
      <c r="E7408" s="16">
        <v>4.2053676002471185</v>
      </c>
      <c r="F7408" s="16">
        <v>3.282743392142133</v>
      </c>
      <c r="G7408" s="16">
        <v>3.7083404349446942</v>
      </c>
      <c r="H7408" s="16">
        <v>4.7628035899211421</v>
      </c>
      <c r="I7408" s="16">
        <v>4.713998884693539</v>
      </c>
      <c r="J7408" s="16">
        <v>5.2324457641123843</v>
      </c>
      <c r="K7408" s="16">
        <v>4.4229454970530613</v>
      </c>
      <c r="L7408" s="16">
        <v>3.9432290553965039</v>
      </c>
      <c r="M7408" s="16">
        <v>4.8293633643673353</v>
      </c>
      <c r="N7408" s="13">
        <v>7.213916216664793</v>
      </c>
      <c r="O7408" s="16">
        <v>1.6766683529396156</v>
      </c>
      <c r="P7408" s="16">
        <v>4.2053676002471185</v>
      </c>
      <c r="Q7408" s="16">
        <v>3.282743392142133</v>
      </c>
      <c r="R7408" s="16">
        <v>3.7083404349446942</v>
      </c>
      <c r="S7408" s="16">
        <v>4.7628035899211421</v>
      </c>
      <c r="T7408" s="16">
        <v>4.713998884693539</v>
      </c>
      <c r="U7408" s="16">
        <v>5.2324457641123843</v>
      </c>
      <c r="V7408" s="16">
        <v>4.4229454970530613</v>
      </c>
      <c r="W7408" s="16">
        <v>3.9432290553965039</v>
      </c>
      <c r="X7408" s="16">
        <v>4.8293633643673353</v>
      </c>
      <c r="Y7408" s="13">
        <v>7.213916216664793</v>
      </c>
    </row>
    <row r="7409" spans="2:25" x14ac:dyDescent="0.25">
      <c r="B7409" s="11">
        <v>7406</v>
      </c>
      <c r="C7409" s="13">
        <v>1637.0345145551769</v>
      </c>
      <c r="D7409" s="16">
        <v>4.8394956605820765</v>
      </c>
      <c r="E7409" s="16">
        <v>4.0651572908124418</v>
      </c>
      <c r="F7409" s="16">
        <v>6.0849336820414104</v>
      </c>
      <c r="G7409" s="16">
        <v>5.1398862332919419</v>
      </c>
      <c r="H7409" s="16">
        <v>2.5242149825727713</v>
      </c>
      <c r="I7409" s="16">
        <v>5.6235761019461634</v>
      </c>
      <c r="J7409" s="16">
        <v>4.0681960712016254</v>
      </c>
      <c r="K7409" s="16">
        <v>2.8712400324464076</v>
      </c>
      <c r="L7409" s="16">
        <v>0.39435544366929598</v>
      </c>
      <c r="M7409" s="16">
        <v>8.3032996951709244</v>
      </c>
      <c r="N7409" s="13">
        <v>6.4861155816886571</v>
      </c>
      <c r="O7409" s="16">
        <v>4.8394956605820765</v>
      </c>
      <c r="P7409" s="16">
        <v>4.0651572908124418</v>
      </c>
      <c r="Q7409" s="16">
        <v>6.0849336820414104</v>
      </c>
      <c r="R7409" s="16">
        <v>5.1398862332919419</v>
      </c>
      <c r="S7409" s="16">
        <v>2.5242149825727713</v>
      </c>
      <c r="T7409" s="16">
        <v>5.6235761019461634</v>
      </c>
      <c r="U7409" s="16">
        <v>4.0681960712016254</v>
      </c>
      <c r="V7409" s="16">
        <v>2.8712400324464076</v>
      </c>
      <c r="W7409" s="16">
        <v>0.39435544366929598</v>
      </c>
      <c r="X7409" s="16">
        <v>8.3032996951709244</v>
      </c>
      <c r="Y7409" s="13">
        <v>6.4861155816886571</v>
      </c>
    </row>
    <row r="7410" spans="2:25" x14ac:dyDescent="0.25">
      <c r="B7410" s="11">
        <v>7407</v>
      </c>
      <c r="C7410" s="13">
        <v>1760.2098607080165</v>
      </c>
      <c r="D7410" s="16">
        <v>8.7987059733557267</v>
      </c>
      <c r="E7410" s="16">
        <v>4.183063488252345</v>
      </c>
      <c r="F7410" s="16">
        <v>6.8517698376824736</v>
      </c>
      <c r="G7410" s="16">
        <v>4.4818307393365373</v>
      </c>
      <c r="H7410" s="16">
        <v>6.8678155785340724</v>
      </c>
      <c r="I7410" s="16">
        <v>3.4330716964241419</v>
      </c>
      <c r="J7410" s="16">
        <v>3.5923470492935152</v>
      </c>
      <c r="K7410" s="16">
        <v>3.097780117521908</v>
      </c>
      <c r="L7410" s="16">
        <v>2.9012958956496075</v>
      </c>
      <c r="M7410" s="16">
        <v>5.4070707088798393</v>
      </c>
      <c r="N7410" s="13">
        <v>8.3887248273736752</v>
      </c>
      <c r="O7410" s="16">
        <v>8.7987059733557267</v>
      </c>
      <c r="P7410" s="16">
        <v>4.183063488252345</v>
      </c>
      <c r="Q7410" s="16">
        <v>6.8517698376824736</v>
      </c>
      <c r="R7410" s="16">
        <v>4.4818307393365373</v>
      </c>
      <c r="S7410" s="16">
        <v>6.8678155785340724</v>
      </c>
      <c r="T7410" s="16">
        <v>3.4330716964241419</v>
      </c>
      <c r="U7410" s="16">
        <v>3.5923470492935152</v>
      </c>
      <c r="V7410" s="16">
        <v>3.097780117521908</v>
      </c>
      <c r="W7410" s="16">
        <v>2.9012958956496075</v>
      </c>
      <c r="X7410" s="16">
        <v>5.4070707088798393</v>
      </c>
      <c r="Y7410" s="13">
        <v>8.3887248273736752</v>
      </c>
    </row>
    <row r="7411" spans="2:25" x14ac:dyDescent="0.25">
      <c r="B7411" s="11">
        <v>7408</v>
      </c>
      <c r="C7411" s="13">
        <v>1670.9601348375579</v>
      </c>
      <c r="D7411" s="16">
        <v>4.9249264125088787</v>
      </c>
      <c r="E7411" s="16">
        <v>3.8298334813885506</v>
      </c>
      <c r="F7411" s="16">
        <v>5.4078723012686467</v>
      </c>
      <c r="G7411" s="16">
        <v>4.0323108407697159</v>
      </c>
      <c r="H7411" s="16">
        <v>5.8843252513743032</v>
      </c>
      <c r="I7411" s="16">
        <v>3.6690661108138056</v>
      </c>
      <c r="J7411" s="16">
        <v>3.3846496800642072</v>
      </c>
      <c r="K7411" s="16">
        <v>6.2100206090063121</v>
      </c>
      <c r="L7411" s="16">
        <v>5.7286246349037429</v>
      </c>
      <c r="M7411" s="16">
        <v>5.9398795706107093</v>
      </c>
      <c r="N7411" s="13">
        <v>3.3728355864168647</v>
      </c>
      <c r="O7411" s="16">
        <v>4.9249264125088787</v>
      </c>
      <c r="P7411" s="16">
        <v>3.8298334813885506</v>
      </c>
      <c r="Q7411" s="16">
        <v>5.4078723012686467</v>
      </c>
      <c r="R7411" s="16">
        <v>4.0323108407697159</v>
      </c>
      <c r="S7411" s="16">
        <v>5.8843252513743032</v>
      </c>
      <c r="T7411" s="16">
        <v>3.6690661108138056</v>
      </c>
      <c r="U7411" s="16">
        <v>3.3846496800642072</v>
      </c>
      <c r="V7411" s="16">
        <v>6.2100206090063121</v>
      </c>
      <c r="W7411" s="16">
        <v>5.7286246349037429</v>
      </c>
      <c r="X7411" s="16">
        <v>5.9398795706107093</v>
      </c>
      <c r="Y7411" s="13">
        <v>3.3728355864168647</v>
      </c>
    </row>
    <row r="7412" spans="2:25" x14ac:dyDescent="0.25">
      <c r="B7412" s="11">
        <v>7409</v>
      </c>
      <c r="C7412" s="13">
        <v>1775.3458072078322</v>
      </c>
      <c r="D7412" s="16">
        <v>4.5482563679673538</v>
      </c>
      <c r="E7412" s="16">
        <v>4.8180856974599626</v>
      </c>
      <c r="F7412" s="16">
        <v>8.5333660889943221</v>
      </c>
      <c r="G7412" s="16">
        <v>8.5324296641457398</v>
      </c>
      <c r="H7412" s="16">
        <v>5.6038952064834655</v>
      </c>
      <c r="I7412" s="16">
        <v>0.92452760707205961</v>
      </c>
      <c r="J7412" s="16">
        <v>5.3052303602887321</v>
      </c>
      <c r="K7412" s="16">
        <v>5.7882198627885808</v>
      </c>
      <c r="L7412" s="16">
        <v>4.5808278381000829</v>
      </c>
      <c r="M7412" s="16">
        <v>3.7079837277990375</v>
      </c>
      <c r="N7412" s="13">
        <v>6.5653208870128115</v>
      </c>
      <c r="O7412" s="16">
        <v>4.5482563679673538</v>
      </c>
      <c r="P7412" s="16">
        <v>4.8180856974599626</v>
      </c>
      <c r="Q7412" s="16">
        <v>8.5333660889943221</v>
      </c>
      <c r="R7412" s="16">
        <v>8.5324296641457398</v>
      </c>
      <c r="S7412" s="16">
        <v>5.6038952064834655</v>
      </c>
      <c r="T7412" s="16">
        <v>0.92452760707205961</v>
      </c>
      <c r="U7412" s="16">
        <v>5.3052303602887321</v>
      </c>
      <c r="V7412" s="16">
        <v>5.7882198627885808</v>
      </c>
      <c r="W7412" s="16">
        <v>4.5808278381000829</v>
      </c>
      <c r="X7412" s="16">
        <v>3.7079837277990375</v>
      </c>
      <c r="Y7412" s="13">
        <v>6.5653208870128115</v>
      </c>
    </row>
    <row r="7413" spans="2:25" x14ac:dyDescent="0.25">
      <c r="B7413" s="11">
        <v>7410</v>
      </c>
      <c r="C7413" s="13">
        <v>1677.0290683475341</v>
      </c>
      <c r="D7413" s="16">
        <v>5.5985951970813996</v>
      </c>
      <c r="E7413" s="16">
        <v>1.1005517397780089</v>
      </c>
      <c r="F7413" s="16">
        <v>4.8001525482383212</v>
      </c>
      <c r="G7413" s="16">
        <v>6.446184164764424</v>
      </c>
      <c r="H7413" s="16">
        <v>6.930105431994189</v>
      </c>
      <c r="I7413" s="16">
        <v>4.3878087772906298</v>
      </c>
      <c r="J7413" s="16">
        <v>6.6894370910275551</v>
      </c>
      <c r="K7413" s="16">
        <v>3.9971130390891592</v>
      </c>
      <c r="L7413" s="16">
        <v>3.600673083823553</v>
      </c>
      <c r="M7413" s="16">
        <v>3.12958452738832</v>
      </c>
      <c r="N7413" s="13">
        <v>6.1782388936400974</v>
      </c>
      <c r="O7413" s="16">
        <v>5.5985951970813996</v>
      </c>
      <c r="P7413" s="16">
        <v>1.1005517397780089</v>
      </c>
      <c r="Q7413" s="16">
        <v>4.8001525482383212</v>
      </c>
      <c r="R7413" s="16">
        <v>6.446184164764424</v>
      </c>
      <c r="S7413" s="16">
        <v>6.930105431994189</v>
      </c>
      <c r="T7413" s="16">
        <v>4.3878087772906298</v>
      </c>
      <c r="U7413" s="16">
        <v>6.6894370910275551</v>
      </c>
      <c r="V7413" s="16">
        <v>3.9971130390891592</v>
      </c>
      <c r="W7413" s="16">
        <v>3.600673083823553</v>
      </c>
      <c r="X7413" s="16">
        <v>3.12958452738832</v>
      </c>
      <c r="Y7413" s="13">
        <v>6.1782388936400974</v>
      </c>
    </row>
    <row r="7414" spans="2:25" x14ac:dyDescent="0.25">
      <c r="B7414" s="11">
        <v>7411</v>
      </c>
      <c r="C7414" s="13">
        <v>1692.8235273568862</v>
      </c>
      <c r="D7414" s="16">
        <v>6.0910353251246772</v>
      </c>
      <c r="E7414" s="16">
        <v>8.1976777945791888</v>
      </c>
      <c r="F7414" s="16">
        <v>0.58422437215241008</v>
      </c>
      <c r="G7414" s="16">
        <v>4.5377296740049076</v>
      </c>
      <c r="H7414" s="16">
        <v>2.0237889367252566</v>
      </c>
      <c r="I7414" s="16">
        <v>7.8134999333257031</v>
      </c>
      <c r="J7414" s="16">
        <v>3.6271203219748855</v>
      </c>
      <c r="K7414" s="16">
        <v>6.0097475651008221</v>
      </c>
      <c r="L7414" s="16">
        <v>3.5974377178506418</v>
      </c>
      <c r="M7414" s="16">
        <v>5.4506308924674114</v>
      </c>
      <c r="N7414" s="13">
        <v>6.0124909032260963</v>
      </c>
      <c r="O7414" s="16">
        <v>6.0910353251246772</v>
      </c>
      <c r="P7414" s="16">
        <v>8.1976777945791888</v>
      </c>
      <c r="Q7414" s="16">
        <v>0.58422437215241008</v>
      </c>
      <c r="R7414" s="16">
        <v>4.5377296740049076</v>
      </c>
      <c r="S7414" s="16">
        <v>2.0237889367252566</v>
      </c>
      <c r="T7414" s="16">
        <v>7.8134999333257031</v>
      </c>
      <c r="U7414" s="16">
        <v>3.6271203219748855</v>
      </c>
      <c r="V7414" s="16">
        <v>6.0097475651008221</v>
      </c>
      <c r="W7414" s="16">
        <v>3.5974377178506418</v>
      </c>
      <c r="X7414" s="16">
        <v>5.4506308924674114</v>
      </c>
      <c r="Y7414" s="13">
        <v>6.0124909032260963</v>
      </c>
    </row>
    <row r="7415" spans="2:25" x14ac:dyDescent="0.25">
      <c r="B7415" s="11">
        <v>7412</v>
      </c>
      <c r="C7415" s="13">
        <v>1987.7016869268364</v>
      </c>
      <c r="D7415" s="16">
        <v>4.6026538701728281</v>
      </c>
      <c r="E7415" s="16">
        <v>5.1221278861274948</v>
      </c>
      <c r="F7415" s="16">
        <v>5.6393029097444245</v>
      </c>
      <c r="G7415" s="16">
        <v>8.8519492362634278</v>
      </c>
      <c r="H7415" s="16">
        <v>2.7111648562283195</v>
      </c>
      <c r="I7415" s="16">
        <v>8.6992733372703093</v>
      </c>
      <c r="J7415" s="16">
        <v>8.5279308104711262</v>
      </c>
      <c r="K7415" s="16">
        <v>7.99303640440937</v>
      </c>
      <c r="L7415" s="16">
        <v>8.347968847528497</v>
      </c>
      <c r="M7415" s="16">
        <v>5.7255184690119094</v>
      </c>
      <c r="N7415" s="13">
        <v>4.6423271060113391</v>
      </c>
      <c r="O7415" s="16">
        <v>4.6026538701728281</v>
      </c>
      <c r="P7415" s="16">
        <v>5.1221278861274948</v>
      </c>
      <c r="Q7415" s="16">
        <v>5.6393029097444245</v>
      </c>
      <c r="R7415" s="16">
        <v>8.8519492362634278</v>
      </c>
      <c r="S7415" s="16">
        <v>2.7111648562283195</v>
      </c>
      <c r="T7415" s="16">
        <v>8.6992733372703093</v>
      </c>
      <c r="U7415" s="16">
        <v>8.5279308104711262</v>
      </c>
      <c r="V7415" s="16">
        <v>7.99303640440937</v>
      </c>
      <c r="W7415" s="16">
        <v>8.347968847528497</v>
      </c>
      <c r="X7415" s="16">
        <v>5.7255184690119094</v>
      </c>
      <c r="Y7415" s="13">
        <v>4.6423271060113391</v>
      </c>
    </row>
    <row r="7416" spans="2:25" x14ac:dyDescent="0.25">
      <c r="B7416" s="11">
        <v>7413</v>
      </c>
      <c r="C7416" s="13">
        <v>1660.1376573627674</v>
      </c>
      <c r="D7416" s="16">
        <v>5.0881990840948754</v>
      </c>
      <c r="E7416" s="16">
        <v>8.0671130978554775</v>
      </c>
      <c r="F7416" s="16">
        <v>3.9950380929062788</v>
      </c>
      <c r="G7416" s="16">
        <v>5.884770249603501</v>
      </c>
      <c r="H7416" s="16">
        <v>9.0379823332434448</v>
      </c>
      <c r="I7416" s="16">
        <v>4.0956874492645348</v>
      </c>
      <c r="J7416" s="16">
        <v>1.5177136478221573</v>
      </c>
      <c r="K7416" s="16">
        <v>3.8345052724388848</v>
      </c>
      <c r="L7416" s="16">
        <v>1.9574700020590963</v>
      </c>
      <c r="M7416" s="16">
        <v>6.1545015049734344</v>
      </c>
      <c r="N7416" s="13">
        <v>2.2906370979667323</v>
      </c>
      <c r="O7416" s="16">
        <v>5.0881990840948754</v>
      </c>
      <c r="P7416" s="16">
        <v>8.0671130978554775</v>
      </c>
      <c r="Q7416" s="16">
        <v>3.9950380929062788</v>
      </c>
      <c r="R7416" s="16">
        <v>5.884770249603501</v>
      </c>
      <c r="S7416" s="16">
        <v>9.0379823332434448</v>
      </c>
      <c r="T7416" s="16">
        <v>4.0956874492645348</v>
      </c>
      <c r="U7416" s="16">
        <v>1.5177136478221573</v>
      </c>
      <c r="V7416" s="16">
        <v>3.8345052724388848</v>
      </c>
      <c r="W7416" s="16">
        <v>1.9574700020590963</v>
      </c>
      <c r="X7416" s="16">
        <v>6.1545015049734344</v>
      </c>
      <c r="Y7416" s="13">
        <v>2.2906370979667323</v>
      </c>
    </row>
    <row r="7417" spans="2:25" x14ac:dyDescent="0.25">
      <c r="B7417" s="11">
        <v>7414</v>
      </c>
      <c r="C7417" s="13">
        <v>1638.4552801737132</v>
      </c>
      <c r="D7417" s="16">
        <v>3.3970289309407922</v>
      </c>
      <c r="E7417" s="16">
        <v>1.4484989979495877</v>
      </c>
      <c r="F7417" s="16">
        <v>6.0274288064249735</v>
      </c>
      <c r="G7417" s="16">
        <v>4.9217359271250798</v>
      </c>
      <c r="H7417" s="16">
        <v>1.6080435277123701</v>
      </c>
      <c r="I7417" s="16">
        <v>5.6782758731488361</v>
      </c>
      <c r="J7417" s="16">
        <v>4.5531533661469279</v>
      </c>
      <c r="K7417" s="16">
        <v>3.0613315224486914</v>
      </c>
      <c r="L7417" s="16">
        <v>8.7795079525079895</v>
      </c>
      <c r="M7417" s="16">
        <v>5.2346371567056202</v>
      </c>
      <c r="N7417" s="13">
        <v>5.7746637391982611</v>
      </c>
      <c r="O7417" s="16">
        <v>3.3970289309407922</v>
      </c>
      <c r="P7417" s="16">
        <v>1.4484989979495877</v>
      </c>
      <c r="Q7417" s="16">
        <v>6.0274288064249735</v>
      </c>
      <c r="R7417" s="16">
        <v>4.9217359271250798</v>
      </c>
      <c r="S7417" s="16">
        <v>1.6080435277123701</v>
      </c>
      <c r="T7417" s="16">
        <v>5.6782758731488361</v>
      </c>
      <c r="U7417" s="16">
        <v>4.5531533661469279</v>
      </c>
      <c r="V7417" s="16">
        <v>3.0613315224486914</v>
      </c>
      <c r="W7417" s="16">
        <v>8.7795079525079895</v>
      </c>
      <c r="X7417" s="16">
        <v>5.2346371567056202</v>
      </c>
      <c r="Y7417" s="13">
        <v>5.7746637391982611</v>
      </c>
    </row>
    <row r="7418" spans="2:25" x14ac:dyDescent="0.25">
      <c r="B7418" s="11">
        <v>7415</v>
      </c>
      <c r="C7418" s="13">
        <v>1659.0683510304118</v>
      </c>
      <c r="D7418" s="16">
        <v>3.0750273746527741</v>
      </c>
      <c r="E7418" s="16">
        <v>2.4549079978756838</v>
      </c>
      <c r="F7418" s="16">
        <v>5.897415022946717</v>
      </c>
      <c r="G7418" s="16">
        <v>3.5122580360533666</v>
      </c>
      <c r="H7418" s="16">
        <v>4.3728187450088365</v>
      </c>
      <c r="I7418" s="16">
        <v>6.0904068335753836</v>
      </c>
      <c r="J7418" s="16">
        <v>7.1096628250733218</v>
      </c>
      <c r="K7418" s="16">
        <v>4.7410694079870463</v>
      </c>
      <c r="L7418" s="16">
        <v>7.7403602731723247</v>
      </c>
      <c r="M7418" s="16">
        <v>3.9030548084634038</v>
      </c>
      <c r="N7418" s="13">
        <v>2.8304941186912802</v>
      </c>
      <c r="O7418" s="16">
        <v>3.0750273746527741</v>
      </c>
      <c r="P7418" s="16">
        <v>2.4549079978756838</v>
      </c>
      <c r="Q7418" s="16">
        <v>5.897415022946717</v>
      </c>
      <c r="R7418" s="16">
        <v>3.5122580360533666</v>
      </c>
      <c r="S7418" s="16">
        <v>4.3728187450088365</v>
      </c>
      <c r="T7418" s="16">
        <v>6.0904068335753836</v>
      </c>
      <c r="U7418" s="16">
        <v>7.1096628250733218</v>
      </c>
      <c r="V7418" s="16">
        <v>4.7410694079870463</v>
      </c>
      <c r="W7418" s="16">
        <v>7.7403602731723247</v>
      </c>
      <c r="X7418" s="16">
        <v>3.9030548084634038</v>
      </c>
      <c r="Y7418" s="13">
        <v>2.8304941186912802</v>
      </c>
    </row>
    <row r="7419" spans="2:25" x14ac:dyDescent="0.25">
      <c r="B7419" s="11">
        <v>7416</v>
      </c>
      <c r="C7419" s="13">
        <v>1807.5006373221131</v>
      </c>
      <c r="D7419" s="16">
        <v>3.1058440067317297</v>
      </c>
      <c r="E7419" s="16">
        <v>4.4487523546550207</v>
      </c>
      <c r="F7419" s="16">
        <v>2.9892231947843655</v>
      </c>
      <c r="G7419" s="16">
        <v>5.8884514339304479</v>
      </c>
      <c r="H7419" s="16">
        <v>7.3270238393142968</v>
      </c>
      <c r="I7419" s="16">
        <v>6.8374226994066563</v>
      </c>
      <c r="J7419" s="16">
        <v>1.4983006758712194</v>
      </c>
      <c r="K7419" s="16">
        <v>9.1427206264626317</v>
      </c>
      <c r="L7419" s="16">
        <v>8.100571828365835</v>
      </c>
      <c r="M7419" s="16">
        <v>5.7178047066073789</v>
      </c>
      <c r="N7419" s="13">
        <v>5.7855413397753246</v>
      </c>
      <c r="O7419" s="16">
        <v>3.1058440067317297</v>
      </c>
      <c r="P7419" s="16">
        <v>4.4487523546550207</v>
      </c>
      <c r="Q7419" s="16">
        <v>2.9892231947843655</v>
      </c>
      <c r="R7419" s="16">
        <v>5.8884514339304479</v>
      </c>
      <c r="S7419" s="16">
        <v>7.3270238393142968</v>
      </c>
      <c r="T7419" s="16">
        <v>6.8374226994066563</v>
      </c>
      <c r="U7419" s="16">
        <v>1.4983006758712194</v>
      </c>
      <c r="V7419" s="16">
        <v>9.1427206264626317</v>
      </c>
      <c r="W7419" s="16">
        <v>8.100571828365835</v>
      </c>
      <c r="X7419" s="16">
        <v>5.7178047066073789</v>
      </c>
      <c r="Y7419" s="13">
        <v>5.7855413397753246</v>
      </c>
    </row>
    <row r="7420" spans="2:25" x14ac:dyDescent="0.25">
      <c r="B7420" s="11">
        <v>7417</v>
      </c>
      <c r="C7420" s="13">
        <v>1683.82796457017</v>
      </c>
      <c r="D7420" s="16">
        <v>2.9555349905211838</v>
      </c>
      <c r="E7420" s="16">
        <v>4.6871989502816174</v>
      </c>
      <c r="F7420" s="16">
        <v>2.4562903416136974</v>
      </c>
      <c r="G7420" s="16">
        <v>4.592805681479466</v>
      </c>
      <c r="H7420" s="16">
        <v>5.7995131398733655</v>
      </c>
      <c r="I7420" s="16">
        <v>5.8796986398219904</v>
      </c>
      <c r="J7420" s="16">
        <v>6.4407492428385478</v>
      </c>
      <c r="K7420" s="16">
        <v>5.7715908238285154</v>
      </c>
      <c r="L7420" s="16">
        <v>2.2799732935477204</v>
      </c>
      <c r="M7420" s="16">
        <v>7.4570697490563269</v>
      </c>
      <c r="N7420" s="13">
        <v>4.9426456005912769</v>
      </c>
      <c r="O7420" s="16">
        <v>2.9555349905211838</v>
      </c>
      <c r="P7420" s="16">
        <v>4.6871989502816174</v>
      </c>
      <c r="Q7420" s="16">
        <v>2.4562903416136974</v>
      </c>
      <c r="R7420" s="16">
        <v>4.592805681479466</v>
      </c>
      <c r="S7420" s="16">
        <v>5.7995131398733655</v>
      </c>
      <c r="T7420" s="16">
        <v>5.8796986398219904</v>
      </c>
      <c r="U7420" s="16">
        <v>6.4407492428385478</v>
      </c>
      <c r="V7420" s="16">
        <v>5.7715908238285154</v>
      </c>
      <c r="W7420" s="16">
        <v>2.2799732935477204</v>
      </c>
      <c r="X7420" s="16">
        <v>7.4570697490563269</v>
      </c>
      <c r="Y7420" s="13">
        <v>4.9426456005912769</v>
      </c>
    </row>
    <row r="7421" spans="2:25" x14ac:dyDescent="0.25">
      <c r="B7421" s="11">
        <v>7418</v>
      </c>
      <c r="C7421" s="13">
        <v>1682.3396701476186</v>
      </c>
      <c r="D7421" s="16">
        <v>5.7221221920631926</v>
      </c>
      <c r="E7421" s="16">
        <v>4.9736434750350114</v>
      </c>
      <c r="F7421" s="16">
        <v>6.5562397153590606</v>
      </c>
      <c r="G7421" s="16">
        <v>4.579315930187466</v>
      </c>
      <c r="H7421" s="16">
        <v>3.1720732472891915</v>
      </c>
      <c r="I7421" s="16">
        <v>5.8176074683262584</v>
      </c>
      <c r="J7421" s="16">
        <v>4.5283122629604513</v>
      </c>
      <c r="K7421" s="16">
        <v>3.4641665863974023</v>
      </c>
      <c r="L7421" s="16">
        <v>5.0721443207115904</v>
      </c>
      <c r="M7421" s="16">
        <v>4.5224502732380065</v>
      </c>
      <c r="N7421" s="13">
        <v>4.67395141586442</v>
      </c>
      <c r="O7421" s="16">
        <v>5.7221221920631926</v>
      </c>
      <c r="P7421" s="16">
        <v>4.9736434750350114</v>
      </c>
      <c r="Q7421" s="16">
        <v>6.5562397153590606</v>
      </c>
      <c r="R7421" s="16">
        <v>4.579315930187466</v>
      </c>
      <c r="S7421" s="16">
        <v>3.1720732472891915</v>
      </c>
      <c r="T7421" s="16">
        <v>5.8176074683262584</v>
      </c>
      <c r="U7421" s="16">
        <v>4.5283122629604513</v>
      </c>
      <c r="V7421" s="16">
        <v>3.4641665863974023</v>
      </c>
      <c r="W7421" s="16">
        <v>5.0721443207115904</v>
      </c>
      <c r="X7421" s="16">
        <v>4.5224502732380065</v>
      </c>
      <c r="Y7421" s="13">
        <v>4.67395141586442</v>
      </c>
    </row>
    <row r="7422" spans="2:25" x14ac:dyDescent="0.25">
      <c r="B7422" s="11">
        <v>7419</v>
      </c>
      <c r="C7422" s="13">
        <v>1653.1748216851247</v>
      </c>
      <c r="D7422" s="16">
        <v>1.3877220411746367</v>
      </c>
      <c r="E7422" s="16">
        <v>1.9236165768661482</v>
      </c>
      <c r="F7422" s="16">
        <v>7.2305984227703073</v>
      </c>
      <c r="G7422" s="16">
        <v>5.1871813344474917</v>
      </c>
      <c r="H7422" s="16">
        <v>3.1439993696447512</v>
      </c>
      <c r="I7422" s="16">
        <v>7.5544093035449231</v>
      </c>
      <c r="J7422" s="16">
        <v>8.4311397344085748</v>
      </c>
      <c r="K7422" s="16">
        <v>5.9892486501942175</v>
      </c>
      <c r="L7422" s="16">
        <v>3.9940329340791747</v>
      </c>
      <c r="M7422" s="16">
        <v>3.9705071525298332</v>
      </c>
      <c r="N7422" s="13">
        <v>2.6614450726339989</v>
      </c>
      <c r="O7422" s="16">
        <v>1.3877220411746367</v>
      </c>
      <c r="P7422" s="16">
        <v>1.9236165768661482</v>
      </c>
      <c r="Q7422" s="16">
        <v>7.2305984227703073</v>
      </c>
      <c r="R7422" s="16">
        <v>5.1871813344474917</v>
      </c>
      <c r="S7422" s="16">
        <v>3.1439993696447512</v>
      </c>
      <c r="T7422" s="16">
        <v>7.5544093035449231</v>
      </c>
      <c r="U7422" s="16">
        <v>8.4311397344085748</v>
      </c>
      <c r="V7422" s="16">
        <v>5.9892486501942175</v>
      </c>
      <c r="W7422" s="16">
        <v>3.9940329340791747</v>
      </c>
      <c r="X7422" s="16">
        <v>3.9705071525298332</v>
      </c>
      <c r="Y7422" s="13">
        <v>2.6614450726339989</v>
      </c>
    </row>
    <row r="7423" spans="2:25" x14ac:dyDescent="0.25">
      <c r="B7423" s="11">
        <v>7420</v>
      </c>
      <c r="C7423" s="13">
        <v>1584.51844437912</v>
      </c>
      <c r="D7423" s="16">
        <v>4.0350071758569257</v>
      </c>
      <c r="E7423" s="16">
        <v>3.1336025849975488</v>
      </c>
      <c r="F7423" s="16">
        <v>6.8903899027582014</v>
      </c>
      <c r="G7423" s="16">
        <v>5.1351858205394665</v>
      </c>
      <c r="H7423" s="16">
        <v>3.4852543353761307</v>
      </c>
      <c r="I7423" s="16">
        <v>5.6219428895116152</v>
      </c>
      <c r="J7423" s="16">
        <v>3.1146256410402979</v>
      </c>
      <c r="K7423" s="16">
        <v>3.5918606928052066</v>
      </c>
      <c r="L7423" s="16">
        <v>3.3797267075945587</v>
      </c>
      <c r="M7423" s="16">
        <v>3.8090735306407231</v>
      </c>
      <c r="N7423" s="13">
        <v>4.6450222237912095</v>
      </c>
      <c r="O7423" s="16">
        <v>4.0350071758569257</v>
      </c>
      <c r="P7423" s="16">
        <v>3.1336025849975488</v>
      </c>
      <c r="Q7423" s="16">
        <v>6.8903899027582014</v>
      </c>
      <c r="R7423" s="16">
        <v>5.1351858205394665</v>
      </c>
      <c r="S7423" s="16">
        <v>3.4852543353761307</v>
      </c>
      <c r="T7423" s="16">
        <v>5.6219428895116152</v>
      </c>
      <c r="U7423" s="16">
        <v>3.1146256410402979</v>
      </c>
      <c r="V7423" s="16">
        <v>3.5918606928052066</v>
      </c>
      <c r="W7423" s="16">
        <v>3.3797267075945587</v>
      </c>
      <c r="X7423" s="16">
        <v>3.8090735306407231</v>
      </c>
      <c r="Y7423" s="13">
        <v>4.6450222237912095</v>
      </c>
    </row>
    <row r="7424" spans="2:25" x14ac:dyDescent="0.25">
      <c r="B7424" s="11">
        <v>7421</v>
      </c>
      <c r="C7424" s="13">
        <v>1722.7746208233043</v>
      </c>
      <c r="D7424" s="16">
        <v>3.6566807871112008</v>
      </c>
      <c r="E7424" s="16">
        <v>5.5337363951934808</v>
      </c>
      <c r="F7424" s="16">
        <v>1.3116967187880735</v>
      </c>
      <c r="G7424" s="16">
        <v>5.6212862854561152</v>
      </c>
      <c r="H7424" s="16">
        <v>9.210500909396556</v>
      </c>
      <c r="I7424" s="16">
        <v>4.5965257735741076</v>
      </c>
      <c r="J7424" s="16">
        <v>6.3359683685504322</v>
      </c>
      <c r="K7424" s="16">
        <v>3.2308201757071329</v>
      </c>
      <c r="L7424" s="16">
        <v>4.9022909713264715</v>
      </c>
      <c r="M7424" s="16">
        <v>5.6069582974724153</v>
      </c>
      <c r="N7424" s="13">
        <v>5.7102287875135858</v>
      </c>
      <c r="O7424" s="16">
        <v>3.6566807871112008</v>
      </c>
      <c r="P7424" s="16">
        <v>5.5337363951934808</v>
      </c>
      <c r="Q7424" s="16">
        <v>1.3116967187880735</v>
      </c>
      <c r="R7424" s="16">
        <v>5.6212862854561152</v>
      </c>
      <c r="S7424" s="16">
        <v>9.210500909396556</v>
      </c>
      <c r="T7424" s="16">
        <v>4.5965257735741076</v>
      </c>
      <c r="U7424" s="16">
        <v>6.3359683685504322</v>
      </c>
      <c r="V7424" s="16">
        <v>3.2308201757071329</v>
      </c>
      <c r="W7424" s="16">
        <v>4.9022909713264715</v>
      </c>
      <c r="X7424" s="16">
        <v>5.6069582974724153</v>
      </c>
      <c r="Y7424" s="13">
        <v>5.7102287875135858</v>
      </c>
    </row>
    <row r="7425" spans="2:25" x14ac:dyDescent="0.25">
      <c r="B7425" s="11">
        <v>7422</v>
      </c>
      <c r="C7425" s="13">
        <v>1745.991238474578</v>
      </c>
      <c r="D7425" s="16">
        <v>4.5097238023579038</v>
      </c>
      <c r="E7425" s="16">
        <v>3.8348507386458262</v>
      </c>
      <c r="F7425" s="16">
        <v>6.9297182968739337</v>
      </c>
      <c r="G7425" s="16">
        <v>6.2517492966233803</v>
      </c>
      <c r="H7425" s="16">
        <v>6.9706385789137704</v>
      </c>
      <c r="I7425" s="16">
        <v>4.1276965224884457</v>
      </c>
      <c r="J7425" s="16">
        <v>4.0063160670853613</v>
      </c>
      <c r="K7425" s="16">
        <v>8.057929096554556</v>
      </c>
      <c r="L7425" s="16">
        <v>5.88363559341055</v>
      </c>
      <c r="M7425" s="16">
        <v>3.1144809463640888</v>
      </c>
      <c r="N7425" s="13">
        <v>3.3829527878314538</v>
      </c>
      <c r="O7425" s="16">
        <v>4.5097238023579038</v>
      </c>
      <c r="P7425" s="16">
        <v>3.8348507386458262</v>
      </c>
      <c r="Q7425" s="16">
        <v>6.9297182968739337</v>
      </c>
      <c r="R7425" s="16">
        <v>6.2517492966233803</v>
      </c>
      <c r="S7425" s="16">
        <v>6.9706385789137704</v>
      </c>
      <c r="T7425" s="16">
        <v>4.1276965224884457</v>
      </c>
      <c r="U7425" s="16">
        <v>4.0063160670853613</v>
      </c>
      <c r="V7425" s="16">
        <v>8.057929096554556</v>
      </c>
      <c r="W7425" s="16">
        <v>5.88363559341055</v>
      </c>
      <c r="X7425" s="16">
        <v>3.1144809463640888</v>
      </c>
      <c r="Y7425" s="13">
        <v>3.3829527878314538</v>
      </c>
    </row>
    <row r="7426" spans="2:25" x14ac:dyDescent="0.25">
      <c r="B7426" s="11">
        <v>7423</v>
      </c>
      <c r="C7426" s="13">
        <v>1748.5710847608018</v>
      </c>
      <c r="D7426" s="16">
        <v>5.5012861261318662</v>
      </c>
      <c r="E7426" s="16">
        <v>5.963223152401949</v>
      </c>
      <c r="F7426" s="16">
        <v>1.4358870723974806</v>
      </c>
      <c r="G7426" s="16">
        <v>10.334381504027181</v>
      </c>
      <c r="H7426" s="16">
        <v>1.7809646377590438</v>
      </c>
      <c r="I7426" s="16">
        <v>8.6527741332653534</v>
      </c>
      <c r="J7426" s="16">
        <v>3.5938834076525028</v>
      </c>
      <c r="K7426" s="16">
        <v>2.233391980555842</v>
      </c>
      <c r="L7426" s="16">
        <v>5.3618753988932371</v>
      </c>
      <c r="M7426" s="16">
        <v>4.9487160058129751</v>
      </c>
      <c r="N7426" s="13">
        <v>7.6737723971694418</v>
      </c>
      <c r="O7426" s="16">
        <v>5.5012861261318662</v>
      </c>
      <c r="P7426" s="16">
        <v>5.963223152401949</v>
      </c>
      <c r="Q7426" s="16">
        <v>1.4358870723974806</v>
      </c>
      <c r="R7426" s="16">
        <v>10.334381504027181</v>
      </c>
      <c r="S7426" s="16">
        <v>1.7809646377590438</v>
      </c>
      <c r="T7426" s="16">
        <v>8.6527741332653534</v>
      </c>
      <c r="U7426" s="16">
        <v>3.5938834076525028</v>
      </c>
      <c r="V7426" s="16">
        <v>2.233391980555842</v>
      </c>
      <c r="W7426" s="16">
        <v>5.3618753988932371</v>
      </c>
      <c r="X7426" s="16">
        <v>4.9487160058129751</v>
      </c>
      <c r="Y7426" s="13">
        <v>7.6737723971694418</v>
      </c>
    </row>
    <row r="7427" spans="2:25" x14ac:dyDescent="0.25">
      <c r="B7427" s="11">
        <v>7424</v>
      </c>
      <c r="C7427" s="13">
        <v>1736.0723138398403</v>
      </c>
      <c r="D7427" s="16">
        <v>6.8837645361019222</v>
      </c>
      <c r="E7427" s="16">
        <v>3.2374305503298935</v>
      </c>
      <c r="F7427" s="16">
        <v>2.1233172035214443</v>
      </c>
      <c r="G7427" s="16">
        <v>3.4740943016584733</v>
      </c>
      <c r="H7427" s="16">
        <v>8.0793574751115056</v>
      </c>
      <c r="I7427" s="16">
        <v>4.5398067120089101</v>
      </c>
      <c r="J7427" s="16">
        <v>5.099814948179259</v>
      </c>
      <c r="K7427" s="16">
        <v>5.7682767853582417</v>
      </c>
      <c r="L7427" s="16">
        <v>8.4958515534830266</v>
      </c>
      <c r="M7427" s="16">
        <v>4.8580339022207193</v>
      </c>
      <c r="N7427" s="13">
        <v>3.9686967723124602</v>
      </c>
      <c r="O7427" s="16">
        <v>6.8837645361019222</v>
      </c>
      <c r="P7427" s="16">
        <v>3.2374305503298935</v>
      </c>
      <c r="Q7427" s="16">
        <v>2.1233172035214443</v>
      </c>
      <c r="R7427" s="16">
        <v>3.4740943016584733</v>
      </c>
      <c r="S7427" s="16">
        <v>8.0793574751115056</v>
      </c>
      <c r="T7427" s="16">
        <v>4.5398067120089101</v>
      </c>
      <c r="U7427" s="16">
        <v>5.099814948179259</v>
      </c>
      <c r="V7427" s="16">
        <v>5.7682767853582417</v>
      </c>
      <c r="W7427" s="16">
        <v>8.4958515534830266</v>
      </c>
      <c r="X7427" s="16">
        <v>4.8580339022207193</v>
      </c>
      <c r="Y7427" s="13">
        <v>3.9686967723124602</v>
      </c>
    </row>
    <row r="7428" spans="2:25" x14ac:dyDescent="0.25">
      <c r="B7428" s="11">
        <v>7425</v>
      </c>
      <c r="C7428" s="13">
        <v>1887.6323038537116</v>
      </c>
      <c r="D7428" s="16">
        <v>6.1285474378940954</v>
      </c>
      <c r="E7428" s="16">
        <v>6.6280643643225634</v>
      </c>
      <c r="F7428" s="16">
        <v>4.169178172595351</v>
      </c>
      <c r="G7428" s="16">
        <v>6.308687523044064</v>
      </c>
      <c r="H7428" s="16">
        <v>8.2549086787885955</v>
      </c>
      <c r="I7428" s="16">
        <v>0.24515526785169062</v>
      </c>
      <c r="J7428" s="16">
        <v>6.3334206610155421</v>
      </c>
      <c r="K7428" s="16">
        <v>7.1160593477009861</v>
      </c>
      <c r="L7428" s="16">
        <v>9.3255846303494252</v>
      </c>
      <c r="M7428" s="16">
        <v>3.9809331388118903</v>
      </c>
      <c r="N7428" s="13">
        <v>6.9625415967125219</v>
      </c>
      <c r="O7428" s="16">
        <v>6.1285474378940954</v>
      </c>
      <c r="P7428" s="16">
        <v>6.6280643643225634</v>
      </c>
      <c r="Q7428" s="16">
        <v>4.169178172595351</v>
      </c>
      <c r="R7428" s="16">
        <v>6.308687523044064</v>
      </c>
      <c r="S7428" s="16">
        <v>8.2549086787885955</v>
      </c>
      <c r="T7428" s="16">
        <v>0.24515526785169062</v>
      </c>
      <c r="U7428" s="16">
        <v>6.3334206610155421</v>
      </c>
      <c r="V7428" s="16">
        <v>7.1160593477009861</v>
      </c>
      <c r="W7428" s="16">
        <v>9.3255846303494252</v>
      </c>
      <c r="X7428" s="16">
        <v>3.9809331388118903</v>
      </c>
      <c r="Y7428" s="13">
        <v>6.9625415967125219</v>
      </c>
    </row>
    <row r="7429" spans="2:25" x14ac:dyDescent="0.25">
      <c r="B7429" s="11">
        <v>7426</v>
      </c>
      <c r="C7429" s="13">
        <v>1763.5350556675228</v>
      </c>
      <c r="D7429" s="16">
        <v>4.2877585839806365</v>
      </c>
      <c r="E7429" s="16">
        <v>5.0599582308130575</v>
      </c>
      <c r="F7429" s="16">
        <v>8.212175352429032</v>
      </c>
      <c r="G7429" s="16">
        <v>6.1324155517046179</v>
      </c>
      <c r="H7429" s="16">
        <v>4.8034093987899595</v>
      </c>
      <c r="I7429" s="16">
        <v>2.5935812729649261</v>
      </c>
      <c r="J7429" s="16">
        <v>4.7099638336827141</v>
      </c>
      <c r="K7429" s="16">
        <v>4.1572167770861759</v>
      </c>
      <c r="L7429" s="16">
        <v>8.5936652914232425</v>
      </c>
      <c r="M7429" s="16">
        <v>5.3673588034995223</v>
      </c>
      <c r="N7429" s="13">
        <v>4.2180001598616421</v>
      </c>
      <c r="O7429" s="16">
        <v>4.2877585839806365</v>
      </c>
      <c r="P7429" s="16">
        <v>5.0599582308130575</v>
      </c>
      <c r="Q7429" s="16">
        <v>8.212175352429032</v>
      </c>
      <c r="R7429" s="16">
        <v>6.1324155517046179</v>
      </c>
      <c r="S7429" s="16">
        <v>4.8034093987899595</v>
      </c>
      <c r="T7429" s="16">
        <v>2.5935812729649261</v>
      </c>
      <c r="U7429" s="16">
        <v>4.7099638336827141</v>
      </c>
      <c r="V7429" s="16">
        <v>4.1572167770861759</v>
      </c>
      <c r="W7429" s="16">
        <v>8.5936652914232425</v>
      </c>
      <c r="X7429" s="16">
        <v>5.3673588034995223</v>
      </c>
      <c r="Y7429" s="13">
        <v>4.2180001598616421</v>
      </c>
    </row>
    <row r="7430" spans="2:25" x14ac:dyDescent="0.25">
      <c r="B7430" s="11">
        <v>7427</v>
      </c>
      <c r="C7430" s="13">
        <v>1547.9727818402184</v>
      </c>
      <c r="D7430" s="16">
        <v>4.1763744577882029</v>
      </c>
      <c r="E7430" s="16">
        <v>1.4702636725766451</v>
      </c>
      <c r="F7430" s="16">
        <v>6.3357287370266366</v>
      </c>
      <c r="G7430" s="16">
        <v>2.0839131770883323</v>
      </c>
      <c r="H7430" s="16">
        <v>4.7204529064472753</v>
      </c>
      <c r="I7430" s="16">
        <v>6.3593758935968561</v>
      </c>
      <c r="J7430" s="16">
        <v>5.367909617260687</v>
      </c>
      <c r="K7430" s="16">
        <v>5.5489225965203159</v>
      </c>
      <c r="L7430" s="16">
        <v>3.2943001062942106</v>
      </c>
      <c r="M7430" s="16">
        <v>4.4550790809770877</v>
      </c>
      <c r="N7430" s="13">
        <v>0.71179243673926873</v>
      </c>
      <c r="O7430" s="16">
        <v>4.1763744577882029</v>
      </c>
      <c r="P7430" s="16">
        <v>1.4702636725766451</v>
      </c>
      <c r="Q7430" s="16">
        <v>6.3357287370266366</v>
      </c>
      <c r="R7430" s="16">
        <v>2.0839131770883323</v>
      </c>
      <c r="S7430" s="16">
        <v>4.7204529064472753</v>
      </c>
      <c r="T7430" s="16">
        <v>6.3593758935968561</v>
      </c>
      <c r="U7430" s="16">
        <v>5.367909617260687</v>
      </c>
      <c r="V7430" s="16">
        <v>5.5489225965203159</v>
      </c>
      <c r="W7430" s="16">
        <v>3.2943001062942106</v>
      </c>
      <c r="X7430" s="16">
        <v>4.4550790809770877</v>
      </c>
      <c r="Y7430" s="13">
        <v>0.71179243673926873</v>
      </c>
    </row>
    <row r="7431" spans="2:25" x14ac:dyDescent="0.25">
      <c r="B7431" s="11">
        <v>7428</v>
      </c>
      <c r="C7431" s="13">
        <v>1618.4364368946444</v>
      </c>
      <c r="D7431" s="16">
        <v>6.1236417818368754</v>
      </c>
      <c r="E7431" s="16">
        <v>4.8117139017391217</v>
      </c>
      <c r="F7431" s="16">
        <v>3.8132957669424572</v>
      </c>
      <c r="G7431" s="16">
        <v>3.5846856709487334</v>
      </c>
      <c r="H7431" s="16">
        <v>5.0801200487544369</v>
      </c>
      <c r="I7431" s="16">
        <v>6.6717716092669868</v>
      </c>
      <c r="J7431" s="16">
        <v>2.6359341343523641</v>
      </c>
      <c r="K7431" s="16">
        <v>6.7277781245809853</v>
      </c>
      <c r="L7431" s="16">
        <v>2.234125978220042</v>
      </c>
      <c r="M7431" s="16">
        <v>4.0070980610518481</v>
      </c>
      <c r="N7431" s="13">
        <v>3.4085003000012444</v>
      </c>
      <c r="O7431" s="16">
        <v>6.1236417818368754</v>
      </c>
      <c r="P7431" s="16">
        <v>4.8117139017391217</v>
      </c>
      <c r="Q7431" s="16">
        <v>3.8132957669424572</v>
      </c>
      <c r="R7431" s="16">
        <v>3.5846856709487334</v>
      </c>
      <c r="S7431" s="16">
        <v>5.0801200487544369</v>
      </c>
      <c r="T7431" s="16">
        <v>6.6717716092669868</v>
      </c>
      <c r="U7431" s="16">
        <v>2.6359341343523641</v>
      </c>
      <c r="V7431" s="16">
        <v>6.7277781245809853</v>
      </c>
      <c r="W7431" s="16">
        <v>2.234125978220042</v>
      </c>
      <c r="X7431" s="16">
        <v>4.0070980610518481</v>
      </c>
      <c r="Y7431" s="13">
        <v>3.4085003000012444</v>
      </c>
    </row>
    <row r="7432" spans="2:25" x14ac:dyDescent="0.25">
      <c r="B7432" s="11">
        <v>7429</v>
      </c>
      <c r="C7432" s="13">
        <v>1722.7889480521542</v>
      </c>
      <c r="D7432" s="16">
        <v>3.5580743084341711</v>
      </c>
      <c r="E7432" s="16">
        <v>6.4754388008836665</v>
      </c>
      <c r="F7432" s="16">
        <v>4.6529074583236154</v>
      </c>
      <c r="G7432" s="16">
        <v>3.9781758424195726</v>
      </c>
      <c r="H7432" s="16">
        <v>7.071487340287729</v>
      </c>
      <c r="I7432" s="16">
        <v>6.3261915752822695</v>
      </c>
      <c r="J7432" s="16">
        <v>5.3260442694978964</v>
      </c>
      <c r="K7432" s="16">
        <v>2.1981771069323401</v>
      </c>
      <c r="L7432" s="16">
        <v>4.3652787551005634</v>
      </c>
      <c r="M7432" s="16">
        <v>5.7902296311671693</v>
      </c>
      <c r="N7432" s="13">
        <v>5.8881840968510115</v>
      </c>
      <c r="O7432" s="16">
        <v>3.5580743084341711</v>
      </c>
      <c r="P7432" s="16">
        <v>6.4754388008836665</v>
      </c>
      <c r="Q7432" s="16">
        <v>4.6529074583236154</v>
      </c>
      <c r="R7432" s="16">
        <v>3.9781758424195726</v>
      </c>
      <c r="S7432" s="16">
        <v>7.071487340287729</v>
      </c>
      <c r="T7432" s="16">
        <v>6.3261915752822695</v>
      </c>
      <c r="U7432" s="16">
        <v>5.3260442694978964</v>
      </c>
      <c r="V7432" s="16">
        <v>2.1981771069323401</v>
      </c>
      <c r="W7432" s="16">
        <v>4.3652787551005634</v>
      </c>
      <c r="X7432" s="16">
        <v>5.7902296311671693</v>
      </c>
      <c r="Y7432" s="13">
        <v>5.8881840968510115</v>
      </c>
    </row>
    <row r="7433" spans="2:25" x14ac:dyDescent="0.25">
      <c r="B7433" s="11">
        <v>7430</v>
      </c>
      <c r="C7433" s="13">
        <v>1668.7533775540935</v>
      </c>
      <c r="D7433" s="16">
        <v>-0.52429218916319265</v>
      </c>
      <c r="E7433" s="16">
        <v>3.3817328857691882</v>
      </c>
      <c r="F7433" s="16">
        <v>3.3596433486359825</v>
      </c>
      <c r="G7433" s="16">
        <v>5.9561491711650723</v>
      </c>
      <c r="H7433" s="16">
        <v>8.3168528300173303</v>
      </c>
      <c r="I7433" s="16">
        <v>2.0939536440956723</v>
      </c>
      <c r="J7433" s="16">
        <v>7.3471761304651482</v>
      </c>
      <c r="K7433" s="16">
        <v>6.0990518999102505</v>
      </c>
      <c r="L7433" s="16">
        <v>5.4335739800151908</v>
      </c>
      <c r="M7433" s="16">
        <v>7.7675971924955025</v>
      </c>
      <c r="N7433" s="13">
        <v>3.3060527205970325</v>
      </c>
      <c r="O7433" s="16">
        <v>-0.52429218916319265</v>
      </c>
      <c r="P7433" s="16">
        <v>3.3817328857691882</v>
      </c>
      <c r="Q7433" s="16">
        <v>3.3596433486359825</v>
      </c>
      <c r="R7433" s="16">
        <v>5.9561491711650723</v>
      </c>
      <c r="S7433" s="16">
        <v>8.3168528300173303</v>
      </c>
      <c r="T7433" s="16">
        <v>2.0939536440956723</v>
      </c>
      <c r="U7433" s="16">
        <v>7.3471761304651482</v>
      </c>
      <c r="V7433" s="16">
        <v>6.0990518999102505</v>
      </c>
      <c r="W7433" s="16">
        <v>5.4335739800151908</v>
      </c>
      <c r="X7433" s="16">
        <v>7.7675971924955025</v>
      </c>
      <c r="Y7433" s="13">
        <v>3.3060527205970325</v>
      </c>
    </row>
    <row r="7434" spans="2:25" x14ac:dyDescent="0.25">
      <c r="B7434" s="11">
        <v>7431</v>
      </c>
      <c r="C7434" s="13">
        <v>1725.7782293481491</v>
      </c>
      <c r="D7434" s="16">
        <v>7.3254146699255083</v>
      </c>
      <c r="E7434" s="16">
        <v>4.2243308830888369</v>
      </c>
      <c r="F7434" s="16">
        <v>3.7808083347265793</v>
      </c>
      <c r="G7434" s="16">
        <v>4.7680103848696964</v>
      </c>
      <c r="H7434" s="16">
        <v>5.2361409431374453</v>
      </c>
      <c r="I7434" s="16">
        <v>5.6301380996443964</v>
      </c>
      <c r="J7434" s="16">
        <v>4.6278608757062258</v>
      </c>
      <c r="K7434" s="16">
        <v>4.508507478900321</v>
      </c>
      <c r="L7434" s="16">
        <v>5.3988295151399468</v>
      </c>
      <c r="M7434" s="16">
        <v>6.0737115843517966</v>
      </c>
      <c r="N7434" s="13">
        <v>4.1859552922558567</v>
      </c>
      <c r="O7434" s="16">
        <v>7.3254146699255083</v>
      </c>
      <c r="P7434" s="16">
        <v>4.2243308830888369</v>
      </c>
      <c r="Q7434" s="16">
        <v>3.7808083347265793</v>
      </c>
      <c r="R7434" s="16">
        <v>4.7680103848696964</v>
      </c>
      <c r="S7434" s="16">
        <v>5.2361409431374453</v>
      </c>
      <c r="T7434" s="16">
        <v>5.6301380996443964</v>
      </c>
      <c r="U7434" s="16">
        <v>4.6278608757062258</v>
      </c>
      <c r="V7434" s="16">
        <v>4.508507478900321</v>
      </c>
      <c r="W7434" s="16">
        <v>5.3988295151399468</v>
      </c>
      <c r="X7434" s="16">
        <v>6.0737115843517966</v>
      </c>
      <c r="Y7434" s="13">
        <v>4.1859552922558567</v>
      </c>
    </row>
    <row r="7435" spans="2:25" x14ac:dyDescent="0.25">
      <c r="B7435" s="11">
        <v>7432</v>
      </c>
      <c r="C7435" s="13">
        <v>1717.7794094240166</v>
      </c>
      <c r="D7435" s="16">
        <v>5.44208851173779</v>
      </c>
      <c r="E7435" s="16">
        <v>4.6904629515382084</v>
      </c>
      <c r="F7435" s="16">
        <v>7.1934694813354838</v>
      </c>
      <c r="G7435" s="16">
        <v>6.1047013408900304</v>
      </c>
      <c r="H7435" s="16">
        <v>3.9073335785804439</v>
      </c>
      <c r="I7435" s="16">
        <v>3.803664547750659</v>
      </c>
      <c r="J7435" s="16">
        <v>4.1600723047164339</v>
      </c>
      <c r="K7435" s="16">
        <v>7.1436205431095257</v>
      </c>
      <c r="L7435" s="16">
        <v>6.4546198759781106</v>
      </c>
      <c r="M7435" s="16">
        <v>4.1497575018342179</v>
      </c>
      <c r="N7435" s="13">
        <v>2.2894868225709319</v>
      </c>
      <c r="O7435" s="16">
        <v>5.44208851173779</v>
      </c>
      <c r="P7435" s="16">
        <v>4.6904629515382084</v>
      </c>
      <c r="Q7435" s="16">
        <v>7.1934694813354838</v>
      </c>
      <c r="R7435" s="16">
        <v>6.1047013408900304</v>
      </c>
      <c r="S7435" s="16">
        <v>3.9073335785804439</v>
      </c>
      <c r="T7435" s="16">
        <v>3.803664547750659</v>
      </c>
      <c r="U7435" s="16">
        <v>4.1600723047164339</v>
      </c>
      <c r="V7435" s="16">
        <v>7.1436205431095257</v>
      </c>
      <c r="W7435" s="16">
        <v>6.4546198759781106</v>
      </c>
      <c r="X7435" s="16">
        <v>4.1497575018342179</v>
      </c>
      <c r="Y7435" s="13">
        <v>2.2894868225709319</v>
      </c>
    </row>
    <row r="7436" spans="2:25" x14ac:dyDescent="0.25">
      <c r="B7436" s="11">
        <v>7433</v>
      </c>
      <c r="C7436" s="13">
        <v>1701.0042723120566</v>
      </c>
      <c r="D7436" s="16">
        <v>5.5170860729929272</v>
      </c>
      <c r="E7436" s="16">
        <v>4.119540668282661</v>
      </c>
      <c r="F7436" s="16">
        <v>3.812041245903095</v>
      </c>
      <c r="G7436" s="16">
        <v>7.2177697146784059</v>
      </c>
      <c r="H7436" s="16">
        <v>6.992629388646538</v>
      </c>
      <c r="I7436" s="16">
        <v>7.2424777643370266</v>
      </c>
      <c r="J7436" s="16">
        <v>2.3380902619469501</v>
      </c>
      <c r="K7436" s="16">
        <v>3.7205115109965341</v>
      </c>
      <c r="L7436" s="16">
        <v>4.1214101808123846</v>
      </c>
      <c r="M7436" s="16">
        <v>3.7741033021527208</v>
      </c>
      <c r="N7436" s="13">
        <v>5.4680988684870275</v>
      </c>
      <c r="O7436" s="16">
        <v>5.5170860729929272</v>
      </c>
      <c r="P7436" s="16">
        <v>4.119540668282661</v>
      </c>
      <c r="Q7436" s="16">
        <v>3.812041245903095</v>
      </c>
      <c r="R7436" s="16">
        <v>7.2177697146784059</v>
      </c>
      <c r="S7436" s="16">
        <v>6.992629388646538</v>
      </c>
      <c r="T7436" s="16">
        <v>7.2424777643370266</v>
      </c>
      <c r="U7436" s="16">
        <v>2.3380902619469501</v>
      </c>
      <c r="V7436" s="16">
        <v>3.7205115109965341</v>
      </c>
      <c r="W7436" s="16">
        <v>4.1214101808123846</v>
      </c>
      <c r="X7436" s="16">
        <v>3.7741033021527208</v>
      </c>
      <c r="Y7436" s="13">
        <v>5.4680988684870275</v>
      </c>
    </row>
    <row r="7437" spans="2:25" x14ac:dyDescent="0.25">
      <c r="B7437" s="11">
        <v>7434</v>
      </c>
      <c r="C7437" s="13">
        <v>1708.4173161818333</v>
      </c>
      <c r="D7437" s="16">
        <v>4.799722860585355</v>
      </c>
      <c r="E7437" s="16">
        <v>4.6245489576432464</v>
      </c>
      <c r="F7437" s="16">
        <v>3.5621052800791233</v>
      </c>
      <c r="G7437" s="16">
        <v>3.8100353733547605</v>
      </c>
      <c r="H7437" s="16">
        <v>5.5776517848596523</v>
      </c>
      <c r="I7437" s="16">
        <v>5.3282822278599511</v>
      </c>
      <c r="J7437" s="16">
        <v>6.3339274539547343</v>
      </c>
      <c r="K7437" s="16">
        <v>4.4153522685996416</v>
      </c>
      <c r="L7437" s="16">
        <v>3.7962877587496404</v>
      </c>
      <c r="M7437" s="16">
        <v>7.3372627432844482</v>
      </c>
      <c r="N7437" s="13">
        <v>5.1263067138903526</v>
      </c>
      <c r="O7437" s="16">
        <v>4.799722860585355</v>
      </c>
      <c r="P7437" s="16">
        <v>4.6245489576432464</v>
      </c>
      <c r="Q7437" s="16">
        <v>3.5621052800791233</v>
      </c>
      <c r="R7437" s="16">
        <v>3.8100353733547605</v>
      </c>
      <c r="S7437" s="16">
        <v>5.5776517848596523</v>
      </c>
      <c r="T7437" s="16">
        <v>5.3282822278599511</v>
      </c>
      <c r="U7437" s="16">
        <v>6.3339274539547343</v>
      </c>
      <c r="V7437" s="16">
        <v>4.4153522685996416</v>
      </c>
      <c r="W7437" s="16">
        <v>3.7962877587496404</v>
      </c>
      <c r="X7437" s="16">
        <v>7.3372627432844482</v>
      </c>
      <c r="Y7437" s="13">
        <v>5.1263067138903526</v>
      </c>
    </row>
    <row r="7438" spans="2:25" x14ac:dyDescent="0.25">
      <c r="B7438" s="11">
        <v>7435</v>
      </c>
      <c r="C7438" s="13">
        <v>1647.7545292900111</v>
      </c>
      <c r="D7438" s="16">
        <v>3.6423765754641728</v>
      </c>
      <c r="E7438" s="16">
        <v>5.7330342143810364</v>
      </c>
      <c r="F7438" s="16">
        <v>1.8252538493268817</v>
      </c>
      <c r="G7438" s="16">
        <v>2.7631984230357753</v>
      </c>
      <c r="H7438" s="16">
        <v>5.0011673798232472</v>
      </c>
      <c r="I7438" s="16">
        <v>1.3224712789074067</v>
      </c>
      <c r="J7438" s="16">
        <v>6.1291983737021614</v>
      </c>
      <c r="K7438" s="16">
        <v>8.8489858944381048</v>
      </c>
      <c r="L7438" s="16">
        <v>3.2579727032113652</v>
      </c>
      <c r="M7438" s="16">
        <v>4.2589480328232545</v>
      </c>
      <c r="N7438" s="13">
        <v>8.3657824448603506</v>
      </c>
      <c r="O7438" s="16">
        <v>3.6423765754641728</v>
      </c>
      <c r="P7438" s="16">
        <v>5.7330342143810364</v>
      </c>
      <c r="Q7438" s="16">
        <v>1.8252538493268817</v>
      </c>
      <c r="R7438" s="16">
        <v>2.7631984230357753</v>
      </c>
      <c r="S7438" s="16">
        <v>5.0011673798232472</v>
      </c>
      <c r="T7438" s="16">
        <v>1.3224712789074067</v>
      </c>
      <c r="U7438" s="16">
        <v>6.1291983737021614</v>
      </c>
      <c r="V7438" s="16">
        <v>8.8489858944381048</v>
      </c>
      <c r="W7438" s="16">
        <v>3.2579727032113652</v>
      </c>
      <c r="X7438" s="16">
        <v>4.2589480328232545</v>
      </c>
      <c r="Y7438" s="13">
        <v>8.3657824448603506</v>
      </c>
    </row>
    <row r="7439" spans="2:25" x14ac:dyDescent="0.25">
      <c r="B7439" s="11">
        <v>7436</v>
      </c>
      <c r="C7439" s="13">
        <v>1783.8592727516657</v>
      </c>
      <c r="D7439" s="16">
        <v>7.8017751580370698</v>
      </c>
      <c r="E7439" s="16">
        <v>5.6781136437796045</v>
      </c>
      <c r="F7439" s="16">
        <v>5.6182314296054727</v>
      </c>
      <c r="G7439" s="16">
        <v>4.2469378848154298</v>
      </c>
      <c r="H7439" s="16">
        <v>0.58969217861158008</v>
      </c>
      <c r="I7439" s="16">
        <v>3.7825828309976446</v>
      </c>
      <c r="J7439" s="16">
        <v>5.4007919995129949</v>
      </c>
      <c r="K7439" s="16">
        <v>6.2243448805730903</v>
      </c>
      <c r="L7439" s="16">
        <v>4.4250894126970577</v>
      </c>
      <c r="M7439" s="16">
        <v>8.0159733793853896</v>
      </c>
      <c r="N7439" s="13">
        <v>7.6330465963405008</v>
      </c>
      <c r="O7439" s="16">
        <v>7.8017751580370698</v>
      </c>
      <c r="P7439" s="16">
        <v>5.6781136437796045</v>
      </c>
      <c r="Q7439" s="16">
        <v>5.6182314296054727</v>
      </c>
      <c r="R7439" s="16">
        <v>4.2469378848154298</v>
      </c>
      <c r="S7439" s="16">
        <v>0.58969217861158008</v>
      </c>
      <c r="T7439" s="16">
        <v>3.7825828309976446</v>
      </c>
      <c r="U7439" s="16">
        <v>5.4007919995129949</v>
      </c>
      <c r="V7439" s="16">
        <v>6.2243448805730903</v>
      </c>
      <c r="W7439" s="16">
        <v>4.4250894126970577</v>
      </c>
      <c r="X7439" s="16">
        <v>8.0159733793853896</v>
      </c>
      <c r="Y7439" s="13">
        <v>7.6330465963405008</v>
      </c>
    </row>
    <row r="7440" spans="2:25" x14ac:dyDescent="0.25">
      <c r="B7440" s="11">
        <v>7437</v>
      </c>
      <c r="C7440" s="13">
        <v>1797.1263580500272</v>
      </c>
      <c r="D7440" s="16">
        <v>6.585068878260218</v>
      </c>
      <c r="E7440" s="16">
        <v>5.6103723647935029</v>
      </c>
      <c r="F7440" s="16">
        <v>7.1224548674984511</v>
      </c>
      <c r="G7440" s="16">
        <v>8.9206523546814687</v>
      </c>
      <c r="H7440" s="16">
        <v>5.9838057921862893</v>
      </c>
      <c r="I7440" s="16">
        <v>12.225056579973202</v>
      </c>
      <c r="J7440" s="16">
        <v>2.473939457169005</v>
      </c>
      <c r="K7440" s="16">
        <v>6.3722244117858384</v>
      </c>
      <c r="L7440" s="16">
        <v>1.9951777608556887</v>
      </c>
      <c r="M7440" s="16">
        <v>0.6367006994627058</v>
      </c>
      <c r="N7440" s="13">
        <v>2.5923097861727729</v>
      </c>
      <c r="O7440" s="16">
        <v>6.585068878260218</v>
      </c>
      <c r="P7440" s="16">
        <v>5.6103723647935029</v>
      </c>
      <c r="Q7440" s="16">
        <v>7.1224548674984511</v>
      </c>
      <c r="R7440" s="16">
        <v>8.9206523546814687</v>
      </c>
      <c r="S7440" s="16">
        <v>5.9838057921862893</v>
      </c>
      <c r="T7440" s="16">
        <v>12.225056579973202</v>
      </c>
      <c r="U7440" s="16">
        <v>2.473939457169005</v>
      </c>
      <c r="V7440" s="16">
        <v>6.3722244117858384</v>
      </c>
      <c r="W7440" s="16">
        <v>1.9951777608556887</v>
      </c>
      <c r="X7440" s="16">
        <v>0.6367006994627058</v>
      </c>
      <c r="Y7440" s="13">
        <v>2.5923097861727729</v>
      </c>
    </row>
    <row r="7441" spans="2:25" x14ac:dyDescent="0.25">
      <c r="B7441" s="11">
        <v>7438</v>
      </c>
      <c r="C7441" s="13">
        <v>2037.2296913038215</v>
      </c>
      <c r="D7441" s="16">
        <v>3.6193419239155427</v>
      </c>
      <c r="E7441" s="16">
        <v>9.1353366643668963</v>
      </c>
      <c r="F7441" s="16">
        <v>11.703764371565082</v>
      </c>
      <c r="G7441" s="16">
        <v>4.9777075126065666</v>
      </c>
      <c r="H7441" s="16">
        <v>7.3624310451179342</v>
      </c>
      <c r="I7441" s="16">
        <v>5.5285168843086829</v>
      </c>
      <c r="J7441" s="16">
        <v>7.2875718428256331</v>
      </c>
      <c r="K7441" s="16">
        <v>3.943293845194197</v>
      </c>
      <c r="L7441" s="16">
        <v>5.9812951613849039</v>
      </c>
      <c r="M7441" s="16">
        <v>6.9544010232046674</v>
      </c>
      <c r="N7441" s="13">
        <v>7.0310709796114796</v>
      </c>
      <c r="O7441" s="16">
        <v>3.6193419239155427</v>
      </c>
      <c r="P7441" s="16">
        <v>9.1353366643668963</v>
      </c>
      <c r="Q7441" s="16">
        <v>11.703764371565082</v>
      </c>
      <c r="R7441" s="16">
        <v>4.9777075126065666</v>
      </c>
      <c r="S7441" s="16">
        <v>7.3624310451179342</v>
      </c>
      <c r="T7441" s="16">
        <v>5.5285168843086829</v>
      </c>
      <c r="U7441" s="16">
        <v>7.2875718428256331</v>
      </c>
      <c r="V7441" s="16">
        <v>3.943293845194197</v>
      </c>
      <c r="W7441" s="16">
        <v>5.9812951613849039</v>
      </c>
      <c r="X7441" s="16">
        <v>6.9544010232046674</v>
      </c>
      <c r="Y7441" s="13">
        <v>7.0310709796114796</v>
      </c>
    </row>
    <row r="7442" spans="2:25" x14ac:dyDescent="0.25">
      <c r="B7442" s="11">
        <v>7439</v>
      </c>
      <c r="C7442" s="13">
        <v>1616.9114363070626</v>
      </c>
      <c r="D7442" s="16">
        <v>5.2769074569952865</v>
      </c>
      <c r="E7442" s="16">
        <v>6.9135456707025149</v>
      </c>
      <c r="F7442" s="16">
        <v>2.5210236629669187</v>
      </c>
      <c r="G7442" s="16">
        <v>5.3387914215835863</v>
      </c>
      <c r="H7442" s="16">
        <v>2.3331221598605003</v>
      </c>
      <c r="I7442" s="16">
        <v>4.010285068440357</v>
      </c>
      <c r="J7442" s="16">
        <v>4.731177865135245</v>
      </c>
      <c r="K7442" s="16">
        <v>5.4939003909031827</v>
      </c>
      <c r="L7442" s="16">
        <v>3.3718562706417021</v>
      </c>
      <c r="M7442" s="16">
        <v>5.0969650375855</v>
      </c>
      <c r="N7442" s="13">
        <v>3.8885565762568186</v>
      </c>
      <c r="O7442" s="16">
        <v>5.2769074569952865</v>
      </c>
      <c r="P7442" s="16">
        <v>6.9135456707025149</v>
      </c>
      <c r="Q7442" s="16">
        <v>2.5210236629669187</v>
      </c>
      <c r="R7442" s="16">
        <v>5.3387914215835863</v>
      </c>
      <c r="S7442" s="16">
        <v>2.3331221598605003</v>
      </c>
      <c r="T7442" s="16">
        <v>4.010285068440357</v>
      </c>
      <c r="U7442" s="16">
        <v>4.731177865135245</v>
      </c>
      <c r="V7442" s="16">
        <v>5.4939003909031827</v>
      </c>
      <c r="W7442" s="16">
        <v>3.3718562706417021</v>
      </c>
      <c r="X7442" s="16">
        <v>5.0969650375855</v>
      </c>
      <c r="Y7442" s="13">
        <v>3.8885565762568186</v>
      </c>
    </row>
    <row r="7443" spans="2:25" x14ac:dyDescent="0.25">
      <c r="B7443" s="11">
        <v>7440</v>
      </c>
      <c r="C7443" s="13">
        <v>1655.5444051515103</v>
      </c>
      <c r="D7443" s="16">
        <v>2.1713551843751824</v>
      </c>
      <c r="E7443" s="16">
        <v>4.5324871376510592</v>
      </c>
      <c r="F7443" s="16">
        <v>9.0133572874202148</v>
      </c>
      <c r="G7443" s="16">
        <v>5.6479094168790009</v>
      </c>
      <c r="H7443" s="16">
        <v>6.5146684421470695</v>
      </c>
      <c r="I7443" s="16">
        <v>-0.39715943720790925</v>
      </c>
      <c r="J7443" s="16">
        <v>4.1668327529486078</v>
      </c>
      <c r="K7443" s="16">
        <v>3.6915187220511649</v>
      </c>
      <c r="L7443" s="16">
        <v>5.0260057925032307</v>
      </c>
      <c r="M7443" s="16">
        <v>5.4846897845882197</v>
      </c>
      <c r="N7443" s="13">
        <v>5.7831732468879533</v>
      </c>
      <c r="O7443" s="16">
        <v>2.1713551843751824</v>
      </c>
      <c r="P7443" s="16">
        <v>4.5324871376510592</v>
      </c>
      <c r="Q7443" s="16">
        <v>9.0133572874202148</v>
      </c>
      <c r="R7443" s="16">
        <v>5.6479094168790009</v>
      </c>
      <c r="S7443" s="16">
        <v>6.5146684421470695</v>
      </c>
      <c r="T7443" s="16">
        <v>-0.39715943720790925</v>
      </c>
      <c r="U7443" s="16">
        <v>4.1668327529486078</v>
      </c>
      <c r="V7443" s="16">
        <v>3.6915187220511649</v>
      </c>
      <c r="W7443" s="16">
        <v>5.0260057925032307</v>
      </c>
      <c r="X7443" s="16">
        <v>5.4846897845882197</v>
      </c>
      <c r="Y7443" s="13">
        <v>5.7831732468879533</v>
      </c>
    </row>
    <row r="7444" spans="2:25" x14ac:dyDescent="0.25">
      <c r="B7444" s="11">
        <v>7441</v>
      </c>
      <c r="C7444" s="13">
        <v>1772.5426238099294</v>
      </c>
      <c r="D7444" s="16">
        <v>9.7690847891969241</v>
      </c>
      <c r="E7444" s="16">
        <v>2.7978980471717105</v>
      </c>
      <c r="F7444" s="16">
        <v>4.5737458254381602</v>
      </c>
      <c r="G7444" s="16">
        <v>8.1547805541068161</v>
      </c>
      <c r="H7444" s="16">
        <v>3.8387349989213684</v>
      </c>
      <c r="I7444" s="16">
        <v>5.4580858065638065</v>
      </c>
      <c r="J7444" s="16">
        <v>6.2140921518564642</v>
      </c>
      <c r="K7444" s="16">
        <v>4.9677545525938447</v>
      </c>
      <c r="L7444" s="16">
        <v>2.9691915960144217</v>
      </c>
      <c r="M7444" s="16">
        <v>6.419455451505323</v>
      </c>
      <c r="N7444" s="13">
        <v>3.5846260571654769</v>
      </c>
      <c r="O7444" s="16">
        <v>9.7690847891969241</v>
      </c>
      <c r="P7444" s="16">
        <v>2.7978980471717105</v>
      </c>
      <c r="Q7444" s="16">
        <v>4.5737458254381602</v>
      </c>
      <c r="R7444" s="16">
        <v>8.1547805541068161</v>
      </c>
      <c r="S7444" s="16">
        <v>3.8387349989213684</v>
      </c>
      <c r="T7444" s="16">
        <v>5.4580858065638065</v>
      </c>
      <c r="U7444" s="16">
        <v>6.2140921518564642</v>
      </c>
      <c r="V7444" s="16">
        <v>4.9677545525938447</v>
      </c>
      <c r="W7444" s="16">
        <v>2.9691915960144217</v>
      </c>
      <c r="X7444" s="16">
        <v>6.419455451505323</v>
      </c>
      <c r="Y7444" s="13">
        <v>3.5846260571654769</v>
      </c>
    </row>
    <row r="7445" spans="2:25" x14ac:dyDescent="0.25">
      <c r="B7445" s="11">
        <v>7442</v>
      </c>
      <c r="C7445" s="13">
        <v>1684.6512972115006</v>
      </c>
      <c r="D7445" s="16">
        <v>3.8386265856987762</v>
      </c>
      <c r="E7445" s="16">
        <v>3.2262589690026124</v>
      </c>
      <c r="F7445" s="16">
        <v>3.2053044531625887</v>
      </c>
      <c r="G7445" s="16">
        <v>4.8528089880963616</v>
      </c>
      <c r="H7445" s="16">
        <v>4.3603570129450695</v>
      </c>
      <c r="I7445" s="16">
        <v>5.2283132228441964</v>
      </c>
      <c r="J7445" s="16">
        <v>4.9028945388278755</v>
      </c>
      <c r="K7445" s="16">
        <v>6.0141884675458694</v>
      </c>
      <c r="L7445" s="16">
        <v>3.7322921493642163</v>
      </c>
      <c r="M7445" s="16">
        <v>6.8184789920481306</v>
      </c>
      <c r="N7445" s="13">
        <v>7.086752628617436</v>
      </c>
      <c r="O7445" s="16">
        <v>3.8386265856987762</v>
      </c>
      <c r="P7445" s="16">
        <v>3.2262589690026124</v>
      </c>
      <c r="Q7445" s="16">
        <v>3.2053044531625887</v>
      </c>
      <c r="R7445" s="16">
        <v>4.8528089880963616</v>
      </c>
      <c r="S7445" s="16">
        <v>4.3603570129450695</v>
      </c>
      <c r="T7445" s="16">
        <v>5.2283132228441964</v>
      </c>
      <c r="U7445" s="16">
        <v>4.9028945388278755</v>
      </c>
      <c r="V7445" s="16">
        <v>6.0141884675458694</v>
      </c>
      <c r="W7445" s="16">
        <v>3.7322921493642163</v>
      </c>
      <c r="X7445" s="16">
        <v>6.8184789920481306</v>
      </c>
      <c r="Y7445" s="13">
        <v>7.086752628617436</v>
      </c>
    </row>
    <row r="7446" spans="2:25" x14ac:dyDescent="0.25">
      <c r="B7446" s="11">
        <v>7443</v>
      </c>
      <c r="C7446" s="13">
        <v>1786.3325167399109</v>
      </c>
      <c r="D7446" s="16">
        <v>3.6678699385918798</v>
      </c>
      <c r="E7446" s="16">
        <v>7.6106719815175499</v>
      </c>
      <c r="F7446" s="16">
        <v>7.9932321850148895</v>
      </c>
      <c r="G7446" s="16">
        <v>4.6807490526491708</v>
      </c>
      <c r="H7446" s="16">
        <v>5.3163169553878156</v>
      </c>
      <c r="I7446" s="16">
        <v>6.6431477383895938</v>
      </c>
      <c r="J7446" s="16">
        <v>5.3510548222951231</v>
      </c>
      <c r="K7446" s="16">
        <v>1.4453238969197946</v>
      </c>
      <c r="L7446" s="16">
        <v>9.6453894133009221</v>
      </c>
      <c r="M7446" s="16">
        <v>3.4870208542918064</v>
      </c>
      <c r="N7446" s="13">
        <v>3.7673103504399776</v>
      </c>
      <c r="O7446" s="16">
        <v>3.6678699385918798</v>
      </c>
      <c r="P7446" s="16">
        <v>7.6106719815175499</v>
      </c>
      <c r="Q7446" s="16">
        <v>7.9932321850148895</v>
      </c>
      <c r="R7446" s="16">
        <v>4.6807490526491708</v>
      </c>
      <c r="S7446" s="16">
        <v>5.3163169553878156</v>
      </c>
      <c r="T7446" s="16">
        <v>6.6431477383895938</v>
      </c>
      <c r="U7446" s="16">
        <v>5.3510548222951231</v>
      </c>
      <c r="V7446" s="16">
        <v>1.4453238969197946</v>
      </c>
      <c r="W7446" s="16">
        <v>9.6453894133009221</v>
      </c>
      <c r="X7446" s="16">
        <v>3.4870208542918064</v>
      </c>
      <c r="Y7446" s="13">
        <v>3.7673103504399776</v>
      </c>
    </row>
    <row r="7447" spans="2:25" x14ac:dyDescent="0.25">
      <c r="B7447" s="11">
        <v>7444</v>
      </c>
      <c r="C7447" s="13">
        <v>1707.7383563418614</v>
      </c>
      <c r="D7447" s="16">
        <v>7.3134413570439003</v>
      </c>
      <c r="E7447" s="16">
        <v>7.1680190845166392</v>
      </c>
      <c r="F7447" s="16">
        <v>3.595032146755524</v>
      </c>
      <c r="G7447" s="16">
        <v>4.6481580809980407</v>
      </c>
      <c r="H7447" s="16">
        <v>3.6240349974545714</v>
      </c>
      <c r="I7447" s="16">
        <v>1.1528235314591364</v>
      </c>
      <c r="J7447" s="16">
        <v>5.0484686526859122</v>
      </c>
      <c r="K7447" s="16">
        <v>2.4464071799127458</v>
      </c>
      <c r="L7447" s="16">
        <v>7.6461818916840993</v>
      </c>
      <c r="M7447" s="16">
        <v>5.6023669200220301</v>
      </c>
      <c r="N7447" s="13">
        <v>6.5788854322602157</v>
      </c>
      <c r="O7447" s="16">
        <v>7.3134413570439003</v>
      </c>
      <c r="P7447" s="16">
        <v>7.1680190845166392</v>
      </c>
      <c r="Q7447" s="16">
        <v>3.595032146755524</v>
      </c>
      <c r="R7447" s="16">
        <v>4.6481580809980407</v>
      </c>
      <c r="S7447" s="16">
        <v>3.6240349974545714</v>
      </c>
      <c r="T7447" s="16">
        <v>1.1528235314591364</v>
      </c>
      <c r="U7447" s="16">
        <v>5.0484686526859122</v>
      </c>
      <c r="V7447" s="16">
        <v>2.4464071799127458</v>
      </c>
      <c r="W7447" s="16">
        <v>7.6461818916840993</v>
      </c>
      <c r="X7447" s="16">
        <v>5.6023669200220301</v>
      </c>
      <c r="Y7447" s="13">
        <v>6.5788854322602157</v>
      </c>
    </row>
    <row r="7448" spans="2:25" x14ac:dyDescent="0.25">
      <c r="B7448" s="11">
        <v>7445</v>
      </c>
      <c r="C7448" s="13">
        <v>1624.0763116625983</v>
      </c>
      <c r="D7448" s="16">
        <v>5.2729150956573294</v>
      </c>
      <c r="E7448" s="16">
        <v>6.4171620626182584</v>
      </c>
      <c r="F7448" s="16">
        <v>1.7840723857474536</v>
      </c>
      <c r="G7448" s="16">
        <v>7.5387647274697329</v>
      </c>
      <c r="H7448" s="16">
        <v>3.9832846290878821</v>
      </c>
      <c r="I7448" s="16">
        <v>3.3016937843980525</v>
      </c>
      <c r="J7448" s="16">
        <v>2.2185862055057495</v>
      </c>
      <c r="K7448" s="16">
        <v>7.9668504736377574</v>
      </c>
      <c r="L7448" s="16">
        <v>4.310335199295416</v>
      </c>
      <c r="M7448" s="16">
        <v>1.2179055998048773</v>
      </c>
      <c r="N7448" s="13">
        <v>5.5830524910680532</v>
      </c>
      <c r="O7448" s="16">
        <v>5.2729150956573294</v>
      </c>
      <c r="P7448" s="16">
        <v>6.4171620626182584</v>
      </c>
      <c r="Q7448" s="16">
        <v>1.7840723857474536</v>
      </c>
      <c r="R7448" s="16">
        <v>7.5387647274697329</v>
      </c>
      <c r="S7448" s="16">
        <v>3.9832846290878821</v>
      </c>
      <c r="T7448" s="16">
        <v>3.3016937843980525</v>
      </c>
      <c r="U7448" s="16">
        <v>2.2185862055057495</v>
      </c>
      <c r="V7448" s="16">
        <v>7.9668504736377574</v>
      </c>
      <c r="W7448" s="16">
        <v>4.310335199295416</v>
      </c>
      <c r="X7448" s="16">
        <v>1.2179055998048773</v>
      </c>
      <c r="Y7448" s="13">
        <v>5.5830524910680532</v>
      </c>
    </row>
    <row r="7449" spans="2:25" x14ac:dyDescent="0.25">
      <c r="B7449" s="11">
        <v>7446</v>
      </c>
      <c r="C7449" s="13">
        <v>1770.8458039131642</v>
      </c>
      <c r="D7449" s="16">
        <v>5.7978210913021684</v>
      </c>
      <c r="E7449" s="16">
        <v>4.4442779320874202</v>
      </c>
      <c r="F7449" s="16">
        <v>4.4576023145987103</v>
      </c>
      <c r="G7449" s="16">
        <v>4.236832225328679</v>
      </c>
      <c r="H7449" s="16">
        <v>4.125162933143101</v>
      </c>
      <c r="I7449" s="16">
        <v>5.1479778338794482</v>
      </c>
      <c r="J7449" s="16">
        <v>5.2124602642296329</v>
      </c>
      <c r="K7449" s="16">
        <v>6.9808236249735813</v>
      </c>
      <c r="L7449" s="16">
        <v>7.8916604014654226</v>
      </c>
      <c r="M7449" s="16">
        <v>3.9029905506954279</v>
      </c>
      <c r="N7449" s="13">
        <v>6.3039475454764302</v>
      </c>
      <c r="O7449" s="16">
        <v>5.7978210913021684</v>
      </c>
      <c r="P7449" s="16">
        <v>4.4442779320874202</v>
      </c>
      <c r="Q7449" s="16">
        <v>4.4576023145987103</v>
      </c>
      <c r="R7449" s="16">
        <v>4.236832225328679</v>
      </c>
      <c r="S7449" s="16">
        <v>4.125162933143101</v>
      </c>
      <c r="T7449" s="16">
        <v>5.1479778338794482</v>
      </c>
      <c r="U7449" s="16">
        <v>5.2124602642296329</v>
      </c>
      <c r="V7449" s="16">
        <v>6.9808236249735813</v>
      </c>
      <c r="W7449" s="16">
        <v>7.8916604014654226</v>
      </c>
      <c r="X7449" s="16">
        <v>3.9029905506954279</v>
      </c>
      <c r="Y7449" s="13">
        <v>6.3039475454764302</v>
      </c>
    </row>
    <row r="7450" spans="2:25" x14ac:dyDescent="0.25">
      <c r="B7450" s="11">
        <v>7447</v>
      </c>
      <c r="C7450" s="13">
        <v>1745.0297173958438</v>
      </c>
      <c r="D7450" s="16">
        <v>3.1378754253745145</v>
      </c>
      <c r="E7450" s="16">
        <v>6.4257582200986416</v>
      </c>
      <c r="F7450" s="16">
        <v>3.3805311792319466</v>
      </c>
      <c r="G7450" s="16">
        <v>6.6541590890936462</v>
      </c>
      <c r="H7450" s="16">
        <v>3.9997611291196717</v>
      </c>
      <c r="I7450" s="16">
        <v>9.2233021993145243</v>
      </c>
      <c r="J7450" s="16">
        <v>3.200673556571739</v>
      </c>
      <c r="K7450" s="16">
        <v>4.7883509734457661</v>
      </c>
      <c r="L7450" s="16">
        <v>2.9572306306093292</v>
      </c>
      <c r="M7450" s="16">
        <v>7.6380958308714693</v>
      </c>
      <c r="N7450" s="13">
        <v>5.6798607182666858</v>
      </c>
      <c r="O7450" s="16">
        <v>3.1378754253745145</v>
      </c>
      <c r="P7450" s="16">
        <v>6.4257582200986416</v>
      </c>
      <c r="Q7450" s="16">
        <v>3.3805311792319466</v>
      </c>
      <c r="R7450" s="16">
        <v>6.6541590890936462</v>
      </c>
      <c r="S7450" s="16">
        <v>3.9997611291196717</v>
      </c>
      <c r="T7450" s="16">
        <v>9.2233021993145243</v>
      </c>
      <c r="U7450" s="16">
        <v>3.200673556571739</v>
      </c>
      <c r="V7450" s="16">
        <v>4.7883509734457661</v>
      </c>
      <c r="W7450" s="16">
        <v>2.9572306306093292</v>
      </c>
      <c r="X7450" s="16">
        <v>7.6380958308714693</v>
      </c>
      <c r="Y7450" s="13">
        <v>5.6798607182666858</v>
      </c>
    </row>
    <row r="7451" spans="2:25" x14ac:dyDescent="0.25">
      <c r="B7451" s="11">
        <v>7448</v>
      </c>
      <c r="C7451" s="13">
        <v>1699.8816317777084</v>
      </c>
      <c r="D7451" s="16">
        <v>6.5438142606240266</v>
      </c>
      <c r="E7451" s="16">
        <v>4.3189436236668515</v>
      </c>
      <c r="F7451" s="16">
        <v>4.3783726628390003</v>
      </c>
      <c r="G7451" s="16">
        <v>3.2383440214377845</v>
      </c>
      <c r="H7451" s="16">
        <v>3.6815959745671556</v>
      </c>
      <c r="I7451" s="16">
        <v>6.5940009715381622</v>
      </c>
      <c r="J7451" s="16">
        <v>3.7700843204248202</v>
      </c>
      <c r="K7451" s="16">
        <v>7.3536286535911906</v>
      </c>
      <c r="L7451" s="16">
        <v>6.0869432206308787</v>
      </c>
      <c r="M7451" s="16">
        <v>2.9197379411217605</v>
      </c>
      <c r="N7451" s="13">
        <v>5.3485835088696181</v>
      </c>
      <c r="O7451" s="16">
        <v>6.5438142606240266</v>
      </c>
      <c r="P7451" s="16">
        <v>4.3189436236668515</v>
      </c>
      <c r="Q7451" s="16">
        <v>4.3783726628390003</v>
      </c>
      <c r="R7451" s="16">
        <v>3.2383440214377845</v>
      </c>
      <c r="S7451" s="16">
        <v>3.6815959745671556</v>
      </c>
      <c r="T7451" s="16">
        <v>6.5940009715381622</v>
      </c>
      <c r="U7451" s="16">
        <v>3.7700843204248202</v>
      </c>
      <c r="V7451" s="16">
        <v>7.3536286535911906</v>
      </c>
      <c r="W7451" s="16">
        <v>6.0869432206308787</v>
      </c>
      <c r="X7451" s="16">
        <v>2.9197379411217605</v>
      </c>
      <c r="Y7451" s="13">
        <v>5.3485835088696181</v>
      </c>
    </row>
    <row r="7452" spans="2:25" x14ac:dyDescent="0.25">
      <c r="B7452" s="11">
        <v>7449</v>
      </c>
      <c r="C7452" s="13">
        <v>1772.023303538183</v>
      </c>
      <c r="D7452" s="16">
        <v>3.5339772410922796</v>
      </c>
      <c r="E7452" s="16">
        <v>2.4442940361156156</v>
      </c>
      <c r="F7452" s="16">
        <v>5.9126795104018797</v>
      </c>
      <c r="G7452" s="16">
        <v>2.4716152819835093</v>
      </c>
      <c r="H7452" s="16">
        <v>4.4817389549596749</v>
      </c>
      <c r="I7452" s="16">
        <v>5.4239023401826536</v>
      </c>
      <c r="J7452" s="16">
        <v>7.1690245152167034</v>
      </c>
      <c r="K7452" s="16">
        <v>4.3571526078473699</v>
      </c>
      <c r="L7452" s="16">
        <v>9.3620008625463349</v>
      </c>
      <c r="M7452" s="16">
        <v>7.086309162808746</v>
      </c>
      <c r="N7452" s="13">
        <v>6.4664511718480764</v>
      </c>
      <c r="O7452" s="16">
        <v>3.5339772410922796</v>
      </c>
      <c r="P7452" s="16">
        <v>2.4442940361156156</v>
      </c>
      <c r="Q7452" s="16">
        <v>5.9126795104018797</v>
      </c>
      <c r="R7452" s="16">
        <v>2.4716152819835093</v>
      </c>
      <c r="S7452" s="16">
        <v>4.4817389549596749</v>
      </c>
      <c r="T7452" s="16">
        <v>5.4239023401826536</v>
      </c>
      <c r="U7452" s="16">
        <v>7.1690245152167034</v>
      </c>
      <c r="V7452" s="16">
        <v>4.3571526078473699</v>
      </c>
      <c r="W7452" s="16">
        <v>9.3620008625463349</v>
      </c>
      <c r="X7452" s="16">
        <v>7.086309162808746</v>
      </c>
      <c r="Y7452" s="13">
        <v>6.4664511718480764</v>
      </c>
    </row>
    <row r="7453" spans="2:25" x14ac:dyDescent="0.25">
      <c r="B7453" s="11">
        <v>7450</v>
      </c>
      <c r="C7453" s="13">
        <v>1730.5495985580235</v>
      </c>
      <c r="D7453" s="16">
        <v>3.4439818207928088</v>
      </c>
      <c r="E7453" s="16">
        <v>4.3813369818780457</v>
      </c>
      <c r="F7453" s="16">
        <v>4.4234428142234705</v>
      </c>
      <c r="G7453" s="16">
        <v>3.7720155001975342</v>
      </c>
      <c r="H7453" s="16">
        <v>7.9283234499100477</v>
      </c>
      <c r="I7453" s="16">
        <v>8.1447104607379064</v>
      </c>
      <c r="J7453" s="16">
        <v>7.9279667756128358</v>
      </c>
      <c r="K7453" s="16">
        <v>3.3508626502146539</v>
      </c>
      <c r="L7453" s="16">
        <v>5.9849352253792958</v>
      </c>
      <c r="M7453" s="16">
        <v>2.792274941712114</v>
      </c>
      <c r="N7453" s="13">
        <v>4.044999072311982</v>
      </c>
      <c r="O7453" s="16">
        <v>3.4439818207928088</v>
      </c>
      <c r="P7453" s="16">
        <v>4.3813369818780457</v>
      </c>
      <c r="Q7453" s="16">
        <v>4.4234428142234705</v>
      </c>
      <c r="R7453" s="16">
        <v>3.7720155001975342</v>
      </c>
      <c r="S7453" s="16">
        <v>7.9283234499100477</v>
      </c>
      <c r="T7453" s="16">
        <v>8.1447104607379064</v>
      </c>
      <c r="U7453" s="16">
        <v>7.9279667756128358</v>
      </c>
      <c r="V7453" s="16">
        <v>3.3508626502146539</v>
      </c>
      <c r="W7453" s="16">
        <v>5.9849352253792958</v>
      </c>
      <c r="X7453" s="16">
        <v>2.792274941712114</v>
      </c>
      <c r="Y7453" s="13">
        <v>4.044999072311982</v>
      </c>
    </row>
    <row r="7454" spans="2:25" x14ac:dyDescent="0.25">
      <c r="B7454" s="11">
        <v>7451</v>
      </c>
      <c r="C7454" s="13">
        <v>1612.9433636583267</v>
      </c>
      <c r="D7454" s="16">
        <v>5.7386337292732703</v>
      </c>
      <c r="E7454" s="16">
        <v>5.0029015018384602</v>
      </c>
      <c r="F7454" s="16">
        <v>3.4447449457611947</v>
      </c>
      <c r="G7454" s="16">
        <v>5.287496360403356</v>
      </c>
      <c r="H7454" s="16">
        <v>1.6295491893088481</v>
      </c>
      <c r="I7454" s="16">
        <v>0.44650179895852382</v>
      </c>
      <c r="J7454" s="16">
        <v>6.6877820169566977</v>
      </c>
      <c r="K7454" s="16">
        <v>6.120467571496393</v>
      </c>
      <c r="L7454" s="16">
        <v>6.7922729847653516</v>
      </c>
      <c r="M7454" s="16">
        <v>2.568339211136359</v>
      </c>
      <c r="N7454" s="13">
        <v>5.126938259368095</v>
      </c>
      <c r="O7454" s="16">
        <v>5.7386337292732703</v>
      </c>
      <c r="P7454" s="16">
        <v>5.0029015018384602</v>
      </c>
      <c r="Q7454" s="16">
        <v>3.4447449457611947</v>
      </c>
      <c r="R7454" s="16">
        <v>5.287496360403356</v>
      </c>
      <c r="S7454" s="16">
        <v>1.6295491893088481</v>
      </c>
      <c r="T7454" s="16">
        <v>0.44650179895852382</v>
      </c>
      <c r="U7454" s="16">
        <v>6.6877820169566977</v>
      </c>
      <c r="V7454" s="16">
        <v>6.120467571496393</v>
      </c>
      <c r="W7454" s="16">
        <v>6.7922729847653516</v>
      </c>
      <c r="X7454" s="16">
        <v>2.568339211136359</v>
      </c>
      <c r="Y7454" s="13">
        <v>5.126938259368095</v>
      </c>
    </row>
    <row r="7455" spans="2:25" x14ac:dyDescent="0.25">
      <c r="B7455" s="11">
        <v>7452</v>
      </c>
      <c r="C7455" s="13">
        <v>1576.0323463191678</v>
      </c>
      <c r="D7455" s="16">
        <v>3.1472012775630125</v>
      </c>
      <c r="E7455" s="16">
        <v>5.8440376579141837</v>
      </c>
      <c r="F7455" s="16">
        <v>4.9964567053214406</v>
      </c>
      <c r="G7455" s="16">
        <v>2.7323312342101453</v>
      </c>
      <c r="H7455" s="16">
        <v>4.860769861006542</v>
      </c>
      <c r="I7455" s="16">
        <v>3.335289694061232</v>
      </c>
      <c r="J7455" s="16">
        <v>1.9862271715607869</v>
      </c>
      <c r="K7455" s="16">
        <v>5.739952083378193</v>
      </c>
      <c r="L7455" s="16">
        <v>4.4064086004760554</v>
      </c>
      <c r="M7455" s="16">
        <v>5.3066261243872948</v>
      </c>
      <c r="N7455" s="13">
        <v>3.9372527134074602</v>
      </c>
      <c r="O7455" s="16">
        <v>3.1472012775630125</v>
      </c>
      <c r="P7455" s="16">
        <v>5.8440376579141837</v>
      </c>
      <c r="Q7455" s="16">
        <v>4.9964567053214406</v>
      </c>
      <c r="R7455" s="16">
        <v>2.7323312342101453</v>
      </c>
      <c r="S7455" s="16">
        <v>4.860769861006542</v>
      </c>
      <c r="T7455" s="16">
        <v>3.335289694061232</v>
      </c>
      <c r="U7455" s="16">
        <v>1.9862271715607869</v>
      </c>
      <c r="V7455" s="16">
        <v>5.739952083378193</v>
      </c>
      <c r="W7455" s="16">
        <v>4.4064086004760554</v>
      </c>
      <c r="X7455" s="16">
        <v>5.3066261243872948</v>
      </c>
      <c r="Y7455" s="13">
        <v>3.9372527134074602</v>
      </c>
    </row>
    <row r="7456" spans="2:25" x14ac:dyDescent="0.25">
      <c r="B7456" s="11">
        <v>7453</v>
      </c>
      <c r="C7456" s="13">
        <v>1509.9267545536252</v>
      </c>
      <c r="D7456" s="16">
        <v>3.2385476070128285</v>
      </c>
      <c r="E7456" s="16">
        <v>3.3036857084708915</v>
      </c>
      <c r="F7456" s="16">
        <v>3.5751454434012189</v>
      </c>
      <c r="G7456" s="16">
        <v>5.2879592485417213</v>
      </c>
      <c r="H7456" s="16">
        <v>2.0469969931591958</v>
      </c>
      <c r="I7456" s="16">
        <v>5.4494968567564639</v>
      </c>
      <c r="J7456" s="16">
        <v>5.8863994829561506</v>
      </c>
      <c r="K7456" s="16">
        <v>3.1273487175404235</v>
      </c>
      <c r="L7456" s="16">
        <v>2.4432819190775819</v>
      </c>
      <c r="M7456" s="16">
        <v>4.0722885817127894</v>
      </c>
      <c r="N7456" s="13">
        <v>3.4007026402208105</v>
      </c>
      <c r="O7456" s="16">
        <v>3.2385476070128285</v>
      </c>
      <c r="P7456" s="16">
        <v>3.3036857084708915</v>
      </c>
      <c r="Q7456" s="16">
        <v>3.5751454434012189</v>
      </c>
      <c r="R7456" s="16">
        <v>5.2879592485417213</v>
      </c>
      <c r="S7456" s="16">
        <v>2.0469969931591958</v>
      </c>
      <c r="T7456" s="16">
        <v>5.4494968567564639</v>
      </c>
      <c r="U7456" s="16">
        <v>5.8863994829561506</v>
      </c>
      <c r="V7456" s="16">
        <v>3.1273487175404235</v>
      </c>
      <c r="W7456" s="16">
        <v>2.4432819190775819</v>
      </c>
      <c r="X7456" s="16">
        <v>4.0722885817127894</v>
      </c>
      <c r="Y7456" s="13">
        <v>3.4007026402208105</v>
      </c>
    </row>
    <row r="7457" spans="2:25" x14ac:dyDescent="0.25">
      <c r="B7457" s="11">
        <v>7454</v>
      </c>
      <c r="C7457" s="13">
        <v>1944.3409561252959</v>
      </c>
      <c r="D7457" s="16">
        <v>3.8696479803752988</v>
      </c>
      <c r="E7457" s="16">
        <v>2.6470111301476851</v>
      </c>
      <c r="F7457" s="16">
        <v>4.8370240149304884</v>
      </c>
      <c r="G7457" s="16">
        <v>7.6653701351006767</v>
      </c>
      <c r="H7457" s="16">
        <v>7.3445764199787362</v>
      </c>
      <c r="I7457" s="16">
        <v>5.8432791674258251</v>
      </c>
      <c r="J7457" s="16">
        <v>5.5105953937474945</v>
      </c>
      <c r="K7457" s="16">
        <v>7.100005860338551</v>
      </c>
      <c r="L7457" s="16">
        <v>10.110476340843309</v>
      </c>
      <c r="M7457" s="16">
        <v>8.1408303733507328</v>
      </c>
      <c r="N7457" s="13">
        <v>5.4475191207384563</v>
      </c>
      <c r="O7457" s="16">
        <v>3.8696479803752988</v>
      </c>
      <c r="P7457" s="16">
        <v>2.6470111301476851</v>
      </c>
      <c r="Q7457" s="16">
        <v>4.8370240149304884</v>
      </c>
      <c r="R7457" s="16">
        <v>7.6653701351006767</v>
      </c>
      <c r="S7457" s="16">
        <v>7.3445764199787362</v>
      </c>
      <c r="T7457" s="16">
        <v>5.8432791674258251</v>
      </c>
      <c r="U7457" s="16">
        <v>5.5105953937474945</v>
      </c>
      <c r="V7457" s="16">
        <v>7.100005860338551</v>
      </c>
      <c r="W7457" s="16">
        <v>10.110476340843309</v>
      </c>
      <c r="X7457" s="16">
        <v>8.1408303733507328</v>
      </c>
      <c r="Y7457" s="13">
        <v>5.4475191207384563</v>
      </c>
    </row>
    <row r="7458" spans="2:25" x14ac:dyDescent="0.25">
      <c r="B7458" s="11">
        <v>7455</v>
      </c>
      <c r="C7458" s="13">
        <v>1780.6684319739195</v>
      </c>
      <c r="D7458" s="16">
        <v>3.932925822793516</v>
      </c>
      <c r="E7458" s="16">
        <v>2.442526521009786</v>
      </c>
      <c r="F7458" s="16">
        <v>5.9453824216617086</v>
      </c>
      <c r="G7458" s="16">
        <v>9.7815332368914927</v>
      </c>
      <c r="H7458" s="16">
        <v>3.3890545676525425</v>
      </c>
      <c r="I7458" s="16">
        <v>6.1975211681299589</v>
      </c>
      <c r="J7458" s="16">
        <v>7.0456878552204376</v>
      </c>
      <c r="K7458" s="16">
        <v>1.4704831291757863</v>
      </c>
      <c r="L7458" s="16">
        <v>7.9667205644906547</v>
      </c>
      <c r="M7458" s="16">
        <v>4.2206023745895003</v>
      </c>
      <c r="N7458" s="13">
        <v>6.9138323472830256</v>
      </c>
      <c r="O7458" s="16">
        <v>3.932925822793516</v>
      </c>
      <c r="P7458" s="16">
        <v>2.442526521009786</v>
      </c>
      <c r="Q7458" s="16">
        <v>5.9453824216617086</v>
      </c>
      <c r="R7458" s="16">
        <v>9.7815332368914927</v>
      </c>
      <c r="S7458" s="16">
        <v>3.3890545676525425</v>
      </c>
      <c r="T7458" s="16">
        <v>6.1975211681299589</v>
      </c>
      <c r="U7458" s="16">
        <v>7.0456878552204376</v>
      </c>
      <c r="V7458" s="16">
        <v>1.4704831291757863</v>
      </c>
      <c r="W7458" s="16">
        <v>7.9667205644906547</v>
      </c>
      <c r="X7458" s="16">
        <v>4.2206023745895003</v>
      </c>
      <c r="Y7458" s="13">
        <v>6.9138323472830256</v>
      </c>
    </row>
    <row r="7459" spans="2:25" x14ac:dyDescent="0.25">
      <c r="B7459" s="11">
        <v>7456</v>
      </c>
      <c r="C7459" s="13">
        <v>1520.865112654933</v>
      </c>
      <c r="D7459" s="16">
        <v>5.9904241971326311</v>
      </c>
      <c r="E7459" s="16">
        <v>4.3605906751291199</v>
      </c>
      <c r="F7459" s="16">
        <v>3.8129177060797392</v>
      </c>
      <c r="G7459" s="16">
        <v>2.6849819922445928</v>
      </c>
      <c r="H7459" s="16">
        <v>2.355682348717044</v>
      </c>
      <c r="I7459" s="16">
        <v>4.9032367208092156</v>
      </c>
      <c r="J7459" s="16">
        <v>0.44835130787412414</v>
      </c>
      <c r="K7459" s="16">
        <v>3.1896087306190761</v>
      </c>
      <c r="L7459" s="16">
        <v>2.8447725823472312</v>
      </c>
      <c r="M7459" s="16">
        <v>4.0293527890051175</v>
      </c>
      <c r="N7459" s="13">
        <v>8.0807629367768641</v>
      </c>
      <c r="O7459" s="16">
        <v>5.9904241971326311</v>
      </c>
      <c r="P7459" s="16">
        <v>4.3605906751291199</v>
      </c>
      <c r="Q7459" s="16">
        <v>3.8129177060797392</v>
      </c>
      <c r="R7459" s="16">
        <v>2.6849819922445928</v>
      </c>
      <c r="S7459" s="16">
        <v>2.355682348717044</v>
      </c>
      <c r="T7459" s="16">
        <v>4.9032367208092156</v>
      </c>
      <c r="U7459" s="16">
        <v>0.44835130787412414</v>
      </c>
      <c r="V7459" s="16">
        <v>3.1896087306190761</v>
      </c>
      <c r="W7459" s="16">
        <v>2.8447725823472312</v>
      </c>
      <c r="X7459" s="16">
        <v>4.0293527890051175</v>
      </c>
      <c r="Y7459" s="13">
        <v>8.0807629367768641</v>
      </c>
    </row>
    <row r="7460" spans="2:25" x14ac:dyDescent="0.25">
      <c r="B7460" s="11">
        <v>7457</v>
      </c>
      <c r="C7460" s="13">
        <v>1771.8931069310788</v>
      </c>
      <c r="D7460" s="16">
        <v>5.4070857399289975</v>
      </c>
      <c r="E7460" s="16">
        <v>5.4867065275325713</v>
      </c>
      <c r="F7460" s="16">
        <v>6.4768557081807163</v>
      </c>
      <c r="G7460" s="16">
        <v>3.9343941576093191</v>
      </c>
      <c r="H7460" s="16">
        <v>4.9158547884717381</v>
      </c>
      <c r="I7460" s="16">
        <v>4.7236687044470917</v>
      </c>
      <c r="J7460" s="16">
        <v>5.6207849805753867</v>
      </c>
      <c r="K7460" s="16">
        <v>5.6834691389698584</v>
      </c>
      <c r="L7460" s="16">
        <v>5.1715982183047036</v>
      </c>
      <c r="M7460" s="16">
        <v>6.1608516801313415</v>
      </c>
      <c r="N7460" s="13">
        <v>4.9269663122677576</v>
      </c>
      <c r="O7460" s="16">
        <v>5.4070857399289975</v>
      </c>
      <c r="P7460" s="16">
        <v>5.4867065275325713</v>
      </c>
      <c r="Q7460" s="16">
        <v>6.4768557081807163</v>
      </c>
      <c r="R7460" s="16">
        <v>3.9343941576093191</v>
      </c>
      <c r="S7460" s="16">
        <v>4.9158547884717381</v>
      </c>
      <c r="T7460" s="16">
        <v>4.7236687044470917</v>
      </c>
      <c r="U7460" s="16">
        <v>5.6207849805753867</v>
      </c>
      <c r="V7460" s="16">
        <v>5.6834691389698584</v>
      </c>
      <c r="W7460" s="16">
        <v>5.1715982183047036</v>
      </c>
      <c r="X7460" s="16">
        <v>6.1608516801313415</v>
      </c>
      <c r="Y7460" s="13">
        <v>4.9269663122677576</v>
      </c>
    </row>
    <row r="7461" spans="2:25" x14ac:dyDescent="0.25">
      <c r="B7461" s="11">
        <v>7458</v>
      </c>
      <c r="C7461" s="13">
        <v>1538.0207490549121</v>
      </c>
      <c r="D7461" s="16">
        <v>4.2752208238425506</v>
      </c>
      <c r="E7461" s="16">
        <v>5.8368839565524082</v>
      </c>
      <c r="F7461" s="16">
        <v>4.5844559588748162</v>
      </c>
      <c r="G7461" s="16">
        <v>0.83004013028106893</v>
      </c>
      <c r="H7461" s="16">
        <v>0.83019072021558671</v>
      </c>
      <c r="I7461" s="16">
        <v>5.1857606815507467</v>
      </c>
      <c r="J7461" s="16">
        <v>5.5576977306005357</v>
      </c>
      <c r="K7461" s="16">
        <v>4.0775825358812448</v>
      </c>
      <c r="L7461" s="16">
        <v>2.6862533460557141</v>
      </c>
      <c r="M7461" s="16">
        <v>5.1128923033289544</v>
      </c>
      <c r="N7461" s="13">
        <v>4.8481914675508264</v>
      </c>
      <c r="O7461" s="16">
        <v>4.2752208238425506</v>
      </c>
      <c r="P7461" s="16">
        <v>5.8368839565524082</v>
      </c>
      <c r="Q7461" s="16">
        <v>4.5844559588748162</v>
      </c>
      <c r="R7461" s="16">
        <v>0.83004013028106893</v>
      </c>
      <c r="S7461" s="16">
        <v>0.83019072021558671</v>
      </c>
      <c r="T7461" s="16">
        <v>5.1857606815507467</v>
      </c>
      <c r="U7461" s="16">
        <v>5.5576977306005357</v>
      </c>
      <c r="V7461" s="16">
        <v>4.0775825358812448</v>
      </c>
      <c r="W7461" s="16">
        <v>2.6862533460557141</v>
      </c>
      <c r="X7461" s="16">
        <v>5.1128923033289544</v>
      </c>
      <c r="Y7461" s="13">
        <v>4.8481914675508264</v>
      </c>
    </row>
    <row r="7462" spans="2:25" x14ac:dyDescent="0.25">
      <c r="B7462" s="11">
        <v>7459</v>
      </c>
      <c r="C7462" s="13">
        <v>1548.8301665684064</v>
      </c>
      <c r="D7462" s="16">
        <v>4.3551279453543863</v>
      </c>
      <c r="E7462" s="16">
        <v>3.5025045051963133</v>
      </c>
      <c r="F7462" s="16">
        <v>1.1324178703825316</v>
      </c>
      <c r="G7462" s="16">
        <v>4.9607311261806499</v>
      </c>
      <c r="H7462" s="16">
        <v>5.3084533382103594</v>
      </c>
      <c r="I7462" s="16">
        <v>3.8946119713445153</v>
      </c>
      <c r="J7462" s="16">
        <v>1.0244967194135053</v>
      </c>
      <c r="K7462" s="16">
        <v>4.6273567101899964</v>
      </c>
      <c r="L7462" s="16">
        <v>6.8592193706077236</v>
      </c>
      <c r="M7462" s="16">
        <v>4.329587355718485</v>
      </c>
      <c r="N7462" s="13">
        <v>4.5468968337393267</v>
      </c>
      <c r="O7462" s="16">
        <v>4.3551279453543863</v>
      </c>
      <c r="P7462" s="16">
        <v>3.5025045051963133</v>
      </c>
      <c r="Q7462" s="16">
        <v>1.1324178703825316</v>
      </c>
      <c r="R7462" s="16">
        <v>4.9607311261806499</v>
      </c>
      <c r="S7462" s="16">
        <v>5.3084533382103594</v>
      </c>
      <c r="T7462" s="16">
        <v>3.8946119713445153</v>
      </c>
      <c r="U7462" s="16">
        <v>1.0244967194135053</v>
      </c>
      <c r="V7462" s="16">
        <v>4.6273567101899964</v>
      </c>
      <c r="W7462" s="16">
        <v>6.8592193706077236</v>
      </c>
      <c r="X7462" s="16">
        <v>4.329587355718485</v>
      </c>
      <c r="Y7462" s="13">
        <v>4.5468968337393267</v>
      </c>
    </row>
    <row r="7463" spans="2:25" x14ac:dyDescent="0.25">
      <c r="B7463" s="11">
        <v>7460</v>
      </c>
      <c r="C7463" s="13">
        <v>1868.9534732318609</v>
      </c>
      <c r="D7463" s="16">
        <v>5.1128812801484393</v>
      </c>
      <c r="E7463" s="16">
        <v>5.4247865535186008</v>
      </c>
      <c r="F7463" s="16">
        <v>5.9387295510816642</v>
      </c>
      <c r="G7463" s="16">
        <v>6.9900466778328765</v>
      </c>
      <c r="H7463" s="16">
        <v>4.2524770141616184</v>
      </c>
      <c r="I7463" s="16">
        <v>6.8716118649235076</v>
      </c>
      <c r="J7463" s="16">
        <v>5.3367153074003983</v>
      </c>
      <c r="K7463" s="16">
        <v>7.5473229454545034</v>
      </c>
      <c r="L7463" s="16">
        <v>5.3841605815248377</v>
      </c>
      <c r="M7463" s="16">
        <v>4.6751085947954962</v>
      </c>
      <c r="N7463" s="13">
        <v>6.6330268646715425</v>
      </c>
      <c r="O7463" s="16">
        <v>5.1128812801484393</v>
      </c>
      <c r="P7463" s="16">
        <v>5.4247865535186008</v>
      </c>
      <c r="Q7463" s="16">
        <v>5.9387295510816642</v>
      </c>
      <c r="R7463" s="16">
        <v>6.9900466778328765</v>
      </c>
      <c r="S7463" s="16">
        <v>4.2524770141616184</v>
      </c>
      <c r="T7463" s="16">
        <v>6.8716118649235076</v>
      </c>
      <c r="U7463" s="16">
        <v>5.3367153074003983</v>
      </c>
      <c r="V7463" s="16">
        <v>7.5473229454545034</v>
      </c>
      <c r="W7463" s="16">
        <v>5.3841605815248377</v>
      </c>
      <c r="X7463" s="16">
        <v>4.6751085947954962</v>
      </c>
      <c r="Y7463" s="13">
        <v>6.6330268646715425</v>
      </c>
    </row>
    <row r="7464" spans="2:25" x14ac:dyDescent="0.25">
      <c r="B7464" s="11">
        <v>7461</v>
      </c>
      <c r="C7464" s="13">
        <v>1689.8342071206569</v>
      </c>
      <c r="D7464" s="16">
        <v>6.6203729860087144</v>
      </c>
      <c r="E7464" s="16">
        <v>5.2731410372258969</v>
      </c>
      <c r="F7464" s="16">
        <v>3.6697607369095104</v>
      </c>
      <c r="G7464" s="16">
        <v>5.8406635244775726</v>
      </c>
      <c r="H7464" s="16">
        <v>5.9340790355999369</v>
      </c>
      <c r="I7464" s="16">
        <v>3.115469684198052</v>
      </c>
      <c r="J7464" s="16">
        <v>7.0456313651484956</v>
      </c>
      <c r="K7464" s="16">
        <v>5.4651469643236572</v>
      </c>
      <c r="L7464" s="16">
        <v>3.7937632888306911</v>
      </c>
      <c r="M7464" s="16">
        <v>4.8872460279433216</v>
      </c>
      <c r="N7464" s="13">
        <v>1.9734781197340472</v>
      </c>
      <c r="O7464" s="16">
        <v>6.6203729860087144</v>
      </c>
      <c r="P7464" s="16">
        <v>5.2731410372258969</v>
      </c>
      <c r="Q7464" s="16">
        <v>3.6697607369095104</v>
      </c>
      <c r="R7464" s="16">
        <v>5.8406635244775726</v>
      </c>
      <c r="S7464" s="16">
        <v>5.9340790355999369</v>
      </c>
      <c r="T7464" s="16">
        <v>3.115469684198052</v>
      </c>
      <c r="U7464" s="16">
        <v>7.0456313651484956</v>
      </c>
      <c r="V7464" s="16">
        <v>5.4651469643236572</v>
      </c>
      <c r="W7464" s="16">
        <v>3.7937632888306911</v>
      </c>
      <c r="X7464" s="16">
        <v>4.8872460279433216</v>
      </c>
      <c r="Y7464" s="13">
        <v>1.9734781197340472</v>
      </c>
    </row>
    <row r="7465" spans="2:25" x14ac:dyDescent="0.25">
      <c r="B7465" s="11">
        <v>7462</v>
      </c>
      <c r="C7465" s="13">
        <v>1948.159867150333</v>
      </c>
      <c r="D7465" s="16">
        <v>8.1225425365537234</v>
      </c>
      <c r="E7465" s="16">
        <v>4.7745173083491146</v>
      </c>
      <c r="F7465" s="16">
        <v>5.3444619922609196</v>
      </c>
      <c r="G7465" s="16">
        <v>7.3468382845409508</v>
      </c>
      <c r="H7465" s="16">
        <v>6.2954046971314774</v>
      </c>
      <c r="I7465" s="16">
        <v>9.0758522272804356</v>
      </c>
      <c r="J7465" s="16">
        <v>2.5140485198890619</v>
      </c>
      <c r="K7465" s="16">
        <v>5.0609299460302664</v>
      </c>
      <c r="L7465" s="16">
        <v>5.1230488875343463</v>
      </c>
      <c r="M7465" s="16">
        <v>6.1837620539706739</v>
      </c>
      <c r="N7465" s="13">
        <v>8.8591289516749043</v>
      </c>
      <c r="O7465" s="16">
        <v>8.1225425365537234</v>
      </c>
      <c r="P7465" s="16">
        <v>4.7745173083491146</v>
      </c>
      <c r="Q7465" s="16">
        <v>5.3444619922609196</v>
      </c>
      <c r="R7465" s="16">
        <v>7.3468382845409508</v>
      </c>
      <c r="S7465" s="16">
        <v>6.2954046971314774</v>
      </c>
      <c r="T7465" s="16">
        <v>9.0758522272804356</v>
      </c>
      <c r="U7465" s="16">
        <v>2.5140485198890619</v>
      </c>
      <c r="V7465" s="16">
        <v>5.0609299460302664</v>
      </c>
      <c r="W7465" s="16">
        <v>5.1230488875343463</v>
      </c>
      <c r="X7465" s="16">
        <v>6.1837620539706739</v>
      </c>
      <c r="Y7465" s="13">
        <v>8.8591289516749043</v>
      </c>
    </row>
    <row r="7466" spans="2:25" x14ac:dyDescent="0.25">
      <c r="B7466" s="11">
        <v>7463</v>
      </c>
      <c r="C7466" s="13">
        <v>1808.1107849920186</v>
      </c>
      <c r="D7466" s="16">
        <v>7.685823335407032</v>
      </c>
      <c r="E7466" s="16">
        <v>7.0827864391266573</v>
      </c>
      <c r="F7466" s="16">
        <v>3.0182363720523613</v>
      </c>
      <c r="G7466" s="16">
        <v>5.4770093111454417</v>
      </c>
      <c r="H7466" s="16">
        <v>3.600047073809447</v>
      </c>
      <c r="I7466" s="16">
        <v>6.3974527708844429</v>
      </c>
      <c r="J7466" s="16">
        <v>2.5888833086422514</v>
      </c>
      <c r="K7466" s="16">
        <v>5.9662563904347126</v>
      </c>
      <c r="L7466" s="16">
        <v>4.3919280751812444</v>
      </c>
      <c r="M7466" s="16">
        <v>8.0282561684364335</v>
      </c>
      <c r="N7466" s="13">
        <v>6.5487833020642325</v>
      </c>
      <c r="O7466" s="16">
        <v>7.685823335407032</v>
      </c>
      <c r="P7466" s="16">
        <v>7.0827864391266573</v>
      </c>
      <c r="Q7466" s="16">
        <v>3.0182363720523613</v>
      </c>
      <c r="R7466" s="16">
        <v>5.4770093111454417</v>
      </c>
      <c r="S7466" s="16">
        <v>3.600047073809447</v>
      </c>
      <c r="T7466" s="16">
        <v>6.3974527708844429</v>
      </c>
      <c r="U7466" s="16">
        <v>2.5888833086422514</v>
      </c>
      <c r="V7466" s="16">
        <v>5.9662563904347126</v>
      </c>
      <c r="W7466" s="16">
        <v>4.3919280751812444</v>
      </c>
      <c r="X7466" s="16">
        <v>8.0282561684364335</v>
      </c>
      <c r="Y7466" s="13">
        <v>6.5487833020642325</v>
      </c>
    </row>
    <row r="7467" spans="2:25" x14ac:dyDescent="0.25">
      <c r="B7467" s="11">
        <v>7464</v>
      </c>
      <c r="C7467" s="13">
        <v>1559.2045788704445</v>
      </c>
      <c r="D7467" s="16">
        <v>4.0516840232336238</v>
      </c>
      <c r="E7467" s="16">
        <v>5.953297762370557</v>
      </c>
      <c r="F7467" s="16">
        <v>3.5534071728332943</v>
      </c>
      <c r="G7467" s="16">
        <v>4.4399054726531224</v>
      </c>
      <c r="H7467" s="16">
        <v>8.0883475503612843</v>
      </c>
      <c r="I7467" s="16">
        <v>2.0216132216849072</v>
      </c>
      <c r="J7467" s="16">
        <v>2.9298307127009222</v>
      </c>
      <c r="K7467" s="16">
        <v>3.477032420718019</v>
      </c>
      <c r="L7467" s="16">
        <v>5.8090329754836354</v>
      </c>
      <c r="M7467" s="16">
        <v>3.8869936785354953</v>
      </c>
      <c r="N7467" s="13">
        <v>1.0660680235183753</v>
      </c>
      <c r="O7467" s="16">
        <v>4.0516840232336238</v>
      </c>
      <c r="P7467" s="16">
        <v>5.953297762370557</v>
      </c>
      <c r="Q7467" s="16">
        <v>3.5534071728332943</v>
      </c>
      <c r="R7467" s="16">
        <v>4.4399054726531224</v>
      </c>
      <c r="S7467" s="16">
        <v>8.0883475503612843</v>
      </c>
      <c r="T7467" s="16">
        <v>2.0216132216849072</v>
      </c>
      <c r="U7467" s="16">
        <v>2.9298307127009222</v>
      </c>
      <c r="V7467" s="16">
        <v>3.477032420718019</v>
      </c>
      <c r="W7467" s="16">
        <v>5.8090329754836354</v>
      </c>
      <c r="X7467" s="16">
        <v>3.8869936785354953</v>
      </c>
      <c r="Y7467" s="13">
        <v>1.0660680235183753</v>
      </c>
    </row>
    <row r="7468" spans="2:25" x14ac:dyDescent="0.25">
      <c r="B7468" s="11">
        <v>7465</v>
      </c>
      <c r="C7468" s="13">
        <v>1771.6992203592679</v>
      </c>
      <c r="D7468" s="16">
        <v>5.6663617198250487</v>
      </c>
      <c r="E7468" s="16">
        <v>5.875085987663681</v>
      </c>
      <c r="F7468" s="16">
        <v>8.5488070003634729</v>
      </c>
      <c r="G7468" s="16">
        <v>4.0984353022366857</v>
      </c>
      <c r="H7468" s="16">
        <v>4.3157472356904396</v>
      </c>
      <c r="I7468" s="16">
        <v>5.9943075005762259</v>
      </c>
      <c r="J7468" s="16">
        <v>2.5835630010052077</v>
      </c>
      <c r="K7468" s="16">
        <v>6.1145286165567061</v>
      </c>
      <c r="L7468" s="16">
        <v>3.6078808535332687</v>
      </c>
      <c r="M7468" s="16">
        <v>6.8092974778498014</v>
      </c>
      <c r="N7468" s="13">
        <v>4.9881418231229899</v>
      </c>
      <c r="O7468" s="16">
        <v>5.6663617198250487</v>
      </c>
      <c r="P7468" s="16">
        <v>5.875085987663681</v>
      </c>
      <c r="Q7468" s="16">
        <v>8.5488070003634729</v>
      </c>
      <c r="R7468" s="16">
        <v>4.0984353022366857</v>
      </c>
      <c r="S7468" s="16">
        <v>4.3157472356904396</v>
      </c>
      <c r="T7468" s="16">
        <v>5.9943075005762259</v>
      </c>
      <c r="U7468" s="16">
        <v>2.5835630010052077</v>
      </c>
      <c r="V7468" s="16">
        <v>6.1145286165567061</v>
      </c>
      <c r="W7468" s="16">
        <v>3.6078808535332687</v>
      </c>
      <c r="X7468" s="16">
        <v>6.8092974778498014</v>
      </c>
      <c r="Y7468" s="13">
        <v>4.9881418231229899</v>
      </c>
    </row>
    <row r="7469" spans="2:25" x14ac:dyDescent="0.25">
      <c r="B7469" s="11">
        <v>7466</v>
      </c>
      <c r="C7469" s="13">
        <v>1800.8707797321333</v>
      </c>
      <c r="D7469" s="16">
        <v>5.4208731125293461</v>
      </c>
      <c r="E7469" s="16">
        <v>4.9712790787496193</v>
      </c>
      <c r="F7469" s="16">
        <v>6.7907507556993929</v>
      </c>
      <c r="G7469" s="16">
        <v>2.7422402430784567</v>
      </c>
      <c r="H7469" s="16">
        <v>6.3897153685220456</v>
      </c>
      <c r="I7469" s="16">
        <v>4.8171304727862223</v>
      </c>
      <c r="J7469" s="16">
        <v>5.411187751933392</v>
      </c>
      <c r="K7469" s="16">
        <v>5.4538353921287328</v>
      </c>
      <c r="L7469" s="16">
        <v>4.3012264254688608</v>
      </c>
      <c r="M7469" s="16">
        <v>8.4277231407730149</v>
      </c>
      <c r="N7469" s="13">
        <v>5.5671907224470019</v>
      </c>
      <c r="O7469" s="16">
        <v>5.4208731125293461</v>
      </c>
      <c r="P7469" s="16">
        <v>4.9712790787496193</v>
      </c>
      <c r="Q7469" s="16">
        <v>6.7907507556993929</v>
      </c>
      <c r="R7469" s="16">
        <v>2.7422402430784567</v>
      </c>
      <c r="S7469" s="16">
        <v>6.3897153685220456</v>
      </c>
      <c r="T7469" s="16">
        <v>4.8171304727862223</v>
      </c>
      <c r="U7469" s="16">
        <v>5.411187751933392</v>
      </c>
      <c r="V7469" s="16">
        <v>5.4538353921287328</v>
      </c>
      <c r="W7469" s="16">
        <v>4.3012264254688608</v>
      </c>
      <c r="X7469" s="16">
        <v>8.4277231407730149</v>
      </c>
      <c r="Y7469" s="13">
        <v>5.5671907224470019</v>
      </c>
    </row>
    <row r="7470" spans="2:25" x14ac:dyDescent="0.25">
      <c r="B7470" s="11">
        <v>7467</v>
      </c>
      <c r="C7470" s="13">
        <v>1476.8548285295865</v>
      </c>
      <c r="D7470" s="16">
        <v>1.615919676699475</v>
      </c>
      <c r="E7470" s="16">
        <v>3.4246310279315111</v>
      </c>
      <c r="F7470" s="16">
        <v>5.7094989319163778</v>
      </c>
      <c r="G7470" s="16">
        <v>5.6539857079791593</v>
      </c>
      <c r="H7470" s="16">
        <v>2.1306994331456037</v>
      </c>
      <c r="I7470" s="16">
        <v>7.652560093671922</v>
      </c>
      <c r="J7470" s="16">
        <v>2.1134657546588156</v>
      </c>
      <c r="K7470" s="16">
        <v>3.3627778780791608</v>
      </c>
      <c r="L7470" s="16">
        <v>4.4790119600997524</v>
      </c>
      <c r="M7470" s="16">
        <v>1.1507902960162082</v>
      </c>
      <c r="N7470" s="13">
        <v>2.3676929773889555</v>
      </c>
      <c r="O7470" s="16">
        <v>1.615919676699475</v>
      </c>
      <c r="P7470" s="16">
        <v>3.4246310279315111</v>
      </c>
      <c r="Q7470" s="16">
        <v>5.7094989319163778</v>
      </c>
      <c r="R7470" s="16">
        <v>5.6539857079791593</v>
      </c>
      <c r="S7470" s="16">
        <v>2.1306994331456037</v>
      </c>
      <c r="T7470" s="16">
        <v>7.652560093671922</v>
      </c>
      <c r="U7470" s="16">
        <v>2.1134657546588156</v>
      </c>
      <c r="V7470" s="16">
        <v>3.3627778780791608</v>
      </c>
      <c r="W7470" s="16">
        <v>4.4790119600997524</v>
      </c>
      <c r="X7470" s="16">
        <v>1.1507902960162082</v>
      </c>
      <c r="Y7470" s="13">
        <v>2.3676929773889555</v>
      </c>
    </row>
    <row r="7471" spans="2:25" x14ac:dyDescent="0.25">
      <c r="B7471" s="11">
        <v>7468</v>
      </c>
      <c r="C7471" s="13">
        <v>1633.7268833141261</v>
      </c>
      <c r="D7471" s="16">
        <v>6.8706623760304781</v>
      </c>
      <c r="E7471" s="16">
        <v>4.2676025322789259</v>
      </c>
      <c r="F7471" s="16">
        <v>0.43116508876644755</v>
      </c>
      <c r="G7471" s="16">
        <v>7.2672333815316481</v>
      </c>
      <c r="H7471" s="16">
        <v>3.1502731969485041</v>
      </c>
      <c r="I7471" s="16">
        <v>0.22066489763908503</v>
      </c>
      <c r="J7471" s="16">
        <v>4.8550867842204521</v>
      </c>
      <c r="K7471" s="16">
        <v>5.3833774647431154</v>
      </c>
      <c r="L7471" s="16">
        <v>5.9228027768774432</v>
      </c>
      <c r="M7471" s="16">
        <v>5.4676311445868349</v>
      </c>
      <c r="N7471" s="13">
        <v>6.4081728542822241</v>
      </c>
      <c r="O7471" s="16">
        <v>6.8706623760304781</v>
      </c>
      <c r="P7471" s="16">
        <v>4.2676025322789259</v>
      </c>
      <c r="Q7471" s="16">
        <v>0.43116508876644755</v>
      </c>
      <c r="R7471" s="16">
        <v>7.2672333815316481</v>
      </c>
      <c r="S7471" s="16">
        <v>3.1502731969485041</v>
      </c>
      <c r="T7471" s="16">
        <v>0.22066489763908503</v>
      </c>
      <c r="U7471" s="16">
        <v>4.8550867842204521</v>
      </c>
      <c r="V7471" s="16">
        <v>5.3833774647431154</v>
      </c>
      <c r="W7471" s="16">
        <v>5.9228027768774432</v>
      </c>
      <c r="X7471" s="16">
        <v>5.4676311445868349</v>
      </c>
      <c r="Y7471" s="13">
        <v>6.4081728542822241</v>
      </c>
    </row>
    <row r="7472" spans="2:25" x14ac:dyDescent="0.25">
      <c r="B7472" s="11">
        <v>7469</v>
      </c>
      <c r="C7472" s="13">
        <v>1804.7213396080247</v>
      </c>
      <c r="D7472" s="16">
        <v>5.8013811027143314</v>
      </c>
      <c r="E7472" s="16">
        <v>5.2456956028800645</v>
      </c>
      <c r="F7472" s="16">
        <v>2.2051696428086212</v>
      </c>
      <c r="G7472" s="16">
        <v>8.1606985327834494</v>
      </c>
      <c r="H7472" s="16">
        <v>8.7231401483923445</v>
      </c>
      <c r="I7472" s="16">
        <v>1.8926292447074822</v>
      </c>
      <c r="J7472" s="16">
        <v>5.0306651440384291</v>
      </c>
      <c r="K7472" s="16">
        <v>-1.0742858530566615</v>
      </c>
      <c r="L7472" s="16">
        <v>8.2745852761125835</v>
      </c>
      <c r="M7472" s="16">
        <v>10.029217025591459</v>
      </c>
      <c r="N7472" s="13">
        <v>6.6803530611054605</v>
      </c>
      <c r="O7472" s="16">
        <v>5.8013811027143314</v>
      </c>
      <c r="P7472" s="16">
        <v>5.2456956028800645</v>
      </c>
      <c r="Q7472" s="16">
        <v>2.2051696428086212</v>
      </c>
      <c r="R7472" s="16">
        <v>8.1606985327834494</v>
      </c>
      <c r="S7472" s="16">
        <v>8.7231401483923445</v>
      </c>
      <c r="T7472" s="16">
        <v>1.8926292447074822</v>
      </c>
      <c r="U7472" s="16">
        <v>5.0306651440384291</v>
      </c>
      <c r="V7472" s="16">
        <v>-1.0742858530566615</v>
      </c>
      <c r="W7472" s="16">
        <v>8.2745852761125835</v>
      </c>
      <c r="X7472" s="16">
        <v>10.029217025591459</v>
      </c>
      <c r="Y7472" s="13">
        <v>6.6803530611054605</v>
      </c>
    </row>
    <row r="7473" spans="2:25" x14ac:dyDescent="0.25">
      <c r="B7473" s="11">
        <v>7470</v>
      </c>
      <c r="C7473" s="13">
        <v>1649.988120927711</v>
      </c>
      <c r="D7473" s="16">
        <v>1.7759114299236498</v>
      </c>
      <c r="E7473" s="16">
        <v>6.4346297008554929</v>
      </c>
      <c r="F7473" s="16">
        <v>7.7510992987880609</v>
      </c>
      <c r="G7473" s="16">
        <v>2.0197019550037782</v>
      </c>
      <c r="H7473" s="16">
        <v>2.9187201748195646</v>
      </c>
      <c r="I7473" s="16">
        <v>2.6452778515333142</v>
      </c>
      <c r="J7473" s="16">
        <v>6.5766990734309161</v>
      </c>
      <c r="K7473" s="16">
        <v>5.2383071038458837</v>
      </c>
      <c r="L7473" s="16">
        <v>7.3020820245549451</v>
      </c>
      <c r="M7473" s="16">
        <v>2.0403459108216691</v>
      </c>
      <c r="N7473" s="13">
        <v>6.5698851118128294</v>
      </c>
      <c r="O7473" s="16">
        <v>1.7759114299236498</v>
      </c>
      <c r="P7473" s="16">
        <v>6.4346297008554929</v>
      </c>
      <c r="Q7473" s="16">
        <v>7.7510992987880609</v>
      </c>
      <c r="R7473" s="16">
        <v>2.0197019550037782</v>
      </c>
      <c r="S7473" s="16">
        <v>2.9187201748195646</v>
      </c>
      <c r="T7473" s="16">
        <v>2.6452778515333142</v>
      </c>
      <c r="U7473" s="16">
        <v>6.5766990734309161</v>
      </c>
      <c r="V7473" s="16">
        <v>5.2383071038458837</v>
      </c>
      <c r="W7473" s="16">
        <v>7.3020820245549451</v>
      </c>
      <c r="X7473" s="16">
        <v>2.0403459108216691</v>
      </c>
      <c r="Y7473" s="13">
        <v>6.5698851118128294</v>
      </c>
    </row>
    <row r="7474" spans="2:25" x14ac:dyDescent="0.25">
      <c r="B7474" s="11">
        <v>7471</v>
      </c>
      <c r="C7474" s="13">
        <v>1784.7745821956155</v>
      </c>
      <c r="D7474" s="16">
        <v>8.774726107016896</v>
      </c>
      <c r="E7474" s="16">
        <v>4.2272040186431621</v>
      </c>
      <c r="F7474" s="16">
        <v>3.6627925947995665</v>
      </c>
      <c r="G7474" s="16">
        <v>6.3266034097601516</v>
      </c>
      <c r="H7474" s="16">
        <v>2.5122864337039879</v>
      </c>
      <c r="I7474" s="16">
        <v>4.1896512748822916</v>
      </c>
      <c r="J7474" s="16">
        <v>2.7609499893316238</v>
      </c>
      <c r="K7474" s="16">
        <v>4.7114173601562248</v>
      </c>
      <c r="L7474" s="16">
        <v>9.9518776483717879</v>
      </c>
      <c r="M7474" s="16">
        <v>4.79621668516545</v>
      </c>
      <c r="N7474" s="13">
        <v>7.6156587930365447</v>
      </c>
      <c r="O7474" s="16">
        <v>8.774726107016896</v>
      </c>
      <c r="P7474" s="16">
        <v>4.2272040186431621</v>
      </c>
      <c r="Q7474" s="16">
        <v>3.6627925947995665</v>
      </c>
      <c r="R7474" s="16">
        <v>6.3266034097601516</v>
      </c>
      <c r="S7474" s="16">
        <v>2.5122864337039879</v>
      </c>
      <c r="T7474" s="16">
        <v>4.1896512748822916</v>
      </c>
      <c r="U7474" s="16">
        <v>2.7609499893316238</v>
      </c>
      <c r="V7474" s="16">
        <v>4.7114173601562248</v>
      </c>
      <c r="W7474" s="16">
        <v>9.9518776483717879</v>
      </c>
      <c r="X7474" s="16">
        <v>4.79621668516545</v>
      </c>
      <c r="Y7474" s="13">
        <v>7.6156587930365447</v>
      </c>
    </row>
    <row r="7475" spans="2:25" x14ac:dyDescent="0.25">
      <c r="B7475" s="11">
        <v>7472</v>
      </c>
      <c r="C7475" s="13">
        <v>1604.341621874604</v>
      </c>
      <c r="D7475" s="16">
        <v>2.8938301689113901</v>
      </c>
      <c r="E7475" s="16">
        <v>6.3435517890994735</v>
      </c>
      <c r="F7475" s="16">
        <v>6.6328226248583038</v>
      </c>
      <c r="G7475" s="16">
        <v>3.0884793920575064</v>
      </c>
      <c r="H7475" s="16">
        <v>2.9729865573800551</v>
      </c>
      <c r="I7475" s="16">
        <v>6.1918183274185985</v>
      </c>
      <c r="J7475" s="16">
        <v>3.3109651739576123</v>
      </c>
      <c r="K7475" s="16">
        <v>5.1832503534988925</v>
      </c>
      <c r="L7475" s="16">
        <v>4.1694906884206695</v>
      </c>
      <c r="M7475" s="16">
        <v>1.6294005134760536</v>
      </c>
      <c r="N7475" s="13">
        <v>5.7949589683813993</v>
      </c>
      <c r="O7475" s="16">
        <v>2.8938301689113901</v>
      </c>
      <c r="P7475" s="16">
        <v>6.3435517890994735</v>
      </c>
      <c r="Q7475" s="16">
        <v>6.6328226248583038</v>
      </c>
      <c r="R7475" s="16">
        <v>3.0884793920575064</v>
      </c>
      <c r="S7475" s="16">
        <v>2.9729865573800551</v>
      </c>
      <c r="T7475" s="16">
        <v>6.1918183274185985</v>
      </c>
      <c r="U7475" s="16">
        <v>3.3109651739576123</v>
      </c>
      <c r="V7475" s="16">
        <v>5.1832503534988925</v>
      </c>
      <c r="W7475" s="16">
        <v>4.1694906884206695</v>
      </c>
      <c r="X7475" s="16">
        <v>1.6294005134760536</v>
      </c>
      <c r="Y7475" s="13">
        <v>5.7949589683813993</v>
      </c>
    </row>
    <row r="7476" spans="2:25" x14ac:dyDescent="0.25">
      <c r="B7476" s="11">
        <v>7473</v>
      </c>
      <c r="C7476" s="13">
        <v>1775.4852741522307</v>
      </c>
      <c r="D7476" s="16">
        <v>9.1281270307936353</v>
      </c>
      <c r="E7476" s="16">
        <v>5.5503377539025402</v>
      </c>
      <c r="F7476" s="16">
        <v>5.0831731145290533</v>
      </c>
      <c r="G7476" s="16">
        <v>-8.7051897969089076E-2</v>
      </c>
      <c r="H7476" s="16">
        <v>6.2119939564411943</v>
      </c>
      <c r="I7476" s="16">
        <v>5.1936088034991217</v>
      </c>
      <c r="J7476" s="16">
        <v>5.7529578019456853</v>
      </c>
      <c r="K7476" s="16">
        <v>8.0062842946028105</v>
      </c>
      <c r="L7476" s="16">
        <v>4.612728334574367</v>
      </c>
      <c r="M7476" s="16">
        <v>6.9869477665167175</v>
      </c>
      <c r="N7476" s="13">
        <v>2.5611630517128186</v>
      </c>
      <c r="O7476" s="16">
        <v>9.1281270307936353</v>
      </c>
      <c r="P7476" s="16">
        <v>5.5503377539025402</v>
      </c>
      <c r="Q7476" s="16">
        <v>5.0831731145290533</v>
      </c>
      <c r="R7476" s="16">
        <v>-8.7051897969089076E-2</v>
      </c>
      <c r="S7476" s="16">
        <v>6.2119939564411943</v>
      </c>
      <c r="T7476" s="16">
        <v>5.1936088034991217</v>
      </c>
      <c r="U7476" s="16">
        <v>5.7529578019456853</v>
      </c>
      <c r="V7476" s="16">
        <v>8.0062842946028105</v>
      </c>
      <c r="W7476" s="16">
        <v>4.612728334574367</v>
      </c>
      <c r="X7476" s="16">
        <v>6.9869477665167175</v>
      </c>
      <c r="Y7476" s="13">
        <v>2.5611630517128186</v>
      </c>
    </row>
    <row r="7477" spans="2:25" x14ac:dyDescent="0.25">
      <c r="B7477" s="11">
        <v>7474</v>
      </c>
      <c r="C7477" s="13">
        <v>1685.8241720614669</v>
      </c>
      <c r="D7477" s="16">
        <v>4.3412930589054648</v>
      </c>
      <c r="E7477" s="16">
        <v>0.75414458499017822</v>
      </c>
      <c r="F7477" s="16">
        <v>5.7686038524284173</v>
      </c>
      <c r="G7477" s="16">
        <v>5.9836931689089301</v>
      </c>
      <c r="H7477" s="16">
        <v>5.1857130255041319</v>
      </c>
      <c r="I7477" s="16">
        <v>3.8886832321719496</v>
      </c>
      <c r="J7477" s="16">
        <v>3.7079218482130516</v>
      </c>
      <c r="K7477" s="16">
        <v>4.7667658220400595</v>
      </c>
      <c r="L7477" s="16">
        <v>7.6413707623588785</v>
      </c>
      <c r="M7477" s="16">
        <v>5.207157229782748</v>
      </c>
      <c r="N7477" s="13">
        <v>6.1571583208253067</v>
      </c>
      <c r="O7477" s="16">
        <v>4.3412930589054648</v>
      </c>
      <c r="P7477" s="16">
        <v>0.75414458499017822</v>
      </c>
      <c r="Q7477" s="16">
        <v>5.7686038524284173</v>
      </c>
      <c r="R7477" s="16">
        <v>5.9836931689089301</v>
      </c>
      <c r="S7477" s="16">
        <v>5.1857130255041319</v>
      </c>
      <c r="T7477" s="16">
        <v>3.8886832321719496</v>
      </c>
      <c r="U7477" s="16">
        <v>3.7079218482130516</v>
      </c>
      <c r="V7477" s="16">
        <v>4.7667658220400595</v>
      </c>
      <c r="W7477" s="16">
        <v>7.6413707623588785</v>
      </c>
      <c r="X7477" s="16">
        <v>5.207157229782748</v>
      </c>
      <c r="Y7477" s="13">
        <v>6.1571583208253067</v>
      </c>
    </row>
    <row r="7478" spans="2:25" x14ac:dyDescent="0.25">
      <c r="B7478" s="11">
        <v>7475</v>
      </c>
      <c r="C7478" s="13">
        <v>1732.9783304987739</v>
      </c>
      <c r="D7478" s="16">
        <v>1.6749306473924963</v>
      </c>
      <c r="E7478" s="16">
        <v>4.9242698837441354</v>
      </c>
      <c r="F7478" s="16">
        <v>6.3192253963562512</v>
      </c>
      <c r="G7478" s="16">
        <v>8.3677264363889812</v>
      </c>
      <c r="H7478" s="16">
        <v>4.0783294553768208</v>
      </c>
      <c r="I7478" s="16">
        <v>6.1350022988218713</v>
      </c>
      <c r="J7478" s="16">
        <v>3.8716194964804478</v>
      </c>
      <c r="K7478" s="16">
        <v>5.6439138526768611</v>
      </c>
      <c r="L7478" s="16">
        <v>5.959987271192662</v>
      </c>
      <c r="M7478" s="16">
        <v>3.2464709471680155</v>
      </c>
      <c r="N7478" s="13">
        <v>6.084275664033501</v>
      </c>
      <c r="O7478" s="16">
        <v>1.6749306473924963</v>
      </c>
      <c r="P7478" s="16">
        <v>4.9242698837441354</v>
      </c>
      <c r="Q7478" s="16">
        <v>6.3192253963562512</v>
      </c>
      <c r="R7478" s="16">
        <v>8.3677264363889812</v>
      </c>
      <c r="S7478" s="16">
        <v>4.0783294553768208</v>
      </c>
      <c r="T7478" s="16">
        <v>6.1350022988218713</v>
      </c>
      <c r="U7478" s="16">
        <v>3.8716194964804478</v>
      </c>
      <c r="V7478" s="16">
        <v>5.6439138526768611</v>
      </c>
      <c r="W7478" s="16">
        <v>5.959987271192662</v>
      </c>
      <c r="X7478" s="16">
        <v>3.2464709471680155</v>
      </c>
      <c r="Y7478" s="13">
        <v>6.084275664033501</v>
      </c>
    </row>
    <row r="7479" spans="2:25" x14ac:dyDescent="0.25">
      <c r="B7479" s="11">
        <v>7476</v>
      </c>
      <c r="C7479" s="13">
        <v>1471.5035609983327</v>
      </c>
      <c r="D7479" s="16">
        <v>2.3694874912724146</v>
      </c>
      <c r="E7479" s="16">
        <v>6.6679142676772125</v>
      </c>
      <c r="F7479" s="16">
        <v>5.9958247324576224</v>
      </c>
      <c r="G7479" s="16">
        <v>1.918339982199933</v>
      </c>
      <c r="H7479" s="16">
        <v>2.0059576458527464</v>
      </c>
      <c r="I7479" s="16">
        <v>2.3697991657069055</v>
      </c>
      <c r="J7479" s="16">
        <v>2.4504377452708503</v>
      </c>
      <c r="K7479" s="16">
        <v>4.6014300631419438</v>
      </c>
      <c r="L7479" s="16">
        <v>2.2436902246304906</v>
      </c>
      <c r="M7479" s="16">
        <v>4.8439571332379439</v>
      </c>
      <c r="N7479" s="13">
        <v>3.7585923390320835</v>
      </c>
      <c r="O7479" s="16">
        <v>2.3694874912724146</v>
      </c>
      <c r="P7479" s="16">
        <v>6.6679142676772125</v>
      </c>
      <c r="Q7479" s="16">
        <v>5.9958247324576224</v>
      </c>
      <c r="R7479" s="16">
        <v>1.918339982199933</v>
      </c>
      <c r="S7479" s="16">
        <v>2.0059576458527464</v>
      </c>
      <c r="T7479" s="16">
        <v>2.3697991657069055</v>
      </c>
      <c r="U7479" s="16">
        <v>2.4504377452708503</v>
      </c>
      <c r="V7479" s="16">
        <v>4.6014300631419438</v>
      </c>
      <c r="W7479" s="16">
        <v>2.2436902246304906</v>
      </c>
      <c r="X7479" s="16">
        <v>4.8439571332379439</v>
      </c>
      <c r="Y7479" s="13">
        <v>3.7585923390320835</v>
      </c>
    </row>
    <row r="7480" spans="2:25" x14ac:dyDescent="0.25">
      <c r="B7480" s="11">
        <v>7477</v>
      </c>
      <c r="C7480" s="13">
        <v>1748.9120909264066</v>
      </c>
      <c r="D7480" s="16">
        <v>4.8773782556429861</v>
      </c>
      <c r="E7480" s="16">
        <v>5.387427349899605</v>
      </c>
      <c r="F7480" s="16">
        <v>9.9841683296289858</v>
      </c>
      <c r="G7480" s="16">
        <v>2.2960174471526029</v>
      </c>
      <c r="H7480" s="16">
        <v>7.5826857721664371</v>
      </c>
      <c r="I7480" s="16">
        <v>5.0453868636658408</v>
      </c>
      <c r="J7480" s="16">
        <v>4.6326764173307939</v>
      </c>
      <c r="K7480" s="16">
        <v>4.3474796255774137</v>
      </c>
      <c r="L7480" s="16">
        <v>4.6611848732012007</v>
      </c>
      <c r="M7480" s="16">
        <v>2.5323920290130308</v>
      </c>
      <c r="N7480" s="13">
        <v>5.9814817109747329</v>
      </c>
      <c r="O7480" s="16">
        <v>4.8773782556429861</v>
      </c>
      <c r="P7480" s="16">
        <v>5.387427349899605</v>
      </c>
      <c r="Q7480" s="16">
        <v>9.9841683296289858</v>
      </c>
      <c r="R7480" s="16">
        <v>2.2960174471526029</v>
      </c>
      <c r="S7480" s="16">
        <v>7.5826857721664371</v>
      </c>
      <c r="T7480" s="16">
        <v>5.0453868636658408</v>
      </c>
      <c r="U7480" s="16">
        <v>4.6326764173307939</v>
      </c>
      <c r="V7480" s="16">
        <v>4.3474796255774137</v>
      </c>
      <c r="W7480" s="16">
        <v>4.6611848732012007</v>
      </c>
      <c r="X7480" s="16">
        <v>2.5323920290130308</v>
      </c>
      <c r="Y7480" s="13">
        <v>5.9814817109747329</v>
      </c>
    </row>
    <row r="7481" spans="2:25" x14ac:dyDescent="0.25">
      <c r="B7481" s="11">
        <v>7478</v>
      </c>
      <c r="C7481" s="13">
        <v>1768.9067559264392</v>
      </c>
      <c r="D7481" s="16">
        <v>2.5023654783717721</v>
      </c>
      <c r="E7481" s="16">
        <v>2.7164123284736221</v>
      </c>
      <c r="F7481" s="16">
        <v>3.5679473490009239</v>
      </c>
      <c r="G7481" s="16">
        <v>7.4940251921199099</v>
      </c>
      <c r="H7481" s="16">
        <v>9.4487159087163874</v>
      </c>
      <c r="I7481" s="16">
        <v>5.5623225817995721</v>
      </c>
      <c r="J7481" s="16">
        <v>4.7097987483686063</v>
      </c>
      <c r="K7481" s="16">
        <v>4.8667008927354791</v>
      </c>
      <c r="L7481" s="16">
        <v>4.8161562357515839</v>
      </c>
      <c r="M7481" s="16">
        <v>4.0091106364932436</v>
      </c>
      <c r="N7481" s="13">
        <v>8.8715236814941427</v>
      </c>
      <c r="O7481" s="16">
        <v>2.5023654783717721</v>
      </c>
      <c r="P7481" s="16">
        <v>2.7164123284736221</v>
      </c>
      <c r="Q7481" s="16">
        <v>3.5679473490009239</v>
      </c>
      <c r="R7481" s="16">
        <v>7.4940251921199099</v>
      </c>
      <c r="S7481" s="16">
        <v>9.4487159087163874</v>
      </c>
      <c r="T7481" s="16">
        <v>5.5623225817995721</v>
      </c>
      <c r="U7481" s="16">
        <v>4.7097987483686063</v>
      </c>
      <c r="V7481" s="16">
        <v>4.8667008927354791</v>
      </c>
      <c r="W7481" s="16">
        <v>4.8161562357515839</v>
      </c>
      <c r="X7481" s="16">
        <v>4.0091106364932436</v>
      </c>
      <c r="Y7481" s="13">
        <v>8.8715236814941427</v>
      </c>
    </row>
    <row r="7482" spans="2:25" x14ac:dyDescent="0.25">
      <c r="B7482" s="11">
        <v>7479</v>
      </c>
      <c r="C7482" s="13">
        <v>1786.1548848419677</v>
      </c>
      <c r="D7482" s="16">
        <v>8.2504671846725888</v>
      </c>
      <c r="E7482" s="16">
        <v>6.2318026529597663</v>
      </c>
      <c r="F7482" s="16">
        <v>2.7673399593901671</v>
      </c>
      <c r="G7482" s="16">
        <v>6.9567405876784578</v>
      </c>
      <c r="H7482" s="16">
        <v>2.2834411590624657</v>
      </c>
      <c r="I7482" s="16">
        <v>4.8150071996294628</v>
      </c>
      <c r="J7482" s="16">
        <v>4.8412971757658152</v>
      </c>
      <c r="K7482" s="16">
        <v>8.0547751090630086</v>
      </c>
      <c r="L7482" s="16">
        <v>5.4115339347729314</v>
      </c>
      <c r="M7482" s="16">
        <v>2.6733580806956856</v>
      </c>
      <c r="N7482" s="13">
        <v>7.264841801361122</v>
      </c>
      <c r="O7482" s="16">
        <v>8.2504671846725888</v>
      </c>
      <c r="P7482" s="16">
        <v>6.2318026529597663</v>
      </c>
      <c r="Q7482" s="16">
        <v>2.7673399593901671</v>
      </c>
      <c r="R7482" s="16">
        <v>6.9567405876784578</v>
      </c>
      <c r="S7482" s="16">
        <v>2.2834411590624657</v>
      </c>
      <c r="T7482" s="16">
        <v>4.8150071996294628</v>
      </c>
      <c r="U7482" s="16">
        <v>4.8412971757658152</v>
      </c>
      <c r="V7482" s="16">
        <v>8.0547751090630086</v>
      </c>
      <c r="W7482" s="16">
        <v>5.4115339347729314</v>
      </c>
      <c r="X7482" s="16">
        <v>2.6733580806956856</v>
      </c>
      <c r="Y7482" s="13">
        <v>7.264841801361122</v>
      </c>
    </row>
    <row r="7483" spans="2:25" x14ac:dyDescent="0.25">
      <c r="B7483" s="11">
        <v>7480</v>
      </c>
      <c r="C7483" s="13">
        <v>1836.7653588115684</v>
      </c>
      <c r="D7483" s="16">
        <v>5.1227707902383486</v>
      </c>
      <c r="E7483" s="16">
        <v>8.2359504883501806</v>
      </c>
      <c r="F7483" s="16">
        <v>6.9622030389796761</v>
      </c>
      <c r="G7483" s="16">
        <v>1.4010088586050582</v>
      </c>
      <c r="H7483" s="16">
        <v>6.9881155475990404</v>
      </c>
      <c r="I7483" s="16">
        <v>7.4233076002164147</v>
      </c>
      <c r="J7483" s="16">
        <v>4.3720861222725445</v>
      </c>
      <c r="K7483" s="16">
        <v>5.8535800846441406</v>
      </c>
      <c r="L7483" s="16">
        <v>8.8428558171053169</v>
      </c>
      <c r="M7483" s="16">
        <v>6.0314444380349972</v>
      </c>
      <c r="N7483" s="13">
        <v>1.3423768385940207</v>
      </c>
      <c r="O7483" s="16">
        <v>5.1227707902383486</v>
      </c>
      <c r="P7483" s="16">
        <v>8.2359504883501806</v>
      </c>
      <c r="Q7483" s="16">
        <v>6.9622030389796761</v>
      </c>
      <c r="R7483" s="16">
        <v>1.4010088586050582</v>
      </c>
      <c r="S7483" s="16">
        <v>6.9881155475990404</v>
      </c>
      <c r="T7483" s="16">
        <v>7.4233076002164147</v>
      </c>
      <c r="U7483" s="16">
        <v>4.3720861222725445</v>
      </c>
      <c r="V7483" s="16">
        <v>5.8535800846441406</v>
      </c>
      <c r="W7483" s="16">
        <v>8.8428558171053169</v>
      </c>
      <c r="X7483" s="16">
        <v>6.0314444380349972</v>
      </c>
      <c r="Y7483" s="13">
        <v>1.3423768385940207</v>
      </c>
    </row>
    <row r="7484" spans="2:25" x14ac:dyDescent="0.25">
      <c r="B7484" s="11">
        <v>7481</v>
      </c>
      <c r="C7484" s="13">
        <v>1695.1407757024244</v>
      </c>
      <c r="D7484" s="16">
        <v>4.6941966707710838</v>
      </c>
      <c r="E7484" s="16">
        <v>7.6930039757948672</v>
      </c>
      <c r="F7484" s="16">
        <v>5.0838609177213945</v>
      </c>
      <c r="G7484" s="16">
        <v>4.4956464866551844</v>
      </c>
      <c r="H7484" s="16">
        <v>7.4192360108729183</v>
      </c>
      <c r="I7484" s="16">
        <v>3.0882053400729372</v>
      </c>
      <c r="J7484" s="16">
        <v>2.916787828357585</v>
      </c>
      <c r="K7484" s="16">
        <v>5.7502663856329645</v>
      </c>
      <c r="L7484" s="16">
        <v>4.440776295494361</v>
      </c>
      <c r="M7484" s="16">
        <v>4.468723243263983</v>
      </c>
      <c r="N7484" s="13">
        <v>3.8922801248958789</v>
      </c>
      <c r="O7484" s="16">
        <v>4.6941966707710838</v>
      </c>
      <c r="P7484" s="16">
        <v>7.6930039757948672</v>
      </c>
      <c r="Q7484" s="16">
        <v>5.0838609177213945</v>
      </c>
      <c r="R7484" s="16">
        <v>4.4956464866551844</v>
      </c>
      <c r="S7484" s="16">
        <v>7.4192360108729183</v>
      </c>
      <c r="T7484" s="16">
        <v>3.0882053400729372</v>
      </c>
      <c r="U7484" s="16">
        <v>2.916787828357585</v>
      </c>
      <c r="V7484" s="16">
        <v>5.7502663856329645</v>
      </c>
      <c r="W7484" s="16">
        <v>4.440776295494361</v>
      </c>
      <c r="X7484" s="16">
        <v>4.468723243263983</v>
      </c>
      <c r="Y7484" s="13">
        <v>3.8922801248958789</v>
      </c>
    </row>
    <row r="7485" spans="2:25" x14ac:dyDescent="0.25">
      <c r="B7485" s="11">
        <v>7482</v>
      </c>
      <c r="C7485" s="13">
        <v>1914.0329750891051</v>
      </c>
      <c r="D7485" s="16">
        <v>1.8385417635741117</v>
      </c>
      <c r="E7485" s="16">
        <v>7.2282026616358515</v>
      </c>
      <c r="F7485" s="16">
        <v>5.0013996139480916</v>
      </c>
      <c r="G7485" s="16">
        <v>4.9808900209666556</v>
      </c>
      <c r="H7485" s="16">
        <v>8.3057532010398738</v>
      </c>
      <c r="I7485" s="16">
        <v>4.8481417433937457</v>
      </c>
      <c r="J7485" s="16">
        <v>4.9595631161434621</v>
      </c>
      <c r="K7485" s="16">
        <v>7.8962989431382038</v>
      </c>
      <c r="L7485" s="16">
        <v>9.0338019874662265</v>
      </c>
      <c r="M7485" s="16">
        <v>5.5883446028060355</v>
      </c>
      <c r="N7485" s="13">
        <v>7.1622564012149637</v>
      </c>
      <c r="O7485" s="16">
        <v>1.8385417635741117</v>
      </c>
      <c r="P7485" s="16">
        <v>7.2282026616358515</v>
      </c>
      <c r="Q7485" s="16">
        <v>5.0013996139480916</v>
      </c>
      <c r="R7485" s="16">
        <v>4.9808900209666556</v>
      </c>
      <c r="S7485" s="16">
        <v>8.3057532010398738</v>
      </c>
      <c r="T7485" s="16">
        <v>4.8481417433937457</v>
      </c>
      <c r="U7485" s="16">
        <v>4.9595631161434621</v>
      </c>
      <c r="V7485" s="16">
        <v>7.8962989431382038</v>
      </c>
      <c r="W7485" s="16">
        <v>9.0338019874662265</v>
      </c>
      <c r="X7485" s="16">
        <v>5.5883446028060355</v>
      </c>
      <c r="Y7485" s="13">
        <v>7.1622564012149637</v>
      </c>
    </row>
    <row r="7486" spans="2:25" x14ac:dyDescent="0.25">
      <c r="B7486" s="11">
        <v>7483</v>
      </c>
      <c r="C7486" s="13">
        <v>1752.1047963918725</v>
      </c>
      <c r="D7486" s="16">
        <v>6.9094639377065485</v>
      </c>
      <c r="E7486" s="16">
        <v>3.12353487533702</v>
      </c>
      <c r="F7486" s="16">
        <v>4.5074593136160157</v>
      </c>
      <c r="G7486" s="16">
        <v>7.1306888793102168</v>
      </c>
      <c r="H7486" s="16">
        <v>5.9094626488593809</v>
      </c>
      <c r="I7486" s="16">
        <v>3.8777918575458274</v>
      </c>
      <c r="J7486" s="16">
        <v>3.8307362894800874</v>
      </c>
      <c r="K7486" s="16">
        <v>5.7105971461655098</v>
      </c>
      <c r="L7486" s="16">
        <v>4.5405813754217164</v>
      </c>
      <c r="M7486" s="16">
        <v>5.8457321105914799</v>
      </c>
      <c r="N7486" s="13">
        <v>5.9989802078140206</v>
      </c>
      <c r="O7486" s="16">
        <v>6.9094639377065485</v>
      </c>
      <c r="P7486" s="16">
        <v>3.12353487533702</v>
      </c>
      <c r="Q7486" s="16">
        <v>4.5074593136160157</v>
      </c>
      <c r="R7486" s="16">
        <v>7.1306888793102168</v>
      </c>
      <c r="S7486" s="16">
        <v>5.9094626488593809</v>
      </c>
      <c r="T7486" s="16">
        <v>3.8777918575458274</v>
      </c>
      <c r="U7486" s="16">
        <v>3.8307362894800874</v>
      </c>
      <c r="V7486" s="16">
        <v>5.7105971461655098</v>
      </c>
      <c r="W7486" s="16">
        <v>4.5405813754217164</v>
      </c>
      <c r="X7486" s="16">
        <v>5.8457321105914799</v>
      </c>
      <c r="Y7486" s="13">
        <v>5.9989802078140206</v>
      </c>
    </row>
    <row r="7487" spans="2:25" x14ac:dyDescent="0.25">
      <c r="B7487" s="11">
        <v>7484</v>
      </c>
      <c r="C7487" s="13">
        <v>1585.6700129421711</v>
      </c>
      <c r="D7487" s="16">
        <v>7.1259613064616891</v>
      </c>
      <c r="E7487" s="16">
        <v>5.2019828996346513</v>
      </c>
      <c r="F7487" s="16">
        <v>2.4153394022420263</v>
      </c>
      <c r="G7487" s="16">
        <v>2.8313478182819662</v>
      </c>
      <c r="H7487" s="16">
        <v>6.7867792695586742</v>
      </c>
      <c r="I7487" s="16">
        <v>5.3802913807349393</v>
      </c>
      <c r="J7487" s="16">
        <v>2.0440171655228077</v>
      </c>
      <c r="K7487" s="16">
        <v>3.1310368601630403</v>
      </c>
      <c r="L7487" s="16">
        <v>0.55523674137758761</v>
      </c>
      <c r="M7487" s="16">
        <v>4.8713875028188944</v>
      </c>
      <c r="N7487" s="13">
        <v>6.7394675664832295</v>
      </c>
      <c r="O7487" s="16">
        <v>7.1259613064616891</v>
      </c>
      <c r="P7487" s="16">
        <v>5.2019828996346513</v>
      </c>
      <c r="Q7487" s="16">
        <v>2.4153394022420263</v>
      </c>
      <c r="R7487" s="16">
        <v>2.8313478182819662</v>
      </c>
      <c r="S7487" s="16">
        <v>6.7867792695586742</v>
      </c>
      <c r="T7487" s="16">
        <v>5.3802913807349393</v>
      </c>
      <c r="U7487" s="16">
        <v>2.0440171655228077</v>
      </c>
      <c r="V7487" s="16">
        <v>3.1310368601630403</v>
      </c>
      <c r="W7487" s="16">
        <v>0.55523674137758761</v>
      </c>
      <c r="X7487" s="16">
        <v>4.8713875028188944</v>
      </c>
      <c r="Y7487" s="13">
        <v>6.7394675664832295</v>
      </c>
    </row>
    <row r="7488" spans="2:25" x14ac:dyDescent="0.25">
      <c r="B7488" s="11">
        <v>7485</v>
      </c>
      <c r="C7488" s="13">
        <v>1915.8327950232308</v>
      </c>
      <c r="D7488" s="16">
        <v>5.6275596686770282</v>
      </c>
      <c r="E7488" s="16">
        <v>5.6075970929150509</v>
      </c>
      <c r="F7488" s="16">
        <v>4.4038961229612985</v>
      </c>
      <c r="G7488" s="16">
        <v>3.9451644899377714</v>
      </c>
      <c r="H7488" s="16">
        <v>9.1099297508479467</v>
      </c>
      <c r="I7488" s="16">
        <v>7.6607351922911846</v>
      </c>
      <c r="J7488" s="16">
        <v>5.4185208415516142</v>
      </c>
      <c r="K7488" s="16">
        <v>7.0413421888254177</v>
      </c>
      <c r="L7488" s="16">
        <v>3.9748546662433362</v>
      </c>
      <c r="M7488" s="16">
        <v>8.4545440384356283</v>
      </c>
      <c r="N7488" s="13">
        <v>5.641601745194504</v>
      </c>
      <c r="O7488" s="16">
        <v>5.6275596686770282</v>
      </c>
      <c r="P7488" s="16">
        <v>5.6075970929150509</v>
      </c>
      <c r="Q7488" s="16">
        <v>4.4038961229612985</v>
      </c>
      <c r="R7488" s="16">
        <v>3.9451644899377714</v>
      </c>
      <c r="S7488" s="16">
        <v>9.1099297508479467</v>
      </c>
      <c r="T7488" s="16">
        <v>7.6607351922911846</v>
      </c>
      <c r="U7488" s="16">
        <v>5.4185208415516142</v>
      </c>
      <c r="V7488" s="16">
        <v>7.0413421888254177</v>
      </c>
      <c r="W7488" s="16">
        <v>3.9748546662433362</v>
      </c>
      <c r="X7488" s="16">
        <v>8.4545440384356283</v>
      </c>
      <c r="Y7488" s="13">
        <v>5.641601745194504</v>
      </c>
    </row>
    <row r="7489" spans="2:25" x14ac:dyDescent="0.25">
      <c r="B7489" s="11">
        <v>7486</v>
      </c>
      <c r="C7489" s="13">
        <v>1659.4919337477506</v>
      </c>
      <c r="D7489" s="16">
        <v>5.7579631615604168</v>
      </c>
      <c r="E7489" s="16">
        <v>7.15795578965185</v>
      </c>
      <c r="F7489" s="16">
        <v>1.6641114807841859</v>
      </c>
      <c r="G7489" s="16">
        <v>5.1520665294617771</v>
      </c>
      <c r="H7489" s="16">
        <v>4.7869538578481565</v>
      </c>
      <c r="I7489" s="16">
        <v>6.5986085694263865</v>
      </c>
      <c r="J7489" s="16">
        <v>4.0764218760131801</v>
      </c>
      <c r="K7489" s="16">
        <v>3.2835159155320222</v>
      </c>
      <c r="L7489" s="16">
        <v>6.1048393979745086</v>
      </c>
      <c r="M7489" s="16">
        <v>5.2129167289458218</v>
      </c>
      <c r="N7489" s="13">
        <v>1.9630294341943149</v>
      </c>
      <c r="O7489" s="16">
        <v>5.7579631615604168</v>
      </c>
      <c r="P7489" s="16">
        <v>7.15795578965185</v>
      </c>
      <c r="Q7489" s="16">
        <v>1.6641114807841859</v>
      </c>
      <c r="R7489" s="16">
        <v>5.1520665294617771</v>
      </c>
      <c r="S7489" s="16">
        <v>4.7869538578481565</v>
      </c>
      <c r="T7489" s="16">
        <v>6.5986085694263865</v>
      </c>
      <c r="U7489" s="16">
        <v>4.0764218760131801</v>
      </c>
      <c r="V7489" s="16">
        <v>3.2835159155320222</v>
      </c>
      <c r="W7489" s="16">
        <v>6.1048393979745086</v>
      </c>
      <c r="X7489" s="16">
        <v>5.2129167289458218</v>
      </c>
      <c r="Y7489" s="13">
        <v>1.9630294341943149</v>
      </c>
    </row>
    <row r="7490" spans="2:25" x14ac:dyDescent="0.25">
      <c r="B7490" s="11">
        <v>7487</v>
      </c>
      <c r="C7490" s="13">
        <v>1625.9356989641856</v>
      </c>
      <c r="D7490" s="16">
        <v>6.4822325096908067</v>
      </c>
      <c r="E7490" s="16">
        <v>5.8916360233859688</v>
      </c>
      <c r="F7490" s="16">
        <v>5.8185043926975348</v>
      </c>
      <c r="G7490" s="16">
        <v>2.2359116822763987</v>
      </c>
      <c r="H7490" s="16">
        <v>2.1669487910441836</v>
      </c>
      <c r="I7490" s="16">
        <v>8.5328160365347259</v>
      </c>
      <c r="J7490" s="16">
        <v>8.1571229817096391</v>
      </c>
      <c r="K7490" s="16">
        <v>1.742292297816316</v>
      </c>
      <c r="L7490" s="16">
        <v>2.5165164363874819</v>
      </c>
      <c r="M7490" s="16">
        <v>3.0040081650242954</v>
      </c>
      <c r="N7490" s="13">
        <v>3.2191545750599309</v>
      </c>
      <c r="O7490" s="16">
        <v>6.4822325096908067</v>
      </c>
      <c r="P7490" s="16">
        <v>5.8916360233859688</v>
      </c>
      <c r="Q7490" s="16">
        <v>5.8185043926975348</v>
      </c>
      <c r="R7490" s="16">
        <v>2.2359116822763987</v>
      </c>
      <c r="S7490" s="16">
        <v>2.1669487910441836</v>
      </c>
      <c r="T7490" s="16">
        <v>8.5328160365347259</v>
      </c>
      <c r="U7490" s="16">
        <v>8.1571229817096391</v>
      </c>
      <c r="V7490" s="16">
        <v>1.742292297816316</v>
      </c>
      <c r="W7490" s="16">
        <v>2.5165164363874819</v>
      </c>
      <c r="X7490" s="16">
        <v>3.0040081650242954</v>
      </c>
      <c r="Y7490" s="13">
        <v>3.2191545750599309</v>
      </c>
    </row>
    <row r="7491" spans="2:25" x14ac:dyDescent="0.25">
      <c r="B7491" s="11">
        <v>7488</v>
      </c>
      <c r="C7491" s="13">
        <v>1878.849675421025</v>
      </c>
      <c r="D7491" s="16">
        <v>6.2502245046356393</v>
      </c>
      <c r="E7491" s="16">
        <v>8.9254711804802582</v>
      </c>
      <c r="F7491" s="16">
        <v>6.0520040221872717</v>
      </c>
      <c r="G7491" s="16">
        <v>-7.3177610522647818E-2</v>
      </c>
      <c r="H7491" s="16">
        <v>5.3996531726096197</v>
      </c>
      <c r="I7491" s="16">
        <v>4.5234306686721917</v>
      </c>
      <c r="J7491" s="16">
        <v>7.2379647817848731</v>
      </c>
      <c r="K7491" s="16">
        <v>7.488125382361746</v>
      </c>
      <c r="L7491" s="16">
        <v>5.3409435038345423</v>
      </c>
      <c r="M7491" s="16">
        <v>7.5190718506390937</v>
      </c>
      <c r="N7491" s="13">
        <v>6.2732857835655373</v>
      </c>
      <c r="O7491" s="16">
        <v>6.2502245046356393</v>
      </c>
      <c r="P7491" s="16">
        <v>8.9254711804802582</v>
      </c>
      <c r="Q7491" s="16">
        <v>6.0520040221872717</v>
      </c>
      <c r="R7491" s="16">
        <v>-7.3177610522647818E-2</v>
      </c>
      <c r="S7491" s="16">
        <v>5.3996531726096197</v>
      </c>
      <c r="T7491" s="16">
        <v>4.5234306686721917</v>
      </c>
      <c r="U7491" s="16">
        <v>7.2379647817848731</v>
      </c>
      <c r="V7491" s="16">
        <v>7.488125382361746</v>
      </c>
      <c r="W7491" s="16">
        <v>5.3409435038345423</v>
      </c>
      <c r="X7491" s="16">
        <v>7.5190718506390937</v>
      </c>
      <c r="Y7491" s="13">
        <v>6.2732857835655373</v>
      </c>
    </row>
    <row r="7492" spans="2:25" x14ac:dyDescent="0.25">
      <c r="B7492" s="11">
        <v>7489</v>
      </c>
      <c r="C7492" s="13">
        <v>1575.820577826642</v>
      </c>
      <c r="D7492" s="16">
        <v>1.3996948151563866</v>
      </c>
      <c r="E7492" s="16">
        <v>3.7507553242586735</v>
      </c>
      <c r="F7492" s="16">
        <v>1.3159863590021157</v>
      </c>
      <c r="G7492" s="16">
        <v>2.4342539256589832</v>
      </c>
      <c r="H7492" s="16">
        <v>7.7942243987781374</v>
      </c>
      <c r="I7492" s="16">
        <v>5.4345935719459257</v>
      </c>
      <c r="J7492" s="16">
        <v>3.8782106468969992</v>
      </c>
      <c r="K7492" s="16">
        <v>4.4524190274615005</v>
      </c>
      <c r="L7492" s="16">
        <v>6.5808134550740114</v>
      </c>
      <c r="M7492" s="16">
        <v>4.9461045021909502</v>
      </c>
      <c r="N7492" s="13">
        <v>4.4060501145178614</v>
      </c>
      <c r="O7492" s="16">
        <v>1.3996948151563866</v>
      </c>
      <c r="P7492" s="16">
        <v>3.7507553242586735</v>
      </c>
      <c r="Q7492" s="16">
        <v>1.3159863590021157</v>
      </c>
      <c r="R7492" s="16">
        <v>2.4342539256589832</v>
      </c>
      <c r="S7492" s="16">
        <v>7.7942243987781374</v>
      </c>
      <c r="T7492" s="16">
        <v>5.4345935719459257</v>
      </c>
      <c r="U7492" s="16">
        <v>3.8782106468969992</v>
      </c>
      <c r="V7492" s="16">
        <v>4.4524190274615005</v>
      </c>
      <c r="W7492" s="16">
        <v>6.5808134550740114</v>
      </c>
      <c r="X7492" s="16">
        <v>4.9461045021909502</v>
      </c>
      <c r="Y7492" s="13">
        <v>4.4060501145178614</v>
      </c>
    </row>
    <row r="7493" spans="2:25" x14ac:dyDescent="0.25">
      <c r="B7493" s="11">
        <v>7490</v>
      </c>
      <c r="C7493" s="13">
        <v>1606.3643809223333</v>
      </c>
      <c r="D7493" s="16">
        <v>4.7287248286977706</v>
      </c>
      <c r="E7493" s="16">
        <v>2.6329210167568111</v>
      </c>
      <c r="F7493" s="16">
        <v>5.6079313968621349</v>
      </c>
      <c r="G7493" s="16">
        <v>3.5862708332867959</v>
      </c>
      <c r="H7493" s="16">
        <v>4.0244652168005342</v>
      </c>
      <c r="I7493" s="16">
        <v>7.50931540643756</v>
      </c>
      <c r="J7493" s="16">
        <v>6.3113634580658093</v>
      </c>
      <c r="K7493" s="16">
        <v>5.9352754431673134</v>
      </c>
      <c r="L7493" s="16">
        <v>3.0266641156821406</v>
      </c>
      <c r="M7493" s="16">
        <v>2.3286077475897446</v>
      </c>
      <c r="N7493" s="13">
        <v>2.6552538398309475</v>
      </c>
      <c r="O7493" s="16">
        <v>4.7287248286977706</v>
      </c>
      <c r="P7493" s="16">
        <v>2.6329210167568111</v>
      </c>
      <c r="Q7493" s="16">
        <v>5.6079313968621349</v>
      </c>
      <c r="R7493" s="16">
        <v>3.5862708332867959</v>
      </c>
      <c r="S7493" s="16">
        <v>4.0244652168005342</v>
      </c>
      <c r="T7493" s="16">
        <v>7.50931540643756</v>
      </c>
      <c r="U7493" s="16">
        <v>6.3113634580658093</v>
      </c>
      <c r="V7493" s="16">
        <v>5.9352754431673134</v>
      </c>
      <c r="W7493" s="16">
        <v>3.0266641156821406</v>
      </c>
      <c r="X7493" s="16">
        <v>2.3286077475897446</v>
      </c>
      <c r="Y7493" s="13">
        <v>2.6552538398309475</v>
      </c>
    </row>
    <row r="7494" spans="2:25" x14ac:dyDescent="0.25">
      <c r="B7494" s="11">
        <v>7491</v>
      </c>
      <c r="C7494" s="13">
        <v>1642.4693563048381</v>
      </c>
      <c r="D7494" s="16">
        <v>6.8413877863938319</v>
      </c>
      <c r="E7494" s="16">
        <v>4.3711544998393137</v>
      </c>
      <c r="F7494" s="16">
        <v>1.5312823183198678</v>
      </c>
      <c r="G7494" s="16">
        <v>5.6291468330443601</v>
      </c>
      <c r="H7494" s="16">
        <v>3.7648274228868148</v>
      </c>
      <c r="I7494" s="16">
        <v>4.458294823330295</v>
      </c>
      <c r="J7494" s="16">
        <v>8.6291965518736049</v>
      </c>
      <c r="K7494" s="16">
        <v>2.8212962260250629</v>
      </c>
      <c r="L7494" s="16">
        <v>2.9213781689973013</v>
      </c>
      <c r="M7494" s="16">
        <v>6.4007113860416798</v>
      </c>
      <c r="N7494" s="13">
        <v>3.3612356294645496</v>
      </c>
      <c r="O7494" s="16">
        <v>6.8413877863938319</v>
      </c>
      <c r="P7494" s="16">
        <v>4.3711544998393137</v>
      </c>
      <c r="Q7494" s="16">
        <v>1.5312823183198678</v>
      </c>
      <c r="R7494" s="16">
        <v>5.6291468330443601</v>
      </c>
      <c r="S7494" s="16">
        <v>3.7648274228868148</v>
      </c>
      <c r="T7494" s="16">
        <v>4.458294823330295</v>
      </c>
      <c r="U7494" s="16">
        <v>8.6291965518736049</v>
      </c>
      <c r="V7494" s="16">
        <v>2.8212962260250629</v>
      </c>
      <c r="W7494" s="16">
        <v>2.9213781689973013</v>
      </c>
      <c r="X7494" s="16">
        <v>6.4007113860416798</v>
      </c>
      <c r="Y7494" s="13">
        <v>3.3612356294645496</v>
      </c>
    </row>
    <row r="7495" spans="2:25" x14ac:dyDescent="0.25">
      <c r="B7495" s="11">
        <v>7492</v>
      </c>
      <c r="C7495" s="13">
        <v>1808.4691083302109</v>
      </c>
      <c r="D7495" s="16">
        <v>5.8763008412145847</v>
      </c>
      <c r="E7495" s="16">
        <v>5.2046131558482474</v>
      </c>
      <c r="F7495" s="16">
        <v>4.6565061224562543</v>
      </c>
      <c r="G7495" s="16">
        <v>4.8522949875173422</v>
      </c>
      <c r="H7495" s="16">
        <v>3.6911818715177196</v>
      </c>
      <c r="I7495" s="16">
        <v>3.3763763604099917</v>
      </c>
      <c r="J7495" s="16">
        <v>5.7482356502490735</v>
      </c>
      <c r="K7495" s="16">
        <v>7.1735682730921315</v>
      </c>
      <c r="L7495" s="16">
        <v>7.1597252875905975</v>
      </c>
      <c r="M7495" s="16">
        <v>5.1691657061476626</v>
      </c>
      <c r="N7495" s="13">
        <v>7.8267072973461538</v>
      </c>
      <c r="O7495" s="16">
        <v>5.8763008412145847</v>
      </c>
      <c r="P7495" s="16">
        <v>5.2046131558482474</v>
      </c>
      <c r="Q7495" s="16">
        <v>4.6565061224562543</v>
      </c>
      <c r="R7495" s="16">
        <v>4.8522949875173422</v>
      </c>
      <c r="S7495" s="16">
        <v>3.6911818715177196</v>
      </c>
      <c r="T7495" s="16">
        <v>3.3763763604099917</v>
      </c>
      <c r="U7495" s="16">
        <v>5.7482356502490735</v>
      </c>
      <c r="V7495" s="16">
        <v>7.1735682730921315</v>
      </c>
      <c r="W7495" s="16">
        <v>7.1597252875905975</v>
      </c>
      <c r="X7495" s="16">
        <v>5.1691657061476626</v>
      </c>
      <c r="Y7495" s="13">
        <v>7.8267072973461538</v>
      </c>
    </row>
    <row r="7496" spans="2:25" x14ac:dyDescent="0.25">
      <c r="B7496" s="11">
        <v>7493</v>
      </c>
      <c r="C7496" s="13">
        <v>1752.9957438853298</v>
      </c>
      <c r="D7496" s="16">
        <v>4.8096115927401959</v>
      </c>
      <c r="E7496" s="16">
        <v>6.4151643498043764</v>
      </c>
      <c r="F7496" s="16">
        <v>2.9887576127075719</v>
      </c>
      <c r="G7496" s="16">
        <v>6.0533375255580646</v>
      </c>
      <c r="H7496" s="16">
        <v>5.1565999525079098</v>
      </c>
      <c r="I7496" s="16">
        <v>7.4035789640511229</v>
      </c>
      <c r="J7496" s="16">
        <v>4.1967813729871937</v>
      </c>
      <c r="K7496" s="16">
        <v>6.1695352533278944</v>
      </c>
      <c r="L7496" s="16">
        <v>3.1173444468682963</v>
      </c>
      <c r="M7496" s="16">
        <v>4.389589210119615</v>
      </c>
      <c r="N7496" s="13">
        <v>6.758038905503863</v>
      </c>
      <c r="O7496" s="16">
        <v>4.8096115927401959</v>
      </c>
      <c r="P7496" s="16">
        <v>6.4151643498043764</v>
      </c>
      <c r="Q7496" s="16">
        <v>2.9887576127075719</v>
      </c>
      <c r="R7496" s="16">
        <v>6.0533375255580646</v>
      </c>
      <c r="S7496" s="16">
        <v>5.1565999525079098</v>
      </c>
      <c r="T7496" s="16">
        <v>7.4035789640511229</v>
      </c>
      <c r="U7496" s="16">
        <v>4.1967813729871937</v>
      </c>
      <c r="V7496" s="16">
        <v>6.1695352533278944</v>
      </c>
      <c r="W7496" s="16">
        <v>3.1173444468682963</v>
      </c>
      <c r="X7496" s="16">
        <v>4.389589210119615</v>
      </c>
      <c r="Y7496" s="13">
        <v>6.758038905503863</v>
      </c>
    </row>
    <row r="7497" spans="2:25" x14ac:dyDescent="0.25">
      <c r="B7497" s="11">
        <v>7494</v>
      </c>
      <c r="C7497" s="13">
        <v>1637.2665989489924</v>
      </c>
      <c r="D7497" s="16">
        <v>3.774124368135622</v>
      </c>
      <c r="E7497" s="16">
        <v>3.6576808638181677</v>
      </c>
      <c r="F7497" s="16">
        <v>2.6061075693303137</v>
      </c>
      <c r="G7497" s="16">
        <v>4.0905222160410322</v>
      </c>
      <c r="H7497" s="16">
        <v>4.2338256975635957</v>
      </c>
      <c r="I7497" s="16">
        <v>5.6974383771160948</v>
      </c>
      <c r="J7497" s="16">
        <v>4.8107851819877308</v>
      </c>
      <c r="K7497" s="16">
        <v>6.3220941254320566</v>
      </c>
      <c r="L7497" s="16">
        <v>5.6792212640010487</v>
      </c>
      <c r="M7497" s="16">
        <v>3.2677689250014197</v>
      </c>
      <c r="N7497" s="13">
        <v>6.1266208219765472</v>
      </c>
      <c r="O7497" s="16">
        <v>3.774124368135622</v>
      </c>
      <c r="P7497" s="16">
        <v>3.6576808638181677</v>
      </c>
      <c r="Q7497" s="16">
        <v>2.6061075693303137</v>
      </c>
      <c r="R7497" s="16">
        <v>4.0905222160410322</v>
      </c>
      <c r="S7497" s="16">
        <v>4.2338256975635957</v>
      </c>
      <c r="T7497" s="16">
        <v>5.6974383771160948</v>
      </c>
      <c r="U7497" s="16">
        <v>4.8107851819877308</v>
      </c>
      <c r="V7497" s="16">
        <v>6.3220941254320566</v>
      </c>
      <c r="W7497" s="16">
        <v>5.6792212640010487</v>
      </c>
      <c r="X7497" s="16">
        <v>3.2677689250014197</v>
      </c>
      <c r="Y7497" s="13">
        <v>6.1266208219765472</v>
      </c>
    </row>
    <row r="7498" spans="2:25" x14ac:dyDescent="0.25">
      <c r="B7498" s="11">
        <v>7495</v>
      </c>
      <c r="C7498" s="13">
        <v>1634.5663889227462</v>
      </c>
      <c r="D7498" s="16">
        <v>9.2289041276583603</v>
      </c>
      <c r="E7498" s="16">
        <v>5.0645925426814866</v>
      </c>
      <c r="F7498" s="16">
        <v>5.2438777045135945</v>
      </c>
      <c r="G7498" s="16">
        <v>4.1474521381538736</v>
      </c>
      <c r="H7498" s="16">
        <v>4.0320209589280189</v>
      </c>
      <c r="I7498" s="16">
        <v>2.5746902876073157</v>
      </c>
      <c r="J7498" s="16">
        <v>4.1337843293225651</v>
      </c>
      <c r="K7498" s="16">
        <v>3.337735281009139</v>
      </c>
      <c r="L7498" s="16">
        <v>4.7835764933915366</v>
      </c>
      <c r="M7498" s="16">
        <v>2.7055401294915282</v>
      </c>
      <c r="N7498" s="13">
        <v>4.9192365898232406</v>
      </c>
      <c r="O7498" s="16">
        <v>9.2289041276583603</v>
      </c>
      <c r="P7498" s="16">
        <v>5.0645925426814866</v>
      </c>
      <c r="Q7498" s="16">
        <v>5.2438777045135945</v>
      </c>
      <c r="R7498" s="16">
        <v>4.1474521381538736</v>
      </c>
      <c r="S7498" s="16">
        <v>4.0320209589280189</v>
      </c>
      <c r="T7498" s="16">
        <v>2.5746902876073157</v>
      </c>
      <c r="U7498" s="16">
        <v>4.1337843293225651</v>
      </c>
      <c r="V7498" s="16">
        <v>3.337735281009139</v>
      </c>
      <c r="W7498" s="16">
        <v>4.7835764933915366</v>
      </c>
      <c r="X7498" s="16">
        <v>2.7055401294915282</v>
      </c>
      <c r="Y7498" s="13">
        <v>4.9192365898232406</v>
      </c>
    </row>
    <row r="7499" spans="2:25" x14ac:dyDescent="0.25">
      <c r="B7499" s="11">
        <v>7496</v>
      </c>
      <c r="C7499" s="13">
        <v>1789.1585709866215</v>
      </c>
      <c r="D7499" s="16">
        <v>7.3367006673927051</v>
      </c>
      <c r="E7499" s="16">
        <v>3.0629732173078308</v>
      </c>
      <c r="F7499" s="16">
        <v>5.9465795636505074</v>
      </c>
      <c r="G7499" s="16">
        <v>7.1123846130289206</v>
      </c>
      <c r="H7499" s="16">
        <v>3.6316789240228537</v>
      </c>
      <c r="I7499" s="16">
        <v>7.9985261070347615</v>
      </c>
      <c r="J7499" s="16">
        <v>6.8598128591818064</v>
      </c>
      <c r="K7499" s="16">
        <v>2.903148429723359</v>
      </c>
      <c r="L7499" s="16">
        <v>4.7698579658701474</v>
      </c>
      <c r="M7499" s="16">
        <v>5.4292751786381572</v>
      </c>
      <c r="N7499" s="13">
        <v>4.6061505194255279</v>
      </c>
      <c r="O7499" s="16">
        <v>7.3367006673927051</v>
      </c>
      <c r="P7499" s="16">
        <v>3.0629732173078308</v>
      </c>
      <c r="Q7499" s="16">
        <v>5.9465795636505074</v>
      </c>
      <c r="R7499" s="16">
        <v>7.1123846130289206</v>
      </c>
      <c r="S7499" s="16">
        <v>3.6316789240228537</v>
      </c>
      <c r="T7499" s="16">
        <v>7.9985261070347615</v>
      </c>
      <c r="U7499" s="16">
        <v>6.8598128591818064</v>
      </c>
      <c r="V7499" s="16">
        <v>2.903148429723359</v>
      </c>
      <c r="W7499" s="16">
        <v>4.7698579658701474</v>
      </c>
      <c r="X7499" s="16">
        <v>5.4292751786381572</v>
      </c>
      <c r="Y7499" s="13">
        <v>4.6061505194255279</v>
      </c>
    </row>
    <row r="7500" spans="2:25" x14ac:dyDescent="0.25">
      <c r="B7500" s="11">
        <v>7497</v>
      </c>
      <c r="C7500" s="13">
        <v>1833.2993824262833</v>
      </c>
      <c r="D7500" s="16">
        <v>3.6767342799365226</v>
      </c>
      <c r="E7500" s="16">
        <v>6.2144462731751071</v>
      </c>
      <c r="F7500" s="16">
        <v>4.764866404688342</v>
      </c>
      <c r="G7500" s="16">
        <v>6.8735771984832654</v>
      </c>
      <c r="H7500" s="16">
        <v>3.9860709091638853</v>
      </c>
      <c r="I7500" s="16">
        <v>6.3998564345389539</v>
      </c>
      <c r="J7500" s="16">
        <v>7.0276828635412141</v>
      </c>
      <c r="K7500" s="16">
        <v>5.476299410009819</v>
      </c>
      <c r="L7500" s="16">
        <v>1.1365256642031736</v>
      </c>
      <c r="M7500" s="16">
        <v>7.495033783989463</v>
      </c>
      <c r="N7500" s="13">
        <v>9.2586349403287382</v>
      </c>
      <c r="O7500" s="16">
        <v>3.6767342799365226</v>
      </c>
      <c r="P7500" s="16">
        <v>6.2144462731751071</v>
      </c>
      <c r="Q7500" s="16">
        <v>4.764866404688342</v>
      </c>
      <c r="R7500" s="16">
        <v>6.8735771984832654</v>
      </c>
      <c r="S7500" s="16">
        <v>3.9860709091638853</v>
      </c>
      <c r="T7500" s="16">
        <v>6.3998564345389539</v>
      </c>
      <c r="U7500" s="16">
        <v>7.0276828635412141</v>
      </c>
      <c r="V7500" s="16">
        <v>5.476299410009819</v>
      </c>
      <c r="W7500" s="16">
        <v>1.1365256642031736</v>
      </c>
      <c r="X7500" s="16">
        <v>7.495033783989463</v>
      </c>
      <c r="Y7500" s="13">
        <v>9.2586349403287382</v>
      </c>
    </row>
    <row r="7501" spans="2:25" x14ac:dyDescent="0.25">
      <c r="B7501" s="11">
        <v>7498</v>
      </c>
      <c r="C7501" s="13">
        <v>1676.3528809015118</v>
      </c>
      <c r="D7501" s="16">
        <v>5.8378757500430174</v>
      </c>
      <c r="E7501" s="16">
        <v>1.8957250542210415</v>
      </c>
      <c r="F7501" s="16">
        <v>4.0369137587809814</v>
      </c>
      <c r="G7501" s="16">
        <v>3.5939953582160231</v>
      </c>
      <c r="H7501" s="16">
        <v>2.6285313183603405</v>
      </c>
      <c r="I7501" s="16">
        <v>4.7066035636742551</v>
      </c>
      <c r="J7501" s="16">
        <v>7.5105321658252953</v>
      </c>
      <c r="K7501" s="16">
        <v>7.0715904293720016</v>
      </c>
      <c r="L7501" s="16">
        <v>5.2993912639762284</v>
      </c>
      <c r="M7501" s="16">
        <v>3.0029819624907379</v>
      </c>
      <c r="N7501" s="13">
        <v>7.2605817464923739</v>
      </c>
      <c r="O7501" s="16">
        <v>5.8378757500430174</v>
      </c>
      <c r="P7501" s="16">
        <v>1.8957250542210415</v>
      </c>
      <c r="Q7501" s="16">
        <v>4.0369137587809814</v>
      </c>
      <c r="R7501" s="16">
        <v>3.5939953582160231</v>
      </c>
      <c r="S7501" s="16">
        <v>2.6285313183603405</v>
      </c>
      <c r="T7501" s="16">
        <v>4.7066035636742551</v>
      </c>
      <c r="U7501" s="16">
        <v>7.5105321658252953</v>
      </c>
      <c r="V7501" s="16">
        <v>7.0715904293720016</v>
      </c>
      <c r="W7501" s="16">
        <v>5.2993912639762284</v>
      </c>
      <c r="X7501" s="16">
        <v>3.0029819624907379</v>
      </c>
      <c r="Y7501" s="13">
        <v>7.2605817464923739</v>
      </c>
    </row>
    <row r="7502" spans="2:25" x14ac:dyDescent="0.25">
      <c r="B7502" s="11">
        <v>7499</v>
      </c>
      <c r="C7502" s="13">
        <v>1590.3493042736277</v>
      </c>
      <c r="D7502" s="16">
        <v>5.4307006638708888</v>
      </c>
      <c r="E7502" s="16">
        <v>4.4185288937180314</v>
      </c>
      <c r="F7502" s="16">
        <v>1.8919453228164187</v>
      </c>
      <c r="G7502" s="16">
        <v>3.105799404058661</v>
      </c>
      <c r="H7502" s="16">
        <v>7.2687474254917586</v>
      </c>
      <c r="I7502" s="16">
        <v>4.3150652290007212</v>
      </c>
      <c r="J7502" s="16">
        <v>6.5816412586131818</v>
      </c>
      <c r="K7502" s="16">
        <v>1.7941185786007297</v>
      </c>
      <c r="L7502" s="16">
        <v>5.9697204813904516</v>
      </c>
      <c r="M7502" s="16">
        <v>4.2475148446311177</v>
      </c>
      <c r="N7502" s="13">
        <v>2.3031519888961358</v>
      </c>
      <c r="O7502" s="16">
        <v>5.4307006638708888</v>
      </c>
      <c r="P7502" s="16">
        <v>4.4185288937180314</v>
      </c>
      <c r="Q7502" s="16">
        <v>1.8919453228164187</v>
      </c>
      <c r="R7502" s="16">
        <v>3.105799404058661</v>
      </c>
      <c r="S7502" s="16">
        <v>7.2687474254917586</v>
      </c>
      <c r="T7502" s="16">
        <v>4.3150652290007212</v>
      </c>
      <c r="U7502" s="16">
        <v>6.5816412586131818</v>
      </c>
      <c r="V7502" s="16">
        <v>1.7941185786007297</v>
      </c>
      <c r="W7502" s="16">
        <v>5.9697204813904516</v>
      </c>
      <c r="X7502" s="16">
        <v>4.2475148446311177</v>
      </c>
      <c r="Y7502" s="13">
        <v>2.3031519888961358</v>
      </c>
    </row>
    <row r="7503" spans="2:25" x14ac:dyDescent="0.25">
      <c r="B7503" s="11">
        <v>7500</v>
      </c>
      <c r="C7503" s="13">
        <v>1640.7883970898572</v>
      </c>
      <c r="D7503" s="16">
        <v>2.7080312450780215</v>
      </c>
      <c r="E7503" s="16">
        <v>4.1557133454334796</v>
      </c>
      <c r="F7503" s="16">
        <v>2.0752450876400546</v>
      </c>
      <c r="G7503" s="16">
        <v>9.9905211531506737</v>
      </c>
      <c r="H7503" s="16">
        <v>6.0518035523285638</v>
      </c>
      <c r="I7503" s="16">
        <v>4.0356692208095692</v>
      </c>
      <c r="J7503" s="16">
        <v>3.3711296303160836</v>
      </c>
      <c r="K7503" s="16">
        <v>2.5979291348405966</v>
      </c>
      <c r="L7503" s="16">
        <v>3.5182293109321323</v>
      </c>
      <c r="M7503" s="16">
        <v>6.2869018599332884</v>
      </c>
      <c r="N7503" s="13">
        <v>5.8745442582099541</v>
      </c>
      <c r="O7503" s="16">
        <v>2.7080312450780215</v>
      </c>
      <c r="P7503" s="16">
        <v>4.1557133454334796</v>
      </c>
      <c r="Q7503" s="16">
        <v>2.0752450876400546</v>
      </c>
      <c r="R7503" s="16">
        <v>9.9905211531506737</v>
      </c>
      <c r="S7503" s="16">
        <v>6.0518035523285638</v>
      </c>
      <c r="T7503" s="16">
        <v>4.0356692208095692</v>
      </c>
      <c r="U7503" s="16">
        <v>3.3711296303160836</v>
      </c>
      <c r="V7503" s="16">
        <v>2.5979291348405966</v>
      </c>
      <c r="W7503" s="16">
        <v>3.5182293109321323</v>
      </c>
      <c r="X7503" s="16">
        <v>6.2869018599332884</v>
      </c>
      <c r="Y7503" s="13">
        <v>5.8745442582099541</v>
      </c>
    </row>
    <row r="7504" spans="2:25" x14ac:dyDescent="0.25">
      <c r="B7504" s="11">
        <v>7501</v>
      </c>
      <c r="C7504" s="13">
        <v>1635.6036360575495</v>
      </c>
      <c r="D7504" s="16">
        <v>4.8796409331120518</v>
      </c>
      <c r="E7504" s="16">
        <v>5.9787041399378023</v>
      </c>
      <c r="F7504" s="16">
        <v>2.6062591999924707</v>
      </c>
      <c r="G7504" s="16">
        <v>6.9920603400392531</v>
      </c>
      <c r="H7504" s="16">
        <v>1.7285271446837003</v>
      </c>
      <c r="I7504" s="16">
        <v>1.5536446572804352</v>
      </c>
      <c r="J7504" s="16">
        <v>9.5280990038726827</v>
      </c>
      <c r="K7504" s="16">
        <v>3.8006297009342305</v>
      </c>
      <c r="L7504" s="16">
        <v>2.0164803336954922</v>
      </c>
      <c r="M7504" s="16">
        <v>4.277150100509898</v>
      </c>
      <c r="N7504" s="13">
        <v>7.0425636327993821</v>
      </c>
      <c r="O7504" s="16">
        <v>4.8796409331120518</v>
      </c>
      <c r="P7504" s="16">
        <v>5.9787041399378023</v>
      </c>
      <c r="Q7504" s="16">
        <v>2.6062591999924707</v>
      </c>
      <c r="R7504" s="16">
        <v>6.9920603400392531</v>
      </c>
      <c r="S7504" s="16">
        <v>1.7285271446837003</v>
      </c>
      <c r="T7504" s="16">
        <v>1.5536446572804352</v>
      </c>
      <c r="U7504" s="16">
        <v>9.5280990038726827</v>
      </c>
      <c r="V7504" s="16">
        <v>3.8006297009342305</v>
      </c>
      <c r="W7504" s="16">
        <v>2.0164803336954922</v>
      </c>
      <c r="X7504" s="16">
        <v>4.277150100509898</v>
      </c>
      <c r="Y7504" s="13">
        <v>7.0425636327993821</v>
      </c>
    </row>
    <row r="7505" spans="2:25" x14ac:dyDescent="0.25">
      <c r="B7505" s="11">
        <v>7502</v>
      </c>
      <c r="C7505" s="13">
        <v>1590.069037506596</v>
      </c>
      <c r="D7505" s="16">
        <v>3.1819132974132804</v>
      </c>
      <c r="E7505" s="16">
        <v>6.8671437006901446</v>
      </c>
      <c r="F7505" s="16">
        <v>4.9923677146688483</v>
      </c>
      <c r="G7505" s="16">
        <v>3.3889821372448674</v>
      </c>
      <c r="H7505" s="16">
        <v>3.5550112779776804</v>
      </c>
      <c r="I7505" s="16">
        <v>4.0495934295356024</v>
      </c>
      <c r="J7505" s="16">
        <v>4.0293946105123091</v>
      </c>
      <c r="K7505" s="16">
        <v>5.5214586524229157</v>
      </c>
      <c r="L7505" s="16">
        <v>1.5810403293965329</v>
      </c>
      <c r="M7505" s="16">
        <v>4.6782878434658333</v>
      </c>
      <c r="N7505" s="13">
        <v>5.3890563483358971</v>
      </c>
      <c r="O7505" s="16">
        <v>3.1819132974132804</v>
      </c>
      <c r="P7505" s="16">
        <v>6.8671437006901446</v>
      </c>
      <c r="Q7505" s="16">
        <v>4.9923677146688483</v>
      </c>
      <c r="R7505" s="16">
        <v>3.3889821372448674</v>
      </c>
      <c r="S7505" s="16">
        <v>3.5550112779776804</v>
      </c>
      <c r="T7505" s="16">
        <v>4.0495934295356024</v>
      </c>
      <c r="U7505" s="16">
        <v>4.0293946105123091</v>
      </c>
      <c r="V7505" s="16">
        <v>5.5214586524229157</v>
      </c>
      <c r="W7505" s="16">
        <v>1.5810403293965329</v>
      </c>
      <c r="X7505" s="16">
        <v>4.6782878434658333</v>
      </c>
      <c r="Y7505" s="13">
        <v>5.3890563483358971</v>
      </c>
    </row>
    <row r="7506" spans="2:25" x14ac:dyDescent="0.25">
      <c r="B7506" s="11">
        <v>7503</v>
      </c>
      <c r="C7506" s="13">
        <v>1635.6303129382679</v>
      </c>
      <c r="D7506" s="16">
        <v>1.8653501321735693</v>
      </c>
      <c r="E7506" s="16">
        <v>1.1257019416864575</v>
      </c>
      <c r="F7506" s="16">
        <v>5.1280865717277102</v>
      </c>
      <c r="G7506" s="16">
        <v>3.0841416260947616</v>
      </c>
      <c r="H7506" s="16">
        <v>3.9419096374011633</v>
      </c>
      <c r="I7506" s="16">
        <v>4.0891441943548434</v>
      </c>
      <c r="J7506" s="16">
        <v>4.4107696887940007</v>
      </c>
      <c r="K7506" s="16">
        <v>3.8607175542624335</v>
      </c>
      <c r="L7506" s="16">
        <v>8.2206333500676578</v>
      </c>
      <c r="M7506" s="16">
        <v>7.1039577196071733</v>
      </c>
      <c r="N7506" s="13">
        <v>7.5016423863721009</v>
      </c>
      <c r="O7506" s="16">
        <v>1.8653501321735693</v>
      </c>
      <c r="P7506" s="16">
        <v>1.1257019416864575</v>
      </c>
      <c r="Q7506" s="16">
        <v>5.1280865717277102</v>
      </c>
      <c r="R7506" s="16">
        <v>3.0841416260947616</v>
      </c>
      <c r="S7506" s="16">
        <v>3.9419096374011633</v>
      </c>
      <c r="T7506" s="16">
        <v>4.0891441943548434</v>
      </c>
      <c r="U7506" s="16">
        <v>4.4107696887940007</v>
      </c>
      <c r="V7506" s="16">
        <v>3.8607175542624335</v>
      </c>
      <c r="W7506" s="16">
        <v>8.2206333500676578</v>
      </c>
      <c r="X7506" s="16">
        <v>7.1039577196071733</v>
      </c>
      <c r="Y7506" s="13">
        <v>7.5016423863721009</v>
      </c>
    </row>
    <row r="7507" spans="2:25" x14ac:dyDescent="0.25">
      <c r="B7507" s="11">
        <v>7504</v>
      </c>
      <c r="C7507" s="13">
        <v>1909.1105413600706</v>
      </c>
      <c r="D7507" s="16">
        <v>5.9056460933911801</v>
      </c>
      <c r="E7507" s="16">
        <v>3.6261211641915514</v>
      </c>
      <c r="F7507" s="16">
        <v>7.4436160642960605</v>
      </c>
      <c r="G7507" s="16">
        <v>9.7655796116565483</v>
      </c>
      <c r="H7507" s="16">
        <v>5.2914554085213874</v>
      </c>
      <c r="I7507" s="16">
        <v>3.6047342930471666</v>
      </c>
      <c r="J7507" s="16">
        <v>8.670158723726999</v>
      </c>
      <c r="K7507" s="16">
        <v>5.1676771635742975</v>
      </c>
      <c r="L7507" s="16">
        <v>5.4378599043794988</v>
      </c>
      <c r="M7507" s="16">
        <v>4.2326933926744514</v>
      </c>
      <c r="N7507" s="13">
        <v>7.4155130266229854</v>
      </c>
      <c r="O7507" s="16">
        <v>5.9056460933911801</v>
      </c>
      <c r="P7507" s="16">
        <v>3.6261211641915514</v>
      </c>
      <c r="Q7507" s="16">
        <v>7.4436160642960605</v>
      </c>
      <c r="R7507" s="16">
        <v>9.7655796116565483</v>
      </c>
      <c r="S7507" s="16">
        <v>5.2914554085213874</v>
      </c>
      <c r="T7507" s="16">
        <v>3.6047342930471666</v>
      </c>
      <c r="U7507" s="16">
        <v>8.670158723726999</v>
      </c>
      <c r="V7507" s="16">
        <v>5.1676771635742975</v>
      </c>
      <c r="W7507" s="16">
        <v>5.4378599043794988</v>
      </c>
      <c r="X7507" s="16">
        <v>4.2326933926744514</v>
      </c>
      <c r="Y7507" s="13">
        <v>7.4155130266229854</v>
      </c>
    </row>
    <row r="7508" spans="2:25" x14ac:dyDescent="0.25">
      <c r="B7508" s="11">
        <v>7505</v>
      </c>
      <c r="C7508" s="13">
        <v>1869.4776588824529</v>
      </c>
      <c r="D7508" s="16">
        <v>3.2205144267935824</v>
      </c>
      <c r="E7508" s="16">
        <v>3.0240887222042847</v>
      </c>
      <c r="F7508" s="16">
        <v>9.2132992943198371</v>
      </c>
      <c r="G7508" s="16">
        <v>6.4421179733908858</v>
      </c>
      <c r="H7508" s="16">
        <v>4.6346153392966016</v>
      </c>
      <c r="I7508" s="16">
        <v>8.0420075725214968</v>
      </c>
      <c r="J7508" s="16">
        <v>7.1066366711412545</v>
      </c>
      <c r="K7508" s="16">
        <v>5.463693194517564</v>
      </c>
      <c r="L7508" s="16">
        <v>2.6183971091389857</v>
      </c>
      <c r="M7508" s="16">
        <v>6.565097976067344</v>
      </c>
      <c r="N7508" s="13">
        <v>8.052738551613686</v>
      </c>
      <c r="O7508" s="16">
        <v>3.2205144267935824</v>
      </c>
      <c r="P7508" s="16">
        <v>3.0240887222042847</v>
      </c>
      <c r="Q7508" s="16">
        <v>9.2132992943198371</v>
      </c>
      <c r="R7508" s="16">
        <v>6.4421179733908858</v>
      </c>
      <c r="S7508" s="16">
        <v>4.6346153392966016</v>
      </c>
      <c r="T7508" s="16">
        <v>8.0420075725214968</v>
      </c>
      <c r="U7508" s="16">
        <v>7.1066366711412545</v>
      </c>
      <c r="V7508" s="16">
        <v>5.463693194517564</v>
      </c>
      <c r="W7508" s="16">
        <v>2.6183971091389857</v>
      </c>
      <c r="X7508" s="16">
        <v>6.565097976067344</v>
      </c>
      <c r="Y7508" s="13">
        <v>8.052738551613686</v>
      </c>
    </row>
    <row r="7509" spans="2:25" x14ac:dyDescent="0.25">
      <c r="B7509" s="11">
        <v>7506</v>
      </c>
      <c r="C7509" s="13">
        <v>1860.8398719694922</v>
      </c>
      <c r="D7509" s="16">
        <v>5.8408367473671321</v>
      </c>
      <c r="E7509" s="16">
        <v>7.3786134079768715</v>
      </c>
      <c r="F7509" s="16">
        <v>7.067391140543986</v>
      </c>
      <c r="G7509" s="16">
        <v>5.5028104657603176</v>
      </c>
      <c r="H7509" s="16">
        <v>4.3182204331776557</v>
      </c>
      <c r="I7509" s="16">
        <v>6.9390215691771209</v>
      </c>
      <c r="J7509" s="16">
        <v>6.7195392824537006</v>
      </c>
      <c r="K7509" s="16">
        <v>3.4054583566612973</v>
      </c>
      <c r="L7509" s="16">
        <v>5.3502618946912532</v>
      </c>
      <c r="M7509" s="16">
        <v>7.7478752236493964</v>
      </c>
      <c r="N7509" s="13">
        <v>3.496464981411572</v>
      </c>
      <c r="O7509" s="16">
        <v>5.8408367473671321</v>
      </c>
      <c r="P7509" s="16">
        <v>7.3786134079768715</v>
      </c>
      <c r="Q7509" s="16">
        <v>7.067391140543986</v>
      </c>
      <c r="R7509" s="16">
        <v>5.5028104657603176</v>
      </c>
      <c r="S7509" s="16">
        <v>4.3182204331776557</v>
      </c>
      <c r="T7509" s="16">
        <v>6.9390215691771209</v>
      </c>
      <c r="U7509" s="16">
        <v>6.7195392824537006</v>
      </c>
      <c r="V7509" s="16">
        <v>3.4054583566612973</v>
      </c>
      <c r="W7509" s="16">
        <v>5.3502618946912532</v>
      </c>
      <c r="X7509" s="16">
        <v>7.7478752236493964</v>
      </c>
      <c r="Y7509" s="13">
        <v>3.496464981411572</v>
      </c>
    </row>
    <row r="7510" spans="2:25" x14ac:dyDescent="0.25">
      <c r="B7510" s="11">
        <v>7507</v>
      </c>
      <c r="C7510" s="13">
        <v>1806.7152482520858</v>
      </c>
      <c r="D7510" s="16">
        <v>3.9605464674218549</v>
      </c>
      <c r="E7510" s="16">
        <v>5.17298337302819</v>
      </c>
      <c r="F7510" s="16">
        <v>5.7401065130741387</v>
      </c>
      <c r="G7510" s="16">
        <v>4.9286368898589679</v>
      </c>
      <c r="H7510" s="16">
        <v>6.3166632074707669</v>
      </c>
      <c r="I7510" s="16">
        <v>8.8421187147317006</v>
      </c>
      <c r="J7510" s="16">
        <v>5.423498965608383</v>
      </c>
      <c r="K7510" s="16">
        <v>4.3239168066033358</v>
      </c>
      <c r="L7510" s="16">
        <v>5.6458140364590461</v>
      </c>
      <c r="M7510" s="16">
        <v>5.7135561505472454</v>
      </c>
      <c r="N7510" s="13">
        <v>4.5484290756556396</v>
      </c>
      <c r="O7510" s="16">
        <v>3.9605464674218549</v>
      </c>
      <c r="P7510" s="16">
        <v>5.17298337302819</v>
      </c>
      <c r="Q7510" s="16">
        <v>5.7401065130741387</v>
      </c>
      <c r="R7510" s="16">
        <v>4.9286368898589679</v>
      </c>
      <c r="S7510" s="16">
        <v>6.3166632074707669</v>
      </c>
      <c r="T7510" s="16">
        <v>8.8421187147317006</v>
      </c>
      <c r="U7510" s="16">
        <v>5.423498965608383</v>
      </c>
      <c r="V7510" s="16">
        <v>4.3239168066033358</v>
      </c>
      <c r="W7510" s="16">
        <v>5.6458140364590461</v>
      </c>
      <c r="X7510" s="16">
        <v>5.7135561505472454</v>
      </c>
      <c r="Y7510" s="13">
        <v>4.5484290756556396</v>
      </c>
    </row>
    <row r="7511" spans="2:25" x14ac:dyDescent="0.25">
      <c r="B7511" s="11">
        <v>7508</v>
      </c>
      <c r="C7511" s="13">
        <v>1614.7835941187354</v>
      </c>
      <c r="D7511" s="16">
        <v>5.9254031893026378</v>
      </c>
      <c r="E7511" s="16">
        <v>6.1554116627457542</v>
      </c>
      <c r="F7511" s="16">
        <v>4.1053787635532784</v>
      </c>
      <c r="G7511" s="16">
        <v>2.6956365035639656</v>
      </c>
      <c r="H7511" s="16">
        <v>5.2332460854550611</v>
      </c>
      <c r="I7511" s="16">
        <v>6.0411176477388873</v>
      </c>
      <c r="J7511" s="16">
        <v>3.102980243239716</v>
      </c>
      <c r="K7511" s="16">
        <v>5.9350942997936746</v>
      </c>
      <c r="L7511" s="16">
        <v>3.6802994277061778</v>
      </c>
      <c r="M7511" s="16">
        <v>-0.13171117955057188</v>
      </c>
      <c r="N7511" s="13">
        <v>6.1992984327563789</v>
      </c>
      <c r="O7511" s="16">
        <v>5.9254031893026378</v>
      </c>
      <c r="P7511" s="16">
        <v>6.1554116627457542</v>
      </c>
      <c r="Q7511" s="16">
        <v>4.1053787635532784</v>
      </c>
      <c r="R7511" s="16">
        <v>2.6956365035639656</v>
      </c>
      <c r="S7511" s="16">
        <v>5.2332460854550611</v>
      </c>
      <c r="T7511" s="16">
        <v>6.0411176477388873</v>
      </c>
      <c r="U7511" s="16">
        <v>3.102980243239716</v>
      </c>
      <c r="V7511" s="16">
        <v>5.9350942997936746</v>
      </c>
      <c r="W7511" s="16">
        <v>3.6802994277061778</v>
      </c>
      <c r="X7511" s="16">
        <v>-0.13171117955057188</v>
      </c>
      <c r="Y7511" s="13">
        <v>6.1992984327563789</v>
      </c>
    </row>
    <row r="7512" spans="2:25" x14ac:dyDescent="0.25">
      <c r="B7512" s="11">
        <v>7509</v>
      </c>
      <c r="C7512" s="13">
        <v>1700.1540214358156</v>
      </c>
      <c r="D7512" s="16">
        <v>4.873595340255604</v>
      </c>
      <c r="E7512" s="16">
        <v>5.0571920260778169</v>
      </c>
      <c r="F7512" s="16">
        <v>9.3020544852175604</v>
      </c>
      <c r="G7512" s="16">
        <v>3.1261908776109792</v>
      </c>
      <c r="H7512" s="16">
        <v>5.9957700513845618</v>
      </c>
      <c r="I7512" s="16">
        <v>3.2937963815926752</v>
      </c>
      <c r="J7512" s="16">
        <v>2.8020831636891042</v>
      </c>
      <c r="K7512" s="16">
        <v>4.9937235401806426</v>
      </c>
      <c r="L7512" s="16">
        <v>4.1527793159510189</v>
      </c>
      <c r="M7512" s="16">
        <v>5.2013228815942192</v>
      </c>
      <c r="N7512" s="13">
        <v>5.4911101322430973</v>
      </c>
      <c r="O7512" s="16">
        <v>4.873595340255604</v>
      </c>
      <c r="P7512" s="16">
        <v>5.0571920260778169</v>
      </c>
      <c r="Q7512" s="16">
        <v>9.3020544852175604</v>
      </c>
      <c r="R7512" s="16">
        <v>3.1261908776109792</v>
      </c>
      <c r="S7512" s="16">
        <v>5.9957700513845618</v>
      </c>
      <c r="T7512" s="16">
        <v>3.2937963815926752</v>
      </c>
      <c r="U7512" s="16">
        <v>2.8020831636891042</v>
      </c>
      <c r="V7512" s="16">
        <v>4.9937235401806426</v>
      </c>
      <c r="W7512" s="16">
        <v>4.1527793159510189</v>
      </c>
      <c r="X7512" s="16">
        <v>5.2013228815942192</v>
      </c>
      <c r="Y7512" s="13">
        <v>5.4911101322430973</v>
      </c>
    </row>
    <row r="7513" spans="2:25" x14ac:dyDescent="0.25">
      <c r="B7513" s="11">
        <v>7510</v>
      </c>
      <c r="C7513" s="13">
        <v>1765.4827563857405</v>
      </c>
      <c r="D7513" s="16">
        <v>5.6211449191091578</v>
      </c>
      <c r="E7513" s="16">
        <v>2.6501152509162127</v>
      </c>
      <c r="F7513" s="16">
        <v>9.8462405260987218</v>
      </c>
      <c r="G7513" s="16">
        <v>1.6338353911651229</v>
      </c>
      <c r="H7513" s="16">
        <v>7.0258373425664278</v>
      </c>
      <c r="I7513" s="16">
        <v>6.478564809630166</v>
      </c>
      <c r="J7513" s="16">
        <v>4.4273934742097349</v>
      </c>
      <c r="K7513" s="16">
        <v>4.9629032983566121</v>
      </c>
      <c r="L7513" s="16">
        <v>6.029833189320037</v>
      </c>
      <c r="M7513" s="16">
        <v>4.4070073002527232</v>
      </c>
      <c r="N7513" s="13">
        <v>5.2465257206076554</v>
      </c>
      <c r="O7513" s="16">
        <v>5.6211449191091578</v>
      </c>
      <c r="P7513" s="16">
        <v>2.6501152509162127</v>
      </c>
      <c r="Q7513" s="16">
        <v>9.8462405260987218</v>
      </c>
      <c r="R7513" s="16">
        <v>1.6338353911651229</v>
      </c>
      <c r="S7513" s="16">
        <v>7.0258373425664278</v>
      </c>
      <c r="T7513" s="16">
        <v>6.478564809630166</v>
      </c>
      <c r="U7513" s="16">
        <v>4.4273934742097349</v>
      </c>
      <c r="V7513" s="16">
        <v>4.9629032983566121</v>
      </c>
      <c r="W7513" s="16">
        <v>6.029833189320037</v>
      </c>
      <c r="X7513" s="16">
        <v>4.4070073002527232</v>
      </c>
      <c r="Y7513" s="13">
        <v>5.2465257206076554</v>
      </c>
    </row>
    <row r="7514" spans="2:25" x14ac:dyDescent="0.25">
      <c r="B7514" s="11">
        <v>7511</v>
      </c>
      <c r="C7514" s="13">
        <v>1658.0317696210977</v>
      </c>
      <c r="D7514" s="16">
        <v>6.864908240575283</v>
      </c>
      <c r="E7514" s="16">
        <v>2.5982633943205657</v>
      </c>
      <c r="F7514" s="16">
        <v>6.0434504529065496</v>
      </c>
      <c r="G7514" s="16">
        <v>9.3437237912623772</v>
      </c>
      <c r="H7514" s="16">
        <v>5.1315828724079084</v>
      </c>
      <c r="I7514" s="16">
        <v>5.5680098856167746</v>
      </c>
      <c r="J7514" s="16">
        <v>6.84946763169512</v>
      </c>
      <c r="K7514" s="16">
        <v>2.104735414587751</v>
      </c>
      <c r="L7514" s="16">
        <v>0.93658609352146538</v>
      </c>
      <c r="M7514" s="16">
        <v>3.1267607158529342</v>
      </c>
      <c r="N7514" s="13">
        <v>3.2459850547757236</v>
      </c>
      <c r="O7514" s="16">
        <v>6.864908240575283</v>
      </c>
      <c r="P7514" s="16">
        <v>2.5982633943205657</v>
      </c>
      <c r="Q7514" s="16">
        <v>6.0434504529065496</v>
      </c>
      <c r="R7514" s="16">
        <v>9.3437237912623772</v>
      </c>
      <c r="S7514" s="16">
        <v>5.1315828724079084</v>
      </c>
      <c r="T7514" s="16">
        <v>5.5680098856167746</v>
      </c>
      <c r="U7514" s="16">
        <v>6.84946763169512</v>
      </c>
      <c r="V7514" s="16">
        <v>2.104735414587751</v>
      </c>
      <c r="W7514" s="16">
        <v>0.93658609352146538</v>
      </c>
      <c r="X7514" s="16">
        <v>3.1267607158529342</v>
      </c>
      <c r="Y7514" s="13">
        <v>3.2459850547757236</v>
      </c>
    </row>
    <row r="7515" spans="2:25" x14ac:dyDescent="0.25">
      <c r="B7515" s="11">
        <v>7512</v>
      </c>
      <c r="C7515" s="13">
        <v>1643.1477401436021</v>
      </c>
      <c r="D7515" s="16">
        <v>3.3168739465125396</v>
      </c>
      <c r="E7515" s="16">
        <v>6.0387624211460338</v>
      </c>
      <c r="F7515" s="16">
        <v>5.2757789166201112</v>
      </c>
      <c r="G7515" s="16">
        <v>9.8207201564751365</v>
      </c>
      <c r="H7515" s="16">
        <v>2.4046763806647387</v>
      </c>
      <c r="I7515" s="16">
        <v>4.6627780266820906</v>
      </c>
      <c r="J7515" s="16">
        <v>1.8431283952640483</v>
      </c>
      <c r="K7515" s="16">
        <v>0.7939927787098453</v>
      </c>
      <c r="L7515" s="16">
        <v>4.7825834108383072</v>
      </c>
      <c r="M7515" s="16">
        <v>6.3137432339110617</v>
      </c>
      <c r="N7515" s="13">
        <v>5.6107072104638958</v>
      </c>
      <c r="O7515" s="16">
        <v>3.3168739465125396</v>
      </c>
      <c r="P7515" s="16">
        <v>6.0387624211460338</v>
      </c>
      <c r="Q7515" s="16">
        <v>5.2757789166201112</v>
      </c>
      <c r="R7515" s="16">
        <v>9.8207201564751365</v>
      </c>
      <c r="S7515" s="16">
        <v>2.4046763806647387</v>
      </c>
      <c r="T7515" s="16">
        <v>4.6627780266820906</v>
      </c>
      <c r="U7515" s="16">
        <v>1.8431283952640483</v>
      </c>
      <c r="V7515" s="16">
        <v>0.7939927787098453</v>
      </c>
      <c r="W7515" s="16">
        <v>4.7825834108383072</v>
      </c>
      <c r="X7515" s="16">
        <v>6.3137432339110617</v>
      </c>
      <c r="Y7515" s="13">
        <v>5.6107072104638958</v>
      </c>
    </row>
    <row r="7516" spans="2:25" x14ac:dyDescent="0.25">
      <c r="B7516" s="11">
        <v>7513</v>
      </c>
      <c r="C7516" s="13">
        <v>1642.6371802044871</v>
      </c>
      <c r="D7516" s="16">
        <v>2.3677568257774886</v>
      </c>
      <c r="E7516" s="16">
        <v>6.9557332806014074</v>
      </c>
      <c r="F7516" s="16">
        <v>6.0104568948045998</v>
      </c>
      <c r="G7516" s="16">
        <v>3.3886038239546519</v>
      </c>
      <c r="H7516" s="16">
        <v>3.5732234693978531</v>
      </c>
      <c r="I7516" s="16">
        <v>3.6011399530811237</v>
      </c>
      <c r="J7516" s="16">
        <v>4.3343700919796921</v>
      </c>
      <c r="K7516" s="16">
        <v>2.8552140805353226</v>
      </c>
      <c r="L7516" s="16">
        <v>4.0255206502802539</v>
      </c>
      <c r="M7516" s="16">
        <v>7.1372061329976413</v>
      </c>
      <c r="N7516" s="13">
        <v>6.4250829959330051</v>
      </c>
      <c r="O7516" s="16">
        <v>2.3677568257774886</v>
      </c>
      <c r="P7516" s="16">
        <v>6.9557332806014074</v>
      </c>
      <c r="Q7516" s="16">
        <v>6.0104568948045998</v>
      </c>
      <c r="R7516" s="16">
        <v>3.3886038239546519</v>
      </c>
      <c r="S7516" s="16">
        <v>3.5732234693978531</v>
      </c>
      <c r="T7516" s="16">
        <v>3.6011399530811237</v>
      </c>
      <c r="U7516" s="16">
        <v>4.3343700919796921</v>
      </c>
      <c r="V7516" s="16">
        <v>2.8552140805353226</v>
      </c>
      <c r="W7516" s="16">
        <v>4.0255206502802539</v>
      </c>
      <c r="X7516" s="16">
        <v>7.1372061329976413</v>
      </c>
      <c r="Y7516" s="13">
        <v>6.4250829959330051</v>
      </c>
    </row>
    <row r="7517" spans="2:25" x14ac:dyDescent="0.25">
      <c r="B7517" s="11">
        <v>7514</v>
      </c>
      <c r="C7517" s="13">
        <v>1832.2057138279229</v>
      </c>
      <c r="D7517" s="16">
        <v>5.6159998109625135</v>
      </c>
      <c r="E7517" s="16">
        <v>2.7007785385028904</v>
      </c>
      <c r="F7517" s="16">
        <v>5.8184071093443182</v>
      </c>
      <c r="G7517" s="16">
        <v>3.1202630951046304</v>
      </c>
      <c r="H7517" s="16">
        <v>4.8869143834971087</v>
      </c>
      <c r="I7517" s="16">
        <v>5.3597530065541141</v>
      </c>
      <c r="J7517" s="16">
        <v>12.069089262667241</v>
      </c>
      <c r="K7517" s="16">
        <v>9.4741630706386086</v>
      </c>
      <c r="L7517" s="16">
        <v>4.7897048842874428</v>
      </c>
      <c r="M7517" s="16">
        <v>0.98068097367773355</v>
      </c>
      <c r="N7517" s="13">
        <v>7.6594219313459391</v>
      </c>
      <c r="O7517" s="16">
        <v>5.6159998109625135</v>
      </c>
      <c r="P7517" s="16">
        <v>2.7007785385028904</v>
      </c>
      <c r="Q7517" s="16">
        <v>5.8184071093443182</v>
      </c>
      <c r="R7517" s="16">
        <v>3.1202630951046304</v>
      </c>
      <c r="S7517" s="16">
        <v>4.8869143834971087</v>
      </c>
      <c r="T7517" s="16">
        <v>5.3597530065541141</v>
      </c>
      <c r="U7517" s="16">
        <v>12.069089262667241</v>
      </c>
      <c r="V7517" s="16">
        <v>9.4741630706386086</v>
      </c>
      <c r="W7517" s="16">
        <v>4.7897048842874428</v>
      </c>
      <c r="X7517" s="16">
        <v>0.98068097367773355</v>
      </c>
      <c r="Y7517" s="13">
        <v>7.6594219313459391</v>
      </c>
    </row>
    <row r="7518" spans="2:25" x14ac:dyDescent="0.25">
      <c r="B7518" s="11">
        <v>7515</v>
      </c>
      <c r="C7518" s="13">
        <v>1568.8647569481091</v>
      </c>
      <c r="D7518" s="16">
        <v>7.3755922811247085</v>
      </c>
      <c r="E7518" s="16">
        <v>4.4332120288585868</v>
      </c>
      <c r="F7518" s="16">
        <v>8.1592232047961755</v>
      </c>
      <c r="G7518" s="16">
        <v>4.5640832736134005</v>
      </c>
      <c r="H7518" s="16">
        <v>7.7448665457329291</v>
      </c>
      <c r="I7518" s="16">
        <v>1.7481309950908526</v>
      </c>
      <c r="J7518" s="16">
        <v>2.4538496787590383</v>
      </c>
      <c r="K7518" s="16">
        <v>4.5105212074676126</v>
      </c>
      <c r="L7518" s="16">
        <v>-1.0722955685969611</v>
      </c>
      <c r="M7518" s="16">
        <v>2.2617763646385014</v>
      </c>
      <c r="N7518" s="13">
        <v>3.9416370990394936</v>
      </c>
      <c r="O7518" s="16">
        <v>7.3755922811247085</v>
      </c>
      <c r="P7518" s="16">
        <v>4.4332120288585868</v>
      </c>
      <c r="Q7518" s="16">
        <v>8.1592232047961755</v>
      </c>
      <c r="R7518" s="16">
        <v>4.5640832736134005</v>
      </c>
      <c r="S7518" s="16">
        <v>7.7448665457329291</v>
      </c>
      <c r="T7518" s="16">
        <v>1.7481309950908526</v>
      </c>
      <c r="U7518" s="16">
        <v>2.4538496787590383</v>
      </c>
      <c r="V7518" s="16">
        <v>4.5105212074676126</v>
      </c>
      <c r="W7518" s="16">
        <v>-1.0722955685969611</v>
      </c>
      <c r="X7518" s="16">
        <v>2.2617763646385014</v>
      </c>
      <c r="Y7518" s="13">
        <v>3.9416370990394936</v>
      </c>
    </row>
    <row r="7519" spans="2:25" x14ac:dyDescent="0.25">
      <c r="B7519" s="11">
        <v>7516</v>
      </c>
      <c r="C7519" s="13">
        <v>1727.6183184355082</v>
      </c>
      <c r="D7519" s="16">
        <v>2.004539711309095</v>
      </c>
      <c r="E7519" s="16">
        <v>4.1437638179101617</v>
      </c>
      <c r="F7519" s="16">
        <v>5.5912548596747129</v>
      </c>
      <c r="G7519" s="16">
        <v>9.3406238212798591</v>
      </c>
      <c r="H7519" s="16">
        <v>7.6125778571681266</v>
      </c>
      <c r="I7519" s="16">
        <v>2.918947713274723</v>
      </c>
      <c r="J7519" s="16">
        <v>6.2347147856533214</v>
      </c>
      <c r="K7519" s="16">
        <v>5.0950199732272061</v>
      </c>
      <c r="L7519" s="16">
        <v>5.0753168038819743</v>
      </c>
      <c r="M7519" s="16">
        <v>5.7071149175498208</v>
      </c>
      <c r="N7519" s="13">
        <v>2.3317906507364845</v>
      </c>
      <c r="O7519" s="16">
        <v>2.004539711309095</v>
      </c>
      <c r="P7519" s="16">
        <v>4.1437638179101617</v>
      </c>
      <c r="Q7519" s="16">
        <v>5.5912548596747129</v>
      </c>
      <c r="R7519" s="16">
        <v>9.3406238212798591</v>
      </c>
      <c r="S7519" s="16">
        <v>7.6125778571681266</v>
      </c>
      <c r="T7519" s="16">
        <v>2.918947713274723</v>
      </c>
      <c r="U7519" s="16">
        <v>6.2347147856533214</v>
      </c>
      <c r="V7519" s="16">
        <v>5.0950199732272061</v>
      </c>
      <c r="W7519" s="16">
        <v>5.0753168038819743</v>
      </c>
      <c r="X7519" s="16">
        <v>5.7071149175498208</v>
      </c>
      <c r="Y7519" s="13">
        <v>2.3317906507364845</v>
      </c>
    </row>
    <row r="7520" spans="2:25" x14ac:dyDescent="0.25">
      <c r="B7520" s="11">
        <v>7517</v>
      </c>
      <c r="C7520" s="13">
        <v>1936.6737092908531</v>
      </c>
      <c r="D7520" s="16">
        <v>6.2369060888675385</v>
      </c>
      <c r="E7520" s="16">
        <v>5.7817449266216139</v>
      </c>
      <c r="F7520" s="16">
        <v>3.5814955218408775</v>
      </c>
      <c r="G7520" s="16">
        <v>4.8189738078913953</v>
      </c>
      <c r="H7520" s="16">
        <v>6.6894218633586915</v>
      </c>
      <c r="I7520" s="16">
        <v>8.2785877461609587</v>
      </c>
      <c r="J7520" s="16">
        <v>5.025657688558427</v>
      </c>
      <c r="K7520" s="16">
        <v>5.134994493084835</v>
      </c>
      <c r="L7520" s="16">
        <v>8.8437696017316849</v>
      </c>
      <c r="M7520" s="16">
        <v>5.063858611602555</v>
      </c>
      <c r="N7520" s="13">
        <v>8.5729400659609052</v>
      </c>
      <c r="O7520" s="16">
        <v>6.2369060888675385</v>
      </c>
      <c r="P7520" s="16">
        <v>5.7817449266216139</v>
      </c>
      <c r="Q7520" s="16">
        <v>3.5814955218408775</v>
      </c>
      <c r="R7520" s="16">
        <v>4.8189738078913953</v>
      </c>
      <c r="S7520" s="16">
        <v>6.6894218633586915</v>
      </c>
      <c r="T7520" s="16">
        <v>8.2785877461609587</v>
      </c>
      <c r="U7520" s="16">
        <v>5.025657688558427</v>
      </c>
      <c r="V7520" s="16">
        <v>5.134994493084835</v>
      </c>
      <c r="W7520" s="16">
        <v>8.8437696017316849</v>
      </c>
      <c r="X7520" s="16">
        <v>5.063858611602555</v>
      </c>
      <c r="Y7520" s="13">
        <v>8.5729400659609052</v>
      </c>
    </row>
    <row r="7521" spans="2:25" x14ac:dyDescent="0.25">
      <c r="B7521" s="11">
        <v>7518</v>
      </c>
      <c r="C7521" s="13">
        <v>1866.2896035085262</v>
      </c>
      <c r="D7521" s="16">
        <v>2.9191778503025776</v>
      </c>
      <c r="E7521" s="16">
        <v>8.0278275313467713</v>
      </c>
      <c r="F7521" s="16">
        <v>3.5787309336096631</v>
      </c>
      <c r="G7521" s="16">
        <v>7.5865281524821429</v>
      </c>
      <c r="H7521" s="16">
        <v>5.9854377398473471</v>
      </c>
      <c r="I7521" s="16">
        <v>7.0567147848116827</v>
      </c>
      <c r="J7521" s="16">
        <v>6.2579840665930879</v>
      </c>
      <c r="K7521" s="16">
        <v>3.9687599937968803</v>
      </c>
      <c r="L7521" s="16">
        <v>5.7339994239205625</v>
      </c>
      <c r="M7521" s="16">
        <v>7.473087609642409</v>
      </c>
      <c r="N7521" s="13">
        <v>5.5155847281515245</v>
      </c>
      <c r="O7521" s="16">
        <v>2.9191778503025776</v>
      </c>
      <c r="P7521" s="16">
        <v>8.0278275313467713</v>
      </c>
      <c r="Q7521" s="16">
        <v>3.5787309336096631</v>
      </c>
      <c r="R7521" s="16">
        <v>7.5865281524821429</v>
      </c>
      <c r="S7521" s="16">
        <v>5.9854377398473471</v>
      </c>
      <c r="T7521" s="16">
        <v>7.0567147848116827</v>
      </c>
      <c r="U7521" s="16">
        <v>6.2579840665930879</v>
      </c>
      <c r="V7521" s="16">
        <v>3.9687599937968803</v>
      </c>
      <c r="W7521" s="16">
        <v>5.7339994239205625</v>
      </c>
      <c r="X7521" s="16">
        <v>7.473087609642409</v>
      </c>
      <c r="Y7521" s="13">
        <v>5.5155847281515245</v>
      </c>
    </row>
    <row r="7522" spans="2:25" x14ac:dyDescent="0.25">
      <c r="B7522" s="11">
        <v>7519</v>
      </c>
      <c r="C7522" s="13">
        <v>1779.0459273314241</v>
      </c>
      <c r="D7522" s="16">
        <v>4.6079387231524782</v>
      </c>
      <c r="E7522" s="16">
        <v>8.1859856923835324</v>
      </c>
      <c r="F7522" s="16">
        <v>1.3466649013567125</v>
      </c>
      <c r="G7522" s="16">
        <v>6.8125781819617615</v>
      </c>
      <c r="H7522" s="16">
        <v>2.0482464902705542</v>
      </c>
      <c r="I7522" s="16">
        <v>5.1247003417361938</v>
      </c>
      <c r="J7522" s="16">
        <v>10.411295784417835</v>
      </c>
      <c r="K7522" s="16">
        <v>5.8939589844507951</v>
      </c>
      <c r="L7522" s="16">
        <v>5.4685871437366238</v>
      </c>
      <c r="M7522" s="16">
        <v>7.3563679560303541</v>
      </c>
      <c r="N7522" s="13">
        <v>2.0259474448104777</v>
      </c>
      <c r="O7522" s="16">
        <v>4.6079387231524782</v>
      </c>
      <c r="P7522" s="16">
        <v>8.1859856923835324</v>
      </c>
      <c r="Q7522" s="16">
        <v>1.3466649013567125</v>
      </c>
      <c r="R7522" s="16">
        <v>6.8125781819617615</v>
      </c>
      <c r="S7522" s="16">
        <v>2.0482464902705542</v>
      </c>
      <c r="T7522" s="16">
        <v>5.1247003417361938</v>
      </c>
      <c r="U7522" s="16">
        <v>10.411295784417835</v>
      </c>
      <c r="V7522" s="16">
        <v>5.8939589844507951</v>
      </c>
      <c r="W7522" s="16">
        <v>5.4685871437366238</v>
      </c>
      <c r="X7522" s="16">
        <v>7.3563679560303541</v>
      </c>
      <c r="Y7522" s="13">
        <v>2.0259474448104777</v>
      </c>
    </row>
    <row r="7523" spans="2:25" x14ac:dyDescent="0.25">
      <c r="B7523" s="11">
        <v>7520</v>
      </c>
      <c r="C7523" s="13">
        <v>1583.5547879152705</v>
      </c>
      <c r="D7523" s="16">
        <v>4.8253153978271044</v>
      </c>
      <c r="E7523" s="16">
        <v>2.0019455711192249</v>
      </c>
      <c r="F7523" s="16">
        <v>6.6954790635485901</v>
      </c>
      <c r="G7523" s="16">
        <v>3.3160860749121639</v>
      </c>
      <c r="H7523" s="16">
        <v>3.5022927781040876</v>
      </c>
      <c r="I7523" s="16">
        <v>6.1129116965256198</v>
      </c>
      <c r="J7523" s="16">
        <v>1.3872057379960103</v>
      </c>
      <c r="K7523" s="16">
        <v>3.1773399217653329</v>
      </c>
      <c r="L7523" s="16">
        <v>4.0646035265503748</v>
      </c>
      <c r="M7523" s="16">
        <v>4.9569636292135169</v>
      </c>
      <c r="N7523" s="13">
        <v>6.8271044980401321</v>
      </c>
      <c r="O7523" s="16">
        <v>4.8253153978271044</v>
      </c>
      <c r="P7523" s="16">
        <v>2.0019455711192249</v>
      </c>
      <c r="Q7523" s="16">
        <v>6.6954790635485901</v>
      </c>
      <c r="R7523" s="16">
        <v>3.3160860749121639</v>
      </c>
      <c r="S7523" s="16">
        <v>3.5022927781040876</v>
      </c>
      <c r="T7523" s="16">
        <v>6.1129116965256198</v>
      </c>
      <c r="U7523" s="16">
        <v>1.3872057379960103</v>
      </c>
      <c r="V7523" s="16">
        <v>3.1773399217653329</v>
      </c>
      <c r="W7523" s="16">
        <v>4.0646035265503748</v>
      </c>
      <c r="X7523" s="16">
        <v>4.9569636292135169</v>
      </c>
      <c r="Y7523" s="13">
        <v>6.8271044980401321</v>
      </c>
    </row>
    <row r="7524" spans="2:25" x14ac:dyDescent="0.25">
      <c r="B7524" s="11">
        <v>7521</v>
      </c>
      <c r="C7524" s="13">
        <v>1723.0903035766669</v>
      </c>
      <c r="D7524" s="16">
        <v>3.9150535702875997</v>
      </c>
      <c r="E7524" s="16">
        <v>6.0597557643466065</v>
      </c>
      <c r="F7524" s="16">
        <v>8.2914793686326398</v>
      </c>
      <c r="G7524" s="16">
        <v>2.9345805323284639</v>
      </c>
      <c r="H7524" s="16">
        <v>3.887976975608467</v>
      </c>
      <c r="I7524" s="16">
        <v>6.0525434292868647</v>
      </c>
      <c r="J7524" s="16">
        <v>6.5855475777561265</v>
      </c>
      <c r="K7524" s="16">
        <v>5.3918338546452311</v>
      </c>
      <c r="L7524" s="16">
        <v>1.4003095675127502</v>
      </c>
      <c r="M7524" s="16">
        <v>7.5833441387819622</v>
      </c>
      <c r="N7524" s="13">
        <v>3.6535828745427228</v>
      </c>
      <c r="O7524" s="16">
        <v>3.9150535702875997</v>
      </c>
      <c r="P7524" s="16">
        <v>6.0597557643466065</v>
      </c>
      <c r="Q7524" s="16">
        <v>8.2914793686326398</v>
      </c>
      <c r="R7524" s="16">
        <v>2.9345805323284639</v>
      </c>
      <c r="S7524" s="16">
        <v>3.887976975608467</v>
      </c>
      <c r="T7524" s="16">
        <v>6.0525434292868647</v>
      </c>
      <c r="U7524" s="16">
        <v>6.5855475777561265</v>
      </c>
      <c r="V7524" s="16">
        <v>5.3918338546452311</v>
      </c>
      <c r="W7524" s="16">
        <v>1.4003095675127502</v>
      </c>
      <c r="X7524" s="16">
        <v>7.5833441387819622</v>
      </c>
      <c r="Y7524" s="13">
        <v>3.6535828745427228</v>
      </c>
    </row>
    <row r="7525" spans="2:25" x14ac:dyDescent="0.25">
      <c r="B7525" s="11">
        <v>7522</v>
      </c>
      <c r="C7525" s="13">
        <v>1963.0961935535934</v>
      </c>
      <c r="D7525" s="16">
        <v>7.2347635662047232</v>
      </c>
      <c r="E7525" s="16">
        <v>7.1136632519801317</v>
      </c>
      <c r="F7525" s="16">
        <v>3.5812628231210626</v>
      </c>
      <c r="G7525" s="16">
        <v>7.585388151490088</v>
      </c>
      <c r="H7525" s="16">
        <v>6.3424359563914336</v>
      </c>
      <c r="I7525" s="16">
        <v>4.0061796764760906</v>
      </c>
      <c r="J7525" s="16">
        <v>7.8502572044725003</v>
      </c>
      <c r="K7525" s="16">
        <v>6.9167997803687697</v>
      </c>
      <c r="L7525" s="16">
        <v>5.3356251570074003</v>
      </c>
      <c r="M7525" s="16">
        <v>6.3841749830089283</v>
      </c>
      <c r="N7525" s="13">
        <v>7.0726029402855088</v>
      </c>
      <c r="O7525" s="16">
        <v>7.2347635662047232</v>
      </c>
      <c r="P7525" s="16">
        <v>7.1136632519801317</v>
      </c>
      <c r="Q7525" s="16">
        <v>3.5812628231210626</v>
      </c>
      <c r="R7525" s="16">
        <v>7.585388151490088</v>
      </c>
      <c r="S7525" s="16">
        <v>6.3424359563914336</v>
      </c>
      <c r="T7525" s="16">
        <v>4.0061796764760906</v>
      </c>
      <c r="U7525" s="16">
        <v>7.8502572044725003</v>
      </c>
      <c r="V7525" s="16">
        <v>6.9167997803687697</v>
      </c>
      <c r="W7525" s="16">
        <v>5.3356251570074003</v>
      </c>
      <c r="X7525" s="16">
        <v>6.3841749830089283</v>
      </c>
      <c r="Y7525" s="13">
        <v>7.0726029402855088</v>
      </c>
    </row>
    <row r="7526" spans="2:25" x14ac:dyDescent="0.25">
      <c r="B7526" s="11">
        <v>7523</v>
      </c>
      <c r="C7526" s="13">
        <v>1667.347764204864</v>
      </c>
      <c r="D7526" s="16">
        <v>5.2844891284218791</v>
      </c>
      <c r="E7526" s="16">
        <v>7.1905725540540493</v>
      </c>
      <c r="F7526" s="16">
        <v>3.784699919549916</v>
      </c>
      <c r="G7526" s="16">
        <v>1.1813496230582876</v>
      </c>
      <c r="H7526" s="16">
        <v>3.6726074200316283</v>
      </c>
      <c r="I7526" s="16">
        <v>2.6404395714088675</v>
      </c>
      <c r="J7526" s="16">
        <v>4.7362620601845595</v>
      </c>
      <c r="K7526" s="16">
        <v>4.1411404097672584</v>
      </c>
      <c r="L7526" s="16">
        <v>5.0898268140159466</v>
      </c>
      <c r="M7526" s="16">
        <v>4.5168968038287325</v>
      </c>
      <c r="N7526" s="13">
        <v>10.118232618950454</v>
      </c>
      <c r="O7526" s="16">
        <v>5.2844891284218791</v>
      </c>
      <c r="P7526" s="16">
        <v>7.1905725540540493</v>
      </c>
      <c r="Q7526" s="16">
        <v>3.784699919549916</v>
      </c>
      <c r="R7526" s="16">
        <v>1.1813496230582876</v>
      </c>
      <c r="S7526" s="16">
        <v>3.6726074200316283</v>
      </c>
      <c r="T7526" s="16">
        <v>2.6404395714088675</v>
      </c>
      <c r="U7526" s="16">
        <v>4.7362620601845595</v>
      </c>
      <c r="V7526" s="16">
        <v>4.1411404097672584</v>
      </c>
      <c r="W7526" s="16">
        <v>5.0898268140159466</v>
      </c>
      <c r="X7526" s="16">
        <v>4.5168968038287325</v>
      </c>
      <c r="Y7526" s="13">
        <v>10.118232618950454</v>
      </c>
    </row>
    <row r="7527" spans="2:25" x14ac:dyDescent="0.25">
      <c r="B7527" s="11">
        <v>7524</v>
      </c>
      <c r="C7527" s="13">
        <v>1597.9610288944782</v>
      </c>
      <c r="D7527" s="16">
        <v>5.3883959828663324</v>
      </c>
      <c r="E7527" s="16">
        <v>7.1038417089008661</v>
      </c>
      <c r="F7527" s="16">
        <v>3.375657062962377</v>
      </c>
      <c r="G7527" s="16">
        <v>7.6901091599962381</v>
      </c>
      <c r="H7527" s="16">
        <v>2.477310723266509</v>
      </c>
      <c r="I7527" s="16">
        <v>6.7128326558659275</v>
      </c>
      <c r="J7527" s="16">
        <v>2.5009993147143881</v>
      </c>
      <c r="K7527" s="16">
        <v>5.4607677779124346</v>
      </c>
      <c r="L7527" s="16">
        <v>1.3887535126472779</v>
      </c>
      <c r="M7527" s="16">
        <v>5.6787255651472055</v>
      </c>
      <c r="N7527" s="13">
        <v>0.17755490645718552</v>
      </c>
      <c r="O7527" s="16">
        <v>5.3883959828663324</v>
      </c>
      <c r="P7527" s="16">
        <v>7.1038417089008661</v>
      </c>
      <c r="Q7527" s="16">
        <v>3.375657062962377</v>
      </c>
      <c r="R7527" s="16">
        <v>7.6901091599962381</v>
      </c>
      <c r="S7527" s="16">
        <v>2.477310723266509</v>
      </c>
      <c r="T7527" s="16">
        <v>6.7128326558659275</v>
      </c>
      <c r="U7527" s="16">
        <v>2.5009993147143881</v>
      </c>
      <c r="V7527" s="16">
        <v>5.4607677779124346</v>
      </c>
      <c r="W7527" s="16">
        <v>1.3887535126472779</v>
      </c>
      <c r="X7527" s="16">
        <v>5.6787255651472055</v>
      </c>
      <c r="Y7527" s="13">
        <v>0.17755490645718552</v>
      </c>
    </row>
    <row r="7528" spans="2:25" x14ac:dyDescent="0.25">
      <c r="B7528" s="11">
        <v>7525</v>
      </c>
      <c r="C7528" s="13">
        <v>1848.8644091523315</v>
      </c>
      <c r="D7528" s="16">
        <v>7.02744203880094</v>
      </c>
      <c r="E7528" s="16">
        <v>5.2237094797365327</v>
      </c>
      <c r="F7528" s="16">
        <v>7.7322844943967128</v>
      </c>
      <c r="G7528" s="16">
        <v>7.2122725872266695</v>
      </c>
      <c r="H7528" s="16">
        <v>4.4374811485916466</v>
      </c>
      <c r="I7528" s="16">
        <v>1.6337771434418964</v>
      </c>
      <c r="J7528" s="16">
        <v>9.4058055273051639</v>
      </c>
      <c r="K7528" s="16">
        <v>2.0411047262229256</v>
      </c>
      <c r="L7528" s="16">
        <v>7.2798410845569848</v>
      </c>
      <c r="M7528" s="16">
        <v>7.1896895082870298</v>
      </c>
      <c r="N7528" s="13">
        <v>4.0786769539627379</v>
      </c>
      <c r="O7528" s="16">
        <v>7.02744203880094</v>
      </c>
      <c r="P7528" s="16">
        <v>5.2237094797365327</v>
      </c>
      <c r="Q7528" s="16">
        <v>7.7322844943967128</v>
      </c>
      <c r="R7528" s="16">
        <v>7.2122725872266695</v>
      </c>
      <c r="S7528" s="16">
        <v>4.4374811485916466</v>
      </c>
      <c r="T7528" s="16">
        <v>1.6337771434418964</v>
      </c>
      <c r="U7528" s="16">
        <v>9.4058055273051639</v>
      </c>
      <c r="V7528" s="16">
        <v>2.0411047262229256</v>
      </c>
      <c r="W7528" s="16">
        <v>7.2798410845569848</v>
      </c>
      <c r="X7528" s="16">
        <v>7.1896895082870298</v>
      </c>
      <c r="Y7528" s="13">
        <v>4.0786769539627379</v>
      </c>
    </row>
    <row r="7529" spans="2:25" x14ac:dyDescent="0.25">
      <c r="B7529" s="11">
        <v>7526</v>
      </c>
      <c r="C7529" s="13">
        <v>1796.5649477113604</v>
      </c>
      <c r="D7529" s="16">
        <v>3.2351813926925592</v>
      </c>
      <c r="E7529" s="16">
        <v>7.0394886484331707</v>
      </c>
      <c r="F7529" s="16">
        <v>4.4102924640574281</v>
      </c>
      <c r="G7529" s="16">
        <v>7.424927652112661</v>
      </c>
      <c r="H7529" s="16">
        <v>5.3253982604757342</v>
      </c>
      <c r="I7529" s="16">
        <v>4.4143615688918505</v>
      </c>
      <c r="J7529" s="16">
        <v>5.6144831821328811</v>
      </c>
      <c r="K7529" s="16">
        <v>5.4187448053064315</v>
      </c>
      <c r="L7529" s="16">
        <v>7.2239368730092508</v>
      </c>
      <c r="M7529" s="16">
        <v>5.905792804496965</v>
      </c>
      <c r="N7529" s="13">
        <v>4.0192200029497354</v>
      </c>
      <c r="O7529" s="16">
        <v>3.2351813926925592</v>
      </c>
      <c r="P7529" s="16">
        <v>7.0394886484331707</v>
      </c>
      <c r="Q7529" s="16">
        <v>4.4102924640574281</v>
      </c>
      <c r="R7529" s="16">
        <v>7.424927652112661</v>
      </c>
      <c r="S7529" s="16">
        <v>5.3253982604757342</v>
      </c>
      <c r="T7529" s="16">
        <v>4.4143615688918505</v>
      </c>
      <c r="U7529" s="16">
        <v>5.6144831821328811</v>
      </c>
      <c r="V7529" s="16">
        <v>5.4187448053064315</v>
      </c>
      <c r="W7529" s="16">
        <v>7.2239368730092508</v>
      </c>
      <c r="X7529" s="16">
        <v>5.905792804496965</v>
      </c>
      <c r="Y7529" s="13">
        <v>4.0192200029497354</v>
      </c>
    </row>
    <row r="7530" spans="2:25" x14ac:dyDescent="0.25">
      <c r="B7530" s="11">
        <v>7527</v>
      </c>
      <c r="C7530" s="13">
        <v>1693.9384099952044</v>
      </c>
      <c r="D7530" s="16">
        <v>3.7216524792052001</v>
      </c>
      <c r="E7530" s="16">
        <v>2.0345567251486263</v>
      </c>
      <c r="F7530" s="16">
        <v>6.1029079875016006</v>
      </c>
      <c r="G7530" s="16">
        <v>2.7785886797063144</v>
      </c>
      <c r="H7530" s="16">
        <v>8.0146129714781971</v>
      </c>
      <c r="I7530" s="16">
        <v>5.8251610059325953</v>
      </c>
      <c r="J7530" s="16">
        <v>10.778901319091645</v>
      </c>
      <c r="K7530" s="16">
        <v>5.2701441607646302</v>
      </c>
      <c r="L7530" s="16">
        <v>1.7305588910929268</v>
      </c>
      <c r="M7530" s="16">
        <v>5.8958503009195891</v>
      </c>
      <c r="N7530" s="13">
        <v>1.9820667787797239</v>
      </c>
      <c r="O7530" s="16">
        <v>3.7216524792052001</v>
      </c>
      <c r="P7530" s="16">
        <v>2.0345567251486263</v>
      </c>
      <c r="Q7530" s="16">
        <v>6.1029079875016006</v>
      </c>
      <c r="R7530" s="16">
        <v>2.7785886797063144</v>
      </c>
      <c r="S7530" s="16">
        <v>8.0146129714781971</v>
      </c>
      <c r="T7530" s="16">
        <v>5.8251610059325953</v>
      </c>
      <c r="U7530" s="16">
        <v>10.778901319091645</v>
      </c>
      <c r="V7530" s="16">
        <v>5.2701441607646302</v>
      </c>
      <c r="W7530" s="16">
        <v>1.7305588910929268</v>
      </c>
      <c r="X7530" s="16">
        <v>5.8958503009195891</v>
      </c>
      <c r="Y7530" s="13">
        <v>1.9820667787797239</v>
      </c>
    </row>
    <row r="7531" spans="2:25" x14ac:dyDescent="0.25">
      <c r="B7531" s="11">
        <v>7528</v>
      </c>
      <c r="C7531" s="13">
        <v>1823.0656781117352</v>
      </c>
      <c r="D7531" s="16">
        <v>5.2575201595396859</v>
      </c>
      <c r="E7531" s="16">
        <v>5.6275391195795752</v>
      </c>
      <c r="F7531" s="16">
        <v>5.721224581711235</v>
      </c>
      <c r="G7531" s="16">
        <v>6.3380236563321262</v>
      </c>
      <c r="H7531" s="16">
        <v>6.1506625859850992</v>
      </c>
      <c r="I7531" s="16">
        <v>6.4061729861860339</v>
      </c>
      <c r="J7531" s="16">
        <v>8.4130997825341236</v>
      </c>
      <c r="K7531" s="16">
        <v>5.3884670805983532</v>
      </c>
      <c r="L7531" s="16">
        <v>4.0449745273435802</v>
      </c>
      <c r="M7531" s="16">
        <v>4.099566123010856</v>
      </c>
      <c r="N7531" s="13">
        <v>4.1175102473296787</v>
      </c>
      <c r="O7531" s="16">
        <v>5.2575201595396859</v>
      </c>
      <c r="P7531" s="16">
        <v>5.6275391195795752</v>
      </c>
      <c r="Q7531" s="16">
        <v>5.721224581711235</v>
      </c>
      <c r="R7531" s="16">
        <v>6.3380236563321262</v>
      </c>
      <c r="S7531" s="16">
        <v>6.1506625859850992</v>
      </c>
      <c r="T7531" s="16">
        <v>6.4061729861860339</v>
      </c>
      <c r="U7531" s="16">
        <v>8.4130997825341236</v>
      </c>
      <c r="V7531" s="16">
        <v>5.3884670805983532</v>
      </c>
      <c r="W7531" s="16">
        <v>4.0449745273435802</v>
      </c>
      <c r="X7531" s="16">
        <v>4.099566123010856</v>
      </c>
      <c r="Y7531" s="13">
        <v>4.1175102473296787</v>
      </c>
    </row>
    <row r="7532" spans="2:25" x14ac:dyDescent="0.25">
      <c r="B7532" s="11">
        <v>7529</v>
      </c>
      <c r="C7532" s="13">
        <v>1694.4573743084875</v>
      </c>
      <c r="D7532" s="16">
        <v>5.4652597460134507</v>
      </c>
      <c r="E7532" s="16">
        <v>4.4878945716500525</v>
      </c>
      <c r="F7532" s="16">
        <v>5.710733688281854</v>
      </c>
      <c r="G7532" s="16">
        <v>-0.28868137225855772</v>
      </c>
      <c r="H7532" s="16">
        <v>4.8354830751982441</v>
      </c>
      <c r="I7532" s="16">
        <v>9.8037724471010765</v>
      </c>
      <c r="J7532" s="16">
        <v>3.6460127268052203</v>
      </c>
      <c r="K7532" s="16">
        <v>6.4321794950629272</v>
      </c>
      <c r="L7532" s="16">
        <v>4.6502790912433625</v>
      </c>
      <c r="M7532" s="16">
        <v>3.3294626346886584</v>
      </c>
      <c r="N7532" s="13">
        <v>6.0017299358682212</v>
      </c>
      <c r="O7532" s="16">
        <v>5.4652597460134507</v>
      </c>
      <c r="P7532" s="16">
        <v>4.4878945716500525</v>
      </c>
      <c r="Q7532" s="16">
        <v>5.710733688281854</v>
      </c>
      <c r="R7532" s="16">
        <v>-0.28868137225855772</v>
      </c>
      <c r="S7532" s="16">
        <v>4.8354830751982441</v>
      </c>
      <c r="T7532" s="16">
        <v>9.8037724471010765</v>
      </c>
      <c r="U7532" s="16">
        <v>3.6460127268052203</v>
      </c>
      <c r="V7532" s="16">
        <v>6.4321794950629272</v>
      </c>
      <c r="W7532" s="16">
        <v>4.6502790912433625</v>
      </c>
      <c r="X7532" s="16">
        <v>3.3294626346886584</v>
      </c>
      <c r="Y7532" s="13">
        <v>6.0017299358682212</v>
      </c>
    </row>
    <row r="7533" spans="2:25" x14ac:dyDescent="0.25">
      <c r="B7533" s="11">
        <v>7530</v>
      </c>
      <c r="C7533" s="13">
        <v>1544.7840355517717</v>
      </c>
      <c r="D7533" s="16">
        <v>7.9280717714380646</v>
      </c>
      <c r="E7533" s="16">
        <v>2.0781252275743229</v>
      </c>
      <c r="F7533" s="16">
        <v>6.0063992946434208</v>
      </c>
      <c r="G7533" s="16">
        <v>4.9355677123842732</v>
      </c>
      <c r="H7533" s="16">
        <v>4.5361763898444609</v>
      </c>
      <c r="I7533" s="16">
        <v>2.9299295698558465</v>
      </c>
      <c r="J7533" s="16">
        <v>5.6904856265984147</v>
      </c>
      <c r="K7533" s="16">
        <v>2.4724705964443419</v>
      </c>
      <c r="L7533" s="16">
        <v>2.1700173376808305</v>
      </c>
      <c r="M7533" s="16">
        <v>1.3004729135921167</v>
      </c>
      <c r="N7533" s="13">
        <v>4.2789087381705411</v>
      </c>
      <c r="O7533" s="16">
        <v>7.9280717714380646</v>
      </c>
      <c r="P7533" s="16">
        <v>2.0781252275743229</v>
      </c>
      <c r="Q7533" s="16">
        <v>6.0063992946434208</v>
      </c>
      <c r="R7533" s="16">
        <v>4.9355677123842732</v>
      </c>
      <c r="S7533" s="16">
        <v>4.5361763898444609</v>
      </c>
      <c r="T7533" s="16">
        <v>2.9299295698558465</v>
      </c>
      <c r="U7533" s="16">
        <v>5.6904856265984147</v>
      </c>
      <c r="V7533" s="16">
        <v>2.4724705964443419</v>
      </c>
      <c r="W7533" s="16">
        <v>2.1700173376808305</v>
      </c>
      <c r="X7533" s="16">
        <v>1.3004729135921167</v>
      </c>
      <c r="Y7533" s="13">
        <v>4.2789087381705411</v>
      </c>
    </row>
    <row r="7534" spans="2:25" x14ac:dyDescent="0.25">
      <c r="B7534" s="11">
        <v>7531</v>
      </c>
      <c r="C7534" s="13">
        <v>1882.3525140197396</v>
      </c>
      <c r="D7534" s="16">
        <v>7.1108350904037714</v>
      </c>
      <c r="E7534" s="16">
        <v>6.2874067145955825</v>
      </c>
      <c r="F7534" s="16">
        <v>4.6468695357017706</v>
      </c>
      <c r="G7534" s="16">
        <v>8.1400141577352372</v>
      </c>
      <c r="H7534" s="16">
        <v>8.9724070231862019</v>
      </c>
      <c r="I7534" s="16">
        <v>5.4106178826221667</v>
      </c>
      <c r="J7534" s="16">
        <v>2.0401878574590473</v>
      </c>
      <c r="K7534" s="16">
        <v>5.3869257607906391</v>
      </c>
      <c r="L7534" s="16">
        <v>3.4538227391569825</v>
      </c>
      <c r="M7534" s="16">
        <v>5.8235854139916681</v>
      </c>
      <c r="N7534" s="13">
        <v>7.8008315040565179</v>
      </c>
      <c r="O7534" s="16">
        <v>7.1108350904037714</v>
      </c>
      <c r="P7534" s="16">
        <v>6.2874067145955825</v>
      </c>
      <c r="Q7534" s="16">
        <v>4.6468695357017706</v>
      </c>
      <c r="R7534" s="16">
        <v>8.1400141577352372</v>
      </c>
      <c r="S7534" s="16">
        <v>8.9724070231862019</v>
      </c>
      <c r="T7534" s="16">
        <v>5.4106178826221667</v>
      </c>
      <c r="U7534" s="16">
        <v>2.0401878574590473</v>
      </c>
      <c r="V7534" s="16">
        <v>5.3869257607906391</v>
      </c>
      <c r="W7534" s="16">
        <v>3.4538227391569825</v>
      </c>
      <c r="X7534" s="16">
        <v>5.8235854139916681</v>
      </c>
      <c r="Y7534" s="13">
        <v>7.8008315040565179</v>
      </c>
    </row>
    <row r="7535" spans="2:25" x14ac:dyDescent="0.25">
      <c r="B7535" s="11">
        <v>7532</v>
      </c>
      <c r="C7535" s="13">
        <v>1788.9596327335705</v>
      </c>
      <c r="D7535" s="16">
        <v>7.3047392500971524</v>
      </c>
      <c r="E7535" s="16">
        <v>6.7141783429463437</v>
      </c>
      <c r="F7535" s="16">
        <v>5.3551920205764203</v>
      </c>
      <c r="G7535" s="16">
        <v>6.1543849139825957</v>
      </c>
      <c r="H7535" s="16">
        <v>5.7353247626109578</v>
      </c>
      <c r="I7535" s="16">
        <v>4.6566846442159218</v>
      </c>
      <c r="J7535" s="16">
        <v>7.2096166344245241</v>
      </c>
      <c r="K7535" s="16">
        <v>5.3190131037279444</v>
      </c>
      <c r="L7535" s="16">
        <v>2.6321910628236083</v>
      </c>
      <c r="M7535" s="16">
        <v>2.5960054426287549</v>
      </c>
      <c r="N7535" s="13">
        <v>5.9402304502164611</v>
      </c>
      <c r="O7535" s="16">
        <v>7.3047392500971524</v>
      </c>
      <c r="P7535" s="16">
        <v>6.7141783429463437</v>
      </c>
      <c r="Q7535" s="16">
        <v>5.3551920205764203</v>
      </c>
      <c r="R7535" s="16">
        <v>6.1543849139825957</v>
      </c>
      <c r="S7535" s="16">
        <v>5.7353247626109578</v>
      </c>
      <c r="T7535" s="16">
        <v>4.6566846442159218</v>
      </c>
      <c r="U7535" s="16">
        <v>7.2096166344245241</v>
      </c>
      <c r="V7535" s="16">
        <v>5.3190131037279444</v>
      </c>
      <c r="W7535" s="16">
        <v>2.6321910628236083</v>
      </c>
      <c r="X7535" s="16">
        <v>2.5960054426287549</v>
      </c>
      <c r="Y7535" s="13">
        <v>5.9402304502164611</v>
      </c>
    </row>
    <row r="7536" spans="2:25" x14ac:dyDescent="0.25">
      <c r="B7536" s="11">
        <v>7533</v>
      </c>
      <c r="C7536" s="13">
        <v>1658.7996690903196</v>
      </c>
      <c r="D7536" s="16">
        <v>5.8932997386113026</v>
      </c>
      <c r="E7536" s="16">
        <v>6.669197056577902</v>
      </c>
      <c r="F7536" s="16">
        <v>5.2591496531854736</v>
      </c>
      <c r="G7536" s="16">
        <v>2.5543347216445302</v>
      </c>
      <c r="H7536" s="16">
        <v>1.9434448929737393</v>
      </c>
      <c r="I7536" s="16">
        <v>6.2241712301288707</v>
      </c>
      <c r="J7536" s="16">
        <v>4.5117263036260145</v>
      </c>
      <c r="K7536" s="16">
        <v>5.9344241983430477</v>
      </c>
      <c r="L7536" s="16">
        <v>-0.9469746304018738</v>
      </c>
      <c r="M7536" s="16">
        <v>6.9405208025535288</v>
      </c>
      <c r="N7536" s="13">
        <v>6.8844829361309259</v>
      </c>
      <c r="O7536" s="16">
        <v>5.8932997386113026</v>
      </c>
      <c r="P7536" s="16">
        <v>6.669197056577902</v>
      </c>
      <c r="Q7536" s="16">
        <v>5.2591496531854736</v>
      </c>
      <c r="R7536" s="16">
        <v>2.5543347216445302</v>
      </c>
      <c r="S7536" s="16">
        <v>1.9434448929737393</v>
      </c>
      <c r="T7536" s="16">
        <v>6.2241712301288707</v>
      </c>
      <c r="U7536" s="16">
        <v>4.5117263036260145</v>
      </c>
      <c r="V7536" s="16">
        <v>5.9344241983430477</v>
      </c>
      <c r="W7536" s="16">
        <v>-0.9469746304018738</v>
      </c>
      <c r="X7536" s="16">
        <v>6.9405208025535288</v>
      </c>
      <c r="Y7536" s="13">
        <v>6.8844829361309259</v>
      </c>
    </row>
    <row r="7537" spans="2:25" x14ac:dyDescent="0.25">
      <c r="B7537" s="11">
        <v>7534</v>
      </c>
      <c r="C7537" s="13">
        <v>1979.2352199794993</v>
      </c>
      <c r="D7537" s="16">
        <v>2.9964562930742003</v>
      </c>
      <c r="E7537" s="16">
        <v>6.9454475698190228</v>
      </c>
      <c r="F7537" s="16">
        <v>8.4791751314175183</v>
      </c>
      <c r="G7537" s="16">
        <v>5.7443808068637949</v>
      </c>
      <c r="H7537" s="16">
        <v>9.2483458248589869</v>
      </c>
      <c r="I7537" s="16">
        <v>5.4728774937929954</v>
      </c>
      <c r="J7537" s="16">
        <v>10.81941100112148</v>
      </c>
      <c r="K7537" s="16">
        <v>7.4205115190420692</v>
      </c>
      <c r="L7537" s="16">
        <v>3.5238848917058556</v>
      </c>
      <c r="M7537" s="16">
        <v>6.6400346572918183</v>
      </c>
      <c r="N7537" s="13">
        <v>3.2111295325810341</v>
      </c>
      <c r="O7537" s="16">
        <v>2.9964562930742003</v>
      </c>
      <c r="P7537" s="16">
        <v>6.9454475698190228</v>
      </c>
      <c r="Q7537" s="16">
        <v>8.4791751314175183</v>
      </c>
      <c r="R7537" s="16">
        <v>5.7443808068637949</v>
      </c>
      <c r="S7537" s="16">
        <v>9.2483458248589869</v>
      </c>
      <c r="T7537" s="16">
        <v>5.4728774937929954</v>
      </c>
      <c r="U7537" s="16">
        <v>10.81941100112148</v>
      </c>
      <c r="V7537" s="16">
        <v>7.4205115190420692</v>
      </c>
      <c r="W7537" s="16">
        <v>3.5238848917058556</v>
      </c>
      <c r="X7537" s="16">
        <v>6.6400346572918183</v>
      </c>
      <c r="Y7537" s="13">
        <v>3.2111295325810341</v>
      </c>
    </row>
    <row r="7538" spans="2:25" x14ac:dyDescent="0.25">
      <c r="B7538" s="11">
        <v>7535</v>
      </c>
      <c r="C7538" s="13">
        <v>1990.0988686134153</v>
      </c>
      <c r="D7538" s="16">
        <v>4.4728716347392092</v>
      </c>
      <c r="E7538" s="16">
        <v>2.5373867373865973</v>
      </c>
      <c r="F7538" s="16">
        <v>5.5266330517178535</v>
      </c>
      <c r="G7538" s="16">
        <v>6.2624824677969055</v>
      </c>
      <c r="H7538" s="16">
        <v>5.4142723437573164</v>
      </c>
      <c r="I7538" s="16">
        <v>7.4586424406552485</v>
      </c>
      <c r="J7538" s="16">
        <v>9.0367903070715307</v>
      </c>
      <c r="K7538" s="16">
        <v>7.5600321731426341</v>
      </c>
      <c r="L7538" s="16">
        <v>6.1348377781212697</v>
      </c>
      <c r="M7538" s="16">
        <v>8.8374507182004081</v>
      </c>
      <c r="N7538" s="13">
        <v>7.716616403380252</v>
      </c>
      <c r="O7538" s="16">
        <v>4.4728716347392092</v>
      </c>
      <c r="P7538" s="16">
        <v>2.5373867373865973</v>
      </c>
      <c r="Q7538" s="16">
        <v>5.5266330517178535</v>
      </c>
      <c r="R7538" s="16">
        <v>6.2624824677969055</v>
      </c>
      <c r="S7538" s="16">
        <v>5.4142723437573164</v>
      </c>
      <c r="T7538" s="16">
        <v>7.4586424406552485</v>
      </c>
      <c r="U7538" s="16">
        <v>9.0367903070715307</v>
      </c>
      <c r="V7538" s="16">
        <v>7.5600321731426341</v>
      </c>
      <c r="W7538" s="16">
        <v>6.1348377781212697</v>
      </c>
      <c r="X7538" s="16">
        <v>8.8374507182004081</v>
      </c>
      <c r="Y7538" s="13">
        <v>7.716616403380252</v>
      </c>
    </row>
    <row r="7539" spans="2:25" x14ac:dyDescent="0.25">
      <c r="B7539" s="11">
        <v>7536</v>
      </c>
      <c r="C7539" s="13">
        <v>1524.5488469657384</v>
      </c>
      <c r="D7539" s="16">
        <v>4.0300767448765056</v>
      </c>
      <c r="E7539" s="16">
        <v>7.1009312008130667</v>
      </c>
      <c r="F7539" s="16">
        <v>2.0145748323297488</v>
      </c>
      <c r="G7539" s="16">
        <v>1.7621548676056857</v>
      </c>
      <c r="H7539" s="16">
        <v>4.8098487752277972</v>
      </c>
      <c r="I7539" s="16">
        <v>0.4214476575864774</v>
      </c>
      <c r="J7539" s="16">
        <v>6.5730553748729665</v>
      </c>
      <c r="K7539" s="16">
        <v>3.0397458373852499</v>
      </c>
      <c r="L7539" s="16">
        <v>5.5155827414560541</v>
      </c>
      <c r="M7539" s="16">
        <v>4.3275625841436334</v>
      </c>
      <c r="N7539" s="13">
        <v>3.3668218716464144</v>
      </c>
      <c r="O7539" s="16">
        <v>4.0300767448765056</v>
      </c>
      <c r="P7539" s="16">
        <v>7.1009312008130667</v>
      </c>
      <c r="Q7539" s="16">
        <v>2.0145748323297488</v>
      </c>
      <c r="R7539" s="16">
        <v>1.7621548676056857</v>
      </c>
      <c r="S7539" s="16">
        <v>4.8098487752277972</v>
      </c>
      <c r="T7539" s="16">
        <v>0.4214476575864774</v>
      </c>
      <c r="U7539" s="16">
        <v>6.5730553748729665</v>
      </c>
      <c r="V7539" s="16">
        <v>3.0397458373852499</v>
      </c>
      <c r="W7539" s="16">
        <v>5.5155827414560541</v>
      </c>
      <c r="X7539" s="16">
        <v>4.3275625841436334</v>
      </c>
      <c r="Y7539" s="13">
        <v>3.3668218716464144</v>
      </c>
    </row>
    <row r="7540" spans="2:25" x14ac:dyDescent="0.25">
      <c r="B7540" s="11">
        <v>7537</v>
      </c>
      <c r="C7540" s="13">
        <v>1604.4337419536769</v>
      </c>
      <c r="D7540" s="16">
        <v>6.7830756054990005E-2</v>
      </c>
      <c r="E7540" s="16">
        <v>3.8890082285006535</v>
      </c>
      <c r="F7540" s="16">
        <v>1.4926026023426187</v>
      </c>
      <c r="G7540" s="16">
        <v>4.4280019222817604</v>
      </c>
      <c r="H7540" s="16">
        <v>0.82625652813354122</v>
      </c>
      <c r="I7540" s="16">
        <v>7.383771480945418</v>
      </c>
      <c r="J7540" s="16">
        <v>6.3998426422990837</v>
      </c>
      <c r="K7540" s="16">
        <v>5.5812553319002243</v>
      </c>
      <c r="L7540" s="16">
        <v>8.5120479484162868</v>
      </c>
      <c r="M7540" s="16">
        <v>5.9563535246244337</v>
      </c>
      <c r="N7540" s="13">
        <v>3.8958526085040139</v>
      </c>
      <c r="O7540" s="16">
        <v>6.7830756054990005E-2</v>
      </c>
      <c r="P7540" s="16">
        <v>3.8890082285006535</v>
      </c>
      <c r="Q7540" s="16">
        <v>1.4926026023426187</v>
      </c>
      <c r="R7540" s="16">
        <v>4.4280019222817604</v>
      </c>
      <c r="S7540" s="16">
        <v>0.82625652813354122</v>
      </c>
      <c r="T7540" s="16">
        <v>7.383771480945418</v>
      </c>
      <c r="U7540" s="16">
        <v>6.3998426422990837</v>
      </c>
      <c r="V7540" s="16">
        <v>5.5812553319002243</v>
      </c>
      <c r="W7540" s="16">
        <v>8.5120479484162868</v>
      </c>
      <c r="X7540" s="16">
        <v>5.9563535246244337</v>
      </c>
      <c r="Y7540" s="13">
        <v>3.8958526085040139</v>
      </c>
    </row>
    <row r="7541" spans="2:25" x14ac:dyDescent="0.25">
      <c r="B7541" s="11">
        <v>7538</v>
      </c>
      <c r="C7541" s="13">
        <v>1653.2461228290172</v>
      </c>
      <c r="D7541" s="16">
        <v>8.2896387798661646</v>
      </c>
      <c r="E7541" s="16">
        <v>3.380547841050221</v>
      </c>
      <c r="F7541" s="16">
        <v>6.2930556528044743</v>
      </c>
      <c r="G7541" s="16">
        <v>3.6786739271055824</v>
      </c>
      <c r="H7541" s="16">
        <v>5.3112587917676786</v>
      </c>
      <c r="I7541" s="16">
        <v>2.8053488909202549</v>
      </c>
      <c r="J7541" s="16">
        <v>7.9771336633923822</v>
      </c>
      <c r="K7541" s="16">
        <v>2.1841531982966416</v>
      </c>
      <c r="L7541" s="16">
        <v>3.6684803934498014</v>
      </c>
      <c r="M7541" s="16">
        <v>3.4052478908000028</v>
      </c>
      <c r="N7541" s="13">
        <v>4.4141157035765781</v>
      </c>
      <c r="O7541" s="16">
        <v>8.2896387798661646</v>
      </c>
      <c r="P7541" s="16">
        <v>3.380547841050221</v>
      </c>
      <c r="Q7541" s="16">
        <v>6.2930556528044743</v>
      </c>
      <c r="R7541" s="16">
        <v>3.6786739271055824</v>
      </c>
      <c r="S7541" s="16">
        <v>5.3112587917676786</v>
      </c>
      <c r="T7541" s="16">
        <v>2.8053488909202549</v>
      </c>
      <c r="U7541" s="16">
        <v>7.9771336633923822</v>
      </c>
      <c r="V7541" s="16">
        <v>2.1841531982966416</v>
      </c>
      <c r="W7541" s="16">
        <v>3.6684803934498014</v>
      </c>
      <c r="X7541" s="16">
        <v>3.4052478908000028</v>
      </c>
      <c r="Y7541" s="13">
        <v>4.4141157035765781</v>
      </c>
    </row>
    <row r="7542" spans="2:25" x14ac:dyDescent="0.25">
      <c r="B7542" s="11">
        <v>7539</v>
      </c>
      <c r="C7542" s="13">
        <v>1740.608489149145</v>
      </c>
      <c r="D7542" s="16">
        <v>2.763142950921746</v>
      </c>
      <c r="E7542" s="16">
        <v>3.4420273258170893</v>
      </c>
      <c r="F7542" s="16">
        <v>5.0479669841138124</v>
      </c>
      <c r="G7542" s="16">
        <v>4.8915852298942237</v>
      </c>
      <c r="H7542" s="16">
        <v>5.7925348570065394</v>
      </c>
      <c r="I7542" s="16">
        <v>3.7044539716108345</v>
      </c>
      <c r="J7542" s="16">
        <v>9.2420084359463548</v>
      </c>
      <c r="K7542" s="16">
        <v>3.2647118339969294</v>
      </c>
      <c r="L7542" s="16">
        <v>6.0369663755409357</v>
      </c>
      <c r="M7542" s="16">
        <v>5.9939939080152893</v>
      </c>
      <c r="N7542" s="13">
        <v>6.5964476619829489</v>
      </c>
      <c r="O7542" s="16">
        <v>2.763142950921746</v>
      </c>
      <c r="P7542" s="16">
        <v>3.4420273258170893</v>
      </c>
      <c r="Q7542" s="16">
        <v>5.0479669841138124</v>
      </c>
      <c r="R7542" s="16">
        <v>4.8915852298942237</v>
      </c>
      <c r="S7542" s="16">
        <v>5.7925348570065394</v>
      </c>
      <c r="T7542" s="16">
        <v>3.7044539716108345</v>
      </c>
      <c r="U7542" s="16">
        <v>9.2420084359463548</v>
      </c>
      <c r="V7542" s="16">
        <v>3.2647118339969294</v>
      </c>
      <c r="W7542" s="16">
        <v>6.0369663755409357</v>
      </c>
      <c r="X7542" s="16">
        <v>5.9939939080152893</v>
      </c>
      <c r="Y7542" s="13">
        <v>6.5964476619829489</v>
      </c>
    </row>
    <row r="7543" spans="2:25" x14ac:dyDescent="0.25">
      <c r="B7543" s="11">
        <v>7540</v>
      </c>
      <c r="C7543" s="13">
        <v>1617.2091524040973</v>
      </c>
      <c r="D7543" s="16">
        <v>4.9277197519644309</v>
      </c>
      <c r="E7543" s="16">
        <v>4.2610787700474146</v>
      </c>
      <c r="F7543" s="16">
        <v>3.5684432455233361</v>
      </c>
      <c r="G7543" s="16">
        <v>-0.25873312517559821</v>
      </c>
      <c r="H7543" s="16">
        <v>3.9884992429152026</v>
      </c>
      <c r="I7543" s="16">
        <v>5.8826976361188104</v>
      </c>
      <c r="J7543" s="16">
        <v>5.5489855139760387</v>
      </c>
      <c r="K7543" s="16">
        <v>5.0386775691082102</v>
      </c>
      <c r="L7543" s="16">
        <v>4.3351879432671341</v>
      </c>
      <c r="M7543" s="16">
        <v>4.864824217768474</v>
      </c>
      <c r="N7543" s="13">
        <v>6.9089575557680361</v>
      </c>
      <c r="O7543" s="16">
        <v>4.9277197519644309</v>
      </c>
      <c r="P7543" s="16">
        <v>4.2610787700474146</v>
      </c>
      <c r="Q7543" s="16">
        <v>3.5684432455233361</v>
      </c>
      <c r="R7543" s="16">
        <v>-0.25873312517559821</v>
      </c>
      <c r="S7543" s="16">
        <v>3.9884992429152026</v>
      </c>
      <c r="T7543" s="16">
        <v>5.8826976361188104</v>
      </c>
      <c r="U7543" s="16">
        <v>5.5489855139760387</v>
      </c>
      <c r="V7543" s="16">
        <v>5.0386775691082102</v>
      </c>
      <c r="W7543" s="16">
        <v>4.3351879432671341</v>
      </c>
      <c r="X7543" s="16">
        <v>4.864824217768474</v>
      </c>
      <c r="Y7543" s="13">
        <v>6.9089575557680361</v>
      </c>
    </row>
    <row r="7544" spans="2:25" x14ac:dyDescent="0.25">
      <c r="B7544" s="11">
        <v>7541</v>
      </c>
      <c r="C7544" s="13">
        <v>1786.7947498800011</v>
      </c>
      <c r="D7544" s="16">
        <v>3.4006408449707028</v>
      </c>
      <c r="E7544" s="16">
        <v>4.0057072435871435</v>
      </c>
      <c r="F7544" s="16">
        <v>3.8318864488297395</v>
      </c>
      <c r="G7544" s="16">
        <v>6.6430210435206822</v>
      </c>
      <c r="H7544" s="16">
        <v>8.7908087864258189</v>
      </c>
      <c r="I7544" s="16">
        <v>3.4325101892509222</v>
      </c>
      <c r="J7544" s="16">
        <v>7.0596248275267701</v>
      </c>
      <c r="K7544" s="16">
        <v>7.7043851997231174</v>
      </c>
      <c r="L7544" s="16">
        <v>4.9621184688150963</v>
      </c>
      <c r="M7544" s="16">
        <v>3.5898602630857637</v>
      </c>
      <c r="N7544" s="13">
        <v>6.1230708583993803</v>
      </c>
      <c r="O7544" s="16">
        <v>3.4006408449707028</v>
      </c>
      <c r="P7544" s="16">
        <v>4.0057072435871435</v>
      </c>
      <c r="Q7544" s="16">
        <v>3.8318864488297395</v>
      </c>
      <c r="R7544" s="16">
        <v>6.6430210435206822</v>
      </c>
      <c r="S7544" s="16">
        <v>8.7908087864258189</v>
      </c>
      <c r="T7544" s="16">
        <v>3.4325101892509222</v>
      </c>
      <c r="U7544" s="16">
        <v>7.0596248275267701</v>
      </c>
      <c r="V7544" s="16">
        <v>7.7043851997231174</v>
      </c>
      <c r="W7544" s="16">
        <v>4.9621184688150963</v>
      </c>
      <c r="X7544" s="16">
        <v>3.5898602630857637</v>
      </c>
      <c r="Y7544" s="13">
        <v>6.1230708583993803</v>
      </c>
    </row>
    <row r="7545" spans="2:25" x14ac:dyDescent="0.25">
      <c r="B7545" s="11">
        <v>7542</v>
      </c>
      <c r="C7545" s="13">
        <v>1598.0335450384539</v>
      </c>
      <c r="D7545" s="16">
        <v>5.2937126159582624</v>
      </c>
      <c r="E7545" s="16">
        <v>5.5088038675630218</v>
      </c>
      <c r="F7545" s="16">
        <v>2.213442826565037</v>
      </c>
      <c r="G7545" s="16">
        <v>4.4031469875147051</v>
      </c>
      <c r="H7545" s="16">
        <v>6.3665796737112661</v>
      </c>
      <c r="I7545" s="16">
        <v>6.2322072597250555</v>
      </c>
      <c r="J7545" s="16">
        <v>0.20231726151917329</v>
      </c>
      <c r="K7545" s="16">
        <v>4.2880654775932561</v>
      </c>
      <c r="L7545" s="16">
        <v>3.4252856945576786</v>
      </c>
      <c r="M7545" s="16">
        <v>2.9532359941832822</v>
      </c>
      <c r="N7545" s="13">
        <v>6.9718666830351133</v>
      </c>
      <c r="O7545" s="16">
        <v>5.2937126159582624</v>
      </c>
      <c r="P7545" s="16">
        <v>5.5088038675630218</v>
      </c>
      <c r="Q7545" s="16">
        <v>2.213442826565037</v>
      </c>
      <c r="R7545" s="16">
        <v>4.4031469875147051</v>
      </c>
      <c r="S7545" s="16">
        <v>6.3665796737112661</v>
      </c>
      <c r="T7545" s="16">
        <v>6.2322072597250555</v>
      </c>
      <c r="U7545" s="16">
        <v>0.20231726151917329</v>
      </c>
      <c r="V7545" s="16">
        <v>4.2880654775932561</v>
      </c>
      <c r="W7545" s="16">
        <v>3.4252856945576786</v>
      </c>
      <c r="X7545" s="16">
        <v>2.9532359941832822</v>
      </c>
      <c r="Y7545" s="13">
        <v>6.9718666830351133</v>
      </c>
    </row>
    <row r="7546" spans="2:25" x14ac:dyDescent="0.25">
      <c r="B7546" s="11">
        <v>7543</v>
      </c>
      <c r="C7546" s="13">
        <v>1895.9971246626212</v>
      </c>
      <c r="D7546" s="16">
        <v>5.8408879098973747</v>
      </c>
      <c r="E7546" s="16">
        <v>3.6230560676508414</v>
      </c>
      <c r="F7546" s="16">
        <v>3.5180226266670509</v>
      </c>
      <c r="G7546" s="16">
        <v>10.389694126693456</v>
      </c>
      <c r="H7546" s="16">
        <v>4.8674547918830902</v>
      </c>
      <c r="I7546" s="16">
        <v>4.244678302295176</v>
      </c>
      <c r="J7546" s="16">
        <v>7.3266992617828413</v>
      </c>
      <c r="K7546" s="16">
        <v>6.8114286567707598</v>
      </c>
      <c r="L7546" s="16">
        <v>5.5348010708603397</v>
      </c>
      <c r="M7546" s="16">
        <v>8.0754675049078521</v>
      </c>
      <c r="N7546" s="13">
        <v>5.6032547986804984</v>
      </c>
      <c r="O7546" s="16">
        <v>5.8408879098973747</v>
      </c>
      <c r="P7546" s="16">
        <v>3.6230560676508414</v>
      </c>
      <c r="Q7546" s="16">
        <v>3.5180226266670509</v>
      </c>
      <c r="R7546" s="16">
        <v>10.389694126693456</v>
      </c>
      <c r="S7546" s="16">
        <v>4.8674547918830902</v>
      </c>
      <c r="T7546" s="16">
        <v>4.244678302295176</v>
      </c>
      <c r="U7546" s="16">
        <v>7.3266992617828413</v>
      </c>
      <c r="V7546" s="16">
        <v>6.8114286567707598</v>
      </c>
      <c r="W7546" s="16">
        <v>5.5348010708603397</v>
      </c>
      <c r="X7546" s="16">
        <v>8.0754675049078521</v>
      </c>
      <c r="Y7546" s="13">
        <v>5.6032547986804984</v>
      </c>
    </row>
    <row r="7547" spans="2:25" x14ac:dyDescent="0.25">
      <c r="B7547" s="11">
        <v>7544</v>
      </c>
      <c r="C7547" s="13">
        <v>1682.6083153085492</v>
      </c>
      <c r="D7547" s="16">
        <v>2.5068336762619228</v>
      </c>
      <c r="E7547" s="16">
        <v>6.7170556820690139</v>
      </c>
      <c r="F7547" s="16">
        <v>8.9894901510217036</v>
      </c>
      <c r="G7547" s="16">
        <v>2.2801856707892187</v>
      </c>
      <c r="H7547" s="16">
        <v>7.280415561215186</v>
      </c>
      <c r="I7547" s="16">
        <v>5.584587892503774</v>
      </c>
      <c r="J7547" s="16">
        <v>0.76952485718487385</v>
      </c>
      <c r="K7547" s="16">
        <v>1.752888902739568</v>
      </c>
      <c r="L7547" s="16">
        <v>5.0423653062520888</v>
      </c>
      <c r="M7547" s="16">
        <v>3.8240430469398357</v>
      </c>
      <c r="N7547" s="13">
        <v>8.6920597407692384</v>
      </c>
      <c r="O7547" s="16">
        <v>2.5068336762619228</v>
      </c>
      <c r="P7547" s="16">
        <v>6.7170556820690139</v>
      </c>
      <c r="Q7547" s="16">
        <v>8.9894901510217036</v>
      </c>
      <c r="R7547" s="16">
        <v>2.2801856707892187</v>
      </c>
      <c r="S7547" s="16">
        <v>7.280415561215186</v>
      </c>
      <c r="T7547" s="16">
        <v>5.584587892503774</v>
      </c>
      <c r="U7547" s="16">
        <v>0.76952485718487385</v>
      </c>
      <c r="V7547" s="16">
        <v>1.752888902739568</v>
      </c>
      <c r="W7547" s="16">
        <v>5.0423653062520888</v>
      </c>
      <c r="X7547" s="16">
        <v>3.8240430469398357</v>
      </c>
      <c r="Y7547" s="13">
        <v>8.6920597407692384</v>
      </c>
    </row>
    <row r="7548" spans="2:25" x14ac:dyDescent="0.25">
      <c r="B7548" s="11">
        <v>7545</v>
      </c>
      <c r="C7548" s="13">
        <v>1738.8509285252262</v>
      </c>
      <c r="D7548" s="16">
        <v>2.536037363194636</v>
      </c>
      <c r="E7548" s="16">
        <v>5.2001718642466557</v>
      </c>
      <c r="F7548" s="16">
        <v>5.199739385937737</v>
      </c>
      <c r="G7548" s="16">
        <v>5.23722658520553</v>
      </c>
      <c r="H7548" s="16">
        <v>5.5889150406840553</v>
      </c>
      <c r="I7548" s="16">
        <v>4.1074441941353506</v>
      </c>
      <c r="J7548" s="16">
        <v>5.5266617372835727</v>
      </c>
      <c r="K7548" s="16">
        <v>9.8524892269143187</v>
      </c>
      <c r="L7548" s="16">
        <v>4.3382903409126969</v>
      </c>
      <c r="M7548" s="16">
        <v>3.642396877764563</v>
      </c>
      <c r="N7548" s="13">
        <v>5.4311323150256969</v>
      </c>
      <c r="O7548" s="16">
        <v>2.536037363194636</v>
      </c>
      <c r="P7548" s="16">
        <v>5.2001718642466557</v>
      </c>
      <c r="Q7548" s="16">
        <v>5.199739385937737</v>
      </c>
      <c r="R7548" s="16">
        <v>5.23722658520553</v>
      </c>
      <c r="S7548" s="16">
        <v>5.5889150406840553</v>
      </c>
      <c r="T7548" s="16">
        <v>4.1074441941353506</v>
      </c>
      <c r="U7548" s="16">
        <v>5.5266617372835727</v>
      </c>
      <c r="V7548" s="16">
        <v>9.8524892269143187</v>
      </c>
      <c r="W7548" s="16">
        <v>4.3382903409126969</v>
      </c>
      <c r="X7548" s="16">
        <v>3.642396877764563</v>
      </c>
      <c r="Y7548" s="13">
        <v>5.4311323150256969</v>
      </c>
    </row>
    <row r="7549" spans="2:25" x14ac:dyDescent="0.25">
      <c r="B7549" s="11">
        <v>7546</v>
      </c>
      <c r="C7549" s="13">
        <v>1904.2280823491524</v>
      </c>
      <c r="D7549" s="16">
        <v>4.9321618031521659</v>
      </c>
      <c r="E7549" s="16">
        <v>8.2200672991479564</v>
      </c>
      <c r="F7549" s="16">
        <v>2.4411160006254904</v>
      </c>
      <c r="G7549" s="16">
        <v>3.7159830541013719</v>
      </c>
      <c r="H7549" s="16">
        <v>7.425146254432061</v>
      </c>
      <c r="I7549" s="16">
        <v>7.4164521206367056</v>
      </c>
      <c r="J7549" s="16">
        <v>10.259078924007849</v>
      </c>
      <c r="K7549" s="16">
        <v>7.3493244106086957</v>
      </c>
      <c r="L7549" s="16">
        <v>5.823559275348595</v>
      </c>
      <c r="M7549" s="16">
        <v>2.9075041115280058</v>
      </c>
      <c r="N7549" s="13">
        <v>5.8765176116623339</v>
      </c>
      <c r="O7549" s="16">
        <v>4.9321618031521659</v>
      </c>
      <c r="P7549" s="16">
        <v>8.2200672991479564</v>
      </c>
      <c r="Q7549" s="16">
        <v>2.4411160006254904</v>
      </c>
      <c r="R7549" s="16">
        <v>3.7159830541013719</v>
      </c>
      <c r="S7549" s="16">
        <v>7.425146254432061</v>
      </c>
      <c r="T7549" s="16">
        <v>7.4164521206367056</v>
      </c>
      <c r="U7549" s="16">
        <v>10.259078924007849</v>
      </c>
      <c r="V7549" s="16">
        <v>7.3493244106086957</v>
      </c>
      <c r="W7549" s="16">
        <v>5.823559275348595</v>
      </c>
      <c r="X7549" s="16">
        <v>2.9075041115280058</v>
      </c>
      <c r="Y7549" s="13">
        <v>5.8765176116623339</v>
      </c>
    </row>
    <row r="7550" spans="2:25" x14ac:dyDescent="0.25">
      <c r="B7550" s="11">
        <v>7547</v>
      </c>
      <c r="C7550" s="13">
        <v>1794.0877570822552</v>
      </c>
      <c r="D7550" s="16">
        <v>6.8379207507920503</v>
      </c>
      <c r="E7550" s="16">
        <v>3.6777438958682858</v>
      </c>
      <c r="F7550" s="16">
        <v>7.6034574945799633</v>
      </c>
      <c r="G7550" s="16">
        <v>2.8986764942597185</v>
      </c>
      <c r="H7550" s="16">
        <v>5.775260173248606</v>
      </c>
      <c r="I7550" s="16">
        <v>4.092046990923766</v>
      </c>
      <c r="J7550" s="16">
        <v>5.2001116600718555</v>
      </c>
      <c r="K7550" s="16">
        <v>1.6442617000371667</v>
      </c>
      <c r="L7550" s="16">
        <v>7.8735938082718562</v>
      </c>
      <c r="M7550" s="16">
        <v>4.0685460553834254</v>
      </c>
      <c r="N7550" s="13">
        <v>10.432851086787828</v>
      </c>
      <c r="O7550" s="16">
        <v>6.8379207507920503</v>
      </c>
      <c r="P7550" s="16">
        <v>3.6777438958682858</v>
      </c>
      <c r="Q7550" s="16">
        <v>7.6034574945799633</v>
      </c>
      <c r="R7550" s="16">
        <v>2.8986764942597185</v>
      </c>
      <c r="S7550" s="16">
        <v>5.775260173248606</v>
      </c>
      <c r="T7550" s="16">
        <v>4.092046990923766</v>
      </c>
      <c r="U7550" s="16">
        <v>5.2001116600718555</v>
      </c>
      <c r="V7550" s="16">
        <v>1.6442617000371667</v>
      </c>
      <c r="W7550" s="16">
        <v>7.8735938082718562</v>
      </c>
      <c r="X7550" s="16">
        <v>4.0685460553834254</v>
      </c>
      <c r="Y7550" s="13">
        <v>10.432851086787828</v>
      </c>
    </row>
    <row r="7551" spans="2:25" x14ac:dyDescent="0.25">
      <c r="B7551" s="11">
        <v>7548</v>
      </c>
      <c r="C7551" s="13">
        <v>1725.5378398869557</v>
      </c>
      <c r="D7551" s="16">
        <v>4.2962440895212497</v>
      </c>
      <c r="E7551" s="16">
        <v>3.1497470470998605</v>
      </c>
      <c r="F7551" s="16">
        <v>4.6395202452736468</v>
      </c>
      <c r="G7551" s="16">
        <v>5.8914464689452943</v>
      </c>
      <c r="H7551" s="16">
        <v>3.7966687718891912</v>
      </c>
      <c r="I7551" s="16">
        <v>5.6655778866457904</v>
      </c>
      <c r="J7551" s="16">
        <v>5.2171933012738867</v>
      </c>
      <c r="K7551" s="16">
        <v>7.0080851262760335</v>
      </c>
      <c r="L7551" s="16">
        <v>3.2509166673614684</v>
      </c>
      <c r="M7551" s="16">
        <v>3.972742321992786</v>
      </c>
      <c r="N7551" s="13">
        <v>8.9517718241814865</v>
      </c>
      <c r="O7551" s="16">
        <v>4.2962440895212497</v>
      </c>
      <c r="P7551" s="16">
        <v>3.1497470470998605</v>
      </c>
      <c r="Q7551" s="16">
        <v>4.6395202452736468</v>
      </c>
      <c r="R7551" s="16">
        <v>5.8914464689452943</v>
      </c>
      <c r="S7551" s="16">
        <v>3.7966687718891912</v>
      </c>
      <c r="T7551" s="16">
        <v>5.6655778866457904</v>
      </c>
      <c r="U7551" s="16">
        <v>5.2171933012738867</v>
      </c>
      <c r="V7551" s="16">
        <v>7.0080851262760335</v>
      </c>
      <c r="W7551" s="16">
        <v>3.2509166673614684</v>
      </c>
      <c r="X7551" s="16">
        <v>3.972742321992786</v>
      </c>
      <c r="Y7551" s="13">
        <v>8.9517718241814865</v>
      </c>
    </row>
    <row r="7552" spans="2:25" x14ac:dyDescent="0.25">
      <c r="B7552" s="11">
        <v>7549</v>
      </c>
      <c r="C7552" s="13">
        <v>1801.3124369397583</v>
      </c>
      <c r="D7552" s="16">
        <v>5.8682912995708048</v>
      </c>
      <c r="E7552" s="16">
        <v>8.1920954744842955</v>
      </c>
      <c r="F7552" s="16">
        <v>3.185072762010452</v>
      </c>
      <c r="G7552" s="16">
        <v>3.2162433288411272</v>
      </c>
      <c r="H7552" s="16">
        <v>6.7673688732477633</v>
      </c>
      <c r="I7552" s="16">
        <v>5.4798955367932605</v>
      </c>
      <c r="J7552" s="16">
        <v>8.417960680510971</v>
      </c>
      <c r="K7552" s="16">
        <v>7.1150610978672848</v>
      </c>
      <c r="L7552" s="16">
        <v>2.3957181210332918</v>
      </c>
      <c r="M7552" s="16">
        <v>6.5412031357020091</v>
      </c>
      <c r="N7552" s="13">
        <v>3.2619269605404879</v>
      </c>
      <c r="O7552" s="16">
        <v>5.8682912995708048</v>
      </c>
      <c r="P7552" s="16">
        <v>8.1920954744842955</v>
      </c>
      <c r="Q7552" s="16">
        <v>3.185072762010452</v>
      </c>
      <c r="R7552" s="16">
        <v>3.2162433288411272</v>
      </c>
      <c r="S7552" s="16">
        <v>6.7673688732477633</v>
      </c>
      <c r="T7552" s="16">
        <v>5.4798955367932605</v>
      </c>
      <c r="U7552" s="16">
        <v>8.417960680510971</v>
      </c>
      <c r="V7552" s="16">
        <v>7.1150610978672848</v>
      </c>
      <c r="W7552" s="16">
        <v>2.3957181210332918</v>
      </c>
      <c r="X7552" s="16">
        <v>6.5412031357020091</v>
      </c>
      <c r="Y7552" s="13">
        <v>3.2619269605404879</v>
      </c>
    </row>
    <row r="7553" spans="2:25" x14ac:dyDescent="0.25">
      <c r="B7553" s="11">
        <v>7550</v>
      </c>
      <c r="C7553" s="13">
        <v>1684.2025543625552</v>
      </c>
      <c r="D7553" s="16">
        <v>2.8178756550819108</v>
      </c>
      <c r="E7553" s="16">
        <v>2.8208819517363288</v>
      </c>
      <c r="F7553" s="16">
        <v>4.9009870650053182</v>
      </c>
      <c r="G7553" s="16">
        <v>6.1735329411516968</v>
      </c>
      <c r="H7553" s="16">
        <v>5.2783243316894275</v>
      </c>
      <c r="I7553" s="16">
        <v>6.7140629639717364</v>
      </c>
      <c r="J7553" s="16">
        <v>4.7019756716975589</v>
      </c>
      <c r="K7553" s="16">
        <v>4.7529463941352299</v>
      </c>
      <c r="L7553" s="16">
        <v>4.2640970293472336</v>
      </c>
      <c r="M7553" s="16">
        <v>3.2022514279347041</v>
      </c>
      <c r="N7553" s="13">
        <v>7.6415048025460504</v>
      </c>
      <c r="O7553" s="16">
        <v>2.8178756550819108</v>
      </c>
      <c r="P7553" s="16">
        <v>2.8208819517363288</v>
      </c>
      <c r="Q7553" s="16">
        <v>4.9009870650053182</v>
      </c>
      <c r="R7553" s="16">
        <v>6.1735329411516968</v>
      </c>
      <c r="S7553" s="16">
        <v>5.2783243316894275</v>
      </c>
      <c r="T7553" s="16">
        <v>6.7140629639717364</v>
      </c>
      <c r="U7553" s="16">
        <v>4.7019756716975589</v>
      </c>
      <c r="V7553" s="16">
        <v>4.7529463941352299</v>
      </c>
      <c r="W7553" s="16">
        <v>4.2640970293472336</v>
      </c>
      <c r="X7553" s="16">
        <v>3.2022514279347041</v>
      </c>
      <c r="Y7553" s="13">
        <v>7.6415048025460504</v>
      </c>
    </row>
    <row r="7554" spans="2:25" x14ac:dyDescent="0.25">
      <c r="B7554" s="11">
        <v>7551</v>
      </c>
      <c r="C7554" s="13">
        <v>1598.2017172270071</v>
      </c>
      <c r="D7554" s="16">
        <v>4.2553287354450475</v>
      </c>
      <c r="E7554" s="16">
        <v>6.8700206651126905</v>
      </c>
      <c r="F7554" s="16">
        <v>4.9145073526674512</v>
      </c>
      <c r="G7554" s="16">
        <v>3.2537286083985841</v>
      </c>
      <c r="H7554" s="16">
        <v>5.4777227446717243</v>
      </c>
      <c r="I7554" s="16">
        <v>3.5807005128684644</v>
      </c>
      <c r="J7554" s="16">
        <v>4.445131393500386</v>
      </c>
      <c r="K7554" s="16">
        <v>4.157163453137553</v>
      </c>
      <c r="L7554" s="16">
        <v>5.4591812000455571</v>
      </c>
      <c r="M7554" s="16">
        <v>2.2106728239972875</v>
      </c>
      <c r="N7554" s="13">
        <v>3.1277417275029258</v>
      </c>
      <c r="O7554" s="16">
        <v>4.2553287354450475</v>
      </c>
      <c r="P7554" s="16">
        <v>6.8700206651126905</v>
      </c>
      <c r="Q7554" s="16">
        <v>4.9145073526674512</v>
      </c>
      <c r="R7554" s="16">
        <v>3.2537286083985841</v>
      </c>
      <c r="S7554" s="16">
        <v>5.4777227446717243</v>
      </c>
      <c r="T7554" s="16">
        <v>3.5807005128684644</v>
      </c>
      <c r="U7554" s="16">
        <v>4.445131393500386</v>
      </c>
      <c r="V7554" s="16">
        <v>4.157163453137553</v>
      </c>
      <c r="W7554" s="16">
        <v>5.4591812000455571</v>
      </c>
      <c r="X7554" s="16">
        <v>2.2106728239972875</v>
      </c>
      <c r="Y7554" s="13">
        <v>3.1277417275029258</v>
      </c>
    </row>
    <row r="7555" spans="2:25" x14ac:dyDescent="0.25">
      <c r="B7555" s="11">
        <v>7552</v>
      </c>
      <c r="C7555" s="13">
        <v>1719.5936592659857</v>
      </c>
      <c r="D7555" s="16">
        <v>3.5315215517967031</v>
      </c>
      <c r="E7555" s="16">
        <v>5.9896529667267089</v>
      </c>
      <c r="F7555" s="16">
        <v>5.5624791299858023</v>
      </c>
      <c r="G7555" s="16">
        <v>3.246241159647878</v>
      </c>
      <c r="H7555" s="16">
        <v>6.7430353090678734</v>
      </c>
      <c r="I7555" s="16">
        <v>6.7335396371229201</v>
      </c>
      <c r="J7555" s="16">
        <v>6.3271446525003752</v>
      </c>
      <c r="K7555" s="16">
        <v>3.6671566061407983</v>
      </c>
      <c r="L7555" s="16">
        <v>4.9484540186986976</v>
      </c>
      <c r="M7555" s="16">
        <v>5.5687148570871106</v>
      </c>
      <c r="N7555" s="13">
        <v>3.1111887702764269</v>
      </c>
      <c r="O7555" s="16">
        <v>3.5315215517967031</v>
      </c>
      <c r="P7555" s="16">
        <v>5.9896529667267089</v>
      </c>
      <c r="Q7555" s="16">
        <v>5.5624791299858023</v>
      </c>
      <c r="R7555" s="16">
        <v>3.246241159647878</v>
      </c>
      <c r="S7555" s="16">
        <v>6.7430353090678734</v>
      </c>
      <c r="T7555" s="16">
        <v>6.7335396371229201</v>
      </c>
      <c r="U7555" s="16">
        <v>6.3271446525003752</v>
      </c>
      <c r="V7555" s="16">
        <v>3.6671566061407983</v>
      </c>
      <c r="W7555" s="16">
        <v>4.9484540186986976</v>
      </c>
      <c r="X7555" s="16">
        <v>5.5687148570871106</v>
      </c>
      <c r="Y7555" s="13">
        <v>3.1111887702764269</v>
      </c>
    </row>
    <row r="7556" spans="2:25" x14ac:dyDescent="0.25">
      <c r="B7556" s="11">
        <v>7553</v>
      </c>
      <c r="C7556" s="13">
        <v>1769.2234529683828</v>
      </c>
      <c r="D7556" s="16">
        <v>3.6562637571721943</v>
      </c>
      <c r="E7556" s="16">
        <v>5.7399407781648026</v>
      </c>
      <c r="F7556" s="16">
        <v>4.0590858570618149</v>
      </c>
      <c r="G7556" s="16">
        <v>6.7326563826829728</v>
      </c>
      <c r="H7556" s="16">
        <v>4.7670806599713504</v>
      </c>
      <c r="I7556" s="16">
        <v>7.3616687079775289</v>
      </c>
      <c r="J7556" s="16">
        <v>5.6505093079614364</v>
      </c>
      <c r="K7556" s="16">
        <v>7.3102977095348116</v>
      </c>
      <c r="L7556" s="16">
        <v>4.9529722185525689</v>
      </c>
      <c r="M7556" s="16">
        <v>5.982593099255868</v>
      </c>
      <c r="N7556" s="13">
        <v>2.2330483473094658</v>
      </c>
      <c r="O7556" s="16">
        <v>3.6562637571721943</v>
      </c>
      <c r="P7556" s="16">
        <v>5.7399407781648026</v>
      </c>
      <c r="Q7556" s="16">
        <v>4.0590858570618149</v>
      </c>
      <c r="R7556" s="16">
        <v>6.7326563826829728</v>
      </c>
      <c r="S7556" s="16">
        <v>4.7670806599713504</v>
      </c>
      <c r="T7556" s="16">
        <v>7.3616687079775289</v>
      </c>
      <c r="U7556" s="16">
        <v>5.6505093079614364</v>
      </c>
      <c r="V7556" s="16">
        <v>7.3102977095348116</v>
      </c>
      <c r="W7556" s="16">
        <v>4.9529722185525689</v>
      </c>
      <c r="X7556" s="16">
        <v>5.982593099255868</v>
      </c>
      <c r="Y7556" s="13">
        <v>2.2330483473094658</v>
      </c>
    </row>
    <row r="7557" spans="2:25" x14ac:dyDescent="0.25">
      <c r="B7557" s="11">
        <v>7554</v>
      </c>
      <c r="C7557" s="13">
        <v>1795.9512065323297</v>
      </c>
      <c r="D7557" s="16">
        <v>9.0892319121657277</v>
      </c>
      <c r="E7557" s="16">
        <v>7.1442198213756756</v>
      </c>
      <c r="F7557" s="16">
        <v>5.0595370220775209</v>
      </c>
      <c r="G7557" s="16">
        <v>4.1357043462755989</v>
      </c>
      <c r="H7557" s="16">
        <v>6.1784272537373432</v>
      </c>
      <c r="I7557" s="16">
        <v>5.8283010795118706</v>
      </c>
      <c r="J7557" s="16">
        <v>0.89222734783661739</v>
      </c>
      <c r="K7557" s="16">
        <v>4.5620392293214067</v>
      </c>
      <c r="L7557" s="16">
        <v>4.8743887154785321</v>
      </c>
      <c r="M7557" s="16">
        <v>5.6213236592823392</v>
      </c>
      <c r="N7557" s="13">
        <v>6.7222028562622231</v>
      </c>
      <c r="O7557" s="16">
        <v>9.0892319121657277</v>
      </c>
      <c r="P7557" s="16">
        <v>7.1442198213756756</v>
      </c>
      <c r="Q7557" s="16">
        <v>5.0595370220775209</v>
      </c>
      <c r="R7557" s="16">
        <v>4.1357043462755989</v>
      </c>
      <c r="S7557" s="16">
        <v>6.1784272537373432</v>
      </c>
      <c r="T7557" s="16">
        <v>5.8283010795118706</v>
      </c>
      <c r="U7557" s="16">
        <v>0.89222734783661739</v>
      </c>
      <c r="V7557" s="16">
        <v>4.5620392293214067</v>
      </c>
      <c r="W7557" s="16">
        <v>4.8743887154785321</v>
      </c>
      <c r="X7557" s="16">
        <v>5.6213236592823392</v>
      </c>
      <c r="Y7557" s="13">
        <v>6.7222028562622231</v>
      </c>
    </row>
    <row r="7558" spans="2:25" x14ac:dyDescent="0.25">
      <c r="B7558" s="11">
        <v>7555</v>
      </c>
      <c r="C7558" s="13">
        <v>1784.7639575803087</v>
      </c>
      <c r="D7558" s="16">
        <v>8.1508742512885757</v>
      </c>
      <c r="E7558" s="16">
        <v>5.2319712063887041</v>
      </c>
      <c r="F7558" s="16">
        <v>7.4144335234398095</v>
      </c>
      <c r="G7558" s="16">
        <v>6.1754767122081589</v>
      </c>
      <c r="H7558" s="16">
        <v>7.3169702566985713</v>
      </c>
      <c r="I7558" s="16">
        <v>5.540299007284605</v>
      </c>
      <c r="J7558" s="16">
        <v>7.0155550465276146</v>
      </c>
      <c r="K7558" s="16">
        <v>3.8128396485435569</v>
      </c>
      <c r="L7558" s="16">
        <v>1.8444662944222094</v>
      </c>
      <c r="M7558" s="16">
        <v>1.9171194924467216</v>
      </c>
      <c r="N7558" s="13">
        <v>5.0470449483863788</v>
      </c>
      <c r="O7558" s="16">
        <v>8.1508742512885757</v>
      </c>
      <c r="P7558" s="16">
        <v>5.2319712063887041</v>
      </c>
      <c r="Q7558" s="16">
        <v>7.4144335234398095</v>
      </c>
      <c r="R7558" s="16">
        <v>6.1754767122081589</v>
      </c>
      <c r="S7558" s="16">
        <v>7.3169702566985713</v>
      </c>
      <c r="T7558" s="16">
        <v>5.540299007284605</v>
      </c>
      <c r="U7558" s="16">
        <v>7.0155550465276146</v>
      </c>
      <c r="V7558" s="16">
        <v>3.8128396485435569</v>
      </c>
      <c r="W7558" s="16">
        <v>1.8444662944222094</v>
      </c>
      <c r="X7558" s="16">
        <v>1.9171194924467216</v>
      </c>
      <c r="Y7558" s="13">
        <v>5.0470449483863788</v>
      </c>
    </row>
    <row r="7559" spans="2:25" x14ac:dyDescent="0.25">
      <c r="B7559" s="11">
        <v>7556</v>
      </c>
      <c r="C7559" s="13">
        <v>1892.2399875427147</v>
      </c>
      <c r="D7559" s="16">
        <v>3.0194178236480482</v>
      </c>
      <c r="E7559" s="16">
        <v>8.223237249728701</v>
      </c>
      <c r="F7559" s="16">
        <v>6.2135460573184327</v>
      </c>
      <c r="G7559" s="16">
        <v>7.9270893564771292</v>
      </c>
      <c r="H7559" s="16">
        <v>6.0357079908774729</v>
      </c>
      <c r="I7559" s="16">
        <v>5.3273818060024025</v>
      </c>
      <c r="J7559" s="16">
        <v>9.1935773803614182</v>
      </c>
      <c r="K7559" s="16">
        <v>6.692308722272962</v>
      </c>
      <c r="L7559" s="16">
        <v>2.9636927072865831</v>
      </c>
      <c r="M7559" s="16">
        <v>7.0901040114369938</v>
      </c>
      <c r="N7559" s="13">
        <v>2.968901245384203</v>
      </c>
      <c r="O7559" s="16">
        <v>3.0194178236480482</v>
      </c>
      <c r="P7559" s="16">
        <v>8.223237249728701</v>
      </c>
      <c r="Q7559" s="16">
        <v>6.2135460573184327</v>
      </c>
      <c r="R7559" s="16">
        <v>7.9270893564771292</v>
      </c>
      <c r="S7559" s="16">
        <v>6.0357079908774729</v>
      </c>
      <c r="T7559" s="16">
        <v>5.3273818060024025</v>
      </c>
      <c r="U7559" s="16">
        <v>9.1935773803614182</v>
      </c>
      <c r="V7559" s="16">
        <v>6.692308722272962</v>
      </c>
      <c r="W7559" s="16">
        <v>2.9636927072865831</v>
      </c>
      <c r="X7559" s="16">
        <v>7.0901040114369938</v>
      </c>
      <c r="Y7559" s="13">
        <v>2.968901245384203</v>
      </c>
    </row>
    <row r="7560" spans="2:25" x14ac:dyDescent="0.25">
      <c r="B7560" s="11">
        <v>7557</v>
      </c>
      <c r="C7560" s="13">
        <v>1593.7987377662594</v>
      </c>
      <c r="D7560" s="16">
        <v>1.6305432360316252</v>
      </c>
      <c r="E7560" s="16">
        <v>4.7670546190753758</v>
      </c>
      <c r="F7560" s="16">
        <v>4.5958987690626127</v>
      </c>
      <c r="G7560" s="16">
        <v>6.8871921958060405</v>
      </c>
      <c r="H7560" s="16">
        <v>5.3586112562662374</v>
      </c>
      <c r="I7560" s="16">
        <v>5.4272451978258491</v>
      </c>
      <c r="J7560" s="16">
        <v>4.3315176790808945</v>
      </c>
      <c r="K7560" s="16">
        <v>1.7046287739829813</v>
      </c>
      <c r="L7560" s="16">
        <v>3.2290387051899359</v>
      </c>
      <c r="M7560" s="16">
        <v>4.6172792845080153</v>
      </c>
      <c r="N7560" s="13">
        <v>4.9534363083414377</v>
      </c>
      <c r="O7560" s="16">
        <v>1.6305432360316252</v>
      </c>
      <c r="P7560" s="16">
        <v>4.7670546190753758</v>
      </c>
      <c r="Q7560" s="16">
        <v>4.5958987690626127</v>
      </c>
      <c r="R7560" s="16">
        <v>6.8871921958060405</v>
      </c>
      <c r="S7560" s="16">
        <v>5.3586112562662374</v>
      </c>
      <c r="T7560" s="16">
        <v>5.4272451978258491</v>
      </c>
      <c r="U7560" s="16">
        <v>4.3315176790808945</v>
      </c>
      <c r="V7560" s="16">
        <v>1.7046287739829813</v>
      </c>
      <c r="W7560" s="16">
        <v>3.2290387051899359</v>
      </c>
      <c r="X7560" s="16">
        <v>4.6172792845080153</v>
      </c>
      <c r="Y7560" s="13">
        <v>4.9534363083414377</v>
      </c>
    </row>
    <row r="7561" spans="2:25" x14ac:dyDescent="0.25">
      <c r="B7561" s="11">
        <v>7558</v>
      </c>
      <c r="C7561" s="13">
        <v>1490.1381148661699</v>
      </c>
      <c r="D7561" s="16">
        <v>3.8509827424462184</v>
      </c>
      <c r="E7561" s="16">
        <v>2.5539231489522694</v>
      </c>
      <c r="F7561" s="16">
        <v>4.1455012226517249</v>
      </c>
      <c r="G7561" s="16">
        <v>2.8466307939442994</v>
      </c>
      <c r="H7561" s="16">
        <v>5.2543642406469733</v>
      </c>
      <c r="I7561" s="16">
        <v>1.9959842287315981</v>
      </c>
      <c r="J7561" s="16">
        <v>4.9935519436184439</v>
      </c>
      <c r="K7561" s="16">
        <v>1.7081738930868782</v>
      </c>
      <c r="L7561" s="16">
        <v>2.7592175214859789</v>
      </c>
      <c r="M7561" s="16">
        <v>3.2765396942971341</v>
      </c>
      <c r="N7561" s="13">
        <v>7.1287032059203952</v>
      </c>
      <c r="O7561" s="16">
        <v>3.8509827424462184</v>
      </c>
      <c r="P7561" s="16">
        <v>2.5539231489522694</v>
      </c>
      <c r="Q7561" s="16">
        <v>4.1455012226517249</v>
      </c>
      <c r="R7561" s="16">
        <v>2.8466307939442994</v>
      </c>
      <c r="S7561" s="16">
        <v>5.2543642406469733</v>
      </c>
      <c r="T7561" s="16">
        <v>1.9959842287315981</v>
      </c>
      <c r="U7561" s="16">
        <v>4.9935519436184439</v>
      </c>
      <c r="V7561" s="16">
        <v>1.7081738930868782</v>
      </c>
      <c r="W7561" s="16">
        <v>2.7592175214859789</v>
      </c>
      <c r="X7561" s="16">
        <v>3.2765396942971341</v>
      </c>
      <c r="Y7561" s="13">
        <v>7.1287032059203952</v>
      </c>
    </row>
    <row r="7562" spans="2:25" x14ac:dyDescent="0.25">
      <c r="B7562" s="11">
        <v>7559</v>
      </c>
      <c r="C7562" s="13">
        <v>1864.0606320094357</v>
      </c>
      <c r="D7562" s="16">
        <v>4.2682656003960773</v>
      </c>
      <c r="E7562" s="16">
        <v>5.4743223036968462</v>
      </c>
      <c r="F7562" s="16">
        <v>3.4831792504524071</v>
      </c>
      <c r="G7562" s="16">
        <v>7.9741203005332251</v>
      </c>
      <c r="H7562" s="16">
        <v>6.4457939101980326</v>
      </c>
      <c r="I7562" s="16">
        <v>7.3841116989731628</v>
      </c>
      <c r="J7562" s="16">
        <v>4.4485924333868443</v>
      </c>
      <c r="K7562" s="16">
        <v>6.7745650632634007</v>
      </c>
      <c r="L7562" s="16">
        <v>4.7275314122502108</v>
      </c>
      <c r="M7562" s="16">
        <v>6.2614528094335977</v>
      </c>
      <c r="N7562" s="13">
        <v>6.6923020622979408</v>
      </c>
      <c r="O7562" s="16">
        <v>4.2682656003960773</v>
      </c>
      <c r="P7562" s="16">
        <v>5.4743223036968462</v>
      </c>
      <c r="Q7562" s="16">
        <v>3.4831792504524071</v>
      </c>
      <c r="R7562" s="16">
        <v>7.9741203005332251</v>
      </c>
      <c r="S7562" s="16">
        <v>6.4457939101980326</v>
      </c>
      <c r="T7562" s="16">
        <v>7.3841116989731628</v>
      </c>
      <c r="U7562" s="16">
        <v>4.4485924333868443</v>
      </c>
      <c r="V7562" s="16">
        <v>6.7745650632634007</v>
      </c>
      <c r="W7562" s="16">
        <v>4.7275314122502108</v>
      </c>
      <c r="X7562" s="16">
        <v>6.2614528094335977</v>
      </c>
      <c r="Y7562" s="13">
        <v>6.6923020622979408</v>
      </c>
    </row>
    <row r="7563" spans="2:25" x14ac:dyDescent="0.25">
      <c r="B7563" s="11">
        <v>7560</v>
      </c>
      <c r="C7563" s="13">
        <v>1633.4745826272315</v>
      </c>
      <c r="D7563" s="16">
        <v>7.351375255668545</v>
      </c>
      <c r="E7563" s="16">
        <v>7.170188516115382</v>
      </c>
      <c r="F7563" s="16">
        <v>3.6290669839849521E-2</v>
      </c>
      <c r="G7563" s="16">
        <v>6.4084169602144261</v>
      </c>
      <c r="H7563" s="16">
        <v>2.0808594830043248</v>
      </c>
      <c r="I7563" s="16">
        <v>6.0295907234059749</v>
      </c>
      <c r="J7563" s="16">
        <v>7.6751742943818648</v>
      </c>
      <c r="K7563" s="16">
        <v>4.5443162320716395</v>
      </c>
      <c r="L7563" s="16">
        <v>3.5454146217038334</v>
      </c>
      <c r="M7563" s="16">
        <v>1.9984217210931776</v>
      </c>
      <c r="N7563" s="13">
        <v>3.4242572617332105</v>
      </c>
      <c r="O7563" s="16">
        <v>7.351375255668545</v>
      </c>
      <c r="P7563" s="16">
        <v>7.170188516115382</v>
      </c>
      <c r="Q7563" s="16">
        <v>3.6290669839849521E-2</v>
      </c>
      <c r="R7563" s="16">
        <v>6.4084169602144261</v>
      </c>
      <c r="S7563" s="16">
        <v>2.0808594830043248</v>
      </c>
      <c r="T7563" s="16">
        <v>6.0295907234059749</v>
      </c>
      <c r="U7563" s="16">
        <v>7.6751742943818648</v>
      </c>
      <c r="V7563" s="16">
        <v>4.5443162320716395</v>
      </c>
      <c r="W7563" s="16">
        <v>3.5454146217038334</v>
      </c>
      <c r="X7563" s="16">
        <v>1.9984217210931776</v>
      </c>
      <c r="Y7563" s="13">
        <v>3.4242572617332105</v>
      </c>
    </row>
    <row r="7564" spans="2:25" x14ac:dyDescent="0.25">
      <c r="B7564" s="11">
        <v>7561</v>
      </c>
      <c r="C7564" s="13">
        <v>1572.2014590499596</v>
      </c>
      <c r="D7564" s="16">
        <v>5.3771493060835152</v>
      </c>
      <c r="E7564" s="16">
        <v>5.6189081043951177</v>
      </c>
      <c r="F7564" s="16">
        <v>4.4510627638072737</v>
      </c>
      <c r="G7564" s="16">
        <v>5.3538217532572343</v>
      </c>
      <c r="H7564" s="16">
        <v>3.7368759061188142</v>
      </c>
      <c r="I7564" s="16">
        <v>2.9393850137824717</v>
      </c>
      <c r="J7564" s="16">
        <v>5.1947426118571691</v>
      </c>
      <c r="K7564" s="16">
        <v>4.5102531053238657</v>
      </c>
      <c r="L7564" s="16">
        <v>0.80615985208861041</v>
      </c>
      <c r="M7564" s="16">
        <v>5.5339537574182653</v>
      </c>
      <c r="N7564" s="13">
        <v>2.5526540121109829</v>
      </c>
      <c r="O7564" s="16">
        <v>5.3771493060835152</v>
      </c>
      <c r="P7564" s="16">
        <v>5.6189081043951177</v>
      </c>
      <c r="Q7564" s="16">
        <v>4.4510627638072737</v>
      </c>
      <c r="R7564" s="16">
        <v>5.3538217532572343</v>
      </c>
      <c r="S7564" s="16">
        <v>3.7368759061188142</v>
      </c>
      <c r="T7564" s="16">
        <v>2.9393850137824717</v>
      </c>
      <c r="U7564" s="16">
        <v>5.1947426118571691</v>
      </c>
      <c r="V7564" s="16">
        <v>4.5102531053238657</v>
      </c>
      <c r="W7564" s="16">
        <v>0.80615985208861041</v>
      </c>
      <c r="X7564" s="16">
        <v>5.5339537574182653</v>
      </c>
      <c r="Y7564" s="13">
        <v>2.5526540121109829</v>
      </c>
    </row>
    <row r="7565" spans="2:25" x14ac:dyDescent="0.25">
      <c r="B7565" s="11">
        <v>7562</v>
      </c>
      <c r="C7565" s="13">
        <v>1709.1224049922778</v>
      </c>
      <c r="D7565" s="16">
        <v>4.5562609241608083</v>
      </c>
      <c r="E7565" s="16">
        <v>6.0219068880412978</v>
      </c>
      <c r="F7565" s="16">
        <v>3.704407102625257</v>
      </c>
      <c r="G7565" s="16">
        <v>4.8485730239066225</v>
      </c>
      <c r="H7565" s="16">
        <v>5.2354266379882226</v>
      </c>
      <c r="I7565" s="16">
        <v>5.3980832990785528</v>
      </c>
      <c r="J7565" s="16">
        <v>5.3857426563740525</v>
      </c>
      <c r="K7565" s="16">
        <v>7.0479690905467329</v>
      </c>
      <c r="L7565" s="16">
        <v>4.3912270242726308</v>
      </c>
      <c r="M7565" s="16">
        <v>3.485452193367264</v>
      </c>
      <c r="N7565" s="13">
        <v>4.666194526405719</v>
      </c>
      <c r="O7565" s="16">
        <v>4.5562609241608083</v>
      </c>
      <c r="P7565" s="16">
        <v>6.0219068880412978</v>
      </c>
      <c r="Q7565" s="16">
        <v>3.704407102625257</v>
      </c>
      <c r="R7565" s="16">
        <v>4.8485730239066225</v>
      </c>
      <c r="S7565" s="16">
        <v>5.2354266379882226</v>
      </c>
      <c r="T7565" s="16">
        <v>5.3980832990785528</v>
      </c>
      <c r="U7565" s="16">
        <v>5.3857426563740525</v>
      </c>
      <c r="V7565" s="16">
        <v>7.0479690905467329</v>
      </c>
      <c r="W7565" s="16">
        <v>4.3912270242726308</v>
      </c>
      <c r="X7565" s="16">
        <v>3.485452193367264</v>
      </c>
      <c r="Y7565" s="13">
        <v>4.666194526405719</v>
      </c>
    </row>
    <row r="7566" spans="2:25" x14ac:dyDescent="0.25">
      <c r="B7566" s="11">
        <v>7563</v>
      </c>
      <c r="C7566" s="13">
        <v>1604.3975002990883</v>
      </c>
      <c r="D7566" s="16">
        <v>4.4989923168463903</v>
      </c>
      <c r="E7566" s="16">
        <v>3.1477293482898308</v>
      </c>
      <c r="F7566" s="16">
        <v>2.8059658308203601</v>
      </c>
      <c r="G7566" s="16">
        <v>7.7573389691513155</v>
      </c>
      <c r="H7566" s="16">
        <v>5.2759478493037095</v>
      </c>
      <c r="I7566" s="16">
        <v>3.7604539061621454</v>
      </c>
      <c r="J7566" s="16">
        <v>2.6944958185239187</v>
      </c>
      <c r="K7566" s="16">
        <v>4.1776111468185588</v>
      </c>
      <c r="L7566" s="16">
        <v>5.1176960682997823</v>
      </c>
      <c r="M7566" s="16">
        <v>5.6253934595594393</v>
      </c>
      <c r="N7566" s="13">
        <v>3.3201916639326559</v>
      </c>
      <c r="O7566" s="16">
        <v>4.4989923168463903</v>
      </c>
      <c r="P7566" s="16">
        <v>3.1477293482898308</v>
      </c>
      <c r="Q7566" s="16">
        <v>2.8059658308203601</v>
      </c>
      <c r="R7566" s="16">
        <v>7.7573389691513155</v>
      </c>
      <c r="S7566" s="16">
        <v>5.2759478493037095</v>
      </c>
      <c r="T7566" s="16">
        <v>3.7604539061621454</v>
      </c>
      <c r="U7566" s="16">
        <v>2.6944958185239187</v>
      </c>
      <c r="V7566" s="16">
        <v>4.1776111468185588</v>
      </c>
      <c r="W7566" s="16">
        <v>5.1176960682997823</v>
      </c>
      <c r="X7566" s="16">
        <v>5.6253934595594393</v>
      </c>
      <c r="Y7566" s="13">
        <v>3.3201916639326559</v>
      </c>
    </row>
    <row r="7567" spans="2:25" x14ac:dyDescent="0.25">
      <c r="B7567" s="11">
        <v>7564</v>
      </c>
      <c r="C7567" s="13">
        <v>1772.4897699909206</v>
      </c>
      <c r="D7567" s="16">
        <v>7.0753203744922057</v>
      </c>
      <c r="E7567" s="16">
        <v>5.0239751733883713</v>
      </c>
      <c r="F7567" s="16">
        <v>3.0410779673389641</v>
      </c>
      <c r="G7567" s="16">
        <v>8.9616967781633861E-3</v>
      </c>
      <c r="H7567" s="16">
        <v>5.0701067523509771</v>
      </c>
      <c r="I7567" s="16">
        <v>5.9113435614739167</v>
      </c>
      <c r="J7567" s="16">
        <v>5.6084783258526221</v>
      </c>
      <c r="K7567" s="16">
        <v>7.3471793086669432</v>
      </c>
      <c r="L7567" s="16">
        <v>4.9007152496779902</v>
      </c>
      <c r="M7567" s="16">
        <v>7.7266414379328969</v>
      </c>
      <c r="N7567" s="13">
        <v>7.0485730753352946</v>
      </c>
      <c r="O7567" s="16">
        <v>7.0753203744922057</v>
      </c>
      <c r="P7567" s="16">
        <v>5.0239751733883713</v>
      </c>
      <c r="Q7567" s="16">
        <v>3.0410779673389641</v>
      </c>
      <c r="R7567" s="16">
        <v>8.9616967781633861E-3</v>
      </c>
      <c r="S7567" s="16">
        <v>5.0701067523509771</v>
      </c>
      <c r="T7567" s="16">
        <v>5.9113435614739167</v>
      </c>
      <c r="U7567" s="16">
        <v>5.6084783258526221</v>
      </c>
      <c r="V7567" s="16">
        <v>7.3471793086669432</v>
      </c>
      <c r="W7567" s="16">
        <v>4.9007152496779902</v>
      </c>
      <c r="X7567" s="16">
        <v>7.7266414379328969</v>
      </c>
      <c r="Y7567" s="13">
        <v>7.0485730753352946</v>
      </c>
    </row>
    <row r="7568" spans="2:25" x14ac:dyDescent="0.25">
      <c r="B7568" s="11">
        <v>7565</v>
      </c>
      <c r="C7568" s="13">
        <v>1758.4790340241284</v>
      </c>
      <c r="D7568" s="16">
        <v>6.7390452897888258</v>
      </c>
      <c r="E7568" s="16">
        <v>5.2767630225774056</v>
      </c>
      <c r="F7568" s="16">
        <v>3.8877880053790275</v>
      </c>
      <c r="G7568" s="16">
        <v>3.7755263600275257</v>
      </c>
      <c r="H7568" s="16">
        <v>2.0347002621483803</v>
      </c>
      <c r="I7568" s="16">
        <v>5.0382742886298368</v>
      </c>
      <c r="J7568" s="16">
        <v>4.3274399368070684</v>
      </c>
      <c r="K7568" s="16">
        <v>4.9102761170779328</v>
      </c>
      <c r="L7568" s="16">
        <v>5.1227534731371431</v>
      </c>
      <c r="M7568" s="16">
        <v>8.2471186896117565</v>
      </c>
      <c r="N7568" s="13">
        <v>8.5009957276394044</v>
      </c>
      <c r="O7568" s="16">
        <v>6.7390452897888258</v>
      </c>
      <c r="P7568" s="16">
        <v>5.2767630225774056</v>
      </c>
      <c r="Q7568" s="16">
        <v>3.8877880053790275</v>
      </c>
      <c r="R7568" s="16">
        <v>3.7755263600275257</v>
      </c>
      <c r="S7568" s="16">
        <v>2.0347002621483803</v>
      </c>
      <c r="T7568" s="16">
        <v>5.0382742886298368</v>
      </c>
      <c r="U7568" s="16">
        <v>4.3274399368070684</v>
      </c>
      <c r="V7568" s="16">
        <v>4.9102761170779328</v>
      </c>
      <c r="W7568" s="16">
        <v>5.1227534731371431</v>
      </c>
      <c r="X7568" s="16">
        <v>8.2471186896117565</v>
      </c>
      <c r="Y7568" s="13">
        <v>8.5009957276394044</v>
      </c>
    </row>
    <row r="7569" spans="2:25" x14ac:dyDescent="0.25">
      <c r="B7569" s="11">
        <v>7566</v>
      </c>
      <c r="C7569" s="13">
        <v>1689.1883261666112</v>
      </c>
      <c r="D7569" s="16">
        <v>5.3216129373120227</v>
      </c>
      <c r="E7569" s="16">
        <v>3.6264022675860881</v>
      </c>
      <c r="F7569" s="16">
        <v>6.738950362163358</v>
      </c>
      <c r="G7569" s="16">
        <v>0.64450125788300383</v>
      </c>
      <c r="H7569" s="16">
        <v>4.8805656602661598</v>
      </c>
      <c r="I7569" s="16">
        <v>5.909490801606462</v>
      </c>
      <c r="J7569" s="16">
        <v>5.9545647873260306</v>
      </c>
      <c r="K7569" s="16">
        <v>5.1861145764122805</v>
      </c>
      <c r="L7569" s="16">
        <v>5.1001194944508654</v>
      </c>
      <c r="M7569" s="16">
        <v>4.1707048893360419</v>
      </c>
      <c r="N7569" s="13">
        <v>6.0613878378727257</v>
      </c>
      <c r="O7569" s="16">
        <v>5.3216129373120227</v>
      </c>
      <c r="P7569" s="16">
        <v>3.6264022675860881</v>
      </c>
      <c r="Q7569" s="16">
        <v>6.738950362163358</v>
      </c>
      <c r="R7569" s="16">
        <v>0.64450125788300383</v>
      </c>
      <c r="S7569" s="16">
        <v>4.8805656602661598</v>
      </c>
      <c r="T7569" s="16">
        <v>5.909490801606462</v>
      </c>
      <c r="U7569" s="16">
        <v>5.9545647873260306</v>
      </c>
      <c r="V7569" s="16">
        <v>5.1861145764122805</v>
      </c>
      <c r="W7569" s="16">
        <v>5.1001194944508654</v>
      </c>
      <c r="X7569" s="16">
        <v>4.1707048893360419</v>
      </c>
      <c r="Y7569" s="13">
        <v>6.0613878378727257</v>
      </c>
    </row>
    <row r="7570" spans="2:25" x14ac:dyDescent="0.25">
      <c r="B7570" s="11">
        <v>7567</v>
      </c>
      <c r="C7570" s="13">
        <v>1667.0404578956413</v>
      </c>
      <c r="D7570" s="16">
        <v>8.9287607711006665</v>
      </c>
      <c r="E7570" s="16">
        <v>6.1367584144351506</v>
      </c>
      <c r="F7570" s="16">
        <v>0.94176945036822168</v>
      </c>
      <c r="G7570" s="16">
        <v>2.5498136413970838</v>
      </c>
      <c r="H7570" s="16">
        <v>4.679321738783063</v>
      </c>
      <c r="I7570" s="16">
        <v>4.0994793335289348</v>
      </c>
      <c r="J7570" s="16">
        <v>5.9659054212596168</v>
      </c>
      <c r="K7570" s="16">
        <v>2.9207907052129944</v>
      </c>
      <c r="L7570" s="16">
        <v>6.0466544062098215</v>
      </c>
      <c r="M7570" s="16">
        <v>4.54876442559525</v>
      </c>
      <c r="N7570" s="13">
        <v>5.4810155532076319</v>
      </c>
      <c r="O7570" s="16">
        <v>8.9287607711006665</v>
      </c>
      <c r="P7570" s="16">
        <v>6.1367584144351506</v>
      </c>
      <c r="Q7570" s="16">
        <v>0.94176945036822168</v>
      </c>
      <c r="R7570" s="16">
        <v>2.5498136413970838</v>
      </c>
      <c r="S7570" s="16">
        <v>4.679321738783063</v>
      </c>
      <c r="T7570" s="16">
        <v>4.0994793335289348</v>
      </c>
      <c r="U7570" s="16">
        <v>5.9659054212596168</v>
      </c>
      <c r="V7570" s="16">
        <v>2.9207907052129944</v>
      </c>
      <c r="W7570" s="16">
        <v>6.0466544062098215</v>
      </c>
      <c r="X7570" s="16">
        <v>4.54876442559525</v>
      </c>
      <c r="Y7570" s="13">
        <v>5.4810155532076319</v>
      </c>
    </row>
    <row r="7571" spans="2:25" x14ac:dyDescent="0.25">
      <c r="B7571" s="11">
        <v>7568</v>
      </c>
      <c r="C7571" s="13">
        <v>1577.7909306526942</v>
      </c>
      <c r="D7571" s="16">
        <v>3.3280509644377121</v>
      </c>
      <c r="E7571" s="16">
        <v>2.7744045217519875</v>
      </c>
      <c r="F7571" s="16">
        <v>3.1978598063476649</v>
      </c>
      <c r="G7571" s="16">
        <v>4.3820592621593573</v>
      </c>
      <c r="H7571" s="16">
        <v>6.1344640183049401</v>
      </c>
      <c r="I7571" s="16">
        <v>3.0088664670545855</v>
      </c>
      <c r="J7571" s="16">
        <v>3.1321096712423078</v>
      </c>
      <c r="K7571" s="16">
        <v>4.2908343911954212</v>
      </c>
      <c r="L7571" s="16">
        <v>7.1847207105951778</v>
      </c>
      <c r="M7571" s="16">
        <v>5.0161047103043472</v>
      </c>
      <c r="N7571" s="13">
        <v>3.9744815414281991</v>
      </c>
      <c r="O7571" s="16">
        <v>3.3280509644377121</v>
      </c>
      <c r="P7571" s="16">
        <v>2.7744045217519875</v>
      </c>
      <c r="Q7571" s="16">
        <v>3.1978598063476649</v>
      </c>
      <c r="R7571" s="16">
        <v>4.3820592621593573</v>
      </c>
      <c r="S7571" s="16">
        <v>6.1344640183049401</v>
      </c>
      <c r="T7571" s="16">
        <v>3.0088664670545855</v>
      </c>
      <c r="U7571" s="16">
        <v>3.1321096712423078</v>
      </c>
      <c r="V7571" s="16">
        <v>4.2908343911954212</v>
      </c>
      <c r="W7571" s="16">
        <v>7.1847207105951778</v>
      </c>
      <c r="X7571" s="16">
        <v>5.0161047103043472</v>
      </c>
      <c r="Y7571" s="13">
        <v>3.9744815414281991</v>
      </c>
    </row>
    <row r="7572" spans="2:25" x14ac:dyDescent="0.25">
      <c r="B7572" s="11">
        <v>7569</v>
      </c>
      <c r="C7572" s="13">
        <v>1782.6240256878791</v>
      </c>
      <c r="D7572" s="16">
        <v>4.9436132429512805</v>
      </c>
      <c r="E7572" s="16">
        <v>7.6891053066386359</v>
      </c>
      <c r="F7572" s="16">
        <v>2.9650698586683593</v>
      </c>
      <c r="G7572" s="16">
        <v>6.0316492089952352</v>
      </c>
      <c r="H7572" s="16">
        <v>7.9468800095852821</v>
      </c>
      <c r="I7572" s="16">
        <v>7.5630720511520302</v>
      </c>
      <c r="J7572" s="16">
        <v>3.2983466112837077</v>
      </c>
      <c r="K7572" s="16">
        <v>5.0729225654966674</v>
      </c>
      <c r="L7572" s="16">
        <v>6.0301772260947946</v>
      </c>
      <c r="M7572" s="16">
        <v>4.9103943632842784</v>
      </c>
      <c r="N7572" s="13">
        <v>2.8342991322313624</v>
      </c>
      <c r="O7572" s="16">
        <v>4.9436132429512805</v>
      </c>
      <c r="P7572" s="16">
        <v>7.6891053066386359</v>
      </c>
      <c r="Q7572" s="16">
        <v>2.9650698586683593</v>
      </c>
      <c r="R7572" s="16">
        <v>6.0316492089952352</v>
      </c>
      <c r="S7572" s="16">
        <v>7.9468800095852821</v>
      </c>
      <c r="T7572" s="16">
        <v>7.5630720511520302</v>
      </c>
      <c r="U7572" s="16">
        <v>3.2983466112837077</v>
      </c>
      <c r="V7572" s="16">
        <v>5.0729225654966674</v>
      </c>
      <c r="W7572" s="16">
        <v>6.0301772260947946</v>
      </c>
      <c r="X7572" s="16">
        <v>4.9103943632842784</v>
      </c>
      <c r="Y7572" s="13">
        <v>2.8342991322313624</v>
      </c>
    </row>
    <row r="7573" spans="2:25" x14ac:dyDescent="0.25">
      <c r="B7573" s="11">
        <v>7570</v>
      </c>
      <c r="C7573" s="13">
        <v>1546.9223573058471</v>
      </c>
      <c r="D7573" s="16">
        <v>4.3168516438167295</v>
      </c>
      <c r="E7573" s="16">
        <v>5.5289612871891274</v>
      </c>
      <c r="F7573" s="16">
        <v>2.8913026242503723</v>
      </c>
      <c r="G7573" s="16">
        <v>5.16608261175978</v>
      </c>
      <c r="H7573" s="16">
        <v>5.2051663046172241</v>
      </c>
      <c r="I7573" s="16">
        <v>6.126116703070184</v>
      </c>
      <c r="J7573" s="16">
        <v>1.6930309651548074</v>
      </c>
      <c r="K7573" s="16">
        <v>1.1110165236654823</v>
      </c>
      <c r="L7573" s="16">
        <v>5.262825411901348</v>
      </c>
      <c r="M7573" s="16">
        <v>3.5942221416389524</v>
      </c>
      <c r="N7573" s="13">
        <v>3.5059673605449664</v>
      </c>
      <c r="O7573" s="16">
        <v>4.3168516438167295</v>
      </c>
      <c r="P7573" s="16">
        <v>5.5289612871891274</v>
      </c>
      <c r="Q7573" s="16">
        <v>2.8913026242503723</v>
      </c>
      <c r="R7573" s="16">
        <v>5.16608261175978</v>
      </c>
      <c r="S7573" s="16">
        <v>5.2051663046172241</v>
      </c>
      <c r="T7573" s="16">
        <v>6.126116703070184</v>
      </c>
      <c r="U7573" s="16">
        <v>1.6930309651548074</v>
      </c>
      <c r="V7573" s="16">
        <v>1.1110165236654823</v>
      </c>
      <c r="W7573" s="16">
        <v>5.262825411901348</v>
      </c>
      <c r="X7573" s="16">
        <v>3.5942221416389524</v>
      </c>
      <c r="Y7573" s="13">
        <v>3.5059673605449664</v>
      </c>
    </row>
    <row r="7574" spans="2:25" x14ac:dyDescent="0.25">
      <c r="B7574" s="11">
        <v>7571</v>
      </c>
      <c r="C7574" s="13">
        <v>1799.4364535037255</v>
      </c>
      <c r="D7574" s="16">
        <v>6.8818342894732965</v>
      </c>
      <c r="E7574" s="16">
        <v>7.1688349174300736</v>
      </c>
      <c r="F7574" s="16">
        <v>5.22240146592417</v>
      </c>
      <c r="G7574" s="16">
        <v>4.8279753324890216</v>
      </c>
      <c r="H7574" s="16">
        <v>6.3010618043915869</v>
      </c>
      <c r="I7574" s="16">
        <v>2.0862245655051304</v>
      </c>
      <c r="J7574" s="16">
        <v>7.5777475859203669</v>
      </c>
      <c r="K7574" s="16">
        <v>5.9611239796728981</v>
      </c>
      <c r="L7574" s="16">
        <v>6.0899725880538353</v>
      </c>
      <c r="M7574" s="16">
        <v>4.304857385526649</v>
      </c>
      <c r="N7574" s="13">
        <v>3.815694754543129</v>
      </c>
      <c r="O7574" s="16">
        <v>6.8818342894732965</v>
      </c>
      <c r="P7574" s="16">
        <v>7.1688349174300736</v>
      </c>
      <c r="Q7574" s="16">
        <v>5.22240146592417</v>
      </c>
      <c r="R7574" s="16">
        <v>4.8279753324890216</v>
      </c>
      <c r="S7574" s="16">
        <v>6.3010618043915869</v>
      </c>
      <c r="T7574" s="16">
        <v>2.0862245655051304</v>
      </c>
      <c r="U7574" s="16">
        <v>7.5777475859203669</v>
      </c>
      <c r="V7574" s="16">
        <v>5.9611239796728981</v>
      </c>
      <c r="W7574" s="16">
        <v>6.0899725880538353</v>
      </c>
      <c r="X7574" s="16">
        <v>4.304857385526649</v>
      </c>
      <c r="Y7574" s="13">
        <v>3.815694754543129</v>
      </c>
    </row>
    <row r="7575" spans="2:25" x14ac:dyDescent="0.25">
      <c r="B7575" s="11">
        <v>7572</v>
      </c>
      <c r="C7575" s="13">
        <v>1720.0165602030381</v>
      </c>
      <c r="D7575" s="16">
        <v>4.593247496386101</v>
      </c>
      <c r="E7575" s="16">
        <v>2.6934124500041969</v>
      </c>
      <c r="F7575" s="16">
        <v>6.2761937600067075</v>
      </c>
      <c r="G7575" s="16">
        <v>5.3919248198222443</v>
      </c>
      <c r="H7575" s="16">
        <v>5.3507995719065908</v>
      </c>
      <c r="I7575" s="16">
        <v>4.8482984618137674</v>
      </c>
      <c r="J7575" s="16">
        <v>3.5598725353714076</v>
      </c>
      <c r="K7575" s="16">
        <v>2.9518105617259489</v>
      </c>
      <c r="L7575" s="16">
        <v>5.7063700553340331</v>
      </c>
      <c r="M7575" s="16">
        <v>5.5290942777830461</v>
      </c>
      <c r="N7575" s="13">
        <v>8.5880196288029982</v>
      </c>
      <c r="O7575" s="16">
        <v>4.593247496386101</v>
      </c>
      <c r="P7575" s="16">
        <v>2.6934124500041969</v>
      </c>
      <c r="Q7575" s="16">
        <v>6.2761937600067075</v>
      </c>
      <c r="R7575" s="16">
        <v>5.3919248198222443</v>
      </c>
      <c r="S7575" s="16">
        <v>5.3507995719065908</v>
      </c>
      <c r="T7575" s="16">
        <v>4.8482984618137674</v>
      </c>
      <c r="U7575" s="16">
        <v>3.5598725353714076</v>
      </c>
      <c r="V7575" s="16">
        <v>2.9518105617259489</v>
      </c>
      <c r="W7575" s="16">
        <v>5.7063700553340331</v>
      </c>
      <c r="X7575" s="16">
        <v>5.5290942777830461</v>
      </c>
      <c r="Y7575" s="13">
        <v>8.5880196288029982</v>
      </c>
    </row>
    <row r="7576" spans="2:25" x14ac:dyDescent="0.25">
      <c r="B7576" s="11">
        <v>7573</v>
      </c>
      <c r="C7576" s="13">
        <v>1493.2422514808707</v>
      </c>
      <c r="D7576" s="16">
        <v>6.6156755902854663</v>
      </c>
      <c r="E7576" s="16">
        <v>1.7145191667111903</v>
      </c>
      <c r="F7576" s="16">
        <v>1.8566103230862332</v>
      </c>
      <c r="G7576" s="16">
        <v>4.0818215736952235</v>
      </c>
      <c r="H7576" s="16">
        <v>7.721451430896205</v>
      </c>
      <c r="I7576" s="16">
        <v>5.0739854654492529</v>
      </c>
      <c r="J7576" s="16">
        <v>-0.79471259814210171</v>
      </c>
      <c r="K7576" s="16">
        <v>2.837404338775908</v>
      </c>
      <c r="L7576" s="16">
        <v>3.8027501527573584</v>
      </c>
      <c r="M7576" s="16">
        <v>5.1604502341481213</v>
      </c>
      <c r="N7576" s="13">
        <v>2.8145225264914009</v>
      </c>
      <c r="O7576" s="16">
        <v>6.6156755902854663</v>
      </c>
      <c r="P7576" s="16">
        <v>1.7145191667111903</v>
      </c>
      <c r="Q7576" s="16">
        <v>1.8566103230862332</v>
      </c>
      <c r="R7576" s="16">
        <v>4.0818215736952235</v>
      </c>
      <c r="S7576" s="16">
        <v>7.721451430896205</v>
      </c>
      <c r="T7576" s="16">
        <v>5.0739854654492529</v>
      </c>
      <c r="U7576" s="16">
        <v>-0.79471259814210171</v>
      </c>
      <c r="V7576" s="16">
        <v>2.837404338775908</v>
      </c>
      <c r="W7576" s="16">
        <v>3.8027501527573584</v>
      </c>
      <c r="X7576" s="16">
        <v>5.1604502341481213</v>
      </c>
      <c r="Y7576" s="13">
        <v>2.8145225264914009</v>
      </c>
    </row>
    <row r="7577" spans="2:25" x14ac:dyDescent="0.25">
      <c r="B7577" s="11">
        <v>7574</v>
      </c>
      <c r="C7577" s="13">
        <v>1643.2496142278876</v>
      </c>
      <c r="D7577" s="16">
        <v>4.2832652359585488</v>
      </c>
      <c r="E7577" s="16">
        <v>4.9382628051199982</v>
      </c>
      <c r="F7577" s="16">
        <v>2.2848839067003737</v>
      </c>
      <c r="G7577" s="16">
        <v>2.5637660052309355</v>
      </c>
      <c r="H7577" s="16">
        <v>5.5729272836878527</v>
      </c>
      <c r="I7577" s="16">
        <v>5.9133962398412807</v>
      </c>
      <c r="J7577" s="16">
        <v>3.463068186668302</v>
      </c>
      <c r="K7577" s="16">
        <v>4.4286942295889116</v>
      </c>
      <c r="L7577" s="16">
        <v>3.4556951836846608</v>
      </c>
      <c r="M7577" s="16">
        <v>6.4315746158941591</v>
      </c>
      <c r="N7577" s="13">
        <v>7.362599178249873</v>
      </c>
      <c r="O7577" s="16">
        <v>4.2832652359585488</v>
      </c>
      <c r="P7577" s="16">
        <v>4.9382628051199982</v>
      </c>
      <c r="Q7577" s="16">
        <v>2.2848839067003737</v>
      </c>
      <c r="R7577" s="16">
        <v>2.5637660052309355</v>
      </c>
      <c r="S7577" s="16">
        <v>5.5729272836878527</v>
      </c>
      <c r="T7577" s="16">
        <v>5.9133962398412807</v>
      </c>
      <c r="U7577" s="16">
        <v>3.463068186668302</v>
      </c>
      <c r="V7577" s="16">
        <v>4.4286942295889116</v>
      </c>
      <c r="W7577" s="16">
        <v>3.4556951836846608</v>
      </c>
      <c r="X7577" s="16">
        <v>6.4315746158941591</v>
      </c>
      <c r="Y7577" s="13">
        <v>7.362599178249873</v>
      </c>
    </row>
    <row r="7578" spans="2:25" x14ac:dyDescent="0.25">
      <c r="B7578" s="11">
        <v>7575</v>
      </c>
      <c r="C7578" s="13">
        <v>1644.5692964380862</v>
      </c>
      <c r="D7578" s="16">
        <v>7.1525175738029194</v>
      </c>
      <c r="E7578" s="16">
        <v>3.8508687262769272</v>
      </c>
      <c r="F7578" s="16">
        <v>2.0302249735843265</v>
      </c>
      <c r="G7578" s="16">
        <v>4.2316433863897887</v>
      </c>
      <c r="H7578" s="16">
        <v>3.0027466692359672</v>
      </c>
      <c r="I7578" s="16">
        <v>7.8612445005753049</v>
      </c>
      <c r="J7578" s="16">
        <v>5.4459711871560845</v>
      </c>
      <c r="K7578" s="16">
        <v>5.4041972739036117</v>
      </c>
      <c r="L7578" s="16">
        <v>3.7970075968068198</v>
      </c>
      <c r="M7578" s="16">
        <v>3.7648606890802503</v>
      </c>
      <c r="N7578" s="13">
        <v>4.2583627537738504</v>
      </c>
      <c r="O7578" s="16">
        <v>7.1525175738029194</v>
      </c>
      <c r="P7578" s="16">
        <v>3.8508687262769272</v>
      </c>
      <c r="Q7578" s="16">
        <v>2.0302249735843265</v>
      </c>
      <c r="R7578" s="16">
        <v>4.2316433863897887</v>
      </c>
      <c r="S7578" s="16">
        <v>3.0027466692359672</v>
      </c>
      <c r="T7578" s="16">
        <v>7.8612445005753049</v>
      </c>
      <c r="U7578" s="16">
        <v>5.4459711871560845</v>
      </c>
      <c r="V7578" s="16">
        <v>5.4041972739036117</v>
      </c>
      <c r="W7578" s="16">
        <v>3.7970075968068198</v>
      </c>
      <c r="X7578" s="16">
        <v>3.7648606890802503</v>
      </c>
      <c r="Y7578" s="13">
        <v>4.2583627537738504</v>
      </c>
    </row>
    <row r="7579" spans="2:25" x14ac:dyDescent="0.25">
      <c r="B7579" s="11">
        <v>7576</v>
      </c>
      <c r="C7579" s="13">
        <v>1619.9555901499261</v>
      </c>
      <c r="D7579" s="16">
        <v>3.3624169101418113</v>
      </c>
      <c r="E7579" s="16">
        <v>7.4430250453070528</v>
      </c>
      <c r="F7579" s="16">
        <v>4.3492909089585741</v>
      </c>
      <c r="G7579" s="16">
        <v>5.7751326947185824</v>
      </c>
      <c r="H7579" s="16">
        <v>1.8576061704039506</v>
      </c>
      <c r="I7579" s="16">
        <v>5.8625992282021198</v>
      </c>
      <c r="J7579" s="16">
        <v>3.6084945822135799</v>
      </c>
      <c r="K7579" s="16">
        <v>4.8789658590296101</v>
      </c>
      <c r="L7579" s="16">
        <v>2.2796026602560766</v>
      </c>
      <c r="M7579" s="16">
        <v>3.4200826582626256</v>
      </c>
      <c r="N7579" s="13">
        <v>6.3928367410494698</v>
      </c>
      <c r="O7579" s="16">
        <v>3.3624169101418113</v>
      </c>
      <c r="P7579" s="16">
        <v>7.4430250453070528</v>
      </c>
      <c r="Q7579" s="16">
        <v>4.3492909089585741</v>
      </c>
      <c r="R7579" s="16">
        <v>5.7751326947185824</v>
      </c>
      <c r="S7579" s="16">
        <v>1.8576061704039506</v>
      </c>
      <c r="T7579" s="16">
        <v>5.8625992282021198</v>
      </c>
      <c r="U7579" s="16">
        <v>3.6084945822135799</v>
      </c>
      <c r="V7579" s="16">
        <v>4.8789658590296101</v>
      </c>
      <c r="W7579" s="16">
        <v>2.2796026602560766</v>
      </c>
      <c r="X7579" s="16">
        <v>3.4200826582626256</v>
      </c>
      <c r="Y7579" s="13">
        <v>6.3928367410494698</v>
      </c>
    </row>
    <row r="7580" spans="2:25" x14ac:dyDescent="0.25">
      <c r="B7580" s="11">
        <v>7577</v>
      </c>
      <c r="C7580" s="13">
        <v>1686.3721777732969</v>
      </c>
      <c r="D7580" s="16">
        <v>6.3614281338211569</v>
      </c>
      <c r="E7580" s="16">
        <v>4.0343577245786886</v>
      </c>
      <c r="F7580" s="16">
        <v>4.9115062142612116</v>
      </c>
      <c r="G7580" s="16">
        <v>0.71611949652060414</v>
      </c>
      <c r="H7580" s="16">
        <v>3.9678051954845155</v>
      </c>
      <c r="I7580" s="16">
        <v>5.2562390983864162</v>
      </c>
      <c r="J7580" s="16">
        <v>5.2632592382139398</v>
      </c>
      <c r="K7580" s="16">
        <v>4.2077877810653543</v>
      </c>
      <c r="L7580" s="16">
        <v>7.5559348181703871</v>
      </c>
      <c r="M7580" s="16">
        <v>6.1980146256924158</v>
      </c>
      <c r="N7580" s="13">
        <v>4.9621736722801355</v>
      </c>
      <c r="O7580" s="16">
        <v>6.3614281338211569</v>
      </c>
      <c r="P7580" s="16">
        <v>4.0343577245786886</v>
      </c>
      <c r="Q7580" s="16">
        <v>4.9115062142612116</v>
      </c>
      <c r="R7580" s="16">
        <v>0.71611949652060414</v>
      </c>
      <c r="S7580" s="16">
        <v>3.9678051954845155</v>
      </c>
      <c r="T7580" s="16">
        <v>5.2562390983864162</v>
      </c>
      <c r="U7580" s="16">
        <v>5.2632592382139398</v>
      </c>
      <c r="V7580" s="16">
        <v>4.2077877810653543</v>
      </c>
      <c r="W7580" s="16">
        <v>7.5559348181703871</v>
      </c>
      <c r="X7580" s="16">
        <v>6.1980146256924158</v>
      </c>
      <c r="Y7580" s="13">
        <v>4.9621736722801355</v>
      </c>
    </row>
    <row r="7581" spans="2:25" x14ac:dyDescent="0.25">
      <c r="B7581" s="11">
        <v>7578</v>
      </c>
      <c r="C7581" s="13">
        <v>1566.9568803994157</v>
      </c>
      <c r="D7581" s="16">
        <v>4.4323568643638396</v>
      </c>
      <c r="E7581" s="16">
        <v>6.0927143845645313</v>
      </c>
      <c r="F7581" s="16">
        <v>5.6770442322578658</v>
      </c>
      <c r="G7581" s="16">
        <v>4.2731220483944945</v>
      </c>
      <c r="H7581" s="16">
        <v>2.8096279244055311</v>
      </c>
      <c r="I7581" s="16">
        <v>2.7728101916407923</v>
      </c>
      <c r="J7581" s="16">
        <v>4.5279700761837258</v>
      </c>
      <c r="K7581" s="16">
        <v>2.6299237411205358</v>
      </c>
      <c r="L7581" s="16">
        <v>3.6320336026184199</v>
      </c>
      <c r="M7581" s="16">
        <v>5.1656256087080159</v>
      </c>
      <c r="N7581" s="13">
        <v>3.6654251750615621</v>
      </c>
      <c r="O7581" s="16">
        <v>4.4323568643638396</v>
      </c>
      <c r="P7581" s="16">
        <v>6.0927143845645313</v>
      </c>
      <c r="Q7581" s="16">
        <v>5.6770442322578658</v>
      </c>
      <c r="R7581" s="16">
        <v>4.2731220483944945</v>
      </c>
      <c r="S7581" s="16">
        <v>2.8096279244055311</v>
      </c>
      <c r="T7581" s="16">
        <v>2.7728101916407923</v>
      </c>
      <c r="U7581" s="16">
        <v>4.5279700761837258</v>
      </c>
      <c r="V7581" s="16">
        <v>2.6299237411205358</v>
      </c>
      <c r="W7581" s="16">
        <v>3.6320336026184199</v>
      </c>
      <c r="X7581" s="16">
        <v>5.1656256087080159</v>
      </c>
      <c r="Y7581" s="13">
        <v>3.6654251750615621</v>
      </c>
    </row>
    <row r="7582" spans="2:25" x14ac:dyDescent="0.25">
      <c r="B7582" s="11">
        <v>7579</v>
      </c>
      <c r="C7582" s="13">
        <v>1596.9416302972145</v>
      </c>
      <c r="D7582" s="16">
        <v>0.77331480391061547</v>
      </c>
      <c r="E7582" s="16">
        <v>6.575910508715106</v>
      </c>
      <c r="F7582" s="16">
        <v>-1.2866663682291541</v>
      </c>
      <c r="G7582" s="16">
        <v>3.2825405554662792</v>
      </c>
      <c r="H7582" s="16">
        <v>8.6811604266567084</v>
      </c>
      <c r="I7582" s="16">
        <v>1.3169921209146027</v>
      </c>
      <c r="J7582" s="16">
        <v>9.3238232971751422</v>
      </c>
      <c r="K7582" s="16">
        <v>5.5519966019066125</v>
      </c>
      <c r="L7582" s="16">
        <v>3.5972736624627908</v>
      </c>
      <c r="M7582" s="16">
        <v>5.3356024584548498</v>
      </c>
      <c r="N7582" s="13">
        <v>4.9487623799955394</v>
      </c>
      <c r="O7582" s="16">
        <v>0.77331480391061547</v>
      </c>
      <c r="P7582" s="16">
        <v>6.575910508715106</v>
      </c>
      <c r="Q7582" s="16">
        <v>-1.2866663682291541</v>
      </c>
      <c r="R7582" s="16">
        <v>3.2825405554662792</v>
      </c>
      <c r="S7582" s="16">
        <v>8.6811604266567084</v>
      </c>
      <c r="T7582" s="16">
        <v>1.3169921209146027</v>
      </c>
      <c r="U7582" s="16">
        <v>9.3238232971751422</v>
      </c>
      <c r="V7582" s="16">
        <v>5.5519966019066125</v>
      </c>
      <c r="W7582" s="16">
        <v>3.5972736624627908</v>
      </c>
      <c r="X7582" s="16">
        <v>5.3356024584548498</v>
      </c>
      <c r="Y7582" s="13">
        <v>4.9487623799955394</v>
      </c>
    </row>
    <row r="7583" spans="2:25" x14ac:dyDescent="0.25">
      <c r="B7583" s="11">
        <v>7580</v>
      </c>
      <c r="C7583" s="13">
        <v>1647.8429596026169</v>
      </c>
      <c r="D7583" s="16">
        <v>3.2673224247677317</v>
      </c>
      <c r="E7583" s="16">
        <v>4.6026114389751225</v>
      </c>
      <c r="F7583" s="16">
        <v>5.1943928453561519</v>
      </c>
      <c r="G7583" s="16">
        <v>6.6007580815069442</v>
      </c>
      <c r="H7583" s="16">
        <v>5.107072958011913</v>
      </c>
      <c r="I7583" s="16">
        <v>3.1874267149432312</v>
      </c>
      <c r="J7583" s="16">
        <v>1.9102120939295508</v>
      </c>
      <c r="K7583" s="16">
        <v>3.7219099793853534</v>
      </c>
      <c r="L7583" s="16">
        <v>4.5517470640858031</v>
      </c>
      <c r="M7583" s="16">
        <v>6.8258273539836738</v>
      </c>
      <c r="N7583" s="13">
        <v>6.0083154594109827</v>
      </c>
      <c r="O7583" s="16">
        <v>3.2673224247677317</v>
      </c>
      <c r="P7583" s="16">
        <v>4.6026114389751225</v>
      </c>
      <c r="Q7583" s="16">
        <v>5.1943928453561519</v>
      </c>
      <c r="R7583" s="16">
        <v>6.6007580815069442</v>
      </c>
      <c r="S7583" s="16">
        <v>5.107072958011913</v>
      </c>
      <c r="T7583" s="16">
        <v>3.1874267149432312</v>
      </c>
      <c r="U7583" s="16">
        <v>1.9102120939295508</v>
      </c>
      <c r="V7583" s="16">
        <v>3.7219099793853534</v>
      </c>
      <c r="W7583" s="16">
        <v>4.5517470640858031</v>
      </c>
      <c r="X7583" s="16">
        <v>6.8258273539836738</v>
      </c>
      <c r="Y7583" s="13">
        <v>6.0083154594109827</v>
      </c>
    </row>
    <row r="7584" spans="2:25" x14ac:dyDescent="0.25">
      <c r="B7584" s="11">
        <v>7581</v>
      </c>
      <c r="C7584" s="13">
        <v>1710.6161207572138</v>
      </c>
      <c r="D7584" s="16">
        <v>3.9258096209966169</v>
      </c>
      <c r="E7584" s="16">
        <v>5.4508403899313249</v>
      </c>
      <c r="F7584" s="16">
        <v>5.6123433217156311</v>
      </c>
      <c r="G7584" s="16">
        <v>6.3078968178767774</v>
      </c>
      <c r="H7584" s="16">
        <v>4.9960747619688348</v>
      </c>
      <c r="I7584" s="16">
        <v>8.3877885179827629</v>
      </c>
      <c r="J7584" s="16">
        <v>5.2747210751797571</v>
      </c>
      <c r="K7584" s="16">
        <v>2.2966793842797575</v>
      </c>
      <c r="L7584" s="16">
        <v>4.9451220439636732</v>
      </c>
      <c r="M7584" s="16">
        <v>4.4483824439795292</v>
      </c>
      <c r="N7584" s="13">
        <v>3.2601611383816116</v>
      </c>
      <c r="O7584" s="16">
        <v>3.9258096209966169</v>
      </c>
      <c r="P7584" s="16">
        <v>5.4508403899313249</v>
      </c>
      <c r="Q7584" s="16">
        <v>5.6123433217156311</v>
      </c>
      <c r="R7584" s="16">
        <v>6.3078968178767774</v>
      </c>
      <c r="S7584" s="16">
        <v>4.9960747619688348</v>
      </c>
      <c r="T7584" s="16">
        <v>8.3877885179827629</v>
      </c>
      <c r="U7584" s="16">
        <v>5.2747210751797571</v>
      </c>
      <c r="V7584" s="16">
        <v>2.2966793842797575</v>
      </c>
      <c r="W7584" s="16">
        <v>4.9451220439636732</v>
      </c>
      <c r="X7584" s="16">
        <v>4.4483824439795292</v>
      </c>
      <c r="Y7584" s="13">
        <v>3.2601611383816116</v>
      </c>
    </row>
    <row r="7585" spans="2:25" x14ac:dyDescent="0.25">
      <c r="B7585" s="11">
        <v>7582</v>
      </c>
      <c r="C7585" s="13">
        <v>1546.6237868619398</v>
      </c>
      <c r="D7585" s="16">
        <v>3.4537881059790116</v>
      </c>
      <c r="E7585" s="16">
        <v>2.3712993390148194</v>
      </c>
      <c r="F7585" s="16">
        <v>6.1926845178984777</v>
      </c>
      <c r="G7585" s="16">
        <v>4.022334835783135</v>
      </c>
      <c r="H7585" s="16">
        <v>4.4570284251312948</v>
      </c>
      <c r="I7585" s="16">
        <v>3.7658659271664137</v>
      </c>
      <c r="J7585" s="16">
        <v>2.9262609988764297</v>
      </c>
      <c r="K7585" s="16">
        <v>3.8363169520172073</v>
      </c>
      <c r="L7585" s="16">
        <v>5.2829531042573299</v>
      </c>
      <c r="M7585" s="16">
        <v>4.3223860285052744</v>
      </c>
      <c r="N7585" s="13">
        <v>3.6746520947993817</v>
      </c>
      <c r="O7585" s="16">
        <v>3.4537881059790116</v>
      </c>
      <c r="P7585" s="16">
        <v>2.3712993390148194</v>
      </c>
      <c r="Q7585" s="16">
        <v>6.1926845178984777</v>
      </c>
      <c r="R7585" s="16">
        <v>4.022334835783135</v>
      </c>
      <c r="S7585" s="16">
        <v>4.4570284251312948</v>
      </c>
      <c r="T7585" s="16">
        <v>3.7658659271664137</v>
      </c>
      <c r="U7585" s="16">
        <v>2.9262609988764297</v>
      </c>
      <c r="V7585" s="16">
        <v>3.8363169520172073</v>
      </c>
      <c r="W7585" s="16">
        <v>5.2829531042573299</v>
      </c>
      <c r="X7585" s="16">
        <v>4.3223860285052744</v>
      </c>
      <c r="Y7585" s="13">
        <v>3.6746520947993817</v>
      </c>
    </row>
    <row r="7586" spans="2:25" x14ac:dyDescent="0.25">
      <c r="B7586" s="11">
        <v>7583</v>
      </c>
      <c r="C7586" s="13">
        <v>1885.1425220532062</v>
      </c>
      <c r="D7586" s="16">
        <v>5.5099903802758412</v>
      </c>
      <c r="E7586" s="16">
        <v>8.4863528058726754</v>
      </c>
      <c r="F7586" s="16">
        <v>8.3167403370046156</v>
      </c>
      <c r="G7586" s="16">
        <v>4.5808413125107172</v>
      </c>
      <c r="H7586" s="16">
        <v>5.4144282376230422</v>
      </c>
      <c r="I7586" s="16">
        <v>6.9085436991210321</v>
      </c>
      <c r="J7586" s="16">
        <v>7.5087614015287301</v>
      </c>
      <c r="K7586" s="16">
        <v>5.9575282052147474</v>
      </c>
      <c r="L7586" s="16">
        <v>2.0371175977136242</v>
      </c>
      <c r="M7586" s="16">
        <v>5.3258270926526894</v>
      </c>
      <c r="N7586" s="13">
        <v>5.1437617473120936</v>
      </c>
      <c r="O7586" s="16">
        <v>5.5099903802758412</v>
      </c>
      <c r="P7586" s="16">
        <v>8.4863528058726754</v>
      </c>
      <c r="Q7586" s="16">
        <v>8.3167403370046156</v>
      </c>
      <c r="R7586" s="16">
        <v>4.5808413125107172</v>
      </c>
      <c r="S7586" s="16">
        <v>5.4144282376230422</v>
      </c>
      <c r="T7586" s="16">
        <v>6.9085436991210321</v>
      </c>
      <c r="U7586" s="16">
        <v>7.5087614015287301</v>
      </c>
      <c r="V7586" s="16">
        <v>5.9575282052147474</v>
      </c>
      <c r="W7586" s="16">
        <v>2.0371175977136242</v>
      </c>
      <c r="X7586" s="16">
        <v>5.3258270926526894</v>
      </c>
      <c r="Y7586" s="13">
        <v>5.1437617473120936</v>
      </c>
    </row>
    <row r="7587" spans="2:25" x14ac:dyDescent="0.25">
      <c r="B7587" s="11">
        <v>7584</v>
      </c>
      <c r="C7587" s="13">
        <v>1576.3577955136107</v>
      </c>
      <c r="D7587" s="16">
        <v>4.5418505859080911</v>
      </c>
      <c r="E7587" s="16">
        <v>6.3396892647529741</v>
      </c>
      <c r="F7587" s="16">
        <v>3.4000598676113865</v>
      </c>
      <c r="G7587" s="16">
        <v>4.4531038649025234</v>
      </c>
      <c r="H7587" s="16">
        <v>4.5832903809408849</v>
      </c>
      <c r="I7587" s="16">
        <v>3.8107566383334097</v>
      </c>
      <c r="J7587" s="16">
        <v>2.9954717673096072</v>
      </c>
      <c r="K7587" s="16">
        <v>4.5000343967516372</v>
      </c>
      <c r="L7587" s="16">
        <v>3.4916079831539371</v>
      </c>
      <c r="M7587" s="16">
        <v>2.9645812785866319</v>
      </c>
      <c r="N7587" s="13">
        <v>5.2038923388433638</v>
      </c>
      <c r="O7587" s="16">
        <v>4.5418505859080911</v>
      </c>
      <c r="P7587" s="16">
        <v>6.3396892647529741</v>
      </c>
      <c r="Q7587" s="16">
        <v>3.4000598676113865</v>
      </c>
      <c r="R7587" s="16">
        <v>4.4531038649025234</v>
      </c>
      <c r="S7587" s="16">
        <v>4.5832903809408849</v>
      </c>
      <c r="T7587" s="16">
        <v>3.8107566383334097</v>
      </c>
      <c r="U7587" s="16">
        <v>2.9954717673096072</v>
      </c>
      <c r="V7587" s="16">
        <v>4.5000343967516372</v>
      </c>
      <c r="W7587" s="16">
        <v>3.4916079831539371</v>
      </c>
      <c r="X7587" s="16">
        <v>2.9645812785866319</v>
      </c>
      <c r="Y7587" s="13">
        <v>5.2038923388433638</v>
      </c>
    </row>
    <row r="7588" spans="2:25" x14ac:dyDescent="0.25">
      <c r="B7588" s="11">
        <v>7585</v>
      </c>
      <c r="C7588" s="13">
        <v>1642.8208273184432</v>
      </c>
      <c r="D7588" s="16">
        <v>7.3228649652279962</v>
      </c>
      <c r="E7588" s="16">
        <v>5.0170834112757499</v>
      </c>
      <c r="F7588" s="16">
        <v>5.0003189447988738</v>
      </c>
      <c r="G7588" s="16">
        <v>8.2896846883189159</v>
      </c>
      <c r="H7588" s="16">
        <v>5.2159414578508319</v>
      </c>
      <c r="I7588" s="16">
        <v>0.18158092208433718</v>
      </c>
      <c r="J7588" s="16">
        <v>6.6573841292651323</v>
      </c>
      <c r="K7588" s="16">
        <v>3.6333299240961057</v>
      </c>
      <c r="L7588" s="16">
        <v>3.6850787162616703</v>
      </c>
      <c r="M7588" s="16">
        <v>2.77697878973277</v>
      </c>
      <c r="N7588" s="13">
        <v>3.0208908588062751</v>
      </c>
      <c r="O7588" s="16">
        <v>7.3228649652279962</v>
      </c>
      <c r="P7588" s="16">
        <v>5.0170834112757499</v>
      </c>
      <c r="Q7588" s="16">
        <v>5.0003189447988738</v>
      </c>
      <c r="R7588" s="16">
        <v>8.2896846883189159</v>
      </c>
      <c r="S7588" s="16">
        <v>5.2159414578508319</v>
      </c>
      <c r="T7588" s="16">
        <v>0.18158092208433718</v>
      </c>
      <c r="U7588" s="16">
        <v>6.6573841292651323</v>
      </c>
      <c r="V7588" s="16">
        <v>3.6333299240961057</v>
      </c>
      <c r="W7588" s="16">
        <v>3.6850787162616703</v>
      </c>
      <c r="X7588" s="16">
        <v>2.77697878973277</v>
      </c>
      <c r="Y7588" s="13">
        <v>3.0208908588062751</v>
      </c>
    </row>
    <row r="7589" spans="2:25" x14ac:dyDescent="0.25">
      <c r="B7589" s="11">
        <v>7586</v>
      </c>
      <c r="C7589" s="13">
        <v>1669.6721124517312</v>
      </c>
      <c r="D7589" s="16">
        <v>5.2431761204206779</v>
      </c>
      <c r="E7589" s="16">
        <v>5.262691956323625</v>
      </c>
      <c r="F7589" s="16">
        <v>4.2146128121645763</v>
      </c>
      <c r="G7589" s="16">
        <v>3.2779712702611548</v>
      </c>
      <c r="H7589" s="16">
        <v>4.6798707700442588</v>
      </c>
      <c r="I7589" s="16">
        <v>3.9180361821846725</v>
      </c>
      <c r="J7589" s="16">
        <v>7.0670939902088099</v>
      </c>
      <c r="K7589" s="16">
        <v>6.1545860848415108</v>
      </c>
      <c r="L7589" s="16">
        <v>2.6030924707063243</v>
      </c>
      <c r="M7589" s="16">
        <v>6.0200606409945223</v>
      </c>
      <c r="N7589" s="13">
        <v>3.8881488891972542</v>
      </c>
      <c r="O7589" s="16">
        <v>5.2431761204206779</v>
      </c>
      <c r="P7589" s="16">
        <v>5.262691956323625</v>
      </c>
      <c r="Q7589" s="16">
        <v>4.2146128121645763</v>
      </c>
      <c r="R7589" s="16">
        <v>3.2779712702611548</v>
      </c>
      <c r="S7589" s="16">
        <v>4.6798707700442588</v>
      </c>
      <c r="T7589" s="16">
        <v>3.9180361821846725</v>
      </c>
      <c r="U7589" s="16">
        <v>7.0670939902088099</v>
      </c>
      <c r="V7589" s="16">
        <v>6.1545860848415108</v>
      </c>
      <c r="W7589" s="16">
        <v>2.6030924707063243</v>
      </c>
      <c r="X7589" s="16">
        <v>6.0200606409945223</v>
      </c>
      <c r="Y7589" s="13">
        <v>3.8881488891972542</v>
      </c>
    </row>
    <row r="7590" spans="2:25" x14ac:dyDescent="0.25">
      <c r="B7590" s="11">
        <v>7587</v>
      </c>
      <c r="C7590" s="13">
        <v>1781.9525973444458</v>
      </c>
      <c r="D7590" s="16">
        <v>8.9548034001287888</v>
      </c>
      <c r="E7590" s="16">
        <v>5.064086138344372</v>
      </c>
      <c r="F7590" s="16">
        <v>4.8550666089448189</v>
      </c>
      <c r="G7590" s="16">
        <v>7.3339335484083747</v>
      </c>
      <c r="H7590" s="16">
        <v>8.3057814290562959</v>
      </c>
      <c r="I7590" s="16">
        <v>4.8963559668942445</v>
      </c>
      <c r="J7590" s="16">
        <v>2.7851253153070581</v>
      </c>
      <c r="K7590" s="16">
        <v>2.0760641007844942</v>
      </c>
      <c r="L7590" s="16">
        <v>5.3877326238536769</v>
      </c>
      <c r="M7590" s="16">
        <v>5.612726923264967</v>
      </c>
      <c r="N7590" s="13">
        <v>4.0239648326423669</v>
      </c>
      <c r="O7590" s="16">
        <v>8.9548034001287888</v>
      </c>
      <c r="P7590" s="16">
        <v>5.064086138344372</v>
      </c>
      <c r="Q7590" s="16">
        <v>4.8550666089448189</v>
      </c>
      <c r="R7590" s="16">
        <v>7.3339335484083747</v>
      </c>
      <c r="S7590" s="16">
        <v>8.3057814290562959</v>
      </c>
      <c r="T7590" s="16">
        <v>4.8963559668942445</v>
      </c>
      <c r="U7590" s="16">
        <v>2.7851253153070581</v>
      </c>
      <c r="V7590" s="16">
        <v>2.0760641007844942</v>
      </c>
      <c r="W7590" s="16">
        <v>5.3877326238536769</v>
      </c>
      <c r="X7590" s="16">
        <v>5.612726923264967</v>
      </c>
      <c r="Y7590" s="13">
        <v>4.0239648326423669</v>
      </c>
    </row>
    <row r="7591" spans="2:25" x14ac:dyDescent="0.25">
      <c r="B7591" s="11">
        <v>7588</v>
      </c>
      <c r="C7591" s="13">
        <v>1523.540990481881</v>
      </c>
      <c r="D7591" s="16">
        <v>4.6168890379860601</v>
      </c>
      <c r="E7591" s="16">
        <v>3.8739628269821562</v>
      </c>
      <c r="F7591" s="16">
        <v>7.1132663193308421</v>
      </c>
      <c r="G7591" s="16">
        <v>2.7591889875454831</v>
      </c>
      <c r="H7591" s="16">
        <v>4.4185951208009495</v>
      </c>
      <c r="I7591" s="16">
        <v>2.7703080560450299</v>
      </c>
      <c r="J7591" s="16">
        <v>6.9059009970821821</v>
      </c>
      <c r="K7591" s="16">
        <v>1.4140156863932409</v>
      </c>
      <c r="L7591" s="16">
        <v>1.7672226322640592</v>
      </c>
      <c r="M7591" s="16">
        <v>5.1159485091879455</v>
      </c>
      <c r="N7591" s="13">
        <v>2.1167413911021766</v>
      </c>
      <c r="O7591" s="16">
        <v>4.6168890379860601</v>
      </c>
      <c r="P7591" s="16">
        <v>3.8739628269821562</v>
      </c>
      <c r="Q7591" s="16">
        <v>7.1132663193308421</v>
      </c>
      <c r="R7591" s="16">
        <v>2.7591889875454831</v>
      </c>
      <c r="S7591" s="16">
        <v>4.4185951208009495</v>
      </c>
      <c r="T7591" s="16">
        <v>2.7703080560450299</v>
      </c>
      <c r="U7591" s="16">
        <v>6.9059009970821821</v>
      </c>
      <c r="V7591" s="16">
        <v>1.4140156863932409</v>
      </c>
      <c r="W7591" s="16">
        <v>1.7672226322640592</v>
      </c>
      <c r="X7591" s="16">
        <v>5.1159485091879455</v>
      </c>
      <c r="Y7591" s="13">
        <v>2.1167413911021766</v>
      </c>
    </row>
    <row r="7592" spans="2:25" x14ac:dyDescent="0.25">
      <c r="B7592" s="11">
        <v>7589</v>
      </c>
      <c r="C7592" s="13">
        <v>1773.6872744827258</v>
      </c>
      <c r="D7592" s="16">
        <v>2.496920047483552</v>
      </c>
      <c r="E7592" s="16">
        <v>7.1766933638103803</v>
      </c>
      <c r="F7592" s="16">
        <v>5.5142240936156961</v>
      </c>
      <c r="G7592" s="16">
        <v>1.6467823675408861</v>
      </c>
      <c r="H7592" s="16">
        <v>5.5843847086252403</v>
      </c>
      <c r="I7592" s="16">
        <v>7.6258256391597321</v>
      </c>
      <c r="J7592" s="16">
        <v>5.3753592568035886</v>
      </c>
      <c r="K7592" s="16">
        <v>5.3811274395079494</v>
      </c>
      <c r="L7592" s="16">
        <v>7.1067923891698257</v>
      </c>
      <c r="M7592" s="16">
        <v>7.0232240205037888</v>
      </c>
      <c r="N7592" s="13">
        <v>3.8448656621244739</v>
      </c>
      <c r="O7592" s="16">
        <v>2.496920047483552</v>
      </c>
      <c r="P7592" s="16">
        <v>7.1766933638103803</v>
      </c>
      <c r="Q7592" s="16">
        <v>5.5142240936156961</v>
      </c>
      <c r="R7592" s="16">
        <v>1.6467823675408861</v>
      </c>
      <c r="S7592" s="16">
        <v>5.5843847086252403</v>
      </c>
      <c r="T7592" s="16">
        <v>7.6258256391597321</v>
      </c>
      <c r="U7592" s="16">
        <v>5.3753592568035886</v>
      </c>
      <c r="V7592" s="16">
        <v>5.3811274395079494</v>
      </c>
      <c r="W7592" s="16">
        <v>7.1067923891698257</v>
      </c>
      <c r="X7592" s="16">
        <v>7.0232240205037888</v>
      </c>
      <c r="Y7592" s="13">
        <v>3.8448656621244739</v>
      </c>
    </row>
    <row r="7593" spans="2:25" x14ac:dyDescent="0.25">
      <c r="B7593" s="11">
        <v>7590</v>
      </c>
      <c r="C7593" s="13">
        <v>1852.8543695873809</v>
      </c>
      <c r="D7593" s="16">
        <v>1.8553173230441287</v>
      </c>
      <c r="E7593" s="16">
        <v>6.31677742761745</v>
      </c>
      <c r="F7593" s="16">
        <v>7.7921519487211963</v>
      </c>
      <c r="G7593" s="16">
        <v>1.8636865258618522</v>
      </c>
      <c r="H7593" s="16">
        <v>3.7437799974959209</v>
      </c>
      <c r="I7593" s="16">
        <v>8.0572956785384058</v>
      </c>
      <c r="J7593" s="16">
        <v>8.4393282583699438</v>
      </c>
      <c r="K7593" s="16">
        <v>7.1719598774176792</v>
      </c>
      <c r="L7593" s="16">
        <v>8.1224025532472606</v>
      </c>
      <c r="M7593" s="16">
        <v>4.9913253722009658</v>
      </c>
      <c r="N7593" s="13">
        <v>5.1315141875312529</v>
      </c>
      <c r="O7593" s="16">
        <v>1.8553173230441287</v>
      </c>
      <c r="P7593" s="16">
        <v>6.31677742761745</v>
      </c>
      <c r="Q7593" s="16">
        <v>7.7921519487211963</v>
      </c>
      <c r="R7593" s="16">
        <v>1.8636865258618522</v>
      </c>
      <c r="S7593" s="16">
        <v>3.7437799974959209</v>
      </c>
      <c r="T7593" s="16">
        <v>8.0572956785384058</v>
      </c>
      <c r="U7593" s="16">
        <v>8.4393282583699438</v>
      </c>
      <c r="V7593" s="16">
        <v>7.1719598774176792</v>
      </c>
      <c r="W7593" s="16">
        <v>8.1224025532472606</v>
      </c>
      <c r="X7593" s="16">
        <v>4.9913253722009658</v>
      </c>
      <c r="Y7593" s="13">
        <v>5.1315141875312529</v>
      </c>
    </row>
    <row r="7594" spans="2:25" x14ac:dyDescent="0.25">
      <c r="B7594" s="11">
        <v>7591</v>
      </c>
      <c r="C7594" s="13">
        <v>1569.4278400219541</v>
      </c>
      <c r="D7594" s="16">
        <v>8.4921274144644734</v>
      </c>
      <c r="E7594" s="16">
        <v>0.30863961240432225</v>
      </c>
      <c r="F7594" s="16">
        <v>4.6831856008232773</v>
      </c>
      <c r="G7594" s="16">
        <v>2.9922385933543203</v>
      </c>
      <c r="H7594" s="16">
        <v>5.4525990167651237</v>
      </c>
      <c r="I7594" s="16">
        <v>2.1151253780861343</v>
      </c>
      <c r="J7594" s="16">
        <v>6.2461084047226993</v>
      </c>
      <c r="K7594" s="16">
        <v>3.137149805651505</v>
      </c>
      <c r="L7594" s="16">
        <v>2.2450755050506217</v>
      </c>
      <c r="M7594" s="16">
        <v>2.2453827036646965</v>
      </c>
      <c r="N7594" s="13">
        <v>8.1928767469163812</v>
      </c>
      <c r="O7594" s="16">
        <v>8.4921274144644734</v>
      </c>
      <c r="P7594" s="16">
        <v>0.30863961240432225</v>
      </c>
      <c r="Q7594" s="16">
        <v>4.6831856008232773</v>
      </c>
      <c r="R7594" s="16">
        <v>2.9922385933543203</v>
      </c>
      <c r="S7594" s="16">
        <v>5.4525990167651237</v>
      </c>
      <c r="T7594" s="16">
        <v>2.1151253780861343</v>
      </c>
      <c r="U7594" s="16">
        <v>6.2461084047226993</v>
      </c>
      <c r="V7594" s="16">
        <v>3.137149805651505</v>
      </c>
      <c r="W7594" s="16">
        <v>2.2450755050506217</v>
      </c>
      <c r="X7594" s="16">
        <v>2.2453827036646965</v>
      </c>
      <c r="Y7594" s="13">
        <v>8.1928767469163812</v>
      </c>
    </row>
    <row r="7595" spans="2:25" x14ac:dyDescent="0.25">
      <c r="B7595" s="11">
        <v>7592</v>
      </c>
      <c r="C7595" s="13">
        <v>1682.0433907377467</v>
      </c>
      <c r="D7595" s="16">
        <v>7.1418868636779393</v>
      </c>
      <c r="E7595" s="16">
        <v>1.7265607264017397</v>
      </c>
      <c r="F7595" s="16">
        <v>5.1427379575884666</v>
      </c>
      <c r="G7595" s="16">
        <v>4.6540131543809338</v>
      </c>
      <c r="H7595" s="16">
        <v>2.629657246354653</v>
      </c>
      <c r="I7595" s="16">
        <v>3.9450208487276415</v>
      </c>
      <c r="J7595" s="16">
        <v>4.0113864746115926</v>
      </c>
      <c r="K7595" s="16">
        <v>3.664071802417852</v>
      </c>
      <c r="L7595" s="16">
        <v>8.1717142543936383</v>
      </c>
      <c r="M7595" s="16">
        <v>6.0932540867033005</v>
      </c>
      <c r="N7595" s="13">
        <v>6.0127518791199712</v>
      </c>
      <c r="O7595" s="16">
        <v>7.1418868636779393</v>
      </c>
      <c r="P7595" s="16">
        <v>1.7265607264017397</v>
      </c>
      <c r="Q7595" s="16">
        <v>5.1427379575884666</v>
      </c>
      <c r="R7595" s="16">
        <v>4.6540131543809338</v>
      </c>
      <c r="S7595" s="16">
        <v>2.629657246354653</v>
      </c>
      <c r="T7595" s="16">
        <v>3.9450208487276415</v>
      </c>
      <c r="U7595" s="16">
        <v>4.0113864746115926</v>
      </c>
      <c r="V7595" s="16">
        <v>3.664071802417852</v>
      </c>
      <c r="W7595" s="16">
        <v>8.1717142543936383</v>
      </c>
      <c r="X7595" s="16">
        <v>6.0932540867033005</v>
      </c>
      <c r="Y7595" s="13">
        <v>6.0127518791199712</v>
      </c>
    </row>
    <row r="7596" spans="2:25" x14ac:dyDescent="0.25">
      <c r="B7596" s="11">
        <v>7593</v>
      </c>
      <c r="C7596" s="13">
        <v>1904.5728716703379</v>
      </c>
      <c r="D7596" s="16">
        <v>4.9453278840628627</v>
      </c>
      <c r="E7596" s="16">
        <v>8.3162468640078622</v>
      </c>
      <c r="F7596" s="16">
        <v>5.4509531746212225</v>
      </c>
      <c r="G7596" s="16">
        <v>3.3329148897411365</v>
      </c>
      <c r="H7596" s="16">
        <v>7.6078028570953276</v>
      </c>
      <c r="I7596" s="16">
        <v>9.6168951759661923</v>
      </c>
      <c r="J7596" s="16">
        <v>6.5754521710122384</v>
      </c>
      <c r="K7596" s="16">
        <v>5.8227831956329767</v>
      </c>
      <c r="L7596" s="16">
        <v>1.9749102588434679</v>
      </c>
      <c r="M7596" s="16">
        <v>7.1836696648444711</v>
      </c>
      <c r="N7596" s="13">
        <v>5.5137476261963236</v>
      </c>
      <c r="O7596" s="16">
        <v>4.9453278840628627</v>
      </c>
      <c r="P7596" s="16">
        <v>8.3162468640078622</v>
      </c>
      <c r="Q7596" s="16">
        <v>5.4509531746212225</v>
      </c>
      <c r="R7596" s="16">
        <v>3.3329148897411365</v>
      </c>
      <c r="S7596" s="16">
        <v>7.6078028570953276</v>
      </c>
      <c r="T7596" s="16">
        <v>9.6168951759661923</v>
      </c>
      <c r="U7596" s="16">
        <v>6.5754521710122384</v>
      </c>
      <c r="V7596" s="16">
        <v>5.8227831956329767</v>
      </c>
      <c r="W7596" s="16">
        <v>1.9749102588434679</v>
      </c>
      <c r="X7596" s="16">
        <v>7.1836696648444711</v>
      </c>
      <c r="Y7596" s="13">
        <v>5.5137476261963236</v>
      </c>
    </row>
    <row r="7597" spans="2:25" x14ac:dyDescent="0.25">
      <c r="B7597" s="11">
        <v>7594</v>
      </c>
      <c r="C7597" s="13">
        <v>1776.0777807336983</v>
      </c>
      <c r="D7597" s="16">
        <v>6.2944952905601301</v>
      </c>
      <c r="E7597" s="16">
        <v>7.0424739108100587</v>
      </c>
      <c r="F7597" s="16">
        <v>5.3302186354312253</v>
      </c>
      <c r="G7597" s="16">
        <v>6.3154181718369431</v>
      </c>
      <c r="H7597" s="16">
        <v>5.527564836496401</v>
      </c>
      <c r="I7597" s="16">
        <v>5.0324277596608331</v>
      </c>
      <c r="J7597" s="16">
        <v>4.4376745057492109</v>
      </c>
      <c r="K7597" s="16">
        <v>3.4163315097721254</v>
      </c>
      <c r="L7597" s="16">
        <v>6.371164226550416</v>
      </c>
      <c r="M7597" s="16">
        <v>5.0763225026242429</v>
      </c>
      <c r="N7597" s="13">
        <v>3.9485290175408734</v>
      </c>
      <c r="O7597" s="16">
        <v>6.2944952905601301</v>
      </c>
      <c r="P7597" s="16">
        <v>7.0424739108100587</v>
      </c>
      <c r="Q7597" s="16">
        <v>5.3302186354312253</v>
      </c>
      <c r="R7597" s="16">
        <v>6.3154181718369431</v>
      </c>
      <c r="S7597" s="16">
        <v>5.527564836496401</v>
      </c>
      <c r="T7597" s="16">
        <v>5.0324277596608331</v>
      </c>
      <c r="U7597" s="16">
        <v>4.4376745057492109</v>
      </c>
      <c r="V7597" s="16">
        <v>3.4163315097721254</v>
      </c>
      <c r="W7597" s="16">
        <v>6.371164226550416</v>
      </c>
      <c r="X7597" s="16">
        <v>5.0763225026242429</v>
      </c>
      <c r="Y7597" s="13">
        <v>3.9485290175408734</v>
      </c>
    </row>
    <row r="7598" spans="2:25" x14ac:dyDescent="0.25">
      <c r="B7598" s="11">
        <v>7595</v>
      </c>
      <c r="C7598" s="13">
        <v>1587.0741101373592</v>
      </c>
      <c r="D7598" s="16">
        <v>3.8211207701405208</v>
      </c>
      <c r="E7598" s="16">
        <v>6.358543657515594</v>
      </c>
      <c r="F7598" s="16">
        <v>3.0277292685250945</v>
      </c>
      <c r="G7598" s="16">
        <v>4.0727402239202135</v>
      </c>
      <c r="H7598" s="16">
        <v>4.6331558589508388</v>
      </c>
      <c r="I7598" s="16">
        <v>4.4618008134038343</v>
      </c>
      <c r="J7598" s="16">
        <v>3.9813638365921293</v>
      </c>
      <c r="K7598" s="16">
        <v>4.6519259620974927</v>
      </c>
      <c r="L7598" s="16">
        <v>4.8780397673067259</v>
      </c>
      <c r="M7598" s="16">
        <v>3.2361620177162163</v>
      </c>
      <c r="N7598" s="13">
        <v>3.8577596086409778</v>
      </c>
      <c r="O7598" s="16">
        <v>3.8211207701405208</v>
      </c>
      <c r="P7598" s="16">
        <v>6.358543657515594</v>
      </c>
      <c r="Q7598" s="16">
        <v>3.0277292685250945</v>
      </c>
      <c r="R7598" s="16">
        <v>4.0727402239202135</v>
      </c>
      <c r="S7598" s="16">
        <v>4.6331558589508388</v>
      </c>
      <c r="T7598" s="16">
        <v>4.4618008134038343</v>
      </c>
      <c r="U7598" s="16">
        <v>3.9813638365921293</v>
      </c>
      <c r="V7598" s="16">
        <v>4.6519259620974927</v>
      </c>
      <c r="W7598" s="16">
        <v>4.8780397673067259</v>
      </c>
      <c r="X7598" s="16">
        <v>3.2361620177162163</v>
      </c>
      <c r="Y7598" s="13">
        <v>3.8577596086409778</v>
      </c>
    </row>
    <row r="7599" spans="2:25" x14ac:dyDescent="0.25">
      <c r="B7599" s="11">
        <v>7596</v>
      </c>
      <c r="C7599" s="13">
        <v>1716.4017364634976</v>
      </c>
      <c r="D7599" s="16">
        <v>7.7160860966663112</v>
      </c>
      <c r="E7599" s="16">
        <v>2.9016974806074436</v>
      </c>
      <c r="F7599" s="16">
        <v>6.3896362776975222</v>
      </c>
      <c r="G7599" s="16">
        <v>6.5491410627427387</v>
      </c>
      <c r="H7599" s="16">
        <v>5.7421828173878255</v>
      </c>
      <c r="I7599" s="16">
        <v>5.1787283173448371</v>
      </c>
      <c r="J7599" s="16">
        <v>6.4605107052772111</v>
      </c>
      <c r="K7599" s="16">
        <v>1.4752050345137055</v>
      </c>
      <c r="L7599" s="16">
        <v>6.3357436063672115</v>
      </c>
      <c r="M7599" s="16">
        <v>2.5327349130756294</v>
      </c>
      <c r="N7599" s="13">
        <v>4.0487855344077293</v>
      </c>
      <c r="O7599" s="16">
        <v>7.7160860966663112</v>
      </c>
      <c r="P7599" s="16">
        <v>2.9016974806074436</v>
      </c>
      <c r="Q7599" s="16">
        <v>6.3896362776975222</v>
      </c>
      <c r="R7599" s="16">
        <v>6.5491410627427387</v>
      </c>
      <c r="S7599" s="16">
        <v>5.7421828173878255</v>
      </c>
      <c r="T7599" s="16">
        <v>5.1787283173448371</v>
      </c>
      <c r="U7599" s="16">
        <v>6.4605107052772111</v>
      </c>
      <c r="V7599" s="16">
        <v>1.4752050345137055</v>
      </c>
      <c r="W7599" s="16">
        <v>6.3357436063672115</v>
      </c>
      <c r="X7599" s="16">
        <v>2.5327349130756294</v>
      </c>
      <c r="Y7599" s="13">
        <v>4.0487855344077293</v>
      </c>
    </row>
    <row r="7600" spans="2:25" x14ac:dyDescent="0.25">
      <c r="B7600" s="11">
        <v>7597</v>
      </c>
      <c r="C7600" s="13">
        <v>1799.9540416075072</v>
      </c>
      <c r="D7600" s="16">
        <v>3.814400483573158</v>
      </c>
      <c r="E7600" s="16">
        <v>4.5357574458960617</v>
      </c>
      <c r="F7600" s="16">
        <v>7.6879629260985709</v>
      </c>
      <c r="G7600" s="16">
        <v>5.3906414125687281</v>
      </c>
      <c r="H7600" s="16">
        <v>4.6898752768575918</v>
      </c>
      <c r="I7600" s="16">
        <v>5.2952494221253463</v>
      </c>
      <c r="J7600" s="16">
        <v>5.2743367765309257</v>
      </c>
      <c r="K7600" s="16">
        <v>4.9640842017636286</v>
      </c>
      <c r="L7600" s="16">
        <v>8.1620283471803941</v>
      </c>
      <c r="M7600" s="16">
        <v>7.5400697178858707</v>
      </c>
      <c r="N7600" s="13">
        <v>2.9164599879570701</v>
      </c>
      <c r="O7600" s="16">
        <v>3.814400483573158</v>
      </c>
      <c r="P7600" s="16">
        <v>4.5357574458960617</v>
      </c>
      <c r="Q7600" s="16">
        <v>7.6879629260985709</v>
      </c>
      <c r="R7600" s="16">
        <v>5.3906414125687281</v>
      </c>
      <c r="S7600" s="16">
        <v>4.6898752768575918</v>
      </c>
      <c r="T7600" s="16">
        <v>5.2952494221253463</v>
      </c>
      <c r="U7600" s="16">
        <v>5.2743367765309257</v>
      </c>
      <c r="V7600" s="16">
        <v>4.9640842017636286</v>
      </c>
      <c r="W7600" s="16">
        <v>8.1620283471803941</v>
      </c>
      <c r="X7600" s="16">
        <v>7.5400697178858707</v>
      </c>
      <c r="Y7600" s="13">
        <v>2.9164599879570701</v>
      </c>
    </row>
    <row r="7601" spans="2:25" x14ac:dyDescent="0.25">
      <c r="B7601" s="11">
        <v>7598</v>
      </c>
      <c r="C7601" s="13">
        <v>1756.8561794982393</v>
      </c>
      <c r="D7601" s="16">
        <v>3.2066005938132234</v>
      </c>
      <c r="E7601" s="16">
        <v>7.9563715083195596</v>
      </c>
      <c r="F7601" s="16">
        <v>2.1947883926693312</v>
      </c>
      <c r="G7601" s="16">
        <v>4.7280547024479533</v>
      </c>
      <c r="H7601" s="16">
        <v>7.6700241677429366</v>
      </c>
      <c r="I7601" s="16">
        <v>5.2840942389236751</v>
      </c>
      <c r="J7601" s="16">
        <v>1.8609275771128018</v>
      </c>
      <c r="K7601" s="16">
        <v>4.9985905969606836</v>
      </c>
      <c r="L7601" s="16">
        <v>5.8371380751682578</v>
      </c>
      <c r="M7601" s="16">
        <v>8.1176603056527767</v>
      </c>
      <c r="N7601" s="13">
        <v>5.9600632140593977</v>
      </c>
      <c r="O7601" s="16">
        <v>3.2066005938132234</v>
      </c>
      <c r="P7601" s="16">
        <v>7.9563715083195596</v>
      </c>
      <c r="Q7601" s="16">
        <v>2.1947883926693312</v>
      </c>
      <c r="R7601" s="16">
        <v>4.7280547024479533</v>
      </c>
      <c r="S7601" s="16">
        <v>7.6700241677429366</v>
      </c>
      <c r="T7601" s="16">
        <v>5.2840942389236751</v>
      </c>
      <c r="U7601" s="16">
        <v>1.8609275771128018</v>
      </c>
      <c r="V7601" s="16">
        <v>4.9985905969606836</v>
      </c>
      <c r="W7601" s="16">
        <v>5.8371380751682578</v>
      </c>
      <c r="X7601" s="16">
        <v>8.1176603056527767</v>
      </c>
      <c r="Y7601" s="13">
        <v>5.9600632140593977</v>
      </c>
    </row>
    <row r="7602" spans="2:25" x14ac:dyDescent="0.25">
      <c r="B7602" s="11">
        <v>7599</v>
      </c>
      <c r="C7602" s="13">
        <v>1680.5000281802184</v>
      </c>
      <c r="D7602" s="16">
        <v>3.1904324625799703</v>
      </c>
      <c r="E7602" s="16">
        <v>5.5168241721425204</v>
      </c>
      <c r="F7602" s="16">
        <v>9.7295299764043754</v>
      </c>
      <c r="G7602" s="16">
        <v>2.7779185129713975</v>
      </c>
      <c r="H7602" s="16">
        <v>3.7960688619041982</v>
      </c>
      <c r="I7602" s="16">
        <v>4.8079609822911635</v>
      </c>
      <c r="J7602" s="16">
        <v>4.7659307505974704</v>
      </c>
      <c r="K7602" s="16">
        <v>4.0948568146784545</v>
      </c>
      <c r="L7602" s="16">
        <v>5.3679305786180684</v>
      </c>
      <c r="M7602" s="16">
        <v>5.3717422508943091</v>
      </c>
      <c r="N7602" s="13">
        <v>3.6654032372209429</v>
      </c>
      <c r="O7602" s="16">
        <v>3.1904324625799703</v>
      </c>
      <c r="P7602" s="16">
        <v>5.5168241721425204</v>
      </c>
      <c r="Q7602" s="16">
        <v>9.7295299764043754</v>
      </c>
      <c r="R7602" s="16">
        <v>2.7779185129713975</v>
      </c>
      <c r="S7602" s="16">
        <v>3.7960688619041982</v>
      </c>
      <c r="T7602" s="16">
        <v>4.8079609822911635</v>
      </c>
      <c r="U7602" s="16">
        <v>4.7659307505974704</v>
      </c>
      <c r="V7602" s="16">
        <v>4.0948568146784545</v>
      </c>
      <c r="W7602" s="16">
        <v>5.3679305786180684</v>
      </c>
      <c r="X7602" s="16">
        <v>5.3717422508943091</v>
      </c>
      <c r="Y7602" s="13">
        <v>3.6654032372209429</v>
      </c>
    </row>
    <row r="7603" spans="2:25" x14ac:dyDescent="0.25">
      <c r="B7603" s="11">
        <v>7600</v>
      </c>
      <c r="C7603" s="13">
        <v>1750.8057989461354</v>
      </c>
      <c r="D7603" s="16">
        <v>5.8061394396111599</v>
      </c>
      <c r="E7603" s="16">
        <v>3.7488674138246902</v>
      </c>
      <c r="F7603" s="16">
        <v>4.3923648613117114</v>
      </c>
      <c r="G7603" s="16">
        <v>4.4705737191815622</v>
      </c>
      <c r="H7603" s="16">
        <v>3.3976486166206703</v>
      </c>
      <c r="I7603" s="16">
        <v>7.1898646351452999</v>
      </c>
      <c r="J7603" s="16">
        <v>4.3613021391876989</v>
      </c>
      <c r="K7603" s="16">
        <v>9.3052827230106292</v>
      </c>
      <c r="L7603" s="16">
        <v>4.5883834595312649</v>
      </c>
      <c r="M7603" s="16">
        <v>4.3706157665063596</v>
      </c>
      <c r="N7603" s="13">
        <v>5.7331668822222213</v>
      </c>
      <c r="O7603" s="16">
        <v>5.8061394396111599</v>
      </c>
      <c r="P7603" s="16">
        <v>3.7488674138246902</v>
      </c>
      <c r="Q7603" s="16">
        <v>4.3923648613117114</v>
      </c>
      <c r="R7603" s="16">
        <v>4.4705737191815622</v>
      </c>
      <c r="S7603" s="16">
        <v>3.3976486166206703</v>
      </c>
      <c r="T7603" s="16">
        <v>7.1898646351452999</v>
      </c>
      <c r="U7603" s="16">
        <v>4.3613021391876989</v>
      </c>
      <c r="V7603" s="16">
        <v>9.3052827230106292</v>
      </c>
      <c r="W7603" s="16">
        <v>4.5883834595312649</v>
      </c>
      <c r="X7603" s="16">
        <v>4.3706157665063596</v>
      </c>
      <c r="Y7603" s="13">
        <v>5.7331668822222213</v>
      </c>
    </row>
    <row r="7604" spans="2:25" x14ac:dyDescent="0.25">
      <c r="B7604" s="11">
        <v>7601</v>
      </c>
      <c r="C7604" s="13">
        <v>1596.8009861914618</v>
      </c>
      <c r="D7604" s="16">
        <v>2.061821323445177</v>
      </c>
      <c r="E7604" s="16">
        <v>5.4030221372531377</v>
      </c>
      <c r="F7604" s="16">
        <v>7.1167222820587899</v>
      </c>
      <c r="G7604" s="16">
        <v>4.5588281633283945</v>
      </c>
      <c r="H7604" s="16">
        <v>1.1924072804295767</v>
      </c>
      <c r="I7604" s="16">
        <v>3.9309900050372022</v>
      </c>
      <c r="J7604" s="16">
        <v>7.6055167623566522</v>
      </c>
      <c r="K7604" s="16">
        <v>6.741204411950493</v>
      </c>
      <c r="L7604" s="16">
        <v>2.918175683895583</v>
      </c>
      <c r="M7604" s="16">
        <v>4.3885141675042778</v>
      </c>
      <c r="N7604" s="13">
        <v>1.8940779934504253</v>
      </c>
      <c r="O7604" s="16">
        <v>2.061821323445177</v>
      </c>
      <c r="P7604" s="16">
        <v>5.4030221372531377</v>
      </c>
      <c r="Q7604" s="16">
        <v>7.1167222820587899</v>
      </c>
      <c r="R7604" s="16">
        <v>4.5588281633283945</v>
      </c>
      <c r="S7604" s="16">
        <v>1.1924072804295767</v>
      </c>
      <c r="T7604" s="16">
        <v>3.9309900050372022</v>
      </c>
      <c r="U7604" s="16">
        <v>7.6055167623566522</v>
      </c>
      <c r="V7604" s="16">
        <v>6.741204411950493</v>
      </c>
      <c r="W7604" s="16">
        <v>2.918175683895583</v>
      </c>
      <c r="X7604" s="16">
        <v>4.3885141675042778</v>
      </c>
      <c r="Y7604" s="13">
        <v>1.8940779934504253</v>
      </c>
    </row>
    <row r="7605" spans="2:25" x14ac:dyDescent="0.25">
      <c r="B7605" s="11">
        <v>7602</v>
      </c>
      <c r="C7605" s="13">
        <v>1751.804014188129</v>
      </c>
      <c r="D7605" s="16">
        <v>2.9169163989518498</v>
      </c>
      <c r="E7605" s="16">
        <v>5.3793097196004416</v>
      </c>
      <c r="F7605" s="16">
        <v>9.5543327296878466</v>
      </c>
      <c r="G7605" s="16">
        <v>6.5417737176074287</v>
      </c>
      <c r="H7605" s="16">
        <v>7.3086203396017488</v>
      </c>
      <c r="I7605" s="16">
        <v>2.7476451490143314</v>
      </c>
      <c r="J7605" s="16">
        <v>6.8106297798651445</v>
      </c>
      <c r="K7605" s="16">
        <v>3.140736336622481</v>
      </c>
      <c r="L7605" s="16">
        <v>6.0056782060427647</v>
      </c>
      <c r="M7605" s="16">
        <v>4.6615872618592311</v>
      </c>
      <c r="N7605" s="13">
        <v>2.4620920757048834</v>
      </c>
      <c r="O7605" s="16">
        <v>2.9169163989518498</v>
      </c>
      <c r="P7605" s="16">
        <v>5.3793097196004416</v>
      </c>
      <c r="Q7605" s="16">
        <v>9.5543327296878466</v>
      </c>
      <c r="R7605" s="16">
        <v>6.5417737176074287</v>
      </c>
      <c r="S7605" s="16">
        <v>7.3086203396017488</v>
      </c>
      <c r="T7605" s="16">
        <v>2.7476451490143314</v>
      </c>
      <c r="U7605" s="16">
        <v>6.8106297798651445</v>
      </c>
      <c r="V7605" s="16">
        <v>3.140736336622481</v>
      </c>
      <c r="W7605" s="16">
        <v>6.0056782060427647</v>
      </c>
      <c r="X7605" s="16">
        <v>4.6615872618592311</v>
      </c>
      <c r="Y7605" s="13">
        <v>2.4620920757048834</v>
      </c>
    </row>
    <row r="7606" spans="2:25" x14ac:dyDescent="0.25">
      <c r="B7606" s="11">
        <v>7603</v>
      </c>
      <c r="C7606" s="13">
        <v>1774.1894957269903</v>
      </c>
      <c r="D7606" s="16">
        <v>5.5170754451253465</v>
      </c>
      <c r="E7606" s="16">
        <v>8.3531810616280069</v>
      </c>
      <c r="F7606" s="16">
        <v>3.6596583512482264</v>
      </c>
      <c r="G7606" s="16">
        <v>3.3084099600158523</v>
      </c>
      <c r="H7606" s="16">
        <v>4.6998305271845497</v>
      </c>
      <c r="I7606" s="16">
        <v>4.4985978359643974</v>
      </c>
      <c r="J7606" s="16">
        <v>5.6862459439780162</v>
      </c>
      <c r="K7606" s="16">
        <v>7.8127835678167914</v>
      </c>
      <c r="L7606" s="16">
        <v>5.3371813849073915</v>
      </c>
      <c r="M7606" s="16">
        <v>6.1820323059539106</v>
      </c>
      <c r="N7606" s="13">
        <v>3.6929373795196172</v>
      </c>
      <c r="O7606" s="16">
        <v>5.5170754451253465</v>
      </c>
      <c r="P7606" s="16">
        <v>8.3531810616280069</v>
      </c>
      <c r="Q7606" s="16">
        <v>3.6596583512482264</v>
      </c>
      <c r="R7606" s="16">
        <v>3.3084099600158523</v>
      </c>
      <c r="S7606" s="16">
        <v>4.6998305271845497</v>
      </c>
      <c r="T7606" s="16">
        <v>4.4985978359643974</v>
      </c>
      <c r="U7606" s="16">
        <v>5.6862459439780162</v>
      </c>
      <c r="V7606" s="16">
        <v>7.8127835678167914</v>
      </c>
      <c r="W7606" s="16">
        <v>5.3371813849073915</v>
      </c>
      <c r="X7606" s="16">
        <v>6.1820323059539106</v>
      </c>
      <c r="Y7606" s="13">
        <v>3.6929373795196172</v>
      </c>
    </row>
    <row r="7607" spans="2:25" x14ac:dyDescent="0.25">
      <c r="B7607" s="11">
        <v>7604</v>
      </c>
      <c r="C7607" s="13">
        <v>1713.8367686589909</v>
      </c>
      <c r="D7607" s="16">
        <v>8.3010953099804539</v>
      </c>
      <c r="E7607" s="16">
        <v>4.5363330813247797</v>
      </c>
      <c r="F7607" s="16">
        <v>2.9545802754087842</v>
      </c>
      <c r="G7607" s="16">
        <v>4.5090326637017881</v>
      </c>
      <c r="H7607" s="16">
        <v>2.9388562467487462</v>
      </c>
      <c r="I7607" s="16">
        <v>7.9675969259107244</v>
      </c>
      <c r="J7607" s="16">
        <v>0.77306523025031115</v>
      </c>
      <c r="K7607" s="16">
        <v>8.4856235436790293</v>
      </c>
      <c r="L7607" s="16">
        <v>4.8774285404989577</v>
      </c>
      <c r="M7607" s="16">
        <v>5.9312844674692391</v>
      </c>
      <c r="N7607" s="13">
        <v>3.9946694522306281</v>
      </c>
      <c r="O7607" s="16">
        <v>8.3010953099804539</v>
      </c>
      <c r="P7607" s="16">
        <v>4.5363330813247797</v>
      </c>
      <c r="Q7607" s="16">
        <v>2.9545802754087842</v>
      </c>
      <c r="R7607" s="16">
        <v>4.5090326637017881</v>
      </c>
      <c r="S7607" s="16">
        <v>2.9388562467487462</v>
      </c>
      <c r="T7607" s="16">
        <v>7.9675969259107244</v>
      </c>
      <c r="U7607" s="16">
        <v>0.77306523025031115</v>
      </c>
      <c r="V7607" s="16">
        <v>8.4856235436790293</v>
      </c>
      <c r="W7607" s="16">
        <v>4.8774285404989577</v>
      </c>
      <c r="X7607" s="16">
        <v>5.9312844674692391</v>
      </c>
      <c r="Y7607" s="13">
        <v>3.9946694522306281</v>
      </c>
    </row>
    <row r="7608" spans="2:25" x14ac:dyDescent="0.25">
      <c r="B7608" s="11">
        <v>7605</v>
      </c>
      <c r="C7608" s="13">
        <v>1871.7650548770239</v>
      </c>
      <c r="D7608" s="16">
        <v>6.3683648393800771</v>
      </c>
      <c r="E7608" s="16">
        <v>7.2995592558289975</v>
      </c>
      <c r="F7608" s="16">
        <v>10.804368150566081</v>
      </c>
      <c r="G7608" s="16">
        <v>6.7747305165597007</v>
      </c>
      <c r="H7608" s="16">
        <v>5.1789569254387846</v>
      </c>
      <c r="I7608" s="16">
        <v>4.7895987389595849</v>
      </c>
      <c r="J7608" s="16">
        <v>5.2572934853300159</v>
      </c>
      <c r="K7608" s="16">
        <v>6.0504544117320478</v>
      </c>
      <c r="L7608" s="16">
        <v>6.4938150060745148</v>
      </c>
      <c r="M7608" s="16">
        <v>1.6887720540748368</v>
      </c>
      <c r="N7608" s="13">
        <v>3.8109882393480126</v>
      </c>
      <c r="O7608" s="16">
        <v>6.3683648393800771</v>
      </c>
      <c r="P7608" s="16">
        <v>7.2995592558289975</v>
      </c>
      <c r="Q7608" s="16">
        <v>10.804368150566081</v>
      </c>
      <c r="R7608" s="16">
        <v>6.7747305165597007</v>
      </c>
      <c r="S7608" s="16">
        <v>5.1789569254387846</v>
      </c>
      <c r="T7608" s="16">
        <v>4.7895987389595849</v>
      </c>
      <c r="U7608" s="16">
        <v>5.2572934853300159</v>
      </c>
      <c r="V7608" s="16">
        <v>6.0504544117320478</v>
      </c>
      <c r="W7608" s="16">
        <v>6.4938150060745148</v>
      </c>
      <c r="X7608" s="16">
        <v>1.6887720540748368</v>
      </c>
      <c r="Y7608" s="13">
        <v>3.8109882393480126</v>
      </c>
    </row>
    <row r="7609" spans="2:25" x14ac:dyDescent="0.25">
      <c r="B7609" s="11">
        <v>7606</v>
      </c>
      <c r="C7609" s="13">
        <v>1863.2388088031373</v>
      </c>
      <c r="D7609" s="16">
        <v>5.3844525608570724</v>
      </c>
      <c r="E7609" s="16">
        <v>6.8860992410557742</v>
      </c>
      <c r="F7609" s="16">
        <v>5.8540599319218334</v>
      </c>
      <c r="G7609" s="16">
        <v>5.1224548265275605</v>
      </c>
      <c r="H7609" s="16">
        <v>8.3293162822175386</v>
      </c>
      <c r="I7609" s="16">
        <v>4.6687628298063046</v>
      </c>
      <c r="J7609" s="16">
        <v>7.7233116952512759</v>
      </c>
      <c r="K7609" s="16">
        <v>3.2142861491154413</v>
      </c>
      <c r="L7609" s="16">
        <v>3.8806770626922535</v>
      </c>
      <c r="M7609" s="16">
        <v>6.5154062384371274</v>
      </c>
      <c r="N7609" s="13">
        <v>6.3273202646501927</v>
      </c>
      <c r="O7609" s="16">
        <v>5.3844525608570724</v>
      </c>
      <c r="P7609" s="16">
        <v>6.8860992410557742</v>
      </c>
      <c r="Q7609" s="16">
        <v>5.8540599319218334</v>
      </c>
      <c r="R7609" s="16">
        <v>5.1224548265275605</v>
      </c>
      <c r="S7609" s="16">
        <v>8.3293162822175386</v>
      </c>
      <c r="T7609" s="16">
        <v>4.6687628298063046</v>
      </c>
      <c r="U7609" s="16">
        <v>7.7233116952512759</v>
      </c>
      <c r="V7609" s="16">
        <v>3.2142861491154413</v>
      </c>
      <c r="W7609" s="16">
        <v>3.8806770626922535</v>
      </c>
      <c r="X7609" s="16">
        <v>6.5154062384371274</v>
      </c>
      <c r="Y7609" s="13">
        <v>6.3273202646501927</v>
      </c>
    </row>
    <row r="7610" spans="2:25" x14ac:dyDescent="0.25">
      <c r="B7610" s="11">
        <v>7607</v>
      </c>
      <c r="C7610" s="13">
        <v>1523.8224740086741</v>
      </c>
      <c r="D7610" s="16">
        <v>3.2158349702705045</v>
      </c>
      <c r="E7610" s="16">
        <v>2.294349154109212</v>
      </c>
      <c r="F7610" s="16">
        <v>3.0927876521542719</v>
      </c>
      <c r="G7610" s="16">
        <v>6.4989726207282175</v>
      </c>
      <c r="H7610" s="16">
        <v>3.4628956808947975</v>
      </c>
      <c r="I7610" s="16">
        <v>4.2381836579494188</v>
      </c>
      <c r="J7610" s="16">
        <v>4.0936888701015892</v>
      </c>
      <c r="K7610" s="16">
        <v>4.3100677919996384</v>
      </c>
      <c r="L7610" s="16">
        <v>1.4594612314933468</v>
      </c>
      <c r="M7610" s="16">
        <v>4.0092092337718181</v>
      </c>
      <c r="N7610" s="13">
        <v>6.1385613185118411</v>
      </c>
      <c r="O7610" s="16">
        <v>3.2158349702705045</v>
      </c>
      <c r="P7610" s="16">
        <v>2.294349154109212</v>
      </c>
      <c r="Q7610" s="16">
        <v>3.0927876521542719</v>
      </c>
      <c r="R7610" s="16">
        <v>6.4989726207282175</v>
      </c>
      <c r="S7610" s="16">
        <v>3.4628956808947975</v>
      </c>
      <c r="T7610" s="16">
        <v>4.2381836579494188</v>
      </c>
      <c r="U7610" s="16">
        <v>4.0936888701015892</v>
      </c>
      <c r="V7610" s="16">
        <v>4.3100677919996384</v>
      </c>
      <c r="W7610" s="16">
        <v>1.4594612314933468</v>
      </c>
      <c r="X7610" s="16">
        <v>4.0092092337718181</v>
      </c>
      <c r="Y7610" s="13">
        <v>6.1385613185118411</v>
      </c>
    </row>
    <row r="7611" spans="2:25" x14ac:dyDescent="0.25">
      <c r="B7611" s="11">
        <v>7608</v>
      </c>
      <c r="C7611" s="13">
        <v>1629.3797785790807</v>
      </c>
      <c r="D7611" s="16">
        <v>4.9719335654132246</v>
      </c>
      <c r="E7611" s="16">
        <v>4.7517658716751443</v>
      </c>
      <c r="F7611" s="16">
        <v>3.2404996480626478</v>
      </c>
      <c r="G7611" s="16">
        <v>5.5416692782828942</v>
      </c>
      <c r="H7611" s="16">
        <v>6.1067539050183335</v>
      </c>
      <c r="I7611" s="16">
        <v>3.9439079197715614</v>
      </c>
      <c r="J7611" s="16">
        <v>2.9933692654451809</v>
      </c>
      <c r="K7611" s="16">
        <v>3.6678904459323989</v>
      </c>
      <c r="L7611" s="16">
        <v>1.1784952812410765</v>
      </c>
      <c r="M7611" s="16">
        <v>6.9068787473893352</v>
      </c>
      <c r="N7611" s="13">
        <v>6.5273659033098133</v>
      </c>
      <c r="O7611" s="16">
        <v>4.9719335654132246</v>
      </c>
      <c r="P7611" s="16">
        <v>4.7517658716751443</v>
      </c>
      <c r="Q7611" s="16">
        <v>3.2404996480626478</v>
      </c>
      <c r="R7611" s="16">
        <v>5.5416692782828942</v>
      </c>
      <c r="S7611" s="16">
        <v>6.1067539050183335</v>
      </c>
      <c r="T7611" s="16">
        <v>3.9439079197715614</v>
      </c>
      <c r="U7611" s="16">
        <v>2.9933692654451809</v>
      </c>
      <c r="V7611" s="16">
        <v>3.6678904459323989</v>
      </c>
      <c r="W7611" s="16">
        <v>1.1784952812410765</v>
      </c>
      <c r="X7611" s="16">
        <v>6.9068787473893352</v>
      </c>
      <c r="Y7611" s="13">
        <v>6.5273659033098133</v>
      </c>
    </row>
    <row r="7612" spans="2:25" x14ac:dyDescent="0.25">
      <c r="B7612" s="11">
        <v>7609</v>
      </c>
      <c r="C7612" s="13">
        <v>1617.4461168966952</v>
      </c>
      <c r="D7612" s="16">
        <v>4.107127999179637</v>
      </c>
      <c r="E7612" s="16">
        <v>3.4812053832696783</v>
      </c>
      <c r="F7612" s="16">
        <v>6.59778126022817</v>
      </c>
      <c r="G7612" s="16">
        <v>7.3097671390013268</v>
      </c>
      <c r="H7612" s="16">
        <v>3.5523704520289336</v>
      </c>
      <c r="I7612" s="16">
        <v>7.6682949418631594</v>
      </c>
      <c r="J7612" s="16">
        <v>1.7626179556577002</v>
      </c>
      <c r="K7612" s="16">
        <v>5.1917864543474916</v>
      </c>
      <c r="L7612" s="16">
        <v>6.4273420121208353</v>
      </c>
      <c r="M7612" s="16">
        <v>-1.1411270360039714</v>
      </c>
      <c r="N7612" s="13">
        <v>4.2918906961703058</v>
      </c>
      <c r="O7612" s="16">
        <v>4.107127999179637</v>
      </c>
      <c r="P7612" s="16">
        <v>3.4812053832696783</v>
      </c>
      <c r="Q7612" s="16">
        <v>6.59778126022817</v>
      </c>
      <c r="R7612" s="16">
        <v>7.3097671390013268</v>
      </c>
      <c r="S7612" s="16">
        <v>3.5523704520289336</v>
      </c>
      <c r="T7612" s="16">
        <v>7.6682949418631594</v>
      </c>
      <c r="U7612" s="16">
        <v>1.7626179556577002</v>
      </c>
      <c r="V7612" s="16">
        <v>5.1917864543474916</v>
      </c>
      <c r="W7612" s="16">
        <v>6.4273420121208353</v>
      </c>
      <c r="X7612" s="16">
        <v>-1.1411270360039714</v>
      </c>
      <c r="Y7612" s="13">
        <v>4.2918906961703058</v>
      </c>
    </row>
    <row r="7613" spans="2:25" x14ac:dyDescent="0.25">
      <c r="B7613" s="11">
        <v>7610</v>
      </c>
      <c r="C7613" s="13">
        <v>1624.6284131399514</v>
      </c>
      <c r="D7613" s="16">
        <v>4.7945182901487842</v>
      </c>
      <c r="E7613" s="16">
        <v>2.6182512602749757</v>
      </c>
      <c r="F7613" s="16">
        <v>6.331320903839929</v>
      </c>
      <c r="G7613" s="16">
        <v>3.2708280066190034</v>
      </c>
      <c r="H7613" s="16">
        <v>3.3267162624473654</v>
      </c>
      <c r="I7613" s="16">
        <v>4.1706699491069532</v>
      </c>
      <c r="J7613" s="16">
        <v>3.1147447834113371</v>
      </c>
      <c r="K7613" s="16">
        <v>9.8247882610163906</v>
      </c>
      <c r="L7613" s="16">
        <v>4.7915558777077809</v>
      </c>
      <c r="M7613" s="16">
        <v>3.1343278896158639</v>
      </c>
      <c r="N7613" s="13">
        <v>4.2029883738707161</v>
      </c>
      <c r="O7613" s="16">
        <v>4.7945182901487842</v>
      </c>
      <c r="P7613" s="16">
        <v>2.6182512602749757</v>
      </c>
      <c r="Q7613" s="16">
        <v>6.331320903839929</v>
      </c>
      <c r="R7613" s="16">
        <v>3.2708280066190034</v>
      </c>
      <c r="S7613" s="16">
        <v>3.3267162624473654</v>
      </c>
      <c r="T7613" s="16">
        <v>4.1706699491069532</v>
      </c>
      <c r="U7613" s="16">
        <v>3.1147447834113371</v>
      </c>
      <c r="V7613" s="16">
        <v>9.8247882610163906</v>
      </c>
      <c r="W7613" s="16">
        <v>4.7915558777077809</v>
      </c>
      <c r="X7613" s="16">
        <v>3.1343278896158639</v>
      </c>
      <c r="Y7613" s="13">
        <v>4.2029883738707161</v>
      </c>
    </row>
    <row r="7614" spans="2:25" x14ac:dyDescent="0.25">
      <c r="B7614" s="11">
        <v>7611</v>
      </c>
      <c r="C7614" s="13">
        <v>1743.5976048690352</v>
      </c>
      <c r="D7614" s="16">
        <v>1.0131103842944311</v>
      </c>
      <c r="E7614" s="16">
        <v>7.2082259226353527</v>
      </c>
      <c r="F7614" s="16">
        <v>5.4927379427552845</v>
      </c>
      <c r="G7614" s="16">
        <v>1.8718358113823736</v>
      </c>
      <c r="H7614" s="16">
        <v>8.1108668871167175</v>
      </c>
      <c r="I7614" s="16">
        <v>3.8411233162015108</v>
      </c>
      <c r="J7614" s="16">
        <v>5.6670125199234018</v>
      </c>
      <c r="K7614" s="16">
        <v>6.6215998600790478</v>
      </c>
      <c r="L7614" s="16">
        <v>4.9423172605951402</v>
      </c>
      <c r="M7614" s="16">
        <v>6.9271703406786731</v>
      </c>
      <c r="N7614" s="13">
        <v>5.3267233227404986</v>
      </c>
      <c r="O7614" s="16">
        <v>1.0131103842944311</v>
      </c>
      <c r="P7614" s="16">
        <v>7.2082259226353527</v>
      </c>
      <c r="Q7614" s="16">
        <v>5.4927379427552845</v>
      </c>
      <c r="R7614" s="16">
        <v>1.8718358113823736</v>
      </c>
      <c r="S7614" s="16">
        <v>8.1108668871167175</v>
      </c>
      <c r="T7614" s="16">
        <v>3.8411233162015108</v>
      </c>
      <c r="U7614" s="16">
        <v>5.6670125199234018</v>
      </c>
      <c r="V7614" s="16">
        <v>6.6215998600790478</v>
      </c>
      <c r="W7614" s="16">
        <v>4.9423172605951402</v>
      </c>
      <c r="X7614" s="16">
        <v>6.9271703406786731</v>
      </c>
      <c r="Y7614" s="13">
        <v>5.3267233227404986</v>
      </c>
    </row>
    <row r="7615" spans="2:25" x14ac:dyDescent="0.25">
      <c r="B7615" s="11">
        <v>7612</v>
      </c>
      <c r="C7615" s="13">
        <v>1651.2801687753904</v>
      </c>
      <c r="D7615" s="16">
        <v>3.702993202662205</v>
      </c>
      <c r="E7615" s="16">
        <v>4.6696210611100124</v>
      </c>
      <c r="F7615" s="16">
        <v>3.9521437474474572</v>
      </c>
      <c r="G7615" s="16">
        <v>6.0207421969309598</v>
      </c>
      <c r="H7615" s="16">
        <v>4.141118777285234</v>
      </c>
      <c r="I7615" s="16">
        <v>5.1545005403470112</v>
      </c>
      <c r="J7615" s="16">
        <v>4.996899757585771</v>
      </c>
      <c r="K7615" s="16">
        <v>3.5076971328102369</v>
      </c>
      <c r="L7615" s="16">
        <v>6.5206413795390397</v>
      </c>
      <c r="M7615" s="16">
        <v>2.6529133342036331</v>
      </c>
      <c r="N7615" s="13">
        <v>5.832045008870832</v>
      </c>
      <c r="O7615" s="16">
        <v>3.702993202662205</v>
      </c>
      <c r="P7615" s="16">
        <v>4.6696210611100124</v>
      </c>
      <c r="Q7615" s="16">
        <v>3.9521437474474572</v>
      </c>
      <c r="R7615" s="16">
        <v>6.0207421969309598</v>
      </c>
      <c r="S7615" s="16">
        <v>4.141118777285234</v>
      </c>
      <c r="T7615" s="16">
        <v>5.1545005403470112</v>
      </c>
      <c r="U7615" s="16">
        <v>4.996899757585771</v>
      </c>
      <c r="V7615" s="16">
        <v>3.5076971328102369</v>
      </c>
      <c r="W7615" s="16">
        <v>6.5206413795390397</v>
      </c>
      <c r="X7615" s="16">
        <v>2.6529133342036331</v>
      </c>
      <c r="Y7615" s="13">
        <v>5.832045008870832</v>
      </c>
    </row>
    <row r="7616" spans="2:25" x14ac:dyDescent="0.25">
      <c r="B7616" s="11">
        <v>7613</v>
      </c>
      <c r="C7616" s="13">
        <v>1790.6556237483476</v>
      </c>
      <c r="D7616" s="16">
        <v>5.5574902023653392</v>
      </c>
      <c r="E7616" s="16">
        <v>4.9333682796920888</v>
      </c>
      <c r="F7616" s="16">
        <v>6.6499316743186156</v>
      </c>
      <c r="G7616" s="16">
        <v>2.1223530887028561</v>
      </c>
      <c r="H7616" s="16">
        <v>9.430380214922744</v>
      </c>
      <c r="I7616" s="16">
        <v>4.755180948689806</v>
      </c>
      <c r="J7616" s="16">
        <v>4.1458264762448129</v>
      </c>
      <c r="K7616" s="16">
        <v>4.4875573632239485</v>
      </c>
      <c r="L7616" s="16">
        <v>4.957277097441902</v>
      </c>
      <c r="M7616" s="16">
        <v>6.9725383698315015</v>
      </c>
      <c r="N7616" s="13">
        <v>5.7450917155173453</v>
      </c>
      <c r="O7616" s="16">
        <v>5.5574902023653392</v>
      </c>
      <c r="P7616" s="16">
        <v>4.9333682796920888</v>
      </c>
      <c r="Q7616" s="16">
        <v>6.6499316743186156</v>
      </c>
      <c r="R7616" s="16">
        <v>2.1223530887028561</v>
      </c>
      <c r="S7616" s="16">
        <v>9.430380214922744</v>
      </c>
      <c r="T7616" s="16">
        <v>4.755180948689806</v>
      </c>
      <c r="U7616" s="16">
        <v>4.1458264762448129</v>
      </c>
      <c r="V7616" s="16">
        <v>4.4875573632239485</v>
      </c>
      <c r="W7616" s="16">
        <v>4.957277097441902</v>
      </c>
      <c r="X7616" s="16">
        <v>6.9725383698315015</v>
      </c>
      <c r="Y7616" s="13">
        <v>5.7450917155173453</v>
      </c>
    </row>
    <row r="7617" spans="2:25" x14ac:dyDescent="0.25">
      <c r="B7617" s="11">
        <v>7614</v>
      </c>
      <c r="C7617" s="13">
        <v>1580.5961679171846</v>
      </c>
      <c r="D7617" s="16">
        <v>1.4314284876702694</v>
      </c>
      <c r="E7617" s="16">
        <v>2.6106752418691954</v>
      </c>
      <c r="F7617" s="16">
        <v>6.005871398061605</v>
      </c>
      <c r="G7617" s="16">
        <v>5.0398292494862114</v>
      </c>
      <c r="H7617" s="16">
        <v>6.1463200009947556</v>
      </c>
      <c r="I7617" s="16">
        <v>4.6523097632877013</v>
      </c>
      <c r="J7617" s="16">
        <v>4.966695664039019</v>
      </c>
      <c r="K7617" s="16">
        <v>4.7069652553023769</v>
      </c>
      <c r="L7617" s="16">
        <v>4.0733800388814565</v>
      </c>
      <c r="M7617" s="16">
        <v>3.397308645832732</v>
      </c>
      <c r="N7617" s="13">
        <v>3.5807596941540289</v>
      </c>
      <c r="O7617" s="16">
        <v>1.4314284876702694</v>
      </c>
      <c r="P7617" s="16">
        <v>2.6106752418691954</v>
      </c>
      <c r="Q7617" s="16">
        <v>6.005871398061605</v>
      </c>
      <c r="R7617" s="16">
        <v>5.0398292494862114</v>
      </c>
      <c r="S7617" s="16">
        <v>6.1463200009947556</v>
      </c>
      <c r="T7617" s="16">
        <v>4.6523097632877013</v>
      </c>
      <c r="U7617" s="16">
        <v>4.966695664039019</v>
      </c>
      <c r="V7617" s="16">
        <v>4.7069652553023769</v>
      </c>
      <c r="W7617" s="16">
        <v>4.0733800388814565</v>
      </c>
      <c r="X7617" s="16">
        <v>3.397308645832732</v>
      </c>
      <c r="Y7617" s="13">
        <v>3.5807596941540289</v>
      </c>
    </row>
    <row r="7618" spans="2:25" x14ac:dyDescent="0.25">
      <c r="B7618" s="11">
        <v>7615</v>
      </c>
      <c r="C7618" s="13">
        <v>1798.997735971511</v>
      </c>
      <c r="D7618" s="16">
        <v>4.2462536220063924</v>
      </c>
      <c r="E7618" s="16">
        <v>4.83733280370227</v>
      </c>
      <c r="F7618" s="16">
        <v>3.668977294835936</v>
      </c>
      <c r="G7618" s="16">
        <v>7.0162427527675684</v>
      </c>
      <c r="H7618" s="16">
        <v>5.5813269879312566</v>
      </c>
      <c r="I7618" s="16">
        <v>1.461404966582811</v>
      </c>
      <c r="J7618" s="16">
        <v>5.2628756473266556</v>
      </c>
      <c r="K7618" s="16">
        <v>7.2723758407590591</v>
      </c>
      <c r="L7618" s="16">
        <v>7.6095500128365927</v>
      </c>
      <c r="M7618" s="16">
        <v>7.4326196506857327</v>
      </c>
      <c r="N7618" s="13">
        <v>5.865516306509714</v>
      </c>
      <c r="O7618" s="16">
        <v>4.2462536220063924</v>
      </c>
      <c r="P7618" s="16">
        <v>4.83733280370227</v>
      </c>
      <c r="Q7618" s="16">
        <v>3.668977294835936</v>
      </c>
      <c r="R7618" s="16">
        <v>7.0162427527675684</v>
      </c>
      <c r="S7618" s="16">
        <v>5.5813269879312566</v>
      </c>
      <c r="T7618" s="16">
        <v>1.461404966582811</v>
      </c>
      <c r="U7618" s="16">
        <v>5.2628756473266556</v>
      </c>
      <c r="V7618" s="16">
        <v>7.2723758407590591</v>
      </c>
      <c r="W7618" s="16">
        <v>7.6095500128365927</v>
      </c>
      <c r="X7618" s="16">
        <v>7.4326196506857327</v>
      </c>
      <c r="Y7618" s="13">
        <v>5.865516306509714</v>
      </c>
    </row>
    <row r="7619" spans="2:25" x14ac:dyDescent="0.25">
      <c r="B7619" s="11">
        <v>7616</v>
      </c>
      <c r="C7619" s="13">
        <v>1697.3562927775761</v>
      </c>
      <c r="D7619" s="16">
        <v>3.54527969897027</v>
      </c>
      <c r="E7619" s="16">
        <v>4.0070350594126323</v>
      </c>
      <c r="F7619" s="16">
        <v>6.5165030411890417</v>
      </c>
      <c r="G7619" s="16">
        <v>6.969755934329477</v>
      </c>
      <c r="H7619" s="16">
        <v>3.0784094254410399</v>
      </c>
      <c r="I7619" s="16">
        <v>1.0180532292508802</v>
      </c>
      <c r="J7619" s="16">
        <v>3.7669000115475799</v>
      </c>
      <c r="K7619" s="16">
        <v>7.763859739960739</v>
      </c>
      <c r="L7619" s="16">
        <v>4.4015142502717053</v>
      </c>
      <c r="M7619" s="16">
        <v>7.7357844254990766</v>
      </c>
      <c r="N7619" s="13">
        <v>5.383729361992474</v>
      </c>
      <c r="O7619" s="16">
        <v>3.54527969897027</v>
      </c>
      <c r="P7619" s="16">
        <v>4.0070350594126323</v>
      </c>
      <c r="Q7619" s="16">
        <v>6.5165030411890417</v>
      </c>
      <c r="R7619" s="16">
        <v>6.969755934329477</v>
      </c>
      <c r="S7619" s="16">
        <v>3.0784094254410399</v>
      </c>
      <c r="T7619" s="16">
        <v>1.0180532292508802</v>
      </c>
      <c r="U7619" s="16">
        <v>3.7669000115475799</v>
      </c>
      <c r="V7619" s="16">
        <v>7.763859739960739</v>
      </c>
      <c r="W7619" s="16">
        <v>4.4015142502717053</v>
      </c>
      <c r="X7619" s="16">
        <v>7.7357844254990766</v>
      </c>
      <c r="Y7619" s="13">
        <v>5.383729361992474</v>
      </c>
    </row>
    <row r="7620" spans="2:25" x14ac:dyDescent="0.25">
      <c r="B7620" s="11">
        <v>7617</v>
      </c>
      <c r="C7620" s="13">
        <v>1651.405185262862</v>
      </c>
      <c r="D7620" s="16">
        <v>2.6637078867789765</v>
      </c>
      <c r="E7620" s="16">
        <v>4.760669798384086</v>
      </c>
      <c r="F7620" s="16">
        <v>3.2336389357103541</v>
      </c>
      <c r="G7620" s="16">
        <v>3.033538947121063</v>
      </c>
      <c r="H7620" s="16">
        <v>6.1359674075216848</v>
      </c>
      <c r="I7620" s="16">
        <v>4.8863449647584574</v>
      </c>
      <c r="J7620" s="16">
        <v>4.2271924665341087</v>
      </c>
      <c r="K7620" s="16">
        <v>6.1792689069361222</v>
      </c>
      <c r="L7620" s="16">
        <v>7.0349804187509282</v>
      </c>
      <c r="M7620" s="16">
        <v>3.7343597576709531</v>
      </c>
      <c r="N7620" s="13">
        <v>5.2991448294290944</v>
      </c>
      <c r="O7620" s="16">
        <v>2.6637078867789765</v>
      </c>
      <c r="P7620" s="16">
        <v>4.760669798384086</v>
      </c>
      <c r="Q7620" s="16">
        <v>3.2336389357103541</v>
      </c>
      <c r="R7620" s="16">
        <v>3.033538947121063</v>
      </c>
      <c r="S7620" s="16">
        <v>6.1359674075216848</v>
      </c>
      <c r="T7620" s="16">
        <v>4.8863449647584574</v>
      </c>
      <c r="U7620" s="16">
        <v>4.2271924665341087</v>
      </c>
      <c r="V7620" s="16">
        <v>6.1792689069361222</v>
      </c>
      <c r="W7620" s="16">
        <v>7.0349804187509282</v>
      </c>
      <c r="X7620" s="16">
        <v>3.7343597576709531</v>
      </c>
      <c r="Y7620" s="13">
        <v>5.2991448294290944</v>
      </c>
    </row>
    <row r="7621" spans="2:25" x14ac:dyDescent="0.25">
      <c r="B7621" s="11">
        <v>7618</v>
      </c>
      <c r="C7621" s="13">
        <v>1769.8636996072112</v>
      </c>
      <c r="D7621" s="16">
        <v>4.9322950393008176</v>
      </c>
      <c r="E7621" s="16">
        <v>8.2210545526745342</v>
      </c>
      <c r="F7621" s="16">
        <v>5.691008885434691</v>
      </c>
      <c r="G7621" s="16">
        <v>6.875928188573404</v>
      </c>
      <c r="H7621" s="16">
        <v>4.2361262457979718</v>
      </c>
      <c r="I7621" s="16">
        <v>4.1207862835903342</v>
      </c>
      <c r="J7621" s="16">
        <v>7.64016023412064</v>
      </c>
      <c r="K7621" s="16">
        <v>2.9766665208766092</v>
      </c>
      <c r="L7621" s="16">
        <v>3.5919209648245678</v>
      </c>
      <c r="M7621" s="16">
        <v>5.1236399639745693</v>
      </c>
      <c r="N7621" s="13">
        <v>5.0854859257731961</v>
      </c>
      <c r="O7621" s="16">
        <v>4.9322950393008176</v>
      </c>
      <c r="P7621" s="16">
        <v>8.2210545526745342</v>
      </c>
      <c r="Q7621" s="16">
        <v>5.691008885434691</v>
      </c>
      <c r="R7621" s="16">
        <v>6.875928188573404</v>
      </c>
      <c r="S7621" s="16">
        <v>4.2361262457979718</v>
      </c>
      <c r="T7621" s="16">
        <v>4.1207862835903342</v>
      </c>
      <c r="U7621" s="16">
        <v>7.64016023412064</v>
      </c>
      <c r="V7621" s="16">
        <v>2.9766665208766092</v>
      </c>
      <c r="W7621" s="16">
        <v>3.5919209648245678</v>
      </c>
      <c r="X7621" s="16">
        <v>5.1236399639745693</v>
      </c>
      <c r="Y7621" s="13">
        <v>5.0854859257731961</v>
      </c>
    </row>
    <row r="7622" spans="2:25" x14ac:dyDescent="0.25">
      <c r="B7622" s="11">
        <v>7619</v>
      </c>
      <c r="C7622" s="13">
        <v>1724.9468798367</v>
      </c>
      <c r="D7622" s="16">
        <v>4.5925433553556552</v>
      </c>
      <c r="E7622" s="16">
        <v>2.9029268468010865</v>
      </c>
      <c r="F7622" s="16">
        <v>9.6285142008441653</v>
      </c>
      <c r="G7622" s="16">
        <v>7.5174522923917548</v>
      </c>
      <c r="H7622" s="16">
        <v>2.4905358886744424</v>
      </c>
      <c r="I7622" s="16">
        <v>3.0952560685649821</v>
      </c>
      <c r="J7622" s="16">
        <v>5.9359750840594394</v>
      </c>
      <c r="K7622" s="16">
        <v>10.85404829977907</v>
      </c>
      <c r="L7622" s="16">
        <v>3.3363772138754761</v>
      </c>
      <c r="M7622" s="16">
        <v>3.7152093210708639</v>
      </c>
      <c r="N7622" s="13">
        <v>2.0160641363294109</v>
      </c>
      <c r="O7622" s="16">
        <v>4.5925433553556552</v>
      </c>
      <c r="P7622" s="16">
        <v>2.9029268468010865</v>
      </c>
      <c r="Q7622" s="16">
        <v>9.6285142008441653</v>
      </c>
      <c r="R7622" s="16">
        <v>7.5174522923917548</v>
      </c>
      <c r="S7622" s="16">
        <v>2.4905358886744424</v>
      </c>
      <c r="T7622" s="16">
        <v>3.0952560685649821</v>
      </c>
      <c r="U7622" s="16">
        <v>5.9359750840594394</v>
      </c>
      <c r="V7622" s="16">
        <v>10.85404829977907</v>
      </c>
      <c r="W7622" s="16">
        <v>3.3363772138754761</v>
      </c>
      <c r="X7622" s="16">
        <v>3.7152093210708639</v>
      </c>
      <c r="Y7622" s="13">
        <v>2.0160641363294109</v>
      </c>
    </row>
    <row r="7623" spans="2:25" x14ac:dyDescent="0.25">
      <c r="B7623" s="11">
        <v>7620</v>
      </c>
      <c r="C7623" s="13">
        <v>1845.1275518853952</v>
      </c>
      <c r="D7623" s="16">
        <v>5.2574080397905689</v>
      </c>
      <c r="E7623" s="16">
        <v>5.0013583985959666</v>
      </c>
      <c r="F7623" s="16">
        <v>2.1708542047533577</v>
      </c>
      <c r="G7623" s="16">
        <v>5.6657315973939513</v>
      </c>
      <c r="H7623" s="16">
        <v>7.2783381557494433</v>
      </c>
      <c r="I7623" s="16">
        <v>5.6502110222110815</v>
      </c>
      <c r="J7623" s="16">
        <v>4.2149804344344926</v>
      </c>
      <c r="K7623" s="16">
        <v>6.8378189675929351</v>
      </c>
      <c r="L7623" s="16">
        <v>10.094458564869674</v>
      </c>
      <c r="M7623" s="16">
        <v>5.2296980931912831</v>
      </c>
      <c r="N7623" s="13">
        <v>5.5390537081158397</v>
      </c>
      <c r="O7623" s="16">
        <v>5.2574080397905689</v>
      </c>
      <c r="P7623" s="16">
        <v>5.0013583985959666</v>
      </c>
      <c r="Q7623" s="16">
        <v>2.1708542047533577</v>
      </c>
      <c r="R7623" s="16">
        <v>5.6657315973939513</v>
      </c>
      <c r="S7623" s="16">
        <v>7.2783381557494433</v>
      </c>
      <c r="T7623" s="16">
        <v>5.6502110222110815</v>
      </c>
      <c r="U7623" s="16">
        <v>4.2149804344344926</v>
      </c>
      <c r="V7623" s="16">
        <v>6.8378189675929351</v>
      </c>
      <c r="W7623" s="16">
        <v>10.094458564869674</v>
      </c>
      <c r="X7623" s="16">
        <v>5.2296980931912831</v>
      </c>
      <c r="Y7623" s="13">
        <v>5.5390537081158397</v>
      </c>
    </row>
    <row r="7624" spans="2:25" x14ac:dyDescent="0.25">
      <c r="B7624" s="11">
        <v>7621</v>
      </c>
      <c r="C7624" s="13">
        <v>2028.9927485926125</v>
      </c>
      <c r="D7624" s="16">
        <v>7.157208910082927</v>
      </c>
      <c r="E7624" s="16">
        <v>7.4076091080336708</v>
      </c>
      <c r="F7624" s="16">
        <v>8.3769522684082549</v>
      </c>
      <c r="G7624" s="16">
        <v>5.9578059480739682</v>
      </c>
      <c r="H7624" s="16">
        <v>8.1069115939834084</v>
      </c>
      <c r="I7624" s="16">
        <v>6.8255707693752514</v>
      </c>
      <c r="J7624" s="16">
        <v>5.1758288746290066</v>
      </c>
      <c r="K7624" s="16">
        <v>7.6615388505941802</v>
      </c>
      <c r="L7624" s="16">
        <v>9.4790740053415306</v>
      </c>
      <c r="M7624" s="16">
        <v>2.7448967189697266</v>
      </c>
      <c r="N7624" s="13">
        <v>4.1344703482883327</v>
      </c>
      <c r="O7624" s="16">
        <v>7.157208910082927</v>
      </c>
      <c r="P7624" s="16">
        <v>7.4076091080336708</v>
      </c>
      <c r="Q7624" s="16">
        <v>8.3769522684082549</v>
      </c>
      <c r="R7624" s="16">
        <v>5.9578059480739682</v>
      </c>
      <c r="S7624" s="16">
        <v>8.1069115939834084</v>
      </c>
      <c r="T7624" s="16">
        <v>6.8255707693752514</v>
      </c>
      <c r="U7624" s="16">
        <v>5.1758288746290066</v>
      </c>
      <c r="V7624" s="16">
        <v>7.6615388505941802</v>
      </c>
      <c r="W7624" s="16">
        <v>9.4790740053415306</v>
      </c>
      <c r="X7624" s="16">
        <v>2.7448967189697266</v>
      </c>
      <c r="Y7624" s="13">
        <v>4.1344703482883327</v>
      </c>
    </row>
    <row r="7625" spans="2:25" x14ac:dyDescent="0.25">
      <c r="B7625" s="11">
        <v>7622</v>
      </c>
      <c r="C7625" s="13">
        <v>1672.8166453290737</v>
      </c>
      <c r="D7625" s="16">
        <v>5.5727454721784477</v>
      </c>
      <c r="E7625" s="16">
        <v>5.5054178171950987</v>
      </c>
      <c r="F7625" s="16">
        <v>5.3216572542709448</v>
      </c>
      <c r="G7625" s="16">
        <v>2.6418877632237119</v>
      </c>
      <c r="H7625" s="16">
        <v>3.8350480816575239</v>
      </c>
      <c r="I7625" s="16">
        <v>8.0982593430869763</v>
      </c>
      <c r="J7625" s="16">
        <v>6.3227599801366523</v>
      </c>
      <c r="K7625" s="16">
        <v>0.49225685807575825</v>
      </c>
      <c r="L7625" s="16">
        <v>5.9120317104856266</v>
      </c>
      <c r="M7625" s="16">
        <v>6.1677600595782351</v>
      </c>
      <c r="N7625" s="13">
        <v>2.7914326893669141</v>
      </c>
      <c r="O7625" s="16">
        <v>5.5727454721784477</v>
      </c>
      <c r="P7625" s="16">
        <v>5.5054178171950987</v>
      </c>
      <c r="Q7625" s="16">
        <v>5.3216572542709448</v>
      </c>
      <c r="R7625" s="16">
        <v>2.6418877632237119</v>
      </c>
      <c r="S7625" s="16">
        <v>3.8350480816575239</v>
      </c>
      <c r="T7625" s="16">
        <v>8.0982593430869763</v>
      </c>
      <c r="U7625" s="16">
        <v>6.3227599801366523</v>
      </c>
      <c r="V7625" s="16">
        <v>0.49225685807575825</v>
      </c>
      <c r="W7625" s="16">
        <v>5.9120317104856266</v>
      </c>
      <c r="X7625" s="16">
        <v>6.1677600595782351</v>
      </c>
      <c r="Y7625" s="13">
        <v>2.7914326893669141</v>
      </c>
    </row>
    <row r="7626" spans="2:25" x14ac:dyDescent="0.25">
      <c r="B7626" s="11">
        <v>7623</v>
      </c>
      <c r="C7626" s="13">
        <v>1541.1516411176276</v>
      </c>
      <c r="D7626" s="16">
        <v>7.4103695406333436</v>
      </c>
      <c r="E7626" s="16">
        <v>1.9298192738743887</v>
      </c>
      <c r="F7626" s="16">
        <v>3.1929678899657219</v>
      </c>
      <c r="G7626" s="16">
        <v>3.114903034274616</v>
      </c>
      <c r="H7626" s="16">
        <v>3.6958871865137484</v>
      </c>
      <c r="I7626" s="16">
        <v>2.3591825855202591</v>
      </c>
      <c r="J7626" s="16">
        <v>2.6287880309352993</v>
      </c>
      <c r="K7626" s="16">
        <v>5.3194631398265315</v>
      </c>
      <c r="L7626" s="16">
        <v>3.9646674348914539</v>
      </c>
      <c r="M7626" s="16">
        <v>4.1000417520590524</v>
      </c>
      <c r="N7626" s="13">
        <v>6.3066547785610094</v>
      </c>
      <c r="O7626" s="16">
        <v>7.4103695406333436</v>
      </c>
      <c r="P7626" s="16">
        <v>1.9298192738743887</v>
      </c>
      <c r="Q7626" s="16">
        <v>3.1929678899657219</v>
      </c>
      <c r="R7626" s="16">
        <v>3.114903034274616</v>
      </c>
      <c r="S7626" s="16">
        <v>3.6958871865137484</v>
      </c>
      <c r="T7626" s="16">
        <v>2.3591825855202591</v>
      </c>
      <c r="U7626" s="16">
        <v>2.6287880309352993</v>
      </c>
      <c r="V7626" s="16">
        <v>5.3194631398265315</v>
      </c>
      <c r="W7626" s="16">
        <v>3.9646674348914539</v>
      </c>
      <c r="X7626" s="16">
        <v>4.1000417520590524</v>
      </c>
      <c r="Y7626" s="13">
        <v>6.3066547785610094</v>
      </c>
    </row>
    <row r="7627" spans="2:25" x14ac:dyDescent="0.25">
      <c r="B7627" s="11">
        <v>7624</v>
      </c>
      <c r="C7627" s="13">
        <v>1637.0687653989171</v>
      </c>
      <c r="D7627" s="16">
        <v>4.5131606690307198</v>
      </c>
      <c r="E7627" s="16">
        <v>5.8857941890175471</v>
      </c>
      <c r="F7627" s="16">
        <v>2.068752851047281</v>
      </c>
      <c r="G7627" s="16">
        <v>5.2262052794902534</v>
      </c>
      <c r="H7627" s="16">
        <v>9.6048232489702272</v>
      </c>
      <c r="I7627" s="16">
        <v>3.2009902309568949</v>
      </c>
      <c r="J7627" s="16">
        <v>2.1619243479896126</v>
      </c>
      <c r="K7627" s="16">
        <v>2.5208176034005501</v>
      </c>
      <c r="L7627" s="16">
        <v>6.5970257174414888</v>
      </c>
      <c r="M7627" s="16">
        <v>5.7949678200360601</v>
      </c>
      <c r="N7627" s="13">
        <v>2.8617018959683755</v>
      </c>
      <c r="O7627" s="16">
        <v>4.5131606690307198</v>
      </c>
      <c r="P7627" s="16">
        <v>5.8857941890175471</v>
      </c>
      <c r="Q7627" s="16">
        <v>2.068752851047281</v>
      </c>
      <c r="R7627" s="16">
        <v>5.2262052794902534</v>
      </c>
      <c r="S7627" s="16">
        <v>9.6048232489702272</v>
      </c>
      <c r="T7627" s="16">
        <v>3.2009902309568949</v>
      </c>
      <c r="U7627" s="16">
        <v>2.1619243479896126</v>
      </c>
      <c r="V7627" s="16">
        <v>2.5208176034005501</v>
      </c>
      <c r="W7627" s="16">
        <v>6.5970257174414888</v>
      </c>
      <c r="X7627" s="16">
        <v>5.7949678200360601</v>
      </c>
      <c r="Y7627" s="13">
        <v>2.8617018959683755</v>
      </c>
    </row>
    <row r="7628" spans="2:25" x14ac:dyDescent="0.25">
      <c r="B7628" s="11">
        <v>7625</v>
      </c>
      <c r="C7628" s="13">
        <v>1885.7571562210244</v>
      </c>
      <c r="D7628" s="16">
        <v>7.4003835264160509</v>
      </c>
      <c r="E7628" s="16">
        <v>5.4562928679334011</v>
      </c>
      <c r="F7628" s="16">
        <v>3.5945328913423209</v>
      </c>
      <c r="G7628" s="16">
        <v>5.1895865750005861</v>
      </c>
      <c r="H7628" s="16">
        <v>8.0123957304025435</v>
      </c>
      <c r="I7628" s="16">
        <v>9.2955437601108848</v>
      </c>
      <c r="J7628" s="16">
        <v>3.6462826980323233</v>
      </c>
      <c r="K7628" s="16">
        <v>3.9358397876121147</v>
      </c>
      <c r="L7628" s="16">
        <v>6.538842380888922</v>
      </c>
      <c r="M7628" s="16">
        <v>5.8669473266793286</v>
      </c>
      <c r="N7628" s="13">
        <v>6.2848353266103185</v>
      </c>
      <c r="O7628" s="16">
        <v>7.4003835264160509</v>
      </c>
      <c r="P7628" s="16">
        <v>5.4562928679334011</v>
      </c>
      <c r="Q7628" s="16">
        <v>3.5945328913423209</v>
      </c>
      <c r="R7628" s="16">
        <v>5.1895865750005861</v>
      </c>
      <c r="S7628" s="16">
        <v>8.0123957304025435</v>
      </c>
      <c r="T7628" s="16">
        <v>9.2955437601108848</v>
      </c>
      <c r="U7628" s="16">
        <v>3.6462826980323233</v>
      </c>
      <c r="V7628" s="16">
        <v>3.9358397876121147</v>
      </c>
      <c r="W7628" s="16">
        <v>6.538842380888922</v>
      </c>
      <c r="X7628" s="16">
        <v>5.8669473266793286</v>
      </c>
      <c r="Y7628" s="13">
        <v>6.2848353266103185</v>
      </c>
    </row>
    <row r="7629" spans="2:25" x14ac:dyDescent="0.25">
      <c r="B7629" s="11">
        <v>7626</v>
      </c>
      <c r="C7629" s="13">
        <v>1674.3290623024684</v>
      </c>
      <c r="D7629" s="16">
        <v>5.8588260486503456</v>
      </c>
      <c r="E7629" s="16">
        <v>4.9726001630955405</v>
      </c>
      <c r="F7629" s="16">
        <v>3.2069822024674801</v>
      </c>
      <c r="G7629" s="16">
        <v>6.0512718020772853</v>
      </c>
      <c r="H7629" s="16">
        <v>3.7497249966368389</v>
      </c>
      <c r="I7629" s="16">
        <v>2.8307145280172574</v>
      </c>
      <c r="J7629" s="16">
        <v>3.8815538618325798</v>
      </c>
      <c r="K7629" s="16">
        <v>4.5768370314183526</v>
      </c>
      <c r="L7629" s="16">
        <v>8.6304834782805084</v>
      </c>
      <c r="M7629" s="16">
        <v>3.1802381617872824</v>
      </c>
      <c r="N7629" s="13">
        <v>5.7347581180621994</v>
      </c>
      <c r="O7629" s="16">
        <v>5.8588260486503456</v>
      </c>
      <c r="P7629" s="16">
        <v>4.9726001630955405</v>
      </c>
      <c r="Q7629" s="16">
        <v>3.2069822024674801</v>
      </c>
      <c r="R7629" s="16">
        <v>6.0512718020772853</v>
      </c>
      <c r="S7629" s="16">
        <v>3.7497249966368389</v>
      </c>
      <c r="T7629" s="16">
        <v>2.8307145280172574</v>
      </c>
      <c r="U7629" s="16">
        <v>3.8815538618325798</v>
      </c>
      <c r="V7629" s="16">
        <v>4.5768370314183526</v>
      </c>
      <c r="W7629" s="16">
        <v>8.6304834782805084</v>
      </c>
      <c r="X7629" s="16">
        <v>3.1802381617872824</v>
      </c>
      <c r="Y7629" s="13">
        <v>5.7347581180621994</v>
      </c>
    </row>
    <row r="7630" spans="2:25" x14ac:dyDescent="0.25">
      <c r="B7630" s="11">
        <v>7627</v>
      </c>
      <c r="C7630" s="13">
        <v>1646.2671104179251</v>
      </c>
      <c r="D7630" s="16">
        <v>5.1177880238067468</v>
      </c>
      <c r="E7630" s="16">
        <v>3.4711144753053125</v>
      </c>
      <c r="F7630" s="16">
        <v>6.0337063942966669</v>
      </c>
      <c r="G7630" s="16">
        <v>5.166346533368424</v>
      </c>
      <c r="H7630" s="16">
        <v>6.6979338359545331</v>
      </c>
      <c r="I7630" s="16">
        <v>4.1237308769569951</v>
      </c>
      <c r="J7630" s="16">
        <v>6.3182004346312715</v>
      </c>
      <c r="K7630" s="16">
        <v>4.0888371336862326</v>
      </c>
      <c r="L7630" s="16">
        <v>0.86669461932922065</v>
      </c>
      <c r="M7630" s="16">
        <v>3.6224279388278267</v>
      </c>
      <c r="N7630" s="13">
        <v>5.3906564478064842</v>
      </c>
      <c r="O7630" s="16">
        <v>5.1177880238067468</v>
      </c>
      <c r="P7630" s="16">
        <v>3.4711144753053125</v>
      </c>
      <c r="Q7630" s="16">
        <v>6.0337063942966669</v>
      </c>
      <c r="R7630" s="16">
        <v>5.166346533368424</v>
      </c>
      <c r="S7630" s="16">
        <v>6.6979338359545331</v>
      </c>
      <c r="T7630" s="16">
        <v>4.1237308769569951</v>
      </c>
      <c r="U7630" s="16">
        <v>6.3182004346312715</v>
      </c>
      <c r="V7630" s="16">
        <v>4.0888371336862326</v>
      </c>
      <c r="W7630" s="16">
        <v>0.86669461932922065</v>
      </c>
      <c r="X7630" s="16">
        <v>3.6224279388278267</v>
      </c>
      <c r="Y7630" s="13">
        <v>5.3906564478064842</v>
      </c>
    </row>
    <row r="7631" spans="2:25" x14ac:dyDescent="0.25">
      <c r="B7631" s="11">
        <v>7628</v>
      </c>
      <c r="C7631" s="13">
        <v>1782.2264381630835</v>
      </c>
      <c r="D7631" s="16">
        <v>6.1161909839677282</v>
      </c>
      <c r="E7631" s="16">
        <v>4.7477445361204902</v>
      </c>
      <c r="F7631" s="16">
        <v>7.0386909699432483</v>
      </c>
      <c r="G7631" s="16">
        <v>3.9213058740799855</v>
      </c>
      <c r="H7631" s="16">
        <v>4.3650061053040794</v>
      </c>
      <c r="I7631" s="16">
        <v>2.1785784287680974</v>
      </c>
      <c r="J7631" s="16">
        <v>5.1617374643632283</v>
      </c>
      <c r="K7631" s="16">
        <v>4.8024869905606007</v>
      </c>
      <c r="L7631" s="16">
        <v>8.0917508065018708</v>
      </c>
      <c r="M7631" s="16">
        <v>7.2341112617411705</v>
      </c>
      <c r="N7631" s="13">
        <v>5.5743679914164357</v>
      </c>
      <c r="O7631" s="16">
        <v>6.1161909839677282</v>
      </c>
      <c r="P7631" s="16">
        <v>4.7477445361204902</v>
      </c>
      <c r="Q7631" s="16">
        <v>7.0386909699432483</v>
      </c>
      <c r="R7631" s="16">
        <v>3.9213058740799855</v>
      </c>
      <c r="S7631" s="16">
        <v>4.3650061053040794</v>
      </c>
      <c r="T7631" s="16">
        <v>2.1785784287680974</v>
      </c>
      <c r="U7631" s="16">
        <v>5.1617374643632283</v>
      </c>
      <c r="V7631" s="16">
        <v>4.8024869905606007</v>
      </c>
      <c r="W7631" s="16">
        <v>8.0917508065018708</v>
      </c>
      <c r="X7631" s="16">
        <v>7.2341112617411705</v>
      </c>
      <c r="Y7631" s="13">
        <v>5.5743679914164357</v>
      </c>
    </row>
    <row r="7632" spans="2:25" x14ac:dyDescent="0.25">
      <c r="B7632" s="11">
        <v>7629</v>
      </c>
      <c r="C7632" s="13">
        <v>1865.6548059097408</v>
      </c>
      <c r="D7632" s="16">
        <v>5.2776042671317187</v>
      </c>
      <c r="E7632" s="16">
        <v>6.3353297861367635</v>
      </c>
      <c r="F7632" s="16">
        <v>4.0302347316398031</v>
      </c>
      <c r="G7632" s="16">
        <v>5.4864190438707272</v>
      </c>
      <c r="H7632" s="16">
        <v>6.837210752169856</v>
      </c>
      <c r="I7632" s="16">
        <v>5.6319640391038304</v>
      </c>
      <c r="J7632" s="16">
        <v>7.2070707184609777</v>
      </c>
      <c r="K7632" s="16">
        <v>6.5448293737220204</v>
      </c>
      <c r="L7632" s="16">
        <v>6.3981410481449306</v>
      </c>
      <c r="M7632" s="16">
        <v>5.7569478454642438</v>
      </c>
      <c r="N7632" s="13">
        <v>4.467660669797251</v>
      </c>
      <c r="O7632" s="16">
        <v>5.2776042671317187</v>
      </c>
      <c r="P7632" s="16">
        <v>6.3353297861367635</v>
      </c>
      <c r="Q7632" s="16">
        <v>4.0302347316398031</v>
      </c>
      <c r="R7632" s="16">
        <v>5.4864190438707272</v>
      </c>
      <c r="S7632" s="16">
        <v>6.837210752169856</v>
      </c>
      <c r="T7632" s="16">
        <v>5.6319640391038304</v>
      </c>
      <c r="U7632" s="16">
        <v>7.2070707184609777</v>
      </c>
      <c r="V7632" s="16">
        <v>6.5448293737220204</v>
      </c>
      <c r="W7632" s="16">
        <v>6.3981410481449306</v>
      </c>
      <c r="X7632" s="16">
        <v>5.7569478454642438</v>
      </c>
      <c r="Y7632" s="13">
        <v>4.467660669797251</v>
      </c>
    </row>
    <row r="7633" spans="2:25" x14ac:dyDescent="0.25">
      <c r="B7633" s="11">
        <v>7630</v>
      </c>
      <c r="C7633" s="13">
        <v>1791.3586952709838</v>
      </c>
      <c r="D7633" s="16">
        <v>6.2460429779843043</v>
      </c>
      <c r="E7633" s="16">
        <v>3.3364595494796778</v>
      </c>
      <c r="F7633" s="16">
        <v>6.3054497178292568</v>
      </c>
      <c r="G7633" s="16">
        <v>4.0426659958611255</v>
      </c>
      <c r="H7633" s="16">
        <v>4.0403959497052124</v>
      </c>
      <c r="I7633" s="16">
        <v>6.3043541050814262</v>
      </c>
      <c r="J7633" s="16">
        <v>2.6011641979779347</v>
      </c>
      <c r="K7633" s="16">
        <v>8.4070927017830179</v>
      </c>
      <c r="L7633" s="16">
        <v>3.7672914602554624</v>
      </c>
      <c r="M7633" s="16">
        <v>9.059303014063774</v>
      </c>
      <c r="N7633" s="13">
        <v>5.730409289364979</v>
      </c>
      <c r="O7633" s="16">
        <v>6.2460429779843043</v>
      </c>
      <c r="P7633" s="16">
        <v>3.3364595494796778</v>
      </c>
      <c r="Q7633" s="16">
        <v>6.3054497178292568</v>
      </c>
      <c r="R7633" s="16">
        <v>4.0426659958611255</v>
      </c>
      <c r="S7633" s="16">
        <v>4.0403959497052124</v>
      </c>
      <c r="T7633" s="16">
        <v>6.3043541050814262</v>
      </c>
      <c r="U7633" s="16">
        <v>2.6011641979779347</v>
      </c>
      <c r="V7633" s="16">
        <v>8.4070927017830179</v>
      </c>
      <c r="W7633" s="16">
        <v>3.7672914602554624</v>
      </c>
      <c r="X7633" s="16">
        <v>9.059303014063774</v>
      </c>
      <c r="Y7633" s="13">
        <v>5.730409289364979</v>
      </c>
    </row>
    <row r="7634" spans="2:25" x14ac:dyDescent="0.25">
      <c r="B7634" s="11">
        <v>7631</v>
      </c>
      <c r="C7634" s="13">
        <v>2090.9235355991354</v>
      </c>
      <c r="D7634" s="16">
        <v>8.2904587020800307</v>
      </c>
      <c r="E7634" s="16">
        <v>7.9707127146898671</v>
      </c>
      <c r="F7634" s="16">
        <v>4.6712805081234077</v>
      </c>
      <c r="G7634" s="16">
        <v>6.7967588764979388</v>
      </c>
      <c r="H7634" s="16">
        <v>5.704826986777265</v>
      </c>
      <c r="I7634" s="16">
        <v>6.6968850022521913</v>
      </c>
      <c r="J7634" s="16">
        <v>7.6938889677323168</v>
      </c>
      <c r="K7634" s="16">
        <v>6.4931868762433016</v>
      </c>
      <c r="L7634" s="16">
        <v>8.6639386157273606</v>
      </c>
      <c r="M7634" s="16">
        <v>5.7887702942388906</v>
      </c>
      <c r="N7634" s="13">
        <v>7.3516834442163645</v>
      </c>
      <c r="O7634" s="16">
        <v>8.2904587020800307</v>
      </c>
      <c r="P7634" s="16">
        <v>7.9707127146898671</v>
      </c>
      <c r="Q7634" s="16">
        <v>4.6712805081234077</v>
      </c>
      <c r="R7634" s="16">
        <v>6.7967588764979388</v>
      </c>
      <c r="S7634" s="16">
        <v>5.704826986777265</v>
      </c>
      <c r="T7634" s="16">
        <v>6.6968850022521913</v>
      </c>
      <c r="U7634" s="16">
        <v>7.6938889677323168</v>
      </c>
      <c r="V7634" s="16">
        <v>6.4931868762433016</v>
      </c>
      <c r="W7634" s="16">
        <v>8.6639386157273606</v>
      </c>
      <c r="X7634" s="16">
        <v>5.7887702942388906</v>
      </c>
      <c r="Y7634" s="13">
        <v>7.3516834442163645</v>
      </c>
    </row>
    <row r="7635" spans="2:25" x14ac:dyDescent="0.25">
      <c r="B7635" s="11">
        <v>7632</v>
      </c>
      <c r="C7635" s="13">
        <v>1569.7485071944277</v>
      </c>
      <c r="D7635" s="16">
        <v>5.4626489575983994</v>
      </c>
      <c r="E7635" s="16">
        <v>4.1468851132048918</v>
      </c>
      <c r="F7635" s="16">
        <v>1.2437659130828682</v>
      </c>
      <c r="G7635" s="16">
        <v>3.1121202655624196</v>
      </c>
      <c r="H7635" s="16">
        <v>5.4533577636220185</v>
      </c>
      <c r="I7635" s="16">
        <v>5.1221999570546854</v>
      </c>
      <c r="J7635" s="16">
        <v>3.8080146783245645</v>
      </c>
      <c r="K7635" s="16">
        <v>3.9779885423426045</v>
      </c>
      <c r="L7635" s="16">
        <v>3.1909663438324518</v>
      </c>
      <c r="M7635" s="16">
        <v>4.7614758526339545</v>
      </c>
      <c r="N7635" s="13">
        <v>5.6023556807510975</v>
      </c>
      <c r="O7635" s="16">
        <v>5.4626489575983994</v>
      </c>
      <c r="P7635" s="16">
        <v>4.1468851132048918</v>
      </c>
      <c r="Q7635" s="16">
        <v>1.2437659130828682</v>
      </c>
      <c r="R7635" s="16">
        <v>3.1121202655624196</v>
      </c>
      <c r="S7635" s="16">
        <v>5.4533577636220185</v>
      </c>
      <c r="T7635" s="16">
        <v>5.1221999570546854</v>
      </c>
      <c r="U7635" s="16">
        <v>3.8080146783245645</v>
      </c>
      <c r="V7635" s="16">
        <v>3.9779885423426045</v>
      </c>
      <c r="W7635" s="16">
        <v>3.1909663438324518</v>
      </c>
      <c r="X7635" s="16">
        <v>4.7614758526339545</v>
      </c>
      <c r="Y7635" s="13">
        <v>5.6023556807510975</v>
      </c>
    </row>
    <row r="7636" spans="2:25" x14ac:dyDescent="0.25">
      <c r="B7636" s="11">
        <v>7633</v>
      </c>
      <c r="C7636" s="13">
        <v>1734.2034635284917</v>
      </c>
      <c r="D7636" s="16">
        <v>2.7141399011351766</v>
      </c>
      <c r="E7636" s="16">
        <v>6.6659097640495029</v>
      </c>
      <c r="F7636" s="16">
        <v>7.6315519038325466</v>
      </c>
      <c r="G7636" s="16">
        <v>4.9448225919990909</v>
      </c>
      <c r="H7636" s="16">
        <v>4.9585126052193962</v>
      </c>
      <c r="I7636" s="16">
        <v>6.8273675042820923</v>
      </c>
      <c r="J7636" s="16">
        <v>3.1477305290323097</v>
      </c>
      <c r="K7636" s="16">
        <v>3.7136384649538638</v>
      </c>
      <c r="L7636" s="16">
        <v>9.4302515593185472</v>
      </c>
      <c r="M7636" s="16">
        <v>3.029549790486918</v>
      </c>
      <c r="N7636" s="13">
        <v>3.3916693354271468</v>
      </c>
      <c r="O7636" s="16">
        <v>2.7141399011351766</v>
      </c>
      <c r="P7636" s="16">
        <v>6.6659097640495029</v>
      </c>
      <c r="Q7636" s="16">
        <v>7.6315519038325466</v>
      </c>
      <c r="R7636" s="16">
        <v>4.9448225919990909</v>
      </c>
      <c r="S7636" s="16">
        <v>4.9585126052193962</v>
      </c>
      <c r="T7636" s="16">
        <v>6.8273675042820923</v>
      </c>
      <c r="U7636" s="16">
        <v>3.1477305290323097</v>
      </c>
      <c r="V7636" s="16">
        <v>3.7136384649538638</v>
      </c>
      <c r="W7636" s="16">
        <v>9.4302515593185472</v>
      </c>
      <c r="X7636" s="16">
        <v>3.029549790486918</v>
      </c>
      <c r="Y7636" s="13">
        <v>3.3916693354271468</v>
      </c>
    </row>
    <row r="7637" spans="2:25" x14ac:dyDescent="0.25">
      <c r="B7637" s="11">
        <v>7634</v>
      </c>
      <c r="C7637" s="13">
        <v>1803.2658909863471</v>
      </c>
      <c r="D7637" s="16">
        <v>6.5623625343075327</v>
      </c>
      <c r="E7637" s="16">
        <v>5.8723504887862417</v>
      </c>
      <c r="F7637" s="16">
        <v>3.5260133486292946</v>
      </c>
      <c r="G7637" s="16">
        <v>6.1230340831570418</v>
      </c>
      <c r="H7637" s="16">
        <v>4.5778920407634622</v>
      </c>
      <c r="I7637" s="16">
        <v>5.516194161902777</v>
      </c>
      <c r="J7637" s="16">
        <v>5.3101546344067465</v>
      </c>
      <c r="K7637" s="16">
        <v>5.5387150505139378</v>
      </c>
      <c r="L7637" s="16">
        <v>7.5406170794092731</v>
      </c>
      <c r="M7637" s="16">
        <v>4.2657236283411084</v>
      </c>
      <c r="N7637" s="13">
        <v>5.5591826001537452</v>
      </c>
      <c r="O7637" s="16">
        <v>6.5623625343075327</v>
      </c>
      <c r="P7637" s="16">
        <v>5.8723504887862417</v>
      </c>
      <c r="Q7637" s="16">
        <v>3.5260133486292946</v>
      </c>
      <c r="R7637" s="16">
        <v>6.1230340831570418</v>
      </c>
      <c r="S7637" s="16">
        <v>4.5778920407634622</v>
      </c>
      <c r="T7637" s="16">
        <v>5.516194161902777</v>
      </c>
      <c r="U7637" s="16">
        <v>5.3101546344067465</v>
      </c>
      <c r="V7637" s="16">
        <v>5.5387150505139378</v>
      </c>
      <c r="W7637" s="16">
        <v>7.5406170794092731</v>
      </c>
      <c r="X7637" s="16">
        <v>4.2657236283411084</v>
      </c>
      <c r="Y7637" s="13">
        <v>5.5591826001537452</v>
      </c>
    </row>
    <row r="7638" spans="2:25" x14ac:dyDescent="0.25">
      <c r="B7638" s="11">
        <v>7635</v>
      </c>
      <c r="C7638" s="13">
        <v>1451.886616395702</v>
      </c>
      <c r="D7638" s="16">
        <v>2.5241040368190824</v>
      </c>
      <c r="E7638" s="16">
        <v>6.5248693692061073</v>
      </c>
      <c r="F7638" s="16">
        <v>3.4328253350363385</v>
      </c>
      <c r="G7638" s="16">
        <v>1.8243257949251981</v>
      </c>
      <c r="H7638" s="16">
        <v>3.5600466957335337</v>
      </c>
      <c r="I7638" s="16">
        <v>2.8363345385738739</v>
      </c>
      <c r="J7638" s="16">
        <v>1.7217247576941417</v>
      </c>
      <c r="K7638" s="16">
        <v>3.0452756895287463</v>
      </c>
      <c r="L7638" s="16">
        <v>5.5675046153909582</v>
      </c>
      <c r="M7638" s="16">
        <v>2.6984111243429858</v>
      </c>
      <c r="N7638" s="13">
        <v>4.0658187549489604</v>
      </c>
      <c r="O7638" s="16">
        <v>2.5241040368190824</v>
      </c>
      <c r="P7638" s="16">
        <v>6.5248693692061073</v>
      </c>
      <c r="Q7638" s="16">
        <v>3.4328253350363385</v>
      </c>
      <c r="R7638" s="16">
        <v>1.8243257949251981</v>
      </c>
      <c r="S7638" s="16">
        <v>3.5600466957335337</v>
      </c>
      <c r="T7638" s="16">
        <v>2.8363345385738739</v>
      </c>
      <c r="U7638" s="16">
        <v>1.7217247576941417</v>
      </c>
      <c r="V7638" s="16">
        <v>3.0452756895287463</v>
      </c>
      <c r="W7638" s="16">
        <v>5.5675046153909582</v>
      </c>
      <c r="X7638" s="16">
        <v>2.6984111243429858</v>
      </c>
      <c r="Y7638" s="13">
        <v>4.0658187549489604</v>
      </c>
    </row>
    <row r="7639" spans="2:25" x14ac:dyDescent="0.25">
      <c r="B7639" s="11">
        <v>7636</v>
      </c>
      <c r="C7639" s="13">
        <v>1696.5635411443707</v>
      </c>
      <c r="D7639" s="16">
        <v>5.6456522606199524</v>
      </c>
      <c r="E7639" s="16">
        <v>4.0067761147284537</v>
      </c>
      <c r="F7639" s="16">
        <v>5.184814601683394</v>
      </c>
      <c r="G7639" s="16">
        <v>2.6317941103369313</v>
      </c>
      <c r="H7639" s="16">
        <v>3.5152376667977228</v>
      </c>
      <c r="I7639" s="16">
        <v>4.9711800016802634</v>
      </c>
      <c r="J7639" s="16">
        <v>5.3340831831330213</v>
      </c>
      <c r="K7639" s="16">
        <v>5.4669403653619195</v>
      </c>
      <c r="L7639" s="16">
        <v>5.4520772829905395</v>
      </c>
      <c r="M7639" s="16">
        <v>5.8304175998749921</v>
      </c>
      <c r="N7639" s="13">
        <v>5.9335571686799158</v>
      </c>
      <c r="O7639" s="16">
        <v>5.6456522606199524</v>
      </c>
      <c r="P7639" s="16">
        <v>4.0067761147284537</v>
      </c>
      <c r="Q7639" s="16">
        <v>5.184814601683394</v>
      </c>
      <c r="R7639" s="16">
        <v>2.6317941103369313</v>
      </c>
      <c r="S7639" s="16">
        <v>3.5152376667977228</v>
      </c>
      <c r="T7639" s="16">
        <v>4.9711800016802634</v>
      </c>
      <c r="U7639" s="16">
        <v>5.3340831831330213</v>
      </c>
      <c r="V7639" s="16">
        <v>5.4669403653619195</v>
      </c>
      <c r="W7639" s="16">
        <v>5.4520772829905395</v>
      </c>
      <c r="X7639" s="16">
        <v>5.8304175998749921</v>
      </c>
      <c r="Y7639" s="13">
        <v>5.9335571686799158</v>
      </c>
    </row>
    <row r="7640" spans="2:25" x14ac:dyDescent="0.25">
      <c r="B7640" s="11">
        <v>7637</v>
      </c>
      <c r="C7640" s="13">
        <v>1736.5423951501652</v>
      </c>
      <c r="D7640" s="16">
        <v>4.9931664776545661</v>
      </c>
      <c r="E7640" s="16">
        <v>6.4712830700870869</v>
      </c>
      <c r="F7640" s="16">
        <v>2.3778282593445232</v>
      </c>
      <c r="G7640" s="16">
        <v>4.349066658086107</v>
      </c>
      <c r="H7640" s="16">
        <v>5.57722164005569</v>
      </c>
      <c r="I7640" s="16">
        <v>6.4329486287393056</v>
      </c>
      <c r="J7640" s="16">
        <v>4.4459851408952087</v>
      </c>
      <c r="K7640" s="16">
        <v>4.2272046321402001</v>
      </c>
      <c r="L7640" s="16">
        <v>9.0069153689205272</v>
      </c>
      <c r="M7640" s="16">
        <v>3.3758735030669129</v>
      </c>
      <c r="N7640" s="13">
        <v>5.2548013563493097</v>
      </c>
      <c r="O7640" s="16">
        <v>4.9931664776545661</v>
      </c>
      <c r="P7640" s="16">
        <v>6.4712830700870869</v>
      </c>
      <c r="Q7640" s="16">
        <v>2.3778282593445232</v>
      </c>
      <c r="R7640" s="16">
        <v>4.349066658086107</v>
      </c>
      <c r="S7640" s="16">
        <v>5.57722164005569</v>
      </c>
      <c r="T7640" s="16">
        <v>6.4329486287393056</v>
      </c>
      <c r="U7640" s="16">
        <v>4.4459851408952087</v>
      </c>
      <c r="V7640" s="16">
        <v>4.2272046321402001</v>
      </c>
      <c r="W7640" s="16">
        <v>9.0069153689205272</v>
      </c>
      <c r="X7640" s="16">
        <v>3.3758735030669129</v>
      </c>
      <c r="Y7640" s="13">
        <v>5.2548013563493097</v>
      </c>
    </row>
    <row r="7641" spans="2:25" x14ac:dyDescent="0.25">
      <c r="B7641" s="11">
        <v>7638</v>
      </c>
      <c r="C7641" s="13">
        <v>1726.3467004849736</v>
      </c>
      <c r="D7641" s="16">
        <v>2.8723388702859567</v>
      </c>
      <c r="E7641" s="16">
        <v>5.572406510197494</v>
      </c>
      <c r="F7641" s="16">
        <v>6.0899791705502127</v>
      </c>
      <c r="G7641" s="16">
        <v>1.0683125631129839</v>
      </c>
      <c r="H7641" s="16">
        <v>5.3553214407474927</v>
      </c>
      <c r="I7641" s="16">
        <v>3.2916280168277519</v>
      </c>
      <c r="J7641" s="16">
        <v>6.5043024990284959</v>
      </c>
      <c r="K7641" s="16">
        <v>1.0418632746543461</v>
      </c>
      <c r="L7641" s="16">
        <v>8.5100439196739774</v>
      </c>
      <c r="M7641" s="16">
        <v>8.3090153004175704</v>
      </c>
      <c r="N7641" s="13">
        <v>7.4736244267740695</v>
      </c>
      <c r="O7641" s="16">
        <v>2.8723388702859567</v>
      </c>
      <c r="P7641" s="16">
        <v>5.572406510197494</v>
      </c>
      <c r="Q7641" s="16">
        <v>6.0899791705502127</v>
      </c>
      <c r="R7641" s="16">
        <v>1.0683125631129839</v>
      </c>
      <c r="S7641" s="16">
        <v>5.3553214407474927</v>
      </c>
      <c r="T7641" s="16">
        <v>3.2916280168277519</v>
      </c>
      <c r="U7641" s="16">
        <v>6.5043024990284959</v>
      </c>
      <c r="V7641" s="16">
        <v>1.0418632746543461</v>
      </c>
      <c r="W7641" s="16">
        <v>8.5100439196739774</v>
      </c>
      <c r="X7641" s="16">
        <v>8.3090153004175704</v>
      </c>
      <c r="Y7641" s="13">
        <v>7.4736244267740695</v>
      </c>
    </row>
    <row r="7642" spans="2:25" x14ac:dyDescent="0.25">
      <c r="B7642" s="11">
        <v>7639</v>
      </c>
      <c r="C7642" s="13">
        <v>1641.6010311028319</v>
      </c>
      <c r="D7642" s="16">
        <v>7.0533882360261329</v>
      </c>
      <c r="E7642" s="16">
        <v>4.7592661097783777</v>
      </c>
      <c r="F7642" s="16">
        <v>3.8021863194870598</v>
      </c>
      <c r="G7642" s="16">
        <v>7.9064440500644615</v>
      </c>
      <c r="H7642" s="16">
        <v>4.5114643598151778</v>
      </c>
      <c r="I7642" s="16">
        <v>1.9133155536149413</v>
      </c>
      <c r="J7642" s="16">
        <v>5.1606269698998295</v>
      </c>
      <c r="K7642" s="16">
        <v>7.1817334757527966</v>
      </c>
      <c r="L7642" s="16">
        <v>2.0824423777018084</v>
      </c>
      <c r="M7642" s="16">
        <v>3.0717341366537427</v>
      </c>
      <c r="N7642" s="13">
        <v>3.2282018537493093</v>
      </c>
      <c r="O7642" s="16">
        <v>7.0533882360261329</v>
      </c>
      <c r="P7642" s="16">
        <v>4.7592661097783777</v>
      </c>
      <c r="Q7642" s="16">
        <v>3.8021863194870598</v>
      </c>
      <c r="R7642" s="16">
        <v>7.9064440500644615</v>
      </c>
      <c r="S7642" s="16">
        <v>4.5114643598151778</v>
      </c>
      <c r="T7642" s="16">
        <v>1.9133155536149413</v>
      </c>
      <c r="U7642" s="16">
        <v>5.1606269698998295</v>
      </c>
      <c r="V7642" s="16">
        <v>7.1817334757527966</v>
      </c>
      <c r="W7642" s="16">
        <v>2.0824423777018084</v>
      </c>
      <c r="X7642" s="16">
        <v>3.0717341366537427</v>
      </c>
      <c r="Y7642" s="13">
        <v>3.2282018537493093</v>
      </c>
    </row>
    <row r="7643" spans="2:25" x14ac:dyDescent="0.25">
      <c r="B7643" s="11">
        <v>7640</v>
      </c>
      <c r="C7643" s="13">
        <v>1764.8217965864146</v>
      </c>
      <c r="D7643" s="16">
        <v>6.3143593287842759</v>
      </c>
      <c r="E7643" s="16">
        <v>8.0226071951367821</v>
      </c>
      <c r="F7643" s="16">
        <v>5.1854409034241256</v>
      </c>
      <c r="G7643" s="16">
        <v>5.6656885846419147</v>
      </c>
      <c r="H7643" s="16">
        <v>3.4943933411326911</v>
      </c>
      <c r="I7643" s="16">
        <v>6.4430238766734949</v>
      </c>
      <c r="J7643" s="16">
        <v>4.1171644623855599</v>
      </c>
      <c r="K7643" s="16">
        <v>4.680025109124494</v>
      </c>
      <c r="L7643" s="16">
        <v>2.5525154554528031</v>
      </c>
      <c r="M7643" s="16">
        <v>5.0797786092568336</v>
      </c>
      <c r="N7643" s="13">
        <v>6.6242402565027172</v>
      </c>
      <c r="O7643" s="16">
        <v>6.3143593287842759</v>
      </c>
      <c r="P7643" s="16">
        <v>8.0226071951367821</v>
      </c>
      <c r="Q7643" s="16">
        <v>5.1854409034241256</v>
      </c>
      <c r="R7643" s="16">
        <v>5.6656885846419147</v>
      </c>
      <c r="S7643" s="16">
        <v>3.4943933411326911</v>
      </c>
      <c r="T7643" s="16">
        <v>6.4430238766734949</v>
      </c>
      <c r="U7643" s="16">
        <v>4.1171644623855599</v>
      </c>
      <c r="V7643" s="16">
        <v>4.680025109124494</v>
      </c>
      <c r="W7643" s="16">
        <v>2.5525154554528031</v>
      </c>
      <c r="X7643" s="16">
        <v>5.0797786092568336</v>
      </c>
      <c r="Y7643" s="13">
        <v>6.6242402565027172</v>
      </c>
    </row>
    <row r="7644" spans="2:25" x14ac:dyDescent="0.25">
      <c r="B7644" s="11">
        <v>7641</v>
      </c>
      <c r="C7644" s="13">
        <v>1738.2480220479313</v>
      </c>
      <c r="D7644" s="16">
        <v>8.1474523621693979</v>
      </c>
      <c r="E7644" s="16">
        <v>3.6153810243354023</v>
      </c>
      <c r="F7644" s="16">
        <v>4.6139851576180444</v>
      </c>
      <c r="G7644" s="16">
        <v>5.1163634913621721</v>
      </c>
      <c r="H7644" s="16">
        <v>0.76677801644340082</v>
      </c>
      <c r="I7644" s="16">
        <v>1.2567227587082304</v>
      </c>
      <c r="J7644" s="16">
        <v>5.2419306160799657</v>
      </c>
      <c r="K7644" s="16">
        <v>5.8612614531064979</v>
      </c>
      <c r="L7644" s="16">
        <v>4.8976653616108692</v>
      </c>
      <c r="M7644" s="16">
        <v>8.0398584925713106</v>
      </c>
      <c r="N7644" s="13">
        <v>9.2524394592384152</v>
      </c>
      <c r="O7644" s="16">
        <v>8.1474523621693979</v>
      </c>
      <c r="P7644" s="16">
        <v>3.6153810243354023</v>
      </c>
      <c r="Q7644" s="16">
        <v>4.6139851576180444</v>
      </c>
      <c r="R7644" s="16">
        <v>5.1163634913621721</v>
      </c>
      <c r="S7644" s="16">
        <v>0.76677801644340082</v>
      </c>
      <c r="T7644" s="16">
        <v>1.2567227587082304</v>
      </c>
      <c r="U7644" s="16">
        <v>5.2419306160799657</v>
      </c>
      <c r="V7644" s="16">
        <v>5.8612614531064979</v>
      </c>
      <c r="W7644" s="16">
        <v>4.8976653616108692</v>
      </c>
      <c r="X7644" s="16">
        <v>8.0398584925713106</v>
      </c>
      <c r="Y7644" s="13">
        <v>9.2524394592384152</v>
      </c>
    </row>
    <row r="7645" spans="2:25" x14ac:dyDescent="0.25">
      <c r="B7645" s="11">
        <v>7642</v>
      </c>
      <c r="C7645" s="13">
        <v>1660.0831382396714</v>
      </c>
      <c r="D7645" s="16">
        <v>3.5789016668564324</v>
      </c>
      <c r="E7645" s="16">
        <v>2.4293796238106049</v>
      </c>
      <c r="F7645" s="16">
        <v>6.5347684449009407</v>
      </c>
      <c r="G7645" s="16">
        <v>3.2278183913910583</v>
      </c>
      <c r="H7645" s="16">
        <v>7.0080088457854099</v>
      </c>
      <c r="I7645" s="16">
        <v>4.3920903042116937</v>
      </c>
      <c r="J7645" s="16">
        <v>0.64655168985844735</v>
      </c>
      <c r="K7645" s="16">
        <v>6.152059865533694</v>
      </c>
      <c r="L7645" s="16">
        <v>3.9662893548861522</v>
      </c>
      <c r="M7645" s="16">
        <v>7.3143964367273071</v>
      </c>
      <c r="N7645" s="13">
        <v>6.6156797260189846</v>
      </c>
      <c r="O7645" s="16">
        <v>3.5789016668564324</v>
      </c>
      <c r="P7645" s="16">
        <v>2.4293796238106049</v>
      </c>
      <c r="Q7645" s="16">
        <v>6.5347684449009407</v>
      </c>
      <c r="R7645" s="16">
        <v>3.2278183913910583</v>
      </c>
      <c r="S7645" s="16">
        <v>7.0080088457854099</v>
      </c>
      <c r="T7645" s="16">
        <v>4.3920903042116937</v>
      </c>
      <c r="U7645" s="16">
        <v>0.64655168985844735</v>
      </c>
      <c r="V7645" s="16">
        <v>6.152059865533694</v>
      </c>
      <c r="W7645" s="16">
        <v>3.9662893548861522</v>
      </c>
      <c r="X7645" s="16">
        <v>7.3143964367273071</v>
      </c>
      <c r="Y7645" s="13">
        <v>6.6156797260189846</v>
      </c>
    </row>
    <row r="7646" spans="2:25" x14ac:dyDescent="0.25">
      <c r="B7646" s="11">
        <v>7643</v>
      </c>
      <c r="C7646" s="13">
        <v>1776.2668073074053</v>
      </c>
      <c r="D7646" s="16">
        <v>5.5421726378809835</v>
      </c>
      <c r="E7646" s="16">
        <v>2.8293568269132039</v>
      </c>
      <c r="F7646" s="16">
        <v>4.6348395814480492</v>
      </c>
      <c r="G7646" s="16">
        <v>5.3500190745392366</v>
      </c>
      <c r="H7646" s="16">
        <v>5.4100948803304201</v>
      </c>
      <c r="I7646" s="16">
        <v>7.4166543025401044</v>
      </c>
      <c r="J7646" s="16">
        <v>3.2860881200032042</v>
      </c>
      <c r="K7646" s="16">
        <v>3.277435530047025</v>
      </c>
      <c r="L7646" s="16">
        <v>6.5214029084567375</v>
      </c>
      <c r="M7646" s="16">
        <v>5.2161680093277933</v>
      </c>
      <c r="N7646" s="13">
        <v>9.43861692674807</v>
      </c>
      <c r="O7646" s="16">
        <v>5.5421726378809835</v>
      </c>
      <c r="P7646" s="16">
        <v>2.8293568269132039</v>
      </c>
      <c r="Q7646" s="16">
        <v>4.6348395814480492</v>
      </c>
      <c r="R7646" s="16">
        <v>5.3500190745392366</v>
      </c>
      <c r="S7646" s="16">
        <v>5.4100948803304201</v>
      </c>
      <c r="T7646" s="16">
        <v>7.4166543025401044</v>
      </c>
      <c r="U7646" s="16">
        <v>3.2860881200032042</v>
      </c>
      <c r="V7646" s="16">
        <v>3.277435530047025</v>
      </c>
      <c r="W7646" s="16">
        <v>6.5214029084567375</v>
      </c>
      <c r="X7646" s="16">
        <v>5.2161680093277933</v>
      </c>
      <c r="Y7646" s="13">
        <v>9.43861692674807</v>
      </c>
    </row>
    <row r="7647" spans="2:25" x14ac:dyDescent="0.25">
      <c r="B7647" s="11">
        <v>7644</v>
      </c>
      <c r="C7647" s="13">
        <v>1755.6664409917778</v>
      </c>
      <c r="D7647" s="16">
        <v>8.4920449301655836</v>
      </c>
      <c r="E7647" s="16">
        <v>7.2234420680986045</v>
      </c>
      <c r="F7647" s="16">
        <v>2.6340714442774797</v>
      </c>
      <c r="G7647" s="16">
        <v>4.6581114344822838</v>
      </c>
      <c r="H7647" s="16">
        <v>3.0756813567345525</v>
      </c>
      <c r="I7647" s="16">
        <v>5.9028400556573182</v>
      </c>
      <c r="J7647" s="16">
        <v>9.6096496541248229</v>
      </c>
      <c r="K7647" s="16">
        <v>3.455908703612621</v>
      </c>
      <c r="L7647" s="16">
        <v>4.0248646756364508</v>
      </c>
      <c r="M7647" s="16">
        <v>5.49813591260944</v>
      </c>
      <c r="N7647" s="13">
        <v>3.1993580163462516</v>
      </c>
      <c r="O7647" s="16">
        <v>8.4920449301655836</v>
      </c>
      <c r="P7647" s="16">
        <v>7.2234420680986045</v>
      </c>
      <c r="Q7647" s="16">
        <v>2.6340714442774797</v>
      </c>
      <c r="R7647" s="16">
        <v>4.6581114344822838</v>
      </c>
      <c r="S7647" s="16">
        <v>3.0756813567345525</v>
      </c>
      <c r="T7647" s="16">
        <v>5.9028400556573182</v>
      </c>
      <c r="U7647" s="16">
        <v>9.6096496541248229</v>
      </c>
      <c r="V7647" s="16">
        <v>3.455908703612621</v>
      </c>
      <c r="W7647" s="16">
        <v>4.0248646756364508</v>
      </c>
      <c r="X7647" s="16">
        <v>5.49813591260944</v>
      </c>
      <c r="Y7647" s="13">
        <v>3.1993580163462516</v>
      </c>
    </row>
    <row r="7648" spans="2:25" x14ac:dyDescent="0.25">
      <c r="B7648" s="11">
        <v>7645</v>
      </c>
      <c r="C7648" s="13">
        <v>1627.0753885160857</v>
      </c>
      <c r="D7648" s="16">
        <v>3.5524024827095713</v>
      </c>
      <c r="E7648" s="16">
        <v>3.5621995026986837</v>
      </c>
      <c r="F7648" s="16">
        <v>3.6617980145147802</v>
      </c>
      <c r="G7648" s="16">
        <v>5.1051066282096613</v>
      </c>
      <c r="H7648" s="16">
        <v>3.9477787705424774</v>
      </c>
      <c r="I7648" s="16">
        <v>5.57066247410821</v>
      </c>
      <c r="J7648" s="16">
        <v>1.8987596064354872</v>
      </c>
      <c r="K7648" s="16">
        <v>6.8302681808242856</v>
      </c>
      <c r="L7648" s="16">
        <v>5.0665201353489824</v>
      </c>
      <c r="M7648" s="16">
        <v>6.9478749359371239</v>
      </c>
      <c r="N7648" s="13">
        <v>3.5100282312060864</v>
      </c>
      <c r="O7648" s="16">
        <v>3.5524024827095713</v>
      </c>
      <c r="P7648" s="16">
        <v>3.5621995026986837</v>
      </c>
      <c r="Q7648" s="16">
        <v>3.6617980145147802</v>
      </c>
      <c r="R7648" s="16">
        <v>5.1051066282096613</v>
      </c>
      <c r="S7648" s="16">
        <v>3.9477787705424774</v>
      </c>
      <c r="T7648" s="16">
        <v>5.57066247410821</v>
      </c>
      <c r="U7648" s="16">
        <v>1.8987596064354872</v>
      </c>
      <c r="V7648" s="16">
        <v>6.8302681808242856</v>
      </c>
      <c r="W7648" s="16">
        <v>5.0665201353489824</v>
      </c>
      <c r="X7648" s="16">
        <v>6.9478749359371239</v>
      </c>
      <c r="Y7648" s="13">
        <v>3.5100282312060864</v>
      </c>
    </row>
    <row r="7649" spans="2:25" x14ac:dyDescent="0.25">
      <c r="B7649" s="11">
        <v>7646</v>
      </c>
      <c r="C7649" s="13">
        <v>1762.7105641217731</v>
      </c>
      <c r="D7649" s="16">
        <v>3.4352060101879553</v>
      </c>
      <c r="E7649" s="16">
        <v>4.9975950732878136</v>
      </c>
      <c r="F7649" s="16">
        <v>5.6004086383736542</v>
      </c>
      <c r="G7649" s="16">
        <v>6.1988665488699297</v>
      </c>
      <c r="H7649" s="16">
        <v>7.9259652885143455</v>
      </c>
      <c r="I7649" s="16">
        <v>9.0801937950257035</v>
      </c>
      <c r="J7649" s="16">
        <v>4.4021115471847319</v>
      </c>
      <c r="K7649" s="16">
        <v>1.5981203701999096</v>
      </c>
      <c r="L7649" s="16">
        <v>6.6928324111647566</v>
      </c>
      <c r="M7649" s="16">
        <v>1.0777080543171365</v>
      </c>
      <c r="N7649" s="13">
        <v>7.2327139312863666</v>
      </c>
      <c r="O7649" s="16">
        <v>3.4352060101879553</v>
      </c>
      <c r="P7649" s="16">
        <v>4.9975950732878136</v>
      </c>
      <c r="Q7649" s="16">
        <v>5.6004086383736542</v>
      </c>
      <c r="R7649" s="16">
        <v>6.1988665488699297</v>
      </c>
      <c r="S7649" s="16">
        <v>7.9259652885143455</v>
      </c>
      <c r="T7649" s="16">
        <v>9.0801937950257035</v>
      </c>
      <c r="U7649" s="16">
        <v>4.4021115471847319</v>
      </c>
      <c r="V7649" s="16">
        <v>1.5981203701999096</v>
      </c>
      <c r="W7649" s="16">
        <v>6.6928324111647566</v>
      </c>
      <c r="X7649" s="16">
        <v>1.0777080543171365</v>
      </c>
      <c r="Y7649" s="13">
        <v>7.2327139312863666</v>
      </c>
    </row>
    <row r="7650" spans="2:25" x14ac:dyDescent="0.25">
      <c r="B7650" s="11">
        <v>7647</v>
      </c>
      <c r="C7650" s="13">
        <v>1765.4939501573658</v>
      </c>
      <c r="D7650" s="16">
        <v>2.8147953100824439</v>
      </c>
      <c r="E7650" s="16">
        <v>5.4177524521812641</v>
      </c>
      <c r="F7650" s="16">
        <v>4.3890644307906213</v>
      </c>
      <c r="G7650" s="16">
        <v>4.8597173773991189</v>
      </c>
      <c r="H7650" s="16">
        <v>4.354811986743587</v>
      </c>
      <c r="I7650" s="16">
        <v>5.1162628115199817</v>
      </c>
      <c r="J7650" s="16">
        <v>3.4958538502132166</v>
      </c>
      <c r="K7650" s="16">
        <v>5.3964853198133573</v>
      </c>
      <c r="L7650" s="16">
        <v>5.0696230808202722</v>
      </c>
      <c r="M7650" s="16">
        <v>8.0850593172981498</v>
      </c>
      <c r="N7650" s="13">
        <v>9.2687061154785173</v>
      </c>
      <c r="O7650" s="16">
        <v>2.8147953100824439</v>
      </c>
      <c r="P7650" s="16">
        <v>5.4177524521812641</v>
      </c>
      <c r="Q7650" s="16">
        <v>4.3890644307906213</v>
      </c>
      <c r="R7650" s="16">
        <v>4.8597173773991189</v>
      </c>
      <c r="S7650" s="16">
        <v>4.354811986743587</v>
      </c>
      <c r="T7650" s="16">
        <v>5.1162628115199817</v>
      </c>
      <c r="U7650" s="16">
        <v>3.4958538502132166</v>
      </c>
      <c r="V7650" s="16">
        <v>5.3964853198133573</v>
      </c>
      <c r="W7650" s="16">
        <v>5.0696230808202722</v>
      </c>
      <c r="X7650" s="16">
        <v>8.0850593172981498</v>
      </c>
      <c r="Y7650" s="13">
        <v>9.2687061154785173</v>
      </c>
    </row>
    <row r="7651" spans="2:25" x14ac:dyDescent="0.25">
      <c r="B7651" s="11">
        <v>7648</v>
      </c>
      <c r="C7651" s="13">
        <v>1581.2709070021515</v>
      </c>
      <c r="D7651" s="16">
        <v>0.57495437903691204</v>
      </c>
      <c r="E7651" s="16">
        <v>5.8204542274554649</v>
      </c>
      <c r="F7651" s="16">
        <v>3.9917482880188695</v>
      </c>
      <c r="G7651" s="16">
        <v>6.2827137989637754</v>
      </c>
      <c r="H7651" s="16">
        <v>3.8329903437575732</v>
      </c>
      <c r="I7651" s="16">
        <v>6.1664015290028029</v>
      </c>
      <c r="J7651" s="16">
        <v>2.7255540067609969</v>
      </c>
      <c r="K7651" s="16">
        <v>6.0688380971322546</v>
      </c>
      <c r="L7651" s="16">
        <v>4.5929684129241224</v>
      </c>
      <c r="M7651" s="16">
        <v>3.745778865374672</v>
      </c>
      <c r="N7651" s="13">
        <v>2.9107038202400912</v>
      </c>
      <c r="O7651" s="16">
        <v>0.57495437903691204</v>
      </c>
      <c r="P7651" s="16">
        <v>5.8204542274554649</v>
      </c>
      <c r="Q7651" s="16">
        <v>3.9917482880188695</v>
      </c>
      <c r="R7651" s="16">
        <v>6.2827137989637754</v>
      </c>
      <c r="S7651" s="16">
        <v>3.8329903437575732</v>
      </c>
      <c r="T7651" s="16">
        <v>6.1664015290028029</v>
      </c>
      <c r="U7651" s="16">
        <v>2.7255540067609969</v>
      </c>
      <c r="V7651" s="16">
        <v>6.0688380971322546</v>
      </c>
      <c r="W7651" s="16">
        <v>4.5929684129241224</v>
      </c>
      <c r="X7651" s="16">
        <v>3.745778865374672</v>
      </c>
      <c r="Y7651" s="13">
        <v>2.9107038202400912</v>
      </c>
    </row>
    <row r="7652" spans="2:25" x14ac:dyDescent="0.25">
      <c r="B7652" s="11">
        <v>7649</v>
      </c>
      <c r="C7652" s="13">
        <v>1713.2701306480328</v>
      </c>
      <c r="D7652" s="16">
        <v>3.4189052619525642</v>
      </c>
      <c r="E7652" s="16">
        <v>3.6915134938282144</v>
      </c>
      <c r="F7652" s="16">
        <v>4.3800875462468944</v>
      </c>
      <c r="G7652" s="16">
        <v>4.8559583320349491</v>
      </c>
      <c r="H7652" s="16">
        <v>3.6284512314424822</v>
      </c>
      <c r="I7652" s="16">
        <v>6.186617345314076</v>
      </c>
      <c r="J7652" s="16">
        <v>4.1460607407519454</v>
      </c>
      <c r="K7652" s="16">
        <v>8.4742760988035641</v>
      </c>
      <c r="L7652" s="16">
        <v>1.7759394271601043</v>
      </c>
      <c r="M7652" s="16">
        <v>5.7355103163826904</v>
      </c>
      <c r="N7652" s="13">
        <v>8.8740730463194986</v>
      </c>
      <c r="O7652" s="16">
        <v>3.4189052619525642</v>
      </c>
      <c r="P7652" s="16">
        <v>3.6915134938282144</v>
      </c>
      <c r="Q7652" s="16">
        <v>4.3800875462468944</v>
      </c>
      <c r="R7652" s="16">
        <v>4.8559583320349491</v>
      </c>
      <c r="S7652" s="16">
        <v>3.6284512314424822</v>
      </c>
      <c r="T7652" s="16">
        <v>6.186617345314076</v>
      </c>
      <c r="U7652" s="16">
        <v>4.1460607407519454</v>
      </c>
      <c r="V7652" s="16">
        <v>8.4742760988035641</v>
      </c>
      <c r="W7652" s="16">
        <v>1.7759394271601043</v>
      </c>
      <c r="X7652" s="16">
        <v>5.7355103163826904</v>
      </c>
      <c r="Y7652" s="13">
        <v>8.8740730463194986</v>
      </c>
    </row>
    <row r="7653" spans="2:25" x14ac:dyDescent="0.25">
      <c r="B7653" s="11">
        <v>7650</v>
      </c>
      <c r="C7653" s="13">
        <v>1776.4907797992018</v>
      </c>
      <c r="D7653" s="16">
        <v>3.1533910879811806</v>
      </c>
      <c r="E7653" s="16">
        <v>4.0385351495260906</v>
      </c>
      <c r="F7653" s="16">
        <v>6.5168644478345312</v>
      </c>
      <c r="G7653" s="16">
        <v>4.073028219188167</v>
      </c>
      <c r="H7653" s="16">
        <v>5.5830407714012731</v>
      </c>
      <c r="I7653" s="16">
        <v>3.4023119942507045</v>
      </c>
      <c r="J7653" s="16">
        <v>5.1951469887850719</v>
      </c>
      <c r="K7653" s="16">
        <v>9.6782222893814964</v>
      </c>
      <c r="L7653" s="16">
        <v>6.9056109689303717</v>
      </c>
      <c r="M7653" s="16">
        <v>7.0852057345836759</v>
      </c>
      <c r="N7653" s="13">
        <v>3.3225442376846841</v>
      </c>
      <c r="O7653" s="16">
        <v>3.1533910879811806</v>
      </c>
      <c r="P7653" s="16">
        <v>4.0385351495260906</v>
      </c>
      <c r="Q7653" s="16">
        <v>6.5168644478345312</v>
      </c>
      <c r="R7653" s="16">
        <v>4.073028219188167</v>
      </c>
      <c r="S7653" s="16">
        <v>5.5830407714012731</v>
      </c>
      <c r="T7653" s="16">
        <v>3.4023119942507045</v>
      </c>
      <c r="U7653" s="16">
        <v>5.1951469887850719</v>
      </c>
      <c r="V7653" s="16">
        <v>9.6782222893814964</v>
      </c>
      <c r="W7653" s="16">
        <v>6.9056109689303717</v>
      </c>
      <c r="X7653" s="16">
        <v>7.0852057345836759</v>
      </c>
      <c r="Y7653" s="13">
        <v>3.3225442376846841</v>
      </c>
    </row>
    <row r="7654" spans="2:25" x14ac:dyDescent="0.25">
      <c r="B7654" s="11">
        <v>7651</v>
      </c>
      <c r="C7654" s="13">
        <v>1732.5835642619666</v>
      </c>
      <c r="D7654" s="16">
        <v>4.7610892466443318</v>
      </c>
      <c r="E7654" s="16">
        <v>6.3394283965395406</v>
      </c>
      <c r="F7654" s="16">
        <v>3.5335219249750658</v>
      </c>
      <c r="G7654" s="16">
        <v>4.3359202078526859</v>
      </c>
      <c r="H7654" s="16">
        <v>6.5510096511581262</v>
      </c>
      <c r="I7654" s="16">
        <v>1.8963654579298601</v>
      </c>
      <c r="J7654" s="16">
        <v>6.5489466858127638</v>
      </c>
      <c r="K7654" s="16">
        <v>4.4967949493643502</v>
      </c>
      <c r="L7654" s="16">
        <v>8.6121777074133501</v>
      </c>
      <c r="M7654" s="16">
        <v>5.7646312665769672</v>
      </c>
      <c r="N7654" s="13">
        <v>3.4509742052136829</v>
      </c>
      <c r="O7654" s="16">
        <v>4.7610892466443318</v>
      </c>
      <c r="P7654" s="16">
        <v>6.3394283965395406</v>
      </c>
      <c r="Q7654" s="16">
        <v>3.5335219249750658</v>
      </c>
      <c r="R7654" s="16">
        <v>4.3359202078526859</v>
      </c>
      <c r="S7654" s="16">
        <v>6.5510096511581262</v>
      </c>
      <c r="T7654" s="16">
        <v>1.8963654579298601</v>
      </c>
      <c r="U7654" s="16">
        <v>6.5489466858127638</v>
      </c>
      <c r="V7654" s="16">
        <v>4.4967949493643502</v>
      </c>
      <c r="W7654" s="16">
        <v>8.6121777074133501</v>
      </c>
      <c r="X7654" s="16">
        <v>5.7646312665769672</v>
      </c>
      <c r="Y7654" s="13">
        <v>3.4509742052136829</v>
      </c>
    </row>
    <row r="7655" spans="2:25" x14ac:dyDescent="0.25">
      <c r="B7655" s="11">
        <v>7652</v>
      </c>
      <c r="C7655" s="13">
        <v>1784.9896939585094</v>
      </c>
      <c r="D7655" s="16">
        <v>6.9810163120786584</v>
      </c>
      <c r="E7655" s="16">
        <v>6.9215102199434337</v>
      </c>
      <c r="F7655" s="16">
        <v>2.737214189502033</v>
      </c>
      <c r="G7655" s="16">
        <v>7.0346329406151398</v>
      </c>
      <c r="H7655" s="16">
        <v>3.6867035647740787</v>
      </c>
      <c r="I7655" s="16">
        <v>5.4039019842341007</v>
      </c>
      <c r="J7655" s="16">
        <v>4.4173503041758106</v>
      </c>
      <c r="K7655" s="16">
        <v>3.1642103360365859</v>
      </c>
      <c r="L7655" s="16">
        <v>5.5660645271876454</v>
      </c>
      <c r="M7655" s="16">
        <v>4.9907970005821269</v>
      </c>
      <c r="N7655" s="13">
        <v>8.5154781122961047</v>
      </c>
      <c r="O7655" s="16">
        <v>6.9810163120786584</v>
      </c>
      <c r="P7655" s="16">
        <v>6.9215102199434337</v>
      </c>
      <c r="Q7655" s="16">
        <v>2.737214189502033</v>
      </c>
      <c r="R7655" s="16">
        <v>7.0346329406151398</v>
      </c>
      <c r="S7655" s="16">
        <v>3.6867035647740787</v>
      </c>
      <c r="T7655" s="16">
        <v>5.4039019842341007</v>
      </c>
      <c r="U7655" s="16">
        <v>4.4173503041758106</v>
      </c>
      <c r="V7655" s="16">
        <v>3.1642103360365859</v>
      </c>
      <c r="W7655" s="16">
        <v>5.5660645271876454</v>
      </c>
      <c r="X7655" s="16">
        <v>4.9907970005821269</v>
      </c>
      <c r="Y7655" s="13">
        <v>8.5154781122961047</v>
      </c>
    </row>
    <row r="7656" spans="2:25" x14ac:dyDescent="0.25">
      <c r="B7656" s="11">
        <v>7653</v>
      </c>
      <c r="C7656" s="13">
        <v>1669.4295122835442</v>
      </c>
      <c r="D7656" s="16">
        <v>5.4536376678421474</v>
      </c>
      <c r="E7656" s="16">
        <v>2.5532606964082185</v>
      </c>
      <c r="F7656" s="16">
        <v>0.81005093466604627</v>
      </c>
      <c r="G7656" s="16">
        <v>5.1152802879211512</v>
      </c>
      <c r="H7656" s="16">
        <v>2.737204619218975</v>
      </c>
      <c r="I7656" s="16">
        <v>4.1430861699823884</v>
      </c>
      <c r="J7656" s="16">
        <v>6.563793337318244</v>
      </c>
      <c r="K7656" s="16">
        <v>8.323067407265464</v>
      </c>
      <c r="L7656" s="16">
        <v>6.930264713235486</v>
      </c>
      <c r="M7656" s="16">
        <v>4.6407272952276468</v>
      </c>
      <c r="N7656" s="13">
        <v>5.1802248806842925</v>
      </c>
      <c r="O7656" s="16">
        <v>5.4536376678421474</v>
      </c>
      <c r="P7656" s="16">
        <v>2.5532606964082185</v>
      </c>
      <c r="Q7656" s="16">
        <v>0.81005093466604627</v>
      </c>
      <c r="R7656" s="16">
        <v>5.1152802879211512</v>
      </c>
      <c r="S7656" s="16">
        <v>2.737204619218975</v>
      </c>
      <c r="T7656" s="16">
        <v>4.1430861699823884</v>
      </c>
      <c r="U7656" s="16">
        <v>6.563793337318244</v>
      </c>
      <c r="V7656" s="16">
        <v>8.323067407265464</v>
      </c>
      <c r="W7656" s="16">
        <v>6.930264713235486</v>
      </c>
      <c r="X7656" s="16">
        <v>4.6407272952276468</v>
      </c>
      <c r="Y7656" s="13">
        <v>5.1802248806842925</v>
      </c>
    </row>
    <row r="7657" spans="2:25" x14ac:dyDescent="0.25">
      <c r="B7657" s="11">
        <v>7654</v>
      </c>
      <c r="C7657" s="13">
        <v>1883.2272687537939</v>
      </c>
      <c r="D7657" s="16">
        <v>4.5869017531138132</v>
      </c>
      <c r="E7657" s="16">
        <v>9.3278980250424262</v>
      </c>
      <c r="F7657" s="16">
        <v>6.5249458536681386</v>
      </c>
      <c r="G7657" s="16">
        <v>2.443913054665487</v>
      </c>
      <c r="H7657" s="16">
        <v>4.1357724166687868</v>
      </c>
      <c r="I7657" s="16">
        <v>7.7970753768730141</v>
      </c>
      <c r="J7657" s="16">
        <v>6.0435024299180169</v>
      </c>
      <c r="K7657" s="16">
        <v>4.1611227084876763</v>
      </c>
      <c r="L7657" s="16">
        <v>8.3656654738561311</v>
      </c>
      <c r="M7657" s="16">
        <v>3.6370977773953341</v>
      </c>
      <c r="N7657" s="13">
        <v>8.1409823253495155</v>
      </c>
      <c r="O7657" s="16">
        <v>4.5869017531138132</v>
      </c>
      <c r="P7657" s="16">
        <v>9.3278980250424262</v>
      </c>
      <c r="Q7657" s="16">
        <v>6.5249458536681386</v>
      </c>
      <c r="R7657" s="16">
        <v>2.443913054665487</v>
      </c>
      <c r="S7657" s="16">
        <v>4.1357724166687868</v>
      </c>
      <c r="T7657" s="16">
        <v>7.7970753768730141</v>
      </c>
      <c r="U7657" s="16">
        <v>6.0435024299180169</v>
      </c>
      <c r="V7657" s="16">
        <v>4.1611227084876763</v>
      </c>
      <c r="W7657" s="16">
        <v>8.3656654738561311</v>
      </c>
      <c r="X7657" s="16">
        <v>3.6370977773953341</v>
      </c>
      <c r="Y7657" s="13">
        <v>8.1409823253495155</v>
      </c>
    </row>
    <row r="7658" spans="2:25" x14ac:dyDescent="0.25">
      <c r="B7658" s="11">
        <v>7655</v>
      </c>
      <c r="C7658" s="13">
        <v>1587.9040212793209</v>
      </c>
      <c r="D7658" s="16">
        <v>5.425892472858723</v>
      </c>
      <c r="E7658" s="16">
        <v>1.6204449794045903</v>
      </c>
      <c r="F7658" s="16">
        <v>4.0108407126404488</v>
      </c>
      <c r="G7658" s="16">
        <v>6.5853416810478675</v>
      </c>
      <c r="H7658" s="16">
        <v>1.6371962458077487</v>
      </c>
      <c r="I7658" s="16">
        <v>6.8097725983644146</v>
      </c>
      <c r="J7658" s="16">
        <v>5.1786073703022995</v>
      </c>
      <c r="K7658" s="16">
        <v>5.9604204425650655</v>
      </c>
      <c r="L7658" s="16">
        <v>2.7862742478440978</v>
      </c>
      <c r="M7658" s="16">
        <v>2.4014725210514389</v>
      </c>
      <c r="N7658" s="13">
        <v>4.7564167568767468</v>
      </c>
      <c r="O7658" s="16">
        <v>5.425892472858723</v>
      </c>
      <c r="P7658" s="16">
        <v>1.6204449794045903</v>
      </c>
      <c r="Q7658" s="16">
        <v>4.0108407126404488</v>
      </c>
      <c r="R7658" s="16">
        <v>6.5853416810478675</v>
      </c>
      <c r="S7658" s="16">
        <v>1.6371962458077487</v>
      </c>
      <c r="T7658" s="16">
        <v>6.8097725983644146</v>
      </c>
      <c r="U7658" s="16">
        <v>5.1786073703022995</v>
      </c>
      <c r="V7658" s="16">
        <v>5.9604204425650655</v>
      </c>
      <c r="W7658" s="16">
        <v>2.7862742478440978</v>
      </c>
      <c r="X7658" s="16">
        <v>2.4014725210514389</v>
      </c>
      <c r="Y7658" s="13">
        <v>4.7564167568767468</v>
      </c>
    </row>
    <row r="7659" spans="2:25" x14ac:dyDescent="0.25">
      <c r="B7659" s="11">
        <v>7656</v>
      </c>
      <c r="C7659" s="13">
        <v>1669.947085966392</v>
      </c>
      <c r="D7659" s="16">
        <v>4.5856128528471709</v>
      </c>
      <c r="E7659" s="16">
        <v>1.4128499474449074</v>
      </c>
      <c r="F7659" s="16">
        <v>6.9135894657248702</v>
      </c>
      <c r="G7659" s="16">
        <v>7.4620426046083743</v>
      </c>
      <c r="H7659" s="16">
        <v>3.6520713450064193</v>
      </c>
      <c r="I7659" s="16">
        <v>7.7568017078171891</v>
      </c>
      <c r="J7659" s="16">
        <v>2.038586844551376</v>
      </c>
      <c r="K7659" s="16">
        <v>4.213001483806023</v>
      </c>
      <c r="L7659" s="16">
        <v>5.7841026138321601</v>
      </c>
      <c r="M7659" s="16">
        <v>4.9235821447056853</v>
      </c>
      <c r="N7659" s="13">
        <v>3.7251751542262079</v>
      </c>
      <c r="O7659" s="16">
        <v>4.5856128528471709</v>
      </c>
      <c r="P7659" s="16">
        <v>1.4128499474449074</v>
      </c>
      <c r="Q7659" s="16">
        <v>6.9135894657248702</v>
      </c>
      <c r="R7659" s="16">
        <v>7.4620426046083743</v>
      </c>
      <c r="S7659" s="16">
        <v>3.6520713450064193</v>
      </c>
      <c r="T7659" s="16">
        <v>7.7568017078171891</v>
      </c>
      <c r="U7659" s="16">
        <v>2.038586844551376</v>
      </c>
      <c r="V7659" s="16">
        <v>4.213001483806023</v>
      </c>
      <c r="W7659" s="16">
        <v>5.7841026138321601</v>
      </c>
      <c r="X7659" s="16">
        <v>4.9235821447056853</v>
      </c>
      <c r="Y7659" s="13">
        <v>3.7251751542262079</v>
      </c>
    </row>
    <row r="7660" spans="2:25" x14ac:dyDescent="0.25">
      <c r="B7660" s="11">
        <v>7657</v>
      </c>
      <c r="C7660" s="13">
        <v>1601.7877514546456</v>
      </c>
      <c r="D7660" s="16">
        <v>5.3317954891513866</v>
      </c>
      <c r="E7660" s="16">
        <v>5.1052253061747095</v>
      </c>
      <c r="F7660" s="16">
        <v>1.8682319938805092</v>
      </c>
      <c r="G7660" s="16">
        <v>1.676316349376632</v>
      </c>
      <c r="H7660" s="16">
        <v>7.8906140880828293</v>
      </c>
      <c r="I7660" s="16">
        <v>7.1098835829342644</v>
      </c>
      <c r="J7660" s="16">
        <v>3.2444930422924907</v>
      </c>
      <c r="K7660" s="16">
        <v>2.0630697497133239</v>
      </c>
      <c r="L7660" s="16">
        <v>4.1696776776049802</v>
      </c>
      <c r="M7660" s="16">
        <v>5.6934747721850583</v>
      </c>
      <c r="N7660" s="13">
        <v>3.958811276077677</v>
      </c>
      <c r="O7660" s="16">
        <v>5.3317954891513866</v>
      </c>
      <c r="P7660" s="16">
        <v>5.1052253061747095</v>
      </c>
      <c r="Q7660" s="16">
        <v>1.8682319938805092</v>
      </c>
      <c r="R7660" s="16">
        <v>1.676316349376632</v>
      </c>
      <c r="S7660" s="16">
        <v>7.8906140880828293</v>
      </c>
      <c r="T7660" s="16">
        <v>7.1098835829342644</v>
      </c>
      <c r="U7660" s="16">
        <v>3.2444930422924907</v>
      </c>
      <c r="V7660" s="16">
        <v>2.0630697497133239</v>
      </c>
      <c r="W7660" s="16">
        <v>4.1696776776049802</v>
      </c>
      <c r="X7660" s="16">
        <v>5.6934747721850583</v>
      </c>
      <c r="Y7660" s="13">
        <v>3.958811276077677</v>
      </c>
    </row>
    <row r="7661" spans="2:25" x14ac:dyDescent="0.25">
      <c r="B7661" s="11">
        <v>7658</v>
      </c>
      <c r="C7661" s="13">
        <v>1860.3323100231539</v>
      </c>
      <c r="D7661" s="16">
        <v>2.0201873235029812</v>
      </c>
      <c r="E7661" s="16">
        <v>2.9184164807561555</v>
      </c>
      <c r="F7661" s="16">
        <v>4.8210280214630874</v>
      </c>
      <c r="G7661" s="16">
        <v>7.3071289119279808</v>
      </c>
      <c r="H7661" s="16">
        <v>6.3244053292412232</v>
      </c>
      <c r="I7661" s="16">
        <v>5.3632308434579237</v>
      </c>
      <c r="J7661" s="16">
        <v>8.9404439068174391</v>
      </c>
      <c r="K7661" s="16">
        <v>6.7942679488525144</v>
      </c>
      <c r="L7661" s="16">
        <v>5.1785216549167759</v>
      </c>
      <c r="M7661" s="16">
        <v>8.263136435947029</v>
      </c>
      <c r="N7661" s="13">
        <v>5.9020749979781577</v>
      </c>
      <c r="O7661" s="16">
        <v>2.0201873235029812</v>
      </c>
      <c r="P7661" s="16">
        <v>2.9184164807561555</v>
      </c>
      <c r="Q7661" s="16">
        <v>4.8210280214630874</v>
      </c>
      <c r="R7661" s="16">
        <v>7.3071289119279808</v>
      </c>
      <c r="S7661" s="16">
        <v>6.3244053292412232</v>
      </c>
      <c r="T7661" s="16">
        <v>5.3632308434579237</v>
      </c>
      <c r="U7661" s="16">
        <v>8.9404439068174391</v>
      </c>
      <c r="V7661" s="16">
        <v>6.7942679488525144</v>
      </c>
      <c r="W7661" s="16">
        <v>5.1785216549167759</v>
      </c>
      <c r="X7661" s="16">
        <v>8.263136435947029</v>
      </c>
      <c r="Y7661" s="13">
        <v>5.9020749979781577</v>
      </c>
    </row>
    <row r="7662" spans="2:25" x14ac:dyDescent="0.25">
      <c r="B7662" s="11">
        <v>7659</v>
      </c>
      <c r="C7662" s="13">
        <v>1960.0798781753736</v>
      </c>
      <c r="D7662" s="16">
        <v>7.0008551348925856</v>
      </c>
      <c r="E7662" s="16">
        <v>9.1718269090876881</v>
      </c>
      <c r="F7662" s="16">
        <v>5.6080042233996465</v>
      </c>
      <c r="G7662" s="16">
        <v>6.116330127145571</v>
      </c>
      <c r="H7662" s="16">
        <v>8.8589902942760954</v>
      </c>
      <c r="I7662" s="16">
        <v>5.590895365674081</v>
      </c>
      <c r="J7662" s="16">
        <v>3.8769112850886089</v>
      </c>
      <c r="K7662" s="16">
        <v>7.8374172196500602</v>
      </c>
      <c r="L7662" s="16">
        <v>3.1159861253738099</v>
      </c>
      <c r="M7662" s="16">
        <v>5.9874520807601517</v>
      </c>
      <c r="N7662" s="13">
        <v>6.1632218760144211</v>
      </c>
      <c r="O7662" s="16">
        <v>7.0008551348925856</v>
      </c>
      <c r="P7662" s="16">
        <v>9.1718269090876881</v>
      </c>
      <c r="Q7662" s="16">
        <v>5.6080042233996465</v>
      </c>
      <c r="R7662" s="16">
        <v>6.116330127145571</v>
      </c>
      <c r="S7662" s="16">
        <v>8.8589902942760954</v>
      </c>
      <c r="T7662" s="16">
        <v>5.590895365674081</v>
      </c>
      <c r="U7662" s="16">
        <v>3.8769112850886089</v>
      </c>
      <c r="V7662" s="16">
        <v>7.8374172196500602</v>
      </c>
      <c r="W7662" s="16">
        <v>3.1159861253738099</v>
      </c>
      <c r="X7662" s="16">
        <v>5.9874520807601517</v>
      </c>
      <c r="Y7662" s="13">
        <v>6.1632218760144211</v>
      </c>
    </row>
    <row r="7663" spans="2:25" x14ac:dyDescent="0.25">
      <c r="B7663" s="11">
        <v>7660</v>
      </c>
      <c r="C7663" s="13">
        <v>1787.691741374691</v>
      </c>
      <c r="D7663" s="16">
        <v>5.2701730975093435</v>
      </c>
      <c r="E7663" s="16">
        <v>3.32340260168169</v>
      </c>
      <c r="F7663" s="16">
        <v>5.9689066003019446</v>
      </c>
      <c r="G7663" s="16">
        <v>2.9107916759905024</v>
      </c>
      <c r="H7663" s="16">
        <v>4.5951933389691781</v>
      </c>
      <c r="I7663" s="16">
        <v>3.4289266660866708</v>
      </c>
      <c r="J7663" s="16">
        <v>5.0988349527306172</v>
      </c>
      <c r="K7663" s="16">
        <v>5.677613888740435</v>
      </c>
      <c r="L7663" s="16">
        <v>8.4955950903984725</v>
      </c>
      <c r="M7663" s="16">
        <v>9.503037020499109</v>
      </c>
      <c r="N7663" s="13">
        <v>5.344834109096877</v>
      </c>
      <c r="O7663" s="16">
        <v>5.2701730975093435</v>
      </c>
      <c r="P7663" s="16">
        <v>3.32340260168169</v>
      </c>
      <c r="Q7663" s="16">
        <v>5.9689066003019446</v>
      </c>
      <c r="R7663" s="16">
        <v>2.9107916759905024</v>
      </c>
      <c r="S7663" s="16">
        <v>4.5951933389691781</v>
      </c>
      <c r="T7663" s="16">
        <v>3.4289266660866708</v>
      </c>
      <c r="U7663" s="16">
        <v>5.0988349527306172</v>
      </c>
      <c r="V7663" s="16">
        <v>5.677613888740435</v>
      </c>
      <c r="W7663" s="16">
        <v>8.4955950903984725</v>
      </c>
      <c r="X7663" s="16">
        <v>9.503037020499109</v>
      </c>
      <c r="Y7663" s="13">
        <v>5.344834109096877</v>
      </c>
    </row>
    <row r="7664" spans="2:25" x14ac:dyDescent="0.25">
      <c r="B7664" s="11">
        <v>7661</v>
      </c>
      <c r="C7664" s="13">
        <v>1671.2185170051578</v>
      </c>
      <c r="D7664" s="16">
        <v>5.308083649039796</v>
      </c>
      <c r="E7664" s="16">
        <v>7.2005026287478646</v>
      </c>
      <c r="F7664" s="16">
        <v>5.5147805309650133</v>
      </c>
      <c r="G7664" s="16">
        <v>2.6868608030790018</v>
      </c>
      <c r="H7664" s="16">
        <v>2.6424805030818259</v>
      </c>
      <c r="I7664" s="16">
        <v>3.4679914964087741</v>
      </c>
      <c r="J7664" s="16">
        <v>5.660107726469163</v>
      </c>
      <c r="K7664" s="16">
        <v>5.4919697463324679</v>
      </c>
      <c r="L7664" s="16">
        <v>5.2725327902999055</v>
      </c>
      <c r="M7664" s="16">
        <v>5.6815599958276266</v>
      </c>
      <c r="N7664" s="13">
        <v>3.5155441710645792</v>
      </c>
      <c r="O7664" s="16">
        <v>5.308083649039796</v>
      </c>
      <c r="P7664" s="16">
        <v>7.2005026287478646</v>
      </c>
      <c r="Q7664" s="16">
        <v>5.5147805309650133</v>
      </c>
      <c r="R7664" s="16">
        <v>2.6868608030790018</v>
      </c>
      <c r="S7664" s="16">
        <v>2.6424805030818259</v>
      </c>
      <c r="T7664" s="16">
        <v>3.4679914964087741</v>
      </c>
      <c r="U7664" s="16">
        <v>5.660107726469163</v>
      </c>
      <c r="V7664" s="16">
        <v>5.4919697463324679</v>
      </c>
      <c r="W7664" s="16">
        <v>5.2725327902999055</v>
      </c>
      <c r="X7664" s="16">
        <v>5.6815599958276266</v>
      </c>
      <c r="Y7664" s="13">
        <v>3.5155441710645792</v>
      </c>
    </row>
    <row r="7665" spans="2:25" x14ac:dyDescent="0.25">
      <c r="B7665" s="11">
        <v>7662</v>
      </c>
      <c r="C7665" s="13">
        <v>1889.2301078454891</v>
      </c>
      <c r="D7665" s="16">
        <v>5.8376983286396253</v>
      </c>
      <c r="E7665" s="16">
        <v>5.1153750951998509</v>
      </c>
      <c r="F7665" s="16">
        <v>7.0333011211395764</v>
      </c>
      <c r="G7665" s="16">
        <v>6.2214612347245417</v>
      </c>
      <c r="H7665" s="16">
        <v>6.3702122293550918</v>
      </c>
      <c r="I7665" s="16">
        <v>3.8608503495133162</v>
      </c>
      <c r="J7665" s="16">
        <v>7.3273821755444839</v>
      </c>
      <c r="K7665" s="16">
        <v>5.4072707791430252</v>
      </c>
      <c r="L7665" s="16">
        <v>5.7835796376727648</v>
      </c>
      <c r="M7665" s="16">
        <v>6.9071897982003749</v>
      </c>
      <c r="N7665" s="13">
        <v>5.4400959672890092</v>
      </c>
      <c r="O7665" s="16">
        <v>5.8376983286396253</v>
      </c>
      <c r="P7665" s="16">
        <v>5.1153750951998509</v>
      </c>
      <c r="Q7665" s="16">
        <v>7.0333011211395764</v>
      </c>
      <c r="R7665" s="16">
        <v>6.2214612347245417</v>
      </c>
      <c r="S7665" s="16">
        <v>6.3702122293550918</v>
      </c>
      <c r="T7665" s="16">
        <v>3.8608503495133162</v>
      </c>
      <c r="U7665" s="16">
        <v>7.3273821755444839</v>
      </c>
      <c r="V7665" s="16">
        <v>5.4072707791430252</v>
      </c>
      <c r="W7665" s="16">
        <v>5.7835796376727648</v>
      </c>
      <c r="X7665" s="16">
        <v>6.9071897982003749</v>
      </c>
      <c r="Y7665" s="13">
        <v>5.4400959672890092</v>
      </c>
    </row>
    <row r="7666" spans="2:25" x14ac:dyDescent="0.25">
      <c r="B7666" s="11">
        <v>7663</v>
      </c>
      <c r="C7666" s="13">
        <v>1630.2116747777141</v>
      </c>
      <c r="D7666" s="16">
        <v>5.121164608644615</v>
      </c>
      <c r="E7666" s="16">
        <v>5.2256955344032789</v>
      </c>
      <c r="F7666" s="16">
        <v>3.3883059155606299</v>
      </c>
      <c r="G7666" s="16">
        <v>5.1178637196786481</v>
      </c>
      <c r="H7666" s="16">
        <v>5.0338494264191791</v>
      </c>
      <c r="I7666" s="16">
        <v>8.0348404753086022</v>
      </c>
      <c r="J7666" s="16">
        <v>1.2185706092475876</v>
      </c>
      <c r="K7666" s="16">
        <v>3.940996161748783</v>
      </c>
      <c r="L7666" s="16">
        <v>4.3316668564851986</v>
      </c>
      <c r="M7666" s="16">
        <v>3.5338585676729792</v>
      </c>
      <c r="N7666" s="13">
        <v>4.9257982024183384</v>
      </c>
      <c r="O7666" s="16">
        <v>5.121164608644615</v>
      </c>
      <c r="P7666" s="16">
        <v>5.2256955344032789</v>
      </c>
      <c r="Q7666" s="16">
        <v>3.3883059155606299</v>
      </c>
      <c r="R7666" s="16">
        <v>5.1178637196786481</v>
      </c>
      <c r="S7666" s="16">
        <v>5.0338494264191791</v>
      </c>
      <c r="T7666" s="16">
        <v>8.0348404753086022</v>
      </c>
      <c r="U7666" s="16">
        <v>1.2185706092475876</v>
      </c>
      <c r="V7666" s="16">
        <v>3.940996161748783</v>
      </c>
      <c r="W7666" s="16">
        <v>4.3316668564851986</v>
      </c>
      <c r="X7666" s="16">
        <v>3.5338585676729792</v>
      </c>
      <c r="Y7666" s="13">
        <v>4.9257982024183384</v>
      </c>
    </row>
    <row r="7667" spans="2:25" x14ac:dyDescent="0.25">
      <c r="B7667" s="11">
        <v>7664</v>
      </c>
      <c r="C7667" s="13">
        <v>1728.7332403185098</v>
      </c>
      <c r="D7667" s="16">
        <v>2.0066267757033422</v>
      </c>
      <c r="E7667" s="16">
        <v>2.839643233159888</v>
      </c>
      <c r="F7667" s="16">
        <v>6.634521781072106</v>
      </c>
      <c r="G7667" s="16">
        <v>3.4377830829809373</v>
      </c>
      <c r="H7667" s="16">
        <v>6.9611104707027334</v>
      </c>
      <c r="I7667" s="16">
        <v>2.701844554170751</v>
      </c>
      <c r="J7667" s="16">
        <v>5.1048672508343795</v>
      </c>
      <c r="K7667" s="16">
        <v>6.4345229805832664</v>
      </c>
      <c r="L7667" s="16">
        <v>6.8862010352563274</v>
      </c>
      <c r="M7667" s="16">
        <v>6.3910218406171131</v>
      </c>
      <c r="N7667" s="13">
        <v>6.6750427843415743</v>
      </c>
      <c r="O7667" s="16">
        <v>2.0066267757033422</v>
      </c>
      <c r="P7667" s="16">
        <v>2.839643233159888</v>
      </c>
      <c r="Q7667" s="16">
        <v>6.634521781072106</v>
      </c>
      <c r="R7667" s="16">
        <v>3.4377830829809373</v>
      </c>
      <c r="S7667" s="16">
        <v>6.9611104707027334</v>
      </c>
      <c r="T7667" s="16">
        <v>2.701844554170751</v>
      </c>
      <c r="U7667" s="16">
        <v>5.1048672508343795</v>
      </c>
      <c r="V7667" s="16">
        <v>6.4345229805832664</v>
      </c>
      <c r="W7667" s="16">
        <v>6.8862010352563274</v>
      </c>
      <c r="X7667" s="16">
        <v>6.3910218406171131</v>
      </c>
      <c r="Y7667" s="13">
        <v>6.6750427843415743</v>
      </c>
    </row>
    <row r="7668" spans="2:25" x14ac:dyDescent="0.25">
      <c r="B7668" s="11">
        <v>7665</v>
      </c>
      <c r="C7668" s="13">
        <v>1841.3509184960767</v>
      </c>
      <c r="D7668" s="16">
        <v>3.9097186913422144</v>
      </c>
      <c r="E7668" s="16">
        <v>4.5375137837569639</v>
      </c>
      <c r="F7668" s="16">
        <v>6.4381685128304769</v>
      </c>
      <c r="G7668" s="16">
        <v>7.8853462662992309</v>
      </c>
      <c r="H7668" s="16">
        <v>6.1959132355657038</v>
      </c>
      <c r="I7668" s="16">
        <v>8.72814385258933</v>
      </c>
      <c r="J7668" s="16">
        <v>4.7588901428816781</v>
      </c>
      <c r="K7668" s="16">
        <v>5.5644535176729555</v>
      </c>
      <c r="L7668" s="16">
        <v>5.6788784439156883</v>
      </c>
      <c r="M7668" s="16">
        <v>7.4020333799555917</v>
      </c>
      <c r="N7668" s="13">
        <v>1.6310093760639117</v>
      </c>
      <c r="O7668" s="16">
        <v>3.9097186913422144</v>
      </c>
      <c r="P7668" s="16">
        <v>4.5375137837569639</v>
      </c>
      <c r="Q7668" s="16">
        <v>6.4381685128304769</v>
      </c>
      <c r="R7668" s="16">
        <v>7.8853462662992309</v>
      </c>
      <c r="S7668" s="16">
        <v>6.1959132355657038</v>
      </c>
      <c r="T7668" s="16">
        <v>8.72814385258933</v>
      </c>
      <c r="U7668" s="16">
        <v>4.7588901428816781</v>
      </c>
      <c r="V7668" s="16">
        <v>5.5644535176729555</v>
      </c>
      <c r="W7668" s="16">
        <v>5.6788784439156883</v>
      </c>
      <c r="X7668" s="16">
        <v>7.4020333799555917</v>
      </c>
      <c r="Y7668" s="13">
        <v>1.6310093760639117</v>
      </c>
    </row>
    <row r="7669" spans="2:25" x14ac:dyDescent="0.25">
      <c r="B7669" s="11">
        <v>7666</v>
      </c>
      <c r="C7669" s="13">
        <v>1899.1688308666494</v>
      </c>
      <c r="D7669" s="16">
        <v>6.0350069346241826</v>
      </c>
      <c r="E7669" s="16">
        <v>5.6771817667984905</v>
      </c>
      <c r="F7669" s="16">
        <v>7.8690549790921356</v>
      </c>
      <c r="G7669" s="16">
        <v>4.2859404225004267</v>
      </c>
      <c r="H7669" s="16">
        <v>3.8011941135697662</v>
      </c>
      <c r="I7669" s="16">
        <v>6.3578609007154965</v>
      </c>
      <c r="J7669" s="16">
        <v>6.2901352533478301</v>
      </c>
      <c r="K7669" s="16">
        <v>5.4294193880931969</v>
      </c>
      <c r="L7669" s="16">
        <v>7.5945103073940761</v>
      </c>
      <c r="M7669" s="16">
        <v>7.9607659427856836</v>
      </c>
      <c r="N7669" s="13">
        <v>4.60792620689827</v>
      </c>
      <c r="O7669" s="16">
        <v>6.0350069346241826</v>
      </c>
      <c r="P7669" s="16">
        <v>5.6771817667984905</v>
      </c>
      <c r="Q7669" s="16">
        <v>7.8690549790921356</v>
      </c>
      <c r="R7669" s="16">
        <v>4.2859404225004267</v>
      </c>
      <c r="S7669" s="16">
        <v>3.8011941135697662</v>
      </c>
      <c r="T7669" s="16">
        <v>6.3578609007154965</v>
      </c>
      <c r="U7669" s="16">
        <v>6.2901352533478301</v>
      </c>
      <c r="V7669" s="16">
        <v>5.4294193880931969</v>
      </c>
      <c r="W7669" s="16">
        <v>7.5945103073940761</v>
      </c>
      <c r="X7669" s="16">
        <v>7.9607659427856836</v>
      </c>
      <c r="Y7669" s="13">
        <v>4.60792620689827</v>
      </c>
    </row>
    <row r="7670" spans="2:25" x14ac:dyDescent="0.25">
      <c r="B7670" s="11">
        <v>7667</v>
      </c>
      <c r="C7670" s="13">
        <v>1834.8964103937346</v>
      </c>
      <c r="D7670" s="16">
        <v>6.1266963884830385</v>
      </c>
      <c r="E7670" s="16">
        <v>6.2096567057033782</v>
      </c>
      <c r="F7670" s="16">
        <v>7.4639592439152738</v>
      </c>
      <c r="G7670" s="16">
        <v>5.2574790675758178</v>
      </c>
      <c r="H7670" s="16">
        <v>7.3098145259500811</v>
      </c>
      <c r="I7670" s="16">
        <v>8.403941970178078</v>
      </c>
      <c r="J7670" s="16">
        <v>3.7273661585170839</v>
      </c>
      <c r="K7670" s="16">
        <v>7.6468898981986211</v>
      </c>
      <c r="L7670" s="16">
        <v>4.616199521528503</v>
      </c>
      <c r="M7670" s="16">
        <v>0.32236063146855365</v>
      </c>
      <c r="N7670" s="13">
        <v>5.3338591234863415</v>
      </c>
      <c r="O7670" s="16">
        <v>6.1266963884830385</v>
      </c>
      <c r="P7670" s="16">
        <v>6.2096567057033782</v>
      </c>
      <c r="Q7670" s="16">
        <v>7.4639592439152738</v>
      </c>
      <c r="R7670" s="16">
        <v>5.2574790675758178</v>
      </c>
      <c r="S7670" s="16">
        <v>7.3098145259500811</v>
      </c>
      <c r="T7670" s="16">
        <v>8.403941970178078</v>
      </c>
      <c r="U7670" s="16">
        <v>3.7273661585170839</v>
      </c>
      <c r="V7670" s="16">
        <v>7.6468898981986211</v>
      </c>
      <c r="W7670" s="16">
        <v>4.616199521528503</v>
      </c>
      <c r="X7670" s="16">
        <v>0.32236063146855365</v>
      </c>
      <c r="Y7670" s="13">
        <v>5.3338591234863415</v>
      </c>
    </row>
    <row r="7671" spans="2:25" x14ac:dyDescent="0.25">
      <c r="B7671" s="11">
        <v>7668</v>
      </c>
      <c r="C7671" s="13">
        <v>1619.1709532550071</v>
      </c>
      <c r="D7671" s="16">
        <v>5.9966940858446112</v>
      </c>
      <c r="E7671" s="16">
        <v>3.5592550303851338</v>
      </c>
      <c r="F7671" s="16">
        <v>6.8921705456176792</v>
      </c>
      <c r="G7671" s="16">
        <v>5.4534730732149521</v>
      </c>
      <c r="H7671" s="16">
        <v>5.1458082753708636</v>
      </c>
      <c r="I7671" s="16">
        <v>3.7265051572823271</v>
      </c>
      <c r="J7671" s="16">
        <v>3.9812001948482969</v>
      </c>
      <c r="K7671" s="16">
        <v>3.195163637017107</v>
      </c>
      <c r="L7671" s="16">
        <v>2.6178111333066978</v>
      </c>
      <c r="M7671" s="16">
        <v>4.5109696187853068</v>
      </c>
      <c r="N7671" s="13">
        <v>4.0306026818204925</v>
      </c>
      <c r="O7671" s="16">
        <v>5.9966940858446112</v>
      </c>
      <c r="P7671" s="16">
        <v>3.5592550303851338</v>
      </c>
      <c r="Q7671" s="16">
        <v>6.8921705456176792</v>
      </c>
      <c r="R7671" s="16">
        <v>5.4534730732149521</v>
      </c>
      <c r="S7671" s="16">
        <v>5.1458082753708636</v>
      </c>
      <c r="T7671" s="16">
        <v>3.7265051572823271</v>
      </c>
      <c r="U7671" s="16">
        <v>3.9812001948482969</v>
      </c>
      <c r="V7671" s="16">
        <v>3.195163637017107</v>
      </c>
      <c r="W7671" s="16">
        <v>2.6178111333066978</v>
      </c>
      <c r="X7671" s="16">
        <v>4.5109696187853068</v>
      </c>
      <c r="Y7671" s="13">
        <v>4.0306026818204925</v>
      </c>
    </row>
    <row r="7672" spans="2:25" x14ac:dyDescent="0.25">
      <c r="B7672" s="11">
        <v>7669</v>
      </c>
      <c r="C7672" s="13">
        <v>1836.7696167026963</v>
      </c>
      <c r="D7672" s="16">
        <v>7.0187394015851989</v>
      </c>
      <c r="E7672" s="16">
        <v>3.3996772510205617</v>
      </c>
      <c r="F7672" s="16">
        <v>4.3473216493923807</v>
      </c>
      <c r="G7672" s="16">
        <v>8.0143951963560429</v>
      </c>
      <c r="H7672" s="16">
        <v>8.1734850766531011</v>
      </c>
      <c r="I7672" s="16">
        <v>4.9302091750533723</v>
      </c>
      <c r="J7672" s="16">
        <v>4.4254644568209249</v>
      </c>
      <c r="K7672" s="16">
        <v>5.9560505044675711</v>
      </c>
      <c r="L7672" s="16">
        <v>6.5855798819056943</v>
      </c>
      <c r="M7672" s="16">
        <v>8.6118724516328786</v>
      </c>
      <c r="N7672" s="13">
        <v>1.069559317733515</v>
      </c>
      <c r="O7672" s="16">
        <v>7.0187394015851989</v>
      </c>
      <c r="P7672" s="16">
        <v>3.3996772510205617</v>
      </c>
      <c r="Q7672" s="16">
        <v>4.3473216493923807</v>
      </c>
      <c r="R7672" s="16">
        <v>8.0143951963560429</v>
      </c>
      <c r="S7672" s="16">
        <v>8.1734850766531011</v>
      </c>
      <c r="T7672" s="16">
        <v>4.9302091750533723</v>
      </c>
      <c r="U7672" s="16">
        <v>4.4254644568209249</v>
      </c>
      <c r="V7672" s="16">
        <v>5.9560505044675711</v>
      </c>
      <c r="W7672" s="16">
        <v>6.5855798819056943</v>
      </c>
      <c r="X7672" s="16">
        <v>8.6118724516328786</v>
      </c>
      <c r="Y7672" s="13">
        <v>1.069559317733515</v>
      </c>
    </row>
    <row r="7673" spans="2:25" x14ac:dyDescent="0.25">
      <c r="B7673" s="11">
        <v>7670</v>
      </c>
      <c r="C7673" s="13">
        <v>1570.6857678129709</v>
      </c>
      <c r="D7673" s="16">
        <v>3.1030652518632058</v>
      </c>
      <c r="E7673" s="16">
        <v>7.0190926839325538</v>
      </c>
      <c r="F7673" s="16">
        <v>5.610072309839012</v>
      </c>
      <c r="G7673" s="16">
        <v>3.8160640053691801</v>
      </c>
      <c r="H7673" s="16">
        <v>2.4220262240742065</v>
      </c>
      <c r="I7673" s="16">
        <v>5.2570554494477086</v>
      </c>
      <c r="J7673" s="16">
        <v>4.1234054284006678</v>
      </c>
      <c r="K7673" s="16">
        <v>2.1816544394219721</v>
      </c>
      <c r="L7673" s="16">
        <v>0.76899191519834442</v>
      </c>
      <c r="M7673" s="16">
        <v>5.4738911843366145</v>
      </c>
      <c r="N7673" s="13">
        <v>6.2638988965826226</v>
      </c>
      <c r="O7673" s="16">
        <v>3.1030652518632058</v>
      </c>
      <c r="P7673" s="16">
        <v>7.0190926839325538</v>
      </c>
      <c r="Q7673" s="16">
        <v>5.610072309839012</v>
      </c>
      <c r="R7673" s="16">
        <v>3.8160640053691801</v>
      </c>
      <c r="S7673" s="16">
        <v>2.4220262240742065</v>
      </c>
      <c r="T7673" s="16">
        <v>5.2570554494477086</v>
      </c>
      <c r="U7673" s="16">
        <v>4.1234054284006678</v>
      </c>
      <c r="V7673" s="16">
        <v>2.1816544394219721</v>
      </c>
      <c r="W7673" s="16">
        <v>0.76899191519834442</v>
      </c>
      <c r="X7673" s="16">
        <v>5.4738911843366145</v>
      </c>
      <c r="Y7673" s="13">
        <v>6.2638988965826226</v>
      </c>
    </row>
    <row r="7674" spans="2:25" x14ac:dyDescent="0.25">
      <c r="B7674" s="11">
        <v>7671</v>
      </c>
      <c r="C7674" s="13">
        <v>1701.4039132515622</v>
      </c>
      <c r="D7674" s="16">
        <v>5.2291122205191041</v>
      </c>
      <c r="E7674" s="16">
        <v>5.9567587506613204</v>
      </c>
      <c r="F7674" s="16">
        <v>4.3493119940793763</v>
      </c>
      <c r="G7674" s="16">
        <v>4.7003980250657165</v>
      </c>
      <c r="H7674" s="16">
        <v>3.2757325743699504</v>
      </c>
      <c r="I7674" s="16">
        <v>2.6227191689187541</v>
      </c>
      <c r="J7674" s="16">
        <v>4.5114424526987911</v>
      </c>
      <c r="K7674" s="16">
        <v>9.0501624221203496</v>
      </c>
      <c r="L7674" s="16">
        <v>4.2143058336710837</v>
      </c>
      <c r="M7674" s="16">
        <v>5.8688975829289038</v>
      </c>
      <c r="N7674" s="13">
        <v>4.5717020673509188</v>
      </c>
      <c r="O7674" s="16">
        <v>5.2291122205191041</v>
      </c>
      <c r="P7674" s="16">
        <v>5.9567587506613204</v>
      </c>
      <c r="Q7674" s="16">
        <v>4.3493119940793763</v>
      </c>
      <c r="R7674" s="16">
        <v>4.7003980250657165</v>
      </c>
      <c r="S7674" s="16">
        <v>3.2757325743699504</v>
      </c>
      <c r="T7674" s="16">
        <v>2.6227191689187541</v>
      </c>
      <c r="U7674" s="16">
        <v>4.5114424526987911</v>
      </c>
      <c r="V7674" s="16">
        <v>9.0501624221203496</v>
      </c>
      <c r="W7674" s="16">
        <v>4.2143058336710837</v>
      </c>
      <c r="X7674" s="16">
        <v>5.8688975829289038</v>
      </c>
      <c r="Y7674" s="13">
        <v>4.5717020673509188</v>
      </c>
    </row>
    <row r="7675" spans="2:25" x14ac:dyDescent="0.25">
      <c r="B7675" s="11">
        <v>7672</v>
      </c>
      <c r="C7675" s="13">
        <v>1804.7141752873194</v>
      </c>
      <c r="D7675" s="16">
        <v>6.4403556538567619</v>
      </c>
      <c r="E7675" s="16">
        <v>6.8948501649497116</v>
      </c>
      <c r="F7675" s="16">
        <v>5.7756687126679305</v>
      </c>
      <c r="G7675" s="16">
        <v>3.147939285173913</v>
      </c>
      <c r="H7675" s="16">
        <v>3.3159467508949572</v>
      </c>
      <c r="I7675" s="16">
        <v>4.556408669346629</v>
      </c>
      <c r="J7675" s="16">
        <v>6.4523589793706471</v>
      </c>
      <c r="K7675" s="16">
        <v>9.5917806320515062</v>
      </c>
      <c r="L7675" s="16">
        <v>4.3008123768586115</v>
      </c>
      <c r="M7675" s="16">
        <v>2.955135394329671</v>
      </c>
      <c r="N7675" s="13">
        <v>7.1886826118329301</v>
      </c>
      <c r="O7675" s="16">
        <v>6.4403556538567619</v>
      </c>
      <c r="P7675" s="16">
        <v>6.8948501649497116</v>
      </c>
      <c r="Q7675" s="16">
        <v>5.7756687126679305</v>
      </c>
      <c r="R7675" s="16">
        <v>3.147939285173913</v>
      </c>
      <c r="S7675" s="16">
        <v>3.3159467508949572</v>
      </c>
      <c r="T7675" s="16">
        <v>4.556408669346629</v>
      </c>
      <c r="U7675" s="16">
        <v>6.4523589793706471</v>
      </c>
      <c r="V7675" s="16">
        <v>9.5917806320515062</v>
      </c>
      <c r="W7675" s="16">
        <v>4.3008123768586115</v>
      </c>
      <c r="X7675" s="16">
        <v>2.955135394329671</v>
      </c>
      <c r="Y7675" s="13">
        <v>7.1886826118329301</v>
      </c>
    </row>
    <row r="7676" spans="2:25" x14ac:dyDescent="0.25">
      <c r="B7676" s="11">
        <v>7673</v>
      </c>
      <c r="C7676" s="13">
        <v>1640.8291050872072</v>
      </c>
      <c r="D7676" s="16">
        <v>2.9617793349816472</v>
      </c>
      <c r="E7676" s="16">
        <v>7.104680637565437</v>
      </c>
      <c r="F7676" s="16">
        <v>6.9690036715947654</v>
      </c>
      <c r="G7676" s="16">
        <v>5.5139469254831308</v>
      </c>
      <c r="H7676" s="16">
        <v>8.4366701822437538</v>
      </c>
      <c r="I7676" s="16">
        <v>3.0864128682186487</v>
      </c>
      <c r="J7676" s="16">
        <v>1.475301438480221</v>
      </c>
      <c r="K7676" s="16">
        <v>0.44430298032194404</v>
      </c>
      <c r="L7676" s="16">
        <v>6.2558962850247122</v>
      </c>
      <c r="M7676" s="16">
        <v>4.9175216867420097</v>
      </c>
      <c r="N7676" s="13">
        <v>3.5579999150191419</v>
      </c>
      <c r="O7676" s="16">
        <v>2.9617793349816472</v>
      </c>
      <c r="P7676" s="16">
        <v>7.104680637565437</v>
      </c>
      <c r="Q7676" s="16">
        <v>6.9690036715947654</v>
      </c>
      <c r="R7676" s="16">
        <v>5.5139469254831308</v>
      </c>
      <c r="S7676" s="16">
        <v>8.4366701822437538</v>
      </c>
      <c r="T7676" s="16">
        <v>3.0864128682186487</v>
      </c>
      <c r="U7676" s="16">
        <v>1.475301438480221</v>
      </c>
      <c r="V7676" s="16">
        <v>0.44430298032194404</v>
      </c>
      <c r="W7676" s="16">
        <v>6.2558962850247122</v>
      </c>
      <c r="X7676" s="16">
        <v>4.9175216867420097</v>
      </c>
      <c r="Y7676" s="13">
        <v>3.5579999150191419</v>
      </c>
    </row>
    <row r="7677" spans="2:25" x14ac:dyDescent="0.25">
      <c r="B7677" s="11">
        <v>7674</v>
      </c>
      <c r="C7677" s="13">
        <v>1669.0859629978172</v>
      </c>
      <c r="D7677" s="16">
        <v>5.4066762375754864</v>
      </c>
      <c r="E7677" s="16">
        <v>4.6048858024377317</v>
      </c>
      <c r="F7677" s="16">
        <v>3.6717468847643993</v>
      </c>
      <c r="G7677" s="16">
        <v>1.2250605580443881</v>
      </c>
      <c r="H7677" s="16">
        <v>5.1955715480704718</v>
      </c>
      <c r="I7677" s="16">
        <v>6.2023889068876166</v>
      </c>
      <c r="J7677" s="16">
        <v>4.9244802346773486</v>
      </c>
      <c r="K7677" s="16">
        <v>4.1001225517070239</v>
      </c>
      <c r="L7677" s="16">
        <v>7.7849325269537086</v>
      </c>
      <c r="M7677" s="16">
        <v>7.3632839099995744</v>
      </c>
      <c r="N7677" s="13">
        <v>1.9232908311164203</v>
      </c>
      <c r="O7677" s="16">
        <v>5.4066762375754864</v>
      </c>
      <c r="P7677" s="16">
        <v>4.6048858024377317</v>
      </c>
      <c r="Q7677" s="16">
        <v>3.6717468847643993</v>
      </c>
      <c r="R7677" s="16">
        <v>1.2250605580443881</v>
      </c>
      <c r="S7677" s="16">
        <v>5.1955715480704718</v>
      </c>
      <c r="T7677" s="16">
        <v>6.2023889068876166</v>
      </c>
      <c r="U7677" s="16">
        <v>4.9244802346773486</v>
      </c>
      <c r="V7677" s="16">
        <v>4.1001225517070239</v>
      </c>
      <c r="W7677" s="16">
        <v>7.7849325269537086</v>
      </c>
      <c r="X7677" s="16">
        <v>7.3632839099995744</v>
      </c>
      <c r="Y7677" s="13">
        <v>1.9232908311164203</v>
      </c>
    </row>
    <row r="7678" spans="2:25" x14ac:dyDescent="0.25">
      <c r="B7678" s="11">
        <v>7675</v>
      </c>
      <c r="C7678" s="13">
        <v>1853.7955224330926</v>
      </c>
      <c r="D7678" s="16">
        <v>4.3133030424676599</v>
      </c>
      <c r="E7678" s="16">
        <v>5.6618369830247888</v>
      </c>
      <c r="F7678" s="16">
        <v>2.8252092664718917</v>
      </c>
      <c r="G7678" s="16">
        <v>5.7413600392702318</v>
      </c>
      <c r="H7678" s="16">
        <v>5.3933800400201335</v>
      </c>
      <c r="I7678" s="16">
        <v>6.1178479140260649</v>
      </c>
      <c r="J7678" s="16">
        <v>5.5215535357282972</v>
      </c>
      <c r="K7678" s="16">
        <v>3.3168756654901115</v>
      </c>
      <c r="L7678" s="16">
        <v>10.061096560740841</v>
      </c>
      <c r="M7678" s="16">
        <v>4.8938780251876572</v>
      </c>
      <c r="N7678" s="13">
        <v>9.6473728228338569</v>
      </c>
      <c r="O7678" s="16">
        <v>4.3133030424676599</v>
      </c>
      <c r="P7678" s="16">
        <v>5.6618369830247888</v>
      </c>
      <c r="Q7678" s="16">
        <v>2.8252092664718917</v>
      </c>
      <c r="R7678" s="16">
        <v>5.7413600392702318</v>
      </c>
      <c r="S7678" s="16">
        <v>5.3933800400201335</v>
      </c>
      <c r="T7678" s="16">
        <v>6.1178479140260649</v>
      </c>
      <c r="U7678" s="16">
        <v>5.5215535357282972</v>
      </c>
      <c r="V7678" s="16">
        <v>3.3168756654901115</v>
      </c>
      <c r="W7678" s="16">
        <v>10.061096560740841</v>
      </c>
      <c r="X7678" s="16">
        <v>4.8938780251876572</v>
      </c>
      <c r="Y7678" s="13">
        <v>9.6473728228338569</v>
      </c>
    </row>
    <row r="7679" spans="2:25" x14ac:dyDescent="0.25">
      <c r="B7679" s="11">
        <v>7676</v>
      </c>
      <c r="C7679" s="13">
        <v>1653.9543920910387</v>
      </c>
      <c r="D7679" s="16">
        <v>7.4881845046388058</v>
      </c>
      <c r="E7679" s="16">
        <v>4.5141459810668056</v>
      </c>
      <c r="F7679" s="16">
        <v>4.2534982761353746</v>
      </c>
      <c r="G7679" s="16">
        <v>6.8961106514474064</v>
      </c>
      <c r="H7679" s="16">
        <v>4.0156254809333198</v>
      </c>
      <c r="I7679" s="16">
        <v>4.471842353109917</v>
      </c>
      <c r="J7679" s="16">
        <v>1.631573311035178</v>
      </c>
      <c r="K7679" s="16">
        <v>3.9637434914088692</v>
      </c>
      <c r="L7679" s="16">
        <v>6.0830151687625476</v>
      </c>
      <c r="M7679" s="16">
        <v>4.096996294635332</v>
      </c>
      <c r="N7679" s="13">
        <v>3.9632075986000856</v>
      </c>
      <c r="O7679" s="16">
        <v>7.4881845046388058</v>
      </c>
      <c r="P7679" s="16">
        <v>4.5141459810668056</v>
      </c>
      <c r="Q7679" s="16">
        <v>4.2534982761353746</v>
      </c>
      <c r="R7679" s="16">
        <v>6.8961106514474064</v>
      </c>
      <c r="S7679" s="16">
        <v>4.0156254809333198</v>
      </c>
      <c r="T7679" s="16">
        <v>4.471842353109917</v>
      </c>
      <c r="U7679" s="16">
        <v>1.631573311035178</v>
      </c>
      <c r="V7679" s="16">
        <v>3.9637434914088692</v>
      </c>
      <c r="W7679" s="16">
        <v>6.0830151687625476</v>
      </c>
      <c r="X7679" s="16">
        <v>4.096996294635332</v>
      </c>
      <c r="Y7679" s="13">
        <v>3.9632075986000856</v>
      </c>
    </row>
    <row r="7680" spans="2:25" x14ac:dyDescent="0.25">
      <c r="B7680" s="11">
        <v>7677</v>
      </c>
      <c r="C7680" s="13">
        <v>1567.5055283474176</v>
      </c>
      <c r="D7680" s="16">
        <v>2.3335858606227999</v>
      </c>
      <c r="E7680" s="16">
        <v>1.3034429935819789</v>
      </c>
      <c r="F7680" s="16">
        <v>6.4206939263748879</v>
      </c>
      <c r="G7680" s="16">
        <v>5.4158251321483597</v>
      </c>
      <c r="H7680" s="16">
        <v>4.0464087283904382</v>
      </c>
      <c r="I7680" s="16">
        <v>4.7338425520205609</v>
      </c>
      <c r="J7680" s="16">
        <v>3.7561006213911661</v>
      </c>
      <c r="K7680" s="16">
        <v>4.7253729344209576</v>
      </c>
      <c r="L7680" s="16">
        <v>2.2527606528974444</v>
      </c>
      <c r="M7680" s="16">
        <v>7.1830942196791918</v>
      </c>
      <c r="N7680" s="13">
        <v>3.6312404969675125</v>
      </c>
      <c r="O7680" s="16">
        <v>2.3335858606227999</v>
      </c>
      <c r="P7680" s="16">
        <v>1.3034429935819789</v>
      </c>
      <c r="Q7680" s="16">
        <v>6.4206939263748879</v>
      </c>
      <c r="R7680" s="16">
        <v>5.4158251321483597</v>
      </c>
      <c r="S7680" s="16">
        <v>4.0464087283904382</v>
      </c>
      <c r="T7680" s="16">
        <v>4.7338425520205609</v>
      </c>
      <c r="U7680" s="16">
        <v>3.7561006213911661</v>
      </c>
      <c r="V7680" s="16">
        <v>4.7253729344209576</v>
      </c>
      <c r="W7680" s="16">
        <v>2.2527606528974444</v>
      </c>
      <c r="X7680" s="16">
        <v>7.1830942196791918</v>
      </c>
      <c r="Y7680" s="13">
        <v>3.6312404969675125</v>
      </c>
    </row>
    <row r="7681" spans="2:25" x14ac:dyDescent="0.25">
      <c r="B7681" s="11">
        <v>7678</v>
      </c>
      <c r="C7681" s="13">
        <v>1789.8959462749576</v>
      </c>
      <c r="D7681" s="16">
        <v>3.6958338337003478</v>
      </c>
      <c r="E7681" s="16">
        <v>7.727025361589007</v>
      </c>
      <c r="F7681" s="16">
        <v>6.2576469607392395</v>
      </c>
      <c r="G7681" s="16">
        <v>7.9680373528066735</v>
      </c>
      <c r="H7681" s="16">
        <v>4.9152832448796415</v>
      </c>
      <c r="I7681" s="16">
        <v>4.4625930188816447</v>
      </c>
      <c r="J7681" s="16">
        <v>8.1386001866209501</v>
      </c>
      <c r="K7681" s="16">
        <v>3.6367864206743947</v>
      </c>
      <c r="L7681" s="16">
        <v>3.8946289866292023</v>
      </c>
      <c r="M7681" s="16">
        <v>0.97360879080887575</v>
      </c>
      <c r="N7681" s="13">
        <v>8.1503991280776074</v>
      </c>
      <c r="O7681" s="16">
        <v>3.6958338337003478</v>
      </c>
      <c r="P7681" s="16">
        <v>7.727025361589007</v>
      </c>
      <c r="Q7681" s="16">
        <v>6.2576469607392395</v>
      </c>
      <c r="R7681" s="16">
        <v>7.9680373528066735</v>
      </c>
      <c r="S7681" s="16">
        <v>4.9152832448796415</v>
      </c>
      <c r="T7681" s="16">
        <v>4.4625930188816447</v>
      </c>
      <c r="U7681" s="16">
        <v>8.1386001866209501</v>
      </c>
      <c r="V7681" s="16">
        <v>3.6367864206743947</v>
      </c>
      <c r="W7681" s="16">
        <v>3.8946289866292023</v>
      </c>
      <c r="X7681" s="16">
        <v>0.97360879080887575</v>
      </c>
      <c r="Y7681" s="13">
        <v>8.1503991280776074</v>
      </c>
    </row>
    <row r="7682" spans="2:25" x14ac:dyDescent="0.25">
      <c r="B7682" s="11">
        <v>7679</v>
      </c>
      <c r="C7682" s="13">
        <v>1621.8124068227976</v>
      </c>
      <c r="D7682" s="16">
        <v>4.1814871535632392</v>
      </c>
      <c r="E7682" s="16">
        <v>4.2978463424401117</v>
      </c>
      <c r="F7682" s="16">
        <v>2.1909146372954105</v>
      </c>
      <c r="G7682" s="16">
        <v>6.2777907698031186</v>
      </c>
      <c r="H7682" s="16">
        <v>6.1511248803184273</v>
      </c>
      <c r="I7682" s="16">
        <v>4.7618843108423832</v>
      </c>
      <c r="J7682" s="16">
        <v>7.4471770173256395</v>
      </c>
      <c r="K7682" s="16">
        <v>1.7309331684060409</v>
      </c>
      <c r="L7682" s="16">
        <v>5.3171552781965374</v>
      </c>
      <c r="M7682" s="16">
        <v>4.2906864305092389</v>
      </c>
      <c r="N7682" s="13">
        <v>2.7061074954815485</v>
      </c>
      <c r="O7682" s="16">
        <v>4.1814871535632392</v>
      </c>
      <c r="P7682" s="16">
        <v>4.2978463424401117</v>
      </c>
      <c r="Q7682" s="16">
        <v>2.1909146372954105</v>
      </c>
      <c r="R7682" s="16">
        <v>6.2777907698031186</v>
      </c>
      <c r="S7682" s="16">
        <v>6.1511248803184273</v>
      </c>
      <c r="T7682" s="16">
        <v>4.7618843108423832</v>
      </c>
      <c r="U7682" s="16">
        <v>7.4471770173256395</v>
      </c>
      <c r="V7682" s="16">
        <v>1.7309331684060409</v>
      </c>
      <c r="W7682" s="16">
        <v>5.3171552781965374</v>
      </c>
      <c r="X7682" s="16">
        <v>4.2906864305092389</v>
      </c>
      <c r="Y7682" s="13">
        <v>2.7061074954815485</v>
      </c>
    </row>
    <row r="7683" spans="2:25" x14ac:dyDescent="0.25">
      <c r="B7683" s="11">
        <v>7680</v>
      </c>
      <c r="C7683" s="13">
        <v>1799.9647884589776</v>
      </c>
      <c r="D7683" s="16">
        <v>4.8928063763042049</v>
      </c>
      <c r="E7683" s="16">
        <v>2.3122382075671046</v>
      </c>
      <c r="F7683" s="16">
        <v>6.1662981761838473</v>
      </c>
      <c r="G7683" s="16">
        <v>4.9684365278915559</v>
      </c>
      <c r="H7683" s="16">
        <v>6.3048114783266689</v>
      </c>
      <c r="I7683" s="16">
        <v>6.7251033439097494</v>
      </c>
      <c r="J7683" s="16">
        <v>7.0809532327568192</v>
      </c>
      <c r="K7683" s="16">
        <v>5.5789407003823914</v>
      </c>
      <c r="L7683" s="16">
        <v>9.4671672886559364</v>
      </c>
      <c r="M7683" s="16">
        <v>2.316071775712663</v>
      </c>
      <c r="N7683" s="13">
        <v>4.5310898098277681</v>
      </c>
      <c r="O7683" s="16">
        <v>4.8928063763042049</v>
      </c>
      <c r="P7683" s="16">
        <v>2.3122382075671046</v>
      </c>
      <c r="Q7683" s="16">
        <v>6.1662981761838473</v>
      </c>
      <c r="R7683" s="16">
        <v>4.9684365278915559</v>
      </c>
      <c r="S7683" s="16">
        <v>6.3048114783266689</v>
      </c>
      <c r="T7683" s="16">
        <v>6.7251033439097494</v>
      </c>
      <c r="U7683" s="16">
        <v>7.0809532327568192</v>
      </c>
      <c r="V7683" s="16">
        <v>5.5789407003823914</v>
      </c>
      <c r="W7683" s="16">
        <v>9.4671672886559364</v>
      </c>
      <c r="X7683" s="16">
        <v>2.316071775712663</v>
      </c>
      <c r="Y7683" s="13">
        <v>4.5310898098277681</v>
      </c>
    </row>
    <row r="7684" spans="2:25" x14ac:dyDescent="0.25">
      <c r="B7684" s="11">
        <v>7681</v>
      </c>
      <c r="C7684" s="13">
        <v>1858.6194786845576</v>
      </c>
      <c r="D7684" s="16">
        <v>7.3684066491444442</v>
      </c>
      <c r="E7684" s="16">
        <v>6.6373182810254434</v>
      </c>
      <c r="F7684" s="16">
        <v>2.9830735659935912</v>
      </c>
      <c r="G7684" s="16">
        <v>6.3613311121031497</v>
      </c>
      <c r="H7684" s="16">
        <v>7.4987310295879563</v>
      </c>
      <c r="I7684" s="16">
        <v>6.4788732108752392</v>
      </c>
      <c r="J7684" s="16">
        <v>3.7043119981953714</v>
      </c>
      <c r="K7684" s="16">
        <v>5.4419376215760886</v>
      </c>
      <c r="L7684" s="16">
        <v>1.4889904536990106</v>
      </c>
      <c r="M7684" s="16">
        <v>6.5378128100561321</v>
      </c>
      <c r="N7684" s="13">
        <v>9.267849761358919</v>
      </c>
      <c r="O7684" s="16">
        <v>7.3684066491444442</v>
      </c>
      <c r="P7684" s="16">
        <v>6.6373182810254434</v>
      </c>
      <c r="Q7684" s="16">
        <v>2.9830735659935912</v>
      </c>
      <c r="R7684" s="16">
        <v>6.3613311121031497</v>
      </c>
      <c r="S7684" s="16">
        <v>7.4987310295879563</v>
      </c>
      <c r="T7684" s="16">
        <v>6.4788732108752392</v>
      </c>
      <c r="U7684" s="16">
        <v>3.7043119981953714</v>
      </c>
      <c r="V7684" s="16">
        <v>5.4419376215760886</v>
      </c>
      <c r="W7684" s="16">
        <v>1.4889904536990106</v>
      </c>
      <c r="X7684" s="16">
        <v>6.5378128100561321</v>
      </c>
      <c r="Y7684" s="13">
        <v>9.267849761358919</v>
      </c>
    </row>
    <row r="7685" spans="2:25" x14ac:dyDescent="0.25">
      <c r="B7685" s="11">
        <v>7682</v>
      </c>
      <c r="C7685" s="13">
        <v>1673.6803344696466</v>
      </c>
      <c r="D7685" s="16">
        <v>2.1541218722492022</v>
      </c>
      <c r="E7685" s="16">
        <v>3.5837143734123296</v>
      </c>
      <c r="F7685" s="16">
        <v>7.2651818762530338</v>
      </c>
      <c r="G7685" s="16">
        <v>5.6778732794632791</v>
      </c>
      <c r="H7685" s="16">
        <v>4.4202087499721197</v>
      </c>
      <c r="I7685" s="16">
        <v>8.1201543593843919</v>
      </c>
      <c r="J7685" s="16">
        <v>4.8648350845889619</v>
      </c>
      <c r="K7685" s="16">
        <v>3.7967127121232336</v>
      </c>
      <c r="L7685" s="16">
        <v>1.1583503089237626</v>
      </c>
      <c r="M7685" s="16">
        <v>5.1546680819150028</v>
      </c>
      <c r="N7685" s="13">
        <v>6.5084949836771724</v>
      </c>
      <c r="O7685" s="16">
        <v>2.1541218722492022</v>
      </c>
      <c r="P7685" s="16">
        <v>3.5837143734123296</v>
      </c>
      <c r="Q7685" s="16">
        <v>7.2651818762530338</v>
      </c>
      <c r="R7685" s="16">
        <v>5.6778732794632791</v>
      </c>
      <c r="S7685" s="16">
        <v>4.4202087499721197</v>
      </c>
      <c r="T7685" s="16">
        <v>8.1201543593843919</v>
      </c>
      <c r="U7685" s="16">
        <v>4.8648350845889619</v>
      </c>
      <c r="V7685" s="16">
        <v>3.7967127121232336</v>
      </c>
      <c r="W7685" s="16">
        <v>1.1583503089237626</v>
      </c>
      <c r="X7685" s="16">
        <v>5.1546680819150028</v>
      </c>
      <c r="Y7685" s="13">
        <v>6.5084949836771724</v>
      </c>
    </row>
    <row r="7686" spans="2:25" x14ac:dyDescent="0.25">
      <c r="B7686" s="11">
        <v>7683</v>
      </c>
      <c r="C7686" s="13">
        <v>1690.5495968063617</v>
      </c>
      <c r="D7686" s="16">
        <v>6.610218812066349</v>
      </c>
      <c r="E7686" s="16">
        <v>4.8287267974558663</v>
      </c>
      <c r="F7686" s="16">
        <v>3.2830504656278672</v>
      </c>
      <c r="G7686" s="16">
        <v>5.4853463851853181</v>
      </c>
      <c r="H7686" s="16">
        <v>4.5638590848005469</v>
      </c>
      <c r="I7686" s="16">
        <v>6.5928151875849572</v>
      </c>
      <c r="J7686" s="16">
        <v>5.3398202460560791</v>
      </c>
      <c r="K7686" s="16">
        <v>2.9113321546889752</v>
      </c>
      <c r="L7686" s="16">
        <v>6.0944388866267181</v>
      </c>
      <c r="M7686" s="16">
        <v>1.2583602363519182</v>
      </c>
      <c r="N7686" s="13">
        <v>6.7273428104670518</v>
      </c>
      <c r="O7686" s="16">
        <v>6.610218812066349</v>
      </c>
      <c r="P7686" s="16">
        <v>4.8287267974558663</v>
      </c>
      <c r="Q7686" s="16">
        <v>3.2830504656278672</v>
      </c>
      <c r="R7686" s="16">
        <v>5.4853463851853181</v>
      </c>
      <c r="S7686" s="16">
        <v>4.5638590848005469</v>
      </c>
      <c r="T7686" s="16">
        <v>6.5928151875849572</v>
      </c>
      <c r="U7686" s="16">
        <v>5.3398202460560791</v>
      </c>
      <c r="V7686" s="16">
        <v>2.9113321546889752</v>
      </c>
      <c r="W7686" s="16">
        <v>6.0944388866267181</v>
      </c>
      <c r="X7686" s="16">
        <v>1.2583602363519182</v>
      </c>
      <c r="Y7686" s="13">
        <v>6.7273428104670518</v>
      </c>
    </row>
    <row r="7687" spans="2:25" x14ac:dyDescent="0.25">
      <c r="B7687" s="11">
        <v>7684</v>
      </c>
      <c r="C7687" s="13">
        <v>1759.9575694894784</v>
      </c>
      <c r="D7687" s="16">
        <v>5.3651925128515332</v>
      </c>
      <c r="E7687" s="16">
        <v>4.2954547459321679</v>
      </c>
      <c r="F7687" s="16">
        <v>3.8288158248830433</v>
      </c>
      <c r="G7687" s="16">
        <v>6.2295306940214301</v>
      </c>
      <c r="H7687" s="16">
        <v>6.780985013278892</v>
      </c>
      <c r="I7687" s="16">
        <v>5.6343564694535599</v>
      </c>
      <c r="J7687" s="16">
        <v>5.4291321723462609</v>
      </c>
      <c r="K7687" s="16">
        <v>5.9620958131698663</v>
      </c>
      <c r="L7687" s="16">
        <v>3.3823644579679071</v>
      </c>
      <c r="M7687" s="16">
        <v>5.6323739559200288</v>
      </c>
      <c r="N7687" s="13">
        <v>5.2833356295490344</v>
      </c>
      <c r="O7687" s="16">
        <v>5.3651925128515332</v>
      </c>
      <c r="P7687" s="16">
        <v>4.2954547459321679</v>
      </c>
      <c r="Q7687" s="16">
        <v>3.8288158248830433</v>
      </c>
      <c r="R7687" s="16">
        <v>6.2295306940214301</v>
      </c>
      <c r="S7687" s="16">
        <v>6.780985013278892</v>
      </c>
      <c r="T7687" s="16">
        <v>5.6343564694535599</v>
      </c>
      <c r="U7687" s="16">
        <v>5.4291321723462609</v>
      </c>
      <c r="V7687" s="16">
        <v>5.9620958131698663</v>
      </c>
      <c r="W7687" s="16">
        <v>3.3823644579679071</v>
      </c>
      <c r="X7687" s="16">
        <v>5.6323739559200288</v>
      </c>
      <c r="Y7687" s="13">
        <v>5.2833356295490344</v>
      </c>
    </row>
    <row r="7688" spans="2:25" x14ac:dyDescent="0.25">
      <c r="B7688" s="11">
        <v>7685</v>
      </c>
      <c r="C7688" s="13">
        <v>1687.1826118149338</v>
      </c>
      <c r="D7688" s="16">
        <v>3.6994235758010428</v>
      </c>
      <c r="E7688" s="16">
        <v>5.4209789961213026</v>
      </c>
      <c r="F7688" s="16">
        <v>6.0098087882022266</v>
      </c>
      <c r="G7688" s="16">
        <v>4.0194953265084878</v>
      </c>
      <c r="H7688" s="16">
        <v>3.4373635971616796</v>
      </c>
      <c r="I7688" s="16">
        <v>6.5677450734502756</v>
      </c>
      <c r="J7688" s="16">
        <v>5.8402977669457687</v>
      </c>
      <c r="K7688" s="16">
        <v>4.8910102861235067</v>
      </c>
      <c r="L7688" s="16">
        <v>6.2814041014549904</v>
      </c>
      <c r="M7688" s="16">
        <v>6.2790235420617302</v>
      </c>
      <c r="N7688" s="13">
        <v>1.0270019980658907</v>
      </c>
      <c r="O7688" s="16">
        <v>3.6994235758010428</v>
      </c>
      <c r="P7688" s="16">
        <v>5.4209789961213026</v>
      </c>
      <c r="Q7688" s="16">
        <v>6.0098087882022266</v>
      </c>
      <c r="R7688" s="16">
        <v>4.0194953265084878</v>
      </c>
      <c r="S7688" s="16">
        <v>3.4373635971616796</v>
      </c>
      <c r="T7688" s="16">
        <v>6.5677450734502756</v>
      </c>
      <c r="U7688" s="16">
        <v>5.8402977669457687</v>
      </c>
      <c r="V7688" s="16">
        <v>4.8910102861235067</v>
      </c>
      <c r="W7688" s="16">
        <v>6.2814041014549904</v>
      </c>
      <c r="X7688" s="16">
        <v>6.2790235420617302</v>
      </c>
      <c r="Y7688" s="13">
        <v>1.0270019980658907</v>
      </c>
    </row>
    <row r="7689" spans="2:25" x14ac:dyDescent="0.25">
      <c r="B7689" s="11">
        <v>7686</v>
      </c>
      <c r="C7689" s="13">
        <v>1865.0218769002649</v>
      </c>
      <c r="D7689" s="16">
        <v>7.6063226336242344</v>
      </c>
      <c r="E7689" s="16">
        <v>6.6510936821687361</v>
      </c>
      <c r="F7689" s="16">
        <v>5.9947301333706253</v>
      </c>
      <c r="G7689" s="16">
        <v>5.209479849142264</v>
      </c>
      <c r="H7689" s="16">
        <v>5.6309870938987903</v>
      </c>
      <c r="I7689" s="16">
        <v>2.303506471518161</v>
      </c>
      <c r="J7689" s="16">
        <v>6.3697864473359527</v>
      </c>
      <c r="K7689" s="16">
        <v>5.838354014507547</v>
      </c>
      <c r="L7689" s="16">
        <v>8.1497121673147745</v>
      </c>
      <c r="M7689" s="16">
        <v>4.5565111847888469</v>
      </c>
      <c r="N7689" s="13">
        <v>5.6960948165624892</v>
      </c>
      <c r="O7689" s="16">
        <v>7.6063226336242344</v>
      </c>
      <c r="P7689" s="16">
        <v>6.6510936821687361</v>
      </c>
      <c r="Q7689" s="16">
        <v>5.9947301333706253</v>
      </c>
      <c r="R7689" s="16">
        <v>5.209479849142264</v>
      </c>
      <c r="S7689" s="16">
        <v>5.6309870938987903</v>
      </c>
      <c r="T7689" s="16">
        <v>2.303506471518161</v>
      </c>
      <c r="U7689" s="16">
        <v>6.3697864473359527</v>
      </c>
      <c r="V7689" s="16">
        <v>5.838354014507547</v>
      </c>
      <c r="W7689" s="16">
        <v>8.1497121673147745</v>
      </c>
      <c r="X7689" s="16">
        <v>4.5565111847888469</v>
      </c>
      <c r="Y7689" s="13">
        <v>5.6960948165624892</v>
      </c>
    </row>
    <row r="7690" spans="2:25" x14ac:dyDescent="0.25">
      <c r="B7690" s="11">
        <v>7687</v>
      </c>
      <c r="C7690" s="13">
        <v>1545.3562307825105</v>
      </c>
      <c r="D7690" s="16">
        <v>5.2118965604222254</v>
      </c>
      <c r="E7690" s="16">
        <v>5.2909115219172662</v>
      </c>
      <c r="F7690" s="16">
        <v>4.8116102268650316</v>
      </c>
      <c r="G7690" s="16">
        <v>3.4825206435401048</v>
      </c>
      <c r="H7690" s="16">
        <v>4.3878437511709647</v>
      </c>
      <c r="I7690" s="16">
        <v>6.4383988877411031</v>
      </c>
      <c r="J7690" s="16">
        <v>0.69292323772533582</v>
      </c>
      <c r="K7690" s="16">
        <v>4.6704460299323198</v>
      </c>
      <c r="L7690" s="16">
        <v>2.6053614656863844</v>
      </c>
      <c r="M7690" s="16">
        <v>4.0273848409565076</v>
      </c>
      <c r="N7690" s="13">
        <v>2.6701972521897663</v>
      </c>
      <c r="O7690" s="16">
        <v>5.2118965604222254</v>
      </c>
      <c r="P7690" s="16">
        <v>5.2909115219172662</v>
      </c>
      <c r="Q7690" s="16">
        <v>4.8116102268650316</v>
      </c>
      <c r="R7690" s="16">
        <v>3.4825206435401048</v>
      </c>
      <c r="S7690" s="16">
        <v>4.3878437511709647</v>
      </c>
      <c r="T7690" s="16">
        <v>6.4383988877411031</v>
      </c>
      <c r="U7690" s="16">
        <v>0.69292323772533582</v>
      </c>
      <c r="V7690" s="16">
        <v>4.6704460299323198</v>
      </c>
      <c r="W7690" s="16">
        <v>2.6053614656863844</v>
      </c>
      <c r="X7690" s="16">
        <v>4.0273848409565076</v>
      </c>
      <c r="Y7690" s="13">
        <v>2.6701972521897663</v>
      </c>
    </row>
    <row r="7691" spans="2:25" x14ac:dyDescent="0.25">
      <c r="B7691" s="11">
        <v>7688</v>
      </c>
      <c r="C7691" s="13">
        <v>1774.8591329038547</v>
      </c>
      <c r="D7691" s="16">
        <v>5.9851645095693975</v>
      </c>
      <c r="E7691" s="16">
        <v>6.0314256209896424</v>
      </c>
      <c r="F7691" s="16">
        <v>3.8985023269701138</v>
      </c>
      <c r="G7691" s="16">
        <v>7.1438496313929969</v>
      </c>
      <c r="H7691" s="16">
        <v>4.7240821888382554</v>
      </c>
      <c r="I7691" s="16">
        <v>4.2771316976935889</v>
      </c>
      <c r="J7691" s="16">
        <v>6.3945476004535484</v>
      </c>
      <c r="K7691" s="16">
        <v>5.006277685590697</v>
      </c>
      <c r="L7691" s="16">
        <v>3.5141972980288489</v>
      </c>
      <c r="M7691" s="16">
        <v>6.0939693541283777</v>
      </c>
      <c r="N7691" s="13">
        <v>5.6534588644552546</v>
      </c>
      <c r="O7691" s="16">
        <v>5.9851645095693975</v>
      </c>
      <c r="P7691" s="16">
        <v>6.0314256209896424</v>
      </c>
      <c r="Q7691" s="16">
        <v>3.8985023269701138</v>
      </c>
      <c r="R7691" s="16">
        <v>7.1438496313929969</v>
      </c>
      <c r="S7691" s="16">
        <v>4.7240821888382554</v>
      </c>
      <c r="T7691" s="16">
        <v>4.2771316976935889</v>
      </c>
      <c r="U7691" s="16">
        <v>6.3945476004535484</v>
      </c>
      <c r="V7691" s="16">
        <v>5.006277685590697</v>
      </c>
      <c r="W7691" s="16">
        <v>3.5141972980288489</v>
      </c>
      <c r="X7691" s="16">
        <v>6.0939693541283777</v>
      </c>
      <c r="Y7691" s="13">
        <v>5.6534588644552546</v>
      </c>
    </row>
    <row r="7692" spans="2:25" x14ac:dyDescent="0.25">
      <c r="B7692" s="11">
        <v>7689</v>
      </c>
      <c r="C7692" s="13">
        <v>1778.1752656860031</v>
      </c>
      <c r="D7692" s="16">
        <v>4.6290516757212306</v>
      </c>
      <c r="E7692" s="16">
        <v>2.9170888087560658</v>
      </c>
      <c r="F7692" s="16">
        <v>5.4559115149836312</v>
      </c>
      <c r="G7692" s="16">
        <v>6.460310217856966</v>
      </c>
      <c r="H7692" s="16">
        <v>2.1610910696303347</v>
      </c>
      <c r="I7692" s="16">
        <v>6.7806387921381166</v>
      </c>
      <c r="J7692" s="16">
        <v>7.3321933283887377</v>
      </c>
      <c r="K7692" s="16">
        <v>5.3719379781111174</v>
      </c>
      <c r="L7692" s="16">
        <v>5.3906194582612974</v>
      </c>
      <c r="M7692" s="16">
        <v>7.5044163552821361</v>
      </c>
      <c r="N7692" s="13">
        <v>4.9909314721267926</v>
      </c>
      <c r="O7692" s="16">
        <v>4.6290516757212306</v>
      </c>
      <c r="P7692" s="16">
        <v>2.9170888087560658</v>
      </c>
      <c r="Q7692" s="16">
        <v>5.4559115149836312</v>
      </c>
      <c r="R7692" s="16">
        <v>6.460310217856966</v>
      </c>
      <c r="S7692" s="16">
        <v>2.1610910696303347</v>
      </c>
      <c r="T7692" s="16">
        <v>6.7806387921381166</v>
      </c>
      <c r="U7692" s="16">
        <v>7.3321933283887377</v>
      </c>
      <c r="V7692" s="16">
        <v>5.3719379781111174</v>
      </c>
      <c r="W7692" s="16">
        <v>5.3906194582612974</v>
      </c>
      <c r="X7692" s="16">
        <v>7.5044163552821361</v>
      </c>
      <c r="Y7692" s="13">
        <v>4.9909314721267926</v>
      </c>
    </row>
    <row r="7693" spans="2:25" x14ac:dyDescent="0.25">
      <c r="B7693" s="11">
        <v>7690</v>
      </c>
      <c r="C7693" s="13">
        <v>1660.4874406334759</v>
      </c>
      <c r="D7693" s="16">
        <v>3.6768264592807069</v>
      </c>
      <c r="E7693" s="16">
        <v>5.1546757569452666</v>
      </c>
      <c r="F7693" s="16">
        <v>4.0295145224152726</v>
      </c>
      <c r="G7693" s="16">
        <v>8.3018610734481513</v>
      </c>
      <c r="H7693" s="16">
        <v>3.0563803334658362</v>
      </c>
      <c r="I7693" s="16">
        <v>2.0128003998549264</v>
      </c>
      <c r="J7693" s="16">
        <v>1.4449353872518502</v>
      </c>
      <c r="K7693" s="16">
        <v>6.6057386311236996</v>
      </c>
      <c r="L7693" s="16">
        <v>4.5574932643074622</v>
      </c>
      <c r="M7693" s="16">
        <v>5.5779427108700812</v>
      </c>
      <c r="N7693" s="13">
        <v>7.4733755338712742</v>
      </c>
      <c r="O7693" s="16">
        <v>3.6768264592807069</v>
      </c>
      <c r="P7693" s="16">
        <v>5.1546757569452666</v>
      </c>
      <c r="Q7693" s="16">
        <v>4.0295145224152726</v>
      </c>
      <c r="R7693" s="16">
        <v>8.3018610734481513</v>
      </c>
      <c r="S7693" s="16">
        <v>3.0563803334658362</v>
      </c>
      <c r="T7693" s="16">
        <v>2.0128003998549264</v>
      </c>
      <c r="U7693" s="16">
        <v>1.4449353872518502</v>
      </c>
      <c r="V7693" s="16">
        <v>6.6057386311236996</v>
      </c>
      <c r="W7693" s="16">
        <v>4.5574932643074622</v>
      </c>
      <c r="X7693" s="16">
        <v>5.5779427108700812</v>
      </c>
      <c r="Y7693" s="13">
        <v>7.4733755338712742</v>
      </c>
    </row>
    <row r="7694" spans="2:25" x14ac:dyDescent="0.25">
      <c r="B7694" s="11">
        <v>7691</v>
      </c>
      <c r="C7694" s="13">
        <v>1690.1291692802233</v>
      </c>
      <c r="D7694" s="16">
        <v>6.5104227048997778</v>
      </c>
      <c r="E7694" s="16">
        <v>3.8262587001174029</v>
      </c>
      <c r="F7694" s="16">
        <v>3.3615365142960401</v>
      </c>
      <c r="G7694" s="16">
        <v>4.6119957618274796</v>
      </c>
      <c r="H7694" s="16">
        <v>3.6247402173228038</v>
      </c>
      <c r="I7694" s="16">
        <v>5.9646537052773692</v>
      </c>
      <c r="J7694" s="16">
        <v>2.4797715882292968</v>
      </c>
      <c r="K7694" s="16">
        <v>6.8579206544028377</v>
      </c>
      <c r="L7694" s="16">
        <v>5.8122476602748243</v>
      </c>
      <c r="M7694" s="16">
        <v>6.4653980324589924</v>
      </c>
      <c r="N7694" s="13">
        <v>4.1126035635734244</v>
      </c>
      <c r="O7694" s="16">
        <v>6.5104227048997778</v>
      </c>
      <c r="P7694" s="16">
        <v>3.8262587001174029</v>
      </c>
      <c r="Q7694" s="16">
        <v>3.3615365142960401</v>
      </c>
      <c r="R7694" s="16">
        <v>4.6119957618274796</v>
      </c>
      <c r="S7694" s="16">
        <v>3.6247402173228038</v>
      </c>
      <c r="T7694" s="16">
        <v>5.9646537052773692</v>
      </c>
      <c r="U7694" s="16">
        <v>2.4797715882292968</v>
      </c>
      <c r="V7694" s="16">
        <v>6.8579206544028377</v>
      </c>
      <c r="W7694" s="16">
        <v>5.8122476602748243</v>
      </c>
      <c r="X7694" s="16">
        <v>6.4653980324589924</v>
      </c>
      <c r="Y7694" s="13">
        <v>4.1126035635734244</v>
      </c>
    </row>
    <row r="7695" spans="2:25" x14ac:dyDescent="0.25">
      <c r="B7695" s="11">
        <v>7692</v>
      </c>
      <c r="C7695" s="13">
        <v>1761.3674025773255</v>
      </c>
      <c r="D7695" s="16">
        <v>3.6601230104454761</v>
      </c>
      <c r="E7695" s="16">
        <v>4.3379131113715808</v>
      </c>
      <c r="F7695" s="16">
        <v>9.097880611067179</v>
      </c>
      <c r="G7695" s="16">
        <v>0.48956963085669436</v>
      </c>
      <c r="H7695" s="16">
        <v>5.3789356939861177</v>
      </c>
      <c r="I7695" s="16">
        <v>7.0827712992827383</v>
      </c>
      <c r="J7695" s="16">
        <v>4.1098067363135717</v>
      </c>
      <c r="K7695" s="16">
        <v>3.5432613319537825</v>
      </c>
      <c r="L7695" s="16">
        <v>7.1165801984996504</v>
      </c>
      <c r="M7695" s="16">
        <v>2.5149026325077388</v>
      </c>
      <c r="N7695" s="13">
        <v>10.959663389905058</v>
      </c>
      <c r="O7695" s="16">
        <v>3.6601230104454761</v>
      </c>
      <c r="P7695" s="16">
        <v>4.3379131113715808</v>
      </c>
      <c r="Q7695" s="16">
        <v>9.097880611067179</v>
      </c>
      <c r="R7695" s="16">
        <v>0.48956963085669436</v>
      </c>
      <c r="S7695" s="16">
        <v>5.3789356939861177</v>
      </c>
      <c r="T7695" s="16">
        <v>7.0827712992827383</v>
      </c>
      <c r="U7695" s="16">
        <v>4.1098067363135717</v>
      </c>
      <c r="V7695" s="16">
        <v>3.5432613319537825</v>
      </c>
      <c r="W7695" s="16">
        <v>7.1165801984996504</v>
      </c>
      <c r="X7695" s="16">
        <v>2.5149026325077388</v>
      </c>
      <c r="Y7695" s="13">
        <v>10.959663389905058</v>
      </c>
    </row>
    <row r="7696" spans="2:25" x14ac:dyDescent="0.25">
      <c r="B7696" s="11">
        <v>7693</v>
      </c>
      <c r="C7696" s="13">
        <v>1869.2272781423162</v>
      </c>
      <c r="D7696" s="16">
        <v>4.6275300478043651</v>
      </c>
      <c r="E7696" s="16">
        <v>4.0325712662979072</v>
      </c>
      <c r="F7696" s="16">
        <v>7.8297951216989947</v>
      </c>
      <c r="G7696" s="16">
        <v>7.0354343570300033</v>
      </c>
      <c r="H7696" s="16">
        <v>2.6982949538950778</v>
      </c>
      <c r="I7696" s="16">
        <v>7.6003257576780214</v>
      </c>
      <c r="J7696" s="16">
        <v>6.6220501252569806</v>
      </c>
      <c r="K7696" s="16">
        <v>7.3237633942960754</v>
      </c>
      <c r="L7696" s="16">
        <v>3.859363114331952</v>
      </c>
      <c r="M7696" s="16">
        <v>6.8966422383084751</v>
      </c>
      <c r="N7696" s="13">
        <v>5.7518377656446864</v>
      </c>
      <c r="O7696" s="16">
        <v>4.6275300478043651</v>
      </c>
      <c r="P7696" s="16">
        <v>4.0325712662979072</v>
      </c>
      <c r="Q7696" s="16">
        <v>7.8297951216989947</v>
      </c>
      <c r="R7696" s="16">
        <v>7.0354343570300033</v>
      </c>
      <c r="S7696" s="16">
        <v>2.6982949538950778</v>
      </c>
      <c r="T7696" s="16">
        <v>7.6003257576780214</v>
      </c>
      <c r="U7696" s="16">
        <v>6.6220501252569806</v>
      </c>
      <c r="V7696" s="16">
        <v>7.3237633942960754</v>
      </c>
      <c r="W7696" s="16">
        <v>3.859363114331952</v>
      </c>
      <c r="X7696" s="16">
        <v>6.8966422383084751</v>
      </c>
      <c r="Y7696" s="13">
        <v>5.7518377656446864</v>
      </c>
    </row>
    <row r="7697" spans="2:25" x14ac:dyDescent="0.25">
      <c r="B7697" s="11">
        <v>7694</v>
      </c>
      <c r="C7697" s="13">
        <v>1793.089110685705</v>
      </c>
      <c r="D7697" s="16">
        <v>5.9966974867747291</v>
      </c>
      <c r="E7697" s="16">
        <v>4.2545659378318224</v>
      </c>
      <c r="F7697" s="16">
        <v>3.9472369576563686</v>
      </c>
      <c r="G7697" s="16">
        <v>5.2158488449229976</v>
      </c>
      <c r="H7697" s="16">
        <v>4.9190332445199303</v>
      </c>
      <c r="I7697" s="16">
        <v>4.1790686960491374</v>
      </c>
      <c r="J7697" s="16">
        <v>8.1854010355733404</v>
      </c>
      <c r="K7697" s="16">
        <v>5.1702624899751637</v>
      </c>
      <c r="L7697" s="16">
        <v>5.7339583701816101</v>
      </c>
      <c r="M7697" s="16">
        <v>8.4010158827303272</v>
      </c>
      <c r="N7697" s="13">
        <v>3.8515695634219682</v>
      </c>
      <c r="O7697" s="16">
        <v>5.9966974867747291</v>
      </c>
      <c r="P7697" s="16">
        <v>4.2545659378318224</v>
      </c>
      <c r="Q7697" s="16">
        <v>3.9472369576563686</v>
      </c>
      <c r="R7697" s="16">
        <v>5.2158488449229976</v>
      </c>
      <c r="S7697" s="16">
        <v>4.9190332445199303</v>
      </c>
      <c r="T7697" s="16">
        <v>4.1790686960491374</v>
      </c>
      <c r="U7697" s="16">
        <v>8.1854010355733404</v>
      </c>
      <c r="V7697" s="16">
        <v>5.1702624899751637</v>
      </c>
      <c r="W7697" s="16">
        <v>5.7339583701816101</v>
      </c>
      <c r="X7697" s="16">
        <v>8.4010158827303272</v>
      </c>
      <c r="Y7697" s="13">
        <v>3.8515695634219682</v>
      </c>
    </row>
    <row r="7698" spans="2:25" x14ac:dyDescent="0.25">
      <c r="B7698" s="11">
        <v>7695</v>
      </c>
      <c r="C7698" s="13">
        <v>1790.1319874125936</v>
      </c>
      <c r="D7698" s="16">
        <v>5.1957231638024517</v>
      </c>
      <c r="E7698" s="16">
        <v>6.2241698552051687</v>
      </c>
      <c r="F7698" s="16">
        <v>8.1266824586853819</v>
      </c>
      <c r="G7698" s="16">
        <v>6.5783905841383827</v>
      </c>
      <c r="H7698" s="16">
        <v>3.5040586638158731</v>
      </c>
      <c r="I7698" s="16">
        <v>5.9761131935101872</v>
      </c>
      <c r="J7698" s="16">
        <v>5.3536818680457046</v>
      </c>
      <c r="K7698" s="16">
        <v>1.0372594445966681</v>
      </c>
      <c r="L7698" s="16">
        <v>7.4586232235762822</v>
      </c>
      <c r="M7698" s="16">
        <v>6.2945411180161663</v>
      </c>
      <c r="N7698" s="13">
        <v>4.0039051247235031</v>
      </c>
      <c r="O7698" s="16">
        <v>5.1957231638024517</v>
      </c>
      <c r="P7698" s="16">
        <v>6.2241698552051687</v>
      </c>
      <c r="Q7698" s="16">
        <v>8.1266824586853819</v>
      </c>
      <c r="R7698" s="16">
        <v>6.5783905841383827</v>
      </c>
      <c r="S7698" s="16">
        <v>3.5040586638158731</v>
      </c>
      <c r="T7698" s="16">
        <v>5.9761131935101872</v>
      </c>
      <c r="U7698" s="16">
        <v>5.3536818680457046</v>
      </c>
      <c r="V7698" s="16">
        <v>1.0372594445966681</v>
      </c>
      <c r="W7698" s="16">
        <v>7.4586232235762822</v>
      </c>
      <c r="X7698" s="16">
        <v>6.2945411180161663</v>
      </c>
      <c r="Y7698" s="13">
        <v>4.0039051247235031</v>
      </c>
    </row>
    <row r="7699" spans="2:25" x14ac:dyDescent="0.25">
      <c r="B7699" s="11">
        <v>7696</v>
      </c>
      <c r="C7699" s="13">
        <v>1756.5042641215662</v>
      </c>
      <c r="D7699" s="16">
        <v>1.5098921018252867</v>
      </c>
      <c r="E7699" s="16">
        <v>4.367670868761012</v>
      </c>
      <c r="F7699" s="16">
        <v>6.4387759214109481</v>
      </c>
      <c r="G7699" s="16">
        <v>5.7456443420552024</v>
      </c>
      <c r="H7699" s="16">
        <v>1.0074573313007407</v>
      </c>
      <c r="I7699" s="16">
        <v>8.170110272627884</v>
      </c>
      <c r="J7699" s="16">
        <v>5.5365710788535187</v>
      </c>
      <c r="K7699" s="16">
        <v>7.965832291535424</v>
      </c>
      <c r="L7699" s="16">
        <v>5.1533705624715287</v>
      </c>
      <c r="M7699" s="16">
        <v>3.5103172690410096</v>
      </c>
      <c r="N7699" s="13">
        <v>8.4657342889392471</v>
      </c>
      <c r="O7699" s="16">
        <v>1.5098921018252867</v>
      </c>
      <c r="P7699" s="16">
        <v>4.367670868761012</v>
      </c>
      <c r="Q7699" s="16">
        <v>6.4387759214109481</v>
      </c>
      <c r="R7699" s="16">
        <v>5.7456443420552024</v>
      </c>
      <c r="S7699" s="16">
        <v>1.0074573313007407</v>
      </c>
      <c r="T7699" s="16">
        <v>8.170110272627884</v>
      </c>
      <c r="U7699" s="16">
        <v>5.5365710788535187</v>
      </c>
      <c r="V7699" s="16">
        <v>7.965832291535424</v>
      </c>
      <c r="W7699" s="16">
        <v>5.1533705624715287</v>
      </c>
      <c r="X7699" s="16">
        <v>3.5103172690410096</v>
      </c>
      <c r="Y7699" s="13">
        <v>8.4657342889392471</v>
      </c>
    </row>
    <row r="7700" spans="2:25" x14ac:dyDescent="0.25">
      <c r="B7700" s="11">
        <v>7697</v>
      </c>
      <c r="C7700" s="13">
        <v>1944.9107818520199</v>
      </c>
      <c r="D7700" s="16">
        <v>5.5658130932683489</v>
      </c>
      <c r="E7700" s="16">
        <v>4.0962554665930542</v>
      </c>
      <c r="F7700" s="16">
        <v>7.3494495577014458</v>
      </c>
      <c r="G7700" s="16">
        <v>9.8509972605624618</v>
      </c>
      <c r="H7700" s="16">
        <v>6.3895305247011756</v>
      </c>
      <c r="I7700" s="16">
        <v>5.3830704717228848</v>
      </c>
      <c r="J7700" s="16">
        <v>5.1404718728511192</v>
      </c>
      <c r="K7700" s="16">
        <v>6.8677418201495302</v>
      </c>
      <c r="L7700" s="16">
        <v>6.7260610730783572</v>
      </c>
      <c r="M7700" s="16">
        <v>5.4655071165212616</v>
      </c>
      <c r="N7700" s="13">
        <v>5.6105165782167887</v>
      </c>
      <c r="O7700" s="16">
        <v>5.5658130932683489</v>
      </c>
      <c r="P7700" s="16">
        <v>4.0962554665930542</v>
      </c>
      <c r="Q7700" s="16">
        <v>7.3494495577014458</v>
      </c>
      <c r="R7700" s="16">
        <v>9.8509972605624618</v>
      </c>
      <c r="S7700" s="16">
        <v>6.3895305247011756</v>
      </c>
      <c r="T7700" s="16">
        <v>5.3830704717228848</v>
      </c>
      <c r="U7700" s="16">
        <v>5.1404718728511192</v>
      </c>
      <c r="V7700" s="16">
        <v>6.8677418201495302</v>
      </c>
      <c r="W7700" s="16">
        <v>6.7260610730783572</v>
      </c>
      <c r="X7700" s="16">
        <v>5.4655071165212616</v>
      </c>
      <c r="Y7700" s="13">
        <v>5.6105165782167887</v>
      </c>
    </row>
    <row r="7701" spans="2:25" x14ac:dyDescent="0.25">
      <c r="B7701" s="11">
        <v>7698</v>
      </c>
      <c r="C7701" s="13">
        <v>1701.3337112685949</v>
      </c>
      <c r="D7701" s="16">
        <v>2.5071209848335791</v>
      </c>
      <c r="E7701" s="16">
        <v>5.2408582155068704</v>
      </c>
      <c r="F7701" s="16">
        <v>7.6529091151962998</v>
      </c>
      <c r="G7701" s="16">
        <v>6.134959560187415</v>
      </c>
      <c r="H7701" s="16">
        <v>4.4201113744388287</v>
      </c>
      <c r="I7701" s="16">
        <v>3.6012075896553277</v>
      </c>
      <c r="J7701" s="16">
        <v>4.6395919748449934</v>
      </c>
      <c r="K7701" s="16">
        <v>4.3761193704450738</v>
      </c>
      <c r="L7701" s="16">
        <v>5.2043012624808567</v>
      </c>
      <c r="M7701" s="16">
        <v>3.7524521257439831</v>
      </c>
      <c r="N7701" s="13">
        <v>6.7888173352286785</v>
      </c>
      <c r="O7701" s="16">
        <v>2.5071209848335791</v>
      </c>
      <c r="P7701" s="16">
        <v>5.2408582155068704</v>
      </c>
      <c r="Q7701" s="16">
        <v>7.6529091151962998</v>
      </c>
      <c r="R7701" s="16">
        <v>6.134959560187415</v>
      </c>
      <c r="S7701" s="16">
        <v>4.4201113744388287</v>
      </c>
      <c r="T7701" s="16">
        <v>3.6012075896553277</v>
      </c>
      <c r="U7701" s="16">
        <v>4.6395919748449934</v>
      </c>
      <c r="V7701" s="16">
        <v>4.3761193704450738</v>
      </c>
      <c r="W7701" s="16">
        <v>5.2043012624808567</v>
      </c>
      <c r="X7701" s="16">
        <v>3.7524521257439831</v>
      </c>
      <c r="Y7701" s="13">
        <v>6.7888173352286785</v>
      </c>
    </row>
    <row r="7702" spans="2:25" x14ac:dyDescent="0.25">
      <c r="B7702" s="11">
        <v>7699</v>
      </c>
      <c r="C7702" s="13">
        <v>1643.4256210555188</v>
      </c>
      <c r="D7702" s="16">
        <v>2.4820792833705525</v>
      </c>
      <c r="E7702" s="16">
        <v>4.1679620608202175</v>
      </c>
      <c r="F7702" s="16">
        <v>8.1955277699515019</v>
      </c>
      <c r="G7702" s="16">
        <v>3.9968877451637796</v>
      </c>
      <c r="H7702" s="16">
        <v>5.2869988566973429</v>
      </c>
      <c r="I7702" s="16">
        <v>4.3254289103291468</v>
      </c>
      <c r="J7702" s="16">
        <v>4.6740660451562421</v>
      </c>
      <c r="K7702" s="16">
        <v>4.6631317614819521</v>
      </c>
      <c r="L7702" s="16">
        <v>3.2186194455369863</v>
      </c>
      <c r="M7702" s="16">
        <v>5.1043359464437108</v>
      </c>
      <c r="N7702" s="13">
        <v>4.5680033094132924</v>
      </c>
      <c r="O7702" s="16">
        <v>2.4820792833705525</v>
      </c>
      <c r="P7702" s="16">
        <v>4.1679620608202175</v>
      </c>
      <c r="Q7702" s="16">
        <v>8.1955277699515019</v>
      </c>
      <c r="R7702" s="16">
        <v>3.9968877451637796</v>
      </c>
      <c r="S7702" s="16">
        <v>5.2869988566973429</v>
      </c>
      <c r="T7702" s="16">
        <v>4.3254289103291468</v>
      </c>
      <c r="U7702" s="16">
        <v>4.6740660451562421</v>
      </c>
      <c r="V7702" s="16">
        <v>4.6631317614819521</v>
      </c>
      <c r="W7702" s="16">
        <v>3.2186194455369863</v>
      </c>
      <c r="X7702" s="16">
        <v>5.1043359464437108</v>
      </c>
      <c r="Y7702" s="13">
        <v>4.5680033094132924</v>
      </c>
    </row>
    <row r="7703" spans="2:25" x14ac:dyDescent="0.25">
      <c r="B7703" s="11">
        <v>7700</v>
      </c>
      <c r="C7703" s="13">
        <v>1532.8707759925994</v>
      </c>
      <c r="D7703" s="16">
        <v>4.6969169495327598</v>
      </c>
      <c r="E7703" s="16">
        <v>3.0978593670350225</v>
      </c>
      <c r="F7703" s="16">
        <v>0.70446521744615342</v>
      </c>
      <c r="G7703" s="16">
        <v>3.8819581131670828</v>
      </c>
      <c r="H7703" s="16">
        <v>4.2898999883370799</v>
      </c>
      <c r="I7703" s="16">
        <v>5.1027724092637374</v>
      </c>
      <c r="J7703" s="16">
        <v>6.8941845114583211</v>
      </c>
      <c r="K7703" s="16">
        <v>2.0560372769800561</v>
      </c>
      <c r="L7703" s="16">
        <v>3.3066049364241854</v>
      </c>
      <c r="M7703" s="16">
        <v>4.3447700110858385</v>
      </c>
      <c r="N7703" s="13">
        <v>5.0804939619613529</v>
      </c>
      <c r="O7703" s="16">
        <v>4.6969169495327598</v>
      </c>
      <c r="P7703" s="16">
        <v>3.0978593670350225</v>
      </c>
      <c r="Q7703" s="16">
        <v>0.70446521744615342</v>
      </c>
      <c r="R7703" s="16">
        <v>3.8819581131670828</v>
      </c>
      <c r="S7703" s="16">
        <v>4.2898999883370799</v>
      </c>
      <c r="T7703" s="16">
        <v>5.1027724092637374</v>
      </c>
      <c r="U7703" s="16">
        <v>6.8941845114583211</v>
      </c>
      <c r="V7703" s="16">
        <v>2.0560372769800561</v>
      </c>
      <c r="W7703" s="16">
        <v>3.3066049364241854</v>
      </c>
      <c r="X7703" s="16">
        <v>4.3447700110858385</v>
      </c>
      <c r="Y7703" s="13">
        <v>5.0804939619613529</v>
      </c>
    </row>
    <row r="7704" spans="2:25" x14ac:dyDescent="0.25">
      <c r="B7704" s="11">
        <v>7701</v>
      </c>
      <c r="C7704" s="13">
        <v>1707.0884802331445</v>
      </c>
      <c r="D7704" s="16">
        <v>4.5645525972886904</v>
      </c>
      <c r="E7704" s="16">
        <v>6.6264447379092806</v>
      </c>
      <c r="F7704" s="16">
        <v>2.974322614579342</v>
      </c>
      <c r="G7704" s="16">
        <v>7.4789463969375589</v>
      </c>
      <c r="H7704" s="16">
        <v>6.6332671627156881</v>
      </c>
      <c r="I7704" s="16">
        <v>4.7797033372595212</v>
      </c>
      <c r="J7704" s="16">
        <v>5.1640968607902797</v>
      </c>
      <c r="K7704" s="16">
        <v>5.5758146971308182</v>
      </c>
      <c r="L7704" s="16">
        <v>3.5131477860365097</v>
      </c>
      <c r="M7704" s="16">
        <v>2.7158372538508537</v>
      </c>
      <c r="N7704" s="13">
        <v>4.6541526582926025</v>
      </c>
      <c r="O7704" s="16">
        <v>4.5645525972886904</v>
      </c>
      <c r="P7704" s="16">
        <v>6.6264447379092806</v>
      </c>
      <c r="Q7704" s="16">
        <v>2.974322614579342</v>
      </c>
      <c r="R7704" s="16">
        <v>7.4789463969375589</v>
      </c>
      <c r="S7704" s="16">
        <v>6.6332671627156881</v>
      </c>
      <c r="T7704" s="16">
        <v>4.7797033372595212</v>
      </c>
      <c r="U7704" s="16">
        <v>5.1640968607902797</v>
      </c>
      <c r="V7704" s="16">
        <v>5.5758146971308182</v>
      </c>
      <c r="W7704" s="16">
        <v>3.5131477860365097</v>
      </c>
      <c r="X7704" s="16">
        <v>2.7158372538508537</v>
      </c>
      <c r="Y7704" s="13">
        <v>4.6541526582926025</v>
      </c>
    </row>
    <row r="7705" spans="2:25" x14ac:dyDescent="0.25">
      <c r="B7705" s="11">
        <v>7702</v>
      </c>
      <c r="C7705" s="13">
        <v>1766.6648236502783</v>
      </c>
      <c r="D7705" s="16">
        <v>5.4140892684498203</v>
      </c>
      <c r="E7705" s="16">
        <v>5.2629076709659026</v>
      </c>
      <c r="F7705" s="16">
        <v>3.7499113005641664</v>
      </c>
      <c r="G7705" s="16">
        <v>8.4370104912493566</v>
      </c>
      <c r="H7705" s="16">
        <v>2.9486511502012642</v>
      </c>
      <c r="I7705" s="16">
        <v>3.418146367362227</v>
      </c>
      <c r="J7705" s="16">
        <v>8.2809752978584363</v>
      </c>
      <c r="K7705" s="16">
        <v>1.6214736616867524</v>
      </c>
      <c r="L7705" s="16">
        <v>5.3154932769493595</v>
      </c>
      <c r="M7705" s="16">
        <v>6.3287918955567584</v>
      </c>
      <c r="N7705" s="13">
        <v>7.6350210370426357</v>
      </c>
      <c r="O7705" s="16">
        <v>5.4140892684498203</v>
      </c>
      <c r="P7705" s="16">
        <v>5.2629076709659026</v>
      </c>
      <c r="Q7705" s="16">
        <v>3.7499113005641664</v>
      </c>
      <c r="R7705" s="16">
        <v>8.4370104912493566</v>
      </c>
      <c r="S7705" s="16">
        <v>2.9486511502012642</v>
      </c>
      <c r="T7705" s="16">
        <v>3.418146367362227</v>
      </c>
      <c r="U7705" s="16">
        <v>8.2809752978584363</v>
      </c>
      <c r="V7705" s="16">
        <v>1.6214736616867524</v>
      </c>
      <c r="W7705" s="16">
        <v>5.3154932769493595</v>
      </c>
      <c r="X7705" s="16">
        <v>6.3287918955567584</v>
      </c>
      <c r="Y7705" s="13">
        <v>7.6350210370426357</v>
      </c>
    </row>
    <row r="7706" spans="2:25" x14ac:dyDescent="0.25">
      <c r="B7706" s="11">
        <v>7703</v>
      </c>
      <c r="C7706" s="13">
        <v>1643.1603919151614</v>
      </c>
      <c r="D7706" s="16">
        <v>5.877172451640817</v>
      </c>
      <c r="E7706" s="16">
        <v>9.6591515402810479</v>
      </c>
      <c r="F7706" s="16">
        <v>5.4141696991944581</v>
      </c>
      <c r="G7706" s="16">
        <v>5.8678797233676274</v>
      </c>
      <c r="H7706" s="16">
        <v>3.5358112114382383</v>
      </c>
      <c r="I7706" s="16">
        <v>3.3211927135405244</v>
      </c>
      <c r="J7706" s="16">
        <v>1.0010617239293036</v>
      </c>
      <c r="K7706" s="16">
        <v>5.0755898359408178</v>
      </c>
      <c r="L7706" s="16">
        <v>5.9203776636447332</v>
      </c>
      <c r="M7706" s="16">
        <v>-0.2458440880054269</v>
      </c>
      <c r="N7706" s="13">
        <v>5.4843845271210734</v>
      </c>
      <c r="O7706" s="16">
        <v>5.877172451640817</v>
      </c>
      <c r="P7706" s="16">
        <v>9.6591515402810479</v>
      </c>
      <c r="Q7706" s="16">
        <v>5.4141696991944581</v>
      </c>
      <c r="R7706" s="16">
        <v>5.8678797233676274</v>
      </c>
      <c r="S7706" s="16">
        <v>3.5358112114382383</v>
      </c>
      <c r="T7706" s="16">
        <v>3.3211927135405244</v>
      </c>
      <c r="U7706" s="16">
        <v>1.0010617239293036</v>
      </c>
      <c r="V7706" s="16">
        <v>5.0755898359408178</v>
      </c>
      <c r="W7706" s="16">
        <v>5.9203776636447332</v>
      </c>
      <c r="X7706" s="16">
        <v>-0.2458440880054269</v>
      </c>
      <c r="Y7706" s="13">
        <v>5.4843845271210734</v>
      </c>
    </row>
    <row r="7707" spans="2:25" x14ac:dyDescent="0.25">
      <c r="B7707" s="11">
        <v>7704</v>
      </c>
      <c r="C7707" s="13">
        <v>1763.3224539000307</v>
      </c>
      <c r="D7707" s="16">
        <v>4.2233372222113177</v>
      </c>
      <c r="E7707" s="16">
        <v>6.6230496518245676</v>
      </c>
      <c r="F7707" s="16">
        <v>4.998212940776062</v>
      </c>
      <c r="G7707" s="16">
        <v>7.3234989302114766</v>
      </c>
      <c r="H7707" s="16">
        <v>4.0451599813822297</v>
      </c>
      <c r="I7707" s="16">
        <v>3.4968591478314153</v>
      </c>
      <c r="J7707" s="16">
        <v>4.2209752231106732</v>
      </c>
      <c r="K7707" s="16">
        <v>5.2142980659574887</v>
      </c>
      <c r="L7707" s="16">
        <v>4.7074533446023485</v>
      </c>
      <c r="M7707" s="16">
        <v>4.9998601998996248</v>
      </c>
      <c r="N7707" s="13">
        <v>8.2257493869054432</v>
      </c>
      <c r="O7707" s="16">
        <v>4.2233372222113177</v>
      </c>
      <c r="P7707" s="16">
        <v>6.6230496518245676</v>
      </c>
      <c r="Q7707" s="16">
        <v>4.998212940776062</v>
      </c>
      <c r="R7707" s="16">
        <v>7.3234989302114766</v>
      </c>
      <c r="S7707" s="16">
        <v>4.0451599813822297</v>
      </c>
      <c r="T7707" s="16">
        <v>3.4968591478314153</v>
      </c>
      <c r="U7707" s="16">
        <v>4.2209752231106732</v>
      </c>
      <c r="V7707" s="16">
        <v>5.2142980659574887</v>
      </c>
      <c r="W7707" s="16">
        <v>4.7074533446023485</v>
      </c>
      <c r="X7707" s="16">
        <v>4.9998601998996248</v>
      </c>
      <c r="Y7707" s="13">
        <v>8.2257493869054432</v>
      </c>
    </row>
    <row r="7708" spans="2:25" x14ac:dyDescent="0.25">
      <c r="B7708" s="11">
        <v>7705</v>
      </c>
      <c r="C7708" s="13">
        <v>1780.5899308501521</v>
      </c>
      <c r="D7708" s="16">
        <v>6.6610132211424951</v>
      </c>
      <c r="E7708" s="16">
        <v>3.418251822485554</v>
      </c>
      <c r="F7708" s="16">
        <v>5.6673385684112807</v>
      </c>
      <c r="G7708" s="16">
        <v>7.7729099113899833</v>
      </c>
      <c r="H7708" s="16">
        <v>3.0380270599280141</v>
      </c>
      <c r="I7708" s="16">
        <v>7.9095206672243581</v>
      </c>
      <c r="J7708" s="16">
        <v>7.2201317301664023</v>
      </c>
      <c r="K7708" s="16">
        <v>3.4830586383694162</v>
      </c>
      <c r="L7708" s="16">
        <v>6.641429270349068</v>
      </c>
      <c r="M7708" s="16">
        <v>2.9880356364195415</v>
      </c>
      <c r="N7708" s="13">
        <v>4.3835229164678804</v>
      </c>
      <c r="O7708" s="16">
        <v>6.6610132211424951</v>
      </c>
      <c r="P7708" s="16">
        <v>3.418251822485554</v>
      </c>
      <c r="Q7708" s="16">
        <v>5.6673385684112807</v>
      </c>
      <c r="R7708" s="16">
        <v>7.7729099113899833</v>
      </c>
      <c r="S7708" s="16">
        <v>3.0380270599280141</v>
      </c>
      <c r="T7708" s="16">
        <v>7.9095206672243581</v>
      </c>
      <c r="U7708" s="16">
        <v>7.2201317301664023</v>
      </c>
      <c r="V7708" s="16">
        <v>3.4830586383694162</v>
      </c>
      <c r="W7708" s="16">
        <v>6.641429270349068</v>
      </c>
      <c r="X7708" s="16">
        <v>2.9880356364195415</v>
      </c>
      <c r="Y7708" s="13">
        <v>4.3835229164678804</v>
      </c>
    </row>
    <row r="7709" spans="2:25" x14ac:dyDescent="0.25">
      <c r="B7709" s="11">
        <v>7706</v>
      </c>
      <c r="C7709" s="13">
        <v>1710.9576672020351</v>
      </c>
      <c r="D7709" s="16">
        <v>7.0282911431849717</v>
      </c>
      <c r="E7709" s="16">
        <v>4.6635543782903488</v>
      </c>
      <c r="F7709" s="16">
        <v>2.4230074930685932</v>
      </c>
      <c r="G7709" s="16">
        <v>5.5639955171587605</v>
      </c>
      <c r="H7709" s="16">
        <v>0.70357874960492506</v>
      </c>
      <c r="I7709" s="16">
        <v>6.4743560276109973</v>
      </c>
      <c r="J7709" s="16">
        <v>7.6916392200721031</v>
      </c>
      <c r="K7709" s="16">
        <v>3.2725504468869517</v>
      </c>
      <c r="L7709" s="16">
        <v>5.2736922239764867</v>
      </c>
      <c r="M7709" s="16">
        <v>7.161082801979946</v>
      </c>
      <c r="N7709" s="13">
        <v>4.7743607257748906</v>
      </c>
      <c r="O7709" s="16">
        <v>7.0282911431849717</v>
      </c>
      <c r="P7709" s="16">
        <v>4.6635543782903488</v>
      </c>
      <c r="Q7709" s="16">
        <v>2.4230074930685932</v>
      </c>
      <c r="R7709" s="16">
        <v>5.5639955171587605</v>
      </c>
      <c r="S7709" s="16">
        <v>0.70357874960492506</v>
      </c>
      <c r="T7709" s="16">
        <v>6.4743560276109973</v>
      </c>
      <c r="U7709" s="16">
        <v>7.6916392200721031</v>
      </c>
      <c r="V7709" s="16">
        <v>3.2725504468869517</v>
      </c>
      <c r="W7709" s="16">
        <v>5.2736922239764867</v>
      </c>
      <c r="X7709" s="16">
        <v>7.161082801979946</v>
      </c>
      <c r="Y7709" s="13">
        <v>4.7743607257748906</v>
      </c>
    </row>
    <row r="7710" spans="2:25" x14ac:dyDescent="0.25">
      <c r="B7710" s="11">
        <v>7707</v>
      </c>
      <c r="C7710" s="13">
        <v>1699.4307694028898</v>
      </c>
      <c r="D7710" s="16">
        <v>9.0839899725543738</v>
      </c>
      <c r="E7710" s="16">
        <v>4.375330227784783</v>
      </c>
      <c r="F7710" s="16">
        <v>8.3042239927287689</v>
      </c>
      <c r="G7710" s="16">
        <v>0.55376875585994334</v>
      </c>
      <c r="H7710" s="16">
        <v>7.2724072746210124</v>
      </c>
      <c r="I7710" s="16">
        <v>3.9396482019914321</v>
      </c>
      <c r="J7710" s="16">
        <v>5.0825212610877628</v>
      </c>
      <c r="K7710" s="16">
        <v>2.7241515787546913</v>
      </c>
      <c r="L7710" s="16">
        <v>5.3800910978907419</v>
      </c>
      <c r="M7710" s="16">
        <v>5.5227141525259809</v>
      </c>
      <c r="N7710" s="13">
        <v>2.1788352505033148</v>
      </c>
      <c r="O7710" s="16">
        <v>9.0839899725543738</v>
      </c>
      <c r="P7710" s="16">
        <v>4.375330227784783</v>
      </c>
      <c r="Q7710" s="16">
        <v>8.3042239927287689</v>
      </c>
      <c r="R7710" s="16">
        <v>0.55376875585994334</v>
      </c>
      <c r="S7710" s="16">
        <v>7.2724072746210124</v>
      </c>
      <c r="T7710" s="16">
        <v>3.9396482019914321</v>
      </c>
      <c r="U7710" s="16">
        <v>5.0825212610877628</v>
      </c>
      <c r="V7710" s="16">
        <v>2.7241515787546913</v>
      </c>
      <c r="W7710" s="16">
        <v>5.3800910978907419</v>
      </c>
      <c r="X7710" s="16">
        <v>5.5227141525259809</v>
      </c>
      <c r="Y7710" s="13">
        <v>2.1788352505033148</v>
      </c>
    </row>
    <row r="7711" spans="2:25" x14ac:dyDescent="0.25">
      <c r="B7711" s="11">
        <v>7708</v>
      </c>
      <c r="C7711" s="13">
        <v>1895.1670523084902</v>
      </c>
      <c r="D7711" s="16">
        <v>7.7446769289741972</v>
      </c>
      <c r="E7711" s="16">
        <v>5.607781724953961</v>
      </c>
      <c r="F7711" s="16">
        <v>6.6046414208167965</v>
      </c>
      <c r="G7711" s="16">
        <v>6.6893966888202847</v>
      </c>
      <c r="H7711" s="16">
        <v>2.7312889162937495</v>
      </c>
      <c r="I7711" s="16">
        <v>3.9341131955659998</v>
      </c>
      <c r="J7711" s="16">
        <v>5.4840998039686619</v>
      </c>
      <c r="K7711" s="16">
        <v>8.2813341290008946</v>
      </c>
      <c r="L7711" s="16">
        <v>5.0296467979376782</v>
      </c>
      <c r="M7711" s="16">
        <v>6.3499351025205204</v>
      </c>
      <c r="N7711" s="13">
        <v>7.2617135215843165</v>
      </c>
      <c r="O7711" s="16">
        <v>7.7446769289741972</v>
      </c>
      <c r="P7711" s="16">
        <v>5.607781724953961</v>
      </c>
      <c r="Q7711" s="16">
        <v>6.6046414208167965</v>
      </c>
      <c r="R7711" s="16">
        <v>6.6893966888202847</v>
      </c>
      <c r="S7711" s="16">
        <v>2.7312889162937495</v>
      </c>
      <c r="T7711" s="16">
        <v>3.9341131955659998</v>
      </c>
      <c r="U7711" s="16">
        <v>5.4840998039686619</v>
      </c>
      <c r="V7711" s="16">
        <v>8.2813341290008946</v>
      </c>
      <c r="W7711" s="16">
        <v>5.0296467979376782</v>
      </c>
      <c r="X7711" s="16">
        <v>6.3499351025205204</v>
      </c>
      <c r="Y7711" s="13">
        <v>7.2617135215843165</v>
      </c>
    </row>
    <row r="7712" spans="2:25" x14ac:dyDescent="0.25">
      <c r="B7712" s="11">
        <v>7709</v>
      </c>
      <c r="C7712" s="13">
        <v>1521.7621653632707</v>
      </c>
      <c r="D7712" s="16">
        <v>6.7471430845964733</v>
      </c>
      <c r="E7712" s="16">
        <v>4.9848044099295015</v>
      </c>
      <c r="F7712" s="16">
        <v>4.4839052166695268</v>
      </c>
      <c r="G7712" s="16">
        <v>3.0106518785422995</v>
      </c>
      <c r="H7712" s="16">
        <v>4.8733215949925777</v>
      </c>
      <c r="I7712" s="16">
        <v>4.1272896985149856</v>
      </c>
      <c r="J7712" s="16">
        <v>0.62783908357144558</v>
      </c>
      <c r="K7712" s="16">
        <v>3.3136461362661453</v>
      </c>
      <c r="L7712" s="16">
        <v>2.0766920191700087</v>
      </c>
      <c r="M7712" s="16">
        <v>2.9449576706897327</v>
      </c>
      <c r="N7712" s="13">
        <v>5.51941888867385</v>
      </c>
      <c r="O7712" s="16">
        <v>6.7471430845964733</v>
      </c>
      <c r="P7712" s="16">
        <v>4.9848044099295015</v>
      </c>
      <c r="Q7712" s="16">
        <v>4.4839052166695268</v>
      </c>
      <c r="R7712" s="16">
        <v>3.0106518785422995</v>
      </c>
      <c r="S7712" s="16">
        <v>4.8733215949925777</v>
      </c>
      <c r="T7712" s="16">
        <v>4.1272896985149856</v>
      </c>
      <c r="U7712" s="16">
        <v>0.62783908357144558</v>
      </c>
      <c r="V7712" s="16">
        <v>3.3136461362661453</v>
      </c>
      <c r="W7712" s="16">
        <v>2.0766920191700087</v>
      </c>
      <c r="X7712" s="16">
        <v>2.9449576706897327</v>
      </c>
      <c r="Y7712" s="13">
        <v>5.51941888867385</v>
      </c>
    </row>
    <row r="7713" spans="2:25" x14ac:dyDescent="0.25">
      <c r="B7713" s="11">
        <v>7710</v>
      </c>
      <c r="C7713" s="13">
        <v>1500.9556548530124</v>
      </c>
      <c r="D7713" s="16">
        <v>4.8735109836325714</v>
      </c>
      <c r="E7713" s="16">
        <v>4.3441006734456735</v>
      </c>
      <c r="F7713" s="16">
        <v>1.3588854684068266</v>
      </c>
      <c r="G7713" s="16">
        <v>3.6608565255572989</v>
      </c>
      <c r="H7713" s="16">
        <v>2.8373574674163549</v>
      </c>
      <c r="I7713" s="16">
        <v>5.2652665141457531</v>
      </c>
      <c r="J7713" s="16">
        <v>3.1927214655615459</v>
      </c>
      <c r="K7713" s="16">
        <v>3.6573518195286665</v>
      </c>
      <c r="L7713" s="16">
        <v>5.0481181177604428</v>
      </c>
      <c r="M7713" s="16">
        <v>4.3662679423083963</v>
      </c>
      <c r="N7713" s="13">
        <v>2.6031891989096163</v>
      </c>
      <c r="O7713" s="16">
        <v>4.8735109836325714</v>
      </c>
      <c r="P7713" s="16">
        <v>4.3441006734456735</v>
      </c>
      <c r="Q7713" s="16">
        <v>1.3588854684068266</v>
      </c>
      <c r="R7713" s="16">
        <v>3.6608565255572989</v>
      </c>
      <c r="S7713" s="16">
        <v>2.8373574674163549</v>
      </c>
      <c r="T7713" s="16">
        <v>5.2652665141457531</v>
      </c>
      <c r="U7713" s="16">
        <v>3.1927214655615459</v>
      </c>
      <c r="V7713" s="16">
        <v>3.6573518195286665</v>
      </c>
      <c r="W7713" s="16">
        <v>5.0481181177604428</v>
      </c>
      <c r="X7713" s="16">
        <v>4.3662679423083963</v>
      </c>
      <c r="Y7713" s="13">
        <v>2.6031891989096163</v>
      </c>
    </row>
    <row r="7714" spans="2:25" x14ac:dyDescent="0.25">
      <c r="B7714" s="11">
        <v>7711</v>
      </c>
      <c r="C7714" s="13">
        <v>1646.8744148658354</v>
      </c>
      <c r="D7714" s="16">
        <v>4.5571996585464412</v>
      </c>
      <c r="E7714" s="16">
        <v>7.0230295583780808</v>
      </c>
      <c r="F7714" s="16">
        <v>1.5677630409252585</v>
      </c>
      <c r="G7714" s="16">
        <v>10.041568589745424</v>
      </c>
      <c r="H7714" s="16">
        <v>2.9396611588379171</v>
      </c>
      <c r="I7714" s="16">
        <v>3.8565806148583484</v>
      </c>
      <c r="J7714" s="16">
        <v>5.4481983764175297</v>
      </c>
      <c r="K7714" s="16">
        <v>5.7547807970703495</v>
      </c>
      <c r="L7714" s="16">
        <v>4.3510789357205066</v>
      </c>
      <c r="M7714" s="16">
        <v>3.6403854552481887</v>
      </c>
      <c r="N7714" s="13">
        <v>1.8994131625938877</v>
      </c>
      <c r="O7714" s="16">
        <v>4.5571996585464412</v>
      </c>
      <c r="P7714" s="16">
        <v>7.0230295583780808</v>
      </c>
      <c r="Q7714" s="16">
        <v>1.5677630409252585</v>
      </c>
      <c r="R7714" s="16">
        <v>10.041568589745424</v>
      </c>
      <c r="S7714" s="16">
        <v>2.9396611588379171</v>
      </c>
      <c r="T7714" s="16">
        <v>3.8565806148583484</v>
      </c>
      <c r="U7714" s="16">
        <v>5.4481983764175297</v>
      </c>
      <c r="V7714" s="16">
        <v>5.7547807970703495</v>
      </c>
      <c r="W7714" s="16">
        <v>4.3510789357205066</v>
      </c>
      <c r="X7714" s="16">
        <v>3.6403854552481887</v>
      </c>
      <c r="Y7714" s="13">
        <v>1.8994131625938877</v>
      </c>
    </row>
    <row r="7715" spans="2:25" x14ac:dyDescent="0.25">
      <c r="B7715" s="11">
        <v>7712</v>
      </c>
      <c r="C7715" s="13">
        <v>1592.0119446428218</v>
      </c>
      <c r="D7715" s="16">
        <v>6.6212183684694761</v>
      </c>
      <c r="E7715" s="16">
        <v>4.1853934593817392</v>
      </c>
      <c r="F7715" s="16">
        <v>2.9126354271234223</v>
      </c>
      <c r="G7715" s="16">
        <v>3.7277673115057728</v>
      </c>
      <c r="H7715" s="16">
        <v>6.5465827285702245</v>
      </c>
      <c r="I7715" s="16">
        <v>6.2179663185569733</v>
      </c>
      <c r="J7715" s="16">
        <v>5.7213262294126483</v>
      </c>
      <c r="K7715" s="16">
        <v>-3.2390167337438491E-2</v>
      </c>
      <c r="L7715" s="16">
        <v>3.522618591252181</v>
      </c>
      <c r="M7715" s="16">
        <v>2.8878763558219482</v>
      </c>
      <c r="N7715" s="13">
        <v>5.150218442842796</v>
      </c>
      <c r="O7715" s="16">
        <v>6.6212183684694761</v>
      </c>
      <c r="P7715" s="16">
        <v>4.1853934593817392</v>
      </c>
      <c r="Q7715" s="16">
        <v>2.9126354271234223</v>
      </c>
      <c r="R7715" s="16">
        <v>3.7277673115057728</v>
      </c>
      <c r="S7715" s="16">
        <v>6.5465827285702245</v>
      </c>
      <c r="T7715" s="16">
        <v>6.2179663185569733</v>
      </c>
      <c r="U7715" s="16">
        <v>5.7213262294126483</v>
      </c>
      <c r="V7715" s="16">
        <v>-3.2390167337438491E-2</v>
      </c>
      <c r="W7715" s="16">
        <v>3.522618591252181</v>
      </c>
      <c r="X7715" s="16">
        <v>2.8878763558219482</v>
      </c>
      <c r="Y7715" s="13">
        <v>5.150218442842796</v>
      </c>
    </row>
    <row r="7716" spans="2:25" x14ac:dyDescent="0.25">
      <c r="B7716" s="11">
        <v>7713</v>
      </c>
      <c r="C7716" s="13">
        <v>1738.1603701311183</v>
      </c>
      <c r="D7716" s="16">
        <v>5.3195583841426979</v>
      </c>
      <c r="E7716" s="16">
        <v>8.3789178967841593</v>
      </c>
      <c r="F7716" s="16">
        <v>5.1734750370722855</v>
      </c>
      <c r="G7716" s="16">
        <v>6.7305264150156603</v>
      </c>
      <c r="H7716" s="16">
        <v>6.4458991070547906</v>
      </c>
      <c r="I7716" s="16">
        <v>3.1705041366132698</v>
      </c>
      <c r="J7716" s="16">
        <v>3.9987459921767377</v>
      </c>
      <c r="K7716" s="16">
        <v>6.4101004130779629</v>
      </c>
      <c r="L7716" s="16">
        <v>5.2300123037265251</v>
      </c>
      <c r="M7716" s="16">
        <v>2.5300884068625153</v>
      </c>
      <c r="N7716" s="13">
        <v>3.2266105821013928</v>
      </c>
      <c r="O7716" s="16">
        <v>5.3195583841426979</v>
      </c>
      <c r="P7716" s="16">
        <v>8.3789178967841593</v>
      </c>
      <c r="Q7716" s="16">
        <v>5.1734750370722855</v>
      </c>
      <c r="R7716" s="16">
        <v>6.7305264150156603</v>
      </c>
      <c r="S7716" s="16">
        <v>6.4458991070547906</v>
      </c>
      <c r="T7716" s="16">
        <v>3.1705041366132698</v>
      </c>
      <c r="U7716" s="16">
        <v>3.9987459921767377</v>
      </c>
      <c r="V7716" s="16">
        <v>6.4101004130779629</v>
      </c>
      <c r="W7716" s="16">
        <v>5.2300123037265251</v>
      </c>
      <c r="X7716" s="16">
        <v>2.5300884068625153</v>
      </c>
      <c r="Y7716" s="13">
        <v>3.2266105821013928</v>
      </c>
    </row>
    <row r="7717" spans="2:25" x14ac:dyDescent="0.25">
      <c r="B7717" s="11">
        <v>7714</v>
      </c>
      <c r="C7717" s="13">
        <v>1865.8130432069427</v>
      </c>
      <c r="D7717" s="16">
        <v>9.4744974057496307</v>
      </c>
      <c r="E7717" s="16">
        <v>5.913037656176976</v>
      </c>
      <c r="F7717" s="16">
        <v>5.8387308169630607</v>
      </c>
      <c r="G7717" s="16">
        <v>2.5763771374938265</v>
      </c>
      <c r="H7717" s="16">
        <v>4.5030638292047147</v>
      </c>
      <c r="I7717" s="16">
        <v>8.4186726693499292</v>
      </c>
      <c r="J7717" s="16">
        <v>5.568548296777811</v>
      </c>
      <c r="K7717" s="16">
        <v>4.3408258708072864</v>
      </c>
      <c r="L7717" s="16">
        <v>7.27330353143953</v>
      </c>
      <c r="M7717" s="16">
        <v>5.5852479365384955</v>
      </c>
      <c r="N7717" s="13">
        <v>4.6246138098434928</v>
      </c>
      <c r="O7717" s="16">
        <v>9.4744974057496307</v>
      </c>
      <c r="P7717" s="16">
        <v>5.913037656176976</v>
      </c>
      <c r="Q7717" s="16">
        <v>5.8387308169630607</v>
      </c>
      <c r="R7717" s="16">
        <v>2.5763771374938265</v>
      </c>
      <c r="S7717" s="16">
        <v>4.5030638292047147</v>
      </c>
      <c r="T7717" s="16">
        <v>8.4186726693499292</v>
      </c>
      <c r="U7717" s="16">
        <v>5.568548296777811</v>
      </c>
      <c r="V7717" s="16">
        <v>4.3408258708072864</v>
      </c>
      <c r="W7717" s="16">
        <v>7.27330353143953</v>
      </c>
      <c r="X7717" s="16">
        <v>5.5852479365384955</v>
      </c>
      <c r="Y7717" s="13">
        <v>4.6246138098434928</v>
      </c>
    </row>
    <row r="7718" spans="2:25" x14ac:dyDescent="0.25">
      <c r="B7718" s="11">
        <v>7715</v>
      </c>
      <c r="C7718" s="13">
        <v>1749.5667960447697</v>
      </c>
      <c r="D7718" s="16">
        <v>2.9888584348016041</v>
      </c>
      <c r="E7718" s="16">
        <v>4.2389663230282366</v>
      </c>
      <c r="F7718" s="16">
        <v>5.1789791215789212</v>
      </c>
      <c r="G7718" s="16">
        <v>5.7440198950901911</v>
      </c>
      <c r="H7718" s="16">
        <v>8.1785425694766314</v>
      </c>
      <c r="I7718" s="16">
        <v>3.6649329191908562</v>
      </c>
      <c r="J7718" s="16">
        <v>5.3562098506197673</v>
      </c>
      <c r="K7718" s="16">
        <v>3.9228154515473914</v>
      </c>
      <c r="L7718" s="16">
        <v>7.458273299404552</v>
      </c>
      <c r="M7718" s="16">
        <v>3.26214087828459</v>
      </c>
      <c r="N7718" s="13">
        <v>7.3092927500635643</v>
      </c>
      <c r="O7718" s="16">
        <v>2.9888584348016041</v>
      </c>
      <c r="P7718" s="16">
        <v>4.2389663230282366</v>
      </c>
      <c r="Q7718" s="16">
        <v>5.1789791215789212</v>
      </c>
      <c r="R7718" s="16">
        <v>5.7440198950901911</v>
      </c>
      <c r="S7718" s="16">
        <v>8.1785425694766314</v>
      </c>
      <c r="T7718" s="16">
        <v>3.6649329191908562</v>
      </c>
      <c r="U7718" s="16">
        <v>5.3562098506197673</v>
      </c>
      <c r="V7718" s="16">
        <v>3.9228154515473914</v>
      </c>
      <c r="W7718" s="16">
        <v>7.458273299404552</v>
      </c>
      <c r="X7718" s="16">
        <v>3.26214087828459</v>
      </c>
      <c r="Y7718" s="13">
        <v>7.3092927500635643</v>
      </c>
    </row>
    <row r="7719" spans="2:25" x14ac:dyDescent="0.25">
      <c r="B7719" s="11">
        <v>7716</v>
      </c>
      <c r="C7719" s="13">
        <v>1680.8423549571414</v>
      </c>
      <c r="D7719" s="16">
        <v>5.369021054079524</v>
      </c>
      <c r="E7719" s="16">
        <v>4.7711173425648665</v>
      </c>
      <c r="F7719" s="16">
        <v>-0.66825247192323545</v>
      </c>
      <c r="G7719" s="16">
        <v>6.0690307193168156</v>
      </c>
      <c r="H7719" s="16">
        <v>4.3567499791765218</v>
      </c>
      <c r="I7719" s="16">
        <v>3.6951746472369651</v>
      </c>
      <c r="J7719" s="16">
        <v>6.4881277586786377</v>
      </c>
      <c r="K7719" s="16">
        <v>6.411754928802412</v>
      </c>
      <c r="L7719" s="16">
        <v>4.490009737436309</v>
      </c>
      <c r="M7719" s="16">
        <v>10.483496886722884</v>
      </c>
      <c r="N7719" s="13">
        <v>1.8569459398541621</v>
      </c>
      <c r="O7719" s="16">
        <v>5.369021054079524</v>
      </c>
      <c r="P7719" s="16">
        <v>4.7711173425648665</v>
      </c>
      <c r="Q7719" s="16">
        <v>-0.66825247192323545</v>
      </c>
      <c r="R7719" s="16">
        <v>6.0690307193168156</v>
      </c>
      <c r="S7719" s="16">
        <v>4.3567499791765218</v>
      </c>
      <c r="T7719" s="16">
        <v>3.6951746472369651</v>
      </c>
      <c r="U7719" s="16">
        <v>6.4881277586786377</v>
      </c>
      <c r="V7719" s="16">
        <v>6.411754928802412</v>
      </c>
      <c r="W7719" s="16">
        <v>4.490009737436309</v>
      </c>
      <c r="X7719" s="16">
        <v>10.483496886722884</v>
      </c>
      <c r="Y7719" s="13">
        <v>1.8569459398541621</v>
      </c>
    </row>
    <row r="7720" spans="2:25" x14ac:dyDescent="0.25">
      <c r="B7720" s="11">
        <v>7717</v>
      </c>
      <c r="C7720" s="13">
        <v>1867.1500616318303</v>
      </c>
      <c r="D7720" s="16">
        <v>3.505586753402846</v>
      </c>
      <c r="E7720" s="16">
        <v>4.3876760304512139</v>
      </c>
      <c r="F7720" s="16">
        <v>7.8232253309188948</v>
      </c>
      <c r="G7720" s="16">
        <v>5.2690068812444011</v>
      </c>
      <c r="H7720" s="16">
        <v>3.337842830655577</v>
      </c>
      <c r="I7720" s="16">
        <v>5.1950045441952328</v>
      </c>
      <c r="J7720" s="16">
        <v>6.2950502738372025</v>
      </c>
      <c r="K7720" s="16">
        <v>5.0855807967307571</v>
      </c>
      <c r="L7720" s="16">
        <v>7.3627933291341785</v>
      </c>
      <c r="M7720" s="16">
        <v>7.1055802645449013</v>
      </c>
      <c r="N7720" s="13">
        <v>8.7961966844456931</v>
      </c>
      <c r="O7720" s="16">
        <v>3.505586753402846</v>
      </c>
      <c r="P7720" s="16">
        <v>4.3876760304512139</v>
      </c>
      <c r="Q7720" s="16">
        <v>7.8232253309188948</v>
      </c>
      <c r="R7720" s="16">
        <v>5.2690068812444011</v>
      </c>
      <c r="S7720" s="16">
        <v>3.337842830655577</v>
      </c>
      <c r="T7720" s="16">
        <v>5.1950045441952328</v>
      </c>
      <c r="U7720" s="16">
        <v>6.2950502738372025</v>
      </c>
      <c r="V7720" s="16">
        <v>5.0855807967307571</v>
      </c>
      <c r="W7720" s="16">
        <v>7.3627933291341785</v>
      </c>
      <c r="X7720" s="16">
        <v>7.1055802645449013</v>
      </c>
      <c r="Y7720" s="13">
        <v>8.7961966844456931</v>
      </c>
    </row>
    <row r="7721" spans="2:25" x14ac:dyDescent="0.25">
      <c r="B7721" s="11">
        <v>7718</v>
      </c>
      <c r="C7721" s="13">
        <v>1851.9341265676783</v>
      </c>
      <c r="D7721" s="16">
        <v>6.7368306911524476</v>
      </c>
      <c r="E7721" s="16">
        <v>4.9651265911440694</v>
      </c>
      <c r="F7721" s="16">
        <v>3.9801073377907787</v>
      </c>
      <c r="G7721" s="16">
        <v>7.005730644161889</v>
      </c>
      <c r="H7721" s="16">
        <v>3.3114583804706816</v>
      </c>
      <c r="I7721" s="16">
        <v>6.363732140382254</v>
      </c>
      <c r="J7721" s="16">
        <v>2.7276160943546981</v>
      </c>
      <c r="K7721" s="16">
        <v>7.4042848847128049</v>
      </c>
      <c r="L7721" s="16">
        <v>6.4911553052948454</v>
      </c>
      <c r="M7721" s="16">
        <v>8.3655959304884835</v>
      </c>
      <c r="N7721" s="13">
        <v>5.9473245950139422</v>
      </c>
      <c r="O7721" s="16">
        <v>6.7368306911524476</v>
      </c>
      <c r="P7721" s="16">
        <v>4.9651265911440694</v>
      </c>
      <c r="Q7721" s="16">
        <v>3.9801073377907787</v>
      </c>
      <c r="R7721" s="16">
        <v>7.005730644161889</v>
      </c>
      <c r="S7721" s="16">
        <v>3.3114583804706816</v>
      </c>
      <c r="T7721" s="16">
        <v>6.363732140382254</v>
      </c>
      <c r="U7721" s="16">
        <v>2.7276160943546981</v>
      </c>
      <c r="V7721" s="16">
        <v>7.4042848847128049</v>
      </c>
      <c r="W7721" s="16">
        <v>6.4911553052948454</v>
      </c>
      <c r="X7721" s="16">
        <v>8.3655959304884835</v>
      </c>
      <c r="Y7721" s="13">
        <v>5.9473245950139422</v>
      </c>
    </row>
    <row r="7722" spans="2:25" x14ac:dyDescent="0.25">
      <c r="B7722" s="11">
        <v>7719</v>
      </c>
      <c r="C7722" s="13">
        <v>1801.7538127721757</v>
      </c>
      <c r="D7722" s="16">
        <v>9.355306876815229</v>
      </c>
      <c r="E7722" s="16">
        <v>4.2324061607252093</v>
      </c>
      <c r="F7722" s="16">
        <v>4.5257808690259749</v>
      </c>
      <c r="G7722" s="16">
        <v>9.7687884209542215</v>
      </c>
      <c r="H7722" s="16">
        <v>5.0727920964305584</v>
      </c>
      <c r="I7722" s="16">
        <v>2.7867943027244122</v>
      </c>
      <c r="J7722" s="16">
        <v>7.9937926671749677</v>
      </c>
      <c r="K7722" s="16">
        <v>2.9211571551153601</v>
      </c>
      <c r="L7722" s="16">
        <v>5.9552231938413067</v>
      </c>
      <c r="M7722" s="16">
        <v>2.2246347957996382</v>
      </c>
      <c r="N7722" s="13">
        <v>5.7251912564732281</v>
      </c>
      <c r="O7722" s="16">
        <v>9.355306876815229</v>
      </c>
      <c r="P7722" s="16">
        <v>4.2324061607252093</v>
      </c>
      <c r="Q7722" s="16">
        <v>4.5257808690259749</v>
      </c>
      <c r="R7722" s="16">
        <v>9.7687884209542215</v>
      </c>
      <c r="S7722" s="16">
        <v>5.0727920964305584</v>
      </c>
      <c r="T7722" s="16">
        <v>2.7867943027244122</v>
      </c>
      <c r="U7722" s="16">
        <v>7.9937926671749677</v>
      </c>
      <c r="V7722" s="16">
        <v>2.9211571551153601</v>
      </c>
      <c r="W7722" s="16">
        <v>5.9552231938413067</v>
      </c>
      <c r="X7722" s="16">
        <v>2.2246347957996382</v>
      </c>
      <c r="Y7722" s="13">
        <v>5.7251912564732281</v>
      </c>
    </row>
    <row r="7723" spans="2:25" x14ac:dyDescent="0.25">
      <c r="B7723" s="11">
        <v>7720</v>
      </c>
      <c r="C7723" s="13">
        <v>1442.139079427659</v>
      </c>
      <c r="D7723" s="16">
        <v>2.4490627405041661</v>
      </c>
      <c r="E7723" s="16">
        <v>5.9755119307136404</v>
      </c>
      <c r="F7723" s="16">
        <v>1.5679696089755399</v>
      </c>
      <c r="G7723" s="16">
        <v>1.7819170988625106</v>
      </c>
      <c r="H7723" s="16">
        <v>-0.27715893182223628</v>
      </c>
      <c r="I7723" s="16">
        <v>3.3408031342258675</v>
      </c>
      <c r="J7723" s="16">
        <v>3.1091806732361849</v>
      </c>
      <c r="K7723" s="16">
        <v>4.8807317352207447</v>
      </c>
      <c r="L7723" s="16">
        <v>7.4493095834479526</v>
      </c>
      <c r="M7723" s="16">
        <v>4.6352008551621413</v>
      </c>
      <c r="N7723" s="13">
        <v>2.3203951651431018</v>
      </c>
      <c r="O7723" s="16">
        <v>2.4490627405041661</v>
      </c>
      <c r="P7723" s="16">
        <v>5.9755119307136404</v>
      </c>
      <c r="Q7723" s="16">
        <v>1.5679696089755399</v>
      </c>
      <c r="R7723" s="16">
        <v>1.7819170988625106</v>
      </c>
      <c r="S7723" s="16">
        <v>-0.27715893182223628</v>
      </c>
      <c r="T7723" s="16">
        <v>3.3408031342258675</v>
      </c>
      <c r="U7723" s="16">
        <v>3.1091806732361849</v>
      </c>
      <c r="V7723" s="16">
        <v>4.8807317352207447</v>
      </c>
      <c r="W7723" s="16">
        <v>7.4493095834479526</v>
      </c>
      <c r="X7723" s="16">
        <v>4.6352008551621413</v>
      </c>
      <c r="Y7723" s="13">
        <v>2.3203951651431018</v>
      </c>
    </row>
    <row r="7724" spans="2:25" x14ac:dyDescent="0.25">
      <c r="B7724" s="11">
        <v>7721</v>
      </c>
      <c r="C7724" s="13">
        <v>1609.2697101674669</v>
      </c>
      <c r="D7724" s="16">
        <v>3.0841458853206407</v>
      </c>
      <c r="E7724" s="16">
        <v>6.0935934850226143</v>
      </c>
      <c r="F7724" s="16">
        <v>2.5682279100427525</v>
      </c>
      <c r="G7724" s="16">
        <v>5.2002226398839912</v>
      </c>
      <c r="H7724" s="16">
        <v>3.9838899171904103</v>
      </c>
      <c r="I7724" s="16">
        <v>2.3360165928787349</v>
      </c>
      <c r="J7724" s="16">
        <v>5.818064201135793</v>
      </c>
      <c r="K7724" s="16">
        <v>6.7595063834939157</v>
      </c>
      <c r="L7724" s="16">
        <v>4.1402101896442263</v>
      </c>
      <c r="M7724" s="16">
        <v>4.3405927637417205</v>
      </c>
      <c r="N7724" s="13">
        <v>4.1651724510112258</v>
      </c>
      <c r="O7724" s="16">
        <v>3.0841458853206407</v>
      </c>
      <c r="P7724" s="16">
        <v>6.0935934850226143</v>
      </c>
      <c r="Q7724" s="16">
        <v>2.5682279100427525</v>
      </c>
      <c r="R7724" s="16">
        <v>5.2002226398839912</v>
      </c>
      <c r="S7724" s="16">
        <v>3.9838899171904103</v>
      </c>
      <c r="T7724" s="16">
        <v>2.3360165928787349</v>
      </c>
      <c r="U7724" s="16">
        <v>5.818064201135793</v>
      </c>
      <c r="V7724" s="16">
        <v>6.7595063834939157</v>
      </c>
      <c r="W7724" s="16">
        <v>4.1402101896442263</v>
      </c>
      <c r="X7724" s="16">
        <v>4.3405927637417205</v>
      </c>
      <c r="Y7724" s="13">
        <v>4.1651724510112258</v>
      </c>
    </row>
    <row r="7725" spans="2:25" x14ac:dyDescent="0.25">
      <c r="B7725" s="11">
        <v>7722</v>
      </c>
      <c r="C7725" s="13">
        <v>1563.1176165221157</v>
      </c>
      <c r="D7725" s="16">
        <v>5.1055409487136565</v>
      </c>
      <c r="E7725" s="16">
        <v>5.4328455224863941</v>
      </c>
      <c r="F7725" s="16">
        <v>4.3475962569196636</v>
      </c>
      <c r="G7725" s="16">
        <v>6.9749946775563929</v>
      </c>
      <c r="H7725" s="16">
        <v>-0.31688796900204341</v>
      </c>
      <c r="I7725" s="16">
        <v>2.7853813641986611</v>
      </c>
      <c r="J7725" s="16">
        <v>6.142099870090691</v>
      </c>
      <c r="K7725" s="16">
        <v>5.0488816198758348</v>
      </c>
      <c r="L7725" s="16">
        <v>4.436628465317213</v>
      </c>
      <c r="M7725" s="16">
        <v>2.4918663186021219</v>
      </c>
      <c r="N7725" s="13">
        <v>3.1069731931986948</v>
      </c>
      <c r="O7725" s="16">
        <v>5.1055409487136565</v>
      </c>
      <c r="P7725" s="16">
        <v>5.4328455224863941</v>
      </c>
      <c r="Q7725" s="16">
        <v>4.3475962569196636</v>
      </c>
      <c r="R7725" s="16">
        <v>6.9749946775563929</v>
      </c>
      <c r="S7725" s="16">
        <v>-0.31688796900204341</v>
      </c>
      <c r="T7725" s="16">
        <v>2.7853813641986611</v>
      </c>
      <c r="U7725" s="16">
        <v>6.142099870090691</v>
      </c>
      <c r="V7725" s="16">
        <v>5.0488816198758348</v>
      </c>
      <c r="W7725" s="16">
        <v>4.436628465317213</v>
      </c>
      <c r="X7725" s="16">
        <v>2.4918663186021219</v>
      </c>
      <c r="Y7725" s="13">
        <v>3.1069731931986948</v>
      </c>
    </row>
    <row r="7726" spans="2:25" x14ac:dyDescent="0.25">
      <c r="B7726" s="11">
        <v>7723</v>
      </c>
      <c r="C7726" s="13">
        <v>1630.7745869685502</v>
      </c>
      <c r="D7726" s="16">
        <v>2.5933558863516639</v>
      </c>
      <c r="E7726" s="16">
        <v>6.5759668037323369</v>
      </c>
      <c r="F7726" s="16">
        <v>2.3837649070568996</v>
      </c>
      <c r="G7726" s="16">
        <v>1.7551094725762058</v>
      </c>
      <c r="H7726" s="16">
        <v>5.1942092023507476</v>
      </c>
      <c r="I7726" s="16">
        <v>4.4819033518851032</v>
      </c>
      <c r="J7726" s="16">
        <v>5.9839619231710772</v>
      </c>
      <c r="K7726" s="16">
        <v>5.767525773860843</v>
      </c>
      <c r="L7726" s="16">
        <v>5.1297091827903145</v>
      </c>
      <c r="M7726" s="16">
        <v>6.1708522622452646</v>
      </c>
      <c r="N7726" s="13">
        <v>3.8744794982740709</v>
      </c>
      <c r="O7726" s="16">
        <v>2.5933558863516639</v>
      </c>
      <c r="P7726" s="16">
        <v>6.5759668037323369</v>
      </c>
      <c r="Q7726" s="16">
        <v>2.3837649070568996</v>
      </c>
      <c r="R7726" s="16">
        <v>1.7551094725762058</v>
      </c>
      <c r="S7726" s="16">
        <v>5.1942092023507476</v>
      </c>
      <c r="T7726" s="16">
        <v>4.4819033518851032</v>
      </c>
      <c r="U7726" s="16">
        <v>5.9839619231710772</v>
      </c>
      <c r="V7726" s="16">
        <v>5.767525773860843</v>
      </c>
      <c r="W7726" s="16">
        <v>5.1297091827903145</v>
      </c>
      <c r="X7726" s="16">
        <v>6.1708522622452646</v>
      </c>
      <c r="Y7726" s="13">
        <v>3.8744794982740709</v>
      </c>
    </row>
    <row r="7727" spans="2:25" x14ac:dyDescent="0.25">
      <c r="B7727" s="11">
        <v>7724</v>
      </c>
      <c r="C7727" s="13">
        <v>1870.2120120148504</v>
      </c>
      <c r="D7727" s="16">
        <v>9.1593622284690639</v>
      </c>
      <c r="E7727" s="16">
        <v>5.0790267279295831</v>
      </c>
      <c r="F7727" s="16">
        <v>6.6694267932157603</v>
      </c>
      <c r="G7727" s="16">
        <v>6.5126119529277027</v>
      </c>
      <c r="H7727" s="16">
        <v>1.6982533379920608</v>
      </c>
      <c r="I7727" s="16">
        <v>6.3182229794942382</v>
      </c>
      <c r="J7727" s="16">
        <v>6.3744835355809819</v>
      </c>
      <c r="K7727" s="16">
        <v>3.1171866232861065</v>
      </c>
      <c r="L7727" s="16">
        <v>8.409510915718025</v>
      </c>
      <c r="M7727" s="16">
        <v>6.275848673247328</v>
      </c>
      <c r="N7727" s="13">
        <v>4.7895703149302919</v>
      </c>
      <c r="O7727" s="16">
        <v>9.1593622284690639</v>
      </c>
      <c r="P7727" s="16">
        <v>5.0790267279295831</v>
      </c>
      <c r="Q7727" s="16">
        <v>6.6694267932157603</v>
      </c>
      <c r="R7727" s="16">
        <v>6.5126119529277027</v>
      </c>
      <c r="S7727" s="16">
        <v>1.6982533379920608</v>
      </c>
      <c r="T7727" s="16">
        <v>6.3182229794942382</v>
      </c>
      <c r="U7727" s="16">
        <v>6.3744835355809819</v>
      </c>
      <c r="V7727" s="16">
        <v>3.1171866232861065</v>
      </c>
      <c r="W7727" s="16">
        <v>8.409510915718025</v>
      </c>
      <c r="X7727" s="16">
        <v>6.275848673247328</v>
      </c>
      <c r="Y7727" s="13">
        <v>4.7895703149302919</v>
      </c>
    </row>
    <row r="7728" spans="2:25" x14ac:dyDescent="0.25">
      <c r="B7728" s="11">
        <v>7725</v>
      </c>
      <c r="C7728" s="13">
        <v>1899.4502182818435</v>
      </c>
      <c r="D7728" s="16">
        <v>3.4624980686549058</v>
      </c>
      <c r="E7728" s="16">
        <v>7.1861989521500327</v>
      </c>
      <c r="F7728" s="16">
        <v>7.1294461981291661</v>
      </c>
      <c r="G7728" s="16">
        <v>4.3759317289242432</v>
      </c>
      <c r="H7728" s="16">
        <v>4.7371741964546317</v>
      </c>
      <c r="I7728" s="16">
        <v>5.5967948392278801</v>
      </c>
      <c r="J7728" s="16">
        <v>9.2507155106295791</v>
      </c>
      <c r="K7728" s="16">
        <v>5.6429202540010275</v>
      </c>
      <c r="L7728" s="16">
        <v>5.1869231994872687</v>
      </c>
      <c r="M7728" s="16">
        <v>8.841463995232278</v>
      </c>
      <c r="N7728" s="13">
        <v>4.5830714198974594</v>
      </c>
      <c r="O7728" s="16">
        <v>3.4624980686549058</v>
      </c>
      <c r="P7728" s="16">
        <v>7.1861989521500327</v>
      </c>
      <c r="Q7728" s="16">
        <v>7.1294461981291661</v>
      </c>
      <c r="R7728" s="16">
        <v>4.3759317289242432</v>
      </c>
      <c r="S7728" s="16">
        <v>4.7371741964546317</v>
      </c>
      <c r="T7728" s="16">
        <v>5.5967948392278801</v>
      </c>
      <c r="U7728" s="16">
        <v>9.2507155106295791</v>
      </c>
      <c r="V7728" s="16">
        <v>5.6429202540010275</v>
      </c>
      <c r="W7728" s="16">
        <v>5.1869231994872687</v>
      </c>
      <c r="X7728" s="16">
        <v>8.841463995232278</v>
      </c>
      <c r="Y7728" s="13">
        <v>4.5830714198974594</v>
      </c>
    </row>
    <row r="7729" spans="2:25" x14ac:dyDescent="0.25">
      <c r="B7729" s="11">
        <v>7726</v>
      </c>
      <c r="C7729" s="13">
        <v>1748.2501437750441</v>
      </c>
      <c r="D7729" s="16">
        <v>9.8186303077843746</v>
      </c>
      <c r="E7729" s="16">
        <v>5.928580325358241</v>
      </c>
      <c r="F7729" s="16">
        <v>4.3358625438349341</v>
      </c>
      <c r="G7729" s="16">
        <v>5.7379441645332179</v>
      </c>
      <c r="H7729" s="16">
        <v>3.3722137060529604</v>
      </c>
      <c r="I7729" s="16">
        <v>4.5793475815196398</v>
      </c>
      <c r="J7729" s="16">
        <v>4.3665683899187515</v>
      </c>
      <c r="K7729" s="16">
        <v>4.093774007504857</v>
      </c>
      <c r="L7729" s="16">
        <v>5.4369972574420862</v>
      </c>
      <c r="M7729" s="16">
        <v>2.8996226870899946</v>
      </c>
      <c r="N7729" s="13">
        <v>6.6704543963807854</v>
      </c>
      <c r="O7729" s="16">
        <v>9.8186303077843746</v>
      </c>
      <c r="P7729" s="16">
        <v>5.928580325358241</v>
      </c>
      <c r="Q7729" s="16">
        <v>4.3358625438349341</v>
      </c>
      <c r="R7729" s="16">
        <v>5.7379441645332179</v>
      </c>
      <c r="S7729" s="16">
        <v>3.3722137060529604</v>
      </c>
      <c r="T7729" s="16">
        <v>4.5793475815196398</v>
      </c>
      <c r="U7729" s="16">
        <v>4.3665683899187515</v>
      </c>
      <c r="V7729" s="16">
        <v>4.093774007504857</v>
      </c>
      <c r="W7729" s="16">
        <v>5.4369972574420862</v>
      </c>
      <c r="X7729" s="16">
        <v>2.8996226870899946</v>
      </c>
      <c r="Y7729" s="13">
        <v>6.6704543963807854</v>
      </c>
    </row>
    <row r="7730" spans="2:25" x14ac:dyDescent="0.25">
      <c r="B7730" s="11">
        <v>7727</v>
      </c>
      <c r="C7730" s="13">
        <v>1914.6627447847111</v>
      </c>
      <c r="D7730" s="16">
        <v>5.6651179086965762</v>
      </c>
      <c r="E7730" s="16">
        <v>6.7686576138627963</v>
      </c>
      <c r="F7730" s="16">
        <v>4.726809257009263</v>
      </c>
      <c r="G7730" s="16">
        <v>7.7141888176237572</v>
      </c>
      <c r="H7730" s="16">
        <v>7.1357969477207943</v>
      </c>
      <c r="I7730" s="16">
        <v>8.5606173277133841</v>
      </c>
      <c r="J7730" s="16">
        <v>5.5985422021528732</v>
      </c>
      <c r="K7730" s="16">
        <v>2.225992480449642</v>
      </c>
      <c r="L7730" s="16">
        <v>4.9631798461288223</v>
      </c>
      <c r="M7730" s="16">
        <v>4.2308601350255781</v>
      </c>
      <c r="N7730" s="13">
        <v>9.2857512900941472</v>
      </c>
      <c r="O7730" s="16">
        <v>5.6651179086965762</v>
      </c>
      <c r="P7730" s="16">
        <v>6.7686576138627963</v>
      </c>
      <c r="Q7730" s="16">
        <v>4.726809257009263</v>
      </c>
      <c r="R7730" s="16">
        <v>7.7141888176237572</v>
      </c>
      <c r="S7730" s="16">
        <v>7.1357969477207943</v>
      </c>
      <c r="T7730" s="16">
        <v>8.5606173277133841</v>
      </c>
      <c r="U7730" s="16">
        <v>5.5985422021528732</v>
      </c>
      <c r="V7730" s="16">
        <v>2.225992480449642</v>
      </c>
      <c r="W7730" s="16">
        <v>4.9631798461288223</v>
      </c>
      <c r="X7730" s="16">
        <v>4.2308601350255781</v>
      </c>
      <c r="Y7730" s="13">
        <v>9.2857512900941472</v>
      </c>
    </row>
    <row r="7731" spans="2:25" x14ac:dyDescent="0.25">
      <c r="B7731" s="11">
        <v>7728</v>
      </c>
      <c r="C7731" s="13">
        <v>1798.6661157126919</v>
      </c>
      <c r="D7731" s="16">
        <v>5.8435468061479261</v>
      </c>
      <c r="E7731" s="16">
        <v>7.4761071433123032</v>
      </c>
      <c r="F7731" s="16">
        <v>5.8466979724847796</v>
      </c>
      <c r="G7731" s="16">
        <v>6.3844393036851814</v>
      </c>
      <c r="H7731" s="16">
        <v>3.884382222229763</v>
      </c>
      <c r="I7731" s="16">
        <v>5.6711036110767115</v>
      </c>
      <c r="J7731" s="16">
        <v>3.4035837897625956</v>
      </c>
      <c r="K7731" s="16">
        <v>4.6519303882293679</v>
      </c>
      <c r="L7731" s="16">
        <v>6.8622845841718316</v>
      </c>
      <c r="M7731" s="16">
        <v>5.5717474913925518</v>
      </c>
      <c r="N7731" s="13">
        <v>4.5428290905306135</v>
      </c>
      <c r="O7731" s="16">
        <v>5.8435468061479261</v>
      </c>
      <c r="P7731" s="16">
        <v>7.4761071433123032</v>
      </c>
      <c r="Q7731" s="16">
        <v>5.8466979724847796</v>
      </c>
      <c r="R7731" s="16">
        <v>6.3844393036851814</v>
      </c>
      <c r="S7731" s="16">
        <v>3.884382222229763</v>
      </c>
      <c r="T7731" s="16">
        <v>5.6711036110767115</v>
      </c>
      <c r="U7731" s="16">
        <v>3.4035837897625956</v>
      </c>
      <c r="V7731" s="16">
        <v>4.6519303882293679</v>
      </c>
      <c r="W7731" s="16">
        <v>6.8622845841718316</v>
      </c>
      <c r="X7731" s="16">
        <v>5.5717474913925518</v>
      </c>
      <c r="Y7731" s="13">
        <v>4.5428290905306135</v>
      </c>
    </row>
    <row r="7732" spans="2:25" x14ac:dyDescent="0.25">
      <c r="B7732" s="11">
        <v>7729</v>
      </c>
      <c r="C7732" s="13">
        <v>1993.8403784777543</v>
      </c>
      <c r="D7732" s="16">
        <v>5.7192893758915773</v>
      </c>
      <c r="E7732" s="16">
        <v>8.7374567946594937</v>
      </c>
      <c r="F7732" s="16">
        <v>4.2401893323258601</v>
      </c>
      <c r="G7732" s="16">
        <v>4.8009876591750551</v>
      </c>
      <c r="H7732" s="16">
        <v>2.802237122355848</v>
      </c>
      <c r="I7732" s="16">
        <v>3.1112818754220424</v>
      </c>
      <c r="J7732" s="16">
        <v>13.641838856766872</v>
      </c>
      <c r="K7732" s="16">
        <v>7.9959986870544624</v>
      </c>
      <c r="L7732" s="16">
        <v>5.4955316349522407</v>
      </c>
      <c r="M7732" s="16">
        <v>9.8990473577710123</v>
      </c>
      <c r="N7732" s="13">
        <v>5.0293520554483058</v>
      </c>
      <c r="O7732" s="16">
        <v>5.7192893758915773</v>
      </c>
      <c r="P7732" s="16">
        <v>8.7374567946594937</v>
      </c>
      <c r="Q7732" s="16">
        <v>4.2401893323258601</v>
      </c>
      <c r="R7732" s="16">
        <v>4.8009876591750551</v>
      </c>
      <c r="S7732" s="16">
        <v>2.802237122355848</v>
      </c>
      <c r="T7732" s="16">
        <v>3.1112818754220424</v>
      </c>
      <c r="U7732" s="16">
        <v>13.641838856766872</v>
      </c>
      <c r="V7732" s="16">
        <v>7.9959986870544624</v>
      </c>
      <c r="W7732" s="16">
        <v>5.4955316349522407</v>
      </c>
      <c r="X7732" s="16">
        <v>9.8990473577710123</v>
      </c>
      <c r="Y7732" s="13">
        <v>5.0293520554483058</v>
      </c>
    </row>
    <row r="7733" spans="2:25" x14ac:dyDescent="0.25">
      <c r="B7733" s="11">
        <v>7730</v>
      </c>
      <c r="C7733" s="13">
        <v>1658.9462968741518</v>
      </c>
      <c r="D7733" s="16">
        <v>5.2460494052061115</v>
      </c>
      <c r="E7733" s="16">
        <v>7.5230600618839532</v>
      </c>
      <c r="F7733" s="16">
        <v>3.3991588405340112</v>
      </c>
      <c r="G7733" s="16">
        <v>7.7716816295844815</v>
      </c>
      <c r="H7733" s="16">
        <v>8.1909691901892092</v>
      </c>
      <c r="I7733" s="16">
        <v>0.61915268047825212</v>
      </c>
      <c r="J7733" s="16">
        <v>5.7371665551716058</v>
      </c>
      <c r="K7733" s="16">
        <v>4.3036505109067527</v>
      </c>
      <c r="L7733" s="16">
        <v>0.90344033533440804</v>
      </c>
      <c r="M7733" s="16">
        <v>6.9727520777293384</v>
      </c>
      <c r="N7733" s="13">
        <v>1.2889785564163567</v>
      </c>
      <c r="O7733" s="16">
        <v>5.2460494052061115</v>
      </c>
      <c r="P7733" s="16">
        <v>7.5230600618839532</v>
      </c>
      <c r="Q7733" s="16">
        <v>3.3991588405340112</v>
      </c>
      <c r="R7733" s="16">
        <v>7.7716816295844815</v>
      </c>
      <c r="S7733" s="16">
        <v>8.1909691901892092</v>
      </c>
      <c r="T7733" s="16">
        <v>0.61915268047825212</v>
      </c>
      <c r="U7733" s="16">
        <v>5.7371665551716058</v>
      </c>
      <c r="V7733" s="16">
        <v>4.3036505109067527</v>
      </c>
      <c r="W7733" s="16">
        <v>0.90344033533440804</v>
      </c>
      <c r="X7733" s="16">
        <v>6.9727520777293384</v>
      </c>
      <c r="Y7733" s="13">
        <v>1.2889785564163567</v>
      </c>
    </row>
    <row r="7734" spans="2:25" x14ac:dyDescent="0.25">
      <c r="B7734" s="11">
        <v>7731</v>
      </c>
      <c r="C7734" s="13">
        <v>1787.028612932804</v>
      </c>
      <c r="D7734" s="16">
        <v>7.6480036863934551</v>
      </c>
      <c r="E7734" s="16">
        <v>3.4215632555422681</v>
      </c>
      <c r="F7734" s="16">
        <v>4.0866512655858092</v>
      </c>
      <c r="G7734" s="16">
        <v>5.471846258162981</v>
      </c>
      <c r="H7734" s="16">
        <v>8.3360476239636032</v>
      </c>
      <c r="I7734" s="16">
        <v>6.5770138003594161</v>
      </c>
      <c r="J7734" s="16">
        <v>2.4393541064045312</v>
      </c>
      <c r="K7734" s="16">
        <v>3.0559740923446386</v>
      </c>
      <c r="L7734" s="16">
        <v>6.9461913503691211</v>
      </c>
      <c r="M7734" s="16">
        <v>5.4952530636348511</v>
      </c>
      <c r="N7734" s="13">
        <v>6.0828058286517166</v>
      </c>
      <c r="O7734" s="16">
        <v>7.6480036863934551</v>
      </c>
      <c r="P7734" s="16">
        <v>3.4215632555422681</v>
      </c>
      <c r="Q7734" s="16">
        <v>4.0866512655858092</v>
      </c>
      <c r="R7734" s="16">
        <v>5.471846258162981</v>
      </c>
      <c r="S7734" s="16">
        <v>8.3360476239636032</v>
      </c>
      <c r="T7734" s="16">
        <v>6.5770138003594161</v>
      </c>
      <c r="U7734" s="16">
        <v>2.4393541064045312</v>
      </c>
      <c r="V7734" s="16">
        <v>3.0559740923446386</v>
      </c>
      <c r="W7734" s="16">
        <v>6.9461913503691211</v>
      </c>
      <c r="X7734" s="16">
        <v>5.4952530636348511</v>
      </c>
      <c r="Y7734" s="13">
        <v>6.0828058286517166</v>
      </c>
    </row>
    <row r="7735" spans="2:25" x14ac:dyDescent="0.25">
      <c r="B7735" s="11">
        <v>7732</v>
      </c>
      <c r="C7735" s="13">
        <v>1704.6495860774269</v>
      </c>
      <c r="D7735" s="16">
        <v>5.3917460346102635</v>
      </c>
      <c r="E7735" s="16">
        <v>6.4504649935116127</v>
      </c>
      <c r="F7735" s="16">
        <v>1.8071132870124509</v>
      </c>
      <c r="G7735" s="16">
        <v>4.3640609684814873</v>
      </c>
      <c r="H7735" s="16">
        <v>6.5632002662754187</v>
      </c>
      <c r="I7735" s="16">
        <v>1.2533138767828711</v>
      </c>
      <c r="J7735" s="16">
        <v>6.3462540001646222</v>
      </c>
      <c r="K7735" s="16">
        <v>7.7942229062764365</v>
      </c>
      <c r="L7735" s="16">
        <v>6.2631164781615336</v>
      </c>
      <c r="M7735" s="16">
        <v>3.6136924965325994</v>
      </c>
      <c r="N7735" s="13">
        <v>4.7743351517765458</v>
      </c>
      <c r="O7735" s="16">
        <v>5.3917460346102635</v>
      </c>
      <c r="P7735" s="16">
        <v>6.4504649935116127</v>
      </c>
      <c r="Q7735" s="16">
        <v>1.8071132870124509</v>
      </c>
      <c r="R7735" s="16">
        <v>4.3640609684814873</v>
      </c>
      <c r="S7735" s="16">
        <v>6.5632002662754187</v>
      </c>
      <c r="T7735" s="16">
        <v>1.2533138767828711</v>
      </c>
      <c r="U7735" s="16">
        <v>6.3462540001646222</v>
      </c>
      <c r="V7735" s="16">
        <v>7.7942229062764365</v>
      </c>
      <c r="W7735" s="16">
        <v>6.2631164781615336</v>
      </c>
      <c r="X7735" s="16">
        <v>3.6136924965325994</v>
      </c>
      <c r="Y7735" s="13">
        <v>4.7743351517765458</v>
      </c>
    </row>
    <row r="7736" spans="2:25" x14ac:dyDescent="0.25">
      <c r="B7736" s="11">
        <v>7733</v>
      </c>
      <c r="C7736" s="13">
        <v>1605.9395767020383</v>
      </c>
      <c r="D7736" s="16">
        <v>5.5924243887303273</v>
      </c>
      <c r="E7736" s="16">
        <v>6.4220944543506882</v>
      </c>
      <c r="F7736" s="16">
        <v>2.648160334330528</v>
      </c>
      <c r="G7736" s="16">
        <v>5.7785630321595081</v>
      </c>
      <c r="H7736" s="16">
        <v>5.1549738332784338</v>
      </c>
      <c r="I7736" s="16">
        <v>3.0843623018076833</v>
      </c>
      <c r="J7736" s="16">
        <v>3.7440138709432302</v>
      </c>
      <c r="K7736" s="16">
        <v>2.7489746826295627</v>
      </c>
      <c r="L7736" s="16">
        <v>2.7960105442580039</v>
      </c>
      <c r="M7736" s="16">
        <v>3.0651174491925386</v>
      </c>
      <c r="N7736" s="13">
        <v>7.2757660668571758</v>
      </c>
      <c r="O7736" s="16">
        <v>5.5924243887303273</v>
      </c>
      <c r="P7736" s="16">
        <v>6.4220944543506882</v>
      </c>
      <c r="Q7736" s="16">
        <v>2.648160334330528</v>
      </c>
      <c r="R7736" s="16">
        <v>5.7785630321595081</v>
      </c>
      <c r="S7736" s="16">
        <v>5.1549738332784338</v>
      </c>
      <c r="T7736" s="16">
        <v>3.0843623018076833</v>
      </c>
      <c r="U7736" s="16">
        <v>3.7440138709432302</v>
      </c>
      <c r="V7736" s="16">
        <v>2.7489746826295627</v>
      </c>
      <c r="W7736" s="16">
        <v>2.7960105442580039</v>
      </c>
      <c r="X7736" s="16">
        <v>3.0651174491925386</v>
      </c>
      <c r="Y7736" s="13">
        <v>7.2757660668571758</v>
      </c>
    </row>
    <row r="7737" spans="2:25" x14ac:dyDescent="0.25">
      <c r="B7737" s="11">
        <v>7734</v>
      </c>
      <c r="C7737" s="13">
        <v>1800.0517069886837</v>
      </c>
      <c r="D7737" s="16">
        <v>5.9006399390842992</v>
      </c>
      <c r="E7737" s="16">
        <v>5.9884989251608838</v>
      </c>
      <c r="F7737" s="16">
        <v>6.3554797658584272</v>
      </c>
      <c r="G7737" s="16">
        <v>4.9338641552922029</v>
      </c>
      <c r="H7737" s="16">
        <v>2.3651375031232873</v>
      </c>
      <c r="I7737" s="16">
        <v>2.6437252753295768</v>
      </c>
      <c r="J7737" s="16">
        <v>5.2250100463933791</v>
      </c>
      <c r="K7737" s="16">
        <v>3.956051058903709</v>
      </c>
      <c r="L7737" s="16">
        <v>6.1206736934246493</v>
      </c>
      <c r="M7737" s="16">
        <v>10.49663063097254</v>
      </c>
      <c r="N7737" s="13">
        <v>6.3865656805191584</v>
      </c>
      <c r="O7737" s="16">
        <v>5.9006399390842992</v>
      </c>
      <c r="P7737" s="16">
        <v>5.9884989251608838</v>
      </c>
      <c r="Q7737" s="16">
        <v>6.3554797658584272</v>
      </c>
      <c r="R7737" s="16">
        <v>4.9338641552922029</v>
      </c>
      <c r="S7737" s="16">
        <v>2.3651375031232873</v>
      </c>
      <c r="T7737" s="16">
        <v>2.6437252753295768</v>
      </c>
      <c r="U7737" s="16">
        <v>5.2250100463933791</v>
      </c>
      <c r="V7737" s="16">
        <v>3.956051058903709</v>
      </c>
      <c r="W7737" s="16">
        <v>6.1206736934246493</v>
      </c>
      <c r="X7737" s="16">
        <v>10.49663063097254</v>
      </c>
      <c r="Y7737" s="13">
        <v>6.3865656805191584</v>
      </c>
    </row>
    <row r="7738" spans="2:25" x14ac:dyDescent="0.25">
      <c r="B7738" s="11">
        <v>7735</v>
      </c>
      <c r="C7738" s="13">
        <v>2019.0953017680997</v>
      </c>
      <c r="D7738" s="16">
        <v>9.4371229672822299</v>
      </c>
      <c r="E7738" s="16">
        <v>6.1490693897166082</v>
      </c>
      <c r="F7738" s="16">
        <v>5.953419954376038</v>
      </c>
      <c r="G7738" s="16">
        <v>8.2961741390129937</v>
      </c>
      <c r="H7738" s="16">
        <v>5.1731387930433561</v>
      </c>
      <c r="I7738" s="16">
        <v>6.2623004531246007</v>
      </c>
      <c r="J7738" s="16">
        <v>4.694871198265381</v>
      </c>
      <c r="K7738" s="16">
        <v>3.5691708198988241</v>
      </c>
      <c r="L7738" s="16">
        <v>8.6601744909176581</v>
      </c>
      <c r="M7738" s="16">
        <v>8.179805667223329</v>
      </c>
      <c r="N7738" s="13">
        <v>6.1031435504170357</v>
      </c>
      <c r="O7738" s="16">
        <v>9.4371229672822299</v>
      </c>
      <c r="P7738" s="16">
        <v>6.1490693897166082</v>
      </c>
      <c r="Q7738" s="16">
        <v>5.953419954376038</v>
      </c>
      <c r="R7738" s="16">
        <v>8.2961741390129937</v>
      </c>
      <c r="S7738" s="16">
        <v>5.1731387930433561</v>
      </c>
      <c r="T7738" s="16">
        <v>6.2623004531246007</v>
      </c>
      <c r="U7738" s="16">
        <v>4.694871198265381</v>
      </c>
      <c r="V7738" s="16">
        <v>3.5691708198988241</v>
      </c>
      <c r="W7738" s="16">
        <v>8.6601744909176581</v>
      </c>
      <c r="X7738" s="16">
        <v>8.179805667223329</v>
      </c>
      <c r="Y7738" s="13">
        <v>6.1031435504170357</v>
      </c>
    </row>
    <row r="7739" spans="2:25" x14ac:dyDescent="0.25">
      <c r="B7739" s="11">
        <v>7736</v>
      </c>
      <c r="C7739" s="13">
        <v>1712.6002856062087</v>
      </c>
      <c r="D7739" s="16">
        <v>4.1481573063447872</v>
      </c>
      <c r="E7739" s="16">
        <v>5.9097780425571784</v>
      </c>
      <c r="F7739" s="16">
        <v>5.6097068175993154</v>
      </c>
      <c r="G7739" s="16">
        <v>5.0926810862809946</v>
      </c>
      <c r="H7739" s="16">
        <v>3.1548643760799822</v>
      </c>
      <c r="I7739" s="16">
        <v>5.7771046396645875</v>
      </c>
      <c r="J7739" s="16">
        <v>7.4598399246460421</v>
      </c>
      <c r="K7739" s="16">
        <v>4.4212510091046902</v>
      </c>
      <c r="L7739" s="16">
        <v>3.5573344819691544</v>
      </c>
      <c r="M7739" s="16">
        <v>3.5877535271361367</v>
      </c>
      <c r="N7739" s="13">
        <v>6.273074015957234</v>
      </c>
      <c r="O7739" s="16">
        <v>4.1481573063447872</v>
      </c>
      <c r="P7739" s="16">
        <v>5.9097780425571784</v>
      </c>
      <c r="Q7739" s="16">
        <v>5.6097068175993154</v>
      </c>
      <c r="R7739" s="16">
        <v>5.0926810862809946</v>
      </c>
      <c r="S7739" s="16">
        <v>3.1548643760799822</v>
      </c>
      <c r="T7739" s="16">
        <v>5.7771046396645875</v>
      </c>
      <c r="U7739" s="16">
        <v>7.4598399246460421</v>
      </c>
      <c r="V7739" s="16">
        <v>4.4212510091046902</v>
      </c>
      <c r="W7739" s="16">
        <v>3.5573344819691544</v>
      </c>
      <c r="X7739" s="16">
        <v>3.5877535271361367</v>
      </c>
      <c r="Y7739" s="13">
        <v>6.273074015957234</v>
      </c>
    </row>
    <row r="7740" spans="2:25" x14ac:dyDescent="0.25">
      <c r="B7740" s="11">
        <v>7737</v>
      </c>
      <c r="C7740" s="13">
        <v>1751.0424764629433</v>
      </c>
      <c r="D7740" s="16">
        <v>5.9308152811518067</v>
      </c>
      <c r="E7740" s="16">
        <v>3.4573066708329483</v>
      </c>
      <c r="F7740" s="16">
        <v>7.1085160492294506</v>
      </c>
      <c r="G7740" s="16">
        <v>5.3900660284241297</v>
      </c>
      <c r="H7740" s="16">
        <v>6.7320967937287808</v>
      </c>
      <c r="I7740" s="16">
        <v>4.1456601297016125</v>
      </c>
      <c r="J7740" s="16">
        <v>7.3083436111288309</v>
      </c>
      <c r="K7740" s="16">
        <v>4.0695118472869733</v>
      </c>
      <c r="L7740" s="16">
        <v>5.5843516130381587</v>
      </c>
      <c r="M7740" s="16">
        <v>4.0956984286198708</v>
      </c>
      <c r="N7740" s="13">
        <v>3.5144279247323311</v>
      </c>
      <c r="O7740" s="16">
        <v>5.9308152811518067</v>
      </c>
      <c r="P7740" s="16">
        <v>3.4573066708329483</v>
      </c>
      <c r="Q7740" s="16">
        <v>7.1085160492294506</v>
      </c>
      <c r="R7740" s="16">
        <v>5.3900660284241297</v>
      </c>
      <c r="S7740" s="16">
        <v>6.7320967937287808</v>
      </c>
      <c r="T7740" s="16">
        <v>4.1456601297016125</v>
      </c>
      <c r="U7740" s="16">
        <v>7.3083436111288309</v>
      </c>
      <c r="V7740" s="16">
        <v>4.0695118472869733</v>
      </c>
      <c r="W7740" s="16">
        <v>5.5843516130381587</v>
      </c>
      <c r="X7740" s="16">
        <v>4.0956984286198708</v>
      </c>
      <c r="Y7740" s="13">
        <v>3.5144279247323311</v>
      </c>
    </row>
    <row r="7741" spans="2:25" x14ac:dyDescent="0.25">
      <c r="B7741" s="11">
        <v>7738</v>
      </c>
      <c r="C7741" s="13">
        <v>1768.4875882760609</v>
      </c>
      <c r="D7741" s="16">
        <v>3.2959138943211181</v>
      </c>
      <c r="E7741" s="16">
        <v>2.7548809553368332</v>
      </c>
      <c r="F7741" s="16">
        <v>4.5673347983331531</v>
      </c>
      <c r="G7741" s="16">
        <v>2.2606332453096525</v>
      </c>
      <c r="H7741" s="16">
        <v>4.1744537611319412</v>
      </c>
      <c r="I7741" s="16">
        <v>10.626899928852644</v>
      </c>
      <c r="J7741" s="16">
        <v>6.9836277353585743</v>
      </c>
      <c r="K7741" s="16">
        <v>5.1472068132947557</v>
      </c>
      <c r="L7741" s="16">
        <v>5.5265816717646175</v>
      </c>
      <c r="M7741" s="16">
        <v>6.101760774550173</v>
      </c>
      <c r="N7741" s="13">
        <v>7.1093379923623976</v>
      </c>
      <c r="O7741" s="16">
        <v>3.2959138943211181</v>
      </c>
      <c r="P7741" s="16">
        <v>2.7548809553368332</v>
      </c>
      <c r="Q7741" s="16">
        <v>4.5673347983331531</v>
      </c>
      <c r="R7741" s="16">
        <v>2.2606332453096525</v>
      </c>
      <c r="S7741" s="16">
        <v>4.1744537611319412</v>
      </c>
      <c r="T7741" s="16">
        <v>10.626899928852644</v>
      </c>
      <c r="U7741" s="16">
        <v>6.9836277353585743</v>
      </c>
      <c r="V7741" s="16">
        <v>5.1472068132947557</v>
      </c>
      <c r="W7741" s="16">
        <v>5.5265816717646175</v>
      </c>
      <c r="X7741" s="16">
        <v>6.101760774550173</v>
      </c>
      <c r="Y7741" s="13">
        <v>7.1093379923623976</v>
      </c>
    </row>
    <row r="7742" spans="2:25" x14ac:dyDescent="0.25">
      <c r="B7742" s="11">
        <v>7739</v>
      </c>
      <c r="C7742" s="13">
        <v>1744.9069228209003</v>
      </c>
      <c r="D7742" s="16">
        <v>5.851246421080738</v>
      </c>
      <c r="E7742" s="16">
        <v>6.4474886388662238</v>
      </c>
      <c r="F7742" s="16">
        <v>5.7620368531467134</v>
      </c>
      <c r="G7742" s="16">
        <v>4.3791775253721585</v>
      </c>
      <c r="H7742" s="16">
        <v>2.9229734890345269</v>
      </c>
      <c r="I7742" s="16">
        <v>3.390638018341904</v>
      </c>
      <c r="J7742" s="16">
        <v>5.0570204164978287</v>
      </c>
      <c r="K7742" s="16">
        <v>6.6211045249671709</v>
      </c>
      <c r="L7742" s="16">
        <v>6.0198233439140871</v>
      </c>
      <c r="M7742" s="16">
        <v>4.3683242751482219</v>
      </c>
      <c r="N7742" s="13">
        <v>6.1247168200930266</v>
      </c>
      <c r="O7742" s="16">
        <v>5.851246421080738</v>
      </c>
      <c r="P7742" s="16">
        <v>6.4474886388662238</v>
      </c>
      <c r="Q7742" s="16">
        <v>5.7620368531467134</v>
      </c>
      <c r="R7742" s="16">
        <v>4.3791775253721585</v>
      </c>
      <c r="S7742" s="16">
        <v>2.9229734890345269</v>
      </c>
      <c r="T7742" s="16">
        <v>3.390638018341904</v>
      </c>
      <c r="U7742" s="16">
        <v>5.0570204164978287</v>
      </c>
      <c r="V7742" s="16">
        <v>6.6211045249671709</v>
      </c>
      <c r="W7742" s="16">
        <v>6.0198233439140871</v>
      </c>
      <c r="X7742" s="16">
        <v>4.3683242751482219</v>
      </c>
      <c r="Y7742" s="13">
        <v>6.1247168200930266</v>
      </c>
    </row>
    <row r="7743" spans="2:25" x14ac:dyDescent="0.25">
      <c r="B7743" s="11">
        <v>7740</v>
      </c>
      <c r="C7743" s="13">
        <v>1662.7813599615579</v>
      </c>
      <c r="D7743" s="16">
        <v>6.1349576401992296</v>
      </c>
      <c r="E7743" s="16">
        <v>5.3169212614345893</v>
      </c>
      <c r="F7743" s="16">
        <v>4.1047142664331178</v>
      </c>
      <c r="G7743" s="16">
        <v>5.777727378571603</v>
      </c>
      <c r="H7743" s="16">
        <v>5.0977844368549166</v>
      </c>
      <c r="I7743" s="16">
        <v>5.6012608309541649</v>
      </c>
      <c r="J7743" s="16">
        <v>3.8108949856592105</v>
      </c>
      <c r="K7743" s="16">
        <v>3.1711606376030104</v>
      </c>
      <c r="L7743" s="16">
        <v>3.3439171143166178</v>
      </c>
      <c r="M7743" s="16">
        <v>4.1078940677823637</v>
      </c>
      <c r="N7743" s="13">
        <v>5.3945980278140402</v>
      </c>
      <c r="O7743" s="16">
        <v>6.1349576401992296</v>
      </c>
      <c r="P7743" s="16">
        <v>5.3169212614345893</v>
      </c>
      <c r="Q7743" s="16">
        <v>4.1047142664331178</v>
      </c>
      <c r="R7743" s="16">
        <v>5.777727378571603</v>
      </c>
      <c r="S7743" s="16">
        <v>5.0977844368549166</v>
      </c>
      <c r="T7743" s="16">
        <v>5.6012608309541649</v>
      </c>
      <c r="U7743" s="16">
        <v>3.8108949856592105</v>
      </c>
      <c r="V7743" s="16">
        <v>3.1711606376030104</v>
      </c>
      <c r="W7743" s="16">
        <v>3.3439171143166178</v>
      </c>
      <c r="X7743" s="16">
        <v>4.1078940677823637</v>
      </c>
      <c r="Y7743" s="13">
        <v>5.3945980278140402</v>
      </c>
    </row>
    <row r="7744" spans="2:25" x14ac:dyDescent="0.25">
      <c r="B7744" s="11">
        <v>7741</v>
      </c>
      <c r="C7744" s="13">
        <v>1758.2812126799506</v>
      </c>
      <c r="D7744" s="16">
        <v>8.6966333025250471</v>
      </c>
      <c r="E7744" s="16">
        <v>6.5221444611719663</v>
      </c>
      <c r="F7744" s="16">
        <v>1.9444728897436399</v>
      </c>
      <c r="G7744" s="16">
        <v>0.61202093230146115</v>
      </c>
      <c r="H7744" s="16">
        <v>4.1682029656912114</v>
      </c>
      <c r="I7744" s="16">
        <v>7.0477689346783432</v>
      </c>
      <c r="J7744" s="16">
        <v>6.6547549575592182</v>
      </c>
      <c r="K7744" s="16">
        <v>2.3302540390778814</v>
      </c>
      <c r="L7744" s="16">
        <v>7.8050747617698732</v>
      </c>
      <c r="M7744" s="16">
        <v>5.1919156659675876</v>
      </c>
      <c r="N7744" s="13">
        <v>7.0377776514937453</v>
      </c>
      <c r="O7744" s="16">
        <v>8.6966333025250471</v>
      </c>
      <c r="P7744" s="16">
        <v>6.5221444611719663</v>
      </c>
      <c r="Q7744" s="16">
        <v>1.9444728897436399</v>
      </c>
      <c r="R7744" s="16">
        <v>0.61202093230146115</v>
      </c>
      <c r="S7744" s="16">
        <v>4.1682029656912114</v>
      </c>
      <c r="T7744" s="16">
        <v>7.0477689346783432</v>
      </c>
      <c r="U7744" s="16">
        <v>6.6547549575592182</v>
      </c>
      <c r="V7744" s="16">
        <v>2.3302540390778814</v>
      </c>
      <c r="W7744" s="16">
        <v>7.8050747617698732</v>
      </c>
      <c r="X7744" s="16">
        <v>5.1919156659675876</v>
      </c>
      <c r="Y7744" s="13">
        <v>7.0377776514937453</v>
      </c>
    </row>
    <row r="7745" spans="2:25" x14ac:dyDescent="0.25">
      <c r="B7745" s="11">
        <v>7742</v>
      </c>
      <c r="C7745" s="13">
        <v>1668.6030964074121</v>
      </c>
      <c r="D7745" s="16">
        <v>4.462739023698159</v>
      </c>
      <c r="E7745" s="16">
        <v>5.7623258869120226</v>
      </c>
      <c r="F7745" s="16">
        <v>2.8647994956013605</v>
      </c>
      <c r="G7745" s="16">
        <v>4.5595077540789557</v>
      </c>
      <c r="H7745" s="16">
        <v>4.17936399050412</v>
      </c>
      <c r="I7745" s="16">
        <v>5.7045719392731371</v>
      </c>
      <c r="J7745" s="16">
        <v>5.7926526491603845</v>
      </c>
      <c r="K7745" s="16">
        <v>1.3583984986805189</v>
      </c>
      <c r="L7745" s="16">
        <v>4.6007608524753465</v>
      </c>
      <c r="M7745" s="16">
        <v>6.8463838132268346</v>
      </c>
      <c r="N7745" s="13">
        <v>6.1651241907669734</v>
      </c>
      <c r="O7745" s="16">
        <v>4.462739023698159</v>
      </c>
      <c r="P7745" s="16">
        <v>5.7623258869120226</v>
      </c>
      <c r="Q7745" s="16">
        <v>2.8647994956013605</v>
      </c>
      <c r="R7745" s="16">
        <v>4.5595077540789557</v>
      </c>
      <c r="S7745" s="16">
        <v>4.17936399050412</v>
      </c>
      <c r="T7745" s="16">
        <v>5.7045719392731371</v>
      </c>
      <c r="U7745" s="16">
        <v>5.7926526491603845</v>
      </c>
      <c r="V7745" s="16">
        <v>1.3583984986805189</v>
      </c>
      <c r="W7745" s="16">
        <v>4.6007608524753465</v>
      </c>
      <c r="X7745" s="16">
        <v>6.8463838132268346</v>
      </c>
      <c r="Y7745" s="13">
        <v>6.1651241907669734</v>
      </c>
    </row>
    <row r="7746" spans="2:25" x14ac:dyDescent="0.25">
      <c r="B7746" s="11">
        <v>7743</v>
      </c>
      <c r="C7746" s="13">
        <v>1645.5411451748057</v>
      </c>
      <c r="D7746" s="16">
        <v>4.4888778949854764</v>
      </c>
      <c r="E7746" s="16">
        <v>6.6680868464075065</v>
      </c>
      <c r="F7746" s="16">
        <v>2.0331976370610669</v>
      </c>
      <c r="G7746" s="16">
        <v>8.487888017677621</v>
      </c>
      <c r="H7746" s="16">
        <v>2.6781758014608514</v>
      </c>
      <c r="I7746" s="16">
        <v>4.0027231519175261</v>
      </c>
      <c r="J7746" s="16">
        <v>6.5701608562652218</v>
      </c>
      <c r="K7746" s="16">
        <v>5.276216450972381</v>
      </c>
      <c r="L7746" s="16">
        <v>3.0186384555089232</v>
      </c>
      <c r="M7746" s="16">
        <v>2.987818395144803</v>
      </c>
      <c r="N7746" s="13">
        <v>4.69548391916073</v>
      </c>
      <c r="O7746" s="16">
        <v>4.4888778949854764</v>
      </c>
      <c r="P7746" s="16">
        <v>6.6680868464075065</v>
      </c>
      <c r="Q7746" s="16">
        <v>2.0331976370610669</v>
      </c>
      <c r="R7746" s="16">
        <v>8.487888017677621</v>
      </c>
      <c r="S7746" s="16">
        <v>2.6781758014608514</v>
      </c>
      <c r="T7746" s="16">
        <v>4.0027231519175261</v>
      </c>
      <c r="U7746" s="16">
        <v>6.5701608562652218</v>
      </c>
      <c r="V7746" s="16">
        <v>5.276216450972381</v>
      </c>
      <c r="W7746" s="16">
        <v>3.0186384555089232</v>
      </c>
      <c r="X7746" s="16">
        <v>2.987818395144803</v>
      </c>
      <c r="Y7746" s="13">
        <v>4.69548391916073</v>
      </c>
    </row>
    <row r="7747" spans="2:25" x14ac:dyDescent="0.25">
      <c r="B7747" s="11">
        <v>7744</v>
      </c>
      <c r="C7747" s="13">
        <v>1804.1392628042133</v>
      </c>
      <c r="D7747" s="16">
        <v>4.4602662760870153</v>
      </c>
      <c r="E7747" s="16">
        <v>8.3122054134104886</v>
      </c>
      <c r="F7747" s="16">
        <v>4.6235512864159096</v>
      </c>
      <c r="G7747" s="16">
        <v>5.5839481866731333</v>
      </c>
      <c r="H7747" s="16">
        <v>4.608938741207063</v>
      </c>
      <c r="I7747" s="16">
        <v>6.2332828966789728</v>
      </c>
      <c r="J7747" s="16">
        <v>6.1154318498083491</v>
      </c>
      <c r="K7747" s="16">
        <v>4.8543007816547785</v>
      </c>
      <c r="L7747" s="16">
        <v>4.5165232376413682</v>
      </c>
      <c r="M7747" s="16">
        <v>6.5443814447373505</v>
      </c>
      <c r="N7747" s="13">
        <v>4.6023424706858096</v>
      </c>
      <c r="O7747" s="16">
        <v>4.4602662760870153</v>
      </c>
      <c r="P7747" s="16">
        <v>8.3122054134104886</v>
      </c>
      <c r="Q7747" s="16">
        <v>4.6235512864159096</v>
      </c>
      <c r="R7747" s="16">
        <v>5.5839481866731333</v>
      </c>
      <c r="S7747" s="16">
        <v>4.608938741207063</v>
      </c>
      <c r="T7747" s="16">
        <v>6.2332828966789728</v>
      </c>
      <c r="U7747" s="16">
        <v>6.1154318498083491</v>
      </c>
      <c r="V7747" s="16">
        <v>4.8543007816547785</v>
      </c>
      <c r="W7747" s="16">
        <v>4.5165232376413682</v>
      </c>
      <c r="X7747" s="16">
        <v>6.5443814447373505</v>
      </c>
      <c r="Y7747" s="13">
        <v>4.6023424706858096</v>
      </c>
    </row>
    <row r="7748" spans="2:25" x14ac:dyDescent="0.25">
      <c r="B7748" s="11">
        <v>7745</v>
      </c>
      <c r="C7748" s="13">
        <v>1688.7116674951674</v>
      </c>
      <c r="D7748" s="16">
        <v>8.1448212689653001</v>
      </c>
      <c r="E7748" s="16">
        <v>6.2029952282443421</v>
      </c>
      <c r="F7748" s="16">
        <v>1.7668354188775934</v>
      </c>
      <c r="G7748" s="16">
        <v>6.9090149648771639</v>
      </c>
      <c r="H7748" s="16">
        <v>3.8814088126098683</v>
      </c>
      <c r="I7748" s="16">
        <v>6.2152564214548578</v>
      </c>
      <c r="J7748" s="16">
        <v>2.5870796104240941</v>
      </c>
      <c r="K7748" s="16">
        <v>2.0312707121694649</v>
      </c>
      <c r="L7748" s="16">
        <v>5.3609168281748492</v>
      </c>
      <c r="M7748" s="16">
        <v>4.1221173518329355</v>
      </c>
      <c r="N7748" s="13">
        <v>6.4280540548270668</v>
      </c>
      <c r="O7748" s="16">
        <v>8.1448212689653001</v>
      </c>
      <c r="P7748" s="16">
        <v>6.2029952282443421</v>
      </c>
      <c r="Q7748" s="16">
        <v>1.7668354188775934</v>
      </c>
      <c r="R7748" s="16">
        <v>6.9090149648771639</v>
      </c>
      <c r="S7748" s="16">
        <v>3.8814088126098683</v>
      </c>
      <c r="T7748" s="16">
        <v>6.2152564214548578</v>
      </c>
      <c r="U7748" s="16">
        <v>2.5870796104240941</v>
      </c>
      <c r="V7748" s="16">
        <v>2.0312707121694649</v>
      </c>
      <c r="W7748" s="16">
        <v>5.3609168281748492</v>
      </c>
      <c r="X7748" s="16">
        <v>4.1221173518329355</v>
      </c>
      <c r="Y7748" s="13">
        <v>6.4280540548270668</v>
      </c>
    </row>
    <row r="7749" spans="2:25" x14ac:dyDescent="0.25">
      <c r="B7749" s="11">
        <v>7746</v>
      </c>
      <c r="C7749" s="13">
        <v>1698.3211433540182</v>
      </c>
      <c r="D7749" s="16">
        <v>3.0344338862394258</v>
      </c>
      <c r="E7749" s="16">
        <v>7.1232458390921227</v>
      </c>
      <c r="F7749" s="16">
        <v>6.188235188584768</v>
      </c>
      <c r="G7749" s="16">
        <v>1.7728403095180361</v>
      </c>
      <c r="H7749" s="16">
        <v>9.0697173514102492</v>
      </c>
      <c r="I7749" s="16">
        <v>5.9238803342628277</v>
      </c>
      <c r="J7749" s="16">
        <v>4.1543686004908045</v>
      </c>
      <c r="K7749" s="16">
        <v>4.6079471915025287</v>
      </c>
      <c r="L7749" s="16">
        <v>6.3364661432415126</v>
      </c>
      <c r="M7749" s="16">
        <v>5.2187660692869757</v>
      </c>
      <c r="N7749" s="13">
        <v>0.8710804996316579</v>
      </c>
      <c r="O7749" s="16">
        <v>3.0344338862394258</v>
      </c>
      <c r="P7749" s="16">
        <v>7.1232458390921227</v>
      </c>
      <c r="Q7749" s="16">
        <v>6.188235188584768</v>
      </c>
      <c r="R7749" s="16">
        <v>1.7728403095180361</v>
      </c>
      <c r="S7749" s="16">
        <v>9.0697173514102492</v>
      </c>
      <c r="T7749" s="16">
        <v>5.9238803342628277</v>
      </c>
      <c r="U7749" s="16">
        <v>4.1543686004908045</v>
      </c>
      <c r="V7749" s="16">
        <v>4.6079471915025287</v>
      </c>
      <c r="W7749" s="16">
        <v>6.3364661432415126</v>
      </c>
      <c r="X7749" s="16">
        <v>5.2187660692869757</v>
      </c>
      <c r="Y7749" s="13">
        <v>0.8710804996316579</v>
      </c>
    </row>
    <row r="7750" spans="2:25" x14ac:dyDescent="0.25">
      <c r="B7750" s="11">
        <v>7747</v>
      </c>
      <c r="C7750" s="13">
        <v>1642.3129036304226</v>
      </c>
      <c r="D7750" s="16">
        <v>3.1131389179913498</v>
      </c>
      <c r="E7750" s="16">
        <v>8.0812353798259338</v>
      </c>
      <c r="F7750" s="16">
        <v>3.3281428886624962</v>
      </c>
      <c r="G7750" s="16">
        <v>5.3330632415072419</v>
      </c>
      <c r="H7750" s="16">
        <v>5.2714427935973429</v>
      </c>
      <c r="I7750" s="16">
        <v>5.8262353814674421</v>
      </c>
      <c r="J7750" s="16">
        <v>3.9900472390895043</v>
      </c>
      <c r="K7750" s="16">
        <v>4.8780302901693675</v>
      </c>
      <c r="L7750" s="16">
        <v>4.9768373144141673</v>
      </c>
      <c r="M7750" s="16">
        <v>2.8102598358790036</v>
      </c>
      <c r="N7750" s="13">
        <v>3.0231994260032851</v>
      </c>
      <c r="O7750" s="16">
        <v>3.1131389179913498</v>
      </c>
      <c r="P7750" s="16">
        <v>8.0812353798259338</v>
      </c>
      <c r="Q7750" s="16">
        <v>3.3281428886624962</v>
      </c>
      <c r="R7750" s="16">
        <v>5.3330632415072419</v>
      </c>
      <c r="S7750" s="16">
        <v>5.2714427935973429</v>
      </c>
      <c r="T7750" s="16">
        <v>5.8262353814674421</v>
      </c>
      <c r="U7750" s="16">
        <v>3.9900472390895043</v>
      </c>
      <c r="V7750" s="16">
        <v>4.8780302901693675</v>
      </c>
      <c r="W7750" s="16">
        <v>4.9768373144141673</v>
      </c>
      <c r="X7750" s="16">
        <v>2.8102598358790036</v>
      </c>
      <c r="Y7750" s="13">
        <v>3.0231994260032851</v>
      </c>
    </row>
    <row r="7751" spans="2:25" x14ac:dyDescent="0.25">
      <c r="B7751" s="11">
        <v>7748</v>
      </c>
      <c r="C7751" s="13">
        <v>1736.9900542450623</v>
      </c>
      <c r="D7751" s="16">
        <v>7.1207647907739036</v>
      </c>
      <c r="E7751" s="16">
        <v>4.0110027762606455</v>
      </c>
      <c r="F7751" s="16">
        <v>3.7405256489059933</v>
      </c>
      <c r="G7751" s="16">
        <v>6.026449803832266</v>
      </c>
      <c r="H7751" s="16">
        <v>1.4556636615952425</v>
      </c>
      <c r="I7751" s="16">
        <v>7.2347430829577259</v>
      </c>
      <c r="J7751" s="16">
        <v>8.0697431347670445</v>
      </c>
      <c r="K7751" s="16">
        <v>4.708046814096071</v>
      </c>
      <c r="L7751" s="16">
        <v>8.3411580297161603</v>
      </c>
      <c r="M7751" s="16">
        <v>4.2065575120163379</v>
      </c>
      <c r="N7751" s="13">
        <v>1.749935517297537</v>
      </c>
      <c r="O7751" s="16">
        <v>7.1207647907739036</v>
      </c>
      <c r="P7751" s="16">
        <v>4.0110027762606455</v>
      </c>
      <c r="Q7751" s="16">
        <v>3.7405256489059933</v>
      </c>
      <c r="R7751" s="16">
        <v>6.026449803832266</v>
      </c>
      <c r="S7751" s="16">
        <v>1.4556636615952425</v>
      </c>
      <c r="T7751" s="16">
        <v>7.2347430829577259</v>
      </c>
      <c r="U7751" s="16">
        <v>8.0697431347670445</v>
      </c>
      <c r="V7751" s="16">
        <v>4.708046814096071</v>
      </c>
      <c r="W7751" s="16">
        <v>8.3411580297161603</v>
      </c>
      <c r="X7751" s="16">
        <v>4.2065575120163379</v>
      </c>
      <c r="Y7751" s="13">
        <v>1.749935517297537</v>
      </c>
    </row>
    <row r="7752" spans="2:25" x14ac:dyDescent="0.25">
      <c r="B7752" s="11">
        <v>7749</v>
      </c>
      <c r="C7752" s="13">
        <v>1655.5658500613947</v>
      </c>
      <c r="D7752" s="16">
        <v>3.0946557574313185</v>
      </c>
      <c r="E7752" s="16">
        <v>2.5229394764855733</v>
      </c>
      <c r="F7752" s="16">
        <v>5.5350637204851347</v>
      </c>
      <c r="G7752" s="16">
        <v>4.8279164787145676</v>
      </c>
      <c r="H7752" s="16">
        <v>3.2903161024108005</v>
      </c>
      <c r="I7752" s="16">
        <v>3.5434116926061163</v>
      </c>
      <c r="J7752" s="16">
        <v>6.2165200100399236</v>
      </c>
      <c r="K7752" s="16">
        <v>6.3925961167087033</v>
      </c>
      <c r="L7752" s="16">
        <v>5.8731237681386155</v>
      </c>
      <c r="M7752" s="16">
        <v>4.5543524320542801</v>
      </c>
      <c r="N7752" s="13">
        <v>5.5939572303203171</v>
      </c>
      <c r="O7752" s="16">
        <v>3.0946557574313185</v>
      </c>
      <c r="P7752" s="16">
        <v>2.5229394764855733</v>
      </c>
      <c r="Q7752" s="16">
        <v>5.5350637204851347</v>
      </c>
      <c r="R7752" s="16">
        <v>4.8279164787145676</v>
      </c>
      <c r="S7752" s="16">
        <v>3.2903161024108005</v>
      </c>
      <c r="T7752" s="16">
        <v>3.5434116926061163</v>
      </c>
      <c r="U7752" s="16">
        <v>6.2165200100399236</v>
      </c>
      <c r="V7752" s="16">
        <v>6.3925961167087033</v>
      </c>
      <c r="W7752" s="16">
        <v>5.8731237681386155</v>
      </c>
      <c r="X7752" s="16">
        <v>4.5543524320542801</v>
      </c>
      <c r="Y7752" s="13">
        <v>5.5939572303203171</v>
      </c>
    </row>
    <row r="7753" spans="2:25" x14ac:dyDescent="0.25">
      <c r="B7753" s="11">
        <v>7750</v>
      </c>
      <c r="C7753" s="13">
        <v>1692.8406196553628</v>
      </c>
      <c r="D7753" s="16">
        <v>3.106123419352993</v>
      </c>
      <c r="E7753" s="16">
        <v>4.2428408051413662</v>
      </c>
      <c r="F7753" s="16">
        <v>6.6236295419119662</v>
      </c>
      <c r="G7753" s="16">
        <v>3.3376298632209318</v>
      </c>
      <c r="H7753" s="16">
        <v>4.4701999109492006</v>
      </c>
      <c r="I7753" s="16">
        <v>5.9442802820724987</v>
      </c>
      <c r="J7753" s="16">
        <v>5.4426922379002072</v>
      </c>
      <c r="K7753" s="16">
        <v>6.6375905822206409</v>
      </c>
      <c r="L7753" s="16">
        <v>6.3109752528817129</v>
      </c>
      <c r="M7753" s="16">
        <v>1.9186952658948488</v>
      </c>
      <c r="N7753" s="13">
        <v>5.7746611368279748</v>
      </c>
      <c r="O7753" s="16">
        <v>3.106123419352993</v>
      </c>
      <c r="P7753" s="16">
        <v>4.2428408051413662</v>
      </c>
      <c r="Q7753" s="16">
        <v>6.6236295419119662</v>
      </c>
      <c r="R7753" s="16">
        <v>3.3376298632209318</v>
      </c>
      <c r="S7753" s="16">
        <v>4.4701999109492006</v>
      </c>
      <c r="T7753" s="16">
        <v>5.9442802820724987</v>
      </c>
      <c r="U7753" s="16">
        <v>5.4426922379002072</v>
      </c>
      <c r="V7753" s="16">
        <v>6.6375905822206409</v>
      </c>
      <c r="W7753" s="16">
        <v>6.3109752528817129</v>
      </c>
      <c r="X7753" s="16">
        <v>1.9186952658948488</v>
      </c>
      <c r="Y7753" s="13">
        <v>5.7746611368279748</v>
      </c>
    </row>
    <row r="7754" spans="2:25" x14ac:dyDescent="0.25">
      <c r="B7754" s="11">
        <v>7751</v>
      </c>
      <c r="C7754" s="13">
        <v>1617.7959173530098</v>
      </c>
      <c r="D7754" s="16">
        <v>5.0455133020737675</v>
      </c>
      <c r="E7754" s="16">
        <v>4.8624868488480182</v>
      </c>
      <c r="F7754" s="16">
        <v>4.7084772896447387</v>
      </c>
      <c r="G7754" s="16">
        <v>2.9949489319455056</v>
      </c>
      <c r="H7754" s="16">
        <v>4.2230686715706796</v>
      </c>
      <c r="I7754" s="16">
        <v>4.0701436271157441</v>
      </c>
      <c r="J7754" s="16">
        <v>1.5445538734708397</v>
      </c>
      <c r="K7754" s="16">
        <v>7.1140321494147969</v>
      </c>
      <c r="L7754" s="16">
        <v>6.0959901931857434</v>
      </c>
      <c r="M7754" s="16">
        <v>5.0789197003133912</v>
      </c>
      <c r="N7754" s="13">
        <v>3.3136381486590381</v>
      </c>
      <c r="O7754" s="16">
        <v>5.0455133020737675</v>
      </c>
      <c r="P7754" s="16">
        <v>4.8624868488480182</v>
      </c>
      <c r="Q7754" s="16">
        <v>4.7084772896447387</v>
      </c>
      <c r="R7754" s="16">
        <v>2.9949489319455056</v>
      </c>
      <c r="S7754" s="16">
        <v>4.2230686715706796</v>
      </c>
      <c r="T7754" s="16">
        <v>4.0701436271157441</v>
      </c>
      <c r="U7754" s="16">
        <v>1.5445538734708397</v>
      </c>
      <c r="V7754" s="16">
        <v>7.1140321494147969</v>
      </c>
      <c r="W7754" s="16">
        <v>6.0959901931857434</v>
      </c>
      <c r="X7754" s="16">
        <v>5.0789197003133912</v>
      </c>
      <c r="Y7754" s="13">
        <v>3.3136381486590381</v>
      </c>
    </row>
    <row r="7755" spans="2:25" x14ac:dyDescent="0.25">
      <c r="B7755" s="11">
        <v>7752</v>
      </c>
      <c r="C7755" s="13">
        <v>1712.5475284398026</v>
      </c>
      <c r="D7755" s="16">
        <v>0.96130413038285223</v>
      </c>
      <c r="E7755" s="16">
        <v>8.0344520012114273</v>
      </c>
      <c r="F7755" s="16">
        <v>3.6669456342604416</v>
      </c>
      <c r="G7755" s="16">
        <v>5.4311311901813859</v>
      </c>
      <c r="H7755" s="16">
        <v>4.6255239189349711</v>
      </c>
      <c r="I7755" s="16">
        <v>4.7233014007255374</v>
      </c>
      <c r="J7755" s="16">
        <v>7.8161321529020853</v>
      </c>
      <c r="K7755" s="16">
        <v>4.6956334224039331</v>
      </c>
      <c r="L7755" s="16">
        <v>5.2396375634047363</v>
      </c>
      <c r="M7755" s="16">
        <v>5.5155808455882731</v>
      </c>
      <c r="N7755" s="13">
        <v>4.3671800138803487</v>
      </c>
      <c r="O7755" s="16">
        <v>0.96130413038285223</v>
      </c>
      <c r="P7755" s="16">
        <v>8.0344520012114273</v>
      </c>
      <c r="Q7755" s="16">
        <v>3.6669456342604416</v>
      </c>
      <c r="R7755" s="16">
        <v>5.4311311901813859</v>
      </c>
      <c r="S7755" s="16">
        <v>4.6255239189349711</v>
      </c>
      <c r="T7755" s="16">
        <v>4.7233014007255374</v>
      </c>
      <c r="U7755" s="16">
        <v>7.8161321529020853</v>
      </c>
      <c r="V7755" s="16">
        <v>4.6956334224039331</v>
      </c>
      <c r="W7755" s="16">
        <v>5.2396375634047363</v>
      </c>
      <c r="X7755" s="16">
        <v>5.5155808455882731</v>
      </c>
      <c r="Y7755" s="13">
        <v>4.3671800138803487</v>
      </c>
    </row>
    <row r="7756" spans="2:25" x14ac:dyDescent="0.25">
      <c r="B7756" s="11">
        <v>7753</v>
      </c>
      <c r="C7756" s="13">
        <v>1669.4850120278475</v>
      </c>
      <c r="D7756" s="16">
        <v>6.7946007478435355</v>
      </c>
      <c r="E7756" s="16">
        <v>4.7586018705588744</v>
      </c>
      <c r="F7756" s="16">
        <v>3.1447174993803491</v>
      </c>
      <c r="G7756" s="16">
        <v>6.8918608590848063</v>
      </c>
      <c r="H7756" s="16">
        <v>7.7720019549756447</v>
      </c>
      <c r="I7756" s="16">
        <v>3.9153940014479236</v>
      </c>
      <c r="J7756" s="16">
        <v>4.735260273544327</v>
      </c>
      <c r="K7756" s="16">
        <v>5.7569551189788326</v>
      </c>
      <c r="L7756" s="16">
        <v>1.3726542576669214</v>
      </c>
      <c r="M7756" s="16">
        <v>3.6066451164361117</v>
      </c>
      <c r="N7756" s="13">
        <v>3.6555877024347074</v>
      </c>
      <c r="O7756" s="16">
        <v>6.7946007478435355</v>
      </c>
      <c r="P7756" s="16">
        <v>4.7586018705588744</v>
      </c>
      <c r="Q7756" s="16">
        <v>3.1447174993803491</v>
      </c>
      <c r="R7756" s="16">
        <v>6.8918608590848063</v>
      </c>
      <c r="S7756" s="16">
        <v>7.7720019549756447</v>
      </c>
      <c r="T7756" s="16">
        <v>3.9153940014479236</v>
      </c>
      <c r="U7756" s="16">
        <v>4.735260273544327</v>
      </c>
      <c r="V7756" s="16">
        <v>5.7569551189788326</v>
      </c>
      <c r="W7756" s="16">
        <v>1.3726542576669214</v>
      </c>
      <c r="X7756" s="16">
        <v>3.6066451164361117</v>
      </c>
      <c r="Y7756" s="13">
        <v>3.6555877024347074</v>
      </c>
    </row>
    <row r="7757" spans="2:25" x14ac:dyDescent="0.25">
      <c r="B7757" s="11">
        <v>7754</v>
      </c>
      <c r="C7757" s="13">
        <v>1726.9615850911505</v>
      </c>
      <c r="D7757" s="16">
        <v>4.8858562138329358</v>
      </c>
      <c r="E7757" s="16">
        <v>4.7392569247625866</v>
      </c>
      <c r="F7757" s="16">
        <v>5.8802417347417144</v>
      </c>
      <c r="G7757" s="16">
        <v>4.3975920886752071</v>
      </c>
      <c r="H7757" s="16">
        <v>5.994634337329531</v>
      </c>
      <c r="I7757" s="16">
        <v>4.4461762540777912</v>
      </c>
      <c r="J7757" s="16">
        <v>6.6664832857131344</v>
      </c>
      <c r="K7757" s="16">
        <v>9.0411246435683381</v>
      </c>
      <c r="L7757" s="16">
        <v>4.1835368363166427</v>
      </c>
      <c r="M7757" s="16">
        <v>3.5572919543667663</v>
      </c>
      <c r="N7757" s="13">
        <v>2.1440991505422606</v>
      </c>
      <c r="O7757" s="16">
        <v>4.8858562138329358</v>
      </c>
      <c r="P7757" s="16">
        <v>4.7392569247625866</v>
      </c>
      <c r="Q7757" s="16">
        <v>5.8802417347417144</v>
      </c>
      <c r="R7757" s="16">
        <v>4.3975920886752071</v>
      </c>
      <c r="S7757" s="16">
        <v>5.994634337329531</v>
      </c>
      <c r="T7757" s="16">
        <v>4.4461762540777912</v>
      </c>
      <c r="U7757" s="16">
        <v>6.6664832857131344</v>
      </c>
      <c r="V7757" s="16">
        <v>9.0411246435683381</v>
      </c>
      <c r="W7757" s="16">
        <v>4.1835368363166427</v>
      </c>
      <c r="X7757" s="16">
        <v>3.5572919543667663</v>
      </c>
      <c r="Y7757" s="13">
        <v>2.1440991505422606</v>
      </c>
    </row>
    <row r="7758" spans="2:25" x14ac:dyDescent="0.25">
      <c r="B7758" s="11">
        <v>7755</v>
      </c>
      <c r="C7758" s="13">
        <v>1816.8573053752143</v>
      </c>
      <c r="D7758" s="16">
        <v>5.9481438001965508</v>
      </c>
      <c r="E7758" s="16">
        <v>9.208981735748603</v>
      </c>
      <c r="F7758" s="16">
        <v>6.0984483324990837</v>
      </c>
      <c r="G7758" s="16">
        <v>5.1340891396233763</v>
      </c>
      <c r="H7758" s="16">
        <v>5.245491983828499</v>
      </c>
      <c r="I7758" s="16">
        <v>5.7873585315185236</v>
      </c>
      <c r="J7758" s="16">
        <v>4.0347979515525152</v>
      </c>
      <c r="K7758" s="16">
        <v>5.7793096431436553</v>
      </c>
      <c r="L7758" s="16">
        <v>2.3693625660404423</v>
      </c>
      <c r="M7758" s="16">
        <v>6.6255696219136597</v>
      </c>
      <c r="N7758" s="13">
        <v>5.0280881337449896</v>
      </c>
      <c r="O7758" s="16">
        <v>5.9481438001965508</v>
      </c>
      <c r="P7758" s="16">
        <v>9.208981735748603</v>
      </c>
      <c r="Q7758" s="16">
        <v>6.0984483324990837</v>
      </c>
      <c r="R7758" s="16">
        <v>5.1340891396233763</v>
      </c>
      <c r="S7758" s="16">
        <v>5.245491983828499</v>
      </c>
      <c r="T7758" s="16">
        <v>5.7873585315185236</v>
      </c>
      <c r="U7758" s="16">
        <v>4.0347979515525152</v>
      </c>
      <c r="V7758" s="16">
        <v>5.7793096431436553</v>
      </c>
      <c r="W7758" s="16">
        <v>2.3693625660404423</v>
      </c>
      <c r="X7758" s="16">
        <v>6.6255696219136597</v>
      </c>
      <c r="Y7758" s="13">
        <v>5.0280881337449896</v>
      </c>
    </row>
    <row r="7759" spans="2:25" x14ac:dyDescent="0.25">
      <c r="B7759" s="11">
        <v>7756</v>
      </c>
      <c r="C7759" s="13">
        <v>2056.3496799827981</v>
      </c>
      <c r="D7759" s="16">
        <v>5.8252106626509956</v>
      </c>
      <c r="E7759" s="16">
        <v>5.8102666114818859</v>
      </c>
      <c r="F7759" s="16">
        <v>4.9255031737848309</v>
      </c>
      <c r="G7759" s="16">
        <v>6.5528902789492944</v>
      </c>
      <c r="H7759" s="16">
        <v>8.4658977197570771</v>
      </c>
      <c r="I7759" s="16">
        <v>6.146607981506703</v>
      </c>
      <c r="J7759" s="16">
        <v>7.5452676119542161</v>
      </c>
      <c r="K7759" s="16">
        <v>6.536918102365556</v>
      </c>
      <c r="L7759" s="16">
        <v>7.6262843305963983</v>
      </c>
      <c r="M7759" s="16">
        <v>8.4443642657614593</v>
      </c>
      <c r="N7759" s="13">
        <v>6.4521785330803922</v>
      </c>
      <c r="O7759" s="16">
        <v>5.8252106626509956</v>
      </c>
      <c r="P7759" s="16">
        <v>5.8102666114818859</v>
      </c>
      <c r="Q7759" s="16">
        <v>4.9255031737848309</v>
      </c>
      <c r="R7759" s="16">
        <v>6.5528902789492944</v>
      </c>
      <c r="S7759" s="16">
        <v>8.4658977197570771</v>
      </c>
      <c r="T7759" s="16">
        <v>6.146607981506703</v>
      </c>
      <c r="U7759" s="16">
        <v>7.5452676119542161</v>
      </c>
      <c r="V7759" s="16">
        <v>6.536918102365556</v>
      </c>
      <c r="W7759" s="16">
        <v>7.6262843305963983</v>
      </c>
      <c r="X7759" s="16">
        <v>8.4443642657614593</v>
      </c>
      <c r="Y7759" s="13">
        <v>6.4521785330803922</v>
      </c>
    </row>
    <row r="7760" spans="2:25" x14ac:dyDescent="0.25">
      <c r="B7760" s="11">
        <v>7757</v>
      </c>
      <c r="C7760" s="13">
        <v>1768.966341135339</v>
      </c>
      <c r="D7760" s="16">
        <v>4.1574070850109424</v>
      </c>
      <c r="E7760" s="16">
        <v>2.4427438162499162</v>
      </c>
      <c r="F7760" s="16">
        <v>8.2715198572455613</v>
      </c>
      <c r="G7760" s="16">
        <v>6.3567649941261095</v>
      </c>
      <c r="H7760" s="16">
        <v>4.3266415841063361</v>
      </c>
      <c r="I7760" s="16">
        <v>5.2591440425031619</v>
      </c>
      <c r="J7760" s="16">
        <v>3.5275288764845221</v>
      </c>
      <c r="K7760" s="16">
        <v>4.4125071226305446</v>
      </c>
      <c r="L7760" s="16">
        <v>8.0088735560186368</v>
      </c>
      <c r="M7760" s="16">
        <v>4.4325977752276282</v>
      </c>
      <c r="N7760" s="13">
        <v>7.2869351252823833</v>
      </c>
      <c r="O7760" s="16">
        <v>4.1574070850109424</v>
      </c>
      <c r="P7760" s="16">
        <v>2.4427438162499162</v>
      </c>
      <c r="Q7760" s="16">
        <v>8.2715198572455613</v>
      </c>
      <c r="R7760" s="16">
        <v>6.3567649941261095</v>
      </c>
      <c r="S7760" s="16">
        <v>4.3266415841063361</v>
      </c>
      <c r="T7760" s="16">
        <v>5.2591440425031619</v>
      </c>
      <c r="U7760" s="16">
        <v>3.5275288764845221</v>
      </c>
      <c r="V7760" s="16">
        <v>4.4125071226305446</v>
      </c>
      <c r="W7760" s="16">
        <v>8.0088735560186368</v>
      </c>
      <c r="X7760" s="16">
        <v>4.4325977752276282</v>
      </c>
      <c r="Y7760" s="13">
        <v>7.2869351252823833</v>
      </c>
    </row>
    <row r="7761" spans="2:25" x14ac:dyDescent="0.25">
      <c r="B7761" s="11">
        <v>7758</v>
      </c>
      <c r="C7761" s="13">
        <v>1779.2517097895748</v>
      </c>
      <c r="D7761" s="16">
        <v>6.0868578388349386</v>
      </c>
      <c r="E7761" s="16">
        <v>2.581456442449551</v>
      </c>
      <c r="F7761" s="16">
        <v>4.1552920603543058</v>
      </c>
      <c r="G7761" s="16">
        <v>3.5936054897376937</v>
      </c>
      <c r="H7761" s="16">
        <v>6.1761416424822881</v>
      </c>
      <c r="I7761" s="16">
        <v>4.0380745464642409</v>
      </c>
      <c r="J7761" s="16">
        <v>8.9799775018143677</v>
      </c>
      <c r="K7761" s="16">
        <v>6.8515050795897441</v>
      </c>
      <c r="L7761" s="16">
        <v>7.1780014091653257</v>
      </c>
      <c r="M7761" s="16">
        <v>6.8705092202142941</v>
      </c>
      <c r="N7761" s="13">
        <v>2.6170330019627253</v>
      </c>
      <c r="O7761" s="16">
        <v>6.0868578388349386</v>
      </c>
      <c r="P7761" s="16">
        <v>2.581456442449551</v>
      </c>
      <c r="Q7761" s="16">
        <v>4.1552920603543058</v>
      </c>
      <c r="R7761" s="16">
        <v>3.5936054897376937</v>
      </c>
      <c r="S7761" s="16">
        <v>6.1761416424822881</v>
      </c>
      <c r="T7761" s="16">
        <v>4.0380745464642409</v>
      </c>
      <c r="U7761" s="16">
        <v>8.9799775018143677</v>
      </c>
      <c r="V7761" s="16">
        <v>6.8515050795897441</v>
      </c>
      <c r="W7761" s="16">
        <v>7.1780014091653257</v>
      </c>
      <c r="X7761" s="16">
        <v>6.8705092202142941</v>
      </c>
      <c r="Y7761" s="13">
        <v>2.6170330019627253</v>
      </c>
    </row>
    <row r="7762" spans="2:25" x14ac:dyDescent="0.25">
      <c r="B7762" s="11">
        <v>7759</v>
      </c>
      <c r="C7762" s="13">
        <v>1765.1057056356697</v>
      </c>
      <c r="D7762" s="16">
        <v>6.6057451459503485</v>
      </c>
      <c r="E7762" s="16">
        <v>6.1998721955067593</v>
      </c>
      <c r="F7762" s="16">
        <v>5.0994347408866201</v>
      </c>
      <c r="G7762" s="16">
        <v>7.3740102947925621</v>
      </c>
      <c r="H7762" s="16">
        <v>5.7457034418977617</v>
      </c>
      <c r="I7762" s="16">
        <v>3.544715920034136</v>
      </c>
      <c r="J7762" s="16">
        <v>6.263907935426122</v>
      </c>
      <c r="K7762" s="16">
        <v>3.1859541570004684</v>
      </c>
      <c r="L7762" s="16">
        <v>9.1706323649520076</v>
      </c>
      <c r="M7762" s="16">
        <v>0.48207299778400525</v>
      </c>
      <c r="N7762" s="13">
        <v>4.6675464684139651</v>
      </c>
      <c r="O7762" s="16">
        <v>6.6057451459503485</v>
      </c>
      <c r="P7762" s="16">
        <v>6.1998721955067593</v>
      </c>
      <c r="Q7762" s="16">
        <v>5.0994347408866201</v>
      </c>
      <c r="R7762" s="16">
        <v>7.3740102947925621</v>
      </c>
      <c r="S7762" s="16">
        <v>5.7457034418977617</v>
      </c>
      <c r="T7762" s="16">
        <v>3.544715920034136</v>
      </c>
      <c r="U7762" s="16">
        <v>6.263907935426122</v>
      </c>
      <c r="V7762" s="16">
        <v>3.1859541570004684</v>
      </c>
      <c r="W7762" s="16">
        <v>9.1706323649520076</v>
      </c>
      <c r="X7762" s="16">
        <v>0.48207299778400525</v>
      </c>
      <c r="Y7762" s="13">
        <v>4.6675464684139651</v>
      </c>
    </row>
    <row r="7763" spans="2:25" x14ac:dyDescent="0.25">
      <c r="B7763" s="11">
        <v>7760</v>
      </c>
      <c r="C7763" s="13">
        <v>1589.7119930927731</v>
      </c>
      <c r="D7763" s="16">
        <v>4.3004024543797614</v>
      </c>
      <c r="E7763" s="16">
        <v>-1.5520123388174945</v>
      </c>
      <c r="F7763" s="16">
        <v>4.0580067015831656</v>
      </c>
      <c r="G7763" s="16">
        <v>2.6215924879664234</v>
      </c>
      <c r="H7763" s="16">
        <v>3.8691370433531782</v>
      </c>
      <c r="I7763" s="16">
        <v>2.2807655323001876</v>
      </c>
      <c r="J7763" s="16">
        <v>7.2568689679846949</v>
      </c>
      <c r="K7763" s="16">
        <v>8.4492033719197455</v>
      </c>
      <c r="L7763" s="16">
        <v>4.3666937246785835</v>
      </c>
      <c r="M7763" s="16">
        <v>5.1278023708128391</v>
      </c>
      <c r="N7763" s="13">
        <v>6.6932194092613102</v>
      </c>
      <c r="O7763" s="16">
        <v>4.3004024543797614</v>
      </c>
      <c r="P7763" s="16">
        <v>-1.5520123388174945</v>
      </c>
      <c r="Q7763" s="16">
        <v>4.0580067015831656</v>
      </c>
      <c r="R7763" s="16">
        <v>2.6215924879664234</v>
      </c>
      <c r="S7763" s="16">
        <v>3.8691370433531782</v>
      </c>
      <c r="T7763" s="16">
        <v>2.2807655323001876</v>
      </c>
      <c r="U7763" s="16">
        <v>7.2568689679846949</v>
      </c>
      <c r="V7763" s="16">
        <v>8.4492033719197455</v>
      </c>
      <c r="W7763" s="16">
        <v>4.3666937246785835</v>
      </c>
      <c r="X7763" s="16">
        <v>5.1278023708128391</v>
      </c>
      <c r="Y7763" s="13">
        <v>6.6932194092613102</v>
      </c>
    </row>
    <row r="7764" spans="2:25" x14ac:dyDescent="0.25">
      <c r="B7764" s="11">
        <v>7761</v>
      </c>
      <c r="C7764" s="13">
        <v>1605.54226398171</v>
      </c>
      <c r="D7764" s="16">
        <v>4.9802543743314462</v>
      </c>
      <c r="E7764" s="16">
        <v>2.6319357834543724</v>
      </c>
      <c r="F7764" s="16">
        <v>6.8769235781843889</v>
      </c>
      <c r="G7764" s="16">
        <v>2.9515067295638859</v>
      </c>
      <c r="H7764" s="16">
        <v>5.809876262780441</v>
      </c>
      <c r="I7764" s="16">
        <v>4.9476437811384963</v>
      </c>
      <c r="J7764" s="16">
        <v>6.1985696621610744</v>
      </c>
      <c r="K7764" s="16">
        <v>4.5130096267252338</v>
      </c>
      <c r="L7764" s="16">
        <v>5.0190497334483091</v>
      </c>
      <c r="M7764" s="16">
        <v>1.4732258497621085</v>
      </c>
      <c r="N7764" s="13">
        <v>2.8831879616093574</v>
      </c>
      <c r="O7764" s="16">
        <v>4.9802543743314462</v>
      </c>
      <c r="P7764" s="16">
        <v>2.6319357834543724</v>
      </c>
      <c r="Q7764" s="16">
        <v>6.8769235781843889</v>
      </c>
      <c r="R7764" s="16">
        <v>2.9515067295638859</v>
      </c>
      <c r="S7764" s="16">
        <v>5.809876262780441</v>
      </c>
      <c r="T7764" s="16">
        <v>4.9476437811384963</v>
      </c>
      <c r="U7764" s="16">
        <v>6.1985696621610744</v>
      </c>
      <c r="V7764" s="16">
        <v>4.5130096267252338</v>
      </c>
      <c r="W7764" s="16">
        <v>5.0190497334483091</v>
      </c>
      <c r="X7764" s="16">
        <v>1.4732258497621085</v>
      </c>
      <c r="Y7764" s="13">
        <v>2.8831879616093574</v>
      </c>
    </row>
    <row r="7765" spans="2:25" x14ac:dyDescent="0.25">
      <c r="B7765" s="11">
        <v>7762</v>
      </c>
      <c r="C7765" s="13">
        <v>1792.8143516603764</v>
      </c>
      <c r="D7765" s="16">
        <v>4.7179027789486137</v>
      </c>
      <c r="E7765" s="16">
        <v>5.9526968685525139</v>
      </c>
      <c r="F7765" s="16">
        <v>7.7471877488342642</v>
      </c>
      <c r="G7765" s="16">
        <v>6.0324008584831601</v>
      </c>
      <c r="H7765" s="16">
        <v>1.6711262037415784</v>
      </c>
      <c r="I7765" s="16">
        <v>5.6054628045686643</v>
      </c>
      <c r="J7765" s="16">
        <v>3.9650291653437488</v>
      </c>
      <c r="K7765" s="16">
        <v>5.2904937918238097</v>
      </c>
      <c r="L7765" s="16">
        <v>4.7170668469595221</v>
      </c>
      <c r="M7765" s="16">
        <v>7.7100215470082007</v>
      </c>
      <c r="N7765" s="13">
        <v>6.4536906069988786</v>
      </c>
      <c r="O7765" s="16">
        <v>4.7179027789486137</v>
      </c>
      <c r="P7765" s="16">
        <v>5.9526968685525139</v>
      </c>
      <c r="Q7765" s="16">
        <v>7.7471877488342642</v>
      </c>
      <c r="R7765" s="16">
        <v>6.0324008584831601</v>
      </c>
      <c r="S7765" s="16">
        <v>1.6711262037415784</v>
      </c>
      <c r="T7765" s="16">
        <v>5.6054628045686643</v>
      </c>
      <c r="U7765" s="16">
        <v>3.9650291653437488</v>
      </c>
      <c r="V7765" s="16">
        <v>5.2904937918238097</v>
      </c>
      <c r="W7765" s="16">
        <v>4.7170668469595221</v>
      </c>
      <c r="X7765" s="16">
        <v>7.7100215470082007</v>
      </c>
      <c r="Y7765" s="13">
        <v>6.4536906069988786</v>
      </c>
    </row>
    <row r="7766" spans="2:25" x14ac:dyDescent="0.25">
      <c r="B7766" s="11">
        <v>7763</v>
      </c>
      <c r="C7766" s="13">
        <v>1544.5912199336644</v>
      </c>
      <c r="D7766" s="16">
        <v>2.0735185208851599</v>
      </c>
      <c r="E7766" s="16">
        <v>4.4980796576644053</v>
      </c>
      <c r="F7766" s="16">
        <v>4.430522580862962</v>
      </c>
      <c r="G7766" s="16">
        <v>4.7710107192729838</v>
      </c>
      <c r="H7766" s="16">
        <v>2.642189478973537</v>
      </c>
      <c r="I7766" s="16">
        <v>5.516067716471059</v>
      </c>
      <c r="J7766" s="16">
        <v>5.7146249749118123</v>
      </c>
      <c r="K7766" s="16">
        <v>4.3139514261420251</v>
      </c>
      <c r="L7766" s="16">
        <v>5.15644585028571</v>
      </c>
      <c r="M7766" s="16">
        <v>3.5275225964097157</v>
      </c>
      <c r="N7766" s="13">
        <v>1.5656425991806446</v>
      </c>
      <c r="O7766" s="16">
        <v>2.0735185208851599</v>
      </c>
      <c r="P7766" s="16">
        <v>4.4980796576644053</v>
      </c>
      <c r="Q7766" s="16">
        <v>4.430522580862962</v>
      </c>
      <c r="R7766" s="16">
        <v>4.7710107192729838</v>
      </c>
      <c r="S7766" s="16">
        <v>2.642189478973537</v>
      </c>
      <c r="T7766" s="16">
        <v>5.516067716471059</v>
      </c>
      <c r="U7766" s="16">
        <v>5.7146249749118123</v>
      </c>
      <c r="V7766" s="16">
        <v>4.3139514261420251</v>
      </c>
      <c r="W7766" s="16">
        <v>5.15644585028571</v>
      </c>
      <c r="X7766" s="16">
        <v>3.5275225964097157</v>
      </c>
      <c r="Y7766" s="13">
        <v>1.5656425991806446</v>
      </c>
    </row>
    <row r="7767" spans="2:25" x14ac:dyDescent="0.25">
      <c r="B7767" s="11">
        <v>7764</v>
      </c>
      <c r="C7767" s="13">
        <v>1714.0350392605346</v>
      </c>
      <c r="D7767" s="16">
        <v>1.4832706369192765</v>
      </c>
      <c r="E7767" s="16">
        <v>5.4703997970391969</v>
      </c>
      <c r="F7767" s="16">
        <v>9.7420627115453442</v>
      </c>
      <c r="G7767" s="16">
        <v>1.8340976765133288</v>
      </c>
      <c r="H7767" s="16">
        <v>4.727966064839781</v>
      </c>
      <c r="I7767" s="16">
        <v>3.4042477380377432</v>
      </c>
      <c r="J7767" s="16">
        <v>7.0519230182843806</v>
      </c>
      <c r="K7767" s="16">
        <v>2.6842500805770411</v>
      </c>
      <c r="L7767" s="16">
        <v>8.8532932912937525</v>
      </c>
      <c r="M7767" s="16">
        <v>3.8987017189645887</v>
      </c>
      <c r="N7767" s="13">
        <v>6.1974755983124279</v>
      </c>
      <c r="O7767" s="16">
        <v>1.4832706369192765</v>
      </c>
      <c r="P7767" s="16">
        <v>5.4703997970391969</v>
      </c>
      <c r="Q7767" s="16">
        <v>9.7420627115453442</v>
      </c>
      <c r="R7767" s="16">
        <v>1.8340976765133288</v>
      </c>
      <c r="S7767" s="16">
        <v>4.727966064839781</v>
      </c>
      <c r="T7767" s="16">
        <v>3.4042477380377432</v>
      </c>
      <c r="U7767" s="16">
        <v>7.0519230182843806</v>
      </c>
      <c r="V7767" s="16">
        <v>2.6842500805770411</v>
      </c>
      <c r="W7767" s="16">
        <v>8.8532932912937525</v>
      </c>
      <c r="X7767" s="16">
        <v>3.8987017189645887</v>
      </c>
      <c r="Y7767" s="13">
        <v>6.1974755983124279</v>
      </c>
    </row>
    <row r="7768" spans="2:25" x14ac:dyDescent="0.25">
      <c r="B7768" s="11">
        <v>7765</v>
      </c>
      <c r="C7768" s="13">
        <v>1617.9577809775506</v>
      </c>
      <c r="D7768" s="16">
        <v>1.625957410729566</v>
      </c>
      <c r="E7768" s="16">
        <v>3.1734184353574322</v>
      </c>
      <c r="F7768" s="16">
        <v>-9.7735119742838883E-2</v>
      </c>
      <c r="G7768" s="16">
        <v>7.6827071587829217</v>
      </c>
      <c r="H7768" s="16">
        <v>4.3366384180688256</v>
      </c>
      <c r="I7768" s="16">
        <v>4.5514529329185285</v>
      </c>
      <c r="J7768" s="16">
        <v>2.3898632770345776</v>
      </c>
      <c r="K7768" s="16">
        <v>5.2119105411018154</v>
      </c>
      <c r="L7768" s="16">
        <v>5.5281707334748305</v>
      </c>
      <c r="M7768" s="16">
        <v>5.8482640222289959</v>
      </c>
      <c r="N7768" s="13">
        <v>9.0358761088139907</v>
      </c>
      <c r="O7768" s="16">
        <v>1.625957410729566</v>
      </c>
      <c r="P7768" s="16">
        <v>3.1734184353574322</v>
      </c>
      <c r="Q7768" s="16">
        <v>-9.7735119742838883E-2</v>
      </c>
      <c r="R7768" s="16">
        <v>7.6827071587829217</v>
      </c>
      <c r="S7768" s="16">
        <v>4.3366384180688256</v>
      </c>
      <c r="T7768" s="16">
        <v>4.5514529329185285</v>
      </c>
      <c r="U7768" s="16">
        <v>2.3898632770345776</v>
      </c>
      <c r="V7768" s="16">
        <v>5.2119105411018154</v>
      </c>
      <c r="W7768" s="16">
        <v>5.5281707334748305</v>
      </c>
      <c r="X7768" s="16">
        <v>5.8482640222289959</v>
      </c>
      <c r="Y7768" s="13">
        <v>9.0358761088139907</v>
      </c>
    </row>
    <row r="7769" spans="2:25" x14ac:dyDescent="0.25">
      <c r="B7769" s="11">
        <v>7766</v>
      </c>
      <c r="C7769" s="13">
        <v>1907.3699720220986</v>
      </c>
      <c r="D7769" s="16">
        <v>6.5549282711330328</v>
      </c>
      <c r="E7769" s="16">
        <v>5.9950205838473858</v>
      </c>
      <c r="F7769" s="16">
        <v>4.8443403386273758</v>
      </c>
      <c r="G7769" s="16">
        <v>6.4275043651137072</v>
      </c>
      <c r="H7769" s="16">
        <v>7.6891501636206137</v>
      </c>
      <c r="I7769" s="16">
        <v>10.624812572086856</v>
      </c>
      <c r="J7769" s="16">
        <v>4.6524269917497039</v>
      </c>
      <c r="K7769" s="16">
        <v>7.0388073006809062</v>
      </c>
      <c r="L7769" s="16">
        <v>3.1753581645996571</v>
      </c>
      <c r="M7769" s="16">
        <v>3.1424552360985398</v>
      </c>
      <c r="N7769" s="13">
        <v>6.3372654009993887</v>
      </c>
      <c r="O7769" s="16">
        <v>6.5549282711330328</v>
      </c>
      <c r="P7769" s="16">
        <v>5.9950205838473858</v>
      </c>
      <c r="Q7769" s="16">
        <v>4.8443403386273758</v>
      </c>
      <c r="R7769" s="16">
        <v>6.4275043651137072</v>
      </c>
      <c r="S7769" s="16">
        <v>7.6891501636206137</v>
      </c>
      <c r="T7769" s="16">
        <v>10.624812572086856</v>
      </c>
      <c r="U7769" s="16">
        <v>4.6524269917497039</v>
      </c>
      <c r="V7769" s="16">
        <v>7.0388073006809062</v>
      </c>
      <c r="W7769" s="16">
        <v>3.1753581645996571</v>
      </c>
      <c r="X7769" s="16">
        <v>3.1424552360985398</v>
      </c>
      <c r="Y7769" s="13">
        <v>6.3372654009993887</v>
      </c>
    </row>
    <row r="7770" spans="2:25" x14ac:dyDescent="0.25">
      <c r="B7770" s="11">
        <v>7767</v>
      </c>
      <c r="C7770" s="13">
        <v>1822.0686305109336</v>
      </c>
      <c r="D7770" s="16">
        <v>6.8891623145566294</v>
      </c>
      <c r="E7770" s="16">
        <v>8.0651693359599026</v>
      </c>
      <c r="F7770" s="16">
        <v>5.941129591538111</v>
      </c>
      <c r="G7770" s="16">
        <v>1.5975785210113913</v>
      </c>
      <c r="H7770" s="16">
        <v>6.3086565923377451</v>
      </c>
      <c r="I7770" s="16">
        <v>6.766644939126123</v>
      </c>
      <c r="J7770" s="16">
        <v>4.7932669218858042</v>
      </c>
      <c r="K7770" s="16">
        <v>6.5303819451997596</v>
      </c>
      <c r="L7770" s="16">
        <v>6.3121542246576361</v>
      </c>
      <c r="M7770" s="16">
        <v>1.5307475362015204</v>
      </c>
      <c r="N7770" s="13">
        <v>6.9160009621538538</v>
      </c>
      <c r="O7770" s="16">
        <v>6.8891623145566294</v>
      </c>
      <c r="P7770" s="16">
        <v>8.0651693359599026</v>
      </c>
      <c r="Q7770" s="16">
        <v>5.941129591538111</v>
      </c>
      <c r="R7770" s="16">
        <v>1.5975785210113913</v>
      </c>
      <c r="S7770" s="16">
        <v>6.3086565923377451</v>
      </c>
      <c r="T7770" s="16">
        <v>6.766644939126123</v>
      </c>
      <c r="U7770" s="16">
        <v>4.7932669218858042</v>
      </c>
      <c r="V7770" s="16">
        <v>6.5303819451997596</v>
      </c>
      <c r="W7770" s="16">
        <v>6.3121542246576361</v>
      </c>
      <c r="X7770" s="16">
        <v>1.5307475362015204</v>
      </c>
      <c r="Y7770" s="13">
        <v>6.9160009621538538</v>
      </c>
    </row>
    <row r="7771" spans="2:25" x14ac:dyDescent="0.25">
      <c r="B7771" s="11">
        <v>7768</v>
      </c>
      <c r="C7771" s="13">
        <v>1811.9364270888598</v>
      </c>
      <c r="D7771" s="16">
        <v>6.1979584265610006</v>
      </c>
      <c r="E7771" s="16">
        <v>5.3123705150602323</v>
      </c>
      <c r="F7771" s="16">
        <v>3.821834835756623</v>
      </c>
      <c r="G7771" s="16">
        <v>4.7142344247222292</v>
      </c>
      <c r="H7771" s="16">
        <v>5.9405379399991736</v>
      </c>
      <c r="I7771" s="16">
        <v>4.3636236119456253</v>
      </c>
      <c r="J7771" s="16">
        <v>5.4895185266385678</v>
      </c>
      <c r="K7771" s="16">
        <v>3.6368114957729709</v>
      </c>
      <c r="L7771" s="16">
        <v>10.338988210061718</v>
      </c>
      <c r="M7771" s="16">
        <v>6.715952785808045</v>
      </c>
      <c r="N7771" s="13">
        <v>4.4712744100701753</v>
      </c>
      <c r="O7771" s="16">
        <v>6.1979584265610006</v>
      </c>
      <c r="P7771" s="16">
        <v>5.3123705150602323</v>
      </c>
      <c r="Q7771" s="16">
        <v>3.821834835756623</v>
      </c>
      <c r="R7771" s="16">
        <v>4.7142344247222292</v>
      </c>
      <c r="S7771" s="16">
        <v>5.9405379399991736</v>
      </c>
      <c r="T7771" s="16">
        <v>4.3636236119456253</v>
      </c>
      <c r="U7771" s="16">
        <v>5.4895185266385678</v>
      </c>
      <c r="V7771" s="16">
        <v>3.6368114957729709</v>
      </c>
      <c r="W7771" s="16">
        <v>10.338988210061718</v>
      </c>
      <c r="X7771" s="16">
        <v>6.715952785808045</v>
      </c>
      <c r="Y7771" s="13">
        <v>4.4712744100701753</v>
      </c>
    </row>
    <row r="7772" spans="2:25" x14ac:dyDescent="0.25">
      <c r="B7772" s="11">
        <v>7769</v>
      </c>
      <c r="C7772" s="13">
        <v>1588.8008618467422</v>
      </c>
      <c r="D7772" s="16">
        <v>-3.6898827142834989E-2</v>
      </c>
      <c r="E7772" s="16">
        <v>3.5196273371880942</v>
      </c>
      <c r="F7772" s="16">
        <v>5.3948746969616508</v>
      </c>
      <c r="G7772" s="16">
        <v>8.8582074190973739</v>
      </c>
      <c r="H7772" s="16">
        <v>2.3917915974218515</v>
      </c>
      <c r="I7772" s="16">
        <v>4.7680300202681716</v>
      </c>
      <c r="J7772" s="16">
        <v>3.3037885545749095</v>
      </c>
      <c r="K7772" s="16">
        <v>3.8518287905179367</v>
      </c>
      <c r="L7772" s="16">
        <v>7.4701323903967385</v>
      </c>
      <c r="M7772" s="16">
        <v>4.2956391893381705</v>
      </c>
      <c r="N7772" s="13">
        <v>3.5106554937297658</v>
      </c>
      <c r="O7772" s="16">
        <v>-3.6898827142834989E-2</v>
      </c>
      <c r="P7772" s="16">
        <v>3.5196273371880942</v>
      </c>
      <c r="Q7772" s="16">
        <v>5.3948746969616508</v>
      </c>
      <c r="R7772" s="16">
        <v>8.8582074190973739</v>
      </c>
      <c r="S7772" s="16">
        <v>2.3917915974218515</v>
      </c>
      <c r="T7772" s="16">
        <v>4.7680300202681716</v>
      </c>
      <c r="U7772" s="16">
        <v>3.3037885545749095</v>
      </c>
      <c r="V7772" s="16">
        <v>3.8518287905179367</v>
      </c>
      <c r="W7772" s="16">
        <v>7.4701323903967385</v>
      </c>
      <c r="X7772" s="16">
        <v>4.2956391893381705</v>
      </c>
      <c r="Y7772" s="13">
        <v>3.5106554937297658</v>
      </c>
    </row>
    <row r="7773" spans="2:25" x14ac:dyDescent="0.25">
      <c r="B7773" s="11">
        <v>7770</v>
      </c>
      <c r="C7773" s="13">
        <v>1770.2339995927912</v>
      </c>
      <c r="D7773" s="16">
        <v>4.200645137279885</v>
      </c>
      <c r="E7773" s="16">
        <v>6.7098218938574306</v>
      </c>
      <c r="F7773" s="16">
        <v>5.8018145827249041</v>
      </c>
      <c r="G7773" s="16">
        <v>3.4078628746942581</v>
      </c>
      <c r="H7773" s="16">
        <v>6.8367098969215876</v>
      </c>
      <c r="I7773" s="16">
        <v>4.8845817549597461</v>
      </c>
      <c r="J7773" s="16">
        <v>6.9386286846430902</v>
      </c>
      <c r="K7773" s="16">
        <v>7.6388315467854442</v>
      </c>
      <c r="L7773" s="16">
        <v>3.5222557950926943</v>
      </c>
      <c r="M7773" s="16">
        <v>4.0424119025505547</v>
      </c>
      <c r="N7773" s="13">
        <v>4.5120222395709195</v>
      </c>
      <c r="O7773" s="16">
        <v>4.200645137279885</v>
      </c>
      <c r="P7773" s="16">
        <v>6.7098218938574306</v>
      </c>
      <c r="Q7773" s="16">
        <v>5.8018145827249041</v>
      </c>
      <c r="R7773" s="16">
        <v>3.4078628746942581</v>
      </c>
      <c r="S7773" s="16">
        <v>6.8367098969215876</v>
      </c>
      <c r="T7773" s="16">
        <v>4.8845817549597461</v>
      </c>
      <c r="U7773" s="16">
        <v>6.9386286846430902</v>
      </c>
      <c r="V7773" s="16">
        <v>7.6388315467854442</v>
      </c>
      <c r="W7773" s="16">
        <v>3.5222557950926943</v>
      </c>
      <c r="X7773" s="16">
        <v>4.0424119025505547</v>
      </c>
      <c r="Y7773" s="13">
        <v>4.5120222395709195</v>
      </c>
    </row>
    <row r="7774" spans="2:25" x14ac:dyDescent="0.25">
      <c r="B7774" s="11">
        <v>7771</v>
      </c>
      <c r="C7774" s="13">
        <v>1604.7497911820089</v>
      </c>
      <c r="D7774" s="16">
        <v>6.8038636831481121</v>
      </c>
      <c r="E7774" s="16">
        <v>4.9493374668784051</v>
      </c>
      <c r="F7774" s="16">
        <v>4.250598383905114</v>
      </c>
      <c r="G7774" s="16">
        <v>3.0600482845158794</v>
      </c>
      <c r="H7774" s="16">
        <v>1.4601491614810551</v>
      </c>
      <c r="I7774" s="16">
        <v>6.530974639314123</v>
      </c>
      <c r="J7774" s="16">
        <v>2.8261315117738888</v>
      </c>
      <c r="K7774" s="16">
        <v>4.1709471181419069</v>
      </c>
      <c r="L7774" s="16">
        <v>5.6752476342944602</v>
      </c>
      <c r="M7774" s="16">
        <v>3.9836840718886166</v>
      </c>
      <c r="N7774" s="13">
        <v>4.5078031190060335</v>
      </c>
      <c r="O7774" s="16">
        <v>6.8038636831481121</v>
      </c>
      <c r="P7774" s="16">
        <v>4.9493374668784051</v>
      </c>
      <c r="Q7774" s="16">
        <v>4.250598383905114</v>
      </c>
      <c r="R7774" s="16">
        <v>3.0600482845158794</v>
      </c>
      <c r="S7774" s="16">
        <v>1.4601491614810551</v>
      </c>
      <c r="T7774" s="16">
        <v>6.530974639314123</v>
      </c>
      <c r="U7774" s="16">
        <v>2.8261315117738888</v>
      </c>
      <c r="V7774" s="16">
        <v>4.1709471181419069</v>
      </c>
      <c r="W7774" s="16">
        <v>5.6752476342944602</v>
      </c>
      <c r="X7774" s="16">
        <v>3.9836840718886166</v>
      </c>
      <c r="Y7774" s="13">
        <v>4.5078031190060335</v>
      </c>
    </row>
    <row r="7775" spans="2:25" x14ac:dyDescent="0.25">
      <c r="B7775" s="11">
        <v>7772</v>
      </c>
      <c r="C7775" s="13">
        <v>1734.2780655765782</v>
      </c>
      <c r="D7775" s="16">
        <v>3.323157514670962</v>
      </c>
      <c r="E7775" s="16">
        <v>5.4565232705479909</v>
      </c>
      <c r="F7775" s="16">
        <v>3.5592272492978174</v>
      </c>
      <c r="G7775" s="16">
        <v>6.042504007614161</v>
      </c>
      <c r="H7775" s="16">
        <v>5.2445324644970865</v>
      </c>
      <c r="I7775" s="16">
        <v>5.352958327827503</v>
      </c>
      <c r="J7775" s="16">
        <v>8.6215853649046235</v>
      </c>
      <c r="K7775" s="16">
        <v>2.1514973550414962</v>
      </c>
      <c r="L7775" s="16">
        <v>6.4277058801091371</v>
      </c>
      <c r="M7775" s="16">
        <v>3.9803379220357078</v>
      </c>
      <c r="N7775" s="13">
        <v>6.2191188286934302</v>
      </c>
      <c r="O7775" s="16">
        <v>3.323157514670962</v>
      </c>
      <c r="P7775" s="16">
        <v>5.4565232705479909</v>
      </c>
      <c r="Q7775" s="16">
        <v>3.5592272492978174</v>
      </c>
      <c r="R7775" s="16">
        <v>6.042504007614161</v>
      </c>
      <c r="S7775" s="16">
        <v>5.2445324644970865</v>
      </c>
      <c r="T7775" s="16">
        <v>5.352958327827503</v>
      </c>
      <c r="U7775" s="16">
        <v>8.6215853649046235</v>
      </c>
      <c r="V7775" s="16">
        <v>2.1514973550414962</v>
      </c>
      <c r="W7775" s="16">
        <v>6.4277058801091371</v>
      </c>
      <c r="X7775" s="16">
        <v>3.9803379220357078</v>
      </c>
      <c r="Y7775" s="13">
        <v>6.2191188286934302</v>
      </c>
    </row>
    <row r="7776" spans="2:25" x14ac:dyDescent="0.25">
      <c r="B7776" s="11">
        <v>7773</v>
      </c>
      <c r="C7776" s="13">
        <v>1628.8169766185724</v>
      </c>
      <c r="D7776" s="16">
        <v>5.0002082809383417</v>
      </c>
      <c r="E7776" s="16">
        <v>3.5332978086332059</v>
      </c>
      <c r="F7776" s="16">
        <v>2.1541317097268484</v>
      </c>
      <c r="G7776" s="16">
        <v>4.6115948675352501</v>
      </c>
      <c r="H7776" s="16">
        <v>5.1151651191934606</v>
      </c>
      <c r="I7776" s="16">
        <v>5.2182716876667037</v>
      </c>
      <c r="J7776" s="16">
        <v>3.4329455767229664</v>
      </c>
      <c r="K7776" s="16">
        <v>6.3765229692966292</v>
      </c>
      <c r="L7776" s="16">
        <v>3.2938918247590534</v>
      </c>
      <c r="M7776" s="16">
        <v>4.1027187982997466</v>
      </c>
      <c r="N7776" s="13">
        <v>6.9067967544690347</v>
      </c>
      <c r="O7776" s="16">
        <v>5.0002082809383417</v>
      </c>
      <c r="P7776" s="16">
        <v>3.5332978086332059</v>
      </c>
      <c r="Q7776" s="16">
        <v>2.1541317097268484</v>
      </c>
      <c r="R7776" s="16">
        <v>4.6115948675352501</v>
      </c>
      <c r="S7776" s="16">
        <v>5.1151651191934606</v>
      </c>
      <c r="T7776" s="16">
        <v>5.2182716876667037</v>
      </c>
      <c r="U7776" s="16">
        <v>3.4329455767229664</v>
      </c>
      <c r="V7776" s="16">
        <v>6.3765229692966292</v>
      </c>
      <c r="W7776" s="16">
        <v>3.2938918247590534</v>
      </c>
      <c r="X7776" s="16">
        <v>4.1027187982997466</v>
      </c>
      <c r="Y7776" s="13">
        <v>6.9067967544690347</v>
      </c>
    </row>
    <row r="7777" spans="2:25" x14ac:dyDescent="0.25">
      <c r="B7777" s="11">
        <v>7774</v>
      </c>
      <c r="C7777" s="13">
        <v>1694.2214533610675</v>
      </c>
      <c r="D7777" s="16">
        <v>5.8334568599833032</v>
      </c>
      <c r="E7777" s="16">
        <v>4.7687248217585783</v>
      </c>
      <c r="F7777" s="16">
        <v>3.3486217062462602</v>
      </c>
      <c r="G7777" s="16">
        <v>4.4620693341098132</v>
      </c>
      <c r="H7777" s="16">
        <v>5.0154241244159454</v>
      </c>
      <c r="I7777" s="16">
        <v>4.1439850688559892</v>
      </c>
      <c r="J7777" s="16">
        <v>7.1070668641481163</v>
      </c>
      <c r="K7777" s="16">
        <v>4.082365983411802</v>
      </c>
      <c r="L7777" s="16">
        <v>6.9112517551811683</v>
      </c>
      <c r="M7777" s="16">
        <v>2.4991878811200294</v>
      </c>
      <c r="N7777" s="13">
        <v>5.697022725175426</v>
      </c>
      <c r="O7777" s="16">
        <v>5.8334568599833032</v>
      </c>
      <c r="P7777" s="16">
        <v>4.7687248217585783</v>
      </c>
      <c r="Q7777" s="16">
        <v>3.3486217062462602</v>
      </c>
      <c r="R7777" s="16">
        <v>4.4620693341098132</v>
      </c>
      <c r="S7777" s="16">
        <v>5.0154241244159454</v>
      </c>
      <c r="T7777" s="16">
        <v>4.1439850688559892</v>
      </c>
      <c r="U7777" s="16">
        <v>7.1070668641481163</v>
      </c>
      <c r="V7777" s="16">
        <v>4.082365983411802</v>
      </c>
      <c r="W7777" s="16">
        <v>6.9112517551811683</v>
      </c>
      <c r="X7777" s="16">
        <v>2.4991878811200294</v>
      </c>
      <c r="Y7777" s="13">
        <v>5.697022725175426</v>
      </c>
    </row>
    <row r="7778" spans="2:25" x14ac:dyDescent="0.25">
      <c r="B7778" s="11">
        <v>7775</v>
      </c>
      <c r="C7778" s="13">
        <v>1689.9928032353534</v>
      </c>
      <c r="D7778" s="16">
        <v>5.1006345628980698</v>
      </c>
      <c r="E7778" s="16">
        <v>7.9818062704428971</v>
      </c>
      <c r="F7778" s="16">
        <v>4.9921045210319965</v>
      </c>
      <c r="G7778" s="16">
        <v>3.573322243568076</v>
      </c>
      <c r="H7778" s="16">
        <v>4.9922891334514707</v>
      </c>
      <c r="I7778" s="16">
        <v>3.363397154333279</v>
      </c>
      <c r="J7778" s="16">
        <v>5.9431319166594321</v>
      </c>
      <c r="K7778" s="16">
        <v>2.670054480232035</v>
      </c>
      <c r="L7778" s="16">
        <v>4.7310518269287112</v>
      </c>
      <c r="M7778" s="16">
        <v>3.6217802781673436</v>
      </c>
      <c r="N7778" s="13">
        <v>6.6581440178539824</v>
      </c>
      <c r="O7778" s="16">
        <v>5.1006345628980698</v>
      </c>
      <c r="P7778" s="16">
        <v>7.9818062704428971</v>
      </c>
      <c r="Q7778" s="16">
        <v>4.9921045210319965</v>
      </c>
      <c r="R7778" s="16">
        <v>3.573322243568076</v>
      </c>
      <c r="S7778" s="16">
        <v>4.9922891334514707</v>
      </c>
      <c r="T7778" s="16">
        <v>3.363397154333279</v>
      </c>
      <c r="U7778" s="16">
        <v>5.9431319166594321</v>
      </c>
      <c r="V7778" s="16">
        <v>2.670054480232035</v>
      </c>
      <c r="W7778" s="16">
        <v>4.7310518269287112</v>
      </c>
      <c r="X7778" s="16">
        <v>3.6217802781673436</v>
      </c>
      <c r="Y7778" s="13">
        <v>6.6581440178539824</v>
      </c>
    </row>
    <row r="7779" spans="2:25" x14ac:dyDescent="0.25">
      <c r="B7779" s="11">
        <v>7776</v>
      </c>
      <c r="C7779" s="13">
        <v>1807.0233769719277</v>
      </c>
      <c r="D7779" s="16">
        <v>3.5931474711868776</v>
      </c>
      <c r="E7779" s="16">
        <v>7.7651862112976593</v>
      </c>
      <c r="F7779" s="16">
        <v>5.9581502861983999</v>
      </c>
      <c r="G7779" s="16">
        <v>4.0073268106642175</v>
      </c>
      <c r="H7779" s="16">
        <v>2.6628566662139646</v>
      </c>
      <c r="I7779" s="16">
        <v>1.6053888141641148</v>
      </c>
      <c r="J7779" s="16">
        <v>8.4174121366378731</v>
      </c>
      <c r="K7779" s="16">
        <v>6.1457519499159226</v>
      </c>
      <c r="L7779" s="16">
        <v>6.6160333027672866</v>
      </c>
      <c r="M7779" s="16">
        <v>7.5558402107117271</v>
      </c>
      <c r="N7779" s="13">
        <v>6.4644542265149223</v>
      </c>
      <c r="O7779" s="16">
        <v>3.5931474711868776</v>
      </c>
      <c r="P7779" s="16">
        <v>7.7651862112976593</v>
      </c>
      <c r="Q7779" s="16">
        <v>5.9581502861983999</v>
      </c>
      <c r="R7779" s="16">
        <v>4.0073268106642175</v>
      </c>
      <c r="S7779" s="16">
        <v>2.6628566662139646</v>
      </c>
      <c r="T7779" s="16">
        <v>1.6053888141641148</v>
      </c>
      <c r="U7779" s="16">
        <v>8.4174121366378731</v>
      </c>
      <c r="V7779" s="16">
        <v>6.1457519499159226</v>
      </c>
      <c r="W7779" s="16">
        <v>6.6160333027672866</v>
      </c>
      <c r="X7779" s="16">
        <v>7.5558402107117271</v>
      </c>
      <c r="Y7779" s="13">
        <v>6.4644542265149223</v>
      </c>
    </row>
    <row r="7780" spans="2:25" x14ac:dyDescent="0.25">
      <c r="B7780" s="11">
        <v>7777</v>
      </c>
      <c r="C7780" s="13">
        <v>1813.4489679266148</v>
      </c>
      <c r="D7780" s="16">
        <v>4.6786379922116987</v>
      </c>
      <c r="E7780" s="16">
        <v>5.7994007808801049</v>
      </c>
      <c r="F7780" s="16">
        <v>4.4181905423810104</v>
      </c>
      <c r="G7780" s="16">
        <v>7.4872114590447065</v>
      </c>
      <c r="H7780" s="16">
        <v>6.5745147224699902</v>
      </c>
      <c r="I7780" s="16">
        <v>4.3372263374708337</v>
      </c>
      <c r="J7780" s="16">
        <v>7.8103008526222322</v>
      </c>
      <c r="K7780" s="16">
        <v>4.7066167472105995</v>
      </c>
      <c r="L7780" s="16">
        <v>5.1139697935436486</v>
      </c>
      <c r="M7780" s="16">
        <v>5.0568474983374969</v>
      </c>
      <c r="N7780" s="13">
        <v>5.0161769781813463</v>
      </c>
      <c r="O7780" s="16">
        <v>4.6786379922116987</v>
      </c>
      <c r="P7780" s="16">
        <v>5.7994007808801049</v>
      </c>
      <c r="Q7780" s="16">
        <v>4.4181905423810104</v>
      </c>
      <c r="R7780" s="16">
        <v>7.4872114590447065</v>
      </c>
      <c r="S7780" s="16">
        <v>6.5745147224699902</v>
      </c>
      <c r="T7780" s="16">
        <v>4.3372263374708337</v>
      </c>
      <c r="U7780" s="16">
        <v>7.8103008526222322</v>
      </c>
      <c r="V7780" s="16">
        <v>4.7066167472105995</v>
      </c>
      <c r="W7780" s="16">
        <v>5.1139697935436486</v>
      </c>
      <c r="X7780" s="16">
        <v>5.0568474983374969</v>
      </c>
      <c r="Y7780" s="13">
        <v>5.0161769781813463</v>
      </c>
    </row>
    <row r="7781" spans="2:25" x14ac:dyDescent="0.25">
      <c r="B7781" s="11">
        <v>7778</v>
      </c>
      <c r="C7781" s="13">
        <v>1822.1475088911102</v>
      </c>
      <c r="D7781" s="16">
        <v>6.4659565234099379</v>
      </c>
      <c r="E7781" s="16">
        <v>6.3787900223639582</v>
      </c>
      <c r="F7781" s="16">
        <v>11.009639691779858</v>
      </c>
      <c r="G7781" s="16">
        <v>5.3788147408411486</v>
      </c>
      <c r="H7781" s="16">
        <v>5.9358121496914587</v>
      </c>
      <c r="I7781" s="16">
        <v>1.7647295603119733</v>
      </c>
      <c r="J7781" s="16">
        <v>4.4375776205968425</v>
      </c>
      <c r="K7781" s="16">
        <v>5.1763921531831798</v>
      </c>
      <c r="L7781" s="16">
        <v>4.3286269553476062</v>
      </c>
      <c r="M7781" s="16">
        <v>6.0674562562663983</v>
      </c>
      <c r="N7781" s="13">
        <v>4.7224682202998736</v>
      </c>
      <c r="O7781" s="16">
        <v>6.4659565234099379</v>
      </c>
      <c r="P7781" s="16">
        <v>6.3787900223639582</v>
      </c>
      <c r="Q7781" s="16">
        <v>11.009639691779858</v>
      </c>
      <c r="R7781" s="16">
        <v>5.3788147408411486</v>
      </c>
      <c r="S7781" s="16">
        <v>5.9358121496914587</v>
      </c>
      <c r="T7781" s="16">
        <v>1.7647295603119733</v>
      </c>
      <c r="U7781" s="16">
        <v>4.4375776205968425</v>
      </c>
      <c r="V7781" s="16">
        <v>5.1763921531831798</v>
      </c>
      <c r="W7781" s="16">
        <v>4.3286269553476062</v>
      </c>
      <c r="X7781" s="16">
        <v>6.0674562562663983</v>
      </c>
      <c r="Y7781" s="13">
        <v>4.7224682202998736</v>
      </c>
    </row>
    <row r="7782" spans="2:25" x14ac:dyDescent="0.25">
      <c r="B7782" s="11">
        <v>7779</v>
      </c>
      <c r="C7782" s="13">
        <v>1458.4468820166428</v>
      </c>
      <c r="D7782" s="16">
        <v>2.3469819347477601</v>
      </c>
      <c r="E7782" s="16">
        <v>3.1497990258641844</v>
      </c>
      <c r="F7782" s="16">
        <v>3.8460437553259661</v>
      </c>
      <c r="G7782" s="16">
        <v>3.1592807587814509</v>
      </c>
      <c r="H7782" s="16">
        <v>5.0659488502107237</v>
      </c>
      <c r="I7782" s="16">
        <v>4.4018433982484542</v>
      </c>
      <c r="J7782" s="16">
        <v>4.4099242319070688</v>
      </c>
      <c r="K7782" s="16">
        <v>1.4026366639952599</v>
      </c>
      <c r="L7782" s="16">
        <v>4.6851591765683631</v>
      </c>
      <c r="M7782" s="16">
        <v>1.8056871836509107</v>
      </c>
      <c r="N7782" s="13">
        <v>3.9602998940604981</v>
      </c>
      <c r="O7782" s="16">
        <v>2.3469819347477601</v>
      </c>
      <c r="P7782" s="16">
        <v>3.1497990258641844</v>
      </c>
      <c r="Q7782" s="16">
        <v>3.8460437553259661</v>
      </c>
      <c r="R7782" s="16">
        <v>3.1592807587814509</v>
      </c>
      <c r="S7782" s="16">
        <v>5.0659488502107237</v>
      </c>
      <c r="T7782" s="16">
        <v>4.4018433982484542</v>
      </c>
      <c r="U7782" s="16">
        <v>4.4099242319070688</v>
      </c>
      <c r="V7782" s="16">
        <v>1.4026366639952599</v>
      </c>
      <c r="W7782" s="16">
        <v>4.6851591765683631</v>
      </c>
      <c r="X7782" s="16">
        <v>1.8056871836509107</v>
      </c>
      <c r="Y7782" s="13">
        <v>3.9602998940604981</v>
      </c>
    </row>
    <row r="7783" spans="2:25" x14ac:dyDescent="0.25">
      <c r="B7783" s="11">
        <v>7780</v>
      </c>
      <c r="C7783" s="13">
        <v>1799.2511092231957</v>
      </c>
      <c r="D7783" s="16">
        <v>7.3453782546206909</v>
      </c>
      <c r="E7783" s="16">
        <v>5.1624102410473958</v>
      </c>
      <c r="F7783" s="16">
        <v>4.386377840970499</v>
      </c>
      <c r="G7783" s="16">
        <v>5.3636222921796257</v>
      </c>
      <c r="H7783" s="16">
        <v>7.5988038510748881</v>
      </c>
      <c r="I7783" s="16">
        <v>6.4934928308955362</v>
      </c>
      <c r="J7783" s="16">
        <v>5.0554765669261466</v>
      </c>
      <c r="K7783" s="16">
        <v>3.8573984328506334</v>
      </c>
      <c r="L7783" s="16">
        <v>2.4303311459126591</v>
      </c>
      <c r="M7783" s="16">
        <v>7.686667690252559</v>
      </c>
      <c r="N7783" s="13">
        <v>4.8511370832735894</v>
      </c>
      <c r="O7783" s="16">
        <v>7.3453782546206909</v>
      </c>
      <c r="P7783" s="16">
        <v>5.1624102410473958</v>
      </c>
      <c r="Q7783" s="16">
        <v>4.386377840970499</v>
      </c>
      <c r="R7783" s="16">
        <v>5.3636222921796257</v>
      </c>
      <c r="S7783" s="16">
        <v>7.5988038510748881</v>
      </c>
      <c r="T7783" s="16">
        <v>6.4934928308955362</v>
      </c>
      <c r="U7783" s="16">
        <v>5.0554765669261466</v>
      </c>
      <c r="V7783" s="16">
        <v>3.8573984328506334</v>
      </c>
      <c r="W7783" s="16">
        <v>2.4303311459126591</v>
      </c>
      <c r="X7783" s="16">
        <v>7.686667690252559</v>
      </c>
      <c r="Y7783" s="13">
        <v>4.8511370832735894</v>
      </c>
    </row>
    <row r="7784" spans="2:25" x14ac:dyDescent="0.25">
      <c r="B7784" s="11">
        <v>7781</v>
      </c>
      <c r="C7784" s="13">
        <v>1670.061590811895</v>
      </c>
      <c r="D7784" s="16">
        <v>3.6305160318888783</v>
      </c>
      <c r="E7784" s="16">
        <v>4.0904890372499167</v>
      </c>
      <c r="F7784" s="16">
        <v>6.164930225153868</v>
      </c>
      <c r="G7784" s="16">
        <v>4.1187659884255137</v>
      </c>
      <c r="H7784" s="16">
        <v>1.3776222655961905</v>
      </c>
      <c r="I7784" s="16">
        <v>9.1873632462321773</v>
      </c>
      <c r="J7784" s="16">
        <v>4.6727854487165237</v>
      </c>
      <c r="K7784" s="16">
        <v>4.2009621878895445</v>
      </c>
      <c r="L7784" s="16">
        <v>4.3640090514939498</v>
      </c>
      <c r="M7784" s="16">
        <v>4.4263456318874672</v>
      </c>
      <c r="N7784" s="13">
        <v>6.2135190982005968</v>
      </c>
      <c r="O7784" s="16">
        <v>3.6305160318888783</v>
      </c>
      <c r="P7784" s="16">
        <v>4.0904890372499167</v>
      </c>
      <c r="Q7784" s="16">
        <v>6.164930225153868</v>
      </c>
      <c r="R7784" s="16">
        <v>4.1187659884255137</v>
      </c>
      <c r="S7784" s="16">
        <v>1.3776222655961905</v>
      </c>
      <c r="T7784" s="16">
        <v>9.1873632462321773</v>
      </c>
      <c r="U7784" s="16">
        <v>4.6727854487165237</v>
      </c>
      <c r="V7784" s="16">
        <v>4.2009621878895445</v>
      </c>
      <c r="W7784" s="16">
        <v>4.3640090514939498</v>
      </c>
      <c r="X7784" s="16">
        <v>4.4263456318874672</v>
      </c>
      <c r="Y7784" s="13">
        <v>6.2135190982005968</v>
      </c>
    </row>
    <row r="7785" spans="2:25" x14ac:dyDescent="0.25">
      <c r="B7785" s="11">
        <v>7782</v>
      </c>
      <c r="C7785" s="13">
        <v>1581.1964904330302</v>
      </c>
      <c r="D7785" s="16">
        <v>3.098386398731984</v>
      </c>
      <c r="E7785" s="16">
        <v>3.5638049404930987</v>
      </c>
      <c r="F7785" s="16">
        <v>2.5001948019622886</v>
      </c>
      <c r="G7785" s="16">
        <v>4.9777617712971649</v>
      </c>
      <c r="H7785" s="16">
        <v>6.9336533677668681</v>
      </c>
      <c r="I7785" s="16">
        <v>5.1632193322021704</v>
      </c>
      <c r="J7785" s="16">
        <v>1.3334925163575981</v>
      </c>
      <c r="K7785" s="16">
        <v>5.5101238106926598</v>
      </c>
      <c r="L7785" s="16">
        <v>6.5156467208084914</v>
      </c>
      <c r="M7785" s="16">
        <v>3.4130844972879002</v>
      </c>
      <c r="N7785" s="13">
        <v>3.6875443328290967</v>
      </c>
      <c r="O7785" s="16">
        <v>3.098386398731984</v>
      </c>
      <c r="P7785" s="16">
        <v>3.5638049404930987</v>
      </c>
      <c r="Q7785" s="16">
        <v>2.5001948019622886</v>
      </c>
      <c r="R7785" s="16">
        <v>4.9777617712971649</v>
      </c>
      <c r="S7785" s="16">
        <v>6.9336533677668681</v>
      </c>
      <c r="T7785" s="16">
        <v>5.1632193322021704</v>
      </c>
      <c r="U7785" s="16">
        <v>1.3334925163575981</v>
      </c>
      <c r="V7785" s="16">
        <v>5.5101238106926598</v>
      </c>
      <c r="W7785" s="16">
        <v>6.5156467208084914</v>
      </c>
      <c r="X7785" s="16">
        <v>3.4130844972879002</v>
      </c>
      <c r="Y7785" s="13">
        <v>3.6875443328290967</v>
      </c>
    </row>
    <row r="7786" spans="2:25" x14ac:dyDescent="0.25">
      <c r="B7786" s="11">
        <v>7783</v>
      </c>
      <c r="C7786" s="13">
        <v>1537.8355046509005</v>
      </c>
      <c r="D7786" s="16">
        <v>1.1011845044884732</v>
      </c>
      <c r="E7786" s="16">
        <v>3.9779048926181204</v>
      </c>
      <c r="F7786" s="16">
        <v>7.0293142770486394</v>
      </c>
      <c r="G7786" s="16">
        <v>4.7349048163714986</v>
      </c>
      <c r="H7786" s="16">
        <v>4.2015493937658421</v>
      </c>
      <c r="I7786" s="16">
        <v>4.7232434447857159</v>
      </c>
      <c r="J7786" s="16">
        <v>3.0040960014854554</v>
      </c>
      <c r="K7786" s="16">
        <v>2.8792425074659209</v>
      </c>
      <c r="L7786" s="16">
        <v>5.2768904307189688</v>
      </c>
      <c r="M7786" s="16">
        <v>4.6669807385975028</v>
      </c>
      <c r="N7786" s="13">
        <v>2.1910984826576816</v>
      </c>
      <c r="O7786" s="16">
        <v>1.1011845044884732</v>
      </c>
      <c r="P7786" s="16">
        <v>3.9779048926181204</v>
      </c>
      <c r="Q7786" s="16">
        <v>7.0293142770486394</v>
      </c>
      <c r="R7786" s="16">
        <v>4.7349048163714986</v>
      </c>
      <c r="S7786" s="16">
        <v>4.2015493937658421</v>
      </c>
      <c r="T7786" s="16">
        <v>4.7232434447857159</v>
      </c>
      <c r="U7786" s="16">
        <v>3.0040960014854554</v>
      </c>
      <c r="V7786" s="16">
        <v>2.8792425074659209</v>
      </c>
      <c r="W7786" s="16">
        <v>5.2768904307189688</v>
      </c>
      <c r="X7786" s="16">
        <v>4.6669807385975028</v>
      </c>
      <c r="Y7786" s="13">
        <v>2.1910984826576816</v>
      </c>
    </row>
    <row r="7787" spans="2:25" x14ac:dyDescent="0.25">
      <c r="B7787" s="11">
        <v>7784</v>
      </c>
      <c r="C7787" s="13">
        <v>1788.0432019150194</v>
      </c>
      <c r="D7787" s="16">
        <v>4.3777360337819529</v>
      </c>
      <c r="E7787" s="16">
        <v>2.5243501164718078</v>
      </c>
      <c r="F7787" s="16">
        <v>3.0462321315550032</v>
      </c>
      <c r="G7787" s="16">
        <v>4.4995657998816281</v>
      </c>
      <c r="H7787" s="16">
        <v>5.5800440732200993</v>
      </c>
      <c r="I7787" s="16">
        <v>6.1517141123317876</v>
      </c>
      <c r="J7787" s="16">
        <v>5.8014927460223298</v>
      </c>
      <c r="K7787" s="16">
        <v>8.8717048482196219</v>
      </c>
      <c r="L7787" s="16">
        <v>8.3396457470765242</v>
      </c>
      <c r="M7787" s="16">
        <v>4.6402475031697605</v>
      </c>
      <c r="N7787" s="13">
        <v>5.786830126113176</v>
      </c>
      <c r="O7787" s="16">
        <v>4.3777360337819529</v>
      </c>
      <c r="P7787" s="16">
        <v>2.5243501164718078</v>
      </c>
      <c r="Q7787" s="16">
        <v>3.0462321315550032</v>
      </c>
      <c r="R7787" s="16">
        <v>4.4995657998816281</v>
      </c>
      <c r="S7787" s="16">
        <v>5.5800440732200993</v>
      </c>
      <c r="T7787" s="16">
        <v>6.1517141123317876</v>
      </c>
      <c r="U7787" s="16">
        <v>5.8014927460223298</v>
      </c>
      <c r="V7787" s="16">
        <v>8.8717048482196219</v>
      </c>
      <c r="W7787" s="16">
        <v>8.3396457470765242</v>
      </c>
      <c r="X7787" s="16">
        <v>4.6402475031697605</v>
      </c>
      <c r="Y7787" s="13">
        <v>5.786830126113176</v>
      </c>
    </row>
    <row r="7788" spans="2:25" x14ac:dyDescent="0.25">
      <c r="B7788" s="11">
        <v>7785</v>
      </c>
      <c r="C7788" s="13">
        <v>1883.5678188162447</v>
      </c>
      <c r="D7788" s="16">
        <v>7.675836647691944</v>
      </c>
      <c r="E7788" s="16">
        <v>3.772029232930775</v>
      </c>
      <c r="F7788" s="16">
        <v>4.9026821490069166</v>
      </c>
      <c r="G7788" s="16">
        <v>7.0262500942730064</v>
      </c>
      <c r="H7788" s="16">
        <v>7.8957520031648949</v>
      </c>
      <c r="I7788" s="16">
        <v>5.2892051163412548</v>
      </c>
      <c r="J7788" s="16">
        <v>7.5854736297715748</v>
      </c>
      <c r="K7788" s="16">
        <v>6.6921348397830176</v>
      </c>
      <c r="L7788" s="16">
        <v>6.4295419064590096</v>
      </c>
      <c r="M7788" s="16">
        <v>3.2887927420050382</v>
      </c>
      <c r="N7788" s="13">
        <v>4.5088579952914403</v>
      </c>
      <c r="O7788" s="16">
        <v>7.675836647691944</v>
      </c>
      <c r="P7788" s="16">
        <v>3.772029232930775</v>
      </c>
      <c r="Q7788" s="16">
        <v>4.9026821490069166</v>
      </c>
      <c r="R7788" s="16">
        <v>7.0262500942730064</v>
      </c>
      <c r="S7788" s="16">
        <v>7.8957520031648949</v>
      </c>
      <c r="T7788" s="16">
        <v>5.2892051163412548</v>
      </c>
      <c r="U7788" s="16">
        <v>7.5854736297715748</v>
      </c>
      <c r="V7788" s="16">
        <v>6.6921348397830176</v>
      </c>
      <c r="W7788" s="16">
        <v>6.4295419064590096</v>
      </c>
      <c r="X7788" s="16">
        <v>3.2887927420050382</v>
      </c>
      <c r="Y7788" s="13">
        <v>4.5088579952914403</v>
      </c>
    </row>
    <row r="7789" spans="2:25" x14ac:dyDescent="0.25">
      <c r="B7789" s="11">
        <v>7786</v>
      </c>
      <c r="C7789" s="13">
        <v>1736.89864038582</v>
      </c>
      <c r="D7789" s="16">
        <v>3.5711093465487993</v>
      </c>
      <c r="E7789" s="16">
        <v>4.7470872751680675</v>
      </c>
      <c r="F7789" s="16">
        <v>7.310211751744971</v>
      </c>
      <c r="G7789" s="16">
        <v>3.894338483304459</v>
      </c>
      <c r="H7789" s="16">
        <v>5.8307766593037851</v>
      </c>
      <c r="I7789" s="16">
        <v>2.7655799019710687</v>
      </c>
      <c r="J7789" s="16">
        <v>5.1609187811017492</v>
      </c>
      <c r="K7789" s="16">
        <v>3.9373881953766672</v>
      </c>
      <c r="L7789" s="16">
        <v>7.3634865294536178</v>
      </c>
      <c r="M7789" s="16">
        <v>6.4872110990995262</v>
      </c>
      <c r="N7789" s="13">
        <v>5.4284936892512397</v>
      </c>
      <c r="O7789" s="16">
        <v>3.5711093465487993</v>
      </c>
      <c r="P7789" s="16">
        <v>4.7470872751680675</v>
      </c>
      <c r="Q7789" s="16">
        <v>7.310211751744971</v>
      </c>
      <c r="R7789" s="16">
        <v>3.894338483304459</v>
      </c>
      <c r="S7789" s="16">
        <v>5.8307766593037851</v>
      </c>
      <c r="T7789" s="16">
        <v>2.7655799019710687</v>
      </c>
      <c r="U7789" s="16">
        <v>5.1609187811017492</v>
      </c>
      <c r="V7789" s="16">
        <v>3.9373881953766672</v>
      </c>
      <c r="W7789" s="16">
        <v>7.3634865294536178</v>
      </c>
      <c r="X7789" s="16">
        <v>6.4872110990995262</v>
      </c>
      <c r="Y7789" s="13">
        <v>5.4284936892512397</v>
      </c>
    </row>
    <row r="7790" spans="2:25" x14ac:dyDescent="0.25">
      <c r="B7790" s="11">
        <v>7787</v>
      </c>
      <c r="C7790" s="13">
        <v>1783.2312335370843</v>
      </c>
      <c r="D7790" s="16">
        <v>4.8577898530339496</v>
      </c>
      <c r="E7790" s="16">
        <v>7.4131605407498302</v>
      </c>
      <c r="F7790" s="16">
        <v>7.8466889702919485</v>
      </c>
      <c r="G7790" s="16">
        <v>3.6113479777691833</v>
      </c>
      <c r="H7790" s="16">
        <v>3.666251026293958</v>
      </c>
      <c r="I7790" s="16">
        <v>3.8064908906884214</v>
      </c>
      <c r="J7790" s="16">
        <v>6.2541129573932439</v>
      </c>
      <c r="K7790" s="16">
        <v>8.433435137110914</v>
      </c>
      <c r="L7790" s="16">
        <v>3.8190105371755427</v>
      </c>
      <c r="M7790" s="16">
        <v>5.5000322555528189</v>
      </c>
      <c r="N7790" s="13">
        <v>4.1050781161287917</v>
      </c>
      <c r="O7790" s="16">
        <v>4.8577898530339496</v>
      </c>
      <c r="P7790" s="16">
        <v>7.4131605407498302</v>
      </c>
      <c r="Q7790" s="16">
        <v>7.8466889702919485</v>
      </c>
      <c r="R7790" s="16">
        <v>3.6113479777691833</v>
      </c>
      <c r="S7790" s="16">
        <v>3.666251026293958</v>
      </c>
      <c r="T7790" s="16">
        <v>3.8064908906884214</v>
      </c>
      <c r="U7790" s="16">
        <v>6.2541129573932439</v>
      </c>
      <c r="V7790" s="16">
        <v>8.433435137110914</v>
      </c>
      <c r="W7790" s="16">
        <v>3.8190105371755427</v>
      </c>
      <c r="X7790" s="16">
        <v>5.5000322555528189</v>
      </c>
      <c r="Y7790" s="13">
        <v>4.1050781161287917</v>
      </c>
    </row>
    <row r="7791" spans="2:25" x14ac:dyDescent="0.25">
      <c r="B7791" s="11">
        <v>7788</v>
      </c>
      <c r="C7791" s="13">
        <v>1666.5938752328989</v>
      </c>
      <c r="D7791" s="16">
        <v>1.781733346506539</v>
      </c>
      <c r="E7791" s="16">
        <v>6.3108612411480749</v>
      </c>
      <c r="F7791" s="16">
        <v>7.2273198059312023</v>
      </c>
      <c r="G7791" s="16">
        <v>4.7592082489715244</v>
      </c>
      <c r="H7791" s="16">
        <v>0.95972830927020336</v>
      </c>
      <c r="I7791" s="16">
        <v>3.6678632803432825</v>
      </c>
      <c r="J7791" s="16">
        <v>5.4581321532381155</v>
      </c>
      <c r="K7791" s="16">
        <v>5.7217283390097693</v>
      </c>
      <c r="L7791" s="16">
        <v>5.7020913698116518</v>
      </c>
      <c r="M7791" s="16">
        <v>6.1074932009630905</v>
      </c>
      <c r="N7791" s="13">
        <v>4.5334525721161194</v>
      </c>
      <c r="O7791" s="16">
        <v>1.781733346506539</v>
      </c>
      <c r="P7791" s="16">
        <v>6.3108612411480749</v>
      </c>
      <c r="Q7791" s="16">
        <v>7.2273198059312023</v>
      </c>
      <c r="R7791" s="16">
        <v>4.7592082489715244</v>
      </c>
      <c r="S7791" s="16">
        <v>0.95972830927020336</v>
      </c>
      <c r="T7791" s="16">
        <v>3.6678632803432825</v>
      </c>
      <c r="U7791" s="16">
        <v>5.4581321532381155</v>
      </c>
      <c r="V7791" s="16">
        <v>5.7217283390097693</v>
      </c>
      <c r="W7791" s="16">
        <v>5.7020913698116518</v>
      </c>
      <c r="X7791" s="16">
        <v>6.1074932009630905</v>
      </c>
      <c r="Y7791" s="13">
        <v>4.5334525721161194</v>
      </c>
    </row>
    <row r="7792" spans="2:25" x14ac:dyDescent="0.25">
      <c r="B7792" s="11">
        <v>7789</v>
      </c>
      <c r="C7792" s="13">
        <v>1786.388392391267</v>
      </c>
      <c r="D7792" s="16">
        <v>5.108325121123193</v>
      </c>
      <c r="E7792" s="16">
        <v>4.3131633956196094</v>
      </c>
      <c r="F7792" s="16">
        <v>8.0817539899559065</v>
      </c>
      <c r="G7792" s="16">
        <v>9.1629475618909257</v>
      </c>
      <c r="H7792" s="16">
        <v>1.4725456867070874</v>
      </c>
      <c r="I7792" s="16">
        <v>4.8820790657417596</v>
      </c>
      <c r="J7792" s="16">
        <v>2.9394416112515453</v>
      </c>
      <c r="K7792" s="16">
        <v>8.4738565874406468</v>
      </c>
      <c r="L7792" s="16">
        <v>5.7093210130706096</v>
      </c>
      <c r="M7792" s="16">
        <v>6.9457731976805324</v>
      </c>
      <c r="N7792" s="13">
        <v>2.5593625479975173</v>
      </c>
      <c r="O7792" s="16">
        <v>5.108325121123193</v>
      </c>
      <c r="P7792" s="16">
        <v>4.3131633956196094</v>
      </c>
      <c r="Q7792" s="16">
        <v>8.0817539899559065</v>
      </c>
      <c r="R7792" s="16">
        <v>9.1629475618909257</v>
      </c>
      <c r="S7792" s="16">
        <v>1.4725456867070874</v>
      </c>
      <c r="T7792" s="16">
        <v>4.8820790657417596</v>
      </c>
      <c r="U7792" s="16">
        <v>2.9394416112515453</v>
      </c>
      <c r="V7792" s="16">
        <v>8.4738565874406468</v>
      </c>
      <c r="W7792" s="16">
        <v>5.7093210130706096</v>
      </c>
      <c r="X7792" s="16">
        <v>6.9457731976805324</v>
      </c>
      <c r="Y7792" s="13">
        <v>2.5593625479975173</v>
      </c>
    </row>
    <row r="7793" spans="2:25" x14ac:dyDescent="0.25">
      <c r="B7793" s="11">
        <v>7790</v>
      </c>
      <c r="C7793" s="13">
        <v>1701.9535473802935</v>
      </c>
      <c r="D7793" s="16">
        <v>5.0972986105449829</v>
      </c>
      <c r="E7793" s="16">
        <v>6.6053716747827274</v>
      </c>
      <c r="F7793" s="16">
        <v>6.0148453783887081</v>
      </c>
      <c r="G7793" s="16">
        <v>2.4398762364373137</v>
      </c>
      <c r="H7793" s="16">
        <v>4.9495480654629507</v>
      </c>
      <c r="I7793" s="16">
        <v>5.5240966517155909</v>
      </c>
      <c r="J7793" s="16">
        <v>2.4875249235911476</v>
      </c>
      <c r="K7793" s="16">
        <v>3.3715645337327076</v>
      </c>
      <c r="L7793" s="16">
        <v>5.3854455047363921</v>
      </c>
      <c r="M7793" s="16">
        <v>4.9322052916776684</v>
      </c>
      <c r="N7793" s="13">
        <v>7.5683531699954116</v>
      </c>
      <c r="O7793" s="16">
        <v>5.0972986105449829</v>
      </c>
      <c r="P7793" s="16">
        <v>6.6053716747827274</v>
      </c>
      <c r="Q7793" s="16">
        <v>6.0148453783887081</v>
      </c>
      <c r="R7793" s="16">
        <v>2.4398762364373137</v>
      </c>
      <c r="S7793" s="16">
        <v>4.9495480654629507</v>
      </c>
      <c r="T7793" s="16">
        <v>5.5240966517155909</v>
      </c>
      <c r="U7793" s="16">
        <v>2.4875249235911476</v>
      </c>
      <c r="V7793" s="16">
        <v>3.3715645337327076</v>
      </c>
      <c r="W7793" s="16">
        <v>5.3854455047363921</v>
      </c>
      <c r="X7793" s="16">
        <v>4.9322052916776684</v>
      </c>
      <c r="Y7793" s="13">
        <v>7.5683531699954116</v>
      </c>
    </row>
    <row r="7794" spans="2:25" x14ac:dyDescent="0.25">
      <c r="B7794" s="11">
        <v>7791</v>
      </c>
      <c r="C7794" s="13">
        <v>1421.0879445808719</v>
      </c>
      <c r="D7794" s="16">
        <v>1.3641032320446747</v>
      </c>
      <c r="E7794" s="16">
        <v>5.9111888467325651</v>
      </c>
      <c r="F7794" s="16">
        <v>5.0957314901566528</v>
      </c>
      <c r="G7794" s="16">
        <v>3.6518033185698719</v>
      </c>
      <c r="H7794" s="16">
        <v>7.8965689992599604</v>
      </c>
      <c r="I7794" s="16">
        <v>4.4578333901242475</v>
      </c>
      <c r="J7794" s="16">
        <v>4.7766015746782111</v>
      </c>
      <c r="K7794" s="16">
        <v>1.1297935108964996</v>
      </c>
      <c r="L7794" s="16">
        <v>0.34072462474458121</v>
      </c>
      <c r="M7794" s="16">
        <v>1.1718743331791801</v>
      </c>
      <c r="N7794" s="13">
        <v>9.3993797435629745E-3</v>
      </c>
      <c r="O7794" s="16">
        <v>1.3641032320446747</v>
      </c>
      <c r="P7794" s="16">
        <v>5.9111888467325651</v>
      </c>
      <c r="Q7794" s="16">
        <v>5.0957314901566528</v>
      </c>
      <c r="R7794" s="16">
        <v>3.6518033185698719</v>
      </c>
      <c r="S7794" s="16">
        <v>7.8965689992599604</v>
      </c>
      <c r="T7794" s="16">
        <v>4.4578333901242475</v>
      </c>
      <c r="U7794" s="16">
        <v>4.7766015746782111</v>
      </c>
      <c r="V7794" s="16">
        <v>1.1297935108964996</v>
      </c>
      <c r="W7794" s="16">
        <v>0.34072462474458121</v>
      </c>
      <c r="X7794" s="16">
        <v>1.1718743331791801</v>
      </c>
      <c r="Y7794" s="13">
        <v>9.3993797435629745E-3</v>
      </c>
    </row>
    <row r="7795" spans="2:25" x14ac:dyDescent="0.25">
      <c r="B7795" s="11">
        <v>7792</v>
      </c>
      <c r="C7795" s="13">
        <v>1826.4715068203698</v>
      </c>
      <c r="D7795" s="16">
        <v>3.5915901300584361</v>
      </c>
      <c r="E7795" s="16">
        <v>4.1496694316084</v>
      </c>
      <c r="F7795" s="16">
        <v>5.838330457391268</v>
      </c>
      <c r="G7795" s="16">
        <v>3.6582787020214642</v>
      </c>
      <c r="H7795" s="16">
        <v>6.7047765476002308</v>
      </c>
      <c r="I7795" s="16">
        <v>6.2948590435734797</v>
      </c>
      <c r="J7795" s="16">
        <v>10.364898017477834</v>
      </c>
      <c r="K7795" s="16">
        <v>5.3937472487999827</v>
      </c>
      <c r="L7795" s="16">
        <v>3.7380546265507713</v>
      </c>
      <c r="M7795" s="16">
        <v>7.2939746546250657</v>
      </c>
      <c r="N7795" s="13">
        <v>4.8491951264708728</v>
      </c>
      <c r="O7795" s="16">
        <v>3.5915901300584361</v>
      </c>
      <c r="P7795" s="16">
        <v>4.1496694316084</v>
      </c>
      <c r="Q7795" s="16">
        <v>5.838330457391268</v>
      </c>
      <c r="R7795" s="16">
        <v>3.6582787020214642</v>
      </c>
      <c r="S7795" s="16">
        <v>6.7047765476002308</v>
      </c>
      <c r="T7795" s="16">
        <v>6.2948590435734797</v>
      </c>
      <c r="U7795" s="16">
        <v>10.364898017477834</v>
      </c>
      <c r="V7795" s="16">
        <v>5.3937472487999827</v>
      </c>
      <c r="W7795" s="16">
        <v>3.7380546265507713</v>
      </c>
      <c r="X7795" s="16">
        <v>7.2939746546250657</v>
      </c>
      <c r="Y7795" s="13">
        <v>4.8491951264708728</v>
      </c>
    </row>
    <row r="7796" spans="2:25" x14ac:dyDescent="0.25">
      <c r="B7796" s="11">
        <v>7793</v>
      </c>
      <c r="C7796" s="13">
        <v>1857.8182346785682</v>
      </c>
      <c r="D7796" s="16">
        <v>5.6629292787307133</v>
      </c>
      <c r="E7796" s="16">
        <v>8.2502265585608328</v>
      </c>
      <c r="F7796" s="16">
        <v>3.743699448765649</v>
      </c>
      <c r="G7796" s="16">
        <v>5.1840166659106242</v>
      </c>
      <c r="H7796" s="16">
        <v>4.1356196914982384</v>
      </c>
      <c r="I7796" s="16">
        <v>3.9183642398984295</v>
      </c>
      <c r="J7796" s="16">
        <v>5.2382957463938729</v>
      </c>
      <c r="K7796" s="16">
        <v>6.6550817863398297</v>
      </c>
      <c r="L7796" s="16">
        <v>8.5419775720304898</v>
      </c>
      <c r="M7796" s="16">
        <v>7.2103164642086099</v>
      </c>
      <c r="N7796" s="13">
        <v>5.0741628870404343</v>
      </c>
      <c r="O7796" s="16">
        <v>5.6629292787307133</v>
      </c>
      <c r="P7796" s="16">
        <v>8.2502265585608328</v>
      </c>
      <c r="Q7796" s="16">
        <v>3.743699448765649</v>
      </c>
      <c r="R7796" s="16">
        <v>5.1840166659106242</v>
      </c>
      <c r="S7796" s="16">
        <v>4.1356196914982384</v>
      </c>
      <c r="T7796" s="16">
        <v>3.9183642398984295</v>
      </c>
      <c r="U7796" s="16">
        <v>5.2382957463938729</v>
      </c>
      <c r="V7796" s="16">
        <v>6.6550817863398297</v>
      </c>
      <c r="W7796" s="16">
        <v>8.5419775720304898</v>
      </c>
      <c r="X7796" s="16">
        <v>7.2103164642086099</v>
      </c>
      <c r="Y7796" s="13">
        <v>5.0741628870404343</v>
      </c>
    </row>
    <row r="7797" spans="2:25" x14ac:dyDescent="0.25">
      <c r="B7797" s="11">
        <v>7794</v>
      </c>
      <c r="C7797" s="13">
        <v>1697.55069480972</v>
      </c>
      <c r="D7797" s="16">
        <v>4.6311478460065612</v>
      </c>
      <c r="E7797" s="16">
        <v>4.9136121993949571</v>
      </c>
      <c r="F7797" s="16">
        <v>7.9211346134356404</v>
      </c>
      <c r="G7797" s="16">
        <v>6.278373910653082</v>
      </c>
      <c r="H7797" s="16">
        <v>7.7543146481888225</v>
      </c>
      <c r="I7797" s="16">
        <v>6.407501900501134</v>
      </c>
      <c r="J7797" s="16">
        <v>3.0606577126427026</v>
      </c>
      <c r="K7797" s="16">
        <v>2.4645601545686762</v>
      </c>
      <c r="L7797" s="16">
        <v>3.844472519364234</v>
      </c>
      <c r="M7797" s="16">
        <v>0.79941834642976772</v>
      </c>
      <c r="N7797" s="13">
        <v>6.1452433593000295</v>
      </c>
      <c r="O7797" s="16">
        <v>4.6311478460065612</v>
      </c>
      <c r="P7797" s="16">
        <v>4.9136121993949571</v>
      </c>
      <c r="Q7797" s="16">
        <v>7.9211346134356404</v>
      </c>
      <c r="R7797" s="16">
        <v>6.278373910653082</v>
      </c>
      <c r="S7797" s="16">
        <v>7.7543146481888225</v>
      </c>
      <c r="T7797" s="16">
        <v>6.407501900501134</v>
      </c>
      <c r="U7797" s="16">
        <v>3.0606577126427026</v>
      </c>
      <c r="V7797" s="16">
        <v>2.4645601545686762</v>
      </c>
      <c r="W7797" s="16">
        <v>3.844472519364234</v>
      </c>
      <c r="X7797" s="16">
        <v>0.79941834642976772</v>
      </c>
      <c r="Y7797" s="13">
        <v>6.1452433593000295</v>
      </c>
    </row>
    <row r="7798" spans="2:25" x14ac:dyDescent="0.25">
      <c r="B7798" s="11">
        <v>7795</v>
      </c>
      <c r="C7798" s="13">
        <v>1665.4644351786433</v>
      </c>
      <c r="D7798" s="16">
        <v>1.6652495916026426</v>
      </c>
      <c r="E7798" s="16">
        <v>2.0959010283782038</v>
      </c>
      <c r="F7798" s="16">
        <v>3.5327882756031181</v>
      </c>
      <c r="G7798" s="16">
        <v>7.9537829668866582</v>
      </c>
      <c r="H7798" s="16">
        <v>5.5222314062024962</v>
      </c>
      <c r="I7798" s="16">
        <v>4.882519619177855</v>
      </c>
      <c r="J7798" s="16">
        <v>6.4303280104270009</v>
      </c>
      <c r="K7798" s="16">
        <v>1.968503755931867</v>
      </c>
      <c r="L7798" s="16">
        <v>6.3253456007899551</v>
      </c>
      <c r="M7798" s="16">
        <v>3.3090047272298841</v>
      </c>
      <c r="N7798" s="13">
        <v>8.5730850374201601</v>
      </c>
      <c r="O7798" s="16">
        <v>1.6652495916026426</v>
      </c>
      <c r="P7798" s="16">
        <v>2.0959010283782038</v>
      </c>
      <c r="Q7798" s="16">
        <v>3.5327882756031181</v>
      </c>
      <c r="R7798" s="16">
        <v>7.9537829668866582</v>
      </c>
      <c r="S7798" s="16">
        <v>5.5222314062024962</v>
      </c>
      <c r="T7798" s="16">
        <v>4.882519619177855</v>
      </c>
      <c r="U7798" s="16">
        <v>6.4303280104270009</v>
      </c>
      <c r="V7798" s="16">
        <v>1.968503755931867</v>
      </c>
      <c r="W7798" s="16">
        <v>6.3253456007899551</v>
      </c>
      <c r="X7798" s="16">
        <v>3.3090047272298841</v>
      </c>
      <c r="Y7798" s="13">
        <v>8.5730850374201601</v>
      </c>
    </row>
    <row r="7799" spans="2:25" x14ac:dyDescent="0.25">
      <c r="B7799" s="11">
        <v>7796</v>
      </c>
      <c r="C7799" s="13">
        <v>1638.2124123530152</v>
      </c>
      <c r="D7799" s="16">
        <v>7.5202937203802209</v>
      </c>
      <c r="E7799" s="16">
        <v>10.444038490145326</v>
      </c>
      <c r="F7799" s="16">
        <v>1.8372918214210632</v>
      </c>
      <c r="G7799" s="16">
        <v>4.9216523798099354</v>
      </c>
      <c r="H7799" s="16">
        <v>3.1028937244031365</v>
      </c>
      <c r="I7799" s="16">
        <v>4.5193267876910257</v>
      </c>
      <c r="J7799" s="16">
        <v>3.567168939475561</v>
      </c>
      <c r="K7799" s="16">
        <v>4.4442968112369821</v>
      </c>
      <c r="L7799" s="16">
        <v>6.6939905990582744</v>
      </c>
      <c r="M7799" s="16">
        <v>1.0256095749594669</v>
      </c>
      <c r="N7799" s="13">
        <v>2.5313631279144424</v>
      </c>
      <c r="O7799" s="16">
        <v>7.5202937203802209</v>
      </c>
      <c r="P7799" s="16">
        <v>10.444038490145326</v>
      </c>
      <c r="Q7799" s="16">
        <v>1.8372918214210632</v>
      </c>
      <c r="R7799" s="16">
        <v>4.9216523798099354</v>
      </c>
      <c r="S7799" s="16">
        <v>3.1028937244031365</v>
      </c>
      <c r="T7799" s="16">
        <v>4.5193267876910257</v>
      </c>
      <c r="U7799" s="16">
        <v>3.567168939475561</v>
      </c>
      <c r="V7799" s="16">
        <v>4.4442968112369821</v>
      </c>
      <c r="W7799" s="16">
        <v>6.6939905990582744</v>
      </c>
      <c r="X7799" s="16">
        <v>1.0256095749594669</v>
      </c>
      <c r="Y7799" s="13">
        <v>2.5313631279144424</v>
      </c>
    </row>
    <row r="7800" spans="2:25" x14ac:dyDescent="0.25">
      <c r="B7800" s="11">
        <v>7797</v>
      </c>
      <c r="C7800" s="13">
        <v>1708.4288946973072</v>
      </c>
      <c r="D7800" s="16">
        <v>7.2460867233598201</v>
      </c>
      <c r="E7800" s="16">
        <v>7.1033400835460014</v>
      </c>
      <c r="F7800" s="16">
        <v>4.6155866270603667</v>
      </c>
      <c r="G7800" s="16">
        <v>7.4745994396510831</v>
      </c>
      <c r="H7800" s="16">
        <v>2.6743451482986247</v>
      </c>
      <c r="I7800" s="16">
        <v>6.0921293366853764</v>
      </c>
      <c r="J7800" s="16">
        <v>6.4864630892555626</v>
      </c>
      <c r="K7800" s="16">
        <v>5.0368940677347505</v>
      </c>
      <c r="L7800" s="16">
        <v>0.8749363728314723</v>
      </c>
      <c r="M7800" s="16">
        <v>4.3577047672262701</v>
      </c>
      <c r="N7800" s="13">
        <v>2.9100928988930455</v>
      </c>
      <c r="O7800" s="16">
        <v>7.2460867233598201</v>
      </c>
      <c r="P7800" s="16">
        <v>7.1033400835460014</v>
      </c>
      <c r="Q7800" s="16">
        <v>4.6155866270603667</v>
      </c>
      <c r="R7800" s="16">
        <v>7.4745994396510831</v>
      </c>
      <c r="S7800" s="16">
        <v>2.6743451482986247</v>
      </c>
      <c r="T7800" s="16">
        <v>6.0921293366853764</v>
      </c>
      <c r="U7800" s="16">
        <v>6.4864630892555626</v>
      </c>
      <c r="V7800" s="16">
        <v>5.0368940677347505</v>
      </c>
      <c r="W7800" s="16">
        <v>0.8749363728314723</v>
      </c>
      <c r="X7800" s="16">
        <v>4.3577047672262701</v>
      </c>
      <c r="Y7800" s="13">
        <v>2.9100928988930455</v>
      </c>
    </row>
    <row r="7801" spans="2:25" x14ac:dyDescent="0.25">
      <c r="B7801" s="11">
        <v>7798</v>
      </c>
      <c r="C7801" s="13">
        <v>1713.0021570646179</v>
      </c>
      <c r="D7801" s="16">
        <v>3.2525767693268177</v>
      </c>
      <c r="E7801" s="16">
        <v>5.6385617510676873</v>
      </c>
      <c r="F7801" s="16">
        <v>4.683559902196504</v>
      </c>
      <c r="G7801" s="16">
        <v>4.4680400045356894</v>
      </c>
      <c r="H7801" s="16">
        <v>7.3850577909885731</v>
      </c>
      <c r="I7801" s="16">
        <v>6.043820616434032</v>
      </c>
      <c r="J7801" s="16">
        <v>5.0382417807549889</v>
      </c>
      <c r="K7801" s="16">
        <v>6.0187242005973021</v>
      </c>
      <c r="L7801" s="16">
        <v>6.1658009795269404</v>
      </c>
      <c r="M7801" s="16">
        <v>6.7691477680153742</v>
      </c>
      <c r="N7801" s="13">
        <v>-0.31727978401125601</v>
      </c>
      <c r="O7801" s="16">
        <v>3.2525767693268177</v>
      </c>
      <c r="P7801" s="16">
        <v>5.6385617510676873</v>
      </c>
      <c r="Q7801" s="16">
        <v>4.683559902196504</v>
      </c>
      <c r="R7801" s="16">
        <v>4.4680400045356894</v>
      </c>
      <c r="S7801" s="16">
        <v>7.3850577909885731</v>
      </c>
      <c r="T7801" s="16">
        <v>6.043820616434032</v>
      </c>
      <c r="U7801" s="16">
        <v>5.0382417807549889</v>
      </c>
      <c r="V7801" s="16">
        <v>6.0187242005973021</v>
      </c>
      <c r="W7801" s="16">
        <v>6.1658009795269404</v>
      </c>
      <c r="X7801" s="16">
        <v>6.7691477680153742</v>
      </c>
      <c r="Y7801" s="13">
        <v>-0.31727978401125601</v>
      </c>
    </row>
    <row r="7802" spans="2:25" x14ac:dyDescent="0.25">
      <c r="B7802" s="11">
        <v>7799</v>
      </c>
      <c r="C7802" s="13">
        <v>1703.7611564060971</v>
      </c>
      <c r="D7802" s="16">
        <v>5.1478821715063781</v>
      </c>
      <c r="E7802" s="16">
        <v>7.7317538855413561</v>
      </c>
      <c r="F7802" s="16">
        <v>6.9353603174887262</v>
      </c>
      <c r="G7802" s="16">
        <v>3.1492254896473408</v>
      </c>
      <c r="H7802" s="16">
        <v>1.6140409202973922</v>
      </c>
      <c r="I7802" s="16">
        <v>1.9128933522088993</v>
      </c>
      <c r="J7802" s="16">
        <v>6.9933321642971746</v>
      </c>
      <c r="K7802" s="16">
        <v>4.0473001112727749</v>
      </c>
      <c r="L7802" s="16">
        <v>4.8614693090940921</v>
      </c>
      <c r="M7802" s="16">
        <v>7.92868407110325</v>
      </c>
      <c r="N7802" s="13">
        <v>4.277563650607366</v>
      </c>
      <c r="O7802" s="16">
        <v>5.1478821715063781</v>
      </c>
      <c r="P7802" s="16">
        <v>7.7317538855413561</v>
      </c>
      <c r="Q7802" s="16">
        <v>6.9353603174887262</v>
      </c>
      <c r="R7802" s="16">
        <v>3.1492254896473408</v>
      </c>
      <c r="S7802" s="16">
        <v>1.6140409202973922</v>
      </c>
      <c r="T7802" s="16">
        <v>1.9128933522088993</v>
      </c>
      <c r="U7802" s="16">
        <v>6.9933321642971746</v>
      </c>
      <c r="V7802" s="16">
        <v>4.0473001112727749</v>
      </c>
      <c r="W7802" s="16">
        <v>4.8614693090940921</v>
      </c>
      <c r="X7802" s="16">
        <v>7.92868407110325</v>
      </c>
      <c r="Y7802" s="13">
        <v>4.277563650607366</v>
      </c>
    </row>
    <row r="7803" spans="2:25" x14ac:dyDescent="0.25">
      <c r="B7803" s="11">
        <v>7800</v>
      </c>
      <c r="C7803" s="13">
        <v>1767.4847164621367</v>
      </c>
      <c r="D7803" s="16">
        <v>3.9324590860809789</v>
      </c>
      <c r="E7803" s="16">
        <v>5.6318266637792913</v>
      </c>
      <c r="F7803" s="16">
        <v>7.9892633645045894</v>
      </c>
      <c r="G7803" s="16">
        <v>6.3317108902461321</v>
      </c>
      <c r="H7803" s="16">
        <v>5.3686518790773876</v>
      </c>
      <c r="I7803" s="16">
        <v>4.4338208739642093</v>
      </c>
      <c r="J7803" s="16">
        <v>5.7769567581595265</v>
      </c>
      <c r="K7803" s="16">
        <v>9.5899122779620694</v>
      </c>
      <c r="L7803" s="16">
        <v>0.97235663053003485</v>
      </c>
      <c r="M7803" s="16">
        <v>5.5050962797062875</v>
      </c>
      <c r="N7803" s="13">
        <v>2.946849235791519</v>
      </c>
      <c r="O7803" s="16">
        <v>3.9324590860809789</v>
      </c>
      <c r="P7803" s="16">
        <v>5.6318266637792913</v>
      </c>
      <c r="Q7803" s="16">
        <v>7.9892633645045894</v>
      </c>
      <c r="R7803" s="16">
        <v>6.3317108902461321</v>
      </c>
      <c r="S7803" s="16">
        <v>5.3686518790773876</v>
      </c>
      <c r="T7803" s="16">
        <v>4.4338208739642093</v>
      </c>
      <c r="U7803" s="16">
        <v>5.7769567581595265</v>
      </c>
      <c r="V7803" s="16">
        <v>9.5899122779620694</v>
      </c>
      <c r="W7803" s="16">
        <v>0.97235663053003485</v>
      </c>
      <c r="X7803" s="16">
        <v>5.5050962797062875</v>
      </c>
      <c r="Y7803" s="13">
        <v>2.946849235791519</v>
      </c>
    </row>
    <row r="7804" spans="2:25" x14ac:dyDescent="0.25">
      <c r="B7804" s="11">
        <v>7801</v>
      </c>
      <c r="C7804" s="13">
        <v>1535.3720643569363</v>
      </c>
      <c r="D7804" s="16">
        <v>6.7646881343387975</v>
      </c>
      <c r="E7804" s="16">
        <v>3.0851565333404274E-2</v>
      </c>
      <c r="F7804" s="16">
        <v>3.7666478311523433</v>
      </c>
      <c r="G7804" s="16">
        <v>0.53375049176569789</v>
      </c>
      <c r="H7804" s="16">
        <v>5.9556885867024141</v>
      </c>
      <c r="I7804" s="16">
        <v>2.8966467693449292</v>
      </c>
      <c r="J7804" s="16">
        <v>2.9576548625712831</v>
      </c>
      <c r="K7804" s="16">
        <v>6.5287876339072994</v>
      </c>
      <c r="L7804" s="16">
        <v>8.0004076869407612</v>
      </c>
      <c r="M7804" s="16">
        <v>3.2110508895871792</v>
      </c>
      <c r="N7804" s="13">
        <v>3.1612449035332713</v>
      </c>
      <c r="O7804" s="16">
        <v>6.7646881343387975</v>
      </c>
      <c r="P7804" s="16">
        <v>3.0851565333404274E-2</v>
      </c>
      <c r="Q7804" s="16">
        <v>3.7666478311523433</v>
      </c>
      <c r="R7804" s="16">
        <v>0.53375049176569789</v>
      </c>
      <c r="S7804" s="16">
        <v>5.9556885867024141</v>
      </c>
      <c r="T7804" s="16">
        <v>2.8966467693449292</v>
      </c>
      <c r="U7804" s="16">
        <v>2.9576548625712831</v>
      </c>
      <c r="V7804" s="16">
        <v>6.5287876339072994</v>
      </c>
      <c r="W7804" s="16">
        <v>8.0004076869407612</v>
      </c>
      <c r="X7804" s="16">
        <v>3.2110508895871792</v>
      </c>
      <c r="Y7804" s="13">
        <v>3.1612449035332713</v>
      </c>
    </row>
    <row r="7805" spans="2:25" x14ac:dyDescent="0.25">
      <c r="B7805" s="11">
        <v>7802</v>
      </c>
      <c r="C7805" s="13">
        <v>1612.2821640869588</v>
      </c>
      <c r="D7805" s="16">
        <v>9.0559993699072017</v>
      </c>
      <c r="E7805" s="16">
        <v>3.9483103373667263</v>
      </c>
      <c r="F7805" s="16">
        <v>4.8887692838765178</v>
      </c>
      <c r="G7805" s="16">
        <v>5.2221058015663573</v>
      </c>
      <c r="H7805" s="16">
        <v>5.6943461184260151</v>
      </c>
      <c r="I7805" s="16">
        <v>4.2345907989346641</v>
      </c>
      <c r="J7805" s="16">
        <v>6.0150659730633311</v>
      </c>
      <c r="K7805" s="16">
        <v>6.1064612639683542</v>
      </c>
      <c r="L7805" s="16">
        <v>0.4011448557400934</v>
      </c>
      <c r="M7805" s="16">
        <v>-0.5254090543385237</v>
      </c>
      <c r="N7805" s="13">
        <v>3.8845928058324537</v>
      </c>
      <c r="O7805" s="16">
        <v>9.0559993699072017</v>
      </c>
      <c r="P7805" s="16">
        <v>3.9483103373667263</v>
      </c>
      <c r="Q7805" s="16">
        <v>4.8887692838765178</v>
      </c>
      <c r="R7805" s="16">
        <v>5.2221058015663573</v>
      </c>
      <c r="S7805" s="16">
        <v>5.6943461184260151</v>
      </c>
      <c r="T7805" s="16">
        <v>4.2345907989346641</v>
      </c>
      <c r="U7805" s="16">
        <v>6.0150659730633311</v>
      </c>
      <c r="V7805" s="16">
        <v>6.1064612639683542</v>
      </c>
      <c r="W7805" s="16">
        <v>0.4011448557400934</v>
      </c>
      <c r="X7805" s="16">
        <v>-0.5254090543385237</v>
      </c>
      <c r="Y7805" s="13">
        <v>3.8845928058324537</v>
      </c>
    </row>
    <row r="7806" spans="2:25" x14ac:dyDescent="0.25">
      <c r="B7806" s="11">
        <v>7803</v>
      </c>
      <c r="C7806" s="13">
        <v>1641.8774882722255</v>
      </c>
      <c r="D7806" s="16">
        <v>7.1956113515035351</v>
      </c>
      <c r="E7806" s="16">
        <v>4.7857901125932454</v>
      </c>
      <c r="F7806" s="16">
        <v>6.6066191389424764</v>
      </c>
      <c r="G7806" s="16">
        <v>4.2417155575335723</v>
      </c>
      <c r="H7806" s="16">
        <v>2.3964778747363145</v>
      </c>
      <c r="I7806" s="16">
        <v>3.1338351026481606</v>
      </c>
      <c r="J7806" s="16">
        <v>5.083651059939073</v>
      </c>
      <c r="K7806" s="16">
        <v>4.0165450722054743</v>
      </c>
      <c r="L7806" s="16">
        <v>5.1867888131059399</v>
      </c>
      <c r="M7806" s="16">
        <v>7.3469504309588753</v>
      </c>
      <c r="N7806" s="13">
        <v>0.69267813566032554</v>
      </c>
      <c r="O7806" s="16">
        <v>7.1956113515035351</v>
      </c>
      <c r="P7806" s="16">
        <v>4.7857901125932454</v>
      </c>
      <c r="Q7806" s="16">
        <v>6.6066191389424764</v>
      </c>
      <c r="R7806" s="16">
        <v>4.2417155575335723</v>
      </c>
      <c r="S7806" s="16">
        <v>2.3964778747363145</v>
      </c>
      <c r="T7806" s="16">
        <v>3.1338351026481606</v>
      </c>
      <c r="U7806" s="16">
        <v>5.083651059939073</v>
      </c>
      <c r="V7806" s="16">
        <v>4.0165450722054743</v>
      </c>
      <c r="W7806" s="16">
        <v>5.1867888131059399</v>
      </c>
      <c r="X7806" s="16">
        <v>7.3469504309588753</v>
      </c>
      <c r="Y7806" s="13">
        <v>0.69267813566032554</v>
      </c>
    </row>
    <row r="7807" spans="2:25" x14ac:dyDescent="0.25">
      <c r="B7807" s="11">
        <v>7804</v>
      </c>
      <c r="C7807" s="13">
        <v>1752.6649745699483</v>
      </c>
      <c r="D7807" s="16">
        <v>6.1740922885621989</v>
      </c>
      <c r="E7807" s="16">
        <v>5.191090205296959</v>
      </c>
      <c r="F7807" s="16">
        <v>1.1706891927431897</v>
      </c>
      <c r="G7807" s="16">
        <v>4.6327781146452969</v>
      </c>
      <c r="H7807" s="16">
        <v>3.9258497186241197</v>
      </c>
      <c r="I7807" s="16">
        <v>2.2343027125999404</v>
      </c>
      <c r="J7807" s="16">
        <v>8.3412318600065074</v>
      </c>
      <c r="K7807" s="16">
        <v>5.2959564558320729</v>
      </c>
      <c r="L7807" s="16">
        <v>4.3569608205764601</v>
      </c>
      <c r="M7807" s="16">
        <v>10.209276756123707</v>
      </c>
      <c r="N7807" s="13">
        <v>6.1086045746439552</v>
      </c>
      <c r="O7807" s="16">
        <v>6.1740922885621989</v>
      </c>
      <c r="P7807" s="16">
        <v>5.191090205296959</v>
      </c>
      <c r="Q7807" s="16">
        <v>1.1706891927431897</v>
      </c>
      <c r="R7807" s="16">
        <v>4.6327781146452969</v>
      </c>
      <c r="S7807" s="16">
        <v>3.9258497186241197</v>
      </c>
      <c r="T7807" s="16">
        <v>2.2343027125999404</v>
      </c>
      <c r="U7807" s="16">
        <v>8.3412318600065074</v>
      </c>
      <c r="V7807" s="16">
        <v>5.2959564558320729</v>
      </c>
      <c r="W7807" s="16">
        <v>4.3569608205764601</v>
      </c>
      <c r="X7807" s="16">
        <v>10.209276756123707</v>
      </c>
      <c r="Y7807" s="13">
        <v>6.1086045746439552</v>
      </c>
    </row>
    <row r="7808" spans="2:25" x14ac:dyDescent="0.25">
      <c r="B7808" s="11">
        <v>7805</v>
      </c>
      <c r="C7808" s="13">
        <v>1792.52927905916</v>
      </c>
      <c r="D7808" s="16">
        <v>4.5027709313346849</v>
      </c>
      <c r="E7808" s="16">
        <v>7.7810155703590551</v>
      </c>
      <c r="F7808" s="16">
        <v>3.1125698175676844</v>
      </c>
      <c r="G7808" s="16">
        <v>5.0980180994370974</v>
      </c>
      <c r="H7808" s="16">
        <v>3.7073093442602696</v>
      </c>
      <c r="I7808" s="16">
        <v>7.1883833707841838</v>
      </c>
      <c r="J7808" s="16">
        <v>5.61850996380086</v>
      </c>
      <c r="K7808" s="16">
        <v>8.4908790207401914</v>
      </c>
      <c r="L7808" s="16">
        <v>3.2280339450751327</v>
      </c>
      <c r="M7808" s="16">
        <v>4.4991385006231361</v>
      </c>
      <c r="N7808" s="13">
        <v>6.6415037639982168</v>
      </c>
      <c r="O7808" s="16">
        <v>4.5027709313346849</v>
      </c>
      <c r="P7808" s="16">
        <v>7.7810155703590551</v>
      </c>
      <c r="Q7808" s="16">
        <v>3.1125698175676844</v>
      </c>
      <c r="R7808" s="16">
        <v>5.0980180994370974</v>
      </c>
      <c r="S7808" s="16">
        <v>3.7073093442602696</v>
      </c>
      <c r="T7808" s="16">
        <v>7.1883833707841838</v>
      </c>
      <c r="U7808" s="16">
        <v>5.61850996380086</v>
      </c>
      <c r="V7808" s="16">
        <v>8.4908790207401914</v>
      </c>
      <c r="W7808" s="16">
        <v>3.2280339450751327</v>
      </c>
      <c r="X7808" s="16">
        <v>4.4991385006231361</v>
      </c>
      <c r="Y7808" s="13">
        <v>6.6415037639982168</v>
      </c>
    </row>
    <row r="7809" spans="2:25" x14ac:dyDescent="0.25">
      <c r="B7809" s="11">
        <v>7806</v>
      </c>
      <c r="C7809" s="13">
        <v>1633.6131748900905</v>
      </c>
      <c r="D7809" s="16">
        <v>5.9806141231535213</v>
      </c>
      <c r="E7809" s="16">
        <v>1.1939315551722665</v>
      </c>
      <c r="F7809" s="16">
        <v>0.4696207719868335</v>
      </c>
      <c r="G7809" s="16">
        <v>6.0213333544090357</v>
      </c>
      <c r="H7809" s="16">
        <v>5.8177190858707526</v>
      </c>
      <c r="I7809" s="16">
        <v>7.2451197841218082</v>
      </c>
      <c r="J7809" s="16">
        <v>6.5911170292370524</v>
      </c>
      <c r="K7809" s="16">
        <v>2.7803675658363871</v>
      </c>
      <c r="L7809" s="16">
        <v>6.0853885293445131</v>
      </c>
      <c r="M7809" s="16">
        <v>0.21382508994956861</v>
      </c>
      <c r="N7809" s="13">
        <v>7.951060034952171</v>
      </c>
      <c r="O7809" s="16">
        <v>5.9806141231535213</v>
      </c>
      <c r="P7809" s="16">
        <v>1.1939315551722665</v>
      </c>
      <c r="Q7809" s="16">
        <v>0.4696207719868335</v>
      </c>
      <c r="R7809" s="16">
        <v>6.0213333544090357</v>
      </c>
      <c r="S7809" s="16">
        <v>5.8177190858707526</v>
      </c>
      <c r="T7809" s="16">
        <v>7.2451197841218082</v>
      </c>
      <c r="U7809" s="16">
        <v>6.5911170292370524</v>
      </c>
      <c r="V7809" s="16">
        <v>2.7803675658363871</v>
      </c>
      <c r="W7809" s="16">
        <v>6.0853885293445131</v>
      </c>
      <c r="X7809" s="16">
        <v>0.21382508994956861</v>
      </c>
      <c r="Y7809" s="13">
        <v>7.951060034952171</v>
      </c>
    </row>
    <row r="7810" spans="2:25" x14ac:dyDescent="0.25">
      <c r="B7810" s="11">
        <v>7807</v>
      </c>
      <c r="C7810" s="13">
        <v>1710.7976797777369</v>
      </c>
      <c r="D7810" s="16">
        <v>3.7310717573675745</v>
      </c>
      <c r="E7810" s="16">
        <v>2.539513462906088</v>
      </c>
      <c r="F7810" s="16">
        <v>4.2601372425783355</v>
      </c>
      <c r="G7810" s="16">
        <v>8.1694538988128045</v>
      </c>
      <c r="H7810" s="16">
        <v>5.9925631328707851</v>
      </c>
      <c r="I7810" s="16">
        <v>8.6150967500253017</v>
      </c>
      <c r="J7810" s="16">
        <v>4.2059991446148421</v>
      </c>
      <c r="K7810" s="16">
        <v>3.427873557570182</v>
      </c>
      <c r="L7810" s="16">
        <v>5.1405922983512076</v>
      </c>
      <c r="M7810" s="16">
        <v>3.6272665411740084</v>
      </c>
      <c r="N7810" s="13">
        <v>5.2621346422402997</v>
      </c>
      <c r="O7810" s="16">
        <v>3.7310717573675745</v>
      </c>
      <c r="P7810" s="16">
        <v>2.539513462906088</v>
      </c>
      <c r="Q7810" s="16">
        <v>4.2601372425783355</v>
      </c>
      <c r="R7810" s="16">
        <v>8.1694538988128045</v>
      </c>
      <c r="S7810" s="16">
        <v>5.9925631328707851</v>
      </c>
      <c r="T7810" s="16">
        <v>8.6150967500253017</v>
      </c>
      <c r="U7810" s="16">
        <v>4.2059991446148421</v>
      </c>
      <c r="V7810" s="16">
        <v>3.427873557570182</v>
      </c>
      <c r="W7810" s="16">
        <v>5.1405922983512076</v>
      </c>
      <c r="X7810" s="16">
        <v>3.6272665411740084</v>
      </c>
      <c r="Y7810" s="13">
        <v>5.2621346422402997</v>
      </c>
    </row>
    <row r="7811" spans="2:25" x14ac:dyDescent="0.25">
      <c r="B7811" s="11">
        <v>7808</v>
      </c>
      <c r="C7811" s="13">
        <v>1760.6307565292157</v>
      </c>
      <c r="D7811" s="16">
        <v>7.638058310865695</v>
      </c>
      <c r="E7811" s="16">
        <v>6.29093502358268</v>
      </c>
      <c r="F7811" s="16">
        <v>4.1926058219289049</v>
      </c>
      <c r="G7811" s="16">
        <v>7.0561785676710738</v>
      </c>
      <c r="H7811" s="16">
        <v>5.1332933405248635</v>
      </c>
      <c r="I7811" s="16">
        <v>3.8567178635159483</v>
      </c>
      <c r="J7811" s="16">
        <v>3.9388299887881697</v>
      </c>
      <c r="K7811" s="16">
        <v>4.3457865568537191</v>
      </c>
      <c r="L7811" s="16">
        <v>6.7506706404766712</v>
      </c>
      <c r="M7811" s="16">
        <v>3.4882658287067603</v>
      </c>
      <c r="N7811" s="13">
        <v>5.2216662788110257</v>
      </c>
      <c r="O7811" s="16">
        <v>7.638058310865695</v>
      </c>
      <c r="P7811" s="16">
        <v>6.29093502358268</v>
      </c>
      <c r="Q7811" s="16">
        <v>4.1926058219289049</v>
      </c>
      <c r="R7811" s="16">
        <v>7.0561785676710738</v>
      </c>
      <c r="S7811" s="16">
        <v>5.1332933405248635</v>
      </c>
      <c r="T7811" s="16">
        <v>3.8567178635159483</v>
      </c>
      <c r="U7811" s="16">
        <v>3.9388299887881697</v>
      </c>
      <c r="V7811" s="16">
        <v>4.3457865568537191</v>
      </c>
      <c r="W7811" s="16">
        <v>6.7506706404766712</v>
      </c>
      <c r="X7811" s="16">
        <v>3.4882658287067603</v>
      </c>
      <c r="Y7811" s="13">
        <v>5.2216662788110257</v>
      </c>
    </row>
    <row r="7812" spans="2:25" x14ac:dyDescent="0.25">
      <c r="B7812" s="11">
        <v>7809</v>
      </c>
      <c r="C7812" s="13">
        <v>1831.0908643265016</v>
      </c>
      <c r="D7812" s="16">
        <v>6.0868363763991553</v>
      </c>
      <c r="E7812" s="16">
        <v>7.7393409644619382</v>
      </c>
      <c r="F7812" s="16">
        <v>2.3795160695173814</v>
      </c>
      <c r="G7812" s="16">
        <v>4.7761156590695197</v>
      </c>
      <c r="H7812" s="16">
        <v>4.9033137401618347</v>
      </c>
      <c r="I7812" s="16">
        <v>10.614028290578869</v>
      </c>
      <c r="J7812" s="16">
        <v>4.147913453071002</v>
      </c>
      <c r="K7812" s="16">
        <v>1.5859013135223865</v>
      </c>
      <c r="L7812" s="16">
        <v>4.9419752224398295</v>
      </c>
      <c r="M7812" s="16">
        <v>7.7358554274043065</v>
      </c>
      <c r="N7812" s="13">
        <v>7.3600550004844827</v>
      </c>
      <c r="O7812" s="16">
        <v>6.0868363763991553</v>
      </c>
      <c r="P7812" s="16">
        <v>7.7393409644619382</v>
      </c>
      <c r="Q7812" s="16">
        <v>2.3795160695173814</v>
      </c>
      <c r="R7812" s="16">
        <v>4.7761156590695197</v>
      </c>
      <c r="S7812" s="16">
        <v>4.9033137401618347</v>
      </c>
      <c r="T7812" s="16">
        <v>10.614028290578869</v>
      </c>
      <c r="U7812" s="16">
        <v>4.147913453071002</v>
      </c>
      <c r="V7812" s="16">
        <v>1.5859013135223865</v>
      </c>
      <c r="W7812" s="16">
        <v>4.9419752224398295</v>
      </c>
      <c r="X7812" s="16">
        <v>7.7358554274043065</v>
      </c>
      <c r="Y7812" s="13">
        <v>7.3600550004844827</v>
      </c>
    </row>
    <row r="7813" spans="2:25" x14ac:dyDescent="0.25">
      <c r="B7813" s="11">
        <v>7810</v>
      </c>
      <c r="C7813" s="13">
        <v>1596.1220518206769</v>
      </c>
      <c r="D7813" s="16">
        <v>6.7483996695397614</v>
      </c>
      <c r="E7813" s="16">
        <v>-0.24235689991271059</v>
      </c>
      <c r="F7813" s="16">
        <v>8.5791416519369967</v>
      </c>
      <c r="G7813" s="16">
        <v>7.6779020196919774</v>
      </c>
      <c r="H7813" s="16">
        <v>6.2828330531689751</v>
      </c>
      <c r="I7813" s="16">
        <v>1.5952150830455207</v>
      </c>
      <c r="J7813" s="16">
        <v>4.6177560774878863</v>
      </c>
      <c r="K7813" s="16">
        <v>2.7354962758979045</v>
      </c>
      <c r="L7813" s="16">
        <v>1.3943434981975269</v>
      </c>
      <c r="M7813" s="16">
        <v>4.7805801383398219</v>
      </c>
      <c r="N7813" s="13">
        <v>3.7446390117570525</v>
      </c>
      <c r="O7813" s="16">
        <v>6.7483996695397614</v>
      </c>
      <c r="P7813" s="16">
        <v>-0.24235689991271059</v>
      </c>
      <c r="Q7813" s="16">
        <v>8.5791416519369967</v>
      </c>
      <c r="R7813" s="16">
        <v>7.6779020196919774</v>
      </c>
      <c r="S7813" s="16">
        <v>6.2828330531689751</v>
      </c>
      <c r="T7813" s="16">
        <v>1.5952150830455207</v>
      </c>
      <c r="U7813" s="16">
        <v>4.6177560774878863</v>
      </c>
      <c r="V7813" s="16">
        <v>2.7354962758979045</v>
      </c>
      <c r="W7813" s="16">
        <v>1.3943434981975269</v>
      </c>
      <c r="X7813" s="16">
        <v>4.7805801383398219</v>
      </c>
      <c r="Y7813" s="13">
        <v>3.7446390117570525</v>
      </c>
    </row>
    <row r="7814" spans="2:25" x14ac:dyDescent="0.25">
      <c r="B7814" s="11">
        <v>7811</v>
      </c>
      <c r="C7814" s="13">
        <v>1517.4305458437148</v>
      </c>
      <c r="D7814" s="16">
        <v>4.8465419136088785</v>
      </c>
      <c r="E7814" s="16">
        <v>6.0200314449906482</v>
      </c>
      <c r="F7814" s="16">
        <v>0.82617961976861309</v>
      </c>
      <c r="G7814" s="16">
        <v>3.9120753071772025</v>
      </c>
      <c r="H7814" s="16">
        <v>4.3397385907302253</v>
      </c>
      <c r="I7814" s="16">
        <v>4.7867248163145604</v>
      </c>
      <c r="J7814" s="16">
        <v>3.2095321720295864</v>
      </c>
      <c r="K7814" s="16">
        <v>4.5853911101266354</v>
      </c>
      <c r="L7814" s="16">
        <v>2.5370096347464064</v>
      </c>
      <c r="M7814" s="16">
        <v>4.8369878369119359</v>
      </c>
      <c r="N7814" s="13">
        <v>2.4760460117145184</v>
      </c>
      <c r="O7814" s="16">
        <v>4.8465419136088785</v>
      </c>
      <c r="P7814" s="16">
        <v>6.0200314449906482</v>
      </c>
      <c r="Q7814" s="16">
        <v>0.82617961976861309</v>
      </c>
      <c r="R7814" s="16">
        <v>3.9120753071772025</v>
      </c>
      <c r="S7814" s="16">
        <v>4.3397385907302253</v>
      </c>
      <c r="T7814" s="16">
        <v>4.7867248163145604</v>
      </c>
      <c r="U7814" s="16">
        <v>3.2095321720295864</v>
      </c>
      <c r="V7814" s="16">
        <v>4.5853911101266354</v>
      </c>
      <c r="W7814" s="16">
        <v>2.5370096347464064</v>
      </c>
      <c r="X7814" s="16">
        <v>4.8369878369119359</v>
      </c>
      <c r="Y7814" s="13">
        <v>2.4760460117145184</v>
      </c>
    </row>
    <row r="7815" spans="2:25" x14ac:dyDescent="0.25">
      <c r="B7815" s="11">
        <v>7812</v>
      </c>
      <c r="C7815" s="13">
        <v>1706.7697617350736</v>
      </c>
      <c r="D7815" s="16">
        <v>3.5264745538567865</v>
      </c>
      <c r="E7815" s="16">
        <v>5.6632657988866075</v>
      </c>
      <c r="F7815" s="16">
        <v>4.7033075835788258</v>
      </c>
      <c r="G7815" s="16">
        <v>6.062944752526791</v>
      </c>
      <c r="H7815" s="16">
        <v>1.2644882085151337</v>
      </c>
      <c r="I7815" s="16">
        <v>3.4459421815200746</v>
      </c>
      <c r="J7815" s="16">
        <v>6.9852290949915838</v>
      </c>
      <c r="K7815" s="16">
        <v>5.443808085898584</v>
      </c>
      <c r="L7815" s="16">
        <v>3.1662358653923639</v>
      </c>
      <c r="M7815" s="16">
        <v>6.9116283985119491</v>
      </c>
      <c r="N7815" s="13">
        <v>7.5559087591722669</v>
      </c>
      <c r="O7815" s="16">
        <v>3.5264745538567865</v>
      </c>
      <c r="P7815" s="16">
        <v>5.6632657988866075</v>
      </c>
      <c r="Q7815" s="16">
        <v>4.7033075835788258</v>
      </c>
      <c r="R7815" s="16">
        <v>6.062944752526791</v>
      </c>
      <c r="S7815" s="16">
        <v>1.2644882085151337</v>
      </c>
      <c r="T7815" s="16">
        <v>3.4459421815200746</v>
      </c>
      <c r="U7815" s="16">
        <v>6.9852290949915838</v>
      </c>
      <c r="V7815" s="16">
        <v>5.443808085898584</v>
      </c>
      <c r="W7815" s="16">
        <v>3.1662358653923639</v>
      </c>
      <c r="X7815" s="16">
        <v>6.9116283985119491</v>
      </c>
      <c r="Y7815" s="13">
        <v>7.5559087591722669</v>
      </c>
    </row>
    <row r="7816" spans="2:25" x14ac:dyDescent="0.25">
      <c r="B7816" s="11">
        <v>7813</v>
      </c>
      <c r="C7816" s="13">
        <v>1873.5518566284863</v>
      </c>
      <c r="D7816" s="16">
        <v>4.5047058500651298</v>
      </c>
      <c r="E7816" s="16">
        <v>4.7086316379714637</v>
      </c>
      <c r="F7816" s="16">
        <v>5.4307488001905382</v>
      </c>
      <c r="G7816" s="16">
        <v>5.4411642378967695</v>
      </c>
      <c r="H7816" s="16">
        <v>7.9586567540903808</v>
      </c>
      <c r="I7816" s="16">
        <v>8.0803068331595789</v>
      </c>
      <c r="J7816" s="16">
        <v>5.20580288007526</v>
      </c>
      <c r="K7816" s="16">
        <v>7.1038152786716839</v>
      </c>
      <c r="L7816" s="16">
        <v>5.1454474002738255</v>
      </c>
      <c r="M7816" s="16">
        <v>5.9496986943063774</v>
      </c>
      <c r="N7816" s="13">
        <v>4.9223383197875377</v>
      </c>
      <c r="O7816" s="16">
        <v>4.5047058500651298</v>
      </c>
      <c r="P7816" s="16">
        <v>4.7086316379714637</v>
      </c>
      <c r="Q7816" s="16">
        <v>5.4307488001905382</v>
      </c>
      <c r="R7816" s="16">
        <v>5.4411642378967695</v>
      </c>
      <c r="S7816" s="16">
        <v>7.9586567540903808</v>
      </c>
      <c r="T7816" s="16">
        <v>8.0803068331595789</v>
      </c>
      <c r="U7816" s="16">
        <v>5.20580288007526</v>
      </c>
      <c r="V7816" s="16">
        <v>7.1038152786716839</v>
      </c>
      <c r="W7816" s="16">
        <v>5.1454474002738255</v>
      </c>
      <c r="X7816" s="16">
        <v>5.9496986943063774</v>
      </c>
      <c r="Y7816" s="13">
        <v>4.9223383197875377</v>
      </c>
    </row>
    <row r="7817" spans="2:25" x14ac:dyDescent="0.25">
      <c r="B7817" s="11">
        <v>7814</v>
      </c>
      <c r="C7817" s="13">
        <v>1812.1595787287049</v>
      </c>
      <c r="D7817" s="16">
        <v>4.8753513933190904</v>
      </c>
      <c r="E7817" s="16">
        <v>5.9521241281099986</v>
      </c>
      <c r="F7817" s="16">
        <v>7.3709744239722621</v>
      </c>
      <c r="G7817" s="16">
        <v>7.1643723847385719</v>
      </c>
      <c r="H7817" s="16">
        <v>8.8618651506116102</v>
      </c>
      <c r="I7817" s="16">
        <v>2.6091535763818343</v>
      </c>
      <c r="J7817" s="16">
        <v>6.9594723136456063</v>
      </c>
      <c r="K7817" s="16">
        <v>2.3644467794795192</v>
      </c>
      <c r="L7817" s="16">
        <v>6.8882764655553315</v>
      </c>
      <c r="M7817" s="16">
        <v>3.9212663127983225</v>
      </c>
      <c r="N7817" s="13">
        <v>4.0993893521826772</v>
      </c>
      <c r="O7817" s="16">
        <v>4.8753513933190904</v>
      </c>
      <c r="P7817" s="16">
        <v>5.9521241281099986</v>
      </c>
      <c r="Q7817" s="16">
        <v>7.3709744239722621</v>
      </c>
      <c r="R7817" s="16">
        <v>7.1643723847385719</v>
      </c>
      <c r="S7817" s="16">
        <v>8.8618651506116102</v>
      </c>
      <c r="T7817" s="16">
        <v>2.6091535763818343</v>
      </c>
      <c r="U7817" s="16">
        <v>6.9594723136456063</v>
      </c>
      <c r="V7817" s="16">
        <v>2.3644467794795192</v>
      </c>
      <c r="W7817" s="16">
        <v>6.8882764655553315</v>
      </c>
      <c r="X7817" s="16">
        <v>3.9212663127983225</v>
      </c>
      <c r="Y7817" s="13">
        <v>4.0993893521826772</v>
      </c>
    </row>
    <row r="7818" spans="2:25" x14ac:dyDescent="0.25">
      <c r="B7818" s="11">
        <v>7815</v>
      </c>
      <c r="C7818" s="13">
        <v>1582.7629893846888</v>
      </c>
      <c r="D7818" s="16">
        <v>1.466108617663993</v>
      </c>
      <c r="E7818" s="16">
        <v>0.90746782930678638</v>
      </c>
      <c r="F7818" s="16">
        <v>5.1773889172727419</v>
      </c>
      <c r="G7818" s="16">
        <v>3.656549630264923</v>
      </c>
      <c r="H7818" s="16">
        <v>5.1028635314961628</v>
      </c>
      <c r="I7818" s="16">
        <v>2.5705827345009737</v>
      </c>
      <c r="J7818" s="16">
        <v>3.4138632830770792</v>
      </c>
      <c r="K7818" s="16">
        <v>7.1763531195807779</v>
      </c>
      <c r="L7818" s="16">
        <v>6.0152576060538703</v>
      </c>
      <c r="M7818" s="16">
        <v>3.6436199861622098</v>
      </c>
      <c r="N7818" s="13">
        <v>7.7614233624182614</v>
      </c>
      <c r="O7818" s="16">
        <v>1.466108617663993</v>
      </c>
      <c r="P7818" s="16">
        <v>0.90746782930678638</v>
      </c>
      <c r="Q7818" s="16">
        <v>5.1773889172727419</v>
      </c>
      <c r="R7818" s="16">
        <v>3.656549630264923</v>
      </c>
      <c r="S7818" s="16">
        <v>5.1028635314961628</v>
      </c>
      <c r="T7818" s="16">
        <v>2.5705827345009737</v>
      </c>
      <c r="U7818" s="16">
        <v>3.4138632830770792</v>
      </c>
      <c r="V7818" s="16">
        <v>7.1763531195807779</v>
      </c>
      <c r="W7818" s="16">
        <v>6.0152576060538703</v>
      </c>
      <c r="X7818" s="16">
        <v>3.6436199861622098</v>
      </c>
      <c r="Y7818" s="13">
        <v>7.7614233624182614</v>
      </c>
    </row>
    <row r="7819" spans="2:25" x14ac:dyDescent="0.25">
      <c r="B7819" s="11">
        <v>7816</v>
      </c>
      <c r="C7819" s="13">
        <v>1706.2091281171654</v>
      </c>
      <c r="D7819" s="16">
        <v>4.8294021720770912</v>
      </c>
      <c r="E7819" s="16">
        <v>5.6082377289914813</v>
      </c>
      <c r="F7819" s="16">
        <v>7.3000913217905286</v>
      </c>
      <c r="G7819" s="16">
        <v>4.0407075703848321</v>
      </c>
      <c r="H7819" s="16">
        <v>5.0496470519203083</v>
      </c>
      <c r="I7819" s="16">
        <v>3.8130637578797453</v>
      </c>
      <c r="J7819" s="16">
        <v>7.136279253106494</v>
      </c>
      <c r="K7819" s="16">
        <v>1.7465459502407841</v>
      </c>
      <c r="L7819" s="16">
        <v>4.8299964414464931</v>
      </c>
      <c r="M7819" s="16">
        <v>1.0889928683491275</v>
      </c>
      <c r="N7819" s="13">
        <v>9.3434118973296627</v>
      </c>
      <c r="O7819" s="16">
        <v>4.8294021720770912</v>
      </c>
      <c r="P7819" s="16">
        <v>5.6082377289914813</v>
      </c>
      <c r="Q7819" s="16">
        <v>7.3000913217905286</v>
      </c>
      <c r="R7819" s="16">
        <v>4.0407075703848321</v>
      </c>
      <c r="S7819" s="16">
        <v>5.0496470519203083</v>
      </c>
      <c r="T7819" s="16">
        <v>3.8130637578797453</v>
      </c>
      <c r="U7819" s="16">
        <v>7.136279253106494</v>
      </c>
      <c r="V7819" s="16">
        <v>1.7465459502407841</v>
      </c>
      <c r="W7819" s="16">
        <v>4.8299964414464931</v>
      </c>
      <c r="X7819" s="16">
        <v>1.0889928683491275</v>
      </c>
      <c r="Y7819" s="13">
        <v>9.3434118973296627</v>
      </c>
    </row>
    <row r="7820" spans="2:25" x14ac:dyDescent="0.25">
      <c r="B7820" s="11">
        <v>7817</v>
      </c>
      <c r="C7820" s="13">
        <v>1636.8974914439937</v>
      </c>
      <c r="D7820" s="16">
        <v>10.265683463287903</v>
      </c>
      <c r="E7820" s="16">
        <v>5.213520583396436</v>
      </c>
      <c r="F7820" s="16">
        <v>4.2299328065683968</v>
      </c>
      <c r="G7820" s="16">
        <v>0.88759659514956901</v>
      </c>
      <c r="H7820" s="16">
        <v>2.7032682910745192</v>
      </c>
      <c r="I7820" s="16">
        <v>2.7297521306975425</v>
      </c>
      <c r="J7820" s="16">
        <v>7.8548916163658458</v>
      </c>
      <c r="K7820" s="16">
        <v>4.423621423644958</v>
      </c>
      <c r="L7820" s="16">
        <v>5.9475332401813894</v>
      </c>
      <c r="M7820" s="16">
        <v>4.9282232984490228</v>
      </c>
      <c r="N7820" s="13">
        <v>1.3477209472346323</v>
      </c>
      <c r="O7820" s="16">
        <v>10.265683463287903</v>
      </c>
      <c r="P7820" s="16">
        <v>5.213520583396436</v>
      </c>
      <c r="Q7820" s="16">
        <v>4.2299328065683968</v>
      </c>
      <c r="R7820" s="16">
        <v>0.88759659514956901</v>
      </c>
      <c r="S7820" s="16">
        <v>2.7032682910745192</v>
      </c>
      <c r="T7820" s="16">
        <v>2.7297521306975425</v>
      </c>
      <c r="U7820" s="16">
        <v>7.8548916163658458</v>
      </c>
      <c r="V7820" s="16">
        <v>4.423621423644958</v>
      </c>
      <c r="W7820" s="16">
        <v>5.9475332401813894</v>
      </c>
      <c r="X7820" s="16">
        <v>4.9282232984490228</v>
      </c>
      <c r="Y7820" s="13">
        <v>1.3477209472346323</v>
      </c>
    </row>
    <row r="7821" spans="2:25" x14ac:dyDescent="0.25">
      <c r="B7821" s="11">
        <v>7818</v>
      </c>
      <c r="C7821" s="13">
        <v>1498.49708944848</v>
      </c>
      <c r="D7821" s="16">
        <v>6.1295820105948948</v>
      </c>
      <c r="E7821" s="16">
        <v>5.596950701682406</v>
      </c>
      <c r="F7821" s="16">
        <v>3.3067738420821193</v>
      </c>
      <c r="G7821" s="16">
        <v>2.7382022244247799</v>
      </c>
      <c r="H7821" s="16">
        <v>5.2059506023136031</v>
      </c>
      <c r="I7821" s="16">
        <v>3.134266865458013</v>
      </c>
      <c r="J7821" s="16">
        <v>2.0823717788010434</v>
      </c>
      <c r="K7821" s="16">
        <v>3.9523343940356481</v>
      </c>
      <c r="L7821" s="16">
        <v>2.9576247755643719</v>
      </c>
      <c r="M7821" s="16">
        <v>3.4100189007190269</v>
      </c>
      <c r="N7821" s="13">
        <v>2.5403569841758826</v>
      </c>
      <c r="O7821" s="16">
        <v>6.1295820105948948</v>
      </c>
      <c r="P7821" s="16">
        <v>5.596950701682406</v>
      </c>
      <c r="Q7821" s="16">
        <v>3.3067738420821193</v>
      </c>
      <c r="R7821" s="16">
        <v>2.7382022244247799</v>
      </c>
      <c r="S7821" s="16">
        <v>5.2059506023136031</v>
      </c>
      <c r="T7821" s="16">
        <v>3.134266865458013</v>
      </c>
      <c r="U7821" s="16">
        <v>2.0823717788010434</v>
      </c>
      <c r="V7821" s="16">
        <v>3.9523343940356481</v>
      </c>
      <c r="W7821" s="16">
        <v>2.9576247755643719</v>
      </c>
      <c r="X7821" s="16">
        <v>3.4100189007190269</v>
      </c>
      <c r="Y7821" s="13">
        <v>2.5403569841758826</v>
      </c>
    </row>
    <row r="7822" spans="2:25" x14ac:dyDescent="0.25">
      <c r="B7822" s="11">
        <v>7819</v>
      </c>
      <c r="C7822" s="13">
        <v>1595.9190595912712</v>
      </c>
      <c r="D7822" s="16">
        <v>2.3181865648469073</v>
      </c>
      <c r="E7822" s="16">
        <v>3.7616836607306769</v>
      </c>
      <c r="F7822" s="16">
        <v>9.1015663768305277</v>
      </c>
      <c r="G7822" s="16">
        <v>4.5048925938707445</v>
      </c>
      <c r="H7822" s="16">
        <v>3.4540308287478805</v>
      </c>
      <c r="I7822" s="16">
        <v>3.7338142074441469</v>
      </c>
      <c r="J7822" s="16">
        <v>5.8062692515601118</v>
      </c>
      <c r="K7822" s="16">
        <v>9.0569510779167235</v>
      </c>
      <c r="L7822" s="16">
        <v>3.027826792842065</v>
      </c>
      <c r="M7822" s="16">
        <v>0.79330531714397079</v>
      </c>
      <c r="N7822" s="13">
        <v>2.2990497829869185</v>
      </c>
      <c r="O7822" s="16">
        <v>2.3181865648469073</v>
      </c>
      <c r="P7822" s="16">
        <v>3.7616836607306769</v>
      </c>
      <c r="Q7822" s="16">
        <v>9.1015663768305277</v>
      </c>
      <c r="R7822" s="16">
        <v>4.5048925938707445</v>
      </c>
      <c r="S7822" s="16">
        <v>3.4540308287478805</v>
      </c>
      <c r="T7822" s="16">
        <v>3.7338142074441469</v>
      </c>
      <c r="U7822" s="16">
        <v>5.8062692515601118</v>
      </c>
      <c r="V7822" s="16">
        <v>9.0569510779167235</v>
      </c>
      <c r="W7822" s="16">
        <v>3.027826792842065</v>
      </c>
      <c r="X7822" s="16">
        <v>0.79330531714397079</v>
      </c>
      <c r="Y7822" s="13">
        <v>2.2990497829869185</v>
      </c>
    </row>
    <row r="7823" spans="2:25" x14ac:dyDescent="0.25">
      <c r="B7823" s="11">
        <v>7820</v>
      </c>
      <c r="C7823" s="13">
        <v>1920.8720244521819</v>
      </c>
      <c r="D7823" s="16">
        <v>7.2789961600931994</v>
      </c>
      <c r="E7823" s="16">
        <v>7.6046864779526917</v>
      </c>
      <c r="F7823" s="16">
        <v>2.6450249659750167</v>
      </c>
      <c r="G7823" s="16">
        <v>7.7609963705197202</v>
      </c>
      <c r="H7823" s="16">
        <v>6.0837551629943922</v>
      </c>
      <c r="I7823" s="16">
        <v>5.6111065658723458</v>
      </c>
      <c r="J7823" s="16">
        <v>5.2504919213087957</v>
      </c>
      <c r="K7823" s="16">
        <v>5.6334516112508926</v>
      </c>
      <c r="L7823" s="16">
        <v>9.5002891521646013</v>
      </c>
      <c r="M7823" s="16">
        <v>5.3255986223258356</v>
      </c>
      <c r="N7823" s="13">
        <v>4.485660186540823</v>
      </c>
      <c r="O7823" s="16">
        <v>7.2789961600931994</v>
      </c>
      <c r="P7823" s="16">
        <v>7.6046864779526917</v>
      </c>
      <c r="Q7823" s="16">
        <v>2.6450249659750167</v>
      </c>
      <c r="R7823" s="16">
        <v>7.7609963705197202</v>
      </c>
      <c r="S7823" s="16">
        <v>6.0837551629943922</v>
      </c>
      <c r="T7823" s="16">
        <v>5.6111065658723458</v>
      </c>
      <c r="U7823" s="16">
        <v>5.2504919213087957</v>
      </c>
      <c r="V7823" s="16">
        <v>5.6334516112508926</v>
      </c>
      <c r="W7823" s="16">
        <v>9.5002891521646013</v>
      </c>
      <c r="X7823" s="16">
        <v>5.3255986223258356</v>
      </c>
      <c r="Y7823" s="13">
        <v>4.485660186540823</v>
      </c>
    </row>
    <row r="7824" spans="2:25" x14ac:dyDescent="0.25">
      <c r="B7824" s="11">
        <v>7821</v>
      </c>
      <c r="C7824" s="13">
        <v>1915.4821086020311</v>
      </c>
      <c r="D7824" s="16">
        <v>4.4765556970154092</v>
      </c>
      <c r="E7824" s="16">
        <v>5.9618037458019719</v>
      </c>
      <c r="F7824" s="16">
        <v>6.8317062612262349</v>
      </c>
      <c r="G7824" s="16">
        <v>3.9672805791626908</v>
      </c>
      <c r="H7824" s="16">
        <v>8.9938278452972291</v>
      </c>
      <c r="I7824" s="16">
        <v>9.2298143557734633</v>
      </c>
      <c r="J7824" s="16">
        <v>5.7972480835106079</v>
      </c>
      <c r="K7824" s="16">
        <v>4.7447648478838396</v>
      </c>
      <c r="L7824" s="16">
        <v>4.3365733743750416</v>
      </c>
      <c r="M7824" s="16">
        <v>5.7045410784781971</v>
      </c>
      <c r="N7824" s="13">
        <v>6.8242822619977321</v>
      </c>
      <c r="O7824" s="16">
        <v>4.4765556970154092</v>
      </c>
      <c r="P7824" s="16">
        <v>5.9618037458019719</v>
      </c>
      <c r="Q7824" s="16">
        <v>6.8317062612262349</v>
      </c>
      <c r="R7824" s="16">
        <v>3.9672805791626908</v>
      </c>
      <c r="S7824" s="16">
        <v>8.9938278452972291</v>
      </c>
      <c r="T7824" s="16">
        <v>9.2298143557734633</v>
      </c>
      <c r="U7824" s="16">
        <v>5.7972480835106079</v>
      </c>
      <c r="V7824" s="16">
        <v>4.7447648478838396</v>
      </c>
      <c r="W7824" s="16">
        <v>4.3365733743750416</v>
      </c>
      <c r="X7824" s="16">
        <v>5.7045410784781971</v>
      </c>
      <c r="Y7824" s="13">
        <v>6.8242822619977321</v>
      </c>
    </row>
    <row r="7825" spans="2:25" x14ac:dyDescent="0.25">
      <c r="B7825" s="11">
        <v>7822</v>
      </c>
      <c r="C7825" s="13">
        <v>1755.3812878965127</v>
      </c>
      <c r="D7825" s="16">
        <v>3.8800899803767299</v>
      </c>
      <c r="E7825" s="16">
        <v>4.3732740076946532</v>
      </c>
      <c r="F7825" s="16">
        <v>7.1119784859182111</v>
      </c>
      <c r="G7825" s="16">
        <v>2.9528992439240271</v>
      </c>
      <c r="H7825" s="16">
        <v>6.0127508515332586</v>
      </c>
      <c r="I7825" s="16">
        <v>7.0500229666589487</v>
      </c>
      <c r="J7825" s="16">
        <v>1.5952645103228806</v>
      </c>
      <c r="K7825" s="16">
        <v>7.2577177980363707</v>
      </c>
      <c r="L7825" s="16">
        <v>6.4870610862647009</v>
      </c>
      <c r="M7825" s="16">
        <v>8.1059398341792992</v>
      </c>
      <c r="N7825" s="13">
        <v>2.9003540500812548</v>
      </c>
      <c r="O7825" s="16">
        <v>3.8800899803767299</v>
      </c>
      <c r="P7825" s="16">
        <v>4.3732740076946532</v>
      </c>
      <c r="Q7825" s="16">
        <v>7.1119784859182111</v>
      </c>
      <c r="R7825" s="16">
        <v>2.9528992439240271</v>
      </c>
      <c r="S7825" s="16">
        <v>6.0127508515332586</v>
      </c>
      <c r="T7825" s="16">
        <v>7.0500229666589487</v>
      </c>
      <c r="U7825" s="16">
        <v>1.5952645103228806</v>
      </c>
      <c r="V7825" s="16">
        <v>7.2577177980363707</v>
      </c>
      <c r="W7825" s="16">
        <v>6.4870610862647009</v>
      </c>
      <c r="X7825" s="16">
        <v>8.1059398341792992</v>
      </c>
      <c r="Y7825" s="13">
        <v>2.9003540500812548</v>
      </c>
    </row>
    <row r="7826" spans="2:25" x14ac:dyDescent="0.25">
      <c r="B7826" s="11">
        <v>7823</v>
      </c>
      <c r="C7826" s="13">
        <v>1736.551714499255</v>
      </c>
      <c r="D7826" s="16">
        <v>3.4899223977849188</v>
      </c>
      <c r="E7826" s="16">
        <v>3.8956081478232241</v>
      </c>
      <c r="F7826" s="16">
        <v>6.1320045612735861</v>
      </c>
      <c r="G7826" s="16">
        <v>8.8041891876929768</v>
      </c>
      <c r="H7826" s="16">
        <v>5.6271971989392231</v>
      </c>
      <c r="I7826" s="16">
        <v>9.2633782083573948</v>
      </c>
      <c r="J7826" s="16">
        <v>2.1411168104935925</v>
      </c>
      <c r="K7826" s="16">
        <v>2.4377991934336842</v>
      </c>
      <c r="L7826" s="16">
        <v>10.014762235428847</v>
      </c>
      <c r="M7826" s="16">
        <v>0.19947315255688558</v>
      </c>
      <c r="N7826" s="13">
        <v>4.8358443288080828</v>
      </c>
      <c r="O7826" s="16">
        <v>3.4899223977849188</v>
      </c>
      <c r="P7826" s="16">
        <v>3.8956081478232241</v>
      </c>
      <c r="Q7826" s="16">
        <v>6.1320045612735861</v>
      </c>
      <c r="R7826" s="16">
        <v>8.8041891876929768</v>
      </c>
      <c r="S7826" s="16">
        <v>5.6271971989392231</v>
      </c>
      <c r="T7826" s="16">
        <v>9.2633782083573948</v>
      </c>
      <c r="U7826" s="16">
        <v>2.1411168104935925</v>
      </c>
      <c r="V7826" s="16">
        <v>2.4377991934336842</v>
      </c>
      <c r="W7826" s="16">
        <v>10.014762235428847</v>
      </c>
      <c r="X7826" s="16">
        <v>0.19947315255688558</v>
      </c>
      <c r="Y7826" s="13">
        <v>4.8358443288080828</v>
      </c>
    </row>
    <row r="7827" spans="2:25" x14ac:dyDescent="0.25">
      <c r="B7827" s="11">
        <v>7824</v>
      </c>
      <c r="C7827" s="13">
        <v>1747.1875202027102</v>
      </c>
      <c r="D7827" s="16">
        <v>2.9150322480847675</v>
      </c>
      <c r="E7827" s="16">
        <v>4.1276901027215995</v>
      </c>
      <c r="F7827" s="16">
        <v>7.3760060075296234</v>
      </c>
      <c r="G7827" s="16">
        <v>2.852996340811667</v>
      </c>
      <c r="H7827" s="16">
        <v>3.9772740501458284</v>
      </c>
      <c r="I7827" s="16">
        <v>7.9225507129177704</v>
      </c>
      <c r="J7827" s="16">
        <v>4.8841824488886116</v>
      </c>
      <c r="K7827" s="16">
        <v>7.0623039127147118</v>
      </c>
      <c r="L7827" s="16">
        <v>2.7249314299158192</v>
      </c>
      <c r="M7827" s="16">
        <v>9.3976312768725396</v>
      </c>
      <c r="N7827" s="13">
        <v>4.0222447799432333</v>
      </c>
      <c r="O7827" s="16">
        <v>2.9150322480847675</v>
      </c>
      <c r="P7827" s="16">
        <v>4.1276901027215995</v>
      </c>
      <c r="Q7827" s="16">
        <v>7.3760060075296234</v>
      </c>
      <c r="R7827" s="16">
        <v>2.852996340811667</v>
      </c>
      <c r="S7827" s="16">
        <v>3.9772740501458284</v>
      </c>
      <c r="T7827" s="16">
        <v>7.9225507129177704</v>
      </c>
      <c r="U7827" s="16">
        <v>4.8841824488886116</v>
      </c>
      <c r="V7827" s="16">
        <v>7.0623039127147118</v>
      </c>
      <c r="W7827" s="16">
        <v>2.7249314299158192</v>
      </c>
      <c r="X7827" s="16">
        <v>9.3976312768725396</v>
      </c>
      <c r="Y7827" s="13">
        <v>4.0222447799432333</v>
      </c>
    </row>
    <row r="7828" spans="2:25" x14ac:dyDescent="0.25">
      <c r="B7828" s="11">
        <v>7825</v>
      </c>
      <c r="C7828" s="13">
        <v>1612.143385005452</v>
      </c>
      <c r="D7828" s="16">
        <v>6.7379122733997336</v>
      </c>
      <c r="E7828" s="16">
        <v>6.6004367591875939</v>
      </c>
      <c r="F7828" s="16">
        <v>5.4027660559544008</v>
      </c>
      <c r="G7828" s="16">
        <v>1.8569621015740743</v>
      </c>
      <c r="H7828" s="16">
        <v>5.1584758638647861</v>
      </c>
      <c r="I7828" s="16">
        <v>2.4000514603357552</v>
      </c>
      <c r="J7828" s="16">
        <v>4.5733602966049745</v>
      </c>
      <c r="K7828" s="16">
        <v>1.0675443857841818</v>
      </c>
      <c r="L7828" s="16">
        <v>4.7701260299625998</v>
      </c>
      <c r="M7828" s="16">
        <v>8.8543248907909931</v>
      </c>
      <c r="N7828" s="13">
        <v>1.4518088638932158</v>
      </c>
      <c r="O7828" s="16">
        <v>6.7379122733997336</v>
      </c>
      <c r="P7828" s="16">
        <v>6.6004367591875939</v>
      </c>
      <c r="Q7828" s="16">
        <v>5.4027660559544008</v>
      </c>
      <c r="R7828" s="16">
        <v>1.8569621015740743</v>
      </c>
      <c r="S7828" s="16">
        <v>5.1584758638647861</v>
      </c>
      <c r="T7828" s="16">
        <v>2.4000514603357552</v>
      </c>
      <c r="U7828" s="16">
        <v>4.5733602966049745</v>
      </c>
      <c r="V7828" s="16">
        <v>1.0675443857841818</v>
      </c>
      <c r="W7828" s="16">
        <v>4.7701260299625998</v>
      </c>
      <c r="X7828" s="16">
        <v>8.8543248907909931</v>
      </c>
      <c r="Y7828" s="13">
        <v>1.4518088638932158</v>
      </c>
    </row>
    <row r="7829" spans="2:25" x14ac:dyDescent="0.25">
      <c r="B7829" s="11">
        <v>7826</v>
      </c>
      <c r="C7829" s="13">
        <v>1740.9681024533484</v>
      </c>
      <c r="D7829" s="16">
        <v>9.3425582384588601</v>
      </c>
      <c r="E7829" s="16">
        <v>5.2932681269617419</v>
      </c>
      <c r="F7829" s="16">
        <v>4.97974235948538</v>
      </c>
      <c r="G7829" s="16">
        <v>5.7654376143237798</v>
      </c>
      <c r="H7829" s="16">
        <v>8.7872498878836574</v>
      </c>
      <c r="I7829" s="16">
        <v>0.98677667633482002</v>
      </c>
      <c r="J7829" s="16">
        <v>3.2826779721766917</v>
      </c>
      <c r="K7829" s="16">
        <v>2.179644282220734</v>
      </c>
      <c r="L7829" s="16">
        <v>6.7089144523729951</v>
      </c>
      <c r="M7829" s="16">
        <v>6.9751417882504558</v>
      </c>
      <c r="N7829" s="13">
        <v>2.6764114807210477</v>
      </c>
      <c r="O7829" s="16">
        <v>9.3425582384588601</v>
      </c>
      <c r="P7829" s="16">
        <v>5.2932681269617419</v>
      </c>
      <c r="Q7829" s="16">
        <v>4.97974235948538</v>
      </c>
      <c r="R7829" s="16">
        <v>5.7654376143237798</v>
      </c>
      <c r="S7829" s="16">
        <v>8.7872498878836574</v>
      </c>
      <c r="T7829" s="16">
        <v>0.98677667633482002</v>
      </c>
      <c r="U7829" s="16">
        <v>3.2826779721766917</v>
      </c>
      <c r="V7829" s="16">
        <v>2.179644282220734</v>
      </c>
      <c r="W7829" s="16">
        <v>6.7089144523729951</v>
      </c>
      <c r="X7829" s="16">
        <v>6.9751417882504558</v>
      </c>
      <c r="Y7829" s="13">
        <v>2.6764114807210477</v>
      </c>
    </row>
    <row r="7830" spans="2:25" x14ac:dyDescent="0.25">
      <c r="B7830" s="11">
        <v>7827</v>
      </c>
      <c r="C7830" s="13">
        <v>1729.6306596038969</v>
      </c>
      <c r="D7830" s="16">
        <v>8.1197714465577615</v>
      </c>
      <c r="E7830" s="16">
        <v>4.9347053077619654</v>
      </c>
      <c r="F7830" s="16">
        <v>4.6604265795720838</v>
      </c>
      <c r="G7830" s="16">
        <v>3.2602397947909152</v>
      </c>
      <c r="H7830" s="16">
        <v>5.4276495237435514</v>
      </c>
      <c r="I7830" s="16">
        <v>1.1967997617383426</v>
      </c>
      <c r="J7830" s="16">
        <v>6.5233769678132631</v>
      </c>
      <c r="K7830" s="16">
        <v>7.6358709335650534</v>
      </c>
      <c r="L7830" s="16">
        <v>5.3929145917327475</v>
      </c>
      <c r="M7830" s="16">
        <v>6.1324962709755617</v>
      </c>
      <c r="N7830" s="13">
        <v>2.8649364332268266</v>
      </c>
      <c r="O7830" s="16">
        <v>8.1197714465577615</v>
      </c>
      <c r="P7830" s="16">
        <v>4.9347053077619654</v>
      </c>
      <c r="Q7830" s="16">
        <v>4.6604265795720838</v>
      </c>
      <c r="R7830" s="16">
        <v>3.2602397947909152</v>
      </c>
      <c r="S7830" s="16">
        <v>5.4276495237435514</v>
      </c>
      <c r="T7830" s="16">
        <v>1.1967997617383426</v>
      </c>
      <c r="U7830" s="16">
        <v>6.5233769678132631</v>
      </c>
      <c r="V7830" s="16">
        <v>7.6358709335650534</v>
      </c>
      <c r="W7830" s="16">
        <v>5.3929145917327475</v>
      </c>
      <c r="X7830" s="16">
        <v>6.1324962709755617</v>
      </c>
      <c r="Y7830" s="13">
        <v>2.8649364332268266</v>
      </c>
    </row>
    <row r="7831" spans="2:25" x14ac:dyDescent="0.25">
      <c r="B7831" s="11">
        <v>7828</v>
      </c>
      <c r="C7831" s="13">
        <v>1892.7268472913672</v>
      </c>
      <c r="D7831" s="16">
        <v>5.9081122825581058</v>
      </c>
      <c r="E7831" s="16">
        <v>7.5577841208334782</v>
      </c>
      <c r="F7831" s="16">
        <v>2.0726197387010177</v>
      </c>
      <c r="G7831" s="16">
        <v>8.0815160406274362</v>
      </c>
      <c r="H7831" s="16">
        <v>5.781708394889824</v>
      </c>
      <c r="I7831" s="16">
        <v>2.2014686290795114</v>
      </c>
      <c r="J7831" s="16">
        <v>7.198642724809825</v>
      </c>
      <c r="K7831" s="16">
        <v>6.5384003802756894</v>
      </c>
      <c r="L7831" s="16">
        <v>5.1382389203126255</v>
      </c>
      <c r="M7831" s="16">
        <v>8.809926647640788</v>
      </c>
      <c r="N7831" s="13">
        <v>6.3899799420081242</v>
      </c>
      <c r="O7831" s="16">
        <v>5.9081122825581058</v>
      </c>
      <c r="P7831" s="16">
        <v>7.5577841208334782</v>
      </c>
      <c r="Q7831" s="16">
        <v>2.0726197387010177</v>
      </c>
      <c r="R7831" s="16">
        <v>8.0815160406274362</v>
      </c>
      <c r="S7831" s="16">
        <v>5.781708394889824</v>
      </c>
      <c r="T7831" s="16">
        <v>2.2014686290795114</v>
      </c>
      <c r="U7831" s="16">
        <v>7.198642724809825</v>
      </c>
      <c r="V7831" s="16">
        <v>6.5384003802756894</v>
      </c>
      <c r="W7831" s="16">
        <v>5.1382389203126255</v>
      </c>
      <c r="X7831" s="16">
        <v>8.809926647640788</v>
      </c>
      <c r="Y7831" s="13">
        <v>6.3899799420081242</v>
      </c>
    </row>
    <row r="7832" spans="2:25" x14ac:dyDescent="0.25">
      <c r="B7832" s="11">
        <v>7829</v>
      </c>
      <c r="C7832" s="13">
        <v>1857.9709458209986</v>
      </c>
      <c r="D7832" s="16">
        <v>5.5380270552181203</v>
      </c>
      <c r="E7832" s="16">
        <v>9.0993219435237886</v>
      </c>
      <c r="F7832" s="16">
        <v>6.4288019693145539</v>
      </c>
      <c r="G7832" s="16">
        <v>7.0188690596602168</v>
      </c>
      <c r="H7832" s="16">
        <v>3.4151423267669765</v>
      </c>
      <c r="I7832" s="16">
        <v>3.2527312252546707</v>
      </c>
      <c r="J7832" s="16">
        <v>8.0585938500867655</v>
      </c>
      <c r="K7832" s="16">
        <v>7.879484432620977</v>
      </c>
      <c r="L7832" s="16">
        <v>5.6568451337632215</v>
      </c>
      <c r="M7832" s="16">
        <v>2.5059994202232585</v>
      </c>
      <c r="N7832" s="13">
        <v>4.8562979670858217</v>
      </c>
      <c r="O7832" s="16">
        <v>5.5380270552181203</v>
      </c>
      <c r="P7832" s="16">
        <v>9.0993219435237886</v>
      </c>
      <c r="Q7832" s="16">
        <v>6.4288019693145539</v>
      </c>
      <c r="R7832" s="16">
        <v>7.0188690596602168</v>
      </c>
      <c r="S7832" s="16">
        <v>3.4151423267669765</v>
      </c>
      <c r="T7832" s="16">
        <v>3.2527312252546707</v>
      </c>
      <c r="U7832" s="16">
        <v>8.0585938500867655</v>
      </c>
      <c r="V7832" s="16">
        <v>7.879484432620977</v>
      </c>
      <c r="W7832" s="16">
        <v>5.6568451337632215</v>
      </c>
      <c r="X7832" s="16">
        <v>2.5059994202232585</v>
      </c>
      <c r="Y7832" s="13">
        <v>4.8562979670858217</v>
      </c>
    </row>
    <row r="7833" spans="2:25" x14ac:dyDescent="0.25">
      <c r="B7833" s="11">
        <v>7830</v>
      </c>
      <c r="C7833" s="13">
        <v>1653.288265492105</v>
      </c>
      <c r="D7833" s="16">
        <v>4.0235691009044832</v>
      </c>
      <c r="E7833" s="16">
        <v>4.4082526656290968</v>
      </c>
      <c r="F7833" s="16">
        <v>6.4340670155830768</v>
      </c>
      <c r="G7833" s="16">
        <v>3.8059682210920913</v>
      </c>
      <c r="H7833" s="16">
        <v>6.0347199332051167</v>
      </c>
      <c r="I7833" s="16">
        <v>2.9054854988773249</v>
      </c>
      <c r="J7833" s="16">
        <v>5.8233386352204102</v>
      </c>
      <c r="K7833" s="16">
        <v>4.4032874963377129</v>
      </c>
      <c r="L7833" s="16">
        <v>5.3182243249396493</v>
      </c>
      <c r="M7833" s="16">
        <v>3.8901126079939394</v>
      </c>
      <c r="N7833" s="13">
        <v>4.2211739596392217</v>
      </c>
      <c r="O7833" s="16">
        <v>4.0235691009044832</v>
      </c>
      <c r="P7833" s="16">
        <v>4.4082526656290968</v>
      </c>
      <c r="Q7833" s="16">
        <v>6.4340670155830768</v>
      </c>
      <c r="R7833" s="16">
        <v>3.8059682210920913</v>
      </c>
      <c r="S7833" s="16">
        <v>6.0347199332051167</v>
      </c>
      <c r="T7833" s="16">
        <v>2.9054854988773249</v>
      </c>
      <c r="U7833" s="16">
        <v>5.8233386352204102</v>
      </c>
      <c r="V7833" s="16">
        <v>4.4032874963377129</v>
      </c>
      <c r="W7833" s="16">
        <v>5.3182243249396493</v>
      </c>
      <c r="X7833" s="16">
        <v>3.8901126079939394</v>
      </c>
      <c r="Y7833" s="13">
        <v>4.2211739596392217</v>
      </c>
    </row>
    <row r="7834" spans="2:25" x14ac:dyDescent="0.25">
      <c r="B7834" s="11">
        <v>7831</v>
      </c>
      <c r="C7834" s="13">
        <v>1727.0174422069786</v>
      </c>
      <c r="D7834" s="16">
        <v>5.96457942160127</v>
      </c>
      <c r="E7834" s="16">
        <v>6.6515446042010087</v>
      </c>
      <c r="F7834" s="16">
        <v>5.0233904583697351</v>
      </c>
      <c r="G7834" s="16">
        <v>4.8004306769296843</v>
      </c>
      <c r="H7834" s="16">
        <v>5.7341666064191559</v>
      </c>
      <c r="I7834" s="16">
        <v>2.9701780338044177</v>
      </c>
      <c r="J7834" s="16">
        <v>4.2539977126010475</v>
      </c>
      <c r="K7834" s="16">
        <v>4.8925646084028065</v>
      </c>
      <c r="L7834" s="16">
        <v>7.0861595228030634</v>
      </c>
      <c r="M7834" s="16">
        <v>4.60648745581386</v>
      </c>
      <c r="N7834" s="13">
        <v>3.8724784147779099</v>
      </c>
      <c r="O7834" s="16">
        <v>5.96457942160127</v>
      </c>
      <c r="P7834" s="16">
        <v>6.6515446042010087</v>
      </c>
      <c r="Q7834" s="16">
        <v>5.0233904583697351</v>
      </c>
      <c r="R7834" s="16">
        <v>4.8004306769296843</v>
      </c>
      <c r="S7834" s="16">
        <v>5.7341666064191559</v>
      </c>
      <c r="T7834" s="16">
        <v>2.9701780338044177</v>
      </c>
      <c r="U7834" s="16">
        <v>4.2539977126010475</v>
      </c>
      <c r="V7834" s="16">
        <v>4.8925646084028065</v>
      </c>
      <c r="W7834" s="16">
        <v>7.0861595228030634</v>
      </c>
      <c r="X7834" s="16">
        <v>4.60648745581386</v>
      </c>
      <c r="Y7834" s="13">
        <v>3.8724784147779099</v>
      </c>
    </row>
    <row r="7835" spans="2:25" x14ac:dyDescent="0.25">
      <c r="B7835" s="11">
        <v>7832</v>
      </c>
      <c r="C7835" s="13">
        <v>1711.2443994827927</v>
      </c>
      <c r="D7835" s="16">
        <v>5.5481269836231588</v>
      </c>
      <c r="E7835" s="16">
        <v>5.2457396668704641</v>
      </c>
      <c r="F7835" s="16">
        <v>3.4870853349940276</v>
      </c>
      <c r="G7835" s="16">
        <v>5.9845533724104705</v>
      </c>
      <c r="H7835" s="16">
        <v>4.986719283289232</v>
      </c>
      <c r="I7835" s="16">
        <v>2.1391403923187484</v>
      </c>
      <c r="J7835" s="16">
        <v>4.876789032761927</v>
      </c>
      <c r="K7835" s="16">
        <v>3.8673309830092082</v>
      </c>
      <c r="L7835" s="16">
        <v>3.5173549087763218</v>
      </c>
      <c r="M7835" s="16">
        <v>8.9554136288698558</v>
      </c>
      <c r="N7835" s="13">
        <v>6.36978762735668</v>
      </c>
      <c r="O7835" s="16">
        <v>5.5481269836231588</v>
      </c>
      <c r="P7835" s="16">
        <v>5.2457396668704641</v>
      </c>
      <c r="Q7835" s="16">
        <v>3.4870853349940276</v>
      </c>
      <c r="R7835" s="16">
        <v>5.9845533724104705</v>
      </c>
      <c r="S7835" s="16">
        <v>4.986719283289232</v>
      </c>
      <c r="T7835" s="16">
        <v>2.1391403923187484</v>
      </c>
      <c r="U7835" s="16">
        <v>4.876789032761927</v>
      </c>
      <c r="V7835" s="16">
        <v>3.8673309830092082</v>
      </c>
      <c r="W7835" s="16">
        <v>3.5173549087763218</v>
      </c>
      <c r="X7835" s="16">
        <v>8.9554136288698558</v>
      </c>
      <c r="Y7835" s="13">
        <v>6.36978762735668</v>
      </c>
    </row>
    <row r="7836" spans="2:25" x14ac:dyDescent="0.25">
      <c r="B7836" s="11">
        <v>7833</v>
      </c>
      <c r="C7836" s="13">
        <v>1643.884374047459</v>
      </c>
      <c r="D7836" s="16">
        <v>2.5024643925409813</v>
      </c>
      <c r="E7836" s="16">
        <v>8.0596426601101285</v>
      </c>
      <c r="F7836" s="16">
        <v>3.8689150907704213</v>
      </c>
      <c r="G7836" s="16">
        <v>5.264167081560247</v>
      </c>
      <c r="H7836" s="16">
        <v>2.3379274466918285</v>
      </c>
      <c r="I7836" s="16">
        <v>4.0367052816058901</v>
      </c>
      <c r="J7836" s="16">
        <v>3.1344418957211611</v>
      </c>
      <c r="K7836" s="16">
        <v>6.2568949960343323</v>
      </c>
      <c r="L7836" s="16">
        <v>3.8773957377799517</v>
      </c>
      <c r="M7836" s="16">
        <v>5.0746430132430334</v>
      </c>
      <c r="N7836" s="13">
        <v>6.3509042363966977</v>
      </c>
      <c r="O7836" s="16">
        <v>2.5024643925409813</v>
      </c>
      <c r="P7836" s="16">
        <v>8.0596426601101285</v>
      </c>
      <c r="Q7836" s="16">
        <v>3.8689150907704213</v>
      </c>
      <c r="R7836" s="16">
        <v>5.264167081560247</v>
      </c>
      <c r="S7836" s="16">
        <v>2.3379274466918285</v>
      </c>
      <c r="T7836" s="16">
        <v>4.0367052816058901</v>
      </c>
      <c r="U7836" s="16">
        <v>3.1344418957211611</v>
      </c>
      <c r="V7836" s="16">
        <v>6.2568949960343323</v>
      </c>
      <c r="W7836" s="16">
        <v>3.8773957377799517</v>
      </c>
      <c r="X7836" s="16">
        <v>5.0746430132430334</v>
      </c>
      <c r="Y7836" s="13">
        <v>6.3509042363966977</v>
      </c>
    </row>
    <row r="7837" spans="2:25" x14ac:dyDescent="0.25">
      <c r="B7837" s="11">
        <v>7834</v>
      </c>
      <c r="C7837" s="13">
        <v>1559.7067967929941</v>
      </c>
      <c r="D7837" s="16">
        <v>6.3198738244915047</v>
      </c>
      <c r="E7837" s="16">
        <v>4.5153414541066095</v>
      </c>
      <c r="F7837" s="16">
        <v>2.6860925791042694</v>
      </c>
      <c r="G7837" s="16">
        <v>2.3807982027159231</v>
      </c>
      <c r="H7837" s="16">
        <v>2.8594394544677808</v>
      </c>
      <c r="I7837" s="16">
        <v>1.7174308869878274</v>
      </c>
      <c r="J7837" s="16">
        <v>2.6563107064211184</v>
      </c>
      <c r="K7837" s="16">
        <v>5.732220250450716</v>
      </c>
      <c r="L7837" s="16">
        <v>5.2467699083410508</v>
      </c>
      <c r="M7837" s="16">
        <v>5.4124369757066626</v>
      </c>
      <c r="N7837" s="13">
        <v>5.7358093714752663</v>
      </c>
      <c r="O7837" s="16">
        <v>6.3198738244915047</v>
      </c>
      <c r="P7837" s="16">
        <v>4.5153414541066095</v>
      </c>
      <c r="Q7837" s="16">
        <v>2.6860925791042694</v>
      </c>
      <c r="R7837" s="16">
        <v>2.3807982027159231</v>
      </c>
      <c r="S7837" s="16">
        <v>2.8594394544677808</v>
      </c>
      <c r="T7837" s="16">
        <v>1.7174308869878274</v>
      </c>
      <c r="U7837" s="16">
        <v>2.6563107064211184</v>
      </c>
      <c r="V7837" s="16">
        <v>5.732220250450716</v>
      </c>
      <c r="W7837" s="16">
        <v>5.2467699083410508</v>
      </c>
      <c r="X7837" s="16">
        <v>5.4124369757066626</v>
      </c>
      <c r="Y7837" s="13">
        <v>5.7358093714752663</v>
      </c>
    </row>
    <row r="7838" spans="2:25" x14ac:dyDescent="0.25">
      <c r="B7838" s="11">
        <v>7835</v>
      </c>
      <c r="C7838" s="13">
        <v>1829.3405880941079</v>
      </c>
      <c r="D7838" s="16">
        <v>7.2002662309692926</v>
      </c>
      <c r="E7838" s="16">
        <v>4.1614805015913223</v>
      </c>
      <c r="F7838" s="16">
        <v>7.5113403582053895</v>
      </c>
      <c r="G7838" s="16">
        <v>8.5771094514946853</v>
      </c>
      <c r="H7838" s="16">
        <v>6.4819387965096666</v>
      </c>
      <c r="I7838" s="16">
        <v>5.3894564856806184</v>
      </c>
      <c r="J7838" s="16">
        <v>6.5002698087247026</v>
      </c>
      <c r="K7838" s="16">
        <v>4.1794529334197019</v>
      </c>
      <c r="L7838" s="16">
        <v>5.28034832326958</v>
      </c>
      <c r="M7838" s="16">
        <v>3.9048040308121648</v>
      </c>
      <c r="N7838" s="13">
        <v>2.8127815690893634</v>
      </c>
      <c r="O7838" s="16">
        <v>7.2002662309692926</v>
      </c>
      <c r="P7838" s="16">
        <v>4.1614805015913223</v>
      </c>
      <c r="Q7838" s="16">
        <v>7.5113403582053895</v>
      </c>
      <c r="R7838" s="16">
        <v>8.5771094514946853</v>
      </c>
      <c r="S7838" s="16">
        <v>6.4819387965096666</v>
      </c>
      <c r="T7838" s="16">
        <v>5.3894564856806184</v>
      </c>
      <c r="U7838" s="16">
        <v>6.5002698087247026</v>
      </c>
      <c r="V7838" s="16">
        <v>4.1794529334197019</v>
      </c>
      <c r="W7838" s="16">
        <v>5.28034832326958</v>
      </c>
      <c r="X7838" s="16">
        <v>3.9048040308121648</v>
      </c>
      <c r="Y7838" s="13">
        <v>2.8127815690893634</v>
      </c>
    </row>
    <row r="7839" spans="2:25" x14ac:dyDescent="0.25">
      <c r="B7839" s="11">
        <v>7836</v>
      </c>
      <c r="C7839" s="13">
        <v>1693.9210943631508</v>
      </c>
      <c r="D7839" s="16">
        <v>6.1968786006316217</v>
      </c>
      <c r="E7839" s="16">
        <v>4.3183288813880143</v>
      </c>
      <c r="F7839" s="16">
        <v>5.0465641047929388</v>
      </c>
      <c r="G7839" s="16">
        <v>2.2926750801954694</v>
      </c>
      <c r="H7839" s="16">
        <v>8.1527326073756647</v>
      </c>
      <c r="I7839" s="16">
        <v>4.0336507105933688</v>
      </c>
      <c r="J7839" s="16">
        <v>3.7755052215353544</v>
      </c>
      <c r="K7839" s="16">
        <v>2.6732336455577621</v>
      </c>
      <c r="L7839" s="16">
        <v>5.39425228505013</v>
      </c>
      <c r="M7839" s="16">
        <v>4.5637399826209926</v>
      </c>
      <c r="N7839" s="13">
        <v>7.4657025227203171</v>
      </c>
      <c r="O7839" s="16">
        <v>6.1968786006316217</v>
      </c>
      <c r="P7839" s="16">
        <v>4.3183288813880143</v>
      </c>
      <c r="Q7839" s="16">
        <v>5.0465641047929388</v>
      </c>
      <c r="R7839" s="16">
        <v>2.2926750801954694</v>
      </c>
      <c r="S7839" s="16">
        <v>8.1527326073756647</v>
      </c>
      <c r="T7839" s="16">
        <v>4.0336507105933688</v>
      </c>
      <c r="U7839" s="16">
        <v>3.7755052215353544</v>
      </c>
      <c r="V7839" s="16">
        <v>2.6732336455577621</v>
      </c>
      <c r="W7839" s="16">
        <v>5.39425228505013</v>
      </c>
      <c r="X7839" s="16">
        <v>4.5637399826209926</v>
      </c>
      <c r="Y7839" s="13">
        <v>7.4657025227203171</v>
      </c>
    </row>
    <row r="7840" spans="2:25" x14ac:dyDescent="0.25">
      <c r="B7840" s="11">
        <v>7837</v>
      </c>
      <c r="C7840" s="13">
        <v>1746.5526986381865</v>
      </c>
      <c r="D7840" s="16">
        <v>6.1273248038168013</v>
      </c>
      <c r="E7840" s="16">
        <v>4.0520203273710411</v>
      </c>
      <c r="F7840" s="16">
        <v>5.4417351838683725</v>
      </c>
      <c r="G7840" s="16">
        <v>4.1837860076962308</v>
      </c>
      <c r="H7840" s="16">
        <v>3.5387216775811998</v>
      </c>
      <c r="I7840" s="16">
        <v>8.6699677853028625</v>
      </c>
      <c r="J7840" s="16">
        <v>5.2067194451399228</v>
      </c>
      <c r="K7840" s="16">
        <v>5.3290921566553342</v>
      </c>
      <c r="L7840" s="16">
        <v>3.8738117548539726</v>
      </c>
      <c r="M7840" s="16">
        <v>5.22599051363283</v>
      </c>
      <c r="N7840" s="13">
        <v>5.4131927000730702</v>
      </c>
      <c r="O7840" s="16">
        <v>6.1273248038168013</v>
      </c>
      <c r="P7840" s="16">
        <v>4.0520203273710411</v>
      </c>
      <c r="Q7840" s="16">
        <v>5.4417351838683725</v>
      </c>
      <c r="R7840" s="16">
        <v>4.1837860076962308</v>
      </c>
      <c r="S7840" s="16">
        <v>3.5387216775811998</v>
      </c>
      <c r="T7840" s="16">
        <v>8.6699677853028625</v>
      </c>
      <c r="U7840" s="16">
        <v>5.2067194451399228</v>
      </c>
      <c r="V7840" s="16">
        <v>5.3290921566553342</v>
      </c>
      <c r="W7840" s="16">
        <v>3.8738117548539726</v>
      </c>
      <c r="X7840" s="16">
        <v>5.22599051363283</v>
      </c>
      <c r="Y7840" s="13">
        <v>5.4131927000730702</v>
      </c>
    </row>
    <row r="7841" spans="2:25" x14ac:dyDescent="0.25">
      <c r="B7841" s="11">
        <v>7838</v>
      </c>
      <c r="C7841" s="13">
        <v>1696.1512074449445</v>
      </c>
      <c r="D7841" s="16">
        <v>3.6865018416897115</v>
      </c>
      <c r="E7841" s="16">
        <v>2.875857100689728</v>
      </c>
      <c r="F7841" s="16">
        <v>7.5328353674427664</v>
      </c>
      <c r="G7841" s="16">
        <v>7.8852358013544066</v>
      </c>
      <c r="H7841" s="16">
        <v>4.5626035126898801</v>
      </c>
      <c r="I7841" s="16">
        <v>7.9944549544840662</v>
      </c>
      <c r="J7841" s="16">
        <v>4.4962552700895788</v>
      </c>
      <c r="K7841" s="16">
        <v>5.0848454681497506</v>
      </c>
      <c r="L7841" s="16">
        <v>1.8678008191911433</v>
      </c>
      <c r="M7841" s="16">
        <v>3.2339815652817956</v>
      </c>
      <c r="N7841" s="13">
        <v>4.8780076963063879</v>
      </c>
      <c r="O7841" s="16">
        <v>3.6865018416897115</v>
      </c>
      <c r="P7841" s="16">
        <v>2.875857100689728</v>
      </c>
      <c r="Q7841" s="16">
        <v>7.5328353674427664</v>
      </c>
      <c r="R7841" s="16">
        <v>7.8852358013544066</v>
      </c>
      <c r="S7841" s="16">
        <v>4.5626035126898801</v>
      </c>
      <c r="T7841" s="16">
        <v>7.9944549544840662</v>
      </c>
      <c r="U7841" s="16">
        <v>4.4962552700895788</v>
      </c>
      <c r="V7841" s="16">
        <v>5.0848454681497506</v>
      </c>
      <c r="W7841" s="16">
        <v>1.8678008191911433</v>
      </c>
      <c r="X7841" s="16">
        <v>3.2339815652817956</v>
      </c>
      <c r="Y7841" s="13">
        <v>4.8780076963063879</v>
      </c>
    </row>
    <row r="7842" spans="2:25" x14ac:dyDescent="0.25">
      <c r="B7842" s="11">
        <v>7839</v>
      </c>
      <c r="C7842" s="13">
        <v>1644.0902942074017</v>
      </c>
      <c r="D7842" s="16">
        <v>2.3563686073247592</v>
      </c>
      <c r="E7842" s="16">
        <v>7.5490321874269082</v>
      </c>
      <c r="F7842" s="16">
        <v>8.4265998430353708</v>
      </c>
      <c r="G7842" s="16">
        <v>2.9951674470692473</v>
      </c>
      <c r="H7842" s="16">
        <v>1.5408283195848695</v>
      </c>
      <c r="I7842" s="16">
        <v>2.2369957679659467</v>
      </c>
      <c r="J7842" s="16">
        <v>4.9791290261176409</v>
      </c>
      <c r="K7842" s="16">
        <v>5.562181863981472</v>
      </c>
      <c r="L7842" s="16">
        <v>4.1859996446439025</v>
      </c>
      <c r="M7842" s="16">
        <v>4.5491535045326259</v>
      </c>
      <c r="N7842" s="13">
        <v>6.4874798024092097</v>
      </c>
      <c r="O7842" s="16">
        <v>2.3563686073247592</v>
      </c>
      <c r="P7842" s="16">
        <v>7.5490321874269082</v>
      </c>
      <c r="Q7842" s="16">
        <v>8.4265998430353708</v>
      </c>
      <c r="R7842" s="16">
        <v>2.9951674470692473</v>
      </c>
      <c r="S7842" s="16">
        <v>1.5408283195848695</v>
      </c>
      <c r="T7842" s="16">
        <v>2.2369957679659467</v>
      </c>
      <c r="U7842" s="16">
        <v>4.9791290261176409</v>
      </c>
      <c r="V7842" s="16">
        <v>5.562181863981472</v>
      </c>
      <c r="W7842" s="16">
        <v>4.1859996446439025</v>
      </c>
      <c r="X7842" s="16">
        <v>4.5491535045326259</v>
      </c>
      <c r="Y7842" s="13">
        <v>6.4874798024092097</v>
      </c>
    </row>
    <row r="7843" spans="2:25" x14ac:dyDescent="0.25">
      <c r="B7843" s="11">
        <v>7840</v>
      </c>
      <c r="C7843" s="13">
        <v>1686.1994276433531</v>
      </c>
      <c r="D7843" s="16">
        <v>4.1774071659346923</v>
      </c>
      <c r="E7843" s="16">
        <v>4.9041718644040682</v>
      </c>
      <c r="F7843" s="16">
        <v>1.9309771283881716</v>
      </c>
      <c r="G7843" s="16">
        <v>7.0899182146918225</v>
      </c>
      <c r="H7843" s="16">
        <v>3.6567815924094518</v>
      </c>
      <c r="I7843" s="16">
        <v>3.7583257710552145</v>
      </c>
      <c r="J7843" s="16">
        <v>5.8676134666344755</v>
      </c>
      <c r="K7843" s="16">
        <v>7.9634255662901996</v>
      </c>
      <c r="L7843" s="16">
        <v>4.9380551624551394</v>
      </c>
      <c r="M7843" s="16">
        <v>3.9538627487343989</v>
      </c>
      <c r="N7843" s="13">
        <v>5.1697149247298917</v>
      </c>
      <c r="O7843" s="16">
        <v>4.1774071659346923</v>
      </c>
      <c r="P7843" s="16">
        <v>4.9041718644040682</v>
      </c>
      <c r="Q7843" s="16">
        <v>1.9309771283881716</v>
      </c>
      <c r="R7843" s="16">
        <v>7.0899182146918225</v>
      </c>
      <c r="S7843" s="16">
        <v>3.6567815924094518</v>
      </c>
      <c r="T7843" s="16">
        <v>3.7583257710552145</v>
      </c>
      <c r="U7843" s="16">
        <v>5.8676134666344755</v>
      </c>
      <c r="V7843" s="16">
        <v>7.9634255662901996</v>
      </c>
      <c r="W7843" s="16">
        <v>4.9380551624551394</v>
      </c>
      <c r="X7843" s="16">
        <v>3.9538627487343989</v>
      </c>
      <c r="Y7843" s="13">
        <v>5.1697149247298917</v>
      </c>
    </row>
    <row r="7844" spans="2:25" x14ac:dyDescent="0.25">
      <c r="B7844" s="11">
        <v>7841</v>
      </c>
      <c r="C7844" s="13">
        <v>1744.8586236966746</v>
      </c>
      <c r="D7844" s="16">
        <v>2.4858712809415842</v>
      </c>
      <c r="E7844" s="16">
        <v>5.8601288505615692</v>
      </c>
      <c r="F7844" s="16">
        <v>7.743777565167429</v>
      </c>
      <c r="G7844" s="16">
        <v>7.1962715883473818</v>
      </c>
      <c r="H7844" s="16">
        <v>4.2338730930495121</v>
      </c>
      <c r="I7844" s="16">
        <v>7.8506006811973972</v>
      </c>
      <c r="J7844" s="16">
        <v>4.1434396140453469</v>
      </c>
      <c r="K7844" s="16">
        <v>2.9725374158875244</v>
      </c>
      <c r="L7844" s="16">
        <v>4.17307876367604</v>
      </c>
      <c r="M7844" s="16">
        <v>4.7358067420568464</v>
      </c>
      <c r="N7844" s="13">
        <v>5.6314951916766578</v>
      </c>
      <c r="O7844" s="16">
        <v>2.4858712809415842</v>
      </c>
      <c r="P7844" s="16">
        <v>5.8601288505615692</v>
      </c>
      <c r="Q7844" s="16">
        <v>7.743777565167429</v>
      </c>
      <c r="R7844" s="16">
        <v>7.1962715883473818</v>
      </c>
      <c r="S7844" s="16">
        <v>4.2338730930495121</v>
      </c>
      <c r="T7844" s="16">
        <v>7.8506006811973972</v>
      </c>
      <c r="U7844" s="16">
        <v>4.1434396140453469</v>
      </c>
      <c r="V7844" s="16">
        <v>2.9725374158875244</v>
      </c>
      <c r="W7844" s="16">
        <v>4.17307876367604</v>
      </c>
      <c r="X7844" s="16">
        <v>4.7358067420568464</v>
      </c>
      <c r="Y7844" s="13">
        <v>5.6314951916766578</v>
      </c>
    </row>
    <row r="7845" spans="2:25" x14ac:dyDescent="0.25">
      <c r="B7845" s="11">
        <v>7842</v>
      </c>
      <c r="C7845" s="13">
        <v>1909.8165536674624</v>
      </c>
      <c r="D7845" s="16">
        <v>6.0800309805081874</v>
      </c>
      <c r="E7845" s="16">
        <v>6.8534531578132629</v>
      </c>
      <c r="F7845" s="16">
        <v>4.5103805328861464</v>
      </c>
      <c r="G7845" s="16">
        <v>5.3612313843657828</v>
      </c>
      <c r="H7845" s="16">
        <v>11.159310226920205</v>
      </c>
      <c r="I7845" s="16">
        <v>5.1182496887413471</v>
      </c>
      <c r="J7845" s="16">
        <v>7.7857969106750122</v>
      </c>
      <c r="K7845" s="16">
        <v>7.4282466571351655</v>
      </c>
      <c r="L7845" s="16">
        <v>3.8306591666306731</v>
      </c>
      <c r="M7845" s="16">
        <v>2.9574031997980721</v>
      </c>
      <c r="N7845" s="13">
        <v>5.5550319978849076</v>
      </c>
      <c r="O7845" s="16">
        <v>6.0800309805081874</v>
      </c>
      <c r="P7845" s="16">
        <v>6.8534531578132629</v>
      </c>
      <c r="Q7845" s="16">
        <v>4.5103805328861464</v>
      </c>
      <c r="R7845" s="16">
        <v>5.3612313843657828</v>
      </c>
      <c r="S7845" s="16">
        <v>11.159310226920205</v>
      </c>
      <c r="T7845" s="16">
        <v>5.1182496887413471</v>
      </c>
      <c r="U7845" s="16">
        <v>7.7857969106750122</v>
      </c>
      <c r="V7845" s="16">
        <v>7.4282466571351655</v>
      </c>
      <c r="W7845" s="16">
        <v>3.8306591666306731</v>
      </c>
      <c r="X7845" s="16">
        <v>2.9574031997980721</v>
      </c>
      <c r="Y7845" s="13">
        <v>5.5550319978849076</v>
      </c>
    </row>
    <row r="7846" spans="2:25" x14ac:dyDescent="0.25">
      <c r="B7846" s="11">
        <v>7843</v>
      </c>
      <c r="C7846" s="13">
        <v>1567.7199655828401</v>
      </c>
      <c r="D7846" s="16">
        <v>1.8453851500746734</v>
      </c>
      <c r="E7846" s="16">
        <v>4.8089135176457898</v>
      </c>
      <c r="F7846" s="16">
        <v>5.0192157535828095</v>
      </c>
      <c r="G7846" s="16">
        <v>4.6610805680678391</v>
      </c>
      <c r="H7846" s="16">
        <v>4.7324811616257856</v>
      </c>
      <c r="I7846" s="16">
        <v>3.1833227820120888</v>
      </c>
      <c r="J7846" s="16">
        <v>2.8096951542274264</v>
      </c>
      <c r="K7846" s="16">
        <v>3.6765039222899905</v>
      </c>
      <c r="L7846" s="16">
        <v>5.5932331282314252</v>
      </c>
      <c r="M7846" s="16">
        <v>6.3465213019203341</v>
      </c>
      <c r="N7846" s="13">
        <v>3.073535392068337</v>
      </c>
      <c r="O7846" s="16">
        <v>1.8453851500746734</v>
      </c>
      <c r="P7846" s="16">
        <v>4.8089135176457898</v>
      </c>
      <c r="Q7846" s="16">
        <v>5.0192157535828095</v>
      </c>
      <c r="R7846" s="16">
        <v>4.6610805680678391</v>
      </c>
      <c r="S7846" s="16">
        <v>4.7324811616257856</v>
      </c>
      <c r="T7846" s="16">
        <v>3.1833227820120888</v>
      </c>
      <c r="U7846" s="16">
        <v>2.8096951542274264</v>
      </c>
      <c r="V7846" s="16">
        <v>3.6765039222899905</v>
      </c>
      <c r="W7846" s="16">
        <v>5.5932331282314252</v>
      </c>
      <c r="X7846" s="16">
        <v>6.3465213019203341</v>
      </c>
      <c r="Y7846" s="13">
        <v>3.073535392068337</v>
      </c>
    </row>
    <row r="7847" spans="2:25" x14ac:dyDescent="0.25">
      <c r="B7847" s="11">
        <v>7844</v>
      </c>
      <c r="C7847" s="13">
        <v>1633.1709209005135</v>
      </c>
      <c r="D7847" s="16">
        <v>1.6314961725609347</v>
      </c>
      <c r="E7847" s="16">
        <v>4.1484884357382086</v>
      </c>
      <c r="F7847" s="16">
        <v>4.6860692970560329</v>
      </c>
      <c r="G7847" s="16">
        <v>3.9956503677070021</v>
      </c>
      <c r="H7847" s="16">
        <v>6.923280912286021</v>
      </c>
      <c r="I7847" s="16">
        <v>5.9792060876558057</v>
      </c>
      <c r="J7847" s="16">
        <v>7.8456053663133147</v>
      </c>
      <c r="K7847" s="16">
        <v>3.5497889243887948</v>
      </c>
      <c r="L7847" s="16">
        <v>5.7502100339618867</v>
      </c>
      <c r="M7847" s="16">
        <v>2.1574939089712362</v>
      </c>
      <c r="N7847" s="13">
        <v>3.4396724291966541</v>
      </c>
      <c r="O7847" s="16">
        <v>1.6314961725609347</v>
      </c>
      <c r="P7847" s="16">
        <v>4.1484884357382086</v>
      </c>
      <c r="Q7847" s="16">
        <v>4.6860692970560329</v>
      </c>
      <c r="R7847" s="16">
        <v>3.9956503677070021</v>
      </c>
      <c r="S7847" s="16">
        <v>6.923280912286021</v>
      </c>
      <c r="T7847" s="16">
        <v>5.9792060876558057</v>
      </c>
      <c r="U7847" s="16">
        <v>7.8456053663133147</v>
      </c>
      <c r="V7847" s="16">
        <v>3.5497889243887948</v>
      </c>
      <c r="W7847" s="16">
        <v>5.7502100339618867</v>
      </c>
      <c r="X7847" s="16">
        <v>2.1574939089712362</v>
      </c>
      <c r="Y7847" s="13">
        <v>3.4396724291966541</v>
      </c>
    </row>
    <row r="7848" spans="2:25" x14ac:dyDescent="0.25">
      <c r="B7848" s="11">
        <v>7845</v>
      </c>
      <c r="C7848" s="13">
        <v>1646.9495810623498</v>
      </c>
      <c r="D7848" s="16">
        <v>4.6930990685393663</v>
      </c>
      <c r="E7848" s="16">
        <v>4.9961906526092079</v>
      </c>
      <c r="F7848" s="16">
        <v>2.5875754212338058</v>
      </c>
      <c r="G7848" s="16">
        <v>6.1896693648035033</v>
      </c>
      <c r="H7848" s="16">
        <v>1.5995931336723319</v>
      </c>
      <c r="I7848" s="16">
        <v>5.0896918785156364</v>
      </c>
      <c r="J7848" s="16">
        <v>5.7464555401051047</v>
      </c>
      <c r="K7848" s="16">
        <v>5.251617300741926</v>
      </c>
      <c r="L7848" s="16">
        <v>3.1276757178268011</v>
      </c>
      <c r="M7848" s="16">
        <v>4.8432600968531947</v>
      </c>
      <c r="N7848" s="13">
        <v>6.8036696173653866</v>
      </c>
      <c r="O7848" s="16">
        <v>4.6930990685393663</v>
      </c>
      <c r="P7848" s="16">
        <v>4.9961906526092079</v>
      </c>
      <c r="Q7848" s="16">
        <v>2.5875754212338058</v>
      </c>
      <c r="R7848" s="16">
        <v>6.1896693648035033</v>
      </c>
      <c r="S7848" s="16">
        <v>1.5995931336723319</v>
      </c>
      <c r="T7848" s="16">
        <v>5.0896918785156364</v>
      </c>
      <c r="U7848" s="16">
        <v>5.7464555401051047</v>
      </c>
      <c r="V7848" s="16">
        <v>5.251617300741926</v>
      </c>
      <c r="W7848" s="16">
        <v>3.1276757178268011</v>
      </c>
      <c r="X7848" s="16">
        <v>4.8432600968531947</v>
      </c>
      <c r="Y7848" s="13">
        <v>6.8036696173653866</v>
      </c>
    </row>
    <row r="7849" spans="2:25" x14ac:dyDescent="0.25">
      <c r="B7849" s="11">
        <v>7846</v>
      </c>
      <c r="C7849" s="13">
        <v>1635.2787315298565</v>
      </c>
      <c r="D7849" s="16">
        <v>4.1118782092845905</v>
      </c>
      <c r="E7849" s="16">
        <v>3.1731141173541069</v>
      </c>
      <c r="F7849" s="16">
        <v>3.7552309981842047</v>
      </c>
      <c r="G7849" s="16">
        <v>4.5293909104891528</v>
      </c>
      <c r="H7849" s="16">
        <v>4.9627203827977473</v>
      </c>
      <c r="I7849" s="16">
        <v>1.3515442648938305</v>
      </c>
      <c r="J7849" s="16">
        <v>3.8847043221273516</v>
      </c>
      <c r="K7849" s="16">
        <v>3.8209366134261371</v>
      </c>
      <c r="L7849" s="16">
        <v>5.7480170923557079</v>
      </c>
      <c r="M7849" s="16">
        <v>6.9185406314556257</v>
      </c>
      <c r="N7849" s="13">
        <v>7.9658050544157391</v>
      </c>
      <c r="O7849" s="16">
        <v>4.1118782092845905</v>
      </c>
      <c r="P7849" s="16">
        <v>3.1731141173541069</v>
      </c>
      <c r="Q7849" s="16">
        <v>3.7552309981842047</v>
      </c>
      <c r="R7849" s="16">
        <v>4.5293909104891528</v>
      </c>
      <c r="S7849" s="16">
        <v>4.9627203827977473</v>
      </c>
      <c r="T7849" s="16">
        <v>1.3515442648938305</v>
      </c>
      <c r="U7849" s="16">
        <v>3.8847043221273516</v>
      </c>
      <c r="V7849" s="16">
        <v>3.8209366134261371</v>
      </c>
      <c r="W7849" s="16">
        <v>5.7480170923557079</v>
      </c>
      <c r="X7849" s="16">
        <v>6.9185406314556257</v>
      </c>
      <c r="Y7849" s="13">
        <v>7.9658050544157391</v>
      </c>
    </row>
    <row r="7850" spans="2:25" x14ac:dyDescent="0.25">
      <c r="B7850" s="11">
        <v>7847</v>
      </c>
      <c r="C7850" s="13">
        <v>1860.4746829930314</v>
      </c>
      <c r="D7850" s="16">
        <v>5.4523118359482039</v>
      </c>
      <c r="E7850" s="16">
        <v>6.0109864328229001</v>
      </c>
      <c r="F7850" s="16">
        <v>7.568318192484262</v>
      </c>
      <c r="G7850" s="16">
        <v>2.5550901860286381</v>
      </c>
      <c r="H7850" s="16">
        <v>8.5206398889615187</v>
      </c>
      <c r="I7850" s="16">
        <v>4.409342601109616</v>
      </c>
      <c r="J7850" s="16">
        <v>7.1735937063399229</v>
      </c>
      <c r="K7850" s="16">
        <v>-0.12951592510171217</v>
      </c>
      <c r="L7850" s="16">
        <v>6.8449173975504607</v>
      </c>
      <c r="M7850" s="16">
        <v>6.9319654200847669</v>
      </c>
      <c r="N7850" s="13">
        <v>8.6360700680202243</v>
      </c>
      <c r="O7850" s="16">
        <v>5.4523118359482039</v>
      </c>
      <c r="P7850" s="16">
        <v>6.0109864328229001</v>
      </c>
      <c r="Q7850" s="16">
        <v>7.568318192484262</v>
      </c>
      <c r="R7850" s="16">
        <v>2.5550901860286381</v>
      </c>
      <c r="S7850" s="16">
        <v>8.5206398889615187</v>
      </c>
      <c r="T7850" s="16">
        <v>4.409342601109616</v>
      </c>
      <c r="U7850" s="16">
        <v>7.1735937063399229</v>
      </c>
      <c r="V7850" s="16">
        <v>-0.12951592510171217</v>
      </c>
      <c r="W7850" s="16">
        <v>6.8449173975504607</v>
      </c>
      <c r="X7850" s="16">
        <v>6.9319654200847669</v>
      </c>
      <c r="Y7850" s="13">
        <v>8.6360700680202243</v>
      </c>
    </row>
    <row r="7851" spans="2:25" x14ac:dyDescent="0.25">
      <c r="B7851" s="11">
        <v>7848</v>
      </c>
      <c r="C7851" s="13">
        <v>1778.1756074763255</v>
      </c>
      <c r="D7851" s="16">
        <v>9.1458891158554074</v>
      </c>
      <c r="E7851" s="16">
        <v>3.7727289418073227</v>
      </c>
      <c r="F7851" s="16">
        <v>7.38380763921311</v>
      </c>
      <c r="G7851" s="16">
        <v>6.0132825173076174</v>
      </c>
      <c r="H7851" s="16">
        <v>5.2469576572260683</v>
      </c>
      <c r="I7851" s="16">
        <v>5.3567176304569672</v>
      </c>
      <c r="J7851" s="16">
        <v>5.8435435924214714</v>
      </c>
      <c r="K7851" s="16">
        <v>3.0840272758044045</v>
      </c>
      <c r="L7851" s="16">
        <v>3.1823980543114496</v>
      </c>
      <c r="M7851" s="16">
        <v>4.3823978013936582</v>
      </c>
      <c r="N7851" s="13">
        <v>5.5994033604858631</v>
      </c>
      <c r="O7851" s="16">
        <v>9.1458891158554074</v>
      </c>
      <c r="P7851" s="16">
        <v>3.7727289418073227</v>
      </c>
      <c r="Q7851" s="16">
        <v>7.38380763921311</v>
      </c>
      <c r="R7851" s="16">
        <v>6.0132825173076174</v>
      </c>
      <c r="S7851" s="16">
        <v>5.2469576572260683</v>
      </c>
      <c r="T7851" s="16">
        <v>5.3567176304569672</v>
      </c>
      <c r="U7851" s="16">
        <v>5.8435435924214714</v>
      </c>
      <c r="V7851" s="16">
        <v>3.0840272758044045</v>
      </c>
      <c r="W7851" s="16">
        <v>3.1823980543114496</v>
      </c>
      <c r="X7851" s="16">
        <v>4.3823978013936582</v>
      </c>
      <c r="Y7851" s="13">
        <v>5.5994033604858631</v>
      </c>
    </row>
    <row r="7852" spans="2:25" x14ac:dyDescent="0.25">
      <c r="B7852" s="11">
        <v>7849</v>
      </c>
      <c r="C7852" s="13">
        <v>1735.4233226511099</v>
      </c>
      <c r="D7852" s="16">
        <v>4.8474949650597718</v>
      </c>
      <c r="E7852" s="16">
        <v>6.4516342333465841</v>
      </c>
      <c r="F7852" s="16">
        <v>6.3260624041217337</v>
      </c>
      <c r="G7852" s="16">
        <v>3.547242195432287</v>
      </c>
      <c r="H7852" s="16">
        <v>10.214843137599043</v>
      </c>
      <c r="I7852" s="16">
        <v>5.29338930199554</v>
      </c>
      <c r="J7852" s="16">
        <v>5.1543781605888386</v>
      </c>
      <c r="K7852" s="16">
        <v>3.6005628943556078</v>
      </c>
      <c r="L7852" s="16">
        <v>3.3306382584651262</v>
      </c>
      <c r="M7852" s="16">
        <v>4.5633936347087278</v>
      </c>
      <c r="N7852" s="13">
        <v>3.1606943097507552</v>
      </c>
      <c r="O7852" s="16">
        <v>4.8474949650597718</v>
      </c>
      <c r="P7852" s="16">
        <v>6.4516342333465841</v>
      </c>
      <c r="Q7852" s="16">
        <v>6.3260624041217337</v>
      </c>
      <c r="R7852" s="16">
        <v>3.547242195432287</v>
      </c>
      <c r="S7852" s="16">
        <v>10.214843137599043</v>
      </c>
      <c r="T7852" s="16">
        <v>5.29338930199554</v>
      </c>
      <c r="U7852" s="16">
        <v>5.1543781605888386</v>
      </c>
      <c r="V7852" s="16">
        <v>3.6005628943556078</v>
      </c>
      <c r="W7852" s="16">
        <v>3.3306382584651262</v>
      </c>
      <c r="X7852" s="16">
        <v>4.5633936347087278</v>
      </c>
      <c r="Y7852" s="13">
        <v>3.1606943097507552</v>
      </c>
    </row>
    <row r="7853" spans="2:25" x14ac:dyDescent="0.25">
      <c r="B7853" s="11">
        <v>7850</v>
      </c>
      <c r="C7853" s="13">
        <v>1684.9533838134519</v>
      </c>
      <c r="D7853" s="16">
        <v>4.0687475432856006</v>
      </c>
      <c r="E7853" s="16">
        <v>5.739212299867523</v>
      </c>
      <c r="F7853" s="16">
        <v>4.6778584355619008</v>
      </c>
      <c r="G7853" s="16">
        <v>3.2469111186043422</v>
      </c>
      <c r="H7853" s="16">
        <v>5.9302625070181865</v>
      </c>
      <c r="I7853" s="16">
        <v>3.9708905784624968</v>
      </c>
      <c r="J7853" s="16">
        <v>5.768651060796083</v>
      </c>
      <c r="K7853" s="16">
        <v>1.3702534440816456</v>
      </c>
      <c r="L7853" s="16">
        <v>6.793028602792436</v>
      </c>
      <c r="M7853" s="16">
        <v>4.7717472991956251</v>
      </c>
      <c r="N7853" s="13">
        <v>6.9917101868203257</v>
      </c>
      <c r="O7853" s="16">
        <v>4.0687475432856006</v>
      </c>
      <c r="P7853" s="16">
        <v>5.739212299867523</v>
      </c>
      <c r="Q7853" s="16">
        <v>4.6778584355619008</v>
      </c>
      <c r="R7853" s="16">
        <v>3.2469111186043422</v>
      </c>
      <c r="S7853" s="16">
        <v>5.9302625070181865</v>
      </c>
      <c r="T7853" s="16">
        <v>3.9708905784624968</v>
      </c>
      <c r="U7853" s="16">
        <v>5.768651060796083</v>
      </c>
      <c r="V7853" s="16">
        <v>1.3702534440816456</v>
      </c>
      <c r="W7853" s="16">
        <v>6.793028602792436</v>
      </c>
      <c r="X7853" s="16">
        <v>4.7717472991956251</v>
      </c>
      <c r="Y7853" s="13">
        <v>6.9917101868203257</v>
      </c>
    </row>
    <row r="7854" spans="2:25" x14ac:dyDescent="0.25">
      <c r="B7854" s="11">
        <v>7851</v>
      </c>
      <c r="C7854" s="13">
        <v>1862.5652216462297</v>
      </c>
      <c r="D7854" s="16">
        <v>4.7895403914858248</v>
      </c>
      <c r="E7854" s="16">
        <v>6.958763004738115</v>
      </c>
      <c r="F7854" s="16">
        <v>6.0539419904615972</v>
      </c>
      <c r="G7854" s="16">
        <v>1.8131429176417737</v>
      </c>
      <c r="H7854" s="16">
        <v>8.0060069844283994</v>
      </c>
      <c r="I7854" s="16">
        <v>9.1058239018356772</v>
      </c>
      <c r="J7854" s="16">
        <v>2.4241921074075581</v>
      </c>
      <c r="K7854" s="16">
        <v>5.0891742585266222</v>
      </c>
      <c r="L7854" s="16">
        <v>5.4472150022259402</v>
      </c>
      <c r="M7854" s="16">
        <v>8.0804299590836344</v>
      </c>
      <c r="N7854" s="13">
        <v>6.2294442662242693</v>
      </c>
      <c r="O7854" s="16">
        <v>4.7895403914858248</v>
      </c>
      <c r="P7854" s="16">
        <v>6.958763004738115</v>
      </c>
      <c r="Q7854" s="16">
        <v>6.0539419904615972</v>
      </c>
      <c r="R7854" s="16">
        <v>1.8131429176417737</v>
      </c>
      <c r="S7854" s="16">
        <v>8.0060069844283994</v>
      </c>
      <c r="T7854" s="16">
        <v>9.1058239018356772</v>
      </c>
      <c r="U7854" s="16">
        <v>2.4241921074075581</v>
      </c>
      <c r="V7854" s="16">
        <v>5.0891742585266222</v>
      </c>
      <c r="W7854" s="16">
        <v>5.4472150022259402</v>
      </c>
      <c r="X7854" s="16">
        <v>8.0804299590836344</v>
      </c>
      <c r="Y7854" s="13">
        <v>6.2294442662242693</v>
      </c>
    </row>
    <row r="7855" spans="2:25" x14ac:dyDescent="0.25">
      <c r="B7855" s="11">
        <v>7852</v>
      </c>
      <c r="C7855" s="13">
        <v>1880.2692900796162</v>
      </c>
      <c r="D7855" s="16">
        <v>6.7125322584458491</v>
      </c>
      <c r="E7855" s="16">
        <v>4.7855203697394826</v>
      </c>
      <c r="F7855" s="16">
        <v>7.8921254933522089</v>
      </c>
      <c r="G7855" s="16">
        <v>6.6314642276445532</v>
      </c>
      <c r="H7855" s="16">
        <v>5.4875433748433222</v>
      </c>
      <c r="I7855" s="16">
        <v>7.8564675032223663</v>
      </c>
      <c r="J7855" s="16">
        <v>7.7747182823971901</v>
      </c>
      <c r="K7855" s="16">
        <v>3.4440840469367875</v>
      </c>
      <c r="L7855" s="16">
        <v>3.4624897574540228</v>
      </c>
      <c r="M7855" s="16">
        <v>6.3845759424787305</v>
      </c>
      <c r="N7855" s="13">
        <v>4.4560618829778642</v>
      </c>
      <c r="O7855" s="16">
        <v>6.7125322584458491</v>
      </c>
      <c r="P7855" s="16">
        <v>4.7855203697394826</v>
      </c>
      <c r="Q7855" s="16">
        <v>7.8921254933522089</v>
      </c>
      <c r="R7855" s="16">
        <v>6.6314642276445532</v>
      </c>
      <c r="S7855" s="16">
        <v>5.4875433748433222</v>
      </c>
      <c r="T7855" s="16">
        <v>7.8564675032223663</v>
      </c>
      <c r="U7855" s="16">
        <v>7.7747182823971901</v>
      </c>
      <c r="V7855" s="16">
        <v>3.4440840469367875</v>
      </c>
      <c r="W7855" s="16">
        <v>3.4624897574540228</v>
      </c>
      <c r="X7855" s="16">
        <v>6.3845759424787305</v>
      </c>
      <c r="Y7855" s="13">
        <v>4.4560618829778642</v>
      </c>
    </row>
    <row r="7856" spans="2:25" x14ac:dyDescent="0.25">
      <c r="B7856" s="11">
        <v>7853</v>
      </c>
      <c r="C7856" s="13">
        <v>1744.6595046333398</v>
      </c>
      <c r="D7856" s="16">
        <v>6.6954009128392471</v>
      </c>
      <c r="E7856" s="16">
        <v>4.7594017852301516</v>
      </c>
      <c r="F7856" s="16">
        <v>8.0100094640836215</v>
      </c>
      <c r="G7856" s="16">
        <v>3.9781213271293581</v>
      </c>
      <c r="H7856" s="16">
        <v>6.9500699731716979</v>
      </c>
      <c r="I7856" s="16">
        <v>4.3107322861224064</v>
      </c>
      <c r="J7856" s="16">
        <v>5.5349117491572262</v>
      </c>
      <c r="K7856" s="16">
        <v>2.9730996590206384</v>
      </c>
      <c r="L7856" s="16">
        <v>1.8215554541426897</v>
      </c>
      <c r="M7856" s="16">
        <v>3.9133556663452747</v>
      </c>
      <c r="N7856" s="13">
        <v>8.1089960567965083</v>
      </c>
      <c r="O7856" s="16">
        <v>6.6954009128392471</v>
      </c>
      <c r="P7856" s="16">
        <v>4.7594017852301516</v>
      </c>
      <c r="Q7856" s="16">
        <v>8.0100094640836215</v>
      </c>
      <c r="R7856" s="16">
        <v>3.9781213271293581</v>
      </c>
      <c r="S7856" s="16">
        <v>6.9500699731716979</v>
      </c>
      <c r="T7856" s="16">
        <v>4.3107322861224064</v>
      </c>
      <c r="U7856" s="16">
        <v>5.5349117491572262</v>
      </c>
      <c r="V7856" s="16">
        <v>2.9730996590206384</v>
      </c>
      <c r="W7856" s="16">
        <v>1.8215554541426897</v>
      </c>
      <c r="X7856" s="16">
        <v>3.9133556663452747</v>
      </c>
      <c r="Y7856" s="13">
        <v>8.1089960567965083</v>
      </c>
    </row>
    <row r="7857" spans="2:25" x14ac:dyDescent="0.25">
      <c r="B7857" s="11">
        <v>7854</v>
      </c>
      <c r="C7857" s="13">
        <v>1600.7529108777915</v>
      </c>
      <c r="D7857" s="16">
        <v>5.3673207127578078</v>
      </c>
      <c r="E7857" s="16">
        <v>5.5543313272523802</v>
      </c>
      <c r="F7857" s="16">
        <v>3.0106654303219358</v>
      </c>
      <c r="G7857" s="16">
        <v>4.1472160539091982</v>
      </c>
      <c r="H7857" s="16">
        <v>4.2617210669595424</v>
      </c>
      <c r="I7857" s="16">
        <v>3.1190450852039917</v>
      </c>
      <c r="J7857" s="16">
        <v>2.1676835945884783</v>
      </c>
      <c r="K7857" s="16">
        <v>3.3530694830464847</v>
      </c>
      <c r="L7857" s="16">
        <v>6.5023472959733377</v>
      </c>
      <c r="M7857" s="16">
        <v>4.820113311028412</v>
      </c>
      <c r="N7857" s="13">
        <v>5.6196875227626162</v>
      </c>
      <c r="O7857" s="16">
        <v>5.3673207127578078</v>
      </c>
      <c r="P7857" s="16">
        <v>5.5543313272523802</v>
      </c>
      <c r="Q7857" s="16">
        <v>3.0106654303219358</v>
      </c>
      <c r="R7857" s="16">
        <v>4.1472160539091982</v>
      </c>
      <c r="S7857" s="16">
        <v>4.2617210669595424</v>
      </c>
      <c r="T7857" s="16">
        <v>3.1190450852039917</v>
      </c>
      <c r="U7857" s="16">
        <v>2.1676835945884783</v>
      </c>
      <c r="V7857" s="16">
        <v>3.3530694830464847</v>
      </c>
      <c r="W7857" s="16">
        <v>6.5023472959733377</v>
      </c>
      <c r="X7857" s="16">
        <v>4.820113311028412</v>
      </c>
      <c r="Y7857" s="13">
        <v>5.6196875227626162</v>
      </c>
    </row>
    <row r="7858" spans="2:25" x14ac:dyDescent="0.25">
      <c r="B7858" s="11">
        <v>7855</v>
      </c>
      <c r="C7858" s="13">
        <v>1522.8337180774661</v>
      </c>
      <c r="D7858" s="16">
        <v>3.9577553084921777</v>
      </c>
      <c r="E7858" s="16">
        <v>3.3749558921500551</v>
      </c>
      <c r="F7858" s="16">
        <v>4.2413943475842792</v>
      </c>
      <c r="G7858" s="16">
        <v>2.991563585080264</v>
      </c>
      <c r="H7858" s="16">
        <v>3.2124269584518497</v>
      </c>
      <c r="I7858" s="16">
        <v>-0.22557080733874368</v>
      </c>
      <c r="J7858" s="16">
        <v>5.9840075350563362</v>
      </c>
      <c r="K7858" s="16">
        <v>6.2200385099184414</v>
      </c>
      <c r="L7858" s="16">
        <v>2.9296638472178338</v>
      </c>
      <c r="M7858" s="16">
        <v>9.4969572385494097</v>
      </c>
      <c r="N7858" s="13">
        <v>0.79400118075308068</v>
      </c>
      <c r="O7858" s="16">
        <v>3.9577553084921777</v>
      </c>
      <c r="P7858" s="16">
        <v>3.3749558921500551</v>
      </c>
      <c r="Q7858" s="16">
        <v>4.2413943475842792</v>
      </c>
      <c r="R7858" s="16">
        <v>2.991563585080264</v>
      </c>
      <c r="S7858" s="16">
        <v>3.2124269584518497</v>
      </c>
      <c r="T7858" s="16">
        <v>-0.22557080733874368</v>
      </c>
      <c r="U7858" s="16">
        <v>5.9840075350563362</v>
      </c>
      <c r="V7858" s="16">
        <v>6.2200385099184414</v>
      </c>
      <c r="W7858" s="16">
        <v>2.9296638472178338</v>
      </c>
      <c r="X7858" s="16">
        <v>9.4969572385494097</v>
      </c>
      <c r="Y7858" s="13">
        <v>0.79400118075308068</v>
      </c>
    </row>
    <row r="7859" spans="2:25" x14ac:dyDescent="0.25">
      <c r="B7859" s="11">
        <v>7856</v>
      </c>
      <c r="C7859" s="13">
        <v>1669.0514482356784</v>
      </c>
      <c r="D7859" s="16">
        <v>7.9372386145626592</v>
      </c>
      <c r="E7859" s="16">
        <v>2.4479409527601108</v>
      </c>
      <c r="F7859" s="16">
        <v>2.7987502094072858</v>
      </c>
      <c r="G7859" s="16">
        <v>7.5835497432703551</v>
      </c>
      <c r="H7859" s="16">
        <v>5.3410895320876612</v>
      </c>
      <c r="I7859" s="16">
        <v>2.4270552280498672</v>
      </c>
      <c r="J7859" s="16">
        <v>2.1099147758087096</v>
      </c>
      <c r="K7859" s="16">
        <v>7.8115552631541378</v>
      </c>
      <c r="L7859" s="16">
        <v>1.8002366265475529</v>
      </c>
      <c r="M7859" s="16">
        <v>7.5733939413029923</v>
      </c>
      <c r="N7859" s="13">
        <v>4.6885153579183818</v>
      </c>
      <c r="O7859" s="16">
        <v>7.9372386145626592</v>
      </c>
      <c r="P7859" s="16">
        <v>2.4479409527601108</v>
      </c>
      <c r="Q7859" s="16">
        <v>2.7987502094072858</v>
      </c>
      <c r="R7859" s="16">
        <v>7.5835497432703551</v>
      </c>
      <c r="S7859" s="16">
        <v>5.3410895320876612</v>
      </c>
      <c r="T7859" s="16">
        <v>2.4270552280498672</v>
      </c>
      <c r="U7859" s="16">
        <v>2.1099147758087096</v>
      </c>
      <c r="V7859" s="16">
        <v>7.8115552631541378</v>
      </c>
      <c r="W7859" s="16">
        <v>1.8002366265475529</v>
      </c>
      <c r="X7859" s="16">
        <v>7.5733939413029923</v>
      </c>
      <c r="Y7859" s="13">
        <v>4.6885153579183818</v>
      </c>
    </row>
    <row r="7860" spans="2:25" x14ac:dyDescent="0.25">
      <c r="B7860" s="11">
        <v>7857</v>
      </c>
      <c r="C7860" s="13">
        <v>1812.6421695297424</v>
      </c>
      <c r="D7860" s="16">
        <v>3.0926640676884904</v>
      </c>
      <c r="E7860" s="16">
        <v>4.6492201806329101</v>
      </c>
      <c r="F7860" s="16">
        <v>8.8164448185510373</v>
      </c>
      <c r="G7860" s="16">
        <v>7.6890398497161954</v>
      </c>
      <c r="H7860" s="16">
        <v>2.9879391988601309</v>
      </c>
      <c r="I7860" s="16">
        <v>6.6595790807387045</v>
      </c>
      <c r="J7860" s="16">
        <v>5.3912416818410493</v>
      </c>
      <c r="K7860" s="16">
        <v>5.389666934379699</v>
      </c>
      <c r="L7860" s="16">
        <v>6.0088829012429716</v>
      </c>
      <c r="M7860" s="16">
        <v>6.5380673069520645</v>
      </c>
      <c r="N7860" s="13">
        <v>3.8205579986094351</v>
      </c>
      <c r="O7860" s="16">
        <v>3.0926640676884904</v>
      </c>
      <c r="P7860" s="16">
        <v>4.6492201806329101</v>
      </c>
      <c r="Q7860" s="16">
        <v>8.8164448185510373</v>
      </c>
      <c r="R7860" s="16">
        <v>7.6890398497161954</v>
      </c>
      <c r="S7860" s="16">
        <v>2.9879391988601309</v>
      </c>
      <c r="T7860" s="16">
        <v>6.6595790807387045</v>
      </c>
      <c r="U7860" s="16">
        <v>5.3912416818410493</v>
      </c>
      <c r="V7860" s="16">
        <v>5.389666934379699</v>
      </c>
      <c r="W7860" s="16">
        <v>6.0088829012429716</v>
      </c>
      <c r="X7860" s="16">
        <v>6.5380673069520645</v>
      </c>
      <c r="Y7860" s="13">
        <v>3.8205579986094351</v>
      </c>
    </row>
    <row r="7861" spans="2:25" x14ac:dyDescent="0.25">
      <c r="B7861" s="11">
        <v>7858</v>
      </c>
      <c r="C7861" s="13">
        <v>1675.9587097115859</v>
      </c>
      <c r="D7861" s="16">
        <v>4.5975992583174943</v>
      </c>
      <c r="E7861" s="16">
        <v>4.8410278545387628</v>
      </c>
      <c r="F7861" s="16">
        <v>2.9347343605314022</v>
      </c>
      <c r="G7861" s="16">
        <v>4.074402348238392</v>
      </c>
      <c r="H7861" s="16">
        <v>3.5222281151804826</v>
      </c>
      <c r="I7861" s="16">
        <v>6.0313041156492693</v>
      </c>
      <c r="J7861" s="16">
        <v>3.157452378036111</v>
      </c>
      <c r="K7861" s="16">
        <v>4.0486135326897763</v>
      </c>
      <c r="L7861" s="16">
        <v>7.7736737015323252</v>
      </c>
      <c r="M7861" s="16">
        <v>5.9714624585153944</v>
      </c>
      <c r="N7861" s="13">
        <v>5.7876951442199669</v>
      </c>
      <c r="O7861" s="16">
        <v>4.5975992583174943</v>
      </c>
      <c r="P7861" s="16">
        <v>4.8410278545387628</v>
      </c>
      <c r="Q7861" s="16">
        <v>2.9347343605314022</v>
      </c>
      <c r="R7861" s="16">
        <v>4.074402348238392</v>
      </c>
      <c r="S7861" s="16">
        <v>3.5222281151804826</v>
      </c>
      <c r="T7861" s="16">
        <v>6.0313041156492693</v>
      </c>
      <c r="U7861" s="16">
        <v>3.157452378036111</v>
      </c>
      <c r="V7861" s="16">
        <v>4.0486135326897763</v>
      </c>
      <c r="W7861" s="16">
        <v>7.7736737015323252</v>
      </c>
      <c r="X7861" s="16">
        <v>5.9714624585153944</v>
      </c>
      <c r="Y7861" s="13">
        <v>5.7876951442199669</v>
      </c>
    </row>
    <row r="7862" spans="2:25" x14ac:dyDescent="0.25">
      <c r="B7862" s="11">
        <v>7859</v>
      </c>
      <c r="C7862" s="13">
        <v>1568.9707965774253</v>
      </c>
      <c r="D7862" s="16">
        <v>7.8297298265474407</v>
      </c>
      <c r="E7862" s="16">
        <v>3.5958667069342614</v>
      </c>
      <c r="F7862" s="16">
        <v>3.3860536120652984</v>
      </c>
      <c r="G7862" s="16">
        <v>3.8211506494151877</v>
      </c>
      <c r="H7862" s="16">
        <v>4.6079662320569108</v>
      </c>
      <c r="I7862" s="16">
        <v>6.0696149142056539</v>
      </c>
      <c r="J7862" s="16">
        <v>3.585899330965475</v>
      </c>
      <c r="K7862" s="16">
        <v>1.9942463085432953</v>
      </c>
      <c r="L7862" s="16">
        <v>4.1036273673846795</v>
      </c>
      <c r="M7862" s="16">
        <v>0.57219811561745093</v>
      </c>
      <c r="N7862" s="13">
        <v>6.3768643402349729</v>
      </c>
      <c r="O7862" s="16">
        <v>7.8297298265474407</v>
      </c>
      <c r="P7862" s="16">
        <v>3.5958667069342614</v>
      </c>
      <c r="Q7862" s="16">
        <v>3.3860536120652984</v>
      </c>
      <c r="R7862" s="16">
        <v>3.8211506494151877</v>
      </c>
      <c r="S7862" s="16">
        <v>4.6079662320569108</v>
      </c>
      <c r="T7862" s="16">
        <v>6.0696149142056539</v>
      </c>
      <c r="U7862" s="16">
        <v>3.585899330965475</v>
      </c>
      <c r="V7862" s="16">
        <v>1.9942463085432953</v>
      </c>
      <c r="W7862" s="16">
        <v>4.1036273673846795</v>
      </c>
      <c r="X7862" s="16">
        <v>0.57219811561745093</v>
      </c>
      <c r="Y7862" s="13">
        <v>6.3768643402349729</v>
      </c>
    </row>
    <row r="7863" spans="2:25" x14ac:dyDescent="0.25">
      <c r="B7863" s="11">
        <v>7860</v>
      </c>
      <c r="C7863" s="13">
        <v>1870.9227312564255</v>
      </c>
      <c r="D7863" s="16">
        <v>8.0356023765024069</v>
      </c>
      <c r="E7863" s="16">
        <v>5.4937515738120837</v>
      </c>
      <c r="F7863" s="16">
        <v>4.954045482791436</v>
      </c>
      <c r="G7863" s="16">
        <v>2.5694988665517156</v>
      </c>
      <c r="H7863" s="16">
        <v>5.8224457156091924</v>
      </c>
      <c r="I7863" s="16">
        <v>6.2646869327276402</v>
      </c>
      <c r="J7863" s="16">
        <v>4.5220947743515776</v>
      </c>
      <c r="K7863" s="16">
        <v>6.0381193611486852</v>
      </c>
      <c r="L7863" s="16">
        <v>6.0744610808989927</v>
      </c>
      <c r="M7863" s="16">
        <v>8.1231256026553247</v>
      </c>
      <c r="N7863" s="13">
        <v>6.4425881230423769</v>
      </c>
      <c r="O7863" s="16">
        <v>8.0356023765024069</v>
      </c>
      <c r="P7863" s="16">
        <v>5.4937515738120837</v>
      </c>
      <c r="Q7863" s="16">
        <v>4.954045482791436</v>
      </c>
      <c r="R7863" s="16">
        <v>2.5694988665517156</v>
      </c>
      <c r="S7863" s="16">
        <v>5.8224457156091924</v>
      </c>
      <c r="T7863" s="16">
        <v>6.2646869327276402</v>
      </c>
      <c r="U7863" s="16">
        <v>4.5220947743515776</v>
      </c>
      <c r="V7863" s="16">
        <v>6.0381193611486852</v>
      </c>
      <c r="W7863" s="16">
        <v>6.0744610808989927</v>
      </c>
      <c r="X7863" s="16">
        <v>8.1231256026553247</v>
      </c>
      <c r="Y7863" s="13">
        <v>6.4425881230423769</v>
      </c>
    </row>
    <row r="7864" spans="2:25" x14ac:dyDescent="0.25">
      <c r="B7864" s="11">
        <v>7861</v>
      </c>
      <c r="C7864" s="13">
        <v>1772.3787756391221</v>
      </c>
      <c r="D7864" s="16">
        <v>6.0817855810428032</v>
      </c>
      <c r="E7864" s="16">
        <v>5.6207462614391268</v>
      </c>
      <c r="F7864" s="16">
        <v>4.8216664343378897</v>
      </c>
      <c r="G7864" s="16">
        <v>5.4482996295364066</v>
      </c>
      <c r="H7864" s="16">
        <v>0.4370016895375235</v>
      </c>
      <c r="I7864" s="16">
        <v>7.0991293759671548</v>
      </c>
      <c r="J7864" s="16">
        <v>5.9624966809556099</v>
      </c>
      <c r="K7864" s="16">
        <v>2.823984625686081</v>
      </c>
      <c r="L7864" s="16">
        <v>7.5153315526372122</v>
      </c>
      <c r="M7864" s="16">
        <v>4.5675590575098273</v>
      </c>
      <c r="N7864" s="13">
        <v>8.3725072402304903</v>
      </c>
      <c r="O7864" s="16">
        <v>6.0817855810428032</v>
      </c>
      <c r="P7864" s="16">
        <v>5.6207462614391268</v>
      </c>
      <c r="Q7864" s="16">
        <v>4.8216664343378897</v>
      </c>
      <c r="R7864" s="16">
        <v>5.4482996295364066</v>
      </c>
      <c r="S7864" s="16">
        <v>0.4370016895375235</v>
      </c>
      <c r="T7864" s="16">
        <v>7.0991293759671548</v>
      </c>
      <c r="U7864" s="16">
        <v>5.9624966809556099</v>
      </c>
      <c r="V7864" s="16">
        <v>2.823984625686081</v>
      </c>
      <c r="W7864" s="16">
        <v>7.5153315526372122</v>
      </c>
      <c r="X7864" s="16">
        <v>4.5675590575098273</v>
      </c>
      <c r="Y7864" s="13">
        <v>8.3725072402304903</v>
      </c>
    </row>
    <row r="7865" spans="2:25" x14ac:dyDescent="0.25">
      <c r="B7865" s="11">
        <v>7862</v>
      </c>
      <c r="C7865" s="13">
        <v>1762.6658220410425</v>
      </c>
      <c r="D7865" s="16">
        <v>5.8609343855475595</v>
      </c>
      <c r="E7865" s="16">
        <v>2.6679903347196623</v>
      </c>
      <c r="F7865" s="16">
        <v>3.4853685007460165</v>
      </c>
      <c r="G7865" s="16">
        <v>6.1700376631224509</v>
      </c>
      <c r="H7865" s="16">
        <v>5.6640127350597229</v>
      </c>
      <c r="I7865" s="16">
        <v>3.9621158110740766</v>
      </c>
      <c r="J7865" s="16">
        <v>7.1221752717862117</v>
      </c>
      <c r="K7865" s="16">
        <v>8.6718741026608832</v>
      </c>
      <c r="L7865" s="16">
        <v>2.5955395783142543</v>
      </c>
      <c r="M7865" s="16">
        <v>6.6380281009421935</v>
      </c>
      <c r="N7865" s="13">
        <v>5.2727281784253783</v>
      </c>
      <c r="O7865" s="16">
        <v>5.8609343855475595</v>
      </c>
      <c r="P7865" s="16">
        <v>2.6679903347196623</v>
      </c>
      <c r="Q7865" s="16">
        <v>3.4853685007460165</v>
      </c>
      <c r="R7865" s="16">
        <v>6.1700376631224509</v>
      </c>
      <c r="S7865" s="16">
        <v>5.6640127350597229</v>
      </c>
      <c r="T7865" s="16">
        <v>3.9621158110740766</v>
      </c>
      <c r="U7865" s="16">
        <v>7.1221752717862117</v>
      </c>
      <c r="V7865" s="16">
        <v>8.6718741026608832</v>
      </c>
      <c r="W7865" s="16">
        <v>2.5955395783142543</v>
      </c>
      <c r="X7865" s="16">
        <v>6.6380281009421935</v>
      </c>
      <c r="Y7865" s="13">
        <v>5.2727281784253783</v>
      </c>
    </row>
    <row r="7866" spans="2:25" x14ac:dyDescent="0.25">
      <c r="B7866" s="11">
        <v>7863</v>
      </c>
      <c r="C7866" s="13">
        <v>1599.6515458441859</v>
      </c>
      <c r="D7866" s="16">
        <v>2.0137310899506327</v>
      </c>
      <c r="E7866" s="16">
        <v>4.1548369219588466</v>
      </c>
      <c r="F7866" s="16">
        <v>4.9623650945915285</v>
      </c>
      <c r="G7866" s="16">
        <v>5.0303563459858154</v>
      </c>
      <c r="H7866" s="16">
        <v>1.7699883779073091</v>
      </c>
      <c r="I7866" s="16">
        <v>1.0918885604050272</v>
      </c>
      <c r="J7866" s="16">
        <v>3.9890888444990451</v>
      </c>
      <c r="K7866" s="16">
        <v>8.2081929029823808</v>
      </c>
      <c r="L7866" s="16">
        <v>4.812417980654291</v>
      </c>
      <c r="M7866" s="16">
        <v>7.7726232787425982</v>
      </c>
      <c r="N7866" s="13">
        <v>4.2007047963146693</v>
      </c>
      <c r="O7866" s="16">
        <v>2.0137310899506327</v>
      </c>
      <c r="P7866" s="16">
        <v>4.1548369219588466</v>
      </c>
      <c r="Q7866" s="16">
        <v>4.9623650945915285</v>
      </c>
      <c r="R7866" s="16">
        <v>5.0303563459858154</v>
      </c>
      <c r="S7866" s="16">
        <v>1.7699883779073091</v>
      </c>
      <c r="T7866" s="16">
        <v>1.0918885604050272</v>
      </c>
      <c r="U7866" s="16">
        <v>3.9890888444990451</v>
      </c>
      <c r="V7866" s="16">
        <v>8.2081929029823808</v>
      </c>
      <c r="W7866" s="16">
        <v>4.812417980654291</v>
      </c>
      <c r="X7866" s="16">
        <v>7.7726232787425982</v>
      </c>
      <c r="Y7866" s="13">
        <v>4.2007047963146693</v>
      </c>
    </row>
    <row r="7867" spans="2:25" x14ac:dyDescent="0.25">
      <c r="B7867" s="11">
        <v>7864</v>
      </c>
      <c r="C7867" s="13">
        <v>1833.2510317475583</v>
      </c>
      <c r="D7867" s="16">
        <v>6.5166431506000668</v>
      </c>
      <c r="E7867" s="16">
        <v>3.3350373095904189</v>
      </c>
      <c r="F7867" s="16">
        <v>4.8726951349438883</v>
      </c>
      <c r="G7867" s="16">
        <v>8.3893336742486255</v>
      </c>
      <c r="H7867" s="16">
        <v>5.7681673543573151</v>
      </c>
      <c r="I7867" s="16">
        <v>3.8647310854354169</v>
      </c>
      <c r="J7867" s="16">
        <v>5.6075136612038161</v>
      </c>
      <c r="K7867" s="16">
        <v>6.4489215633005212</v>
      </c>
      <c r="L7867" s="16">
        <v>7.0682820736816172</v>
      </c>
      <c r="M7867" s="16">
        <v>5.5597923386864778</v>
      </c>
      <c r="N7867" s="13">
        <v>4.743311322548843</v>
      </c>
      <c r="O7867" s="16">
        <v>6.5166431506000668</v>
      </c>
      <c r="P7867" s="16">
        <v>3.3350373095904189</v>
      </c>
      <c r="Q7867" s="16">
        <v>4.8726951349438883</v>
      </c>
      <c r="R7867" s="16">
        <v>8.3893336742486255</v>
      </c>
      <c r="S7867" s="16">
        <v>5.7681673543573151</v>
      </c>
      <c r="T7867" s="16">
        <v>3.8647310854354169</v>
      </c>
      <c r="U7867" s="16">
        <v>5.6075136612038161</v>
      </c>
      <c r="V7867" s="16">
        <v>6.4489215633005212</v>
      </c>
      <c r="W7867" s="16">
        <v>7.0682820736816172</v>
      </c>
      <c r="X7867" s="16">
        <v>5.5597923386864778</v>
      </c>
      <c r="Y7867" s="13">
        <v>4.743311322548843</v>
      </c>
    </row>
    <row r="7868" spans="2:25" x14ac:dyDescent="0.25">
      <c r="B7868" s="11">
        <v>7865</v>
      </c>
      <c r="C7868" s="13">
        <v>1620.6330594086619</v>
      </c>
      <c r="D7868" s="16">
        <v>7.3420094188837863</v>
      </c>
      <c r="E7868" s="16">
        <v>8.3444332921772588</v>
      </c>
      <c r="F7868" s="16">
        <v>1.8107380592592039</v>
      </c>
      <c r="G7868" s="16">
        <v>1.3068653723362247</v>
      </c>
      <c r="H7868" s="16">
        <v>2.5471207020069846</v>
      </c>
      <c r="I7868" s="16">
        <v>4.7784608712857164</v>
      </c>
      <c r="J7868" s="16">
        <v>6.0788179909187825</v>
      </c>
      <c r="K7868" s="16">
        <v>5.8691247703027356</v>
      </c>
      <c r="L7868" s="16">
        <v>5.1109167457443849</v>
      </c>
      <c r="M7868" s="16">
        <v>3.125817711601405</v>
      </c>
      <c r="N7868" s="13">
        <v>3.063321064949204</v>
      </c>
      <c r="O7868" s="16">
        <v>7.3420094188837863</v>
      </c>
      <c r="P7868" s="16">
        <v>8.3444332921772588</v>
      </c>
      <c r="Q7868" s="16">
        <v>1.8107380592592039</v>
      </c>
      <c r="R7868" s="16">
        <v>1.3068653723362247</v>
      </c>
      <c r="S7868" s="16">
        <v>2.5471207020069846</v>
      </c>
      <c r="T7868" s="16">
        <v>4.7784608712857164</v>
      </c>
      <c r="U7868" s="16">
        <v>6.0788179909187825</v>
      </c>
      <c r="V7868" s="16">
        <v>5.8691247703027356</v>
      </c>
      <c r="W7868" s="16">
        <v>5.1109167457443849</v>
      </c>
      <c r="X7868" s="16">
        <v>3.125817711601405</v>
      </c>
      <c r="Y7868" s="13">
        <v>3.063321064949204</v>
      </c>
    </row>
    <row r="7869" spans="2:25" x14ac:dyDescent="0.25">
      <c r="B7869" s="11">
        <v>7866</v>
      </c>
      <c r="C7869" s="13">
        <v>1692.9785479376042</v>
      </c>
      <c r="D7869" s="16">
        <v>5.2014633462744913</v>
      </c>
      <c r="E7869" s="16">
        <v>3.3113900685638429</v>
      </c>
      <c r="F7869" s="16">
        <v>2.7418301955238111</v>
      </c>
      <c r="G7869" s="16">
        <v>4.2641192070497125</v>
      </c>
      <c r="H7869" s="16">
        <v>4.4192025017279732</v>
      </c>
      <c r="I7869" s="16">
        <v>8.1466973974224146</v>
      </c>
      <c r="J7869" s="16">
        <v>6.0498991665298796</v>
      </c>
      <c r="K7869" s="16">
        <v>4.8941976166496657</v>
      </c>
      <c r="L7869" s="16">
        <v>4.8497969535995269</v>
      </c>
      <c r="M7869" s="16">
        <v>4.2878783088328456</v>
      </c>
      <c r="N7869" s="13">
        <v>5.6280939766349301</v>
      </c>
      <c r="O7869" s="16">
        <v>5.2014633462744913</v>
      </c>
      <c r="P7869" s="16">
        <v>3.3113900685638429</v>
      </c>
      <c r="Q7869" s="16">
        <v>2.7418301955238111</v>
      </c>
      <c r="R7869" s="16">
        <v>4.2641192070497125</v>
      </c>
      <c r="S7869" s="16">
        <v>4.4192025017279732</v>
      </c>
      <c r="T7869" s="16">
        <v>8.1466973974224146</v>
      </c>
      <c r="U7869" s="16">
        <v>6.0498991665298796</v>
      </c>
      <c r="V7869" s="16">
        <v>4.8941976166496657</v>
      </c>
      <c r="W7869" s="16">
        <v>4.8497969535995269</v>
      </c>
      <c r="X7869" s="16">
        <v>4.2878783088328456</v>
      </c>
      <c r="Y7869" s="13">
        <v>5.6280939766349301</v>
      </c>
    </row>
    <row r="7870" spans="2:25" x14ac:dyDescent="0.25">
      <c r="B7870" s="11">
        <v>7867</v>
      </c>
      <c r="C7870" s="13">
        <v>1626.1763254590792</v>
      </c>
      <c r="D7870" s="16">
        <v>3.2553445276649047</v>
      </c>
      <c r="E7870" s="16">
        <v>6.822618293578663</v>
      </c>
      <c r="F7870" s="16">
        <v>5.300668465889621</v>
      </c>
      <c r="G7870" s="16">
        <v>8.9129458179680245</v>
      </c>
      <c r="H7870" s="16">
        <v>3.6278210479302917</v>
      </c>
      <c r="I7870" s="16">
        <v>2.9188402765378485</v>
      </c>
      <c r="J7870" s="16">
        <v>4.5211484868418337</v>
      </c>
      <c r="K7870" s="16">
        <v>1.7007598817008813</v>
      </c>
      <c r="L7870" s="16">
        <v>5.1192403602962804</v>
      </c>
      <c r="M7870" s="16">
        <v>4.5216850684573702</v>
      </c>
      <c r="N7870" s="13">
        <v>2.9745587254184773</v>
      </c>
      <c r="O7870" s="16">
        <v>3.2553445276649047</v>
      </c>
      <c r="P7870" s="16">
        <v>6.822618293578663</v>
      </c>
      <c r="Q7870" s="16">
        <v>5.300668465889621</v>
      </c>
      <c r="R7870" s="16">
        <v>8.9129458179680245</v>
      </c>
      <c r="S7870" s="16">
        <v>3.6278210479302917</v>
      </c>
      <c r="T7870" s="16">
        <v>2.9188402765378485</v>
      </c>
      <c r="U7870" s="16">
        <v>4.5211484868418337</v>
      </c>
      <c r="V7870" s="16">
        <v>1.7007598817008813</v>
      </c>
      <c r="W7870" s="16">
        <v>5.1192403602962804</v>
      </c>
      <c r="X7870" s="16">
        <v>4.5216850684573702</v>
      </c>
      <c r="Y7870" s="13">
        <v>2.9745587254184773</v>
      </c>
    </row>
    <row r="7871" spans="2:25" x14ac:dyDescent="0.25">
      <c r="B7871" s="11">
        <v>7868</v>
      </c>
      <c r="C7871" s="13">
        <v>1696.8187810931856</v>
      </c>
      <c r="D7871" s="16">
        <v>4.978854757523151</v>
      </c>
      <c r="E7871" s="16">
        <v>6.9195593040657286</v>
      </c>
      <c r="F7871" s="16">
        <v>6.7532954277564761</v>
      </c>
      <c r="G7871" s="16">
        <v>1.5853636292177855</v>
      </c>
      <c r="H7871" s="16">
        <v>5.4617749439540315</v>
      </c>
      <c r="I7871" s="16">
        <v>3.8584860876266962</v>
      </c>
      <c r="J7871" s="16">
        <v>4.8625996137958447</v>
      </c>
      <c r="K7871" s="16">
        <v>7.1387957118374157</v>
      </c>
      <c r="L7871" s="16">
        <v>4.3715355894647629</v>
      </c>
      <c r="M7871" s="16">
        <v>3.9173954292281272</v>
      </c>
      <c r="N7871" s="13">
        <v>4.2140337256503981</v>
      </c>
      <c r="O7871" s="16">
        <v>4.978854757523151</v>
      </c>
      <c r="P7871" s="16">
        <v>6.9195593040657286</v>
      </c>
      <c r="Q7871" s="16">
        <v>6.7532954277564761</v>
      </c>
      <c r="R7871" s="16">
        <v>1.5853636292177855</v>
      </c>
      <c r="S7871" s="16">
        <v>5.4617749439540315</v>
      </c>
      <c r="T7871" s="16">
        <v>3.8584860876266962</v>
      </c>
      <c r="U7871" s="16">
        <v>4.8625996137958447</v>
      </c>
      <c r="V7871" s="16">
        <v>7.1387957118374157</v>
      </c>
      <c r="W7871" s="16">
        <v>4.3715355894647629</v>
      </c>
      <c r="X7871" s="16">
        <v>3.9173954292281272</v>
      </c>
      <c r="Y7871" s="13">
        <v>4.2140337256503981</v>
      </c>
    </row>
    <row r="7872" spans="2:25" x14ac:dyDescent="0.25">
      <c r="B7872" s="11">
        <v>7869</v>
      </c>
      <c r="C7872" s="13">
        <v>1863.3091095077643</v>
      </c>
      <c r="D7872" s="16">
        <v>6.0976620734900306</v>
      </c>
      <c r="E7872" s="16">
        <v>5.4442631940582409</v>
      </c>
      <c r="F7872" s="16">
        <v>3.8647051146859908</v>
      </c>
      <c r="G7872" s="16">
        <v>7.6925453938543722</v>
      </c>
      <c r="H7872" s="16">
        <v>7.3038733073070938</v>
      </c>
      <c r="I7872" s="16">
        <v>7.3548011729229383</v>
      </c>
      <c r="J7872" s="16">
        <v>6.8155348763510775</v>
      </c>
      <c r="K7872" s="16">
        <v>4.6655462403226338</v>
      </c>
      <c r="L7872" s="16">
        <v>4.0982021257532812</v>
      </c>
      <c r="M7872" s="16">
        <v>4.8443080321234424</v>
      </c>
      <c r="N7872" s="13">
        <v>5.7003233532353166</v>
      </c>
      <c r="O7872" s="16">
        <v>6.0976620734900306</v>
      </c>
      <c r="P7872" s="16">
        <v>5.4442631940582409</v>
      </c>
      <c r="Q7872" s="16">
        <v>3.8647051146859908</v>
      </c>
      <c r="R7872" s="16">
        <v>7.6925453938543722</v>
      </c>
      <c r="S7872" s="16">
        <v>7.3038733073070938</v>
      </c>
      <c r="T7872" s="16">
        <v>7.3548011729229383</v>
      </c>
      <c r="U7872" s="16">
        <v>6.8155348763510775</v>
      </c>
      <c r="V7872" s="16">
        <v>4.6655462403226338</v>
      </c>
      <c r="W7872" s="16">
        <v>4.0982021257532812</v>
      </c>
      <c r="X7872" s="16">
        <v>4.8443080321234424</v>
      </c>
      <c r="Y7872" s="13">
        <v>5.7003233532353166</v>
      </c>
    </row>
    <row r="7873" spans="2:25" x14ac:dyDescent="0.25">
      <c r="B7873" s="11">
        <v>7870</v>
      </c>
      <c r="C7873" s="13">
        <v>1732.024826872826</v>
      </c>
      <c r="D7873" s="16">
        <v>6.6593300504998885</v>
      </c>
      <c r="E7873" s="16">
        <v>4.6285091825082416</v>
      </c>
      <c r="F7873" s="16">
        <v>3.7812492704614629</v>
      </c>
      <c r="G7873" s="16">
        <v>4.0992836149692859</v>
      </c>
      <c r="H7873" s="16">
        <v>1.7030426777384662</v>
      </c>
      <c r="I7873" s="16">
        <v>3.7046781325704945</v>
      </c>
      <c r="J7873" s="16">
        <v>11.545714816453728</v>
      </c>
      <c r="K7873" s="16">
        <v>3.0918674616731501</v>
      </c>
      <c r="L7873" s="16">
        <v>6.9619790871597669</v>
      </c>
      <c r="M7873" s="16">
        <v>5.485437945968819</v>
      </c>
      <c r="N7873" s="13">
        <v>4.7475785543847087</v>
      </c>
      <c r="O7873" s="16">
        <v>6.6593300504998885</v>
      </c>
      <c r="P7873" s="16">
        <v>4.6285091825082416</v>
      </c>
      <c r="Q7873" s="16">
        <v>3.7812492704614629</v>
      </c>
      <c r="R7873" s="16">
        <v>4.0992836149692859</v>
      </c>
      <c r="S7873" s="16">
        <v>1.7030426777384662</v>
      </c>
      <c r="T7873" s="16">
        <v>3.7046781325704945</v>
      </c>
      <c r="U7873" s="16">
        <v>11.545714816453728</v>
      </c>
      <c r="V7873" s="16">
        <v>3.0918674616731501</v>
      </c>
      <c r="W7873" s="16">
        <v>6.9619790871597669</v>
      </c>
      <c r="X7873" s="16">
        <v>5.485437945968819</v>
      </c>
      <c r="Y7873" s="13">
        <v>4.7475785543847087</v>
      </c>
    </row>
    <row r="7874" spans="2:25" x14ac:dyDescent="0.25">
      <c r="B7874" s="11">
        <v>7871</v>
      </c>
      <c r="C7874" s="13">
        <v>1687.5815016095892</v>
      </c>
      <c r="D7874" s="16">
        <v>4.7542234667336132</v>
      </c>
      <c r="E7874" s="16">
        <v>4.1701556373740445</v>
      </c>
      <c r="F7874" s="16">
        <v>5.2495223361225642</v>
      </c>
      <c r="G7874" s="16">
        <v>3.0572103101509791</v>
      </c>
      <c r="H7874" s="16">
        <v>4.9413738276400991</v>
      </c>
      <c r="I7874" s="16">
        <v>8.8777815173102113</v>
      </c>
      <c r="J7874" s="16">
        <v>4.0480281602818762</v>
      </c>
      <c r="K7874" s="16">
        <v>2.3022625159501757</v>
      </c>
      <c r="L7874" s="16">
        <v>4.4169336488211348</v>
      </c>
      <c r="M7874" s="16">
        <v>6.8865008511181607</v>
      </c>
      <c r="N7874" s="13">
        <v>4.8067910103114446</v>
      </c>
      <c r="O7874" s="16">
        <v>4.7542234667336132</v>
      </c>
      <c r="P7874" s="16">
        <v>4.1701556373740445</v>
      </c>
      <c r="Q7874" s="16">
        <v>5.2495223361225642</v>
      </c>
      <c r="R7874" s="16">
        <v>3.0572103101509791</v>
      </c>
      <c r="S7874" s="16">
        <v>4.9413738276400991</v>
      </c>
      <c r="T7874" s="16">
        <v>8.8777815173102113</v>
      </c>
      <c r="U7874" s="16">
        <v>4.0480281602818762</v>
      </c>
      <c r="V7874" s="16">
        <v>2.3022625159501757</v>
      </c>
      <c r="W7874" s="16">
        <v>4.4169336488211348</v>
      </c>
      <c r="X7874" s="16">
        <v>6.8865008511181607</v>
      </c>
      <c r="Y7874" s="13">
        <v>4.8067910103114446</v>
      </c>
    </row>
    <row r="7875" spans="2:25" x14ac:dyDescent="0.25">
      <c r="B7875" s="11">
        <v>7872</v>
      </c>
      <c r="C7875" s="13">
        <v>1927.9193732830165</v>
      </c>
      <c r="D7875" s="16">
        <v>6.841604583198877</v>
      </c>
      <c r="E7875" s="16">
        <v>4.6307686717186085</v>
      </c>
      <c r="F7875" s="16">
        <v>8.8145770023160779</v>
      </c>
      <c r="G7875" s="16">
        <v>5.0975553574821131</v>
      </c>
      <c r="H7875" s="16">
        <v>2.7655071103857392</v>
      </c>
      <c r="I7875" s="16">
        <v>5.1460715079977923</v>
      </c>
      <c r="J7875" s="16">
        <v>9.1133188662245068</v>
      </c>
      <c r="K7875" s="16">
        <v>8.4610410778833458</v>
      </c>
      <c r="L7875" s="16">
        <v>2.9591798291165836</v>
      </c>
      <c r="M7875" s="16">
        <v>7.3319045132647229</v>
      </c>
      <c r="N7875" s="13">
        <v>6.4781328947650554</v>
      </c>
      <c r="O7875" s="16">
        <v>6.841604583198877</v>
      </c>
      <c r="P7875" s="16">
        <v>4.6307686717186085</v>
      </c>
      <c r="Q7875" s="16">
        <v>8.8145770023160779</v>
      </c>
      <c r="R7875" s="16">
        <v>5.0975553574821131</v>
      </c>
      <c r="S7875" s="16">
        <v>2.7655071103857392</v>
      </c>
      <c r="T7875" s="16">
        <v>5.1460715079977923</v>
      </c>
      <c r="U7875" s="16">
        <v>9.1133188662245068</v>
      </c>
      <c r="V7875" s="16">
        <v>8.4610410778833458</v>
      </c>
      <c r="W7875" s="16">
        <v>2.9591798291165836</v>
      </c>
      <c r="X7875" s="16">
        <v>7.3319045132647229</v>
      </c>
      <c r="Y7875" s="13">
        <v>6.4781328947650554</v>
      </c>
    </row>
    <row r="7876" spans="2:25" x14ac:dyDescent="0.25">
      <c r="B7876" s="11">
        <v>7873</v>
      </c>
      <c r="C7876" s="13">
        <v>1575.7851492624359</v>
      </c>
      <c r="D7876" s="16">
        <v>3.6883334148578584E-3</v>
      </c>
      <c r="E7876" s="16">
        <v>2.5217933423532082</v>
      </c>
      <c r="F7876" s="16">
        <v>4.3568180441324236</v>
      </c>
      <c r="G7876" s="16">
        <v>6.6291093144548121</v>
      </c>
      <c r="H7876" s="16">
        <v>7.3702898831883887</v>
      </c>
      <c r="I7876" s="16">
        <v>5.1190099006467866</v>
      </c>
      <c r="J7876" s="16">
        <v>3.0620887727660691</v>
      </c>
      <c r="K7876" s="16">
        <v>2.6733800437569504</v>
      </c>
      <c r="L7876" s="16">
        <v>7.4962146065115398</v>
      </c>
      <c r="M7876" s="16">
        <v>3.0033396261217247</v>
      </c>
      <c r="N7876" s="13">
        <v>4.2169722865758521</v>
      </c>
      <c r="O7876" s="16">
        <v>3.6883334148578584E-3</v>
      </c>
      <c r="P7876" s="16">
        <v>2.5217933423532082</v>
      </c>
      <c r="Q7876" s="16">
        <v>4.3568180441324236</v>
      </c>
      <c r="R7876" s="16">
        <v>6.6291093144548121</v>
      </c>
      <c r="S7876" s="16">
        <v>7.3702898831883887</v>
      </c>
      <c r="T7876" s="16">
        <v>5.1190099006467866</v>
      </c>
      <c r="U7876" s="16">
        <v>3.0620887727660691</v>
      </c>
      <c r="V7876" s="16">
        <v>2.6733800437569504</v>
      </c>
      <c r="W7876" s="16">
        <v>7.4962146065115398</v>
      </c>
      <c r="X7876" s="16">
        <v>3.0033396261217247</v>
      </c>
      <c r="Y7876" s="13">
        <v>4.2169722865758521</v>
      </c>
    </row>
    <row r="7877" spans="2:25" x14ac:dyDescent="0.25">
      <c r="B7877" s="11">
        <v>7874</v>
      </c>
      <c r="C7877" s="13">
        <v>1644.040106397603</v>
      </c>
      <c r="D7877" s="16">
        <v>3.3814972864760118</v>
      </c>
      <c r="E7877" s="16">
        <v>6.062500038414635</v>
      </c>
      <c r="F7877" s="16">
        <v>6.6319686159620606</v>
      </c>
      <c r="G7877" s="16">
        <v>5.0997665160400958</v>
      </c>
      <c r="H7877" s="16">
        <v>4.2448717889677363</v>
      </c>
      <c r="I7877" s="16">
        <v>5.7323930052936971</v>
      </c>
      <c r="J7877" s="16">
        <v>4.2635857213086998</v>
      </c>
      <c r="K7877" s="16">
        <v>4.7770499194495626</v>
      </c>
      <c r="L7877" s="16">
        <v>2.5926288782284868</v>
      </c>
      <c r="M7877" s="16">
        <v>2.5435309807737587</v>
      </c>
      <c r="N7877" s="13">
        <v>5.3827376026319511</v>
      </c>
      <c r="O7877" s="16">
        <v>3.3814972864760118</v>
      </c>
      <c r="P7877" s="16">
        <v>6.062500038414635</v>
      </c>
      <c r="Q7877" s="16">
        <v>6.6319686159620606</v>
      </c>
      <c r="R7877" s="16">
        <v>5.0997665160400958</v>
      </c>
      <c r="S7877" s="16">
        <v>4.2448717889677363</v>
      </c>
      <c r="T7877" s="16">
        <v>5.7323930052936971</v>
      </c>
      <c r="U7877" s="16">
        <v>4.2635857213086998</v>
      </c>
      <c r="V7877" s="16">
        <v>4.7770499194495626</v>
      </c>
      <c r="W7877" s="16">
        <v>2.5926288782284868</v>
      </c>
      <c r="X7877" s="16">
        <v>2.5435309807737587</v>
      </c>
      <c r="Y7877" s="13">
        <v>5.3827376026319511</v>
      </c>
    </row>
    <row r="7878" spans="2:25" x14ac:dyDescent="0.25">
      <c r="B7878" s="11">
        <v>7875</v>
      </c>
      <c r="C7878" s="13">
        <v>1756.9350111875542</v>
      </c>
      <c r="D7878" s="16">
        <v>5.0286951436669085</v>
      </c>
      <c r="E7878" s="16">
        <v>7.6616651682030774</v>
      </c>
      <c r="F7878" s="16">
        <v>3.6816447356096047</v>
      </c>
      <c r="G7878" s="16">
        <v>5.5108679279105752</v>
      </c>
      <c r="H7878" s="16">
        <v>5.2922401078430195</v>
      </c>
      <c r="I7878" s="16">
        <v>5.1452392207502466</v>
      </c>
      <c r="J7878" s="16">
        <v>7.9941759379730284</v>
      </c>
      <c r="K7878" s="16">
        <v>6.1620058799987696</v>
      </c>
      <c r="L7878" s="16">
        <v>3.6539587249949612</v>
      </c>
      <c r="M7878" s="16">
        <v>3.5135112004504525</v>
      </c>
      <c r="N7878" s="13">
        <v>4.0605538947487601</v>
      </c>
      <c r="O7878" s="16">
        <v>5.0286951436669085</v>
      </c>
      <c r="P7878" s="16">
        <v>7.6616651682030774</v>
      </c>
      <c r="Q7878" s="16">
        <v>3.6816447356096047</v>
      </c>
      <c r="R7878" s="16">
        <v>5.5108679279105752</v>
      </c>
      <c r="S7878" s="16">
        <v>5.2922401078430195</v>
      </c>
      <c r="T7878" s="16">
        <v>5.1452392207502466</v>
      </c>
      <c r="U7878" s="16">
        <v>7.9941759379730284</v>
      </c>
      <c r="V7878" s="16">
        <v>6.1620058799987696</v>
      </c>
      <c r="W7878" s="16">
        <v>3.6539587249949612</v>
      </c>
      <c r="X7878" s="16">
        <v>3.5135112004504525</v>
      </c>
      <c r="Y7878" s="13">
        <v>4.0605538947487601</v>
      </c>
    </row>
    <row r="7879" spans="2:25" x14ac:dyDescent="0.25">
      <c r="B7879" s="11">
        <v>7876</v>
      </c>
      <c r="C7879" s="13">
        <v>1627.932494548641</v>
      </c>
      <c r="D7879" s="16">
        <v>8.6136187222758878</v>
      </c>
      <c r="E7879" s="16">
        <v>2.4617806102526512</v>
      </c>
      <c r="F7879" s="16">
        <v>6.0552888684807069</v>
      </c>
      <c r="G7879" s="16">
        <v>6.0071526249445277</v>
      </c>
      <c r="H7879" s="16">
        <v>5.0190972066581665</v>
      </c>
      <c r="I7879" s="16">
        <v>3.0563671881832315</v>
      </c>
      <c r="J7879" s="16">
        <v>6.7782932105072495</v>
      </c>
      <c r="K7879" s="16">
        <v>4.1773798039846666</v>
      </c>
      <c r="L7879" s="16">
        <v>3.8256278074838477</v>
      </c>
      <c r="M7879" s="16">
        <v>1.1551279320734773</v>
      </c>
      <c r="N7879" s="13">
        <v>2.6756970202200572</v>
      </c>
      <c r="O7879" s="16">
        <v>8.6136187222758878</v>
      </c>
      <c r="P7879" s="16">
        <v>2.4617806102526512</v>
      </c>
      <c r="Q7879" s="16">
        <v>6.0552888684807069</v>
      </c>
      <c r="R7879" s="16">
        <v>6.0071526249445277</v>
      </c>
      <c r="S7879" s="16">
        <v>5.0190972066581665</v>
      </c>
      <c r="T7879" s="16">
        <v>3.0563671881832315</v>
      </c>
      <c r="U7879" s="16">
        <v>6.7782932105072495</v>
      </c>
      <c r="V7879" s="16">
        <v>4.1773798039846666</v>
      </c>
      <c r="W7879" s="16">
        <v>3.8256278074838477</v>
      </c>
      <c r="X7879" s="16">
        <v>1.1551279320734773</v>
      </c>
      <c r="Y7879" s="13">
        <v>2.6756970202200572</v>
      </c>
    </row>
    <row r="7880" spans="2:25" x14ac:dyDescent="0.25">
      <c r="B7880" s="11">
        <v>7877</v>
      </c>
      <c r="C7880" s="13">
        <v>1615.9187877080751</v>
      </c>
      <c r="D7880" s="16">
        <v>3.0947482469415717</v>
      </c>
      <c r="E7880" s="16">
        <v>4.1412203864999766</v>
      </c>
      <c r="F7880" s="16">
        <v>6.0456066893883786</v>
      </c>
      <c r="G7880" s="16">
        <v>2.3331005892473518</v>
      </c>
      <c r="H7880" s="16">
        <v>2.5757777539812978</v>
      </c>
      <c r="I7880" s="16">
        <v>7.8317899446800068</v>
      </c>
      <c r="J7880" s="16">
        <v>6.291852583746909</v>
      </c>
      <c r="K7880" s="16">
        <v>3.2182392125967851</v>
      </c>
      <c r="L7880" s="16">
        <v>2.8607484208785401</v>
      </c>
      <c r="M7880" s="16">
        <v>6.7269473696628985</v>
      </c>
      <c r="N7880" s="13">
        <v>3.8763360402239431</v>
      </c>
      <c r="O7880" s="16">
        <v>3.0947482469415717</v>
      </c>
      <c r="P7880" s="16">
        <v>4.1412203864999766</v>
      </c>
      <c r="Q7880" s="16">
        <v>6.0456066893883786</v>
      </c>
      <c r="R7880" s="16">
        <v>2.3331005892473518</v>
      </c>
      <c r="S7880" s="16">
        <v>2.5757777539812978</v>
      </c>
      <c r="T7880" s="16">
        <v>7.8317899446800068</v>
      </c>
      <c r="U7880" s="16">
        <v>6.291852583746909</v>
      </c>
      <c r="V7880" s="16">
        <v>3.2182392125967851</v>
      </c>
      <c r="W7880" s="16">
        <v>2.8607484208785401</v>
      </c>
      <c r="X7880" s="16">
        <v>6.7269473696628985</v>
      </c>
      <c r="Y7880" s="13">
        <v>3.8763360402239431</v>
      </c>
    </row>
    <row r="7881" spans="2:25" x14ac:dyDescent="0.25">
      <c r="B7881" s="11">
        <v>7878</v>
      </c>
      <c r="C7881" s="13">
        <v>1851.4470238350282</v>
      </c>
      <c r="D7881" s="16">
        <v>3.8747541702627402</v>
      </c>
      <c r="E7881" s="16">
        <v>5.1837019934772899</v>
      </c>
      <c r="F7881" s="16">
        <v>7.586594266925367</v>
      </c>
      <c r="G7881" s="16">
        <v>5.2109773397845238</v>
      </c>
      <c r="H7881" s="16">
        <v>5.1104297055691337</v>
      </c>
      <c r="I7881" s="16">
        <v>7.5091439954693335</v>
      </c>
      <c r="J7881" s="16">
        <v>7.0205111060356806</v>
      </c>
      <c r="K7881" s="16">
        <v>6.4881716193071348</v>
      </c>
      <c r="L7881" s="16">
        <v>5.4416440978369032</v>
      </c>
      <c r="M7881" s="16">
        <v>6.1055142439207071</v>
      </c>
      <c r="N7881" s="13">
        <v>3.6718429463805169</v>
      </c>
      <c r="O7881" s="16">
        <v>3.8747541702627402</v>
      </c>
      <c r="P7881" s="16">
        <v>5.1837019934772899</v>
      </c>
      <c r="Q7881" s="16">
        <v>7.586594266925367</v>
      </c>
      <c r="R7881" s="16">
        <v>5.2109773397845238</v>
      </c>
      <c r="S7881" s="16">
        <v>5.1104297055691337</v>
      </c>
      <c r="T7881" s="16">
        <v>7.5091439954693335</v>
      </c>
      <c r="U7881" s="16">
        <v>7.0205111060356806</v>
      </c>
      <c r="V7881" s="16">
        <v>6.4881716193071348</v>
      </c>
      <c r="W7881" s="16">
        <v>5.4416440978369032</v>
      </c>
      <c r="X7881" s="16">
        <v>6.1055142439207071</v>
      </c>
      <c r="Y7881" s="13">
        <v>3.6718429463805169</v>
      </c>
    </row>
    <row r="7882" spans="2:25" x14ac:dyDescent="0.25">
      <c r="B7882" s="11">
        <v>7879</v>
      </c>
      <c r="C7882" s="13">
        <v>1617.5077698817154</v>
      </c>
      <c r="D7882" s="16">
        <v>4.623553813598468</v>
      </c>
      <c r="E7882" s="16">
        <v>9.0165732090598745</v>
      </c>
      <c r="F7882" s="16">
        <v>1.2274138565173893</v>
      </c>
      <c r="G7882" s="16">
        <v>2.8429194121798758</v>
      </c>
      <c r="H7882" s="16">
        <v>2.1838739908071827</v>
      </c>
      <c r="I7882" s="16">
        <v>4.4348431380307636</v>
      </c>
      <c r="J7882" s="16">
        <v>3.9614706995528692</v>
      </c>
      <c r="K7882" s="16">
        <v>5.8751678937441421</v>
      </c>
      <c r="L7882" s="16">
        <v>5.209765018073834</v>
      </c>
      <c r="M7882" s="16">
        <v>5.2609638398933454</v>
      </c>
      <c r="N7882" s="13">
        <v>4.4891210061599107</v>
      </c>
      <c r="O7882" s="16">
        <v>4.623553813598468</v>
      </c>
      <c r="P7882" s="16">
        <v>9.0165732090598745</v>
      </c>
      <c r="Q7882" s="16">
        <v>1.2274138565173893</v>
      </c>
      <c r="R7882" s="16">
        <v>2.8429194121798758</v>
      </c>
      <c r="S7882" s="16">
        <v>2.1838739908071827</v>
      </c>
      <c r="T7882" s="16">
        <v>4.4348431380307636</v>
      </c>
      <c r="U7882" s="16">
        <v>3.9614706995528692</v>
      </c>
      <c r="V7882" s="16">
        <v>5.8751678937441421</v>
      </c>
      <c r="W7882" s="16">
        <v>5.209765018073834</v>
      </c>
      <c r="X7882" s="16">
        <v>5.2609638398933454</v>
      </c>
      <c r="Y7882" s="13">
        <v>4.4891210061599107</v>
      </c>
    </row>
    <row r="7883" spans="2:25" x14ac:dyDescent="0.25">
      <c r="B7883" s="11">
        <v>7880</v>
      </c>
      <c r="C7883" s="13">
        <v>1485.4766831744523</v>
      </c>
      <c r="D7883" s="16">
        <v>6.5400724940736117</v>
      </c>
      <c r="E7883" s="16">
        <v>5.7225352137316019</v>
      </c>
      <c r="F7883" s="16">
        <v>4.4922994307289592</v>
      </c>
      <c r="G7883" s="16">
        <v>1.1427506018531965</v>
      </c>
      <c r="H7883" s="16">
        <v>3.1026796956815326</v>
      </c>
      <c r="I7883" s="16">
        <v>0.53359424152263024</v>
      </c>
      <c r="J7883" s="16">
        <v>3.4376192852378376</v>
      </c>
      <c r="K7883" s="16">
        <v>2.367920874340816</v>
      </c>
      <c r="L7883" s="16">
        <v>3.8754283543412424</v>
      </c>
      <c r="M7883" s="16">
        <v>5.5480837698929708</v>
      </c>
      <c r="N7883" s="13">
        <v>3.4704715816074678</v>
      </c>
      <c r="O7883" s="16">
        <v>6.5400724940736117</v>
      </c>
      <c r="P7883" s="16">
        <v>5.7225352137316019</v>
      </c>
      <c r="Q7883" s="16">
        <v>4.4922994307289592</v>
      </c>
      <c r="R7883" s="16">
        <v>1.1427506018531965</v>
      </c>
      <c r="S7883" s="16">
        <v>3.1026796956815326</v>
      </c>
      <c r="T7883" s="16">
        <v>0.53359424152263024</v>
      </c>
      <c r="U7883" s="16">
        <v>3.4376192852378376</v>
      </c>
      <c r="V7883" s="16">
        <v>2.367920874340816</v>
      </c>
      <c r="W7883" s="16">
        <v>3.8754283543412424</v>
      </c>
      <c r="X7883" s="16">
        <v>5.5480837698929708</v>
      </c>
      <c r="Y7883" s="13">
        <v>3.4704715816074678</v>
      </c>
    </row>
    <row r="7884" spans="2:25" x14ac:dyDescent="0.25">
      <c r="B7884" s="11">
        <v>7881</v>
      </c>
      <c r="C7884" s="13">
        <v>1525.2974779975173</v>
      </c>
      <c r="D7884" s="16">
        <v>3.4229996852298337</v>
      </c>
      <c r="E7884" s="16">
        <v>2.9444541044805246</v>
      </c>
      <c r="F7884" s="16">
        <v>6.3252659026842188</v>
      </c>
      <c r="G7884" s="16">
        <v>3.3564345827338578</v>
      </c>
      <c r="H7884" s="16">
        <v>2.3805054420715486</v>
      </c>
      <c r="I7884" s="16">
        <v>4.78649009596014</v>
      </c>
      <c r="J7884" s="16">
        <v>3.2606182608686458</v>
      </c>
      <c r="K7884" s="16">
        <v>5.739460898753177</v>
      </c>
      <c r="L7884" s="16">
        <v>3.4391651046253404</v>
      </c>
      <c r="M7884" s="16">
        <v>1.5363288094681198</v>
      </c>
      <c r="N7884" s="13">
        <v>5.7295944135200774</v>
      </c>
      <c r="O7884" s="16">
        <v>3.4229996852298337</v>
      </c>
      <c r="P7884" s="16">
        <v>2.9444541044805246</v>
      </c>
      <c r="Q7884" s="16">
        <v>6.3252659026842188</v>
      </c>
      <c r="R7884" s="16">
        <v>3.3564345827338578</v>
      </c>
      <c r="S7884" s="16">
        <v>2.3805054420715486</v>
      </c>
      <c r="T7884" s="16">
        <v>4.78649009596014</v>
      </c>
      <c r="U7884" s="16">
        <v>3.2606182608686458</v>
      </c>
      <c r="V7884" s="16">
        <v>5.739460898753177</v>
      </c>
      <c r="W7884" s="16">
        <v>3.4391651046253404</v>
      </c>
      <c r="X7884" s="16">
        <v>1.5363288094681198</v>
      </c>
      <c r="Y7884" s="13">
        <v>5.7295944135200774</v>
      </c>
    </row>
    <row r="7885" spans="2:25" x14ac:dyDescent="0.25">
      <c r="B7885" s="11">
        <v>7882</v>
      </c>
      <c r="C7885" s="13">
        <v>1706.6007040854556</v>
      </c>
      <c r="D7885" s="16">
        <v>7.3792074533056411</v>
      </c>
      <c r="E7885" s="16">
        <v>5.270583240800951</v>
      </c>
      <c r="F7885" s="16">
        <v>4.7318752874027474</v>
      </c>
      <c r="G7885" s="16">
        <v>4.1900403889564464</v>
      </c>
      <c r="H7885" s="16">
        <v>6.9610351101479839</v>
      </c>
      <c r="I7885" s="16">
        <v>2.4892110770672309</v>
      </c>
      <c r="J7885" s="16">
        <v>3.596191088518303</v>
      </c>
      <c r="K7885" s="16">
        <v>2.6534690942205019</v>
      </c>
      <c r="L7885" s="16">
        <v>3.0420128033739982</v>
      </c>
      <c r="M7885" s="16">
        <v>8.5172532487594079</v>
      </c>
      <c r="N7885" s="13">
        <v>5.9015346923953027</v>
      </c>
      <c r="O7885" s="16">
        <v>7.3792074533056411</v>
      </c>
      <c r="P7885" s="16">
        <v>5.270583240800951</v>
      </c>
      <c r="Q7885" s="16">
        <v>4.7318752874027474</v>
      </c>
      <c r="R7885" s="16">
        <v>4.1900403889564464</v>
      </c>
      <c r="S7885" s="16">
        <v>6.9610351101479839</v>
      </c>
      <c r="T7885" s="16">
        <v>2.4892110770672309</v>
      </c>
      <c r="U7885" s="16">
        <v>3.596191088518303</v>
      </c>
      <c r="V7885" s="16">
        <v>2.6534690942205019</v>
      </c>
      <c r="W7885" s="16">
        <v>3.0420128033739982</v>
      </c>
      <c r="X7885" s="16">
        <v>8.5172532487594079</v>
      </c>
      <c r="Y7885" s="13">
        <v>5.9015346923953027</v>
      </c>
    </row>
    <row r="7886" spans="2:25" x14ac:dyDescent="0.25">
      <c r="B7886" s="11">
        <v>7883</v>
      </c>
      <c r="C7886" s="13">
        <v>1598.0518804660746</v>
      </c>
      <c r="D7886" s="16">
        <v>7.8212524421490697</v>
      </c>
      <c r="E7886" s="16">
        <v>4.2065220453364294</v>
      </c>
      <c r="F7886" s="16">
        <v>3.5228680418752081</v>
      </c>
      <c r="G7886" s="16">
        <v>2.446897922891218</v>
      </c>
      <c r="H7886" s="16">
        <v>3.1254403290916661</v>
      </c>
      <c r="I7886" s="16">
        <v>5.3946924724977228</v>
      </c>
      <c r="J7886" s="16">
        <v>4.5453159328655683</v>
      </c>
      <c r="K7886" s="16">
        <v>6.6786083912249454</v>
      </c>
      <c r="L7886" s="16">
        <v>2.1597847429992223</v>
      </c>
      <c r="M7886" s="16">
        <v>2.9783270735554499</v>
      </c>
      <c r="N7886" s="13">
        <v>4.9303565122318798</v>
      </c>
      <c r="O7886" s="16">
        <v>7.8212524421490697</v>
      </c>
      <c r="P7886" s="16">
        <v>4.2065220453364294</v>
      </c>
      <c r="Q7886" s="16">
        <v>3.5228680418752081</v>
      </c>
      <c r="R7886" s="16">
        <v>2.446897922891218</v>
      </c>
      <c r="S7886" s="16">
        <v>3.1254403290916661</v>
      </c>
      <c r="T7886" s="16">
        <v>5.3946924724977228</v>
      </c>
      <c r="U7886" s="16">
        <v>4.5453159328655683</v>
      </c>
      <c r="V7886" s="16">
        <v>6.6786083912249454</v>
      </c>
      <c r="W7886" s="16">
        <v>2.1597847429992223</v>
      </c>
      <c r="X7886" s="16">
        <v>2.9783270735554499</v>
      </c>
      <c r="Y7886" s="13">
        <v>4.9303565122318798</v>
      </c>
    </row>
    <row r="7887" spans="2:25" x14ac:dyDescent="0.25">
      <c r="B7887" s="11">
        <v>7884</v>
      </c>
      <c r="C7887" s="13">
        <v>1957.2181767392951</v>
      </c>
      <c r="D7887" s="16">
        <v>4.5530413366674587</v>
      </c>
      <c r="E7887" s="16">
        <v>3.4320890442800689</v>
      </c>
      <c r="F7887" s="16">
        <v>6.2968763174949665</v>
      </c>
      <c r="G7887" s="16">
        <v>8.1717021783790376</v>
      </c>
      <c r="H7887" s="16">
        <v>6.8056072212946956</v>
      </c>
      <c r="I7887" s="16">
        <v>6.7779040035575981</v>
      </c>
      <c r="J7887" s="16">
        <v>7.4252313334732651</v>
      </c>
      <c r="K7887" s="16">
        <v>7.6283629306586036</v>
      </c>
      <c r="L7887" s="16">
        <v>8.0275686576219751</v>
      </c>
      <c r="M7887" s="16">
        <v>2.65624352672361</v>
      </c>
      <c r="N7887" s="13">
        <v>7.4042817673545223</v>
      </c>
      <c r="O7887" s="16">
        <v>4.5530413366674587</v>
      </c>
      <c r="P7887" s="16">
        <v>3.4320890442800689</v>
      </c>
      <c r="Q7887" s="16">
        <v>6.2968763174949665</v>
      </c>
      <c r="R7887" s="16">
        <v>8.1717021783790376</v>
      </c>
      <c r="S7887" s="16">
        <v>6.8056072212946956</v>
      </c>
      <c r="T7887" s="16">
        <v>6.7779040035575981</v>
      </c>
      <c r="U7887" s="16">
        <v>7.4252313334732651</v>
      </c>
      <c r="V7887" s="16">
        <v>7.6283629306586036</v>
      </c>
      <c r="W7887" s="16">
        <v>8.0275686576219751</v>
      </c>
      <c r="X7887" s="16">
        <v>2.65624352672361</v>
      </c>
      <c r="Y7887" s="13">
        <v>7.4042817673545223</v>
      </c>
    </row>
    <row r="7888" spans="2:25" x14ac:dyDescent="0.25">
      <c r="B7888" s="11">
        <v>7885</v>
      </c>
      <c r="C7888" s="13">
        <v>1829.8804180926954</v>
      </c>
      <c r="D7888" s="16">
        <v>9.4956296119535608</v>
      </c>
      <c r="E7888" s="16">
        <v>6.1972606885611068</v>
      </c>
      <c r="F7888" s="16">
        <v>6.0513515600064665</v>
      </c>
      <c r="G7888" s="16">
        <v>5.4618678352633623</v>
      </c>
      <c r="H7888" s="16">
        <v>3.2511009168353362</v>
      </c>
      <c r="I7888" s="16">
        <v>6.2294612748364528</v>
      </c>
      <c r="J7888" s="16">
        <v>7.9581335264678819</v>
      </c>
      <c r="K7888" s="16">
        <v>7.9278602782733572</v>
      </c>
      <c r="L7888" s="16">
        <v>4.0319581340147046</v>
      </c>
      <c r="M7888" s="16">
        <v>4.9477149882154494</v>
      </c>
      <c r="N7888" s="13">
        <v>0.61657123111465229</v>
      </c>
      <c r="O7888" s="16">
        <v>9.4956296119535608</v>
      </c>
      <c r="P7888" s="16">
        <v>6.1972606885611068</v>
      </c>
      <c r="Q7888" s="16">
        <v>6.0513515600064665</v>
      </c>
      <c r="R7888" s="16">
        <v>5.4618678352633623</v>
      </c>
      <c r="S7888" s="16">
        <v>3.2511009168353362</v>
      </c>
      <c r="T7888" s="16">
        <v>6.2294612748364528</v>
      </c>
      <c r="U7888" s="16">
        <v>7.9581335264678819</v>
      </c>
      <c r="V7888" s="16">
        <v>7.9278602782733572</v>
      </c>
      <c r="W7888" s="16">
        <v>4.0319581340147046</v>
      </c>
      <c r="X7888" s="16">
        <v>4.9477149882154494</v>
      </c>
      <c r="Y7888" s="13">
        <v>0.61657123111465229</v>
      </c>
    </row>
    <row r="7889" spans="2:25" x14ac:dyDescent="0.25">
      <c r="B7889" s="11">
        <v>7886</v>
      </c>
      <c r="C7889" s="13">
        <v>1850.2518655145441</v>
      </c>
      <c r="D7889" s="16">
        <v>7.8835882548079326</v>
      </c>
      <c r="E7889" s="16">
        <v>5.779750807915816</v>
      </c>
      <c r="F7889" s="16">
        <v>4.6334417818580809</v>
      </c>
      <c r="G7889" s="16">
        <v>9.4029015916874137</v>
      </c>
      <c r="H7889" s="16">
        <v>2.7713852672740296</v>
      </c>
      <c r="I7889" s="16">
        <v>4.8275423460591931</v>
      </c>
      <c r="J7889" s="16">
        <v>7.912222126752555</v>
      </c>
      <c r="K7889" s="16">
        <v>7.5287439068423421</v>
      </c>
      <c r="L7889" s="16">
        <v>1.3430503620290541</v>
      </c>
      <c r="M7889" s="16">
        <v>5.7747462880573934</v>
      </c>
      <c r="N7889" s="13">
        <v>5.4609609752182102</v>
      </c>
      <c r="O7889" s="16">
        <v>7.8835882548079326</v>
      </c>
      <c r="P7889" s="16">
        <v>5.779750807915816</v>
      </c>
      <c r="Q7889" s="16">
        <v>4.6334417818580809</v>
      </c>
      <c r="R7889" s="16">
        <v>9.4029015916874137</v>
      </c>
      <c r="S7889" s="16">
        <v>2.7713852672740296</v>
      </c>
      <c r="T7889" s="16">
        <v>4.8275423460591931</v>
      </c>
      <c r="U7889" s="16">
        <v>7.912222126752555</v>
      </c>
      <c r="V7889" s="16">
        <v>7.5287439068423421</v>
      </c>
      <c r="W7889" s="16">
        <v>1.3430503620290541</v>
      </c>
      <c r="X7889" s="16">
        <v>5.7747462880573934</v>
      </c>
      <c r="Y7889" s="13">
        <v>5.4609609752182102</v>
      </c>
    </row>
    <row r="7890" spans="2:25" x14ac:dyDescent="0.25">
      <c r="B7890" s="11">
        <v>7887</v>
      </c>
      <c r="C7890" s="13">
        <v>1635.0579464374268</v>
      </c>
      <c r="D7890" s="16">
        <v>4.2056639830916485</v>
      </c>
      <c r="E7890" s="16">
        <v>4.4058684351914374</v>
      </c>
      <c r="F7890" s="16">
        <v>7.8824949135278342</v>
      </c>
      <c r="G7890" s="16">
        <v>2.1847337163845602</v>
      </c>
      <c r="H7890" s="16">
        <v>6.1975459771024823</v>
      </c>
      <c r="I7890" s="16">
        <v>5.181739960260912</v>
      </c>
      <c r="J7890" s="16">
        <v>2.3827080123790143</v>
      </c>
      <c r="K7890" s="16">
        <v>6.472608403257353</v>
      </c>
      <c r="L7890" s="16">
        <v>4.2417058102502248</v>
      </c>
      <c r="M7890" s="16">
        <v>0.96285240386236115</v>
      </c>
      <c r="N7890" s="13">
        <v>6.1437409136000705</v>
      </c>
      <c r="O7890" s="16">
        <v>4.2056639830916485</v>
      </c>
      <c r="P7890" s="16">
        <v>4.4058684351914374</v>
      </c>
      <c r="Q7890" s="16">
        <v>7.8824949135278342</v>
      </c>
      <c r="R7890" s="16">
        <v>2.1847337163845602</v>
      </c>
      <c r="S7890" s="16">
        <v>6.1975459771024823</v>
      </c>
      <c r="T7890" s="16">
        <v>5.181739960260912</v>
      </c>
      <c r="U7890" s="16">
        <v>2.3827080123790143</v>
      </c>
      <c r="V7890" s="16">
        <v>6.472608403257353</v>
      </c>
      <c r="W7890" s="16">
        <v>4.2417058102502248</v>
      </c>
      <c r="X7890" s="16">
        <v>0.96285240386236115</v>
      </c>
      <c r="Y7890" s="13">
        <v>6.1437409136000705</v>
      </c>
    </row>
    <row r="7891" spans="2:25" x14ac:dyDescent="0.25">
      <c r="B7891" s="11">
        <v>7888</v>
      </c>
      <c r="C7891" s="13">
        <v>1809.5440766113438</v>
      </c>
      <c r="D7891" s="16">
        <v>5.6205598288502383</v>
      </c>
      <c r="E7891" s="16">
        <v>3.6920832448634187</v>
      </c>
      <c r="F7891" s="16">
        <v>7.0831665177948162</v>
      </c>
      <c r="G7891" s="16">
        <v>7.3302353636854285</v>
      </c>
      <c r="H7891" s="16">
        <v>4.4054679839875508</v>
      </c>
      <c r="I7891" s="16">
        <v>5.789994267872288</v>
      </c>
      <c r="J7891" s="16">
        <v>7.5573419086632336</v>
      </c>
      <c r="K7891" s="16">
        <v>3.4736277166019658</v>
      </c>
      <c r="L7891" s="16">
        <v>2.8170433696741575</v>
      </c>
      <c r="M7891" s="16">
        <v>5.3989041427449731</v>
      </c>
      <c r="N7891" s="13">
        <v>7.6787408491546838</v>
      </c>
      <c r="O7891" s="16">
        <v>5.6205598288502383</v>
      </c>
      <c r="P7891" s="16">
        <v>3.6920832448634187</v>
      </c>
      <c r="Q7891" s="16">
        <v>7.0831665177948162</v>
      </c>
      <c r="R7891" s="16">
        <v>7.3302353636854285</v>
      </c>
      <c r="S7891" s="16">
        <v>4.4054679839875508</v>
      </c>
      <c r="T7891" s="16">
        <v>5.789994267872288</v>
      </c>
      <c r="U7891" s="16">
        <v>7.5573419086632336</v>
      </c>
      <c r="V7891" s="16">
        <v>3.4736277166019658</v>
      </c>
      <c r="W7891" s="16">
        <v>2.8170433696741575</v>
      </c>
      <c r="X7891" s="16">
        <v>5.3989041427449731</v>
      </c>
      <c r="Y7891" s="13">
        <v>7.6787408491546838</v>
      </c>
    </row>
    <row r="7892" spans="2:25" x14ac:dyDescent="0.25">
      <c r="B7892" s="11">
        <v>7889</v>
      </c>
      <c r="C7892" s="13">
        <v>1622.3029941834254</v>
      </c>
      <c r="D7892" s="16">
        <v>3.5799039212393966</v>
      </c>
      <c r="E7892" s="16">
        <v>5.8266530485274686</v>
      </c>
      <c r="F7892" s="16">
        <v>5.2268935940656176</v>
      </c>
      <c r="G7892" s="16">
        <v>5.5324307351905677</v>
      </c>
      <c r="H7892" s="16">
        <v>4.0992122812919058</v>
      </c>
      <c r="I7892" s="16">
        <v>2.950459912590798</v>
      </c>
      <c r="J7892" s="16">
        <v>4.6577043122927151</v>
      </c>
      <c r="K7892" s="16">
        <v>6.8957659824193005</v>
      </c>
      <c r="L7892" s="16">
        <v>7.6249045116669869</v>
      </c>
      <c r="M7892" s="16">
        <v>0.94578023633160324</v>
      </c>
      <c r="N7892" s="13">
        <v>2.0886023547483652</v>
      </c>
      <c r="O7892" s="16">
        <v>3.5799039212393966</v>
      </c>
      <c r="P7892" s="16">
        <v>5.8266530485274686</v>
      </c>
      <c r="Q7892" s="16">
        <v>5.2268935940656176</v>
      </c>
      <c r="R7892" s="16">
        <v>5.5324307351905677</v>
      </c>
      <c r="S7892" s="16">
        <v>4.0992122812919058</v>
      </c>
      <c r="T7892" s="16">
        <v>2.950459912590798</v>
      </c>
      <c r="U7892" s="16">
        <v>4.6577043122927151</v>
      </c>
      <c r="V7892" s="16">
        <v>6.8957659824193005</v>
      </c>
      <c r="W7892" s="16">
        <v>7.6249045116669869</v>
      </c>
      <c r="X7892" s="16">
        <v>0.94578023633160324</v>
      </c>
      <c r="Y7892" s="13">
        <v>2.0886023547483652</v>
      </c>
    </row>
    <row r="7893" spans="2:25" x14ac:dyDescent="0.25">
      <c r="B7893" s="11">
        <v>7890</v>
      </c>
      <c r="C7893" s="13">
        <v>1556.4734350773679</v>
      </c>
      <c r="D7893" s="16">
        <v>4.7058191942146372</v>
      </c>
      <c r="E7893" s="16">
        <v>2.7632863467475977</v>
      </c>
      <c r="F7893" s="16">
        <v>3.6162627804158971</v>
      </c>
      <c r="G7893" s="16">
        <v>4.52930943578232</v>
      </c>
      <c r="H7893" s="16">
        <v>3.9319347637725377</v>
      </c>
      <c r="I7893" s="16">
        <v>2.1812790689601798</v>
      </c>
      <c r="J7893" s="16">
        <v>5.7598390273938023</v>
      </c>
      <c r="K7893" s="16">
        <v>6.4637335876198687</v>
      </c>
      <c r="L7893" s="16">
        <v>3.8480387073165714</v>
      </c>
      <c r="M7893" s="16">
        <v>4.1677144721577966</v>
      </c>
      <c r="N7893" s="13">
        <v>3.0219068971256897</v>
      </c>
      <c r="O7893" s="16">
        <v>4.7058191942146372</v>
      </c>
      <c r="P7893" s="16">
        <v>2.7632863467475977</v>
      </c>
      <c r="Q7893" s="16">
        <v>3.6162627804158971</v>
      </c>
      <c r="R7893" s="16">
        <v>4.52930943578232</v>
      </c>
      <c r="S7893" s="16">
        <v>3.9319347637725377</v>
      </c>
      <c r="T7893" s="16">
        <v>2.1812790689601798</v>
      </c>
      <c r="U7893" s="16">
        <v>5.7598390273938023</v>
      </c>
      <c r="V7893" s="16">
        <v>6.4637335876198687</v>
      </c>
      <c r="W7893" s="16">
        <v>3.8480387073165714</v>
      </c>
      <c r="X7893" s="16">
        <v>4.1677144721577966</v>
      </c>
      <c r="Y7893" s="13">
        <v>3.0219068971256897</v>
      </c>
    </row>
    <row r="7894" spans="2:25" x14ac:dyDescent="0.25">
      <c r="B7894" s="11">
        <v>7891</v>
      </c>
      <c r="C7894" s="13">
        <v>1941.8458585009125</v>
      </c>
      <c r="D7894" s="16">
        <v>2.3692863165309297</v>
      </c>
      <c r="E7894" s="16">
        <v>7.1765069797732588</v>
      </c>
      <c r="F7894" s="16">
        <v>11.305312694432065</v>
      </c>
      <c r="G7894" s="16">
        <v>5.6714535231056251</v>
      </c>
      <c r="H7894" s="16">
        <v>6.1392422480710565</v>
      </c>
      <c r="I7894" s="16">
        <v>5.8234920219352926</v>
      </c>
      <c r="J7894" s="16">
        <v>8.1309983441110489</v>
      </c>
      <c r="K7894" s="16">
        <v>1.8490912464192979</v>
      </c>
      <c r="L7894" s="16">
        <v>6.6158357548656381</v>
      </c>
      <c r="M7894" s="16">
        <v>6.2808360205907956</v>
      </c>
      <c r="N7894" s="13">
        <v>7.1190514792568571</v>
      </c>
      <c r="O7894" s="16">
        <v>2.3692863165309297</v>
      </c>
      <c r="P7894" s="16">
        <v>7.1765069797732588</v>
      </c>
      <c r="Q7894" s="16">
        <v>11.305312694432065</v>
      </c>
      <c r="R7894" s="16">
        <v>5.6714535231056251</v>
      </c>
      <c r="S7894" s="16">
        <v>6.1392422480710565</v>
      </c>
      <c r="T7894" s="16">
        <v>5.8234920219352926</v>
      </c>
      <c r="U7894" s="16">
        <v>8.1309983441110489</v>
      </c>
      <c r="V7894" s="16">
        <v>1.8490912464192979</v>
      </c>
      <c r="W7894" s="16">
        <v>6.6158357548656381</v>
      </c>
      <c r="X7894" s="16">
        <v>6.2808360205907956</v>
      </c>
      <c r="Y7894" s="13">
        <v>7.1190514792568571</v>
      </c>
    </row>
    <row r="7895" spans="2:25" x14ac:dyDescent="0.25">
      <c r="B7895" s="11">
        <v>7892</v>
      </c>
      <c r="C7895" s="13">
        <v>1832.8851373601719</v>
      </c>
      <c r="D7895" s="16">
        <v>5.0362246257724035</v>
      </c>
      <c r="E7895" s="16">
        <v>6.6141717447453434</v>
      </c>
      <c r="F7895" s="16">
        <v>9.6190359331510891</v>
      </c>
      <c r="G7895" s="16">
        <v>7.2366339049133943</v>
      </c>
      <c r="H7895" s="16">
        <v>5.5577573039244843</v>
      </c>
      <c r="I7895" s="16">
        <v>5.9032728578852742</v>
      </c>
      <c r="J7895" s="16">
        <v>2.7200898926469232</v>
      </c>
      <c r="K7895" s="16">
        <v>0.22999525640454532</v>
      </c>
      <c r="L7895" s="16">
        <v>6.1034863081197894</v>
      </c>
      <c r="M7895" s="16">
        <v>6.0910810050615787</v>
      </c>
      <c r="N7895" s="13">
        <v>7.2328445561516475</v>
      </c>
      <c r="O7895" s="16">
        <v>5.0362246257724035</v>
      </c>
      <c r="P7895" s="16">
        <v>6.6141717447453434</v>
      </c>
      <c r="Q7895" s="16">
        <v>9.6190359331510891</v>
      </c>
      <c r="R7895" s="16">
        <v>7.2366339049133943</v>
      </c>
      <c r="S7895" s="16">
        <v>5.5577573039244843</v>
      </c>
      <c r="T7895" s="16">
        <v>5.9032728578852742</v>
      </c>
      <c r="U7895" s="16">
        <v>2.7200898926469232</v>
      </c>
      <c r="V7895" s="16">
        <v>0.22999525640454532</v>
      </c>
      <c r="W7895" s="16">
        <v>6.1034863081197894</v>
      </c>
      <c r="X7895" s="16">
        <v>6.0910810050615787</v>
      </c>
      <c r="Y7895" s="13">
        <v>7.2328445561516475</v>
      </c>
    </row>
    <row r="7896" spans="2:25" x14ac:dyDescent="0.25">
      <c r="B7896" s="11">
        <v>7893</v>
      </c>
      <c r="C7896" s="13">
        <v>1900.8321643339791</v>
      </c>
      <c r="D7896" s="16">
        <v>6.8602772417779372</v>
      </c>
      <c r="E7896" s="16">
        <v>6.4828395328798605</v>
      </c>
      <c r="F7896" s="16">
        <v>6.8517212609821359</v>
      </c>
      <c r="G7896" s="16">
        <v>6.4553432497872842</v>
      </c>
      <c r="H7896" s="16">
        <v>6.4550382984692094</v>
      </c>
      <c r="I7896" s="16">
        <v>2.8761243066623665</v>
      </c>
      <c r="J7896" s="16">
        <v>5.0793500303114056</v>
      </c>
      <c r="K7896" s="16">
        <v>1.2793777793263397</v>
      </c>
      <c r="L7896" s="16">
        <v>6.7800871563265996</v>
      </c>
      <c r="M7896" s="16">
        <v>8.1291154329278772</v>
      </c>
      <c r="N7896" s="13">
        <v>8.888912614355938</v>
      </c>
      <c r="O7896" s="16">
        <v>6.8602772417779372</v>
      </c>
      <c r="P7896" s="16">
        <v>6.4828395328798605</v>
      </c>
      <c r="Q7896" s="16">
        <v>6.8517212609821359</v>
      </c>
      <c r="R7896" s="16">
        <v>6.4553432497872842</v>
      </c>
      <c r="S7896" s="16">
        <v>6.4550382984692094</v>
      </c>
      <c r="T7896" s="16">
        <v>2.8761243066623665</v>
      </c>
      <c r="U7896" s="16">
        <v>5.0793500303114056</v>
      </c>
      <c r="V7896" s="16">
        <v>1.2793777793263397</v>
      </c>
      <c r="W7896" s="16">
        <v>6.7800871563265996</v>
      </c>
      <c r="X7896" s="16">
        <v>8.1291154329278772</v>
      </c>
      <c r="Y7896" s="13">
        <v>8.888912614355938</v>
      </c>
    </row>
    <row r="7897" spans="2:25" x14ac:dyDescent="0.25">
      <c r="B7897" s="11">
        <v>7894</v>
      </c>
      <c r="C7897" s="13">
        <v>1556.5722770778898</v>
      </c>
      <c r="D7897" s="16">
        <v>3.5367765982382817</v>
      </c>
      <c r="E7897" s="16">
        <v>-1.0396962385433364</v>
      </c>
      <c r="F7897" s="16">
        <v>8.1116292611559064</v>
      </c>
      <c r="G7897" s="16">
        <v>4.2599410428809366</v>
      </c>
      <c r="H7897" s="16">
        <v>2.20234555251609</v>
      </c>
      <c r="I7897" s="16">
        <v>7.0291503034162339</v>
      </c>
      <c r="J7897" s="16">
        <v>3.3031918783392511</v>
      </c>
      <c r="K7897" s="16">
        <v>5.7153084107835639</v>
      </c>
      <c r="L7897" s="16">
        <v>5.1536917266824611</v>
      </c>
      <c r="M7897" s="16">
        <v>4.5248221765225551</v>
      </c>
      <c r="N7897" s="13">
        <v>2.4240996318670343</v>
      </c>
      <c r="O7897" s="16">
        <v>3.5367765982382817</v>
      </c>
      <c r="P7897" s="16">
        <v>-1.0396962385433364</v>
      </c>
      <c r="Q7897" s="16">
        <v>8.1116292611559064</v>
      </c>
      <c r="R7897" s="16">
        <v>4.2599410428809366</v>
      </c>
      <c r="S7897" s="16">
        <v>2.20234555251609</v>
      </c>
      <c r="T7897" s="16">
        <v>7.0291503034162339</v>
      </c>
      <c r="U7897" s="16">
        <v>3.3031918783392511</v>
      </c>
      <c r="V7897" s="16">
        <v>5.7153084107835639</v>
      </c>
      <c r="W7897" s="16">
        <v>5.1536917266824611</v>
      </c>
      <c r="X7897" s="16">
        <v>4.5248221765225551</v>
      </c>
      <c r="Y7897" s="13">
        <v>2.4240996318670343</v>
      </c>
    </row>
    <row r="7898" spans="2:25" x14ac:dyDescent="0.25">
      <c r="B7898" s="11">
        <v>7895</v>
      </c>
      <c r="C7898" s="13">
        <v>1712.4779541244141</v>
      </c>
      <c r="D7898" s="16">
        <v>2.607908320645886</v>
      </c>
      <c r="E7898" s="16">
        <v>5.0630890949276637</v>
      </c>
      <c r="F7898" s="16">
        <v>4.2932101013576363</v>
      </c>
      <c r="G7898" s="16">
        <v>6.709091778112775</v>
      </c>
      <c r="H7898" s="16">
        <v>4.3643651239532915</v>
      </c>
      <c r="I7898" s="16">
        <v>6.4047016281456841</v>
      </c>
      <c r="J7898" s="16">
        <v>5.3705807309093752</v>
      </c>
      <c r="K7898" s="16">
        <v>5.8915166754875674</v>
      </c>
      <c r="L7898" s="16">
        <v>3.0115294470470477</v>
      </c>
      <c r="M7898" s="16">
        <v>3.9692117580653825</v>
      </c>
      <c r="N7898" s="13">
        <v>7.3221297035201243</v>
      </c>
      <c r="O7898" s="16">
        <v>2.607908320645886</v>
      </c>
      <c r="P7898" s="16">
        <v>5.0630890949276637</v>
      </c>
      <c r="Q7898" s="16">
        <v>4.2932101013576363</v>
      </c>
      <c r="R7898" s="16">
        <v>6.709091778112775</v>
      </c>
      <c r="S7898" s="16">
        <v>4.3643651239532915</v>
      </c>
      <c r="T7898" s="16">
        <v>6.4047016281456841</v>
      </c>
      <c r="U7898" s="16">
        <v>5.3705807309093752</v>
      </c>
      <c r="V7898" s="16">
        <v>5.8915166754875674</v>
      </c>
      <c r="W7898" s="16">
        <v>3.0115294470470477</v>
      </c>
      <c r="X7898" s="16">
        <v>3.9692117580653825</v>
      </c>
      <c r="Y7898" s="13">
        <v>7.3221297035201243</v>
      </c>
    </row>
    <row r="7899" spans="2:25" x14ac:dyDescent="0.25">
      <c r="B7899" s="11">
        <v>7896</v>
      </c>
      <c r="C7899" s="13">
        <v>1645.3413719078449</v>
      </c>
      <c r="D7899" s="16">
        <v>3.6454840496514782</v>
      </c>
      <c r="E7899" s="16">
        <v>2.6028990013730908</v>
      </c>
      <c r="F7899" s="16">
        <v>5.0800490695832758</v>
      </c>
      <c r="G7899" s="16">
        <v>1.916812513849206</v>
      </c>
      <c r="H7899" s="16">
        <v>4.2648144550675413</v>
      </c>
      <c r="I7899" s="16">
        <v>6.0223163231271988</v>
      </c>
      <c r="J7899" s="16">
        <v>7.3538273635402724</v>
      </c>
      <c r="K7899" s="16">
        <v>5.0862006193148233</v>
      </c>
      <c r="L7899" s="16">
        <v>4.6952581195819754</v>
      </c>
      <c r="M7899" s="16">
        <v>6.3934228766656656</v>
      </c>
      <c r="N7899" s="13">
        <v>3.7711808291483409</v>
      </c>
      <c r="O7899" s="16">
        <v>3.6454840496514782</v>
      </c>
      <c r="P7899" s="16">
        <v>2.6028990013730908</v>
      </c>
      <c r="Q7899" s="16">
        <v>5.0800490695832758</v>
      </c>
      <c r="R7899" s="16">
        <v>1.916812513849206</v>
      </c>
      <c r="S7899" s="16">
        <v>4.2648144550675413</v>
      </c>
      <c r="T7899" s="16">
        <v>6.0223163231271988</v>
      </c>
      <c r="U7899" s="16">
        <v>7.3538273635402724</v>
      </c>
      <c r="V7899" s="16">
        <v>5.0862006193148233</v>
      </c>
      <c r="W7899" s="16">
        <v>4.6952581195819754</v>
      </c>
      <c r="X7899" s="16">
        <v>6.3934228766656656</v>
      </c>
      <c r="Y7899" s="13">
        <v>3.7711808291483409</v>
      </c>
    </row>
    <row r="7900" spans="2:25" x14ac:dyDescent="0.25">
      <c r="B7900" s="11">
        <v>7897</v>
      </c>
      <c r="C7900" s="13">
        <v>1826.6207869448276</v>
      </c>
      <c r="D7900" s="16">
        <v>4.3179644514575113</v>
      </c>
      <c r="E7900" s="16">
        <v>6.7682541449271101</v>
      </c>
      <c r="F7900" s="16">
        <v>9.4917735864411021</v>
      </c>
      <c r="G7900" s="16">
        <v>6.9418961377351707</v>
      </c>
      <c r="H7900" s="16">
        <v>8.2778722069211597</v>
      </c>
      <c r="I7900" s="16">
        <v>4.6479256458318581</v>
      </c>
      <c r="J7900" s="16">
        <v>3.8454926473054112</v>
      </c>
      <c r="K7900" s="16">
        <v>10.260897617265488</v>
      </c>
      <c r="L7900" s="16">
        <v>4.4310901268924967</v>
      </c>
      <c r="M7900" s="16">
        <v>1.0387174664581011</v>
      </c>
      <c r="N7900" s="13">
        <v>2.0839735673964155</v>
      </c>
      <c r="O7900" s="16">
        <v>4.3179644514575113</v>
      </c>
      <c r="P7900" s="16">
        <v>6.7682541449271101</v>
      </c>
      <c r="Q7900" s="16">
        <v>9.4917735864411021</v>
      </c>
      <c r="R7900" s="16">
        <v>6.9418961377351707</v>
      </c>
      <c r="S7900" s="16">
        <v>8.2778722069211597</v>
      </c>
      <c r="T7900" s="16">
        <v>4.6479256458318581</v>
      </c>
      <c r="U7900" s="16">
        <v>3.8454926473054112</v>
      </c>
      <c r="V7900" s="16">
        <v>10.260897617265488</v>
      </c>
      <c r="W7900" s="16">
        <v>4.4310901268924967</v>
      </c>
      <c r="X7900" s="16">
        <v>1.0387174664581011</v>
      </c>
      <c r="Y7900" s="13">
        <v>2.0839735673964155</v>
      </c>
    </row>
    <row r="7901" spans="2:25" x14ac:dyDescent="0.25">
      <c r="B7901" s="11">
        <v>7898</v>
      </c>
      <c r="C7901" s="13">
        <v>1602.3335857923835</v>
      </c>
      <c r="D7901" s="16">
        <v>6.0295067519002705</v>
      </c>
      <c r="E7901" s="16">
        <v>3.1729418524009647</v>
      </c>
      <c r="F7901" s="16">
        <v>4.1958500542660282</v>
      </c>
      <c r="G7901" s="16">
        <v>1.6286573003294884</v>
      </c>
      <c r="H7901" s="16">
        <v>2.6395130722877291</v>
      </c>
      <c r="I7901" s="16">
        <v>7.7891171352758732</v>
      </c>
      <c r="J7901" s="16">
        <v>4.179641285670268</v>
      </c>
      <c r="K7901" s="16">
        <v>3.7232893511299805</v>
      </c>
      <c r="L7901" s="16">
        <v>4.1255532966198869</v>
      </c>
      <c r="M7901" s="16">
        <v>6.3349578877271862</v>
      </c>
      <c r="N7901" s="13">
        <v>4.2674334582545379</v>
      </c>
      <c r="O7901" s="16">
        <v>6.0295067519002705</v>
      </c>
      <c r="P7901" s="16">
        <v>3.1729418524009647</v>
      </c>
      <c r="Q7901" s="16">
        <v>4.1958500542660282</v>
      </c>
      <c r="R7901" s="16">
        <v>1.6286573003294884</v>
      </c>
      <c r="S7901" s="16">
        <v>2.6395130722877291</v>
      </c>
      <c r="T7901" s="16">
        <v>7.7891171352758732</v>
      </c>
      <c r="U7901" s="16">
        <v>4.179641285670268</v>
      </c>
      <c r="V7901" s="16">
        <v>3.7232893511299805</v>
      </c>
      <c r="W7901" s="16">
        <v>4.1255532966198869</v>
      </c>
      <c r="X7901" s="16">
        <v>6.3349578877271862</v>
      </c>
      <c r="Y7901" s="13">
        <v>4.2674334582545379</v>
      </c>
    </row>
    <row r="7902" spans="2:25" x14ac:dyDescent="0.25">
      <c r="B7902" s="11">
        <v>7899</v>
      </c>
      <c r="C7902" s="13">
        <v>1800.6431644079667</v>
      </c>
      <c r="D7902" s="16">
        <v>3.7752613209530481</v>
      </c>
      <c r="E7902" s="16">
        <v>5.4729838301224945</v>
      </c>
      <c r="F7902" s="16">
        <v>3.9511189016155384</v>
      </c>
      <c r="G7902" s="16">
        <v>3.8491071462814128</v>
      </c>
      <c r="H7902" s="16">
        <v>6.4021663524821291</v>
      </c>
      <c r="I7902" s="16">
        <v>7.7333586915783652</v>
      </c>
      <c r="J7902" s="16">
        <v>9.2348753764647338</v>
      </c>
      <c r="K7902" s="16">
        <v>6.3009980696101362</v>
      </c>
      <c r="L7902" s="16">
        <v>7.2403114932354775</v>
      </c>
      <c r="M7902" s="16">
        <v>3.9248726730695833</v>
      </c>
      <c r="N7902" s="13">
        <v>2.4992507301277551</v>
      </c>
      <c r="O7902" s="16">
        <v>3.7752613209530481</v>
      </c>
      <c r="P7902" s="16">
        <v>5.4729838301224945</v>
      </c>
      <c r="Q7902" s="16">
        <v>3.9511189016155384</v>
      </c>
      <c r="R7902" s="16">
        <v>3.8491071462814128</v>
      </c>
      <c r="S7902" s="16">
        <v>6.4021663524821291</v>
      </c>
      <c r="T7902" s="16">
        <v>7.7333586915783652</v>
      </c>
      <c r="U7902" s="16">
        <v>9.2348753764647338</v>
      </c>
      <c r="V7902" s="16">
        <v>6.3009980696101362</v>
      </c>
      <c r="W7902" s="16">
        <v>7.2403114932354775</v>
      </c>
      <c r="X7902" s="16">
        <v>3.9248726730695833</v>
      </c>
      <c r="Y7902" s="13">
        <v>2.4992507301277551</v>
      </c>
    </row>
    <row r="7903" spans="2:25" x14ac:dyDescent="0.25">
      <c r="B7903" s="11">
        <v>7900</v>
      </c>
      <c r="C7903" s="13">
        <v>1879.6083297318014</v>
      </c>
      <c r="D7903" s="16">
        <v>6.9553936800920209</v>
      </c>
      <c r="E7903" s="16">
        <v>1.7273402462238518</v>
      </c>
      <c r="F7903" s="16">
        <v>5.7025617747985438</v>
      </c>
      <c r="G7903" s="16">
        <v>6.5750713585400531</v>
      </c>
      <c r="H7903" s="16">
        <v>7.9793826396404954</v>
      </c>
      <c r="I7903" s="16">
        <v>7.1928979074766364</v>
      </c>
      <c r="J7903" s="16">
        <v>5.8652653234555681</v>
      </c>
      <c r="K7903" s="16">
        <v>6.104764430158693</v>
      </c>
      <c r="L7903" s="16">
        <v>7.179116230383821</v>
      </c>
      <c r="M7903" s="16">
        <v>1.1802016304541354</v>
      </c>
      <c r="N7903" s="13">
        <v>8.5230099190260233</v>
      </c>
      <c r="O7903" s="16">
        <v>6.9553936800920209</v>
      </c>
      <c r="P7903" s="16">
        <v>1.7273402462238518</v>
      </c>
      <c r="Q7903" s="16">
        <v>5.7025617747985438</v>
      </c>
      <c r="R7903" s="16">
        <v>6.5750713585400531</v>
      </c>
      <c r="S7903" s="16">
        <v>7.9793826396404954</v>
      </c>
      <c r="T7903" s="16">
        <v>7.1928979074766364</v>
      </c>
      <c r="U7903" s="16">
        <v>5.8652653234555681</v>
      </c>
      <c r="V7903" s="16">
        <v>6.104764430158693</v>
      </c>
      <c r="W7903" s="16">
        <v>7.179116230383821</v>
      </c>
      <c r="X7903" s="16">
        <v>1.1802016304541354</v>
      </c>
      <c r="Y7903" s="13">
        <v>8.5230099190260233</v>
      </c>
    </row>
    <row r="7904" spans="2:25" x14ac:dyDescent="0.25">
      <c r="B7904" s="11">
        <v>7901</v>
      </c>
      <c r="C7904" s="13">
        <v>1648.3924961481648</v>
      </c>
      <c r="D7904" s="16">
        <v>3.0318705809382136</v>
      </c>
      <c r="E7904" s="16">
        <v>5.9037829626717269</v>
      </c>
      <c r="F7904" s="16">
        <v>1.3535636691912125</v>
      </c>
      <c r="G7904" s="16">
        <v>7.6320523278509764</v>
      </c>
      <c r="H7904" s="16">
        <v>5.304659575002769</v>
      </c>
      <c r="I7904" s="16">
        <v>7.5280824388601122</v>
      </c>
      <c r="J7904" s="16">
        <v>5.0439670534316203</v>
      </c>
      <c r="K7904" s="16">
        <v>4.3501823530972104</v>
      </c>
      <c r="L7904" s="16">
        <v>0.99521680164774384</v>
      </c>
      <c r="M7904" s="16">
        <v>5.4533919083706435</v>
      </c>
      <c r="N7904" s="13">
        <v>4.5294546369466646</v>
      </c>
      <c r="O7904" s="16">
        <v>3.0318705809382136</v>
      </c>
      <c r="P7904" s="16">
        <v>5.9037829626717269</v>
      </c>
      <c r="Q7904" s="16">
        <v>1.3535636691912125</v>
      </c>
      <c r="R7904" s="16">
        <v>7.6320523278509764</v>
      </c>
      <c r="S7904" s="16">
        <v>5.304659575002769</v>
      </c>
      <c r="T7904" s="16">
        <v>7.5280824388601122</v>
      </c>
      <c r="U7904" s="16">
        <v>5.0439670534316203</v>
      </c>
      <c r="V7904" s="16">
        <v>4.3501823530972104</v>
      </c>
      <c r="W7904" s="16">
        <v>0.99521680164774384</v>
      </c>
      <c r="X7904" s="16">
        <v>5.4533919083706435</v>
      </c>
      <c r="Y7904" s="13">
        <v>4.5294546369466646</v>
      </c>
    </row>
    <row r="7905" spans="2:25" x14ac:dyDescent="0.25">
      <c r="B7905" s="11">
        <v>7902</v>
      </c>
      <c r="C7905" s="13">
        <v>1652.4162515658118</v>
      </c>
      <c r="D7905" s="16">
        <v>0.2318939020404871</v>
      </c>
      <c r="E7905" s="16">
        <v>4.5188541380898712</v>
      </c>
      <c r="F7905" s="16">
        <v>3.8444364785127068</v>
      </c>
      <c r="G7905" s="16">
        <v>6.7309845921307172</v>
      </c>
      <c r="H7905" s="16">
        <v>5.5259766510032948</v>
      </c>
      <c r="I7905" s="16">
        <v>3.5936626532382094</v>
      </c>
      <c r="J7905" s="16">
        <v>3.0849544282270234</v>
      </c>
      <c r="K7905" s="16">
        <v>4.237686042214647</v>
      </c>
      <c r="L7905" s="16">
        <v>6.5055392088174013</v>
      </c>
      <c r="M7905" s="16">
        <v>5.3441999386660397</v>
      </c>
      <c r="N7905" s="13">
        <v>7.7423957104268126</v>
      </c>
      <c r="O7905" s="16">
        <v>0.2318939020404871</v>
      </c>
      <c r="P7905" s="16">
        <v>4.5188541380898712</v>
      </c>
      <c r="Q7905" s="16">
        <v>3.8444364785127068</v>
      </c>
      <c r="R7905" s="16">
        <v>6.7309845921307172</v>
      </c>
      <c r="S7905" s="16">
        <v>5.5259766510032948</v>
      </c>
      <c r="T7905" s="16">
        <v>3.5936626532382094</v>
      </c>
      <c r="U7905" s="16">
        <v>3.0849544282270234</v>
      </c>
      <c r="V7905" s="16">
        <v>4.237686042214647</v>
      </c>
      <c r="W7905" s="16">
        <v>6.5055392088174013</v>
      </c>
      <c r="X7905" s="16">
        <v>5.3441999386660397</v>
      </c>
      <c r="Y7905" s="13">
        <v>7.7423957104268126</v>
      </c>
    </row>
    <row r="7906" spans="2:25" x14ac:dyDescent="0.25">
      <c r="B7906" s="11">
        <v>7903</v>
      </c>
      <c r="C7906" s="13">
        <v>1661.6694146257248</v>
      </c>
      <c r="D7906" s="16">
        <v>5.3017025199043868</v>
      </c>
      <c r="E7906" s="16">
        <v>4.9566516165683847</v>
      </c>
      <c r="F7906" s="16">
        <v>5.1628749433915022</v>
      </c>
      <c r="G7906" s="16">
        <v>3.5278102896279462</v>
      </c>
      <c r="H7906" s="16">
        <v>2.2448135525338415</v>
      </c>
      <c r="I7906" s="16">
        <v>3.316297206516909</v>
      </c>
      <c r="J7906" s="16">
        <v>3.8888357257921182</v>
      </c>
      <c r="K7906" s="16">
        <v>5.9621590531369328</v>
      </c>
      <c r="L7906" s="16">
        <v>4.0719105293619302</v>
      </c>
      <c r="M7906" s="16">
        <v>7.6667866951785753</v>
      </c>
      <c r="N7906" s="13">
        <v>5.7478740030610451</v>
      </c>
      <c r="O7906" s="16">
        <v>5.3017025199043868</v>
      </c>
      <c r="P7906" s="16">
        <v>4.9566516165683847</v>
      </c>
      <c r="Q7906" s="16">
        <v>5.1628749433915022</v>
      </c>
      <c r="R7906" s="16">
        <v>3.5278102896279462</v>
      </c>
      <c r="S7906" s="16">
        <v>2.2448135525338415</v>
      </c>
      <c r="T7906" s="16">
        <v>3.316297206516909</v>
      </c>
      <c r="U7906" s="16">
        <v>3.8888357257921182</v>
      </c>
      <c r="V7906" s="16">
        <v>5.9621590531369328</v>
      </c>
      <c r="W7906" s="16">
        <v>4.0719105293619302</v>
      </c>
      <c r="X7906" s="16">
        <v>7.6667866951785753</v>
      </c>
      <c r="Y7906" s="13">
        <v>5.7478740030610451</v>
      </c>
    </row>
    <row r="7907" spans="2:25" x14ac:dyDescent="0.25">
      <c r="B7907" s="11">
        <v>7904</v>
      </c>
      <c r="C7907" s="13">
        <v>1849.4012414477684</v>
      </c>
      <c r="D7907" s="16">
        <v>3.4787309537692335</v>
      </c>
      <c r="E7907" s="16">
        <v>4.616305006794013</v>
      </c>
      <c r="F7907" s="16">
        <v>3.3942936875686076</v>
      </c>
      <c r="G7907" s="16">
        <v>6.7295961747406761</v>
      </c>
      <c r="H7907" s="16">
        <v>8.1729838404421962</v>
      </c>
      <c r="I7907" s="16">
        <v>5.9002921493505571</v>
      </c>
      <c r="J7907" s="16">
        <v>2.9857896324837974</v>
      </c>
      <c r="K7907" s="16">
        <v>8.2220521835915115</v>
      </c>
      <c r="L7907" s="16">
        <v>6.2805177889508181</v>
      </c>
      <c r="M7907" s="16">
        <v>6.4524528678522302</v>
      </c>
      <c r="N7907" s="13">
        <v>6.9344897243251573</v>
      </c>
      <c r="O7907" s="16">
        <v>3.4787309537692335</v>
      </c>
      <c r="P7907" s="16">
        <v>4.616305006794013</v>
      </c>
      <c r="Q7907" s="16">
        <v>3.3942936875686076</v>
      </c>
      <c r="R7907" s="16">
        <v>6.7295961747406761</v>
      </c>
      <c r="S7907" s="16">
        <v>8.1729838404421962</v>
      </c>
      <c r="T7907" s="16">
        <v>5.9002921493505571</v>
      </c>
      <c r="U7907" s="16">
        <v>2.9857896324837974</v>
      </c>
      <c r="V7907" s="16">
        <v>8.2220521835915115</v>
      </c>
      <c r="W7907" s="16">
        <v>6.2805177889508181</v>
      </c>
      <c r="X7907" s="16">
        <v>6.4524528678522302</v>
      </c>
      <c r="Y7907" s="13">
        <v>6.9344897243251573</v>
      </c>
    </row>
    <row r="7908" spans="2:25" x14ac:dyDescent="0.25">
      <c r="B7908" s="11">
        <v>7905</v>
      </c>
      <c r="C7908" s="13">
        <v>1659.4918294035497</v>
      </c>
      <c r="D7908" s="16">
        <v>4.7814373632751135</v>
      </c>
      <c r="E7908" s="16">
        <v>5.9568294743060584</v>
      </c>
      <c r="F7908" s="16">
        <v>3.8077818857962633</v>
      </c>
      <c r="G7908" s="16">
        <v>8.1102242533124027</v>
      </c>
      <c r="H7908" s="16">
        <v>1.4138722338421927</v>
      </c>
      <c r="I7908" s="16">
        <v>3.6906122740700438</v>
      </c>
      <c r="J7908" s="16">
        <v>4.1679587109214928</v>
      </c>
      <c r="K7908" s="16">
        <v>3.9482820472402538</v>
      </c>
      <c r="L7908" s="16">
        <v>3.6513722975424829</v>
      </c>
      <c r="M7908" s="16">
        <v>9.489227315472494</v>
      </c>
      <c r="N7908" s="13">
        <v>2.8412498518242453</v>
      </c>
      <c r="O7908" s="16">
        <v>4.7814373632751135</v>
      </c>
      <c r="P7908" s="16">
        <v>5.9568294743060584</v>
      </c>
      <c r="Q7908" s="16">
        <v>3.8077818857962633</v>
      </c>
      <c r="R7908" s="16">
        <v>8.1102242533124027</v>
      </c>
      <c r="S7908" s="16">
        <v>1.4138722338421927</v>
      </c>
      <c r="T7908" s="16">
        <v>3.6906122740700438</v>
      </c>
      <c r="U7908" s="16">
        <v>4.1679587109214928</v>
      </c>
      <c r="V7908" s="16">
        <v>3.9482820472402538</v>
      </c>
      <c r="W7908" s="16">
        <v>3.6513722975424829</v>
      </c>
      <c r="X7908" s="16">
        <v>9.489227315472494</v>
      </c>
      <c r="Y7908" s="13">
        <v>2.8412498518242453</v>
      </c>
    </row>
    <row r="7909" spans="2:25" x14ac:dyDescent="0.25">
      <c r="B7909" s="11">
        <v>7906</v>
      </c>
      <c r="C7909" s="13">
        <v>1682.5797570756638</v>
      </c>
      <c r="D7909" s="16">
        <v>4.68591042469754</v>
      </c>
      <c r="E7909" s="16">
        <v>6.1412523152261045</v>
      </c>
      <c r="F7909" s="16">
        <v>5.9634264585804395</v>
      </c>
      <c r="G7909" s="16">
        <v>2.1797239076525106</v>
      </c>
      <c r="H7909" s="16">
        <v>4.9365206936241934</v>
      </c>
      <c r="I7909" s="16">
        <v>5.2058264427142333</v>
      </c>
      <c r="J7909" s="16">
        <v>4.7824050299640941</v>
      </c>
      <c r="K7909" s="16">
        <v>6.1424272421704895</v>
      </c>
      <c r="L7909" s="16">
        <v>5.6508162487571969</v>
      </c>
      <c r="M7909" s="16">
        <v>5.2677237742288732</v>
      </c>
      <c r="N7909" s="13">
        <v>2.1897921279098069</v>
      </c>
      <c r="O7909" s="16">
        <v>4.68591042469754</v>
      </c>
      <c r="P7909" s="16">
        <v>6.1412523152261045</v>
      </c>
      <c r="Q7909" s="16">
        <v>5.9634264585804395</v>
      </c>
      <c r="R7909" s="16">
        <v>2.1797239076525106</v>
      </c>
      <c r="S7909" s="16">
        <v>4.9365206936241934</v>
      </c>
      <c r="T7909" s="16">
        <v>5.2058264427142333</v>
      </c>
      <c r="U7909" s="16">
        <v>4.7824050299640941</v>
      </c>
      <c r="V7909" s="16">
        <v>6.1424272421704895</v>
      </c>
      <c r="W7909" s="16">
        <v>5.6508162487571969</v>
      </c>
      <c r="X7909" s="16">
        <v>5.2677237742288732</v>
      </c>
      <c r="Y7909" s="13">
        <v>2.1897921279098069</v>
      </c>
    </row>
    <row r="7910" spans="2:25" x14ac:dyDescent="0.25">
      <c r="B7910" s="11">
        <v>7907</v>
      </c>
      <c r="C7910" s="13">
        <v>1671.4370042455164</v>
      </c>
      <c r="D7910" s="16">
        <v>4.0188965916772013</v>
      </c>
      <c r="E7910" s="16">
        <v>6.2451576036138379</v>
      </c>
      <c r="F7910" s="16">
        <v>6.4695798993049687</v>
      </c>
      <c r="G7910" s="16">
        <v>-6.8939074533824751E-3</v>
      </c>
      <c r="H7910" s="16">
        <v>4.7013010144150567</v>
      </c>
      <c r="I7910" s="16">
        <v>7.0178874126634661</v>
      </c>
      <c r="J7910" s="16">
        <v>4.3430128324574149</v>
      </c>
      <c r="K7910" s="16">
        <v>3.5195459468642727</v>
      </c>
      <c r="L7910" s="16">
        <v>6.1352995435279611</v>
      </c>
      <c r="M7910" s="16">
        <v>3.4805887470457755</v>
      </c>
      <c r="N7910" s="13">
        <v>6.6343281140023622</v>
      </c>
      <c r="O7910" s="16">
        <v>4.0188965916772013</v>
      </c>
      <c r="P7910" s="16">
        <v>6.2451576036138379</v>
      </c>
      <c r="Q7910" s="16">
        <v>6.4695798993049687</v>
      </c>
      <c r="R7910" s="16">
        <v>-6.8939074533824751E-3</v>
      </c>
      <c r="S7910" s="16">
        <v>4.7013010144150567</v>
      </c>
      <c r="T7910" s="16">
        <v>7.0178874126634661</v>
      </c>
      <c r="U7910" s="16">
        <v>4.3430128324574149</v>
      </c>
      <c r="V7910" s="16">
        <v>3.5195459468642727</v>
      </c>
      <c r="W7910" s="16">
        <v>6.1352995435279611</v>
      </c>
      <c r="X7910" s="16">
        <v>3.4805887470457755</v>
      </c>
      <c r="Y7910" s="13">
        <v>6.6343281140023622</v>
      </c>
    </row>
    <row r="7911" spans="2:25" x14ac:dyDescent="0.25">
      <c r="B7911" s="11">
        <v>7908</v>
      </c>
      <c r="C7911" s="13">
        <v>1593.6147558113212</v>
      </c>
      <c r="D7911" s="16">
        <v>3.8314395918810424</v>
      </c>
      <c r="E7911" s="16">
        <v>4.2161830725093425</v>
      </c>
      <c r="F7911" s="16">
        <v>0.82345451950808801</v>
      </c>
      <c r="G7911" s="16">
        <v>1.4950121664908416</v>
      </c>
      <c r="H7911" s="16">
        <v>4.6975621223911252</v>
      </c>
      <c r="I7911" s="16">
        <v>5.0081747535308905</v>
      </c>
      <c r="J7911" s="16">
        <v>4.5414124093069477</v>
      </c>
      <c r="K7911" s="16">
        <v>5.7047725705376937</v>
      </c>
      <c r="L7911" s="16">
        <v>3.8544016494398456</v>
      </c>
      <c r="M7911" s="16">
        <v>6.996958180709882</v>
      </c>
      <c r="N7911" s="13">
        <v>6.3679985611180108</v>
      </c>
      <c r="O7911" s="16">
        <v>3.8314395918810424</v>
      </c>
      <c r="P7911" s="16">
        <v>4.2161830725093425</v>
      </c>
      <c r="Q7911" s="16">
        <v>0.82345451950808801</v>
      </c>
      <c r="R7911" s="16">
        <v>1.4950121664908416</v>
      </c>
      <c r="S7911" s="16">
        <v>4.6975621223911252</v>
      </c>
      <c r="T7911" s="16">
        <v>5.0081747535308905</v>
      </c>
      <c r="U7911" s="16">
        <v>4.5414124093069477</v>
      </c>
      <c r="V7911" s="16">
        <v>5.7047725705376937</v>
      </c>
      <c r="W7911" s="16">
        <v>3.8544016494398456</v>
      </c>
      <c r="X7911" s="16">
        <v>6.996958180709882</v>
      </c>
      <c r="Y7911" s="13">
        <v>6.3679985611180108</v>
      </c>
    </row>
    <row r="7912" spans="2:25" x14ac:dyDescent="0.25">
      <c r="B7912" s="11">
        <v>7909</v>
      </c>
      <c r="C7912" s="13">
        <v>1779.5551921096767</v>
      </c>
      <c r="D7912" s="16">
        <v>2.6222896470671491</v>
      </c>
      <c r="E7912" s="16">
        <v>2.8602084888019665</v>
      </c>
      <c r="F7912" s="16">
        <v>4.7713980761029262</v>
      </c>
      <c r="G7912" s="16">
        <v>7.6620522625489471</v>
      </c>
      <c r="H7912" s="16">
        <v>5.6129813656095831</v>
      </c>
      <c r="I7912" s="16">
        <v>4.4542032711591819</v>
      </c>
      <c r="J7912" s="16">
        <v>7.8823805436890932</v>
      </c>
      <c r="K7912" s="16">
        <v>8.9446867783234651</v>
      </c>
      <c r="L7912" s="16">
        <v>2.3727914348465653</v>
      </c>
      <c r="M7912" s="16">
        <v>5.6625806097301412</v>
      </c>
      <c r="N7912" s="13">
        <v>6.3281714453299873</v>
      </c>
      <c r="O7912" s="16">
        <v>2.6222896470671491</v>
      </c>
      <c r="P7912" s="16">
        <v>2.8602084888019665</v>
      </c>
      <c r="Q7912" s="16">
        <v>4.7713980761029262</v>
      </c>
      <c r="R7912" s="16">
        <v>7.6620522625489471</v>
      </c>
      <c r="S7912" s="16">
        <v>5.6129813656095831</v>
      </c>
      <c r="T7912" s="16">
        <v>4.4542032711591819</v>
      </c>
      <c r="U7912" s="16">
        <v>7.8823805436890932</v>
      </c>
      <c r="V7912" s="16">
        <v>8.9446867783234651</v>
      </c>
      <c r="W7912" s="16">
        <v>2.3727914348465653</v>
      </c>
      <c r="X7912" s="16">
        <v>5.6625806097301412</v>
      </c>
      <c r="Y7912" s="13">
        <v>6.3281714453299873</v>
      </c>
    </row>
    <row r="7913" spans="2:25" x14ac:dyDescent="0.25">
      <c r="B7913" s="11">
        <v>7910</v>
      </c>
      <c r="C7913" s="13">
        <v>1699.1606963926793</v>
      </c>
      <c r="D7913" s="16">
        <v>4.7242685124235404</v>
      </c>
      <c r="E7913" s="16">
        <v>5.372959062981165</v>
      </c>
      <c r="F7913" s="16">
        <v>5.6046617048557383</v>
      </c>
      <c r="G7913" s="16">
        <v>5.8406199377150863</v>
      </c>
      <c r="H7913" s="16">
        <v>2.8243821031204579</v>
      </c>
      <c r="I7913" s="16">
        <v>7.9036970338148516</v>
      </c>
      <c r="J7913" s="16">
        <v>1.6361663065792311</v>
      </c>
      <c r="K7913" s="16">
        <v>4.1817251708113314</v>
      </c>
      <c r="L7913" s="16">
        <v>2.7276193539617162</v>
      </c>
      <c r="M7913" s="16">
        <v>6.9364477464307992</v>
      </c>
      <c r="N7913" s="13">
        <v>6.5060263967938941</v>
      </c>
      <c r="O7913" s="16">
        <v>4.7242685124235404</v>
      </c>
      <c r="P7913" s="16">
        <v>5.372959062981165</v>
      </c>
      <c r="Q7913" s="16">
        <v>5.6046617048557383</v>
      </c>
      <c r="R7913" s="16">
        <v>5.8406199377150863</v>
      </c>
      <c r="S7913" s="16">
        <v>2.8243821031204579</v>
      </c>
      <c r="T7913" s="16">
        <v>7.9036970338148516</v>
      </c>
      <c r="U7913" s="16">
        <v>1.6361663065792311</v>
      </c>
      <c r="V7913" s="16">
        <v>4.1817251708113314</v>
      </c>
      <c r="W7913" s="16">
        <v>2.7276193539617162</v>
      </c>
      <c r="X7913" s="16">
        <v>6.9364477464307992</v>
      </c>
      <c r="Y7913" s="13">
        <v>6.5060263967938941</v>
      </c>
    </row>
    <row r="7914" spans="2:25" x14ac:dyDescent="0.25">
      <c r="B7914" s="11">
        <v>7911</v>
      </c>
      <c r="C7914" s="13">
        <v>1652.5673311440642</v>
      </c>
      <c r="D7914" s="16">
        <v>4.869069340906881</v>
      </c>
      <c r="E7914" s="16">
        <v>5.6231058858275542</v>
      </c>
      <c r="F7914" s="16">
        <v>3.5699209658482038</v>
      </c>
      <c r="G7914" s="16">
        <v>0.86099452960937306</v>
      </c>
      <c r="H7914" s="16">
        <v>6.5320035371575065</v>
      </c>
      <c r="I7914" s="16">
        <v>5.576582934091463</v>
      </c>
      <c r="J7914" s="16">
        <v>5.8817639629177751</v>
      </c>
      <c r="K7914" s="16">
        <v>4.6561559078134254</v>
      </c>
      <c r="L7914" s="16">
        <v>6.213526067007713</v>
      </c>
      <c r="M7914" s="16">
        <v>3.886993604792619</v>
      </c>
      <c r="N7914" s="13">
        <v>3.6234890121975489</v>
      </c>
      <c r="O7914" s="16">
        <v>4.869069340906881</v>
      </c>
      <c r="P7914" s="16">
        <v>5.6231058858275542</v>
      </c>
      <c r="Q7914" s="16">
        <v>3.5699209658482038</v>
      </c>
      <c r="R7914" s="16">
        <v>0.86099452960937306</v>
      </c>
      <c r="S7914" s="16">
        <v>6.5320035371575065</v>
      </c>
      <c r="T7914" s="16">
        <v>5.576582934091463</v>
      </c>
      <c r="U7914" s="16">
        <v>5.8817639629177751</v>
      </c>
      <c r="V7914" s="16">
        <v>4.6561559078134254</v>
      </c>
      <c r="W7914" s="16">
        <v>6.213526067007713</v>
      </c>
      <c r="X7914" s="16">
        <v>3.886993604792619</v>
      </c>
      <c r="Y7914" s="13">
        <v>3.6234890121975489</v>
      </c>
    </row>
    <row r="7915" spans="2:25" x14ac:dyDescent="0.25">
      <c r="B7915" s="11">
        <v>7912</v>
      </c>
      <c r="C7915" s="13">
        <v>2000.9260313707505</v>
      </c>
      <c r="D7915" s="16">
        <v>7.285980219700563</v>
      </c>
      <c r="E7915" s="16">
        <v>6.2260213070579882</v>
      </c>
      <c r="F7915" s="16">
        <v>7.3699777921183713</v>
      </c>
      <c r="G7915" s="16">
        <v>7.4283903245834999</v>
      </c>
      <c r="H7915" s="16">
        <v>5.9653625829257093</v>
      </c>
      <c r="I7915" s="16">
        <v>6.8385920879269912</v>
      </c>
      <c r="J7915" s="16">
        <v>3.4396777668318297</v>
      </c>
      <c r="K7915" s="16">
        <v>4.1030090783719224</v>
      </c>
      <c r="L7915" s="16">
        <v>6.235066733185036</v>
      </c>
      <c r="M7915" s="16">
        <v>8.0272336489995535</v>
      </c>
      <c r="N7915" s="13">
        <v>8.5546601597079928</v>
      </c>
      <c r="O7915" s="16">
        <v>7.285980219700563</v>
      </c>
      <c r="P7915" s="16">
        <v>6.2260213070579882</v>
      </c>
      <c r="Q7915" s="16">
        <v>7.3699777921183713</v>
      </c>
      <c r="R7915" s="16">
        <v>7.4283903245834999</v>
      </c>
      <c r="S7915" s="16">
        <v>5.9653625829257093</v>
      </c>
      <c r="T7915" s="16">
        <v>6.8385920879269912</v>
      </c>
      <c r="U7915" s="16">
        <v>3.4396777668318297</v>
      </c>
      <c r="V7915" s="16">
        <v>4.1030090783719224</v>
      </c>
      <c r="W7915" s="16">
        <v>6.235066733185036</v>
      </c>
      <c r="X7915" s="16">
        <v>8.0272336489995535</v>
      </c>
      <c r="Y7915" s="13">
        <v>8.5546601597079928</v>
      </c>
    </row>
    <row r="7916" spans="2:25" x14ac:dyDescent="0.25">
      <c r="B7916" s="11">
        <v>7913</v>
      </c>
      <c r="C7916" s="13">
        <v>1659.9456741122369</v>
      </c>
      <c r="D7916" s="16">
        <v>5.1914141346403033</v>
      </c>
      <c r="E7916" s="16">
        <v>2.6699862135434995</v>
      </c>
      <c r="F7916" s="16">
        <v>3.1885219587433049</v>
      </c>
      <c r="G7916" s="16">
        <v>4.3705224452508622</v>
      </c>
      <c r="H7916" s="16">
        <v>4.5004057656558016</v>
      </c>
      <c r="I7916" s="16">
        <v>5.3131536667578745</v>
      </c>
      <c r="J7916" s="16">
        <v>5.3507211674333917</v>
      </c>
      <c r="K7916" s="16">
        <v>5.1599824620919517</v>
      </c>
      <c r="L7916" s="16">
        <v>3.523708659129519</v>
      </c>
      <c r="M7916" s="16">
        <v>7.0516048813140966</v>
      </c>
      <c r="N7916" s="13">
        <v>5.3843560447985066</v>
      </c>
      <c r="O7916" s="16">
        <v>5.1914141346403033</v>
      </c>
      <c r="P7916" s="16">
        <v>2.6699862135434995</v>
      </c>
      <c r="Q7916" s="16">
        <v>3.1885219587433049</v>
      </c>
      <c r="R7916" s="16">
        <v>4.3705224452508622</v>
      </c>
      <c r="S7916" s="16">
        <v>4.5004057656558016</v>
      </c>
      <c r="T7916" s="16">
        <v>5.3131536667578745</v>
      </c>
      <c r="U7916" s="16">
        <v>5.3507211674333917</v>
      </c>
      <c r="V7916" s="16">
        <v>5.1599824620919517</v>
      </c>
      <c r="W7916" s="16">
        <v>3.523708659129519</v>
      </c>
      <c r="X7916" s="16">
        <v>7.0516048813140966</v>
      </c>
      <c r="Y7916" s="13">
        <v>5.3843560447985066</v>
      </c>
    </row>
    <row r="7917" spans="2:25" x14ac:dyDescent="0.25">
      <c r="B7917" s="11">
        <v>7914</v>
      </c>
      <c r="C7917" s="13">
        <v>1699.0125953345344</v>
      </c>
      <c r="D7917" s="16">
        <v>6.2835797020562918</v>
      </c>
      <c r="E7917" s="16">
        <v>6.7764261725210515</v>
      </c>
      <c r="F7917" s="16">
        <v>4.3443350966957279</v>
      </c>
      <c r="G7917" s="16">
        <v>8.2923244872035404</v>
      </c>
      <c r="H7917" s="16">
        <v>4.8495208835132457</v>
      </c>
      <c r="I7917" s="16">
        <v>6.8052282079390327</v>
      </c>
      <c r="J7917" s="16">
        <v>4.9416206538902756</v>
      </c>
      <c r="K7917" s="16">
        <v>5.1863742736768712</v>
      </c>
      <c r="L7917" s="16">
        <v>1.0264563419978532</v>
      </c>
      <c r="M7917" s="16">
        <v>3.8414208378628434</v>
      </c>
      <c r="N7917" s="13">
        <v>1.9420753549229559</v>
      </c>
      <c r="O7917" s="16">
        <v>6.2835797020562918</v>
      </c>
      <c r="P7917" s="16">
        <v>6.7764261725210515</v>
      </c>
      <c r="Q7917" s="16">
        <v>4.3443350966957279</v>
      </c>
      <c r="R7917" s="16">
        <v>8.2923244872035404</v>
      </c>
      <c r="S7917" s="16">
        <v>4.8495208835132457</v>
      </c>
      <c r="T7917" s="16">
        <v>6.8052282079390327</v>
      </c>
      <c r="U7917" s="16">
        <v>4.9416206538902756</v>
      </c>
      <c r="V7917" s="16">
        <v>5.1863742736768712</v>
      </c>
      <c r="W7917" s="16">
        <v>1.0264563419978532</v>
      </c>
      <c r="X7917" s="16">
        <v>3.8414208378628434</v>
      </c>
      <c r="Y7917" s="13">
        <v>1.9420753549229559</v>
      </c>
    </row>
    <row r="7918" spans="2:25" x14ac:dyDescent="0.25">
      <c r="B7918" s="11">
        <v>7915</v>
      </c>
      <c r="C7918" s="13">
        <v>1440.4748615446206</v>
      </c>
      <c r="D7918" s="16">
        <v>4.0245281712246239</v>
      </c>
      <c r="E7918" s="16">
        <v>2.3321210047538332</v>
      </c>
      <c r="F7918" s="16">
        <v>2.1847145667071377</v>
      </c>
      <c r="G7918" s="16">
        <v>4.656763404435516</v>
      </c>
      <c r="H7918" s="16">
        <v>0.58355452828734133</v>
      </c>
      <c r="I7918" s="16">
        <v>4.501794833532367</v>
      </c>
      <c r="J7918" s="16">
        <v>3.6986144773508154</v>
      </c>
      <c r="K7918" s="16">
        <v>3.931098413439261</v>
      </c>
      <c r="L7918" s="16">
        <v>2.798205351257995</v>
      </c>
      <c r="M7918" s="16">
        <v>4.0796654389969467</v>
      </c>
      <c r="N7918" s="13">
        <v>4.1648114810832899</v>
      </c>
      <c r="O7918" s="16">
        <v>4.0245281712246239</v>
      </c>
      <c r="P7918" s="16">
        <v>2.3321210047538332</v>
      </c>
      <c r="Q7918" s="16">
        <v>2.1847145667071377</v>
      </c>
      <c r="R7918" s="16">
        <v>4.656763404435516</v>
      </c>
      <c r="S7918" s="16">
        <v>0.58355452828734133</v>
      </c>
      <c r="T7918" s="16">
        <v>4.501794833532367</v>
      </c>
      <c r="U7918" s="16">
        <v>3.6986144773508154</v>
      </c>
      <c r="V7918" s="16">
        <v>3.931098413439261</v>
      </c>
      <c r="W7918" s="16">
        <v>2.798205351257995</v>
      </c>
      <c r="X7918" s="16">
        <v>4.0796654389969467</v>
      </c>
      <c r="Y7918" s="13">
        <v>4.1648114810832899</v>
      </c>
    </row>
    <row r="7919" spans="2:25" x14ac:dyDescent="0.25">
      <c r="B7919" s="11">
        <v>7916</v>
      </c>
      <c r="C7919" s="13">
        <v>1534.6516560505556</v>
      </c>
      <c r="D7919" s="16">
        <v>3.0353013820737713</v>
      </c>
      <c r="E7919" s="16">
        <v>4.0059163355722172</v>
      </c>
      <c r="F7919" s="16">
        <v>4.7851386248670913E-2</v>
      </c>
      <c r="G7919" s="16">
        <v>3.618315909144048</v>
      </c>
      <c r="H7919" s="16">
        <v>5.1758409466233157</v>
      </c>
      <c r="I7919" s="16">
        <v>3.648268301423665</v>
      </c>
      <c r="J7919" s="16">
        <v>3.4575936264410503</v>
      </c>
      <c r="K7919" s="16">
        <v>4.3214250868993549</v>
      </c>
      <c r="L7919" s="16">
        <v>8.660000760638237</v>
      </c>
      <c r="M7919" s="16">
        <v>4.4812454633237264</v>
      </c>
      <c r="N7919" s="13">
        <v>3.1897092702339185</v>
      </c>
      <c r="O7919" s="16">
        <v>3.0353013820737713</v>
      </c>
      <c r="P7919" s="16">
        <v>4.0059163355722172</v>
      </c>
      <c r="Q7919" s="16">
        <v>4.7851386248670913E-2</v>
      </c>
      <c r="R7919" s="16">
        <v>3.618315909144048</v>
      </c>
      <c r="S7919" s="16">
        <v>5.1758409466233157</v>
      </c>
      <c r="T7919" s="16">
        <v>3.648268301423665</v>
      </c>
      <c r="U7919" s="16">
        <v>3.4575936264410503</v>
      </c>
      <c r="V7919" s="16">
        <v>4.3214250868993549</v>
      </c>
      <c r="W7919" s="16">
        <v>8.660000760638237</v>
      </c>
      <c r="X7919" s="16">
        <v>4.4812454633237264</v>
      </c>
      <c r="Y7919" s="13">
        <v>3.1897092702339185</v>
      </c>
    </row>
    <row r="7920" spans="2:25" x14ac:dyDescent="0.25">
      <c r="B7920" s="11">
        <v>7917</v>
      </c>
      <c r="C7920" s="13">
        <v>1729.1663798287884</v>
      </c>
      <c r="D7920" s="16">
        <v>7.0656089462833229</v>
      </c>
      <c r="E7920" s="16">
        <v>3.8449622518426216</v>
      </c>
      <c r="F7920" s="16">
        <v>5.109679293617357</v>
      </c>
      <c r="G7920" s="16">
        <v>3.4035655332526988</v>
      </c>
      <c r="H7920" s="16">
        <v>3.082879275451754</v>
      </c>
      <c r="I7920" s="16">
        <v>5.2066788415265872</v>
      </c>
      <c r="J7920" s="16">
        <v>4.7767884018096245</v>
      </c>
      <c r="K7920" s="16">
        <v>8.1818283307007196</v>
      </c>
      <c r="L7920" s="16">
        <v>4.949570482497708</v>
      </c>
      <c r="M7920" s="16">
        <v>1.8921125246016324</v>
      </c>
      <c r="N7920" s="13">
        <v>8.6149446603490514</v>
      </c>
      <c r="O7920" s="16">
        <v>7.0656089462833229</v>
      </c>
      <c r="P7920" s="16">
        <v>3.8449622518426216</v>
      </c>
      <c r="Q7920" s="16">
        <v>5.109679293617357</v>
      </c>
      <c r="R7920" s="16">
        <v>3.4035655332526988</v>
      </c>
      <c r="S7920" s="16">
        <v>3.082879275451754</v>
      </c>
      <c r="T7920" s="16">
        <v>5.2066788415265872</v>
      </c>
      <c r="U7920" s="16">
        <v>4.7767884018096245</v>
      </c>
      <c r="V7920" s="16">
        <v>8.1818283307007196</v>
      </c>
      <c r="W7920" s="16">
        <v>4.949570482497708</v>
      </c>
      <c r="X7920" s="16">
        <v>1.8921125246016324</v>
      </c>
      <c r="Y7920" s="13">
        <v>8.6149446603490514</v>
      </c>
    </row>
    <row r="7921" spans="2:25" x14ac:dyDescent="0.25">
      <c r="B7921" s="11">
        <v>7918</v>
      </c>
      <c r="C7921" s="13">
        <v>1770.8954664980943</v>
      </c>
      <c r="D7921" s="16">
        <v>5.1202384832351342</v>
      </c>
      <c r="E7921" s="16">
        <v>4.1343499425848176</v>
      </c>
      <c r="F7921" s="16">
        <v>6.185363360222329</v>
      </c>
      <c r="G7921" s="16">
        <v>6.315566257458304</v>
      </c>
      <c r="H7921" s="16">
        <v>5.3094144464405515</v>
      </c>
      <c r="I7921" s="16">
        <v>5.3994415822009536</v>
      </c>
      <c r="J7921" s="16">
        <v>2.107732921985511</v>
      </c>
      <c r="K7921" s="16">
        <v>7.9691225281769071</v>
      </c>
      <c r="L7921" s="16">
        <v>6.2709273168274473</v>
      </c>
      <c r="M7921" s="16">
        <v>4.2542469036573927</v>
      </c>
      <c r="N7921" s="13">
        <v>5.4668705994052846</v>
      </c>
      <c r="O7921" s="16">
        <v>5.1202384832351342</v>
      </c>
      <c r="P7921" s="16">
        <v>4.1343499425848176</v>
      </c>
      <c r="Q7921" s="16">
        <v>6.185363360222329</v>
      </c>
      <c r="R7921" s="16">
        <v>6.315566257458304</v>
      </c>
      <c r="S7921" s="16">
        <v>5.3094144464405515</v>
      </c>
      <c r="T7921" s="16">
        <v>5.3994415822009536</v>
      </c>
      <c r="U7921" s="16">
        <v>2.107732921985511</v>
      </c>
      <c r="V7921" s="16">
        <v>7.9691225281769071</v>
      </c>
      <c r="W7921" s="16">
        <v>6.2709273168274473</v>
      </c>
      <c r="X7921" s="16">
        <v>4.2542469036573927</v>
      </c>
      <c r="Y7921" s="13">
        <v>5.4668705994052846</v>
      </c>
    </row>
    <row r="7922" spans="2:25" x14ac:dyDescent="0.25">
      <c r="B7922" s="11">
        <v>7919</v>
      </c>
      <c r="C7922" s="13">
        <v>1682.7011006969828</v>
      </c>
      <c r="D7922" s="16">
        <v>4.6804748098677376</v>
      </c>
      <c r="E7922" s="16">
        <v>6.2860144796122857</v>
      </c>
      <c r="F7922" s="16">
        <v>6.7803947557932247</v>
      </c>
      <c r="G7922" s="16">
        <v>2.235096127403601</v>
      </c>
      <c r="H7922" s="16">
        <v>3.3487976955146936</v>
      </c>
      <c r="I7922" s="16">
        <v>5.5212759110773062</v>
      </c>
      <c r="J7922" s="16">
        <v>7.5213775735398194</v>
      </c>
      <c r="K7922" s="16">
        <v>3.8636640717658985</v>
      </c>
      <c r="L7922" s="16">
        <v>7.1120391481375016</v>
      </c>
      <c r="M7922" s="16">
        <v>4.0255691476203967</v>
      </c>
      <c r="N7922" s="13">
        <v>1.8657685473780177</v>
      </c>
      <c r="O7922" s="16">
        <v>4.6804748098677376</v>
      </c>
      <c r="P7922" s="16">
        <v>6.2860144796122857</v>
      </c>
      <c r="Q7922" s="16">
        <v>6.7803947557932247</v>
      </c>
      <c r="R7922" s="16">
        <v>2.235096127403601</v>
      </c>
      <c r="S7922" s="16">
        <v>3.3487976955146936</v>
      </c>
      <c r="T7922" s="16">
        <v>5.5212759110773062</v>
      </c>
      <c r="U7922" s="16">
        <v>7.5213775735398194</v>
      </c>
      <c r="V7922" s="16">
        <v>3.8636640717658985</v>
      </c>
      <c r="W7922" s="16">
        <v>7.1120391481375016</v>
      </c>
      <c r="X7922" s="16">
        <v>4.0255691476203967</v>
      </c>
      <c r="Y7922" s="13">
        <v>1.8657685473780177</v>
      </c>
    </row>
    <row r="7923" spans="2:25" x14ac:dyDescent="0.25">
      <c r="B7923" s="11">
        <v>7920</v>
      </c>
      <c r="C7923" s="13">
        <v>1604.3587948067643</v>
      </c>
      <c r="D7923" s="16">
        <v>5.9087443933566695</v>
      </c>
      <c r="E7923" s="16">
        <v>3.0036702466512102</v>
      </c>
      <c r="F7923" s="16">
        <v>4.8242751720036381</v>
      </c>
      <c r="G7923" s="16">
        <v>3.9641654901791981</v>
      </c>
      <c r="H7923" s="16">
        <v>2.503661008081568</v>
      </c>
      <c r="I7923" s="16">
        <v>4.2485680717680792</v>
      </c>
      <c r="J7923" s="16">
        <v>3.8976875460539349</v>
      </c>
      <c r="K7923" s="16">
        <v>4.3963069128290844</v>
      </c>
      <c r="L7923" s="16">
        <v>5.3166342197748708</v>
      </c>
      <c r="M7923" s="16">
        <v>6.5350846884095217</v>
      </c>
      <c r="N7923" s="13">
        <v>3.5424069162814495</v>
      </c>
      <c r="O7923" s="16">
        <v>5.9087443933566695</v>
      </c>
      <c r="P7923" s="16">
        <v>3.0036702466512102</v>
      </c>
      <c r="Q7923" s="16">
        <v>4.8242751720036381</v>
      </c>
      <c r="R7923" s="16">
        <v>3.9641654901791981</v>
      </c>
      <c r="S7923" s="16">
        <v>2.503661008081568</v>
      </c>
      <c r="T7923" s="16">
        <v>4.2485680717680792</v>
      </c>
      <c r="U7923" s="16">
        <v>3.8976875460539349</v>
      </c>
      <c r="V7923" s="16">
        <v>4.3963069128290844</v>
      </c>
      <c r="W7923" s="16">
        <v>5.3166342197748708</v>
      </c>
      <c r="X7923" s="16">
        <v>6.5350846884095217</v>
      </c>
      <c r="Y7923" s="13">
        <v>3.5424069162814495</v>
      </c>
    </row>
    <row r="7924" spans="2:25" x14ac:dyDescent="0.25">
      <c r="B7924" s="11">
        <v>7921</v>
      </c>
      <c r="C7924" s="13">
        <v>1747.2939718488212</v>
      </c>
      <c r="D7924" s="16">
        <v>5.2927557706967967</v>
      </c>
      <c r="E7924" s="16">
        <v>6.6584613107956399</v>
      </c>
      <c r="F7924" s="16">
        <v>5.9361721443612332</v>
      </c>
      <c r="G7924" s="16">
        <v>3.6655905710709593</v>
      </c>
      <c r="H7924" s="16">
        <v>9.3904236090474313</v>
      </c>
      <c r="I7924" s="16">
        <v>4.1459747648870477</v>
      </c>
      <c r="J7924" s="16">
        <v>4.6220665270396903</v>
      </c>
      <c r="K7924" s="16">
        <v>4.5837486464897861</v>
      </c>
      <c r="L7924" s="16">
        <v>3.0047628407086577</v>
      </c>
      <c r="M7924" s="16">
        <v>5.9887902903711838</v>
      </c>
      <c r="N7924" s="13">
        <v>3.873238232697795</v>
      </c>
      <c r="O7924" s="16">
        <v>5.2927557706967967</v>
      </c>
      <c r="P7924" s="16">
        <v>6.6584613107956399</v>
      </c>
      <c r="Q7924" s="16">
        <v>5.9361721443612332</v>
      </c>
      <c r="R7924" s="16">
        <v>3.6655905710709593</v>
      </c>
      <c r="S7924" s="16">
        <v>9.3904236090474313</v>
      </c>
      <c r="T7924" s="16">
        <v>4.1459747648870477</v>
      </c>
      <c r="U7924" s="16">
        <v>4.6220665270396903</v>
      </c>
      <c r="V7924" s="16">
        <v>4.5837486464897861</v>
      </c>
      <c r="W7924" s="16">
        <v>3.0047628407086577</v>
      </c>
      <c r="X7924" s="16">
        <v>5.9887902903711838</v>
      </c>
      <c r="Y7924" s="13">
        <v>3.873238232697795</v>
      </c>
    </row>
    <row r="7925" spans="2:25" x14ac:dyDescent="0.25">
      <c r="B7925" s="11">
        <v>7922</v>
      </c>
      <c r="C7925" s="13">
        <v>1770.1848880778446</v>
      </c>
      <c r="D7925" s="16">
        <v>2.4595757505264513</v>
      </c>
      <c r="E7925" s="16">
        <v>7.0152637144534511</v>
      </c>
      <c r="F7925" s="16">
        <v>1.8825300215938747</v>
      </c>
      <c r="G7925" s="16">
        <v>8.3848317208289931</v>
      </c>
      <c r="H7925" s="16">
        <v>3.0575496952367232</v>
      </c>
      <c r="I7925" s="16">
        <v>3.6877313106630996</v>
      </c>
      <c r="J7925" s="16">
        <v>3.0509918268929503</v>
      </c>
      <c r="K7925" s="16">
        <v>8.6678243280827516</v>
      </c>
      <c r="L7925" s="16">
        <v>5.1354631190746689</v>
      </c>
      <c r="M7925" s="16">
        <v>8.2577676334991352</v>
      </c>
      <c r="N7925" s="13">
        <v>7.1076334124905234</v>
      </c>
      <c r="O7925" s="16">
        <v>2.4595757505264513</v>
      </c>
      <c r="P7925" s="16">
        <v>7.0152637144534511</v>
      </c>
      <c r="Q7925" s="16">
        <v>1.8825300215938747</v>
      </c>
      <c r="R7925" s="16">
        <v>8.3848317208289931</v>
      </c>
      <c r="S7925" s="16">
        <v>3.0575496952367232</v>
      </c>
      <c r="T7925" s="16">
        <v>3.6877313106630996</v>
      </c>
      <c r="U7925" s="16">
        <v>3.0509918268929503</v>
      </c>
      <c r="V7925" s="16">
        <v>8.6678243280827516</v>
      </c>
      <c r="W7925" s="16">
        <v>5.1354631190746689</v>
      </c>
      <c r="X7925" s="16">
        <v>8.2577676334991352</v>
      </c>
      <c r="Y7925" s="13">
        <v>7.1076334124905234</v>
      </c>
    </row>
    <row r="7926" spans="2:25" x14ac:dyDescent="0.25">
      <c r="B7926" s="11">
        <v>7923</v>
      </c>
      <c r="C7926" s="13">
        <v>1635.2430652620355</v>
      </c>
      <c r="D7926" s="16">
        <v>2.5781933508035517</v>
      </c>
      <c r="E7926" s="16">
        <v>5.5720031143061011</v>
      </c>
      <c r="F7926" s="16">
        <v>4.4915841401133525</v>
      </c>
      <c r="G7926" s="16">
        <v>3.5582683495318745</v>
      </c>
      <c r="H7926" s="16">
        <v>4.9041749138123762</v>
      </c>
      <c r="I7926" s="16">
        <v>4.3295351476826633</v>
      </c>
      <c r="J7926" s="16">
        <v>5.444649562996247</v>
      </c>
      <c r="K7926" s="16">
        <v>2.3102236667043656</v>
      </c>
      <c r="L7926" s="16">
        <v>2.8201677858764143</v>
      </c>
      <c r="M7926" s="16">
        <v>7.2380899098366802</v>
      </c>
      <c r="N7926" s="13">
        <v>6.9493982625733706</v>
      </c>
      <c r="O7926" s="16">
        <v>2.5781933508035517</v>
      </c>
      <c r="P7926" s="16">
        <v>5.5720031143061011</v>
      </c>
      <c r="Q7926" s="16">
        <v>4.4915841401133525</v>
      </c>
      <c r="R7926" s="16">
        <v>3.5582683495318745</v>
      </c>
      <c r="S7926" s="16">
        <v>4.9041749138123762</v>
      </c>
      <c r="T7926" s="16">
        <v>4.3295351476826633</v>
      </c>
      <c r="U7926" s="16">
        <v>5.444649562996247</v>
      </c>
      <c r="V7926" s="16">
        <v>2.3102236667043656</v>
      </c>
      <c r="W7926" s="16">
        <v>2.8201677858764143</v>
      </c>
      <c r="X7926" s="16">
        <v>7.2380899098366802</v>
      </c>
      <c r="Y7926" s="13">
        <v>6.9493982625733706</v>
      </c>
    </row>
    <row r="7927" spans="2:25" x14ac:dyDescent="0.25">
      <c r="B7927" s="11">
        <v>7924</v>
      </c>
      <c r="C7927" s="13">
        <v>1705.9767691337329</v>
      </c>
      <c r="D7927" s="16">
        <v>3.434131900761396</v>
      </c>
      <c r="E7927" s="16">
        <v>3.754966765863915</v>
      </c>
      <c r="F7927" s="16">
        <v>5.194534816351708</v>
      </c>
      <c r="G7927" s="16">
        <v>6.3935799040776065</v>
      </c>
      <c r="H7927" s="16">
        <v>2.2602841740889268</v>
      </c>
      <c r="I7927" s="16">
        <v>5.4690506101427605</v>
      </c>
      <c r="J7927" s="16">
        <v>5.6496340676727916</v>
      </c>
      <c r="K7927" s="16">
        <v>5.7008718705867176</v>
      </c>
      <c r="L7927" s="16">
        <v>5.5731283018396507</v>
      </c>
      <c r="M7927" s="16">
        <v>2.2053292058350538</v>
      </c>
      <c r="N7927" s="13">
        <v>9.0493667485560145</v>
      </c>
      <c r="O7927" s="16">
        <v>3.434131900761396</v>
      </c>
      <c r="P7927" s="16">
        <v>3.754966765863915</v>
      </c>
      <c r="Q7927" s="16">
        <v>5.194534816351708</v>
      </c>
      <c r="R7927" s="16">
        <v>6.3935799040776065</v>
      </c>
      <c r="S7927" s="16">
        <v>2.2602841740889268</v>
      </c>
      <c r="T7927" s="16">
        <v>5.4690506101427605</v>
      </c>
      <c r="U7927" s="16">
        <v>5.6496340676727916</v>
      </c>
      <c r="V7927" s="16">
        <v>5.7008718705867176</v>
      </c>
      <c r="W7927" s="16">
        <v>5.5731283018396507</v>
      </c>
      <c r="X7927" s="16">
        <v>2.2053292058350538</v>
      </c>
      <c r="Y7927" s="13">
        <v>9.0493667485560145</v>
      </c>
    </row>
    <row r="7928" spans="2:25" x14ac:dyDescent="0.25">
      <c r="B7928" s="11">
        <v>7925</v>
      </c>
      <c r="C7928" s="13">
        <v>1639.8118577310004</v>
      </c>
      <c r="D7928" s="16">
        <v>5.177193140271533</v>
      </c>
      <c r="E7928" s="16">
        <v>-0.16348612470465618</v>
      </c>
      <c r="F7928" s="16">
        <v>4.061718997413875</v>
      </c>
      <c r="G7928" s="16">
        <v>4.1837032533262803</v>
      </c>
      <c r="H7928" s="16">
        <v>3.4460399542009097</v>
      </c>
      <c r="I7928" s="16">
        <v>9.0231029139374641</v>
      </c>
      <c r="J7928" s="16">
        <v>4.3493699421289547</v>
      </c>
      <c r="K7928" s="16">
        <v>1.4999061362639186</v>
      </c>
      <c r="L7928" s="16">
        <v>4.4439635484531852</v>
      </c>
      <c r="M7928" s="16">
        <v>7.9008718543703012</v>
      </c>
      <c r="N7928" s="13">
        <v>6.7660088703299639</v>
      </c>
      <c r="O7928" s="16">
        <v>5.177193140271533</v>
      </c>
      <c r="P7928" s="16">
        <v>-0.16348612470465618</v>
      </c>
      <c r="Q7928" s="16">
        <v>4.061718997413875</v>
      </c>
      <c r="R7928" s="16">
        <v>4.1837032533262803</v>
      </c>
      <c r="S7928" s="16">
        <v>3.4460399542009097</v>
      </c>
      <c r="T7928" s="16">
        <v>9.0231029139374641</v>
      </c>
      <c r="U7928" s="16">
        <v>4.3493699421289547</v>
      </c>
      <c r="V7928" s="16">
        <v>1.4999061362639186</v>
      </c>
      <c r="W7928" s="16">
        <v>4.4439635484531852</v>
      </c>
      <c r="X7928" s="16">
        <v>7.9008718543703012</v>
      </c>
      <c r="Y7928" s="13">
        <v>6.7660088703299639</v>
      </c>
    </row>
    <row r="7929" spans="2:25" x14ac:dyDescent="0.25">
      <c r="B7929" s="11">
        <v>7926</v>
      </c>
      <c r="C7929" s="13">
        <v>1610.0701257533767</v>
      </c>
      <c r="D7929" s="16">
        <v>2.2577565178909822</v>
      </c>
      <c r="E7929" s="16">
        <v>2.9625114745148631</v>
      </c>
      <c r="F7929" s="16">
        <v>3.5418504002891393</v>
      </c>
      <c r="G7929" s="16">
        <v>4.3958141151357095</v>
      </c>
      <c r="H7929" s="16">
        <v>2.2257979835387789</v>
      </c>
      <c r="I7929" s="16">
        <v>3.1798554466576037</v>
      </c>
      <c r="J7929" s="16">
        <v>2.5928676058741775</v>
      </c>
      <c r="K7929" s="16">
        <v>8.6134937499204547</v>
      </c>
      <c r="L7929" s="16">
        <v>8.5497945213132436</v>
      </c>
      <c r="M7929" s="16">
        <v>5.3251019598681264</v>
      </c>
      <c r="N7929" s="13">
        <v>5.0485495708619466</v>
      </c>
      <c r="O7929" s="16">
        <v>2.2577565178909822</v>
      </c>
      <c r="P7929" s="16">
        <v>2.9625114745148631</v>
      </c>
      <c r="Q7929" s="16">
        <v>3.5418504002891393</v>
      </c>
      <c r="R7929" s="16">
        <v>4.3958141151357095</v>
      </c>
      <c r="S7929" s="16">
        <v>2.2257979835387789</v>
      </c>
      <c r="T7929" s="16">
        <v>3.1798554466576037</v>
      </c>
      <c r="U7929" s="16">
        <v>2.5928676058741775</v>
      </c>
      <c r="V7929" s="16">
        <v>8.6134937499204547</v>
      </c>
      <c r="W7929" s="16">
        <v>8.5497945213132436</v>
      </c>
      <c r="X7929" s="16">
        <v>5.3251019598681264</v>
      </c>
      <c r="Y7929" s="13">
        <v>5.0485495708619466</v>
      </c>
    </row>
    <row r="7930" spans="2:25" x14ac:dyDescent="0.25">
      <c r="B7930" s="11">
        <v>7927</v>
      </c>
      <c r="C7930" s="13">
        <v>1716.9433324871191</v>
      </c>
      <c r="D7930" s="16">
        <v>3.3650361939393907</v>
      </c>
      <c r="E7930" s="16">
        <v>6.1590404944293393</v>
      </c>
      <c r="F7930" s="16">
        <v>8.1245125395773137</v>
      </c>
      <c r="G7930" s="16">
        <v>3.1063603257810657</v>
      </c>
      <c r="H7930" s="16">
        <v>6.4305792447104286</v>
      </c>
      <c r="I7930" s="16">
        <v>4.3653557422943612</v>
      </c>
      <c r="J7930" s="16">
        <v>5.4726014815926511</v>
      </c>
      <c r="K7930" s="16">
        <v>5.7871081910769826</v>
      </c>
      <c r="L7930" s="16">
        <v>5.9064362166458952</v>
      </c>
      <c r="M7930" s="16">
        <v>3.4494197525375401</v>
      </c>
      <c r="N7930" s="13">
        <v>3.1352276807701331</v>
      </c>
      <c r="O7930" s="16">
        <v>3.3650361939393907</v>
      </c>
      <c r="P7930" s="16">
        <v>6.1590404944293393</v>
      </c>
      <c r="Q7930" s="16">
        <v>8.1245125395773137</v>
      </c>
      <c r="R7930" s="16">
        <v>3.1063603257810657</v>
      </c>
      <c r="S7930" s="16">
        <v>6.4305792447104286</v>
      </c>
      <c r="T7930" s="16">
        <v>4.3653557422943612</v>
      </c>
      <c r="U7930" s="16">
        <v>5.4726014815926511</v>
      </c>
      <c r="V7930" s="16">
        <v>5.7871081910769826</v>
      </c>
      <c r="W7930" s="16">
        <v>5.9064362166458952</v>
      </c>
      <c r="X7930" s="16">
        <v>3.4494197525375401</v>
      </c>
      <c r="Y7930" s="13">
        <v>3.1352276807701331</v>
      </c>
    </row>
    <row r="7931" spans="2:25" x14ac:dyDescent="0.25">
      <c r="B7931" s="11">
        <v>7928</v>
      </c>
      <c r="C7931" s="13">
        <v>1939.3836887219729</v>
      </c>
      <c r="D7931" s="16">
        <v>7.5060777612492018</v>
      </c>
      <c r="E7931" s="16">
        <v>4.9126041598986516</v>
      </c>
      <c r="F7931" s="16">
        <v>5.8693607853867427</v>
      </c>
      <c r="G7931" s="16">
        <v>5.6901571236153172</v>
      </c>
      <c r="H7931" s="16">
        <v>6.3392345528216385</v>
      </c>
      <c r="I7931" s="16">
        <v>7.6233549408438668</v>
      </c>
      <c r="J7931" s="16">
        <v>5.8940663326222404</v>
      </c>
      <c r="K7931" s="16">
        <v>5.2837360284409227</v>
      </c>
      <c r="L7931" s="16">
        <v>4.1915228316825379</v>
      </c>
      <c r="M7931" s="16">
        <v>4.8911577245653088</v>
      </c>
      <c r="N7931" s="13">
        <v>9.959035201407481</v>
      </c>
      <c r="O7931" s="16">
        <v>7.5060777612492018</v>
      </c>
      <c r="P7931" s="16">
        <v>4.9126041598986516</v>
      </c>
      <c r="Q7931" s="16">
        <v>5.8693607853867427</v>
      </c>
      <c r="R7931" s="16">
        <v>5.6901571236153172</v>
      </c>
      <c r="S7931" s="16">
        <v>6.3392345528216385</v>
      </c>
      <c r="T7931" s="16">
        <v>7.6233549408438668</v>
      </c>
      <c r="U7931" s="16">
        <v>5.8940663326222404</v>
      </c>
      <c r="V7931" s="16">
        <v>5.2837360284409227</v>
      </c>
      <c r="W7931" s="16">
        <v>4.1915228316825379</v>
      </c>
      <c r="X7931" s="16">
        <v>4.8911577245653088</v>
      </c>
      <c r="Y7931" s="13">
        <v>9.959035201407481</v>
      </c>
    </row>
    <row r="7932" spans="2:25" x14ac:dyDescent="0.25">
      <c r="B7932" s="11">
        <v>7929</v>
      </c>
      <c r="C7932" s="13">
        <v>1570.8414393889936</v>
      </c>
      <c r="D7932" s="16">
        <v>5.0331225490540179</v>
      </c>
      <c r="E7932" s="16">
        <v>3.3115410269435821</v>
      </c>
      <c r="F7932" s="16">
        <v>6.571315628436726</v>
      </c>
      <c r="G7932" s="16">
        <v>4.706534700073985</v>
      </c>
      <c r="H7932" s="16">
        <v>4.0172834735744853</v>
      </c>
      <c r="I7932" s="16">
        <v>4.818189801659301</v>
      </c>
      <c r="J7932" s="16">
        <v>1.3876033799939407</v>
      </c>
      <c r="K7932" s="16">
        <v>0.91431618322299446</v>
      </c>
      <c r="L7932" s="16">
        <v>3.9040525797982282</v>
      </c>
      <c r="M7932" s="16">
        <v>5.7802624582721913</v>
      </c>
      <c r="N7932" s="13">
        <v>5.575494774490795</v>
      </c>
      <c r="O7932" s="16">
        <v>5.0331225490540179</v>
      </c>
      <c r="P7932" s="16">
        <v>3.3115410269435821</v>
      </c>
      <c r="Q7932" s="16">
        <v>6.571315628436726</v>
      </c>
      <c r="R7932" s="16">
        <v>4.706534700073985</v>
      </c>
      <c r="S7932" s="16">
        <v>4.0172834735744853</v>
      </c>
      <c r="T7932" s="16">
        <v>4.818189801659301</v>
      </c>
      <c r="U7932" s="16">
        <v>1.3876033799939407</v>
      </c>
      <c r="V7932" s="16">
        <v>0.91431618322299446</v>
      </c>
      <c r="W7932" s="16">
        <v>3.9040525797982282</v>
      </c>
      <c r="X7932" s="16">
        <v>5.7802624582721913</v>
      </c>
      <c r="Y7932" s="13">
        <v>5.575494774490795</v>
      </c>
    </row>
    <row r="7933" spans="2:25" x14ac:dyDescent="0.25">
      <c r="B7933" s="11">
        <v>7930</v>
      </c>
      <c r="C7933" s="13">
        <v>1673.5995283453055</v>
      </c>
      <c r="D7933" s="16">
        <v>2.1371058655608808</v>
      </c>
      <c r="E7933" s="16">
        <v>3.0225696113644398</v>
      </c>
      <c r="F7933" s="16">
        <v>6.3478603204468218</v>
      </c>
      <c r="G7933" s="16">
        <v>2.1692203113739854</v>
      </c>
      <c r="H7933" s="16">
        <v>5.4394762002635497</v>
      </c>
      <c r="I7933" s="16">
        <v>9.7769042129154968</v>
      </c>
      <c r="J7933" s="16">
        <v>3.4084458267887223</v>
      </c>
      <c r="K7933" s="16">
        <v>3.8271060986155265</v>
      </c>
      <c r="L7933" s="16">
        <v>3.3380278114436841</v>
      </c>
      <c r="M7933" s="16">
        <v>4.8270226578768893</v>
      </c>
      <c r="N7933" s="13">
        <v>8.4948988636555569</v>
      </c>
      <c r="O7933" s="16">
        <v>2.1371058655608808</v>
      </c>
      <c r="P7933" s="16">
        <v>3.0225696113644398</v>
      </c>
      <c r="Q7933" s="16">
        <v>6.3478603204468218</v>
      </c>
      <c r="R7933" s="16">
        <v>2.1692203113739854</v>
      </c>
      <c r="S7933" s="16">
        <v>5.4394762002635497</v>
      </c>
      <c r="T7933" s="16">
        <v>9.7769042129154968</v>
      </c>
      <c r="U7933" s="16">
        <v>3.4084458267887223</v>
      </c>
      <c r="V7933" s="16">
        <v>3.8271060986155265</v>
      </c>
      <c r="W7933" s="16">
        <v>3.3380278114436841</v>
      </c>
      <c r="X7933" s="16">
        <v>4.8270226578768893</v>
      </c>
      <c r="Y7933" s="13">
        <v>8.4948988636555569</v>
      </c>
    </row>
    <row r="7934" spans="2:25" x14ac:dyDescent="0.25">
      <c r="B7934" s="11">
        <v>7931</v>
      </c>
      <c r="C7934" s="13">
        <v>1591.9313395546212</v>
      </c>
      <c r="D7934" s="16">
        <v>3.5935117811931629</v>
      </c>
      <c r="E7934" s="16">
        <v>3.1696463024712669</v>
      </c>
      <c r="F7934" s="16">
        <v>3.6914540802102542</v>
      </c>
      <c r="G7934" s="16">
        <v>3.9333692500814283</v>
      </c>
      <c r="H7934" s="16">
        <v>5.159662139741501</v>
      </c>
      <c r="I7934" s="16">
        <v>3.7145905773292638</v>
      </c>
      <c r="J7934" s="16">
        <v>5.731088427957296</v>
      </c>
      <c r="K7934" s="16">
        <v>4.5733680571850348</v>
      </c>
      <c r="L7934" s="16">
        <v>6.0149098708662283</v>
      </c>
      <c r="M7934" s="16">
        <v>3.439444400733997</v>
      </c>
      <c r="N7934" s="13">
        <v>4.2828359671254672</v>
      </c>
      <c r="O7934" s="16">
        <v>3.5935117811931629</v>
      </c>
      <c r="P7934" s="16">
        <v>3.1696463024712669</v>
      </c>
      <c r="Q7934" s="16">
        <v>3.6914540802102542</v>
      </c>
      <c r="R7934" s="16">
        <v>3.9333692500814283</v>
      </c>
      <c r="S7934" s="16">
        <v>5.159662139741501</v>
      </c>
      <c r="T7934" s="16">
        <v>3.7145905773292638</v>
      </c>
      <c r="U7934" s="16">
        <v>5.731088427957296</v>
      </c>
      <c r="V7934" s="16">
        <v>4.5733680571850348</v>
      </c>
      <c r="W7934" s="16">
        <v>6.0149098708662283</v>
      </c>
      <c r="X7934" s="16">
        <v>3.439444400733997</v>
      </c>
      <c r="Y7934" s="13">
        <v>4.2828359671254672</v>
      </c>
    </row>
    <row r="7935" spans="2:25" x14ac:dyDescent="0.25">
      <c r="B7935" s="11">
        <v>7932</v>
      </c>
      <c r="C7935" s="13">
        <v>1703.9899970209208</v>
      </c>
      <c r="D7935" s="16">
        <v>6.6203756854963798</v>
      </c>
      <c r="E7935" s="16">
        <v>8.1752917201788673</v>
      </c>
      <c r="F7935" s="16">
        <v>4.3988472267140679</v>
      </c>
      <c r="G7935" s="16">
        <v>3.1594243723093247</v>
      </c>
      <c r="H7935" s="16">
        <v>5.9712551908335856</v>
      </c>
      <c r="I7935" s="16">
        <v>2.0938638085222459</v>
      </c>
      <c r="J7935" s="16">
        <v>4.1705644516216571</v>
      </c>
      <c r="K7935" s="16">
        <v>6.0116953450932398</v>
      </c>
      <c r="L7935" s="16">
        <v>6.3375417159348633</v>
      </c>
      <c r="M7935" s="16">
        <v>5.9552083944204011</v>
      </c>
      <c r="N7935" s="13">
        <v>1.6800232567828974</v>
      </c>
      <c r="O7935" s="16">
        <v>6.6203756854963798</v>
      </c>
      <c r="P7935" s="16">
        <v>8.1752917201788673</v>
      </c>
      <c r="Q7935" s="16">
        <v>4.3988472267140679</v>
      </c>
      <c r="R7935" s="16">
        <v>3.1594243723093247</v>
      </c>
      <c r="S7935" s="16">
        <v>5.9712551908335856</v>
      </c>
      <c r="T7935" s="16">
        <v>2.0938638085222459</v>
      </c>
      <c r="U7935" s="16">
        <v>4.1705644516216571</v>
      </c>
      <c r="V7935" s="16">
        <v>6.0116953450932398</v>
      </c>
      <c r="W7935" s="16">
        <v>6.3375417159348633</v>
      </c>
      <c r="X7935" s="16">
        <v>5.9552083944204011</v>
      </c>
      <c r="Y7935" s="13">
        <v>1.6800232567828974</v>
      </c>
    </row>
    <row r="7936" spans="2:25" x14ac:dyDescent="0.25">
      <c r="B7936" s="11">
        <v>7933</v>
      </c>
      <c r="C7936" s="13">
        <v>1845.4143411999864</v>
      </c>
      <c r="D7936" s="16">
        <v>6.3384079717156734</v>
      </c>
      <c r="E7936" s="16">
        <v>3.4347803529695735</v>
      </c>
      <c r="F7936" s="16">
        <v>5.9483501373582461</v>
      </c>
      <c r="G7936" s="16">
        <v>1.9040276340313307</v>
      </c>
      <c r="H7936" s="16">
        <v>8.353484312534345</v>
      </c>
      <c r="I7936" s="16">
        <v>6.7415831107756725</v>
      </c>
      <c r="J7936" s="16">
        <v>5.1259505598635355</v>
      </c>
      <c r="K7936" s="16">
        <v>5.3051119504134059</v>
      </c>
      <c r="L7936" s="16">
        <v>6.056950619773513</v>
      </c>
      <c r="M7936" s="16">
        <v>8.5719390346639184</v>
      </c>
      <c r="N7936" s="13">
        <v>5.1709718109764093</v>
      </c>
      <c r="O7936" s="16">
        <v>6.3384079717156734</v>
      </c>
      <c r="P7936" s="16">
        <v>3.4347803529695735</v>
      </c>
      <c r="Q7936" s="16">
        <v>5.9483501373582461</v>
      </c>
      <c r="R7936" s="16">
        <v>1.9040276340313307</v>
      </c>
      <c r="S7936" s="16">
        <v>8.353484312534345</v>
      </c>
      <c r="T7936" s="16">
        <v>6.7415831107756725</v>
      </c>
      <c r="U7936" s="16">
        <v>5.1259505598635355</v>
      </c>
      <c r="V7936" s="16">
        <v>5.3051119504134059</v>
      </c>
      <c r="W7936" s="16">
        <v>6.056950619773513</v>
      </c>
      <c r="X7936" s="16">
        <v>8.5719390346639184</v>
      </c>
      <c r="Y7936" s="13">
        <v>5.1709718109764093</v>
      </c>
    </row>
    <row r="7937" spans="2:25" x14ac:dyDescent="0.25">
      <c r="B7937" s="11">
        <v>7934</v>
      </c>
      <c r="C7937" s="13">
        <v>1591.7107958900122</v>
      </c>
      <c r="D7937" s="16">
        <v>4.8587835226109402</v>
      </c>
      <c r="E7937" s="16">
        <v>2.8485034414204322</v>
      </c>
      <c r="F7937" s="16">
        <v>3.3659357898874234</v>
      </c>
      <c r="G7937" s="16">
        <v>6.9022456641822716</v>
      </c>
      <c r="H7937" s="16">
        <v>3.6668375760562406</v>
      </c>
      <c r="I7937" s="16">
        <v>2.6000142282696479</v>
      </c>
      <c r="J7937" s="16">
        <v>4.955762304029836</v>
      </c>
      <c r="K7937" s="16">
        <v>6.0550533105977911</v>
      </c>
      <c r="L7937" s="16">
        <v>0.20039861144011528</v>
      </c>
      <c r="M7937" s="16">
        <v>5.3842932407334807</v>
      </c>
      <c r="N7937" s="13">
        <v>6.6016125352446178</v>
      </c>
      <c r="O7937" s="16">
        <v>4.8587835226109402</v>
      </c>
      <c r="P7937" s="16">
        <v>2.8485034414204322</v>
      </c>
      <c r="Q7937" s="16">
        <v>3.3659357898874234</v>
      </c>
      <c r="R7937" s="16">
        <v>6.9022456641822716</v>
      </c>
      <c r="S7937" s="16">
        <v>3.6668375760562406</v>
      </c>
      <c r="T7937" s="16">
        <v>2.6000142282696479</v>
      </c>
      <c r="U7937" s="16">
        <v>4.955762304029836</v>
      </c>
      <c r="V7937" s="16">
        <v>6.0550533105977911</v>
      </c>
      <c r="W7937" s="16">
        <v>0.20039861144011528</v>
      </c>
      <c r="X7937" s="16">
        <v>5.3842932407334807</v>
      </c>
      <c r="Y7937" s="13">
        <v>6.6016125352446178</v>
      </c>
    </row>
    <row r="7938" spans="2:25" x14ac:dyDescent="0.25">
      <c r="B7938" s="11">
        <v>7935</v>
      </c>
      <c r="C7938" s="13">
        <v>1738.4499799079474</v>
      </c>
      <c r="D7938" s="16">
        <v>5.0812069683476873</v>
      </c>
      <c r="E7938" s="16">
        <v>4.9481580078556195</v>
      </c>
      <c r="F7938" s="16">
        <v>2.7263636484234612</v>
      </c>
      <c r="G7938" s="16">
        <v>2.1359684913854498</v>
      </c>
      <c r="H7938" s="16">
        <v>5.5135457218831094</v>
      </c>
      <c r="I7938" s="16">
        <v>1.7513621707924822</v>
      </c>
      <c r="J7938" s="16">
        <v>3.3348260436856858</v>
      </c>
      <c r="K7938" s="16">
        <v>5.1530331642631522</v>
      </c>
      <c r="L7938" s="16">
        <v>5.9718398804492399</v>
      </c>
      <c r="M7938" s="16">
        <v>9.0683417324543676</v>
      </c>
      <c r="N7938" s="13">
        <v>11.181488296343687</v>
      </c>
      <c r="O7938" s="16">
        <v>5.0812069683476873</v>
      </c>
      <c r="P7938" s="16">
        <v>4.9481580078556195</v>
      </c>
      <c r="Q7938" s="16">
        <v>2.7263636484234612</v>
      </c>
      <c r="R7938" s="16">
        <v>2.1359684913854498</v>
      </c>
      <c r="S7938" s="16">
        <v>5.5135457218831094</v>
      </c>
      <c r="T7938" s="16">
        <v>1.7513621707924822</v>
      </c>
      <c r="U7938" s="16">
        <v>3.3348260436856858</v>
      </c>
      <c r="V7938" s="16">
        <v>5.1530331642631522</v>
      </c>
      <c r="W7938" s="16">
        <v>5.9718398804492399</v>
      </c>
      <c r="X7938" s="16">
        <v>9.0683417324543676</v>
      </c>
      <c r="Y7938" s="13">
        <v>11.181488296343687</v>
      </c>
    </row>
    <row r="7939" spans="2:25" x14ac:dyDescent="0.25">
      <c r="B7939" s="11">
        <v>7936</v>
      </c>
      <c r="C7939" s="13">
        <v>1664.4262088688658</v>
      </c>
      <c r="D7939" s="16">
        <v>3.6138527127158708</v>
      </c>
      <c r="E7939" s="16">
        <v>6.8864763292843536</v>
      </c>
      <c r="F7939" s="16">
        <v>5.7463115442818342</v>
      </c>
      <c r="G7939" s="16">
        <v>4.4238435263497244</v>
      </c>
      <c r="H7939" s="16">
        <v>3.9004678336501382</v>
      </c>
      <c r="I7939" s="16">
        <v>5.9919755647996986</v>
      </c>
      <c r="J7939" s="16">
        <v>2.3137192358979242</v>
      </c>
      <c r="K7939" s="16">
        <v>4.4848080276737097</v>
      </c>
      <c r="L7939" s="16">
        <v>7.5765298812928386</v>
      </c>
      <c r="M7939" s="16">
        <v>3.5426152834204538</v>
      </c>
      <c r="N7939" s="13">
        <v>3.5575633514323952</v>
      </c>
      <c r="O7939" s="16">
        <v>3.6138527127158708</v>
      </c>
      <c r="P7939" s="16">
        <v>6.8864763292843536</v>
      </c>
      <c r="Q7939" s="16">
        <v>5.7463115442818342</v>
      </c>
      <c r="R7939" s="16">
        <v>4.4238435263497244</v>
      </c>
      <c r="S7939" s="16">
        <v>3.9004678336501382</v>
      </c>
      <c r="T7939" s="16">
        <v>5.9919755647996986</v>
      </c>
      <c r="U7939" s="16">
        <v>2.3137192358979242</v>
      </c>
      <c r="V7939" s="16">
        <v>4.4848080276737097</v>
      </c>
      <c r="W7939" s="16">
        <v>7.5765298812928386</v>
      </c>
      <c r="X7939" s="16">
        <v>3.5426152834204538</v>
      </c>
      <c r="Y7939" s="13">
        <v>3.5575633514323952</v>
      </c>
    </row>
    <row r="7940" spans="2:25" x14ac:dyDescent="0.25">
      <c r="B7940" s="11">
        <v>7937</v>
      </c>
      <c r="C7940" s="13">
        <v>1538.3196754931071</v>
      </c>
      <c r="D7940" s="16">
        <v>4.0618946266405276</v>
      </c>
      <c r="E7940" s="16">
        <v>4.7468257137840606</v>
      </c>
      <c r="F7940" s="16">
        <v>6.2804184160727052</v>
      </c>
      <c r="G7940" s="16">
        <v>4.6635303293334101</v>
      </c>
      <c r="H7940" s="16">
        <v>4.3460118955173614</v>
      </c>
      <c r="I7940" s="16">
        <v>0.79638389307436075</v>
      </c>
      <c r="J7940" s="16">
        <v>5.7198841160893865</v>
      </c>
      <c r="K7940" s="16">
        <v>2.0417350624637902</v>
      </c>
      <c r="L7940" s="16">
        <v>7.2859500066647751</v>
      </c>
      <c r="M7940" s="16">
        <v>0.39681089626206489</v>
      </c>
      <c r="N7940" s="13">
        <v>3.5819795204246803</v>
      </c>
      <c r="O7940" s="16">
        <v>4.0618946266405276</v>
      </c>
      <c r="P7940" s="16">
        <v>4.7468257137840606</v>
      </c>
      <c r="Q7940" s="16">
        <v>6.2804184160727052</v>
      </c>
      <c r="R7940" s="16">
        <v>4.6635303293334101</v>
      </c>
      <c r="S7940" s="16">
        <v>4.3460118955173614</v>
      </c>
      <c r="T7940" s="16">
        <v>0.79638389307436075</v>
      </c>
      <c r="U7940" s="16">
        <v>5.7198841160893865</v>
      </c>
      <c r="V7940" s="16">
        <v>2.0417350624637902</v>
      </c>
      <c r="W7940" s="16">
        <v>7.2859500066647751</v>
      </c>
      <c r="X7940" s="16">
        <v>0.39681089626206489</v>
      </c>
      <c r="Y7940" s="13">
        <v>3.5819795204246803</v>
      </c>
    </row>
    <row r="7941" spans="2:25" x14ac:dyDescent="0.25">
      <c r="B7941" s="11">
        <v>7938</v>
      </c>
      <c r="C7941" s="13">
        <v>1590.6660526322378</v>
      </c>
      <c r="D7941" s="16">
        <v>3.201390033689421</v>
      </c>
      <c r="E7941" s="16">
        <v>0.60839850814897289</v>
      </c>
      <c r="F7941" s="16">
        <v>6.4149531585125814</v>
      </c>
      <c r="G7941" s="16">
        <v>5.8759692993903094</v>
      </c>
      <c r="H7941" s="16">
        <v>6.0075206116914339</v>
      </c>
      <c r="I7941" s="16">
        <v>7.5969215487077957</v>
      </c>
      <c r="J7941" s="16">
        <v>6.4474931703221205</v>
      </c>
      <c r="K7941" s="16">
        <v>3.5095252603563898</v>
      </c>
      <c r="L7941" s="16">
        <v>1.0960304079337249</v>
      </c>
      <c r="M7941" s="16">
        <v>1.7631956346526065</v>
      </c>
      <c r="N7941" s="13">
        <v>4.934667209937186</v>
      </c>
      <c r="O7941" s="16">
        <v>3.201390033689421</v>
      </c>
      <c r="P7941" s="16">
        <v>0.60839850814897289</v>
      </c>
      <c r="Q7941" s="16">
        <v>6.4149531585125814</v>
      </c>
      <c r="R7941" s="16">
        <v>5.8759692993903094</v>
      </c>
      <c r="S7941" s="16">
        <v>6.0075206116914339</v>
      </c>
      <c r="T7941" s="16">
        <v>7.5969215487077957</v>
      </c>
      <c r="U7941" s="16">
        <v>6.4474931703221205</v>
      </c>
      <c r="V7941" s="16">
        <v>3.5095252603563898</v>
      </c>
      <c r="W7941" s="16">
        <v>1.0960304079337249</v>
      </c>
      <c r="X7941" s="16">
        <v>1.7631956346526065</v>
      </c>
      <c r="Y7941" s="13">
        <v>4.934667209937186</v>
      </c>
    </row>
    <row r="7942" spans="2:25" x14ac:dyDescent="0.25">
      <c r="B7942" s="11">
        <v>7939</v>
      </c>
      <c r="C7942" s="13">
        <v>1801.5847315120404</v>
      </c>
      <c r="D7942" s="16">
        <v>3.2344781093749044</v>
      </c>
      <c r="E7942" s="16">
        <v>4.7933252439850982</v>
      </c>
      <c r="F7942" s="16">
        <v>3.1659736108325571</v>
      </c>
      <c r="G7942" s="16">
        <v>3.3421139812073233</v>
      </c>
      <c r="H7942" s="16">
        <v>7.4034081833999377</v>
      </c>
      <c r="I7942" s="16">
        <v>3.1055510171047298</v>
      </c>
      <c r="J7942" s="16">
        <v>6.3081483809393557</v>
      </c>
      <c r="K7942" s="16">
        <v>4.7176183442135642</v>
      </c>
      <c r="L7942" s="16">
        <v>10.427996455443553</v>
      </c>
      <c r="M7942" s="16">
        <v>7.5453815692145696</v>
      </c>
      <c r="N7942" s="13">
        <v>6.4540133376820448</v>
      </c>
      <c r="O7942" s="16">
        <v>3.2344781093749044</v>
      </c>
      <c r="P7942" s="16">
        <v>4.7933252439850982</v>
      </c>
      <c r="Q7942" s="16">
        <v>3.1659736108325571</v>
      </c>
      <c r="R7942" s="16">
        <v>3.3421139812073233</v>
      </c>
      <c r="S7942" s="16">
        <v>7.4034081833999377</v>
      </c>
      <c r="T7942" s="16">
        <v>3.1055510171047298</v>
      </c>
      <c r="U7942" s="16">
        <v>6.3081483809393557</v>
      </c>
      <c r="V7942" s="16">
        <v>4.7176183442135642</v>
      </c>
      <c r="W7942" s="16">
        <v>10.427996455443553</v>
      </c>
      <c r="X7942" s="16">
        <v>7.5453815692145696</v>
      </c>
      <c r="Y7942" s="13">
        <v>6.4540133376820448</v>
      </c>
    </row>
    <row r="7943" spans="2:25" x14ac:dyDescent="0.25">
      <c r="B7943" s="11">
        <v>7940</v>
      </c>
      <c r="C7943" s="13">
        <v>1827.193290644509</v>
      </c>
      <c r="D7943" s="16">
        <v>7.9986527089796731</v>
      </c>
      <c r="E7943" s="16">
        <v>3.603370630625613</v>
      </c>
      <c r="F7943" s="16">
        <v>8.2018271142665888</v>
      </c>
      <c r="G7943" s="16">
        <v>4.0651693620023215</v>
      </c>
      <c r="H7943" s="16">
        <v>4.4493137813393648</v>
      </c>
      <c r="I7943" s="16">
        <v>5.4801446540564429</v>
      </c>
      <c r="J7943" s="16">
        <v>8.0929562508739394</v>
      </c>
      <c r="K7943" s="16">
        <v>6.2437516808760503</v>
      </c>
      <c r="L7943" s="16">
        <v>5.6195765476816026</v>
      </c>
      <c r="M7943" s="16">
        <v>6.6087035599040274</v>
      </c>
      <c r="N7943" s="13">
        <v>1.5722399212282849</v>
      </c>
      <c r="O7943" s="16">
        <v>7.9986527089796731</v>
      </c>
      <c r="P7943" s="16">
        <v>3.603370630625613</v>
      </c>
      <c r="Q7943" s="16">
        <v>8.2018271142665888</v>
      </c>
      <c r="R7943" s="16">
        <v>4.0651693620023215</v>
      </c>
      <c r="S7943" s="16">
        <v>4.4493137813393648</v>
      </c>
      <c r="T7943" s="16">
        <v>5.4801446540564429</v>
      </c>
      <c r="U7943" s="16">
        <v>8.0929562508739394</v>
      </c>
      <c r="V7943" s="16">
        <v>6.2437516808760503</v>
      </c>
      <c r="W7943" s="16">
        <v>5.6195765476816026</v>
      </c>
      <c r="X7943" s="16">
        <v>6.6087035599040274</v>
      </c>
      <c r="Y7943" s="13">
        <v>1.5722399212282849</v>
      </c>
    </row>
    <row r="7944" spans="2:25" x14ac:dyDescent="0.25">
      <c r="B7944" s="11">
        <v>7941</v>
      </c>
      <c r="C7944" s="13">
        <v>1857.2665106677084</v>
      </c>
      <c r="D7944" s="16">
        <v>7.1379223978913702</v>
      </c>
      <c r="E7944" s="16">
        <v>6.1197802180588532</v>
      </c>
      <c r="F7944" s="16">
        <v>4.1545359090087004</v>
      </c>
      <c r="G7944" s="16">
        <v>4.6999586833032634</v>
      </c>
      <c r="H7944" s="16">
        <v>6.0536888483136106</v>
      </c>
      <c r="I7944" s="16">
        <v>6.7907306889827384</v>
      </c>
      <c r="J7944" s="16">
        <v>6.5879164673946242</v>
      </c>
      <c r="K7944" s="16">
        <v>8.1176334999755966</v>
      </c>
      <c r="L7944" s="16">
        <v>4.2656173009530818</v>
      </c>
      <c r="M7944" s="16">
        <v>4.835544873550468</v>
      </c>
      <c r="N7944" s="13">
        <v>4.7691414957709233</v>
      </c>
      <c r="O7944" s="16">
        <v>7.1379223978913702</v>
      </c>
      <c r="P7944" s="16">
        <v>6.1197802180588532</v>
      </c>
      <c r="Q7944" s="16">
        <v>4.1545359090087004</v>
      </c>
      <c r="R7944" s="16">
        <v>4.6999586833032634</v>
      </c>
      <c r="S7944" s="16">
        <v>6.0536888483136106</v>
      </c>
      <c r="T7944" s="16">
        <v>6.7907306889827384</v>
      </c>
      <c r="U7944" s="16">
        <v>6.5879164673946242</v>
      </c>
      <c r="V7944" s="16">
        <v>8.1176334999755966</v>
      </c>
      <c r="W7944" s="16">
        <v>4.2656173009530818</v>
      </c>
      <c r="X7944" s="16">
        <v>4.835544873550468</v>
      </c>
      <c r="Y7944" s="13">
        <v>4.7691414957709233</v>
      </c>
    </row>
    <row r="7945" spans="2:25" x14ac:dyDescent="0.25">
      <c r="B7945" s="11">
        <v>7942</v>
      </c>
      <c r="C7945" s="13">
        <v>1510.4604502123764</v>
      </c>
      <c r="D7945" s="16">
        <v>4.4503651273714695E-2</v>
      </c>
      <c r="E7945" s="16">
        <v>4.730704354942838</v>
      </c>
      <c r="F7945" s="16">
        <v>4.5291031352105025</v>
      </c>
      <c r="G7945" s="16">
        <v>2.1564452004392622</v>
      </c>
      <c r="H7945" s="16">
        <v>4.1140552501739984</v>
      </c>
      <c r="I7945" s="16">
        <v>1.6811887362364115</v>
      </c>
      <c r="J7945" s="16">
        <v>3.5835552301874012</v>
      </c>
      <c r="K7945" s="16">
        <v>4.9847367759067316</v>
      </c>
      <c r="L7945" s="16">
        <v>8.2073153457672774</v>
      </c>
      <c r="M7945" s="16">
        <v>4.993510376138425</v>
      </c>
      <c r="N7945" s="13">
        <v>2.9888019359287474</v>
      </c>
      <c r="O7945" s="16">
        <v>4.4503651273714695E-2</v>
      </c>
      <c r="P7945" s="16">
        <v>4.730704354942838</v>
      </c>
      <c r="Q7945" s="16">
        <v>4.5291031352105025</v>
      </c>
      <c r="R7945" s="16">
        <v>2.1564452004392622</v>
      </c>
      <c r="S7945" s="16">
        <v>4.1140552501739984</v>
      </c>
      <c r="T7945" s="16">
        <v>1.6811887362364115</v>
      </c>
      <c r="U7945" s="16">
        <v>3.5835552301874012</v>
      </c>
      <c r="V7945" s="16">
        <v>4.9847367759067316</v>
      </c>
      <c r="W7945" s="16">
        <v>8.2073153457672774</v>
      </c>
      <c r="X7945" s="16">
        <v>4.993510376138425</v>
      </c>
      <c r="Y7945" s="13">
        <v>2.9888019359287474</v>
      </c>
    </row>
    <row r="7946" spans="2:25" x14ac:dyDescent="0.25">
      <c r="B7946" s="11">
        <v>7943</v>
      </c>
      <c r="C7946" s="13">
        <v>1576.1871781264192</v>
      </c>
      <c r="D7946" s="16">
        <v>2.7172923603799299</v>
      </c>
      <c r="E7946" s="16">
        <v>2.594075819821323</v>
      </c>
      <c r="F7946" s="16">
        <v>0.98992804018698788</v>
      </c>
      <c r="G7946" s="16">
        <v>4.9570732554377992</v>
      </c>
      <c r="H7946" s="16">
        <v>4.432039037938611</v>
      </c>
      <c r="I7946" s="16">
        <v>5.0856064245028323</v>
      </c>
      <c r="J7946" s="16">
        <v>6.8315059082645426</v>
      </c>
      <c r="K7946" s="16">
        <v>4.9955956771939318</v>
      </c>
      <c r="L7946" s="16">
        <v>4.7729099526310126</v>
      </c>
      <c r="M7946" s="16">
        <v>4.6250783012691423</v>
      </c>
      <c r="N7946" s="13">
        <v>4.3414523297715482</v>
      </c>
      <c r="O7946" s="16">
        <v>2.7172923603799299</v>
      </c>
      <c r="P7946" s="16">
        <v>2.594075819821323</v>
      </c>
      <c r="Q7946" s="16">
        <v>0.98992804018698788</v>
      </c>
      <c r="R7946" s="16">
        <v>4.9570732554377992</v>
      </c>
      <c r="S7946" s="16">
        <v>4.432039037938611</v>
      </c>
      <c r="T7946" s="16">
        <v>5.0856064245028323</v>
      </c>
      <c r="U7946" s="16">
        <v>6.8315059082645426</v>
      </c>
      <c r="V7946" s="16">
        <v>4.9955956771939318</v>
      </c>
      <c r="W7946" s="16">
        <v>4.7729099526310126</v>
      </c>
      <c r="X7946" s="16">
        <v>4.6250783012691423</v>
      </c>
      <c r="Y7946" s="13">
        <v>4.3414523297715482</v>
      </c>
    </row>
    <row r="7947" spans="2:25" x14ac:dyDescent="0.25">
      <c r="B7947" s="11">
        <v>7944</v>
      </c>
      <c r="C7947" s="13">
        <v>1607.8805300780389</v>
      </c>
      <c r="D7947" s="16">
        <v>4.4370013903926688</v>
      </c>
      <c r="E7947" s="16">
        <v>3.0914516661574489</v>
      </c>
      <c r="F7947" s="16">
        <v>7.1755931559823285</v>
      </c>
      <c r="G7947" s="16">
        <v>5.3148100795218136</v>
      </c>
      <c r="H7947" s="16">
        <v>4.7910909220185403</v>
      </c>
      <c r="I7947" s="16">
        <v>4.8619109338397033</v>
      </c>
      <c r="J7947" s="16">
        <v>5.3998243168136986</v>
      </c>
      <c r="K7947" s="16">
        <v>3.9172988795509616</v>
      </c>
      <c r="L7947" s="16">
        <v>4.6522113353306471</v>
      </c>
      <c r="M7947" s="16">
        <v>3.9807118146739393</v>
      </c>
      <c r="N7947" s="13">
        <v>0.79923961904157625</v>
      </c>
      <c r="O7947" s="16">
        <v>4.4370013903926688</v>
      </c>
      <c r="P7947" s="16">
        <v>3.0914516661574489</v>
      </c>
      <c r="Q7947" s="16">
        <v>7.1755931559823285</v>
      </c>
      <c r="R7947" s="16">
        <v>5.3148100795218136</v>
      </c>
      <c r="S7947" s="16">
        <v>4.7910909220185403</v>
      </c>
      <c r="T7947" s="16">
        <v>4.8619109338397033</v>
      </c>
      <c r="U7947" s="16">
        <v>5.3998243168136986</v>
      </c>
      <c r="V7947" s="16">
        <v>3.9172988795509616</v>
      </c>
      <c r="W7947" s="16">
        <v>4.6522113353306471</v>
      </c>
      <c r="X7947" s="16">
        <v>3.9807118146739393</v>
      </c>
      <c r="Y7947" s="13">
        <v>0.79923961904157625</v>
      </c>
    </row>
    <row r="7948" spans="2:25" x14ac:dyDescent="0.25">
      <c r="B7948" s="11">
        <v>7945</v>
      </c>
      <c r="C7948" s="13">
        <v>1664.657226841312</v>
      </c>
      <c r="D7948" s="16">
        <v>5.1344152851243567</v>
      </c>
      <c r="E7948" s="16">
        <v>2.9991256434581741</v>
      </c>
      <c r="F7948" s="16">
        <v>6.1270100329562451</v>
      </c>
      <c r="G7948" s="16">
        <v>6.458965582682306</v>
      </c>
      <c r="H7948" s="16">
        <v>7.2982717264645949</v>
      </c>
      <c r="I7948" s="16">
        <v>2.7656395038508768</v>
      </c>
      <c r="J7948" s="16">
        <v>3.8274559541991309</v>
      </c>
      <c r="K7948" s="16">
        <v>1.9880626679040758</v>
      </c>
      <c r="L7948" s="16">
        <v>8.5154075954830297</v>
      </c>
      <c r="M7948" s="16">
        <v>3.4689425170589034</v>
      </c>
      <c r="N7948" s="13">
        <v>3.5551055189207061</v>
      </c>
      <c r="O7948" s="16">
        <v>5.1344152851243567</v>
      </c>
      <c r="P7948" s="16">
        <v>2.9991256434581741</v>
      </c>
      <c r="Q7948" s="16">
        <v>6.1270100329562451</v>
      </c>
      <c r="R7948" s="16">
        <v>6.458965582682306</v>
      </c>
      <c r="S7948" s="16">
        <v>7.2982717264645949</v>
      </c>
      <c r="T7948" s="16">
        <v>2.7656395038508768</v>
      </c>
      <c r="U7948" s="16">
        <v>3.8274559541991309</v>
      </c>
      <c r="V7948" s="16">
        <v>1.9880626679040758</v>
      </c>
      <c r="W7948" s="16">
        <v>8.5154075954830297</v>
      </c>
      <c r="X7948" s="16">
        <v>3.4689425170589034</v>
      </c>
      <c r="Y7948" s="13">
        <v>3.5551055189207061</v>
      </c>
    </row>
    <row r="7949" spans="2:25" x14ac:dyDescent="0.25">
      <c r="B7949" s="11">
        <v>7946</v>
      </c>
      <c r="C7949" s="13">
        <v>1783.1830129785503</v>
      </c>
      <c r="D7949" s="16">
        <v>5.0605701050112062</v>
      </c>
      <c r="E7949" s="16">
        <v>5.1130677554323984</v>
      </c>
      <c r="F7949" s="16">
        <v>4.7393398228387289</v>
      </c>
      <c r="G7949" s="16">
        <v>6.8146800357650505</v>
      </c>
      <c r="H7949" s="16">
        <v>2.6312458171437028</v>
      </c>
      <c r="I7949" s="16">
        <v>5.8061735507953758</v>
      </c>
      <c r="J7949" s="16">
        <v>8.4425449286061092</v>
      </c>
      <c r="K7949" s="16">
        <v>3.888678373097354</v>
      </c>
      <c r="L7949" s="16">
        <v>3.6445711742053142</v>
      </c>
      <c r="M7949" s="16">
        <v>5.784837349365417</v>
      </c>
      <c r="N7949" s="13">
        <v>7.3660805510864407</v>
      </c>
      <c r="O7949" s="16">
        <v>5.0605701050112062</v>
      </c>
      <c r="P7949" s="16">
        <v>5.1130677554323984</v>
      </c>
      <c r="Q7949" s="16">
        <v>4.7393398228387289</v>
      </c>
      <c r="R7949" s="16">
        <v>6.8146800357650505</v>
      </c>
      <c r="S7949" s="16">
        <v>2.6312458171437028</v>
      </c>
      <c r="T7949" s="16">
        <v>5.8061735507953758</v>
      </c>
      <c r="U7949" s="16">
        <v>8.4425449286061092</v>
      </c>
      <c r="V7949" s="16">
        <v>3.888678373097354</v>
      </c>
      <c r="W7949" s="16">
        <v>3.6445711742053142</v>
      </c>
      <c r="X7949" s="16">
        <v>5.784837349365417</v>
      </c>
      <c r="Y7949" s="13">
        <v>7.3660805510864407</v>
      </c>
    </row>
    <row r="7950" spans="2:25" x14ac:dyDescent="0.25">
      <c r="B7950" s="11">
        <v>7947</v>
      </c>
      <c r="C7950" s="13">
        <v>1836.6366563794122</v>
      </c>
      <c r="D7950" s="16">
        <v>7.6631224355372236</v>
      </c>
      <c r="E7950" s="16">
        <v>6.5311614943453424</v>
      </c>
      <c r="F7950" s="16">
        <v>4.7329525026687476</v>
      </c>
      <c r="G7950" s="16">
        <v>3.8555842937737852</v>
      </c>
      <c r="H7950" s="16">
        <v>6.105747249378477</v>
      </c>
      <c r="I7950" s="16">
        <v>7.76016774497268</v>
      </c>
      <c r="J7950" s="16">
        <v>4.2312871082173693</v>
      </c>
      <c r="K7950" s="16">
        <v>7.0127893616299461</v>
      </c>
      <c r="L7950" s="16">
        <v>5.571263375730112</v>
      </c>
      <c r="M7950" s="16">
        <v>1.9238008648318399</v>
      </c>
      <c r="N7950" s="13">
        <v>7.0412243167840112</v>
      </c>
      <c r="O7950" s="16">
        <v>7.6631224355372236</v>
      </c>
      <c r="P7950" s="16">
        <v>6.5311614943453424</v>
      </c>
      <c r="Q7950" s="16">
        <v>4.7329525026687476</v>
      </c>
      <c r="R7950" s="16">
        <v>3.8555842937737852</v>
      </c>
      <c r="S7950" s="16">
        <v>6.105747249378477</v>
      </c>
      <c r="T7950" s="16">
        <v>7.76016774497268</v>
      </c>
      <c r="U7950" s="16">
        <v>4.2312871082173693</v>
      </c>
      <c r="V7950" s="16">
        <v>7.0127893616299461</v>
      </c>
      <c r="W7950" s="16">
        <v>5.571263375730112</v>
      </c>
      <c r="X7950" s="16">
        <v>1.9238008648318399</v>
      </c>
      <c r="Y7950" s="13">
        <v>7.0412243167840112</v>
      </c>
    </row>
    <row r="7951" spans="2:25" x14ac:dyDescent="0.25">
      <c r="B7951" s="11">
        <v>7948</v>
      </c>
      <c r="C7951" s="13">
        <v>1591.939979552676</v>
      </c>
      <c r="D7951" s="16">
        <v>2.5755167971943993</v>
      </c>
      <c r="E7951" s="16">
        <v>5.7212973577945085</v>
      </c>
      <c r="F7951" s="16">
        <v>7.0925118181974085</v>
      </c>
      <c r="G7951" s="16">
        <v>4.9198383129792846</v>
      </c>
      <c r="H7951" s="16">
        <v>1.133283579470421</v>
      </c>
      <c r="I7951" s="16">
        <v>1.8315976623767951</v>
      </c>
      <c r="J7951" s="16">
        <v>6.5422244109649865</v>
      </c>
      <c r="K7951" s="16">
        <v>6.2022541957941044</v>
      </c>
      <c r="L7951" s="16">
        <v>5.1471975649576613</v>
      </c>
      <c r="M7951" s="16">
        <v>5.1717973240898001</v>
      </c>
      <c r="N7951" s="13">
        <v>1.1606359451667494</v>
      </c>
      <c r="O7951" s="16">
        <v>2.5755167971943993</v>
      </c>
      <c r="P7951" s="16">
        <v>5.7212973577945085</v>
      </c>
      <c r="Q7951" s="16">
        <v>7.0925118181974085</v>
      </c>
      <c r="R7951" s="16">
        <v>4.9198383129792846</v>
      </c>
      <c r="S7951" s="16">
        <v>1.133283579470421</v>
      </c>
      <c r="T7951" s="16">
        <v>1.8315976623767951</v>
      </c>
      <c r="U7951" s="16">
        <v>6.5422244109649865</v>
      </c>
      <c r="V7951" s="16">
        <v>6.2022541957941044</v>
      </c>
      <c r="W7951" s="16">
        <v>5.1471975649576613</v>
      </c>
      <c r="X7951" s="16">
        <v>5.1717973240898001</v>
      </c>
      <c r="Y7951" s="13">
        <v>1.1606359451667494</v>
      </c>
    </row>
    <row r="7952" spans="2:25" x14ac:dyDescent="0.25">
      <c r="B7952" s="11">
        <v>7949</v>
      </c>
      <c r="C7952" s="13">
        <v>1770.495616084625</v>
      </c>
      <c r="D7952" s="16">
        <v>7.2137181153499217</v>
      </c>
      <c r="E7952" s="16">
        <v>8.3826410302775827</v>
      </c>
      <c r="F7952" s="16">
        <v>6.6198689722161461</v>
      </c>
      <c r="G7952" s="16">
        <v>4.6206191219561896</v>
      </c>
      <c r="H7952" s="16">
        <v>5.6278876183762971</v>
      </c>
      <c r="I7952" s="16">
        <v>3.5710420472713449</v>
      </c>
      <c r="J7952" s="16">
        <v>4.1293734918061462</v>
      </c>
      <c r="K7952" s="16">
        <v>5.1740631188104818</v>
      </c>
      <c r="L7952" s="16">
        <v>2.3536320431022442</v>
      </c>
      <c r="M7952" s="16">
        <v>6.4164716696134896</v>
      </c>
      <c r="N7952" s="13">
        <v>4.4372221353025791</v>
      </c>
      <c r="O7952" s="16">
        <v>7.2137181153499217</v>
      </c>
      <c r="P7952" s="16">
        <v>8.3826410302775827</v>
      </c>
      <c r="Q7952" s="16">
        <v>6.6198689722161461</v>
      </c>
      <c r="R7952" s="16">
        <v>4.6206191219561896</v>
      </c>
      <c r="S7952" s="16">
        <v>5.6278876183762971</v>
      </c>
      <c r="T7952" s="16">
        <v>3.5710420472713449</v>
      </c>
      <c r="U7952" s="16">
        <v>4.1293734918061462</v>
      </c>
      <c r="V7952" s="16">
        <v>5.1740631188104818</v>
      </c>
      <c r="W7952" s="16">
        <v>2.3536320431022442</v>
      </c>
      <c r="X7952" s="16">
        <v>6.4164716696134896</v>
      </c>
      <c r="Y7952" s="13">
        <v>4.4372221353025791</v>
      </c>
    </row>
    <row r="7953" spans="2:25" x14ac:dyDescent="0.25">
      <c r="B7953" s="11">
        <v>7950</v>
      </c>
      <c r="C7953" s="13">
        <v>1786.5414291026655</v>
      </c>
      <c r="D7953" s="16">
        <v>4.5971295663732654</v>
      </c>
      <c r="E7953" s="16">
        <v>3.9676498346208526</v>
      </c>
      <c r="F7953" s="16">
        <v>6.0823425427115803</v>
      </c>
      <c r="G7953" s="16">
        <v>3.4281508179026927</v>
      </c>
      <c r="H7953" s="16">
        <v>5.9506705054697564</v>
      </c>
      <c r="I7953" s="16">
        <v>8.1882007835981483</v>
      </c>
      <c r="J7953" s="16">
        <v>3.9425411931442138</v>
      </c>
      <c r="K7953" s="16">
        <v>4.0209621407966409</v>
      </c>
      <c r="L7953" s="16">
        <v>6.0119974610464881</v>
      </c>
      <c r="M7953" s="16">
        <v>6.6619693872600063</v>
      </c>
      <c r="N7953" s="13">
        <v>6.607498162822937</v>
      </c>
      <c r="O7953" s="16">
        <v>4.5971295663732654</v>
      </c>
      <c r="P7953" s="16">
        <v>3.9676498346208526</v>
      </c>
      <c r="Q7953" s="16">
        <v>6.0823425427115803</v>
      </c>
      <c r="R7953" s="16">
        <v>3.4281508179026927</v>
      </c>
      <c r="S7953" s="16">
        <v>5.9506705054697564</v>
      </c>
      <c r="T7953" s="16">
        <v>8.1882007835981483</v>
      </c>
      <c r="U7953" s="16">
        <v>3.9425411931442138</v>
      </c>
      <c r="V7953" s="16">
        <v>4.0209621407966409</v>
      </c>
      <c r="W7953" s="16">
        <v>6.0119974610464881</v>
      </c>
      <c r="X7953" s="16">
        <v>6.6619693872600063</v>
      </c>
      <c r="Y7953" s="13">
        <v>6.607498162822937</v>
      </c>
    </row>
    <row r="7954" spans="2:25" x14ac:dyDescent="0.25">
      <c r="B7954" s="11">
        <v>7951</v>
      </c>
      <c r="C7954" s="13">
        <v>1729.0049376466209</v>
      </c>
      <c r="D7954" s="16">
        <v>6.5836683616537268</v>
      </c>
      <c r="E7954" s="16">
        <v>5.713399257377314</v>
      </c>
      <c r="F7954" s="16">
        <v>3.9033545344420379</v>
      </c>
      <c r="G7954" s="16">
        <v>3.7796870503900619</v>
      </c>
      <c r="H7954" s="16">
        <v>-1.6802397508495481</v>
      </c>
      <c r="I7954" s="16">
        <v>6.0468655784807286</v>
      </c>
      <c r="J7954" s="16">
        <v>6.8231216555524936</v>
      </c>
      <c r="K7954" s="16">
        <v>4.9067592883362554</v>
      </c>
      <c r="L7954" s="16">
        <v>7.6282499188359587</v>
      </c>
      <c r="M7954" s="16">
        <v>6.6196066263500786</v>
      </c>
      <c r="N7954" s="13">
        <v>5.9009370334058513</v>
      </c>
      <c r="O7954" s="16">
        <v>6.5836683616537268</v>
      </c>
      <c r="P7954" s="16">
        <v>5.713399257377314</v>
      </c>
      <c r="Q7954" s="16">
        <v>3.9033545344420379</v>
      </c>
      <c r="R7954" s="16">
        <v>3.7796870503900619</v>
      </c>
      <c r="S7954" s="16">
        <v>-1.6802397508495481</v>
      </c>
      <c r="T7954" s="16">
        <v>6.0468655784807286</v>
      </c>
      <c r="U7954" s="16">
        <v>6.8231216555524936</v>
      </c>
      <c r="V7954" s="16">
        <v>4.9067592883362554</v>
      </c>
      <c r="W7954" s="16">
        <v>7.6282499188359587</v>
      </c>
      <c r="X7954" s="16">
        <v>6.6196066263500786</v>
      </c>
      <c r="Y7954" s="13">
        <v>5.9009370334058513</v>
      </c>
    </row>
    <row r="7955" spans="2:25" x14ac:dyDescent="0.25">
      <c r="B7955" s="11">
        <v>7952</v>
      </c>
      <c r="C7955" s="13">
        <v>1667.8649103480157</v>
      </c>
      <c r="D7955" s="16">
        <v>2.0418740534075215</v>
      </c>
      <c r="E7955" s="16">
        <v>5.4200339984484138</v>
      </c>
      <c r="F7955" s="16">
        <v>7.2947045082919217</v>
      </c>
      <c r="G7955" s="16">
        <v>5.0946825093029604</v>
      </c>
      <c r="H7955" s="16">
        <v>5.2449502249129774</v>
      </c>
      <c r="I7955" s="16">
        <v>5.6186912851150863</v>
      </c>
      <c r="J7955" s="16">
        <v>5.8390224626468745</v>
      </c>
      <c r="K7955" s="16">
        <v>4.6346441369296691</v>
      </c>
      <c r="L7955" s="16">
        <v>3.1447975734383173</v>
      </c>
      <c r="M7955" s="16">
        <v>2.2772317608904067</v>
      </c>
      <c r="N7955" s="13">
        <v>5.6446563579823215</v>
      </c>
      <c r="O7955" s="16">
        <v>2.0418740534075215</v>
      </c>
      <c r="P7955" s="16">
        <v>5.4200339984484138</v>
      </c>
      <c r="Q7955" s="16">
        <v>7.2947045082919217</v>
      </c>
      <c r="R7955" s="16">
        <v>5.0946825093029604</v>
      </c>
      <c r="S7955" s="16">
        <v>5.2449502249129774</v>
      </c>
      <c r="T7955" s="16">
        <v>5.6186912851150863</v>
      </c>
      <c r="U7955" s="16">
        <v>5.8390224626468745</v>
      </c>
      <c r="V7955" s="16">
        <v>4.6346441369296691</v>
      </c>
      <c r="W7955" s="16">
        <v>3.1447975734383173</v>
      </c>
      <c r="X7955" s="16">
        <v>2.2772317608904067</v>
      </c>
      <c r="Y7955" s="13">
        <v>5.6446563579823215</v>
      </c>
    </row>
    <row r="7956" spans="2:25" x14ac:dyDescent="0.25">
      <c r="B7956" s="11">
        <v>7953</v>
      </c>
      <c r="C7956" s="13">
        <v>1638.4850370750241</v>
      </c>
      <c r="D7956" s="16">
        <v>5.8400539812863643</v>
      </c>
      <c r="E7956" s="16">
        <v>1.6196725994900509</v>
      </c>
      <c r="F7956" s="16">
        <v>1.9212161680268083</v>
      </c>
      <c r="G7956" s="16">
        <v>4.6369987776093584</v>
      </c>
      <c r="H7956" s="16">
        <v>3.2155281271402076</v>
      </c>
      <c r="I7956" s="16">
        <v>2.5718074101729718</v>
      </c>
      <c r="J7956" s="16">
        <v>4.3662587016314447</v>
      </c>
      <c r="K7956" s="16">
        <v>7.3814434805576621</v>
      </c>
      <c r="L7956" s="16">
        <v>8.1280214887176676</v>
      </c>
      <c r="M7956" s="16">
        <v>5.0041589231169921</v>
      </c>
      <c r="N7956" s="13">
        <v>5.80216176892025</v>
      </c>
      <c r="O7956" s="16">
        <v>5.8400539812863643</v>
      </c>
      <c r="P7956" s="16">
        <v>1.6196725994900509</v>
      </c>
      <c r="Q7956" s="16">
        <v>1.9212161680268083</v>
      </c>
      <c r="R7956" s="16">
        <v>4.6369987776093584</v>
      </c>
      <c r="S7956" s="16">
        <v>3.2155281271402076</v>
      </c>
      <c r="T7956" s="16">
        <v>2.5718074101729718</v>
      </c>
      <c r="U7956" s="16">
        <v>4.3662587016314447</v>
      </c>
      <c r="V7956" s="16">
        <v>7.3814434805576621</v>
      </c>
      <c r="W7956" s="16">
        <v>8.1280214887176676</v>
      </c>
      <c r="X7956" s="16">
        <v>5.0041589231169921</v>
      </c>
      <c r="Y7956" s="13">
        <v>5.80216176892025</v>
      </c>
    </row>
    <row r="7957" spans="2:25" x14ac:dyDescent="0.25">
      <c r="B7957" s="11">
        <v>7954</v>
      </c>
      <c r="C7957" s="13">
        <v>1744.9180529989183</v>
      </c>
      <c r="D7957" s="16">
        <v>5.0388813284695493</v>
      </c>
      <c r="E7957" s="16">
        <v>3.5982149157354018</v>
      </c>
      <c r="F7957" s="16">
        <v>4.475647253699484</v>
      </c>
      <c r="G7957" s="16">
        <v>5.2846126049185633</v>
      </c>
      <c r="H7957" s="16">
        <v>4.9336804691966716</v>
      </c>
      <c r="I7957" s="16">
        <v>4.2764781782907724</v>
      </c>
      <c r="J7957" s="16">
        <v>4.5003271786911343</v>
      </c>
      <c r="K7957" s="16">
        <v>3.3894702395755774</v>
      </c>
      <c r="L7957" s="16">
        <v>5.0224706117287292</v>
      </c>
      <c r="M7957" s="16">
        <v>8.9626886459320421</v>
      </c>
      <c r="N7957" s="13">
        <v>7.5163158495737115</v>
      </c>
      <c r="O7957" s="16">
        <v>5.0388813284695493</v>
      </c>
      <c r="P7957" s="16">
        <v>3.5982149157354018</v>
      </c>
      <c r="Q7957" s="16">
        <v>4.475647253699484</v>
      </c>
      <c r="R7957" s="16">
        <v>5.2846126049185633</v>
      </c>
      <c r="S7957" s="16">
        <v>4.9336804691966716</v>
      </c>
      <c r="T7957" s="16">
        <v>4.2764781782907724</v>
      </c>
      <c r="U7957" s="16">
        <v>4.5003271786911343</v>
      </c>
      <c r="V7957" s="16">
        <v>3.3894702395755774</v>
      </c>
      <c r="W7957" s="16">
        <v>5.0224706117287292</v>
      </c>
      <c r="X7957" s="16">
        <v>8.9626886459320421</v>
      </c>
      <c r="Y7957" s="13">
        <v>7.5163158495737115</v>
      </c>
    </row>
    <row r="7958" spans="2:25" x14ac:dyDescent="0.25">
      <c r="B7958" s="11">
        <v>7955</v>
      </c>
      <c r="C7958" s="13">
        <v>1891.2254818526728</v>
      </c>
      <c r="D7958" s="16">
        <v>7.9716126839983747</v>
      </c>
      <c r="E7958" s="16">
        <v>3.2879938957410131</v>
      </c>
      <c r="F7958" s="16">
        <v>5.7036976913092072</v>
      </c>
      <c r="G7958" s="16">
        <v>4.6280477921157157</v>
      </c>
      <c r="H7958" s="16">
        <v>7.4736601415648156</v>
      </c>
      <c r="I7958" s="16">
        <v>7.4416298502319442</v>
      </c>
      <c r="J7958" s="16">
        <v>6.4021326862909635</v>
      </c>
      <c r="K7958" s="16">
        <v>6.9381682527405495</v>
      </c>
      <c r="L7958" s="16">
        <v>6.3384953375941997</v>
      </c>
      <c r="M7958" s="16">
        <v>3.8462142535042059</v>
      </c>
      <c r="N7958" s="13">
        <v>5.4492833106196246</v>
      </c>
      <c r="O7958" s="16">
        <v>7.9716126839983747</v>
      </c>
      <c r="P7958" s="16">
        <v>3.2879938957410131</v>
      </c>
      <c r="Q7958" s="16">
        <v>5.7036976913092072</v>
      </c>
      <c r="R7958" s="16">
        <v>4.6280477921157157</v>
      </c>
      <c r="S7958" s="16">
        <v>7.4736601415648156</v>
      </c>
      <c r="T7958" s="16">
        <v>7.4416298502319442</v>
      </c>
      <c r="U7958" s="16">
        <v>6.4021326862909635</v>
      </c>
      <c r="V7958" s="16">
        <v>6.9381682527405495</v>
      </c>
      <c r="W7958" s="16">
        <v>6.3384953375941997</v>
      </c>
      <c r="X7958" s="16">
        <v>3.8462142535042059</v>
      </c>
      <c r="Y7958" s="13">
        <v>5.4492833106196246</v>
      </c>
    </row>
    <row r="7959" spans="2:25" x14ac:dyDescent="0.25">
      <c r="B7959" s="11">
        <v>7956</v>
      </c>
      <c r="C7959" s="13">
        <v>1979.9563169356127</v>
      </c>
      <c r="D7959" s="16">
        <v>6.2731676739560518</v>
      </c>
      <c r="E7959" s="16">
        <v>7.6084641091300327</v>
      </c>
      <c r="F7959" s="16">
        <v>5.7440656558064802</v>
      </c>
      <c r="G7959" s="16">
        <v>8.262382221295228</v>
      </c>
      <c r="H7959" s="16">
        <v>7.446594167206376</v>
      </c>
      <c r="I7959" s="16">
        <v>5.1899049386220995</v>
      </c>
      <c r="J7959" s="16">
        <v>9.3125669382313703</v>
      </c>
      <c r="K7959" s="16">
        <v>3.8397752469991548</v>
      </c>
      <c r="L7959" s="16">
        <v>5.1099879251462816</v>
      </c>
      <c r="M7959" s="16">
        <v>4.6254698379131964</v>
      </c>
      <c r="N7959" s="13">
        <v>6.956441568854312</v>
      </c>
      <c r="O7959" s="16">
        <v>6.2731676739560518</v>
      </c>
      <c r="P7959" s="16">
        <v>7.6084641091300327</v>
      </c>
      <c r="Q7959" s="16">
        <v>5.7440656558064802</v>
      </c>
      <c r="R7959" s="16">
        <v>8.262382221295228</v>
      </c>
      <c r="S7959" s="16">
        <v>7.446594167206376</v>
      </c>
      <c r="T7959" s="16">
        <v>5.1899049386220995</v>
      </c>
      <c r="U7959" s="16">
        <v>9.3125669382313703</v>
      </c>
      <c r="V7959" s="16">
        <v>3.8397752469991548</v>
      </c>
      <c r="W7959" s="16">
        <v>5.1099879251462816</v>
      </c>
      <c r="X7959" s="16">
        <v>4.6254698379131964</v>
      </c>
      <c r="Y7959" s="13">
        <v>6.956441568854312</v>
      </c>
    </row>
    <row r="7960" spans="2:25" x14ac:dyDescent="0.25">
      <c r="B7960" s="11">
        <v>7957</v>
      </c>
      <c r="C7960" s="13">
        <v>1628.8610363888142</v>
      </c>
      <c r="D7960" s="16">
        <v>3.1907440249962402</v>
      </c>
      <c r="E7960" s="16">
        <v>7.1198209762423819</v>
      </c>
      <c r="F7960" s="16">
        <v>-0.47526397690087219</v>
      </c>
      <c r="G7960" s="16">
        <v>3.5657623806827701</v>
      </c>
      <c r="H7960" s="16">
        <v>4.7086154369773379</v>
      </c>
      <c r="I7960" s="16">
        <v>3.6638792547127919</v>
      </c>
      <c r="J7960" s="16">
        <v>5.6205506721757592</v>
      </c>
      <c r="K7960" s="16">
        <v>4.2982603648237339</v>
      </c>
      <c r="L7960" s="16">
        <v>4.7427607021106333</v>
      </c>
      <c r="M7960" s="16">
        <v>7.695725595476528</v>
      </c>
      <c r="N7960" s="13">
        <v>5.7560686020655192</v>
      </c>
      <c r="O7960" s="16">
        <v>3.1907440249962402</v>
      </c>
      <c r="P7960" s="16">
        <v>7.1198209762423819</v>
      </c>
      <c r="Q7960" s="16">
        <v>-0.47526397690087219</v>
      </c>
      <c r="R7960" s="16">
        <v>3.5657623806827701</v>
      </c>
      <c r="S7960" s="16">
        <v>4.7086154369773379</v>
      </c>
      <c r="T7960" s="16">
        <v>3.6638792547127919</v>
      </c>
      <c r="U7960" s="16">
        <v>5.6205506721757592</v>
      </c>
      <c r="V7960" s="16">
        <v>4.2982603648237339</v>
      </c>
      <c r="W7960" s="16">
        <v>4.7427607021106333</v>
      </c>
      <c r="X7960" s="16">
        <v>7.695725595476528</v>
      </c>
      <c r="Y7960" s="13">
        <v>5.7560686020655192</v>
      </c>
    </row>
    <row r="7961" spans="2:25" x14ac:dyDescent="0.25">
      <c r="B7961" s="11">
        <v>7958</v>
      </c>
      <c r="C7961" s="13">
        <v>1799.8750072556859</v>
      </c>
      <c r="D7961" s="16">
        <v>7.5768542326068564</v>
      </c>
      <c r="E7961" s="16">
        <v>7.0142288015586125</v>
      </c>
      <c r="F7961" s="16">
        <v>3.2636091038428168</v>
      </c>
      <c r="G7961" s="16">
        <v>3.3608095117984451</v>
      </c>
      <c r="H7961" s="16">
        <v>3.9121355692021411</v>
      </c>
      <c r="I7961" s="16">
        <v>8.2510835090602015</v>
      </c>
      <c r="J7961" s="16">
        <v>5.6712715478257403</v>
      </c>
      <c r="K7961" s="16">
        <v>6.8741188055104825</v>
      </c>
      <c r="L7961" s="16">
        <v>6.388791045310751</v>
      </c>
      <c r="M7961" s="16">
        <v>5.696305347246942</v>
      </c>
      <c r="N7961" s="13">
        <v>2.3132852380430897</v>
      </c>
      <c r="O7961" s="16">
        <v>7.5768542326068564</v>
      </c>
      <c r="P7961" s="16">
        <v>7.0142288015586125</v>
      </c>
      <c r="Q7961" s="16">
        <v>3.2636091038428168</v>
      </c>
      <c r="R7961" s="16">
        <v>3.3608095117984451</v>
      </c>
      <c r="S7961" s="16">
        <v>3.9121355692021411</v>
      </c>
      <c r="T7961" s="16">
        <v>8.2510835090602015</v>
      </c>
      <c r="U7961" s="16">
        <v>5.6712715478257403</v>
      </c>
      <c r="V7961" s="16">
        <v>6.8741188055104825</v>
      </c>
      <c r="W7961" s="16">
        <v>6.388791045310751</v>
      </c>
      <c r="X7961" s="16">
        <v>5.696305347246942</v>
      </c>
      <c r="Y7961" s="13">
        <v>2.3132852380430897</v>
      </c>
    </row>
    <row r="7962" spans="2:25" x14ac:dyDescent="0.25">
      <c r="B7962" s="11">
        <v>7959</v>
      </c>
      <c r="C7962" s="13">
        <v>1627.8333484887057</v>
      </c>
      <c r="D7962" s="16">
        <v>2.2377819031819235</v>
      </c>
      <c r="E7962" s="16">
        <v>5.2878144676827796</v>
      </c>
      <c r="F7962" s="16">
        <v>6.0664624605778306</v>
      </c>
      <c r="G7962" s="16">
        <v>4.0785156058658796</v>
      </c>
      <c r="H7962" s="16">
        <v>3.7074840762082131</v>
      </c>
      <c r="I7962" s="16">
        <v>3.6215675846909887</v>
      </c>
      <c r="J7962" s="16">
        <v>6.6336650089701852</v>
      </c>
      <c r="K7962" s="16">
        <v>4.7423089904686506</v>
      </c>
      <c r="L7962" s="16">
        <v>4.8931007793008225</v>
      </c>
      <c r="M7962" s="16">
        <v>2.2733072809827837</v>
      </c>
      <c r="N7962" s="13">
        <v>6.1529853414101501</v>
      </c>
      <c r="O7962" s="16">
        <v>2.2377819031819235</v>
      </c>
      <c r="P7962" s="16">
        <v>5.2878144676827796</v>
      </c>
      <c r="Q7962" s="16">
        <v>6.0664624605778306</v>
      </c>
      <c r="R7962" s="16">
        <v>4.0785156058658796</v>
      </c>
      <c r="S7962" s="16">
        <v>3.7074840762082131</v>
      </c>
      <c r="T7962" s="16">
        <v>3.6215675846909887</v>
      </c>
      <c r="U7962" s="16">
        <v>6.6336650089701852</v>
      </c>
      <c r="V7962" s="16">
        <v>4.7423089904686506</v>
      </c>
      <c r="W7962" s="16">
        <v>4.8931007793008225</v>
      </c>
      <c r="X7962" s="16">
        <v>2.2733072809827837</v>
      </c>
      <c r="Y7962" s="13">
        <v>6.1529853414101501</v>
      </c>
    </row>
    <row r="7963" spans="2:25" x14ac:dyDescent="0.25">
      <c r="B7963" s="11">
        <v>7960</v>
      </c>
      <c r="C7963" s="13">
        <v>1855.6905963692063</v>
      </c>
      <c r="D7963" s="16">
        <v>6.408152755661777</v>
      </c>
      <c r="E7963" s="16">
        <v>9.2162207465060639</v>
      </c>
      <c r="F7963" s="16">
        <v>4.6832636366135345</v>
      </c>
      <c r="G7963" s="16">
        <v>4.8277453838849205</v>
      </c>
      <c r="H7963" s="16">
        <v>3.9406433128995602</v>
      </c>
      <c r="I7963" s="16">
        <v>6.7072661195471488</v>
      </c>
      <c r="J7963" s="16">
        <v>7.7199252077182674</v>
      </c>
      <c r="K7963" s="16">
        <v>5.2728796302729437</v>
      </c>
      <c r="L7963" s="16">
        <v>4.0796419301467939</v>
      </c>
      <c r="M7963" s="16">
        <v>7.4898366474317202</v>
      </c>
      <c r="N7963" s="13">
        <v>3.1814965234464756</v>
      </c>
      <c r="O7963" s="16">
        <v>6.408152755661777</v>
      </c>
      <c r="P7963" s="16">
        <v>9.2162207465060639</v>
      </c>
      <c r="Q7963" s="16">
        <v>4.6832636366135345</v>
      </c>
      <c r="R7963" s="16">
        <v>4.8277453838849205</v>
      </c>
      <c r="S7963" s="16">
        <v>3.9406433128995602</v>
      </c>
      <c r="T7963" s="16">
        <v>6.7072661195471488</v>
      </c>
      <c r="U7963" s="16">
        <v>7.7199252077182674</v>
      </c>
      <c r="V7963" s="16">
        <v>5.2728796302729437</v>
      </c>
      <c r="W7963" s="16">
        <v>4.0796419301467939</v>
      </c>
      <c r="X7963" s="16">
        <v>7.4898366474317202</v>
      </c>
      <c r="Y7963" s="13">
        <v>3.1814965234464756</v>
      </c>
    </row>
    <row r="7964" spans="2:25" x14ac:dyDescent="0.25">
      <c r="B7964" s="11">
        <v>7961</v>
      </c>
      <c r="C7964" s="13">
        <v>1548.485532003087</v>
      </c>
      <c r="D7964" s="16">
        <v>6.1434932925206223</v>
      </c>
      <c r="E7964" s="16">
        <v>3.1818936318007607</v>
      </c>
      <c r="F7964" s="16">
        <v>2.6951963310492992</v>
      </c>
      <c r="G7964" s="16">
        <v>4.4881428658471698</v>
      </c>
      <c r="H7964" s="16">
        <v>0.95506752471269074</v>
      </c>
      <c r="I7964" s="16">
        <v>2.1031539504726675</v>
      </c>
      <c r="J7964" s="16">
        <v>5.1791605180224876</v>
      </c>
      <c r="K7964" s="16">
        <v>4.9234533320820297</v>
      </c>
      <c r="L7964" s="16">
        <v>6.7712527414122032</v>
      </c>
      <c r="M7964" s="16">
        <v>2.3313299448395615</v>
      </c>
      <c r="N7964" s="13">
        <v>5.7785385161954999</v>
      </c>
      <c r="O7964" s="16">
        <v>6.1434932925206223</v>
      </c>
      <c r="P7964" s="16">
        <v>3.1818936318007607</v>
      </c>
      <c r="Q7964" s="16">
        <v>2.6951963310492992</v>
      </c>
      <c r="R7964" s="16">
        <v>4.4881428658471698</v>
      </c>
      <c r="S7964" s="16">
        <v>0.95506752471269074</v>
      </c>
      <c r="T7964" s="16">
        <v>2.1031539504726675</v>
      </c>
      <c r="U7964" s="16">
        <v>5.1791605180224876</v>
      </c>
      <c r="V7964" s="16">
        <v>4.9234533320820297</v>
      </c>
      <c r="W7964" s="16">
        <v>6.7712527414122032</v>
      </c>
      <c r="X7964" s="16">
        <v>2.3313299448395615</v>
      </c>
      <c r="Y7964" s="13">
        <v>5.7785385161954999</v>
      </c>
    </row>
    <row r="7965" spans="2:25" x14ac:dyDescent="0.25">
      <c r="B7965" s="11">
        <v>7962</v>
      </c>
      <c r="C7965" s="13">
        <v>1789.8690595496457</v>
      </c>
      <c r="D7965" s="16">
        <v>7.0960117049929625</v>
      </c>
      <c r="E7965" s="16">
        <v>6.2272315692053741</v>
      </c>
      <c r="F7965" s="16">
        <v>2.785341957168479</v>
      </c>
      <c r="G7965" s="16">
        <v>5.8529437736912824</v>
      </c>
      <c r="H7965" s="16">
        <v>5.4836884241184487</v>
      </c>
      <c r="I7965" s="16">
        <v>3.3435456259048868</v>
      </c>
      <c r="J7965" s="16">
        <v>5.218433878793566</v>
      </c>
      <c r="K7965" s="16">
        <v>7.0237166050932007</v>
      </c>
      <c r="L7965" s="16">
        <v>5.2975080220193718</v>
      </c>
      <c r="M7965" s="16">
        <v>6.4164474713634307</v>
      </c>
      <c r="N7965" s="13">
        <v>4.8932477120620854</v>
      </c>
      <c r="O7965" s="16">
        <v>7.0960117049929625</v>
      </c>
      <c r="P7965" s="16">
        <v>6.2272315692053741</v>
      </c>
      <c r="Q7965" s="16">
        <v>2.785341957168479</v>
      </c>
      <c r="R7965" s="16">
        <v>5.8529437736912824</v>
      </c>
      <c r="S7965" s="16">
        <v>5.4836884241184487</v>
      </c>
      <c r="T7965" s="16">
        <v>3.3435456259048868</v>
      </c>
      <c r="U7965" s="16">
        <v>5.218433878793566</v>
      </c>
      <c r="V7965" s="16">
        <v>7.0237166050932007</v>
      </c>
      <c r="W7965" s="16">
        <v>5.2975080220193718</v>
      </c>
      <c r="X7965" s="16">
        <v>6.4164474713634307</v>
      </c>
      <c r="Y7965" s="13">
        <v>4.8932477120620854</v>
      </c>
    </row>
    <row r="7966" spans="2:25" x14ac:dyDescent="0.25">
      <c r="B7966" s="11">
        <v>7963</v>
      </c>
      <c r="C7966" s="13">
        <v>1816.735965650633</v>
      </c>
      <c r="D7966" s="16">
        <v>1.7826539397512815</v>
      </c>
      <c r="E7966" s="16">
        <v>4.7404047164826437</v>
      </c>
      <c r="F7966" s="16">
        <v>7.6080003349843484</v>
      </c>
      <c r="G7966" s="16">
        <v>5.4386002674271978</v>
      </c>
      <c r="H7966" s="16">
        <v>4.3223445330775885</v>
      </c>
      <c r="I7966" s="16">
        <v>4.9514647648385779</v>
      </c>
      <c r="J7966" s="16">
        <v>5.8239436230251131</v>
      </c>
      <c r="K7966" s="16">
        <v>9.5788957457259336</v>
      </c>
      <c r="L7966" s="16">
        <v>5.6490735632307745</v>
      </c>
      <c r="M7966" s="16">
        <v>6.3503481311561156</v>
      </c>
      <c r="N7966" s="13">
        <v>5.0546364015163201</v>
      </c>
      <c r="O7966" s="16">
        <v>1.7826539397512815</v>
      </c>
      <c r="P7966" s="16">
        <v>4.7404047164826437</v>
      </c>
      <c r="Q7966" s="16">
        <v>7.6080003349843484</v>
      </c>
      <c r="R7966" s="16">
        <v>5.4386002674271978</v>
      </c>
      <c r="S7966" s="16">
        <v>4.3223445330775885</v>
      </c>
      <c r="T7966" s="16">
        <v>4.9514647648385779</v>
      </c>
      <c r="U7966" s="16">
        <v>5.8239436230251131</v>
      </c>
      <c r="V7966" s="16">
        <v>9.5788957457259336</v>
      </c>
      <c r="W7966" s="16">
        <v>5.6490735632307745</v>
      </c>
      <c r="X7966" s="16">
        <v>6.3503481311561156</v>
      </c>
      <c r="Y7966" s="13">
        <v>5.0546364015163201</v>
      </c>
    </row>
    <row r="7967" spans="2:25" x14ac:dyDescent="0.25">
      <c r="B7967" s="11">
        <v>7964</v>
      </c>
      <c r="C7967" s="13">
        <v>1679.1778770549099</v>
      </c>
      <c r="D7967" s="16">
        <v>7.0816391751597489</v>
      </c>
      <c r="E7967" s="16">
        <v>6.0311513784869977</v>
      </c>
      <c r="F7967" s="16">
        <v>4.9403753112621294</v>
      </c>
      <c r="G7967" s="16">
        <v>2.0984420085855926</v>
      </c>
      <c r="H7967" s="16">
        <v>2.2114216671566069</v>
      </c>
      <c r="I7967" s="16">
        <v>4.6173528035986902</v>
      </c>
      <c r="J7967" s="16">
        <v>4.3268035591280887</v>
      </c>
      <c r="K7967" s="16">
        <v>5.9808905842152882</v>
      </c>
      <c r="L7967" s="16">
        <v>1.6764910177654548</v>
      </c>
      <c r="M7967" s="16">
        <v>5.4817227194575224</v>
      </c>
      <c r="N7967" s="13">
        <v>8.6173085835214742</v>
      </c>
      <c r="O7967" s="16">
        <v>7.0816391751597489</v>
      </c>
      <c r="P7967" s="16">
        <v>6.0311513784869977</v>
      </c>
      <c r="Q7967" s="16">
        <v>4.9403753112621294</v>
      </c>
      <c r="R7967" s="16">
        <v>2.0984420085855926</v>
      </c>
      <c r="S7967" s="16">
        <v>2.2114216671566069</v>
      </c>
      <c r="T7967" s="16">
        <v>4.6173528035986902</v>
      </c>
      <c r="U7967" s="16">
        <v>4.3268035591280887</v>
      </c>
      <c r="V7967" s="16">
        <v>5.9808905842152882</v>
      </c>
      <c r="W7967" s="16">
        <v>1.6764910177654548</v>
      </c>
      <c r="X7967" s="16">
        <v>5.4817227194575224</v>
      </c>
      <c r="Y7967" s="13">
        <v>8.6173085835214742</v>
      </c>
    </row>
    <row r="7968" spans="2:25" x14ac:dyDescent="0.25">
      <c r="B7968" s="11">
        <v>7965</v>
      </c>
      <c r="C7968" s="13">
        <v>1712.6871458645453</v>
      </c>
      <c r="D7968" s="16">
        <v>6.2968862925697904</v>
      </c>
      <c r="E7968" s="16">
        <v>8.5873597409187195</v>
      </c>
      <c r="F7968" s="16">
        <v>3.2743422954242285</v>
      </c>
      <c r="G7968" s="16">
        <v>4.8185886948186978</v>
      </c>
      <c r="H7968" s="16">
        <v>5.2746842015936029</v>
      </c>
      <c r="I7968" s="16">
        <v>3.5293270170526458</v>
      </c>
      <c r="J7968" s="16">
        <v>5.1875459974298561</v>
      </c>
      <c r="K7968" s="16">
        <v>6.9397912849888916</v>
      </c>
      <c r="L7968" s="16">
        <v>2.8868962239325229</v>
      </c>
      <c r="M7968" s="16">
        <v>4.0635892062689711</v>
      </c>
      <c r="N7968" s="13">
        <v>4.1920421066935818</v>
      </c>
      <c r="O7968" s="16">
        <v>6.2968862925697904</v>
      </c>
      <c r="P7968" s="16">
        <v>8.5873597409187195</v>
      </c>
      <c r="Q7968" s="16">
        <v>3.2743422954242285</v>
      </c>
      <c r="R7968" s="16">
        <v>4.8185886948186978</v>
      </c>
      <c r="S7968" s="16">
        <v>5.2746842015936029</v>
      </c>
      <c r="T7968" s="16">
        <v>3.5293270170526458</v>
      </c>
      <c r="U7968" s="16">
        <v>5.1875459974298561</v>
      </c>
      <c r="V7968" s="16">
        <v>6.9397912849888916</v>
      </c>
      <c r="W7968" s="16">
        <v>2.8868962239325229</v>
      </c>
      <c r="X7968" s="16">
        <v>4.0635892062689711</v>
      </c>
      <c r="Y7968" s="13">
        <v>4.1920421066935818</v>
      </c>
    </row>
    <row r="7969" spans="2:25" x14ac:dyDescent="0.25">
      <c r="B7969" s="11">
        <v>7966</v>
      </c>
      <c r="C7969" s="13">
        <v>1531.6155904571197</v>
      </c>
      <c r="D7969" s="16">
        <v>1.2570868154932224</v>
      </c>
      <c r="E7969" s="16">
        <v>4.1452170794235119</v>
      </c>
      <c r="F7969" s="16">
        <v>7.1987214456990376</v>
      </c>
      <c r="G7969" s="16">
        <v>2.0696989045932801</v>
      </c>
      <c r="H7969" s="16">
        <v>0.27868852270135225</v>
      </c>
      <c r="I7969" s="16">
        <v>4.6733786195487204</v>
      </c>
      <c r="J7969" s="16">
        <v>6.981439267608291</v>
      </c>
      <c r="K7969" s="16">
        <v>2.7902725985062693</v>
      </c>
      <c r="L7969" s="16">
        <v>4.5839520269918612</v>
      </c>
      <c r="M7969" s="16">
        <v>3.7194896238010897</v>
      </c>
      <c r="N7969" s="13">
        <v>5.7802901465668572</v>
      </c>
      <c r="O7969" s="16">
        <v>1.2570868154932224</v>
      </c>
      <c r="P7969" s="16">
        <v>4.1452170794235119</v>
      </c>
      <c r="Q7969" s="16">
        <v>7.1987214456990376</v>
      </c>
      <c r="R7969" s="16">
        <v>2.0696989045932801</v>
      </c>
      <c r="S7969" s="16">
        <v>0.27868852270135225</v>
      </c>
      <c r="T7969" s="16">
        <v>4.6733786195487204</v>
      </c>
      <c r="U7969" s="16">
        <v>6.981439267608291</v>
      </c>
      <c r="V7969" s="16">
        <v>2.7902725985062693</v>
      </c>
      <c r="W7969" s="16">
        <v>4.5839520269918612</v>
      </c>
      <c r="X7969" s="16">
        <v>3.7194896238010897</v>
      </c>
      <c r="Y7969" s="13">
        <v>5.7802901465668572</v>
      </c>
    </row>
    <row r="7970" spans="2:25" x14ac:dyDescent="0.25">
      <c r="B7970" s="11">
        <v>7967</v>
      </c>
      <c r="C7970" s="13">
        <v>1652.5666215086208</v>
      </c>
      <c r="D7970" s="16">
        <v>7.2425228297013806</v>
      </c>
      <c r="E7970" s="16">
        <v>5.1780915298073609</v>
      </c>
      <c r="F7970" s="16">
        <v>6.0696073734018521</v>
      </c>
      <c r="G7970" s="16">
        <v>4.5410937406934968</v>
      </c>
      <c r="H7970" s="16">
        <v>1.7812777509255513</v>
      </c>
      <c r="I7970" s="16">
        <v>4.4576853577225561</v>
      </c>
      <c r="J7970" s="16">
        <v>6.7956015424461169</v>
      </c>
      <c r="K7970" s="16">
        <v>3.0864557248603433</v>
      </c>
      <c r="L7970" s="16">
        <v>6.0812869597858104</v>
      </c>
      <c r="M7970" s="16">
        <v>3.0108502152111756</v>
      </c>
      <c r="N7970" s="13">
        <v>3.071970673956594</v>
      </c>
      <c r="O7970" s="16">
        <v>7.2425228297013806</v>
      </c>
      <c r="P7970" s="16">
        <v>5.1780915298073609</v>
      </c>
      <c r="Q7970" s="16">
        <v>6.0696073734018521</v>
      </c>
      <c r="R7970" s="16">
        <v>4.5410937406934968</v>
      </c>
      <c r="S7970" s="16">
        <v>1.7812777509255513</v>
      </c>
      <c r="T7970" s="16">
        <v>4.4576853577225561</v>
      </c>
      <c r="U7970" s="16">
        <v>6.7956015424461169</v>
      </c>
      <c r="V7970" s="16">
        <v>3.0864557248603433</v>
      </c>
      <c r="W7970" s="16">
        <v>6.0812869597858104</v>
      </c>
      <c r="X7970" s="16">
        <v>3.0108502152111756</v>
      </c>
      <c r="Y7970" s="13">
        <v>3.071970673956594</v>
      </c>
    </row>
    <row r="7971" spans="2:25" x14ac:dyDescent="0.25">
      <c r="B7971" s="11">
        <v>7968</v>
      </c>
      <c r="C7971" s="13">
        <v>1777.8346105158289</v>
      </c>
      <c r="D7971" s="16">
        <v>4.5843283984396672</v>
      </c>
      <c r="E7971" s="16">
        <v>4.2883781750335679</v>
      </c>
      <c r="F7971" s="16">
        <v>6.2543450944254335</v>
      </c>
      <c r="G7971" s="16">
        <v>4.9107339455056058</v>
      </c>
      <c r="H7971" s="16">
        <v>3.1068845483561072</v>
      </c>
      <c r="I7971" s="16">
        <v>6.3357542948561898</v>
      </c>
      <c r="J7971" s="16">
        <v>9.5456083928497417</v>
      </c>
      <c r="K7971" s="16">
        <v>1.1870860536271239</v>
      </c>
      <c r="L7971" s="16">
        <v>6.7239863434034381</v>
      </c>
      <c r="M7971" s="16">
        <v>2.443735183919252</v>
      </c>
      <c r="N7971" s="13">
        <v>9.8056423136633555</v>
      </c>
      <c r="O7971" s="16">
        <v>4.5843283984396672</v>
      </c>
      <c r="P7971" s="16">
        <v>4.2883781750335679</v>
      </c>
      <c r="Q7971" s="16">
        <v>6.2543450944254335</v>
      </c>
      <c r="R7971" s="16">
        <v>4.9107339455056058</v>
      </c>
      <c r="S7971" s="16">
        <v>3.1068845483561072</v>
      </c>
      <c r="T7971" s="16">
        <v>6.3357542948561898</v>
      </c>
      <c r="U7971" s="16">
        <v>9.5456083928497417</v>
      </c>
      <c r="V7971" s="16">
        <v>1.1870860536271239</v>
      </c>
      <c r="W7971" s="16">
        <v>6.7239863434034381</v>
      </c>
      <c r="X7971" s="16">
        <v>2.443735183919252</v>
      </c>
      <c r="Y7971" s="13">
        <v>9.8056423136633555</v>
      </c>
    </row>
    <row r="7972" spans="2:25" x14ac:dyDescent="0.25">
      <c r="B7972" s="11">
        <v>7969</v>
      </c>
      <c r="C7972" s="13">
        <v>1725.1043452061508</v>
      </c>
      <c r="D7972" s="16">
        <v>6.7464020268318858</v>
      </c>
      <c r="E7972" s="16">
        <v>6.4640543669601174</v>
      </c>
      <c r="F7972" s="16">
        <v>3.9342131528682782</v>
      </c>
      <c r="G7972" s="16">
        <v>1.9285693936501884</v>
      </c>
      <c r="H7972" s="16">
        <v>7.6589417524783139</v>
      </c>
      <c r="I7972" s="16">
        <v>5.2758018438806076</v>
      </c>
      <c r="J7972" s="16">
        <v>4.8069552919301612</v>
      </c>
      <c r="K7972" s="16">
        <v>5.0509855395335412</v>
      </c>
      <c r="L7972" s="16">
        <v>6.5848585934983088</v>
      </c>
      <c r="M7972" s="16">
        <v>2.6687902029919623</v>
      </c>
      <c r="N7972" s="13">
        <v>4.6980849098480384</v>
      </c>
      <c r="O7972" s="16">
        <v>6.7464020268318858</v>
      </c>
      <c r="P7972" s="16">
        <v>6.4640543669601174</v>
      </c>
      <c r="Q7972" s="16">
        <v>3.9342131528682782</v>
      </c>
      <c r="R7972" s="16">
        <v>1.9285693936501884</v>
      </c>
      <c r="S7972" s="16">
        <v>7.6589417524783139</v>
      </c>
      <c r="T7972" s="16">
        <v>5.2758018438806076</v>
      </c>
      <c r="U7972" s="16">
        <v>4.8069552919301612</v>
      </c>
      <c r="V7972" s="16">
        <v>5.0509855395335412</v>
      </c>
      <c r="W7972" s="16">
        <v>6.5848585934983088</v>
      </c>
      <c r="X7972" s="16">
        <v>2.6687902029919623</v>
      </c>
      <c r="Y7972" s="13">
        <v>4.6980849098480384</v>
      </c>
    </row>
    <row r="7973" spans="2:25" x14ac:dyDescent="0.25">
      <c r="B7973" s="11">
        <v>7970</v>
      </c>
      <c r="C7973" s="13">
        <v>1573.7542002947293</v>
      </c>
      <c r="D7973" s="16">
        <v>2.7923620487422482</v>
      </c>
      <c r="E7973" s="16">
        <v>5.6877463282755087</v>
      </c>
      <c r="F7973" s="16">
        <v>1.9418877717211616</v>
      </c>
      <c r="G7973" s="16">
        <v>4.3010145360582364</v>
      </c>
      <c r="H7973" s="16">
        <v>4.1871770704403284</v>
      </c>
      <c r="I7973" s="16">
        <v>2.9684409228378752</v>
      </c>
      <c r="J7973" s="16">
        <v>1.7160356603021154</v>
      </c>
      <c r="K7973" s="16">
        <v>10.138427440292077</v>
      </c>
      <c r="L7973" s="16">
        <v>3.3658267174366516</v>
      </c>
      <c r="M7973" s="16">
        <v>3.6108421844862182</v>
      </c>
      <c r="N7973" s="13">
        <v>5.6132138684805764</v>
      </c>
      <c r="O7973" s="16">
        <v>2.7923620487422482</v>
      </c>
      <c r="P7973" s="16">
        <v>5.6877463282755087</v>
      </c>
      <c r="Q7973" s="16">
        <v>1.9418877717211616</v>
      </c>
      <c r="R7973" s="16">
        <v>4.3010145360582364</v>
      </c>
      <c r="S7973" s="16">
        <v>4.1871770704403284</v>
      </c>
      <c r="T7973" s="16">
        <v>2.9684409228378752</v>
      </c>
      <c r="U7973" s="16">
        <v>1.7160356603021154</v>
      </c>
      <c r="V7973" s="16">
        <v>10.138427440292077</v>
      </c>
      <c r="W7973" s="16">
        <v>3.3658267174366516</v>
      </c>
      <c r="X7973" s="16">
        <v>3.6108421844862182</v>
      </c>
      <c r="Y7973" s="13">
        <v>5.6132138684805764</v>
      </c>
    </row>
    <row r="7974" spans="2:25" x14ac:dyDescent="0.25">
      <c r="B7974" s="11">
        <v>7971</v>
      </c>
      <c r="C7974" s="13">
        <v>1588.5312079502676</v>
      </c>
      <c r="D7974" s="16">
        <v>4.5676999408351797</v>
      </c>
      <c r="E7974" s="16">
        <v>5.3368572064071733</v>
      </c>
      <c r="F7974" s="16">
        <v>5.3466448862729825</v>
      </c>
      <c r="G7974" s="16">
        <v>6.3089933307934585</v>
      </c>
      <c r="H7974" s="16">
        <v>1.4926267666234798</v>
      </c>
      <c r="I7974" s="16">
        <v>4.0257553392733705</v>
      </c>
      <c r="J7974" s="16">
        <v>0.74845552408738492</v>
      </c>
      <c r="K7974" s="16">
        <v>8.4484878428657257</v>
      </c>
      <c r="L7974" s="16">
        <v>3.527722862666705</v>
      </c>
      <c r="M7974" s="16">
        <v>2.9876993932204958</v>
      </c>
      <c r="N7974" s="13">
        <v>4.4683589755136746</v>
      </c>
      <c r="O7974" s="16">
        <v>4.5676999408351797</v>
      </c>
      <c r="P7974" s="16">
        <v>5.3368572064071733</v>
      </c>
      <c r="Q7974" s="16">
        <v>5.3466448862729825</v>
      </c>
      <c r="R7974" s="16">
        <v>6.3089933307934585</v>
      </c>
      <c r="S7974" s="16">
        <v>1.4926267666234798</v>
      </c>
      <c r="T7974" s="16">
        <v>4.0257553392733705</v>
      </c>
      <c r="U7974" s="16">
        <v>0.74845552408738492</v>
      </c>
      <c r="V7974" s="16">
        <v>8.4484878428657257</v>
      </c>
      <c r="W7974" s="16">
        <v>3.527722862666705</v>
      </c>
      <c r="X7974" s="16">
        <v>2.9876993932204958</v>
      </c>
      <c r="Y7974" s="13">
        <v>4.4683589755136746</v>
      </c>
    </row>
    <row r="7975" spans="2:25" x14ac:dyDescent="0.25">
      <c r="B7975" s="11">
        <v>7972</v>
      </c>
      <c r="C7975" s="13">
        <v>1766.1394792897468</v>
      </c>
      <c r="D7975" s="16">
        <v>4.7921395038750134</v>
      </c>
      <c r="E7975" s="16">
        <v>5.9206925034994367</v>
      </c>
      <c r="F7975" s="16">
        <v>0.4338294900528501</v>
      </c>
      <c r="G7975" s="16">
        <v>5.4421109933552305</v>
      </c>
      <c r="H7975" s="16">
        <v>5.8404775755008185</v>
      </c>
      <c r="I7975" s="16">
        <v>6.8484540349878227</v>
      </c>
      <c r="J7975" s="16">
        <v>6.7060083301951163</v>
      </c>
      <c r="K7975" s="16">
        <v>6.8681664382968846</v>
      </c>
      <c r="L7975" s="16">
        <v>4.4127528918944217</v>
      </c>
      <c r="M7975" s="16">
        <v>5.230399762599907</v>
      </c>
      <c r="N7975" s="13">
        <v>5.8050185639676464</v>
      </c>
      <c r="O7975" s="16">
        <v>4.7921395038750134</v>
      </c>
      <c r="P7975" s="16">
        <v>5.9206925034994367</v>
      </c>
      <c r="Q7975" s="16">
        <v>0.4338294900528501</v>
      </c>
      <c r="R7975" s="16">
        <v>5.4421109933552305</v>
      </c>
      <c r="S7975" s="16">
        <v>5.8404775755008185</v>
      </c>
      <c r="T7975" s="16">
        <v>6.8484540349878227</v>
      </c>
      <c r="U7975" s="16">
        <v>6.7060083301951163</v>
      </c>
      <c r="V7975" s="16">
        <v>6.8681664382968846</v>
      </c>
      <c r="W7975" s="16">
        <v>4.4127528918944217</v>
      </c>
      <c r="X7975" s="16">
        <v>5.230399762599907</v>
      </c>
      <c r="Y7975" s="13">
        <v>5.8050185639676464</v>
      </c>
    </row>
    <row r="7976" spans="2:25" x14ac:dyDescent="0.25">
      <c r="B7976" s="11">
        <v>7973</v>
      </c>
      <c r="C7976" s="13">
        <v>1681.3196875140445</v>
      </c>
      <c r="D7976" s="16">
        <v>4.661187414143833</v>
      </c>
      <c r="E7976" s="16">
        <v>4.9951242202667867</v>
      </c>
      <c r="F7976" s="16">
        <v>2.9050481257762346</v>
      </c>
      <c r="G7976" s="16">
        <v>5.2129116798742814</v>
      </c>
      <c r="H7976" s="16">
        <v>4.8372542403821814</v>
      </c>
      <c r="I7976" s="16">
        <v>3.8868609733380741</v>
      </c>
      <c r="J7976" s="16">
        <v>7.0089611120843998</v>
      </c>
      <c r="K7976" s="16">
        <v>4.8309275834404053</v>
      </c>
      <c r="L7976" s="16">
        <v>7.8474018127674352</v>
      </c>
      <c r="M7976" s="16">
        <v>4.4440103735092453</v>
      </c>
      <c r="N7976" s="13">
        <v>2.4584213270050395</v>
      </c>
      <c r="O7976" s="16">
        <v>4.661187414143833</v>
      </c>
      <c r="P7976" s="16">
        <v>4.9951242202667867</v>
      </c>
      <c r="Q7976" s="16">
        <v>2.9050481257762346</v>
      </c>
      <c r="R7976" s="16">
        <v>5.2129116798742814</v>
      </c>
      <c r="S7976" s="16">
        <v>4.8372542403821814</v>
      </c>
      <c r="T7976" s="16">
        <v>3.8868609733380741</v>
      </c>
      <c r="U7976" s="16">
        <v>7.0089611120843998</v>
      </c>
      <c r="V7976" s="16">
        <v>4.8309275834404053</v>
      </c>
      <c r="W7976" s="16">
        <v>7.8474018127674352</v>
      </c>
      <c r="X7976" s="16">
        <v>4.4440103735092453</v>
      </c>
      <c r="Y7976" s="13">
        <v>2.4584213270050395</v>
      </c>
    </row>
    <row r="7977" spans="2:25" x14ac:dyDescent="0.25">
      <c r="B7977" s="11">
        <v>7974</v>
      </c>
      <c r="C7977" s="13">
        <v>1856.7324068616288</v>
      </c>
      <c r="D7977" s="16">
        <v>4.7901100229031801</v>
      </c>
      <c r="E7977" s="16">
        <v>6.4370543891805623</v>
      </c>
      <c r="F7977" s="16">
        <v>6.4035147345204244</v>
      </c>
      <c r="G7977" s="16">
        <v>6.2632269425665621</v>
      </c>
      <c r="H7977" s="16">
        <v>6.6773545660023963</v>
      </c>
      <c r="I7977" s="16">
        <v>4.2623525778131253</v>
      </c>
      <c r="J7977" s="16">
        <v>5.6596266299178577</v>
      </c>
      <c r="K7977" s="16">
        <v>3.7829199530452753</v>
      </c>
      <c r="L7977" s="16">
        <v>6.6416260507178215</v>
      </c>
      <c r="M7977" s="16">
        <v>5.4317942561150563</v>
      </c>
      <c r="N7977" s="13">
        <v>7.1275232528319332</v>
      </c>
      <c r="O7977" s="16">
        <v>4.7901100229031801</v>
      </c>
      <c r="P7977" s="16">
        <v>6.4370543891805623</v>
      </c>
      <c r="Q7977" s="16">
        <v>6.4035147345204244</v>
      </c>
      <c r="R7977" s="16">
        <v>6.2632269425665621</v>
      </c>
      <c r="S7977" s="16">
        <v>6.6773545660023963</v>
      </c>
      <c r="T7977" s="16">
        <v>4.2623525778131253</v>
      </c>
      <c r="U7977" s="16">
        <v>5.6596266299178577</v>
      </c>
      <c r="V7977" s="16">
        <v>3.7829199530452753</v>
      </c>
      <c r="W7977" s="16">
        <v>6.6416260507178215</v>
      </c>
      <c r="X7977" s="16">
        <v>5.4317942561150563</v>
      </c>
      <c r="Y7977" s="13">
        <v>7.1275232528319332</v>
      </c>
    </row>
    <row r="7978" spans="2:25" x14ac:dyDescent="0.25">
      <c r="B7978" s="11">
        <v>7975</v>
      </c>
      <c r="C7978" s="13">
        <v>1650.1862932594177</v>
      </c>
      <c r="D7978" s="16">
        <v>6.3785885158202893</v>
      </c>
      <c r="E7978" s="16">
        <v>4.9096055040782547</v>
      </c>
      <c r="F7978" s="16">
        <v>7.0263966422077493</v>
      </c>
      <c r="G7978" s="16">
        <v>4.7117570936368116</v>
      </c>
      <c r="H7978" s="16">
        <v>5.441556764395127</v>
      </c>
      <c r="I7978" s="16">
        <v>3.1724738662697112</v>
      </c>
      <c r="J7978" s="16">
        <v>7.1441562157072624</v>
      </c>
      <c r="K7978" s="16">
        <v>4.7955388952809308</v>
      </c>
      <c r="L7978" s="16">
        <v>2.327334606344682</v>
      </c>
      <c r="M7978" s="16">
        <v>2.6933161531931225</v>
      </c>
      <c r="N7978" s="13">
        <v>2.5636112143814516</v>
      </c>
      <c r="O7978" s="16">
        <v>6.3785885158202893</v>
      </c>
      <c r="P7978" s="16">
        <v>4.9096055040782547</v>
      </c>
      <c r="Q7978" s="16">
        <v>7.0263966422077493</v>
      </c>
      <c r="R7978" s="16">
        <v>4.7117570936368116</v>
      </c>
      <c r="S7978" s="16">
        <v>5.441556764395127</v>
      </c>
      <c r="T7978" s="16">
        <v>3.1724738662697112</v>
      </c>
      <c r="U7978" s="16">
        <v>7.1441562157072624</v>
      </c>
      <c r="V7978" s="16">
        <v>4.7955388952809308</v>
      </c>
      <c r="W7978" s="16">
        <v>2.327334606344682</v>
      </c>
      <c r="X7978" s="16">
        <v>2.6933161531931225</v>
      </c>
      <c r="Y7978" s="13">
        <v>2.5636112143814516</v>
      </c>
    </row>
    <row r="7979" spans="2:25" x14ac:dyDescent="0.25">
      <c r="B7979" s="11">
        <v>7976</v>
      </c>
      <c r="C7979" s="13">
        <v>1740.5232289161829</v>
      </c>
      <c r="D7979" s="16">
        <v>6.1505188707251524</v>
      </c>
      <c r="E7979" s="16">
        <v>3.7989169284130924</v>
      </c>
      <c r="F7979" s="16">
        <v>4.3594092835701233</v>
      </c>
      <c r="G7979" s="16">
        <v>6.38050124614763</v>
      </c>
      <c r="H7979" s="16">
        <v>2.5305958189106157</v>
      </c>
      <c r="I7979" s="16">
        <v>10.135767286986063</v>
      </c>
      <c r="J7979" s="16">
        <v>4.2754660280227936</v>
      </c>
      <c r="K7979" s="16">
        <v>6.4665252662544503</v>
      </c>
      <c r="L7979" s="16">
        <v>6.1545888612898718</v>
      </c>
      <c r="M7979" s="16">
        <v>1.9346424563377087</v>
      </c>
      <c r="N7979" s="13">
        <v>4.6575374089154478</v>
      </c>
      <c r="O7979" s="16">
        <v>6.1505188707251524</v>
      </c>
      <c r="P7979" s="16">
        <v>3.7989169284130924</v>
      </c>
      <c r="Q7979" s="16">
        <v>4.3594092835701233</v>
      </c>
      <c r="R7979" s="16">
        <v>6.38050124614763</v>
      </c>
      <c r="S7979" s="16">
        <v>2.5305958189106157</v>
      </c>
      <c r="T7979" s="16">
        <v>10.135767286986063</v>
      </c>
      <c r="U7979" s="16">
        <v>4.2754660280227936</v>
      </c>
      <c r="V7979" s="16">
        <v>6.4665252662544503</v>
      </c>
      <c r="W7979" s="16">
        <v>6.1545888612898718</v>
      </c>
      <c r="X7979" s="16">
        <v>1.9346424563377087</v>
      </c>
      <c r="Y7979" s="13">
        <v>4.6575374089154478</v>
      </c>
    </row>
    <row r="7980" spans="2:25" x14ac:dyDescent="0.25">
      <c r="B7980" s="11">
        <v>7977</v>
      </c>
      <c r="C7980" s="13">
        <v>1867.2835591712417</v>
      </c>
      <c r="D7980" s="16">
        <v>2.0840953604804242</v>
      </c>
      <c r="E7980" s="16">
        <v>10.096952651536714</v>
      </c>
      <c r="F7980" s="16">
        <v>7.0076190487965082</v>
      </c>
      <c r="G7980" s="16">
        <v>8.7823098368375128</v>
      </c>
      <c r="H7980" s="16">
        <v>4.2198620328681855</v>
      </c>
      <c r="I7980" s="16">
        <v>6.7555838691253403</v>
      </c>
      <c r="J7980" s="16">
        <v>2.9026480166319621</v>
      </c>
      <c r="K7980" s="16">
        <v>7.5458735404914901</v>
      </c>
      <c r="L7980" s="16">
        <v>6.0103169647090304</v>
      </c>
      <c r="M7980" s="16">
        <v>3.7983402439585268</v>
      </c>
      <c r="N7980" s="13">
        <v>5.1092433576102696</v>
      </c>
      <c r="O7980" s="16">
        <v>2.0840953604804242</v>
      </c>
      <c r="P7980" s="16">
        <v>10.096952651536714</v>
      </c>
      <c r="Q7980" s="16">
        <v>7.0076190487965082</v>
      </c>
      <c r="R7980" s="16">
        <v>8.7823098368375128</v>
      </c>
      <c r="S7980" s="16">
        <v>4.2198620328681855</v>
      </c>
      <c r="T7980" s="16">
        <v>6.7555838691253403</v>
      </c>
      <c r="U7980" s="16">
        <v>2.9026480166319621</v>
      </c>
      <c r="V7980" s="16">
        <v>7.5458735404914901</v>
      </c>
      <c r="W7980" s="16">
        <v>6.0103169647090304</v>
      </c>
      <c r="X7980" s="16">
        <v>3.7983402439585268</v>
      </c>
      <c r="Y7980" s="13">
        <v>5.1092433576102696</v>
      </c>
    </row>
    <row r="7981" spans="2:25" x14ac:dyDescent="0.25">
      <c r="B7981" s="11">
        <v>7978</v>
      </c>
      <c r="C7981" s="13">
        <v>1508.1493008588322</v>
      </c>
      <c r="D7981" s="16">
        <v>-1.819618421884087</v>
      </c>
      <c r="E7981" s="16">
        <v>1.9526108774174378</v>
      </c>
      <c r="F7981" s="16">
        <v>6.9364814622880191</v>
      </c>
      <c r="G7981" s="16">
        <v>3.9906396251160086</v>
      </c>
      <c r="H7981" s="16">
        <v>4.6066086467764809</v>
      </c>
      <c r="I7981" s="16">
        <v>3.0532489839834351</v>
      </c>
      <c r="J7981" s="16">
        <v>5.6927213825768224</v>
      </c>
      <c r="K7981" s="16">
        <v>4.5905050421008831</v>
      </c>
      <c r="L7981" s="16">
        <v>5.3275926048700235</v>
      </c>
      <c r="M7981" s="16">
        <v>2.1286906330051125</v>
      </c>
      <c r="N7981" s="13">
        <v>5.4605401236233737</v>
      </c>
      <c r="O7981" s="16">
        <v>-1.819618421884087</v>
      </c>
      <c r="P7981" s="16">
        <v>1.9526108774174378</v>
      </c>
      <c r="Q7981" s="16">
        <v>6.9364814622880191</v>
      </c>
      <c r="R7981" s="16">
        <v>3.9906396251160086</v>
      </c>
      <c r="S7981" s="16">
        <v>4.6066086467764809</v>
      </c>
      <c r="T7981" s="16">
        <v>3.0532489839834351</v>
      </c>
      <c r="U7981" s="16">
        <v>5.6927213825768224</v>
      </c>
      <c r="V7981" s="16">
        <v>4.5905050421008831</v>
      </c>
      <c r="W7981" s="16">
        <v>5.3275926048700235</v>
      </c>
      <c r="X7981" s="16">
        <v>2.1286906330051125</v>
      </c>
      <c r="Y7981" s="13">
        <v>5.4605401236233737</v>
      </c>
    </row>
    <row r="7982" spans="2:25" x14ac:dyDescent="0.25">
      <c r="B7982" s="11">
        <v>7979</v>
      </c>
      <c r="C7982" s="13">
        <v>1850.2230270814755</v>
      </c>
      <c r="D7982" s="16">
        <v>5.0477626346502111</v>
      </c>
      <c r="E7982" s="16">
        <v>8.1673916946402461</v>
      </c>
      <c r="F7982" s="16">
        <v>7.0833195293365048</v>
      </c>
      <c r="G7982" s="16">
        <v>7.0848096347081313</v>
      </c>
      <c r="H7982" s="16">
        <v>5.9731554708673276</v>
      </c>
      <c r="I7982" s="16">
        <v>2.9872234610187349</v>
      </c>
      <c r="J7982" s="16">
        <v>6.4492221881185241</v>
      </c>
      <c r="K7982" s="16">
        <v>5.37692891635142</v>
      </c>
      <c r="L7982" s="16">
        <v>3.451324113185704</v>
      </c>
      <c r="M7982" s="16">
        <v>8.6331679086458326</v>
      </c>
      <c r="N7982" s="13">
        <v>2.9822588692936818</v>
      </c>
      <c r="O7982" s="16">
        <v>5.0477626346502111</v>
      </c>
      <c r="P7982" s="16">
        <v>8.1673916946402461</v>
      </c>
      <c r="Q7982" s="16">
        <v>7.0833195293365048</v>
      </c>
      <c r="R7982" s="16">
        <v>7.0848096347081313</v>
      </c>
      <c r="S7982" s="16">
        <v>5.9731554708673276</v>
      </c>
      <c r="T7982" s="16">
        <v>2.9872234610187349</v>
      </c>
      <c r="U7982" s="16">
        <v>6.4492221881185241</v>
      </c>
      <c r="V7982" s="16">
        <v>5.37692891635142</v>
      </c>
      <c r="W7982" s="16">
        <v>3.451324113185704</v>
      </c>
      <c r="X7982" s="16">
        <v>8.6331679086458326</v>
      </c>
      <c r="Y7982" s="13">
        <v>2.9822588692936818</v>
      </c>
    </row>
    <row r="7983" spans="2:25" x14ac:dyDescent="0.25">
      <c r="B7983" s="11">
        <v>7980</v>
      </c>
      <c r="C7983" s="13">
        <v>1620.5715213218371</v>
      </c>
      <c r="D7983" s="16">
        <v>1.6949641716287025</v>
      </c>
      <c r="E7983" s="16">
        <v>7.676012928649607</v>
      </c>
      <c r="F7983" s="16">
        <v>2.9166030631119604</v>
      </c>
      <c r="G7983" s="16">
        <v>2.3528738175926964</v>
      </c>
      <c r="H7983" s="16">
        <v>9.815944438271698</v>
      </c>
      <c r="I7983" s="16">
        <v>5.0178965109770512</v>
      </c>
      <c r="J7983" s="16">
        <v>4.6464718042168673</v>
      </c>
      <c r="K7983" s="16">
        <v>3.628255186428281</v>
      </c>
      <c r="L7983" s="16">
        <v>5.524926084253047</v>
      </c>
      <c r="M7983" s="16">
        <v>2.1996852624245009</v>
      </c>
      <c r="N7983" s="13">
        <v>3.9357925817250257</v>
      </c>
      <c r="O7983" s="16">
        <v>1.6949641716287025</v>
      </c>
      <c r="P7983" s="16">
        <v>7.676012928649607</v>
      </c>
      <c r="Q7983" s="16">
        <v>2.9166030631119604</v>
      </c>
      <c r="R7983" s="16">
        <v>2.3528738175926964</v>
      </c>
      <c r="S7983" s="16">
        <v>9.815944438271698</v>
      </c>
      <c r="T7983" s="16">
        <v>5.0178965109770512</v>
      </c>
      <c r="U7983" s="16">
        <v>4.6464718042168673</v>
      </c>
      <c r="V7983" s="16">
        <v>3.628255186428281</v>
      </c>
      <c r="W7983" s="16">
        <v>5.524926084253047</v>
      </c>
      <c r="X7983" s="16">
        <v>2.1996852624245009</v>
      </c>
      <c r="Y7983" s="13">
        <v>3.9357925817250257</v>
      </c>
    </row>
    <row r="7984" spans="2:25" x14ac:dyDescent="0.25">
      <c r="B7984" s="11">
        <v>7981</v>
      </c>
      <c r="C7984" s="13">
        <v>1562.865057973399</v>
      </c>
      <c r="D7984" s="16">
        <v>6.8152444679425095</v>
      </c>
      <c r="E7984" s="16">
        <v>2.4909539410057304</v>
      </c>
      <c r="F7984" s="16">
        <v>5.660792280108816</v>
      </c>
      <c r="G7984" s="16">
        <v>2.9254178224934044</v>
      </c>
      <c r="H7984" s="16">
        <v>2.3684610790058933</v>
      </c>
      <c r="I7984" s="16">
        <v>5.7128797345709739</v>
      </c>
      <c r="J7984" s="16">
        <v>6.4631433190803733</v>
      </c>
      <c r="K7984" s="16">
        <v>3.9915416478842038</v>
      </c>
      <c r="L7984" s="16">
        <v>2.6235945166387036</v>
      </c>
      <c r="M7984" s="16">
        <v>1.9321543991440877</v>
      </c>
      <c r="N7984" s="13">
        <v>4.5089142110914118</v>
      </c>
      <c r="O7984" s="16">
        <v>6.8152444679425095</v>
      </c>
      <c r="P7984" s="16">
        <v>2.4909539410057304</v>
      </c>
      <c r="Q7984" s="16">
        <v>5.660792280108816</v>
      </c>
      <c r="R7984" s="16">
        <v>2.9254178224934044</v>
      </c>
      <c r="S7984" s="16">
        <v>2.3684610790058933</v>
      </c>
      <c r="T7984" s="16">
        <v>5.7128797345709739</v>
      </c>
      <c r="U7984" s="16">
        <v>6.4631433190803733</v>
      </c>
      <c r="V7984" s="16">
        <v>3.9915416478842038</v>
      </c>
      <c r="W7984" s="16">
        <v>2.6235945166387036</v>
      </c>
      <c r="X7984" s="16">
        <v>1.9321543991440877</v>
      </c>
      <c r="Y7984" s="13">
        <v>4.5089142110914118</v>
      </c>
    </row>
    <row r="7985" spans="2:25" x14ac:dyDescent="0.25">
      <c r="B7985" s="11">
        <v>7982</v>
      </c>
      <c r="C7985" s="13">
        <v>1601.9586365353766</v>
      </c>
      <c r="D7985" s="16">
        <v>3.6633220813567267</v>
      </c>
      <c r="E7985" s="16">
        <v>7.5541869956691556</v>
      </c>
      <c r="F7985" s="16">
        <v>2.2749352693249012</v>
      </c>
      <c r="G7985" s="16">
        <v>5.1107314745865686</v>
      </c>
      <c r="H7985" s="16">
        <v>2.342575601755398</v>
      </c>
      <c r="I7985" s="16">
        <v>4.1584637157040172</v>
      </c>
      <c r="J7985" s="16">
        <v>1.1282901569875277</v>
      </c>
      <c r="K7985" s="16">
        <v>5.9065228922007069</v>
      </c>
      <c r="L7985" s="16">
        <v>2.4894199497479104</v>
      </c>
      <c r="M7985" s="16">
        <v>8.9559569406568738</v>
      </c>
      <c r="N7985" s="13">
        <v>4.6027784615435632</v>
      </c>
      <c r="O7985" s="16">
        <v>3.6633220813567267</v>
      </c>
      <c r="P7985" s="16">
        <v>7.5541869956691556</v>
      </c>
      <c r="Q7985" s="16">
        <v>2.2749352693249012</v>
      </c>
      <c r="R7985" s="16">
        <v>5.1107314745865686</v>
      </c>
      <c r="S7985" s="16">
        <v>2.342575601755398</v>
      </c>
      <c r="T7985" s="16">
        <v>4.1584637157040172</v>
      </c>
      <c r="U7985" s="16">
        <v>1.1282901569875277</v>
      </c>
      <c r="V7985" s="16">
        <v>5.9065228922007069</v>
      </c>
      <c r="W7985" s="16">
        <v>2.4894199497479104</v>
      </c>
      <c r="X7985" s="16">
        <v>8.9559569406568738</v>
      </c>
      <c r="Y7985" s="13">
        <v>4.6027784615435632</v>
      </c>
    </row>
    <row r="7986" spans="2:25" x14ac:dyDescent="0.25">
      <c r="B7986" s="11">
        <v>7983</v>
      </c>
      <c r="C7986" s="13">
        <v>1883.5226487906179</v>
      </c>
      <c r="D7986" s="16">
        <v>8.0585803073582731</v>
      </c>
      <c r="E7986" s="16">
        <v>4.7053286618369894</v>
      </c>
      <c r="F7986" s="16">
        <v>3.1676623712507119</v>
      </c>
      <c r="G7986" s="16">
        <v>1.8716240579128365</v>
      </c>
      <c r="H7986" s="16">
        <v>7.8073406516531021</v>
      </c>
      <c r="I7986" s="16">
        <v>5.1828958615249281</v>
      </c>
      <c r="J7986" s="16">
        <v>9.2543496937324861</v>
      </c>
      <c r="K7986" s="16">
        <v>7.9500530593118199</v>
      </c>
      <c r="L7986" s="16">
        <v>6.7182737235620049</v>
      </c>
      <c r="M7986" s="16">
        <v>4.7533724958438199</v>
      </c>
      <c r="N7986" s="13">
        <v>5.7112142801305321</v>
      </c>
      <c r="O7986" s="16">
        <v>8.0585803073582731</v>
      </c>
      <c r="P7986" s="16">
        <v>4.7053286618369894</v>
      </c>
      <c r="Q7986" s="16">
        <v>3.1676623712507119</v>
      </c>
      <c r="R7986" s="16">
        <v>1.8716240579128365</v>
      </c>
      <c r="S7986" s="16">
        <v>7.8073406516531021</v>
      </c>
      <c r="T7986" s="16">
        <v>5.1828958615249281</v>
      </c>
      <c r="U7986" s="16">
        <v>9.2543496937324861</v>
      </c>
      <c r="V7986" s="16">
        <v>7.9500530593118199</v>
      </c>
      <c r="W7986" s="16">
        <v>6.7182737235620049</v>
      </c>
      <c r="X7986" s="16">
        <v>4.7533724958438199</v>
      </c>
      <c r="Y7986" s="13">
        <v>5.7112142801305321</v>
      </c>
    </row>
    <row r="7987" spans="2:25" x14ac:dyDescent="0.25">
      <c r="B7987" s="11">
        <v>7984</v>
      </c>
      <c r="C7987" s="13">
        <v>1664.8873425177571</v>
      </c>
      <c r="D7987" s="16">
        <v>6.8004132874172551</v>
      </c>
      <c r="E7987" s="16">
        <v>4.8757811805666318</v>
      </c>
      <c r="F7987" s="16">
        <v>4.7433169753414957</v>
      </c>
      <c r="G7987" s="16">
        <v>4.7417231824917057</v>
      </c>
      <c r="H7987" s="16">
        <v>3.4560060388887894</v>
      </c>
      <c r="I7987" s="16">
        <v>5.390136507431329</v>
      </c>
      <c r="J7987" s="16">
        <v>3.0161134399720595</v>
      </c>
      <c r="K7987" s="16">
        <v>5.3698666174676761</v>
      </c>
      <c r="L7987" s="16">
        <v>-0.87135201601786605</v>
      </c>
      <c r="M7987" s="16">
        <v>6.5496718754562888</v>
      </c>
      <c r="N7987" s="13">
        <v>8.1431563142233649</v>
      </c>
      <c r="O7987" s="16">
        <v>6.8004132874172551</v>
      </c>
      <c r="P7987" s="16">
        <v>4.8757811805666318</v>
      </c>
      <c r="Q7987" s="16">
        <v>4.7433169753414957</v>
      </c>
      <c r="R7987" s="16">
        <v>4.7417231824917057</v>
      </c>
      <c r="S7987" s="16">
        <v>3.4560060388887894</v>
      </c>
      <c r="T7987" s="16">
        <v>5.390136507431329</v>
      </c>
      <c r="U7987" s="16">
        <v>3.0161134399720595</v>
      </c>
      <c r="V7987" s="16">
        <v>5.3698666174676761</v>
      </c>
      <c r="W7987" s="16">
        <v>-0.87135201601786605</v>
      </c>
      <c r="X7987" s="16">
        <v>6.5496718754562888</v>
      </c>
      <c r="Y7987" s="13">
        <v>8.1431563142233649</v>
      </c>
    </row>
    <row r="7988" spans="2:25" x14ac:dyDescent="0.25">
      <c r="B7988" s="11">
        <v>7985</v>
      </c>
      <c r="C7988" s="13">
        <v>1664.583033290113</v>
      </c>
      <c r="D7988" s="16">
        <v>4.4461416572119603</v>
      </c>
      <c r="E7988" s="16">
        <v>5.0909316053297182E-2</v>
      </c>
      <c r="F7988" s="16">
        <v>4.1954182745710966</v>
      </c>
      <c r="G7988" s="16">
        <v>2.6757693046667148</v>
      </c>
      <c r="H7988" s="16">
        <v>8.2546550494840361</v>
      </c>
      <c r="I7988" s="16">
        <v>6.9516124373046626</v>
      </c>
      <c r="J7988" s="16">
        <v>6.4443301373367126</v>
      </c>
      <c r="K7988" s="16">
        <v>7.5172538174041943</v>
      </c>
      <c r="L7988" s="16">
        <v>3.7603397373119982</v>
      </c>
      <c r="M7988" s="16">
        <v>6.6152249222280499</v>
      </c>
      <c r="N7988" s="13">
        <v>1.350791147012433</v>
      </c>
      <c r="O7988" s="16">
        <v>4.4461416572119603</v>
      </c>
      <c r="P7988" s="16">
        <v>5.0909316053297182E-2</v>
      </c>
      <c r="Q7988" s="16">
        <v>4.1954182745710966</v>
      </c>
      <c r="R7988" s="16">
        <v>2.6757693046667148</v>
      </c>
      <c r="S7988" s="16">
        <v>8.2546550494840361</v>
      </c>
      <c r="T7988" s="16">
        <v>6.9516124373046626</v>
      </c>
      <c r="U7988" s="16">
        <v>6.4443301373367126</v>
      </c>
      <c r="V7988" s="16">
        <v>7.5172538174041943</v>
      </c>
      <c r="W7988" s="16">
        <v>3.7603397373119982</v>
      </c>
      <c r="X7988" s="16">
        <v>6.6152249222280499</v>
      </c>
      <c r="Y7988" s="13">
        <v>1.350791147012433</v>
      </c>
    </row>
    <row r="7989" spans="2:25" x14ac:dyDescent="0.25">
      <c r="B7989" s="11">
        <v>7986</v>
      </c>
      <c r="C7989" s="13">
        <v>1740.1258745095345</v>
      </c>
      <c r="D7989" s="16">
        <v>5.7346559907819428</v>
      </c>
      <c r="E7989" s="16">
        <v>5.8309622414886739</v>
      </c>
      <c r="F7989" s="16">
        <v>4.9629196026108531</v>
      </c>
      <c r="G7989" s="16">
        <v>7.3163411734193753</v>
      </c>
      <c r="H7989" s="16">
        <v>-0.97944037197907008</v>
      </c>
      <c r="I7989" s="16">
        <v>6.0222351118446733</v>
      </c>
      <c r="J7989" s="16">
        <v>1.8991874272626998</v>
      </c>
      <c r="K7989" s="16">
        <v>6.1767709239516435</v>
      </c>
      <c r="L7989" s="16">
        <v>6.0701514290667733</v>
      </c>
      <c r="M7989" s="16">
        <v>7.0404049942608644</v>
      </c>
      <c r="N7989" s="13">
        <v>6.8125392295829723</v>
      </c>
      <c r="O7989" s="16">
        <v>5.7346559907819428</v>
      </c>
      <c r="P7989" s="16">
        <v>5.8309622414886739</v>
      </c>
      <c r="Q7989" s="16">
        <v>4.9629196026108531</v>
      </c>
      <c r="R7989" s="16">
        <v>7.3163411734193753</v>
      </c>
      <c r="S7989" s="16">
        <v>-0.97944037197907008</v>
      </c>
      <c r="T7989" s="16">
        <v>6.0222351118446733</v>
      </c>
      <c r="U7989" s="16">
        <v>1.8991874272626998</v>
      </c>
      <c r="V7989" s="16">
        <v>6.1767709239516435</v>
      </c>
      <c r="W7989" s="16">
        <v>6.0701514290667733</v>
      </c>
      <c r="X7989" s="16">
        <v>7.0404049942608644</v>
      </c>
      <c r="Y7989" s="13">
        <v>6.8125392295829723</v>
      </c>
    </row>
    <row r="7990" spans="2:25" x14ac:dyDescent="0.25">
      <c r="B7990" s="11">
        <v>7987</v>
      </c>
      <c r="C7990" s="13">
        <v>1847.0905375083446</v>
      </c>
      <c r="D7990" s="16">
        <v>4.245912130917918</v>
      </c>
      <c r="E7990" s="16">
        <v>0.93656826666153403</v>
      </c>
      <c r="F7990" s="16">
        <v>6.7320023709712293</v>
      </c>
      <c r="G7990" s="16">
        <v>8.7010634551654498</v>
      </c>
      <c r="H7990" s="16">
        <v>8.0515247283757923</v>
      </c>
      <c r="I7990" s="16">
        <v>6.2320761155916582</v>
      </c>
      <c r="J7990" s="16">
        <v>6.9579553904956004</v>
      </c>
      <c r="K7990" s="16">
        <v>6.0914052238815621</v>
      </c>
      <c r="L7990" s="16">
        <v>6.7564840294201218</v>
      </c>
      <c r="M7990" s="16">
        <v>2.8231407534752195</v>
      </c>
      <c r="N7990" s="13">
        <v>5.5903207300544375</v>
      </c>
      <c r="O7990" s="16">
        <v>4.245912130917918</v>
      </c>
      <c r="P7990" s="16">
        <v>0.93656826666153403</v>
      </c>
      <c r="Q7990" s="16">
        <v>6.7320023709712293</v>
      </c>
      <c r="R7990" s="16">
        <v>8.7010634551654498</v>
      </c>
      <c r="S7990" s="16">
        <v>8.0515247283757923</v>
      </c>
      <c r="T7990" s="16">
        <v>6.2320761155916582</v>
      </c>
      <c r="U7990" s="16">
        <v>6.9579553904956004</v>
      </c>
      <c r="V7990" s="16">
        <v>6.0914052238815621</v>
      </c>
      <c r="W7990" s="16">
        <v>6.7564840294201218</v>
      </c>
      <c r="X7990" s="16">
        <v>2.8231407534752195</v>
      </c>
      <c r="Y7990" s="13">
        <v>5.5903207300544375</v>
      </c>
    </row>
    <row r="7991" spans="2:25" x14ac:dyDescent="0.25">
      <c r="B7991" s="11">
        <v>7988</v>
      </c>
      <c r="C7991" s="13">
        <v>1695.3950484681382</v>
      </c>
      <c r="D7991" s="16">
        <v>4.0998017067014043</v>
      </c>
      <c r="E7991" s="16">
        <v>5.8920584961280404</v>
      </c>
      <c r="F7991" s="16">
        <v>4.7610909467868776</v>
      </c>
      <c r="G7991" s="16">
        <v>6.2642115692990323</v>
      </c>
      <c r="H7991" s="16">
        <v>2.2313391032382799</v>
      </c>
      <c r="I7991" s="16">
        <v>4.0818310214552742</v>
      </c>
      <c r="J7991" s="16">
        <v>5.120913974242848</v>
      </c>
      <c r="K7991" s="16">
        <v>5.4985778905304903</v>
      </c>
      <c r="L7991" s="16">
        <v>7.4341721230597724</v>
      </c>
      <c r="M7991" s="16">
        <v>3.3731721368243015</v>
      </c>
      <c r="N7991" s="13">
        <v>5.1871101203921972</v>
      </c>
      <c r="O7991" s="16">
        <v>4.0998017067014043</v>
      </c>
      <c r="P7991" s="16">
        <v>5.8920584961280404</v>
      </c>
      <c r="Q7991" s="16">
        <v>4.7610909467868776</v>
      </c>
      <c r="R7991" s="16">
        <v>6.2642115692990323</v>
      </c>
      <c r="S7991" s="16">
        <v>2.2313391032382799</v>
      </c>
      <c r="T7991" s="16">
        <v>4.0818310214552742</v>
      </c>
      <c r="U7991" s="16">
        <v>5.120913974242848</v>
      </c>
      <c r="V7991" s="16">
        <v>5.4985778905304903</v>
      </c>
      <c r="W7991" s="16">
        <v>7.4341721230597724</v>
      </c>
      <c r="X7991" s="16">
        <v>3.3731721368243015</v>
      </c>
      <c r="Y7991" s="13">
        <v>5.1871101203921972</v>
      </c>
    </row>
    <row r="7992" spans="2:25" x14ac:dyDescent="0.25">
      <c r="B7992" s="11">
        <v>7989</v>
      </c>
      <c r="C7992" s="13">
        <v>1688.9068427565821</v>
      </c>
      <c r="D7992" s="16">
        <v>4.3717138799637567E-2</v>
      </c>
      <c r="E7992" s="16">
        <v>5.0186371130040976</v>
      </c>
      <c r="F7992" s="16">
        <v>5.0863041963064592</v>
      </c>
      <c r="G7992" s="16">
        <v>6.3328018572347453</v>
      </c>
      <c r="H7992" s="16">
        <v>4.3239354958956007</v>
      </c>
      <c r="I7992" s="16">
        <v>6.193928357380015</v>
      </c>
      <c r="J7992" s="16">
        <v>6.791302520866493</v>
      </c>
      <c r="K7992" s="16">
        <v>8.1380492758589806</v>
      </c>
      <c r="L7992" s="16">
        <v>7.852862201739792</v>
      </c>
      <c r="M7992" s="16">
        <v>2.9662744641138605</v>
      </c>
      <c r="N7992" s="13">
        <v>1.0295268483884006</v>
      </c>
      <c r="O7992" s="16">
        <v>4.3717138799637567E-2</v>
      </c>
      <c r="P7992" s="16">
        <v>5.0186371130040976</v>
      </c>
      <c r="Q7992" s="16">
        <v>5.0863041963064592</v>
      </c>
      <c r="R7992" s="16">
        <v>6.3328018572347453</v>
      </c>
      <c r="S7992" s="16">
        <v>4.3239354958956007</v>
      </c>
      <c r="T7992" s="16">
        <v>6.193928357380015</v>
      </c>
      <c r="U7992" s="16">
        <v>6.791302520866493</v>
      </c>
      <c r="V7992" s="16">
        <v>8.1380492758589806</v>
      </c>
      <c r="W7992" s="16">
        <v>7.852862201739792</v>
      </c>
      <c r="X7992" s="16">
        <v>2.9662744641138605</v>
      </c>
      <c r="Y7992" s="13">
        <v>1.0295268483884006</v>
      </c>
    </row>
    <row r="7993" spans="2:25" x14ac:dyDescent="0.25">
      <c r="B7993" s="11">
        <v>7990</v>
      </c>
      <c r="C7993" s="13">
        <v>1661.4655117135151</v>
      </c>
      <c r="D7993" s="16">
        <v>-0.26436384772393229</v>
      </c>
      <c r="E7993" s="16">
        <v>3.4942696674931586</v>
      </c>
      <c r="F7993" s="16">
        <v>3.4284168372871431</v>
      </c>
      <c r="G7993" s="16">
        <v>2.4712749558502556</v>
      </c>
      <c r="H7993" s="16">
        <v>7.7399610304728164</v>
      </c>
      <c r="I7993" s="16">
        <v>3.2223075783136483</v>
      </c>
      <c r="J7993" s="16">
        <v>8.9098240687925578</v>
      </c>
      <c r="K7993" s="16">
        <v>6.4243059765046748</v>
      </c>
      <c r="L7993" s="16">
        <v>5.0728055826268887</v>
      </c>
      <c r="M7993" s="16">
        <v>5.4551039985704728</v>
      </c>
      <c r="N7993" s="13">
        <v>6.0970695142189033</v>
      </c>
      <c r="O7993" s="16">
        <v>-0.26436384772393229</v>
      </c>
      <c r="P7993" s="16">
        <v>3.4942696674931586</v>
      </c>
      <c r="Q7993" s="16">
        <v>3.4284168372871431</v>
      </c>
      <c r="R7993" s="16">
        <v>2.4712749558502556</v>
      </c>
      <c r="S7993" s="16">
        <v>7.7399610304728164</v>
      </c>
      <c r="T7993" s="16">
        <v>3.2223075783136483</v>
      </c>
      <c r="U7993" s="16">
        <v>8.9098240687925578</v>
      </c>
      <c r="V7993" s="16">
        <v>6.4243059765046748</v>
      </c>
      <c r="W7993" s="16">
        <v>5.0728055826268887</v>
      </c>
      <c r="X7993" s="16">
        <v>5.4551039985704728</v>
      </c>
      <c r="Y7993" s="13">
        <v>6.0970695142189033</v>
      </c>
    </row>
    <row r="7994" spans="2:25" x14ac:dyDescent="0.25">
      <c r="B7994" s="11">
        <v>7991</v>
      </c>
      <c r="C7994" s="13">
        <v>1598.1331939550639</v>
      </c>
      <c r="D7994" s="16">
        <v>5.3364485868996452</v>
      </c>
      <c r="E7994" s="16">
        <v>2.9660514011231829</v>
      </c>
      <c r="F7994" s="16">
        <v>3.8311379018451559</v>
      </c>
      <c r="G7994" s="16">
        <v>7.4306503410726314</v>
      </c>
      <c r="H7994" s="16">
        <v>5.3631234569413753</v>
      </c>
      <c r="I7994" s="16">
        <v>4.4059172488477083</v>
      </c>
      <c r="J7994" s="16">
        <v>1.2231641158303188</v>
      </c>
      <c r="K7994" s="16">
        <v>6.1690907036955469</v>
      </c>
      <c r="L7994" s="16">
        <v>4.3624342391729698</v>
      </c>
      <c r="M7994" s="16">
        <v>3.1030533237626918</v>
      </c>
      <c r="N7994" s="13">
        <v>3.6129107948314085</v>
      </c>
      <c r="O7994" s="16">
        <v>5.3364485868996452</v>
      </c>
      <c r="P7994" s="16">
        <v>2.9660514011231829</v>
      </c>
      <c r="Q7994" s="16">
        <v>3.8311379018451559</v>
      </c>
      <c r="R7994" s="16">
        <v>7.4306503410726314</v>
      </c>
      <c r="S7994" s="16">
        <v>5.3631234569413753</v>
      </c>
      <c r="T7994" s="16">
        <v>4.4059172488477083</v>
      </c>
      <c r="U7994" s="16">
        <v>1.2231641158303188</v>
      </c>
      <c r="V7994" s="16">
        <v>6.1690907036955469</v>
      </c>
      <c r="W7994" s="16">
        <v>4.3624342391729698</v>
      </c>
      <c r="X7994" s="16">
        <v>3.1030533237626918</v>
      </c>
      <c r="Y7994" s="13">
        <v>3.6129107948314085</v>
      </c>
    </row>
    <row r="7995" spans="2:25" x14ac:dyDescent="0.25">
      <c r="B7995" s="11">
        <v>7992</v>
      </c>
      <c r="C7995" s="13">
        <v>1809.871585944546</v>
      </c>
      <c r="D7995" s="16">
        <v>8.1621054485220039</v>
      </c>
      <c r="E7995" s="16">
        <v>2.6306154087293887</v>
      </c>
      <c r="F7995" s="16">
        <v>6.9002024210467292</v>
      </c>
      <c r="G7995" s="16">
        <v>6.0509044558308469</v>
      </c>
      <c r="H7995" s="16">
        <v>3.2335962630438839</v>
      </c>
      <c r="I7995" s="16">
        <v>6.2122324779524556</v>
      </c>
      <c r="J7995" s="16">
        <v>9.3802699775160292</v>
      </c>
      <c r="K7995" s="16">
        <v>2.2182412800346274</v>
      </c>
      <c r="L7995" s="16">
        <v>4.3151985865078979</v>
      </c>
      <c r="M7995" s="16">
        <v>6.0070481484848273</v>
      </c>
      <c r="N7995" s="13">
        <v>5.8508638637542356</v>
      </c>
      <c r="O7995" s="16">
        <v>8.1621054485220039</v>
      </c>
      <c r="P7995" s="16">
        <v>2.6306154087293887</v>
      </c>
      <c r="Q7995" s="16">
        <v>6.9002024210467292</v>
      </c>
      <c r="R7995" s="16">
        <v>6.0509044558308469</v>
      </c>
      <c r="S7995" s="16">
        <v>3.2335962630438839</v>
      </c>
      <c r="T7995" s="16">
        <v>6.2122324779524556</v>
      </c>
      <c r="U7995" s="16">
        <v>9.3802699775160292</v>
      </c>
      <c r="V7995" s="16">
        <v>2.2182412800346274</v>
      </c>
      <c r="W7995" s="16">
        <v>4.3151985865078979</v>
      </c>
      <c r="X7995" s="16">
        <v>6.0070481484848273</v>
      </c>
      <c r="Y7995" s="13">
        <v>5.8508638637542356</v>
      </c>
    </row>
    <row r="7996" spans="2:25" x14ac:dyDescent="0.25">
      <c r="B7996" s="11">
        <v>7993</v>
      </c>
      <c r="C7996" s="13">
        <v>1677.9615175523029</v>
      </c>
      <c r="D7996" s="16">
        <v>11.097551103579853</v>
      </c>
      <c r="E7996" s="16">
        <v>6.6827913801083936</v>
      </c>
      <c r="F7996" s="16">
        <v>2.2023725641418688</v>
      </c>
      <c r="G7996" s="16">
        <v>3.788625745532558</v>
      </c>
      <c r="H7996" s="16">
        <v>1.4370521721986487</v>
      </c>
      <c r="I7996" s="16">
        <v>4.8048895183647753</v>
      </c>
      <c r="J7996" s="16">
        <v>5.5701087906676179</v>
      </c>
      <c r="K7996" s="16">
        <v>2.96159728910113</v>
      </c>
      <c r="L7996" s="16">
        <v>3.6837043841334589</v>
      </c>
      <c r="M7996" s="16">
        <v>2.8412468478677941</v>
      </c>
      <c r="N7996" s="13">
        <v>8.0779484081098474</v>
      </c>
      <c r="O7996" s="16">
        <v>11.097551103579853</v>
      </c>
      <c r="P7996" s="16">
        <v>6.6827913801083936</v>
      </c>
      <c r="Q7996" s="16">
        <v>2.2023725641418688</v>
      </c>
      <c r="R7996" s="16">
        <v>3.788625745532558</v>
      </c>
      <c r="S7996" s="16">
        <v>1.4370521721986487</v>
      </c>
      <c r="T7996" s="16">
        <v>4.8048895183647753</v>
      </c>
      <c r="U7996" s="16">
        <v>5.5701087906676179</v>
      </c>
      <c r="V7996" s="16">
        <v>2.96159728910113</v>
      </c>
      <c r="W7996" s="16">
        <v>3.6837043841334589</v>
      </c>
      <c r="X7996" s="16">
        <v>2.8412468478677941</v>
      </c>
      <c r="Y7996" s="13">
        <v>8.0779484081098474</v>
      </c>
    </row>
    <row r="7997" spans="2:25" x14ac:dyDescent="0.25">
      <c r="B7997" s="11">
        <v>7994</v>
      </c>
      <c r="C7997" s="13">
        <v>1695.1076202513445</v>
      </c>
      <c r="D7997" s="16">
        <v>6.0007428919892645</v>
      </c>
      <c r="E7997" s="16">
        <v>7.5007423358277485</v>
      </c>
      <c r="F7997" s="16">
        <v>9.0718030782410963</v>
      </c>
      <c r="G7997" s="16">
        <v>5.7731983811702712</v>
      </c>
      <c r="H7997" s="16">
        <v>4.0921989818703874</v>
      </c>
      <c r="I7997" s="16">
        <v>1.2919759007432456</v>
      </c>
      <c r="J7997" s="16">
        <v>4.0188590440755458</v>
      </c>
      <c r="K7997" s="16">
        <v>2.7666050454065885</v>
      </c>
      <c r="L7997" s="16">
        <v>3.4882471223661327</v>
      </c>
      <c r="M7997" s="16">
        <v>5.8787082358182285</v>
      </c>
      <c r="N7997" s="13">
        <v>4.1762506288145023</v>
      </c>
      <c r="O7997" s="16">
        <v>6.0007428919892645</v>
      </c>
      <c r="P7997" s="16">
        <v>7.5007423358277485</v>
      </c>
      <c r="Q7997" s="16">
        <v>9.0718030782410963</v>
      </c>
      <c r="R7997" s="16">
        <v>5.7731983811702712</v>
      </c>
      <c r="S7997" s="16">
        <v>4.0921989818703874</v>
      </c>
      <c r="T7997" s="16">
        <v>1.2919759007432456</v>
      </c>
      <c r="U7997" s="16">
        <v>4.0188590440755458</v>
      </c>
      <c r="V7997" s="16">
        <v>2.7666050454065885</v>
      </c>
      <c r="W7997" s="16">
        <v>3.4882471223661327</v>
      </c>
      <c r="X7997" s="16">
        <v>5.8787082358182285</v>
      </c>
      <c r="Y7997" s="13">
        <v>4.1762506288145023</v>
      </c>
    </row>
    <row r="7998" spans="2:25" x14ac:dyDescent="0.25">
      <c r="B7998" s="11">
        <v>7995</v>
      </c>
      <c r="C7998" s="13">
        <v>1637.92363983212</v>
      </c>
      <c r="D7998" s="16">
        <v>1.450024417433037</v>
      </c>
      <c r="E7998" s="16">
        <v>2.4167236012515567</v>
      </c>
      <c r="F7998" s="16">
        <v>7.5590792671488298</v>
      </c>
      <c r="G7998" s="16">
        <v>5.1002086158223534</v>
      </c>
      <c r="H7998" s="16">
        <v>5.1875183356398864</v>
      </c>
      <c r="I7998" s="16">
        <v>3.3895501041131988</v>
      </c>
      <c r="J7998" s="16">
        <v>3.3535374132147551</v>
      </c>
      <c r="K7998" s="16">
        <v>8.7668930741693352</v>
      </c>
      <c r="L7998" s="16">
        <v>2.8892018870844849</v>
      </c>
      <c r="M7998" s="16">
        <v>5.5301832389183021</v>
      </c>
      <c r="N7998" s="13">
        <v>4.8208033851844503</v>
      </c>
      <c r="O7998" s="16">
        <v>1.450024417433037</v>
      </c>
      <c r="P7998" s="16">
        <v>2.4167236012515567</v>
      </c>
      <c r="Q7998" s="16">
        <v>7.5590792671488298</v>
      </c>
      <c r="R7998" s="16">
        <v>5.1002086158223534</v>
      </c>
      <c r="S7998" s="16">
        <v>5.1875183356398864</v>
      </c>
      <c r="T7998" s="16">
        <v>3.3895501041131988</v>
      </c>
      <c r="U7998" s="16">
        <v>3.3535374132147551</v>
      </c>
      <c r="V7998" s="16">
        <v>8.7668930741693352</v>
      </c>
      <c r="W7998" s="16">
        <v>2.8892018870844849</v>
      </c>
      <c r="X7998" s="16">
        <v>5.5301832389183021</v>
      </c>
      <c r="Y7998" s="13">
        <v>4.8208033851844503</v>
      </c>
    </row>
    <row r="7999" spans="2:25" x14ac:dyDescent="0.25">
      <c r="B7999" s="11">
        <v>7996</v>
      </c>
      <c r="C7999" s="13">
        <v>1649.8991165446212</v>
      </c>
      <c r="D7999" s="16">
        <v>3.9451539796647075</v>
      </c>
      <c r="E7999" s="16">
        <v>4.093742999213041</v>
      </c>
      <c r="F7999" s="16">
        <v>2.2026049500548872</v>
      </c>
      <c r="G7999" s="16">
        <v>4.7666883822970805</v>
      </c>
      <c r="H7999" s="16">
        <v>5.6040851123881703</v>
      </c>
      <c r="I7999" s="16">
        <v>3.7609516518179333</v>
      </c>
      <c r="J7999" s="16">
        <v>3.2099140647090061</v>
      </c>
      <c r="K7999" s="16">
        <v>7.7350040842619645</v>
      </c>
      <c r="L7999" s="16">
        <v>6.0308182661666461</v>
      </c>
      <c r="M7999" s="16">
        <v>5.0856252102424797</v>
      </c>
      <c r="N7999" s="13">
        <v>4.6675195309124025</v>
      </c>
      <c r="O7999" s="16">
        <v>3.9451539796647075</v>
      </c>
      <c r="P7999" s="16">
        <v>4.093742999213041</v>
      </c>
      <c r="Q7999" s="16">
        <v>2.2026049500548872</v>
      </c>
      <c r="R7999" s="16">
        <v>4.7666883822970805</v>
      </c>
      <c r="S7999" s="16">
        <v>5.6040851123881703</v>
      </c>
      <c r="T7999" s="16">
        <v>3.7609516518179333</v>
      </c>
      <c r="U7999" s="16">
        <v>3.2099140647090061</v>
      </c>
      <c r="V7999" s="16">
        <v>7.7350040842619645</v>
      </c>
      <c r="W7999" s="16">
        <v>6.0308182661666461</v>
      </c>
      <c r="X7999" s="16">
        <v>5.0856252102424797</v>
      </c>
      <c r="Y7999" s="13">
        <v>4.6675195309124025</v>
      </c>
    </row>
    <row r="8000" spans="2:25" x14ac:dyDescent="0.25">
      <c r="B8000" s="11">
        <v>7997</v>
      </c>
      <c r="C8000" s="13">
        <v>1456.9923485970801</v>
      </c>
      <c r="D8000" s="16">
        <v>0.14934514310561831</v>
      </c>
      <c r="E8000" s="16">
        <v>4.1868778183225839</v>
      </c>
      <c r="F8000" s="16">
        <v>3.0848420502637617</v>
      </c>
      <c r="G8000" s="16">
        <v>5.62004898998567</v>
      </c>
      <c r="H8000" s="16">
        <v>0.83177661423480043</v>
      </c>
      <c r="I8000" s="16">
        <v>2.4531448952866959</v>
      </c>
      <c r="J8000" s="16">
        <v>5.3192292570646691</v>
      </c>
      <c r="K8000" s="16">
        <v>3.8994316155541733</v>
      </c>
      <c r="L8000" s="16">
        <v>4.3794445764854455</v>
      </c>
      <c r="M8000" s="16">
        <v>4.0673891653680041</v>
      </c>
      <c r="N8000" s="13">
        <v>4.212231593787517</v>
      </c>
      <c r="O8000" s="16">
        <v>0.14934514310561831</v>
      </c>
      <c r="P8000" s="16">
        <v>4.1868778183225839</v>
      </c>
      <c r="Q8000" s="16">
        <v>3.0848420502637617</v>
      </c>
      <c r="R8000" s="16">
        <v>5.62004898998567</v>
      </c>
      <c r="S8000" s="16">
        <v>0.83177661423480043</v>
      </c>
      <c r="T8000" s="16">
        <v>2.4531448952866959</v>
      </c>
      <c r="U8000" s="16">
        <v>5.3192292570646691</v>
      </c>
      <c r="V8000" s="16">
        <v>3.8994316155541733</v>
      </c>
      <c r="W8000" s="16">
        <v>4.3794445764854455</v>
      </c>
      <c r="X8000" s="16">
        <v>4.0673891653680041</v>
      </c>
      <c r="Y8000" s="13">
        <v>4.212231593787517</v>
      </c>
    </row>
    <row r="8001" spans="2:25" x14ac:dyDescent="0.25">
      <c r="B8001" s="11">
        <v>7998</v>
      </c>
      <c r="C8001" s="13">
        <v>1744.3153049531795</v>
      </c>
      <c r="D8001" s="16">
        <v>9.2206413227432105</v>
      </c>
      <c r="E8001" s="16">
        <v>1.2521551011743606</v>
      </c>
      <c r="F8001" s="16">
        <v>2.7836338319914673</v>
      </c>
      <c r="G8001" s="16">
        <v>3.0816983181786348</v>
      </c>
      <c r="H8001" s="16">
        <v>6.0883352033051263</v>
      </c>
      <c r="I8001" s="16">
        <v>2.3677679469071031</v>
      </c>
      <c r="J8001" s="16">
        <v>4.951827436070162</v>
      </c>
      <c r="K8001" s="16">
        <v>7.2087547440239383</v>
      </c>
      <c r="L8001" s="16">
        <v>6.3950199235974337</v>
      </c>
      <c r="M8001" s="16">
        <v>5.7080208515918329</v>
      </c>
      <c r="N8001" s="13">
        <v>8.0853986303212615</v>
      </c>
      <c r="O8001" s="16">
        <v>9.2206413227432105</v>
      </c>
      <c r="P8001" s="16">
        <v>1.2521551011743606</v>
      </c>
      <c r="Q8001" s="16">
        <v>2.7836338319914673</v>
      </c>
      <c r="R8001" s="16">
        <v>3.0816983181786348</v>
      </c>
      <c r="S8001" s="16">
        <v>6.0883352033051263</v>
      </c>
      <c r="T8001" s="16">
        <v>2.3677679469071031</v>
      </c>
      <c r="U8001" s="16">
        <v>4.951827436070162</v>
      </c>
      <c r="V8001" s="16">
        <v>7.2087547440239383</v>
      </c>
      <c r="W8001" s="16">
        <v>6.3950199235974337</v>
      </c>
      <c r="X8001" s="16">
        <v>5.7080208515918329</v>
      </c>
      <c r="Y8001" s="13">
        <v>8.0853986303212615</v>
      </c>
    </row>
    <row r="8002" spans="2:25" x14ac:dyDescent="0.25">
      <c r="B8002" s="11">
        <v>7999</v>
      </c>
      <c r="C8002" s="13">
        <v>1697.2147362051146</v>
      </c>
      <c r="D8002" s="16">
        <v>4.9206389201176419</v>
      </c>
      <c r="E8002" s="16">
        <v>5.4327382118134029</v>
      </c>
      <c r="F8002" s="16">
        <v>5.4700738088500724</v>
      </c>
      <c r="G8002" s="16">
        <v>1.6067929959308</v>
      </c>
      <c r="H8002" s="16">
        <v>4.373195507805522</v>
      </c>
      <c r="I8002" s="16">
        <v>6.5080086422769057</v>
      </c>
      <c r="J8002" s="16">
        <v>7.5143268397286</v>
      </c>
      <c r="K8002" s="16">
        <v>4.8241481464682767</v>
      </c>
      <c r="L8002" s="16">
        <v>4.1007713260915688</v>
      </c>
      <c r="M8002" s="16">
        <v>4.2392865104719402</v>
      </c>
      <c r="N8002" s="13">
        <v>5.0753918180441673</v>
      </c>
      <c r="O8002" s="16">
        <v>4.9206389201176419</v>
      </c>
      <c r="P8002" s="16">
        <v>5.4327382118134029</v>
      </c>
      <c r="Q8002" s="16">
        <v>5.4700738088500724</v>
      </c>
      <c r="R8002" s="16">
        <v>1.6067929959308</v>
      </c>
      <c r="S8002" s="16">
        <v>4.373195507805522</v>
      </c>
      <c r="T8002" s="16">
        <v>6.5080086422769057</v>
      </c>
      <c r="U8002" s="16">
        <v>7.5143268397286</v>
      </c>
      <c r="V8002" s="16">
        <v>4.8241481464682767</v>
      </c>
      <c r="W8002" s="16">
        <v>4.1007713260915688</v>
      </c>
      <c r="X8002" s="16">
        <v>4.2392865104719402</v>
      </c>
      <c r="Y8002" s="13">
        <v>5.0753918180441673</v>
      </c>
    </row>
    <row r="8003" spans="2:25" x14ac:dyDescent="0.25">
      <c r="B8003" s="11">
        <v>8000</v>
      </c>
      <c r="C8003" s="13">
        <v>1780.399901388995</v>
      </c>
      <c r="D8003" s="16">
        <v>6.3333809759803614</v>
      </c>
      <c r="E8003" s="16">
        <v>8.9014868773908997</v>
      </c>
      <c r="F8003" s="16">
        <v>2.5824236506523346</v>
      </c>
      <c r="G8003" s="16">
        <v>6.744236743289</v>
      </c>
      <c r="H8003" s="16">
        <v>8.7658943065508055</v>
      </c>
      <c r="I8003" s="16">
        <v>3.3144586018665034</v>
      </c>
      <c r="J8003" s="16">
        <v>7.2620544352342531</v>
      </c>
      <c r="K8003" s="16">
        <v>8.1243781913916422</v>
      </c>
      <c r="L8003" s="16">
        <v>-0.87249610366348751</v>
      </c>
      <c r="M8003" s="16">
        <v>3.904727667741962</v>
      </c>
      <c r="N8003" s="13">
        <v>4.3711864035661634</v>
      </c>
      <c r="O8003" s="16">
        <v>6.3333809759803614</v>
      </c>
      <c r="P8003" s="16">
        <v>8.9014868773908997</v>
      </c>
      <c r="Q8003" s="16">
        <v>2.5824236506523346</v>
      </c>
      <c r="R8003" s="16">
        <v>6.744236743289</v>
      </c>
      <c r="S8003" s="16">
        <v>8.7658943065508055</v>
      </c>
      <c r="T8003" s="16">
        <v>3.3144586018665034</v>
      </c>
      <c r="U8003" s="16">
        <v>7.2620544352342531</v>
      </c>
      <c r="V8003" s="16">
        <v>8.1243781913916422</v>
      </c>
      <c r="W8003" s="16">
        <v>-0.87249610366348751</v>
      </c>
      <c r="X8003" s="16">
        <v>3.904727667741962</v>
      </c>
      <c r="Y8003" s="13">
        <v>4.3711864035661634</v>
      </c>
    </row>
    <row r="8004" spans="2:25" x14ac:dyDescent="0.25">
      <c r="B8004" s="11">
        <v>8001</v>
      </c>
      <c r="C8004" s="13">
        <v>1868.8424659349707</v>
      </c>
      <c r="D8004" s="16">
        <v>9.1213998565288108</v>
      </c>
      <c r="E8004" s="16">
        <v>7.0325704613790574</v>
      </c>
      <c r="F8004" s="16">
        <v>4.664747891277953</v>
      </c>
      <c r="G8004" s="16">
        <v>5.9318981470248549</v>
      </c>
      <c r="H8004" s="16">
        <v>4.2562885496521137</v>
      </c>
      <c r="I8004" s="16">
        <v>4.7206761252645979</v>
      </c>
      <c r="J8004" s="16">
        <v>6.9048373069409266</v>
      </c>
      <c r="K8004" s="16">
        <v>7.9767217652157516</v>
      </c>
      <c r="L8004" s="16">
        <v>3.402589142451319</v>
      </c>
      <c r="M8004" s="16">
        <v>4.2591130191363948</v>
      </c>
      <c r="N8004" s="13">
        <v>5.9861037443286662</v>
      </c>
      <c r="O8004" s="16">
        <v>9.1213998565288108</v>
      </c>
      <c r="P8004" s="16">
        <v>7.0325704613790574</v>
      </c>
      <c r="Q8004" s="16">
        <v>4.664747891277953</v>
      </c>
      <c r="R8004" s="16">
        <v>5.9318981470248549</v>
      </c>
      <c r="S8004" s="16">
        <v>4.2562885496521137</v>
      </c>
      <c r="T8004" s="16">
        <v>4.7206761252645979</v>
      </c>
      <c r="U8004" s="16">
        <v>6.9048373069409266</v>
      </c>
      <c r="V8004" s="16">
        <v>7.9767217652157516</v>
      </c>
      <c r="W8004" s="16">
        <v>3.402589142451319</v>
      </c>
      <c r="X8004" s="16">
        <v>4.2591130191363948</v>
      </c>
      <c r="Y8004" s="13">
        <v>5.9861037443286662</v>
      </c>
    </row>
    <row r="8005" spans="2:25" x14ac:dyDescent="0.25">
      <c r="B8005" s="11">
        <v>8002</v>
      </c>
      <c r="C8005" s="13">
        <v>1609.7339610176459</v>
      </c>
      <c r="D8005" s="16">
        <v>9.5548239445512273E-2</v>
      </c>
      <c r="E8005" s="16">
        <v>5.0643347130143432</v>
      </c>
      <c r="F8005" s="16">
        <v>5.8282348580925047</v>
      </c>
      <c r="G8005" s="16">
        <v>6.2215179726701209</v>
      </c>
      <c r="H8005" s="16">
        <v>4.3432233506960483</v>
      </c>
      <c r="I8005" s="16">
        <v>4.4491406107701836</v>
      </c>
      <c r="J8005" s="16">
        <v>2.1260702270200293</v>
      </c>
      <c r="K8005" s="16">
        <v>4.4525854236398228</v>
      </c>
      <c r="L8005" s="16">
        <v>4.2349455453630984</v>
      </c>
      <c r="M8005" s="16">
        <v>8.5834508018153102</v>
      </c>
      <c r="N8005" s="13">
        <v>3.25354948381182</v>
      </c>
      <c r="O8005" s="16">
        <v>9.5548239445512273E-2</v>
      </c>
      <c r="P8005" s="16">
        <v>5.0643347130143432</v>
      </c>
      <c r="Q8005" s="16">
        <v>5.8282348580925047</v>
      </c>
      <c r="R8005" s="16">
        <v>6.2215179726701209</v>
      </c>
      <c r="S8005" s="16">
        <v>4.3432233506960483</v>
      </c>
      <c r="T8005" s="16">
        <v>4.4491406107701836</v>
      </c>
      <c r="U8005" s="16">
        <v>2.1260702270200293</v>
      </c>
      <c r="V8005" s="16">
        <v>4.4525854236398228</v>
      </c>
      <c r="W8005" s="16">
        <v>4.2349455453630984</v>
      </c>
      <c r="X8005" s="16">
        <v>8.5834508018153102</v>
      </c>
      <c r="Y8005" s="13">
        <v>3.25354948381182</v>
      </c>
    </row>
    <row r="8006" spans="2:25" x14ac:dyDescent="0.25">
      <c r="B8006" s="11">
        <v>8003</v>
      </c>
      <c r="C8006" s="13">
        <v>1679.4932260796568</v>
      </c>
      <c r="D8006" s="16">
        <v>6.524604676136871</v>
      </c>
      <c r="E8006" s="16">
        <v>5.0954318191335624</v>
      </c>
      <c r="F8006" s="16">
        <v>2.4436675104673897</v>
      </c>
      <c r="G8006" s="16">
        <v>3.6736628402502713</v>
      </c>
      <c r="H8006" s="16">
        <v>4.0714414437108672</v>
      </c>
      <c r="I8006" s="16">
        <v>4.3858466011328483</v>
      </c>
      <c r="J8006" s="16">
        <v>5.4192505329920504</v>
      </c>
      <c r="K8006" s="16">
        <v>4.1082142334176908</v>
      </c>
      <c r="L8006" s="16">
        <v>5.3420636607114194</v>
      </c>
      <c r="M8006" s="16">
        <v>5.7755505026740197</v>
      </c>
      <c r="N8006" s="13">
        <v>6.087114097412333</v>
      </c>
      <c r="O8006" s="16">
        <v>6.524604676136871</v>
      </c>
      <c r="P8006" s="16">
        <v>5.0954318191335624</v>
      </c>
      <c r="Q8006" s="16">
        <v>2.4436675104673897</v>
      </c>
      <c r="R8006" s="16">
        <v>3.6736628402502713</v>
      </c>
      <c r="S8006" s="16">
        <v>4.0714414437108672</v>
      </c>
      <c r="T8006" s="16">
        <v>4.3858466011328483</v>
      </c>
      <c r="U8006" s="16">
        <v>5.4192505329920504</v>
      </c>
      <c r="V8006" s="16">
        <v>4.1082142334176908</v>
      </c>
      <c r="W8006" s="16">
        <v>5.3420636607114194</v>
      </c>
      <c r="X8006" s="16">
        <v>5.7755505026740197</v>
      </c>
      <c r="Y8006" s="13">
        <v>6.087114097412333</v>
      </c>
    </row>
    <row r="8007" spans="2:25" x14ac:dyDescent="0.25">
      <c r="B8007" s="11">
        <v>8004</v>
      </c>
      <c r="C8007" s="13">
        <v>1579.2030539197394</v>
      </c>
      <c r="D8007" s="16">
        <v>5.3332616579716765</v>
      </c>
      <c r="E8007" s="16">
        <v>5.329855900301248</v>
      </c>
      <c r="F8007" s="16">
        <v>6.4283119637931296</v>
      </c>
      <c r="G8007" s="16">
        <v>1.9809104353713232</v>
      </c>
      <c r="H8007" s="16">
        <v>1.2373400058688833</v>
      </c>
      <c r="I8007" s="16">
        <v>3.4839168836980239</v>
      </c>
      <c r="J8007" s="16">
        <v>6.0940764813728059</v>
      </c>
      <c r="K8007" s="16">
        <v>4.45225265598134</v>
      </c>
      <c r="L8007" s="16">
        <v>2.640521473391567</v>
      </c>
      <c r="M8007" s="16">
        <v>6.2153761188366312</v>
      </c>
      <c r="N8007" s="13">
        <v>3.3839345259692495</v>
      </c>
      <c r="O8007" s="16">
        <v>5.3332616579716765</v>
      </c>
      <c r="P8007" s="16">
        <v>5.329855900301248</v>
      </c>
      <c r="Q8007" s="16">
        <v>6.4283119637931296</v>
      </c>
      <c r="R8007" s="16">
        <v>1.9809104353713232</v>
      </c>
      <c r="S8007" s="16">
        <v>1.2373400058688833</v>
      </c>
      <c r="T8007" s="16">
        <v>3.4839168836980239</v>
      </c>
      <c r="U8007" s="16">
        <v>6.0940764813728059</v>
      </c>
      <c r="V8007" s="16">
        <v>4.45225265598134</v>
      </c>
      <c r="W8007" s="16">
        <v>2.640521473391567</v>
      </c>
      <c r="X8007" s="16">
        <v>6.2153761188366312</v>
      </c>
      <c r="Y8007" s="13">
        <v>3.3839345259692495</v>
      </c>
    </row>
    <row r="8008" spans="2:25" x14ac:dyDescent="0.25">
      <c r="B8008" s="11">
        <v>8005</v>
      </c>
      <c r="C8008" s="13">
        <v>1610.8396452508944</v>
      </c>
      <c r="D8008" s="16">
        <v>4.2092138448491712</v>
      </c>
      <c r="E8008" s="16">
        <v>2.0625565149475222</v>
      </c>
      <c r="F8008" s="16">
        <v>2.9765485140546728</v>
      </c>
      <c r="G8008" s="16">
        <v>6.6435065837689251</v>
      </c>
      <c r="H8008" s="16">
        <v>3.5721925229935505</v>
      </c>
      <c r="I8008" s="16">
        <v>7.4183017596505465</v>
      </c>
      <c r="J8008" s="16">
        <v>7.3878717769816449</v>
      </c>
      <c r="K8008" s="16">
        <v>3.7709322779425372</v>
      </c>
      <c r="L8008" s="16">
        <v>4.4686243362740186</v>
      </c>
      <c r="M8008" s="16">
        <v>3.2218641367723229</v>
      </c>
      <c r="N8008" s="13">
        <v>2.928099608255756</v>
      </c>
      <c r="O8008" s="16">
        <v>4.2092138448491712</v>
      </c>
      <c r="P8008" s="16">
        <v>2.0625565149475222</v>
      </c>
      <c r="Q8008" s="16">
        <v>2.9765485140546728</v>
      </c>
      <c r="R8008" s="16">
        <v>6.6435065837689251</v>
      </c>
      <c r="S8008" s="16">
        <v>3.5721925229935505</v>
      </c>
      <c r="T8008" s="16">
        <v>7.4183017596505465</v>
      </c>
      <c r="U8008" s="16">
        <v>7.3878717769816449</v>
      </c>
      <c r="V8008" s="16">
        <v>3.7709322779425372</v>
      </c>
      <c r="W8008" s="16">
        <v>4.4686243362740186</v>
      </c>
      <c r="X8008" s="16">
        <v>3.2218641367723229</v>
      </c>
      <c r="Y8008" s="13">
        <v>2.928099608255756</v>
      </c>
    </row>
    <row r="8009" spans="2:25" x14ac:dyDescent="0.25">
      <c r="B8009" s="11">
        <v>8006</v>
      </c>
      <c r="C8009" s="13">
        <v>1685.3241723638284</v>
      </c>
      <c r="D8009" s="16">
        <v>3.9080590363446168</v>
      </c>
      <c r="E8009" s="16">
        <v>7.7390403419108624</v>
      </c>
      <c r="F8009" s="16">
        <v>10.107783730204758</v>
      </c>
      <c r="G8009" s="16">
        <v>2.6753981190733884</v>
      </c>
      <c r="H8009" s="16">
        <v>1.869967323496033</v>
      </c>
      <c r="I8009" s="16">
        <v>3.3537190935647612</v>
      </c>
      <c r="J8009" s="16">
        <v>6.4129837843534077</v>
      </c>
      <c r="K8009" s="16">
        <v>4.6286176821027594</v>
      </c>
      <c r="L8009" s="16">
        <v>6.1336685554220596</v>
      </c>
      <c r="M8009" s="16">
        <v>2.197720300792092</v>
      </c>
      <c r="N8009" s="13">
        <v>4.4965288230461757</v>
      </c>
      <c r="O8009" s="16">
        <v>3.9080590363446168</v>
      </c>
      <c r="P8009" s="16">
        <v>7.7390403419108624</v>
      </c>
      <c r="Q8009" s="16">
        <v>10.107783730204758</v>
      </c>
      <c r="R8009" s="16">
        <v>2.6753981190733884</v>
      </c>
      <c r="S8009" s="16">
        <v>1.869967323496033</v>
      </c>
      <c r="T8009" s="16">
        <v>3.3537190935647612</v>
      </c>
      <c r="U8009" s="16">
        <v>6.4129837843534077</v>
      </c>
      <c r="V8009" s="16">
        <v>4.6286176821027594</v>
      </c>
      <c r="W8009" s="16">
        <v>6.1336685554220596</v>
      </c>
      <c r="X8009" s="16">
        <v>2.197720300792092</v>
      </c>
      <c r="Y8009" s="13">
        <v>4.4965288230461757</v>
      </c>
    </row>
    <row r="8010" spans="2:25" x14ac:dyDescent="0.25">
      <c r="B8010" s="11">
        <v>8007</v>
      </c>
      <c r="C8010" s="13">
        <v>1729.6418014814226</v>
      </c>
      <c r="D8010" s="16">
        <v>5.8369239037312237</v>
      </c>
      <c r="E8010" s="16">
        <v>4.9078446837244885</v>
      </c>
      <c r="F8010" s="16">
        <v>4.1526191011877147</v>
      </c>
      <c r="G8010" s="16">
        <v>3.207680219549311</v>
      </c>
      <c r="H8010" s="16">
        <v>5.1913453384675305</v>
      </c>
      <c r="I8010" s="16">
        <v>7.9503010394698848</v>
      </c>
      <c r="J8010" s="16">
        <v>7.2027447380991623</v>
      </c>
      <c r="K8010" s="16">
        <v>5.6690473975872031</v>
      </c>
      <c r="L8010" s="16">
        <v>4.2976543838417651</v>
      </c>
      <c r="M8010" s="16">
        <v>1.6635127188955687</v>
      </c>
      <c r="N8010" s="13">
        <v>6.0152897236463811</v>
      </c>
      <c r="O8010" s="16">
        <v>5.8369239037312237</v>
      </c>
      <c r="P8010" s="16">
        <v>4.9078446837244885</v>
      </c>
      <c r="Q8010" s="16">
        <v>4.1526191011877147</v>
      </c>
      <c r="R8010" s="16">
        <v>3.207680219549311</v>
      </c>
      <c r="S8010" s="16">
        <v>5.1913453384675305</v>
      </c>
      <c r="T8010" s="16">
        <v>7.9503010394698848</v>
      </c>
      <c r="U8010" s="16">
        <v>7.2027447380991623</v>
      </c>
      <c r="V8010" s="16">
        <v>5.6690473975872031</v>
      </c>
      <c r="W8010" s="16">
        <v>4.2976543838417651</v>
      </c>
      <c r="X8010" s="16">
        <v>1.6635127188955687</v>
      </c>
      <c r="Y8010" s="13">
        <v>6.0152897236463811</v>
      </c>
    </row>
    <row r="8011" spans="2:25" x14ac:dyDescent="0.25">
      <c r="B8011" s="11">
        <v>8008</v>
      </c>
      <c r="C8011" s="13">
        <v>1733.3511270998099</v>
      </c>
      <c r="D8011" s="16">
        <v>4.6092674949803252</v>
      </c>
      <c r="E8011" s="16">
        <v>6.5013903151602648</v>
      </c>
      <c r="F8011" s="16">
        <v>6.9681302399417007</v>
      </c>
      <c r="G8011" s="16">
        <v>5.5328578034405922</v>
      </c>
      <c r="H8011" s="16">
        <v>3.1736569282620222</v>
      </c>
      <c r="I8011" s="16">
        <v>5.0894392703049007</v>
      </c>
      <c r="J8011" s="16">
        <v>5.2241906870778747</v>
      </c>
      <c r="K8011" s="16">
        <v>3.6165150352882671</v>
      </c>
      <c r="L8011" s="16">
        <v>6.1832907153605818</v>
      </c>
      <c r="M8011" s="16">
        <v>0.32421115397905886</v>
      </c>
      <c r="N8011" s="13">
        <v>9.1997217728805829</v>
      </c>
      <c r="O8011" s="16">
        <v>4.6092674949803252</v>
      </c>
      <c r="P8011" s="16">
        <v>6.5013903151602648</v>
      </c>
      <c r="Q8011" s="16">
        <v>6.9681302399417007</v>
      </c>
      <c r="R8011" s="16">
        <v>5.5328578034405922</v>
      </c>
      <c r="S8011" s="16">
        <v>3.1736569282620222</v>
      </c>
      <c r="T8011" s="16">
        <v>5.0894392703049007</v>
      </c>
      <c r="U8011" s="16">
        <v>5.2241906870778747</v>
      </c>
      <c r="V8011" s="16">
        <v>3.6165150352882671</v>
      </c>
      <c r="W8011" s="16">
        <v>6.1832907153605818</v>
      </c>
      <c r="X8011" s="16">
        <v>0.32421115397905886</v>
      </c>
      <c r="Y8011" s="13">
        <v>9.1997217728805829</v>
      </c>
    </row>
    <row r="8012" spans="2:25" x14ac:dyDescent="0.25">
      <c r="B8012" s="11">
        <v>8009</v>
      </c>
      <c r="C8012" s="13">
        <v>1855.3975539255075</v>
      </c>
      <c r="D8012" s="16">
        <v>4.8922219939680209</v>
      </c>
      <c r="E8012" s="16">
        <v>6.6485837103064656</v>
      </c>
      <c r="F8012" s="16">
        <v>4.2401270897358021</v>
      </c>
      <c r="G8012" s="16">
        <v>7.4252186283502013</v>
      </c>
      <c r="H8012" s="16">
        <v>5.4559370724185428</v>
      </c>
      <c r="I8012" s="16">
        <v>8.1351433683465952</v>
      </c>
      <c r="J8012" s="16">
        <v>5.9914188575405962</v>
      </c>
      <c r="K8012" s="16">
        <v>3.0146582533506967</v>
      </c>
      <c r="L8012" s="16">
        <v>5.158813392164272</v>
      </c>
      <c r="M8012" s="16">
        <v>4.009680499936386</v>
      </c>
      <c r="N8012" s="13">
        <v>8.5193769330867468</v>
      </c>
      <c r="O8012" s="16">
        <v>4.8922219939680209</v>
      </c>
      <c r="P8012" s="16">
        <v>6.6485837103064656</v>
      </c>
      <c r="Q8012" s="16">
        <v>4.2401270897358021</v>
      </c>
      <c r="R8012" s="16">
        <v>7.4252186283502013</v>
      </c>
      <c r="S8012" s="16">
        <v>5.4559370724185428</v>
      </c>
      <c r="T8012" s="16">
        <v>8.1351433683465952</v>
      </c>
      <c r="U8012" s="16">
        <v>5.9914188575405962</v>
      </c>
      <c r="V8012" s="16">
        <v>3.0146582533506967</v>
      </c>
      <c r="W8012" s="16">
        <v>5.158813392164272</v>
      </c>
      <c r="X8012" s="16">
        <v>4.009680499936386</v>
      </c>
      <c r="Y8012" s="13">
        <v>8.5193769330867468</v>
      </c>
    </row>
    <row r="8013" spans="2:25" x14ac:dyDescent="0.25">
      <c r="B8013" s="11">
        <v>8010</v>
      </c>
      <c r="C8013" s="13">
        <v>1735.4636143265159</v>
      </c>
      <c r="D8013" s="16">
        <v>6.3905591938536599</v>
      </c>
      <c r="E8013" s="16">
        <v>3.3541993791567695</v>
      </c>
      <c r="F8013" s="16">
        <v>2.6628749270979606</v>
      </c>
      <c r="G8013" s="16">
        <v>3.9572868998846356</v>
      </c>
      <c r="H8013" s="16">
        <v>6.829901993456585</v>
      </c>
      <c r="I8013" s="16">
        <v>5.5621569769697654</v>
      </c>
      <c r="J8013" s="16">
        <v>7.3003284507182826</v>
      </c>
      <c r="K8013" s="16">
        <v>7.6607743529818162</v>
      </c>
      <c r="L8013" s="16">
        <v>3.7422816985620631</v>
      </c>
      <c r="M8013" s="16">
        <v>4.6620228821994836</v>
      </c>
      <c r="N8013" s="13">
        <v>4.3153727149594836</v>
      </c>
      <c r="O8013" s="16">
        <v>6.3905591938536599</v>
      </c>
      <c r="P8013" s="16">
        <v>3.3541993791567695</v>
      </c>
      <c r="Q8013" s="16">
        <v>2.6628749270979606</v>
      </c>
      <c r="R8013" s="16">
        <v>3.9572868998846356</v>
      </c>
      <c r="S8013" s="16">
        <v>6.829901993456585</v>
      </c>
      <c r="T8013" s="16">
        <v>5.5621569769697654</v>
      </c>
      <c r="U8013" s="16">
        <v>7.3003284507182826</v>
      </c>
      <c r="V8013" s="16">
        <v>7.6607743529818162</v>
      </c>
      <c r="W8013" s="16">
        <v>3.7422816985620631</v>
      </c>
      <c r="X8013" s="16">
        <v>4.6620228821994836</v>
      </c>
      <c r="Y8013" s="13">
        <v>4.3153727149594836</v>
      </c>
    </row>
    <row r="8014" spans="2:25" x14ac:dyDescent="0.25">
      <c r="B8014" s="11">
        <v>8011</v>
      </c>
      <c r="C8014" s="13">
        <v>1679.5756938975956</v>
      </c>
      <c r="D8014" s="16">
        <v>5.3477113373979952</v>
      </c>
      <c r="E8014" s="16">
        <v>5.8893824549788327</v>
      </c>
      <c r="F8014" s="16">
        <v>3.9489480528849565</v>
      </c>
      <c r="G8014" s="16">
        <v>6.4248141560155343</v>
      </c>
      <c r="H8014" s="16">
        <v>2.0309457331579277</v>
      </c>
      <c r="I8014" s="16">
        <v>4.5364036643566985</v>
      </c>
      <c r="J8014" s="16">
        <v>5.098063183096528</v>
      </c>
      <c r="K8014" s="16">
        <v>4.4523941805606224</v>
      </c>
      <c r="L8014" s="16">
        <v>7.3763920123860887</v>
      </c>
      <c r="M8014" s="16">
        <v>3.3362092828097731</v>
      </c>
      <c r="N8014" s="13">
        <v>4.5254591911475854</v>
      </c>
      <c r="O8014" s="16">
        <v>5.3477113373979952</v>
      </c>
      <c r="P8014" s="16">
        <v>5.8893824549788327</v>
      </c>
      <c r="Q8014" s="16">
        <v>3.9489480528849565</v>
      </c>
      <c r="R8014" s="16">
        <v>6.4248141560155343</v>
      </c>
      <c r="S8014" s="16">
        <v>2.0309457331579277</v>
      </c>
      <c r="T8014" s="16">
        <v>4.5364036643566985</v>
      </c>
      <c r="U8014" s="16">
        <v>5.098063183096528</v>
      </c>
      <c r="V8014" s="16">
        <v>4.4523941805606224</v>
      </c>
      <c r="W8014" s="16">
        <v>7.3763920123860887</v>
      </c>
      <c r="X8014" s="16">
        <v>3.3362092828097731</v>
      </c>
      <c r="Y8014" s="13">
        <v>4.5254591911475854</v>
      </c>
    </row>
    <row r="8015" spans="2:25" x14ac:dyDescent="0.25">
      <c r="B8015" s="11">
        <v>8012</v>
      </c>
      <c r="C8015" s="13">
        <v>1663.9906502763549</v>
      </c>
      <c r="D8015" s="16">
        <v>2.3694587970856449</v>
      </c>
      <c r="E8015" s="16">
        <v>4.8239791381452308</v>
      </c>
      <c r="F8015" s="16">
        <v>5.7926990764178088</v>
      </c>
      <c r="G8015" s="16">
        <v>6.8868114459061065</v>
      </c>
      <c r="H8015" s="16">
        <v>5.5583812400739285</v>
      </c>
      <c r="I8015" s="16">
        <v>3.3442530741449867</v>
      </c>
      <c r="J8015" s="16">
        <v>5.9921768460715219</v>
      </c>
      <c r="K8015" s="16">
        <v>4.3514950670218564</v>
      </c>
      <c r="L8015" s="16">
        <v>1.2852661385943054</v>
      </c>
      <c r="M8015" s="16">
        <v>5.6320372349723344</v>
      </c>
      <c r="N8015" s="13">
        <v>5.9945363675158543</v>
      </c>
      <c r="O8015" s="16">
        <v>2.3694587970856449</v>
      </c>
      <c r="P8015" s="16">
        <v>4.8239791381452308</v>
      </c>
      <c r="Q8015" s="16">
        <v>5.7926990764178088</v>
      </c>
      <c r="R8015" s="16">
        <v>6.8868114459061065</v>
      </c>
      <c r="S8015" s="16">
        <v>5.5583812400739285</v>
      </c>
      <c r="T8015" s="16">
        <v>3.3442530741449867</v>
      </c>
      <c r="U8015" s="16">
        <v>5.9921768460715219</v>
      </c>
      <c r="V8015" s="16">
        <v>4.3514950670218564</v>
      </c>
      <c r="W8015" s="16">
        <v>1.2852661385943054</v>
      </c>
      <c r="X8015" s="16">
        <v>5.6320372349723344</v>
      </c>
      <c r="Y8015" s="13">
        <v>5.9945363675158543</v>
      </c>
    </row>
    <row r="8016" spans="2:25" x14ac:dyDescent="0.25">
      <c r="B8016" s="11">
        <v>8013</v>
      </c>
      <c r="C8016" s="13">
        <v>1777.3926746650507</v>
      </c>
      <c r="D8016" s="16">
        <v>4.1265204824630501</v>
      </c>
      <c r="E8016" s="16">
        <v>6.1611036731767159</v>
      </c>
      <c r="F8016" s="16">
        <v>5.7696196875902359</v>
      </c>
      <c r="G8016" s="16">
        <v>5.700915381928656</v>
      </c>
      <c r="H8016" s="16">
        <v>7.6957640696510801</v>
      </c>
      <c r="I8016" s="16">
        <v>4.5013526108343687</v>
      </c>
      <c r="J8016" s="16">
        <v>7.8146052429402371</v>
      </c>
      <c r="K8016" s="16">
        <v>2.7498493548179277</v>
      </c>
      <c r="L8016" s="16">
        <v>3.6385591178849945</v>
      </c>
      <c r="M8016" s="16">
        <v>6.5265397189898362</v>
      </c>
      <c r="N8016" s="13">
        <v>4.2546267140642744</v>
      </c>
      <c r="O8016" s="16">
        <v>4.1265204824630501</v>
      </c>
      <c r="P8016" s="16">
        <v>6.1611036731767159</v>
      </c>
      <c r="Q8016" s="16">
        <v>5.7696196875902359</v>
      </c>
      <c r="R8016" s="16">
        <v>5.700915381928656</v>
      </c>
      <c r="S8016" s="16">
        <v>7.6957640696510801</v>
      </c>
      <c r="T8016" s="16">
        <v>4.5013526108343687</v>
      </c>
      <c r="U8016" s="16">
        <v>7.8146052429402371</v>
      </c>
      <c r="V8016" s="16">
        <v>2.7498493548179277</v>
      </c>
      <c r="W8016" s="16">
        <v>3.6385591178849945</v>
      </c>
      <c r="X8016" s="16">
        <v>6.5265397189898362</v>
      </c>
      <c r="Y8016" s="13">
        <v>4.2546267140642744</v>
      </c>
    </row>
    <row r="8017" spans="2:25" x14ac:dyDescent="0.25">
      <c r="B8017" s="11">
        <v>8014</v>
      </c>
      <c r="C8017" s="13">
        <v>1625.1905281512097</v>
      </c>
      <c r="D8017" s="16">
        <v>4.1854751102858314</v>
      </c>
      <c r="E8017" s="16">
        <v>2.4391223501948547</v>
      </c>
      <c r="F8017" s="16">
        <v>7.1513137322213582</v>
      </c>
      <c r="G8017" s="16">
        <v>5.8801144873491955</v>
      </c>
      <c r="H8017" s="16">
        <v>5.1577890684915388</v>
      </c>
      <c r="I8017" s="16">
        <v>1.4575808438261721</v>
      </c>
      <c r="J8017" s="16">
        <v>3.7161671644952596</v>
      </c>
      <c r="K8017" s="16">
        <v>7.5460575417037479</v>
      </c>
      <c r="L8017" s="16">
        <v>5.126523161792786</v>
      </c>
      <c r="M8017" s="16">
        <v>3.438372793011685</v>
      </c>
      <c r="N8017" s="13">
        <v>3.4892895269594915</v>
      </c>
      <c r="O8017" s="16">
        <v>4.1854751102858314</v>
      </c>
      <c r="P8017" s="16">
        <v>2.4391223501948547</v>
      </c>
      <c r="Q8017" s="16">
        <v>7.1513137322213582</v>
      </c>
      <c r="R8017" s="16">
        <v>5.8801144873491955</v>
      </c>
      <c r="S8017" s="16">
        <v>5.1577890684915388</v>
      </c>
      <c r="T8017" s="16">
        <v>1.4575808438261721</v>
      </c>
      <c r="U8017" s="16">
        <v>3.7161671644952596</v>
      </c>
      <c r="V8017" s="16">
        <v>7.5460575417037479</v>
      </c>
      <c r="W8017" s="16">
        <v>5.126523161792786</v>
      </c>
      <c r="X8017" s="16">
        <v>3.438372793011685</v>
      </c>
      <c r="Y8017" s="13">
        <v>3.4892895269594915</v>
      </c>
    </row>
    <row r="8018" spans="2:25" x14ac:dyDescent="0.25">
      <c r="B8018" s="11">
        <v>8015</v>
      </c>
      <c r="C8018" s="13">
        <v>1555.4874972010084</v>
      </c>
      <c r="D8018" s="16">
        <v>2.127941205660536</v>
      </c>
      <c r="E8018" s="16">
        <v>5.2233487345577432</v>
      </c>
      <c r="F8018" s="16">
        <v>3.6063331135029197</v>
      </c>
      <c r="G8018" s="16">
        <v>5.0950175390044352</v>
      </c>
      <c r="H8018" s="16">
        <v>3.046355163663983</v>
      </c>
      <c r="I8018" s="16">
        <v>5.8516466274450156</v>
      </c>
      <c r="J8018" s="16">
        <v>3.3510562454172503</v>
      </c>
      <c r="K8018" s="16">
        <v>4.7996949486393685</v>
      </c>
      <c r="L8018" s="16">
        <v>3.8592595057212939</v>
      </c>
      <c r="M8018" s="16">
        <v>5.7789376521008187</v>
      </c>
      <c r="N8018" s="13">
        <v>2.1947813856419098</v>
      </c>
      <c r="O8018" s="16">
        <v>2.127941205660536</v>
      </c>
      <c r="P8018" s="16">
        <v>5.2233487345577432</v>
      </c>
      <c r="Q8018" s="16">
        <v>3.6063331135029197</v>
      </c>
      <c r="R8018" s="16">
        <v>5.0950175390044352</v>
      </c>
      <c r="S8018" s="16">
        <v>3.046355163663983</v>
      </c>
      <c r="T8018" s="16">
        <v>5.8516466274450156</v>
      </c>
      <c r="U8018" s="16">
        <v>3.3510562454172503</v>
      </c>
      <c r="V8018" s="16">
        <v>4.7996949486393685</v>
      </c>
      <c r="W8018" s="16">
        <v>3.8592595057212939</v>
      </c>
      <c r="X8018" s="16">
        <v>5.7789376521008187</v>
      </c>
      <c r="Y8018" s="13">
        <v>2.1947813856419098</v>
      </c>
    </row>
    <row r="8019" spans="2:25" x14ac:dyDescent="0.25">
      <c r="B8019" s="11">
        <v>8016</v>
      </c>
      <c r="C8019" s="13">
        <v>1557.8750238639323</v>
      </c>
      <c r="D8019" s="16">
        <v>3.785345822938436</v>
      </c>
      <c r="E8019" s="16">
        <v>5.0846260497893683</v>
      </c>
      <c r="F8019" s="16">
        <v>4.5994524362765645</v>
      </c>
      <c r="G8019" s="16">
        <v>4.730998633441831</v>
      </c>
      <c r="H8019" s="16">
        <v>4.2652776231413583</v>
      </c>
      <c r="I8019" s="16">
        <v>5.5515475178915175</v>
      </c>
      <c r="J8019" s="16">
        <v>2.9367685094200047</v>
      </c>
      <c r="K8019" s="16">
        <v>4.5323583159939913</v>
      </c>
      <c r="L8019" s="16">
        <v>-0.31065442768787666</v>
      </c>
      <c r="M8019" s="16">
        <v>5.1166908520316934</v>
      </c>
      <c r="N8019" s="13">
        <v>4.8440190497402744</v>
      </c>
      <c r="O8019" s="16">
        <v>3.785345822938436</v>
      </c>
      <c r="P8019" s="16">
        <v>5.0846260497893683</v>
      </c>
      <c r="Q8019" s="16">
        <v>4.5994524362765645</v>
      </c>
      <c r="R8019" s="16">
        <v>4.730998633441831</v>
      </c>
      <c r="S8019" s="16">
        <v>4.2652776231413583</v>
      </c>
      <c r="T8019" s="16">
        <v>5.5515475178915175</v>
      </c>
      <c r="U8019" s="16">
        <v>2.9367685094200047</v>
      </c>
      <c r="V8019" s="16">
        <v>4.5323583159939913</v>
      </c>
      <c r="W8019" s="16">
        <v>-0.31065442768787666</v>
      </c>
      <c r="X8019" s="16">
        <v>5.1166908520316934</v>
      </c>
      <c r="Y8019" s="13">
        <v>4.8440190497402744</v>
      </c>
    </row>
    <row r="8020" spans="2:25" x14ac:dyDescent="0.25">
      <c r="B8020" s="11">
        <v>8017</v>
      </c>
      <c r="C8020" s="13">
        <v>1669.2198565566994</v>
      </c>
      <c r="D8020" s="16">
        <v>4.792702977299407</v>
      </c>
      <c r="E8020" s="16">
        <v>2.8844411684148015</v>
      </c>
      <c r="F8020" s="16">
        <v>6.4137858573431084</v>
      </c>
      <c r="G8020" s="16">
        <v>3.8245711764862684</v>
      </c>
      <c r="H8020" s="16">
        <v>8.2322087224512686</v>
      </c>
      <c r="I8020" s="16">
        <v>2.9048066489729831</v>
      </c>
      <c r="J8020" s="16">
        <v>5.9790143403465628</v>
      </c>
      <c r="K8020" s="16">
        <v>6.8467053585060453</v>
      </c>
      <c r="L8020" s="16">
        <v>4.9140476559890613</v>
      </c>
      <c r="M8020" s="16">
        <v>1.2340171196883341</v>
      </c>
      <c r="N8020" s="13">
        <v>4.3850694614616392</v>
      </c>
      <c r="O8020" s="16">
        <v>4.792702977299407</v>
      </c>
      <c r="P8020" s="16">
        <v>2.8844411684148015</v>
      </c>
      <c r="Q8020" s="16">
        <v>6.4137858573431084</v>
      </c>
      <c r="R8020" s="16">
        <v>3.8245711764862684</v>
      </c>
      <c r="S8020" s="16">
        <v>8.2322087224512686</v>
      </c>
      <c r="T8020" s="16">
        <v>2.9048066489729831</v>
      </c>
      <c r="U8020" s="16">
        <v>5.9790143403465628</v>
      </c>
      <c r="V8020" s="16">
        <v>6.8467053585060453</v>
      </c>
      <c r="W8020" s="16">
        <v>4.9140476559890613</v>
      </c>
      <c r="X8020" s="16">
        <v>1.2340171196883341</v>
      </c>
      <c r="Y8020" s="13">
        <v>4.3850694614616392</v>
      </c>
    </row>
    <row r="8021" spans="2:25" x14ac:dyDescent="0.25">
      <c r="B8021" s="11">
        <v>8018</v>
      </c>
      <c r="C8021" s="13">
        <v>1615.0974786305521</v>
      </c>
      <c r="D8021" s="16">
        <v>0.94229329959902408</v>
      </c>
      <c r="E8021" s="16">
        <v>1.2361345452569426</v>
      </c>
      <c r="F8021" s="16">
        <v>4.7957334293552263</v>
      </c>
      <c r="G8021" s="16">
        <v>6.9740925992265694</v>
      </c>
      <c r="H8021" s="16">
        <v>4.2796088764105127</v>
      </c>
      <c r="I8021" s="16">
        <v>4.1430700095073822</v>
      </c>
      <c r="J8021" s="16">
        <v>5.4647675814151322</v>
      </c>
      <c r="K8021" s="16">
        <v>6.484317858957481</v>
      </c>
      <c r="L8021" s="16">
        <v>4.2746599939134784</v>
      </c>
      <c r="M8021" s="16">
        <v>5.069498320694243</v>
      </c>
      <c r="N8021" s="13">
        <v>5.2752971682273557</v>
      </c>
      <c r="O8021" s="16">
        <v>0.94229329959902408</v>
      </c>
      <c r="P8021" s="16">
        <v>1.2361345452569426</v>
      </c>
      <c r="Q8021" s="16">
        <v>4.7957334293552263</v>
      </c>
      <c r="R8021" s="16">
        <v>6.9740925992265694</v>
      </c>
      <c r="S8021" s="16">
        <v>4.2796088764105127</v>
      </c>
      <c r="T8021" s="16">
        <v>4.1430700095073822</v>
      </c>
      <c r="U8021" s="16">
        <v>5.4647675814151322</v>
      </c>
      <c r="V8021" s="16">
        <v>6.484317858957481</v>
      </c>
      <c r="W8021" s="16">
        <v>4.2746599939134784</v>
      </c>
      <c r="X8021" s="16">
        <v>5.069498320694243</v>
      </c>
      <c r="Y8021" s="13">
        <v>5.2752971682273557</v>
      </c>
    </row>
    <row r="8022" spans="2:25" x14ac:dyDescent="0.25">
      <c r="B8022" s="11">
        <v>8019</v>
      </c>
      <c r="C8022" s="13">
        <v>1610.3306425844678</v>
      </c>
      <c r="D8022" s="16">
        <v>4.4576307291603801</v>
      </c>
      <c r="E8022" s="16">
        <v>7.8788522423523304</v>
      </c>
      <c r="F8022" s="16">
        <v>6.663662920268548</v>
      </c>
      <c r="G8022" s="16">
        <v>3.3838675665697844</v>
      </c>
      <c r="H8022" s="16">
        <v>2.8486864478141873</v>
      </c>
      <c r="I8022" s="16">
        <v>5.0695507192877143</v>
      </c>
      <c r="J8022" s="16">
        <v>5.2300840969458475</v>
      </c>
      <c r="K8022" s="16">
        <v>2.469163895796131</v>
      </c>
      <c r="L8022" s="16">
        <v>1.9654539273814353</v>
      </c>
      <c r="M8022" s="16">
        <v>2.0366818587219746</v>
      </c>
      <c r="N8022" s="13">
        <v>6.6566935662392446</v>
      </c>
      <c r="O8022" s="16">
        <v>4.4576307291603801</v>
      </c>
      <c r="P8022" s="16">
        <v>7.8788522423523304</v>
      </c>
      <c r="Q8022" s="16">
        <v>6.663662920268548</v>
      </c>
      <c r="R8022" s="16">
        <v>3.3838675665697844</v>
      </c>
      <c r="S8022" s="16">
        <v>2.8486864478141873</v>
      </c>
      <c r="T8022" s="16">
        <v>5.0695507192877143</v>
      </c>
      <c r="U8022" s="16">
        <v>5.2300840969458475</v>
      </c>
      <c r="V8022" s="16">
        <v>2.469163895796131</v>
      </c>
      <c r="W8022" s="16">
        <v>1.9654539273814353</v>
      </c>
      <c r="X8022" s="16">
        <v>2.0366818587219746</v>
      </c>
      <c r="Y8022" s="13">
        <v>6.6566935662392446</v>
      </c>
    </row>
    <row r="8023" spans="2:25" x14ac:dyDescent="0.25">
      <c r="B8023" s="11">
        <v>8020</v>
      </c>
      <c r="C8023" s="13">
        <v>1656.1293606915485</v>
      </c>
      <c r="D8023" s="16">
        <v>5.0281789562216659</v>
      </c>
      <c r="E8023" s="16">
        <v>8.9380545596311478E-3</v>
      </c>
      <c r="F8023" s="16">
        <v>3.2117270458880789</v>
      </c>
      <c r="G8023" s="16">
        <v>2.2588261056298178</v>
      </c>
      <c r="H8023" s="16">
        <v>4.7520365271528462</v>
      </c>
      <c r="I8023" s="16">
        <v>6.6904229024550439</v>
      </c>
      <c r="J8023" s="16">
        <v>7.3783375428806117</v>
      </c>
      <c r="K8023" s="16">
        <v>8.502074647450609</v>
      </c>
      <c r="L8023" s="16">
        <v>5.9971054439803728</v>
      </c>
      <c r="M8023" s="16">
        <v>2.5889631679230267</v>
      </c>
      <c r="N8023" s="13">
        <v>5.2735858221166074</v>
      </c>
      <c r="O8023" s="16">
        <v>5.0281789562216659</v>
      </c>
      <c r="P8023" s="16">
        <v>8.9380545596311478E-3</v>
      </c>
      <c r="Q8023" s="16">
        <v>3.2117270458880789</v>
      </c>
      <c r="R8023" s="16">
        <v>2.2588261056298178</v>
      </c>
      <c r="S8023" s="16">
        <v>4.7520365271528462</v>
      </c>
      <c r="T8023" s="16">
        <v>6.6904229024550439</v>
      </c>
      <c r="U8023" s="16">
        <v>7.3783375428806117</v>
      </c>
      <c r="V8023" s="16">
        <v>8.502074647450609</v>
      </c>
      <c r="W8023" s="16">
        <v>5.9971054439803728</v>
      </c>
      <c r="X8023" s="16">
        <v>2.5889631679230267</v>
      </c>
      <c r="Y8023" s="13">
        <v>5.2735858221166074</v>
      </c>
    </row>
    <row r="8024" spans="2:25" x14ac:dyDescent="0.25">
      <c r="B8024" s="11">
        <v>8021</v>
      </c>
      <c r="C8024" s="13">
        <v>1632.2940726317938</v>
      </c>
      <c r="D8024" s="16">
        <v>4.1704066779879909</v>
      </c>
      <c r="E8024" s="16">
        <v>3.8148479641896129</v>
      </c>
      <c r="F8024" s="16">
        <v>2.9548590232594796</v>
      </c>
      <c r="G8024" s="16">
        <v>5.565467136650355</v>
      </c>
      <c r="H8024" s="16">
        <v>2.4580863251739049</v>
      </c>
      <c r="I8024" s="16">
        <v>6.9235376609863915</v>
      </c>
      <c r="J8024" s="16">
        <v>6.3826579300021686</v>
      </c>
      <c r="K8024" s="16">
        <v>6.852789340646888</v>
      </c>
      <c r="L8024" s="16">
        <v>4.9301488135566007</v>
      </c>
      <c r="M8024" s="16">
        <v>3.1044523348018704</v>
      </c>
      <c r="N8024" s="13">
        <v>2.8510704405571392</v>
      </c>
      <c r="O8024" s="16">
        <v>4.1704066779879909</v>
      </c>
      <c r="P8024" s="16">
        <v>3.8148479641896129</v>
      </c>
      <c r="Q8024" s="16">
        <v>2.9548590232594796</v>
      </c>
      <c r="R8024" s="16">
        <v>5.565467136650355</v>
      </c>
      <c r="S8024" s="16">
        <v>2.4580863251739049</v>
      </c>
      <c r="T8024" s="16">
        <v>6.9235376609863915</v>
      </c>
      <c r="U8024" s="16">
        <v>6.3826579300021686</v>
      </c>
      <c r="V8024" s="16">
        <v>6.852789340646888</v>
      </c>
      <c r="W8024" s="16">
        <v>4.9301488135566007</v>
      </c>
      <c r="X8024" s="16">
        <v>3.1044523348018704</v>
      </c>
      <c r="Y8024" s="13">
        <v>2.8510704405571392</v>
      </c>
    </row>
    <row r="8025" spans="2:25" x14ac:dyDescent="0.25">
      <c r="B8025" s="11">
        <v>8022</v>
      </c>
      <c r="C8025" s="13">
        <v>1624.3950797188186</v>
      </c>
      <c r="D8025" s="16">
        <v>8.3675089348421299</v>
      </c>
      <c r="E8025" s="16">
        <v>4.2873082573916319</v>
      </c>
      <c r="F8025" s="16">
        <v>2.4147913851697957</v>
      </c>
      <c r="G8025" s="16">
        <v>2.9309507279226334</v>
      </c>
      <c r="H8025" s="16">
        <v>5.4480711908463109</v>
      </c>
      <c r="I8025" s="16">
        <v>5.4541814533253712</v>
      </c>
      <c r="J8025" s="16">
        <v>4.6112187813458414</v>
      </c>
      <c r="K8025" s="16">
        <v>3.1723496604568937</v>
      </c>
      <c r="L8025" s="16">
        <v>3.7841182095317407</v>
      </c>
      <c r="M8025" s="16">
        <v>5.1277824915974417</v>
      </c>
      <c r="N8025" s="13">
        <v>3.8955510843919221</v>
      </c>
      <c r="O8025" s="16">
        <v>8.3675089348421299</v>
      </c>
      <c r="P8025" s="16">
        <v>4.2873082573916319</v>
      </c>
      <c r="Q8025" s="16">
        <v>2.4147913851697957</v>
      </c>
      <c r="R8025" s="16">
        <v>2.9309507279226334</v>
      </c>
      <c r="S8025" s="16">
        <v>5.4480711908463109</v>
      </c>
      <c r="T8025" s="16">
        <v>5.4541814533253712</v>
      </c>
      <c r="U8025" s="16">
        <v>4.6112187813458414</v>
      </c>
      <c r="V8025" s="16">
        <v>3.1723496604568937</v>
      </c>
      <c r="W8025" s="16">
        <v>3.7841182095317407</v>
      </c>
      <c r="X8025" s="16">
        <v>5.1277824915974417</v>
      </c>
      <c r="Y8025" s="13">
        <v>3.8955510843919221</v>
      </c>
    </row>
    <row r="8026" spans="2:25" x14ac:dyDescent="0.25">
      <c r="B8026" s="11">
        <v>8023</v>
      </c>
      <c r="C8026" s="13">
        <v>1696.0286300022876</v>
      </c>
      <c r="D8026" s="16">
        <v>3.5576204232342201</v>
      </c>
      <c r="E8026" s="16">
        <v>4.6949260983601029</v>
      </c>
      <c r="F8026" s="16">
        <v>6.2126482389157198</v>
      </c>
      <c r="G8026" s="16">
        <v>5.5155060458726579</v>
      </c>
      <c r="H8026" s="16">
        <v>7.738094129632108</v>
      </c>
      <c r="I8026" s="16">
        <v>3.0432741810097701</v>
      </c>
      <c r="J8026" s="16">
        <v>4.7434635280687996</v>
      </c>
      <c r="K8026" s="16">
        <v>7.9031433603050134</v>
      </c>
      <c r="L8026" s="16">
        <v>3.1653734794798738</v>
      </c>
      <c r="M8026" s="16">
        <v>4.0986257809161879</v>
      </c>
      <c r="N8026" s="13">
        <v>3.3572573775808743</v>
      </c>
      <c r="O8026" s="16">
        <v>3.5576204232342201</v>
      </c>
      <c r="P8026" s="16">
        <v>4.6949260983601029</v>
      </c>
      <c r="Q8026" s="16">
        <v>6.2126482389157198</v>
      </c>
      <c r="R8026" s="16">
        <v>5.5155060458726579</v>
      </c>
      <c r="S8026" s="16">
        <v>7.738094129632108</v>
      </c>
      <c r="T8026" s="16">
        <v>3.0432741810097701</v>
      </c>
      <c r="U8026" s="16">
        <v>4.7434635280687996</v>
      </c>
      <c r="V8026" s="16">
        <v>7.9031433603050134</v>
      </c>
      <c r="W8026" s="16">
        <v>3.1653734794798738</v>
      </c>
      <c r="X8026" s="16">
        <v>4.0986257809161879</v>
      </c>
      <c r="Y8026" s="13">
        <v>3.3572573775808743</v>
      </c>
    </row>
    <row r="8027" spans="2:25" x14ac:dyDescent="0.25">
      <c r="B8027" s="11">
        <v>8024</v>
      </c>
      <c r="C8027" s="13">
        <v>1512.3301967218674</v>
      </c>
      <c r="D8027" s="16">
        <v>2.9719229194556993</v>
      </c>
      <c r="E8027" s="16">
        <v>5.6859739463765901</v>
      </c>
      <c r="F8027" s="16">
        <v>2.6367437141091918</v>
      </c>
      <c r="G8027" s="16">
        <v>3.9758908019973247</v>
      </c>
      <c r="H8027" s="16">
        <v>6.3261719682836883</v>
      </c>
      <c r="I8027" s="16">
        <v>3.0028859516388113</v>
      </c>
      <c r="J8027" s="16">
        <v>7.2285958103244443</v>
      </c>
      <c r="K8027" s="16">
        <v>3.319133838879758</v>
      </c>
      <c r="L8027" s="16">
        <v>2.832210918361731</v>
      </c>
      <c r="M8027" s="16">
        <v>3.064206212281654</v>
      </c>
      <c r="N8027" s="13">
        <v>1.040127127046147</v>
      </c>
      <c r="O8027" s="16">
        <v>2.9719229194556993</v>
      </c>
      <c r="P8027" s="16">
        <v>5.6859739463765901</v>
      </c>
      <c r="Q8027" s="16">
        <v>2.6367437141091918</v>
      </c>
      <c r="R8027" s="16">
        <v>3.9758908019973247</v>
      </c>
      <c r="S8027" s="16">
        <v>6.3261719682836883</v>
      </c>
      <c r="T8027" s="16">
        <v>3.0028859516388113</v>
      </c>
      <c r="U8027" s="16">
        <v>7.2285958103244443</v>
      </c>
      <c r="V8027" s="16">
        <v>3.319133838879758</v>
      </c>
      <c r="W8027" s="16">
        <v>2.832210918361731</v>
      </c>
      <c r="X8027" s="16">
        <v>3.064206212281654</v>
      </c>
      <c r="Y8027" s="13">
        <v>1.040127127046147</v>
      </c>
    </row>
    <row r="8028" spans="2:25" x14ac:dyDescent="0.25">
      <c r="B8028" s="11">
        <v>8025</v>
      </c>
      <c r="C8028" s="13">
        <v>1866.1414097644008</v>
      </c>
      <c r="D8028" s="16">
        <v>6.4357057653412779</v>
      </c>
      <c r="E8028" s="16">
        <v>7.180266065562825</v>
      </c>
      <c r="F8028" s="16">
        <v>7.0132439976782992</v>
      </c>
      <c r="G8028" s="16">
        <v>6.4561245145208366</v>
      </c>
      <c r="H8028" s="16">
        <v>6.4357750094551545</v>
      </c>
      <c r="I8028" s="16">
        <v>6.6566559278708084</v>
      </c>
      <c r="J8028" s="16">
        <v>2.5284819128272522</v>
      </c>
      <c r="K8028" s="16">
        <v>3.827380394578324</v>
      </c>
      <c r="L8028" s="16">
        <v>6.3405081368080296</v>
      </c>
      <c r="M8028" s="16">
        <v>5.5864877153896995</v>
      </c>
      <c r="N8028" s="13">
        <v>5.5922490813007677</v>
      </c>
      <c r="O8028" s="16">
        <v>6.4357057653412779</v>
      </c>
      <c r="P8028" s="16">
        <v>7.180266065562825</v>
      </c>
      <c r="Q8028" s="16">
        <v>7.0132439976782992</v>
      </c>
      <c r="R8028" s="16">
        <v>6.4561245145208366</v>
      </c>
      <c r="S8028" s="16">
        <v>6.4357750094551545</v>
      </c>
      <c r="T8028" s="16">
        <v>6.6566559278708084</v>
      </c>
      <c r="U8028" s="16">
        <v>2.5284819128272522</v>
      </c>
      <c r="V8028" s="16">
        <v>3.827380394578324</v>
      </c>
      <c r="W8028" s="16">
        <v>6.3405081368080296</v>
      </c>
      <c r="X8028" s="16">
        <v>5.5864877153896995</v>
      </c>
      <c r="Y8028" s="13">
        <v>5.5922490813007677</v>
      </c>
    </row>
    <row r="8029" spans="2:25" x14ac:dyDescent="0.25">
      <c r="B8029" s="11">
        <v>8026</v>
      </c>
      <c r="C8029" s="13">
        <v>1759.8120988010055</v>
      </c>
      <c r="D8029" s="16">
        <v>5.5563167714109785</v>
      </c>
      <c r="E8029" s="16">
        <v>8.8082651340173737</v>
      </c>
      <c r="F8029" s="16">
        <v>6.6514187104417397</v>
      </c>
      <c r="G8029" s="16">
        <v>6.4797279155488212</v>
      </c>
      <c r="H8029" s="16">
        <v>4.4092795885504446</v>
      </c>
      <c r="I8029" s="16">
        <v>5.9272747830502501</v>
      </c>
      <c r="J8029" s="16">
        <v>1.7945241502665041</v>
      </c>
      <c r="K8029" s="16">
        <v>2.6515226126318114</v>
      </c>
      <c r="L8029" s="16">
        <v>3.2131814086856694</v>
      </c>
      <c r="M8029" s="16">
        <v>4.3298732856864275</v>
      </c>
      <c r="N8029" s="13">
        <v>8.1790082071460173</v>
      </c>
      <c r="O8029" s="16">
        <v>5.5563167714109785</v>
      </c>
      <c r="P8029" s="16">
        <v>8.8082651340173737</v>
      </c>
      <c r="Q8029" s="16">
        <v>6.6514187104417397</v>
      </c>
      <c r="R8029" s="16">
        <v>6.4797279155488212</v>
      </c>
      <c r="S8029" s="16">
        <v>4.4092795885504446</v>
      </c>
      <c r="T8029" s="16">
        <v>5.9272747830502501</v>
      </c>
      <c r="U8029" s="16">
        <v>1.7945241502665041</v>
      </c>
      <c r="V8029" s="16">
        <v>2.6515226126318114</v>
      </c>
      <c r="W8029" s="16">
        <v>3.2131814086856694</v>
      </c>
      <c r="X8029" s="16">
        <v>4.3298732856864275</v>
      </c>
      <c r="Y8029" s="13">
        <v>8.1790082071460173</v>
      </c>
    </row>
    <row r="8030" spans="2:25" x14ac:dyDescent="0.25">
      <c r="B8030" s="11">
        <v>8027</v>
      </c>
      <c r="C8030" s="13">
        <v>1555.9939568186851</v>
      </c>
      <c r="D8030" s="16">
        <v>3.3759701547269625</v>
      </c>
      <c r="E8030" s="16">
        <v>5.7713481987131958</v>
      </c>
      <c r="F8030" s="16">
        <v>3.7797448484335909</v>
      </c>
      <c r="G8030" s="16">
        <v>2.9489819568008242</v>
      </c>
      <c r="H8030" s="16">
        <v>2.5386256761070198</v>
      </c>
      <c r="I8030" s="16">
        <v>6.2949639830471149</v>
      </c>
      <c r="J8030" s="16">
        <v>2.8453627517624951</v>
      </c>
      <c r="K8030" s="16">
        <v>6.6131924231665602</v>
      </c>
      <c r="L8030" s="16">
        <v>3.9928665934070984</v>
      </c>
      <c r="M8030" s="16">
        <v>2.4810026917709176</v>
      </c>
      <c r="N8030" s="13">
        <v>4.3469568446159119</v>
      </c>
      <c r="O8030" s="16">
        <v>3.3759701547269625</v>
      </c>
      <c r="P8030" s="16">
        <v>5.7713481987131958</v>
      </c>
      <c r="Q8030" s="16">
        <v>3.7797448484335909</v>
      </c>
      <c r="R8030" s="16">
        <v>2.9489819568008242</v>
      </c>
      <c r="S8030" s="16">
        <v>2.5386256761070198</v>
      </c>
      <c r="T8030" s="16">
        <v>6.2949639830471149</v>
      </c>
      <c r="U8030" s="16">
        <v>2.8453627517624951</v>
      </c>
      <c r="V8030" s="16">
        <v>6.6131924231665602</v>
      </c>
      <c r="W8030" s="16">
        <v>3.9928665934070984</v>
      </c>
      <c r="X8030" s="16">
        <v>2.4810026917709176</v>
      </c>
      <c r="Y8030" s="13">
        <v>4.3469568446159119</v>
      </c>
    </row>
    <row r="8031" spans="2:25" x14ac:dyDescent="0.25">
      <c r="B8031" s="11">
        <v>8028</v>
      </c>
      <c r="C8031" s="13">
        <v>1797.5383957983549</v>
      </c>
      <c r="D8031" s="16">
        <v>6.2078767973923608</v>
      </c>
      <c r="E8031" s="16">
        <v>4.2769864892082889</v>
      </c>
      <c r="F8031" s="16">
        <v>4.877903032254693</v>
      </c>
      <c r="G8031" s="16">
        <v>5.8409342148325472</v>
      </c>
      <c r="H8031" s="16">
        <v>6.2538403596229202</v>
      </c>
      <c r="I8031" s="16">
        <v>7.3888578081650333</v>
      </c>
      <c r="J8031" s="16">
        <v>7.9934552204232059</v>
      </c>
      <c r="K8031" s="16">
        <v>3.5075958914911567</v>
      </c>
      <c r="L8031" s="16">
        <v>2.6688858484520077</v>
      </c>
      <c r="M8031" s="16">
        <v>4.736222045682803</v>
      </c>
      <c r="N8031" s="13">
        <v>6.3709361015251709</v>
      </c>
      <c r="O8031" s="16">
        <v>6.2078767973923608</v>
      </c>
      <c r="P8031" s="16">
        <v>4.2769864892082889</v>
      </c>
      <c r="Q8031" s="16">
        <v>4.877903032254693</v>
      </c>
      <c r="R8031" s="16">
        <v>5.8409342148325472</v>
      </c>
      <c r="S8031" s="16">
        <v>6.2538403596229202</v>
      </c>
      <c r="T8031" s="16">
        <v>7.3888578081650333</v>
      </c>
      <c r="U8031" s="16">
        <v>7.9934552204232059</v>
      </c>
      <c r="V8031" s="16">
        <v>3.5075958914911567</v>
      </c>
      <c r="W8031" s="16">
        <v>2.6688858484520077</v>
      </c>
      <c r="X8031" s="16">
        <v>4.736222045682803</v>
      </c>
      <c r="Y8031" s="13">
        <v>6.3709361015251709</v>
      </c>
    </row>
    <row r="8032" spans="2:25" x14ac:dyDescent="0.25">
      <c r="B8032" s="11">
        <v>8029</v>
      </c>
      <c r="C8032" s="13">
        <v>1574.0961318153431</v>
      </c>
      <c r="D8032" s="16">
        <v>6.8180975969101141</v>
      </c>
      <c r="E8032" s="16">
        <v>3.6668346588935616</v>
      </c>
      <c r="F8032" s="16">
        <v>5.5633003513112573</v>
      </c>
      <c r="G8032" s="16">
        <v>6.0938403167584161</v>
      </c>
      <c r="H8032" s="16">
        <v>0.86589156319733007</v>
      </c>
      <c r="I8032" s="16">
        <v>1.4071749255551183</v>
      </c>
      <c r="J8032" s="16">
        <v>6.9673844818305994</v>
      </c>
      <c r="K8032" s="16">
        <v>5.4084458046583013</v>
      </c>
      <c r="L8032" s="16">
        <v>3.1653586583688482</v>
      </c>
      <c r="M8032" s="16">
        <v>-0.56127723905534577</v>
      </c>
      <c r="N8032" s="13">
        <v>7.0412440109218428</v>
      </c>
      <c r="O8032" s="16">
        <v>6.8180975969101141</v>
      </c>
      <c r="P8032" s="16">
        <v>3.6668346588935616</v>
      </c>
      <c r="Q8032" s="16">
        <v>5.5633003513112573</v>
      </c>
      <c r="R8032" s="16">
        <v>6.0938403167584161</v>
      </c>
      <c r="S8032" s="16">
        <v>0.86589156319733007</v>
      </c>
      <c r="T8032" s="16">
        <v>1.4071749255551183</v>
      </c>
      <c r="U8032" s="16">
        <v>6.9673844818305994</v>
      </c>
      <c r="V8032" s="16">
        <v>5.4084458046583013</v>
      </c>
      <c r="W8032" s="16">
        <v>3.1653586583688482</v>
      </c>
      <c r="X8032" s="16">
        <v>-0.56127723905534577</v>
      </c>
      <c r="Y8032" s="13">
        <v>7.0412440109218428</v>
      </c>
    </row>
    <row r="8033" spans="2:25" x14ac:dyDescent="0.25">
      <c r="B8033" s="11">
        <v>8030</v>
      </c>
      <c r="C8033" s="13">
        <v>1657.956879836709</v>
      </c>
      <c r="D8033" s="16">
        <v>7.1498709868536174</v>
      </c>
      <c r="E8033" s="16">
        <v>5.8565511111310036</v>
      </c>
      <c r="F8033" s="16">
        <v>7.9814293643608973</v>
      </c>
      <c r="G8033" s="16">
        <v>4.9570500278348772</v>
      </c>
      <c r="H8033" s="16">
        <v>-0.86284205959275617</v>
      </c>
      <c r="I8033" s="16">
        <v>4.9944816109025307</v>
      </c>
      <c r="J8033" s="16">
        <v>2.990818517334028</v>
      </c>
      <c r="K8033" s="16">
        <v>3.9686291708330672</v>
      </c>
      <c r="L8033" s="16">
        <v>4.1573298504001208</v>
      </c>
      <c r="M8033" s="16">
        <v>4.678383868788341</v>
      </c>
      <c r="N8033" s="13">
        <v>5.8984182274626109</v>
      </c>
      <c r="O8033" s="16">
        <v>7.1498709868536174</v>
      </c>
      <c r="P8033" s="16">
        <v>5.8565511111310036</v>
      </c>
      <c r="Q8033" s="16">
        <v>7.9814293643608973</v>
      </c>
      <c r="R8033" s="16">
        <v>4.9570500278348772</v>
      </c>
      <c r="S8033" s="16">
        <v>-0.86284205959275617</v>
      </c>
      <c r="T8033" s="16">
        <v>4.9944816109025307</v>
      </c>
      <c r="U8033" s="16">
        <v>2.990818517334028</v>
      </c>
      <c r="V8033" s="16">
        <v>3.9686291708330672</v>
      </c>
      <c r="W8033" s="16">
        <v>4.1573298504001208</v>
      </c>
      <c r="X8033" s="16">
        <v>4.678383868788341</v>
      </c>
      <c r="Y8033" s="13">
        <v>5.8984182274626109</v>
      </c>
    </row>
    <row r="8034" spans="2:25" x14ac:dyDescent="0.25">
      <c r="B8034" s="11">
        <v>8031</v>
      </c>
      <c r="C8034" s="13">
        <v>1983.3312149856672</v>
      </c>
      <c r="D8034" s="16">
        <v>6.0008172658683172</v>
      </c>
      <c r="E8034" s="16">
        <v>6.6674670887661813</v>
      </c>
      <c r="F8034" s="16">
        <v>9.714978412247854</v>
      </c>
      <c r="G8034" s="16">
        <v>3.6071501636121828</v>
      </c>
      <c r="H8034" s="16">
        <v>4.0790419132787399</v>
      </c>
      <c r="I8034" s="16">
        <v>2.4340416763978401</v>
      </c>
      <c r="J8034" s="16">
        <v>6.3020269502694024</v>
      </c>
      <c r="K8034" s="16">
        <v>8.5565019017084989</v>
      </c>
      <c r="L8034" s="16">
        <v>6.879942447517081</v>
      </c>
      <c r="M8034" s="16">
        <v>7.8182638856611639</v>
      </c>
      <c r="N8034" s="13">
        <v>8.6029968566692219</v>
      </c>
      <c r="O8034" s="16">
        <v>6.0008172658683172</v>
      </c>
      <c r="P8034" s="16">
        <v>6.6674670887661813</v>
      </c>
      <c r="Q8034" s="16">
        <v>9.714978412247854</v>
      </c>
      <c r="R8034" s="16">
        <v>3.6071501636121828</v>
      </c>
      <c r="S8034" s="16">
        <v>4.0790419132787399</v>
      </c>
      <c r="T8034" s="16">
        <v>2.4340416763978401</v>
      </c>
      <c r="U8034" s="16">
        <v>6.3020269502694024</v>
      </c>
      <c r="V8034" s="16">
        <v>8.5565019017084989</v>
      </c>
      <c r="W8034" s="16">
        <v>6.879942447517081</v>
      </c>
      <c r="X8034" s="16">
        <v>7.8182638856611639</v>
      </c>
      <c r="Y8034" s="13">
        <v>8.6029968566692219</v>
      </c>
    </row>
    <row r="8035" spans="2:25" x14ac:dyDescent="0.25">
      <c r="B8035" s="11">
        <v>8032</v>
      </c>
      <c r="C8035" s="13">
        <v>1792.7477232909471</v>
      </c>
      <c r="D8035" s="16">
        <v>-0.41191249652084583</v>
      </c>
      <c r="E8035" s="16">
        <v>4.4989807570709921</v>
      </c>
      <c r="F8035" s="16">
        <v>4.7895262504634504</v>
      </c>
      <c r="G8035" s="16">
        <v>8.8294773788847625</v>
      </c>
      <c r="H8035" s="16">
        <v>4.1031545752456848</v>
      </c>
      <c r="I8035" s="16">
        <v>5.625130424801017</v>
      </c>
      <c r="J8035" s="16">
        <v>3.0578928352851689</v>
      </c>
      <c r="K8035" s="16">
        <v>6.4331042890302728</v>
      </c>
      <c r="L8035" s="16">
        <v>8.1071635328145959</v>
      </c>
      <c r="M8035" s="16">
        <v>8.9787133503767258</v>
      </c>
      <c r="N8035" s="13">
        <v>6.0686307732370777</v>
      </c>
      <c r="O8035" s="16">
        <v>-0.41191249652084583</v>
      </c>
      <c r="P8035" s="16">
        <v>4.4989807570709921</v>
      </c>
      <c r="Q8035" s="16">
        <v>4.7895262504634504</v>
      </c>
      <c r="R8035" s="16">
        <v>8.8294773788847625</v>
      </c>
      <c r="S8035" s="16">
        <v>4.1031545752456848</v>
      </c>
      <c r="T8035" s="16">
        <v>5.625130424801017</v>
      </c>
      <c r="U8035" s="16">
        <v>3.0578928352851689</v>
      </c>
      <c r="V8035" s="16">
        <v>6.4331042890302728</v>
      </c>
      <c r="W8035" s="16">
        <v>8.1071635328145959</v>
      </c>
      <c r="X8035" s="16">
        <v>8.9787133503767258</v>
      </c>
      <c r="Y8035" s="13">
        <v>6.0686307732370777</v>
      </c>
    </row>
    <row r="8036" spans="2:25" x14ac:dyDescent="0.25">
      <c r="B8036" s="11">
        <v>8033</v>
      </c>
      <c r="C8036" s="13">
        <v>1600.040664469479</v>
      </c>
      <c r="D8036" s="16">
        <v>2.7592650919411708</v>
      </c>
      <c r="E8036" s="16">
        <v>-1.0543336029900043</v>
      </c>
      <c r="F8036" s="16">
        <v>3.6881727552219292</v>
      </c>
      <c r="G8036" s="16">
        <v>4.8704798356454573</v>
      </c>
      <c r="H8036" s="16">
        <v>3.2677496165141733</v>
      </c>
      <c r="I8036" s="16">
        <v>3.0150690041552903</v>
      </c>
      <c r="J8036" s="16">
        <v>6.2944784362370552</v>
      </c>
      <c r="K8036" s="16">
        <v>6.7936213323647774</v>
      </c>
      <c r="L8036" s="16">
        <v>6.1042309371211063</v>
      </c>
      <c r="M8036" s="16">
        <v>3.0046235239010288</v>
      </c>
      <c r="N8036" s="13">
        <v>9.4099452328133051</v>
      </c>
      <c r="O8036" s="16">
        <v>2.7592650919411708</v>
      </c>
      <c r="P8036" s="16">
        <v>-1.0543336029900043</v>
      </c>
      <c r="Q8036" s="16">
        <v>3.6881727552219292</v>
      </c>
      <c r="R8036" s="16">
        <v>4.8704798356454573</v>
      </c>
      <c r="S8036" s="16">
        <v>3.2677496165141733</v>
      </c>
      <c r="T8036" s="16">
        <v>3.0150690041552903</v>
      </c>
      <c r="U8036" s="16">
        <v>6.2944784362370552</v>
      </c>
      <c r="V8036" s="16">
        <v>6.7936213323647774</v>
      </c>
      <c r="W8036" s="16">
        <v>6.1042309371211063</v>
      </c>
      <c r="X8036" s="16">
        <v>3.0046235239010288</v>
      </c>
      <c r="Y8036" s="13">
        <v>9.4099452328133051</v>
      </c>
    </row>
    <row r="8037" spans="2:25" x14ac:dyDescent="0.25">
      <c r="B8037" s="11">
        <v>8034</v>
      </c>
      <c r="C8037" s="13">
        <v>1657.7461350004598</v>
      </c>
      <c r="D8037" s="16">
        <v>7.798126424774944</v>
      </c>
      <c r="E8037" s="16">
        <v>4.2551745047827554</v>
      </c>
      <c r="F8037" s="16">
        <v>1.1806509792744926</v>
      </c>
      <c r="G8037" s="16">
        <v>5.3310053205932686</v>
      </c>
      <c r="H8037" s="16">
        <v>5.4831452710709581</v>
      </c>
      <c r="I8037" s="16">
        <v>4.694768311778649</v>
      </c>
      <c r="J8037" s="16">
        <v>5.8727885837203413</v>
      </c>
      <c r="K8037" s="16">
        <v>5.8397168994636734</v>
      </c>
      <c r="L8037" s="16">
        <v>4.3264822862879697</v>
      </c>
      <c r="M8037" s="16">
        <v>4.3260612665272262</v>
      </c>
      <c r="N8037" s="13">
        <v>2.533074492085337</v>
      </c>
      <c r="O8037" s="16">
        <v>7.798126424774944</v>
      </c>
      <c r="P8037" s="16">
        <v>4.2551745047827554</v>
      </c>
      <c r="Q8037" s="16">
        <v>1.1806509792744926</v>
      </c>
      <c r="R8037" s="16">
        <v>5.3310053205932686</v>
      </c>
      <c r="S8037" s="16">
        <v>5.4831452710709581</v>
      </c>
      <c r="T8037" s="16">
        <v>4.694768311778649</v>
      </c>
      <c r="U8037" s="16">
        <v>5.8727885837203413</v>
      </c>
      <c r="V8037" s="16">
        <v>5.8397168994636734</v>
      </c>
      <c r="W8037" s="16">
        <v>4.3264822862879697</v>
      </c>
      <c r="X8037" s="16">
        <v>4.3260612665272262</v>
      </c>
      <c r="Y8037" s="13">
        <v>2.533074492085337</v>
      </c>
    </row>
    <row r="8038" spans="2:25" x14ac:dyDescent="0.25">
      <c r="B8038" s="11">
        <v>8035</v>
      </c>
      <c r="C8038" s="13">
        <v>1591.1152770981425</v>
      </c>
      <c r="D8038" s="16">
        <v>3.5525135783654744</v>
      </c>
      <c r="E8038" s="16">
        <v>6.6969983994707629</v>
      </c>
      <c r="F8038" s="16">
        <v>5.3077307136672021</v>
      </c>
      <c r="G8038" s="16">
        <v>3.0248467401321824</v>
      </c>
      <c r="H8038" s="16">
        <v>4.6195503247568794</v>
      </c>
      <c r="I8038" s="16">
        <v>1.1913069315335307</v>
      </c>
      <c r="J8038" s="16">
        <v>8.8426240076408735</v>
      </c>
      <c r="K8038" s="16">
        <v>3.5126718060655993</v>
      </c>
      <c r="L8038" s="16">
        <v>2.4818281126891906</v>
      </c>
      <c r="M8038" s="16">
        <v>4.508185101610108</v>
      </c>
      <c r="N8038" s="13">
        <v>3.6758862037308369</v>
      </c>
      <c r="O8038" s="16">
        <v>3.5525135783654744</v>
      </c>
      <c r="P8038" s="16">
        <v>6.6969983994707629</v>
      </c>
      <c r="Q8038" s="16">
        <v>5.3077307136672021</v>
      </c>
      <c r="R8038" s="16">
        <v>3.0248467401321824</v>
      </c>
      <c r="S8038" s="16">
        <v>4.6195503247568794</v>
      </c>
      <c r="T8038" s="16">
        <v>1.1913069315335307</v>
      </c>
      <c r="U8038" s="16">
        <v>8.8426240076408735</v>
      </c>
      <c r="V8038" s="16">
        <v>3.5126718060655993</v>
      </c>
      <c r="W8038" s="16">
        <v>2.4818281126891906</v>
      </c>
      <c r="X8038" s="16">
        <v>4.508185101610108</v>
      </c>
      <c r="Y8038" s="13">
        <v>3.6758862037308369</v>
      </c>
    </row>
    <row r="8039" spans="2:25" x14ac:dyDescent="0.25">
      <c r="B8039" s="11">
        <v>8036</v>
      </c>
      <c r="C8039" s="13">
        <v>1549.7158868425925</v>
      </c>
      <c r="D8039" s="16">
        <v>3.1495377509768936</v>
      </c>
      <c r="E8039" s="16">
        <v>9.0780480854182777</v>
      </c>
      <c r="F8039" s="16">
        <v>4.0009862583598563</v>
      </c>
      <c r="G8039" s="16">
        <v>2.429962090676745</v>
      </c>
      <c r="H8039" s="16">
        <v>5.0268898002512969</v>
      </c>
      <c r="I8039" s="16">
        <v>3.8018734435946273</v>
      </c>
      <c r="J8039" s="16">
        <v>2.9668639892917552</v>
      </c>
      <c r="K8039" s="16">
        <v>0.579264605408226</v>
      </c>
      <c r="L8039" s="16">
        <v>2.472199524860319</v>
      </c>
      <c r="M8039" s="16">
        <v>6.3222366462063366</v>
      </c>
      <c r="N8039" s="13">
        <v>4.8764807592320105</v>
      </c>
      <c r="O8039" s="16">
        <v>3.1495377509768936</v>
      </c>
      <c r="P8039" s="16">
        <v>9.0780480854182777</v>
      </c>
      <c r="Q8039" s="16">
        <v>4.0009862583598563</v>
      </c>
      <c r="R8039" s="16">
        <v>2.429962090676745</v>
      </c>
      <c r="S8039" s="16">
        <v>5.0268898002512969</v>
      </c>
      <c r="T8039" s="16">
        <v>3.8018734435946273</v>
      </c>
      <c r="U8039" s="16">
        <v>2.9668639892917552</v>
      </c>
      <c r="V8039" s="16">
        <v>0.579264605408226</v>
      </c>
      <c r="W8039" s="16">
        <v>2.472199524860319</v>
      </c>
      <c r="X8039" s="16">
        <v>6.3222366462063366</v>
      </c>
      <c r="Y8039" s="13">
        <v>4.8764807592320105</v>
      </c>
    </row>
    <row r="8040" spans="2:25" x14ac:dyDescent="0.25">
      <c r="B8040" s="11">
        <v>8037</v>
      </c>
      <c r="C8040" s="13">
        <v>1618.2774922385561</v>
      </c>
      <c r="D8040" s="16">
        <v>2.9556673043436636</v>
      </c>
      <c r="E8040" s="16">
        <v>4.7531360392217783</v>
      </c>
      <c r="F8040" s="16">
        <v>2.5586643899975483</v>
      </c>
      <c r="G8040" s="16">
        <v>5.9845117747531233</v>
      </c>
      <c r="H8040" s="16">
        <v>5.5666629356386208</v>
      </c>
      <c r="I8040" s="16">
        <v>5.7388556751264268</v>
      </c>
      <c r="J8040" s="16">
        <v>3.4682001497445283</v>
      </c>
      <c r="K8040" s="16">
        <v>4.100401476660501</v>
      </c>
      <c r="L8040" s="16">
        <v>3.7208644059170934</v>
      </c>
      <c r="M8040" s="16">
        <v>4.305599091141092</v>
      </c>
      <c r="N8040" s="13">
        <v>5.8920679578958817</v>
      </c>
      <c r="O8040" s="16">
        <v>2.9556673043436636</v>
      </c>
      <c r="P8040" s="16">
        <v>4.7531360392217783</v>
      </c>
      <c r="Q8040" s="16">
        <v>2.5586643899975483</v>
      </c>
      <c r="R8040" s="16">
        <v>5.9845117747531233</v>
      </c>
      <c r="S8040" s="16">
        <v>5.5666629356386208</v>
      </c>
      <c r="T8040" s="16">
        <v>5.7388556751264268</v>
      </c>
      <c r="U8040" s="16">
        <v>3.4682001497445283</v>
      </c>
      <c r="V8040" s="16">
        <v>4.100401476660501</v>
      </c>
      <c r="W8040" s="16">
        <v>3.7208644059170934</v>
      </c>
      <c r="X8040" s="16">
        <v>4.305599091141092</v>
      </c>
      <c r="Y8040" s="13">
        <v>5.8920679578958817</v>
      </c>
    </row>
    <row r="8041" spans="2:25" x14ac:dyDescent="0.25">
      <c r="B8041" s="11">
        <v>8038</v>
      </c>
      <c r="C8041" s="13">
        <v>1834.037207183098</v>
      </c>
      <c r="D8041" s="16">
        <v>3.6416170305822226</v>
      </c>
      <c r="E8041" s="16">
        <v>6.7794441731309876</v>
      </c>
      <c r="F8041" s="16">
        <v>5.5440417712754861</v>
      </c>
      <c r="G8041" s="16">
        <v>6.4722194337233585</v>
      </c>
      <c r="H8041" s="16">
        <v>7.6012279726883758</v>
      </c>
      <c r="I8041" s="16">
        <v>4.7189294765563723</v>
      </c>
      <c r="J8041" s="16">
        <v>3.4435336273086299</v>
      </c>
      <c r="K8041" s="16">
        <v>5.0183734944801746</v>
      </c>
      <c r="L8041" s="16">
        <v>6.6054278376038802</v>
      </c>
      <c r="M8041" s="16">
        <v>5.3582699459755059</v>
      </c>
      <c r="N8041" s="13">
        <v>7.0272107523462237</v>
      </c>
      <c r="O8041" s="16">
        <v>3.6416170305822226</v>
      </c>
      <c r="P8041" s="16">
        <v>6.7794441731309876</v>
      </c>
      <c r="Q8041" s="16">
        <v>5.5440417712754861</v>
      </c>
      <c r="R8041" s="16">
        <v>6.4722194337233585</v>
      </c>
      <c r="S8041" s="16">
        <v>7.6012279726883758</v>
      </c>
      <c r="T8041" s="16">
        <v>4.7189294765563723</v>
      </c>
      <c r="U8041" s="16">
        <v>3.4435336273086299</v>
      </c>
      <c r="V8041" s="16">
        <v>5.0183734944801746</v>
      </c>
      <c r="W8041" s="16">
        <v>6.6054278376038802</v>
      </c>
      <c r="X8041" s="16">
        <v>5.3582699459755059</v>
      </c>
      <c r="Y8041" s="13">
        <v>7.0272107523462237</v>
      </c>
    </row>
    <row r="8042" spans="2:25" x14ac:dyDescent="0.25">
      <c r="B8042" s="11">
        <v>8039</v>
      </c>
      <c r="C8042" s="13">
        <v>1633.998342785442</v>
      </c>
      <c r="D8042" s="16">
        <v>3.2953930021839724</v>
      </c>
      <c r="E8042" s="16">
        <v>6.393327203233051</v>
      </c>
      <c r="F8042" s="16">
        <v>1.5281726265325575</v>
      </c>
      <c r="G8042" s="16">
        <v>3.9435063389116793</v>
      </c>
      <c r="H8042" s="16">
        <v>6.5456216262621734</v>
      </c>
      <c r="I8042" s="16">
        <v>5.9604337034414598</v>
      </c>
      <c r="J8042" s="16">
        <v>5.600914404139087</v>
      </c>
      <c r="K8042" s="16">
        <v>5.1563524706601251</v>
      </c>
      <c r="L8042" s="16">
        <v>5.9729892382101086</v>
      </c>
      <c r="M8042" s="16">
        <v>1.9777960369071357</v>
      </c>
      <c r="N8042" s="13">
        <v>3.7590382646360481</v>
      </c>
      <c r="O8042" s="16">
        <v>3.2953930021839724</v>
      </c>
      <c r="P8042" s="16">
        <v>6.393327203233051</v>
      </c>
      <c r="Q8042" s="16">
        <v>1.5281726265325575</v>
      </c>
      <c r="R8042" s="16">
        <v>3.9435063389116793</v>
      </c>
      <c r="S8042" s="16">
        <v>6.5456216262621734</v>
      </c>
      <c r="T8042" s="16">
        <v>5.9604337034414598</v>
      </c>
      <c r="U8042" s="16">
        <v>5.600914404139087</v>
      </c>
      <c r="V8042" s="16">
        <v>5.1563524706601251</v>
      </c>
      <c r="W8042" s="16">
        <v>5.9729892382101086</v>
      </c>
      <c r="X8042" s="16">
        <v>1.9777960369071357</v>
      </c>
      <c r="Y8042" s="13">
        <v>3.7590382646360481</v>
      </c>
    </row>
    <row r="8043" spans="2:25" x14ac:dyDescent="0.25">
      <c r="B8043" s="11">
        <v>8040</v>
      </c>
      <c r="C8043" s="13">
        <v>1705.3917126491394</v>
      </c>
      <c r="D8043" s="16">
        <v>5.1022255504217968</v>
      </c>
      <c r="E8043" s="16">
        <v>2.596085535152608</v>
      </c>
      <c r="F8043" s="16">
        <v>4.1605757932127601</v>
      </c>
      <c r="G8043" s="16">
        <v>3.2630541279779335</v>
      </c>
      <c r="H8043" s="16">
        <v>8.8119795275866348</v>
      </c>
      <c r="I8043" s="16">
        <v>1.4998029087995612</v>
      </c>
      <c r="J8043" s="16">
        <v>5.4503265052748358</v>
      </c>
      <c r="K8043" s="16">
        <v>3.9733188132709261</v>
      </c>
      <c r="L8043" s="16">
        <v>6.7737845323342141</v>
      </c>
      <c r="M8043" s="16">
        <v>8.6030184487602099</v>
      </c>
      <c r="N8043" s="13">
        <v>4.4844748280499278</v>
      </c>
      <c r="O8043" s="16">
        <v>5.1022255504217968</v>
      </c>
      <c r="P8043" s="16">
        <v>2.596085535152608</v>
      </c>
      <c r="Q8043" s="16">
        <v>4.1605757932127601</v>
      </c>
      <c r="R8043" s="16">
        <v>3.2630541279779335</v>
      </c>
      <c r="S8043" s="16">
        <v>8.8119795275866348</v>
      </c>
      <c r="T8043" s="16">
        <v>1.4998029087995612</v>
      </c>
      <c r="U8043" s="16">
        <v>5.4503265052748358</v>
      </c>
      <c r="V8043" s="16">
        <v>3.9733188132709261</v>
      </c>
      <c r="W8043" s="16">
        <v>6.7737845323342141</v>
      </c>
      <c r="X8043" s="16">
        <v>8.6030184487602099</v>
      </c>
      <c r="Y8043" s="13">
        <v>4.4844748280499278</v>
      </c>
    </row>
    <row r="8044" spans="2:25" x14ac:dyDescent="0.25">
      <c r="B8044" s="11">
        <v>8041</v>
      </c>
      <c r="C8044" s="13">
        <v>1610.5745261891818</v>
      </c>
      <c r="D8044" s="16">
        <v>2.9301952735176302</v>
      </c>
      <c r="E8044" s="16">
        <v>5.8873832527926426</v>
      </c>
      <c r="F8044" s="16">
        <v>1.685134644490796</v>
      </c>
      <c r="G8044" s="16">
        <v>9.5979849638400658</v>
      </c>
      <c r="H8044" s="16">
        <v>1.5776219879706574</v>
      </c>
      <c r="I8044" s="16">
        <v>3.3265523156886019</v>
      </c>
      <c r="J8044" s="16">
        <v>3.8197483252698765</v>
      </c>
      <c r="K8044" s="16">
        <v>5.047109043610063</v>
      </c>
      <c r="L8044" s="16">
        <v>4.2221617093715702</v>
      </c>
      <c r="M8044" s="16">
        <v>7.1712699217432476</v>
      </c>
      <c r="N8044" s="13">
        <v>3.4804241696879439</v>
      </c>
      <c r="O8044" s="16">
        <v>2.9301952735176302</v>
      </c>
      <c r="P8044" s="16">
        <v>5.8873832527926426</v>
      </c>
      <c r="Q8044" s="16">
        <v>1.685134644490796</v>
      </c>
      <c r="R8044" s="16">
        <v>9.5979849638400658</v>
      </c>
      <c r="S8044" s="16">
        <v>1.5776219879706574</v>
      </c>
      <c r="T8044" s="16">
        <v>3.3265523156886019</v>
      </c>
      <c r="U8044" s="16">
        <v>3.8197483252698765</v>
      </c>
      <c r="V8044" s="16">
        <v>5.047109043610063</v>
      </c>
      <c r="W8044" s="16">
        <v>4.2221617093715702</v>
      </c>
      <c r="X8044" s="16">
        <v>7.1712699217432476</v>
      </c>
      <c r="Y8044" s="13">
        <v>3.4804241696879439</v>
      </c>
    </row>
    <row r="8045" spans="2:25" x14ac:dyDescent="0.25">
      <c r="B8045" s="11">
        <v>8042</v>
      </c>
      <c r="C8045" s="13">
        <v>1755.8372229691986</v>
      </c>
      <c r="D8045" s="16">
        <v>1.0787062994753933</v>
      </c>
      <c r="E8045" s="16">
        <v>6.3167313357939552</v>
      </c>
      <c r="F8045" s="16">
        <v>3.4653365003079974</v>
      </c>
      <c r="G8045" s="16">
        <v>8.276097703643881</v>
      </c>
      <c r="H8045" s="16">
        <v>7.5077992886823672</v>
      </c>
      <c r="I8045" s="16">
        <v>7.0255378833328024</v>
      </c>
      <c r="J8045" s="16">
        <v>1.6318333200043944</v>
      </c>
      <c r="K8045" s="16">
        <v>9.3822308134990493</v>
      </c>
      <c r="L8045" s="16">
        <v>3.4217704466096803</v>
      </c>
      <c r="M8045" s="16">
        <v>7.2278602231362985</v>
      </c>
      <c r="N8045" s="13">
        <v>2.590912124374531</v>
      </c>
      <c r="O8045" s="16">
        <v>1.0787062994753933</v>
      </c>
      <c r="P8045" s="16">
        <v>6.3167313357939552</v>
      </c>
      <c r="Q8045" s="16">
        <v>3.4653365003079974</v>
      </c>
      <c r="R8045" s="16">
        <v>8.276097703643881</v>
      </c>
      <c r="S8045" s="16">
        <v>7.5077992886823672</v>
      </c>
      <c r="T8045" s="16">
        <v>7.0255378833328024</v>
      </c>
      <c r="U8045" s="16">
        <v>1.6318333200043944</v>
      </c>
      <c r="V8045" s="16">
        <v>9.3822308134990493</v>
      </c>
      <c r="W8045" s="16">
        <v>3.4217704466096803</v>
      </c>
      <c r="X8045" s="16">
        <v>7.2278602231362985</v>
      </c>
      <c r="Y8045" s="13">
        <v>2.590912124374531</v>
      </c>
    </row>
    <row r="8046" spans="2:25" x14ac:dyDescent="0.25">
      <c r="B8046" s="11">
        <v>8043</v>
      </c>
      <c r="C8046" s="13">
        <v>1895.6583055727835</v>
      </c>
      <c r="D8046" s="16">
        <v>5.0871566468719758</v>
      </c>
      <c r="E8046" s="16">
        <v>4.280538256626965</v>
      </c>
      <c r="F8046" s="16">
        <v>4.5154924103009302</v>
      </c>
      <c r="G8046" s="16">
        <v>4.6244575170796933</v>
      </c>
      <c r="H8046" s="16">
        <v>7.1176456702761275</v>
      </c>
      <c r="I8046" s="16">
        <v>7.00980881745794</v>
      </c>
      <c r="J8046" s="16">
        <v>6.5546994242390575</v>
      </c>
      <c r="K8046" s="16">
        <v>6.1814832164314124</v>
      </c>
      <c r="L8046" s="16">
        <v>6.0903162462288254</v>
      </c>
      <c r="M8046" s="16">
        <v>8.6701615387619562</v>
      </c>
      <c r="N8046" s="13">
        <v>5.5694204937640182</v>
      </c>
      <c r="O8046" s="16">
        <v>5.0871566468719758</v>
      </c>
      <c r="P8046" s="16">
        <v>4.280538256626965</v>
      </c>
      <c r="Q8046" s="16">
        <v>4.5154924103009302</v>
      </c>
      <c r="R8046" s="16">
        <v>4.6244575170796933</v>
      </c>
      <c r="S8046" s="16">
        <v>7.1176456702761275</v>
      </c>
      <c r="T8046" s="16">
        <v>7.00980881745794</v>
      </c>
      <c r="U8046" s="16">
        <v>6.5546994242390575</v>
      </c>
      <c r="V8046" s="16">
        <v>6.1814832164314124</v>
      </c>
      <c r="W8046" s="16">
        <v>6.0903162462288254</v>
      </c>
      <c r="X8046" s="16">
        <v>8.6701615387619562</v>
      </c>
      <c r="Y8046" s="13">
        <v>5.5694204937640182</v>
      </c>
    </row>
    <row r="8047" spans="2:25" x14ac:dyDescent="0.25">
      <c r="B8047" s="11">
        <v>8044</v>
      </c>
      <c r="C8047" s="13">
        <v>1654.2833900083544</v>
      </c>
      <c r="D8047" s="16">
        <v>4.3697088645322379</v>
      </c>
      <c r="E8047" s="16">
        <v>4.9950649219938308</v>
      </c>
      <c r="F8047" s="16">
        <v>3.5816906627918783</v>
      </c>
      <c r="G8047" s="16">
        <v>3.612288016589841</v>
      </c>
      <c r="H8047" s="16">
        <v>6.9716586123408577</v>
      </c>
      <c r="I8047" s="16">
        <v>3.7087456082027312</v>
      </c>
      <c r="J8047" s="16">
        <v>5.6227112880815886</v>
      </c>
      <c r="K8047" s="16">
        <v>3.4075001711036572</v>
      </c>
      <c r="L8047" s="16">
        <v>5.7768022822644705</v>
      </c>
      <c r="M8047" s="16">
        <v>5.0297402430910187</v>
      </c>
      <c r="N8047" s="13">
        <v>4.2588761400412007</v>
      </c>
      <c r="O8047" s="16">
        <v>4.3697088645322379</v>
      </c>
      <c r="P8047" s="16">
        <v>4.9950649219938308</v>
      </c>
      <c r="Q8047" s="16">
        <v>3.5816906627918783</v>
      </c>
      <c r="R8047" s="16">
        <v>3.612288016589841</v>
      </c>
      <c r="S8047" s="16">
        <v>6.9716586123408577</v>
      </c>
      <c r="T8047" s="16">
        <v>3.7087456082027312</v>
      </c>
      <c r="U8047" s="16">
        <v>5.6227112880815886</v>
      </c>
      <c r="V8047" s="16">
        <v>3.4075001711036572</v>
      </c>
      <c r="W8047" s="16">
        <v>5.7768022822644705</v>
      </c>
      <c r="X8047" s="16">
        <v>5.0297402430910187</v>
      </c>
      <c r="Y8047" s="13">
        <v>4.2588761400412007</v>
      </c>
    </row>
    <row r="8048" spans="2:25" x14ac:dyDescent="0.25">
      <c r="B8048" s="11">
        <v>8045</v>
      </c>
      <c r="C8048" s="13">
        <v>1532.0635728945172</v>
      </c>
      <c r="D8048" s="16">
        <v>3.8418364210633085</v>
      </c>
      <c r="E8048" s="16">
        <v>3.0488929330290979</v>
      </c>
      <c r="F8048" s="16">
        <v>0.84056272878437621</v>
      </c>
      <c r="G8048" s="16">
        <v>4.0593365063063285</v>
      </c>
      <c r="H8048" s="16">
        <v>7.4118583792887378</v>
      </c>
      <c r="I8048" s="16">
        <v>4.7026312822628542</v>
      </c>
      <c r="J8048" s="16">
        <v>4.6512640139789632</v>
      </c>
      <c r="K8048" s="16">
        <v>4.8981073798624255</v>
      </c>
      <c r="L8048" s="16">
        <v>4.3748818144111876</v>
      </c>
      <c r="M8048" s="16">
        <v>3.5608396591535945</v>
      </c>
      <c r="N8048" s="13">
        <v>2.0159788528165925</v>
      </c>
      <c r="O8048" s="16">
        <v>3.8418364210633085</v>
      </c>
      <c r="P8048" s="16">
        <v>3.0488929330290979</v>
      </c>
      <c r="Q8048" s="16">
        <v>0.84056272878437621</v>
      </c>
      <c r="R8048" s="16">
        <v>4.0593365063063285</v>
      </c>
      <c r="S8048" s="16">
        <v>7.4118583792887378</v>
      </c>
      <c r="T8048" s="16">
        <v>4.7026312822628542</v>
      </c>
      <c r="U8048" s="16">
        <v>4.6512640139789632</v>
      </c>
      <c r="V8048" s="16">
        <v>4.8981073798624255</v>
      </c>
      <c r="W8048" s="16">
        <v>4.3748818144111876</v>
      </c>
      <c r="X8048" s="16">
        <v>3.5608396591535945</v>
      </c>
      <c r="Y8048" s="13">
        <v>2.0159788528165925</v>
      </c>
    </row>
    <row r="8049" spans="2:25" x14ac:dyDescent="0.25">
      <c r="B8049" s="11">
        <v>8046</v>
      </c>
      <c r="C8049" s="13">
        <v>1839.3171809125786</v>
      </c>
      <c r="D8049" s="16">
        <v>7.8390648127559768</v>
      </c>
      <c r="E8049" s="16">
        <v>6.4954130231051428</v>
      </c>
      <c r="F8049" s="16">
        <v>2.4775899174334985</v>
      </c>
      <c r="G8049" s="16">
        <v>5.5821266994087111</v>
      </c>
      <c r="H8049" s="16">
        <v>5.0427277202798759</v>
      </c>
      <c r="I8049" s="16">
        <v>6.2768398637904337</v>
      </c>
      <c r="J8049" s="16">
        <v>7.9821723205970097</v>
      </c>
      <c r="K8049" s="16">
        <v>8.8862807202682692</v>
      </c>
      <c r="L8049" s="16">
        <v>2.0769860000846867</v>
      </c>
      <c r="M8049" s="16">
        <v>6.9218602297140208</v>
      </c>
      <c r="N8049" s="13">
        <v>3.0962924548521227</v>
      </c>
      <c r="O8049" s="16">
        <v>7.8390648127559768</v>
      </c>
      <c r="P8049" s="16">
        <v>6.4954130231051428</v>
      </c>
      <c r="Q8049" s="16">
        <v>2.4775899174334985</v>
      </c>
      <c r="R8049" s="16">
        <v>5.5821266994087111</v>
      </c>
      <c r="S8049" s="16">
        <v>5.0427277202798759</v>
      </c>
      <c r="T8049" s="16">
        <v>6.2768398637904337</v>
      </c>
      <c r="U8049" s="16">
        <v>7.9821723205970097</v>
      </c>
      <c r="V8049" s="16">
        <v>8.8862807202682692</v>
      </c>
      <c r="W8049" s="16">
        <v>2.0769860000846867</v>
      </c>
      <c r="X8049" s="16">
        <v>6.9218602297140208</v>
      </c>
      <c r="Y8049" s="13">
        <v>3.0962924548521227</v>
      </c>
    </row>
    <row r="8050" spans="2:25" x14ac:dyDescent="0.25">
      <c r="B8050" s="11">
        <v>8047</v>
      </c>
      <c r="C8050" s="13">
        <v>1519.6090185988069</v>
      </c>
      <c r="D8050" s="16">
        <v>2.0638661192587295</v>
      </c>
      <c r="E8050" s="16">
        <v>2.0001784425509634</v>
      </c>
      <c r="F8050" s="16">
        <v>9.7683105862347031</v>
      </c>
      <c r="G8050" s="16">
        <v>5.6733585114003988</v>
      </c>
      <c r="H8050" s="16">
        <v>5.2808201371810428</v>
      </c>
      <c r="I8050" s="16">
        <v>6.8988598128669256</v>
      </c>
      <c r="J8050" s="16">
        <v>1.3850708248747488</v>
      </c>
      <c r="K8050" s="16">
        <v>1.2719447730617603</v>
      </c>
      <c r="L8050" s="16">
        <v>3.9916634652669094</v>
      </c>
      <c r="M8050" s="16">
        <v>1.3963261316778524</v>
      </c>
      <c r="N8050" s="13">
        <v>3.0497929999280267</v>
      </c>
      <c r="O8050" s="16">
        <v>2.0638661192587295</v>
      </c>
      <c r="P8050" s="16">
        <v>2.0001784425509634</v>
      </c>
      <c r="Q8050" s="16">
        <v>9.7683105862347031</v>
      </c>
      <c r="R8050" s="16">
        <v>5.6733585114003988</v>
      </c>
      <c r="S8050" s="16">
        <v>5.2808201371810428</v>
      </c>
      <c r="T8050" s="16">
        <v>6.8988598128669256</v>
      </c>
      <c r="U8050" s="16">
        <v>1.3850708248747488</v>
      </c>
      <c r="V8050" s="16">
        <v>1.2719447730617603</v>
      </c>
      <c r="W8050" s="16">
        <v>3.9916634652669094</v>
      </c>
      <c r="X8050" s="16">
        <v>1.3963261316778524</v>
      </c>
      <c r="Y8050" s="13">
        <v>3.0497929999280267</v>
      </c>
    </row>
    <row r="8051" spans="2:25" x14ac:dyDescent="0.25">
      <c r="B8051" s="11">
        <v>8048</v>
      </c>
      <c r="C8051" s="13">
        <v>1587.3639991355799</v>
      </c>
      <c r="D8051" s="16">
        <v>6.5324215456542625</v>
      </c>
      <c r="E8051" s="16">
        <v>6.1479760126026282</v>
      </c>
      <c r="F8051" s="16">
        <v>1.1104535013489074</v>
      </c>
      <c r="G8051" s="16">
        <v>3.8446321481700285</v>
      </c>
      <c r="H8051" s="16">
        <v>3.1754605698568912</v>
      </c>
      <c r="I8051" s="16">
        <v>4.5884481564591297</v>
      </c>
      <c r="J8051" s="16">
        <v>6.1632368447551524</v>
      </c>
      <c r="K8051" s="16">
        <v>5.7060980033694513</v>
      </c>
      <c r="L8051" s="16">
        <v>2.6103712487586446</v>
      </c>
      <c r="M8051" s="16">
        <v>2.9470716046641159</v>
      </c>
      <c r="N8051" s="13">
        <v>4.2798143807298219</v>
      </c>
      <c r="O8051" s="16">
        <v>6.5324215456542625</v>
      </c>
      <c r="P8051" s="16">
        <v>6.1479760126026282</v>
      </c>
      <c r="Q8051" s="16">
        <v>1.1104535013489074</v>
      </c>
      <c r="R8051" s="16">
        <v>3.8446321481700285</v>
      </c>
      <c r="S8051" s="16">
        <v>3.1754605698568912</v>
      </c>
      <c r="T8051" s="16">
        <v>4.5884481564591297</v>
      </c>
      <c r="U8051" s="16">
        <v>6.1632368447551524</v>
      </c>
      <c r="V8051" s="16">
        <v>5.7060980033694513</v>
      </c>
      <c r="W8051" s="16">
        <v>2.6103712487586446</v>
      </c>
      <c r="X8051" s="16">
        <v>2.9470716046641159</v>
      </c>
      <c r="Y8051" s="13">
        <v>4.2798143807298219</v>
      </c>
    </row>
    <row r="8052" spans="2:25" x14ac:dyDescent="0.25">
      <c r="B8052" s="11">
        <v>8049</v>
      </c>
      <c r="C8052" s="13">
        <v>1630.2488443425902</v>
      </c>
      <c r="D8052" s="16">
        <v>5.9292603290304235</v>
      </c>
      <c r="E8052" s="16">
        <v>4.01497918985062</v>
      </c>
      <c r="F8052" s="16">
        <v>2.6038936810102795</v>
      </c>
      <c r="G8052" s="16">
        <v>3.137003825714713</v>
      </c>
      <c r="H8052" s="16">
        <v>3.5739381991466947</v>
      </c>
      <c r="I8052" s="16">
        <v>3.9762104663918896</v>
      </c>
      <c r="J8052" s="16">
        <v>2.7573032225430847</v>
      </c>
      <c r="K8052" s="16">
        <v>5.2788359295471947</v>
      </c>
      <c r="L8052" s="16">
        <v>6.6298040732588195</v>
      </c>
      <c r="M8052" s="16">
        <v>6.0777385833421231</v>
      </c>
      <c r="N8052" s="13">
        <v>5.866741443505072</v>
      </c>
      <c r="O8052" s="16">
        <v>5.9292603290304235</v>
      </c>
      <c r="P8052" s="16">
        <v>4.01497918985062</v>
      </c>
      <c r="Q8052" s="16">
        <v>2.6038936810102795</v>
      </c>
      <c r="R8052" s="16">
        <v>3.137003825714713</v>
      </c>
      <c r="S8052" s="16">
        <v>3.5739381991466947</v>
      </c>
      <c r="T8052" s="16">
        <v>3.9762104663918896</v>
      </c>
      <c r="U8052" s="16">
        <v>2.7573032225430847</v>
      </c>
      <c r="V8052" s="16">
        <v>5.2788359295471947</v>
      </c>
      <c r="W8052" s="16">
        <v>6.6298040732588195</v>
      </c>
      <c r="X8052" s="16">
        <v>6.0777385833421231</v>
      </c>
      <c r="Y8052" s="13">
        <v>5.866741443505072</v>
      </c>
    </row>
    <row r="8053" spans="2:25" x14ac:dyDescent="0.25">
      <c r="B8053" s="11">
        <v>8050</v>
      </c>
      <c r="C8053" s="13">
        <v>1790.1335060590482</v>
      </c>
      <c r="D8053" s="16">
        <v>7.0082758378110785</v>
      </c>
      <c r="E8053" s="16">
        <v>4.2090382177902015</v>
      </c>
      <c r="F8053" s="16">
        <v>4.3576319412425235</v>
      </c>
      <c r="G8053" s="16">
        <v>4.9062733630831579</v>
      </c>
      <c r="H8053" s="16">
        <v>7.5402064312865971</v>
      </c>
      <c r="I8053" s="16">
        <v>4.0138711666605404</v>
      </c>
      <c r="J8053" s="16">
        <v>7.4601792779647358</v>
      </c>
      <c r="K8053" s="16">
        <v>4.2586065865886749</v>
      </c>
      <c r="L8053" s="16">
        <v>5.3044304407024319</v>
      </c>
      <c r="M8053" s="16">
        <v>5.6341322118552863</v>
      </c>
      <c r="N8053" s="13">
        <v>4.9545839156135729</v>
      </c>
      <c r="O8053" s="16">
        <v>7.0082758378110785</v>
      </c>
      <c r="P8053" s="16">
        <v>4.2090382177902015</v>
      </c>
      <c r="Q8053" s="16">
        <v>4.3576319412425235</v>
      </c>
      <c r="R8053" s="16">
        <v>4.9062733630831579</v>
      </c>
      <c r="S8053" s="16">
        <v>7.5402064312865971</v>
      </c>
      <c r="T8053" s="16">
        <v>4.0138711666605404</v>
      </c>
      <c r="U8053" s="16">
        <v>7.4601792779647358</v>
      </c>
      <c r="V8053" s="16">
        <v>4.2586065865886749</v>
      </c>
      <c r="W8053" s="16">
        <v>5.3044304407024319</v>
      </c>
      <c r="X8053" s="16">
        <v>5.6341322118552863</v>
      </c>
      <c r="Y8053" s="13">
        <v>4.9545839156135729</v>
      </c>
    </row>
    <row r="8054" spans="2:25" x14ac:dyDescent="0.25">
      <c r="B8054" s="11">
        <v>8051</v>
      </c>
      <c r="C8054" s="13">
        <v>1722.7641251508014</v>
      </c>
      <c r="D8054" s="16">
        <v>9.0370206756485132</v>
      </c>
      <c r="E8054" s="16">
        <v>5.2061206485363432</v>
      </c>
      <c r="F8054" s="16">
        <v>3.9535747254719578</v>
      </c>
      <c r="G8054" s="16">
        <v>4.4660797944318302</v>
      </c>
      <c r="H8054" s="16">
        <v>2.8384475649522476</v>
      </c>
      <c r="I8054" s="16">
        <v>4.2789120942951682</v>
      </c>
      <c r="J8054" s="16">
        <v>4.802232790106947</v>
      </c>
      <c r="K8054" s="16">
        <v>6.6529297900776676</v>
      </c>
      <c r="L8054" s="16">
        <v>5.7121144285529919</v>
      </c>
      <c r="M8054" s="16">
        <v>5.1143748072145501</v>
      </c>
      <c r="N8054" s="13">
        <v>3.5978744514461511</v>
      </c>
      <c r="O8054" s="16">
        <v>9.0370206756485132</v>
      </c>
      <c r="P8054" s="16">
        <v>5.2061206485363432</v>
      </c>
      <c r="Q8054" s="16">
        <v>3.9535747254719578</v>
      </c>
      <c r="R8054" s="16">
        <v>4.4660797944318302</v>
      </c>
      <c r="S8054" s="16">
        <v>2.8384475649522476</v>
      </c>
      <c r="T8054" s="16">
        <v>4.2789120942951682</v>
      </c>
      <c r="U8054" s="16">
        <v>4.802232790106947</v>
      </c>
      <c r="V8054" s="16">
        <v>6.6529297900776676</v>
      </c>
      <c r="W8054" s="16">
        <v>5.7121144285529919</v>
      </c>
      <c r="X8054" s="16">
        <v>5.1143748072145501</v>
      </c>
      <c r="Y8054" s="13">
        <v>3.5978744514461511</v>
      </c>
    </row>
    <row r="8055" spans="2:25" x14ac:dyDescent="0.25">
      <c r="B8055" s="11">
        <v>8052</v>
      </c>
      <c r="C8055" s="13">
        <v>1623.7068115001032</v>
      </c>
      <c r="D8055" s="16">
        <v>4.8508369545691714</v>
      </c>
      <c r="E8055" s="16">
        <v>4.2904679611740226</v>
      </c>
      <c r="F8055" s="16">
        <v>0.67105864546280092</v>
      </c>
      <c r="G8055" s="16">
        <v>7.3905847764454649</v>
      </c>
      <c r="H8055" s="16">
        <v>3.1040142954770285</v>
      </c>
      <c r="I8055" s="16">
        <v>4.2308477622682519</v>
      </c>
      <c r="J8055" s="16">
        <v>6.5102769907589932</v>
      </c>
      <c r="K8055" s="16">
        <v>3.4089041522335553</v>
      </c>
      <c r="L8055" s="16">
        <v>5.1153354028249574</v>
      </c>
      <c r="M8055" s="16">
        <v>4.4317816578539295</v>
      </c>
      <c r="N8055" s="13">
        <v>5.4719861773418712</v>
      </c>
      <c r="O8055" s="16">
        <v>4.8508369545691714</v>
      </c>
      <c r="P8055" s="16">
        <v>4.2904679611740226</v>
      </c>
      <c r="Q8055" s="16">
        <v>0.67105864546280092</v>
      </c>
      <c r="R8055" s="16">
        <v>7.3905847764454649</v>
      </c>
      <c r="S8055" s="16">
        <v>3.1040142954770285</v>
      </c>
      <c r="T8055" s="16">
        <v>4.2308477622682519</v>
      </c>
      <c r="U8055" s="16">
        <v>6.5102769907589932</v>
      </c>
      <c r="V8055" s="16">
        <v>3.4089041522335553</v>
      </c>
      <c r="W8055" s="16">
        <v>5.1153354028249574</v>
      </c>
      <c r="X8055" s="16">
        <v>4.4317816578539295</v>
      </c>
      <c r="Y8055" s="13">
        <v>5.4719861773418712</v>
      </c>
    </row>
    <row r="8056" spans="2:25" x14ac:dyDescent="0.25">
      <c r="B8056" s="11">
        <v>8053</v>
      </c>
      <c r="C8056" s="13">
        <v>1692.9863791199627</v>
      </c>
      <c r="D8056" s="16">
        <v>2.5187511592238985</v>
      </c>
      <c r="E8056" s="16">
        <v>5.6019778317716336</v>
      </c>
      <c r="F8056" s="16">
        <v>8.560722586239649</v>
      </c>
      <c r="G8056" s="16">
        <v>6.7155822034949786</v>
      </c>
      <c r="H8056" s="16">
        <v>5.5877756320076939</v>
      </c>
      <c r="I8056" s="16">
        <v>2.4674674590018495</v>
      </c>
      <c r="J8056" s="16">
        <v>8.9752218965404449</v>
      </c>
      <c r="K8056" s="16">
        <v>0.27543326613850017</v>
      </c>
      <c r="L8056" s="16">
        <v>4.3030502188177442</v>
      </c>
      <c r="M8056" s="16">
        <v>7.3341696361420023</v>
      </c>
      <c r="N8056" s="13">
        <v>1.7554112016220866</v>
      </c>
      <c r="O8056" s="16">
        <v>2.5187511592238985</v>
      </c>
      <c r="P8056" s="16">
        <v>5.6019778317716336</v>
      </c>
      <c r="Q8056" s="16">
        <v>8.560722586239649</v>
      </c>
      <c r="R8056" s="16">
        <v>6.7155822034949786</v>
      </c>
      <c r="S8056" s="16">
        <v>5.5877756320076939</v>
      </c>
      <c r="T8056" s="16">
        <v>2.4674674590018495</v>
      </c>
      <c r="U8056" s="16">
        <v>8.9752218965404449</v>
      </c>
      <c r="V8056" s="16">
        <v>0.27543326613850017</v>
      </c>
      <c r="W8056" s="16">
        <v>4.3030502188177442</v>
      </c>
      <c r="X8056" s="16">
        <v>7.3341696361420023</v>
      </c>
      <c r="Y8056" s="13">
        <v>1.7554112016220866</v>
      </c>
    </row>
    <row r="8057" spans="2:25" x14ac:dyDescent="0.25">
      <c r="B8057" s="11">
        <v>8054</v>
      </c>
      <c r="C8057" s="13">
        <v>1553.0206640193483</v>
      </c>
      <c r="D8057" s="16">
        <v>2.3531196107285219</v>
      </c>
      <c r="E8057" s="16">
        <v>6.3879850477184892</v>
      </c>
      <c r="F8057" s="16">
        <v>6.500974108651711</v>
      </c>
      <c r="G8057" s="16">
        <v>7.5352500782389722</v>
      </c>
      <c r="H8057" s="16">
        <v>4.1012179095040286</v>
      </c>
      <c r="I8057" s="16">
        <v>0.67085133574173295</v>
      </c>
      <c r="J8057" s="16">
        <v>5.2626893385314348</v>
      </c>
      <c r="K8057" s="16">
        <v>1.6256007373463883</v>
      </c>
      <c r="L8057" s="16">
        <v>3.5325178686881094</v>
      </c>
      <c r="M8057" s="16">
        <v>2.0689634796209884</v>
      </c>
      <c r="N8057" s="13">
        <v>4.883809368952841</v>
      </c>
      <c r="O8057" s="16">
        <v>2.3531196107285219</v>
      </c>
      <c r="P8057" s="16">
        <v>6.3879850477184892</v>
      </c>
      <c r="Q8057" s="16">
        <v>6.500974108651711</v>
      </c>
      <c r="R8057" s="16">
        <v>7.5352500782389722</v>
      </c>
      <c r="S8057" s="16">
        <v>4.1012179095040286</v>
      </c>
      <c r="T8057" s="16">
        <v>0.67085133574173295</v>
      </c>
      <c r="U8057" s="16">
        <v>5.2626893385314348</v>
      </c>
      <c r="V8057" s="16">
        <v>1.6256007373463883</v>
      </c>
      <c r="W8057" s="16">
        <v>3.5325178686881094</v>
      </c>
      <c r="X8057" s="16">
        <v>2.0689634796209884</v>
      </c>
      <c r="Y8057" s="13">
        <v>4.883809368952841</v>
      </c>
    </row>
    <row r="8058" spans="2:25" x14ac:dyDescent="0.25">
      <c r="B8058" s="11">
        <v>8055</v>
      </c>
      <c r="C8058" s="13">
        <v>1786.0357335560959</v>
      </c>
      <c r="D8058" s="16">
        <v>1.7863302004368729</v>
      </c>
      <c r="E8058" s="16">
        <v>6.4653908405319527</v>
      </c>
      <c r="F8058" s="16">
        <v>5.1480003647229289</v>
      </c>
      <c r="G8058" s="16">
        <v>8.1610747304246161</v>
      </c>
      <c r="H8058" s="16">
        <v>7.3493337600450586</v>
      </c>
      <c r="I8058" s="16">
        <v>4.11531252166405</v>
      </c>
      <c r="J8058" s="16">
        <v>7.0741217560282719</v>
      </c>
      <c r="K8058" s="16">
        <v>5.4737678677353774</v>
      </c>
      <c r="L8058" s="16">
        <v>5.4887954431717443</v>
      </c>
      <c r="M8058" s="16">
        <v>4.8025634079940343</v>
      </c>
      <c r="N8058" s="13">
        <v>3.6181839744654667</v>
      </c>
      <c r="O8058" s="16">
        <v>1.7863302004368729</v>
      </c>
      <c r="P8058" s="16">
        <v>6.4653908405319527</v>
      </c>
      <c r="Q8058" s="16">
        <v>5.1480003647229289</v>
      </c>
      <c r="R8058" s="16">
        <v>8.1610747304246161</v>
      </c>
      <c r="S8058" s="16">
        <v>7.3493337600450586</v>
      </c>
      <c r="T8058" s="16">
        <v>4.11531252166405</v>
      </c>
      <c r="U8058" s="16">
        <v>7.0741217560282719</v>
      </c>
      <c r="V8058" s="16">
        <v>5.4737678677353774</v>
      </c>
      <c r="W8058" s="16">
        <v>5.4887954431717443</v>
      </c>
      <c r="X8058" s="16">
        <v>4.8025634079940343</v>
      </c>
      <c r="Y8058" s="13">
        <v>3.6181839744654667</v>
      </c>
    </row>
    <row r="8059" spans="2:25" x14ac:dyDescent="0.25">
      <c r="B8059" s="11">
        <v>8056</v>
      </c>
      <c r="C8059" s="13">
        <v>1813.0270324753867</v>
      </c>
      <c r="D8059" s="16">
        <v>7.1988435278479308</v>
      </c>
      <c r="E8059" s="16">
        <v>2.8637124598355905</v>
      </c>
      <c r="F8059" s="16">
        <v>4.0705181967814825</v>
      </c>
      <c r="G8059" s="16">
        <v>4.010400805343707</v>
      </c>
      <c r="H8059" s="16">
        <v>6.5882001045261172</v>
      </c>
      <c r="I8059" s="16">
        <v>9.1620718347718437</v>
      </c>
      <c r="J8059" s="16">
        <v>7.082428324389916</v>
      </c>
      <c r="K8059" s="16">
        <v>5.5060770290284431</v>
      </c>
      <c r="L8059" s="16">
        <v>7.9880348003603761</v>
      </c>
      <c r="M8059" s="16">
        <v>3.9132209019773758</v>
      </c>
      <c r="N8059" s="13">
        <v>2.7451673417890818</v>
      </c>
      <c r="O8059" s="16">
        <v>7.1988435278479308</v>
      </c>
      <c r="P8059" s="16">
        <v>2.8637124598355905</v>
      </c>
      <c r="Q8059" s="16">
        <v>4.0705181967814825</v>
      </c>
      <c r="R8059" s="16">
        <v>4.010400805343707</v>
      </c>
      <c r="S8059" s="16">
        <v>6.5882001045261172</v>
      </c>
      <c r="T8059" s="16">
        <v>9.1620718347718437</v>
      </c>
      <c r="U8059" s="16">
        <v>7.082428324389916</v>
      </c>
      <c r="V8059" s="16">
        <v>5.5060770290284431</v>
      </c>
      <c r="W8059" s="16">
        <v>7.9880348003603761</v>
      </c>
      <c r="X8059" s="16">
        <v>3.9132209019773758</v>
      </c>
      <c r="Y8059" s="13">
        <v>2.7451673417890818</v>
      </c>
    </row>
    <row r="8060" spans="2:25" x14ac:dyDescent="0.25">
      <c r="B8060" s="11">
        <v>8057</v>
      </c>
      <c r="C8060" s="13">
        <v>1590.3029771885469</v>
      </c>
      <c r="D8060" s="16">
        <v>5.5647463028356396</v>
      </c>
      <c r="E8060" s="16">
        <v>1.69143552973373</v>
      </c>
      <c r="F8060" s="16">
        <v>2.896789157449287</v>
      </c>
      <c r="G8060" s="16">
        <v>1.6273143414896092</v>
      </c>
      <c r="H8060" s="16">
        <v>4.9735676626647338</v>
      </c>
      <c r="I8060" s="16">
        <v>2.521403216965489</v>
      </c>
      <c r="J8060" s="16">
        <v>5.6299155752453824</v>
      </c>
      <c r="K8060" s="16">
        <v>5.5801264453182995</v>
      </c>
      <c r="L8060" s="16">
        <v>10.001722481854728</v>
      </c>
      <c r="M8060" s="16">
        <v>1.8607866247724067</v>
      </c>
      <c r="N8060" s="13">
        <v>5.1068758234880747</v>
      </c>
      <c r="O8060" s="16">
        <v>5.5647463028356396</v>
      </c>
      <c r="P8060" s="16">
        <v>1.69143552973373</v>
      </c>
      <c r="Q8060" s="16">
        <v>2.896789157449287</v>
      </c>
      <c r="R8060" s="16">
        <v>1.6273143414896092</v>
      </c>
      <c r="S8060" s="16">
        <v>4.9735676626647338</v>
      </c>
      <c r="T8060" s="16">
        <v>2.521403216965489</v>
      </c>
      <c r="U8060" s="16">
        <v>5.6299155752453824</v>
      </c>
      <c r="V8060" s="16">
        <v>5.5801264453182995</v>
      </c>
      <c r="W8060" s="16">
        <v>10.001722481854728</v>
      </c>
      <c r="X8060" s="16">
        <v>1.8607866247724067</v>
      </c>
      <c r="Y8060" s="13">
        <v>5.1068758234880747</v>
      </c>
    </row>
    <row r="8061" spans="2:25" x14ac:dyDescent="0.25">
      <c r="B8061" s="11">
        <v>8058</v>
      </c>
      <c r="C8061" s="13">
        <v>1886.8659497400051</v>
      </c>
      <c r="D8061" s="16">
        <v>6.3802571378181705</v>
      </c>
      <c r="E8061" s="16">
        <v>7.6408094776905804</v>
      </c>
      <c r="F8061" s="16">
        <v>5.5258578981285682</v>
      </c>
      <c r="G8061" s="16">
        <v>6.1515788726953353</v>
      </c>
      <c r="H8061" s="16">
        <v>3.9156175908451969</v>
      </c>
      <c r="I8061" s="16">
        <v>5.0854173592366125</v>
      </c>
      <c r="J8061" s="16">
        <v>7.4538355737167628</v>
      </c>
      <c r="K8061" s="16">
        <v>3.3161867933633449</v>
      </c>
      <c r="L8061" s="16">
        <v>4.0271427926863597</v>
      </c>
      <c r="M8061" s="16">
        <v>8.4127513464880188</v>
      </c>
      <c r="N8061" s="13">
        <v>7.3529634424391901</v>
      </c>
      <c r="O8061" s="16">
        <v>6.3802571378181705</v>
      </c>
      <c r="P8061" s="16">
        <v>7.6408094776905804</v>
      </c>
      <c r="Q8061" s="16">
        <v>5.5258578981285682</v>
      </c>
      <c r="R8061" s="16">
        <v>6.1515788726953353</v>
      </c>
      <c r="S8061" s="16">
        <v>3.9156175908451969</v>
      </c>
      <c r="T8061" s="16">
        <v>5.0854173592366125</v>
      </c>
      <c r="U8061" s="16">
        <v>7.4538355737167628</v>
      </c>
      <c r="V8061" s="16">
        <v>3.3161867933633449</v>
      </c>
      <c r="W8061" s="16">
        <v>4.0271427926863597</v>
      </c>
      <c r="X8061" s="16">
        <v>8.4127513464880188</v>
      </c>
      <c r="Y8061" s="13">
        <v>7.3529634424391901</v>
      </c>
    </row>
    <row r="8062" spans="2:25" x14ac:dyDescent="0.25">
      <c r="B8062" s="11">
        <v>8059</v>
      </c>
      <c r="C8062" s="13">
        <v>1763.3133207544006</v>
      </c>
      <c r="D8062" s="16">
        <v>4.7523559870088183</v>
      </c>
      <c r="E8062" s="16">
        <v>5.9597544866100689</v>
      </c>
      <c r="F8062" s="16">
        <v>6.2661271551262629</v>
      </c>
      <c r="G8062" s="16">
        <v>7.3413419627818701</v>
      </c>
      <c r="H8062" s="16">
        <v>6.6383777019266494</v>
      </c>
      <c r="I8062" s="16">
        <v>6.4062525715625176</v>
      </c>
      <c r="J8062" s="16">
        <v>3.2939192831380537</v>
      </c>
      <c r="K8062" s="16">
        <v>5.6256318415773645</v>
      </c>
      <c r="L8062" s="16">
        <v>2.0469450620621918</v>
      </c>
      <c r="M8062" s="16">
        <v>3.1890464253209863</v>
      </c>
      <c r="N8062" s="13">
        <v>6.59613195482848</v>
      </c>
      <c r="O8062" s="16">
        <v>4.7523559870088183</v>
      </c>
      <c r="P8062" s="16">
        <v>5.9597544866100689</v>
      </c>
      <c r="Q8062" s="16">
        <v>6.2661271551262629</v>
      </c>
      <c r="R8062" s="16">
        <v>7.3413419627818701</v>
      </c>
      <c r="S8062" s="16">
        <v>6.6383777019266494</v>
      </c>
      <c r="T8062" s="16">
        <v>6.4062525715625176</v>
      </c>
      <c r="U8062" s="16">
        <v>3.2939192831380537</v>
      </c>
      <c r="V8062" s="16">
        <v>5.6256318415773645</v>
      </c>
      <c r="W8062" s="16">
        <v>2.0469450620621918</v>
      </c>
      <c r="X8062" s="16">
        <v>3.1890464253209863</v>
      </c>
      <c r="Y8062" s="13">
        <v>6.59613195482848</v>
      </c>
    </row>
    <row r="8063" spans="2:25" x14ac:dyDescent="0.25">
      <c r="B8063" s="11">
        <v>8060</v>
      </c>
      <c r="C8063" s="13">
        <v>1969.6696020602974</v>
      </c>
      <c r="D8063" s="16">
        <v>5.6154398890805277</v>
      </c>
      <c r="E8063" s="16">
        <v>8.0269983065385517</v>
      </c>
      <c r="F8063" s="16">
        <v>4.662851440691953</v>
      </c>
      <c r="G8063" s="16">
        <v>5.4271884472235525</v>
      </c>
      <c r="H8063" s="16">
        <v>7.9839774924944686</v>
      </c>
      <c r="I8063" s="16">
        <v>4.9060555042808778</v>
      </c>
      <c r="J8063" s="16">
        <v>6.4571275806711865</v>
      </c>
      <c r="K8063" s="16">
        <v>4.2179628529073625</v>
      </c>
      <c r="L8063" s="16">
        <v>7.6420322288042701</v>
      </c>
      <c r="M8063" s="16">
        <v>9.7983859598045893</v>
      </c>
      <c r="N8063" s="13">
        <v>5.0921707887994261</v>
      </c>
      <c r="O8063" s="16">
        <v>5.6154398890805277</v>
      </c>
      <c r="P8063" s="16">
        <v>8.0269983065385517</v>
      </c>
      <c r="Q8063" s="16">
        <v>4.662851440691953</v>
      </c>
      <c r="R8063" s="16">
        <v>5.4271884472235525</v>
      </c>
      <c r="S8063" s="16">
        <v>7.9839774924944686</v>
      </c>
      <c r="T8063" s="16">
        <v>4.9060555042808778</v>
      </c>
      <c r="U8063" s="16">
        <v>6.4571275806711865</v>
      </c>
      <c r="V8063" s="16">
        <v>4.2179628529073625</v>
      </c>
      <c r="W8063" s="16">
        <v>7.6420322288042701</v>
      </c>
      <c r="X8063" s="16">
        <v>9.7983859598045893</v>
      </c>
      <c r="Y8063" s="13">
        <v>5.0921707887994261</v>
      </c>
    </row>
    <row r="8064" spans="2:25" x14ac:dyDescent="0.25">
      <c r="B8064" s="11">
        <v>8061</v>
      </c>
      <c r="C8064" s="13">
        <v>1696.7349336127529</v>
      </c>
      <c r="D8064" s="16">
        <v>2.1027314451265706</v>
      </c>
      <c r="E8064" s="16">
        <v>3.2086076988410586</v>
      </c>
      <c r="F8064" s="16">
        <v>5.0800120843467402</v>
      </c>
      <c r="G8064" s="16">
        <v>6.3552891695111962</v>
      </c>
      <c r="H8064" s="16">
        <v>3.6078388991599493</v>
      </c>
      <c r="I8064" s="16">
        <v>5.9040284268921193</v>
      </c>
      <c r="J8064" s="16">
        <v>3.6974388583235651</v>
      </c>
      <c r="K8064" s="16">
        <v>7.521523991604357</v>
      </c>
      <c r="L8064" s="16">
        <v>3.2878194678229971</v>
      </c>
      <c r="M8064" s="16">
        <v>7.3036817019337263</v>
      </c>
      <c r="N8064" s="13">
        <v>6.0196046458556918</v>
      </c>
      <c r="O8064" s="16">
        <v>2.1027314451265706</v>
      </c>
      <c r="P8064" s="16">
        <v>3.2086076988410586</v>
      </c>
      <c r="Q8064" s="16">
        <v>5.0800120843467402</v>
      </c>
      <c r="R8064" s="16">
        <v>6.3552891695111962</v>
      </c>
      <c r="S8064" s="16">
        <v>3.6078388991599493</v>
      </c>
      <c r="T8064" s="16">
        <v>5.9040284268921193</v>
      </c>
      <c r="U8064" s="16">
        <v>3.6974388583235651</v>
      </c>
      <c r="V8064" s="16">
        <v>7.521523991604357</v>
      </c>
      <c r="W8064" s="16">
        <v>3.2878194678229971</v>
      </c>
      <c r="X8064" s="16">
        <v>7.3036817019337263</v>
      </c>
      <c r="Y8064" s="13">
        <v>6.0196046458556918</v>
      </c>
    </row>
    <row r="8065" spans="2:25" x14ac:dyDescent="0.25">
      <c r="B8065" s="11">
        <v>8062</v>
      </c>
      <c r="C8065" s="13">
        <v>1740.5606894119755</v>
      </c>
      <c r="D8065" s="16">
        <v>3.1504084278070135</v>
      </c>
      <c r="E8065" s="16">
        <v>5.2794673665011693</v>
      </c>
      <c r="F8065" s="16">
        <v>8.5433661920469888</v>
      </c>
      <c r="G8065" s="16">
        <v>7.2709784227730943</v>
      </c>
      <c r="H8065" s="16">
        <v>8.2194654668173648</v>
      </c>
      <c r="I8065" s="16">
        <v>3.8663560740146767</v>
      </c>
      <c r="J8065" s="16">
        <v>3.1670471877414093</v>
      </c>
      <c r="K8065" s="16">
        <v>3.7770929724717561</v>
      </c>
      <c r="L8065" s="16">
        <v>7.7850801659093589</v>
      </c>
      <c r="M8065" s="16">
        <v>4.6466144674866774</v>
      </c>
      <c r="N8065" s="13">
        <v>1.1857449935768347</v>
      </c>
      <c r="O8065" s="16">
        <v>3.1504084278070135</v>
      </c>
      <c r="P8065" s="16">
        <v>5.2794673665011693</v>
      </c>
      <c r="Q8065" s="16">
        <v>8.5433661920469888</v>
      </c>
      <c r="R8065" s="16">
        <v>7.2709784227730943</v>
      </c>
      <c r="S8065" s="16">
        <v>8.2194654668173648</v>
      </c>
      <c r="T8065" s="16">
        <v>3.8663560740146767</v>
      </c>
      <c r="U8065" s="16">
        <v>3.1670471877414093</v>
      </c>
      <c r="V8065" s="16">
        <v>3.7770929724717561</v>
      </c>
      <c r="W8065" s="16">
        <v>7.7850801659093589</v>
      </c>
      <c r="X8065" s="16">
        <v>4.6466144674866774</v>
      </c>
      <c r="Y8065" s="13">
        <v>1.1857449935768347</v>
      </c>
    </row>
    <row r="8066" spans="2:25" x14ac:dyDescent="0.25">
      <c r="B8066" s="11">
        <v>8063</v>
      </c>
      <c r="C8066" s="13">
        <v>1592.0841709031324</v>
      </c>
      <c r="D8066" s="16">
        <v>4.7726272627147655</v>
      </c>
      <c r="E8066" s="16">
        <v>4.9135143942495239</v>
      </c>
      <c r="F8066" s="16">
        <v>1.5471956436333181</v>
      </c>
      <c r="G8066" s="16">
        <v>2.1633533661127977</v>
      </c>
      <c r="H8066" s="16">
        <v>5.3114994681253496</v>
      </c>
      <c r="I8066" s="16">
        <v>3.7299755206505698</v>
      </c>
      <c r="J8066" s="16">
        <v>2.9996001850387368</v>
      </c>
      <c r="K8066" s="16">
        <v>6.8059101822513393</v>
      </c>
      <c r="L8066" s="16">
        <v>7.9398502265475885</v>
      </c>
      <c r="M8066" s="16">
        <v>4.1152006628704463</v>
      </c>
      <c r="N8066" s="13">
        <v>3.1463271248872946</v>
      </c>
      <c r="O8066" s="16">
        <v>4.7726272627147655</v>
      </c>
      <c r="P8066" s="16">
        <v>4.9135143942495239</v>
      </c>
      <c r="Q8066" s="16">
        <v>1.5471956436333181</v>
      </c>
      <c r="R8066" s="16">
        <v>2.1633533661127977</v>
      </c>
      <c r="S8066" s="16">
        <v>5.3114994681253496</v>
      </c>
      <c r="T8066" s="16">
        <v>3.7299755206505698</v>
      </c>
      <c r="U8066" s="16">
        <v>2.9996001850387368</v>
      </c>
      <c r="V8066" s="16">
        <v>6.8059101822513393</v>
      </c>
      <c r="W8066" s="16">
        <v>7.9398502265475885</v>
      </c>
      <c r="X8066" s="16">
        <v>4.1152006628704463</v>
      </c>
      <c r="Y8066" s="13">
        <v>3.1463271248872946</v>
      </c>
    </row>
    <row r="8067" spans="2:25" x14ac:dyDescent="0.25">
      <c r="B8067" s="11">
        <v>8064</v>
      </c>
      <c r="C8067" s="13">
        <v>1583.1277971754228</v>
      </c>
      <c r="D8067" s="16">
        <v>3.5738388070324771</v>
      </c>
      <c r="E8067" s="16">
        <v>5.9320788705221084</v>
      </c>
      <c r="F8067" s="16">
        <v>5.8799626956784641</v>
      </c>
      <c r="G8067" s="16">
        <v>3.4897477214930532</v>
      </c>
      <c r="H8067" s="16">
        <v>3.6104671340643177</v>
      </c>
      <c r="I8067" s="16">
        <v>3.617958596046611</v>
      </c>
      <c r="J8067" s="16">
        <v>4.3535595000959697</v>
      </c>
      <c r="K8067" s="16">
        <v>2.0884317560129348</v>
      </c>
      <c r="L8067" s="16">
        <v>3.320278281985682</v>
      </c>
      <c r="M8067" s="16">
        <v>7.5139020789746738</v>
      </c>
      <c r="N8067" s="13">
        <v>3.4169149792970641</v>
      </c>
      <c r="O8067" s="16">
        <v>3.5738388070324771</v>
      </c>
      <c r="P8067" s="16">
        <v>5.9320788705221084</v>
      </c>
      <c r="Q8067" s="16">
        <v>5.8799626956784641</v>
      </c>
      <c r="R8067" s="16">
        <v>3.4897477214930532</v>
      </c>
      <c r="S8067" s="16">
        <v>3.6104671340643177</v>
      </c>
      <c r="T8067" s="16">
        <v>3.617958596046611</v>
      </c>
      <c r="U8067" s="16">
        <v>4.3535595000959697</v>
      </c>
      <c r="V8067" s="16">
        <v>2.0884317560129348</v>
      </c>
      <c r="W8067" s="16">
        <v>3.320278281985682</v>
      </c>
      <c r="X8067" s="16">
        <v>7.5139020789746738</v>
      </c>
      <c r="Y8067" s="13">
        <v>3.4169149792970641</v>
      </c>
    </row>
    <row r="8068" spans="2:25" x14ac:dyDescent="0.25">
      <c r="B8068" s="11">
        <v>8065</v>
      </c>
      <c r="C8068" s="13">
        <v>1655.7431993342689</v>
      </c>
      <c r="D8068" s="16">
        <v>6.5884373382295243</v>
      </c>
      <c r="E8068" s="16">
        <v>4.2850527034806829</v>
      </c>
      <c r="F8068" s="16">
        <v>2.9666614475306492</v>
      </c>
      <c r="G8068" s="16">
        <v>3.2148407914382546</v>
      </c>
      <c r="H8068" s="16">
        <v>3.695926272298629</v>
      </c>
      <c r="I8068" s="16">
        <v>9.1524816027041194</v>
      </c>
      <c r="J8068" s="16">
        <v>5.1132377312037125</v>
      </c>
      <c r="K8068" s="16">
        <v>5.0870691071423213</v>
      </c>
      <c r="L8068" s="16">
        <v>7.5130412128011432</v>
      </c>
      <c r="M8068" s="16">
        <v>3.0424721697871262</v>
      </c>
      <c r="N8068" s="13">
        <v>0.96702433209942651</v>
      </c>
      <c r="O8068" s="16">
        <v>6.5884373382295243</v>
      </c>
      <c r="P8068" s="16">
        <v>4.2850527034806829</v>
      </c>
      <c r="Q8068" s="16">
        <v>2.9666614475306492</v>
      </c>
      <c r="R8068" s="16">
        <v>3.2148407914382546</v>
      </c>
      <c r="S8068" s="16">
        <v>3.695926272298629</v>
      </c>
      <c r="T8068" s="16">
        <v>9.1524816027041194</v>
      </c>
      <c r="U8068" s="16">
        <v>5.1132377312037125</v>
      </c>
      <c r="V8068" s="16">
        <v>5.0870691071423213</v>
      </c>
      <c r="W8068" s="16">
        <v>7.5130412128011432</v>
      </c>
      <c r="X8068" s="16">
        <v>3.0424721697871262</v>
      </c>
      <c r="Y8068" s="13">
        <v>0.96702433209942651</v>
      </c>
    </row>
    <row r="8069" spans="2:25" x14ac:dyDescent="0.25">
      <c r="B8069" s="11">
        <v>8066</v>
      </c>
      <c r="C8069" s="13">
        <v>1606.3553448250384</v>
      </c>
      <c r="D8069" s="16">
        <v>5.5035621340945919</v>
      </c>
      <c r="E8069" s="16">
        <v>3.946062022715167</v>
      </c>
      <c r="F8069" s="16">
        <v>1.375664644827419</v>
      </c>
      <c r="G8069" s="16">
        <v>3.0850351923381201</v>
      </c>
      <c r="H8069" s="16">
        <v>3.6811483678305219</v>
      </c>
      <c r="I8069" s="16">
        <v>2.8606081291174781</v>
      </c>
      <c r="J8069" s="16">
        <v>9.4813225479869541</v>
      </c>
      <c r="K8069" s="16">
        <v>5.8169520997188391</v>
      </c>
      <c r="L8069" s="16">
        <v>5.8757099944823743</v>
      </c>
      <c r="M8069" s="16">
        <v>5.1062287192919635</v>
      </c>
      <c r="N8069" s="13">
        <v>1.7197060795506998</v>
      </c>
      <c r="O8069" s="16">
        <v>5.5035621340945919</v>
      </c>
      <c r="P8069" s="16">
        <v>3.946062022715167</v>
      </c>
      <c r="Q8069" s="16">
        <v>1.375664644827419</v>
      </c>
      <c r="R8069" s="16">
        <v>3.0850351923381201</v>
      </c>
      <c r="S8069" s="16">
        <v>3.6811483678305219</v>
      </c>
      <c r="T8069" s="16">
        <v>2.8606081291174781</v>
      </c>
      <c r="U8069" s="16">
        <v>9.4813225479869541</v>
      </c>
      <c r="V8069" s="16">
        <v>5.8169520997188391</v>
      </c>
      <c r="W8069" s="16">
        <v>5.8757099944823743</v>
      </c>
      <c r="X8069" s="16">
        <v>5.1062287192919635</v>
      </c>
      <c r="Y8069" s="13">
        <v>1.7197060795506998</v>
      </c>
    </row>
    <row r="8070" spans="2:25" x14ac:dyDescent="0.25">
      <c r="B8070" s="11">
        <v>8067</v>
      </c>
      <c r="C8070" s="13">
        <v>1946.2527412468312</v>
      </c>
      <c r="D8070" s="16">
        <v>3.9030870515810316</v>
      </c>
      <c r="E8070" s="16">
        <v>4.4394909438144037</v>
      </c>
      <c r="F8070" s="16">
        <v>7.6255789556918003</v>
      </c>
      <c r="G8070" s="16">
        <v>7.8469490090186582</v>
      </c>
      <c r="H8070" s="16">
        <v>7.1167329138130935</v>
      </c>
      <c r="I8070" s="16">
        <v>4.6079927058924648</v>
      </c>
      <c r="J8070" s="16">
        <v>6.7666374563088123</v>
      </c>
      <c r="K8070" s="16">
        <v>6.9210825523587012</v>
      </c>
      <c r="L8070" s="16">
        <v>4.7076075063346607</v>
      </c>
      <c r="M8070" s="16">
        <v>6.3383677427522223</v>
      </c>
      <c r="N8070" s="13">
        <v>8.2505933263691666</v>
      </c>
      <c r="O8070" s="16">
        <v>3.9030870515810316</v>
      </c>
      <c r="P8070" s="16">
        <v>4.4394909438144037</v>
      </c>
      <c r="Q8070" s="16">
        <v>7.6255789556918003</v>
      </c>
      <c r="R8070" s="16">
        <v>7.8469490090186582</v>
      </c>
      <c r="S8070" s="16">
        <v>7.1167329138130935</v>
      </c>
      <c r="T8070" s="16">
        <v>4.6079927058924648</v>
      </c>
      <c r="U8070" s="16">
        <v>6.7666374563088123</v>
      </c>
      <c r="V8070" s="16">
        <v>6.9210825523587012</v>
      </c>
      <c r="W8070" s="16">
        <v>4.7076075063346607</v>
      </c>
      <c r="X8070" s="16">
        <v>6.3383677427522223</v>
      </c>
      <c r="Y8070" s="13">
        <v>8.2505933263691666</v>
      </c>
    </row>
    <row r="8071" spans="2:25" x14ac:dyDescent="0.25">
      <c r="B8071" s="11">
        <v>8068</v>
      </c>
      <c r="C8071" s="13">
        <v>1595.5944881218113</v>
      </c>
      <c r="D8071" s="16">
        <v>5.044604401012144</v>
      </c>
      <c r="E8071" s="16">
        <v>5.1312653475038532</v>
      </c>
      <c r="F8071" s="16">
        <v>2.6940353152276608</v>
      </c>
      <c r="G8071" s="16">
        <v>3.1760406655224491</v>
      </c>
      <c r="H8071" s="16">
        <v>4.905609237449748</v>
      </c>
      <c r="I8071" s="16">
        <v>4.6125176299673285</v>
      </c>
      <c r="J8071" s="16">
        <v>3.5241771643328286</v>
      </c>
      <c r="K8071" s="16">
        <v>2.9631494323383269</v>
      </c>
      <c r="L8071" s="16">
        <v>5.8769992917859275</v>
      </c>
      <c r="M8071" s="16">
        <v>4.4836288456122109</v>
      </c>
      <c r="N8071" s="13">
        <v>5.1414352886396424</v>
      </c>
      <c r="O8071" s="16">
        <v>5.044604401012144</v>
      </c>
      <c r="P8071" s="16">
        <v>5.1312653475038532</v>
      </c>
      <c r="Q8071" s="16">
        <v>2.6940353152276608</v>
      </c>
      <c r="R8071" s="16">
        <v>3.1760406655224491</v>
      </c>
      <c r="S8071" s="16">
        <v>4.905609237449748</v>
      </c>
      <c r="T8071" s="16">
        <v>4.6125176299673285</v>
      </c>
      <c r="U8071" s="16">
        <v>3.5241771643328286</v>
      </c>
      <c r="V8071" s="16">
        <v>2.9631494323383269</v>
      </c>
      <c r="W8071" s="16">
        <v>5.8769992917859275</v>
      </c>
      <c r="X8071" s="16">
        <v>4.4836288456122109</v>
      </c>
      <c r="Y8071" s="13">
        <v>5.1414352886396424</v>
      </c>
    </row>
    <row r="8072" spans="2:25" x14ac:dyDescent="0.25">
      <c r="B8072" s="11">
        <v>8069</v>
      </c>
      <c r="C8072" s="13">
        <v>1801.3138072768959</v>
      </c>
      <c r="D8072" s="16">
        <v>5.4649906988877373</v>
      </c>
      <c r="E8072" s="16">
        <v>5.4276075959353554</v>
      </c>
      <c r="F8072" s="16">
        <v>7.4374976094332554</v>
      </c>
      <c r="G8072" s="16">
        <v>3.0811253551581794</v>
      </c>
      <c r="H8072" s="16">
        <v>5.1353238815888522</v>
      </c>
      <c r="I8072" s="16">
        <v>3.0563889150058157</v>
      </c>
      <c r="J8072" s="16">
        <v>6.5937675314860016</v>
      </c>
      <c r="K8072" s="16">
        <v>5.8879246771396083</v>
      </c>
      <c r="L8072" s="16">
        <v>5.6829752229728383</v>
      </c>
      <c r="M8072" s="16">
        <v>6.6699794397905032</v>
      </c>
      <c r="N8072" s="13">
        <v>5.8716149507675652</v>
      </c>
      <c r="O8072" s="16">
        <v>5.4649906988877373</v>
      </c>
      <c r="P8072" s="16">
        <v>5.4276075959353554</v>
      </c>
      <c r="Q8072" s="16">
        <v>7.4374976094332554</v>
      </c>
      <c r="R8072" s="16">
        <v>3.0811253551581794</v>
      </c>
      <c r="S8072" s="16">
        <v>5.1353238815888522</v>
      </c>
      <c r="T8072" s="16">
        <v>3.0563889150058157</v>
      </c>
      <c r="U8072" s="16">
        <v>6.5937675314860016</v>
      </c>
      <c r="V8072" s="16">
        <v>5.8879246771396083</v>
      </c>
      <c r="W8072" s="16">
        <v>5.6829752229728383</v>
      </c>
      <c r="X8072" s="16">
        <v>6.6699794397905032</v>
      </c>
      <c r="Y8072" s="13">
        <v>5.8716149507675652</v>
      </c>
    </row>
    <row r="8073" spans="2:25" x14ac:dyDescent="0.25">
      <c r="B8073" s="11">
        <v>8070</v>
      </c>
      <c r="C8073" s="13">
        <v>1845.6911683804237</v>
      </c>
      <c r="D8073" s="16">
        <v>4.6594008226199408</v>
      </c>
      <c r="E8073" s="16">
        <v>3.2830439438491066</v>
      </c>
      <c r="F8073" s="16">
        <v>7.7667209383983318</v>
      </c>
      <c r="G8073" s="16">
        <v>6.561303635842898</v>
      </c>
      <c r="H8073" s="16">
        <v>5.4953845647439579</v>
      </c>
      <c r="I8073" s="16">
        <v>3.1382549390782439</v>
      </c>
      <c r="J8073" s="16">
        <v>7.1504308415011764</v>
      </c>
      <c r="K8073" s="16">
        <v>4.6874501348700335</v>
      </c>
      <c r="L8073" s="16">
        <v>6.2483984153556014</v>
      </c>
      <c r="M8073" s="16">
        <v>9.3821862486996341</v>
      </c>
      <c r="N8073" s="13">
        <v>4.5908587179663689</v>
      </c>
      <c r="O8073" s="16">
        <v>4.6594008226199408</v>
      </c>
      <c r="P8073" s="16">
        <v>3.2830439438491066</v>
      </c>
      <c r="Q8073" s="16">
        <v>7.7667209383983318</v>
      </c>
      <c r="R8073" s="16">
        <v>6.561303635842898</v>
      </c>
      <c r="S8073" s="16">
        <v>5.4953845647439579</v>
      </c>
      <c r="T8073" s="16">
        <v>3.1382549390782439</v>
      </c>
      <c r="U8073" s="16">
        <v>7.1504308415011764</v>
      </c>
      <c r="V8073" s="16">
        <v>4.6874501348700335</v>
      </c>
      <c r="W8073" s="16">
        <v>6.2483984153556014</v>
      </c>
      <c r="X8073" s="16">
        <v>9.3821862486996341</v>
      </c>
      <c r="Y8073" s="13">
        <v>4.5908587179663689</v>
      </c>
    </row>
    <row r="8074" spans="2:25" x14ac:dyDescent="0.25">
      <c r="B8074" s="11">
        <v>8071</v>
      </c>
      <c r="C8074" s="13">
        <v>1720.4122768534435</v>
      </c>
      <c r="D8074" s="16">
        <v>3.5387777649302281</v>
      </c>
      <c r="E8074" s="16">
        <v>1.326390158005168</v>
      </c>
      <c r="F8074" s="16">
        <v>2.8954976902108154</v>
      </c>
      <c r="G8074" s="16">
        <v>8.8248340757580745</v>
      </c>
      <c r="H8074" s="16">
        <v>6.7841550834223412</v>
      </c>
      <c r="I8074" s="16">
        <v>7.6838059067249169</v>
      </c>
      <c r="J8074" s="16">
        <v>5.7436796695428987</v>
      </c>
      <c r="K8074" s="16">
        <v>2.8413148088792606</v>
      </c>
      <c r="L8074" s="16">
        <v>3.3667106383173051</v>
      </c>
      <c r="M8074" s="16">
        <v>6.1664054252165359</v>
      </c>
      <c r="N8074" s="13">
        <v>6.4810723392041218</v>
      </c>
      <c r="O8074" s="16">
        <v>3.5387777649302281</v>
      </c>
      <c r="P8074" s="16">
        <v>1.326390158005168</v>
      </c>
      <c r="Q8074" s="16">
        <v>2.8954976902108154</v>
      </c>
      <c r="R8074" s="16">
        <v>8.8248340757580745</v>
      </c>
      <c r="S8074" s="16">
        <v>6.7841550834223412</v>
      </c>
      <c r="T8074" s="16">
        <v>7.6838059067249169</v>
      </c>
      <c r="U8074" s="16">
        <v>5.7436796695428987</v>
      </c>
      <c r="V8074" s="16">
        <v>2.8413148088792606</v>
      </c>
      <c r="W8074" s="16">
        <v>3.3667106383173051</v>
      </c>
      <c r="X8074" s="16">
        <v>6.1664054252165359</v>
      </c>
      <c r="Y8074" s="13">
        <v>6.4810723392041218</v>
      </c>
    </row>
    <row r="8075" spans="2:25" x14ac:dyDescent="0.25">
      <c r="B8075" s="11">
        <v>8072</v>
      </c>
      <c r="C8075" s="13">
        <v>1581.820663313021</v>
      </c>
      <c r="D8075" s="16">
        <v>1.0245149533641196</v>
      </c>
      <c r="E8075" s="16">
        <v>7.3331090663032601</v>
      </c>
      <c r="F8075" s="16">
        <v>3.1037292022029423</v>
      </c>
      <c r="G8075" s="16">
        <v>3.5506194507047741</v>
      </c>
      <c r="H8075" s="16">
        <v>4.4563353195167208</v>
      </c>
      <c r="I8075" s="16">
        <v>4.7061477822138675</v>
      </c>
      <c r="J8075" s="16">
        <v>3.5162349404054867</v>
      </c>
      <c r="K8075" s="16">
        <v>4.317437985675264</v>
      </c>
      <c r="L8075" s="16">
        <v>7.0560654479170513</v>
      </c>
      <c r="M8075" s="16">
        <v>4.4512836777834375</v>
      </c>
      <c r="N8075" s="13">
        <v>3.2307812324137428</v>
      </c>
      <c r="O8075" s="16">
        <v>1.0245149533641196</v>
      </c>
      <c r="P8075" s="16">
        <v>7.3331090663032601</v>
      </c>
      <c r="Q8075" s="16">
        <v>3.1037292022029423</v>
      </c>
      <c r="R8075" s="16">
        <v>3.5506194507047741</v>
      </c>
      <c r="S8075" s="16">
        <v>4.4563353195167208</v>
      </c>
      <c r="T8075" s="16">
        <v>4.7061477822138675</v>
      </c>
      <c r="U8075" s="16">
        <v>3.5162349404054867</v>
      </c>
      <c r="V8075" s="16">
        <v>4.317437985675264</v>
      </c>
      <c r="W8075" s="16">
        <v>7.0560654479170513</v>
      </c>
      <c r="X8075" s="16">
        <v>4.4512836777834375</v>
      </c>
      <c r="Y8075" s="13">
        <v>3.2307812324137428</v>
      </c>
    </row>
    <row r="8076" spans="2:25" x14ac:dyDescent="0.25">
      <c r="B8076" s="11">
        <v>8073</v>
      </c>
      <c r="C8076" s="13">
        <v>1762.5019722951358</v>
      </c>
      <c r="D8076" s="16">
        <v>2.6431878956878467</v>
      </c>
      <c r="E8076" s="16">
        <v>7.2257001544203199</v>
      </c>
      <c r="F8076" s="16">
        <v>5.0150881520444166</v>
      </c>
      <c r="G8076" s="16">
        <v>3.9746675456963652</v>
      </c>
      <c r="H8076" s="16">
        <v>6.7075326952291281</v>
      </c>
      <c r="I8076" s="16">
        <v>4.5245595460295442</v>
      </c>
      <c r="J8076" s="16">
        <v>4.0468978250388137</v>
      </c>
      <c r="K8076" s="16">
        <v>7.9055175226552823</v>
      </c>
      <c r="L8076" s="16">
        <v>2.1008682209700171</v>
      </c>
      <c r="M8076" s="16">
        <v>8.9063864309336118</v>
      </c>
      <c r="N8076" s="13">
        <v>5.0967500391700646</v>
      </c>
      <c r="O8076" s="16">
        <v>2.6431878956878467</v>
      </c>
      <c r="P8076" s="16">
        <v>7.2257001544203199</v>
      </c>
      <c r="Q8076" s="16">
        <v>5.0150881520444166</v>
      </c>
      <c r="R8076" s="16">
        <v>3.9746675456963652</v>
      </c>
      <c r="S8076" s="16">
        <v>6.7075326952291281</v>
      </c>
      <c r="T8076" s="16">
        <v>4.5245595460295442</v>
      </c>
      <c r="U8076" s="16">
        <v>4.0468978250388137</v>
      </c>
      <c r="V8076" s="16">
        <v>7.9055175226552823</v>
      </c>
      <c r="W8076" s="16">
        <v>2.1008682209700171</v>
      </c>
      <c r="X8076" s="16">
        <v>8.9063864309336118</v>
      </c>
      <c r="Y8076" s="13">
        <v>5.0967500391700646</v>
      </c>
    </row>
    <row r="8077" spans="2:25" x14ac:dyDescent="0.25">
      <c r="B8077" s="11">
        <v>8074</v>
      </c>
      <c r="C8077" s="13">
        <v>1787.5743155542953</v>
      </c>
      <c r="D8077" s="16">
        <v>6.0540708520687581</v>
      </c>
      <c r="E8077" s="16">
        <v>6.3631406114361422</v>
      </c>
      <c r="F8077" s="16">
        <v>5.3561598335192047</v>
      </c>
      <c r="G8077" s="16">
        <v>9.4829972941203611</v>
      </c>
      <c r="H8077" s="16">
        <v>6.8444391632039538</v>
      </c>
      <c r="I8077" s="16">
        <v>4.2930218481307136</v>
      </c>
      <c r="J8077" s="16">
        <v>3.7142042708975813</v>
      </c>
      <c r="K8077" s="16">
        <v>3.855060012004567</v>
      </c>
      <c r="L8077" s="16">
        <v>6.9067886579275299</v>
      </c>
      <c r="M8077" s="16">
        <v>2.9951020971702458</v>
      </c>
      <c r="N8077" s="13">
        <v>3.7244168651081955</v>
      </c>
      <c r="O8077" s="16">
        <v>6.0540708520687581</v>
      </c>
      <c r="P8077" s="16">
        <v>6.3631406114361422</v>
      </c>
      <c r="Q8077" s="16">
        <v>5.3561598335192047</v>
      </c>
      <c r="R8077" s="16">
        <v>9.4829972941203611</v>
      </c>
      <c r="S8077" s="16">
        <v>6.8444391632039538</v>
      </c>
      <c r="T8077" s="16">
        <v>4.2930218481307136</v>
      </c>
      <c r="U8077" s="16">
        <v>3.7142042708975813</v>
      </c>
      <c r="V8077" s="16">
        <v>3.855060012004567</v>
      </c>
      <c r="W8077" s="16">
        <v>6.9067886579275299</v>
      </c>
      <c r="X8077" s="16">
        <v>2.9951020971702458</v>
      </c>
      <c r="Y8077" s="13">
        <v>3.7244168651081955</v>
      </c>
    </row>
    <row r="8078" spans="2:25" x14ac:dyDescent="0.25">
      <c r="B8078" s="11">
        <v>8075</v>
      </c>
      <c r="C8078" s="13">
        <v>1734.7054734683556</v>
      </c>
      <c r="D8078" s="16">
        <v>2.1204716411184616</v>
      </c>
      <c r="E8078" s="16">
        <v>5.8185152904693371</v>
      </c>
      <c r="F8078" s="16">
        <v>2.1224190092839592</v>
      </c>
      <c r="G8078" s="16">
        <v>4.5905926452136603</v>
      </c>
      <c r="H8078" s="16">
        <v>9.096817802960226</v>
      </c>
      <c r="I8078" s="16">
        <v>5.3880700776012533</v>
      </c>
      <c r="J8078" s="16">
        <v>7.0554545234486952</v>
      </c>
      <c r="K8078" s="16">
        <v>3.8285733933178996</v>
      </c>
      <c r="L8078" s="16">
        <v>2.3911806074178772</v>
      </c>
      <c r="M8078" s="16">
        <v>8.036546863867656</v>
      </c>
      <c r="N8078" s="13">
        <v>6.0747518189058027</v>
      </c>
      <c r="O8078" s="16">
        <v>2.1204716411184616</v>
      </c>
      <c r="P8078" s="16">
        <v>5.8185152904693371</v>
      </c>
      <c r="Q8078" s="16">
        <v>2.1224190092839592</v>
      </c>
      <c r="R8078" s="16">
        <v>4.5905926452136603</v>
      </c>
      <c r="S8078" s="16">
        <v>9.096817802960226</v>
      </c>
      <c r="T8078" s="16">
        <v>5.3880700776012533</v>
      </c>
      <c r="U8078" s="16">
        <v>7.0554545234486952</v>
      </c>
      <c r="V8078" s="16">
        <v>3.8285733933178996</v>
      </c>
      <c r="W8078" s="16">
        <v>2.3911806074178772</v>
      </c>
      <c r="X8078" s="16">
        <v>8.036546863867656</v>
      </c>
      <c r="Y8078" s="13">
        <v>6.0747518189058027</v>
      </c>
    </row>
    <row r="8079" spans="2:25" x14ac:dyDescent="0.25">
      <c r="B8079" s="11">
        <v>8076</v>
      </c>
      <c r="C8079" s="13">
        <v>1747.1279436226905</v>
      </c>
      <c r="D8079" s="16">
        <v>3.4069085116606681</v>
      </c>
      <c r="E8079" s="16">
        <v>6.9764303440665598</v>
      </c>
      <c r="F8079" s="16">
        <v>6.8459446862749003</v>
      </c>
      <c r="G8079" s="16">
        <v>5.8733587518970847</v>
      </c>
      <c r="H8079" s="16">
        <v>2.2852539172385771</v>
      </c>
      <c r="I8079" s="16">
        <v>6.1226557094574847</v>
      </c>
      <c r="J8079" s="16">
        <v>4.4506771939553689</v>
      </c>
      <c r="K8079" s="16">
        <v>5.4614928671816187</v>
      </c>
      <c r="L8079" s="16">
        <v>4.531308785807914</v>
      </c>
      <c r="M8079" s="16">
        <v>4.8256615557779394</v>
      </c>
      <c r="N8079" s="13">
        <v>6.3258692976965847</v>
      </c>
      <c r="O8079" s="16">
        <v>3.4069085116606681</v>
      </c>
      <c r="P8079" s="16">
        <v>6.9764303440665598</v>
      </c>
      <c r="Q8079" s="16">
        <v>6.8459446862749003</v>
      </c>
      <c r="R8079" s="16">
        <v>5.8733587518970847</v>
      </c>
      <c r="S8079" s="16">
        <v>2.2852539172385771</v>
      </c>
      <c r="T8079" s="16">
        <v>6.1226557094574847</v>
      </c>
      <c r="U8079" s="16">
        <v>4.4506771939553689</v>
      </c>
      <c r="V8079" s="16">
        <v>5.4614928671816187</v>
      </c>
      <c r="W8079" s="16">
        <v>4.531308785807914</v>
      </c>
      <c r="X8079" s="16">
        <v>4.8256615557779394</v>
      </c>
      <c r="Y8079" s="13">
        <v>6.3258692976965847</v>
      </c>
    </row>
    <row r="8080" spans="2:25" x14ac:dyDescent="0.25">
      <c r="B8080" s="11">
        <v>8077</v>
      </c>
      <c r="C8080" s="13">
        <v>1777.3978331787212</v>
      </c>
      <c r="D8080" s="16">
        <v>5.8556616847386822</v>
      </c>
      <c r="E8080" s="16">
        <v>6.2278878786646992</v>
      </c>
      <c r="F8080" s="16">
        <v>5.3612157637278832</v>
      </c>
      <c r="G8080" s="16">
        <v>3.5928587594488151</v>
      </c>
      <c r="H8080" s="16">
        <v>4.18779811943228</v>
      </c>
      <c r="I8080" s="16">
        <v>3.4957791853347731</v>
      </c>
      <c r="J8080" s="16">
        <v>4.6541358587661321</v>
      </c>
      <c r="K8080" s="16">
        <v>5.6313359445302122</v>
      </c>
      <c r="L8080" s="16">
        <v>3.4044045516383097</v>
      </c>
      <c r="M8080" s="16">
        <v>7.3546112771835261</v>
      </c>
      <c r="N8080" s="13">
        <v>9.1968080069863518</v>
      </c>
      <c r="O8080" s="16">
        <v>5.8556616847386822</v>
      </c>
      <c r="P8080" s="16">
        <v>6.2278878786646992</v>
      </c>
      <c r="Q8080" s="16">
        <v>5.3612157637278832</v>
      </c>
      <c r="R8080" s="16">
        <v>3.5928587594488151</v>
      </c>
      <c r="S8080" s="16">
        <v>4.18779811943228</v>
      </c>
      <c r="T8080" s="16">
        <v>3.4957791853347731</v>
      </c>
      <c r="U8080" s="16">
        <v>4.6541358587661321</v>
      </c>
      <c r="V8080" s="16">
        <v>5.6313359445302122</v>
      </c>
      <c r="W8080" s="16">
        <v>3.4044045516383097</v>
      </c>
      <c r="X8080" s="16">
        <v>7.3546112771835261</v>
      </c>
      <c r="Y8080" s="13">
        <v>9.1968080069863518</v>
      </c>
    </row>
    <row r="8081" spans="2:25" x14ac:dyDescent="0.25">
      <c r="B8081" s="11">
        <v>8078</v>
      </c>
      <c r="C8081" s="13">
        <v>1498.4669077543624</v>
      </c>
      <c r="D8081" s="16">
        <v>0.38651834587865164</v>
      </c>
      <c r="E8081" s="16">
        <v>2.6338656922727495</v>
      </c>
      <c r="F8081" s="16">
        <v>6.0471457150083037</v>
      </c>
      <c r="G8081" s="16">
        <v>5.2773014792352759</v>
      </c>
      <c r="H8081" s="16">
        <v>7.2011463003571343</v>
      </c>
      <c r="I8081" s="16">
        <v>4.3135738072993934</v>
      </c>
      <c r="J8081" s="16">
        <v>-0.33262411254467672</v>
      </c>
      <c r="K8081" s="16">
        <v>5.2506314806133423</v>
      </c>
      <c r="L8081" s="16">
        <v>2.5104287965910022</v>
      </c>
      <c r="M8081" s="16">
        <v>4.4355271261046481</v>
      </c>
      <c r="N8081" s="13">
        <v>3.5022957012892868</v>
      </c>
      <c r="O8081" s="16">
        <v>0.38651834587865164</v>
      </c>
      <c r="P8081" s="16">
        <v>2.6338656922727495</v>
      </c>
      <c r="Q8081" s="16">
        <v>6.0471457150083037</v>
      </c>
      <c r="R8081" s="16">
        <v>5.2773014792352759</v>
      </c>
      <c r="S8081" s="16">
        <v>7.2011463003571343</v>
      </c>
      <c r="T8081" s="16">
        <v>4.3135738072993934</v>
      </c>
      <c r="U8081" s="16">
        <v>-0.33262411254467672</v>
      </c>
      <c r="V8081" s="16">
        <v>5.2506314806133423</v>
      </c>
      <c r="W8081" s="16">
        <v>2.5104287965910022</v>
      </c>
      <c r="X8081" s="16">
        <v>4.4355271261046481</v>
      </c>
      <c r="Y8081" s="13">
        <v>3.5022957012892868</v>
      </c>
    </row>
    <row r="8082" spans="2:25" x14ac:dyDescent="0.25">
      <c r="B8082" s="11">
        <v>8079</v>
      </c>
      <c r="C8082" s="13">
        <v>1910.4301596239611</v>
      </c>
      <c r="D8082" s="16">
        <v>5.5604524897475009</v>
      </c>
      <c r="E8082" s="16">
        <v>2.5020411882093119</v>
      </c>
      <c r="F8082" s="16">
        <v>9.5137710719425108</v>
      </c>
      <c r="G8082" s="16">
        <v>4.539188571020647</v>
      </c>
      <c r="H8082" s="16">
        <v>5.2526795371504242</v>
      </c>
      <c r="I8082" s="16">
        <v>8.4577338279671466</v>
      </c>
      <c r="J8082" s="16">
        <v>4.1870411629841646</v>
      </c>
      <c r="K8082" s="16">
        <v>7.2490782237796072</v>
      </c>
      <c r="L8082" s="16">
        <v>7.7441006452104375</v>
      </c>
      <c r="M8082" s="16">
        <v>2.3212447409821797</v>
      </c>
      <c r="N8082" s="13">
        <v>9.4274326239469168</v>
      </c>
      <c r="O8082" s="16">
        <v>5.5604524897475009</v>
      </c>
      <c r="P8082" s="16">
        <v>2.5020411882093119</v>
      </c>
      <c r="Q8082" s="16">
        <v>9.5137710719425108</v>
      </c>
      <c r="R8082" s="16">
        <v>4.539188571020647</v>
      </c>
      <c r="S8082" s="16">
        <v>5.2526795371504242</v>
      </c>
      <c r="T8082" s="16">
        <v>8.4577338279671466</v>
      </c>
      <c r="U8082" s="16">
        <v>4.1870411629841646</v>
      </c>
      <c r="V8082" s="16">
        <v>7.2490782237796072</v>
      </c>
      <c r="W8082" s="16">
        <v>7.7441006452104375</v>
      </c>
      <c r="X8082" s="16">
        <v>2.3212447409821797</v>
      </c>
      <c r="Y8082" s="13">
        <v>9.4274326239469168</v>
      </c>
    </row>
    <row r="8083" spans="2:25" x14ac:dyDescent="0.25">
      <c r="B8083" s="11">
        <v>8080</v>
      </c>
      <c r="C8083" s="13">
        <v>1704.2369756677272</v>
      </c>
      <c r="D8083" s="16">
        <v>5.0762975670930937</v>
      </c>
      <c r="E8083" s="16">
        <v>4.7309552719019967</v>
      </c>
      <c r="F8083" s="16">
        <v>4.9598694265315082</v>
      </c>
      <c r="G8083" s="16">
        <v>4.3923893516905297</v>
      </c>
      <c r="H8083" s="16">
        <v>6.4820104643132845</v>
      </c>
      <c r="I8083" s="16">
        <v>6.2852544797443795</v>
      </c>
      <c r="J8083" s="16">
        <v>5.8997877672989905</v>
      </c>
      <c r="K8083" s="16">
        <v>3.7489817691405434</v>
      </c>
      <c r="L8083" s="16">
        <v>3.9039851582179073</v>
      </c>
      <c r="M8083" s="16">
        <v>5.8959174279621962</v>
      </c>
      <c r="N8083" s="13">
        <v>3.0754781897513244</v>
      </c>
      <c r="O8083" s="16">
        <v>5.0762975670930937</v>
      </c>
      <c r="P8083" s="16">
        <v>4.7309552719019967</v>
      </c>
      <c r="Q8083" s="16">
        <v>4.9598694265315082</v>
      </c>
      <c r="R8083" s="16">
        <v>4.3923893516905297</v>
      </c>
      <c r="S8083" s="16">
        <v>6.4820104643132845</v>
      </c>
      <c r="T8083" s="16">
        <v>6.2852544797443795</v>
      </c>
      <c r="U8083" s="16">
        <v>5.8997877672989905</v>
      </c>
      <c r="V8083" s="16">
        <v>3.7489817691405434</v>
      </c>
      <c r="W8083" s="16">
        <v>3.9039851582179073</v>
      </c>
      <c r="X8083" s="16">
        <v>5.8959174279621962</v>
      </c>
      <c r="Y8083" s="13">
        <v>3.0754781897513244</v>
      </c>
    </row>
    <row r="8084" spans="2:25" x14ac:dyDescent="0.25">
      <c r="B8084" s="11">
        <v>8081</v>
      </c>
      <c r="C8084" s="13">
        <v>1625.4361150658619</v>
      </c>
      <c r="D8084" s="16">
        <v>3.4916709796017016</v>
      </c>
      <c r="E8084" s="16">
        <v>3.0882594053486128</v>
      </c>
      <c r="F8084" s="16">
        <v>4.4197020040026143</v>
      </c>
      <c r="G8084" s="16">
        <v>3.1260038726290755</v>
      </c>
      <c r="H8084" s="16">
        <v>5.2194523855905102</v>
      </c>
      <c r="I8084" s="16">
        <v>3.9960163187603488</v>
      </c>
      <c r="J8084" s="16">
        <v>5.2131231321284588</v>
      </c>
      <c r="K8084" s="16">
        <v>6.4072603621162383</v>
      </c>
      <c r="L8084" s="16">
        <v>3.4675300073983113</v>
      </c>
      <c r="M8084" s="16">
        <v>4.8689734355902496</v>
      </c>
      <c r="N8084" s="13">
        <v>6.2029504482869262</v>
      </c>
      <c r="O8084" s="16">
        <v>3.4916709796017016</v>
      </c>
      <c r="P8084" s="16">
        <v>3.0882594053486128</v>
      </c>
      <c r="Q8084" s="16">
        <v>4.4197020040026143</v>
      </c>
      <c r="R8084" s="16">
        <v>3.1260038726290755</v>
      </c>
      <c r="S8084" s="16">
        <v>5.2194523855905102</v>
      </c>
      <c r="T8084" s="16">
        <v>3.9960163187603488</v>
      </c>
      <c r="U8084" s="16">
        <v>5.2131231321284588</v>
      </c>
      <c r="V8084" s="16">
        <v>6.4072603621162383</v>
      </c>
      <c r="W8084" s="16">
        <v>3.4675300073983113</v>
      </c>
      <c r="X8084" s="16">
        <v>4.8689734355902496</v>
      </c>
      <c r="Y8084" s="13">
        <v>6.2029504482869262</v>
      </c>
    </row>
    <row r="8085" spans="2:25" x14ac:dyDescent="0.25">
      <c r="B8085" s="11">
        <v>8082</v>
      </c>
      <c r="C8085" s="13">
        <v>1670.216365808024</v>
      </c>
      <c r="D8085" s="16">
        <v>5.7800225092900384</v>
      </c>
      <c r="E8085" s="16">
        <v>3.0461401812186528</v>
      </c>
      <c r="F8085" s="16">
        <v>7.6258358143140939</v>
      </c>
      <c r="G8085" s="16">
        <v>5.4455793332644973</v>
      </c>
      <c r="H8085" s="16">
        <v>6.5075293854207183</v>
      </c>
      <c r="I8085" s="16">
        <v>7.4449990318637802</v>
      </c>
      <c r="J8085" s="16">
        <v>6.251318539637178</v>
      </c>
      <c r="K8085" s="16">
        <v>3.9884404453090148</v>
      </c>
      <c r="L8085" s="16">
        <v>4.1999487691447124</v>
      </c>
      <c r="M8085" s="16">
        <v>0.47028445102947281</v>
      </c>
      <c r="N8085" s="13">
        <v>1.7743468362750794</v>
      </c>
      <c r="O8085" s="16">
        <v>5.7800225092900384</v>
      </c>
      <c r="P8085" s="16">
        <v>3.0461401812186528</v>
      </c>
      <c r="Q8085" s="16">
        <v>7.6258358143140939</v>
      </c>
      <c r="R8085" s="16">
        <v>5.4455793332644973</v>
      </c>
      <c r="S8085" s="16">
        <v>6.5075293854207183</v>
      </c>
      <c r="T8085" s="16">
        <v>7.4449990318637802</v>
      </c>
      <c r="U8085" s="16">
        <v>6.251318539637178</v>
      </c>
      <c r="V8085" s="16">
        <v>3.9884404453090148</v>
      </c>
      <c r="W8085" s="16">
        <v>4.1999487691447124</v>
      </c>
      <c r="X8085" s="16">
        <v>0.47028445102947281</v>
      </c>
      <c r="Y8085" s="13">
        <v>1.7743468362750794</v>
      </c>
    </row>
    <row r="8086" spans="2:25" x14ac:dyDescent="0.25">
      <c r="B8086" s="11">
        <v>8083</v>
      </c>
      <c r="C8086" s="13">
        <v>1443.7213653874121</v>
      </c>
      <c r="D8086" s="16">
        <v>4.754885796590318</v>
      </c>
      <c r="E8086" s="16">
        <v>2.0062875263337423</v>
      </c>
      <c r="F8086" s="16">
        <v>2.894187457111435</v>
      </c>
      <c r="G8086" s="16">
        <v>1.8920840713913818</v>
      </c>
      <c r="H8086" s="16">
        <v>7.0614523693450266</v>
      </c>
      <c r="I8086" s="16">
        <v>1.0542992572670116</v>
      </c>
      <c r="J8086" s="16">
        <v>4.6995753148217077</v>
      </c>
      <c r="K8086" s="16">
        <v>2.2371738452072352</v>
      </c>
      <c r="L8086" s="16">
        <v>2.650048173657467</v>
      </c>
      <c r="M8086" s="16">
        <v>4.7011545886462738</v>
      </c>
      <c r="N8086" s="13">
        <v>3.3083658581572783</v>
      </c>
      <c r="O8086" s="16">
        <v>4.754885796590318</v>
      </c>
      <c r="P8086" s="16">
        <v>2.0062875263337423</v>
      </c>
      <c r="Q8086" s="16">
        <v>2.894187457111435</v>
      </c>
      <c r="R8086" s="16">
        <v>1.8920840713913818</v>
      </c>
      <c r="S8086" s="16">
        <v>7.0614523693450266</v>
      </c>
      <c r="T8086" s="16">
        <v>1.0542992572670116</v>
      </c>
      <c r="U8086" s="16">
        <v>4.6995753148217077</v>
      </c>
      <c r="V8086" s="16">
        <v>2.2371738452072352</v>
      </c>
      <c r="W8086" s="16">
        <v>2.650048173657467</v>
      </c>
      <c r="X8086" s="16">
        <v>4.7011545886462738</v>
      </c>
      <c r="Y8086" s="13">
        <v>3.3083658581572783</v>
      </c>
    </row>
    <row r="8087" spans="2:25" x14ac:dyDescent="0.25">
      <c r="B8087" s="11">
        <v>8084</v>
      </c>
      <c r="C8087" s="13">
        <v>1526.3189792383839</v>
      </c>
      <c r="D8087" s="16">
        <v>2.8199836235476918</v>
      </c>
      <c r="E8087" s="16">
        <v>6.46512725682161</v>
      </c>
      <c r="F8087" s="16">
        <v>4.7624914489704153</v>
      </c>
      <c r="G8087" s="16">
        <v>4.5192829198954723</v>
      </c>
      <c r="H8087" s="16">
        <v>2.347289974131979</v>
      </c>
      <c r="I8087" s="16">
        <v>6.0431623940012127</v>
      </c>
      <c r="J8087" s="16">
        <v>3.2296678812730217</v>
      </c>
      <c r="K8087" s="16">
        <v>4.0666748719749384</v>
      </c>
      <c r="L8087" s="16">
        <v>1.3289451319363925</v>
      </c>
      <c r="M8087" s="16">
        <v>3.9079205156060546</v>
      </c>
      <c r="N8087" s="13">
        <v>3.4993661742529785</v>
      </c>
      <c r="O8087" s="16">
        <v>2.8199836235476918</v>
      </c>
      <c r="P8087" s="16">
        <v>6.46512725682161</v>
      </c>
      <c r="Q8087" s="16">
        <v>4.7624914489704153</v>
      </c>
      <c r="R8087" s="16">
        <v>4.5192829198954723</v>
      </c>
      <c r="S8087" s="16">
        <v>2.347289974131979</v>
      </c>
      <c r="T8087" s="16">
        <v>6.0431623940012127</v>
      </c>
      <c r="U8087" s="16">
        <v>3.2296678812730217</v>
      </c>
      <c r="V8087" s="16">
        <v>4.0666748719749384</v>
      </c>
      <c r="W8087" s="16">
        <v>1.3289451319363925</v>
      </c>
      <c r="X8087" s="16">
        <v>3.9079205156060546</v>
      </c>
      <c r="Y8087" s="13">
        <v>3.4993661742529785</v>
      </c>
    </row>
    <row r="8088" spans="2:25" x14ac:dyDescent="0.25">
      <c r="B8088" s="11">
        <v>8085</v>
      </c>
      <c r="C8088" s="13">
        <v>1907.1426805876931</v>
      </c>
      <c r="D8088" s="16">
        <v>5.0461915469454279</v>
      </c>
      <c r="E8088" s="16">
        <v>3.6905413812909806</v>
      </c>
      <c r="F8088" s="16">
        <v>2.7250174623347014</v>
      </c>
      <c r="G8088" s="16">
        <v>4.6429282902621845</v>
      </c>
      <c r="H8088" s="16">
        <v>6.9789261896097088</v>
      </c>
      <c r="I8088" s="16">
        <v>8.0887797982491172</v>
      </c>
      <c r="J8088" s="16">
        <v>4.3504172993381891</v>
      </c>
      <c r="K8088" s="16">
        <v>8.3116228471046565</v>
      </c>
      <c r="L8088" s="16">
        <v>3.7205184870444032</v>
      </c>
      <c r="M8088" s="16">
        <v>9.441049048657348</v>
      </c>
      <c r="N8088" s="13">
        <v>9.5523077671365844</v>
      </c>
      <c r="O8088" s="16">
        <v>5.0461915469454279</v>
      </c>
      <c r="P8088" s="16">
        <v>3.6905413812909806</v>
      </c>
      <c r="Q8088" s="16">
        <v>2.7250174623347014</v>
      </c>
      <c r="R8088" s="16">
        <v>4.6429282902621845</v>
      </c>
      <c r="S8088" s="16">
        <v>6.9789261896097088</v>
      </c>
      <c r="T8088" s="16">
        <v>8.0887797982491172</v>
      </c>
      <c r="U8088" s="16">
        <v>4.3504172993381891</v>
      </c>
      <c r="V8088" s="16">
        <v>8.3116228471046565</v>
      </c>
      <c r="W8088" s="16">
        <v>3.7205184870444032</v>
      </c>
      <c r="X8088" s="16">
        <v>9.441049048657348</v>
      </c>
      <c r="Y8088" s="13">
        <v>9.5523077671365844</v>
      </c>
    </row>
    <row r="8089" spans="2:25" x14ac:dyDescent="0.25">
      <c r="B8089" s="11">
        <v>8086</v>
      </c>
      <c r="C8089" s="13">
        <v>1883.411645299409</v>
      </c>
      <c r="D8089" s="16">
        <v>5.3280405424190187</v>
      </c>
      <c r="E8089" s="16">
        <v>6.9071324573517217</v>
      </c>
      <c r="F8089" s="16">
        <v>4.2961689635073608</v>
      </c>
      <c r="G8089" s="16">
        <v>5.929960597524202</v>
      </c>
      <c r="H8089" s="16">
        <v>7.5663166043309626</v>
      </c>
      <c r="I8089" s="16">
        <v>8.0241012918607595</v>
      </c>
      <c r="J8089" s="16">
        <v>4.76053098997299</v>
      </c>
      <c r="K8089" s="16">
        <v>3.8576163367236607</v>
      </c>
      <c r="L8089" s="16">
        <v>4.7603259708447334</v>
      </c>
      <c r="M8089" s="16">
        <v>5.3091436999783115</v>
      </c>
      <c r="N8089" s="13">
        <v>8.3049759488906236</v>
      </c>
      <c r="O8089" s="16">
        <v>5.3280405424190187</v>
      </c>
      <c r="P8089" s="16">
        <v>6.9071324573517217</v>
      </c>
      <c r="Q8089" s="16">
        <v>4.2961689635073608</v>
      </c>
      <c r="R8089" s="16">
        <v>5.929960597524202</v>
      </c>
      <c r="S8089" s="16">
        <v>7.5663166043309626</v>
      </c>
      <c r="T8089" s="16">
        <v>8.0241012918607595</v>
      </c>
      <c r="U8089" s="16">
        <v>4.76053098997299</v>
      </c>
      <c r="V8089" s="16">
        <v>3.8576163367236607</v>
      </c>
      <c r="W8089" s="16">
        <v>4.7603259708447334</v>
      </c>
      <c r="X8089" s="16">
        <v>5.3091436999783115</v>
      </c>
      <c r="Y8089" s="13">
        <v>8.3049759488906236</v>
      </c>
    </row>
    <row r="8090" spans="2:25" x14ac:dyDescent="0.25">
      <c r="B8090" s="11">
        <v>8087</v>
      </c>
      <c r="C8090" s="13">
        <v>1633.2710085275478</v>
      </c>
      <c r="D8090" s="16">
        <v>2.2248797246412626</v>
      </c>
      <c r="E8090" s="16">
        <v>5.1172257061766278</v>
      </c>
      <c r="F8090" s="16">
        <v>6.4974352626990788</v>
      </c>
      <c r="G8090" s="16">
        <v>3.3778679930025293</v>
      </c>
      <c r="H8090" s="16">
        <v>5.6897891383196875</v>
      </c>
      <c r="I8090" s="16">
        <v>7.5035509645339475</v>
      </c>
      <c r="J8090" s="16">
        <v>8.6317315464401752</v>
      </c>
      <c r="K8090" s="16">
        <v>5.2019509792464325</v>
      </c>
      <c r="L8090" s="16">
        <v>2.5155747838932614</v>
      </c>
      <c r="M8090" s="16">
        <v>1.6380043219126841</v>
      </c>
      <c r="N8090" s="13">
        <v>1.8159111277822997</v>
      </c>
      <c r="O8090" s="16">
        <v>2.2248797246412626</v>
      </c>
      <c r="P8090" s="16">
        <v>5.1172257061766278</v>
      </c>
      <c r="Q8090" s="16">
        <v>6.4974352626990788</v>
      </c>
      <c r="R8090" s="16">
        <v>3.3778679930025293</v>
      </c>
      <c r="S8090" s="16">
        <v>5.6897891383196875</v>
      </c>
      <c r="T8090" s="16">
        <v>7.5035509645339475</v>
      </c>
      <c r="U8090" s="16">
        <v>8.6317315464401752</v>
      </c>
      <c r="V8090" s="16">
        <v>5.2019509792464325</v>
      </c>
      <c r="W8090" s="16">
        <v>2.5155747838932614</v>
      </c>
      <c r="X8090" s="16">
        <v>1.6380043219126841</v>
      </c>
      <c r="Y8090" s="13">
        <v>1.8159111277822997</v>
      </c>
    </row>
    <row r="8091" spans="2:25" x14ac:dyDescent="0.25">
      <c r="B8091" s="11">
        <v>8088</v>
      </c>
      <c r="C8091" s="13">
        <v>1802.9025113328541</v>
      </c>
      <c r="D8091" s="16">
        <v>5.1826406989581368</v>
      </c>
      <c r="E8091" s="16">
        <v>5.1278607546758757</v>
      </c>
      <c r="F8091" s="16">
        <v>6.5022392643926228</v>
      </c>
      <c r="G8091" s="16">
        <v>5.2383350623619265</v>
      </c>
      <c r="H8091" s="16">
        <v>8.1119304191420269</v>
      </c>
      <c r="I8091" s="16">
        <v>2.3975314640944889</v>
      </c>
      <c r="J8091" s="16">
        <v>3.5991664054592052</v>
      </c>
      <c r="K8091" s="16">
        <v>5.2152932803112746</v>
      </c>
      <c r="L8091" s="16">
        <v>4.8859188846426296</v>
      </c>
      <c r="M8091" s="16">
        <v>5.7829840344856391</v>
      </c>
      <c r="N8091" s="13">
        <v>8.4134917767395834</v>
      </c>
      <c r="O8091" s="16">
        <v>5.1826406989581368</v>
      </c>
      <c r="P8091" s="16">
        <v>5.1278607546758757</v>
      </c>
      <c r="Q8091" s="16">
        <v>6.5022392643926228</v>
      </c>
      <c r="R8091" s="16">
        <v>5.2383350623619265</v>
      </c>
      <c r="S8091" s="16">
        <v>8.1119304191420269</v>
      </c>
      <c r="T8091" s="16">
        <v>2.3975314640944889</v>
      </c>
      <c r="U8091" s="16">
        <v>3.5991664054592052</v>
      </c>
      <c r="V8091" s="16">
        <v>5.2152932803112746</v>
      </c>
      <c r="W8091" s="16">
        <v>4.8859188846426296</v>
      </c>
      <c r="X8091" s="16">
        <v>5.7829840344856391</v>
      </c>
      <c r="Y8091" s="13">
        <v>8.4134917767395834</v>
      </c>
    </row>
    <row r="8092" spans="2:25" x14ac:dyDescent="0.25">
      <c r="B8092" s="11">
        <v>8089</v>
      </c>
      <c r="C8092" s="13">
        <v>1718.0886853997997</v>
      </c>
      <c r="D8092" s="16">
        <v>6.2456051210364718</v>
      </c>
      <c r="E8092" s="16">
        <v>8.3177501436966246</v>
      </c>
      <c r="F8092" s="16">
        <v>4.3292986094142289</v>
      </c>
      <c r="G8092" s="16">
        <v>5.571096706587273</v>
      </c>
      <c r="H8092" s="16">
        <v>8.3439670067424316</v>
      </c>
      <c r="I8092" s="16">
        <v>3.1838421361291847</v>
      </c>
      <c r="J8092" s="16">
        <v>-0.99316289735487917</v>
      </c>
      <c r="K8092" s="16">
        <v>5.664067343034068</v>
      </c>
      <c r="L8092" s="16">
        <v>7.1168772242682659</v>
      </c>
      <c r="M8092" s="16">
        <v>2.8619896938481992</v>
      </c>
      <c r="N8092" s="13">
        <v>4.9539585687728218</v>
      </c>
      <c r="O8092" s="16">
        <v>6.2456051210364718</v>
      </c>
      <c r="P8092" s="16">
        <v>8.3177501436966246</v>
      </c>
      <c r="Q8092" s="16">
        <v>4.3292986094142289</v>
      </c>
      <c r="R8092" s="16">
        <v>5.571096706587273</v>
      </c>
      <c r="S8092" s="16">
        <v>8.3439670067424316</v>
      </c>
      <c r="T8092" s="16">
        <v>3.1838421361291847</v>
      </c>
      <c r="U8092" s="16">
        <v>-0.99316289735487917</v>
      </c>
      <c r="V8092" s="16">
        <v>5.664067343034068</v>
      </c>
      <c r="W8092" s="16">
        <v>7.1168772242682659</v>
      </c>
      <c r="X8092" s="16">
        <v>2.8619896938481992</v>
      </c>
      <c r="Y8092" s="13">
        <v>4.9539585687728218</v>
      </c>
    </row>
    <row r="8093" spans="2:25" x14ac:dyDescent="0.25">
      <c r="B8093" s="11">
        <v>8090</v>
      </c>
      <c r="C8093" s="13">
        <v>1744.8400242893294</v>
      </c>
      <c r="D8093" s="16">
        <v>4.7923146539811778</v>
      </c>
      <c r="E8093" s="16">
        <v>7.1192060601343972</v>
      </c>
      <c r="F8093" s="16">
        <v>4.9225159473351328</v>
      </c>
      <c r="G8093" s="16">
        <v>8.2175733019309298</v>
      </c>
      <c r="H8093" s="16">
        <v>1.6425622721893824</v>
      </c>
      <c r="I8093" s="16">
        <v>2.5795041426695096</v>
      </c>
      <c r="J8093" s="16">
        <v>7.5417685118755982</v>
      </c>
      <c r="K8093" s="16">
        <v>4.4958050446662572</v>
      </c>
      <c r="L8093" s="16">
        <v>5.297013055118974</v>
      </c>
      <c r="M8093" s="16">
        <v>5.2009408386545202</v>
      </c>
      <c r="N8093" s="13">
        <v>5.2401306434569239</v>
      </c>
      <c r="O8093" s="16">
        <v>4.7923146539811778</v>
      </c>
      <c r="P8093" s="16">
        <v>7.1192060601343972</v>
      </c>
      <c r="Q8093" s="16">
        <v>4.9225159473351328</v>
      </c>
      <c r="R8093" s="16">
        <v>8.2175733019309298</v>
      </c>
      <c r="S8093" s="16">
        <v>1.6425622721893824</v>
      </c>
      <c r="T8093" s="16">
        <v>2.5795041426695096</v>
      </c>
      <c r="U8093" s="16">
        <v>7.5417685118755982</v>
      </c>
      <c r="V8093" s="16">
        <v>4.4958050446662572</v>
      </c>
      <c r="W8093" s="16">
        <v>5.297013055118974</v>
      </c>
      <c r="X8093" s="16">
        <v>5.2009408386545202</v>
      </c>
      <c r="Y8093" s="13">
        <v>5.2401306434569239</v>
      </c>
    </row>
    <row r="8094" spans="2:25" x14ac:dyDescent="0.25">
      <c r="B8094" s="11">
        <v>8091</v>
      </c>
      <c r="C8094" s="13">
        <v>1806.0662123193467</v>
      </c>
      <c r="D8094" s="16">
        <v>7.1056881018229348</v>
      </c>
      <c r="E8094" s="16">
        <v>5.7560377943084911</v>
      </c>
      <c r="F8094" s="16">
        <v>2.8080244297053665</v>
      </c>
      <c r="G8094" s="16">
        <v>7.6814432948192497</v>
      </c>
      <c r="H8094" s="16">
        <v>4.3166948565737782</v>
      </c>
      <c r="I8094" s="16">
        <v>6.0064171488280733</v>
      </c>
      <c r="J8094" s="16">
        <v>5.270960774063929</v>
      </c>
      <c r="K8094" s="16">
        <v>6.5735289059133422</v>
      </c>
      <c r="L8094" s="16">
        <v>2.3542193488278391</v>
      </c>
      <c r="M8094" s="16">
        <v>9.1061578900568811</v>
      </c>
      <c r="N8094" s="13">
        <v>3.7256328365010489</v>
      </c>
      <c r="O8094" s="16">
        <v>7.1056881018229348</v>
      </c>
      <c r="P8094" s="16">
        <v>5.7560377943084911</v>
      </c>
      <c r="Q8094" s="16">
        <v>2.8080244297053665</v>
      </c>
      <c r="R8094" s="16">
        <v>7.6814432948192497</v>
      </c>
      <c r="S8094" s="16">
        <v>4.3166948565737782</v>
      </c>
      <c r="T8094" s="16">
        <v>6.0064171488280733</v>
      </c>
      <c r="U8094" s="16">
        <v>5.270960774063929</v>
      </c>
      <c r="V8094" s="16">
        <v>6.5735289059133422</v>
      </c>
      <c r="W8094" s="16">
        <v>2.3542193488278391</v>
      </c>
      <c r="X8094" s="16">
        <v>9.1061578900568811</v>
      </c>
      <c r="Y8094" s="13">
        <v>3.7256328365010489</v>
      </c>
    </row>
    <row r="8095" spans="2:25" x14ac:dyDescent="0.25">
      <c r="B8095" s="11">
        <v>8092</v>
      </c>
      <c r="C8095" s="13">
        <v>1784.4358063597679</v>
      </c>
      <c r="D8095" s="16">
        <v>6.2751151551693312</v>
      </c>
      <c r="E8095" s="16">
        <v>4.872127742139619</v>
      </c>
      <c r="F8095" s="16">
        <v>6.2479564055852199</v>
      </c>
      <c r="G8095" s="16">
        <v>5.780886066737831</v>
      </c>
      <c r="H8095" s="16">
        <v>5.7214230592320847</v>
      </c>
      <c r="I8095" s="16">
        <v>6.1741153772710975</v>
      </c>
      <c r="J8095" s="16">
        <v>6.452200989344643</v>
      </c>
      <c r="K8095" s="16">
        <v>3.0427177843102253</v>
      </c>
      <c r="L8095" s="16">
        <v>4.0045242527548099</v>
      </c>
      <c r="M8095" s="16">
        <v>4.755333013477606</v>
      </c>
      <c r="N8095" s="13">
        <v>5.9586555527278078</v>
      </c>
      <c r="O8095" s="16">
        <v>6.2751151551693312</v>
      </c>
      <c r="P8095" s="16">
        <v>4.872127742139619</v>
      </c>
      <c r="Q8095" s="16">
        <v>6.2479564055852199</v>
      </c>
      <c r="R8095" s="16">
        <v>5.780886066737831</v>
      </c>
      <c r="S8095" s="16">
        <v>5.7214230592320847</v>
      </c>
      <c r="T8095" s="16">
        <v>6.1741153772710975</v>
      </c>
      <c r="U8095" s="16">
        <v>6.452200989344643</v>
      </c>
      <c r="V8095" s="16">
        <v>3.0427177843102253</v>
      </c>
      <c r="W8095" s="16">
        <v>4.0045242527548099</v>
      </c>
      <c r="X8095" s="16">
        <v>4.755333013477606</v>
      </c>
      <c r="Y8095" s="13">
        <v>5.9586555527278078</v>
      </c>
    </row>
    <row r="8096" spans="2:25" x14ac:dyDescent="0.25">
      <c r="B8096" s="11">
        <v>8093</v>
      </c>
      <c r="C8096" s="13">
        <v>1768.4036122526868</v>
      </c>
      <c r="D8096" s="16">
        <v>7.1436885755282802</v>
      </c>
      <c r="E8096" s="16">
        <v>7.894987834830947</v>
      </c>
      <c r="F8096" s="16">
        <v>3.2022431630648449</v>
      </c>
      <c r="G8096" s="16">
        <v>2.7483081527180624</v>
      </c>
      <c r="H8096" s="16">
        <v>6.516064870655315</v>
      </c>
      <c r="I8096" s="16">
        <v>2.6908614308198198</v>
      </c>
      <c r="J8096" s="16">
        <v>4.0401786910642885</v>
      </c>
      <c r="K8096" s="16">
        <v>7.3703128735260748</v>
      </c>
      <c r="L8096" s="16">
        <v>7.7020759871815798</v>
      </c>
      <c r="M8096" s="16">
        <v>6.144505112887213</v>
      </c>
      <c r="N8096" s="13">
        <v>3.0464033539520106</v>
      </c>
      <c r="O8096" s="16">
        <v>7.1436885755282802</v>
      </c>
      <c r="P8096" s="16">
        <v>7.894987834830947</v>
      </c>
      <c r="Q8096" s="16">
        <v>3.2022431630648449</v>
      </c>
      <c r="R8096" s="16">
        <v>2.7483081527180624</v>
      </c>
      <c r="S8096" s="16">
        <v>6.516064870655315</v>
      </c>
      <c r="T8096" s="16">
        <v>2.6908614308198198</v>
      </c>
      <c r="U8096" s="16">
        <v>4.0401786910642885</v>
      </c>
      <c r="V8096" s="16">
        <v>7.3703128735260748</v>
      </c>
      <c r="W8096" s="16">
        <v>7.7020759871815798</v>
      </c>
      <c r="X8096" s="16">
        <v>6.144505112887213</v>
      </c>
      <c r="Y8096" s="13">
        <v>3.0464033539520106</v>
      </c>
    </row>
    <row r="8097" spans="2:25" x14ac:dyDescent="0.25">
      <c r="B8097" s="11">
        <v>8094</v>
      </c>
      <c r="C8097" s="13">
        <v>1937.2975207375446</v>
      </c>
      <c r="D8097" s="16">
        <v>9.4835455346242661</v>
      </c>
      <c r="E8097" s="16">
        <v>5.9428072178067506</v>
      </c>
      <c r="F8097" s="16">
        <v>8.0797492740252395</v>
      </c>
      <c r="G8097" s="16">
        <v>5.9971403397582934</v>
      </c>
      <c r="H8097" s="16">
        <v>6.394255367291084</v>
      </c>
      <c r="I8097" s="16">
        <v>4.9210953904901773</v>
      </c>
      <c r="J8097" s="16">
        <v>10.944534134486798</v>
      </c>
      <c r="K8097" s="16">
        <v>4.7656392457600472</v>
      </c>
      <c r="L8097" s="16">
        <v>2.7067113245733849</v>
      </c>
      <c r="M8097" s="16">
        <v>7.6323831185971507</v>
      </c>
      <c r="N8097" s="13">
        <v>1.4207686152679782</v>
      </c>
      <c r="O8097" s="16">
        <v>9.4835455346242661</v>
      </c>
      <c r="P8097" s="16">
        <v>5.9428072178067506</v>
      </c>
      <c r="Q8097" s="16">
        <v>8.0797492740252395</v>
      </c>
      <c r="R8097" s="16">
        <v>5.9971403397582934</v>
      </c>
      <c r="S8097" s="16">
        <v>6.394255367291084</v>
      </c>
      <c r="T8097" s="16">
        <v>4.9210953904901773</v>
      </c>
      <c r="U8097" s="16">
        <v>10.944534134486798</v>
      </c>
      <c r="V8097" s="16">
        <v>4.7656392457600472</v>
      </c>
      <c r="W8097" s="16">
        <v>2.7067113245733849</v>
      </c>
      <c r="X8097" s="16">
        <v>7.6323831185971507</v>
      </c>
      <c r="Y8097" s="13">
        <v>1.4207686152679782</v>
      </c>
    </row>
    <row r="8098" spans="2:25" x14ac:dyDescent="0.25">
      <c r="B8098" s="11">
        <v>8095</v>
      </c>
      <c r="C8098" s="13">
        <v>1698.6921546545441</v>
      </c>
      <c r="D8098" s="16">
        <v>4.1983434206752452</v>
      </c>
      <c r="E8098" s="16">
        <v>4.9696862507297297</v>
      </c>
      <c r="F8098" s="16">
        <v>3.4411824579710419</v>
      </c>
      <c r="G8098" s="16">
        <v>5.6429847648202047</v>
      </c>
      <c r="H8098" s="16">
        <v>6.6500549461721832</v>
      </c>
      <c r="I8098" s="16">
        <v>6.4193359166339601</v>
      </c>
      <c r="J8098" s="16">
        <v>2.1056029212497327</v>
      </c>
      <c r="K8098" s="16">
        <v>7.1136828987407359</v>
      </c>
      <c r="L8098" s="16">
        <v>4.8296293437034423</v>
      </c>
      <c r="M8098" s="16">
        <v>4.77190735909043</v>
      </c>
      <c r="N8098" s="13">
        <v>4.013020504943027</v>
      </c>
      <c r="O8098" s="16">
        <v>4.1983434206752452</v>
      </c>
      <c r="P8098" s="16">
        <v>4.9696862507297297</v>
      </c>
      <c r="Q8098" s="16">
        <v>3.4411824579710419</v>
      </c>
      <c r="R8098" s="16">
        <v>5.6429847648202047</v>
      </c>
      <c r="S8098" s="16">
        <v>6.6500549461721832</v>
      </c>
      <c r="T8098" s="16">
        <v>6.4193359166339601</v>
      </c>
      <c r="U8098" s="16">
        <v>2.1056029212497327</v>
      </c>
      <c r="V8098" s="16">
        <v>7.1136828987407359</v>
      </c>
      <c r="W8098" s="16">
        <v>4.8296293437034423</v>
      </c>
      <c r="X8098" s="16">
        <v>4.77190735909043</v>
      </c>
      <c r="Y8098" s="13">
        <v>4.013020504943027</v>
      </c>
    </row>
    <row r="8099" spans="2:25" x14ac:dyDescent="0.25">
      <c r="B8099" s="11">
        <v>8096</v>
      </c>
      <c r="C8099" s="13">
        <v>1602.5872265790149</v>
      </c>
      <c r="D8099" s="16">
        <v>4.9516812069817302</v>
      </c>
      <c r="E8099" s="16">
        <v>0.4747758133207034</v>
      </c>
      <c r="F8099" s="16">
        <v>4.6085318357095693</v>
      </c>
      <c r="G8099" s="16">
        <v>1.3389916236285373</v>
      </c>
      <c r="H8099" s="16">
        <v>5.5045786593978017</v>
      </c>
      <c r="I8099" s="16">
        <v>4.2924954192450189</v>
      </c>
      <c r="J8099" s="16">
        <v>6.546011724155564</v>
      </c>
      <c r="K8099" s="16">
        <v>7.3135492762914573</v>
      </c>
      <c r="L8099" s="16">
        <v>5.9682300535421717</v>
      </c>
      <c r="M8099" s="16">
        <v>2.31017894146644</v>
      </c>
      <c r="N8099" s="13">
        <v>4.871585230211295</v>
      </c>
      <c r="O8099" s="16">
        <v>4.9516812069817302</v>
      </c>
      <c r="P8099" s="16">
        <v>0.4747758133207034</v>
      </c>
      <c r="Q8099" s="16">
        <v>4.6085318357095693</v>
      </c>
      <c r="R8099" s="16">
        <v>1.3389916236285373</v>
      </c>
      <c r="S8099" s="16">
        <v>5.5045786593978017</v>
      </c>
      <c r="T8099" s="16">
        <v>4.2924954192450189</v>
      </c>
      <c r="U8099" s="16">
        <v>6.546011724155564</v>
      </c>
      <c r="V8099" s="16">
        <v>7.3135492762914573</v>
      </c>
      <c r="W8099" s="16">
        <v>5.9682300535421717</v>
      </c>
      <c r="X8099" s="16">
        <v>2.31017894146644</v>
      </c>
      <c r="Y8099" s="13">
        <v>4.871585230211295</v>
      </c>
    </row>
    <row r="8100" spans="2:25" x14ac:dyDescent="0.25">
      <c r="B8100" s="11">
        <v>8097</v>
      </c>
      <c r="C8100" s="13">
        <v>1771.5054783537985</v>
      </c>
      <c r="D8100" s="16">
        <v>8.6357395684238547</v>
      </c>
      <c r="E8100" s="16">
        <v>6.0077717923372855</v>
      </c>
      <c r="F8100" s="16">
        <v>6.6394190536596032</v>
      </c>
      <c r="G8100" s="16">
        <v>7.7791736446047377</v>
      </c>
      <c r="H8100" s="16">
        <v>2.7852108599727896</v>
      </c>
      <c r="I8100" s="16">
        <v>7.007711312211736</v>
      </c>
      <c r="J8100" s="16">
        <v>4.3528600436937115</v>
      </c>
      <c r="K8100" s="16">
        <v>1.5319672909399511</v>
      </c>
      <c r="L8100" s="16">
        <v>3.7255110555326656</v>
      </c>
      <c r="M8100" s="16">
        <v>3.6559819082665772</v>
      </c>
      <c r="N8100" s="13">
        <v>6.5819264561718605</v>
      </c>
      <c r="O8100" s="16">
        <v>8.6357395684238547</v>
      </c>
      <c r="P8100" s="16">
        <v>6.0077717923372855</v>
      </c>
      <c r="Q8100" s="16">
        <v>6.6394190536596032</v>
      </c>
      <c r="R8100" s="16">
        <v>7.7791736446047377</v>
      </c>
      <c r="S8100" s="16">
        <v>2.7852108599727896</v>
      </c>
      <c r="T8100" s="16">
        <v>7.007711312211736</v>
      </c>
      <c r="U8100" s="16">
        <v>4.3528600436937115</v>
      </c>
      <c r="V8100" s="16">
        <v>1.5319672909399511</v>
      </c>
      <c r="W8100" s="16">
        <v>3.7255110555326656</v>
      </c>
      <c r="X8100" s="16">
        <v>3.6559819082665772</v>
      </c>
      <c r="Y8100" s="13">
        <v>6.5819264561718605</v>
      </c>
    </row>
    <row r="8101" spans="2:25" x14ac:dyDescent="0.25">
      <c r="B8101" s="11">
        <v>8098</v>
      </c>
      <c r="C8101" s="13">
        <v>1792.6662925281103</v>
      </c>
      <c r="D8101" s="16">
        <v>8.9250056289360842</v>
      </c>
      <c r="E8101" s="16">
        <v>3.2351262167684913</v>
      </c>
      <c r="F8101" s="16">
        <v>7.7466521282443388</v>
      </c>
      <c r="G8101" s="16">
        <v>5.6664910208432531</v>
      </c>
      <c r="H8101" s="16">
        <v>6.8642720138390709</v>
      </c>
      <c r="I8101" s="16">
        <v>4.7097633058053399</v>
      </c>
      <c r="J8101" s="16">
        <v>6.062929723369745</v>
      </c>
      <c r="K8101" s="16">
        <v>3.7599026957341053</v>
      </c>
      <c r="L8101" s="16">
        <v>4.7030811000165835</v>
      </c>
      <c r="M8101" s="16">
        <v>2.849258003705613</v>
      </c>
      <c r="N8101" s="13">
        <v>5.3578073264088495</v>
      </c>
      <c r="O8101" s="16">
        <v>8.9250056289360842</v>
      </c>
      <c r="P8101" s="16">
        <v>3.2351262167684913</v>
      </c>
      <c r="Q8101" s="16">
        <v>7.7466521282443388</v>
      </c>
      <c r="R8101" s="16">
        <v>5.6664910208432531</v>
      </c>
      <c r="S8101" s="16">
        <v>6.8642720138390709</v>
      </c>
      <c r="T8101" s="16">
        <v>4.7097633058053399</v>
      </c>
      <c r="U8101" s="16">
        <v>6.062929723369745</v>
      </c>
      <c r="V8101" s="16">
        <v>3.7599026957341053</v>
      </c>
      <c r="W8101" s="16">
        <v>4.7030811000165835</v>
      </c>
      <c r="X8101" s="16">
        <v>2.849258003705613</v>
      </c>
      <c r="Y8101" s="13">
        <v>5.3578073264088495</v>
      </c>
    </row>
    <row r="8102" spans="2:25" x14ac:dyDescent="0.25">
      <c r="B8102" s="11">
        <v>8099</v>
      </c>
      <c r="C8102" s="13">
        <v>1727.3224089475798</v>
      </c>
      <c r="D8102" s="16">
        <v>2.9715737380353731</v>
      </c>
      <c r="E8102" s="16">
        <v>9.5926321634838523</v>
      </c>
      <c r="F8102" s="16">
        <v>6.4332760982185384</v>
      </c>
      <c r="G8102" s="16">
        <v>4.8550043844659516</v>
      </c>
      <c r="H8102" s="16">
        <v>6.6252343855851636</v>
      </c>
      <c r="I8102" s="16">
        <v>4.423140957563767</v>
      </c>
      <c r="J8102" s="16">
        <v>4.0114296030564294</v>
      </c>
      <c r="K8102" s="16">
        <v>2.6347120898945779</v>
      </c>
      <c r="L8102" s="16">
        <v>3.3334045698093422</v>
      </c>
      <c r="M8102" s="16">
        <v>5.6810405886729018</v>
      </c>
      <c r="N8102" s="13">
        <v>5.4326534130340924</v>
      </c>
      <c r="O8102" s="16">
        <v>2.9715737380353731</v>
      </c>
      <c r="P8102" s="16">
        <v>9.5926321634838523</v>
      </c>
      <c r="Q8102" s="16">
        <v>6.4332760982185384</v>
      </c>
      <c r="R8102" s="16">
        <v>4.8550043844659516</v>
      </c>
      <c r="S8102" s="16">
        <v>6.6252343855851636</v>
      </c>
      <c r="T8102" s="16">
        <v>4.423140957563767</v>
      </c>
      <c r="U8102" s="16">
        <v>4.0114296030564294</v>
      </c>
      <c r="V8102" s="16">
        <v>2.6347120898945779</v>
      </c>
      <c r="W8102" s="16">
        <v>3.3334045698093422</v>
      </c>
      <c r="X8102" s="16">
        <v>5.6810405886729018</v>
      </c>
      <c r="Y8102" s="13">
        <v>5.4326534130340924</v>
      </c>
    </row>
    <row r="8103" spans="2:25" x14ac:dyDescent="0.25">
      <c r="B8103" s="11">
        <v>8100</v>
      </c>
      <c r="C8103" s="13">
        <v>1454.2945575080164</v>
      </c>
      <c r="D8103" s="16">
        <v>2.268771947384268</v>
      </c>
      <c r="E8103" s="16">
        <v>4.005209023093542</v>
      </c>
      <c r="F8103" s="16">
        <v>1.559141636699203</v>
      </c>
      <c r="G8103" s="16">
        <v>3.1255049205941203</v>
      </c>
      <c r="H8103" s="16">
        <v>3.6238960592017291</v>
      </c>
      <c r="I8103" s="16">
        <v>6.0036668933945965</v>
      </c>
      <c r="J8103" s="16">
        <v>5.6146620367531943</v>
      </c>
      <c r="K8103" s="16">
        <v>0.623845546490994</v>
      </c>
      <c r="L8103" s="16">
        <v>4.5993560016458552</v>
      </c>
      <c r="M8103" s="16">
        <v>0.59484512201512185</v>
      </c>
      <c r="N8103" s="13">
        <v>6.0462718311837698</v>
      </c>
      <c r="O8103" s="16">
        <v>2.268771947384268</v>
      </c>
      <c r="P8103" s="16">
        <v>4.005209023093542</v>
      </c>
      <c r="Q8103" s="16">
        <v>1.559141636699203</v>
      </c>
      <c r="R8103" s="16">
        <v>3.1255049205941203</v>
      </c>
      <c r="S8103" s="16">
        <v>3.6238960592017291</v>
      </c>
      <c r="T8103" s="16">
        <v>6.0036668933945965</v>
      </c>
      <c r="U8103" s="16">
        <v>5.6146620367531943</v>
      </c>
      <c r="V8103" s="16">
        <v>0.623845546490994</v>
      </c>
      <c r="W8103" s="16">
        <v>4.5993560016458552</v>
      </c>
      <c r="X8103" s="16">
        <v>0.59484512201512185</v>
      </c>
      <c r="Y8103" s="13">
        <v>6.0462718311837698</v>
      </c>
    </row>
    <row r="8104" spans="2:25" x14ac:dyDescent="0.25">
      <c r="B8104" s="11">
        <v>8101</v>
      </c>
      <c r="C8104" s="13">
        <v>1904.5970165010563</v>
      </c>
      <c r="D8104" s="16">
        <v>3.4540894701849671</v>
      </c>
      <c r="E8104" s="16">
        <v>8.0954612125736158</v>
      </c>
      <c r="F8104" s="16">
        <v>5.4571938744507049</v>
      </c>
      <c r="G8104" s="16">
        <v>5.4932332757630533</v>
      </c>
      <c r="H8104" s="16">
        <v>7.1967194919010034</v>
      </c>
      <c r="I8104" s="16">
        <v>6.1251018194751143</v>
      </c>
      <c r="J8104" s="16">
        <v>7.9367753449616538</v>
      </c>
      <c r="K8104" s="16">
        <v>5.9982454861859749</v>
      </c>
      <c r="L8104" s="16">
        <v>6.1042138227229845</v>
      </c>
      <c r="M8104" s="16">
        <v>4.3158318787890062</v>
      </c>
      <c r="N8104" s="13">
        <v>6.0311594191064781</v>
      </c>
      <c r="O8104" s="16">
        <v>3.4540894701849671</v>
      </c>
      <c r="P8104" s="16">
        <v>8.0954612125736158</v>
      </c>
      <c r="Q8104" s="16">
        <v>5.4571938744507049</v>
      </c>
      <c r="R8104" s="16">
        <v>5.4932332757630533</v>
      </c>
      <c r="S8104" s="16">
        <v>7.1967194919010034</v>
      </c>
      <c r="T8104" s="16">
        <v>6.1251018194751143</v>
      </c>
      <c r="U8104" s="16">
        <v>7.9367753449616538</v>
      </c>
      <c r="V8104" s="16">
        <v>5.9982454861859749</v>
      </c>
      <c r="W8104" s="16">
        <v>6.1042138227229845</v>
      </c>
      <c r="X8104" s="16">
        <v>4.3158318787890062</v>
      </c>
      <c r="Y8104" s="13">
        <v>6.0311594191064781</v>
      </c>
    </row>
    <row r="8105" spans="2:25" x14ac:dyDescent="0.25">
      <c r="B8105" s="11">
        <v>8102</v>
      </c>
      <c r="C8105" s="13">
        <v>1662.6691926253422</v>
      </c>
      <c r="D8105" s="16">
        <v>5.2003308156867991</v>
      </c>
      <c r="E8105" s="16">
        <v>8.6002696078762249</v>
      </c>
      <c r="F8105" s="16">
        <v>4.3529023260543589</v>
      </c>
      <c r="G8105" s="16">
        <v>2.5810754041112989</v>
      </c>
      <c r="H8105" s="16">
        <v>3.6810869876800263</v>
      </c>
      <c r="I8105" s="16">
        <v>4.8732656819765534</v>
      </c>
      <c r="J8105" s="16">
        <v>4.953269105687383</v>
      </c>
      <c r="K8105" s="16">
        <v>4.970696060660762</v>
      </c>
      <c r="L8105" s="16">
        <v>5.8176938992263434</v>
      </c>
      <c r="M8105" s="16">
        <v>4.2993941158200855</v>
      </c>
      <c r="N8105" s="13">
        <v>2.6016951998879083</v>
      </c>
      <c r="O8105" s="16">
        <v>5.2003308156867991</v>
      </c>
      <c r="P8105" s="16">
        <v>8.6002696078762249</v>
      </c>
      <c r="Q8105" s="16">
        <v>4.3529023260543589</v>
      </c>
      <c r="R8105" s="16">
        <v>2.5810754041112989</v>
      </c>
      <c r="S8105" s="16">
        <v>3.6810869876800263</v>
      </c>
      <c r="T8105" s="16">
        <v>4.8732656819765534</v>
      </c>
      <c r="U8105" s="16">
        <v>4.953269105687383</v>
      </c>
      <c r="V8105" s="16">
        <v>4.970696060660762</v>
      </c>
      <c r="W8105" s="16">
        <v>5.8176938992263434</v>
      </c>
      <c r="X8105" s="16">
        <v>4.2993941158200855</v>
      </c>
      <c r="Y8105" s="13">
        <v>2.6016951998879083</v>
      </c>
    </row>
    <row r="8106" spans="2:25" x14ac:dyDescent="0.25">
      <c r="B8106" s="11">
        <v>8103</v>
      </c>
      <c r="C8106" s="13">
        <v>1693.386661491822</v>
      </c>
      <c r="D8106" s="16">
        <v>5.3650057394281792</v>
      </c>
      <c r="E8106" s="16">
        <v>8.8657518989794628</v>
      </c>
      <c r="F8106" s="16">
        <v>4.7038003473728809</v>
      </c>
      <c r="G8106" s="16">
        <v>1.174259723456633</v>
      </c>
      <c r="H8106" s="16">
        <v>4.9065662541571742</v>
      </c>
      <c r="I8106" s="16">
        <v>2.1274350801469337</v>
      </c>
      <c r="J8106" s="16">
        <v>2.0984846737283815</v>
      </c>
      <c r="K8106" s="16">
        <v>1.1376068300696143</v>
      </c>
      <c r="L8106" s="16">
        <v>9.6862579099896529</v>
      </c>
      <c r="M8106" s="16">
        <v>7.6611854543834621</v>
      </c>
      <c r="N8106" s="13">
        <v>6.435002143331614</v>
      </c>
      <c r="O8106" s="16">
        <v>5.3650057394281792</v>
      </c>
      <c r="P8106" s="16">
        <v>8.8657518989794628</v>
      </c>
      <c r="Q8106" s="16">
        <v>4.7038003473728809</v>
      </c>
      <c r="R8106" s="16">
        <v>1.174259723456633</v>
      </c>
      <c r="S8106" s="16">
        <v>4.9065662541571742</v>
      </c>
      <c r="T8106" s="16">
        <v>2.1274350801469337</v>
      </c>
      <c r="U8106" s="16">
        <v>2.0984846737283815</v>
      </c>
      <c r="V8106" s="16">
        <v>1.1376068300696143</v>
      </c>
      <c r="W8106" s="16">
        <v>9.6862579099896529</v>
      </c>
      <c r="X8106" s="16">
        <v>7.6611854543834621</v>
      </c>
      <c r="Y8106" s="13">
        <v>6.435002143331614</v>
      </c>
    </row>
    <row r="8107" spans="2:25" x14ac:dyDescent="0.25">
      <c r="B8107" s="11">
        <v>8104</v>
      </c>
      <c r="C8107" s="13">
        <v>1861.8925131904957</v>
      </c>
      <c r="D8107" s="16">
        <v>7.3683878740233828</v>
      </c>
      <c r="E8107" s="16">
        <v>7.0881955511095036</v>
      </c>
      <c r="F8107" s="16">
        <v>9.2526675964016505</v>
      </c>
      <c r="G8107" s="16">
        <v>2.9577530418034264</v>
      </c>
      <c r="H8107" s="16">
        <v>5.4445741252702806</v>
      </c>
      <c r="I8107" s="16">
        <v>5.281891103937574</v>
      </c>
      <c r="J8107" s="16">
        <v>5.4738169967003811</v>
      </c>
      <c r="K8107" s="16">
        <v>4.0313701200842766</v>
      </c>
      <c r="L8107" s="16">
        <v>7.125841500754186</v>
      </c>
      <c r="M8107" s="16">
        <v>5.1174437341604264</v>
      </c>
      <c r="N8107" s="13">
        <v>4.719236833917777</v>
      </c>
      <c r="O8107" s="16">
        <v>7.3683878740233828</v>
      </c>
      <c r="P8107" s="16">
        <v>7.0881955511095036</v>
      </c>
      <c r="Q8107" s="16">
        <v>9.2526675964016505</v>
      </c>
      <c r="R8107" s="16">
        <v>2.9577530418034264</v>
      </c>
      <c r="S8107" s="16">
        <v>5.4445741252702806</v>
      </c>
      <c r="T8107" s="16">
        <v>5.281891103937574</v>
      </c>
      <c r="U8107" s="16">
        <v>5.4738169967003811</v>
      </c>
      <c r="V8107" s="16">
        <v>4.0313701200842766</v>
      </c>
      <c r="W8107" s="16">
        <v>7.125841500754186</v>
      </c>
      <c r="X8107" s="16">
        <v>5.1174437341604264</v>
      </c>
      <c r="Y8107" s="13">
        <v>4.719236833917777</v>
      </c>
    </row>
    <row r="8108" spans="2:25" x14ac:dyDescent="0.25">
      <c r="B8108" s="11">
        <v>8105</v>
      </c>
      <c r="C8108" s="13">
        <v>1487.3915954813724</v>
      </c>
      <c r="D8108" s="16">
        <v>3.1549810618807164</v>
      </c>
      <c r="E8108" s="16">
        <v>2.1673844580413939</v>
      </c>
      <c r="F8108" s="16">
        <v>3.1202672437982022</v>
      </c>
      <c r="G8108" s="16">
        <v>5.6578046402015714</v>
      </c>
      <c r="H8108" s="16">
        <v>0.32331327476079608</v>
      </c>
      <c r="I8108" s="16">
        <v>4.4097410780434636</v>
      </c>
      <c r="J8108" s="16">
        <v>4.1103726393372524</v>
      </c>
      <c r="K8108" s="16">
        <v>7.2770930777392442</v>
      </c>
      <c r="L8108" s="16">
        <v>0.93183662205140116</v>
      </c>
      <c r="M8108" s="16">
        <v>5.1343235378845122</v>
      </c>
      <c r="N8108" s="13">
        <v>4.1112312431337159</v>
      </c>
      <c r="O8108" s="16">
        <v>3.1549810618807164</v>
      </c>
      <c r="P8108" s="16">
        <v>2.1673844580413939</v>
      </c>
      <c r="Q8108" s="16">
        <v>3.1202672437982022</v>
      </c>
      <c r="R8108" s="16">
        <v>5.6578046402015714</v>
      </c>
      <c r="S8108" s="16">
        <v>0.32331327476079608</v>
      </c>
      <c r="T8108" s="16">
        <v>4.4097410780434636</v>
      </c>
      <c r="U8108" s="16">
        <v>4.1103726393372524</v>
      </c>
      <c r="V8108" s="16">
        <v>7.2770930777392442</v>
      </c>
      <c r="W8108" s="16">
        <v>0.93183662205140116</v>
      </c>
      <c r="X8108" s="16">
        <v>5.1343235378845122</v>
      </c>
      <c r="Y8108" s="13">
        <v>4.1112312431337159</v>
      </c>
    </row>
    <row r="8109" spans="2:25" x14ac:dyDescent="0.25">
      <c r="B8109" s="11">
        <v>8106</v>
      </c>
      <c r="C8109" s="13">
        <v>1801.9901716075476</v>
      </c>
      <c r="D8109" s="16">
        <v>6.3714856348544533</v>
      </c>
      <c r="E8109" s="16">
        <v>2.4500696018806498</v>
      </c>
      <c r="F8109" s="16">
        <v>5.4296612159309259</v>
      </c>
      <c r="G8109" s="16">
        <v>4.7497971371399181</v>
      </c>
      <c r="H8109" s="16">
        <v>5.1450668497191572</v>
      </c>
      <c r="I8109" s="16">
        <v>5.2947390338351097</v>
      </c>
      <c r="J8109" s="16">
        <v>8.1523169322797706</v>
      </c>
      <c r="K8109" s="16">
        <v>4.7602767615170141</v>
      </c>
      <c r="L8109" s="16">
        <v>3.9140731639962798</v>
      </c>
      <c r="M8109" s="16">
        <v>10.03129447095011</v>
      </c>
      <c r="N8109" s="13">
        <v>4.1639017232835718</v>
      </c>
      <c r="O8109" s="16">
        <v>6.3714856348544533</v>
      </c>
      <c r="P8109" s="16">
        <v>2.4500696018806498</v>
      </c>
      <c r="Q8109" s="16">
        <v>5.4296612159309259</v>
      </c>
      <c r="R8109" s="16">
        <v>4.7497971371399181</v>
      </c>
      <c r="S8109" s="16">
        <v>5.1450668497191572</v>
      </c>
      <c r="T8109" s="16">
        <v>5.2947390338351097</v>
      </c>
      <c r="U8109" s="16">
        <v>8.1523169322797706</v>
      </c>
      <c r="V8109" s="16">
        <v>4.7602767615170141</v>
      </c>
      <c r="W8109" s="16">
        <v>3.9140731639962798</v>
      </c>
      <c r="X8109" s="16">
        <v>10.03129447095011</v>
      </c>
      <c r="Y8109" s="13">
        <v>4.1639017232835718</v>
      </c>
    </row>
    <row r="8110" spans="2:25" x14ac:dyDescent="0.25">
      <c r="B8110" s="11">
        <v>8107</v>
      </c>
      <c r="C8110" s="13">
        <v>1606.3148376132187</v>
      </c>
      <c r="D8110" s="16">
        <v>2.8732798151274186</v>
      </c>
      <c r="E8110" s="16">
        <v>4.613665734074555</v>
      </c>
      <c r="F8110" s="16">
        <v>4.3360048438886922</v>
      </c>
      <c r="G8110" s="16">
        <v>5.6570492051931005</v>
      </c>
      <c r="H8110" s="16">
        <v>2.8271927060521471</v>
      </c>
      <c r="I8110" s="16">
        <v>6.9482026534258647</v>
      </c>
      <c r="J8110" s="16">
        <v>5.7713035527310916</v>
      </c>
      <c r="K8110" s="16">
        <v>5.0974497080102203</v>
      </c>
      <c r="L8110" s="16">
        <v>5.0703272447415788</v>
      </c>
      <c r="M8110" s="16">
        <v>2.9406578678062805</v>
      </c>
      <c r="N8110" s="13">
        <v>2.1728224254496431</v>
      </c>
      <c r="O8110" s="16">
        <v>2.8732798151274186</v>
      </c>
      <c r="P8110" s="16">
        <v>4.613665734074555</v>
      </c>
      <c r="Q8110" s="16">
        <v>4.3360048438886922</v>
      </c>
      <c r="R8110" s="16">
        <v>5.6570492051931005</v>
      </c>
      <c r="S8110" s="16">
        <v>2.8271927060521471</v>
      </c>
      <c r="T8110" s="16">
        <v>6.9482026534258647</v>
      </c>
      <c r="U8110" s="16">
        <v>5.7713035527310916</v>
      </c>
      <c r="V8110" s="16">
        <v>5.0974497080102203</v>
      </c>
      <c r="W8110" s="16">
        <v>5.0703272447415788</v>
      </c>
      <c r="X8110" s="16">
        <v>2.9406578678062805</v>
      </c>
      <c r="Y8110" s="13">
        <v>2.1728224254496431</v>
      </c>
    </row>
    <row r="8111" spans="2:25" x14ac:dyDescent="0.25">
      <c r="B8111" s="11">
        <v>8108</v>
      </c>
      <c r="C8111" s="13">
        <v>1698.7421781652204</v>
      </c>
      <c r="D8111" s="16">
        <v>4.243834819655758</v>
      </c>
      <c r="E8111" s="16">
        <v>4.6175485814133026</v>
      </c>
      <c r="F8111" s="16">
        <v>3.8838074461095831</v>
      </c>
      <c r="G8111" s="16">
        <v>7.2782765563534486</v>
      </c>
      <c r="H8111" s="16">
        <v>3.6607778919916063</v>
      </c>
      <c r="I8111" s="16">
        <v>8.2720575279986175</v>
      </c>
      <c r="J8111" s="16">
        <v>4.4906373086275879</v>
      </c>
      <c r="K8111" s="16">
        <v>3.1966259596676041</v>
      </c>
      <c r="L8111" s="16">
        <v>4.1788341489093028</v>
      </c>
      <c r="M8111" s="16">
        <v>3.8681783344204161</v>
      </c>
      <c r="N8111" s="13">
        <v>6.491293478681972</v>
      </c>
      <c r="O8111" s="16">
        <v>4.243834819655758</v>
      </c>
      <c r="P8111" s="16">
        <v>4.6175485814133026</v>
      </c>
      <c r="Q8111" s="16">
        <v>3.8838074461095831</v>
      </c>
      <c r="R8111" s="16">
        <v>7.2782765563534486</v>
      </c>
      <c r="S8111" s="16">
        <v>3.6607778919916063</v>
      </c>
      <c r="T8111" s="16">
        <v>8.2720575279986175</v>
      </c>
      <c r="U8111" s="16">
        <v>4.4906373086275879</v>
      </c>
      <c r="V8111" s="16">
        <v>3.1966259596676041</v>
      </c>
      <c r="W8111" s="16">
        <v>4.1788341489093028</v>
      </c>
      <c r="X8111" s="16">
        <v>3.8681783344204161</v>
      </c>
      <c r="Y8111" s="13">
        <v>6.491293478681972</v>
      </c>
    </row>
    <row r="8112" spans="2:25" x14ac:dyDescent="0.25">
      <c r="B8112" s="11">
        <v>8109</v>
      </c>
      <c r="C8112" s="13">
        <v>1636.3991711674148</v>
      </c>
      <c r="D8112" s="16">
        <v>7.6007458807375397</v>
      </c>
      <c r="E8112" s="16">
        <v>6.4623942961595642</v>
      </c>
      <c r="F8112" s="16">
        <v>5.0541712408820585</v>
      </c>
      <c r="G8112" s="16">
        <v>2.8450431115498831</v>
      </c>
      <c r="H8112" s="16">
        <v>6.8564395614076412</v>
      </c>
      <c r="I8112" s="16">
        <v>3.1858139955254297</v>
      </c>
      <c r="J8112" s="16">
        <v>4.7450964348444273</v>
      </c>
      <c r="K8112" s="16">
        <v>0.80449858575362132</v>
      </c>
      <c r="L8112" s="16">
        <v>6.0369973580950678</v>
      </c>
      <c r="M8112" s="16">
        <v>2.6763006796400224</v>
      </c>
      <c r="N8112" s="13">
        <v>4.0773117478560792</v>
      </c>
      <c r="O8112" s="16">
        <v>7.6007458807375397</v>
      </c>
      <c r="P8112" s="16">
        <v>6.4623942961595642</v>
      </c>
      <c r="Q8112" s="16">
        <v>5.0541712408820585</v>
      </c>
      <c r="R8112" s="16">
        <v>2.8450431115498831</v>
      </c>
      <c r="S8112" s="16">
        <v>6.8564395614076412</v>
      </c>
      <c r="T8112" s="16">
        <v>3.1858139955254297</v>
      </c>
      <c r="U8112" s="16">
        <v>4.7450964348444273</v>
      </c>
      <c r="V8112" s="16">
        <v>0.80449858575362132</v>
      </c>
      <c r="W8112" s="16">
        <v>6.0369973580950678</v>
      </c>
      <c r="X8112" s="16">
        <v>2.6763006796400224</v>
      </c>
      <c r="Y8112" s="13">
        <v>4.0773117478560792</v>
      </c>
    </row>
    <row r="8113" spans="2:25" x14ac:dyDescent="0.25">
      <c r="B8113" s="11">
        <v>8110</v>
      </c>
      <c r="C8113" s="13">
        <v>1747.4576945209844</v>
      </c>
      <c r="D8113" s="16">
        <v>3.9780903109177834</v>
      </c>
      <c r="E8113" s="16">
        <v>5.0181440788496436</v>
      </c>
      <c r="F8113" s="16">
        <v>3.2006709106419269</v>
      </c>
      <c r="G8113" s="16">
        <v>4.4442643254656282</v>
      </c>
      <c r="H8113" s="16">
        <v>7.6514598811786705</v>
      </c>
      <c r="I8113" s="16">
        <v>5.874699600336319</v>
      </c>
      <c r="J8113" s="16">
        <v>4.9532026635886259</v>
      </c>
      <c r="K8113" s="16">
        <v>6.6242370471058551</v>
      </c>
      <c r="L8113" s="16">
        <v>4.883458462232908</v>
      </c>
      <c r="M8113" s="16">
        <v>5.5470399053287673</v>
      </c>
      <c r="N8113" s="13">
        <v>4.9188469453181662</v>
      </c>
      <c r="O8113" s="16">
        <v>3.9780903109177834</v>
      </c>
      <c r="P8113" s="16">
        <v>5.0181440788496436</v>
      </c>
      <c r="Q8113" s="16">
        <v>3.2006709106419269</v>
      </c>
      <c r="R8113" s="16">
        <v>4.4442643254656282</v>
      </c>
      <c r="S8113" s="16">
        <v>7.6514598811786705</v>
      </c>
      <c r="T8113" s="16">
        <v>5.874699600336319</v>
      </c>
      <c r="U8113" s="16">
        <v>4.9532026635886259</v>
      </c>
      <c r="V8113" s="16">
        <v>6.6242370471058551</v>
      </c>
      <c r="W8113" s="16">
        <v>4.883458462232908</v>
      </c>
      <c r="X8113" s="16">
        <v>5.5470399053287673</v>
      </c>
      <c r="Y8113" s="13">
        <v>4.9188469453181662</v>
      </c>
    </row>
    <row r="8114" spans="2:25" x14ac:dyDescent="0.25">
      <c r="B8114" s="11">
        <v>8111</v>
      </c>
      <c r="C8114" s="13">
        <v>1760.3074604422065</v>
      </c>
      <c r="D8114" s="16">
        <v>6.3397719811862263</v>
      </c>
      <c r="E8114" s="16">
        <v>7.8265009537088321</v>
      </c>
      <c r="F8114" s="16">
        <v>5.9989226837137428</v>
      </c>
      <c r="G8114" s="16">
        <v>4.0356157362072533</v>
      </c>
      <c r="H8114" s="16">
        <v>7.032395711482474</v>
      </c>
      <c r="I8114" s="16">
        <v>6.7162465134377634</v>
      </c>
      <c r="J8114" s="16">
        <v>4.6058261664593818</v>
      </c>
      <c r="K8114" s="16">
        <v>3.7811172038606085</v>
      </c>
      <c r="L8114" s="16">
        <v>4.3514678399350597</v>
      </c>
      <c r="M8114" s="16">
        <v>5.4639807256118544</v>
      </c>
      <c r="N8114" s="13">
        <v>1.7883346009488879</v>
      </c>
      <c r="O8114" s="16">
        <v>6.3397719811862263</v>
      </c>
      <c r="P8114" s="16">
        <v>7.8265009537088321</v>
      </c>
      <c r="Q8114" s="16">
        <v>5.9989226837137428</v>
      </c>
      <c r="R8114" s="16">
        <v>4.0356157362072533</v>
      </c>
      <c r="S8114" s="16">
        <v>7.032395711482474</v>
      </c>
      <c r="T8114" s="16">
        <v>6.7162465134377634</v>
      </c>
      <c r="U8114" s="16">
        <v>4.6058261664593818</v>
      </c>
      <c r="V8114" s="16">
        <v>3.7811172038606085</v>
      </c>
      <c r="W8114" s="16">
        <v>4.3514678399350597</v>
      </c>
      <c r="X8114" s="16">
        <v>5.4639807256118544</v>
      </c>
      <c r="Y8114" s="13">
        <v>1.7883346009488879</v>
      </c>
    </row>
    <row r="8115" spans="2:25" x14ac:dyDescent="0.25">
      <c r="B8115" s="11">
        <v>8112</v>
      </c>
      <c r="C8115" s="13">
        <v>1795.8586609000336</v>
      </c>
      <c r="D8115" s="16">
        <v>3.5958389746864698</v>
      </c>
      <c r="E8115" s="16">
        <v>3.17630757415965</v>
      </c>
      <c r="F8115" s="16">
        <v>4.7533325626541174</v>
      </c>
      <c r="G8115" s="16">
        <v>4.8271569307596076</v>
      </c>
      <c r="H8115" s="16">
        <v>3.0508114198491407</v>
      </c>
      <c r="I8115" s="16">
        <v>5.9335853730729928</v>
      </c>
      <c r="J8115" s="16">
        <v>7.1175811304000556</v>
      </c>
      <c r="K8115" s="16">
        <v>6.4400089028609289</v>
      </c>
      <c r="L8115" s="16">
        <v>7.7520036824342577</v>
      </c>
      <c r="M8115" s="16">
        <v>6.9877601597697376</v>
      </c>
      <c r="N8115" s="13">
        <v>6.3983621666216317</v>
      </c>
      <c r="O8115" s="16">
        <v>3.5958389746864698</v>
      </c>
      <c r="P8115" s="16">
        <v>3.17630757415965</v>
      </c>
      <c r="Q8115" s="16">
        <v>4.7533325626541174</v>
      </c>
      <c r="R8115" s="16">
        <v>4.8271569307596076</v>
      </c>
      <c r="S8115" s="16">
        <v>3.0508114198491407</v>
      </c>
      <c r="T8115" s="16">
        <v>5.9335853730729928</v>
      </c>
      <c r="U8115" s="16">
        <v>7.1175811304000556</v>
      </c>
      <c r="V8115" s="16">
        <v>6.4400089028609289</v>
      </c>
      <c r="W8115" s="16">
        <v>7.7520036824342577</v>
      </c>
      <c r="X8115" s="16">
        <v>6.9877601597697376</v>
      </c>
      <c r="Y8115" s="13">
        <v>6.3983621666216317</v>
      </c>
    </row>
    <row r="8116" spans="2:25" x14ac:dyDescent="0.25">
      <c r="B8116" s="11">
        <v>8113</v>
      </c>
      <c r="C8116" s="13">
        <v>1612.7387834801725</v>
      </c>
      <c r="D8116" s="16">
        <v>1.3523857231621217</v>
      </c>
      <c r="E8116" s="16">
        <v>1.6634988897800378</v>
      </c>
      <c r="F8116" s="16">
        <v>7.0169440482863852</v>
      </c>
      <c r="G8116" s="16">
        <v>5.2700453360911244</v>
      </c>
      <c r="H8116" s="16">
        <v>2.5760754953661742</v>
      </c>
      <c r="I8116" s="16">
        <v>3.9855203387903022</v>
      </c>
      <c r="J8116" s="16">
        <v>9.1730459348873659</v>
      </c>
      <c r="K8116" s="16">
        <v>2.3539408830991402</v>
      </c>
      <c r="L8116" s="16">
        <v>3.7125144560081251</v>
      </c>
      <c r="M8116" s="16">
        <v>4.4506858572918491</v>
      </c>
      <c r="N8116" s="13">
        <v>7.3651109086156659</v>
      </c>
      <c r="O8116" s="16">
        <v>1.3523857231621217</v>
      </c>
      <c r="P8116" s="16">
        <v>1.6634988897800378</v>
      </c>
      <c r="Q8116" s="16">
        <v>7.0169440482863852</v>
      </c>
      <c r="R8116" s="16">
        <v>5.2700453360911244</v>
      </c>
      <c r="S8116" s="16">
        <v>2.5760754953661742</v>
      </c>
      <c r="T8116" s="16">
        <v>3.9855203387903022</v>
      </c>
      <c r="U8116" s="16">
        <v>9.1730459348873659</v>
      </c>
      <c r="V8116" s="16">
        <v>2.3539408830991402</v>
      </c>
      <c r="W8116" s="16">
        <v>3.7125144560081251</v>
      </c>
      <c r="X8116" s="16">
        <v>4.4506858572918491</v>
      </c>
      <c r="Y8116" s="13">
        <v>7.3651109086156659</v>
      </c>
    </row>
    <row r="8117" spans="2:25" x14ac:dyDescent="0.25">
      <c r="B8117" s="11">
        <v>8114</v>
      </c>
      <c r="C8117" s="13">
        <v>1762.5353998275093</v>
      </c>
      <c r="D8117" s="16">
        <v>7.881381936677176</v>
      </c>
      <c r="E8117" s="16">
        <v>6.5856819937204358</v>
      </c>
      <c r="F8117" s="16">
        <v>4.7094782581322754</v>
      </c>
      <c r="G8117" s="16">
        <v>8.7698758718478906</v>
      </c>
      <c r="H8117" s="16">
        <v>2.670856717287196</v>
      </c>
      <c r="I8117" s="16">
        <v>2.1919389984169548</v>
      </c>
      <c r="J8117" s="16">
        <v>3.5530470084718297</v>
      </c>
      <c r="K8117" s="16">
        <v>4.4121457905441703</v>
      </c>
      <c r="L8117" s="16">
        <v>5.6264911052833755</v>
      </c>
      <c r="M8117" s="16">
        <v>3.9516160179644575</v>
      </c>
      <c r="N8117" s="13">
        <v>7.8084887725183396</v>
      </c>
      <c r="O8117" s="16">
        <v>7.881381936677176</v>
      </c>
      <c r="P8117" s="16">
        <v>6.5856819937204358</v>
      </c>
      <c r="Q8117" s="16">
        <v>4.7094782581322754</v>
      </c>
      <c r="R8117" s="16">
        <v>8.7698758718478906</v>
      </c>
      <c r="S8117" s="16">
        <v>2.670856717287196</v>
      </c>
      <c r="T8117" s="16">
        <v>2.1919389984169548</v>
      </c>
      <c r="U8117" s="16">
        <v>3.5530470084718297</v>
      </c>
      <c r="V8117" s="16">
        <v>4.4121457905441703</v>
      </c>
      <c r="W8117" s="16">
        <v>5.6264911052833755</v>
      </c>
      <c r="X8117" s="16">
        <v>3.9516160179644575</v>
      </c>
      <c r="Y8117" s="13">
        <v>7.8084887725183396</v>
      </c>
    </row>
    <row r="8118" spans="2:25" x14ac:dyDescent="0.25">
      <c r="B8118" s="11">
        <v>8115</v>
      </c>
      <c r="C8118" s="13">
        <v>1856.1477086877346</v>
      </c>
      <c r="D8118" s="16">
        <v>5.4928251753921424</v>
      </c>
      <c r="E8118" s="16">
        <v>2.9921280124082474</v>
      </c>
      <c r="F8118" s="16">
        <v>6.0597962361236011</v>
      </c>
      <c r="G8118" s="16">
        <v>4.366666447787634</v>
      </c>
      <c r="H8118" s="16">
        <v>6.5546318974920403</v>
      </c>
      <c r="I8118" s="16">
        <v>6.0781362141404802</v>
      </c>
      <c r="J8118" s="16">
        <v>7.2540928445315043</v>
      </c>
      <c r="K8118" s="16">
        <v>2.1633804969072439</v>
      </c>
      <c r="L8118" s="16">
        <v>6.5916841065062481</v>
      </c>
      <c r="M8118" s="16">
        <v>12.644909325874645</v>
      </c>
      <c r="N8118" s="13">
        <v>3.5541902320745669</v>
      </c>
      <c r="O8118" s="16">
        <v>5.4928251753921424</v>
      </c>
      <c r="P8118" s="16">
        <v>2.9921280124082474</v>
      </c>
      <c r="Q8118" s="16">
        <v>6.0597962361236011</v>
      </c>
      <c r="R8118" s="16">
        <v>4.366666447787634</v>
      </c>
      <c r="S8118" s="16">
        <v>6.5546318974920403</v>
      </c>
      <c r="T8118" s="16">
        <v>6.0781362141404802</v>
      </c>
      <c r="U8118" s="16">
        <v>7.2540928445315043</v>
      </c>
      <c r="V8118" s="16">
        <v>2.1633804969072439</v>
      </c>
      <c r="W8118" s="16">
        <v>6.5916841065062481</v>
      </c>
      <c r="X8118" s="16">
        <v>12.644909325874645</v>
      </c>
      <c r="Y8118" s="13">
        <v>3.5541902320745669</v>
      </c>
    </row>
    <row r="8119" spans="2:25" x14ac:dyDescent="0.25">
      <c r="B8119" s="11">
        <v>8116</v>
      </c>
      <c r="C8119" s="13">
        <v>1606.7364747407876</v>
      </c>
      <c r="D8119" s="16">
        <v>3.46255729047048</v>
      </c>
      <c r="E8119" s="16">
        <v>5.9356123844820017</v>
      </c>
      <c r="F8119" s="16">
        <v>4.0683178533996749</v>
      </c>
      <c r="G8119" s="16">
        <v>0.2111968983243564</v>
      </c>
      <c r="H8119" s="16">
        <v>6.4850278448977585</v>
      </c>
      <c r="I8119" s="16">
        <v>5.4101638991583494</v>
      </c>
      <c r="J8119" s="16">
        <v>4.3200282401392762</v>
      </c>
      <c r="K8119" s="16">
        <v>4.9503434343129511</v>
      </c>
      <c r="L8119" s="16">
        <v>5.605525669859615</v>
      </c>
      <c r="M8119" s="16">
        <v>2.3831409775458265</v>
      </c>
      <c r="N8119" s="13">
        <v>5.5562430282719584</v>
      </c>
      <c r="O8119" s="16">
        <v>3.46255729047048</v>
      </c>
      <c r="P8119" s="16">
        <v>5.9356123844820017</v>
      </c>
      <c r="Q8119" s="16">
        <v>4.0683178533996749</v>
      </c>
      <c r="R8119" s="16">
        <v>0.2111968983243564</v>
      </c>
      <c r="S8119" s="16">
        <v>6.4850278448977585</v>
      </c>
      <c r="T8119" s="16">
        <v>5.4101638991583494</v>
      </c>
      <c r="U8119" s="16">
        <v>4.3200282401392762</v>
      </c>
      <c r="V8119" s="16">
        <v>4.9503434343129511</v>
      </c>
      <c r="W8119" s="16">
        <v>5.605525669859615</v>
      </c>
      <c r="X8119" s="16">
        <v>2.3831409775458265</v>
      </c>
      <c r="Y8119" s="13">
        <v>5.5562430282719584</v>
      </c>
    </row>
    <row r="8120" spans="2:25" x14ac:dyDescent="0.25">
      <c r="B8120" s="11">
        <v>8117</v>
      </c>
      <c r="C8120" s="13">
        <v>1728.5898463032436</v>
      </c>
      <c r="D8120" s="16">
        <v>5.1533578009316701</v>
      </c>
      <c r="E8120" s="16">
        <v>5.6641930427121334</v>
      </c>
      <c r="F8120" s="16">
        <v>7.494303363696746</v>
      </c>
      <c r="G8120" s="16">
        <v>3.7046609735062086</v>
      </c>
      <c r="H8120" s="16">
        <v>3.6701328946316751</v>
      </c>
      <c r="I8120" s="16">
        <v>5.9053623343325414</v>
      </c>
      <c r="J8120" s="16">
        <v>2.627979072296033</v>
      </c>
      <c r="K8120" s="16">
        <v>5.1453199603305055</v>
      </c>
      <c r="L8120" s="16">
        <v>6.3943568328199909</v>
      </c>
      <c r="M8120" s="16">
        <v>4.0227551668105495</v>
      </c>
      <c r="N8120" s="13">
        <v>6.1988723793083169</v>
      </c>
      <c r="O8120" s="16">
        <v>5.1533578009316701</v>
      </c>
      <c r="P8120" s="16">
        <v>5.6641930427121334</v>
      </c>
      <c r="Q8120" s="16">
        <v>7.494303363696746</v>
      </c>
      <c r="R8120" s="16">
        <v>3.7046609735062086</v>
      </c>
      <c r="S8120" s="16">
        <v>3.6701328946316751</v>
      </c>
      <c r="T8120" s="16">
        <v>5.9053623343325414</v>
      </c>
      <c r="U8120" s="16">
        <v>2.627979072296033</v>
      </c>
      <c r="V8120" s="16">
        <v>5.1453199603305055</v>
      </c>
      <c r="W8120" s="16">
        <v>6.3943568328199909</v>
      </c>
      <c r="X8120" s="16">
        <v>4.0227551668105495</v>
      </c>
      <c r="Y8120" s="13">
        <v>6.1988723793083169</v>
      </c>
    </row>
    <row r="8121" spans="2:25" x14ac:dyDescent="0.25">
      <c r="B8121" s="11">
        <v>8118</v>
      </c>
      <c r="C8121" s="13">
        <v>1704.4953987542003</v>
      </c>
      <c r="D8121" s="16">
        <v>2.7345311847750882</v>
      </c>
      <c r="E8121" s="16">
        <v>2.788888477424782</v>
      </c>
      <c r="F8121" s="16">
        <v>4.4570665004811083</v>
      </c>
      <c r="G8121" s="16">
        <v>6.6510102797435664</v>
      </c>
      <c r="H8121" s="16">
        <v>5.0967909580181923</v>
      </c>
      <c r="I8121" s="16">
        <v>9.0276978446413843</v>
      </c>
      <c r="J8121" s="16">
        <v>5.5632323480759531</v>
      </c>
      <c r="K8121" s="16">
        <v>5.6955287909483854</v>
      </c>
      <c r="L8121" s="16">
        <v>5.4159746309994263</v>
      </c>
      <c r="M8121" s="16">
        <v>1.9658316448417428</v>
      </c>
      <c r="N8121" s="13">
        <v>5.1987716048280577</v>
      </c>
      <c r="O8121" s="16">
        <v>2.7345311847750882</v>
      </c>
      <c r="P8121" s="16">
        <v>2.788888477424782</v>
      </c>
      <c r="Q8121" s="16">
        <v>4.4570665004811083</v>
      </c>
      <c r="R8121" s="16">
        <v>6.6510102797435664</v>
      </c>
      <c r="S8121" s="16">
        <v>5.0967909580181923</v>
      </c>
      <c r="T8121" s="16">
        <v>9.0276978446413843</v>
      </c>
      <c r="U8121" s="16">
        <v>5.5632323480759531</v>
      </c>
      <c r="V8121" s="16">
        <v>5.6955287909483854</v>
      </c>
      <c r="W8121" s="16">
        <v>5.4159746309994263</v>
      </c>
      <c r="X8121" s="16">
        <v>1.9658316448417428</v>
      </c>
      <c r="Y8121" s="13">
        <v>5.1987716048280577</v>
      </c>
    </row>
    <row r="8122" spans="2:25" x14ac:dyDescent="0.25">
      <c r="B8122" s="11">
        <v>8119</v>
      </c>
      <c r="C8122" s="13">
        <v>1710.5033691746348</v>
      </c>
      <c r="D8122" s="16">
        <v>7.8374788061576215</v>
      </c>
      <c r="E8122" s="16">
        <v>6.2517747438735558</v>
      </c>
      <c r="F8122" s="16">
        <v>7.2212944270190285</v>
      </c>
      <c r="G8122" s="16">
        <v>3.1327706869159306</v>
      </c>
      <c r="H8122" s="16">
        <v>0.39794184668884736</v>
      </c>
      <c r="I8122" s="16">
        <v>4.2095992705866756</v>
      </c>
      <c r="J8122" s="16">
        <v>6.398227472894372</v>
      </c>
      <c r="K8122" s="16">
        <v>2.174113804097269</v>
      </c>
      <c r="L8122" s="16">
        <v>8.021291023007759</v>
      </c>
      <c r="M8122" s="16">
        <v>6.6877264846499127</v>
      </c>
      <c r="N8122" s="13">
        <v>2.765085237283075</v>
      </c>
      <c r="O8122" s="16">
        <v>7.8374788061576215</v>
      </c>
      <c r="P8122" s="16">
        <v>6.2517747438735558</v>
      </c>
      <c r="Q8122" s="16">
        <v>7.2212944270190285</v>
      </c>
      <c r="R8122" s="16">
        <v>3.1327706869159306</v>
      </c>
      <c r="S8122" s="16">
        <v>0.39794184668884736</v>
      </c>
      <c r="T8122" s="16">
        <v>4.2095992705866756</v>
      </c>
      <c r="U8122" s="16">
        <v>6.398227472894372</v>
      </c>
      <c r="V8122" s="16">
        <v>2.174113804097269</v>
      </c>
      <c r="W8122" s="16">
        <v>8.021291023007759</v>
      </c>
      <c r="X8122" s="16">
        <v>6.6877264846499127</v>
      </c>
      <c r="Y8122" s="13">
        <v>2.765085237283075</v>
      </c>
    </row>
    <row r="8123" spans="2:25" x14ac:dyDescent="0.25">
      <c r="B8123" s="11">
        <v>8120</v>
      </c>
      <c r="C8123" s="13">
        <v>1687.7701976182898</v>
      </c>
      <c r="D8123" s="16">
        <v>4.4290742130153902</v>
      </c>
      <c r="E8123" s="16">
        <v>6.0092771554289737</v>
      </c>
      <c r="F8123" s="16">
        <v>4.3343495756327055</v>
      </c>
      <c r="G8123" s="16">
        <v>3.0123319173908714</v>
      </c>
      <c r="H8123" s="16">
        <v>2.0425689842768175</v>
      </c>
      <c r="I8123" s="16">
        <v>3.3955554925564337</v>
      </c>
      <c r="J8123" s="16">
        <v>4.6796789568328805</v>
      </c>
      <c r="K8123" s="16">
        <v>7.450413586426416</v>
      </c>
      <c r="L8123" s="16">
        <v>7.1801937283654693</v>
      </c>
      <c r="M8123" s="16">
        <v>5.6699553701744678</v>
      </c>
      <c r="N8123" s="13">
        <v>5.3049112535047884</v>
      </c>
      <c r="O8123" s="16">
        <v>4.4290742130153902</v>
      </c>
      <c r="P8123" s="16">
        <v>6.0092771554289737</v>
      </c>
      <c r="Q8123" s="16">
        <v>4.3343495756327055</v>
      </c>
      <c r="R8123" s="16">
        <v>3.0123319173908714</v>
      </c>
      <c r="S8123" s="16">
        <v>2.0425689842768175</v>
      </c>
      <c r="T8123" s="16">
        <v>3.3955554925564337</v>
      </c>
      <c r="U8123" s="16">
        <v>4.6796789568328805</v>
      </c>
      <c r="V8123" s="16">
        <v>7.450413586426416</v>
      </c>
      <c r="W8123" s="16">
        <v>7.1801937283654693</v>
      </c>
      <c r="X8123" s="16">
        <v>5.6699553701744678</v>
      </c>
      <c r="Y8123" s="13">
        <v>5.3049112535047884</v>
      </c>
    </row>
    <row r="8124" spans="2:25" x14ac:dyDescent="0.25">
      <c r="B8124" s="11">
        <v>8121</v>
      </c>
      <c r="C8124" s="13">
        <v>1723.3538745679548</v>
      </c>
      <c r="D8124" s="16">
        <v>3.9294931470707528</v>
      </c>
      <c r="E8124" s="16">
        <v>4.8537429033461237</v>
      </c>
      <c r="F8124" s="16">
        <v>6.5874890923597995</v>
      </c>
      <c r="G8124" s="16">
        <v>8.8848929701651986</v>
      </c>
      <c r="H8124" s="16">
        <v>4.752694575298265</v>
      </c>
      <c r="I8124" s="16">
        <v>5.0293201487743966</v>
      </c>
      <c r="J8124" s="16">
        <v>4.1426476556149847</v>
      </c>
      <c r="K8124" s="16">
        <v>4.4830041113009598</v>
      </c>
      <c r="L8124" s="16">
        <v>3.6378364567906605</v>
      </c>
      <c r="M8124" s="16">
        <v>5.8469513075592507</v>
      </c>
      <c r="N8124" s="13">
        <v>3.530444247806416</v>
      </c>
      <c r="O8124" s="16">
        <v>3.9294931470707528</v>
      </c>
      <c r="P8124" s="16">
        <v>4.8537429033461237</v>
      </c>
      <c r="Q8124" s="16">
        <v>6.5874890923597995</v>
      </c>
      <c r="R8124" s="16">
        <v>8.8848929701651986</v>
      </c>
      <c r="S8124" s="16">
        <v>4.752694575298265</v>
      </c>
      <c r="T8124" s="16">
        <v>5.0293201487743966</v>
      </c>
      <c r="U8124" s="16">
        <v>4.1426476556149847</v>
      </c>
      <c r="V8124" s="16">
        <v>4.4830041113009598</v>
      </c>
      <c r="W8124" s="16">
        <v>3.6378364567906605</v>
      </c>
      <c r="X8124" s="16">
        <v>5.8469513075592507</v>
      </c>
      <c r="Y8124" s="13">
        <v>3.530444247806416</v>
      </c>
    </row>
    <row r="8125" spans="2:25" x14ac:dyDescent="0.25">
      <c r="B8125" s="11">
        <v>8122</v>
      </c>
      <c r="C8125" s="13">
        <v>1847.8391699424253</v>
      </c>
      <c r="D8125" s="16">
        <v>4.0924069365436582</v>
      </c>
      <c r="E8125" s="16">
        <v>3.5598040333352543</v>
      </c>
      <c r="F8125" s="16">
        <v>4.4164009043465819</v>
      </c>
      <c r="G8125" s="16">
        <v>10.033342922335425</v>
      </c>
      <c r="H8125" s="16">
        <v>3.0024484950260648</v>
      </c>
      <c r="I8125" s="16">
        <v>6.2828197313486465</v>
      </c>
      <c r="J8125" s="16">
        <v>9.8456047816825851</v>
      </c>
      <c r="K8125" s="16">
        <v>10.256753291344811</v>
      </c>
      <c r="L8125" s="16">
        <v>6.1023194667694582</v>
      </c>
      <c r="M8125" s="16">
        <v>3.1445510946248234</v>
      </c>
      <c r="N8125" s="13">
        <v>2.595458659046757</v>
      </c>
      <c r="O8125" s="16">
        <v>4.0924069365436582</v>
      </c>
      <c r="P8125" s="16">
        <v>3.5598040333352543</v>
      </c>
      <c r="Q8125" s="16">
        <v>4.4164009043465819</v>
      </c>
      <c r="R8125" s="16">
        <v>10.033342922335425</v>
      </c>
      <c r="S8125" s="16">
        <v>3.0024484950260648</v>
      </c>
      <c r="T8125" s="16">
        <v>6.2828197313486465</v>
      </c>
      <c r="U8125" s="16">
        <v>9.8456047816825851</v>
      </c>
      <c r="V8125" s="16">
        <v>10.256753291344811</v>
      </c>
      <c r="W8125" s="16">
        <v>6.1023194667694582</v>
      </c>
      <c r="X8125" s="16">
        <v>3.1445510946248234</v>
      </c>
      <c r="Y8125" s="13">
        <v>2.595458659046757</v>
      </c>
    </row>
    <row r="8126" spans="2:25" x14ac:dyDescent="0.25">
      <c r="B8126" s="11">
        <v>8123</v>
      </c>
      <c r="C8126" s="13">
        <v>1544.9427978158619</v>
      </c>
      <c r="D8126" s="16">
        <v>2.6108673498161892</v>
      </c>
      <c r="E8126" s="16">
        <v>8.0042566239366941</v>
      </c>
      <c r="F8126" s="16">
        <v>3.2477733988728383</v>
      </c>
      <c r="G8126" s="16">
        <v>5.0267063033820856</v>
      </c>
      <c r="H8126" s="16">
        <v>3.0648290954355142</v>
      </c>
      <c r="I8126" s="16">
        <v>3.4650483681645667</v>
      </c>
      <c r="J8126" s="16">
        <v>2.5414908724563707</v>
      </c>
      <c r="K8126" s="16">
        <v>1.3314293174149139</v>
      </c>
      <c r="L8126" s="16">
        <v>2.3420860142532653</v>
      </c>
      <c r="M8126" s="16">
        <v>6.4648717979318224</v>
      </c>
      <c r="N8126" s="13">
        <v>6.2493101052801787</v>
      </c>
      <c r="O8126" s="16">
        <v>2.6108673498161892</v>
      </c>
      <c r="P8126" s="16">
        <v>8.0042566239366941</v>
      </c>
      <c r="Q8126" s="16">
        <v>3.2477733988728383</v>
      </c>
      <c r="R8126" s="16">
        <v>5.0267063033820856</v>
      </c>
      <c r="S8126" s="16">
        <v>3.0648290954355142</v>
      </c>
      <c r="T8126" s="16">
        <v>3.4650483681645667</v>
      </c>
      <c r="U8126" s="16">
        <v>2.5414908724563707</v>
      </c>
      <c r="V8126" s="16">
        <v>1.3314293174149139</v>
      </c>
      <c r="W8126" s="16">
        <v>2.3420860142532653</v>
      </c>
      <c r="X8126" s="16">
        <v>6.4648717979318224</v>
      </c>
      <c r="Y8126" s="13">
        <v>6.2493101052801787</v>
      </c>
    </row>
    <row r="8127" spans="2:25" x14ac:dyDescent="0.25">
      <c r="B8127" s="11">
        <v>8124</v>
      </c>
      <c r="C8127" s="13">
        <v>1742.5947657530567</v>
      </c>
      <c r="D8127" s="16">
        <v>3.2976283424032768</v>
      </c>
      <c r="E8127" s="16">
        <v>5.1083330367026125</v>
      </c>
      <c r="F8127" s="16">
        <v>2.0808903312955072</v>
      </c>
      <c r="G8127" s="16">
        <v>7.357150634277966</v>
      </c>
      <c r="H8127" s="16">
        <v>1.5289979415686763</v>
      </c>
      <c r="I8127" s="16">
        <v>6.4824829291290911</v>
      </c>
      <c r="J8127" s="16">
        <v>7.5459528423444304</v>
      </c>
      <c r="K8127" s="16">
        <v>4.7392669519010786</v>
      </c>
      <c r="L8127" s="16">
        <v>6.233773751475951</v>
      </c>
      <c r="M8127" s="16">
        <v>7.980525884673777</v>
      </c>
      <c r="N8127" s="13">
        <v>4.6045311174255019</v>
      </c>
      <c r="O8127" s="16">
        <v>3.2976283424032768</v>
      </c>
      <c r="P8127" s="16">
        <v>5.1083330367026125</v>
      </c>
      <c r="Q8127" s="16">
        <v>2.0808903312955072</v>
      </c>
      <c r="R8127" s="16">
        <v>7.357150634277966</v>
      </c>
      <c r="S8127" s="16">
        <v>1.5289979415686763</v>
      </c>
      <c r="T8127" s="16">
        <v>6.4824829291290911</v>
      </c>
      <c r="U8127" s="16">
        <v>7.5459528423444304</v>
      </c>
      <c r="V8127" s="16">
        <v>4.7392669519010786</v>
      </c>
      <c r="W8127" s="16">
        <v>6.233773751475951</v>
      </c>
      <c r="X8127" s="16">
        <v>7.980525884673777</v>
      </c>
      <c r="Y8127" s="13">
        <v>4.6045311174255019</v>
      </c>
    </row>
    <row r="8128" spans="2:25" x14ac:dyDescent="0.25">
      <c r="B8128" s="11">
        <v>8125</v>
      </c>
      <c r="C8128" s="13">
        <v>1865.3947978709471</v>
      </c>
      <c r="D8128" s="16">
        <v>6.9424878168176267</v>
      </c>
      <c r="E8128" s="16">
        <v>4.8312303083176786</v>
      </c>
      <c r="F8128" s="16">
        <v>8.1718782161365624</v>
      </c>
      <c r="G8128" s="16">
        <v>7.444979168754271</v>
      </c>
      <c r="H8128" s="16">
        <v>5.3780515433693576</v>
      </c>
      <c r="I8128" s="16">
        <v>3.1191714681815172</v>
      </c>
      <c r="J8128" s="16">
        <v>4.8989212632475159</v>
      </c>
      <c r="K8128" s="16">
        <v>6.1767810025230725</v>
      </c>
      <c r="L8128" s="16">
        <v>6.1625088881154415</v>
      </c>
      <c r="M8128" s="16">
        <v>3.7561792305063002</v>
      </c>
      <c r="N8128" s="13">
        <v>7.1496937340483591</v>
      </c>
      <c r="O8128" s="16">
        <v>6.9424878168176267</v>
      </c>
      <c r="P8128" s="16">
        <v>4.8312303083176786</v>
      </c>
      <c r="Q8128" s="16">
        <v>8.1718782161365624</v>
      </c>
      <c r="R8128" s="16">
        <v>7.444979168754271</v>
      </c>
      <c r="S8128" s="16">
        <v>5.3780515433693576</v>
      </c>
      <c r="T8128" s="16">
        <v>3.1191714681815172</v>
      </c>
      <c r="U8128" s="16">
        <v>4.8989212632475159</v>
      </c>
      <c r="V8128" s="16">
        <v>6.1767810025230725</v>
      </c>
      <c r="W8128" s="16">
        <v>6.1625088881154415</v>
      </c>
      <c r="X8128" s="16">
        <v>3.7561792305063002</v>
      </c>
      <c r="Y8128" s="13">
        <v>7.1496937340483591</v>
      </c>
    </row>
    <row r="8129" spans="2:25" x14ac:dyDescent="0.25">
      <c r="B8129" s="11">
        <v>8126</v>
      </c>
      <c r="C8129" s="13">
        <v>1630.7670255271503</v>
      </c>
      <c r="D8129" s="16">
        <v>3.983233672397871</v>
      </c>
      <c r="E8129" s="16">
        <v>2.5377946173818278</v>
      </c>
      <c r="F8129" s="16">
        <v>5.8934586021025899</v>
      </c>
      <c r="G8129" s="16">
        <v>2.1168851484169817</v>
      </c>
      <c r="H8129" s="16">
        <v>3.7831441314516665</v>
      </c>
      <c r="I8129" s="16">
        <v>2.5435279950743053</v>
      </c>
      <c r="J8129" s="16">
        <v>3.7835329237015141</v>
      </c>
      <c r="K8129" s="16">
        <v>4.7974695134345575</v>
      </c>
      <c r="L8129" s="16">
        <v>10.137651547880914</v>
      </c>
      <c r="M8129" s="16">
        <v>5.124806142900292</v>
      </c>
      <c r="N8129" s="13">
        <v>5.3075544606784684</v>
      </c>
      <c r="O8129" s="16">
        <v>3.983233672397871</v>
      </c>
      <c r="P8129" s="16">
        <v>2.5377946173818278</v>
      </c>
      <c r="Q8129" s="16">
        <v>5.8934586021025899</v>
      </c>
      <c r="R8129" s="16">
        <v>2.1168851484169817</v>
      </c>
      <c r="S8129" s="16">
        <v>3.7831441314516665</v>
      </c>
      <c r="T8129" s="16">
        <v>2.5435279950743053</v>
      </c>
      <c r="U8129" s="16">
        <v>3.7835329237015141</v>
      </c>
      <c r="V8129" s="16">
        <v>4.7974695134345575</v>
      </c>
      <c r="W8129" s="16">
        <v>10.137651547880914</v>
      </c>
      <c r="X8129" s="16">
        <v>5.124806142900292</v>
      </c>
      <c r="Y8129" s="13">
        <v>5.3075544606784684</v>
      </c>
    </row>
    <row r="8130" spans="2:25" x14ac:dyDescent="0.25">
      <c r="B8130" s="11">
        <v>8127</v>
      </c>
      <c r="C8130" s="13">
        <v>1623.8594112319881</v>
      </c>
      <c r="D8130" s="16">
        <v>5.3084718742715076</v>
      </c>
      <c r="E8130" s="16">
        <v>3.961983461916641</v>
      </c>
      <c r="F8130" s="16">
        <v>4.6246850620085684</v>
      </c>
      <c r="G8130" s="16">
        <v>5.5976154481779945</v>
      </c>
      <c r="H8130" s="16">
        <v>2.7653145959399463</v>
      </c>
      <c r="I8130" s="16">
        <v>4.9194009189535111</v>
      </c>
      <c r="J8130" s="16">
        <v>2.7100686752611449</v>
      </c>
      <c r="K8130" s="16">
        <v>3.6909012286176286</v>
      </c>
      <c r="L8130" s="16">
        <v>7.2519947082111216</v>
      </c>
      <c r="M8130" s="16">
        <v>5.0309448476772047</v>
      </c>
      <c r="N8130" s="13">
        <v>3.557257753397816</v>
      </c>
      <c r="O8130" s="16">
        <v>5.3084718742715076</v>
      </c>
      <c r="P8130" s="16">
        <v>3.961983461916641</v>
      </c>
      <c r="Q8130" s="16">
        <v>4.6246850620085684</v>
      </c>
      <c r="R8130" s="16">
        <v>5.5976154481779945</v>
      </c>
      <c r="S8130" s="16">
        <v>2.7653145959399463</v>
      </c>
      <c r="T8130" s="16">
        <v>4.9194009189535111</v>
      </c>
      <c r="U8130" s="16">
        <v>2.7100686752611449</v>
      </c>
      <c r="V8130" s="16">
        <v>3.6909012286176286</v>
      </c>
      <c r="W8130" s="16">
        <v>7.2519947082111216</v>
      </c>
      <c r="X8130" s="16">
        <v>5.0309448476772047</v>
      </c>
      <c r="Y8130" s="13">
        <v>3.557257753397816</v>
      </c>
    </row>
    <row r="8131" spans="2:25" x14ac:dyDescent="0.25">
      <c r="B8131" s="11">
        <v>8128</v>
      </c>
      <c r="C8131" s="13">
        <v>1650.7726511436481</v>
      </c>
      <c r="D8131" s="16">
        <v>1.8308450180534881</v>
      </c>
      <c r="E8131" s="16">
        <v>3.6861166507766052</v>
      </c>
      <c r="F8131" s="16">
        <v>4.3088504680192177</v>
      </c>
      <c r="G8131" s="16">
        <v>4.1220673862035069</v>
      </c>
      <c r="H8131" s="16">
        <v>5.9353218201656421</v>
      </c>
      <c r="I8131" s="16">
        <v>3.5388788761128454</v>
      </c>
      <c r="J8131" s="16">
        <v>5.9492875070080444</v>
      </c>
      <c r="K8131" s="16">
        <v>7.9457942994858479</v>
      </c>
      <c r="L8131" s="16">
        <v>5.448691070350848</v>
      </c>
      <c r="M8131" s="16">
        <v>2.3236641466475483</v>
      </c>
      <c r="N8131" s="13">
        <v>6.1194545959050135</v>
      </c>
      <c r="O8131" s="16">
        <v>1.8308450180534881</v>
      </c>
      <c r="P8131" s="16">
        <v>3.6861166507766052</v>
      </c>
      <c r="Q8131" s="16">
        <v>4.3088504680192177</v>
      </c>
      <c r="R8131" s="16">
        <v>4.1220673862035069</v>
      </c>
      <c r="S8131" s="16">
        <v>5.9353218201656421</v>
      </c>
      <c r="T8131" s="16">
        <v>3.5388788761128454</v>
      </c>
      <c r="U8131" s="16">
        <v>5.9492875070080444</v>
      </c>
      <c r="V8131" s="16">
        <v>7.9457942994858479</v>
      </c>
      <c r="W8131" s="16">
        <v>5.448691070350848</v>
      </c>
      <c r="X8131" s="16">
        <v>2.3236641466475483</v>
      </c>
      <c r="Y8131" s="13">
        <v>6.1194545959050135</v>
      </c>
    </row>
    <row r="8132" spans="2:25" x14ac:dyDescent="0.25">
      <c r="B8132" s="11">
        <v>8129</v>
      </c>
      <c r="C8132" s="13">
        <v>1561.2871152494536</v>
      </c>
      <c r="D8132" s="16">
        <v>4.6253938680717583</v>
      </c>
      <c r="E8132" s="16">
        <v>3.8724274248089481</v>
      </c>
      <c r="F8132" s="16">
        <v>7.7732529244987312</v>
      </c>
      <c r="G8132" s="16">
        <v>3.9202670407526652</v>
      </c>
      <c r="H8132" s="16">
        <v>3.9580161539376393</v>
      </c>
      <c r="I8132" s="16">
        <v>8.3808533330349153</v>
      </c>
      <c r="J8132" s="16">
        <v>1.4252489590043944</v>
      </c>
      <c r="K8132" s="16">
        <v>4.2750433007912694</v>
      </c>
      <c r="L8132" s="16">
        <v>3.371953911692803</v>
      </c>
      <c r="M8132" s="16">
        <v>1.5266037661694281</v>
      </c>
      <c r="N8132" s="13">
        <v>2.3414306698997627</v>
      </c>
      <c r="O8132" s="16">
        <v>4.6253938680717583</v>
      </c>
      <c r="P8132" s="16">
        <v>3.8724274248089481</v>
      </c>
      <c r="Q8132" s="16">
        <v>7.7732529244987312</v>
      </c>
      <c r="R8132" s="16">
        <v>3.9202670407526652</v>
      </c>
      <c r="S8132" s="16">
        <v>3.9580161539376393</v>
      </c>
      <c r="T8132" s="16">
        <v>8.3808533330349153</v>
      </c>
      <c r="U8132" s="16">
        <v>1.4252489590043944</v>
      </c>
      <c r="V8132" s="16">
        <v>4.2750433007912694</v>
      </c>
      <c r="W8132" s="16">
        <v>3.371953911692803</v>
      </c>
      <c r="X8132" s="16">
        <v>1.5266037661694281</v>
      </c>
      <c r="Y8132" s="13">
        <v>2.3414306698997627</v>
      </c>
    </row>
    <row r="8133" spans="2:25" x14ac:dyDescent="0.25">
      <c r="B8133" s="11">
        <v>8130</v>
      </c>
      <c r="C8133" s="13">
        <v>1930.8540033101613</v>
      </c>
      <c r="D8133" s="16">
        <v>3.8911239605387546</v>
      </c>
      <c r="E8133" s="16">
        <v>3.1603478060319947</v>
      </c>
      <c r="F8133" s="16">
        <v>3.7150454537417392</v>
      </c>
      <c r="G8133" s="16">
        <v>7.8940552933863994</v>
      </c>
      <c r="H8133" s="16">
        <v>8.8109040516025985</v>
      </c>
      <c r="I8133" s="16">
        <v>4.1922070687685045</v>
      </c>
      <c r="J8133" s="16">
        <v>8.4126325412717691</v>
      </c>
      <c r="K8133" s="16">
        <v>7.8110847886498451</v>
      </c>
      <c r="L8133" s="16">
        <v>7.1976392358769381</v>
      </c>
      <c r="M8133" s="16">
        <v>4.5860064154251212</v>
      </c>
      <c r="N8133" s="13">
        <v>8.1299711000039245</v>
      </c>
      <c r="O8133" s="16">
        <v>3.8911239605387546</v>
      </c>
      <c r="P8133" s="16">
        <v>3.1603478060319947</v>
      </c>
      <c r="Q8133" s="16">
        <v>3.7150454537417392</v>
      </c>
      <c r="R8133" s="16">
        <v>7.8940552933863994</v>
      </c>
      <c r="S8133" s="16">
        <v>8.8109040516025985</v>
      </c>
      <c r="T8133" s="16">
        <v>4.1922070687685045</v>
      </c>
      <c r="U8133" s="16">
        <v>8.4126325412717691</v>
      </c>
      <c r="V8133" s="16">
        <v>7.8110847886498451</v>
      </c>
      <c r="W8133" s="16">
        <v>7.1976392358769381</v>
      </c>
      <c r="X8133" s="16">
        <v>4.5860064154251212</v>
      </c>
      <c r="Y8133" s="13">
        <v>8.1299711000039245</v>
      </c>
    </row>
    <row r="8134" spans="2:25" x14ac:dyDescent="0.25">
      <c r="B8134" s="11">
        <v>8131</v>
      </c>
      <c r="C8134" s="13">
        <v>1671.4839369763349</v>
      </c>
      <c r="D8134" s="16">
        <v>4.7954891084496083</v>
      </c>
      <c r="E8134" s="16">
        <v>6.9575801561989969</v>
      </c>
      <c r="F8134" s="16">
        <v>1.3437709191184797</v>
      </c>
      <c r="G8134" s="16">
        <v>4.9418406974871143</v>
      </c>
      <c r="H8134" s="16">
        <v>7.1143587320580339</v>
      </c>
      <c r="I8134" s="16">
        <v>5.8293963603002705</v>
      </c>
      <c r="J8134" s="16">
        <v>1.9841862972933684</v>
      </c>
      <c r="K8134" s="16">
        <v>4.7045432841558181</v>
      </c>
      <c r="L8134" s="16">
        <v>3.9400467649100426</v>
      </c>
      <c r="M8134" s="16">
        <v>5.9616938435142943</v>
      </c>
      <c r="N8134" s="13">
        <v>4.9433863484644789</v>
      </c>
      <c r="O8134" s="16">
        <v>4.7954891084496083</v>
      </c>
      <c r="P8134" s="16">
        <v>6.9575801561989969</v>
      </c>
      <c r="Q8134" s="16">
        <v>1.3437709191184797</v>
      </c>
      <c r="R8134" s="16">
        <v>4.9418406974871143</v>
      </c>
      <c r="S8134" s="16">
        <v>7.1143587320580339</v>
      </c>
      <c r="T8134" s="16">
        <v>5.8293963603002705</v>
      </c>
      <c r="U8134" s="16">
        <v>1.9841862972933684</v>
      </c>
      <c r="V8134" s="16">
        <v>4.7045432841558181</v>
      </c>
      <c r="W8134" s="16">
        <v>3.9400467649100426</v>
      </c>
      <c r="X8134" s="16">
        <v>5.9616938435142943</v>
      </c>
      <c r="Y8134" s="13">
        <v>4.9433863484644789</v>
      </c>
    </row>
    <row r="8135" spans="2:25" x14ac:dyDescent="0.25">
      <c r="B8135" s="11">
        <v>8132</v>
      </c>
      <c r="C8135" s="13">
        <v>1760.8514074642917</v>
      </c>
      <c r="D8135" s="16">
        <v>7.8970876931752292</v>
      </c>
      <c r="E8135" s="16">
        <v>6.431606611831592</v>
      </c>
      <c r="F8135" s="16">
        <v>2.2582577303380629</v>
      </c>
      <c r="G8135" s="16">
        <v>2.1399755723216982</v>
      </c>
      <c r="H8135" s="16">
        <v>3.1704702124650854</v>
      </c>
      <c r="I8135" s="16">
        <v>4.4951710181237816</v>
      </c>
      <c r="J8135" s="16">
        <v>4.3819601650837736</v>
      </c>
      <c r="K8135" s="16">
        <v>7.9795261783087037</v>
      </c>
      <c r="L8135" s="16">
        <v>7.4295696785112844</v>
      </c>
      <c r="M8135" s="16">
        <v>6.0849870647692281</v>
      </c>
      <c r="N8135" s="13">
        <v>5.776429703302246</v>
      </c>
      <c r="O8135" s="16">
        <v>7.8970876931752292</v>
      </c>
      <c r="P8135" s="16">
        <v>6.431606611831592</v>
      </c>
      <c r="Q8135" s="16">
        <v>2.2582577303380629</v>
      </c>
      <c r="R8135" s="16">
        <v>2.1399755723216982</v>
      </c>
      <c r="S8135" s="16">
        <v>3.1704702124650854</v>
      </c>
      <c r="T8135" s="16">
        <v>4.4951710181237816</v>
      </c>
      <c r="U8135" s="16">
        <v>4.3819601650837736</v>
      </c>
      <c r="V8135" s="16">
        <v>7.9795261783087037</v>
      </c>
      <c r="W8135" s="16">
        <v>7.4295696785112844</v>
      </c>
      <c r="X8135" s="16">
        <v>6.0849870647692281</v>
      </c>
      <c r="Y8135" s="13">
        <v>5.776429703302246</v>
      </c>
    </row>
    <row r="8136" spans="2:25" x14ac:dyDescent="0.25">
      <c r="B8136" s="11">
        <v>8133</v>
      </c>
      <c r="C8136" s="13">
        <v>1812.6910500257773</v>
      </c>
      <c r="D8136" s="16">
        <v>9.9884474413658815</v>
      </c>
      <c r="E8136" s="16">
        <v>4.5477115320011716</v>
      </c>
      <c r="F8136" s="16">
        <v>3.1720185196732311</v>
      </c>
      <c r="G8136" s="16">
        <v>5.3401308724602377</v>
      </c>
      <c r="H8136" s="16">
        <v>4.257660009227143</v>
      </c>
      <c r="I8136" s="16">
        <v>6.781505565216376</v>
      </c>
      <c r="J8136" s="16">
        <v>3.7636274754773158</v>
      </c>
      <c r="K8136" s="16">
        <v>5.4725767201370843</v>
      </c>
      <c r="L8136" s="16">
        <v>4.1161142714547818</v>
      </c>
      <c r="M8136" s="16">
        <v>5.8526491028810614</v>
      </c>
      <c r="N8136" s="13">
        <v>7.7791970864390283</v>
      </c>
      <c r="O8136" s="16">
        <v>9.9884474413658815</v>
      </c>
      <c r="P8136" s="16">
        <v>4.5477115320011716</v>
      </c>
      <c r="Q8136" s="16">
        <v>3.1720185196732311</v>
      </c>
      <c r="R8136" s="16">
        <v>5.3401308724602377</v>
      </c>
      <c r="S8136" s="16">
        <v>4.257660009227143</v>
      </c>
      <c r="T8136" s="16">
        <v>6.781505565216376</v>
      </c>
      <c r="U8136" s="16">
        <v>3.7636274754773158</v>
      </c>
      <c r="V8136" s="16">
        <v>5.4725767201370843</v>
      </c>
      <c r="W8136" s="16">
        <v>4.1161142714547818</v>
      </c>
      <c r="X8136" s="16">
        <v>5.8526491028810614</v>
      </c>
      <c r="Y8136" s="13">
        <v>7.7791970864390283</v>
      </c>
    </row>
    <row r="8137" spans="2:25" x14ac:dyDescent="0.25">
      <c r="B8137" s="11">
        <v>8134</v>
      </c>
      <c r="C8137" s="13">
        <v>1573.2938663270563</v>
      </c>
      <c r="D8137" s="16">
        <v>1.7403257248237707</v>
      </c>
      <c r="E8137" s="16">
        <v>3.4100164980860979</v>
      </c>
      <c r="F8137" s="16">
        <v>2.0817823914073452</v>
      </c>
      <c r="G8137" s="16">
        <v>8.1553621042550013</v>
      </c>
      <c r="H8137" s="16">
        <v>7.4840731135463674</v>
      </c>
      <c r="I8137" s="16">
        <v>3.6100714845138344</v>
      </c>
      <c r="J8137" s="16">
        <v>2.2720894873185693</v>
      </c>
      <c r="K8137" s="16">
        <v>4.3034233053490141</v>
      </c>
      <c r="L8137" s="16">
        <v>5.1211826139346597</v>
      </c>
      <c r="M8137" s="16">
        <v>5.1591067387222118</v>
      </c>
      <c r="N8137" s="13">
        <v>2.9095896007866209</v>
      </c>
      <c r="O8137" s="16">
        <v>1.7403257248237707</v>
      </c>
      <c r="P8137" s="16">
        <v>3.4100164980860979</v>
      </c>
      <c r="Q8137" s="16">
        <v>2.0817823914073452</v>
      </c>
      <c r="R8137" s="16">
        <v>8.1553621042550013</v>
      </c>
      <c r="S8137" s="16">
        <v>7.4840731135463674</v>
      </c>
      <c r="T8137" s="16">
        <v>3.6100714845138344</v>
      </c>
      <c r="U8137" s="16">
        <v>2.2720894873185693</v>
      </c>
      <c r="V8137" s="16">
        <v>4.3034233053490141</v>
      </c>
      <c r="W8137" s="16">
        <v>5.1211826139346597</v>
      </c>
      <c r="X8137" s="16">
        <v>5.1591067387222118</v>
      </c>
      <c r="Y8137" s="13">
        <v>2.9095896007866209</v>
      </c>
    </row>
    <row r="8138" spans="2:25" x14ac:dyDescent="0.25">
      <c r="B8138" s="11">
        <v>8135</v>
      </c>
      <c r="C8138" s="13">
        <v>1588.9718348916979</v>
      </c>
      <c r="D8138" s="16">
        <v>4.8751927854141943</v>
      </c>
      <c r="E8138" s="16">
        <v>1.821212739736791</v>
      </c>
      <c r="F8138" s="16">
        <v>4.7858995432887657</v>
      </c>
      <c r="G8138" s="16">
        <v>7.0272965512635039</v>
      </c>
      <c r="H8138" s="16">
        <v>2.1119416122001127</v>
      </c>
      <c r="I8138" s="16">
        <v>3.6307392922368003</v>
      </c>
      <c r="J8138" s="16">
        <v>5.8857616698549959</v>
      </c>
      <c r="K8138" s="16">
        <v>2.1574711865655791</v>
      </c>
      <c r="L8138" s="16">
        <v>5.9500888688803943</v>
      </c>
      <c r="M8138" s="16">
        <v>4.3554347095599484</v>
      </c>
      <c r="N8138" s="13">
        <v>4.6057286033119018</v>
      </c>
      <c r="O8138" s="16">
        <v>4.8751927854141943</v>
      </c>
      <c r="P8138" s="16">
        <v>1.821212739736791</v>
      </c>
      <c r="Q8138" s="16">
        <v>4.7858995432887657</v>
      </c>
      <c r="R8138" s="16">
        <v>7.0272965512635039</v>
      </c>
      <c r="S8138" s="16">
        <v>2.1119416122001127</v>
      </c>
      <c r="T8138" s="16">
        <v>3.6307392922368003</v>
      </c>
      <c r="U8138" s="16">
        <v>5.8857616698549959</v>
      </c>
      <c r="V8138" s="16">
        <v>2.1574711865655791</v>
      </c>
      <c r="W8138" s="16">
        <v>5.9500888688803943</v>
      </c>
      <c r="X8138" s="16">
        <v>4.3554347095599484</v>
      </c>
      <c r="Y8138" s="13">
        <v>4.6057286033119018</v>
      </c>
    </row>
    <row r="8139" spans="2:25" x14ac:dyDescent="0.25">
      <c r="B8139" s="11">
        <v>8136</v>
      </c>
      <c r="C8139" s="13">
        <v>1637.2362976404895</v>
      </c>
      <c r="D8139" s="16">
        <v>6.0544573677445008</v>
      </c>
      <c r="E8139" s="16">
        <v>4.3653616374943622</v>
      </c>
      <c r="F8139" s="16">
        <v>4.2824243410707279</v>
      </c>
      <c r="G8139" s="16">
        <v>8.5862439181765886</v>
      </c>
      <c r="H8139" s="16">
        <v>2.6191018238964174</v>
      </c>
      <c r="I8139" s="16">
        <v>4.8254113577059234</v>
      </c>
      <c r="J8139" s="16">
        <v>2.8820125542084187</v>
      </c>
      <c r="K8139" s="16">
        <v>1.3826358079444581</v>
      </c>
      <c r="L8139" s="16">
        <v>5.3736393432587999</v>
      </c>
      <c r="M8139" s="16">
        <v>5.3516153836859415</v>
      </c>
      <c r="N8139" s="13">
        <v>4.6420088017109595</v>
      </c>
      <c r="O8139" s="16">
        <v>6.0544573677445008</v>
      </c>
      <c r="P8139" s="16">
        <v>4.3653616374943622</v>
      </c>
      <c r="Q8139" s="16">
        <v>4.2824243410707279</v>
      </c>
      <c r="R8139" s="16">
        <v>8.5862439181765886</v>
      </c>
      <c r="S8139" s="16">
        <v>2.6191018238964174</v>
      </c>
      <c r="T8139" s="16">
        <v>4.8254113577059234</v>
      </c>
      <c r="U8139" s="16">
        <v>2.8820125542084187</v>
      </c>
      <c r="V8139" s="16">
        <v>1.3826358079444581</v>
      </c>
      <c r="W8139" s="16">
        <v>5.3736393432587999</v>
      </c>
      <c r="X8139" s="16">
        <v>5.3516153836859415</v>
      </c>
      <c r="Y8139" s="13">
        <v>4.6420088017109595</v>
      </c>
    </row>
    <row r="8140" spans="2:25" x14ac:dyDescent="0.25">
      <c r="B8140" s="11">
        <v>8137</v>
      </c>
      <c r="C8140" s="13">
        <v>1674.1654812764718</v>
      </c>
      <c r="D8140" s="16">
        <v>4.3786371540330018</v>
      </c>
      <c r="E8140" s="16">
        <v>7.546395781366793</v>
      </c>
      <c r="F8140" s="16">
        <v>2.0222215768877438</v>
      </c>
      <c r="G8140" s="16">
        <v>4.4042744245034378</v>
      </c>
      <c r="H8140" s="16">
        <v>7.4791911500219683</v>
      </c>
      <c r="I8140" s="16">
        <v>5.1758647827746191</v>
      </c>
      <c r="J8140" s="16">
        <v>1.6552271231078333</v>
      </c>
      <c r="K8140" s="16">
        <v>6.3481980782700616</v>
      </c>
      <c r="L8140" s="16">
        <v>4.740884589282202</v>
      </c>
      <c r="M8140" s="16">
        <v>3.9663977911901309</v>
      </c>
      <c r="N8140" s="13">
        <v>4.9796725302840414</v>
      </c>
      <c r="O8140" s="16">
        <v>4.3786371540330018</v>
      </c>
      <c r="P8140" s="16">
        <v>7.546395781366793</v>
      </c>
      <c r="Q8140" s="16">
        <v>2.0222215768877438</v>
      </c>
      <c r="R8140" s="16">
        <v>4.4042744245034378</v>
      </c>
      <c r="S8140" s="16">
        <v>7.4791911500219683</v>
      </c>
      <c r="T8140" s="16">
        <v>5.1758647827746191</v>
      </c>
      <c r="U8140" s="16">
        <v>1.6552271231078333</v>
      </c>
      <c r="V8140" s="16">
        <v>6.3481980782700616</v>
      </c>
      <c r="W8140" s="16">
        <v>4.740884589282202</v>
      </c>
      <c r="X8140" s="16">
        <v>3.9663977911901309</v>
      </c>
      <c r="Y8140" s="13">
        <v>4.9796725302840414</v>
      </c>
    </row>
    <row r="8141" spans="2:25" x14ac:dyDescent="0.25">
      <c r="B8141" s="11">
        <v>8138</v>
      </c>
      <c r="C8141" s="13">
        <v>1863.2894578145886</v>
      </c>
      <c r="D8141" s="16">
        <v>9.0396471407425345</v>
      </c>
      <c r="E8141" s="16">
        <v>7.6046537901078075</v>
      </c>
      <c r="F8141" s="16">
        <v>5.4969090269111174</v>
      </c>
      <c r="G8141" s="16">
        <v>7.4061898806316577</v>
      </c>
      <c r="H8141" s="16">
        <v>6.9527586174125169</v>
      </c>
      <c r="I8141" s="16">
        <v>5.4999419972458217</v>
      </c>
      <c r="J8141" s="16">
        <v>6.7010601743885125</v>
      </c>
      <c r="K8141" s="16">
        <v>5.941250598136735</v>
      </c>
      <c r="L8141" s="16">
        <v>2.5435132873252577</v>
      </c>
      <c r="M8141" s="16">
        <v>5.5974065342848656</v>
      </c>
      <c r="N8141" s="13">
        <v>1.2495815822696086</v>
      </c>
      <c r="O8141" s="16">
        <v>9.0396471407425345</v>
      </c>
      <c r="P8141" s="16">
        <v>7.6046537901078075</v>
      </c>
      <c r="Q8141" s="16">
        <v>5.4969090269111174</v>
      </c>
      <c r="R8141" s="16">
        <v>7.4061898806316577</v>
      </c>
      <c r="S8141" s="16">
        <v>6.9527586174125169</v>
      </c>
      <c r="T8141" s="16">
        <v>5.4999419972458217</v>
      </c>
      <c r="U8141" s="16">
        <v>6.7010601743885125</v>
      </c>
      <c r="V8141" s="16">
        <v>5.941250598136735</v>
      </c>
      <c r="W8141" s="16">
        <v>2.5435132873252577</v>
      </c>
      <c r="X8141" s="16">
        <v>5.5974065342848656</v>
      </c>
      <c r="Y8141" s="13">
        <v>1.2495815822696086</v>
      </c>
    </row>
    <row r="8142" spans="2:25" x14ac:dyDescent="0.25">
      <c r="B8142" s="11">
        <v>8139</v>
      </c>
      <c r="C8142" s="13">
        <v>1682.6319086521999</v>
      </c>
      <c r="D8142" s="16">
        <v>4.5914614361443222</v>
      </c>
      <c r="E8142" s="16">
        <v>3.6094389694551623</v>
      </c>
      <c r="F8142" s="16">
        <v>5.092057525859933</v>
      </c>
      <c r="G8142" s="16">
        <v>8.0364729551511527</v>
      </c>
      <c r="H8142" s="16">
        <v>5.0242495553212416</v>
      </c>
      <c r="I8142" s="16">
        <v>9.0508311588344768</v>
      </c>
      <c r="J8142" s="16">
        <v>4.2897755158884188</v>
      </c>
      <c r="K8142" s="16">
        <v>6.7598200163729736</v>
      </c>
      <c r="L8142" s="16">
        <v>0.55858285399314944</v>
      </c>
      <c r="M8142" s="16">
        <v>0.23665525809643739</v>
      </c>
      <c r="N8142" s="13">
        <v>6.1637782397464305</v>
      </c>
      <c r="O8142" s="16">
        <v>4.5914614361443222</v>
      </c>
      <c r="P8142" s="16">
        <v>3.6094389694551623</v>
      </c>
      <c r="Q8142" s="16">
        <v>5.092057525859933</v>
      </c>
      <c r="R8142" s="16">
        <v>8.0364729551511527</v>
      </c>
      <c r="S8142" s="16">
        <v>5.0242495553212416</v>
      </c>
      <c r="T8142" s="16">
        <v>9.0508311588344768</v>
      </c>
      <c r="U8142" s="16">
        <v>4.2897755158884188</v>
      </c>
      <c r="V8142" s="16">
        <v>6.7598200163729736</v>
      </c>
      <c r="W8142" s="16">
        <v>0.55858285399314944</v>
      </c>
      <c r="X8142" s="16">
        <v>0.23665525809643739</v>
      </c>
      <c r="Y8142" s="13">
        <v>6.1637782397464305</v>
      </c>
    </row>
    <row r="8143" spans="2:25" x14ac:dyDescent="0.25">
      <c r="B8143" s="11">
        <v>8140</v>
      </c>
      <c r="C8143" s="13">
        <v>1663.3487261135808</v>
      </c>
      <c r="D8143" s="16">
        <v>4.539455579761543</v>
      </c>
      <c r="E8143" s="16">
        <v>5.5715506984231489</v>
      </c>
      <c r="F8143" s="16">
        <v>2.9579293546169088</v>
      </c>
      <c r="G8143" s="16">
        <v>6.3955038379358236</v>
      </c>
      <c r="H8143" s="16">
        <v>2.6445600534929277</v>
      </c>
      <c r="I8143" s="16">
        <v>2.4851552953385339</v>
      </c>
      <c r="J8143" s="16">
        <v>5.7699031225404811</v>
      </c>
      <c r="K8143" s="16">
        <v>2.0187254595421149</v>
      </c>
      <c r="L8143" s="16">
        <v>5.4663728226750763</v>
      </c>
      <c r="M8143" s="16">
        <v>7.2966588398378542</v>
      </c>
      <c r="N8143" s="13">
        <v>6.8737196674541172</v>
      </c>
      <c r="O8143" s="16">
        <v>4.539455579761543</v>
      </c>
      <c r="P8143" s="16">
        <v>5.5715506984231489</v>
      </c>
      <c r="Q8143" s="16">
        <v>2.9579293546169088</v>
      </c>
      <c r="R8143" s="16">
        <v>6.3955038379358236</v>
      </c>
      <c r="S8143" s="16">
        <v>2.6445600534929277</v>
      </c>
      <c r="T8143" s="16">
        <v>2.4851552953385339</v>
      </c>
      <c r="U8143" s="16">
        <v>5.7699031225404811</v>
      </c>
      <c r="V8143" s="16">
        <v>2.0187254595421149</v>
      </c>
      <c r="W8143" s="16">
        <v>5.4663728226750763</v>
      </c>
      <c r="X8143" s="16">
        <v>7.2966588398378542</v>
      </c>
      <c r="Y8143" s="13">
        <v>6.8737196674541172</v>
      </c>
    </row>
    <row r="8144" spans="2:25" x14ac:dyDescent="0.25">
      <c r="B8144" s="11">
        <v>8141</v>
      </c>
      <c r="C8144" s="13">
        <v>1863.2098632309885</v>
      </c>
      <c r="D8144" s="16">
        <v>8.7180840933813215</v>
      </c>
      <c r="E8144" s="16">
        <v>5.1628003170796619</v>
      </c>
      <c r="F8144" s="16">
        <v>4.3452038193053202</v>
      </c>
      <c r="G8144" s="16">
        <v>7.0683836336448822</v>
      </c>
      <c r="H8144" s="16">
        <v>4.9348437784760986</v>
      </c>
      <c r="I8144" s="16">
        <v>5.2054981712912349</v>
      </c>
      <c r="J8144" s="16">
        <v>9.8752687326000395</v>
      </c>
      <c r="K8144" s="16">
        <v>4.3384046929117046</v>
      </c>
      <c r="L8144" s="16">
        <v>6.9975816120357335</v>
      </c>
      <c r="M8144" s="16">
        <v>4.1217469444466914</v>
      </c>
      <c r="N8144" s="13">
        <v>3.2246291000901044</v>
      </c>
      <c r="O8144" s="16">
        <v>8.7180840933813215</v>
      </c>
      <c r="P8144" s="16">
        <v>5.1628003170796619</v>
      </c>
      <c r="Q8144" s="16">
        <v>4.3452038193053202</v>
      </c>
      <c r="R8144" s="16">
        <v>7.0683836336448822</v>
      </c>
      <c r="S8144" s="16">
        <v>4.9348437784760986</v>
      </c>
      <c r="T8144" s="16">
        <v>5.2054981712912349</v>
      </c>
      <c r="U8144" s="16">
        <v>9.8752687326000395</v>
      </c>
      <c r="V8144" s="16">
        <v>4.3384046929117046</v>
      </c>
      <c r="W8144" s="16">
        <v>6.9975816120357335</v>
      </c>
      <c r="X8144" s="16">
        <v>4.1217469444466914</v>
      </c>
      <c r="Y8144" s="13">
        <v>3.2246291000901044</v>
      </c>
    </row>
    <row r="8145" spans="2:25" x14ac:dyDescent="0.25">
      <c r="B8145" s="11">
        <v>8142</v>
      </c>
      <c r="C8145" s="13">
        <v>1839.8359618814884</v>
      </c>
      <c r="D8145" s="16">
        <v>6.9606383764360604</v>
      </c>
      <c r="E8145" s="16">
        <v>5.5541609163891019</v>
      </c>
      <c r="F8145" s="16">
        <v>5.38434702969829</v>
      </c>
      <c r="G8145" s="16">
        <v>2.2010698406749509</v>
      </c>
      <c r="H8145" s="16">
        <v>2.1970271827143835</v>
      </c>
      <c r="I8145" s="16">
        <v>5.4980820522455032</v>
      </c>
      <c r="J8145" s="16">
        <v>4.7983691470144452</v>
      </c>
      <c r="K8145" s="16">
        <v>10.356557748547278</v>
      </c>
      <c r="L8145" s="16">
        <v>9.4195424473934235</v>
      </c>
      <c r="M8145" s="16">
        <v>3.786520964045816</v>
      </c>
      <c r="N8145" s="13">
        <v>6.6138920391724243</v>
      </c>
      <c r="O8145" s="16">
        <v>6.9606383764360604</v>
      </c>
      <c r="P8145" s="16">
        <v>5.5541609163891019</v>
      </c>
      <c r="Q8145" s="16">
        <v>5.38434702969829</v>
      </c>
      <c r="R8145" s="16">
        <v>2.2010698406749509</v>
      </c>
      <c r="S8145" s="16">
        <v>2.1970271827143835</v>
      </c>
      <c r="T8145" s="16">
        <v>5.4980820522455032</v>
      </c>
      <c r="U8145" s="16">
        <v>4.7983691470144452</v>
      </c>
      <c r="V8145" s="16">
        <v>10.356557748547278</v>
      </c>
      <c r="W8145" s="16">
        <v>9.4195424473934235</v>
      </c>
      <c r="X8145" s="16">
        <v>3.786520964045816</v>
      </c>
      <c r="Y8145" s="13">
        <v>6.6138920391724243</v>
      </c>
    </row>
    <row r="8146" spans="2:25" x14ac:dyDescent="0.25">
      <c r="B8146" s="11">
        <v>8143</v>
      </c>
      <c r="C8146" s="13">
        <v>1662.7320603870751</v>
      </c>
      <c r="D8146" s="16">
        <v>5.5201868459363848</v>
      </c>
      <c r="E8146" s="16">
        <v>3.5934287315265014</v>
      </c>
      <c r="F8146" s="16">
        <v>3.2255914771062324</v>
      </c>
      <c r="G8146" s="16">
        <v>7.3165405433276085</v>
      </c>
      <c r="H8146" s="16">
        <v>3.2937838343634178</v>
      </c>
      <c r="I8146" s="16">
        <v>3.3077436670973599</v>
      </c>
      <c r="J8146" s="16">
        <v>6.4366575597543294</v>
      </c>
      <c r="K8146" s="16">
        <v>3.6505583478335764</v>
      </c>
      <c r="L8146" s="16">
        <v>7.4283539982685642</v>
      </c>
      <c r="M8146" s="16">
        <v>4.2888421077807788</v>
      </c>
      <c r="N8146" s="13">
        <v>3.8749190236611639</v>
      </c>
      <c r="O8146" s="16">
        <v>5.5201868459363848</v>
      </c>
      <c r="P8146" s="16">
        <v>3.5934287315265014</v>
      </c>
      <c r="Q8146" s="16">
        <v>3.2255914771062324</v>
      </c>
      <c r="R8146" s="16">
        <v>7.3165405433276085</v>
      </c>
      <c r="S8146" s="16">
        <v>3.2937838343634178</v>
      </c>
      <c r="T8146" s="16">
        <v>3.3077436670973599</v>
      </c>
      <c r="U8146" s="16">
        <v>6.4366575597543294</v>
      </c>
      <c r="V8146" s="16">
        <v>3.6505583478335764</v>
      </c>
      <c r="W8146" s="16">
        <v>7.4283539982685642</v>
      </c>
      <c r="X8146" s="16">
        <v>4.2888421077807788</v>
      </c>
      <c r="Y8146" s="13">
        <v>3.8749190236611639</v>
      </c>
    </row>
    <row r="8147" spans="2:25" x14ac:dyDescent="0.25">
      <c r="B8147" s="11">
        <v>8144</v>
      </c>
      <c r="C8147" s="13">
        <v>1817.4132894054092</v>
      </c>
      <c r="D8147" s="16">
        <v>3.3031733311581579</v>
      </c>
      <c r="E8147" s="16">
        <v>6.2036970319144258</v>
      </c>
      <c r="F8147" s="16">
        <v>4.1788439493277068</v>
      </c>
      <c r="G8147" s="16">
        <v>0.23795276595309112</v>
      </c>
      <c r="H8147" s="16">
        <v>7.1024251969074319</v>
      </c>
      <c r="I8147" s="16">
        <v>2.1283987698152562</v>
      </c>
      <c r="J8147" s="16">
        <v>8.8846444218720713</v>
      </c>
      <c r="K8147" s="16">
        <v>7.5361093038211227</v>
      </c>
      <c r="L8147" s="16">
        <v>7.9354722976974639</v>
      </c>
      <c r="M8147" s="16">
        <v>7.3679332243663485</v>
      </c>
      <c r="N8147" s="13">
        <v>6.6399764440808813</v>
      </c>
      <c r="O8147" s="16">
        <v>3.3031733311581579</v>
      </c>
      <c r="P8147" s="16">
        <v>6.2036970319144258</v>
      </c>
      <c r="Q8147" s="16">
        <v>4.1788439493277068</v>
      </c>
      <c r="R8147" s="16">
        <v>0.23795276595309112</v>
      </c>
      <c r="S8147" s="16">
        <v>7.1024251969074319</v>
      </c>
      <c r="T8147" s="16">
        <v>2.1283987698152562</v>
      </c>
      <c r="U8147" s="16">
        <v>8.8846444218720713</v>
      </c>
      <c r="V8147" s="16">
        <v>7.5361093038211227</v>
      </c>
      <c r="W8147" s="16">
        <v>7.9354722976974639</v>
      </c>
      <c r="X8147" s="16">
        <v>7.3679332243663485</v>
      </c>
      <c r="Y8147" s="13">
        <v>6.6399764440808813</v>
      </c>
    </row>
    <row r="8148" spans="2:25" x14ac:dyDescent="0.25">
      <c r="B8148" s="11">
        <v>8145</v>
      </c>
      <c r="C8148" s="13">
        <v>1582.2644304100997</v>
      </c>
      <c r="D8148" s="16">
        <v>1.5593914820274204</v>
      </c>
      <c r="E8148" s="16">
        <v>4.790020663763797</v>
      </c>
      <c r="F8148" s="16">
        <v>7.155871017176862</v>
      </c>
      <c r="G8148" s="16">
        <v>3.7054527626983922</v>
      </c>
      <c r="H8148" s="16">
        <v>3.9332838333186793</v>
      </c>
      <c r="I8148" s="16">
        <v>6.587272797786154</v>
      </c>
      <c r="J8148" s="16">
        <v>5.0393910483107414</v>
      </c>
      <c r="K8148" s="16">
        <v>2.0248760993120358</v>
      </c>
      <c r="L8148" s="16">
        <v>4.449840472547594</v>
      </c>
      <c r="M8148" s="16">
        <v>3.4844750554777724</v>
      </c>
      <c r="N8148" s="13">
        <v>4.0296574450112486</v>
      </c>
      <c r="O8148" s="16">
        <v>1.5593914820274204</v>
      </c>
      <c r="P8148" s="16">
        <v>4.790020663763797</v>
      </c>
      <c r="Q8148" s="16">
        <v>7.155871017176862</v>
      </c>
      <c r="R8148" s="16">
        <v>3.7054527626983922</v>
      </c>
      <c r="S8148" s="16">
        <v>3.9332838333186793</v>
      </c>
      <c r="T8148" s="16">
        <v>6.587272797786154</v>
      </c>
      <c r="U8148" s="16">
        <v>5.0393910483107414</v>
      </c>
      <c r="V8148" s="16">
        <v>2.0248760993120358</v>
      </c>
      <c r="W8148" s="16">
        <v>4.449840472547594</v>
      </c>
      <c r="X8148" s="16">
        <v>3.4844750554777724</v>
      </c>
      <c r="Y8148" s="13">
        <v>4.0296574450112486</v>
      </c>
    </row>
    <row r="8149" spans="2:25" x14ac:dyDescent="0.25">
      <c r="B8149" s="11">
        <v>8146</v>
      </c>
      <c r="C8149" s="13">
        <v>1691.5224511918047</v>
      </c>
      <c r="D8149" s="16">
        <v>4.2286221146387417</v>
      </c>
      <c r="E8149" s="16">
        <v>3.5363029723030244</v>
      </c>
      <c r="F8149" s="16">
        <v>5.6638402604253564</v>
      </c>
      <c r="G8149" s="16">
        <v>5.8779393878642132</v>
      </c>
      <c r="H8149" s="16">
        <v>4.1410119659437212</v>
      </c>
      <c r="I8149" s="16">
        <v>6.3535260236174196</v>
      </c>
      <c r="J8149" s="16">
        <v>0.72954329580935617</v>
      </c>
      <c r="K8149" s="16">
        <v>4.0219880687146592</v>
      </c>
      <c r="L8149" s="16">
        <v>5.8337331122295533</v>
      </c>
      <c r="M8149" s="16">
        <v>7.8957112364561528</v>
      </c>
      <c r="N8149" s="13">
        <v>5.4919163246587717</v>
      </c>
      <c r="O8149" s="16">
        <v>4.2286221146387417</v>
      </c>
      <c r="P8149" s="16">
        <v>3.5363029723030244</v>
      </c>
      <c r="Q8149" s="16">
        <v>5.6638402604253564</v>
      </c>
      <c r="R8149" s="16">
        <v>5.8779393878642132</v>
      </c>
      <c r="S8149" s="16">
        <v>4.1410119659437212</v>
      </c>
      <c r="T8149" s="16">
        <v>6.3535260236174196</v>
      </c>
      <c r="U8149" s="16">
        <v>0.72954329580935617</v>
      </c>
      <c r="V8149" s="16">
        <v>4.0219880687146592</v>
      </c>
      <c r="W8149" s="16">
        <v>5.8337331122295533</v>
      </c>
      <c r="X8149" s="16">
        <v>7.8957112364561528</v>
      </c>
      <c r="Y8149" s="13">
        <v>5.4919163246587717</v>
      </c>
    </row>
    <row r="8150" spans="2:25" x14ac:dyDescent="0.25">
      <c r="B8150" s="11">
        <v>8147</v>
      </c>
      <c r="C8150" s="13">
        <v>1634.1732047211415</v>
      </c>
      <c r="D8150" s="16">
        <v>4.1707264477914769</v>
      </c>
      <c r="E8150" s="16">
        <v>3.9894520750530118</v>
      </c>
      <c r="F8150" s="16">
        <v>6.2073973335906913</v>
      </c>
      <c r="G8150" s="16">
        <v>6.047036782880201</v>
      </c>
      <c r="H8150" s="16">
        <v>3.5940561306105216</v>
      </c>
      <c r="I8150" s="16">
        <v>3.1801304503622925</v>
      </c>
      <c r="J8150" s="16">
        <v>4.2838451942552824</v>
      </c>
      <c r="K8150" s="16">
        <v>4.0793650025401575</v>
      </c>
      <c r="L8150" s="16">
        <v>4.6371603271173472</v>
      </c>
      <c r="M8150" s="16">
        <v>3.6896904687172807</v>
      </c>
      <c r="N8150" s="13">
        <v>6.1726432227082917</v>
      </c>
      <c r="O8150" s="16">
        <v>4.1707264477914769</v>
      </c>
      <c r="P8150" s="16">
        <v>3.9894520750530118</v>
      </c>
      <c r="Q8150" s="16">
        <v>6.2073973335906913</v>
      </c>
      <c r="R8150" s="16">
        <v>6.047036782880201</v>
      </c>
      <c r="S8150" s="16">
        <v>3.5940561306105216</v>
      </c>
      <c r="T8150" s="16">
        <v>3.1801304503622925</v>
      </c>
      <c r="U8150" s="16">
        <v>4.2838451942552824</v>
      </c>
      <c r="V8150" s="16">
        <v>4.0793650025401575</v>
      </c>
      <c r="W8150" s="16">
        <v>4.6371603271173472</v>
      </c>
      <c r="X8150" s="16">
        <v>3.6896904687172807</v>
      </c>
      <c r="Y8150" s="13">
        <v>6.1726432227082917</v>
      </c>
    </row>
    <row r="8151" spans="2:25" x14ac:dyDescent="0.25">
      <c r="B8151" s="11">
        <v>8148</v>
      </c>
      <c r="C8151" s="13">
        <v>1764.0845817783757</v>
      </c>
      <c r="D8151" s="16">
        <v>4.3888797803807496</v>
      </c>
      <c r="E8151" s="16">
        <v>3.7639333523800098</v>
      </c>
      <c r="F8151" s="16">
        <v>7.4426397029391822</v>
      </c>
      <c r="G8151" s="16">
        <v>8.4544400501413577</v>
      </c>
      <c r="H8151" s="16">
        <v>3.115858513608889</v>
      </c>
      <c r="I8151" s="16">
        <v>3.5935943464508338</v>
      </c>
      <c r="J8151" s="16">
        <v>5.6356099845794327</v>
      </c>
      <c r="K8151" s="16">
        <v>5.662243203360279</v>
      </c>
      <c r="L8151" s="16">
        <v>4.2040532557023154</v>
      </c>
      <c r="M8151" s="16">
        <v>3.7234877578521672</v>
      </c>
      <c r="N8151" s="13">
        <v>8.2134918257460878</v>
      </c>
      <c r="O8151" s="16">
        <v>4.3888797803807496</v>
      </c>
      <c r="P8151" s="16">
        <v>3.7639333523800098</v>
      </c>
      <c r="Q8151" s="16">
        <v>7.4426397029391822</v>
      </c>
      <c r="R8151" s="16">
        <v>8.4544400501413577</v>
      </c>
      <c r="S8151" s="16">
        <v>3.115858513608889</v>
      </c>
      <c r="T8151" s="16">
        <v>3.5935943464508338</v>
      </c>
      <c r="U8151" s="16">
        <v>5.6356099845794327</v>
      </c>
      <c r="V8151" s="16">
        <v>5.662243203360279</v>
      </c>
      <c r="W8151" s="16">
        <v>4.2040532557023154</v>
      </c>
      <c r="X8151" s="16">
        <v>3.7234877578521672</v>
      </c>
      <c r="Y8151" s="13">
        <v>8.2134918257460878</v>
      </c>
    </row>
    <row r="8152" spans="2:25" x14ac:dyDescent="0.25">
      <c r="B8152" s="11">
        <v>8149</v>
      </c>
      <c r="C8152" s="13">
        <v>1560.5012776053698</v>
      </c>
      <c r="D8152" s="16">
        <v>5.465123805166872</v>
      </c>
      <c r="E8152" s="16">
        <v>3.2531497718521143</v>
      </c>
      <c r="F8152" s="16">
        <v>3.1336644111189766</v>
      </c>
      <c r="G8152" s="16">
        <v>6.4228843633341528</v>
      </c>
      <c r="H8152" s="16">
        <v>2.4203935030862547</v>
      </c>
      <c r="I8152" s="16">
        <v>3.6693153501499438</v>
      </c>
      <c r="J8152" s="16">
        <v>0.40950702465747923</v>
      </c>
      <c r="K8152" s="16">
        <v>4.1629520365496111</v>
      </c>
      <c r="L8152" s="16">
        <v>8.443788932336556</v>
      </c>
      <c r="M8152" s="16">
        <v>2.638751478361467</v>
      </c>
      <c r="N8152" s="13">
        <v>5.3931985881982234</v>
      </c>
      <c r="O8152" s="16">
        <v>5.465123805166872</v>
      </c>
      <c r="P8152" s="16">
        <v>3.2531497718521143</v>
      </c>
      <c r="Q8152" s="16">
        <v>3.1336644111189766</v>
      </c>
      <c r="R8152" s="16">
        <v>6.4228843633341528</v>
      </c>
      <c r="S8152" s="16">
        <v>2.4203935030862547</v>
      </c>
      <c r="T8152" s="16">
        <v>3.6693153501499438</v>
      </c>
      <c r="U8152" s="16">
        <v>0.40950702465747923</v>
      </c>
      <c r="V8152" s="16">
        <v>4.1629520365496111</v>
      </c>
      <c r="W8152" s="16">
        <v>8.443788932336556</v>
      </c>
      <c r="X8152" s="16">
        <v>2.638751478361467</v>
      </c>
      <c r="Y8152" s="13">
        <v>5.3931985881982234</v>
      </c>
    </row>
    <row r="8153" spans="2:25" x14ac:dyDescent="0.25">
      <c r="B8153" s="11">
        <v>8150</v>
      </c>
      <c r="C8153" s="13">
        <v>1530.3317397040742</v>
      </c>
      <c r="D8153" s="16">
        <v>5.5959002738852925</v>
      </c>
      <c r="E8153" s="16">
        <v>2.7685868644269966</v>
      </c>
      <c r="F8153" s="16">
        <v>4.4559005016800866</v>
      </c>
      <c r="G8153" s="16">
        <v>0.45753506092406493</v>
      </c>
      <c r="H8153" s="16">
        <v>5.3680454607689825</v>
      </c>
      <c r="I8153" s="16">
        <v>2.550906867487833</v>
      </c>
      <c r="J8153" s="16">
        <v>2.7746433798866397</v>
      </c>
      <c r="K8153" s="16">
        <v>5.6004458162439272</v>
      </c>
      <c r="L8153" s="16">
        <v>6.0136094292286781</v>
      </c>
      <c r="M8153" s="16">
        <v>5.5956206188124495</v>
      </c>
      <c r="N8153" s="13">
        <v>2.1390692603772354</v>
      </c>
      <c r="O8153" s="16">
        <v>5.5959002738852925</v>
      </c>
      <c r="P8153" s="16">
        <v>2.7685868644269966</v>
      </c>
      <c r="Q8153" s="16">
        <v>4.4559005016800866</v>
      </c>
      <c r="R8153" s="16">
        <v>0.45753506092406493</v>
      </c>
      <c r="S8153" s="16">
        <v>5.3680454607689825</v>
      </c>
      <c r="T8153" s="16">
        <v>2.550906867487833</v>
      </c>
      <c r="U8153" s="16">
        <v>2.7746433798866397</v>
      </c>
      <c r="V8153" s="16">
        <v>5.6004458162439272</v>
      </c>
      <c r="W8153" s="16">
        <v>6.0136094292286781</v>
      </c>
      <c r="X8153" s="16">
        <v>5.5956206188124495</v>
      </c>
      <c r="Y8153" s="13">
        <v>2.1390692603772354</v>
      </c>
    </row>
    <row r="8154" spans="2:25" x14ac:dyDescent="0.25">
      <c r="B8154" s="11">
        <v>8151</v>
      </c>
      <c r="C8154" s="13">
        <v>1728.277517002233</v>
      </c>
      <c r="D8154" s="16">
        <v>1.6761502116344138</v>
      </c>
      <c r="E8154" s="16">
        <v>5.9222460131041128</v>
      </c>
      <c r="F8154" s="16">
        <v>5.2817409031710838</v>
      </c>
      <c r="G8154" s="16">
        <v>7.4755454353219388</v>
      </c>
      <c r="H8154" s="16">
        <v>3.949828214664481</v>
      </c>
      <c r="I8154" s="16">
        <v>6.1589472448537972</v>
      </c>
      <c r="J8154" s="16">
        <v>5.6049732439013242</v>
      </c>
      <c r="K8154" s="16">
        <v>4.9584588551333022</v>
      </c>
      <c r="L8154" s="16">
        <v>4.699814471031984</v>
      </c>
      <c r="M8154" s="16">
        <v>4.9836174419967403</v>
      </c>
      <c r="N8154" s="13">
        <v>5.2523458265182992</v>
      </c>
      <c r="O8154" s="16">
        <v>1.6761502116344138</v>
      </c>
      <c r="P8154" s="16">
        <v>5.9222460131041128</v>
      </c>
      <c r="Q8154" s="16">
        <v>5.2817409031710838</v>
      </c>
      <c r="R8154" s="16">
        <v>7.4755454353219388</v>
      </c>
      <c r="S8154" s="16">
        <v>3.949828214664481</v>
      </c>
      <c r="T8154" s="16">
        <v>6.1589472448537972</v>
      </c>
      <c r="U8154" s="16">
        <v>5.6049732439013242</v>
      </c>
      <c r="V8154" s="16">
        <v>4.9584588551333022</v>
      </c>
      <c r="W8154" s="16">
        <v>4.699814471031984</v>
      </c>
      <c r="X8154" s="16">
        <v>4.9836174419967403</v>
      </c>
      <c r="Y8154" s="13">
        <v>5.2523458265182992</v>
      </c>
    </row>
    <row r="8155" spans="2:25" x14ac:dyDescent="0.25">
      <c r="B8155" s="11">
        <v>8152</v>
      </c>
      <c r="C8155" s="13">
        <v>1737.9085726416577</v>
      </c>
      <c r="D8155" s="16">
        <v>3.3522086533941171</v>
      </c>
      <c r="E8155" s="16">
        <v>4.6675705971559189</v>
      </c>
      <c r="F8155" s="16">
        <v>6.848883339014769</v>
      </c>
      <c r="G8155" s="16">
        <v>4.5120217011865753</v>
      </c>
      <c r="H8155" s="16">
        <v>8.8583835237324529</v>
      </c>
      <c r="I8155" s="16">
        <v>6.4842644191296461</v>
      </c>
      <c r="J8155" s="16">
        <v>5.155354887680577</v>
      </c>
      <c r="K8155" s="16">
        <v>4.209428131667611</v>
      </c>
      <c r="L8155" s="16">
        <v>7.1090585405622591</v>
      </c>
      <c r="M8155" s="16">
        <v>5.1240021202410571</v>
      </c>
      <c r="N8155" s="13">
        <v>0.3649117432902349</v>
      </c>
      <c r="O8155" s="16">
        <v>3.3522086533941171</v>
      </c>
      <c r="P8155" s="16">
        <v>4.6675705971559189</v>
      </c>
      <c r="Q8155" s="16">
        <v>6.848883339014769</v>
      </c>
      <c r="R8155" s="16">
        <v>4.5120217011865753</v>
      </c>
      <c r="S8155" s="16">
        <v>8.8583835237324529</v>
      </c>
      <c r="T8155" s="16">
        <v>6.4842644191296461</v>
      </c>
      <c r="U8155" s="16">
        <v>5.155354887680577</v>
      </c>
      <c r="V8155" s="16">
        <v>4.209428131667611</v>
      </c>
      <c r="W8155" s="16">
        <v>7.1090585405622591</v>
      </c>
      <c r="X8155" s="16">
        <v>5.1240021202410571</v>
      </c>
      <c r="Y8155" s="13">
        <v>0.3649117432902349</v>
      </c>
    </row>
    <row r="8156" spans="2:25" x14ac:dyDescent="0.25">
      <c r="B8156" s="11">
        <v>8153</v>
      </c>
      <c r="C8156" s="13">
        <v>1823.9555442440919</v>
      </c>
      <c r="D8156" s="16">
        <v>6.6663673414404698</v>
      </c>
      <c r="E8156" s="16">
        <v>5.153602858959764</v>
      </c>
      <c r="F8156" s="16">
        <v>5.2669785437165499</v>
      </c>
      <c r="G8156" s="16">
        <v>5.3617858527517521</v>
      </c>
      <c r="H8156" s="16">
        <v>4.0543891823317937</v>
      </c>
      <c r="I8156" s="16">
        <v>4.3219565654794998</v>
      </c>
      <c r="J8156" s="16">
        <v>4.8120289146613056</v>
      </c>
      <c r="K8156" s="16">
        <v>4.8071488237381148</v>
      </c>
      <c r="L8156" s="16">
        <v>7.0364235670704582</v>
      </c>
      <c r="M8156" s="16">
        <v>8.3524074432304865</v>
      </c>
      <c r="N8156" s="13">
        <v>5.783010742198222</v>
      </c>
      <c r="O8156" s="16">
        <v>6.6663673414404698</v>
      </c>
      <c r="P8156" s="16">
        <v>5.153602858959764</v>
      </c>
      <c r="Q8156" s="16">
        <v>5.2669785437165499</v>
      </c>
      <c r="R8156" s="16">
        <v>5.3617858527517521</v>
      </c>
      <c r="S8156" s="16">
        <v>4.0543891823317937</v>
      </c>
      <c r="T8156" s="16">
        <v>4.3219565654794998</v>
      </c>
      <c r="U8156" s="16">
        <v>4.8120289146613056</v>
      </c>
      <c r="V8156" s="16">
        <v>4.8071488237381148</v>
      </c>
      <c r="W8156" s="16">
        <v>7.0364235670704582</v>
      </c>
      <c r="X8156" s="16">
        <v>8.3524074432304865</v>
      </c>
      <c r="Y8156" s="13">
        <v>5.783010742198222</v>
      </c>
    </row>
    <row r="8157" spans="2:25" x14ac:dyDescent="0.25">
      <c r="B8157" s="11">
        <v>8154</v>
      </c>
      <c r="C8157" s="13">
        <v>1602.8032862158575</v>
      </c>
      <c r="D8157" s="16">
        <v>6.1387847124688859</v>
      </c>
      <c r="E8157" s="16">
        <v>5.5843887403171335</v>
      </c>
      <c r="F8157" s="16">
        <v>5.1054108897460919</v>
      </c>
      <c r="G8157" s="16">
        <v>4.317416504220204</v>
      </c>
      <c r="H8157" s="16">
        <v>6.4453266135518401</v>
      </c>
      <c r="I8157" s="16">
        <v>4.3528922680955837</v>
      </c>
      <c r="J8157" s="16">
        <v>3.6867476404104469</v>
      </c>
      <c r="K8157" s="16">
        <v>3.57200697408777</v>
      </c>
      <c r="L8157" s="16">
        <v>0.92506022979204161</v>
      </c>
      <c r="M8157" s="16">
        <v>4.8930396642084526</v>
      </c>
      <c r="N8157" s="13">
        <v>3.0668539138160726</v>
      </c>
      <c r="O8157" s="16">
        <v>6.1387847124688859</v>
      </c>
      <c r="P8157" s="16">
        <v>5.5843887403171335</v>
      </c>
      <c r="Q8157" s="16">
        <v>5.1054108897460919</v>
      </c>
      <c r="R8157" s="16">
        <v>4.317416504220204</v>
      </c>
      <c r="S8157" s="16">
        <v>6.4453266135518401</v>
      </c>
      <c r="T8157" s="16">
        <v>4.3528922680955837</v>
      </c>
      <c r="U8157" s="16">
        <v>3.6867476404104469</v>
      </c>
      <c r="V8157" s="16">
        <v>3.57200697408777</v>
      </c>
      <c r="W8157" s="16">
        <v>0.92506022979204161</v>
      </c>
      <c r="X8157" s="16">
        <v>4.8930396642084526</v>
      </c>
      <c r="Y8157" s="13">
        <v>3.0668539138160726</v>
      </c>
    </row>
    <row r="8158" spans="2:25" x14ac:dyDescent="0.25">
      <c r="B8158" s="11">
        <v>8155</v>
      </c>
      <c r="C8158" s="13">
        <v>1765.1609345523107</v>
      </c>
      <c r="D8158" s="16">
        <v>5.1059269494650774</v>
      </c>
      <c r="E8158" s="16">
        <v>3.9969049388498776</v>
      </c>
      <c r="F8158" s="16">
        <v>7.7827154039373276</v>
      </c>
      <c r="G8158" s="16">
        <v>6.9468228510513184</v>
      </c>
      <c r="H8158" s="16">
        <v>4.5831480183134676</v>
      </c>
      <c r="I8158" s="16">
        <v>6.0044151950713589</v>
      </c>
      <c r="J8158" s="16">
        <v>1.32115261719676</v>
      </c>
      <c r="K8158" s="16">
        <v>5.4102228855900281</v>
      </c>
      <c r="L8158" s="16">
        <v>7.5815715527687964</v>
      </c>
      <c r="M8158" s="16">
        <v>3.3298331176009177</v>
      </c>
      <c r="N8158" s="13">
        <v>6.1999917694269744</v>
      </c>
      <c r="O8158" s="16">
        <v>5.1059269494650774</v>
      </c>
      <c r="P8158" s="16">
        <v>3.9969049388498776</v>
      </c>
      <c r="Q8158" s="16">
        <v>7.7827154039373276</v>
      </c>
      <c r="R8158" s="16">
        <v>6.9468228510513184</v>
      </c>
      <c r="S8158" s="16">
        <v>4.5831480183134676</v>
      </c>
      <c r="T8158" s="16">
        <v>6.0044151950713589</v>
      </c>
      <c r="U8158" s="16">
        <v>1.32115261719676</v>
      </c>
      <c r="V8158" s="16">
        <v>5.4102228855900281</v>
      </c>
      <c r="W8158" s="16">
        <v>7.5815715527687964</v>
      </c>
      <c r="X8158" s="16">
        <v>3.3298331176009177</v>
      </c>
      <c r="Y8158" s="13">
        <v>6.1999917694269744</v>
      </c>
    </row>
    <row r="8159" spans="2:25" x14ac:dyDescent="0.25">
      <c r="B8159" s="11">
        <v>8156</v>
      </c>
      <c r="C8159" s="13">
        <v>1763.3110054907302</v>
      </c>
      <c r="D8159" s="16">
        <v>5.082955160234313</v>
      </c>
      <c r="E8159" s="16">
        <v>4.113353870414362</v>
      </c>
      <c r="F8159" s="16">
        <v>3.8454524671005972</v>
      </c>
      <c r="G8159" s="16">
        <v>9.2243515430773062</v>
      </c>
      <c r="H8159" s="16">
        <v>5.7471946339638711</v>
      </c>
      <c r="I8159" s="16">
        <v>3.0913162521728639</v>
      </c>
      <c r="J8159" s="16">
        <v>5.3158331891536434</v>
      </c>
      <c r="K8159" s="16">
        <v>6.608760163319876</v>
      </c>
      <c r="L8159" s="16">
        <v>4.5897516249796144</v>
      </c>
      <c r="M8159" s="16">
        <v>4.2988432562401693</v>
      </c>
      <c r="N8159" s="13">
        <v>6.1876615606523107</v>
      </c>
      <c r="O8159" s="16">
        <v>5.082955160234313</v>
      </c>
      <c r="P8159" s="16">
        <v>4.113353870414362</v>
      </c>
      <c r="Q8159" s="16">
        <v>3.8454524671005972</v>
      </c>
      <c r="R8159" s="16">
        <v>9.2243515430773062</v>
      </c>
      <c r="S8159" s="16">
        <v>5.7471946339638711</v>
      </c>
      <c r="T8159" s="16">
        <v>3.0913162521728639</v>
      </c>
      <c r="U8159" s="16">
        <v>5.3158331891536434</v>
      </c>
      <c r="V8159" s="16">
        <v>6.608760163319876</v>
      </c>
      <c r="W8159" s="16">
        <v>4.5897516249796144</v>
      </c>
      <c r="X8159" s="16">
        <v>4.2988432562401693</v>
      </c>
      <c r="Y8159" s="13">
        <v>6.1876615606523107</v>
      </c>
    </row>
    <row r="8160" spans="2:25" x14ac:dyDescent="0.25">
      <c r="B8160" s="11">
        <v>8157</v>
      </c>
      <c r="C8160" s="13">
        <v>1737.4864905945381</v>
      </c>
      <c r="D8160" s="16">
        <v>7.9710189223844363</v>
      </c>
      <c r="E8160" s="16">
        <v>2.4935242742178616</v>
      </c>
      <c r="F8160" s="16">
        <v>3.9146580509952353</v>
      </c>
      <c r="G8160" s="16">
        <v>2.7442647988622508</v>
      </c>
      <c r="H8160" s="16">
        <v>3.3736069423765542</v>
      </c>
      <c r="I8160" s="16">
        <v>7.1497733665594154</v>
      </c>
      <c r="J8160" s="16">
        <v>8.0225425912771584</v>
      </c>
      <c r="K8160" s="16">
        <v>5.4912463682620443</v>
      </c>
      <c r="L8160" s="16">
        <v>4.4611897561636731</v>
      </c>
      <c r="M8160" s="16">
        <v>3.9246433753355845</v>
      </c>
      <c r="N8160" s="13">
        <v>7.081657927008024</v>
      </c>
      <c r="O8160" s="16">
        <v>7.9710189223844363</v>
      </c>
      <c r="P8160" s="16">
        <v>2.4935242742178616</v>
      </c>
      <c r="Q8160" s="16">
        <v>3.9146580509952353</v>
      </c>
      <c r="R8160" s="16">
        <v>2.7442647988622508</v>
      </c>
      <c r="S8160" s="16">
        <v>3.3736069423765542</v>
      </c>
      <c r="T8160" s="16">
        <v>7.1497733665594154</v>
      </c>
      <c r="U8160" s="16">
        <v>8.0225425912771584</v>
      </c>
      <c r="V8160" s="16">
        <v>5.4912463682620443</v>
      </c>
      <c r="W8160" s="16">
        <v>4.4611897561636731</v>
      </c>
      <c r="X8160" s="16">
        <v>3.9246433753355845</v>
      </c>
      <c r="Y8160" s="13">
        <v>7.081657927008024</v>
      </c>
    </row>
    <row r="8161" spans="2:25" x14ac:dyDescent="0.25">
      <c r="B8161" s="11">
        <v>8158</v>
      </c>
      <c r="C8161" s="13">
        <v>1600.9969869452077</v>
      </c>
      <c r="D8161" s="16">
        <v>5.6612487133884155</v>
      </c>
      <c r="E8161" s="16">
        <v>3.4305150959033615</v>
      </c>
      <c r="F8161" s="16">
        <v>5.5834715488035087</v>
      </c>
      <c r="G8161" s="16">
        <v>1.6812205651753156</v>
      </c>
      <c r="H8161" s="16">
        <v>4.8733251242728661</v>
      </c>
      <c r="I8161" s="16">
        <v>2.1471009241134382</v>
      </c>
      <c r="J8161" s="16">
        <v>6.9002845738358722</v>
      </c>
      <c r="K8161" s="16">
        <v>4.737345068397536</v>
      </c>
      <c r="L8161" s="16">
        <v>3.757570377835409</v>
      </c>
      <c r="M8161" s="16">
        <v>7.2957097791459855</v>
      </c>
      <c r="N8161" s="13">
        <v>1.9653650997522818</v>
      </c>
      <c r="O8161" s="16">
        <v>5.6612487133884155</v>
      </c>
      <c r="P8161" s="16">
        <v>3.4305150959033615</v>
      </c>
      <c r="Q8161" s="16">
        <v>5.5834715488035087</v>
      </c>
      <c r="R8161" s="16">
        <v>1.6812205651753156</v>
      </c>
      <c r="S8161" s="16">
        <v>4.8733251242728661</v>
      </c>
      <c r="T8161" s="16">
        <v>2.1471009241134382</v>
      </c>
      <c r="U8161" s="16">
        <v>6.9002845738358722</v>
      </c>
      <c r="V8161" s="16">
        <v>4.737345068397536</v>
      </c>
      <c r="W8161" s="16">
        <v>3.757570377835409</v>
      </c>
      <c r="X8161" s="16">
        <v>7.2957097791459855</v>
      </c>
      <c r="Y8161" s="13">
        <v>1.9653650997522818</v>
      </c>
    </row>
    <row r="8162" spans="2:25" x14ac:dyDescent="0.25">
      <c r="B8162" s="11">
        <v>8159</v>
      </c>
      <c r="C8162" s="13">
        <v>1636.2890655723666</v>
      </c>
      <c r="D8162" s="16">
        <v>4.4902854729325599</v>
      </c>
      <c r="E8162" s="16">
        <v>2.9622930821205955</v>
      </c>
      <c r="F8162" s="16">
        <v>4.4137395842135128</v>
      </c>
      <c r="G8162" s="16">
        <v>2.0371911067973474</v>
      </c>
      <c r="H8162" s="16">
        <v>3.9562872018119668</v>
      </c>
      <c r="I8162" s="16">
        <v>7.6893982813099973</v>
      </c>
      <c r="J8162" s="16">
        <v>5.2977886178728495</v>
      </c>
      <c r="K8162" s="16">
        <v>5.3156156881394194</v>
      </c>
      <c r="L8162" s="16">
        <v>4.6814894111058649</v>
      </c>
      <c r="M8162" s="16">
        <v>3.4753046412105491</v>
      </c>
      <c r="N8162" s="13">
        <v>5.9215572297226853</v>
      </c>
      <c r="O8162" s="16">
        <v>4.4902854729325599</v>
      </c>
      <c r="P8162" s="16">
        <v>2.9622930821205955</v>
      </c>
      <c r="Q8162" s="16">
        <v>4.4137395842135128</v>
      </c>
      <c r="R8162" s="16">
        <v>2.0371911067973474</v>
      </c>
      <c r="S8162" s="16">
        <v>3.9562872018119668</v>
      </c>
      <c r="T8162" s="16">
        <v>7.6893982813099973</v>
      </c>
      <c r="U8162" s="16">
        <v>5.2977886178728495</v>
      </c>
      <c r="V8162" s="16">
        <v>5.3156156881394194</v>
      </c>
      <c r="W8162" s="16">
        <v>4.6814894111058649</v>
      </c>
      <c r="X8162" s="16">
        <v>3.4753046412105491</v>
      </c>
      <c r="Y8162" s="13">
        <v>5.9215572297226853</v>
      </c>
    </row>
    <row r="8163" spans="2:25" x14ac:dyDescent="0.25">
      <c r="B8163" s="11">
        <v>8160</v>
      </c>
      <c r="C8163" s="13">
        <v>1627.2707612612462</v>
      </c>
      <c r="D8163" s="16">
        <v>4.8477656084605982</v>
      </c>
      <c r="E8163" s="16">
        <v>0.61604225374524901</v>
      </c>
      <c r="F8163" s="16">
        <v>7.9572465159456094</v>
      </c>
      <c r="G8163" s="16">
        <v>2.5137088693128669</v>
      </c>
      <c r="H8163" s="16">
        <v>6.627817799552469</v>
      </c>
      <c r="I8163" s="16">
        <v>5.2977259215813728</v>
      </c>
      <c r="J8163" s="16">
        <v>4.9943743102947469</v>
      </c>
      <c r="K8163" s="16">
        <v>8.4664337754796453</v>
      </c>
      <c r="L8163" s="16">
        <v>5.5490038855073394</v>
      </c>
      <c r="M8163" s="16">
        <v>1.1007299424175945</v>
      </c>
      <c r="N8163" s="13">
        <v>1.9241893242082537</v>
      </c>
      <c r="O8163" s="16">
        <v>4.8477656084605982</v>
      </c>
      <c r="P8163" s="16">
        <v>0.61604225374524901</v>
      </c>
      <c r="Q8163" s="16">
        <v>7.9572465159456094</v>
      </c>
      <c r="R8163" s="16">
        <v>2.5137088693128669</v>
      </c>
      <c r="S8163" s="16">
        <v>6.627817799552469</v>
      </c>
      <c r="T8163" s="16">
        <v>5.2977259215813728</v>
      </c>
      <c r="U8163" s="16">
        <v>4.9943743102947469</v>
      </c>
      <c r="V8163" s="16">
        <v>8.4664337754796453</v>
      </c>
      <c r="W8163" s="16">
        <v>5.5490038855073394</v>
      </c>
      <c r="X8163" s="16">
        <v>1.1007299424175945</v>
      </c>
      <c r="Y8163" s="13">
        <v>1.9241893242082537</v>
      </c>
    </row>
    <row r="8164" spans="2:25" x14ac:dyDescent="0.25">
      <c r="B8164" s="11">
        <v>8161</v>
      </c>
      <c r="C8164" s="13">
        <v>1707.6652542047261</v>
      </c>
      <c r="D8164" s="16">
        <v>8.3727648404683581</v>
      </c>
      <c r="E8164" s="16">
        <v>2.6099870070029785</v>
      </c>
      <c r="F8164" s="16">
        <v>1.6692485387073392</v>
      </c>
      <c r="G8164" s="16">
        <v>5.8447779876382713</v>
      </c>
      <c r="H8164" s="16">
        <v>5.6335991005632335</v>
      </c>
      <c r="I8164" s="16">
        <v>3.771029902225485</v>
      </c>
      <c r="J8164" s="16">
        <v>7.9695249277016327</v>
      </c>
      <c r="K8164" s="16">
        <v>4.179932532874691</v>
      </c>
      <c r="L8164" s="16">
        <v>4.1458689786181466</v>
      </c>
      <c r="M8164" s="16">
        <v>4.7428747758231973</v>
      </c>
      <c r="N8164" s="13">
        <v>5.862180963626928</v>
      </c>
      <c r="O8164" s="16">
        <v>8.3727648404683581</v>
      </c>
      <c r="P8164" s="16">
        <v>2.6099870070029785</v>
      </c>
      <c r="Q8164" s="16">
        <v>1.6692485387073392</v>
      </c>
      <c r="R8164" s="16">
        <v>5.8447779876382713</v>
      </c>
      <c r="S8164" s="16">
        <v>5.6335991005632335</v>
      </c>
      <c r="T8164" s="16">
        <v>3.771029902225485</v>
      </c>
      <c r="U8164" s="16">
        <v>7.9695249277016327</v>
      </c>
      <c r="V8164" s="16">
        <v>4.179932532874691</v>
      </c>
      <c r="W8164" s="16">
        <v>4.1458689786181466</v>
      </c>
      <c r="X8164" s="16">
        <v>4.7428747758231973</v>
      </c>
      <c r="Y8164" s="13">
        <v>5.862180963626928</v>
      </c>
    </row>
    <row r="8165" spans="2:25" x14ac:dyDescent="0.25">
      <c r="B8165" s="11">
        <v>8162</v>
      </c>
      <c r="C8165" s="13">
        <v>1797.7659147728389</v>
      </c>
      <c r="D8165" s="16">
        <v>4.227348168937775</v>
      </c>
      <c r="E8165" s="16">
        <v>5.6818056154367431</v>
      </c>
      <c r="F8165" s="16">
        <v>5.4877859168023635</v>
      </c>
      <c r="G8165" s="16">
        <v>6.3325910971147943</v>
      </c>
      <c r="H8165" s="16">
        <v>5.5335164554882406</v>
      </c>
      <c r="I8165" s="16">
        <v>6.4496583148281239</v>
      </c>
      <c r="J8165" s="16">
        <v>5.0914091327202549</v>
      </c>
      <c r="K8165" s="16">
        <v>4.8947535658963623</v>
      </c>
      <c r="L8165" s="16">
        <v>7.9684419026113034</v>
      </c>
      <c r="M8165" s="16">
        <v>4.9536149406467302</v>
      </c>
      <c r="N8165" s="13">
        <v>3.4593369406403442</v>
      </c>
      <c r="O8165" s="16">
        <v>4.227348168937775</v>
      </c>
      <c r="P8165" s="16">
        <v>5.6818056154367431</v>
      </c>
      <c r="Q8165" s="16">
        <v>5.4877859168023635</v>
      </c>
      <c r="R8165" s="16">
        <v>6.3325910971147943</v>
      </c>
      <c r="S8165" s="16">
        <v>5.5335164554882406</v>
      </c>
      <c r="T8165" s="16">
        <v>6.4496583148281239</v>
      </c>
      <c r="U8165" s="16">
        <v>5.0914091327202549</v>
      </c>
      <c r="V8165" s="16">
        <v>4.8947535658963623</v>
      </c>
      <c r="W8165" s="16">
        <v>7.9684419026113034</v>
      </c>
      <c r="X8165" s="16">
        <v>4.9536149406467302</v>
      </c>
      <c r="Y8165" s="13">
        <v>3.4593369406403442</v>
      </c>
    </row>
    <row r="8166" spans="2:25" x14ac:dyDescent="0.25">
      <c r="B8166" s="11">
        <v>8163</v>
      </c>
      <c r="C8166" s="13">
        <v>1602.921539622725</v>
      </c>
      <c r="D8166" s="16">
        <v>3.2911952818683656</v>
      </c>
      <c r="E8166" s="16">
        <v>6.4490876344364878</v>
      </c>
      <c r="F8166" s="16">
        <v>8.6734881602140099</v>
      </c>
      <c r="G8166" s="16">
        <v>2.969673422442995</v>
      </c>
      <c r="H8166" s="16">
        <v>4.0169855258584146</v>
      </c>
      <c r="I8166" s="16">
        <v>6.1619290744892092</v>
      </c>
      <c r="J8166" s="16">
        <v>3.836900693631494</v>
      </c>
      <c r="K8166" s="16">
        <v>2.6244798467728305</v>
      </c>
      <c r="L8166" s="16">
        <v>-0.6744666374755246</v>
      </c>
      <c r="M8166" s="16">
        <v>5.6961776967271751</v>
      </c>
      <c r="N8166" s="13">
        <v>5.2240641540877482</v>
      </c>
      <c r="O8166" s="16">
        <v>3.2911952818683656</v>
      </c>
      <c r="P8166" s="16">
        <v>6.4490876344364878</v>
      </c>
      <c r="Q8166" s="16">
        <v>8.6734881602140099</v>
      </c>
      <c r="R8166" s="16">
        <v>2.969673422442995</v>
      </c>
      <c r="S8166" s="16">
        <v>4.0169855258584146</v>
      </c>
      <c r="T8166" s="16">
        <v>6.1619290744892092</v>
      </c>
      <c r="U8166" s="16">
        <v>3.836900693631494</v>
      </c>
      <c r="V8166" s="16">
        <v>2.6244798467728305</v>
      </c>
      <c r="W8166" s="16">
        <v>-0.6744666374755246</v>
      </c>
      <c r="X8166" s="16">
        <v>5.6961776967271751</v>
      </c>
      <c r="Y8166" s="13">
        <v>5.2240641540877482</v>
      </c>
    </row>
    <row r="8167" spans="2:25" x14ac:dyDescent="0.25">
      <c r="B8167" s="11">
        <v>8164</v>
      </c>
      <c r="C8167" s="13">
        <v>1799.6729210051406</v>
      </c>
      <c r="D8167" s="16">
        <v>1.6877018399694794</v>
      </c>
      <c r="E8167" s="16">
        <v>5.2740425712093923</v>
      </c>
      <c r="F8167" s="16">
        <v>7.3926339305874009</v>
      </c>
      <c r="G8167" s="16">
        <v>3.2530768098011222</v>
      </c>
      <c r="H8167" s="16">
        <v>7.3579005876149637</v>
      </c>
      <c r="I8167" s="16">
        <v>5.8126194638867039</v>
      </c>
      <c r="J8167" s="16">
        <v>6.7552401340002959</v>
      </c>
      <c r="K8167" s="16">
        <v>7.9807676146151554</v>
      </c>
      <c r="L8167" s="16">
        <v>6.3681589795146465</v>
      </c>
      <c r="M8167" s="16">
        <v>6.0279726388037336</v>
      </c>
      <c r="N8167" s="13">
        <v>2.4292753214421756</v>
      </c>
      <c r="O8167" s="16">
        <v>1.6877018399694794</v>
      </c>
      <c r="P8167" s="16">
        <v>5.2740425712093923</v>
      </c>
      <c r="Q8167" s="16">
        <v>7.3926339305874009</v>
      </c>
      <c r="R8167" s="16">
        <v>3.2530768098011222</v>
      </c>
      <c r="S8167" s="16">
        <v>7.3579005876149637</v>
      </c>
      <c r="T8167" s="16">
        <v>5.8126194638867039</v>
      </c>
      <c r="U8167" s="16">
        <v>6.7552401340002959</v>
      </c>
      <c r="V8167" s="16">
        <v>7.9807676146151554</v>
      </c>
      <c r="W8167" s="16">
        <v>6.3681589795146465</v>
      </c>
      <c r="X8167" s="16">
        <v>6.0279726388037336</v>
      </c>
      <c r="Y8167" s="13">
        <v>2.4292753214421756</v>
      </c>
    </row>
    <row r="8168" spans="2:25" x14ac:dyDescent="0.25">
      <c r="B8168" s="11">
        <v>8165</v>
      </c>
      <c r="C8168" s="13">
        <v>1598.4097141690504</v>
      </c>
      <c r="D8168" s="16">
        <v>7.1745615663041216</v>
      </c>
      <c r="E8168" s="16">
        <v>3.9213672821139278</v>
      </c>
      <c r="F8168" s="16">
        <v>6.2177633081915804</v>
      </c>
      <c r="G8168" s="16">
        <v>2.1618428776739695</v>
      </c>
      <c r="H8168" s="16">
        <v>5.9548467818056583</v>
      </c>
      <c r="I8168" s="16">
        <v>1.5612606726074754</v>
      </c>
      <c r="J8168" s="16">
        <v>4.8091228832389277</v>
      </c>
      <c r="K8168" s="16">
        <v>3.4893417651341849</v>
      </c>
      <c r="L8168" s="16">
        <v>5.0692972976310005</v>
      </c>
      <c r="M8168" s="16">
        <v>3.4317750237307374</v>
      </c>
      <c r="N8168" s="13">
        <v>4.0325345720199639</v>
      </c>
      <c r="O8168" s="16">
        <v>7.1745615663041216</v>
      </c>
      <c r="P8168" s="16">
        <v>3.9213672821139278</v>
      </c>
      <c r="Q8168" s="16">
        <v>6.2177633081915804</v>
      </c>
      <c r="R8168" s="16">
        <v>2.1618428776739695</v>
      </c>
      <c r="S8168" s="16">
        <v>5.9548467818056583</v>
      </c>
      <c r="T8168" s="16">
        <v>1.5612606726074754</v>
      </c>
      <c r="U8168" s="16">
        <v>4.8091228832389277</v>
      </c>
      <c r="V8168" s="16">
        <v>3.4893417651341849</v>
      </c>
      <c r="W8168" s="16">
        <v>5.0692972976310005</v>
      </c>
      <c r="X8168" s="16">
        <v>3.4317750237307374</v>
      </c>
      <c r="Y8168" s="13">
        <v>4.0325345720199639</v>
      </c>
    </row>
    <row r="8169" spans="2:25" x14ac:dyDescent="0.25">
      <c r="B8169" s="11">
        <v>8166</v>
      </c>
      <c r="C8169" s="13">
        <v>1678.3543170899918</v>
      </c>
      <c r="D8169" s="16">
        <v>5.8125572872878264</v>
      </c>
      <c r="E8169" s="16">
        <v>6.4799323835090057</v>
      </c>
      <c r="F8169" s="16">
        <v>3.5411828218067005</v>
      </c>
      <c r="G8169" s="16">
        <v>5.5042298582144173</v>
      </c>
      <c r="H8169" s="16">
        <v>5.1230733141422915</v>
      </c>
      <c r="I8169" s="16">
        <v>5.0807181774720949</v>
      </c>
      <c r="J8169" s="16">
        <v>5.2662702847001057</v>
      </c>
      <c r="K8169" s="16">
        <v>3.6145424030279401</v>
      </c>
      <c r="L8169" s="16">
        <v>4.4410790127626933</v>
      </c>
      <c r="M8169" s="16">
        <v>3.0872133977054386</v>
      </c>
      <c r="N8169" s="13">
        <v>4.8879104102086881</v>
      </c>
      <c r="O8169" s="16">
        <v>5.8125572872878264</v>
      </c>
      <c r="P8169" s="16">
        <v>6.4799323835090057</v>
      </c>
      <c r="Q8169" s="16">
        <v>3.5411828218067005</v>
      </c>
      <c r="R8169" s="16">
        <v>5.5042298582144173</v>
      </c>
      <c r="S8169" s="16">
        <v>5.1230733141422915</v>
      </c>
      <c r="T8169" s="16">
        <v>5.0807181774720949</v>
      </c>
      <c r="U8169" s="16">
        <v>5.2662702847001057</v>
      </c>
      <c r="V8169" s="16">
        <v>3.6145424030279401</v>
      </c>
      <c r="W8169" s="16">
        <v>4.4410790127626933</v>
      </c>
      <c r="X8169" s="16">
        <v>3.0872133977054386</v>
      </c>
      <c r="Y8169" s="13">
        <v>4.8879104102086881</v>
      </c>
    </row>
    <row r="8170" spans="2:25" x14ac:dyDescent="0.25">
      <c r="B8170" s="11">
        <v>8167</v>
      </c>
      <c r="C8170" s="13">
        <v>1784.0932969867467</v>
      </c>
      <c r="D8170" s="16">
        <v>3.2756634637891748</v>
      </c>
      <c r="E8170" s="16">
        <v>7.8525731630819564</v>
      </c>
      <c r="F8170" s="16">
        <v>7.0026872286010917</v>
      </c>
      <c r="G8170" s="16">
        <v>4.2465871551271777</v>
      </c>
      <c r="H8170" s="16">
        <v>4.2251670395376149</v>
      </c>
      <c r="I8170" s="16">
        <v>5.1136857216463572</v>
      </c>
      <c r="J8170" s="16">
        <v>4.7070175269963848</v>
      </c>
      <c r="K8170" s="16">
        <v>8.8239586051641616</v>
      </c>
      <c r="L8170" s="16">
        <v>4.5926002511006958</v>
      </c>
      <c r="M8170" s="16">
        <v>4.458919824107384</v>
      </c>
      <c r="N8170" s="13">
        <v>5.0487277769213765</v>
      </c>
      <c r="O8170" s="16">
        <v>3.2756634637891748</v>
      </c>
      <c r="P8170" s="16">
        <v>7.8525731630819564</v>
      </c>
      <c r="Q8170" s="16">
        <v>7.0026872286010917</v>
      </c>
      <c r="R8170" s="16">
        <v>4.2465871551271777</v>
      </c>
      <c r="S8170" s="16">
        <v>4.2251670395376149</v>
      </c>
      <c r="T8170" s="16">
        <v>5.1136857216463572</v>
      </c>
      <c r="U8170" s="16">
        <v>4.7070175269963848</v>
      </c>
      <c r="V8170" s="16">
        <v>8.8239586051641616</v>
      </c>
      <c r="W8170" s="16">
        <v>4.5926002511006958</v>
      </c>
      <c r="X8170" s="16">
        <v>4.458919824107384</v>
      </c>
      <c r="Y8170" s="13">
        <v>5.0487277769213765</v>
      </c>
    </row>
    <row r="8171" spans="2:25" x14ac:dyDescent="0.25">
      <c r="B8171" s="11">
        <v>8168</v>
      </c>
      <c r="C8171" s="13">
        <v>1639.6174172675903</v>
      </c>
      <c r="D8171" s="16">
        <v>4.6330207886685884</v>
      </c>
      <c r="E8171" s="16">
        <v>6.839490888759471</v>
      </c>
      <c r="F8171" s="16">
        <v>5.645578929286275</v>
      </c>
      <c r="G8171" s="16">
        <v>6.8701779947713888</v>
      </c>
      <c r="H8171" s="16">
        <v>5.9227425122300703</v>
      </c>
      <c r="I8171" s="16">
        <v>3.4180347982024504</v>
      </c>
      <c r="J8171" s="16">
        <v>-0.38109637440863686</v>
      </c>
      <c r="K8171" s="16">
        <v>7.6032619622815307</v>
      </c>
      <c r="L8171" s="16">
        <v>2.9396132096102798</v>
      </c>
      <c r="M8171" s="16">
        <v>3.9175430165938923</v>
      </c>
      <c r="N8171" s="13">
        <v>3.1922138792964301</v>
      </c>
      <c r="O8171" s="16">
        <v>4.6330207886685884</v>
      </c>
      <c r="P8171" s="16">
        <v>6.839490888759471</v>
      </c>
      <c r="Q8171" s="16">
        <v>5.645578929286275</v>
      </c>
      <c r="R8171" s="16">
        <v>6.8701779947713888</v>
      </c>
      <c r="S8171" s="16">
        <v>5.9227425122300703</v>
      </c>
      <c r="T8171" s="16">
        <v>3.4180347982024504</v>
      </c>
      <c r="U8171" s="16">
        <v>-0.38109637440863686</v>
      </c>
      <c r="V8171" s="16">
        <v>7.6032619622815307</v>
      </c>
      <c r="W8171" s="16">
        <v>2.9396132096102798</v>
      </c>
      <c r="X8171" s="16">
        <v>3.9175430165938923</v>
      </c>
      <c r="Y8171" s="13">
        <v>3.1922138792964301</v>
      </c>
    </row>
    <row r="8172" spans="2:25" x14ac:dyDescent="0.25">
      <c r="B8172" s="11">
        <v>8169</v>
      </c>
      <c r="C8172" s="13">
        <v>1716.1044676539398</v>
      </c>
      <c r="D8172" s="16">
        <v>6.415917317183121</v>
      </c>
      <c r="E8172" s="16">
        <v>8.0946599194649185</v>
      </c>
      <c r="F8172" s="16">
        <v>4.9295587872191069</v>
      </c>
      <c r="G8172" s="16">
        <v>2.7339586773288396</v>
      </c>
      <c r="H8172" s="16">
        <v>5.365392788935373</v>
      </c>
      <c r="I8172" s="16">
        <v>9.5333791271429114</v>
      </c>
      <c r="J8172" s="16">
        <v>0.15741389962968277</v>
      </c>
      <c r="K8172" s="16">
        <v>6.536333213264796</v>
      </c>
      <c r="L8172" s="16">
        <v>1.9657446487411971</v>
      </c>
      <c r="M8172" s="16">
        <v>8.7609777295189648</v>
      </c>
      <c r="N8172" s="13">
        <v>1.1125893191972342</v>
      </c>
      <c r="O8172" s="16">
        <v>6.415917317183121</v>
      </c>
      <c r="P8172" s="16">
        <v>8.0946599194649185</v>
      </c>
      <c r="Q8172" s="16">
        <v>4.9295587872191069</v>
      </c>
      <c r="R8172" s="16">
        <v>2.7339586773288396</v>
      </c>
      <c r="S8172" s="16">
        <v>5.365392788935373</v>
      </c>
      <c r="T8172" s="16">
        <v>9.5333791271429114</v>
      </c>
      <c r="U8172" s="16">
        <v>0.15741389962968277</v>
      </c>
      <c r="V8172" s="16">
        <v>6.536333213264796</v>
      </c>
      <c r="W8172" s="16">
        <v>1.9657446487411971</v>
      </c>
      <c r="X8172" s="16">
        <v>8.7609777295189648</v>
      </c>
      <c r="Y8172" s="13">
        <v>1.1125893191972342</v>
      </c>
    </row>
    <row r="8173" spans="2:25" x14ac:dyDescent="0.25">
      <c r="B8173" s="11">
        <v>8170</v>
      </c>
      <c r="C8173" s="13">
        <v>1960.2644842817267</v>
      </c>
      <c r="D8173" s="16">
        <v>7.7300787055593325</v>
      </c>
      <c r="E8173" s="16">
        <v>5.6081862197679957</v>
      </c>
      <c r="F8173" s="16">
        <v>3.8182588134928945</v>
      </c>
      <c r="G8173" s="16">
        <v>6.9933663591232191</v>
      </c>
      <c r="H8173" s="16">
        <v>5.0262260443429962</v>
      </c>
      <c r="I8173" s="16">
        <v>7.2033389133817183</v>
      </c>
      <c r="J8173" s="16">
        <v>5.1277584297022969</v>
      </c>
      <c r="K8173" s="16">
        <v>6.193830843565169</v>
      </c>
      <c r="L8173" s="16">
        <v>8.537297229596259</v>
      </c>
      <c r="M8173" s="16">
        <v>5.1229391056577338</v>
      </c>
      <c r="N8173" s="13">
        <v>7.9163358210776735</v>
      </c>
      <c r="O8173" s="16">
        <v>7.7300787055593325</v>
      </c>
      <c r="P8173" s="16">
        <v>5.6081862197679957</v>
      </c>
      <c r="Q8173" s="16">
        <v>3.8182588134928945</v>
      </c>
      <c r="R8173" s="16">
        <v>6.9933663591232191</v>
      </c>
      <c r="S8173" s="16">
        <v>5.0262260443429962</v>
      </c>
      <c r="T8173" s="16">
        <v>7.2033389133817183</v>
      </c>
      <c r="U8173" s="16">
        <v>5.1277584297022969</v>
      </c>
      <c r="V8173" s="16">
        <v>6.193830843565169</v>
      </c>
      <c r="W8173" s="16">
        <v>8.537297229596259</v>
      </c>
      <c r="X8173" s="16">
        <v>5.1229391056577338</v>
      </c>
      <c r="Y8173" s="13">
        <v>7.9163358210776735</v>
      </c>
    </row>
    <row r="8174" spans="2:25" x14ac:dyDescent="0.25">
      <c r="B8174" s="11">
        <v>8171</v>
      </c>
      <c r="C8174" s="13">
        <v>1672.3005197107914</v>
      </c>
      <c r="D8174" s="16">
        <v>5.6922317051152369</v>
      </c>
      <c r="E8174" s="16">
        <v>2.8615069839825029</v>
      </c>
      <c r="F8174" s="16">
        <v>5.6670333601165712</v>
      </c>
      <c r="G8174" s="16">
        <v>5.8945314247533753</v>
      </c>
      <c r="H8174" s="16">
        <v>4.1533363392140359</v>
      </c>
      <c r="I8174" s="16">
        <v>6.6459195241984563</v>
      </c>
      <c r="J8174" s="16">
        <v>5.953579246199026</v>
      </c>
      <c r="K8174" s="16">
        <v>6.231041896233676</v>
      </c>
      <c r="L8174" s="16">
        <v>4.8116578330353823</v>
      </c>
      <c r="M8174" s="16">
        <v>3.4885026342252363</v>
      </c>
      <c r="N8174" s="13">
        <v>1.1477123421421016</v>
      </c>
      <c r="O8174" s="16">
        <v>5.6922317051152369</v>
      </c>
      <c r="P8174" s="16">
        <v>2.8615069839825029</v>
      </c>
      <c r="Q8174" s="16">
        <v>5.6670333601165712</v>
      </c>
      <c r="R8174" s="16">
        <v>5.8945314247533753</v>
      </c>
      <c r="S8174" s="16">
        <v>4.1533363392140359</v>
      </c>
      <c r="T8174" s="16">
        <v>6.6459195241984563</v>
      </c>
      <c r="U8174" s="16">
        <v>5.953579246199026</v>
      </c>
      <c r="V8174" s="16">
        <v>6.231041896233676</v>
      </c>
      <c r="W8174" s="16">
        <v>4.8116578330353823</v>
      </c>
      <c r="X8174" s="16">
        <v>3.4885026342252363</v>
      </c>
      <c r="Y8174" s="13">
        <v>1.1477123421421016</v>
      </c>
    </row>
    <row r="8175" spans="2:25" x14ac:dyDescent="0.25">
      <c r="B8175" s="11">
        <v>8172</v>
      </c>
      <c r="C8175" s="13">
        <v>1727.7937927187943</v>
      </c>
      <c r="D8175" s="16">
        <v>6.1862776304218938</v>
      </c>
      <c r="E8175" s="16">
        <v>5.5246820565611445</v>
      </c>
      <c r="F8175" s="16">
        <v>3.9985984657828668</v>
      </c>
      <c r="G8175" s="16">
        <v>1.7064906659642065</v>
      </c>
      <c r="H8175" s="16">
        <v>6.0450888364906881</v>
      </c>
      <c r="I8175" s="16">
        <v>3.021523876940599</v>
      </c>
      <c r="J8175" s="16">
        <v>8.7111376891516077</v>
      </c>
      <c r="K8175" s="16">
        <v>7.5398746378873831</v>
      </c>
      <c r="L8175" s="16">
        <v>5.5632023014492713</v>
      </c>
      <c r="M8175" s="16">
        <v>3.2011754269199537</v>
      </c>
      <c r="N8175" s="13">
        <v>4.5372190439854903</v>
      </c>
      <c r="O8175" s="16">
        <v>6.1862776304218938</v>
      </c>
      <c r="P8175" s="16">
        <v>5.5246820565611445</v>
      </c>
      <c r="Q8175" s="16">
        <v>3.9985984657828668</v>
      </c>
      <c r="R8175" s="16">
        <v>1.7064906659642065</v>
      </c>
      <c r="S8175" s="16">
        <v>6.0450888364906881</v>
      </c>
      <c r="T8175" s="16">
        <v>3.021523876940599</v>
      </c>
      <c r="U8175" s="16">
        <v>8.7111376891516077</v>
      </c>
      <c r="V8175" s="16">
        <v>7.5398746378873831</v>
      </c>
      <c r="W8175" s="16">
        <v>5.5632023014492713</v>
      </c>
      <c r="X8175" s="16">
        <v>3.2011754269199537</v>
      </c>
      <c r="Y8175" s="13">
        <v>4.5372190439854903</v>
      </c>
    </row>
    <row r="8176" spans="2:25" x14ac:dyDescent="0.25">
      <c r="B8176" s="11">
        <v>8173</v>
      </c>
      <c r="C8176" s="13">
        <v>1903.630506518632</v>
      </c>
      <c r="D8176" s="16">
        <v>4.3375863687626017</v>
      </c>
      <c r="E8176" s="16">
        <v>5.7854443825629911</v>
      </c>
      <c r="F8176" s="16">
        <v>8.7765464356224943</v>
      </c>
      <c r="G8176" s="16">
        <v>7.7763932906182207</v>
      </c>
      <c r="H8176" s="16">
        <v>5.9136943383909113</v>
      </c>
      <c r="I8176" s="16">
        <v>6.8033216126369656</v>
      </c>
      <c r="J8176" s="16">
        <v>6.2957566868368806</v>
      </c>
      <c r="K8176" s="16">
        <v>3.9348364180012787</v>
      </c>
      <c r="L8176" s="16">
        <v>5.7899087935026916</v>
      </c>
      <c r="M8176" s="16">
        <v>4.9742007303779365</v>
      </c>
      <c r="N8176" s="13">
        <v>5.7677382444126453</v>
      </c>
      <c r="O8176" s="16">
        <v>4.3375863687626017</v>
      </c>
      <c r="P8176" s="16">
        <v>5.7854443825629911</v>
      </c>
      <c r="Q8176" s="16">
        <v>8.7765464356224943</v>
      </c>
      <c r="R8176" s="16">
        <v>7.7763932906182207</v>
      </c>
      <c r="S8176" s="16">
        <v>5.9136943383909113</v>
      </c>
      <c r="T8176" s="16">
        <v>6.8033216126369656</v>
      </c>
      <c r="U8176" s="16">
        <v>6.2957566868368806</v>
      </c>
      <c r="V8176" s="16">
        <v>3.9348364180012787</v>
      </c>
      <c r="W8176" s="16">
        <v>5.7899087935026916</v>
      </c>
      <c r="X8176" s="16">
        <v>4.9742007303779365</v>
      </c>
      <c r="Y8176" s="13">
        <v>5.7677382444126453</v>
      </c>
    </row>
    <row r="8177" spans="2:25" x14ac:dyDescent="0.25">
      <c r="B8177" s="11">
        <v>8174</v>
      </c>
      <c r="C8177" s="13">
        <v>1991.850615068756</v>
      </c>
      <c r="D8177" s="16">
        <v>4.8976157888436065</v>
      </c>
      <c r="E8177" s="16">
        <v>6.6224947587265479</v>
      </c>
      <c r="F8177" s="16">
        <v>4.4101632397293011</v>
      </c>
      <c r="G8177" s="16">
        <v>7.3939457404009463</v>
      </c>
      <c r="H8177" s="16">
        <v>5.9957028478114891</v>
      </c>
      <c r="I8177" s="16">
        <v>7.5620105554771913</v>
      </c>
      <c r="J8177" s="16">
        <v>5.2075032168442572</v>
      </c>
      <c r="K8177" s="16">
        <v>6.8961533200199421</v>
      </c>
      <c r="L8177" s="16">
        <v>9.2504986844744472</v>
      </c>
      <c r="M8177" s="16">
        <v>5.5273794732805737</v>
      </c>
      <c r="N8177" s="13">
        <v>7.2042800360872956</v>
      </c>
      <c r="O8177" s="16">
        <v>4.8976157888436065</v>
      </c>
      <c r="P8177" s="16">
        <v>6.6224947587265479</v>
      </c>
      <c r="Q8177" s="16">
        <v>4.4101632397293011</v>
      </c>
      <c r="R8177" s="16">
        <v>7.3939457404009463</v>
      </c>
      <c r="S8177" s="16">
        <v>5.9957028478114891</v>
      </c>
      <c r="T8177" s="16">
        <v>7.5620105554771913</v>
      </c>
      <c r="U8177" s="16">
        <v>5.2075032168442572</v>
      </c>
      <c r="V8177" s="16">
        <v>6.8961533200199421</v>
      </c>
      <c r="W8177" s="16">
        <v>9.2504986844744472</v>
      </c>
      <c r="X8177" s="16">
        <v>5.5273794732805737</v>
      </c>
      <c r="Y8177" s="13">
        <v>7.2042800360872956</v>
      </c>
    </row>
    <row r="8178" spans="2:25" x14ac:dyDescent="0.25">
      <c r="B8178" s="11">
        <v>8175</v>
      </c>
      <c r="C8178" s="13">
        <v>1644.6872497783695</v>
      </c>
      <c r="D8178" s="16">
        <v>4.9952961866991581</v>
      </c>
      <c r="E8178" s="16">
        <v>2.1636856315657447</v>
      </c>
      <c r="F8178" s="16">
        <v>3.597321056973489</v>
      </c>
      <c r="G8178" s="16">
        <v>4.620293813197768</v>
      </c>
      <c r="H8178" s="16">
        <v>0.51113850424303475</v>
      </c>
      <c r="I8178" s="16">
        <v>6.5356617690566283</v>
      </c>
      <c r="J8178" s="16">
        <v>5.6965141380706186</v>
      </c>
      <c r="K8178" s="16">
        <v>3.1610154637935208</v>
      </c>
      <c r="L8178" s="16">
        <v>4.6481709882863305</v>
      </c>
      <c r="M8178" s="16">
        <v>8.5416072299762433</v>
      </c>
      <c r="N8178" s="13">
        <v>6.4329357202298434</v>
      </c>
      <c r="O8178" s="16">
        <v>4.9952961866991581</v>
      </c>
      <c r="P8178" s="16">
        <v>2.1636856315657447</v>
      </c>
      <c r="Q8178" s="16">
        <v>3.597321056973489</v>
      </c>
      <c r="R8178" s="16">
        <v>4.620293813197768</v>
      </c>
      <c r="S8178" s="16">
        <v>0.51113850424303475</v>
      </c>
      <c r="T8178" s="16">
        <v>6.5356617690566283</v>
      </c>
      <c r="U8178" s="16">
        <v>5.6965141380706186</v>
      </c>
      <c r="V8178" s="16">
        <v>3.1610154637935208</v>
      </c>
      <c r="W8178" s="16">
        <v>4.6481709882863305</v>
      </c>
      <c r="X8178" s="16">
        <v>8.5416072299762433</v>
      </c>
      <c r="Y8178" s="13">
        <v>6.4329357202298434</v>
      </c>
    </row>
    <row r="8179" spans="2:25" x14ac:dyDescent="0.25">
      <c r="B8179" s="11">
        <v>8176</v>
      </c>
      <c r="C8179" s="13">
        <v>1531.4145830575549</v>
      </c>
      <c r="D8179" s="16">
        <v>3.3953622447871568</v>
      </c>
      <c r="E8179" s="16">
        <v>6.8185251215038774</v>
      </c>
      <c r="F8179" s="16">
        <v>7.1395372872834733</v>
      </c>
      <c r="G8179" s="16">
        <v>5.4121926182253288</v>
      </c>
      <c r="H8179" s="16">
        <v>1.6316253639600502</v>
      </c>
      <c r="I8179" s="16">
        <v>4.7564962919720282</v>
      </c>
      <c r="J8179" s="16">
        <v>1.0984740611925425</v>
      </c>
      <c r="K8179" s="16">
        <v>2.1333213658234489</v>
      </c>
      <c r="L8179" s="16">
        <v>3.9273089830531038</v>
      </c>
      <c r="M8179" s="16">
        <v>4.5682783574165606</v>
      </c>
      <c r="N8179" s="13">
        <v>2.5392017281450263</v>
      </c>
      <c r="O8179" s="16">
        <v>3.3953622447871568</v>
      </c>
      <c r="P8179" s="16">
        <v>6.8185251215038774</v>
      </c>
      <c r="Q8179" s="16">
        <v>7.1395372872834733</v>
      </c>
      <c r="R8179" s="16">
        <v>5.4121926182253288</v>
      </c>
      <c r="S8179" s="16">
        <v>1.6316253639600502</v>
      </c>
      <c r="T8179" s="16">
        <v>4.7564962919720282</v>
      </c>
      <c r="U8179" s="16">
        <v>1.0984740611925425</v>
      </c>
      <c r="V8179" s="16">
        <v>2.1333213658234489</v>
      </c>
      <c r="W8179" s="16">
        <v>3.9273089830531038</v>
      </c>
      <c r="X8179" s="16">
        <v>4.5682783574165606</v>
      </c>
      <c r="Y8179" s="13">
        <v>2.5392017281450263</v>
      </c>
    </row>
    <row r="8180" spans="2:25" x14ac:dyDescent="0.25">
      <c r="B8180" s="11">
        <v>8177</v>
      </c>
      <c r="C8180" s="13">
        <v>1731.742903131068</v>
      </c>
      <c r="D8180" s="16">
        <v>6.2449454081091922</v>
      </c>
      <c r="E8180" s="16">
        <v>5.7407445393291452</v>
      </c>
      <c r="F8180" s="16">
        <v>5.028390843079106</v>
      </c>
      <c r="G8180" s="16">
        <v>6.2385662640618804</v>
      </c>
      <c r="H8180" s="16">
        <v>6.5470705017378172</v>
      </c>
      <c r="I8180" s="16">
        <v>5.4185469561084965</v>
      </c>
      <c r="J8180" s="16">
        <v>5.0248444273274533</v>
      </c>
      <c r="K8180" s="16">
        <v>2.1975294790273385</v>
      </c>
      <c r="L8180" s="16">
        <v>4.6564409907650797</v>
      </c>
      <c r="M8180" s="16">
        <v>7.2172901715924125</v>
      </c>
      <c r="N8180" s="13">
        <v>1.8964433116028894</v>
      </c>
      <c r="O8180" s="16">
        <v>6.2449454081091922</v>
      </c>
      <c r="P8180" s="16">
        <v>5.7407445393291452</v>
      </c>
      <c r="Q8180" s="16">
        <v>5.028390843079106</v>
      </c>
      <c r="R8180" s="16">
        <v>6.2385662640618804</v>
      </c>
      <c r="S8180" s="16">
        <v>6.5470705017378172</v>
      </c>
      <c r="T8180" s="16">
        <v>5.4185469561084965</v>
      </c>
      <c r="U8180" s="16">
        <v>5.0248444273274533</v>
      </c>
      <c r="V8180" s="16">
        <v>2.1975294790273385</v>
      </c>
      <c r="W8180" s="16">
        <v>4.6564409907650797</v>
      </c>
      <c r="X8180" s="16">
        <v>7.2172901715924125</v>
      </c>
      <c r="Y8180" s="13">
        <v>1.8964433116028894</v>
      </c>
    </row>
    <row r="8181" spans="2:25" x14ac:dyDescent="0.25">
      <c r="B8181" s="11">
        <v>8178</v>
      </c>
      <c r="C8181" s="13">
        <v>1762.0010178764255</v>
      </c>
      <c r="D8181" s="16">
        <v>5.8448186864659863</v>
      </c>
      <c r="E8181" s="16">
        <v>6.2777582312305054</v>
      </c>
      <c r="F8181" s="16">
        <v>5.6368916357787286</v>
      </c>
      <c r="G8181" s="16">
        <v>5.5780322296382776</v>
      </c>
      <c r="H8181" s="16">
        <v>0.99470404938038737</v>
      </c>
      <c r="I8181" s="16">
        <v>5.778411561890584</v>
      </c>
      <c r="J8181" s="16">
        <v>5.9091978553442965</v>
      </c>
      <c r="K8181" s="16">
        <v>6.5477790816173371</v>
      </c>
      <c r="L8181" s="16">
        <v>4.9613873286967536</v>
      </c>
      <c r="M8181" s="16">
        <v>3.4259227178293323</v>
      </c>
      <c r="N8181" s="13">
        <v>7.0802152989561513</v>
      </c>
      <c r="O8181" s="16">
        <v>5.8448186864659863</v>
      </c>
      <c r="P8181" s="16">
        <v>6.2777582312305054</v>
      </c>
      <c r="Q8181" s="16">
        <v>5.6368916357787286</v>
      </c>
      <c r="R8181" s="16">
        <v>5.5780322296382776</v>
      </c>
      <c r="S8181" s="16">
        <v>0.99470404938038737</v>
      </c>
      <c r="T8181" s="16">
        <v>5.778411561890584</v>
      </c>
      <c r="U8181" s="16">
        <v>5.9091978553442965</v>
      </c>
      <c r="V8181" s="16">
        <v>6.5477790816173371</v>
      </c>
      <c r="W8181" s="16">
        <v>4.9613873286967536</v>
      </c>
      <c r="X8181" s="16">
        <v>3.4259227178293323</v>
      </c>
      <c r="Y8181" s="13">
        <v>7.0802152989561513</v>
      </c>
    </row>
    <row r="8182" spans="2:25" x14ac:dyDescent="0.25">
      <c r="B8182" s="11">
        <v>8179</v>
      </c>
      <c r="C8182" s="13">
        <v>1626.623544019413</v>
      </c>
      <c r="D8182" s="16">
        <v>6.2267213991862471</v>
      </c>
      <c r="E8182" s="16">
        <v>3.2791018424569822</v>
      </c>
      <c r="F8182" s="16">
        <v>3.8538599103840694</v>
      </c>
      <c r="G8182" s="16">
        <v>5.6461865155964031</v>
      </c>
      <c r="H8182" s="16">
        <v>2.3980588693083176</v>
      </c>
      <c r="I8182" s="16">
        <v>2.629701616008036</v>
      </c>
      <c r="J8182" s="16">
        <v>4.9643255222330662</v>
      </c>
      <c r="K8182" s="16">
        <v>7.7807463923578206</v>
      </c>
      <c r="L8182" s="16">
        <v>2.774384658236372</v>
      </c>
      <c r="M8182" s="16">
        <v>4.3234150198319101</v>
      </c>
      <c r="N8182" s="13">
        <v>5.7759451309308938</v>
      </c>
      <c r="O8182" s="16">
        <v>6.2267213991862471</v>
      </c>
      <c r="P8182" s="16">
        <v>3.2791018424569822</v>
      </c>
      <c r="Q8182" s="16">
        <v>3.8538599103840694</v>
      </c>
      <c r="R8182" s="16">
        <v>5.6461865155964031</v>
      </c>
      <c r="S8182" s="16">
        <v>2.3980588693083176</v>
      </c>
      <c r="T8182" s="16">
        <v>2.629701616008036</v>
      </c>
      <c r="U8182" s="16">
        <v>4.9643255222330662</v>
      </c>
      <c r="V8182" s="16">
        <v>7.7807463923578206</v>
      </c>
      <c r="W8182" s="16">
        <v>2.774384658236372</v>
      </c>
      <c r="X8182" s="16">
        <v>4.3234150198319101</v>
      </c>
      <c r="Y8182" s="13">
        <v>5.7759451309308938</v>
      </c>
    </row>
    <row r="8183" spans="2:25" x14ac:dyDescent="0.25">
      <c r="B8183" s="11">
        <v>8180</v>
      </c>
      <c r="C8183" s="13">
        <v>1916.9333028519713</v>
      </c>
      <c r="D8183" s="16">
        <v>7.0108256563234299</v>
      </c>
      <c r="E8183" s="16">
        <v>5.0747148681841274</v>
      </c>
      <c r="F8183" s="16">
        <v>9.0825551436045124</v>
      </c>
      <c r="G8183" s="16">
        <v>4.3463860486704391</v>
      </c>
      <c r="H8183" s="16">
        <v>5.5287771265664123</v>
      </c>
      <c r="I8183" s="16">
        <v>2.3030172287214032</v>
      </c>
      <c r="J8183" s="16">
        <v>4.8513747487689791</v>
      </c>
      <c r="K8183" s="16">
        <v>8.4867053439121491</v>
      </c>
      <c r="L8183" s="16">
        <v>6.7339146416068161</v>
      </c>
      <c r="M8183" s="16">
        <v>7.5303613315285558</v>
      </c>
      <c r="N8183" s="13">
        <v>6.0331703842009929</v>
      </c>
      <c r="O8183" s="16">
        <v>7.0108256563234299</v>
      </c>
      <c r="P8183" s="16">
        <v>5.0747148681841274</v>
      </c>
      <c r="Q8183" s="16">
        <v>9.0825551436045124</v>
      </c>
      <c r="R8183" s="16">
        <v>4.3463860486704391</v>
      </c>
      <c r="S8183" s="16">
        <v>5.5287771265664123</v>
      </c>
      <c r="T8183" s="16">
        <v>2.3030172287214032</v>
      </c>
      <c r="U8183" s="16">
        <v>4.8513747487689791</v>
      </c>
      <c r="V8183" s="16">
        <v>8.4867053439121491</v>
      </c>
      <c r="W8183" s="16">
        <v>6.7339146416068161</v>
      </c>
      <c r="X8183" s="16">
        <v>7.5303613315285558</v>
      </c>
      <c r="Y8183" s="13">
        <v>6.0331703842009929</v>
      </c>
    </row>
    <row r="8184" spans="2:25" x14ac:dyDescent="0.25">
      <c r="B8184" s="11">
        <v>8181</v>
      </c>
      <c r="C8184" s="13">
        <v>1610.7337225612855</v>
      </c>
      <c r="D8184" s="16">
        <v>8.3902682753442601</v>
      </c>
      <c r="E8184" s="16">
        <v>4.9446838767764429</v>
      </c>
      <c r="F8184" s="16">
        <v>6.5810554122978147</v>
      </c>
      <c r="G8184" s="16">
        <v>4.2670226803913121</v>
      </c>
      <c r="H8184" s="16">
        <v>7.8154270539998745</v>
      </c>
      <c r="I8184" s="16">
        <v>2.7699003176629824</v>
      </c>
      <c r="J8184" s="16">
        <v>4.7572884339631392</v>
      </c>
      <c r="K8184" s="16">
        <v>1.1549784905957359</v>
      </c>
      <c r="L8184" s="16">
        <v>0.43430696778036904</v>
      </c>
      <c r="M8184" s="16">
        <v>2.0569540856701112</v>
      </c>
      <c r="N8184" s="13">
        <v>5.6428038308344224</v>
      </c>
      <c r="O8184" s="16">
        <v>8.3902682753442601</v>
      </c>
      <c r="P8184" s="16">
        <v>4.9446838767764429</v>
      </c>
      <c r="Q8184" s="16">
        <v>6.5810554122978147</v>
      </c>
      <c r="R8184" s="16">
        <v>4.2670226803913121</v>
      </c>
      <c r="S8184" s="16">
        <v>7.8154270539998745</v>
      </c>
      <c r="T8184" s="16">
        <v>2.7699003176629824</v>
      </c>
      <c r="U8184" s="16">
        <v>4.7572884339631392</v>
      </c>
      <c r="V8184" s="16">
        <v>1.1549784905957359</v>
      </c>
      <c r="W8184" s="16">
        <v>0.43430696778036904</v>
      </c>
      <c r="X8184" s="16">
        <v>2.0569540856701112</v>
      </c>
      <c r="Y8184" s="13">
        <v>5.6428038308344224</v>
      </c>
    </row>
    <row r="8185" spans="2:25" x14ac:dyDescent="0.25">
      <c r="B8185" s="11">
        <v>8182</v>
      </c>
      <c r="C8185" s="13">
        <v>1809.938930070404</v>
      </c>
      <c r="D8185" s="16">
        <v>-0.83550122429671347</v>
      </c>
      <c r="E8185" s="16">
        <v>6.1149689431347509</v>
      </c>
      <c r="F8185" s="16">
        <v>8.1600353967823853</v>
      </c>
      <c r="G8185" s="16">
        <v>2.5606573060709774</v>
      </c>
      <c r="H8185" s="16">
        <v>4.3021252053615324</v>
      </c>
      <c r="I8185" s="16">
        <v>8.2130727464340829</v>
      </c>
      <c r="J8185" s="16">
        <v>6.4215057578099852</v>
      </c>
      <c r="K8185" s="16">
        <v>6.3246233883996936</v>
      </c>
      <c r="L8185" s="16">
        <v>5.9755189499097963</v>
      </c>
      <c r="M8185" s="16">
        <v>7.3465447308669338</v>
      </c>
      <c r="N8185" s="13">
        <v>6.4855323891601024</v>
      </c>
      <c r="O8185" s="16">
        <v>-0.83550122429671347</v>
      </c>
      <c r="P8185" s="16">
        <v>6.1149689431347509</v>
      </c>
      <c r="Q8185" s="16">
        <v>8.1600353967823853</v>
      </c>
      <c r="R8185" s="16">
        <v>2.5606573060709774</v>
      </c>
      <c r="S8185" s="16">
        <v>4.3021252053615324</v>
      </c>
      <c r="T8185" s="16">
        <v>8.2130727464340829</v>
      </c>
      <c r="U8185" s="16">
        <v>6.4215057578099852</v>
      </c>
      <c r="V8185" s="16">
        <v>6.3246233883996936</v>
      </c>
      <c r="W8185" s="16">
        <v>5.9755189499097963</v>
      </c>
      <c r="X8185" s="16">
        <v>7.3465447308669338</v>
      </c>
      <c r="Y8185" s="13">
        <v>6.4855323891601024</v>
      </c>
    </row>
    <row r="8186" spans="2:25" x14ac:dyDescent="0.25">
      <c r="B8186" s="11">
        <v>8183</v>
      </c>
      <c r="C8186" s="13">
        <v>1630.3674298261751</v>
      </c>
      <c r="D8186" s="16">
        <v>7.6153894859082722</v>
      </c>
      <c r="E8186" s="16">
        <v>7.5037272442192728</v>
      </c>
      <c r="F8186" s="16">
        <v>2.3001370172343316</v>
      </c>
      <c r="G8186" s="16">
        <v>7.2790029603557924</v>
      </c>
      <c r="H8186" s="16">
        <v>2.2187349329442636</v>
      </c>
      <c r="I8186" s="16">
        <v>3.4410882246793268</v>
      </c>
      <c r="J8186" s="16">
        <v>5.4405216991498122</v>
      </c>
      <c r="K8186" s="16">
        <v>1.3225115091369335</v>
      </c>
      <c r="L8186" s="16">
        <v>6.3714304492083595</v>
      </c>
      <c r="M8186" s="16">
        <v>2.6946435138230784</v>
      </c>
      <c r="N8186" s="13">
        <v>3.8302050981335847</v>
      </c>
      <c r="O8186" s="16">
        <v>7.6153894859082722</v>
      </c>
      <c r="P8186" s="16">
        <v>7.5037272442192728</v>
      </c>
      <c r="Q8186" s="16">
        <v>2.3001370172343316</v>
      </c>
      <c r="R8186" s="16">
        <v>7.2790029603557924</v>
      </c>
      <c r="S8186" s="16">
        <v>2.2187349329442636</v>
      </c>
      <c r="T8186" s="16">
        <v>3.4410882246793268</v>
      </c>
      <c r="U8186" s="16">
        <v>5.4405216991498122</v>
      </c>
      <c r="V8186" s="16">
        <v>1.3225115091369335</v>
      </c>
      <c r="W8186" s="16">
        <v>6.3714304492083595</v>
      </c>
      <c r="X8186" s="16">
        <v>2.6946435138230784</v>
      </c>
      <c r="Y8186" s="13">
        <v>3.8302050981335847</v>
      </c>
    </row>
    <row r="8187" spans="2:25" x14ac:dyDescent="0.25">
      <c r="B8187" s="11">
        <v>8184</v>
      </c>
      <c r="C8187" s="13">
        <v>1661.9317451496854</v>
      </c>
      <c r="D8187" s="16">
        <v>2.5806496121992022</v>
      </c>
      <c r="E8187" s="16">
        <v>4.541361266090493</v>
      </c>
      <c r="F8187" s="16">
        <v>5.8788444997127876</v>
      </c>
      <c r="G8187" s="16">
        <v>3.8017983650598763</v>
      </c>
      <c r="H8187" s="16">
        <v>7.8158308472630278</v>
      </c>
      <c r="I8187" s="16">
        <v>1.740236930808345</v>
      </c>
      <c r="J8187" s="16">
        <v>6.4312194691593909</v>
      </c>
      <c r="K8187" s="16">
        <v>3.8296863312981202</v>
      </c>
      <c r="L8187" s="16">
        <v>5.1564563558010201</v>
      </c>
      <c r="M8187" s="16">
        <v>4.4483381911450444</v>
      </c>
      <c r="N8187" s="13">
        <v>5.6766690431932814</v>
      </c>
      <c r="O8187" s="16">
        <v>2.5806496121992022</v>
      </c>
      <c r="P8187" s="16">
        <v>4.541361266090493</v>
      </c>
      <c r="Q8187" s="16">
        <v>5.8788444997127876</v>
      </c>
      <c r="R8187" s="16">
        <v>3.8017983650598763</v>
      </c>
      <c r="S8187" s="16">
        <v>7.8158308472630278</v>
      </c>
      <c r="T8187" s="16">
        <v>1.740236930808345</v>
      </c>
      <c r="U8187" s="16">
        <v>6.4312194691593909</v>
      </c>
      <c r="V8187" s="16">
        <v>3.8296863312981202</v>
      </c>
      <c r="W8187" s="16">
        <v>5.1564563558010201</v>
      </c>
      <c r="X8187" s="16">
        <v>4.4483381911450444</v>
      </c>
      <c r="Y8187" s="13">
        <v>5.6766690431932814</v>
      </c>
    </row>
    <row r="8188" spans="2:25" x14ac:dyDescent="0.25">
      <c r="B8188" s="11">
        <v>8185</v>
      </c>
      <c r="C8188" s="13">
        <v>1865.843672145847</v>
      </c>
      <c r="D8188" s="16">
        <v>5.3783307170000976</v>
      </c>
      <c r="E8188" s="16">
        <v>6.3269550743746317</v>
      </c>
      <c r="F8188" s="16">
        <v>4.1283979762289755</v>
      </c>
      <c r="G8188" s="16">
        <v>6.4810148359072937</v>
      </c>
      <c r="H8188" s="16">
        <v>5.7685596862563573</v>
      </c>
      <c r="I8188" s="16">
        <v>7.1492885206248902</v>
      </c>
      <c r="J8188" s="16">
        <v>7.7539169239244536</v>
      </c>
      <c r="K8188" s="16">
        <v>6.8340666398078342</v>
      </c>
      <c r="L8188" s="16">
        <v>4.5156916442861981</v>
      </c>
      <c r="M8188" s="16">
        <v>5.1138317366056771</v>
      </c>
      <c r="N8188" s="13">
        <v>4.5553003551905586</v>
      </c>
      <c r="O8188" s="16">
        <v>5.3783307170000976</v>
      </c>
      <c r="P8188" s="16">
        <v>6.3269550743746317</v>
      </c>
      <c r="Q8188" s="16">
        <v>4.1283979762289755</v>
      </c>
      <c r="R8188" s="16">
        <v>6.4810148359072937</v>
      </c>
      <c r="S8188" s="16">
        <v>5.7685596862563573</v>
      </c>
      <c r="T8188" s="16">
        <v>7.1492885206248902</v>
      </c>
      <c r="U8188" s="16">
        <v>7.7539169239244536</v>
      </c>
      <c r="V8188" s="16">
        <v>6.8340666398078342</v>
      </c>
      <c r="W8188" s="16">
        <v>4.5156916442861981</v>
      </c>
      <c r="X8188" s="16">
        <v>5.1138317366056771</v>
      </c>
      <c r="Y8188" s="13">
        <v>4.5553003551905586</v>
      </c>
    </row>
    <row r="8189" spans="2:25" x14ac:dyDescent="0.25">
      <c r="B8189" s="11">
        <v>8186</v>
      </c>
      <c r="C8189" s="13">
        <v>1809.5244045131985</v>
      </c>
      <c r="D8189" s="16">
        <v>7.5300454379841888</v>
      </c>
      <c r="E8189" s="16">
        <v>7.3361239519351873</v>
      </c>
      <c r="F8189" s="16">
        <v>5.3035932557719967</v>
      </c>
      <c r="G8189" s="16">
        <v>1.8702363802725128</v>
      </c>
      <c r="H8189" s="16">
        <v>3.3150557821090194</v>
      </c>
      <c r="I8189" s="16">
        <v>7.3301607521516488</v>
      </c>
      <c r="J8189" s="16">
        <v>3.5870434724985674</v>
      </c>
      <c r="K8189" s="16">
        <v>3.4461080062585081</v>
      </c>
      <c r="L8189" s="16">
        <v>10.062369171250209</v>
      </c>
      <c r="M8189" s="16">
        <v>6.2395994361027425</v>
      </c>
      <c r="N8189" s="13">
        <v>4.9554192398813273</v>
      </c>
      <c r="O8189" s="16">
        <v>7.5300454379841888</v>
      </c>
      <c r="P8189" s="16">
        <v>7.3361239519351873</v>
      </c>
      <c r="Q8189" s="16">
        <v>5.3035932557719967</v>
      </c>
      <c r="R8189" s="16">
        <v>1.8702363802725128</v>
      </c>
      <c r="S8189" s="16">
        <v>3.3150557821090194</v>
      </c>
      <c r="T8189" s="16">
        <v>7.3301607521516488</v>
      </c>
      <c r="U8189" s="16">
        <v>3.5870434724985674</v>
      </c>
      <c r="V8189" s="16">
        <v>3.4461080062585081</v>
      </c>
      <c r="W8189" s="16">
        <v>10.062369171250209</v>
      </c>
      <c r="X8189" s="16">
        <v>6.2395994361027425</v>
      </c>
      <c r="Y8189" s="13">
        <v>4.9554192398813273</v>
      </c>
    </row>
    <row r="8190" spans="2:25" x14ac:dyDescent="0.25">
      <c r="B8190" s="11">
        <v>8187</v>
      </c>
      <c r="C8190" s="13">
        <v>1753.8888209870729</v>
      </c>
      <c r="D8190" s="16">
        <v>5.5461933681312061</v>
      </c>
      <c r="E8190" s="16">
        <v>3.3009620484861015</v>
      </c>
      <c r="F8190" s="16">
        <v>5.9412427551830902</v>
      </c>
      <c r="G8190" s="16">
        <v>6.7368351963522395</v>
      </c>
      <c r="H8190" s="16">
        <v>2.9984957146954883</v>
      </c>
      <c r="I8190" s="16">
        <v>4.2730951838203346</v>
      </c>
      <c r="J8190" s="16">
        <v>6.0139567974957071</v>
      </c>
      <c r="K8190" s="16">
        <v>4.936712492699697</v>
      </c>
      <c r="L8190" s="16">
        <v>5.7220672427131394</v>
      </c>
      <c r="M8190" s="16">
        <v>6.0815483203198246</v>
      </c>
      <c r="N8190" s="13">
        <v>5.9286719334397615</v>
      </c>
      <c r="O8190" s="16">
        <v>5.5461933681312061</v>
      </c>
      <c r="P8190" s="16">
        <v>3.3009620484861015</v>
      </c>
      <c r="Q8190" s="16">
        <v>5.9412427551830902</v>
      </c>
      <c r="R8190" s="16">
        <v>6.7368351963522395</v>
      </c>
      <c r="S8190" s="16">
        <v>2.9984957146954883</v>
      </c>
      <c r="T8190" s="16">
        <v>4.2730951838203346</v>
      </c>
      <c r="U8190" s="16">
        <v>6.0139567974957071</v>
      </c>
      <c r="V8190" s="16">
        <v>4.936712492699697</v>
      </c>
      <c r="W8190" s="16">
        <v>5.7220672427131394</v>
      </c>
      <c r="X8190" s="16">
        <v>6.0815483203198246</v>
      </c>
      <c r="Y8190" s="13">
        <v>5.9286719334397615</v>
      </c>
    </row>
    <row r="8191" spans="2:25" x14ac:dyDescent="0.25">
      <c r="B8191" s="11">
        <v>8188</v>
      </c>
      <c r="C8191" s="13">
        <v>1798.6172437387725</v>
      </c>
      <c r="D8191" s="16">
        <v>6.6539120935162579</v>
      </c>
      <c r="E8191" s="16">
        <v>4.5402463286194639</v>
      </c>
      <c r="F8191" s="16">
        <v>7.6792926321590205</v>
      </c>
      <c r="G8191" s="16">
        <v>3.9294541399415062</v>
      </c>
      <c r="H8191" s="16">
        <v>4.9142204235780325</v>
      </c>
      <c r="I8191" s="16">
        <v>5.0580896445598906</v>
      </c>
      <c r="J8191" s="16">
        <v>7.3459880345047583</v>
      </c>
      <c r="K8191" s="16">
        <v>5.2560242026729043</v>
      </c>
      <c r="L8191" s="16">
        <v>4.757913288004012</v>
      </c>
      <c r="M8191" s="16">
        <v>3.3029522027448097</v>
      </c>
      <c r="N8191" s="13">
        <v>6.7206175563007235</v>
      </c>
      <c r="O8191" s="16">
        <v>6.6539120935162579</v>
      </c>
      <c r="P8191" s="16">
        <v>4.5402463286194639</v>
      </c>
      <c r="Q8191" s="16">
        <v>7.6792926321590205</v>
      </c>
      <c r="R8191" s="16">
        <v>3.9294541399415062</v>
      </c>
      <c r="S8191" s="16">
        <v>4.9142204235780325</v>
      </c>
      <c r="T8191" s="16">
        <v>5.0580896445598906</v>
      </c>
      <c r="U8191" s="16">
        <v>7.3459880345047583</v>
      </c>
      <c r="V8191" s="16">
        <v>5.2560242026729043</v>
      </c>
      <c r="W8191" s="16">
        <v>4.757913288004012</v>
      </c>
      <c r="X8191" s="16">
        <v>3.3029522027448097</v>
      </c>
      <c r="Y8191" s="13">
        <v>6.7206175563007235</v>
      </c>
    </row>
    <row r="8192" spans="2:25" x14ac:dyDescent="0.25">
      <c r="B8192" s="11">
        <v>8189</v>
      </c>
      <c r="C8192" s="13">
        <v>1813.9707813157288</v>
      </c>
      <c r="D8192" s="16">
        <v>5.2636188951269087</v>
      </c>
      <c r="E8192" s="16">
        <v>6.6233471998261813</v>
      </c>
      <c r="F8192" s="16">
        <v>4.8717972206363251</v>
      </c>
      <c r="G8192" s="16">
        <v>2.3665819512635418</v>
      </c>
      <c r="H8192" s="16">
        <v>5.283768148006196</v>
      </c>
      <c r="I8192" s="16">
        <v>6.1136744896079529</v>
      </c>
      <c r="J8192" s="16">
        <v>9.0674451462335437</v>
      </c>
      <c r="K8192" s="16">
        <v>2.9340006382638575</v>
      </c>
      <c r="L8192" s="16">
        <v>5.5252332346822293</v>
      </c>
      <c r="M8192" s="16">
        <v>9.2637009043139944</v>
      </c>
      <c r="N8192" s="13">
        <v>3.8725293350213423</v>
      </c>
      <c r="O8192" s="16">
        <v>5.2636188951269087</v>
      </c>
      <c r="P8192" s="16">
        <v>6.6233471998261813</v>
      </c>
      <c r="Q8192" s="16">
        <v>4.8717972206363251</v>
      </c>
      <c r="R8192" s="16">
        <v>2.3665819512635418</v>
      </c>
      <c r="S8192" s="16">
        <v>5.283768148006196</v>
      </c>
      <c r="T8192" s="16">
        <v>6.1136744896079529</v>
      </c>
      <c r="U8192" s="16">
        <v>9.0674451462335437</v>
      </c>
      <c r="V8192" s="16">
        <v>2.9340006382638575</v>
      </c>
      <c r="W8192" s="16">
        <v>5.5252332346822293</v>
      </c>
      <c r="X8192" s="16">
        <v>9.2637009043139944</v>
      </c>
      <c r="Y8192" s="13">
        <v>3.8725293350213423</v>
      </c>
    </row>
    <row r="8193" spans="2:25" x14ac:dyDescent="0.25">
      <c r="B8193" s="11">
        <v>8190</v>
      </c>
      <c r="C8193" s="13">
        <v>1718.1768687152867</v>
      </c>
      <c r="D8193" s="16">
        <v>3.522680341361573</v>
      </c>
      <c r="E8193" s="16">
        <v>2.638072890095208</v>
      </c>
      <c r="F8193" s="16">
        <v>3.2866883905391338</v>
      </c>
      <c r="G8193" s="16">
        <v>3.7371047294470161</v>
      </c>
      <c r="H8193" s="16">
        <v>5.4622555882753243</v>
      </c>
      <c r="I8193" s="16">
        <v>5.4815872631141724</v>
      </c>
      <c r="J8193" s="16">
        <v>6.9306822263905641</v>
      </c>
      <c r="K8193" s="16">
        <v>6.7705626696937422</v>
      </c>
      <c r="L8193" s="16">
        <v>7.0371287565509864</v>
      </c>
      <c r="M8193" s="16">
        <v>5.5076731856395105</v>
      </c>
      <c r="N8193" s="13">
        <v>4.9871756332802839</v>
      </c>
      <c r="O8193" s="16">
        <v>3.522680341361573</v>
      </c>
      <c r="P8193" s="16">
        <v>2.638072890095208</v>
      </c>
      <c r="Q8193" s="16">
        <v>3.2866883905391338</v>
      </c>
      <c r="R8193" s="16">
        <v>3.7371047294470161</v>
      </c>
      <c r="S8193" s="16">
        <v>5.4622555882753243</v>
      </c>
      <c r="T8193" s="16">
        <v>5.4815872631141724</v>
      </c>
      <c r="U8193" s="16">
        <v>6.9306822263905641</v>
      </c>
      <c r="V8193" s="16">
        <v>6.7705626696937422</v>
      </c>
      <c r="W8193" s="16">
        <v>7.0371287565509864</v>
      </c>
      <c r="X8193" s="16">
        <v>5.5076731856395105</v>
      </c>
      <c r="Y8193" s="13">
        <v>4.9871756332802839</v>
      </c>
    </row>
    <row r="8194" spans="2:25" x14ac:dyDescent="0.25">
      <c r="B8194" s="11">
        <v>8191</v>
      </c>
      <c r="C8194" s="13">
        <v>1453.630228952821</v>
      </c>
      <c r="D8194" s="16">
        <v>1.8252479935368711</v>
      </c>
      <c r="E8194" s="16">
        <v>2.1653909435913525</v>
      </c>
      <c r="F8194" s="16">
        <v>2.785670819153534</v>
      </c>
      <c r="G8194" s="16">
        <v>4.4670644063653642</v>
      </c>
      <c r="H8194" s="16">
        <v>-0.61997820015572369</v>
      </c>
      <c r="I8194" s="16">
        <v>5.6745739037925089</v>
      </c>
      <c r="J8194" s="16">
        <v>2.0404171062312768</v>
      </c>
      <c r="K8194" s="16">
        <v>6.147999787520086</v>
      </c>
      <c r="L8194" s="16">
        <v>-0.62870776196737133</v>
      </c>
      <c r="M8194" s="16">
        <v>5.7949999692701955</v>
      </c>
      <c r="N8194" s="13">
        <v>8.5775215631953632</v>
      </c>
      <c r="O8194" s="16">
        <v>1.8252479935368711</v>
      </c>
      <c r="P8194" s="16">
        <v>2.1653909435913525</v>
      </c>
      <c r="Q8194" s="16">
        <v>2.785670819153534</v>
      </c>
      <c r="R8194" s="16">
        <v>4.4670644063653642</v>
      </c>
      <c r="S8194" s="16">
        <v>-0.61997820015572369</v>
      </c>
      <c r="T8194" s="16">
        <v>5.6745739037925089</v>
      </c>
      <c r="U8194" s="16">
        <v>2.0404171062312768</v>
      </c>
      <c r="V8194" s="16">
        <v>6.147999787520086</v>
      </c>
      <c r="W8194" s="16">
        <v>-0.62870776196737133</v>
      </c>
      <c r="X8194" s="16">
        <v>5.7949999692701955</v>
      </c>
      <c r="Y8194" s="13">
        <v>8.5775215631953632</v>
      </c>
    </row>
    <row r="8195" spans="2:25" x14ac:dyDescent="0.25">
      <c r="B8195" s="11">
        <v>8192</v>
      </c>
      <c r="C8195" s="13">
        <v>1705.1707755081045</v>
      </c>
      <c r="D8195" s="16">
        <v>4.5226932687102259</v>
      </c>
      <c r="E8195" s="16">
        <v>4.4155043465522992</v>
      </c>
      <c r="F8195" s="16">
        <v>5.7178671987508487</v>
      </c>
      <c r="G8195" s="16">
        <v>3.0850756749561024</v>
      </c>
      <c r="H8195" s="16">
        <v>6.2584112379989048</v>
      </c>
      <c r="I8195" s="16">
        <v>9.1322665310753131</v>
      </c>
      <c r="J8195" s="16">
        <v>6.4402634986226648</v>
      </c>
      <c r="K8195" s="16">
        <v>3.2781702595667395</v>
      </c>
      <c r="L8195" s="16">
        <v>2.8882512947747823</v>
      </c>
      <c r="M8195" s="16">
        <v>2.5384755940332999</v>
      </c>
      <c r="N8195" s="13">
        <v>6.3656588436127084</v>
      </c>
      <c r="O8195" s="16">
        <v>4.5226932687102259</v>
      </c>
      <c r="P8195" s="16">
        <v>4.4155043465522992</v>
      </c>
      <c r="Q8195" s="16">
        <v>5.7178671987508487</v>
      </c>
      <c r="R8195" s="16">
        <v>3.0850756749561024</v>
      </c>
      <c r="S8195" s="16">
        <v>6.2584112379989048</v>
      </c>
      <c r="T8195" s="16">
        <v>9.1322665310753131</v>
      </c>
      <c r="U8195" s="16">
        <v>6.4402634986226648</v>
      </c>
      <c r="V8195" s="16">
        <v>3.2781702595667395</v>
      </c>
      <c r="W8195" s="16">
        <v>2.8882512947747823</v>
      </c>
      <c r="X8195" s="16">
        <v>2.5384755940332999</v>
      </c>
      <c r="Y8195" s="13">
        <v>6.3656588436127084</v>
      </c>
    </row>
    <row r="8196" spans="2:25" x14ac:dyDescent="0.25">
      <c r="B8196" s="11">
        <v>8193</v>
      </c>
      <c r="C8196" s="13">
        <v>1792.6373507941023</v>
      </c>
      <c r="D8196" s="16">
        <v>3.0150401637550006</v>
      </c>
      <c r="E8196" s="16">
        <v>4.0611621474621957</v>
      </c>
      <c r="F8196" s="16">
        <v>6.2959248851100549</v>
      </c>
      <c r="G8196" s="16">
        <v>4.8340076364279438</v>
      </c>
      <c r="H8196" s="16">
        <v>6.8264237556014074</v>
      </c>
      <c r="I8196" s="16">
        <v>4.489704215488274</v>
      </c>
      <c r="J8196" s="16">
        <v>6.7335450774300911</v>
      </c>
      <c r="K8196" s="16">
        <v>6.2648581639001053</v>
      </c>
      <c r="L8196" s="16">
        <v>8.0054197502649522</v>
      </c>
      <c r="M8196" s="16">
        <v>4.426416419096066</v>
      </c>
      <c r="N8196" s="13">
        <v>4.8630655694437408</v>
      </c>
      <c r="O8196" s="16">
        <v>3.0150401637550006</v>
      </c>
      <c r="P8196" s="16">
        <v>4.0611621474621957</v>
      </c>
      <c r="Q8196" s="16">
        <v>6.2959248851100549</v>
      </c>
      <c r="R8196" s="16">
        <v>4.8340076364279438</v>
      </c>
      <c r="S8196" s="16">
        <v>6.8264237556014074</v>
      </c>
      <c r="T8196" s="16">
        <v>4.489704215488274</v>
      </c>
      <c r="U8196" s="16">
        <v>6.7335450774300911</v>
      </c>
      <c r="V8196" s="16">
        <v>6.2648581639001053</v>
      </c>
      <c r="W8196" s="16">
        <v>8.0054197502649522</v>
      </c>
      <c r="X8196" s="16">
        <v>4.426416419096066</v>
      </c>
      <c r="Y8196" s="13">
        <v>4.8630655694437408</v>
      </c>
    </row>
    <row r="8197" spans="2:25" x14ac:dyDescent="0.25">
      <c r="B8197" s="11">
        <v>8194</v>
      </c>
      <c r="C8197" s="13">
        <v>1572.3827380042899</v>
      </c>
      <c r="D8197" s="16">
        <v>4.92016106049687</v>
      </c>
      <c r="E8197" s="16">
        <v>1.7402373323278084</v>
      </c>
      <c r="F8197" s="16">
        <v>4.5263611391328942</v>
      </c>
      <c r="G8197" s="16">
        <v>2.5853832009190669</v>
      </c>
      <c r="H8197" s="16">
        <v>7.4839991782242619</v>
      </c>
      <c r="I8197" s="16">
        <v>6.1360750837665314</v>
      </c>
      <c r="J8197" s="16">
        <v>4.9035493677608191</v>
      </c>
      <c r="K8197" s="16">
        <v>1.9340335234562418</v>
      </c>
      <c r="L8197" s="16">
        <v>3.6077083392080054</v>
      </c>
      <c r="M8197" s="16">
        <v>2.836333738891311</v>
      </c>
      <c r="N8197" s="13">
        <v>5.4574595965162551</v>
      </c>
      <c r="O8197" s="16">
        <v>4.92016106049687</v>
      </c>
      <c r="P8197" s="16">
        <v>1.7402373323278084</v>
      </c>
      <c r="Q8197" s="16">
        <v>4.5263611391328942</v>
      </c>
      <c r="R8197" s="16">
        <v>2.5853832009190669</v>
      </c>
      <c r="S8197" s="16">
        <v>7.4839991782242619</v>
      </c>
      <c r="T8197" s="16">
        <v>6.1360750837665314</v>
      </c>
      <c r="U8197" s="16">
        <v>4.9035493677608191</v>
      </c>
      <c r="V8197" s="16">
        <v>1.9340335234562418</v>
      </c>
      <c r="W8197" s="16">
        <v>3.6077083392080054</v>
      </c>
      <c r="X8197" s="16">
        <v>2.836333738891311</v>
      </c>
      <c r="Y8197" s="13">
        <v>5.4574595965162551</v>
      </c>
    </row>
    <row r="8198" spans="2:25" x14ac:dyDescent="0.25">
      <c r="B8198" s="11">
        <v>8195</v>
      </c>
      <c r="C8198" s="13">
        <v>1578.2312715223131</v>
      </c>
      <c r="D8198" s="16">
        <v>4.2618870917447618</v>
      </c>
      <c r="E8198" s="16">
        <v>9.7600648335552762</v>
      </c>
      <c r="F8198" s="16">
        <v>5.3641543409716101</v>
      </c>
      <c r="G8198" s="16">
        <v>2.7762738707708485</v>
      </c>
      <c r="H8198" s="16">
        <v>2.6790306530292618</v>
      </c>
      <c r="I8198" s="16">
        <v>4.8179432558491975</v>
      </c>
      <c r="J8198" s="16">
        <v>1.4475168435577803</v>
      </c>
      <c r="K8198" s="16">
        <v>3.6301541282274847</v>
      </c>
      <c r="L8198" s="16">
        <v>4.0558034615306342</v>
      </c>
      <c r="M8198" s="16">
        <v>2.6053111079121498</v>
      </c>
      <c r="N8198" s="13">
        <v>5.1891102128801077</v>
      </c>
      <c r="O8198" s="16">
        <v>4.2618870917447618</v>
      </c>
      <c r="P8198" s="16">
        <v>9.7600648335552762</v>
      </c>
      <c r="Q8198" s="16">
        <v>5.3641543409716101</v>
      </c>
      <c r="R8198" s="16">
        <v>2.7762738707708485</v>
      </c>
      <c r="S8198" s="16">
        <v>2.6790306530292618</v>
      </c>
      <c r="T8198" s="16">
        <v>4.8179432558491975</v>
      </c>
      <c r="U8198" s="16">
        <v>1.4475168435577803</v>
      </c>
      <c r="V8198" s="16">
        <v>3.6301541282274847</v>
      </c>
      <c r="W8198" s="16">
        <v>4.0558034615306342</v>
      </c>
      <c r="X8198" s="16">
        <v>2.6053111079121498</v>
      </c>
      <c r="Y8198" s="13">
        <v>5.1891102128801077</v>
      </c>
    </row>
    <row r="8199" spans="2:25" x14ac:dyDescent="0.25">
      <c r="B8199" s="11">
        <v>8196</v>
      </c>
      <c r="C8199" s="13">
        <v>1625.1957074093229</v>
      </c>
      <c r="D8199" s="16">
        <v>3.8096687956586428</v>
      </c>
      <c r="E8199" s="16">
        <v>4.9684465128363495</v>
      </c>
      <c r="F8199" s="16">
        <v>5.3654406280851488</v>
      </c>
      <c r="G8199" s="16">
        <v>-0.36238053103952073</v>
      </c>
      <c r="H8199" s="16">
        <v>9.4463144218634056</v>
      </c>
      <c r="I8199" s="16">
        <v>4.3125327800607716</v>
      </c>
      <c r="J8199" s="16">
        <v>3.0801725912896636</v>
      </c>
      <c r="K8199" s="16">
        <v>7.4628350442461944</v>
      </c>
      <c r="L8199" s="16">
        <v>3.5507143467029474</v>
      </c>
      <c r="M8199" s="16">
        <v>5.4424740975222914</v>
      </c>
      <c r="N8199" s="13">
        <v>2.6560964561223366</v>
      </c>
      <c r="O8199" s="16">
        <v>3.8096687956586428</v>
      </c>
      <c r="P8199" s="16">
        <v>4.9684465128363495</v>
      </c>
      <c r="Q8199" s="16">
        <v>5.3654406280851488</v>
      </c>
      <c r="R8199" s="16">
        <v>-0.36238053103952073</v>
      </c>
      <c r="S8199" s="16">
        <v>9.4463144218634056</v>
      </c>
      <c r="T8199" s="16">
        <v>4.3125327800607716</v>
      </c>
      <c r="U8199" s="16">
        <v>3.0801725912896636</v>
      </c>
      <c r="V8199" s="16">
        <v>7.4628350442461944</v>
      </c>
      <c r="W8199" s="16">
        <v>3.5507143467029474</v>
      </c>
      <c r="X8199" s="16">
        <v>5.4424740975222914</v>
      </c>
      <c r="Y8199" s="13">
        <v>2.6560964561223366</v>
      </c>
    </row>
    <row r="8200" spans="2:25" x14ac:dyDescent="0.25">
      <c r="B8200" s="11">
        <v>8197</v>
      </c>
      <c r="C8200" s="13">
        <v>1684.4207146597539</v>
      </c>
      <c r="D8200" s="16">
        <v>4.1532468294539715</v>
      </c>
      <c r="E8200" s="16">
        <v>7.2130956649703624</v>
      </c>
      <c r="F8200" s="16">
        <v>5.5392071824427624</v>
      </c>
      <c r="G8200" s="16">
        <v>2.2605199602503987</v>
      </c>
      <c r="H8200" s="16">
        <v>2.8289660874273554</v>
      </c>
      <c r="I8200" s="16">
        <v>5.0705901919917986</v>
      </c>
      <c r="J8200" s="16">
        <v>4.6360452413697235</v>
      </c>
      <c r="K8200" s="16">
        <v>6.0120221436113601</v>
      </c>
      <c r="L8200" s="16">
        <v>7.1611180139450514</v>
      </c>
      <c r="M8200" s="16">
        <v>6.0295431491156108</v>
      </c>
      <c r="N8200" s="13">
        <v>2.4112891105724255</v>
      </c>
      <c r="O8200" s="16">
        <v>4.1532468294539715</v>
      </c>
      <c r="P8200" s="16">
        <v>7.2130956649703624</v>
      </c>
      <c r="Q8200" s="16">
        <v>5.5392071824427624</v>
      </c>
      <c r="R8200" s="16">
        <v>2.2605199602503987</v>
      </c>
      <c r="S8200" s="16">
        <v>2.8289660874273554</v>
      </c>
      <c r="T8200" s="16">
        <v>5.0705901919917986</v>
      </c>
      <c r="U8200" s="16">
        <v>4.6360452413697235</v>
      </c>
      <c r="V8200" s="16">
        <v>6.0120221436113601</v>
      </c>
      <c r="W8200" s="16">
        <v>7.1611180139450514</v>
      </c>
      <c r="X8200" s="16">
        <v>6.0295431491156108</v>
      </c>
      <c r="Y8200" s="13">
        <v>2.4112891105724255</v>
      </c>
    </row>
    <row r="8201" spans="2:25" x14ac:dyDescent="0.25">
      <c r="B8201" s="11">
        <v>8198</v>
      </c>
      <c r="C8201" s="13">
        <v>1520.3032356180227</v>
      </c>
      <c r="D8201" s="16">
        <v>2.9006019187420931</v>
      </c>
      <c r="E8201" s="16">
        <v>6.5357844571836212</v>
      </c>
      <c r="F8201" s="16">
        <v>3.5429269255735449</v>
      </c>
      <c r="G8201" s="16">
        <v>4.0092946975263155</v>
      </c>
      <c r="H8201" s="16">
        <v>4.0334351190396767</v>
      </c>
      <c r="I8201" s="16">
        <v>6.4228358883081409</v>
      </c>
      <c r="J8201" s="16">
        <v>1.5525652325798824</v>
      </c>
      <c r="K8201" s="16">
        <v>2.7106474128029041</v>
      </c>
      <c r="L8201" s="16">
        <v>4.7420998183390015</v>
      </c>
      <c r="M8201" s="16">
        <v>1.6862106692432213</v>
      </c>
      <c r="N8201" s="13">
        <v>4.4632832595282013</v>
      </c>
      <c r="O8201" s="16">
        <v>2.9006019187420931</v>
      </c>
      <c r="P8201" s="16">
        <v>6.5357844571836212</v>
      </c>
      <c r="Q8201" s="16">
        <v>3.5429269255735449</v>
      </c>
      <c r="R8201" s="16">
        <v>4.0092946975263155</v>
      </c>
      <c r="S8201" s="16">
        <v>4.0334351190396767</v>
      </c>
      <c r="T8201" s="16">
        <v>6.4228358883081409</v>
      </c>
      <c r="U8201" s="16">
        <v>1.5525652325798824</v>
      </c>
      <c r="V8201" s="16">
        <v>2.7106474128029041</v>
      </c>
      <c r="W8201" s="16">
        <v>4.7420998183390015</v>
      </c>
      <c r="X8201" s="16">
        <v>1.6862106692432213</v>
      </c>
      <c r="Y8201" s="13">
        <v>4.4632832595282013</v>
      </c>
    </row>
    <row r="8202" spans="2:25" x14ac:dyDescent="0.25">
      <c r="B8202" s="11">
        <v>8199</v>
      </c>
      <c r="C8202" s="13">
        <v>1654.4477233002565</v>
      </c>
      <c r="D8202" s="16">
        <v>4.9676119628580668</v>
      </c>
      <c r="E8202" s="16">
        <v>3.6669859477012863</v>
      </c>
      <c r="F8202" s="16">
        <v>4.5315726758755268</v>
      </c>
      <c r="G8202" s="16">
        <v>5.9903513607691581</v>
      </c>
      <c r="H8202" s="16">
        <v>5.7469208696054297</v>
      </c>
      <c r="I8202" s="16">
        <v>3.218324099043075</v>
      </c>
      <c r="J8202" s="16">
        <v>5.0024031606453816</v>
      </c>
      <c r="K8202" s="16">
        <v>6.8600327840477755</v>
      </c>
      <c r="L8202" s="16">
        <v>4.9051544234717719</v>
      </c>
      <c r="M8202" s="16">
        <v>3.2184841382073781</v>
      </c>
      <c r="N8202" s="13">
        <v>3.2492721643357103</v>
      </c>
      <c r="O8202" s="16">
        <v>4.9676119628580668</v>
      </c>
      <c r="P8202" s="16">
        <v>3.6669859477012863</v>
      </c>
      <c r="Q8202" s="16">
        <v>4.5315726758755268</v>
      </c>
      <c r="R8202" s="16">
        <v>5.9903513607691581</v>
      </c>
      <c r="S8202" s="16">
        <v>5.7469208696054297</v>
      </c>
      <c r="T8202" s="16">
        <v>3.218324099043075</v>
      </c>
      <c r="U8202" s="16">
        <v>5.0024031606453816</v>
      </c>
      <c r="V8202" s="16">
        <v>6.8600327840477755</v>
      </c>
      <c r="W8202" s="16">
        <v>4.9051544234717719</v>
      </c>
      <c r="X8202" s="16">
        <v>3.2184841382073781</v>
      </c>
      <c r="Y8202" s="13">
        <v>3.2492721643357103</v>
      </c>
    </row>
    <row r="8203" spans="2:25" x14ac:dyDescent="0.25">
      <c r="B8203" s="11">
        <v>8200</v>
      </c>
      <c r="C8203" s="13">
        <v>1876.6846906493331</v>
      </c>
      <c r="D8203" s="16">
        <v>5.750062899327645</v>
      </c>
      <c r="E8203" s="16">
        <v>6.0451378764807622</v>
      </c>
      <c r="F8203" s="16">
        <v>10.318327825522498</v>
      </c>
      <c r="G8203" s="16">
        <v>4.1668914352369555</v>
      </c>
      <c r="H8203" s="16">
        <v>3.0871499607038504</v>
      </c>
      <c r="I8203" s="16">
        <v>7.2906045411244271</v>
      </c>
      <c r="J8203" s="16">
        <v>6.8301726721586986</v>
      </c>
      <c r="K8203" s="16">
        <v>4.6969761416890128</v>
      </c>
      <c r="L8203" s="16">
        <v>4.5875681991589623</v>
      </c>
      <c r="M8203" s="16">
        <v>5.1250155131812249</v>
      </c>
      <c r="N8203" s="13">
        <v>6.8314305456860289</v>
      </c>
      <c r="O8203" s="16">
        <v>5.750062899327645</v>
      </c>
      <c r="P8203" s="16">
        <v>6.0451378764807622</v>
      </c>
      <c r="Q8203" s="16">
        <v>10.318327825522498</v>
      </c>
      <c r="R8203" s="16">
        <v>4.1668914352369555</v>
      </c>
      <c r="S8203" s="16">
        <v>3.0871499607038504</v>
      </c>
      <c r="T8203" s="16">
        <v>7.2906045411244271</v>
      </c>
      <c r="U8203" s="16">
        <v>6.8301726721586986</v>
      </c>
      <c r="V8203" s="16">
        <v>4.6969761416890128</v>
      </c>
      <c r="W8203" s="16">
        <v>4.5875681991589623</v>
      </c>
      <c r="X8203" s="16">
        <v>5.1250155131812249</v>
      </c>
      <c r="Y8203" s="13">
        <v>6.8314305456860289</v>
      </c>
    </row>
    <row r="8204" spans="2:25" x14ac:dyDescent="0.25">
      <c r="B8204" s="11">
        <v>8201</v>
      </c>
      <c r="C8204" s="13">
        <v>1686.4530865251561</v>
      </c>
      <c r="D8204" s="16">
        <v>5.3779452545927198</v>
      </c>
      <c r="E8204" s="16">
        <v>4.5457742540999648</v>
      </c>
      <c r="F8204" s="16">
        <v>6.5504661904300097</v>
      </c>
      <c r="G8204" s="16">
        <v>3.5878584604188797</v>
      </c>
      <c r="H8204" s="16">
        <v>3.8356479484279089</v>
      </c>
      <c r="I8204" s="16">
        <v>4.1905163708715243</v>
      </c>
      <c r="J8204" s="16">
        <v>4.9838434009910086</v>
      </c>
      <c r="K8204" s="16">
        <v>3.5118308524358506</v>
      </c>
      <c r="L8204" s="16">
        <v>8.5747841962336881</v>
      </c>
      <c r="M8204" s="16">
        <v>6.8831549743721911</v>
      </c>
      <c r="N8204" s="13">
        <v>1.4297641283369358</v>
      </c>
      <c r="O8204" s="16">
        <v>5.3779452545927198</v>
      </c>
      <c r="P8204" s="16">
        <v>4.5457742540999648</v>
      </c>
      <c r="Q8204" s="16">
        <v>6.5504661904300097</v>
      </c>
      <c r="R8204" s="16">
        <v>3.5878584604188797</v>
      </c>
      <c r="S8204" s="16">
        <v>3.8356479484279089</v>
      </c>
      <c r="T8204" s="16">
        <v>4.1905163708715243</v>
      </c>
      <c r="U8204" s="16">
        <v>4.9838434009910086</v>
      </c>
      <c r="V8204" s="16">
        <v>3.5118308524358506</v>
      </c>
      <c r="W8204" s="16">
        <v>8.5747841962336881</v>
      </c>
      <c r="X8204" s="16">
        <v>6.8831549743721911</v>
      </c>
      <c r="Y8204" s="13">
        <v>1.4297641283369358</v>
      </c>
    </row>
    <row r="8205" spans="2:25" x14ac:dyDescent="0.25">
      <c r="B8205" s="11">
        <v>8202</v>
      </c>
      <c r="C8205" s="13">
        <v>1697.8304055105655</v>
      </c>
      <c r="D8205" s="16">
        <v>3.7097014552406589</v>
      </c>
      <c r="E8205" s="16">
        <v>5.1580161532752182</v>
      </c>
      <c r="F8205" s="16">
        <v>4.0401055956322427</v>
      </c>
      <c r="G8205" s="16">
        <v>4.4468675094465215</v>
      </c>
      <c r="H8205" s="16">
        <v>4.885302101155669</v>
      </c>
      <c r="I8205" s="16">
        <v>7.8055613028808022</v>
      </c>
      <c r="J8205" s="16">
        <v>4.5480419344668093</v>
      </c>
      <c r="K8205" s="16">
        <v>3.9495484054237289</v>
      </c>
      <c r="L8205" s="16">
        <v>6.8175489224632582</v>
      </c>
      <c r="M8205" s="16">
        <v>4.7171432582753114</v>
      </c>
      <c r="N8205" s="13">
        <v>3.996462411495993</v>
      </c>
      <c r="O8205" s="16">
        <v>3.7097014552406589</v>
      </c>
      <c r="P8205" s="16">
        <v>5.1580161532752182</v>
      </c>
      <c r="Q8205" s="16">
        <v>4.0401055956322427</v>
      </c>
      <c r="R8205" s="16">
        <v>4.4468675094465215</v>
      </c>
      <c r="S8205" s="16">
        <v>4.885302101155669</v>
      </c>
      <c r="T8205" s="16">
        <v>7.8055613028808022</v>
      </c>
      <c r="U8205" s="16">
        <v>4.5480419344668093</v>
      </c>
      <c r="V8205" s="16">
        <v>3.9495484054237289</v>
      </c>
      <c r="W8205" s="16">
        <v>6.8175489224632582</v>
      </c>
      <c r="X8205" s="16">
        <v>4.7171432582753114</v>
      </c>
      <c r="Y8205" s="13">
        <v>3.996462411495993</v>
      </c>
    </row>
    <row r="8206" spans="2:25" x14ac:dyDescent="0.25">
      <c r="B8206" s="11">
        <v>8203</v>
      </c>
      <c r="C8206" s="13">
        <v>1741.832948083561</v>
      </c>
      <c r="D8206" s="16">
        <v>2.7344361791758467</v>
      </c>
      <c r="E8206" s="16">
        <v>4.8495090454450365</v>
      </c>
      <c r="F8206" s="16">
        <v>7.9502983000458585</v>
      </c>
      <c r="G8206" s="16">
        <v>3.1182107595523383</v>
      </c>
      <c r="H8206" s="16">
        <v>7.1678262334173812</v>
      </c>
      <c r="I8206" s="16">
        <v>3.306150954724945</v>
      </c>
      <c r="J8206" s="16">
        <v>7.8199046429110641</v>
      </c>
      <c r="K8206" s="16">
        <v>7.4093363353273443</v>
      </c>
      <c r="L8206" s="16">
        <v>4.3858580158500775</v>
      </c>
      <c r="M8206" s="16">
        <v>3.1426905270064287</v>
      </c>
      <c r="N8206" s="13">
        <v>5.0001881692234953</v>
      </c>
      <c r="O8206" s="16">
        <v>2.7344361791758467</v>
      </c>
      <c r="P8206" s="16">
        <v>4.8495090454450365</v>
      </c>
      <c r="Q8206" s="16">
        <v>7.9502983000458585</v>
      </c>
      <c r="R8206" s="16">
        <v>3.1182107595523383</v>
      </c>
      <c r="S8206" s="16">
        <v>7.1678262334173812</v>
      </c>
      <c r="T8206" s="16">
        <v>3.306150954724945</v>
      </c>
      <c r="U8206" s="16">
        <v>7.8199046429110641</v>
      </c>
      <c r="V8206" s="16">
        <v>7.4093363353273443</v>
      </c>
      <c r="W8206" s="16">
        <v>4.3858580158500775</v>
      </c>
      <c r="X8206" s="16">
        <v>3.1426905270064287</v>
      </c>
      <c r="Y8206" s="13">
        <v>5.0001881692234953</v>
      </c>
    </row>
    <row r="8207" spans="2:25" x14ac:dyDescent="0.25">
      <c r="B8207" s="11">
        <v>8204</v>
      </c>
      <c r="C8207" s="13">
        <v>1592.8290735138366</v>
      </c>
      <c r="D8207" s="16">
        <v>5.8254364048891922</v>
      </c>
      <c r="E8207" s="16">
        <v>2.1751927925322314</v>
      </c>
      <c r="F8207" s="16">
        <v>-0.2925685416796453</v>
      </c>
      <c r="G8207" s="16">
        <v>3.2516016380348542</v>
      </c>
      <c r="H8207" s="16">
        <v>6.077853405854662</v>
      </c>
      <c r="I8207" s="16">
        <v>6.5807771140043663</v>
      </c>
      <c r="J8207" s="16">
        <v>3.1646068522956301</v>
      </c>
      <c r="K8207" s="16">
        <v>8.2434489289383528</v>
      </c>
      <c r="L8207" s="16">
        <v>5.2278671476575092</v>
      </c>
      <c r="M8207" s="16">
        <v>2.3612785696984324</v>
      </c>
      <c r="N8207" s="13">
        <v>4.9890062974576841</v>
      </c>
      <c r="O8207" s="16">
        <v>5.8254364048891922</v>
      </c>
      <c r="P8207" s="16">
        <v>2.1751927925322314</v>
      </c>
      <c r="Q8207" s="16">
        <v>-0.2925685416796453</v>
      </c>
      <c r="R8207" s="16">
        <v>3.2516016380348542</v>
      </c>
      <c r="S8207" s="16">
        <v>6.077853405854662</v>
      </c>
      <c r="T8207" s="16">
        <v>6.5807771140043663</v>
      </c>
      <c r="U8207" s="16">
        <v>3.1646068522956301</v>
      </c>
      <c r="V8207" s="16">
        <v>8.2434489289383528</v>
      </c>
      <c r="W8207" s="16">
        <v>5.2278671476575092</v>
      </c>
      <c r="X8207" s="16">
        <v>2.3612785696984324</v>
      </c>
      <c r="Y8207" s="13">
        <v>4.9890062974576841</v>
      </c>
    </row>
    <row r="8208" spans="2:25" x14ac:dyDescent="0.25">
      <c r="B8208" s="11">
        <v>8205</v>
      </c>
      <c r="C8208" s="13">
        <v>1636.4237845071505</v>
      </c>
      <c r="D8208" s="16">
        <v>2.4765645352961219</v>
      </c>
      <c r="E8208" s="16">
        <v>3.1782020390859707</v>
      </c>
      <c r="F8208" s="16">
        <v>3.742141090901395</v>
      </c>
      <c r="G8208" s="16">
        <v>5.5490181364191216</v>
      </c>
      <c r="H8208" s="16">
        <v>2.7328882743525611</v>
      </c>
      <c r="I8208" s="16">
        <v>5.5617311853260407</v>
      </c>
      <c r="J8208" s="16">
        <v>6.8322691128504296</v>
      </c>
      <c r="K8208" s="16">
        <v>1.5124818502993214</v>
      </c>
      <c r="L8208" s="16">
        <v>6.9911783130035952</v>
      </c>
      <c r="M8208" s="16">
        <v>6.8390343460346763</v>
      </c>
      <c r="N8208" s="13">
        <v>4.9047068966803531</v>
      </c>
      <c r="O8208" s="16">
        <v>2.4765645352961219</v>
      </c>
      <c r="P8208" s="16">
        <v>3.1782020390859707</v>
      </c>
      <c r="Q8208" s="16">
        <v>3.742141090901395</v>
      </c>
      <c r="R8208" s="16">
        <v>5.5490181364191216</v>
      </c>
      <c r="S8208" s="16">
        <v>2.7328882743525611</v>
      </c>
      <c r="T8208" s="16">
        <v>5.5617311853260407</v>
      </c>
      <c r="U8208" s="16">
        <v>6.8322691128504296</v>
      </c>
      <c r="V8208" s="16">
        <v>1.5124818502993214</v>
      </c>
      <c r="W8208" s="16">
        <v>6.9911783130035952</v>
      </c>
      <c r="X8208" s="16">
        <v>6.8390343460346763</v>
      </c>
      <c r="Y8208" s="13">
        <v>4.9047068966803531</v>
      </c>
    </row>
    <row r="8209" spans="2:25" x14ac:dyDescent="0.25">
      <c r="B8209" s="11">
        <v>8206</v>
      </c>
      <c r="C8209" s="13">
        <v>1664.5296522677309</v>
      </c>
      <c r="D8209" s="16">
        <v>2.6947167168813597</v>
      </c>
      <c r="E8209" s="16">
        <v>4.7720200052417434</v>
      </c>
      <c r="F8209" s="16">
        <v>6.5567558006913487</v>
      </c>
      <c r="G8209" s="16">
        <v>4.9373564387864706</v>
      </c>
      <c r="H8209" s="16">
        <v>5.4137799308879098</v>
      </c>
      <c r="I8209" s="16">
        <v>3.3802972664596931</v>
      </c>
      <c r="J8209" s="16">
        <v>4.9180411371034225</v>
      </c>
      <c r="K8209" s="16">
        <v>7.5069861582923938</v>
      </c>
      <c r="L8209" s="16">
        <v>3.7005174237728977</v>
      </c>
      <c r="M8209" s="16">
        <v>2.0021891380602668</v>
      </c>
      <c r="N8209" s="13">
        <v>6.1723680666727505</v>
      </c>
      <c r="O8209" s="16">
        <v>2.6947167168813597</v>
      </c>
      <c r="P8209" s="16">
        <v>4.7720200052417434</v>
      </c>
      <c r="Q8209" s="16">
        <v>6.5567558006913487</v>
      </c>
      <c r="R8209" s="16">
        <v>4.9373564387864706</v>
      </c>
      <c r="S8209" s="16">
        <v>5.4137799308879098</v>
      </c>
      <c r="T8209" s="16">
        <v>3.3802972664596931</v>
      </c>
      <c r="U8209" s="16">
        <v>4.9180411371034225</v>
      </c>
      <c r="V8209" s="16">
        <v>7.5069861582923938</v>
      </c>
      <c r="W8209" s="16">
        <v>3.7005174237728977</v>
      </c>
      <c r="X8209" s="16">
        <v>2.0021891380602668</v>
      </c>
      <c r="Y8209" s="13">
        <v>6.1723680666727505</v>
      </c>
    </row>
    <row r="8210" spans="2:25" x14ac:dyDescent="0.25">
      <c r="B8210" s="11">
        <v>8207</v>
      </c>
      <c r="C8210" s="13">
        <v>1770.9012604767724</v>
      </c>
      <c r="D8210" s="16">
        <v>4.8349255450843254</v>
      </c>
      <c r="E8210" s="16">
        <v>5.5090901404810282</v>
      </c>
      <c r="F8210" s="16">
        <v>3.7828354405530398</v>
      </c>
      <c r="G8210" s="16">
        <v>6.2164848243579751</v>
      </c>
      <c r="H8210" s="16">
        <v>6.0534526437680256</v>
      </c>
      <c r="I8210" s="16">
        <v>6.0854178648407427</v>
      </c>
      <c r="J8210" s="16">
        <v>4.2692215952081716</v>
      </c>
      <c r="K8210" s="16">
        <v>5.937985321543505</v>
      </c>
      <c r="L8210" s="16">
        <v>9.2972368804173406</v>
      </c>
      <c r="M8210" s="16">
        <v>4.7055305842962287</v>
      </c>
      <c r="N8210" s="13">
        <v>1.8945152943741754</v>
      </c>
      <c r="O8210" s="16">
        <v>4.8349255450843254</v>
      </c>
      <c r="P8210" s="16">
        <v>5.5090901404810282</v>
      </c>
      <c r="Q8210" s="16">
        <v>3.7828354405530398</v>
      </c>
      <c r="R8210" s="16">
        <v>6.2164848243579751</v>
      </c>
      <c r="S8210" s="16">
        <v>6.0534526437680256</v>
      </c>
      <c r="T8210" s="16">
        <v>6.0854178648407427</v>
      </c>
      <c r="U8210" s="16">
        <v>4.2692215952081716</v>
      </c>
      <c r="V8210" s="16">
        <v>5.937985321543505</v>
      </c>
      <c r="W8210" s="16">
        <v>9.2972368804173406</v>
      </c>
      <c r="X8210" s="16">
        <v>4.7055305842962287</v>
      </c>
      <c r="Y8210" s="13">
        <v>1.8945152943741754</v>
      </c>
    </row>
    <row r="8211" spans="2:25" x14ac:dyDescent="0.25">
      <c r="B8211" s="11">
        <v>8208</v>
      </c>
      <c r="C8211" s="13">
        <v>1781.9541825332224</v>
      </c>
      <c r="D8211" s="16">
        <v>2.5415309892965836</v>
      </c>
      <c r="E8211" s="16">
        <v>5.2542486173674954</v>
      </c>
      <c r="F8211" s="16">
        <v>5.3658879049778205</v>
      </c>
      <c r="G8211" s="16">
        <v>6.9082548844579605</v>
      </c>
      <c r="H8211" s="16">
        <v>4.2000286858737095</v>
      </c>
      <c r="I8211" s="16">
        <v>7.797798640838117</v>
      </c>
      <c r="J8211" s="16">
        <v>5.1688054361028701</v>
      </c>
      <c r="K8211" s="16">
        <v>4.2681253821431326</v>
      </c>
      <c r="L8211" s="16">
        <v>7.8309584036459228</v>
      </c>
      <c r="M8211" s="16">
        <v>5.7106300756241426</v>
      </c>
      <c r="N8211" s="13">
        <v>4.1608223667423303</v>
      </c>
      <c r="O8211" s="16">
        <v>2.5415309892965836</v>
      </c>
      <c r="P8211" s="16">
        <v>5.2542486173674954</v>
      </c>
      <c r="Q8211" s="16">
        <v>5.3658879049778205</v>
      </c>
      <c r="R8211" s="16">
        <v>6.9082548844579605</v>
      </c>
      <c r="S8211" s="16">
        <v>4.2000286858737095</v>
      </c>
      <c r="T8211" s="16">
        <v>7.797798640838117</v>
      </c>
      <c r="U8211" s="16">
        <v>5.1688054361028701</v>
      </c>
      <c r="V8211" s="16">
        <v>4.2681253821431326</v>
      </c>
      <c r="W8211" s="16">
        <v>7.8309584036459228</v>
      </c>
      <c r="X8211" s="16">
        <v>5.7106300756241426</v>
      </c>
      <c r="Y8211" s="13">
        <v>4.1608223667423303</v>
      </c>
    </row>
    <row r="8212" spans="2:25" x14ac:dyDescent="0.25">
      <c r="B8212" s="11">
        <v>8209</v>
      </c>
      <c r="C8212" s="13">
        <v>1776.6240646713923</v>
      </c>
      <c r="D8212" s="16">
        <v>7.5417591909660873</v>
      </c>
      <c r="E8212" s="16">
        <v>5.774555070096417</v>
      </c>
      <c r="F8212" s="16">
        <v>6.3705424044856613</v>
      </c>
      <c r="G8212" s="16">
        <v>3.0003498666814465</v>
      </c>
      <c r="H8212" s="16">
        <v>7.9684658334085459</v>
      </c>
      <c r="I8212" s="16">
        <v>2.6929297219232562</v>
      </c>
      <c r="J8212" s="16">
        <v>5.7033970799413822</v>
      </c>
      <c r="K8212" s="16">
        <v>4.7938356400290179</v>
      </c>
      <c r="L8212" s="16">
        <v>5.8509460019188761</v>
      </c>
      <c r="M8212" s="16">
        <v>3.1200959093746938</v>
      </c>
      <c r="N8212" s="13">
        <v>6.0996252943076268</v>
      </c>
      <c r="O8212" s="16">
        <v>7.5417591909660873</v>
      </c>
      <c r="P8212" s="16">
        <v>5.774555070096417</v>
      </c>
      <c r="Q8212" s="16">
        <v>6.3705424044856613</v>
      </c>
      <c r="R8212" s="16">
        <v>3.0003498666814465</v>
      </c>
      <c r="S8212" s="16">
        <v>7.9684658334085459</v>
      </c>
      <c r="T8212" s="16">
        <v>2.6929297219232562</v>
      </c>
      <c r="U8212" s="16">
        <v>5.7033970799413822</v>
      </c>
      <c r="V8212" s="16">
        <v>4.7938356400290179</v>
      </c>
      <c r="W8212" s="16">
        <v>5.8509460019188761</v>
      </c>
      <c r="X8212" s="16">
        <v>3.1200959093746938</v>
      </c>
      <c r="Y8212" s="13">
        <v>6.0996252943076268</v>
      </c>
    </row>
    <row r="8213" spans="2:25" x14ac:dyDescent="0.25">
      <c r="B8213" s="11">
        <v>8210</v>
      </c>
      <c r="C8213" s="13">
        <v>1978.6298230963714</v>
      </c>
      <c r="D8213" s="16">
        <v>3.952873416659838</v>
      </c>
      <c r="E8213" s="16">
        <v>5.7954568497403143</v>
      </c>
      <c r="F8213" s="16">
        <v>7.9242616599346771</v>
      </c>
      <c r="G8213" s="16">
        <v>4.2313347472196661</v>
      </c>
      <c r="H8213" s="16">
        <v>7.4216859293164736</v>
      </c>
      <c r="I8213" s="16">
        <v>7.186329061601632</v>
      </c>
      <c r="J8213" s="16">
        <v>4.226857193128037</v>
      </c>
      <c r="K8213" s="16">
        <v>6.7056998281593669</v>
      </c>
      <c r="L8213" s="16">
        <v>8.1570420846369984</v>
      </c>
      <c r="M8213" s="16">
        <v>8.4553140717491786</v>
      </c>
      <c r="N8213" s="13">
        <v>6.2371284069807897</v>
      </c>
      <c r="O8213" s="16">
        <v>3.952873416659838</v>
      </c>
      <c r="P8213" s="16">
        <v>5.7954568497403143</v>
      </c>
      <c r="Q8213" s="16">
        <v>7.9242616599346771</v>
      </c>
      <c r="R8213" s="16">
        <v>4.2313347472196661</v>
      </c>
      <c r="S8213" s="16">
        <v>7.4216859293164736</v>
      </c>
      <c r="T8213" s="16">
        <v>7.186329061601632</v>
      </c>
      <c r="U8213" s="16">
        <v>4.226857193128037</v>
      </c>
      <c r="V8213" s="16">
        <v>6.7056998281593669</v>
      </c>
      <c r="W8213" s="16">
        <v>8.1570420846369984</v>
      </c>
      <c r="X8213" s="16">
        <v>8.4553140717491786</v>
      </c>
      <c r="Y8213" s="13">
        <v>6.2371284069807897</v>
      </c>
    </row>
    <row r="8214" spans="2:25" x14ac:dyDescent="0.25">
      <c r="B8214" s="11">
        <v>8211</v>
      </c>
      <c r="C8214" s="13">
        <v>1730.0020444819115</v>
      </c>
      <c r="D8214" s="16">
        <v>3.8730222729070798</v>
      </c>
      <c r="E8214" s="16">
        <v>2.7743666924873405</v>
      </c>
      <c r="F8214" s="16">
        <v>5.9288407566455792</v>
      </c>
      <c r="G8214" s="16">
        <v>2.9131452277411345</v>
      </c>
      <c r="H8214" s="16">
        <v>3.0044404606811028</v>
      </c>
      <c r="I8214" s="16">
        <v>5.4090807938330556</v>
      </c>
      <c r="J8214" s="16">
        <v>1.4975373625096071</v>
      </c>
      <c r="K8214" s="16">
        <v>7.8200003284823643</v>
      </c>
      <c r="L8214" s="16">
        <v>9.7128052098843956</v>
      </c>
      <c r="M8214" s="16">
        <v>7.2239380976162657</v>
      </c>
      <c r="N8214" s="13">
        <v>6.1140822679740729</v>
      </c>
      <c r="O8214" s="16">
        <v>3.8730222729070798</v>
      </c>
      <c r="P8214" s="16">
        <v>2.7743666924873405</v>
      </c>
      <c r="Q8214" s="16">
        <v>5.9288407566455792</v>
      </c>
      <c r="R8214" s="16">
        <v>2.9131452277411345</v>
      </c>
      <c r="S8214" s="16">
        <v>3.0044404606811028</v>
      </c>
      <c r="T8214" s="16">
        <v>5.4090807938330556</v>
      </c>
      <c r="U8214" s="16">
        <v>1.4975373625096071</v>
      </c>
      <c r="V8214" s="16">
        <v>7.8200003284823643</v>
      </c>
      <c r="W8214" s="16">
        <v>9.7128052098843956</v>
      </c>
      <c r="X8214" s="16">
        <v>7.2239380976162657</v>
      </c>
      <c r="Y8214" s="13">
        <v>6.1140822679740729</v>
      </c>
    </row>
    <row r="8215" spans="2:25" x14ac:dyDescent="0.25">
      <c r="B8215" s="11">
        <v>8212</v>
      </c>
      <c r="C8215" s="13">
        <v>1633.4101796734008</v>
      </c>
      <c r="D8215" s="16">
        <v>5.9156024924820256</v>
      </c>
      <c r="E8215" s="16">
        <v>3.9069833589682594</v>
      </c>
      <c r="F8215" s="16">
        <v>1.8245491229360655</v>
      </c>
      <c r="G8215" s="16">
        <v>4.9777941515301851</v>
      </c>
      <c r="H8215" s="16">
        <v>5.218386943115723</v>
      </c>
      <c r="I8215" s="16">
        <v>3.6982437788898102</v>
      </c>
      <c r="J8215" s="16">
        <v>4.9165340935427997</v>
      </c>
      <c r="K8215" s="16">
        <v>4.9052230609048211</v>
      </c>
      <c r="L8215" s="16">
        <v>3.5230956638022666</v>
      </c>
      <c r="M8215" s="16">
        <v>3.7160318762138767</v>
      </c>
      <c r="N8215" s="13">
        <v>7.4460232305171417</v>
      </c>
      <c r="O8215" s="16">
        <v>5.9156024924820256</v>
      </c>
      <c r="P8215" s="16">
        <v>3.9069833589682594</v>
      </c>
      <c r="Q8215" s="16">
        <v>1.8245491229360655</v>
      </c>
      <c r="R8215" s="16">
        <v>4.9777941515301851</v>
      </c>
      <c r="S8215" s="16">
        <v>5.218386943115723</v>
      </c>
      <c r="T8215" s="16">
        <v>3.6982437788898102</v>
      </c>
      <c r="U8215" s="16">
        <v>4.9165340935427997</v>
      </c>
      <c r="V8215" s="16">
        <v>4.9052230609048211</v>
      </c>
      <c r="W8215" s="16">
        <v>3.5230956638022666</v>
      </c>
      <c r="X8215" s="16">
        <v>3.7160318762138767</v>
      </c>
      <c r="Y8215" s="13">
        <v>7.4460232305171417</v>
      </c>
    </row>
    <row r="8216" spans="2:25" x14ac:dyDescent="0.25">
      <c r="B8216" s="11">
        <v>8213</v>
      </c>
      <c r="C8216" s="13">
        <v>1886.6973706120611</v>
      </c>
      <c r="D8216" s="16">
        <v>7.0969379413160452</v>
      </c>
      <c r="E8216" s="16">
        <v>4.8234916377731558</v>
      </c>
      <c r="F8216" s="16">
        <v>5.0492799661865355</v>
      </c>
      <c r="G8216" s="16">
        <v>3.9533118903237856</v>
      </c>
      <c r="H8216" s="16">
        <v>7.2814915035461976</v>
      </c>
      <c r="I8216" s="16">
        <v>3.4791494716856106</v>
      </c>
      <c r="J8216" s="16">
        <v>5.8586857068062486</v>
      </c>
      <c r="K8216" s="16">
        <v>7.726079087954953</v>
      </c>
      <c r="L8216" s="16">
        <v>7.1834097559567818</v>
      </c>
      <c r="M8216" s="16">
        <v>6.4722259737087908</v>
      </c>
      <c r="N8216" s="13">
        <v>6.2877433612932343</v>
      </c>
      <c r="O8216" s="16">
        <v>7.0969379413160452</v>
      </c>
      <c r="P8216" s="16">
        <v>4.8234916377731558</v>
      </c>
      <c r="Q8216" s="16">
        <v>5.0492799661865355</v>
      </c>
      <c r="R8216" s="16">
        <v>3.9533118903237856</v>
      </c>
      <c r="S8216" s="16">
        <v>7.2814915035461976</v>
      </c>
      <c r="T8216" s="16">
        <v>3.4791494716856106</v>
      </c>
      <c r="U8216" s="16">
        <v>5.8586857068062486</v>
      </c>
      <c r="V8216" s="16">
        <v>7.726079087954953</v>
      </c>
      <c r="W8216" s="16">
        <v>7.1834097559567818</v>
      </c>
      <c r="X8216" s="16">
        <v>6.4722259737087908</v>
      </c>
      <c r="Y8216" s="13">
        <v>6.2877433612932343</v>
      </c>
    </row>
    <row r="8217" spans="2:25" x14ac:dyDescent="0.25">
      <c r="B8217" s="11">
        <v>8214</v>
      </c>
      <c r="C8217" s="13">
        <v>1655.7922455407308</v>
      </c>
      <c r="D8217" s="16">
        <v>5.3966772170111987</v>
      </c>
      <c r="E8217" s="16">
        <v>1.7083258058632689</v>
      </c>
      <c r="F8217" s="16">
        <v>3.1349105098710259</v>
      </c>
      <c r="G8217" s="16">
        <v>6.9669050384663818</v>
      </c>
      <c r="H8217" s="16">
        <v>8.8616631825094281</v>
      </c>
      <c r="I8217" s="16">
        <v>5.8134309018677603</v>
      </c>
      <c r="J8217" s="16">
        <v>2.2004862738118911</v>
      </c>
      <c r="K8217" s="16">
        <v>2.081340471731588</v>
      </c>
      <c r="L8217" s="16">
        <v>5.7578159889771197</v>
      </c>
      <c r="M8217" s="16">
        <v>4.1117416987023514</v>
      </c>
      <c r="N8217" s="13">
        <v>5.5788566783820155</v>
      </c>
      <c r="O8217" s="16">
        <v>5.3966772170111987</v>
      </c>
      <c r="P8217" s="16">
        <v>1.7083258058632689</v>
      </c>
      <c r="Q8217" s="16">
        <v>3.1349105098710259</v>
      </c>
      <c r="R8217" s="16">
        <v>6.9669050384663818</v>
      </c>
      <c r="S8217" s="16">
        <v>8.8616631825094281</v>
      </c>
      <c r="T8217" s="16">
        <v>5.8134309018677603</v>
      </c>
      <c r="U8217" s="16">
        <v>2.2004862738118911</v>
      </c>
      <c r="V8217" s="16">
        <v>2.081340471731588</v>
      </c>
      <c r="W8217" s="16">
        <v>5.7578159889771197</v>
      </c>
      <c r="X8217" s="16">
        <v>4.1117416987023514</v>
      </c>
      <c r="Y8217" s="13">
        <v>5.5788566783820155</v>
      </c>
    </row>
    <row r="8218" spans="2:25" x14ac:dyDescent="0.25">
      <c r="B8218" s="11">
        <v>8215</v>
      </c>
      <c r="C8218" s="13">
        <v>1667.6420548265635</v>
      </c>
      <c r="D8218" s="16">
        <v>3.8289214142734016</v>
      </c>
      <c r="E8218" s="16">
        <v>3.6304904978265089</v>
      </c>
      <c r="F8218" s="16">
        <v>3.8981643088560043</v>
      </c>
      <c r="G8218" s="16">
        <v>6.0522955511624001</v>
      </c>
      <c r="H8218" s="16">
        <v>4.880701275141881</v>
      </c>
      <c r="I8218" s="16">
        <v>5.2064518195656451</v>
      </c>
      <c r="J8218" s="16">
        <v>3.1982209487929261</v>
      </c>
      <c r="K8218" s="16">
        <v>3.7677455573657692</v>
      </c>
      <c r="L8218" s="16">
        <v>7.7458082420802592</v>
      </c>
      <c r="M8218" s="16">
        <v>5.5587381295948006</v>
      </c>
      <c r="N8218" s="13">
        <v>4.4332534084205983</v>
      </c>
      <c r="O8218" s="16">
        <v>3.8289214142734016</v>
      </c>
      <c r="P8218" s="16">
        <v>3.6304904978265089</v>
      </c>
      <c r="Q8218" s="16">
        <v>3.8981643088560043</v>
      </c>
      <c r="R8218" s="16">
        <v>6.0522955511624001</v>
      </c>
      <c r="S8218" s="16">
        <v>4.880701275141881</v>
      </c>
      <c r="T8218" s="16">
        <v>5.2064518195656451</v>
      </c>
      <c r="U8218" s="16">
        <v>3.1982209487929261</v>
      </c>
      <c r="V8218" s="16">
        <v>3.7677455573657692</v>
      </c>
      <c r="W8218" s="16">
        <v>7.7458082420802592</v>
      </c>
      <c r="X8218" s="16">
        <v>5.5587381295948006</v>
      </c>
      <c r="Y8218" s="13">
        <v>4.4332534084205983</v>
      </c>
    </row>
    <row r="8219" spans="2:25" x14ac:dyDescent="0.25">
      <c r="B8219" s="11">
        <v>8216</v>
      </c>
      <c r="C8219" s="13">
        <v>1682.0627489598012</v>
      </c>
      <c r="D8219" s="16">
        <v>3.3971290497439304</v>
      </c>
      <c r="E8219" s="16">
        <v>4.1006685796949069</v>
      </c>
      <c r="F8219" s="16">
        <v>6.9697598306410207</v>
      </c>
      <c r="G8219" s="16">
        <v>6.0761382930950649</v>
      </c>
      <c r="H8219" s="16">
        <v>3.9791433453142231</v>
      </c>
      <c r="I8219" s="16">
        <v>7.0765720860727539</v>
      </c>
      <c r="J8219" s="16">
        <v>4.9885778385012918</v>
      </c>
      <c r="K8219" s="16">
        <v>3.6916124672291901</v>
      </c>
      <c r="L8219" s="16">
        <v>4.9146762592951072</v>
      </c>
      <c r="M8219" s="16">
        <v>3.7408162494139412</v>
      </c>
      <c r="N8219" s="13">
        <v>4.1660333136906793</v>
      </c>
      <c r="O8219" s="16">
        <v>3.3971290497439304</v>
      </c>
      <c r="P8219" s="16">
        <v>4.1006685796949069</v>
      </c>
      <c r="Q8219" s="16">
        <v>6.9697598306410207</v>
      </c>
      <c r="R8219" s="16">
        <v>6.0761382930950649</v>
      </c>
      <c r="S8219" s="16">
        <v>3.9791433453142231</v>
      </c>
      <c r="T8219" s="16">
        <v>7.0765720860727539</v>
      </c>
      <c r="U8219" s="16">
        <v>4.9885778385012918</v>
      </c>
      <c r="V8219" s="16">
        <v>3.6916124672291901</v>
      </c>
      <c r="W8219" s="16">
        <v>4.9146762592951072</v>
      </c>
      <c r="X8219" s="16">
        <v>3.7408162494139412</v>
      </c>
      <c r="Y8219" s="13">
        <v>4.1660333136906793</v>
      </c>
    </row>
    <row r="8220" spans="2:25" x14ac:dyDescent="0.25">
      <c r="B8220" s="11">
        <v>8217</v>
      </c>
      <c r="C8220" s="13">
        <v>1514.896620483664</v>
      </c>
      <c r="D8220" s="16">
        <v>4.5516276542315381</v>
      </c>
      <c r="E8220" s="16">
        <v>3.0433136125264322</v>
      </c>
      <c r="F8220" s="16">
        <v>4.2092439794050165</v>
      </c>
      <c r="G8220" s="16">
        <v>6.9922220598342815</v>
      </c>
      <c r="H8220" s="16">
        <v>2.2595667593316522</v>
      </c>
      <c r="I8220" s="16">
        <v>6.1537705471946786</v>
      </c>
      <c r="J8220" s="16">
        <v>5.6699964745129545</v>
      </c>
      <c r="K8220" s="16">
        <v>-0.10110434621958131</v>
      </c>
      <c r="L8220" s="16">
        <v>1.8136210947785285</v>
      </c>
      <c r="M8220" s="16">
        <v>4.1231939144176373</v>
      </c>
      <c r="N8220" s="13">
        <v>3.5871170434086759</v>
      </c>
      <c r="O8220" s="16">
        <v>4.5516276542315381</v>
      </c>
      <c r="P8220" s="16">
        <v>3.0433136125264322</v>
      </c>
      <c r="Q8220" s="16">
        <v>4.2092439794050165</v>
      </c>
      <c r="R8220" s="16">
        <v>6.9922220598342815</v>
      </c>
      <c r="S8220" s="16">
        <v>2.2595667593316522</v>
      </c>
      <c r="T8220" s="16">
        <v>6.1537705471946786</v>
      </c>
      <c r="U8220" s="16">
        <v>5.6699964745129545</v>
      </c>
      <c r="V8220" s="16">
        <v>-0.10110434621958131</v>
      </c>
      <c r="W8220" s="16">
        <v>1.8136210947785285</v>
      </c>
      <c r="X8220" s="16">
        <v>4.1231939144176373</v>
      </c>
      <c r="Y8220" s="13">
        <v>3.5871170434086759</v>
      </c>
    </row>
    <row r="8221" spans="2:25" x14ac:dyDescent="0.25">
      <c r="B8221" s="11">
        <v>8218</v>
      </c>
      <c r="C8221" s="13">
        <v>1951.0826645053085</v>
      </c>
      <c r="D8221" s="16">
        <v>9.3319782226070185</v>
      </c>
      <c r="E8221" s="16">
        <v>3.9955446253482951</v>
      </c>
      <c r="F8221" s="16">
        <v>4.9115375957120673</v>
      </c>
      <c r="G8221" s="16">
        <v>4.8931985861661254</v>
      </c>
      <c r="H8221" s="16">
        <v>7.4050281219635981</v>
      </c>
      <c r="I8221" s="16">
        <v>7.0637538258979866</v>
      </c>
      <c r="J8221" s="16">
        <v>6.0745210186301914</v>
      </c>
      <c r="K8221" s="16">
        <v>6.0768089818995783</v>
      </c>
      <c r="L8221" s="16">
        <v>6.0972811068610131</v>
      </c>
      <c r="M8221" s="16">
        <v>8.0663748388257908</v>
      </c>
      <c r="N8221" s="13">
        <v>4.8785419162120576</v>
      </c>
      <c r="O8221" s="16">
        <v>9.3319782226070185</v>
      </c>
      <c r="P8221" s="16">
        <v>3.9955446253482951</v>
      </c>
      <c r="Q8221" s="16">
        <v>4.9115375957120673</v>
      </c>
      <c r="R8221" s="16">
        <v>4.8931985861661254</v>
      </c>
      <c r="S8221" s="16">
        <v>7.4050281219635981</v>
      </c>
      <c r="T8221" s="16">
        <v>7.0637538258979866</v>
      </c>
      <c r="U8221" s="16">
        <v>6.0745210186301914</v>
      </c>
      <c r="V8221" s="16">
        <v>6.0768089818995783</v>
      </c>
      <c r="W8221" s="16">
        <v>6.0972811068610131</v>
      </c>
      <c r="X8221" s="16">
        <v>8.0663748388257908</v>
      </c>
      <c r="Y8221" s="13">
        <v>4.8785419162120576</v>
      </c>
    </row>
    <row r="8222" spans="2:25" x14ac:dyDescent="0.25">
      <c r="B8222" s="11">
        <v>8219</v>
      </c>
      <c r="C8222" s="13">
        <v>1834.7937978645409</v>
      </c>
      <c r="D8222" s="16">
        <v>7.764225116930132</v>
      </c>
      <c r="E8222" s="16">
        <v>4.8571684478265666</v>
      </c>
      <c r="F8222" s="16">
        <v>6.9156161166610008</v>
      </c>
      <c r="G8222" s="16">
        <v>4.4599578503271307</v>
      </c>
      <c r="H8222" s="16">
        <v>6.8116310999807528</v>
      </c>
      <c r="I8222" s="16">
        <v>7.9495530563336558</v>
      </c>
      <c r="J8222" s="16">
        <v>5.0346900449152194</v>
      </c>
      <c r="K8222" s="16">
        <v>3.5527548258099912</v>
      </c>
      <c r="L8222" s="16">
        <v>5.5429461111027383</v>
      </c>
      <c r="M8222" s="16">
        <v>4.4872055442210552</v>
      </c>
      <c r="N8222" s="13">
        <v>4.8900601900885388</v>
      </c>
      <c r="O8222" s="16">
        <v>7.764225116930132</v>
      </c>
      <c r="P8222" s="16">
        <v>4.8571684478265666</v>
      </c>
      <c r="Q8222" s="16">
        <v>6.9156161166610008</v>
      </c>
      <c r="R8222" s="16">
        <v>4.4599578503271307</v>
      </c>
      <c r="S8222" s="16">
        <v>6.8116310999807528</v>
      </c>
      <c r="T8222" s="16">
        <v>7.9495530563336558</v>
      </c>
      <c r="U8222" s="16">
        <v>5.0346900449152194</v>
      </c>
      <c r="V8222" s="16">
        <v>3.5527548258099912</v>
      </c>
      <c r="W8222" s="16">
        <v>5.5429461111027383</v>
      </c>
      <c r="X8222" s="16">
        <v>4.4872055442210552</v>
      </c>
      <c r="Y8222" s="13">
        <v>4.8900601900885388</v>
      </c>
    </row>
    <row r="8223" spans="2:25" x14ac:dyDescent="0.25">
      <c r="B8223" s="11">
        <v>8220</v>
      </c>
      <c r="C8223" s="13">
        <v>1784.7022112448217</v>
      </c>
      <c r="D8223" s="16">
        <v>5.2617084905320048</v>
      </c>
      <c r="E8223" s="16">
        <v>3.4083671902188541</v>
      </c>
      <c r="F8223" s="16">
        <v>9.1917960764690001</v>
      </c>
      <c r="G8223" s="16">
        <v>6.895002304879684</v>
      </c>
      <c r="H8223" s="16">
        <v>7.0619171068984468</v>
      </c>
      <c r="I8223" s="16">
        <v>3.3607125280519332</v>
      </c>
      <c r="J8223" s="16">
        <v>5.4245594010716003</v>
      </c>
      <c r="K8223" s="16">
        <v>2.3325647227573674</v>
      </c>
      <c r="L8223" s="16">
        <v>4.4005789773426196</v>
      </c>
      <c r="M8223" s="16">
        <v>5.3813669546352676</v>
      </c>
      <c r="N8223" s="13">
        <v>6.7127450715930594</v>
      </c>
      <c r="O8223" s="16">
        <v>5.2617084905320048</v>
      </c>
      <c r="P8223" s="16">
        <v>3.4083671902188541</v>
      </c>
      <c r="Q8223" s="16">
        <v>9.1917960764690001</v>
      </c>
      <c r="R8223" s="16">
        <v>6.895002304879684</v>
      </c>
      <c r="S8223" s="16">
        <v>7.0619171068984468</v>
      </c>
      <c r="T8223" s="16">
        <v>3.3607125280519332</v>
      </c>
      <c r="U8223" s="16">
        <v>5.4245594010716003</v>
      </c>
      <c r="V8223" s="16">
        <v>2.3325647227573674</v>
      </c>
      <c r="W8223" s="16">
        <v>4.4005789773426196</v>
      </c>
      <c r="X8223" s="16">
        <v>5.3813669546352676</v>
      </c>
      <c r="Y8223" s="13">
        <v>6.7127450715930594</v>
      </c>
    </row>
    <row r="8224" spans="2:25" x14ac:dyDescent="0.25">
      <c r="B8224" s="11">
        <v>8221</v>
      </c>
      <c r="C8224" s="13">
        <v>1737.9740499562447</v>
      </c>
      <c r="D8224" s="16">
        <v>6.0424813335762604</v>
      </c>
      <c r="E8224" s="16">
        <v>1.6919619520792528</v>
      </c>
      <c r="F8224" s="16">
        <v>8.8122229808145445</v>
      </c>
      <c r="G8224" s="16">
        <v>8.5836522151489927</v>
      </c>
      <c r="H8224" s="16">
        <v>4.6330714213445834</v>
      </c>
      <c r="I8224" s="16">
        <v>5.1439932231199563</v>
      </c>
      <c r="J8224" s="16">
        <v>6.4925106715958689</v>
      </c>
      <c r="K8224" s="16">
        <v>7.2269046419446852</v>
      </c>
      <c r="L8224" s="16">
        <v>1.9595868365773939</v>
      </c>
      <c r="M8224" s="16">
        <v>3.3588869759215352</v>
      </c>
      <c r="N8224" s="13">
        <v>2.8062267800558156</v>
      </c>
      <c r="O8224" s="16">
        <v>6.0424813335762604</v>
      </c>
      <c r="P8224" s="16">
        <v>1.6919619520792528</v>
      </c>
      <c r="Q8224" s="16">
        <v>8.8122229808145445</v>
      </c>
      <c r="R8224" s="16">
        <v>8.5836522151489927</v>
      </c>
      <c r="S8224" s="16">
        <v>4.6330714213445834</v>
      </c>
      <c r="T8224" s="16">
        <v>5.1439932231199563</v>
      </c>
      <c r="U8224" s="16">
        <v>6.4925106715958689</v>
      </c>
      <c r="V8224" s="16">
        <v>7.2269046419446852</v>
      </c>
      <c r="W8224" s="16">
        <v>1.9595868365773939</v>
      </c>
      <c r="X8224" s="16">
        <v>3.3588869759215352</v>
      </c>
      <c r="Y8224" s="13">
        <v>2.8062267800558156</v>
      </c>
    </row>
    <row r="8225" spans="2:25" x14ac:dyDescent="0.25">
      <c r="B8225" s="11">
        <v>8222</v>
      </c>
      <c r="C8225" s="13">
        <v>1668.1761419855447</v>
      </c>
      <c r="D8225" s="16">
        <v>3.1245145731973936</v>
      </c>
      <c r="E8225" s="16">
        <v>8.436224369826208</v>
      </c>
      <c r="F8225" s="16">
        <v>5.6507646906154729</v>
      </c>
      <c r="G8225" s="16">
        <v>5.2180436070251979</v>
      </c>
      <c r="H8225" s="16">
        <v>4.5313762079171287</v>
      </c>
      <c r="I8225" s="16">
        <v>4.7780391407784899</v>
      </c>
      <c r="J8225" s="16">
        <v>1.7469887430117956</v>
      </c>
      <c r="K8225" s="16">
        <v>4.1167838450511862</v>
      </c>
      <c r="L8225" s="16">
        <v>2.4912688112730197</v>
      </c>
      <c r="M8225" s="16">
        <v>5.5356736322456372</v>
      </c>
      <c r="N8225" s="13">
        <v>6.6925925791177043</v>
      </c>
      <c r="O8225" s="16">
        <v>3.1245145731973936</v>
      </c>
      <c r="P8225" s="16">
        <v>8.436224369826208</v>
      </c>
      <c r="Q8225" s="16">
        <v>5.6507646906154729</v>
      </c>
      <c r="R8225" s="16">
        <v>5.2180436070251979</v>
      </c>
      <c r="S8225" s="16">
        <v>4.5313762079171287</v>
      </c>
      <c r="T8225" s="16">
        <v>4.7780391407784899</v>
      </c>
      <c r="U8225" s="16">
        <v>1.7469887430117956</v>
      </c>
      <c r="V8225" s="16">
        <v>4.1167838450511862</v>
      </c>
      <c r="W8225" s="16">
        <v>2.4912688112730197</v>
      </c>
      <c r="X8225" s="16">
        <v>5.5356736322456372</v>
      </c>
      <c r="Y8225" s="13">
        <v>6.6925925791177043</v>
      </c>
    </row>
    <row r="8226" spans="2:25" x14ac:dyDescent="0.25">
      <c r="B8226" s="11">
        <v>8223</v>
      </c>
      <c r="C8226" s="13">
        <v>1758.8376109298504</v>
      </c>
      <c r="D8226" s="16">
        <v>7.0275011820085123</v>
      </c>
      <c r="E8226" s="16">
        <v>2.0810414903216592</v>
      </c>
      <c r="F8226" s="16">
        <v>6.101318959423458</v>
      </c>
      <c r="G8226" s="16">
        <v>5.2996783196046788</v>
      </c>
      <c r="H8226" s="16">
        <v>5.6445064651113537</v>
      </c>
      <c r="I8226" s="16">
        <v>8.0878244854366166</v>
      </c>
      <c r="J8226" s="16">
        <v>3.2996662814053419</v>
      </c>
      <c r="K8226" s="16">
        <v>5.9841986587600662</v>
      </c>
      <c r="L8226" s="16">
        <v>7.8753128444771683</v>
      </c>
      <c r="M8226" s="16">
        <v>3.9664354599598699</v>
      </c>
      <c r="N8226" s="13">
        <v>2.5404969161995323</v>
      </c>
      <c r="O8226" s="16">
        <v>7.0275011820085123</v>
      </c>
      <c r="P8226" s="16">
        <v>2.0810414903216592</v>
      </c>
      <c r="Q8226" s="16">
        <v>6.101318959423458</v>
      </c>
      <c r="R8226" s="16">
        <v>5.2996783196046788</v>
      </c>
      <c r="S8226" s="16">
        <v>5.6445064651113537</v>
      </c>
      <c r="T8226" s="16">
        <v>8.0878244854366166</v>
      </c>
      <c r="U8226" s="16">
        <v>3.2996662814053419</v>
      </c>
      <c r="V8226" s="16">
        <v>5.9841986587600662</v>
      </c>
      <c r="W8226" s="16">
        <v>7.8753128444771683</v>
      </c>
      <c r="X8226" s="16">
        <v>3.9664354599598699</v>
      </c>
      <c r="Y8226" s="13">
        <v>2.5404969161995323</v>
      </c>
    </row>
    <row r="8227" spans="2:25" x14ac:dyDescent="0.25">
      <c r="B8227" s="11">
        <v>8224</v>
      </c>
      <c r="C8227" s="13">
        <v>1771.3546670407036</v>
      </c>
      <c r="D8227" s="16">
        <v>4.7251643687335427</v>
      </c>
      <c r="E8227" s="16">
        <v>4.600509919226818</v>
      </c>
      <c r="F8227" s="16">
        <v>5.9748521140860991</v>
      </c>
      <c r="G8227" s="16">
        <v>3.0267177768373918</v>
      </c>
      <c r="H8227" s="16">
        <v>4.4578978961291353</v>
      </c>
      <c r="I8227" s="16">
        <v>6.9608302517546763</v>
      </c>
      <c r="J8227" s="16">
        <v>6.325586400940324</v>
      </c>
      <c r="K8227" s="16">
        <v>6.3830729211088704</v>
      </c>
      <c r="L8227" s="16">
        <v>4.5327259929586825</v>
      </c>
      <c r="M8227" s="16">
        <v>8.2963410117968373</v>
      </c>
      <c r="N8227" s="13">
        <v>3.2910044385384136</v>
      </c>
      <c r="O8227" s="16">
        <v>4.7251643687335427</v>
      </c>
      <c r="P8227" s="16">
        <v>4.600509919226818</v>
      </c>
      <c r="Q8227" s="16">
        <v>5.9748521140860991</v>
      </c>
      <c r="R8227" s="16">
        <v>3.0267177768373918</v>
      </c>
      <c r="S8227" s="16">
        <v>4.4578978961291353</v>
      </c>
      <c r="T8227" s="16">
        <v>6.9608302517546763</v>
      </c>
      <c r="U8227" s="16">
        <v>6.325586400940324</v>
      </c>
      <c r="V8227" s="16">
        <v>6.3830729211088704</v>
      </c>
      <c r="W8227" s="16">
        <v>4.5327259929586825</v>
      </c>
      <c r="X8227" s="16">
        <v>8.2963410117968373</v>
      </c>
      <c r="Y8227" s="13">
        <v>3.2910044385384136</v>
      </c>
    </row>
    <row r="8228" spans="2:25" x14ac:dyDescent="0.25">
      <c r="B8228" s="11">
        <v>8225</v>
      </c>
      <c r="C8228" s="13">
        <v>1713.2180901420854</v>
      </c>
      <c r="D8228" s="16">
        <v>5.5538775457763148</v>
      </c>
      <c r="E8228" s="16">
        <v>1.6228478395847334</v>
      </c>
      <c r="F8228" s="16">
        <v>6.1408643886166168</v>
      </c>
      <c r="G8228" s="16">
        <v>5.0790385833322729</v>
      </c>
      <c r="H8228" s="16">
        <v>2.2712014549817283</v>
      </c>
      <c r="I8228" s="16">
        <v>4.059803299685945</v>
      </c>
      <c r="J8228" s="16">
        <v>4.8605690397096346</v>
      </c>
      <c r="K8228" s="16">
        <v>6.2042224318750083</v>
      </c>
      <c r="L8228" s="16">
        <v>6.6207938318318735</v>
      </c>
      <c r="M8228" s="16">
        <v>5.427332831086022</v>
      </c>
      <c r="N8228" s="13">
        <v>7.2506267996407239</v>
      </c>
      <c r="O8228" s="16">
        <v>5.5538775457763148</v>
      </c>
      <c r="P8228" s="16">
        <v>1.6228478395847334</v>
      </c>
      <c r="Q8228" s="16">
        <v>6.1408643886166168</v>
      </c>
      <c r="R8228" s="16">
        <v>5.0790385833322729</v>
      </c>
      <c r="S8228" s="16">
        <v>2.2712014549817283</v>
      </c>
      <c r="T8228" s="16">
        <v>4.059803299685945</v>
      </c>
      <c r="U8228" s="16">
        <v>4.8605690397096346</v>
      </c>
      <c r="V8228" s="16">
        <v>6.2042224318750083</v>
      </c>
      <c r="W8228" s="16">
        <v>6.6207938318318735</v>
      </c>
      <c r="X8228" s="16">
        <v>5.427332831086022</v>
      </c>
      <c r="Y8228" s="13">
        <v>7.2506267996407239</v>
      </c>
    </row>
    <row r="8229" spans="2:25" x14ac:dyDescent="0.25">
      <c r="B8229" s="11">
        <v>8226</v>
      </c>
      <c r="C8229" s="13">
        <v>1592.1850944114447</v>
      </c>
      <c r="D8229" s="16">
        <v>2.8827655750543824</v>
      </c>
      <c r="E8229" s="16">
        <v>2.3449458019952356</v>
      </c>
      <c r="F8229" s="16">
        <v>3.393499162629924</v>
      </c>
      <c r="G8229" s="16">
        <v>4.0616597947124475</v>
      </c>
      <c r="H8229" s="16">
        <v>5.6802314421136364</v>
      </c>
      <c r="I8229" s="16">
        <v>3.4528621953619938</v>
      </c>
      <c r="J8229" s="16">
        <v>4.7527302956496023</v>
      </c>
      <c r="K8229" s="16">
        <v>3.4692831180456833</v>
      </c>
      <c r="L8229" s="16">
        <v>6.0371280471469966</v>
      </c>
      <c r="M8229" s="16">
        <v>3.5028693662967973</v>
      </c>
      <c r="N8229" s="13">
        <v>7.8236606442070133</v>
      </c>
      <c r="O8229" s="16">
        <v>2.8827655750543824</v>
      </c>
      <c r="P8229" s="16">
        <v>2.3449458019952356</v>
      </c>
      <c r="Q8229" s="16">
        <v>3.393499162629924</v>
      </c>
      <c r="R8229" s="16">
        <v>4.0616597947124475</v>
      </c>
      <c r="S8229" s="16">
        <v>5.6802314421136364</v>
      </c>
      <c r="T8229" s="16">
        <v>3.4528621953619938</v>
      </c>
      <c r="U8229" s="16">
        <v>4.7527302956496023</v>
      </c>
      <c r="V8229" s="16">
        <v>3.4692831180456833</v>
      </c>
      <c r="W8229" s="16">
        <v>6.0371280471469966</v>
      </c>
      <c r="X8229" s="16">
        <v>3.5028693662967973</v>
      </c>
      <c r="Y8229" s="13">
        <v>7.8236606442070133</v>
      </c>
    </row>
    <row r="8230" spans="2:25" x14ac:dyDescent="0.25">
      <c r="B8230" s="11">
        <v>8227</v>
      </c>
      <c r="C8230" s="13">
        <v>1783.9651084523166</v>
      </c>
      <c r="D8230" s="16">
        <v>5.9786284723382952</v>
      </c>
      <c r="E8230" s="16">
        <v>7.2162920462121543</v>
      </c>
      <c r="F8230" s="16">
        <v>5.4362176078854789</v>
      </c>
      <c r="G8230" s="16">
        <v>3.1646720557162991</v>
      </c>
      <c r="H8230" s="16">
        <v>4.2932294377858167</v>
      </c>
      <c r="I8230" s="16">
        <v>2.9976169236454511</v>
      </c>
      <c r="J8230" s="16">
        <v>5.5447997108210583</v>
      </c>
      <c r="K8230" s="16">
        <v>6.0360086822422767</v>
      </c>
      <c r="L8230" s="16">
        <v>5.7799047449180954</v>
      </c>
      <c r="M8230" s="16">
        <v>7.802199489374452</v>
      </c>
      <c r="N8230" s="13">
        <v>5.0555728396134842</v>
      </c>
      <c r="O8230" s="16">
        <v>5.9786284723382952</v>
      </c>
      <c r="P8230" s="16">
        <v>7.2162920462121543</v>
      </c>
      <c r="Q8230" s="16">
        <v>5.4362176078854789</v>
      </c>
      <c r="R8230" s="16">
        <v>3.1646720557162991</v>
      </c>
      <c r="S8230" s="16">
        <v>4.2932294377858167</v>
      </c>
      <c r="T8230" s="16">
        <v>2.9976169236454511</v>
      </c>
      <c r="U8230" s="16">
        <v>5.5447997108210583</v>
      </c>
      <c r="V8230" s="16">
        <v>6.0360086822422767</v>
      </c>
      <c r="W8230" s="16">
        <v>5.7799047449180954</v>
      </c>
      <c r="X8230" s="16">
        <v>7.802199489374452</v>
      </c>
      <c r="Y8230" s="13">
        <v>5.0555728396134842</v>
      </c>
    </row>
    <row r="8231" spans="2:25" x14ac:dyDescent="0.25">
      <c r="B8231" s="11">
        <v>8228</v>
      </c>
      <c r="C8231" s="13">
        <v>1849.8856979609639</v>
      </c>
      <c r="D8231" s="16">
        <v>5.6217704226504361</v>
      </c>
      <c r="E8231" s="16">
        <v>3.9024050489287472</v>
      </c>
      <c r="F8231" s="16">
        <v>6.0437206453865819</v>
      </c>
      <c r="G8231" s="16">
        <v>6.484648274628813</v>
      </c>
      <c r="H8231" s="16">
        <v>2.1063061986054694</v>
      </c>
      <c r="I8231" s="16">
        <v>10.583012190244453</v>
      </c>
      <c r="J8231" s="16">
        <v>4.7884691215224491</v>
      </c>
      <c r="K8231" s="16">
        <v>7.2851287122288912</v>
      </c>
      <c r="L8231" s="16">
        <v>2.9285301349052735</v>
      </c>
      <c r="M8231" s="16">
        <v>7.6758169203198507</v>
      </c>
      <c r="N8231" s="13">
        <v>5.8724295042259413</v>
      </c>
      <c r="O8231" s="16">
        <v>5.6217704226504361</v>
      </c>
      <c r="P8231" s="16">
        <v>3.9024050489287472</v>
      </c>
      <c r="Q8231" s="16">
        <v>6.0437206453865819</v>
      </c>
      <c r="R8231" s="16">
        <v>6.484648274628813</v>
      </c>
      <c r="S8231" s="16">
        <v>2.1063061986054694</v>
      </c>
      <c r="T8231" s="16">
        <v>10.583012190244453</v>
      </c>
      <c r="U8231" s="16">
        <v>4.7884691215224491</v>
      </c>
      <c r="V8231" s="16">
        <v>7.2851287122288912</v>
      </c>
      <c r="W8231" s="16">
        <v>2.9285301349052735</v>
      </c>
      <c r="X8231" s="16">
        <v>7.6758169203198507</v>
      </c>
      <c r="Y8231" s="13">
        <v>5.8724295042259413</v>
      </c>
    </row>
    <row r="8232" spans="2:25" x14ac:dyDescent="0.25">
      <c r="B8232" s="11">
        <v>8229</v>
      </c>
      <c r="C8232" s="13">
        <v>1529.8931827429608</v>
      </c>
      <c r="D8232" s="16">
        <v>5.5222021960156056</v>
      </c>
      <c r="E8232" s="16">
        <v>2.5085294026228753</v>
      </c>
      <c r="F8232" s="16">
        <v>4.8534395799553733</v>
      </c>
      <c r="G8232" s="16">
        <v>3.2634599682945797E-2</v>
      </c>
      <c r="H8232" s="16">
        <v>0.74550919533076065</v>
      </c>
      <c r="I8232" s="16">
        <v>5.1000084899922244</v>
      </c>
      <c r="J8232" s="16">
        <v>3.2276843595256923</v>
      </c>
      <c r="K8232" s="16">
        <v>5.6395775996357598</v>
      </c>
      <c r="L8232" s="16">
        <v>4.8804062938777202</v>
      </c>
      <c r="M8232" s="16">
        <v>6.4257459684963036</v>
      </c>
      <c r="N8232" s="13">
        <v>4.3944603771205788</v>
      </c>
      <c r="O8232" s="16">
        <v>5.5222021960156056</v>
      </c>
      <c r="P8232" s="16">
        <v>2.5085294026228753</v>
      </c>
      <c r="Q8232" s="16">
        <v>4.8534395799553733</v>
      </c>
      <c r="R8232" s="16">
        <v>3.2634599682945797E-2</v>
      </c>
      <c r="S8232" s="16">
        <v>0.74550919533076065</v>
      </c>
      <c r="T8232" s="16">
        <v>5.1000084899922244</v>
      </c>
      <c r="U8232" s="16">
        <v>3.2276843595256923</v>
      </c>
      <c r="V8232" s="16">
        <v>5.6395775996357598</v>
      </c>
      <c r="W8232" s="16">
        <v>4.8804062938777202</v>
      </c>
      <c r="X8232" s="16">
        <v>6.4257459684963036</v>
      </c>
      <c r="Y8232" s="13">
        <v>4.3944603771205788</v>
      </c>
    </row>
    <row r="8233" spans="2:25" x14ac:dyDescent="0.25">
      <c r="B8233" s="11">
        <v>8230</v>
      </c>
      <c r="C8233" s="13">
        <v>1696.9098227762547</v>
      </c>
      <c r="D8233" s="16">
        <v>5.0187132607262281</v>
      </c>
      <c r="E8233" s="16">
        <v>4.218179147207425</v>
      </c>
      <c r="F8233" s="16">
        <v>8.30087385346296</v>
      </c>
      <c r="G8233" s="16">
        <v>3.6461402166853665</v>
      </c>
      <c r="H8233" s="16">
        <v>0.98325688306624937</v>
      </c>
      <c r="I8233" s="16">
        <v>6.6995962805629361</v>
      </c>
      <c r="J8233" s="16">
        <v>1.5514636078021771</v>
      </c>
      <c r="K8233" s="16">
        <v>5.5683576611222803</v>
      </c>
      <c r="L8233" s="16">
        <v>5.9932771944247225</v>
      </c>
      <c r="M8233" s="16">
        <v>3.9151838879695391</v>
      </c>
      <c r="N8233" s="13">
        <v>8.3205851981046663</v>
      </c>
      <c r="O8233" s="16">
        <v>5.0187132607262281</v>
      </c>
      <c r="P8233" s="16">
        <v>4.218179147207425</v>
      </c>
      <c r="Q8233" s="16">
        <v>8.30087385346296</v>
      </c>
      <c r="R8233" s="16">
        <v>3.6461402166853665</v>
      </c>
      <c r="S8233" s="16">
        <v>0.98325688306624937</v>
      </c>
      <c r="T8233" s="16">
        <v>6.6995962805629361</v>
      </c>
      <c r="U8233" s="16">
        <v>1.5514636078021771</v>
      </c>
      <c r="V8233" s="16">
        <v>5.5683576611222803</v>
      </c>
      <c r="W8233" s="16">
        <v>5.9932771944247225</v>
      </c>
      <c r="X8233" s="16">
        <v>3.9151838879695391</v>
      </c>
      <c r="Y8233" s="13">
        <v>8.3205851981046663</v>
      </c>
    </row>
    <row r="8234" spans="2:25" x14ac:dyDescent="0.25">
      <c r="B8234" s="11">
        <v>8231</v>
      </c>
      <c r="C8234" s="13">
        <v>1728.7285997245895</v>
      </c>
      <c r="D8234" s="16">
        <v>3.5081459050211539</v>
      </c>
      <c r="E8234" s="16">
        <v>5.1979052711822211</v>
      </c>
      <c r="F8234" s="16">
        <v>6.156249712136753</v>
      </c>
      <c r="G8234" s="16">
        <v>4.1527365398377372</v>
      </c>
      <c r="H8234" s="16">
        <v>6.3087778010784046</v>
      </c>
      <c r="I8234" s="16">
        <v>3.3911680907043831</v>
      </c>
      <c r="J8234" s="16">
        <v>6.792544508836265</v>
      </c>
      <c r="K8234" s="16">
        <v>7.9415175075956927</v>
      </c>
      <c r="L8234" s="16">
        <v>6.213076716276257</v>
      </c>
      <c r="M8234" s="16">
        <v>7.9470035258047744E-2</v>
      </c>
      <c r="N8234" s="13">
        <v>6.3802166675751684</v>
      </c>
      <c r="O8234" s="16">
        <v>3.5081459050211539</v>
      </c>
      <c r="P8234" s="16">
        <v>5.1979052711822211</v>
      </c>
      <c r="Q8234" s="16">
        <v>6.156249712136753</v>
      </c>
      <c r="R8234" s="16">
        <v>4.1527365398377372</v>
      </c>
      <c r="S8234" s="16">
        <v>6.3087778010784046</v>
      </c>
      <c r="T8234" s="16">
        <v>3.3911680907043831</v>
      </c>
      <c r="U8234" s="16">
        <v>6.792544508836265</v>
      </c>
      <c r="V8234" s="16">
        <v>7.9415175075956927</v>
      </c>
      <c r="W8234" s="16">
        <v>6.213076716276257</v>
      </c>
      <c r="X8234" s="16">
        <v>7.9470035258047744E-2</v>
      </c>
      <c r="Y8234" s="13">
        <v>6.3802166675751684</v>
      </c>
    </row>
    <row r="8235" spans="2:25" x14ac:dyDescent="0.25">
      <c r="B8235" s="11">
        <v>8232</v>
      </c>
      <c r="C8235" s="13">
        <v>1817.1685176895487</v>
      </c>
      <c r="D8235" s="16">
        <v>5.3234791547748763</v>
      </c>
      <c r="E8235" s="16">
        <v>6.9905232605732435</v>
      </c>
      <c r="F8235" s="16">
        <v>8.8362473329666127</v>
      </c>
      <c r="G8235" s="16">
        <v>6.9804574348666382</v>
      </c>
      <c r="H8235" s="16">
        <v>2.5658416536565372</v>
      </c>
      <c r="I8235" s="16">
        <v>5.5502748122971957</v>
      </c>
      <c r="J8235" s="16">
        <v>6.2665634193800148</v>
      </c>
      <c r="K8235" s="16">
        <v>5.6194865955859221</v>
      </c>
      <c r="L8235" s="16">
        <v>4.2990419698797986</v>
      </c>
      <c r="M8235" s="16">
        <v>3.182831989456318</v>
      </c>
      <c r="N8235" s="13">
        <v>5.6800606190544949</v>
      </c>
      <c r="O8235" s="16">
        <v>5.3234791547748763</v>
      </c>
      <c r="P8235" s="16">
        <v>6.9905232605732435</v>
      </c>
      <c r="Q8235" s="16">
        <v>8.8362473329666127</v>
      </c>
      <c r="R8235" s="16">
        <v>6.9804574348666382</v>
      </c>
      <c r="S8235" s="16">
        <v>2.5658416536565372</v>
      </c>
      <c r="T8235" s="16">
        <v>5.5502748122971957</v>
      </c>
      <c r="U8235" s="16">
        <v>6.2665634193800148</v>
      </c>
      <c r="V8235" s="16">
        <v>5.6194865955859221</v>
      </c>
      <c r="W8235" s="16">
        <v>4.2990419698797986</v>
      </c>
      <c r="X8235" s="16">
        <v>3.182831989456318</v>
      </c>
      <c r="Y8235" s="13">
        <v>5.6800606190544949</v>
      </c>
    </row>
    <row r="8236" spans="2:25" x14ac:dyDescent="0.25">
      <c r="B8236" s="11">
        <v>8233</v>
      </c>
      <c r="C8236" s="13">
        <v>1715.3099327265081</v>
      </c>
      <c r="D8236" s="16">
        <v>7.4752631608785087</v>
      </c>
      <c r="E8236" s="16">
        <v>6.0073343787071174</v>
      </c>
      <c r="F8236" s="16">
        <v>3.7227847718674663</v>
      </c>
      <c r="G8236" s="16">
        <v>3.3139983595083731</v>
      </c>
      <c r="H8236" s="16">
        <v>4.9535806843269237</v>
      </c>
      <c r="I8236" s="16">
        <v>2.19889765069084</v>
      </c>
      <c r="J8236" s="16">
        <v>5.0751641823926477</v>
      </c>
      <c r="K8236" s="16">
        <v>8.6954688645307225</v>
      </c>
      <c r="L8236" s="16">
        <v>3.1858825039710892</v>
      </c>
      <c r="M8236" s="16">
        <v>5.3407097387306921</v>
      </c>
      <c r="N8236" s="13">
        <v>5.2762135809822555</v>
      </c>
      <c r="O8236" s="16">
        <v>7.4752631608785087</v>
      </c>
      <c r="P8236" s="16">
        <v>6.0073343787071174</v>
      </c>
      <c r="Q8236" s="16">
        <v>3.7227847718674663</v>
      </c>
      <c r="R8236" s="16">
        <v>3.3139983595083731</v>
      </c>
      <c r="S8236" s="16">
        <v>4.9535806843269237</v>
      </c>
      <c r="T8236" s="16">
        <v>2.19889765069084</v>
      </c>
      <c r="U8236" s="16">
        <v>5.0751641823926477</v>
      </c>
      <c r="V8236" s="16">
        <v>8.6954688645307225</v>
      </c>
      <c r="W8236" s="16">
        <v>3.1858825039710892</v>
      </c>
      <c r="X8236" s="16">
        <v>5.3407097387306921</v>
      </c>
      <c r="Y8236" s="13">
        <v>5.2762135809822555</v>
      </c>
    </row>
    <row r="8237" spans="2:25" x14ac:dyDescent="0.25">
      <c r="B8237" s="11">
        <v>8234</v>
      </c>
      <c r="C8237" s="13">
        <v>1716.9143171864575</v>
      </c>
      <c r="D8237" s="16">
        <v>3.7036471756523364</v>
      </c>
      <c r="E8237" s="16">
        <v>3.3350594780965008</v>
      </c>
      <c r="F8237" s="16">
        <v>7.1965753772121097</v>
      </c>
      <c r="G8237" s="16">
        <v>3.0819670790218314</v>
      </c>
      <c r="H8237" s="16">
        <v>2.5132495789030953</v>
      </c>
      <c r="I8237" s="16">
        <v>5.2690341483073091</v>
      </c>
      <c r="J8237" s="16">
        <v>2.2202926581034363</v>
      </c>
      <c r="K8237" s="16">
        <v>8.3395349467620221</v>
      </c>
      <c r="L8237" s="16">
        <v>3.8139813646626646</v>
      </c>
      <c r="M8237" s="16">
        <v>7.6982758132412439</v>
      </c>
      <c r="N8237" s="13">
        <v>8.270689106965138</v>
      </c>
      <c r="O8237" s="16">
        <v>3.7036471756523364</v>
      </c>
      <c r="P8237" s="16">
        <v>3.3350594780965008</v>
      </c>
      <c r="Q8237" s="16">
        <v>7.1965753772121097</v>
      </c>
      <c r="R8237" s="16">
        <v>3.0819670790218314</v>
      </c>
      <c r="S8237" s="16">
        <v>2.5132495789030953</v>
      </c>
      <c r="T8237" s="16">
        <v>5.2690341483073091</v>
      </c>
      <c r="U8237" s="16">
        <v>2.2202926581034363</v>
      </c>
      <c r="V8237" s="16">
        <v>8.3395349467620221</v>
      </c>
      <c r="W8237" s="16">
        <v>3.8139813646626646</v>
      </c>
      <c r="X8237" s="16">
        <v>7.6982758132412439</v>
      </c>
      <c r="Y8237" s="13">
        <v>8.270689106965138</v>
      </c>
    </row>
    <row r="8238" spans="2:25" x14ac:dyDescent="0.25">
      <c r="B8238" s="11">
        <v>8235</v>
      </c>
      <c r="C8238" s="13">
        <v>1719.0089632349959</v>
      </c>
      <c r="D8238" s="16">
        <v>4.446886499978409</v>
      </c>
      <c r="E8238" s="16">
        <v>4.7196230935077734</v>
      </c>
      <c r="F8238" s="16">
        <v>5.5590114471426624</v>
      </c>
      <c r="G8238" s="16">
        <v>6.0699822215748469</v>
      </c>
      <c r="H8238" s="16">
        <v>4.6557800550086554</v>
      </c>
      <c r="I8238" s="16">
        <v>5.8808103810375894</v>
      </c>
      <c r="J8238" s="16">
        <v>4.7007235633757629</v>
      </c>
      <c r="K8238" s="16">
        <v>4.420514691683751</v>
      </c>
      <c r="L8238" s="16">
        <v>7.1415257198922806</v>
      </c>
      <c r="M8238" s="16">
        <v>4.5125864948615462</v>
      </c>
      <c r="N8238" s="13">
        <v>3.2431593778526908</v>
      </c>
      <c r="O8238" s="16">
        <v>4.446886499978409</v>
      </c>
      <c r="P8238" s="16">
        <v>4.7196230935077734</v>
      </c>
      <c r="Q8238" s="16">
        <v>5.5590114471426624</v>
      </c>
      <c r="R8238" s="16">
        <v>6.0699822215748469</v>
      </c>
      <c r="S8238" s="16">
        <v>4.6557800550086554</v>
      </c>
      <c r="T8238" s="16">
        <v>5.8808103810375894</v>
      </c>
      <c r="U8238" s="16">
        <v>4.7007235633757629</v>
      </c>
      <c r="V8238" s="16">
        <v>4.420514691683751</v>
      </c>
      <c r="W8238" s="16">
        <v>7.1415257198922806</v>
      </c>
      <c r="X8238" s="16">
        <v>4.5125864948615462</v>
      </c>
      <c r="Y8238" s="13">
        <v>3.2431593778526908</v>
      </c>
    </row>
    <row r="8239" spans="2:25" x14ac:dyDescent="0.25">
      <c r="B8239" s="11">
        <v>8236</v>
      </c>
      <c r="C8239" s="13">
        <v>1686.8939704946181</v>
      </c>
      <c r="D8239" s="16">
        <v>5.4240393701833662</v>
      </c>
      <c r="E8239" s="16">
        <v>4.0730159921265505</v>
      </c>
      <c r="F8239" s="16">
        <v>2.6570063325808517</v>
      </c>
      <c r="G8239" s="16">
        <v>4.721751823670159</v>
      </c>
      <c r="H8239" s="16">
        <v>5.3339256176674859</v>
      </c>
      <c r="I8239" s="16">
        <v>4.3865406393198549</v>
      </c>
      <c r="J8239" s="16">
        <v>5.6882968870172022</v>
      </c>
      <c r="K8239" s="16">
        <v>7.8489323429568483</v>
      </c>
      <c r="L8239" s="16">
        <v>3.3782070166851437</v>
      </c>
      <c r="M8239" s="16">
        <v>4.9918142154441041</v>
      </c>
      <c r="N8239" s="13">
        <v>4.9014456832796087</v>
      </c>
      <c r="O8239" s="16">
        <v>5.4240393701833662</v>
      </c>
      <c r="P8239" s="16">
        <v>4.0730159921265505</v>
      </c>
      <c r="Q8239" s="16">
        <v>2.6570063325808517</v>
      </c>
      <c r="R8239" s="16">
        <v>4.721751823670159</v>
      </c>
      <c r="S8239" s="16">
        <v>5.3339256176674859</v>
      </c>
      <c r="T8239" s="16">
        <v>4.3865406393198549</v>
      </c>
      <c r="U8239" s="16">
        <v>5.6882968870172022</v>
      </c>
      <c r="V8239" s="16">
        <v>7.8489323429568483</v>
      </c>
      <c r="W8239" s="16">
        <v>3.3782070166851437</v>
      </c>
      <c r="X8239" s="16">
        <v>4.9918142154441041</v>
      </c>
      <c r="Y8239" s="13">
        <v>4.9014456832796087</v>
      </c>
    </row>
    <row r="8240" spans="2:25" x14ac:dyDescent="0.25">
      <c r="B8240" s="11">
        <v>8237</v>
      </c>
      <c r="C8240" s="13">
        <v>1882.9463643843308</v>
      </c>
      <c r="D8240" s="16">
        <v>8.5235628212754957</v>
      </c>
      <c r="E8240" s="16">
        <v>7.2161356952634534</v>
      </c>
      <c r="F8240" s="16">
        <v>4.154456545906454</v>
      </c>
      <c r="G8240" s="16">
        <v>2.6726682084792488</v>
      </c>
      <c r="H8240" s="16">
        <v>7.5020976113064091</v>
      </c>
      <c r="I8240" s="16">
        <v>7.1925189093388067</v>
      </c>
      <c r="J8240" s="16">
        <v>4.7357783712928088</v>
      </c>
      <c r="K8240" s="16">
        <v>7.204289320482971</v>
      </c>
      <c r="L8240" s="16">
        <v>1.4360000797092791</v>
      </c>
      <c r="M8240" s="16">
        <v>8.8842946843624002</v>
      </c>
      <c r="N8240" s="13">
        <v>5.6603356219688719</v>
      </c>
      <c r="O8240" s="16">
        <v>8.5235628212754957</v>
      </c>
      <c r="P8240" s="16">
        <v>7.2161356952634534</v>
      </c>
      <c r="Q8240" s="16">
        <v>4.154456545906454</v>
      </c>
      <c r="R8240" s="16">
        <v>2.6726682084792488</v>
      </c>
      <c r="S8240" s="16">
        <v>7.5020976113064091</v>
      </c>
      <c r="T8240" s="16">
        <v>7.1925189093388067</v>
      </c>
      <c r="U8240" s="16">
        <v>4.7357783712928088</v>
      </c>
      <c r="V8240" s="16">
        <v>7.204289320482971</v>
      </c>
      <c r="W8240" s="16">
        <v>1.4360000797092791</v>
      </c>
      <c r="X8240" s="16">
        <v>8.8842946843624002</v>
      </c>
      <c r="Y8240" s="13">
        <v>5.6603356219688719</v>
      </c>
    </row>
    <row r="8241" spans="2:25" x14ac:dyDescent="0.25">
      <c r="B8241" s="11">
        <v>8238</v>
      </c>
      <c r="C8241" s="13">
        <v>1825.1665061308113</v>
      </c>
      <c r="D8241" s="16">
        <v>3.0367396275919436</v>
      </c>
      <c r="E8241" s="16">
        <v>2.3738076817106211</v>
      </c>
      <c r="F8241" s="16">
        <v>6.5406792927603874</v>
      </c>
      <c r="G8241" s="16">
        <v>4.4341722296152781</v>
      </c>
      <c r="H8241" s="16">
        <v>7.6416991943344872</v>
      </c>
      <c r="I8241" s="16">
        <v>7.080013843264342</v>
      </c>
      <c r="J8241" s="16">
        <v>5.1682607190026326</v>
      </c>
      <c r="K8241" s="16">
        <v>4.9861076788925036</v>
      </c>
      <c r="L8241" s="16">
        <v>7.1049776088030816</v>
      </c>
      <c r="M8241" s="16">
        <v>8.0089201299521982</v>
      </c>
      <c r="N8241" s="13">
        <v>5.3963574868765782</v>
      </c>
      <c r="O8241" s="16">
        <v>3.0367396275919436</v>
      </c>
      <c r="P8241" s="16">
        <v>2.3738076817106211</v>
      </c>
      <c r="Q8241" s="16">
        <v>6.5406792927603874</v>
      </c>
      <c r="R8241" s="16">
        <v>4.4341722296152781</v>
      </c>
      <c r="S8241" s="16">
        <v>7.6416991943344872</v>
      </c>
      <c r="T8241" s="16">
        <v>7.080013843264342</v>
      </c>
      <c r="U8241" s="16">
        <v>5.1682607190026326</v>
      </c>
      <c r="V8241" s="16">
        <v>4.9861076788925036</v>
      </c>
      <c r="W8241" s="16">
        <v>7.1049776088030816</v>
      </c>
      <c r="X8241" s="16">
        <v>8.0089201299521982</v>
      </c>
      <c r="Y8241" s="13">
        <v>5.3963574868765782</v>
      </c>
    </row>
    <row r="8242" spans="2:25" x14ac:dyDescent="0.25">
      <c r="B8242" s="11">
        <v>8239</v>
      </c>
      <c r="C8242" s="13">
        <v>1667.9872547916805</v>
      </c>
      <c r="D8242" s="16">
        <v>8.0540950956253177</v>
      </c>
      <c r="E8242" s="16">
        <v>1.1187780847557556</v>
      </c>
      <c r="F8242" s="16">
        <v>6.3023695021446828</v>
      </c>
      <c r="G8242" s="16">
        <v>4.9422390689870292</v>
      </c>
      <c r="H8242" s="16">
        <v>3.8342692104048135</v>
      </c>
      <c r="I8242" s="16">
        <v>6.0730404869252173</v>
      </c>
      <c r="J8242" s="16">
        <v>4.9297023431078992</v>
      </c>
      <c r="K8242" s="16">
        <v>7.2622073263669993</v>
      </c>
      <c r="L8242" s="16">
        <v>6.6200036912584936</v>
      </c>
      <c r="M8242" s="16">
        <v>-0.12737140226360744</v>
      </c>
      <c r="N8242" s="13">
        <v>3.4397053716072961</v>
      </c>
      <c r="O8242" s="16">
        <v>8.0540950956253177</v>
      </c>
      <c r="P8242" s="16">
        <v>1.1187780847557556</v>
      </c>
      <c r="Q8242" s="16">
        <v>6.3023695021446828</v>
      </c>
      <c r="R8242" s="16">
        <v>4.9422390689870292</v>
      </c>
      <c r="S8242" s="16">
        <v>3.8342692104048135</v>
      </c>
      <c r="T8242" s="16">
        <v>6.0730404869252173</v>
      </c>
      <c r="U8242" s="16">
        <v>4.9297023431078992</v>
      </c>
      <c r="V8242" s="16">
        <v>7.2622073263669993</v>
      </c>
      <c r="W8242" s="16">
        <v>6.6200036912584936</v>
      </c>
      <c r="X8242" s="16">
        <v>-0.12737140226360744</v>
      </c>
      <c r="Y8242" s="13">
        <v>3.4397053716072961</v>
      </c>
    </row>
    <row r="8243" spans="2:25" x14ac:dyDescent="0.25">
      <c r="B8243" s="11">
        <v>8240</v>
      </c>
      <c r="C8243" s="13">
        <v>1757.4529116963868</v>
      </c>
      <c r="D8243" s="16">
        <v>7.0471837443341467</v>
      </c>
      <c r="E8243" s="16">
        <v>4.8571547979493834</v>
      </c>
      <c r="F8243" s="16">
        <v>4.276119137047246</v>
      </c>
      <c r="G8243" s="16">
        <v>5.0435018272655956</v>
      </c>
      <c r="H8243" s="16">
        <v>4.8064483034159577</v>
      </c>
      <c r="I8243" s="16">
        <v>7.8455589710691731</v>
      </c>
      <c r="J8243" s="16">
        <v>6.1786357244332804</v>
      </c>
      <c r="K8243" s="16">
        <v>4.2535319132772518</v>
      </c>
      <c r="L8243" s="16">
        <v>6.6035861653136676</v>
      </c>
      <c r="M8243" s="16">
        <v>2.768963337465193</v>
      </c>
      <c r="N8243" s="13">
        <v>4.0498092204401797</v>
      </c>
      <c r="O8243" s="16">
        <v>7.0471837443341467</v>
      </c>
      <c r="P8243" s="16">
        <v>4.8571547979493834</v>
      </c>
      <c r="Q8243" s="16">
        <v>4.276119137047246</v>
      </c>
      <c r="R8243" s="16">
        <v>5.0435018272655956</v>
      </c>
      <c r="S8243" s="16">
        <v>4.8064483034159577</v>
      </c>
      <c r="T8243" s="16">
        <v>7.8455589710691731</v>
      </c>
      <c r="U8243" s="16">
        <v>6.1786357244332804</v>
      </c>
      <c r="V8243" s="16">
        <v>4.2535319132772518</v>
      </c>
      <c r="W8243" s="16">
        <v>6.6035861653136676</v>
      </c>
      <c r="X8243" s="16">
        <v>2.768963337465193</v>
      </c>
      <c r="Y8243" s="13">
        <v>4.0498092204401797</v>
      </c>
    </row>
    <row r="8244" spans="2:25" x14ac:dyDescent="0.25">
      <c r="B8244" s="11">
        <v>8241</v>
      </c>
      <c r="C8244" s="13">
        <v>1679.7274637389833</v>
      </c>
      <c r="D8244" s="16">
        <v>4.7234860583870706</v>
      </c>
      <c r="E8244" s="16">
        <v>5.1122446337691523</v>
      </c>
      <c r="F8244" s="16">
        <v>8.8447775163624804</v>
      </c>
      <c r="G8244" s="16">
        <v>2.4346508246343692</v>
      </c>
      <c r="H8244" s="16">
        <v>5.4030178342393054</v>
      </c>
      <c r="I8244" s="16">
        <v>4.856415918265415</v>
      </c>
      <c r="J8244" s="16">
        <v>6.338723081258677</v>
      </c>
      <c r="K8244" s="16">
        <v>0.48568115238802534</v>
      </c>
      <c r="L8244" s="16">
        <v>4.588183379964919</v>
      </c>
      <c r="M8244" s="16">
        <v>3.7847192615081107</v>
      </c>
      <c r="N8244" s="13">
        <v>6.5280944590063958</v>
      </c>
      <c r="O8244" s="16">
        <v>4.7234860583870706</v>
      </c>
      <c r="P8244" s="16">
        <v>5.1122446337691523</v>
      </c>
      <c r="Q8244" s="16">
        <v>8.8447775163624804</v>
      </c>
      <c r="R8244" s="16">
        <v>2.4346508246343692</v>
      </c>
      <c r="S8244" s="16">
        <v>5.4030178342393054</v>
      </c>
      <c r="T8244" s="16">
        <v>4.856415918265415</v>
      </c>
      <c r="U8244" s="16">
        <v>6.338723081258677</v>
      </c>
      <c r="V8244" s="16">
        <v>0.48568115238802534</v>
      </c>
      <c r="W8244" s="16">
        <v>4.588183379964919</v>
      </c>
      <c r="X8244" s="16">
        <v>3.7847192615081107</v>
      </c>
      <c r="Y8244" s="13">
        <v>6.5280944590063958</v>
      </c>
    </row>
    <row r="8245" spans="2:25" x14ac:dyDescent="0.25">
      <c r="B8245" s="11">
        <v>8242</v>
      </c>
      <c r="C8245" s="13">
        <v>1669.2917115423202</v>
      </c>
      <c r="D8245" s="16">
        <v>4.7793962521320523</v>
      </c>
      <c r="E8245" s="16">
        <v>4.6141120368592521</v>
      </c>
      <c r="F8245" s="16">
        <v>2.8767488154698344</v>
      </c>
      <c r="G8245" s="16">
        <v>2.8035142367179069</v>
      </c>
      <c r="H8245" s="16">
        <v>7.6615690509230472</v>
      </c>
      <c r="I8245" s="16">
        <v>5.5967894796202451</v>
      </c>
      <c r="J8245" s="16">
        <v>5.7922844287731658</v>
      </c>
      <c r="K8245" s="16">
        <v>5.4063145634508443</v>
      </c>
      <c r="L8245" s="16">
        <v>3.485487275822718</v>
      </c>
      <c r="M8245" s="16">
        <v>4.9211012481963312</v>
      </c>
      <c r="N8245" s="13">
        <v>4.3766809790970793</v>
      </c>
      <c r="O8245" s="16">
        <v>4.7793962521320523</v>
      </c>
      <c r="P8245" s="16">
        <v>4.6141120368592521</v>
      </c>
      <c r="Q8245" s="16">
        <v>2.8767488154698344</v>
      </c>
      <c r="R8245" s="16">
        <v>2.8035142367179069</v>
      </c>
      <c r="S8245" s="16">
        <v>7.6615690509230472</v>
      </c>
      <c r="T8245" s="16">
        <v>5.5967894796202451</v>
      </c>
      <c r="U8245" s="16">
        <v>5.7922844287731658</v>
      </c>
      <c r="V8245" s="16">
        <v>5.4063145634508443</v>
      </c>
      <c r="W8245" s="16">
        <v>3.485487275822718</v>
      </c>
      <c r="X8245" s="16">
        <v>4.9211012481963312</v>
      </c>
      <c r="Y8245" s="13">
        <v>4.3766809790970793</v>
      </c>
    </row>
    <row r="8246" spans="2:25" x14ac:dyDescent="0.25">
      <c r="B8246" s="11">
        <v>8243</v>
      </c>
      <c r="C8246" s="13">
        <v>1724.6385780677099</v>
      </c>
      <c r="D8246" s="16">
        <v>6.8620967317722119</v>
      </c>
      <c r="E8246" s="16">
        <v>4.438017717781249</v>
      </c>
      <c r="F8246" s="16">
        <v>4.1649619995515286</v>
      </c>
      <c r="G8246" s="16">
        <v>6.4448633549455705</v>
      </c>
      <c r="H8246" s="16">
        <v>4.7426943469280474</v>
      </c>
      <c r="I8246" s="16">
        <v>0.39349149506734182</v>
      </c>
      <c r="J8246" s="16">
        <v>7.4910058648433591</v>
      </c>
      <c r="K8246" s="16">
        <v>5.6383536020621579</v>
      </c>
      <c r="L8246" s="16">
        <v>6.9236622386240771</v>
      </c>
      <c r="M8246" s="16">
        <v>3.1903981381699538</v>
      </c>
      <c r="N8246" s="13">
        <v>5.5529043018046638</v>
      </c>
      <c r="O8246" s="16">
        <v>6.8620967317722119</v>
      </c>
      <c r="P8246" s="16">
        <v>4.438017717781249</v>
      </c>
      <c r="Q8246" s="16">
        <v>4.1649619995515286</v>
      </c>
      <c r="R8246" s="16">
        <v>6.4448633549455705</v>
      </c>
      <c r="S8246" s="16">
        <v>4.7426943469280474</v>
      </c>
      <c r="T8246" s="16">
        <v>0.39349149506734182</v>
      </c>
      <c r="U8246" s="16">
        <v>7.4910058648433591</v>
      </c>
      <c r="V8246" s="16">
        <v>5.6383536020621579</v>
      </c>
      <c r="W8246" s="16">
        <v>6.9236622386240771</v>
      </c>
      <c r="X8246" s="16">
        <v>3.1903981381699538</v>
      </c>
      <c r="Y8246" s="13">
        <v>5.5529043018046638</v>
      </c>
    </row>
    <row r="8247" spans="2:25" x14ac:dyDescent="0.25">
      <c r="B8247" s="11">
        <v>8244</v>
      </c>
      <c r="C8247" s="13">
        <v>1765.3955991514886</v>
      </c>
      <c r="D8247" s="16">
        <v>1.8429005818488369</v>
      </c>
      <c r="E8247" s="16">
        <v>5.1598780567136524</v>
      </c>
      <c r="F8247" s="16">
        <v>6.1756079055138677</v>
      </c>
      <c r="G8247" s="16">
        <v>4.7706675202594955</v>
      </c>
      <c r="H8247" s="16">
        <v>6.2444058928967436</v>
      </c>
      <c r="I8247" s="16">
        <v>3.9535103095475286</v>
      </c>
      <c r="J8247" s="16">
        <v>3.9966470284817062</v>
      </c>
      <c r="K8247" s="16">
        <v>8.3037316478054652</v>
      </c>
      <c r="L8247" s="16">
        <v>5.3508068857183213</v>
      </c>
      <c r="M8247" s="16">
        <v>3.456667889069569</v>
      </c>
      <c r="N8247" s="13">
        <v>9.0509193274487956</v>
      </c>
      <c r="O8247" s="16">
        <v>1.8429005818488369</v>
      </c>
      <c r="P8247" s="16">
        <v>5.1598780567136524</v>
      </c>
      <c r="Q8247" s="16">
        <v>6.1756079055138677</v>
      </c>
      <c r="R8247" s="16">
        <v>4.7706675202594955</v>
      </c>
      <c r="S8247" s="16">
        <v>6.2444058928967436</v>
      </c>
      <c r="T8247" s="16">
        <v>3.9535103095475286</v>
      </c>
      <c r="U8247" s="16">
        <v>3.9966470284817062</v>
      </c>
      <c r="V8247" s="16">
        <v>8.3037316478054652</v>
      </c>
      <c r="W8247" s="16">
        <v>5.3508068857183213</v>
      </c>
      <c r="X8247" s="16">
        <v>3.456667889069569</v>
      </c>
      <c r="Y8247" s="13">
        <v>9.0509193274487956</v>
      </c>
    </row>
    <row r="8248" spans="2:25" x14ac:dyDescent="0.25">
      <c r="B8248" s="11">
        <v>8245</v>
      </c>
      <c r="C8248" s="13">
        <v>1729.76381142685</v>
      </c>
      <c r="D8248" s="16">
        <v>4.3061627430494864</v>
      </c>
      <c r="E8248" s="16">
        <v>5.3561699527494824</v>
      </c>
      <c r="F8248" s="16">
        <v>5.2946364277189604</v>
      </c>
      <c r="G8248" s="16">
        <v>2.9651795779202792</v>
      </c>
      <c r="H8248" s="16">
        <v>3.0775889969610013</v>
      </c>
      <c r="I8248" s="16">
        <v>7.4140581829755856</v>
      </c>
      <c r="J8248" s="16">
        <v>7.2593598615817641</v>
      </c>
      <c r="K8248" s="16">
        <v>4.2909512064421014</v>
      </c>
      <c r="L8248" s="16">
        <v>5.0834620320718029</v>
      </c>
      <c r="M8248" s="16">
        <v>4.7140667255473661</v>
      </c>
      <c r="N8248" s="13">
        <v>6.2944437587297291</v>
      </c>
      <c r="O8248" s="16">
        <v>4.3061627430494864</v>
      </c>
      <c r="P8248" s="16">
        <v>5.3561699527494824</v>
      </c>
      <c r="Q8248" s="16">
        <v>5.2946364277189604</v>
      </c>
      <c r="R8248" s="16">
        <v>2.9651795779202792</v>
      </c>
      <c r="S8248" s="16">
        <v>3.0775889969610013</v>
      </c>
      <c r="T8248" s="16">
        <v>7.4140581829755856</v>
      </c>
      <c r="U8248" s="16">
        <v>7.2593598615817641</v>
      </c>
      <c r="V8248" s="16">
        <v>4.2909512064421014</v>
      </c>
      <c r="W8248" s="16">
        <v>5.0834620320718029</v>
      </c>
      <c r="X8248" s="16">
        <v>4.7140667255473661</v>
      </c>
      <c r="Y8248" s="13">
        <v>6.2944437587297291</v>
      </c>
    </row>
    <row r="8249" spans="2:25" x14ac:dyDescent="0.25">
      <c r="B8249" s="11">
        <v>8246</v>
      </c>
      <c r="C8249" s="13">
        <v>1620.6756665996404</v>
      </c>
      <c r="D8249" s="16">
        <v>6.2052153299412698</v>
      </c>
      <c r="E8249" s="16">
        <v>5.0321127178996621</v>
      </c>
      <c r="F8249" s="16">
        <v>0.51532148992718518</v>
      </c>
      <c r="G8249" s="16">
        <v>9.5115927978409971</v>
      </c>
      <c r="H8249" s="16">
        <v>2.7778287418954846</v>
      </c>
      <c r="I8249" s="16">
        <v>2.0392816591408023</v>
      </c>
      <c r="J8249" s="16">
        <v>3.5827081664828615</v>
      </c>
      <c r="K8249" s="16">
        <v>5.8722758667022665</v>
      </c>
      <c r="L8249" s="16">
        <v>4.2396754234981406</v>
      </c>
      <c r="M8249" s="16">
        <v>3.374007279531098</v>
      </c>
      <c r="N8249" s="13">
        <v>6.2654279422061654</v>
      </c>
      <c r="O8249" s="16">
        <v>6.2052153299412698</v>
      </c>
      <c r="P8249" s="16">
        <v>5.0321127178996621</v>
      </c>
      <c r="Q8249" s="16">
        <v>0.51532148992718518</v>
      </c>
      <c r="R8249" s="16">
        <v>9.5115927978409971</v>
      </c>
      <c r="S8249" s="16">
        <v>2.7778287418954846</v>
      </c>
      <c r="T8249" s="16">
        <v>2.0392816591408023</v>
      </c>
      <c r="U8249" s="16">
        <v>3.5827081664828615</v>
      </c>
      <c r="V8249" s="16">
        <v>5.8722758667022665</v>
      </c>
      <c r="W8249" s="16">
        <v>4.2396754234981406</v>
      </c>
      <c r="X8249" s="16">
        <v>3.374007279531098</v>
      </c>
      <c r="Y8249" s="13">
        <v>6.2654279422061654</v>
      </c>
    </row>
    <row r="8250" spans="2:25" x14ac:dyDescent="0.25">
      <c r="B8250" s="11">
        <v>8247</v>
      </c>
      <c r="C8250" s="13">
        <v>1675.5952417981052</v>
      </c>
      <c r="D8250" s="16">
        <v>5.5426875647819589</v>
      </c>
      <c r="E8250" s="16">
        <v>4.9751707056859624</v>
      </c>
      <c r="F8250" s="16">
        <v>5.2511607775677955</v>
      </c>
      <c r="G8250" s="16">
        <v>3.9082332255956498</v>
      </c>
      <c r="H8250" s="16">
        <v>4.5556911465716654</v>
      </c>
      <c r="I8250" s="16">
        <v>3.0887048017404481</v>
      </c>
      <c r="J8250" s="16">
        <v>5.5018947645661447</v>
      </c>
      <c r="K8250" s="16">
        <v>6.750059769293971</v>
      </c>
      <c r="L8250" s="16">
        <v>2.0963415338449476</v>
      </c>
      <c r="M8250" s="16">
        <v>6.2590599465185681</v>
      </c>
      <c r="N8250" s="13">
        <v>4.7734304941443781</v>
      </c>
      <c r="O8250" s="16">
        <v>5.5426875647819589</v>
      </c>
      <c r="P8250" s="16">
        <v>4.9751707056859624</v>
      </c>
      <c r="Q8250" s="16">
        <v>5.2511607775677955</v>
      </c>
      <c r="R8250" s="16">
        <v>3.9082332255956498</v>
      </c>
      <c r="S8250" s="16">
        <v>4.5556911465716654</v>
      </c>
      <c r="T8250" s="16">
        <v>3.0887048017404481</v>
      </c>
      <c r="U8250" s="16">
        <v>5.5018947645661447</v>
      </c>
      <c r="V8250" s="16">
        <v>6.750059769293971</v>
      </c>
      <c r="W8250" s="16">
        <v>2.0963415338449476</v>
      </c>
      <c r="X8250" s="16">
        <v>6.2590599465185681</v>
      </c>
      <c r="Y8250" s="13">
        <v>4.7734304941443781</v>
      </c>
    </row>
    <row r="8251" spans="2:25" x14ac:dyDescent="0.25">
      <c r="B8251" s="11">
        <v>8248</v>
      </c>
      <c r="C8251" s="13">
        <v>1682.1936878081854</v>
      </c>
      <c r="D8251" s="16">
        <v>7.5011661330969384</v>
      </c>
      <c r="E8251" s="16">
        <v>6.9209673761767565</v>
      </c>
      <c r="F8251" s="16">
        <v>1.7317186811382719</v>
      </c>
      <c r="G8251" s="16">
        <v>4.6104935399403475</v>
      </c>
      <c r="H8251" s="16">
        <v>1.2079155655917582</v>
      </c>
      <c r="I8251" s="16">
        <v>8.4463761709844345</v>
      </c>
      <c r="J8251" s="16">
        <v>7.8009979422022724</v>
      </c>
      <c r="K8251" s="16">
        <v>4.358428528730812</v>
      </c>
      <c r="L8251" s="16">
        <v>0.52323104598723624</v>
      </c>
      <c r="M8251" s="16">
        <v>4.6628523625476808</v>
      </c>
      <c r="N8251" s="13">
        <v>5.6249226949725557</v>
      </c>
      <c r="O8251" s="16">
        <v>7.5011661330969384</v>
      </c>
      <c r="P8251" s="16">
        <v>6.9209673761767565</v>
      </c>
      <c r="Q8251" s="16">
        <v>1.7317186811382719</v>
      </c>
      <c r="R8251" s="16">
        <v>4.6104935399403475</v>
      </c>
      <c r="S8251" s="16">
        <v>1.2079155655917582</v>
      </c>
      <c r="T8251" s="16">
        <v>8.4463761709844345</v>
      </c>
      <c r="U8251" s="16">
        <v>7.8009979422022724</v>
      </c>
      <c r="V8251" s="16">
        <v>4.358428528730812</v>
      </c>
      <c r="W8251" s="16">
        <v>0.52323104598723624</v>
      </c>
      <c r="X8251" s="16">
        <v>4.6628523625476808</v>
      </c>
      <c r="Y8251" s="13">
        <v>5.6249226949725557</v>
      </c>
    </row>
    <row r="8252" spans="2:25" x14ac:dyDescent="0.25">
      <c r="B8252" s="11">
        <v>8249</v>
      </c>
      <c r="C8252" s="13">
        <v>1812.8958502477815</v>
      </c>
      <c r="D8252" s="16">
        <v>5.0043363716203109</v>
      </c>
      <c r="E8252" s="16">
        <v>9.663834351786031</v>
      </c>
      <c r="F8252" s="16">
        <v>6.4775897211961624</v>
      </c>
      <c r="G8252" s="16">
        <v>5.0584882761318655</v>
      </c>
      <c r="H8252" s="16">
        <v>5.4617017917497517</v>
      </c>
      <c r="I8252" s="16">
        <v>4.5141376552511527</v>
      </c>
      <c r="J8252" s="16">
        <v>5.3934943900369889</v>
      </c>
      <c r="K8252" s="16">
        <v>4.7651086368863407</v>
      </c>
      <c r="L8252" s="16">
        <v>7.4616518116952628</v>
      </c>
      <c r="M8252" s="16">
        <v>1.0855988608585405</v>
      </c>
      <c r="N8252" s="13">
        <v>6.22009386887287</v>
      </c>
      <c r="O8252" s="16">
        <v>5.0043363716203109</v>
      </c>
      <c r="P8252" s="16">
        <v>9.663834351786031</v>
      </c>
      <c r="Q8252" s="16">
        <v>6.4775897211961624</v>
      </c>
      <c r="R8252" s="16">
        <v>5.0584882761318655</v>
      </c>
      <c r="S8252" s="16">
        <v>5.4617017917497517</v>
      </c>
      <c r="T8252" s="16">
        <v>4.5141376552511527</v>
      </c>
      <c r="U8252" s="16">
        <v>5.3934943900369889</v>
      </c>
      <c r="V8252" s="16">
        <v>4.7651086368863407</v>
      </c>
      <c r="W8252" s="16">
        <v>7.4616518116952628</v>
      </c>
      <c r="X8252" s="16">
        <v>1.0855988608585405</v>
      </c>
      <c r="Y8252" s="13">
        <v>6.22009386887287</v>
      </c>
    </row>
    <row r="8253" spans="2:25" x14ac:dyDescent="0.25">
      <c r="B8253" s="11">
        <v>8250</v>
      </c>
      <c r="C8253" s="13">
        <v>1716.7513689370928</v>
      </c>
      <c r="D8253" s="16">
        <v>5.8688513637213102</v>
      </c>
      <c r="E8253" s="16">
        <v>0.57426663161094904</v>
      </c>
      <c r="F8253" s="16">
        <v>4.2234008150979871</v>
      </c>
      <c r="G8253" s="16">
        <v>3.9029203515763982</v>
      </c>
      <c r="H8253" s="16">
        <v>7.6655530636353619</v>
      </c>
      <c r="I8253" s="16">
        <v>5.095703694654004</v>
      </c>
      <c r="J8253" s="16">
        <v>9.4400213308878769</v>
      </c>
      <c r="K8253" s="16">
        <v>4.5948894614676172</v>
      </c>
      <c r="L8253" s="16">
        <v>4.218999958135508</v>
      </c>
      <c r="M8253" s="16">
        <v>6.4657520994624189</v>
      </c>
      <c r="N8253" s="13">
        <v>3.3691789804014585</v>
      </c>
      <c r="O8253" s="16">
        <v>5.8688513637213102</v>
      </c>
      <c r="P8253" s="16">
        <v>0.57426663161094904</v>
      </c>
      <c r="Q8253" s="16">
        <v>4.2234008150979871</v>
      </c>
      <c r="R8253" s="16">
        <v>3.9029203515763982</v>
      </c>
      <c r="S8253" s="16">
        <v>7.6655530636353619</v>
      </c>
      <c r="T8253" s="16">
        <v>5.095703694654004</v>
      </c>
      <c r="U8253" s="16">
        <v>9.4400213308878769</v>
      </c>
      <c r="V8253" s="16">
        <v>4.5948894614676172</v>
      </c>
      <c r="W8253" s="16">
        <v>4.218999958135508</v>
      </c>
      <c r="X8253" s="16">
        <v>6.4657520994624189</v>
      </c>
      <c r="Y8253" s="13">
        <v>3.3691789804014585</v>
      </c>
    </row>
    <row r="8254" spans="2:25" x14ac:dyDescent="0.25">
      <c r="B8254" s="11">
        <v>8251</v>
      </c>
      <c r="C8254" s="13">
        <v>1901.0182882611925</v>
      </c>
      <c r="D8254" s="16">
        <v>8.0780324534496213</v>
      </c>
      <c r="E8254" s="16">
        <v>6.0755115912225381</v>
      </c>
      <c r="F8254" s="16">
        <v>5.9665759737624375</v>
      </c>
      <c r="G8254" s="16">
        <v>4.989116109608891</v>
      </c>
      <c r="H8254" s="16">
        <v>5.6006657880275919</v>
      </c>
      <c r="I8254" s="16">
        <v>5.638998111256825</v>
      </c>
      <c r="J8254" s="16">
        <v>6.0160316525390858</v>
      </c>
      <c r="K8254" s="16">
        <v>7.4661650313813608</v>
      </c>
      <c r="L8254" s="16">
        <v>7.4293244356082013</v>
      </c>
      <c r="M8254" s="16">
        <v>2.2540409215609105</v>
      </c>
      <c r="N8254" s="13">
        <v>6.5172473024167354</v>
      </c>
      <c r="O8254" s="16">
        <v>8.0780324534496213</v>
      </c>
      <c r="P8254" s="16">
        <v>6.0755115912225381</v>
      </c>
      <c r="Q8254" s="16">
        <v>5.9665759737624375</v>
      </c>
      <c r="R8254" s="16">
        <v>4.989116109608891</v>
      </c>
      <c r="S8254" s="16">
        <v>5.6006657880275919</v>
      </c>
      <c r="T8254" s="16">
        <v>5.638998111256825</v>
      </c>
      <c r="U8254" s="16">
        <v>6.0160316525390858</v>
      </c>
      <c r="V8254" s="16">
        <v>7.4661650313813608</v>
      </c>
      <c r="W8254" s="16">
        <v>7.4293244356082013</v>
      </c>
      <c r="X8254" s="16">
        <v>2.2540409215609105</v>
      </c>
      <c r="Y8254" s="13">
        <v>6.5172473024167354</v>
      </c>
    </row>
    <row r="8255" spans="2:25" x14ac:dyDescent="0.25">
      <c r="B8255" s="11">
        <v>8252</v>
      </c>
      <c r="C8255" s="13">
        <v>1794.3621992220269</v>
      </c>
      <c r="D8255" s="16">
        <v>4.7923852356549359</v>
      </c>
      <c r="E8255" s="16">
        <v>6.7699517703621694</v>
      </c>
      <c r="F8255" s="16">
        <v>2.4053103390654904</v>
      </c>
      <c r="G8255" s="16">
        <v>6.3417208197640882</v>
      </c>
      <c r="H8255" s="16">
        <v>5.7971356210257659</v>
      </c>
      <c r="I8255" s="16">
        <v>4.7770224862035295</v>
      </c>
      <c r="J8255" s="16">
        <v>4.0738651258396601</v>
      </c>
      <c r="K8255" s="16">
        <v>3.6825055095111976</v>
      </c>
      <c r="L8255" s="16">
        <v>7.7243043887872282</v>
      </c>
      <c r="M8255" s="16">
        <v>5.0127667322002898</v>
      </c>
      <c r="N8255" s="13">
        <v>8.5923380030220713</v>
      </c>
      <c r="O8255" s="16">
        <v>4.7923852356549359</v>
      </c>
      <c r="P8255" s="16">
        <v>6.7699517703621694</v>
      </c>
      <c r="Q8255" s="16">
        <v>2.4053103390654904</v>
      </c>
      <c r="R8255" s="16">
        <v>6.3417208197640882</v>
      </c>
      <c r="S8255" s="16">
        <v>5.7971356210257659</v>
      </c>
      <c r="T8255" s="16">
        <v>4.7770224862035295</v>
      </c>
      <c r="U8255" s="16">
        <v>4.0738651258396601</v>
      </c>
      <c r="V8255" s="16">
        <v>3.6825055095111976</v>
      </c>
      <c r="W8255" s="16">
        <v>7.7243043887872282</v>
      </c>
      <c r="X8255" s="16">
        <v>5.0127667322002898</v>
      </c>
      <c r="Y8255" s="13">
        <v>8.5923380030220713</v>
      </c>
    </row>
    <row r="8256" spans="2:25" x14ac:dyDescent="0.25">
      <c r="B8256" s="11">
        <v>8253</v>
      </c>
      <c r="C8256" s="13">
        <v>1770.0384418872698</v>
      </c>
      <c r="D8256" s="16">
        <v>7.9908368207822722</v>
      </c>
      <c r="E8256" s="16">
        <v>6.7320952466618671</v>
      </c>
      <c r="F8256" s="16">
        <v>6.5273732571561212</v>
      </c>
      <c r="G8256" s="16">
        <v>4.1484170681241848</v>
      </c>
      <c r="H8256" s="16">
        <v>4.1624714063879598</v>
      </c>
      <c r="I8256" s="16">
        <v>1.3975118679049494</v>
      </c>
      <c r="J8256" s="16">
        <v>3.9962591888734558</v>
      </c>
      <c r="K8256" s="16">
        <v>8.7719136117743091</v>
      </c>
      <c r="L8256" s="16">
        <v>2.2315429144119712</v>
      </c>
      <c r="M8256" s="16">
        <v>6.6064123935751651</v>
      </c>
      <c r="N8256" s="13">
        <v>6.067539736899576</v>
      </c>
      <c r="O8256" s="16">
        <v>7.9908368207822722</v>
      </c>
      <c r="P8256" s="16">
        <v>6.7320952466618671</v>
      </c>
      <c r="Q8256" s="16">
        <v>6.5273732571561212</v>
      </c>
      <c r="R8256" s="16">
        <v>4.1484170681241848</v>
      </c>
      <c r="S8256" s="16">
        <v>4.1624714063879598</v>
      </c>
      <c r="T8256" s="16">
        <v>1.3975118679049494</v>
      </c>
      <c r="U8256" s="16">
        <v>3.9962591888734558</v>
      </c>
      <c r="V8256" s="16">
        <v>8.7719136117743091</v>
      </c>
      <c r="W8256" s="16">
        <v>2.2315429144119712</v>
      </c>
      <c r="X8256" s="16">
        <v>6.6064123935751651</v>
      </c>
      <c r="Y8256" s="13">
        <v>6.067539736899576</v>
      </c>
    </row>
    <row r="8257" spans="2:25" x14ac:dyDescent="0.25">
      <c r="B8257" s="11">
        <v>8254</v>
      </c>
      <c r="C8257" s="13">
        <v>1678.7219709650099</v>
      </c>
      <c r="D8257" s="16">
        <v>4.2943139424645072</v>
      </c>
      <c r="E8257" s="16">
        <v>3.6048614426123744</v>
      </c>
      <c r="F8257" s="16">
        <v>4.3084414553343073</v>
      </c>
      <c r="G8257" s="16">
        <v>5.4649191949932767</v>
      </c>
      <c r="H8257" s="16">
        <v>4.9573597878133091</v>
      </c>
      <c r="I8257" s="16">
        <v>5.6911735493958346</v>
      </c>
      <c r="J8257" s="16">
        <v>4.9060418821668321</v>
      </c>
      <c r="K8257" s="16">
        <v>5.1701190007292332</v>
      </c>
      <c r="L8257" s="16">
        <v>5.8440412433613416</v>
      </c>
      <c r="M8257" s="16">
        <v>3.7363355737659933</v>
      </c>
      <c r="N8257" s="13">
        <v>4.8589881234106027</v>
      </c>
      <c r="O8257" s="16">
        <v>4.2943139424645072</v>
      </c>
      <c r="P8257" s="16">
        <v>3.6048614426123744</v>
      </c>
      <c r="Q8257" s="16">
        <v>4.3084414553343073</v>
      </c>
      <c r="R8257" s="16">
        <v>5.4649191949932767</v>
      </c>
      <c r="S8257" s="16">
        <v>4.9573597878133091</v>
      </c>
      <c r="T8257" s="16">
        <v>5.6911735493958346</v>
      </c>
      <c r="U8257" s="16">
        <v>4.9060418821668321</v>
      </c>
      <c r="V8257" s="16">
        <v>5.1701190007292332</v>
      </c>
      <c r="W8257" s="16">
        <v>5.8440412433613416</v>
      </c>
      <c r="X8257" s="16">
        <v>3.7363355737659933</v>
      </c>
      <c r="Y8257" s="13">
        <v>4.8589881234106027</v>
      </c>
    </row>
    <row r="8258" spans="2:25" x14ac:dyDescent="0.25">
      <c r="B8258" s="11">
        <v>8255</v>
      </c>
      <c r="C8258" s="13">
        <v>1719.8103473094375</v>
      </c>
      <c r="D8258" s="16">
        <v>8.3134005577708159</v>
      </c>
      <c r="E8258" s="16">
        <v>4.1005157727850037</v>
      </c>
      <c r="F8258" s="16">
        <v>6.9319265216081325</v>
      </c>
      <c r="G8258" s="16">
        <v>5.2335240504734948</v>
      </c>
      <c r="H8258" s="16">
        <v>5.1099956759332263</v>
      </c>
      <c r="I8258" s="16">
        <v>5.9613900287569681</v>
      </c>
      <c r="J8258" s="16">
        <v>2.6224614740889693</v>
      </c>
      <c r="K8258" s="16">
        <v>3.5456960523997596</v>
      </c>
      <c r="L8258" s="16">
        <v>2.9013376314081696</v>
      </c>
      <c r="M8258" s="16">
        <v>5.5945979312836602</v>
      </c>
      <c r="N8258" s="13">
        <v>5.1700424667447713</v>
      </c>
      <c r="O8258" s="16">
        <v>8.3134005577708159</v>
      </c>
      <c r="P8258" s="16">
        <v>4.1005157727850037</v>
      </c>
      <c r="Q8258" s="16">
        <v>6.9319265216081325</v>
      </c>
      <c r="R8258" s="16">
        <v>5.2335240504734948</v>
      </c>
      <c r="S8258" s="16">
        <v>5.1099956759332263</v>
      </c>
      <c r="T8258" s="16">
        <v>5.9613900287569681</v>
      </c>
      <c r="U8258" s="16">
        <v>2.6224614740889693</v>
      </c>
      <c r="V8258" s="16">
        <v>3.5456960523997596</v>
      </c>
      <c r="W8258" s="16">
        <v>2.9013376314081696</v>
      </c>
      <c r="X8258" s="16">
        <v>5.5945979312836602</v>
      </c>
      <c r="Y8258" s="13">
        <v>5.1700424667447713</v>
      </c>
    </row>
    <row r="8259" spans="2:25" x14ac:dyDescent="0.25">
      <c r="B8259" s="11">
        <v>8256</v>
      </c>
      <c r="C8259" s="13">
        <v>1579.1013749772662</v>
      </c>
      <c r="D8259" s="16">
        <v>5.5900453377498831</v>
      </c>
      <c r="E8259" s="16">
        <v>4.0139907502708354</v>
      </c>
      <c r="F8259" s="16">
        <v>1.6996214716206337</v>
      </c>
      <c r="G8259" s="16">
        <v>6.6774435527371647</v>
      </c>
      <c r="H8259" s="16">
        <v>2.0915606019768394</v>
      </c>
      <c r="I8259" s="16">
        <v>6.4462488951715535</v>
      </c>
      <c r="J8259" s="16">
        <v>4.6908591709991496</v>
      </c>
      <c r="K8259" s="16">
        <v>3.1165197335269337</v>
      </c>
      <c r="L8259" s="16">
        <v>3.2234014632157364</v>
      </c>
      <c r="M8259" s="16">
        <v>7.0981843930174158</v>
      </c>
      <c r="N8259" s="13">
        <v>1.9583468189206288</v>
      </c>
      <c r="O8259" s="16">
        <v>5.5900453377498831</v>
      </c>
      <c r="P8259" s="16">
        <v>4.0139907502708354</v>
      </c>
      <c r="Q8259" s="16">
        <v>1.6996214716206337</v>
      </c>
      <c r="R8259" s="16">
        <v>6.6774435527371647</v>
      </c>
      <c r="S8259" s="16">
        <v>2.0915606019768394</v>
      </c>
      <c r="T8259" s="16">
        <v>6.4462488951715535</v>
      </c>
      <c r="U8259" s="16">
        <v>4.6908591709991496</v>
      </c>
      <c r="V8259" s="16">
        <v>3.1165197335269337</v>
      </c>
      <c r="W8259" s="16">
        <v>3.2234014632157364</v>
      </c>
      <c r="X8259" s="16">
        <v>7.0981843930174158</v>
      </c>
      <c r="Y8259" s="13">
        <v>1.9583468189206288</v>
      </c>
    </row>
    <row r="8260" spans="2:25" x14ac:dyDescent="0.25">
      <c r="B8260" s="11">
        <v>8257</v>
      </c>
      <c r="C8260" s="13">
        <v>1624.1029659684802</v>
      </c>
      <c r="D8260" s="16">
        <v>4.3076688453483332</v>
      </c>
      <c r="E8260" s="16">
        <v>3.6867437924900801</v>
      </c>
      <c r="F8260" s="16">
        <v>3.6741460232901533</v>
      </c>
      <c r="G8260" s="16">
        <v>8.1518556960369768</v>
      </c>
      <c r="H8260" s="16">
        <v>1.6688245961745203</v>
      </c>
      <c r="I8260" s="16">
        <v>6.4022725860401817</v>
      </c>
      <c r="J8260" s="16">
        <v>3.7263941090882327</v>
      </c>
      <c r="K8260" s="16">
        <v>2.5642341923165146</v>
      </c>
      <c r="L8260" s="16">
        <v>3.3585719581152746</v>
      </c>
      <c r="M8260" s="16">
        <v>4.8564152884171374</v>
      </c>
      <c r="N8260" s="13">
        <v>7.1374094212749117</v>
      </c>
      <c r="O8260" s="16">
        <v>4.3076688453483332</v>
      </c>
      <c r="P8260" s="16">
        <v>3.6867437924900801</v>
      </c>
      <c r="Q8260" s="16">
        <v>3.6741460232901533</v>
      </c>
      <c r="R8260" s="16">
        <v>8.1518556960369768</v>
      </c>
      <c r="S8260" s="16">
        <v>1.6688245961745203</v>
      </c>
      <c r="T8260" s="16">
        <v>6.4022725860401817</v>
      </c>
      <c r="U8260" s="16">
        <v>3.7263941090882327</v>
      </c>
      <c r="V8260" s="16">
        <v>2.5642341923165146</v>
      </c>
      <c r="W8260" s="16">
        <v>3.3585719581152746</v>
      </c>
      <c r="X8260" s="16">
        <v>4.8564152884171374</v>
      </c>
      <c r="Y8260" s="13">
        <v>7.1374094212749117</v>
      </c>
    </row>
    <row r="8261" spans="2:25" x14ac:dyDescent="0.25">
      <c r="B8261" s="11">
        <v>8258</v>
      </c>
      <c r="C8261" s="13">
        <v>1769.1903359830164</v>
      </c>
      <c r="D8261" s="16">
        <v>3.5476977293259191</v>
      </c>
      <c r="E8261" s="16">
        <v>6.3199683814237781</v>
      </c>
      <c r="F8261" s="16">
        <v>5.5258389548310118</v>
      </c>
      <c r="G8261" s="16">
        <v>4.9251089311478209</v>
      </c>
      <c r="H8261" s="16">
        <v>6.0375014434698198</v>
      </c>
      <c r="I8261" s="16">
        <v>5.7007804182089421</v>
      </c>
      <c r="J8261" s="16">
        <v>4.2477211073300669</v>
      </c>
      <c r="K8261" s="16">
        <v>6.3799520788248341</v>
      </c>
      <c r="L8261" s="16">
        <v>6.5043026501213763</v>
      </c>
      <c r="M8261" s="16">
        <v>4.5110753066668847</v>
      </c>
      <c r="N8261" s="13">
        <v>4.6705377911899291</v>
      </c>
      <c r="O8261" s="16">
        <v>3.5476977293259191</v>
      </c>
      <c r="P8261" s="16">
        <v>6.3199683814237781</v>
      </c>
      <c r="Q8261" s="16">
        <v>5.5258389548310118</v>
      </c>
      <c r="R8261" s="16">
        <v>4.9251089311478209</v>
      </c>
      <c r="S8261" s="16">
        <v>6.0375014434698198</v>
      </c>
      <c r="T8261" s="16">
        <v>5.7007804182089421</v>
      </c>
      <c r="U8261" s="16">
        <v>4.2477211073300669</v>
      </c>
      <c r="V8261" s="16">
        <v>6.3799520788248341</v>
      </c>
      <c r="W8261" s="16">
        <v>6.5043026501213763</v>
      </c>
      <c r="X8261" s="16">
        <v>4.5110753066668847</v>
      </c>
      <c r="Y8261" s="13">
        <v>4.6705377911899291</v>
      </c>
    </row>
    <row r="8262" spans="2:25" x14ac:dyDescent="0.25">
      <c r="B8262" s="11">
        <v>8259</v>
      </c>
      <c r="C8262" s="13">
        <v>1709.3491319805496</v>
      </c>
      <c r="D8262" s="16">
        <v>6.2680090163806401</v>
      </c>
      <c r="E8262" s="16">
        <v>5.0178387755119003</v>
      </c>
      <c r="F8262" s="16">
        <v>6.0760384727411667</v>
      </c>
      <c r="G8262" s="16">
        <v>6.153020664760505</v>
      </c>
      <c r="H8262" s="16">
        <v>2.7121443112290491</v>
      </c>
      <c r="I8262" s="16">
        <v>3.8120794267048157</v>
      </c>
      <c r="J8262" s="16">
        <v>6.9564307878466538</v>
      </c>
      <c r="K8262" s="16">
        <v>2.5978140464510959</v>
      </c>
      <c r="L8262" s="16">
        <v>4.8865403825186071</v>
      </c>
      <c r="M8262" s="16">
        <v>4.4471398750287721</v>
      </c>
      <c r="N8262" s="13">
        <v>5.8818284927471041</v>
      </c>
      <c r="O8262" s="16">
        <v>6.2680090163806401</v>
      </c>
      <c r="P8262" s="16">
        <v>5.0178387755119003</v>
      </c>
      <c r="Q8262" s="16">
        <v>6.0760384727411667</v>
      </c>
      <c r="R8262" s="16">
        <v>6.153020664760505</v>
      </c>
      <c r="S8262" s="16">
        <v>2.7121443112290491</v>
      </c>
      <c r="T8262" s="16">
        <v>3.8120794267048157</v>
      </c>
      <c r="U8262" s="16">
        <v>6.9564307878466538</v>
      </c>
      <c r="V8262" s="16">
        <v>2.5978140464510959</v>
      </c>
      <c r="W8262" s="16">
        <v>4.8865403825186071</v>
      </c>
      <c r="X8262" s="16">
        <v>4.4471398750287721</v>
      </c>
      <c r="Y8262" s="13">
        <v>5.8818284927471041</v>
      </c>
    </row>
    <row r="8263" spans="2:25" x14ac:dyDescent="0.25">
      <c r="B8263" s="11">
        <v>8260</v>
      </c>
      <c r="C8263" s="13">
        <v>1803.950524907995</v>
      </c>
      <c r="D8263" s="16">
        <v>5.2713480892099041</v>
      </c>
      <c r="E8263" s="16">
        <v>2.9292381270829426</v>
      </c>
      <c r="F8263" s="16">
        <v>3.9884013961596585</v>
      </c>
      <c r="G8263" s="16">
        <v>8.6147291339020899</v>
      </c>
      <c r="H8263" s="16">
        <v>6.8884083068241893</v>
      </c>
      <c r="I8263" s="16">
        <v>6.1712599601254521</v>
      </c>
      <c r="J8263" s="16">
        <v>6.6973567772773261</v>
      </c>
      <c r="K8263" s="16">
        <v>5.7938358783379016</v>
      </c>
      <c r="L8263" s="16">
        <v>2.5862833489388666</v>
      </c>
      <c r="M8263" s="16">
        <v>7.0004735292844451</v>
      </c>
      <c r="N8263" s="13">
        <v>4.595352454547351</v>
      </c>
      <c r="O8263" s="16">
        <v>5.2713480892099041</v>
      </c>
      <c r="P8263" s="16">
        <v>2.9292381270829426</v>
      </c>
      <c r="Q8263" s="16">
        <v>3.9884013961596585</v>
      </c>
      <c r="R8263" s="16">
        <v>8.6147291339020899</v>
      </c>
      <c r="S8263" s="16">
        <v>6.8884083068241893</v>
      </c>
      <c r="T8263" s="16">
        <v>6.1712599601254521</v>
      </c>
      <c r="U8263" s="16">
        <v>6.6973567772773261</v>
      </c>
      <c r="V8263" s="16">
        <v>5.7938358783379016</v>
      </c>
      <c r="W8263" s="16">
        <v>2.5862833489388666</v>
      </c>
      <c r="X8263" s="16">
        <v>7.0004735292844451</v>
      </c>
      <c r="Y8263" s="13">
        <v>4.595352454547351</v>
      </c>
    </row>
    <row r="8264" spans="2:25" x14ac:dyDescent="0.25">
      <c r="B8264" s="11">
        <v>8261</v>
      </c>
      <c r="C8264" s="13">
        <v>1786.6010139162324</v>
      </c>
      <c r="D8264" s="16">
        <v>3.6150040785898696</v>
      </c>
      <c r="E8264" s="16">
        <v>5.3852504603464553</v>
      </c>
      <c r="F8264" s="16">
        <v>3.5092945897137868</v>
      </c>
      <c r="G8264" s="16">
        <v>7.1463060529183711</v>
      </c>
      <c r="H8264" s="16">
        <v>9.0047072262053121</v>
      </c>
      <c r="I8264" s="16">
        <v>5.1348951008265074</v>
      </c>
      <c r="J8264" s="16">
        <v>4.8286905232292465</v>
      </c>
      <c r="K8264" s="16">
        <v>9.160758386805707</v>
      </c>
      <c r="L8264" s="16">
        <v>4.8831883146257962</v>
      </c>
      <c r="M8264" s="16">
        <v>3.033947073551496</v>
      </c>
      <c r="N8264" s="13">
        <v>3.8676765571497773</v>
      </c>
      <c r="O8264" s="16">
        <v>3.6150040785898696</v>
      </c>
      <c r="P8264" s="16">
        <v>5.3852504603464553</v>
      </c>
      <c r="Q8264" s="16">
        <v>3.5092945897137868</v>
      </c>
      <c r="R8264" s="16">
        <v>7.1463060529183711</v>
      </c>
      <c r="S8264" s="16">
        <v>9.0047072262053121</v>
      </c>
      <c r="T8264" s="16">
        <v>5.1348951008265074</v>
      </c>
      <c r="U8264" s="16">
        <v>4.8286905232292465</v>
      </c>
      <c r="V8264" s="16">
        <v>9.160758386805707</v>
      </c>
      <c r="W8264" s="16">
        <v>4.8831883146257962</v>
      </c>
      <c r="X8264" s="16">
        <v>3.033947073551496</v>
      </c>
      <c r="Y8264" s="13">
        <v>3.8676765571497773</v>
      </c>
    </row>
    <row r="8265" spans="2:25" x14ac:dyDescent="0.25">
      <c r="B8265" s="11">
        <v>8262</v>
      </c>
      <c r="C8265" s="13">
        <v>1778.9122840259038</v>
      </c>
      <c r="D8265" s="16">
        <v>5.2946301202635189</v>
      </c>
      <c r="E8265" s="16">
        <v>4.6155992518558557</v>
      </c>
      <c r="F8265" s="16">
        <v>6.2637447883924482</v>
      </c>
      <c r="G8265" s="16">
        <v>4.3951567188569296</v>
      </c>
      <c r="H8265" s="16">
        <v>4.0502202047904285</v>
      </c>
      <c r="I8265" s="16">
        <v>5.2078648838118822</v>
      </c>
      <c r="J8265" s="16">
        <v>5.4139203231329613</v>
      </c>
      <c r="K8265" s="16">
        <v>5.1850592543810565</v>
      </c>
      <c r="L8265" s="16">
        <v>5.112703921575231</v>
      </c>
      <c r="M8265" s="16">
        <v>7.3937145867649345</v>
      </c>
      <c r="N8265" s="13">
        <v>6.0098030114890451</v>
      </c>
      <c r="O8265" s="16">
        <v>5.2946301202635189</v>
      </c>
      <c r="P8265" s="16">
        <v>4.6155992518558557</v>
      </c>
      <c r="Q8265" s="16">
        <v>6.2637447883924482</v>
      </c>
      <c r="R8265" s="16">
        <v>4.3951567188569296</v>
      </c>
      <c r="S8265" s="16">
        <v>4.0502202047904285</v>
      </c>
      <c r="T8265" s="16">
        <v>5.2078648838118822</v>
      </c>
      <c r="U8265" s="16">
        <v>5.4139203231329613</v>
      </c>
      <c r="V8265" s="16">
        <v>5.1850592543810565</v>
      </c>
      <c r="W8265" s="16">
        <v>5.112703921575231</v>
      </c>
      <c r="X8265" s="16">
        <v>7.3937145867649345</v>
      </c>
      <c r="Y8265" s="13">
        <v>6.0098030114890451</v>
      </c>
    </row>
    <row r="8266" spans="2:25" x14ac:dyDescent="0.25">
      <c r="B8266" s="11">
        <v>8263</v>
      </c>
      <c r="C8266" s="13">
        <v>1584.5115762517064</v>
      </c>
      <c r="D8266" s="16">
        <v>5.003247440988134</v>
      </c>
      <c r="E8266" s="16">
        <v>2.1564392189214248</v>
      </c>
      <c r="F8266" s="16">
        <v>3.2488164236236896</v>
      </c>
      <c r="G8266" s="16">
        <v>2.8641988706787331</v>
      </c>
      <c r="H8266" s="16">
        <v>5.0858532181956022</v>
      </c>
      <c r="I8266" s="16">
        <v>1.7535066080438764</v>
      </c>
      <c r="J8266" s="16">
        <v>6.8993268094034965</v>
      </c>
      <c r="K8266" s="16">
        <v>5.5006872738184995</v>
      </c>
      <c r="L8266" s="16">
        <v>5.9703862444180462</v>
      </c>
      <c r="M8266" s="16">
        <v>5.7083790814434661</v>
      </c>
      <c r="N8266" s="13">
        <v>2.7298643561887301</v>
      </c>
      <c r="O8266" s="16">
        <v>5.003247440988134</v>
      </c>
      <c r="P8266" s="16">
        <v>2.1564392189214248</v>
      </c>
      <c r="Q8266" s="16">
        <v>3.2488164236236896</v>
      </c>
      <c r="R8266" s="16">
        <v>2.8641988706787331</v>
      </c>
      <c r="S8266" s="16">
        <v>5.0858532181956022</v>
      </c>
      <c r="T8266" s="16">
        <v>1.7535066080438764</v>
      </c>
      <c r="U8266" s="16">
        <v>6.8993268094034965</v>
      </c>
      <c r="V8266" s="16">
        <v>5.5006872738184995</v>
      </c>
      <c r="W8266" s="16">
        <v>5.9703862444180462</v>
      </c>
      <c r="X8266" s="16">
        <v>5.7083790814434661</v>
      </c>
      <c r="Y8266" s="13">
        <v>2.7298643561887301</v>
      </c>
    </row>
    <row r="8267" spans="2:25" x14ac:dyDescent="0.25">
      <c r="B8267" s="11">
        <v>8264</v>
      </c>
      <c r="C8267" s="13">
        <v>1670.4704982847975</v>
      </c>
      <c r="D8267" s="16">
        <v>4.5564709292431784</v>
      </c>
      <c r="E8267" s="16">
        <v>6.6783322442522426</v>
      </c>
      <c r="F8267" s="16">
        <v>3.7683443673242709</v>
      </c>
      <c r="G8267" s="16">
        <v>2.7392458134639863</v>
      </c>
      <c r="H8267" s="16">
        <v>4.5384071267545076</v>
      </c>
      <c r="I8267" s="16">
        <v>1.2570076455969583</v>
      </c>
      <c r="J8267" s="16">
        <v>4.9844532100177839</v>
      </c>
      <c r="K8267" s="16">
        <v>6.3445063456526851</v>
      </c>
      <c r="L8267" s="16">
        <v>3.9282350109255599</v>
      </c>
      <c r="M8267" s="16">
        <v>6.137962285465524</v>
      </c>
      <c r="N8267" s="13">
        <v>7.5231639844937881</v>
      </c>
      <c r="O8267" s="16">
        <v>4.5564709292431784</v>
      </c>
      <c r="P8267" s="16">
        <v>6.6783322442522426</v>
      </c>
      <c r="Q8267" s="16">
        <v>3.7683443673242709</v>
      </c>
      <c r="R8267" s="16">
        <v>2.7392458134639863</v>
      </c>
      <c r="S8267" s="16">
        <v>4.5384071267545076</v>
      </c>
      <c r="T8267" s="16">
        <v>1.2570076455969583</v>
      </c>
      <c r="U8267" s="16">
        <v>4.9844532100177839</v>
      </c>
      <c r="V8267" s="16">
        <v>6.3445063456526851</v>
      </c>
      <c r="W8267" s="16">
        <v>3.9282350109255599</v>
      </c>
      <c r="X8267" s="16">
        <v>6.137962285465524</v>
      </c>
      <c r="Y8267" s="13">
        <v>7.5231639844937881</v>
      </c>
    </row>
    <row r="8268" spans="2:25" x14ac:dyDescent="0.25">
      <c r="B8268" s="11">
        <v>8265</v>
      </c>
      <c r="C8268" s="13">
        <v>1847.077441321522</v>
      </c>
      <c r="D8268" s="16">
        <v>6.6055887045298984</v>
      </c>
      <c r="E8268" s="16">
        <v>6.847833447774395</v>
      </c>
      <c r="F8268" s="16">
        <v>6.334954564782846</v>
      </c>
      <c r="G8268" s="16">
        <v>10.321658162163047</v>
      </c>
      <c r="H8268" s="16">
        <v>6.2526270991674266</v>
      </c>
      <c r="I8268" s="16">
        <v>5.572085658783247</v>
      </c>
      <c r="J8268" s="16">
        <v>5.4411429982432367</v>
      </c>
      <c r="K8268" s="16">
        <v>3.0041065944820322</v>
      </c>
      <c r="L8268" s="16">
        <v>4.1821572939448837</v>
      </c>
      <c r="M8268" s="16">
        <v>6.2688721090722899</v>
      </c>
      <c r="N8268" s="13">
        <v>2.2554996166718597</v>
      </c>
      <c r="O8268" s="16">
        <v>6.6055887045298984</v>
      </c>
      <c r="P8268" s="16">
        <v>6.847833447774395</v>
      </c>
      <c r="Q8268" s="16">
        <v>6.334954564782846</v>
      </c>
      <c r="R8268" s="16">
        <v>10.321658162163047</v>
      </c>
      <c r="S8268" s="16">
        <v>6.2526270991674266</v>
      </c>
      <c r="T8268" s="16">
        <v>5.572085658783247</v>
      </c>
      <c r="U8268" s="16">
        <v>5.4411429982432367</v>
      </c>
      <c r="V8268" s="16">
        <v>3.0041065944820322</v>
      </c>
      <c r="W8268" s="16">
        <v>4.1821572939448837</v>
      </c>
      <c r="X8268" s="16">
        <v>6.2688721090722899</v>
      </c>
      <c r="Y8268" s="13">
        <v>2.2554996166718597</v>
      </c>
    </row>
    <row r="8269" spans="2:25" x14ac:dyDescent="0.25">
      <c r="B8269" s="11">
        <v>8266</v>
      </c>
      <c r="C8269" s="13">
        <v>1581.7906532898764</v>
      </c>
      <c r="D8269" s="16">
        <v>6.6825095760503768</v>
      </c>
      <c r="E8269" s="16">
        <v>3.168876265074446</v>
      </c>
      <c r="F8269" s="16">
        <v>0.7504369649204774</v>
      </c>
      <c r="G8269" s="16">
        <v>4.3221199619218869</v>
      </c>
      <c r="H8269" s="16">
        <v>3.1621564935131925</v>
      </c>
      <c r="I8269" s="16">
        <v>5.170138537115232</v>
      </c>
      <c r="J8269" s="16">
        <v>5.2544947573155723</v>
      </c>
      <c r="K8269" s="16">
        <v>5.8620802961024303</v>
      </c>
      <c r="L8269" s="16">
        <v>1.7988412436408092</v>
      </c>
      <c r="M8269" s="16">
        <v>4.8653531373494534</v>
      </c>
      <c r="N8269" s="13">
        <v>5.7187167338525366</v>
      </c>
      <c r="O8269" s="16">
        <v>6.6825095760503768</v>
      </c>
      <c r="P8269" s="16">
        <v>3.168876265074446</v>
      </c>
      <c r="Q8269" s="16">
        <v>0.7504369649204774</v>
      </c>
      <c r="R8269" s="16">
        <v>4.3221199619218869</v>
      </c>
      <c r="S8269" s="16">
        <v>3.1621564935131925</v>
      </c>
      <c r="T8269" s="16">
        <v>5.170138537115232</v>
      </c>
      <c r="U8269" s="16">
        <v>5.2544947573155723</v>
      </c>
      <c r="V8269" s="16">
        <v>5.8620802961024303</v>
      </c>
      <c r="W8269" s="16">
        <v>1.7988412436408092</v>
      </c>
      <c r="X8269" s="16">
        <v>4.8653531373494534</v>
      </c>
      <c r="Y8269" s="13">
        <v>5.7187167338525366</v>
      </c>
    </row>
    <row r="8270" spans="2:25" x14ac:dyDescent="0.25">
      <c r="B8270" s="11">
        <v>8267</v>
      </c>
      <c r="C8270" s="13">
        <v>1726.7029777360972</v>
      </c>
      <c r="D8270" s="16">
        <v>3.5009844561969321</v>
      </c>
      <c r="E8270" s="16">
        <v>1.4558053731460339</v>
      </c>
      <c r="F8270" s="16">
        <v>6.6546616965577101</v>
      </c>
      <c r="G8270" s="16">
        <v>7.9794584474349666</v>
      </c>
      <c r="H8270" s="16">
        <v>5.3209527192644988</v>
      </c>
      <c r="I8270" s="16">
        <v>3.0103430141245298</v>
      </c>
      <c r="J8270" s="16">
        <v>6.1965946948011066</v>
      </c>
      <c r="K8270" s="16">
        <v>2.7225898214265851</v>
      </c>
      <c r="L8270" s="16">
        <v>6.651268647100232</v>
      </c>
      <c r="M8270" s="16">
        <v>8.3191437049859136</v>
      </c>
      <c r="N8270" s="13">
        <v>4.2002580647333145</v>
      </c>
      <c r="O8270" s="16">
        <v>3.5009844561969321</v>
      </c>
      <c r="P8270" s="16">
        <v>1.4558053731460339</v>
      </c>
      <c r="Q8270" s="16">
        <v>6.6546616965577101</v>
      </c>
      <c r="R8270" s="16">
        <v>7.9794584474349666</v>
      </c>
      <c r="S8270" s="16">
        <v>5.3209527192644988</v>
      </c>
      <c r="T8270" s="16">
        <v>3.0103430141245298</v>
      </c>
      <c r="U8270" s="16">
        <v>6.1965946948011066</v>
      </c>
      <c r="V8270" s="16">
        <v>2.7225898214265851</v>
      </c>
      <c r="W8270" s="16">
        <v>6.651268647100232</v>
      </c>
      <c r="X8270" s="16">
        <v>8.3191437049859136</v>
      </c>
      <c r="Y8270" s="13">
        <v>4.2002580647333145</v>
      </c>
    </row>
    <row r="8271" spans="2:25" x14ac:dyDescent="0.25">
      <c r="B8271" s="11">
        <v>8268</v>
      </c>
      <c r="C8271" s="13">
        <v>1538.8031410965655</v>
      </c>
      <c r="D8271" s="16">
        <v>7.3450494968875688</v>
      </c>
      <c r="E8271" s="16">
        <v>2.6003435201179372</v>
      </c>
      <c r="F8271" s="16">
        <v>1.6212651818772916</v>
      </c>
      <c r="G8271" s="16">
        <v>5.8640241280977961</v>
      </c>
      <c r="H8271" s="16">
        <v>1.6695761793338311</v>
      </c>
      <c r="I8271" s="16">
        <v>4.0505031308772965</v>
      </c>
      <c r="J8271" s="16">
        <v>4.3266265806289788</v>
      </c>
      <c r="K8271" s="16">
        <v>2.1247553660179705</v>
      </c>
      <c r="L8271" s="16">
        <v>6.2633623169559289</v>
      </c>
      <c r="M8271" s="16">
        <v>4.8732961810964781</v>
      </c>
      <c r="N8271" s="13">
        <v>3.168307134712852</v>
      </c>
      <c r="O8271" s="16">
        <v>7.3450494968875688</v>
      </c>
      <c r="P8271" s="16">
        <v>2.6003435201179372</v>
      </c>
      <c r="Q8271" s="16">
        <v>1.6212651818772916</v>
      </c>
      <c r="R8271" s="16">
        <v>5.8640241280977961</v>
      </c>
      <c r="S8271" s="16">
        <v>1.6695761793338311</v>
      </c>
      <c r="T8271" s="16">
        <v>4.0505031308772965</v>
      </c>
      <c r="U8271" s="16">
        <v>4.3266265806289788</v>
      </c>
      <c r="V8271" s="16">
        <v>2.1247553660179705</v>
      </c>
      <c r="W8271" s="16">
        <v>6.2633623169559289</v>
      </c>
      <c r="X8271" s="16">
        <v>4.8732961810964781</v>
      </c>
      <c r="Y8271" s="13">
        <v>3.168307134712852</v>
      </c>
    </row>
    <row r="8272" spans="2:25" x14ac:dyDescent="0.25">
      <c r="B8272" s="11">
        <v>8269</v>
      </c>
      <c r="C8272" s="13">
        <v>1526.5550580339275</v>
      </c>
      <c r="D8272" s="16">
        <v>4.3797841773746571</v>
      </c>
      <c r="E8272" s="16">
        <v>2.8611739325641672</v>
      </c>
      <c r="F8272" s="16">
        <v>4.1089601501516544</v>
      </c>
      <c r="G8272" s="16">
        <v>4.4771691933326476</v>
      </c>
      <c r="H8272" s="16">
        <v>3.1524292014868793</v>
      </c>
      <c r="I8272" s="16">
        <v>2.4580958251482943</v>
      </c>
      <c r="J8272" s="16">
        <v>5.1239768148273566</v>
      </c>
      <c r="K8272" s="16">
        <v>6.0393527322481351</v>
      </c>
      <c r="L8272" s="16">
        <v>4.0664868942686345</v>
      </c>
      <c r="M8272" s="16">
        <v>1.7981443855414034</v>
      </c>
      <c r="N8272" s="13">
        <v>4.5025012318665363</v>
      </c>
      <c r="O8272" s="16">
        <v>4.3797841773746571</v>
      </c>
      <c r="P8272" s="16">
        <v>2.8611739325641672</v>
      </c>
      <c r="Q8272" s="16">
        <v>4.1089601501516544</v>
      </c>
      <c r="R8272" s="16">
        <v>4.4771691933326476</v>
      </c>
      <c r="S8272" s="16">
        <v>3.1524292014868793</v>
      </c>
      <c r="T8272" s="16">
        <v>2.4580958251482943</v>
      </c>
      <c r="U8272" s="16">
        <v>5.1239768148273566</v>
      </c>
      <c r="V8272" s="16">
        <v>6.0393527322481351</v>
      </c>
      <c r="W8272" s="16">
        <v>4.0664868942686345</v>
      </c>
      <c r="X8272" s="16">
        <v>1.7981443855414034</v>
      </c>
      <c r="Y8272" s="13">
        <v>4.5025012318665363</v>
      </c>
    </row>
    <row r="8273" spans="2:25" x14ac:dyDescent="0.25">
      <c r="B8273" s="11">
        <v>8270</v>
      </c>
      <c r="C8273" s="13">
        <v>1613.5947261046208</v>
      </c>
      <c r="D8273" s="16">
        <v>5.6778636786817502</v>
      </c>
      <c r="E8273" s="16">
        <v>4.2412549627115883</v>
      </c>
      <c r="F8273" s="16">
        <v>3.4105716513716802</v>
      </c>
      <c r="G8273" s="16">
        <v>5.1278169276891727</v>
      </c>
      <c r="H8273" s="16">
        <v>5.1236142082906264</v>
      </c>
      <c r="I8273" s="16">
        <v>3.9928429623109247</v>
      </c>
      <c r="J8273" s="16">
        <v>7.484872075811273</v>
      </c>
      <c r="K8273" s="16">
        <v>5.5972354149763639</v>
      </c>
      <c r="L8273" s="16">
        <v>3.339020049053361</v>
      </c>
      <c r="M8273" s="16">
        <v>1.6391014168805942</v>
      </c>
      <c r="N8273" s="13">
        <v>3.1564472425899659</v>
      </c>
      <c r="O8273" s="16">
        <v>5.6778636786817502</v>
      </c>
      <c r="P8273" s="16">
        <v>4.2412549627115883</v>
      </c>
      <c r="Q8273" s="16">
        <v>3.4105716513716802</v>
      </c>
      <c r="R8273" s="16">
        <v>5.1278169276891727</v>
      </c>
      <c r="S8273" s="16">
        <v>5.1236142082906264</v>
      </c>
      <c r="T8273" s="16">
        <v>3.9928429623109247</v>
      </c>
      <c r="U8273" s="16">
        <v>7.484872075811273</v>
      </c>
      <c r="V8273" s="16">
        <v>5.5972354149763639</v>
      </c>
      <c r="W8273" s="16">
        <v>3.339020049053361</v>
      </c>
      <c r="X8273" s="16">
        <v>1.6391014168805942</v>
      </c>
      <c r="Y8273" s="13">
        <v>3.1564472425899659</v>
      </c>
    </row>
    <row r="8274" spans="2:25" x14ac:dyDescent="0.25">
      <c r="B8274" s="11">
        <v>8271</v>
      </c>
      <c r="C8274" s="13">
        <v>1704.3465346986134</v>
      </c>
      <c r="D8274" s="16">
        <v>4.5642111227613098</v>
      </c>
      <c r="E8274" s="16">
        <v>4.1955266617211544</v>
      </c>
      <c r="F8274" s="16">
        <v>8.3876777428392337</v>
      </c>
      <c r="G8274" s="16">
        <v>4.7853127409054155</v>
      </c>
      <c r="H8274" s="16">
        <v>7.2616731490180957</v>
      </c>
      <c r="I8274" s="16">
        <v>3.3120374096463658</v>
      </c>
      <c r="J8274" s="16">
        <v>4.6286341244348632</v>
      </c>
      <c r="K8274" s="16">
        <v>0.24199195946945107</v>
      </c>
      <c r="L8274" s="16">
        <v>6.6546827991189534</v>
      </c>
      <c r="M8274" s="16">
        <v>5.2075829863298351</v>
      </c>
      <c r="N8274" s="13">
        <v>5.3803563329609201</v>
      </c>
      <c r="O8274" s="16">
        <v>4.5642111227613098</v>
      </c>
      <c r="P8274" s="16">
        <v>4.1955266617211544</v>
      </c>
      <c r="Q8274" s="16">
        <v>8.3876777428392337</v>
      </c>
      <c r="R8274" s="16">
        <v>4.7853127409054155</v>
      </c>
      <c r="S8274" s="16">
        <v>7.2616731490180957</v>
      </c>
      <c r="T8274" s="16">
        <v>3.3120374096463658</v>
      </c>
      <c r="U8274" s="16">
        <v>4.6286341244348632</v>
      </c>
      <c r="V8274" s="16">
        <v>0.24199195946945107</v>
      </c>
      <c r="W8274" s="16">
        <v>6.6546827991189534</v>
      </c>
      <c r="X8274" s="16">
        <v>5.2075829863298351</v>
      </c>
      <c r="Y8274" s="13">
        <v>5.3803563329609201</v>
      </c>
    </row>
    <row r="8275" spans="2:25" x14ac:dyDescent="0.25">
      <c r="B8275" s="11">
        <v>8272</v>
      </c>
      <c r="C8275" s="13">
        <v>1695.1564613478374</v>
      </c>
      <c r="D8275" s="16">
        <v>3.710498254463638</v>
      </c>
      <c r="E8275" s="16">
        <v>2.5776707275022877</v>
      </c>
      <c r="F8275" s="16">
        <v>4.7938236371599192</v>
      </c>
      <c r="G8275" s="16">
        <v>6.1419782202778492</v>
      </c>
      <c r="H8275" s="16">
        <v>4.2007835519726608</v>
      </c>
      <c r="I8275" s="16">
        <v>7.5858741821662043</v>
      </c>
      <c r="J8275" s="16">
        <v>2.990328721441911</v>
      </c>
      <c r="K8275" s="16">
        <v>6.1537648126340319</v>
      </c>
      <c r="L8275" s="16">
        <v>7.2743042079020608</v>
      </c>
      <c r="M8275" s="16">
        <v>5.5089393289058464</v>
      </c>
      <c r="N8275" s="13">
        <v>3.0398597993587826</v>
      </c>
      <c r="O8275" s="16">
        <v>3.710498254463638</v>
      </c>
      <c r="P8275" s="16">
        <v>2.5776707275022877</v>
      </c>
      <c r="Q8275" s="16">
        <v>4.7938236371599192</v>
      </c>
      <c r="R8275" s="16">
        <v>6.1419782202778492</v>
      </c>
      <c r="S8275" s="16">
        <v>4.2007835519726608</v>
      </c>
      <c r="T8275" s="16">
        <v>7.5858741821662043</v>
      </c>
      <c r="U8275" s="16">
        <v>2.990328721441911</v>
      </c>
      <c r="V8275" s="16">
        <v>6.1537648126340319</v>
      </c>
      <c r="W8275" s="16">
        <v>7.2743042079020608</v>
      </c>
      <c r="X8275" s="16">
        <v>5.5089393289058464</v>
      </c>
      <c r="Y8275" s="13">
        <v>3.0398597993587826</v>
      </c>
    </row>
    <row r="8276" spans="2:25" x14ac:dyDescent="0.25">
      <c r="B8276" s="11">
        <v>8273</v>
      </c>
      <c r="C8276" s="13">
        <v>1663.1643577809662</v>
      </c>
      <c r="D8276" s="16">
        <v>4.1478910899734611</v>
      </c>
      <c r="E8276" s="16">
        <v>5.4712451685454688</v>
      </c>
      <c r="F8276" s="16">
        <v>2.6886840697343177</v>
      </c>
      <c r="G8276" s="16">
        <v>5.2959712867844617</v>
      </c>
      <c r="H8276" s="16">
        <v>6.2153565383212257</v>
      </c>
      <c r="I8276" s="16">
        <v>2.8087562005742002</v>
      </c>
      <c r="J8276" s="16">
        <v>6.3643621690948633</v>
      </c>
      <c r="K8276" s="16">
        <v>7.3061933991588592</v>
      </c>
      <c r="L8276" s="16">
        <v>2.2855910658969112</v>
      </c>
      <c r="M8276" s="16">
        <v>5.0166957510504382</v>
      </c>
      <c r="N8276" s="13">
        <v>4.3619182735715327</v>
      </c>
      <c r="O8276" s="16">
        <v>4.1478910899734611</v>
      </c>
      <c r="P8276" s="16">
        <v>5.4712451685454688</v>
      </c>
      <c r="Q8276" s="16">
        <v>2.6886840697343177</v>
      </c>
      <c r="R8276" s="16">
        <v>5.2959712867844617</v>
      </c>
      <c r="S8276" s="16">
        <v>6.2153565383212257</v>
      </c>
      <c r="T8276" s="16">
        <v>2.8087562005742002</v>
      </c>
      <c r="U8276" s="16">
        <v>6.3643621690948633</v>
      </c>
      <c r="V8276" s="16">
        <v>7.3061933991588592</v>
      </c>
      <c r="W8276" s="16">
        <v>2.2855910658969112</v>
      </c>
      <c r="X8276" s="16">
        <v>5.0166957510504382</v>
      </c>
      <c r="Y8276" s="13">
        <v>4.3619182735715327</v>
      </c>
    </row>
    <row r="8277" spans="2:25" x14ac:dyDescent="0.25">
      <c r="B8277" s="11">
        <v>8274</v>
      </c>
      <c r="C8277" s="13">
        <v>1567.3043848971718</v>
      </c>
      <c r="D8277" s="16">
        <v>4.242195039285817</v>
      </c>
      <c r="E8277" s="16">
        <v>2.1713610953863411</v>
      </c>
      <c r="F8277" s="16">
        <v>4.7843968729164619</v>
      </c>
      <c r="G8277" s="16">
        <v>6.3936665491762152</v>
      </c>
      <c r="H8277" s="16">
        <v>4.1586079966940748</v>
      </c>
      <c r="I8277" s="16">
        <v>3.3296324761544334</v>
      </c>
      <c r="J8277" s="16">
        <v>5.5569557722631586</v>
      </c>
      <c r="K8277" s="16">
        <v>3.7729984860118684</v>
      </c>
      <c r="L8277" s="16">
        <v>3.9782116199943678</v>
      </c>
      <c r="M8277" s="16">
        <v>2.235445367774759</v>
      </c>
      <c r="N8277" s="13">
        <v>5.0920954821504258</v>
      </c>
      <c r="O8277" s="16">
        <v>4.242195039285817</v>
      </c>
      <c r="P8277" s="16">
        <v>2.1713610953863411</v>
      </c>
      <c r="Q8277" s="16">
        <v>4.7843968729164619</v>
      </c>
      <c r="R8277" s="16">
        <v>6.3936665491762152</v>
      </c>
      <c r="S8277" s="16">
        <v>4.1586079966940748</v>
      </c>
      <c r="T8277" s="16">
        <v>3.3296324761544334</v>
      </c>
      <c r="U8277" s="16">
        <v>5.5569557722631586</v>
      </c>
      <c r="V8277" s="16">
        <v>3.7729984860118684</v>
      </c>
      <c r="W8277" s="16">
        <v>3.9782116199943678</v>
      </c>
      <c r="X8277" s="16">
        <v>2.235445367774759</v>
      </c>
      <c r="Y8277" s="13">
        <v>5.0920954821504258</v>
      </c>
    </row>
    <row r="8278" spans="2:25" x14ac:dyDescent="0.25">
      <c r="B8278" s="11">
        <v>8275</v>
      </c>
      <c r="C8278" s="13">
        <v>1617.9008013565233</v>
      </c>
      <c r="D8278" s="16">
        <v>2.0143795696210605</v>
      </c>
      <c r="E8278" s="16">
        <v>3.1651938662443513</v>
      </c>
      <c r="F8278" s="16">
        <v>5.125821767266447</v>
      </c>
      <c r="G8278" s="16">
        <v>2.5181615121147196</v>
      </c>
      <c r="H8278" s="16">
        <v>8.1170754416627986</v>
      </c>
      <c r="I8278" s="16">
        <v>3.3970124141264342</v>
      </c>
      <c r="J8278" s="16">
        <v>6.5033980712570063</v>
      </c>
      <c r="K8278" s="16">
        <v>4.4115432897429061</v>
      </c>
      <c r="L8278" s="16">
        <v>3.967539352366467</v>
      </c>
      <c r="M8278" s="16">
        <v>3.2566569738517321</v>
      </c>
      <c r="N8278" s="13">
        <v>6.6482996544089046</v>
      </c>
      <c r="O8278" s="16">
        <v>2.0143795696210605</v>
      </c>
      <c r="P8278" s="16">
        <v>3.1651938662443513</v>
      </c>
      <c r="Q8278" s="16">
        <v>5.125821767266447</v>
      </c>
      <c r="R8278" s="16">
        <v>2.5181615121147196</v>
      </c>
      <c r="S8278" s="16">
        <v>8.1170754416627986</v>
      </c>
      <c r="T8278" s="16">
        <v>3.3970124141264342</v>
      </c>
      <c r="U8278" s="16">
        <v>6.5033980712570063</v>
      </c>
      <c r="V8278" s="16">
        <v>4.4115432897429061</v>
      </c>
      <c r="W8278" s="16">
        <v>3.967539352366467</v>
      </c>
      <c r="X8278" s="16">
        <v>3.2566569738517321</v>
      </c>
      <c r="Y8278" s="13">
        <v>6.6482996544089046</v>
      </c>
    </row>
    <row r="8279" spans="2:25" x14ac:dyDescent="0.25">
      <c r="B8279" s="11">
        <v>8276</v>
      </c>
      <c r="C8279" s="13">
        <v>1577.8906143628599</v>
      </c>
      <c r="D8279" s="16">
        <v>2.4570557584525905</v>
      </c>
      <c r="E8279" s="16">
        <v>2.5196365579561157</v>
      </c>
      <c r="F8279" s="16">
        <v>2.6059121678804544</v>
      </c>
      <c r="G8279" s="16">
        <v>8.0783458051822556</v>
      </c>
      <c r="H8279" s="16">
        <v>5.0352223473658047</v>
      </c>
      <c r="I8279" s="16">
        <v>1.184116042810802</v>
      </c>
      <c r="J8279" s="16">
        <v>5.5508195651623922</v>
      </c>
      <c r="K8279" s="16">
        <v>6.8738146824818145</v>
      </c>
      <c r="L8279" s="16">
        <v>4.5317254784618815</v>
      </c>
      <c r="M8279" s="16">
        <v>4.4493902132955192</v>
      </c>
      <c r="N8279" s="13">
        <v>3.2570167551926481</v>
      </c>
      <c r="O8279" s="16">
        <v>2.4570557584525905</v>
      </c>
      <c r="P8279" s="16">
        <v>2.5196365579561157</v>
      </c>
      <c r="Q8279" s="16">
        <v>2.6059121678804544</v>
      </c>
      <c r="R8279" s="16">
        <v>8.0783458051822556</v>
      </c>
      <c r="S8279" s="16">
        <v>5.0352223473658047</v>
      </c>
      <c r="T8279" s="16">
        <v>1.184116042810802</v>
      </c>
      <c r="U8279" s="16">
        <v>5.5508195651623922</v>
      </c>
      <c r="V8279" s="16">
        <v>6.8738146824818145</v>
      </c>
      <c r="W8279" s="16">
        <v>4.5317254784618815</v>
      </c>
      <c r="X8279" s="16">
        <v>4.4493902132955192</v>
      </c>
      <c r="Y8279" s="13">
        <v>3.2570167551926481</v>
      </c>
    </row>
    <row r="8280" spans="2:25" x14ac:dyDescent="0.25">
      <c r="B8280" s="11">
        <v>8277</v>
      </c>
      <c r="C8280" s="13">
        <v>1674.8124874659525</v>
      </c>
      <c r="D8280" s="16">
        <v>5.5759343476314767</v>
      </c>
      <c r="E8280" s="16">
        <v>6.230943742694441</v>
      </c>
      <c r="F8280" s="16">
        <v>4.156517559237062</v>
      </c>
      <c r="G8280" s="16">
        <v>2.2535418940063545</v>
      </c>
      <c r="H8280" s="16">
        <v>2.4889313642985509</v>
      </c>
      <c r="I8280" s="16">
        <v>5.0565152509304383</v>
      </c>
      <c r="J8280" s="16">
        <v>8.1702536875516021</v>
      </c>
      <c r="K8280" s="16">
        <v>6.8750795415415311</v>
      </c>
      <c r="L8280" s="16">
        <v>3.0964007380487737</v>
      </c>
      <c r="M8280" s="16">
        <v>4.7321590228086894</v>
      </c>
      <c r="N8280" s="13">
        <v>4.0913222968277028</v>
      </c>
      <c r="O8280" s="16">
        <v>5.5759343476314767</v>
      </c>
      <c r="P8280" s="16">
        <v>6.230943742694441</v>
      </c>
      <c r="Q8280" s="16">
        <v>4.156517559237062</v>
      </c>
      <c r="R8280" s="16">
        <v>2.2535418940063545</v>
      </c>
      <c r="S8280" s="16">
        <v>2.4889313642985509</v>
      </c>
      <c r="T8280" s="16">
        <v>5.0565152509304383</v>
      </c>
      <c r="U8280" s="16">
        <v>8.1702536875516021</v>
      </c>
      <c r="V8280" s="16">
        <v>6.8750795415415311</v>
      </c>
      <c r="W8280" s="16">
        <v>3.0964007380487737</v>
      </c>
      <c r="X8280" s="16">
        <v>4.7321590228086894</v>
      </c>
      <c r="Y8280" s="13">
        <v>4.0913222968277028</v>
      </c>
    </row>
    <row r="8281" spans="2:25" x14ac:dyDescent="0.25">
      <c r="B8281" s="11">
        <v>8278</v>
      </c>
      <c r="C8281" s="13">
        <v>1735.1291042945425</v>
      </c>
      <c r="D8281" s="16">
        <v>6.5346257628679236</v>
      </c>
      <c r="E8281" s="16">
        <v>6.0364737040891709</v>
      </c>
      <c r="F8281" s="16">
        <v>3.9858154042215688</v>
      </c>
      <c r="G8281" s="16">
        <v>5.6535533602965318</v>
      </c>
      <c r="H8281" s="16">
        <v>3.8029607397327401</v>
      </c>
      <c r="I8281" s="16">
        <v>4.945825191359253</v>
      </c>
      <c r="J8281" s="16">
        <v>5.6891563392540228</v>
      </c>
      <c r="K8281" s="16">
        <v>3.3108123444620698</v>
      </c>
      <c r="L8281" s="16">
        <v>6.0955388688554191</v>
      </c>
      <c r="M8281" s="16">
        <v>5.9558538672066295</v>
      </c>
      <c r="N8281" s="13">
        <v>4.3256897066433986</v>
      </c>
      <c r="O8281" s="16">
        <v>6.5346257628679236</v>
      </c>
      <c r="P8281" s="16">
        <v>6.0364737040891709</v>
      </c>
      <c r="Q8281" s="16">
        <v>3.9858154042215688</v>
      </c>
      <c r="R8281" s="16">
        <v>5.6535533602965318</v>
      </c>
      <c r="S8281" s="16">
        <v>3.8029607397327401</v>
      </c>
      <c r="T8281" s="16">
        <v>4.945825191359253</v>
      </c>
      <c r="U8281" s="16">
        <v>5.6891563392540228</v>
      </c>
      <c r="V8281" s="16">
        <v>3.3108123444620698</v>
      </c>
      <c r="W8281" s="16">
        <v>6.0955388688554191</v>
      </c>
      <c r="X8281" s="16">
        <v>5.9558538672066295</v>
      </c>
      <c r="Y8281" s="13">
        <v>4.3256897066433986</v>
      </c>
    </row>
    <row r="8282" spans="2:25" x14ac:dyDescent="0.25">
      <c r="B8282" s="11">
        <v>8279</v>
      </c>
      <c r="C8282" s="13">
        <v>1850.6759555682147</v>
      </c>
      <c r="D8282" s="16">
        <v>3.7524153838795842</v>
      </c>
      <c r="E8282" s="16">
        <v>6.3437926115986087</v>
      </c>
      <c r="F8282" s="16">
        <v>5.1906201633931621</v>
      </c>
      <c r="G8282" s="16">
        <v>4.0727130314715998</v>
      </c>
      <c r="H8282" s="16">
        <v>7.7144218066841042</v>
      </c>
      <c r="I8282" s="16">
        <v>7.160487972462354</v>
      </c>
      <c r="J8282" s="16">
        <v>7.3050856244632492</v>
      </c>
      <c r="K8282" s="16">
        <v>8.9085641964422955</v>
      </c>
      <c r="L8282" s="16">
        <v>1.5837779584271958</v>
      </c>
      <c r="M8282" s="16">
        <v>4.8857703580576803</v>
      </c>
      <c r="N8282" s="13">
        <v>6.3680645558752804</v>
      </c>
      <c r="O8282" s="16">
        <v>3.7524153838795842</v>
      </c>
      <c r="P8282" s="16">
        <v>6.3437926115986087</v>
      </c>
      <c r="Q8282" s="16">
        <v>5.1906201633931621</v>
      </c>
      <c r="R8282" s="16">
        <v>4.0727130314715998</v>
      </c>
      <c r="S8282" s="16">
        <v>7.7144218066841042</v>
      </c>
      <c r="T8282" s="16">
        <v>7.160487972462354</v>
      </c>
      <c r="U8282" s="16">
        <v>7.3050856244632492</v>
      </c>
      <c r="V8282" s="16">
        <v>8.9085641964422955</v>
      </c>
      <c r="W8282" s="16">
        <v>1.5837779584271958</v>
      </c>
      <c r="X8282" s="16">
        <v>4.8857703580576803</v>
      </c>
      <c r="Y8282" s="13">
        <v>6.3680645558752804</v>
      </c>
    </row>
    <row r="8283" spans="2:25" x14ac:dyDescent="0.25">
      <c r="B8283" s="11">
        <v>8280</v>
      </c>
      <c r="C8283" s="13">
        <v>1662.5829003011952</v>
      </c>
      <c r="D8283" s="16">
        <v>5.4993642231698416</v>
      </c>
      <c r="E8283" s="16">
        <v>5.3577076863044297</v>
      </c>
      <c r="F8283" s="16">
        <v>2.5344221786522323</v>
      </c>
      <c r="G8283" s="16">
        <v>2.5738078644962035</v>
      </c>
      <c r="H8283" s="16">
        <v>4.7757271517989359</v>
      </c>
      <c r="I8283" s="16">
        <v>8.3012248107022533</v>
      </c>
      <c r="J8283" s="16">
        <v>2.9890944930769083</v>
      </c>
      <c r="K8283" s="16">
        <v>0.87640872742793974</v>
      </c>
      <c r="L8283" s="16">
        <v>6.4074807906997968</v>
      </c>
      <c r="M8283" s="16">
        <v>4.4326703013405533</v>
      </c>
      <c r="N8283" s="13">
        <v>8.321452286863888</v>
      </c>
      <c r="O8283" s="16">
        <v>5.4993642231698416</v>
      </c>
      <c r="P8283" s="16">
        <v>5.3577076863044297</v>
      </c>
      <c r="Q8283" s="16">
        <v>2.5344221786522323</v>
      </c>
      <c r="R8283" s="16">
        <v>2.5738078644962035</v>
      </c>
      <c r="S8283" s="16">
        <v>4.7757271517989359</v>
      </c>
      <c r="T8283" s="16">
        <v>8.3012248107022533</v>
      </c>
      <c r="U8283" s="16">
        <v>2.9890944930769083</v>
      </c>
      <c r="V8283" s="16">
        <v>0.87640872742793974</v>
      </c>
      <c r="W8283" s="16">
        <v>6.4074807906997968</v>
      </c>
      <c r="X8283" s="16">
        <v>4.4326703013405533</v>
      </c>
      <c r="Y8283" s="13">
        <v>8.321452286863888</v>
      </c>
    </row>
    <row r="8284" spans="2:25" x14ac:dyDescent="0.25">
      <c r="B8284" s="11">
        <v>8281</v>
      </c>
      <c r="C8284" s="13">
        <v>1675.9510688496705</v>
      </c>
      <c r="D8284" s="16">
        <v>3.8406420177260836</v>
      </c>
      <c r="E8284" s="16">
        <v>4.542292676145693</v>
      </c>
      <c r="F8284" s="16">
        <v>7.3356429984179865</v>
      </c>
      <c r="G8284" s="16">
        <v>5.6146566789411434</v>
      </c>
      <c r="H8284" s="16">
        <v>5.9852150683485679</v>
      </c>
      <c r="I8284" s="16">
        <v>8.5937776128746268</v>
      </c>
      <c r="J8284" s="16">
        <v>0.32719490113063543</v>
      </c>
      <c r="K8284" s="16">
        <v>2.2128115028639144</v>
      </c>
      <c r="L8284" s="16">
        <v>5.3118495784923097</v>
      </c>
      <c r="M8284" s="16">
        <v>2.9735997602823612</v>
      </c>
      <c r="N8284" s="13">
        <v>6.1679337109791454</v>
      </c>
      <c r="O8284" s="16">
        <v>3.8406420177260836</v>
      </c>
      <c r="P8284" s="16">
        <v>4.542292676145693</v>
      </c>
      <c r="Q8284" s="16">
        <v>7.3356429984179865</v>
      </c>
      <c r="R8284" s="16">
        <v>5.6146566789411434</v>
      </c>
      <c r="S8284" s="16">
        <v>5.9852150683485679</v>
      </c>
      <c r="T8284" s="16">
        <v>8.5937776128746268</v>
      </c>
      <c r="U8284" s="16">
        <v>0.32719490113063543</v>
      </c>
      <c r="V8284" s="16">
        <v>2.2128115028639144</v>
      </c>
      <c r="W8284" s="16">
        <v>5.3118495784923097</v>
      </c>
      <c r="X8284" s="16">
        <v>2.9735997602823612</v>
      </c>
      <c r="Y8284" s="13">
        <v>6.1679337109791454</v>
      </c>
    </row>
    <row r="8285" spans="2:25" x14ac:dyDescent="0.25">
      <c r="B8285" s="11">
        <v>8282</v>
      </c>
      <c r="C8285" s="13">
        <v>1603.5169747235404</v>
      </c>
      <c r="D8285" s="16">
        <v>4.4347008429913419</v>
      </c>
      <c r="E8285" s="16">
        <v>6.3455919352524051</v>
      </c>
      <c r="F8285" s="16">
        <v>3.4300981588213402</v>
      </c>
      <c r="G8285" s="16">
        <v>1.5800605893074611</v>
      </c>
      <c r="H8285" s="16">
        <v>5.5964055341120034</v>
      </c>
      <c r="I8285" s="16">
        <v>5.5518503269005945</v>
      </c>
      <c r="J8285" s="16">
        <v>4.8509148828783974</v>
      </c>
      <c r="K8285" s="16">
        <v>5.763016152075104</v>
      </c>
      <c r="L8285" s="16">
        <v>2.9035485441909423</v>
      </c>
      <c r="M8285" s="16">
        <v>3.5395939521267992</v>
      </c>
      <c r="N8285" s="13">
        <v>4.1197041643341956</v>
      </c>
      <c r="O8285" s="16">
        <v>4.4347008429913419</v>
      </c>
      <c r="P8285" s="16">
        <v>6.3455919352524051</v>
      </c>
      <c r="Q8285" s="16">
        <v>3.4300981588213402</v>
      </c>
      <c r="R8285" s="16">
        <v>1.5800605893074611</v>
      </c>
      <c r="S8285" s="16">
        <v>5.5964055341120034</v>
      </c>
      <c r="T8285" s="16">
        <v>5.5518503269005945</v>
      </c>
      <c r="U8285" s="16">
        <v>4.8509148828783974</v>
      </c>
      <c r="V8285" s="16">
        <v>5.763016152075104</v>
      </c>
      <c r="W8285" s="16">
        <v>2.9035485441909423</v>
      </c>
      <c r="X8285" s="16">
        <v>3.5395939521267992</v>
      </c>
      <c r="Y8285" s="13">
        <v>4.1197041643341956</v>
      </c>
    </row>
    <row r="8286" spans="2:25" x14ac:dyDescent="0.25">
      <c r="B8286" s="11">
        <v>8283</v>
      </c>
      <c r="C8286" s="13">
        <v>1783.9455499809551</v>
      </c>
      <c r="D8286" s="16">
        <v>5.2148120415345058</v>
      </c>
      <c r="E8286" s="16">
        <v>1.7360202603131412</v>
      </c>
      <c r="F8286" s="16">
        <v>5.5193805033853582</v>
      </c>
      <c r="G8286" s="16">
        <v>6.6639859069934442</v>
      </c>
      <c r="H8286" s="16">
        <v>4.9256939245482654</v>
      </c>
      <c r="I8286" s="16">
        <v>7.5396285428275736</v>
      </c>
      <c r="J8286" s="16">
        <v>7.8429937778103538</v>
      </c>
      <c r="K8286" s="16">
        <v>4.9045952006496423</v>
      </c>
      <c r="L8286" s="16">
        <v>4.1823859374261243</v>
      </c>
      <c r="M8286" s="16">
        <v>4.4633269058662481</v>
      </c>
      <c r="N8286" s="13">
        <v>6.3461757854208987</v>
      </c>
      <c r="O8286" s="16">
        <v>5.2148120415345058</v>
      </c>
      <c r="P8286" s="16">
        <v>1.7360202603131412</v>
      </c>
      <c r="Q8286" s="16">
        <v>5.5193805033853582</v>
      </c>
      <c r="R8286" s="16">
        <v>6.6639859069934442</v>
      </c>
      <c r="S8286" s="16">
        <v>4.9256939245482654</v>
      </c>
      <c r="T8286" s="16">
        <v>7.5396285428275736</v>
      </c>
      <c r="U8286" s="16">
        <v>7.8429937778103538</v>
      </c>
      <c r="V8286" s="16">
        <v>4.9045952006496423</v>
      </c>
      <c r="W8286" s="16">
        <v>4.1823859374261243</v>
      </c>
      <c r="X8286" s="16">
        <v>4.4633269058662481</v>
      </c>
      <c r="Y8286" s="13">
        <v>6.3461757854208987</v>
      </c>
    </row>
    <row r="8287" spans="2:25" x14ac:dyDescent="0.25">
      <c r="B8287" s="11">
        <v>8284</v>
      </c>
      <c r="C8287" s="13">
        <v>1668.2172205537693</v>
      </c>
      <c r="D8287" s="16">
        <v>0.21555684813836962</v>
      </c>
      <c r="E8287" s="16">
        <v>6.0122408841247408</v>
      </c>
      <c r="F8287" s="16">
        <v>2.2066436129070239</v>
      </c>
      <c r="G8287" s="16">
        <v>5.7251859288379601</v>
      </c>
      <c r="H8287" s="16">
        <v>3.9358453933169351</v>
      </c>
      <c r="I8287" s="16">
        <v>4.6299478430488552</v>
      </c>
      <c r="J8287" s="16">
        <v>5.673887092326531</v>
      </c>
      <c r="K8287" s="16">
        <v>6.7428547189203742</v>
      </c>
      <c r="L8287" s="16">
        <v>5.0975592149213531</v>
      </c>
      <c r="M8287" s="16">
        <v>4.9138085927936581</v>
      </c>
      <c r="N8287" s="13">
        <v>7.1982389806027705</v>
      </c>
      <c r="O8287" s="16">
        <v>0.21555684813836962</v>
      </c>
      <c r="P8287" s="16">
        <v>6.0122408841247408</v>
      </c>
      <c r="Q8287" s="16">
        <v>2.2066436129070239</v>
      </c>
      <c r="R8287" s="16">
        <v>5.7251859288379601</v>
      </c>
      <c r="S8287" s="16">
        <v>3.9358453933169351</v>
      </c>
      <c r="T8287" s="16">
        <v>4.6299478430488552</v>
      </c>
      <c r="U8287" s="16">
        <v>5.673887092326531</v>
      </c>
      <c r="V8287" s="16">
        <v>6.7428547189203742</v>
      </c>
      <c r="W8287" s="16">
        <v>5.0975592149213531</v>
      </c>
      <c r="X8287" s="16">
        <v>4.9138085927936581</v>
      </c>
      <c r="Y8287" s="13">
        <v>7.1982389806027705</v>
      </c>
    </row>
    <row r="8288" spans="2:25" x14ac:dyDescent="0.25">
      <c r="B8288" s="11">
        <v>8285</v>
      </c>
      <c r="C8288" s="13">
        <v>1709.2985547813414</v>
      </c>
      <c r="D8288" s="16">
        <v>4.7166490630664706</v>
      </c>
      <c r="E8288" s="16">
        <v>6.699620523573766</v>
      </c>
      <c r="F8288" s="16">
        <v>8.0388871962728459</v>
      </c>
      <c r="G8288" s="16">
        <v>5.9248000471123969</v>
      </c>
      <c r="H8288" s="16">
        <v>6.9826823260560831</v>
      </c>
      <c r="I8288" s="16">
        <v>5.0170914272666964</v>
      </c>
      <c r="J8288" s="16">
        <v>6.2609823507320215</v>
      </c>
      <c r="K8288" s="16">
        <v>3.5224389544702444</v>
      </c>
      <c r="L8288" s="16">
        <v>4.8900469713395429</v>
      </c>
      <c r="M8288" s="16">
        <v>2.4919557050301622</v>
      </c>
      <c r="N8288" s="13">
        <v>0.39050610283252141</v>
      </c>
      <c r="O8288" s="16">
        <v>4.7166490630664706</v>
      </c>
      <c r="P8288" s="16">
        <v>6.699620523573766</v>
      </c>
      <c r="Q8288" s="16">
        <v>8.0388871962728459</v>
      </c>
      <c r="R8288" s="16">
        <v>5.9248000471123969</v>
      </c>
      <c r="S8288" s="16">
        <v>6.9826823260560831</v>
      </c>
      <c r="T8288" s="16">
        <v>5.0170914272666964</v>
      </c>
      <c r="U8288" s="16">
        <v>6.2609823507320215</v>
      </c>
      <c r="V8288" s="16">
        <v>3.5224389544702444</v>
      </c>
      <c r="W8288" s="16">
        <v>4.8900469713395429</v>
      </c>
      <c r="X8288" s="16">
        <v>2.4919557050301622</v>
      </c>
      <c r="Y8288" s="13">
        <v>0.39050610283252141</v>
      </c>
    </row>
    <row r="8289" spans="2:25" x14ac:dyDescent="0.25">
      <c r="B8289" s="11">
        <v>8286</v>
      </c>
      <c r="C8289" s="13">
        <v>1564.1893163488642</v>
      </c>
      <c r="D8289" s="16">
        <v>5.1474083884541812</v>
      </c>
      <c r="E8289" s="16">
        <v>2.0191943019746756</v>
      </c>
      <c r="F8289" s="16">
        <v>7.2874714397198161</v>
      </c>
      <c r="G8289" s="16">
        <v>3.4497573693704773</v>
      </c>
      <c r="H8289" s="16">
        <v>4.3297922485316116</v>
      </c>
      <c r="I8289" s="16">
        <v>4.1322114067928748</v>
      </c>
      <c r="J8289" s="16">
        <v>5.2521996696192899</v>
      </c>
      <c r="K8289" s="16">
        <v>4.7494301853445595</v>
      </c>
      <c r="L8289" s="16">
        <v>1.9060765084398033</v>
      </c>
      <c r="M8289" s="16">
        <v>4.1634457548623862</v>
      </c>
      <c r="N8289" s="13">
        <v>3.1040199099562678</v>
      </c>
      <c r="O8289" s="16">
        <v>5.1474083884541812</v>
      </c>
      <c r="P8289" s="16">
        <v>2.0191943019746756</v>
      </c>
      <c r="Q8289" s="16">
        <v>7.2874714397198161</v>
      </c>
      <c r="R8289" s="16">
        <v>3.4497573693704773</v>
      </c>
      <c r="S8289" s="16">
        <v>4.3297922485316116</v>
      </c>
      <c r="T8289" s="16">
        <v>4.1322114067928748</v>
      </c>
      <c r="U8289" s="16">
        <v>5.2521996696192899</v>
      </c>
      <c r="V8289" s="16">
        <v>4.7494301853445595</v>
      </c>
      <c r="W8289" s="16">
        <v>1.9060765084398033</v>
      </c>
      <c r="X8289" s="16">
        <v>4.1634457548623862</v>
      </c>
      <c r="Y8289" s="13">
        <v>3.1040199099562678</v>
      </c>
    </row>
    <row r="8290" spans="2:25" x14ac:dyDescent="0.25">
      <c r="B8290" s="11">
        <v>8287</v>
      </c>
      <c r="C8290" s="13">
        <v>1586.6834474490252</v>
      </c>
      <c r="D8290" s="16">
        <v>3.4806911392755993</v>
      </c>
      <c r="E8290" s="16">
        <v>1.904315133050325</v>
      </c>
      <c r="F8290" s="16">
        <v>4.7239001344866525</v>
      </c>
      <c r="G8290" s="16">
        <v>8.9577105038732991</v>
      </c>
      <c r="H8290" s="16">
        <v>0.7058761892108345</v>
      </c>
      <c r="I8290" s="16">
        <v>3.3327304599719945</v>
      </c>
      <c r="J8290" s="16">
        <v>3.6509706858484652</v>
      </c>
      <c r="K8290" s="16">
        <v>3.7132523696530706</v>
      </c>
      <c r="L8290" s="16">
        <v>5.0297403388874438</v>
      </c>
      <c r="M8290" s="16">
        <v>7.2554931445199173</v>
      </c>
      <c r="N8290" s="13">
        <v>4.4093454517230537</v>
      </c>
      <c r="O8290" s="16">
        <v>3.4806911392755993</v>
      </c>
      <c r="P8290" s="16">
        <v>1.904315133050325</v>
      </c>
      <c r="Q8290" s="16">
        <v>4.7239001344866525</v>
      </c>
      <c r="R8290" s="16">
        <v>8.9577105038732991</v>
      </c>
      <c r="S8290" s="16">
        <v>0.7058761892108345</v>
      </c>
      <c r="T8290" s="16">
        <v>3.3327304599719945</v>
      </c>
      <c r="U8290" s="16">
        <v>3.6509706858484652</v>
      </c>
      <c r="V8290" s="16">
        <v>3.7132523696530706</v>
      </c>
      <c r="W8290" s="16">
        <v>5.0297403388874438</v>
      </c>
      <c r="X8290" s="16">
        <v>7.2554931445199173</v>
      </c>
      <c r="Y8290" s="13">
        <v>4.4093454517230537</v>
      </c>
    </row>
    <row r="8291" spans="2:25" x14ac:dyDescent="0.25">
      <c r="B8291" s="11">
        <v>8288</v>
      </c>
      <c r="C8291" s="13">
        <v>1731.1976560786818</v>
      </c>
      <c r="D8291" s="16">
        <v>5.8395179225597973</v>
      </c>
      <c r="E8291" s="16">
        <v>5.907523789334558</v>
      </c>
      <c r="F8291" s="16">
        <v>2.6970346002832506</v>
      </c>
      <c r="G8291" s="16">
        <v>1.2463387725867965</v>
      </c>
      <c r="H8291" s="16">
        <v>7.1277280312125777</v>
      </c>
      <c r="I8291" s="16">
        <v>7.5889272383959696</v>
      </c>
      <c r="J8291" s="16">
        <v>3.9762969635354883</v>
      </c>
      <c r="K8291" s="16">
        <v>7.0589530522814314</v>
      </c>
      <c r="L8291" s="16">
        <v>5.6607943433910961</v>
      </c>
      <c r="M8291" s="16">
        <v>3.2790510580127781</v>
      </c>
      <c r="N8291" s="13">
        <v>5.856802633496013</v>
      </c>
      <c r="O8291" s="16">
        <v>5.8395179225597973</v>
      </c>
      <c r="P8291" s="16">
        <v>5.907523789334558</v>
      </c>
      <c r="Q8291" s="16">
        <v>2.6970346002832506</v>
      </c>
      <c r="R8291" s="16">
        <v>1.2463387725867965</v>
      </c>
      <c r="S8291" s="16">
        <v>7.1277280312125777</v>
      </c>
      <c r="T8291" s="16">
        <v>7.5889272383959696</v>
      </c>
      <c r="U8291" s="16">
        <v>3.9762969635354883</v>
      </c>
      <c r="V8291" s="16">
        <v>7.0589530522814314</v>
      </c>
      <c r="W8291" s="16">
        <v>5.6607943433910961</v>
      </c>
      <c r="X8291" s="16">
        <v>3.2790510580127781</v>
      </c>
      <c r="Y8291" s="13">
        <v>5.856802633496013</v>
      </c>
    </row>
    <row r="8292" spans="2:25" x14ac:dyDescent="0.25">
      <c r="B8292" s="11">
        <v>8289</v>
      </c>
      <c r="C8292" s="13">
        <v>1726.8342124188023</v>
      </c>
      <c r="D8292" s="16">
        <v>7.9233116332438742</v>
      </c>
      <c r="E8292" s="16">
        <v>6.8419046716205969</v>
      </c>
      <c r="F8292" s="16">
        <v>5.7619483030265721</v>
      </c>
      <c r="G8292" s="16">
        <v>2.2252105344662287</v>
      </c>
      <c r="H8292" s="16">
        <v>3.7495129634157625</v>
      </c>
      <c r="I8292" s="16">
        <v>5.663112869458093</v>
      </c>
      <c r="J8292" s="16">
        <v>2.0449614192001602</v>
      </c>
      <c r="K8292" s="16">
        <v>4.5185046814033312</v>
      </c>
      <c r="L8292" s="16">
        <v>6.7318860190462058</v>
      </c>
      <c r="M8292" s="16">
        <v>5.7225028720829094</v>
      </c>
      <c r="N8292" s="13">
        <v>4.7580479268537994</v>
      </c>
      <c r="O8292" s="16">
        <v>7.9233116332438742</v>
      </c>
      <c r="P8292" s="16">
        <v>6.8419046716205969</v>
      </c>
      <c r="Q8292" s="16">
        <v>5.7619483030265721</v>
      </c>
      <c r="R8292" s="16">
        <v>2.2252105344662287</v>
      </c>
      <c r="S8292" s="16">
        <v>3.7495129634157625</v>
      </c>
      <c r="T8292" s="16">
        <v>5.663112869458093</v>
      </c>
      <c r="U8292" s="16">
        <v>2.0449614192001602</v>
      </c>
      <c r="V8292" s="16">
        <v>4.5185046814033312</v>
      </c>
      <c r="W8292" s="16">
        <v>6.7318860190462058</v>
      </c>
      <c r="X8292" s="16">
        <v>5.7225028720829094</v>
      </c>
      <c r="Y8292" s="13">
        <v>4.7580479268537994</v>
      </c>
    </row>
    <row r="8293" spans="2:25" x14ac:dyDescent="0.25">
      <c r="B8293" s="11">
        <v>8290</v>
      </c>
      <c r="C8293" s="13">
        <v>1806.7400736816783</v>
      </c>
      <c r="D8293" s="16">
        <v>6.5633028480093998</v>
      </c>
      <c r="E8293" s="16">
        <v>4.8674089855079945</v>
      </c>
      <c r="F8293" s="16">
        <v>1.767565392832267</v>
      </c>
      <c r="G8293" s="16">
        <v>8.2787888413182351</v>
      </c>
      <c r="H8293" s="16">
        <v>5.7938953684671022</v>
      </c>
      <c r="I8293" s="16">
        <v>3.6941742997329277</v>
      </c>
      <c r="J8293" s="16">
        <v>7.9670289224957145</v>
      </c>
      <c r="K8293" s="16">
        <v>9.2215801582987851</v>
      </c>
      <c r="L8293" s="16">
        <v>7.8027278799246602</v>
      </c>
      <c r="M8293" s="16">
        <v>0.44425956503910768</v>
      </c>
      <c r="N8293" s="13">
        <v>4.5110433682202311</v>
      </c>
      <c r="O8293" s="16">
        <v>6.5633028480093998</v>
      </c>
      <c r="P8293" s="16">
        <v>4.8674089855079945</v>
      </c>
      <c r="Q8293" s="16">
        <v>1.767565392832267</v>
      </c>
      <c r="R8293" s="16">
        <v>8.2787888413182351</v>
      </c>
      <c r="S8293" s="16">
        <v>5.7938953684671022</v>
      </c>
      <c r="T8293" s="16">
        <v>3.6941742997329277</v>
      </c>
      <c r="U8293" s="16">
        <v>7.9670289224957145</v>
      </c>
      <c r="V8293" s="16">
        <v>9.2215801582987851</v>
      </c>
      <c r="W8293" s="16">
        <v>7.8027278799246602</v>
      </c>
      <c r="X8293" s="16">
        <v>0.44425956503910768</v>
      </c>
      <c r="Y8293" s="13">
        <v>4.5110433682202311</v>
      </c>
    </row>
    <row r="8294" spans="2:25" x14ac:dyDescent="0.25">
      <c r="B8294" s="11">
        <v>8291</v>
      </c>
      <c r="C8294" s="13">
        <v>1684.2331904965993</v>
      </c>
      <c r="D8294" s="16">
        <v>8.1856890038167744</v>
      </c>
      <c r="E8294" s="16">
        <v>7.1727064337967388</v>
      </c>
      <c r="F8294" s="16">
        <v>3.7676456225065267</v>
      </c>
      <c r="G8294" s="16">
        <v>2.4514474030835154</v>
      </c>
      <c r="H8294" s="16">
        <v>4.1530566447520885</v>
      </c>
      <c r="I8294" s="16">
        <v>5.4136702422457699</v>
      </c>
      <c r="J8294" s="16">
        <v>5.6375954984844068</v>
      </c>
      <c r="K8294" s="16">
        <v>5.382901260554517</v>
      </c>
      <c r="L8294" s="16">
        <v>3.9396621590908616</v>
      </c>
      <c r="M8294" s="16">
        <v>4.417798105456189</v>
      </c>
      <c r="N8294" s="13">
        <v>2.7759824561956563</v>
      </c>
      <c r="O8294" s="16">
        <v>8.1856890038167744</v>
      </c>
      <c r="P8294" s="16">
        <v>7.1727064337967388</v>
      </c>
      <c r="Q8294" s="16">
        <v>3.7676456225065267</v>
      </c>
      <c r="R8294" s="16">
        <v>2.4514474030835154</v>
      </c>
      <c r="S8294" s="16">
        <v>4.1530566447520885</v>
      </c>
      <c r="T8294" s="16">
        <v>5.4136702422457699</v>
      </c>
      <c r="U8294" s="16">
        <v>5.6375954984844068</v>
      </c>
      <c r="V8294" s="16">
        <v>5.382901260554517</v>
      </c>
      <c r="W8294" s="16">
        <v>3.9396621590908616</v>
      </c>
      <c r="X8294" s="16">
        <v>4.417798105456189</v>
      </c>
      <c r="Y8294" s="13">
        <v>2.7759824561956563</v>
      </c>
    </row>
    <row r="8295" spans="2:25" x14ac:dyDescent="0.25">
      <c r="B8295" s="11">
        <v>8292</v>
      </c>
      <c r="C8295" s="13">
        <v>1691.3607608347993</v>
      </c>
      <c r="D8295" s="16">
        <v>6.3118741483161331</v>
      </c>
      <c r="E8295" s="16">
        <v>4.2655488539340629</v>
      </c>
      <c r="F8295" s="16">
        <v>6.7825505042788974</v>
      </c>
      <c r="G8295" s="16">
        <v>7.0846249337602263</v>
      </c>
      <c r="H8295" s="16">
        <v>2.5863353114586052</v>
      </c>
      <c r="I8295" s="16">
        <v>2.0864915812925968</v>
      </c>
      <c r="J8295" s="16">
        <v>4.2085181093022213</v>
      </c>
      <c r="K8295" s="16">
        <v>5.1197022536681924</v>
      </c>
      <c r="L8295" s="16">
        <v>8.1255434941172382</v>
      </c>
      <c r="M8295" s="16">
        <v>2.0206886708931959</v>
      </c>
      <c r="N8295" s="13">
        <v>5.2110796227069232</v>
      </c>
      <c r="O8295" s="16">
        <v>6.3118741483161331</v>
      </c>
      <c r="P8295" s="16">
        <v>4.2655488539340629</v>
      </c>
      <c r="Q8295" s="16">
        <v>6.7825505042788974</v>
      </c>
      <c r="R8295" s="16">
        <v>7.0846249337602263</v>
      </c>
      <c r="S8295" s="16">
        <v>2.5863353114586052</v>
      </c>
      <c r="T8295" s="16">
        <v>2.0864915812925968</v>
      </c>
      <c r="U8295" s="16">
        <v>4.2085181093022213</v>
      </c>
      <c r="V8295" s="16">
        <v>5.1197022536681924</v>
      </c>
      <c r="W8295" s="16">
        <v>8.1255434941172382</v>
      </c>
      <c r="X8295" s="16">
        <v>2.0206886708931959</v>
      </c>
      <c r="Y8295" s="13">
        <v>5.2110796227069232</v>
      </c>
    </row>
    <row r="8296" spans="2:25" x14ac:dyDescent="0.25">
      <c r="B8296" s="11">
        <v>8293</v>
      </c>
      <c r="C8296" s="13">
        <v>1771.1458545067042</v>
      </c>
      <c r="D8296" s="16">
        <v>6.2652418182594847</v>
      </c>
      <c r="E8296" s="16">
        <v>3.1281255564466894</v>
      </c>
      <c r="F8296" s="16">
        <v>6.7021580453005116</v>
      </c>
      <c r="G8296" s="16">
        <v>3.6004139147378744</v>
      </c>
      <c r="H8296" s="16">
        <v>5.9147762641327981</v>
      </c>
      <c r="I8296" s="16">
        <v>6.265723290506938</v>
      </c>
      <c r="J8296" s="16">
        <v>7.8945515259517993</v>
      </c>
      <c r="K8296" s="16">
        <v>5.0884170641806437</v>
      </c>
      <c r="L8296" s="16">
        <v>7.1942125388114953</v>
      </c>
      <c r="M8296" s="16">
        <v>4.8928448730798157</v>
      </c>
      <c r="N8296" s="13">
        <v>1.6639281801916299</v>
      </c>
      <c r="O8296" s="16">
        <v>6.2652418182594847</v>
      </c>
      <c r="P8296" s="16">
        <v>3.1281255564466894</v>
      </c>
      <c r="Q8296" s="16">
        <v>6.7021580453005116</v>
      </c>
      <c r="R8296" s="16">
        <v>3.6004139147378744</v>
      </c>
      <c r="S8296" s="16">
        <v>5.9147762641327981</v>
      </c>
      <c r="T8296" s="16">
        <v>6.265723290506938</v>
      </c>
      <c r="U8296" s="16">
        <v>7.8945515259517993</v>
      </c>
      <c r="V8296" s="16">
        <v>5.0884170641806437</v>
      </c>
      <c r="W8296" s="16">
        <v>7.1942125388114953</v>
      </c>
      <c r="X8296" s="16">
        <v>4.8928448730798157</v>
      </c>
      <c r="Y8296" s="13">
        <v>1.6639281801916299</v>
      </c>
    </row>
    <row r="8297" spans="2:25" x14ac:dyDescent="0.25">
      <c r="B8297" s="11">
        <v>8294</v>
      </c>
      <c r="C8297" s="13">
        <v>1698.9597974227827</v>
      </c>
      <c r="D8297" s="16">
        <v>5.5232239743779274</v>
      </c>
      <c r="E8297" s="16">
        <v>7.4143412081539006</v>
      </c>
      <c r="F8297" s="16">
        <v>2.2315307350775209</v>
      </c>
      <c r="G8297" s="16">
        <v>3.3959215369853739</v>
      </c>
      <c r="H8297" s="16">
        <v>7.3743478376330192</v>
      </c>
      <c r="I8297" s="16">
        <v>4.3255568925512167</v>
      </c>
      <c r="J8297" s="16">
        <v>5.3687056560625885</v>
      </c>
      <c r="K8297" s="16">
        <v>5.1834708012371786</v>
      </c>
      <c r="L8297" s="16">
        <v>2.0469667703004912</v>
      </c>
      <c r="M8297" s="16">
        <v>5.6209384009023795</v>
      </c>
      <c r="N8297" s="13">
        <v>5.7355257766006256</v>
      </c>
      <c r="O8297" s="16">
        <v>5.5232239743779274</v>
      </c>
      <c r="P8297" s="16">
        <v>7.4143412081539006</v>
      </c>
      <c r="Q8297" s="16">
        <v>2.2315307350775209</v>
      </c>
      <c r="R8297" s="16">
        <v>3.3959215369853739</v>
      </c>
      <c r="S8297" s="16">
        <v>7.3743478376330192</v>
      </c>
      <c r="T8297" s="16">
        <v>4.3255568925512167</v>
      </c>
      <c r="U8297" s="16">
        <v>5.3687056560625885</v>
      </c>
      <c r="V8297" s="16">
        <v>5.1834708012371786</v>
      </c>
      <c r="W8297" s="16">
        <v>2.0469667703004912</v>
      </c>
      <c r="X8297" s="16">
        <v>5.6209384009023795</v>
      </c>
      <c r="Y8297" s="13">
        <v>5.7355257766006256</v>
      </c>
    </row>
    <row r="8298" spans="2:25" x14ac:dyDescent="0.25">
      <c r="B8298" s="11">
        <v>8295</v>
      </c>
      <c r="C8298" s="13">
        <v>1662.8071447612917</v>
      </c>
      <c r="D8298" s="16">
        <v>2.5413758382250826</v>
      </c>
      <c r="E8298" s="16">
        <v>3.4640721681950524</v>
      </c>
      <c r="F8298" s="16">
        <v>9.101628924048752</v>
      </c>
      <c r="G8298" s="16">
        <v>6.8511214030090981</v>
      </c>
      <c r="H8298" s="16">
        <v>2.0627068461402778</v>
      </c>
      <c r="I8298" s="16">
        <v>5.7254893557108817</v>
      </c>
      <c r="J8298" s="16">
        <v>4.9170872943744053</v>
      </c>
      <c r="K8298" s="16">
        <v>3.901832074504501</v>
      </c>
      <c r="L8298" s="16">
        <v>4.4815767511210156</v>
      </c>
      <c r="M8298" s="16">
        <v>5.2041676136019976</v>
      </c>
      <c r="N8298" s="13">
        <v>3.7506700998374223</v>
      </c>
      <c r="O8298" s="16">
        <v>2.5413758382250826</v>
      </c>
      <c r="P8298" s="16">
        <v>3.4640721681950524</v>
      </c>
      <c r="Q8298" s="16">
        <v>9.101628924048752</v>
      </c>
      <c r="R8298" s="16">
        <v>6.8511214030090981</v>
      </c>
      <c r="S8298" s="16">
        <v>2.0627068461402778</v>
      </c>
      <c r="T8298" s="16">
        <v>5.7254893557108817</v>
      </c>
      <c r="U8298" s="16">
        <v>4.9170872943744053</v>
      </c>
      <c r="V8298" s="16">
        <v>3.901832074504501</v>
      </c>
      <c r="W8298" s="16">
        <v>4.4815767511210156</v>
      </c>
      <c r="X8298" s="16">
        <v>5.2041676136019976</v>
      </c>
      <c r="Y8298" s="13">
        <v>3.7506700998374223</v>
      </c>
    </row>
    <row r="8299" spans="2:25" x14ac:dyDescent="0.25">
      <c r="B8299" s="11">
        <v>8296</v>
      </c>
      <c r="C8299" s="13">
        <v>1724.7299482674146</v>
      </c>
      <c r="D8299" s="16">
        <v>6.0448150409948571</v>
      </c>
      <c r="E8299" s="16">
        <v>3.578081128217093</v>
      </c>
      <c r="F8299" s="16">
        <v>5.6985032043412271</v>
      </c>
      <c r="G8299" s="16">
        <v>7.2840528621361411</v>
      </c>
      <c r="H8299" s="16">
        <v>3.2020341687737641</v>
      </c>
      <c r="I8299" s="16">
        <v>10.734062681552913</v>
      </c>
      <c r="J8299" s="16">
        <v>3.5992266922999283</v>
      </c>
      <c r="K8299" s="16">
        <v>4.3965945919980589</v>
      </c>
      <c r="L8299" s="16">
        <v>3.6572955616270293</v>
      </c>
      <c r="M8299" s="16">
        <v>2.947036504172321</v>
      </c>
      <c r="N8299" s="13">
        <v>4.7540132093214957</v>
      </c>
      <c r="O8299" s="16">
        <v>6.0448150409948571</v>
      </c>
      <c r="P8299" s="16">
        <v>3.578081128217093</v>
      </c>
      <c r="Q8299" s="16">
        <v>5.6985032043412271</v>
      </c>
      <c r="R8299" s="16">
        <v>7.2840528621361411</v>
      </c>
      <c r="S8299" s="16">
        <v>3.2020341687737641</v>
      </c>
      <c r="T8299" s="16">
        <v>10.734062681552913</v>
      </c>
      <c r="U8299" s="16">
        <v>3.5992266922999283</v>
      </c>
      <c r="V8299" s="16">
        <v>4.3965945919980589</v>
      </c>
      <c r="W8299" s="16">
        <v>3.6572955616270293</v>
      </c>
      <c r="X8299" s="16">
        <v>2.947036504172321</v>
      </c>
      <c r="Y8299" s="13">
        <v>4.7540132093214957</v>
      </c>
    </row>
    <row r="8300" spans="2:25" x14ac:dyDescent="0.25">
      <c r="B8300" s="11">
        <v>8297</v>
      </c>
      <c r="C8300" s="13">
        <v>1688.4329543061629</v>
      </c>
      <c r="D8300" s="16">
        <v>7.2139895209461233</v>
      </c>
      <c r="E8300" s="16">
        <v>6.7471000825262166</v>
      </c>
      <c r="F8300" s="16">
        <v>5.6948621416999945</v>
      </c>
      <c r="G8300" s="16">
        <v>3.7806308102377697</v>
      </c>
      <c r="H8300" s="16">
        <v>3.4448392800518732</v>
      </c>
      <c r="I8300" s="16">
        <v>4.5404890822577313</v>
      </c>
      <c r="J8300" s="16">
        <v>4.0302201247412386</v>
      </c>
      <c r="K8300" s="16">
        <v>7.0658393049136876</v>
      </c>
      <c r="L8300" s="16">
        <v>3.0635000207427461</v>
      </c>
      <c r="M8300" s="16">
        <v>5.0877131464191647</v>
      </c>
      <c r="N8300" s="13">
        <v>2.8684986208679488</v>
      </c>
      <c r="O8300" s="16">
        <v>7.2139895209461233</v>
      </c>
      <c r="P8300" s="16">
        <v>6.7471000825262166</v>
      </c>
      <c r="Q8300" s="16">
        <v>5.6948621416999945</v>
      </c>
      <c r="R8300" s="16">
        <v>3.7806308102377697</v>
      </c>
      <c r="S8300" s="16">
        <v>3.4448392800518732</v>
      </c>
      <c r="T8300" s="16">
        <v>4.5404890822577313</v>
      </c>
      <c r="U8300" s="16">
        <v>4.0302201247412386</v>
      </c>
      <c r="V8300" s="16">
        <v>7.0658393049136876</v>
      </c>
      <c r="W8300" s="16">
        <v>3.0635000207427461</v>
      </c>
      <c r="X8300" s="16">
        <v>5.0877131464191647</v>
      </c>
      <c r="Y8300" s="13">
        <v>2.8684986208679488</v>
      </c>
    </row>
    <row r="8301" spans="2:25" x14ac:dyDescent="0.25">
      <c r="B8301" s="11">
        <v>8298</v>
      </c>
      <c r="C8301" s="13">
        <v>1774.9702766431428</v>
      </c>
      <c r="D8301" s="16">
        <v>6.0003926612796548</v>
      </c>
      <c r="E8301" s="16">
        <v>6.9736587045110152</v>
      </c>
      <c r="F8301" s="16">
        <v>3.7422331190889642</v>
      </c>
      <c r="G8301" s="16">
        <v>5.6870196188969908</v>
      </c>
      <c r="H8301" s="16">
        <v>3.8320640375641615</v>
      </c>
      <c r="I8301" s="16">
        <v>6.2070593680918398</v>
      </c>
      <c r="J8301" s="16">
        <v>3.8175834343814854</v>
      </c>
      <c r="K8301" s="16">
        <v>5.6796883213534421</v>
      </c>
      <c r="L8301" s="16">
        <v>7.7264749012117395</v>
      </c>
      <c r="M8301" s="16">
        <v>6.5022903701843457</v>
      </c>
      <c r="N8301" s="13">
        <v>2.6213551586343438</v>
      </c>
      <c r="O8301" s="16">
        <v>6.0003926612796548</v>
      </c>
      <c r="P8301" s="16">
        <v>6.9736587045110152</v>
      </c>
      <c r="Q8301" s="16">
        <v>3.7422331190889642</v>
      </c>
      <c r="R8301" s="16">
        <v>5.6870196188969908</v>
      </c>
      <c r="S8301" s="16">
        <v>3.8320640375641615</v>
      </c>
      <c r="T8301" s="16">
        <v>6.2070593680918398</v>
      </c>
      <c r="U8301" s="16">
        <v>3.8175834343814854</v>
      </c>
      <c r="V8301" s="16">
        <v>5.6796883213534421</v>
      </c>
      <c r="W8301" s="16">
        <v>7.7264749012117395</v>
      </c>
      <c r="X8301" s="16">
        <v>6.5022903701843457</v>
      </c>
      <c r="Y8301" s="13">
        <v>2.6213551586343438</v>
      </c>
    </row>
    <row r="8302" spans="2:25" x14ac:dyDescent="0.25">
      <c r="B8302" s="11">
        <v>8299</v>
      </c>
      <c r="C8302" s="13">
        <v>1937.1014655030917</v>
      </c>
      <c r="D8302" s="16">
        <v>3.5638763616243319</v>
      </c>
      <c r="E8302" s="16">
        <v>3.4275066783072874</v>
      </c>
      <c r="F8302" s="16">
        <v>9.9281086063063135</v>
      </c>
      <c r="G8302" s="16">
        <v>6.8109219092701139</v>
      </c>
      <c r="H8302" s="16">
        <v>6.8760996627061344</v>
      </c>
      <c r="I8302" s="16">
        <v>7.0847419895323416</v>
      </c>
      <c r="J8302" s="16">
        <v>5.9775736600411866</v>
      </c>
      <c r="K8302" s="16">
        <v>5.4281573560089385</v>
      </c>
      <c r="L8302" s="16">
        <v>6.4304381286964025</v>
      </c>
      <c r="M8302" s="16">
        <v>7.4403762182008766</v>
      </c>
      <c r="N8302" s="13">
        <v>5.101371393842034</v>
      </c>
      <c r="O8302" s="16">
        <v>3.5638763616243319</v>
      </c>
      <c r="P8302" s="16">
        <v>3.4275066783072874</v>
      </c>
      <c r="Q8302" s="16">
        <v>9.9281086063063135</v>
      </c>
      <c r="R8302" s="16">
        <v>6.8109219092701139</v>
      </c>
      <c r="S8302" s="16">
        <v>6.8760996627061344</v>
      </c>
      <c r="T8302" s="16">
        <v>7.0847419895323416</v>
      </c>
      <c r="U8302" s="16">
        <v>5.9775736600411866</v>
      </c>
      <c r="V8302" s="16">
        <v>5.4281573560089385</v>
      </c>
      <c r="W8302" s="16">
        <v>6.4304381286964025</v>
      </c>
      <c r="X8302" s="16">
        <v>7.4403762182008766</v>
      </c>
      <c r="Y8302" s="13">
        <v>5.101371393842034</v>
      </c>
    </row>
    <row r="8303" spans="2:25" x14ac:dyDescent="0.25">
      <c r="B8303" s="11">
        <v>8300</v>
      </c>
      <c r="C8303" s="13">
        <v>1799.5523275288401</v>
      </c>
      <c r="D8303" s="16">
        <v>3.1110046071641886</v>
      </c>
      <c r="E8303" s="16">
        <v>6.7675028446031416</v>
      </c>
      <c r="F8303" s="16">
        <v>3.2415411192338066</v>
      </c>
      <c r="G8303" s="16">
        <v>6.1065295026257163</v>
      </c>
      <c r="H8303" s="16">
        <v>4.8925023403990515</v>
      </c>
      <c r="I8303" s="16">
        <v>5.16653887214596</v>
      </c>
      <c r="J8303" s="16">
        <v>7.3694629596598862</v>
      </c>
      <c r="K8303" s="16">
        <v>6.4227452696299157</v>
      </c>
      <c r="L8303" s="16">
        <v>6.0043328640696938</v>
      </c>
      <c r="M8303" s="16">
        <v>5.6045328420706317</v>
      </c>
      <c r="N8303" s="13">
        <v>5.5157473870008449</v>
      </c>
      <c r="O8303" s="16">
        <v>3.1110046071641886</v>
      </c>
      <c r="P8303" s="16">
        <v>6.7675028446031416</v>
      </c>
      <c r="Q8303" s="16">
        <v>3.2415411192338066</v>
      </c>
      <c r="R8303" s="16">
        <v>6.1065295026257163</v>
      </c>
      <c r="S8303" s="16">
        <v>4.8925023403990515</v>
      </c>
      <c r="T8303" s="16">
        <v>5.16653887214596</v>
      </c>
      <c r="U8303" s="16">
        <v>7.3694629596598862</v>
      </c>
      <c r="V8303" s="16">
        <v>6.4227452696299157</v>
      </c>
      <c r="W8303" s="16">
        <v>6.0043328640696938</v>
      </c>
      <c r="X8303" s="16">
        <v>5.6045328420706317</v>
      </c>
      <c r="Y8303" s="13">
        <v>5.5157473870008449</v>
      </c>
    </row>
    <row r="8304" spans="2:25" x14ac:dyDescent="0.25">
      <c r="B8304" s="11">
        <v>8301</v>
      </c>
      <c r="C8304" s="13">
        <v>1733.6656921494784</v>
      </c>
      <c r="D8304" s="16">
        <v>4.8212847662574134</v>
      </c>
      <c r="E8304" s="16">
        <v>2.8603559479987375</v>
      </c>
      <c r="F8304" s="16">
        <v>5.7883925386261925</v>
      </c>
      <c r="G8304" s="16">
        <v>4.7355104554313936</v>
      </c>
      <c r="H8304" s="16">
        <v>8.3624196965600586</v>
      </c>
      <c r="I8304" s="16">
        <v>3.3422957040878503</v>
      </c>
      <c r="J8304" s="16">
        <v>4.7791327211806411</v>
      </c>
      <c r="K8304" s="16">
        <v>10.899451862537267</v>
      </c>
      <c r="L8304" s="16">
        <v>5.288746701005091</v>
      </c>
      <c r="M8304" s="16">
        <v>3.1085039933582563</v>
      </c>
      <c r="N8304" s="13">
        <v>2.5027169167334935</v>
      </c>
      <c r="O8304" s="16">
        <v>4.8212847662574134</v>
      </c>
      <c r="P8304" s="16">
        <v>2.8603559479987375</v>
      </c>
      <c r="Q8304" s="16">
        <v>5.7883925386261925</v>
      </c>
      <c r="R8304" s="16">
        <v>4.7355104554313936</v>
      </c>
      <c r="S8304" s="16">
        <v>8.3624196965600586</v>
      </c>
      <c r="T8304" s="16">
        <v>3.3422957040878503</v>
      </c>
      <c r="U8304" s="16">
        <v>4.7791327211806411</v>
      </c>
      <c r="V8304" s="16">
        <v>10.899451862537267</v>
      </c>
      <c r="W8304" s="16">
        <v>5.288746701005091</v>
      </c>
      <c r="X8304" s="16">
        <v>3.1085039933582563</v>
      </c>
      <c r="Y8304" s="13">
        <v>2.5027169167334935</v>
      </c>
    </row>
    <row r="8305" spans="2:25" x14ac:dyDescent="0.25">
      <c r="B8305" s="11">
        <v>8302</v>
      </c>
      <c r="C8305" s="13">
        <v>1737.4273676301243</v>
      </c>
      <c r="D8305" s="16">
        <v>4.8118548974286766</v>
      </c>
      <c r="E8305" s="16">
        <v>4.4641914432572989</v>
      </c>
      <c r="F8305" s="16">
        <v>5.690035650422586</v>
      </c>
      <c r="G8305" s="16">
        <v>5.7688039182435977</v>
      </c>
      <c r="H8305" s="16">
        <v>8.032413092852968</v>
      </c>
      <c r="I8305" s="16">
        <v>5.3243953695227795</v>
      </c>
      <c r="J8305" s="16">
        <v>4.2256405125599734</v>
      </c>
      <c r="K8305" s="16">
        <v>5.1652013039021965</v>
      </c>
      <c r="L8305" s="16">
        <v>6.5543594576805866</v>
      </c>
      <c r="M8305" s="16">
        <v>1.5946775132357032</v>
      </c>
      <c r="N8305" s="13">
        <v>4.9064620358766247</v>
      </c>
      <c r="O8305" s="16">
        <v>4.8118548974286766</v>
      </c>
      <c r="P8305" s="16">
        <v>4.4641914432572989</v>
      </c>
      <c r="Q8305" s="16">
        <v>5.690035650422586</v>
      </c>
      <c r="R8305" s="16">
        <v>5.7688039182435977</v>
      </c>
      <c r="S8305" s="16">
        <v>8.032413092852968</v>
      </c>
      <c r="T8305" s="16">
        <v>5.3243953695227795</v>
      </c>
      <c r="U8305" s="16">
        <v>4.2256405125599734</v>
      </c>
      <c r="V8305" s="16">
        <v>5.1652013039021965</v>
      </c>
      <c r="W8305" s="16">
        <v>6.5543594576805866</v>
      </c>
      <c r="X8305" s="16">
        <v>1.5946775132357032</v>
      </c>
      <c r="Y8305" s="13">
        <v>4.9064620358766247</v>
      </c>
    </row>
    <row r="8306" spans="2:25" x14ac:dyDescent="0.25">
      <c r="B8306" s="11">
        <v>8303</v>
      </c>
      <c r="C8306" s="13">
        <v>1697.0942851873892</v>
      </c>
      <c r="D8306" s="16">
        <v>3.0185503725635554</v>
      </c>
      <c r="E8306" s="16">
        <v>6.1867758143361353</v>
      </c>
      <c r="F8306" s="16">
        <v>0.23812481583032596</v>
      </c>
      <c r="G8306" s="16">
        <v>4.7320596325711044</v>
      </c>
      <c r="H8306" s="16">
        <v>0.58945177516352842</v>
      </c>
      <c r="I8306" s="16">
        <v>7.684000418988072</v>
      </c>
      <c r="J8306" s="16">
        <v>3.8954272323892187</v>
      </c>
      <c r="K8306" s="16">
        <v>8.3000927017520851</v>
      </c>
      <c r="L8306" s="16">
        <v>5.3921208083464114</v>
      </c>
      <c r="M8306" s="16">
        <v>6.8129152235596164</v>
      </c>
      <c r="N8306" s="13">
        <v>7.4691126468357423</v>
      </c>
      <c r="O8306" s="16">
        <v>3.0185503725635554</v>
      </c>
      <c r="P8306" s="16">
        <v>6.1867758143361353</v>
      </c>
      <c r="Q8306" s="16">
        <v>0.23812481583032596</v>
      </c>
      <c r="R8306" s="16">
        <v>4.7320596325711044</v>
      </c>
      <c r="S8306" s="16">
        <v>0.58945177516352842</v>
      </c>
      <c r="T8306" s="16">
        <v>7.684000418988072</v>
      </c>
      <c r="U8306" s="16">
        <v>3.8954272323892187</v>
      </c>
      <c r="V8306" s="16">
        <v>8.3000927017520851</v>
      </c>
      <c r="W8306" s="16">
        <v>5.3921208083464114</v>
      </c>
      <c r="X8306" s="16">
        <v>6.8129152235596164</v>
      </c>
      <c r="Y8306" s="13">
        <v>7.4691126468357423</v>
      </c>
    </row>
    <row r="8307" spans="2:25" x14ac:dyDescent="0.25">
      <c r="B8307" s="11">
        <v>8304</v>
      </c>
      <c r="C8307" s="13">
        <v>1609.6936502355304</v>
      </c>
      <c r="D8307" s="16">
        <v>7.4101753167069315</v>
      </c>
      <c r="E8307" s="16">
        <v>0.74045787520146789</v>
      </c>
      <c r="F8307" s="16">
        <v>2.2453086910016098</v>
      </c>
      <c r="G8307" s="16">
        <v>4.0734242598974442</v>
      </c>
      <c r="H8307" s="16">
        <v>7.9245363875465351</v>
      </c>
      <c r="I8307" s="16">
        <v>4.2878075758215548</v>
      </c>
      <c r="J8307" s="16">
        <v>2.3337732782362477</v>
      </c>
      <c r="K8307" s="16">
        <v>3.5178327762624102</v>
      </c>
      <c r="L8307" s="16">
        <v>4.6506255003934056</v>
      </c>
      <c r="M8307" s="16">
        <v>6.5631973191016293</v>
      </c>
      <c r="N8307" s="13">
        <v>4.9084875900784066</v>
      </c>
      <c r="O8307" s="16">
        <v>7.4101753167069315</v>
      </c>
      <c r="P8307" s="16">
        <v>0.74045787520146789</v>
      </c>
      <c r="Q8307" s="16">
        <v>2.2453086910016098</v>
      </c>
      <c r="R8307" s="16">
        <v>4.0734242598974442</v>
      </c>
      <c r="S8307" s="16">
        <v>7.9245363875465351</v>
      </c>
      <c r="T8307" s="16">
        <v>4.2878075758215548</v>
      </c>
      <c r="U8307" s="16">
        <v>2.3337732782362477</v>
      </c>
      <c r="V8307" s="16">
        <v>3.5178327762624102</v>
      </c>
      <c r="W8307" s="16">
        <v>4.6506255003934056</v>
      </c>
      <c r="X8307" s="16">
        <v>6.5631973191016293</v>
      </c>
      <c r="Y8307" s="13">
        <v>4.9084875900784066</v>
      </c>
    </row>
    <row r="8308" spans="2:25" x14ac:dyDescent="0.25">
      <c r="B8308" s="11">
        <v>8305</v>
      </c>
      <c r="C8308" s="13">
        <v>1655.278671817038</v>
      </c>
      <c r="D8308" s="16">
        <v>6.7037860415497965</v>
      </c>
      <c r="E8308" s="16">
        <v>4.045452538990185</v>
      </c>
      <c r="F8308" s="16">
        <v>6.1973200596288578</v>
      </c>
      <c r="G8308" s="16">
        <v>5.425279954964668</v>
      </c>
      <c r="H8308" s="16">
        <v>4.0492485029753196</v>
      </c>
      <c r="I8308" s="16">
        <v>4.4028846692186576</v>
      </c>
      <c r="J8308" s="16">
        <v>3.7508152951895699</v>
      </c>
      <c r="K8308" s="16">
        <v>4.5072661870006003</v>
      </c>
      <c r="L8308" s="16">
        <v>5.4454567683561157</v>
      </c>
      <c r="M8308" s="16">
        <v>2.6399511072340798</v>
      </c>
      <c r="N8308" s="13">
        <v>4.2348727610361774</v>
      </c>
      <c r="O8308" s="16">
        <v>6.7037860415497965</v>
      </c>
      <c r="P8308" s="16">
        <v>4.045452538990185</v>
      </c>
      <c r="Q8308" s="16">
        <v>6.1973200596288578</v>
      </c>
      <c r="R8308" s="16">
        <v>5.425279954964668</v>
      </c>
      <c r="S8308" s="16">
        <v>4.0492485029753196</v>
      </c>
      <c r="T8308" s="16">
        <v>4.4028846692186576</v>
      </c>
      <c r="U8308" s="16">
        <v>3.7508152951895699</v>
      </c>
      <c r="V8308" s="16">
        <v>4.5072661870006003</v>
      </c>
      <c r="W8308" s="16">
        <v>5.4454567683561157</v>
      </c>
      <c r="X8308" s="16">
        <v>2.6399511072340798</v>
      </c>
      <c r="Y8308" s="13">
        <v>4.2348727610361774</v>
      </c>
    </row>
    <row r="8309" spans="2:25" x14ac:dyDescent="0.25">
      <c r="B8309" s="11">
        <v>8306</v>
      </c>
      <c r="C8309" s="13">
        <v>1686.1069223191555</v>
      </c>
      <c r="D8309" s="16">
        <v>6.0820675385496319</v>
      </c>
      <c r="E8309" s="16">
        <v>2.482245635020301</v>
      </c>
      <c r="F8309" s="16">
        <v>5.3393173789175172</v>
      </c>
      <c r="G8309" s="16">
        <v>5.7000006296040393</v>
      </c>
      <c r="H8309" s="16">
        <v>3.0032873118437875</v>
      </c>
      <c r="I8309" s="16">
        <v>3.1766292666360672</v>
      </c>
      <c r="J8309" s="16">
        <v>5.2070287521169432</v>
      </c>
      <c r="K8309" s="16">
        <v>5.9372984394833157</v>
      </c>
      <c r="L8309" s="16">
        <v>4.3334796507410758</v>
      </c>
      <c r="M8309" s="16">
        <v>6.4745396093651069</v>
      </c>
      <c r="N8309" s="13">
        <v>5.6258982315166826</v>
      </c>
      <c r="O8309" s="16">
        <v>6.0820675385496319</v>
      </c>
      <c r="P8309" s="16">
        <v>2.482245635020301</v>
      </c>
      <c r="Q8309" s="16">
        <v>5.3393173789175172</v>
      </c>
      <c r="R8309" s="16">
        <v>5.7000006296040393</v>
      </c>
      <c r="S8309" s="16">
        <v>3.0032873118437875</v>
      </c>
      <c r="T8309" s="16">
        <v>3.1766292666360672</v>
      </c>
      <c r="U8309" s="16">
        <v>5.2070287521169432</v>
      </c>
      <c r="V8309" s="16">
        <v>5.9372984394833157</v>
      </c>
      <c r="W8309" s="16">
        <v>4.3334796507410758</v>
      </c>
      <c r="X8309" s="16">
        <v>6.4745396093651069</v>
      </c>
      <c r="Y8309" s="13">
        <v>5.6258982315166826</v>
      </c>
    </row>
    <row r="8310" spans="2:25" x14ac:dyDescent="0.25">
      <c r="B8310" s="11">
        <v>8307</v>
      </c>
      <c r="C8310" s="13">
        <v>1751.2250339143304</v>
      </c>
      <c r="D8310" s="16">
        <v>7.2833477974053435</v>
      </c>
      <c r="E8310" s="16">
        <v>5.282818838156313</v>
      </c>
      <c r="F8310" s="16">
        <v>7.5604122378705627</v>
      </c>
      <c r="G8310" s="16">
        <v>6.856900383850574</v>
      </c>
      <c r="H8310" s="16">
        <v>3.2428792855725925</v>
      </c>
      <c r="I8310" s="16">
        <v>2.3868826732802302</v>
      </c>
      <c r="J8310" s="16">
        <v>3.6192476156669411</v>
      </c>
      <c r="K8310" s="16">
        <v>7.8047973867818765</v>
      </c>
      <c r="L8310" s="16">
        <v>3.2042014098841589</v>
      </c>
      <c r="M8310" s="16">
        <v>6.698623357525693</v>
      </c>
      <c r="N8310" s="13">
        <v>3.5130000306103639</v>
      </c>
      <c r="O8310" s="16">
        <v>7.2833477974053435</v>
      </c>
      <c r="P8310" s="16">
        <v>5.282818838156313</v>
      </c>
      <c r="Q8310" s="16">
        <v>7.5604122378705627</v>
      </c>
      <c r="R8310" s="16">
        <v>6.856900383850574</v>
      </c>
      <c r="S8310" s="16">
        <v>3.2428792855725925</v>
      </c>
      <c r="T8310" s="16">
        <v>2.3868826732802302</v>
      </c>
      <c r="U8310" s="16">
        <v>3.6192476156669411</v>
      </c>
      <c r="V8310" s="16">
        <v>7.8047973867818765</v>
      </c>
      <c r="W8310" s="16">
        <v>3.2042014098841589</v>
      </c>
      <c r="X8310" s="16">
        <v>6.698623357525693</v>
      </c>
      <c r="Y8310" s="13">
        <v>3.5130000306103639</v>
      </c>
    </row>
    <row r="8311" spans="2:25" x14ac:dyDescent="0.25">
      <c r="B8311" s="11">
        <v>8308</v>
      </c>
      <c r="C8311" s="13">
        <v>1778.6514414979063</v>
      </c>
      <c r="D8311" s="16">
        <v>4.7410633784232195</v>
      </c>
      <c r="E8311" s="16">
        <v>3.513653634395637</v>
      </c>
      <c r="F8311" s="16">
        <v>6.1873722629905243</v>
      </c>
      <c r="G8311" s="16">
        <v>3.676864930680503</v>
      </c>
      <c r="H8311" s="16">
        <v>7.0244133756524629</v>
      </c>
      <c r="I8311" s="16">
        <v>8.0933017367214575</v>
      </c>
      <c r="J8311" s="16">
        <v>7.4958610036172724</v>
      </c>
      <c r="K8311" s="16">
        <v>5.9645163660157952</v>
      </c>
      <c r="L8311" s="16">
        <v>3.690585440291331</v>
      </c>
      <c r="M8311" s="16">
        <v>2.3905194609018396</v>
      </c>
      <c r="N8311" s="13">
        <v>6.2736318376175921</v>
      </c>
      <c r="O8311" s="16">
        <v>4.7410633784232195</v>
      </c>
      <c r="P8311" s="16">
        <v>3.513653634395637</v>
      </c>
      <c r="Q8311" s="16">
        <v>6.1873722629905243</v>
      </c>
      <c r="R8311" s="16">
        <v>3.676864930680503</v>
      </c>
      <c r="S8311" s="16">
        <v>7.0244133756524629</v>
      </c>
      <c r="T8311" s="16">
        <v>8.0933017367214575</v>
      </c>
      <c r="U8311" s="16">
        <v>7.4958610036172724</v>
      </c>
      <c r="V8311" s="16">
        <v>5.9645163660157952</v>
      </c>
      <c r="W8311" s="16">
        <v>3.690585440291331</v>
      </c>
      <c r="X8311" s="16">
        <v>2.3905194609018396</v>
      </c>
      <c r="Y8311" s="13">
        <v>6.2736318376175921</v>
      </c>
    </row>
    <row r="8312" spans="2:25" x14ac:dyDescent="0.25">
      <c r="B8312" s="11">
        <v>8309</v>
      </c>
      <c r="C8312" s="13">
        <v>1724.8809227387057</v>
      </c>
      <c r="D8312" s="16">
        <v>5.8190650247697961</v>
      </c>
      <c r="E8312" s="16">
        <v>5.8821815089303158</v>
      </c>
      <c r="F8312" s="16">
        <v>0.53038503921835289</v>
      </c>
      <c r="G8312" s="16">
        <v>6.2133869781289768</v>
      </c>
      <c r="H8312" s="16">
        <v>6.2727710542648616</v>
      </c>
      <c r="I8312" s="16">
        <v>8.1999772652757112</v>
      </c>
      <c r="J8312" s="16">
        <v>2.9061477461912579</v>
      </c>
      <c r="K8312" s="16">
        <v>5.5660781882733241</v>
      </c>
      <c r="L8312" s="16">
        <v>4.6991415139371426</v>
      </c>
      <c r="M8312" s="16">
        <v>5.0072671338705197</v>
      </c>
      <c r="N8312" s="13">
        <v>4.7503034436317675</v>
      </c>
      <c r="O8312" s="16">
        <v>5.8190650247697961</v>
      </c>
      <c r="P8312" s="16">
        <v>5.8821815089303158</v>
      </c>
      <c r="Q8312" s="16">
        <v>0.53038503921835289</v>
      </c>
      <c r="R8312" s="16">
        <v>6.2133869781289768</v>
      </c>
      <c r="S8312" s="16">
        <v>6.2727710542648616</v>
      </c>
      <c r="T8312" s="16">
        <v>8.1999772652757112</v>
      </c>
      <c r="U8312" s="16">
        <v>2.9061477461912579</v>
      </c>
      <c r="V8312" s="16">
        <v>5.5660781882733241</v>
      </c>
      <c r="W8312" s="16">
        <v>4.6991415139371426</v>
      </c>
      <c r="X8312" s="16">
        <v>5.0072671338705197</v>
      </c>
      <c r="Y8312" s="13">
        <v>4.7503034436317675</v>
      </c>
    </row>
    <row r="8313" spans="2:25" x14ac:dyDescent="0.25">
      <c r="B8313" s="11">
        <v>8310</v>
      </c>
      <c r="C8313" s="13">
        <v>1728.4029065402858</v>
      </c>
      <c r="D8313" s="16">
        <v>2.4596554328417279</v>
      </c>
      <c r="E8313" s="16">
        <v>6.1095130026368896</v>
      </c>
      <c r="F8313" s="16">
        <v>4.1519491046905825</v>
      </c>
      <c r="G8313" s="16">
        <v>9.887966079496735E-2</v>
      </c>
      <c r="H8313" s="16">
        <v>6.2612566741609035</v>
      </c>
      <c r="I8313" s="16">
        <v>6.9310405880910082</v>
      </c>
      <c r="J8313" s="16">
        <v>4.5392455647639158</v>
      </c>
      <c r="K8313" s="16">
        <v>5.0619885583712252</v>
      </c>
      <c r="L8313" s="16">
        <v>4.3443503705097228</v>
      </c>
      <c r="M8313" s="16">
        <v>6.9547749622659625</v>
      </c>
      <c r="N8313" s="13">
        <v>9.2459272224095574</v>
      </c>
      <c r="O8313" s="16">
        <v>2.4596554328417279</v>
      </c>
      <c r="P8313" s="16">
        <v>6.1095130026368896</v>
      </c>
      <c r="Q8313" s="16">
        <v>4.1519491046905825</v>
      </c>
      <c r="R8313" s="16">
        <v>9.887966079496735E-2</v>
      </c>
      <c r="S8313" s="16">
        <v>6.2612566741609035</v>
      </c>
      <c r="T8313" s="16">
        <v>6.9310405880910082</v>
      </c>
      <c r="U8313" s="16">
        <v>4.5392455647639158</v>
      </c>
      <c r="V8313" s="16">
        <v>5.0619885583712252</v>
      </c>
      <c r="W8313" s="16">
        <v>4.3443503705097228</v>
      </c>
      <c r="X8313" s="16">
        <v>6.9547749622659625</v>
      </c>
      <c r="Y8313" s="13">
        <v>9.2459272224095574</v>
      </c>
    </row>
    <row r="8314" spans="2:25" x14ac:dyDescent="0.25">
      <c r="B8314" s="11">
        <v>8311</v>
      </c>
      <c r="C8314" s="13">
        <v>1610.6454529088101</v>
      </c>
      <c r="D8314" s="16">
        <v>2.0231297434689304</v>
      </c>
      <c r="E8314" s="16">
        <v>5.1931964483071864</v>
      </c>
      <c r="F8314" s="16">
        <v>4.1948801083230967</v>
      </c>
      <c r="G8314" s="16">
        <v>1.9266641380445404</v>
      </c>
      <c r="H8314" s="16">
        <v>6.5227347224409913</v>
      </c>
      <c r="I8314" s="16">
        <v>1.8669686367684508</v>
      </c>
      <c r="J8314" s="16">
        <v>6.5090418825245262</v>
      </c>
      <c r="K8314" s="16">
        <v>3.253260520639019</v>
      </c>
      <c r="L8314" s="16">
        <v>5.9949056835306127</v>
      </c>
      <c r="M8314" s="16">
        <v>6.3087216309873746</v>
      </c>
      <c r="N8314" s="13">
        <v>4.8567928755700542</v>
      </c>
      <c r="O8314" s="16">
        <v>2.0231297434689304</v>
      </c>
      <c r="P8314" s="16">
        <v>5.1931964483071864</v>
      </c>
      <c r="Q8314" s="16">
        <v>4.1948801083230967</v>
      </c>
      <c r="R8314" s="16">
        <v>1.9266641380445404</v>
      </c>
      <c r="S8314" s="16">
        <v>6.5227347224409913</v>
      </c>
      <c r="T8314" s="16">
        <v>1.8669686367684508</v>
      </c>
      <c r="U8314" s="16">
        <v>6.5090418825245262</v>
      </c>
      <c r="V8314" s="16">
        <v>3.253260520639019</v>
      </c>
      <c r="W8314" s="16">
        <v>5.9949056835306127</v>
      </c>
      <c r="X8314" s="16">
        <v>6.3087216309873746</v>
      </c>
      <c r="Y8314" s="13">
        <v>4.8567928755700542</v>
      </c>
    </row>
    <row r="8315" spans="2:25" x14ac:dyDescent="0.25">
      <c r="B8315" s="11">
        <v>8312</v>
      </c>
      <c r="C8315" s="13">
        <v>1658.6713543563121</v>
      </c>
      <c r="D8315" s="16">
        <v>5.9798872280676445</v>
      </c>
      <c r="E8315" s="16">
        <v>1.3378501999772903</v>
      </c>
      <c r="F8315" s="16">
        <v>5.4990424211034989</v>
      </c>
      <c r="G8315" s="16">
        <v>3.9128754230097331</v>
      </c>
      <c r="H8315" s="16">
        <v>1.4481172719005748</v>
      </c>
      <c r="I8315" s="16">
        <v>5.3796929169721475</v>
      </c>
      <c r="J8315" s="16">
        <v>4.6475416425400704</v>
      </c>
      <c r="K8315" s="16">
        <v>4.3902170347730767</v>
      </c>
      <c r="L8315" s="16">
        <v>6.0960773409132871</v>
      </c>
      <c r="M8315" s="16">
        <v>3.588564667002939</v>
      </c>
      <c r="N8315" s="13">
        <v>9.5174606025852526</v>
      </c>
      <c r="O8315" s="16">
        <v>5.9798872280676445</v>
      </c>
      <c r="P8315" s="16">
        <v>1.3378501999772903</v>
      </c>
      <c r="Q8315" s="16">
        <v>5.4990424211034989</v>
      </c>
      <c r="R8315" s="16">
        <v>3.9128754230097331</v>
      </c>
      <c r="S8315" s="16">
        <v>1.4481172719005748</v>
      </c>
      <c r="T8315" s="16">
        <v>5.3796929169721475</v>
      </c>
      <c r="U8315" s="16">
        <v>4.6475416425400704</v>
      </c>
      <c r="V8315" s="16">
        <v>4.3902170347730767</v>
      </c>
      <c r="W8315" s="16">
        <v>6.0960773409132871</v>
      </c>
      <c r="X8315" s="16">
        <v>3.588564667002939</v>
      </c>
      <c r="Y8315" s="13">
        <v>9.5174606025852526</v>
      </c>
    </row>
    <row r="8316" spans="2:25" x14ac:dyDescent="0.25">
      <c r="B8316" s="11">
        <v>8313</v>
      </c>
      <c r="C8316" s="13">
        <v>1774.0657972080219</v>
      </c>
      <c r="D8316" s="16">
        <v>5.6602595773865358</v>
      </c>
      <c r="E8316" s="16">
        <v>9.7898797106200295</v>
      </c>
      <c r="F8316" s="16">
        <v>1.8065811135606826</v>
      </c>
      <c r="G8316" s="16">
        <v>2.7599941740373821</v>
      </c>
      <c r="H8316" s="16">
        <v>6.872327934218136</v>
      </c>
      <c r="I8316" s="16">
        <v>7.6217016040252243</v>
      </c>
      <c r="J8316" s="16">
        <v>5.9933842766020318</v>
      </c>
      <c r="K8316" s="16">
        <v>3.3769173944718829</v>
      </c>
      <c r="L8316" s="16">
        <v>1.8268393356280272</v>
      </c>
      <c r="M8316" s="16">
        <v>6.8751405374566916</v>
      </c>
      <c r="N8316" s="13">
        <v>6.3472656901021001</v>
      </c>
      <c r="O8316" s="16">
        <v>5.6602595773865358</v>
      </c>
      <c r="P8316" s="16">
        <v>9.7898797106200295</v>
      </c>
      <c r="Q8316" s="16">
        <v>1.8065811135606826</v>
      </c>
      <c r="R8316" s="16">
        <v>2.7599941740373821</v>
      </c>
      <c r="S8316" s="16">
        <v>6.872327934218136</v>
      </c>
      <c r="T8316" s="16">
        <v>7.6217016040252243</v>
      </c>
      <c r="U8316" s="16">
        <v>5.9933842766020318</v>
      </c>
      <c r="V8316" s="16">
        <v>3.3769173944718829</v>
      </c>
      <c r="W8316" s="16">
        <v>1.8268393356280272</v>
      </c>
      <c r="X8316" s="16">
        <v>6.8751405374566916</v>
      </c>
      <c r="Y8316" s="13">
        <v>6.3472656901021001</v>
      </c>
    </row>
    <row r="8317" spans="2:25" x14ac:dyDescent="0.25">
      <c r="B8317" s="11">
        <v>8314</v>
      </c>
      <c r="C8317" s="13">
        <v>1854.6933495756537</v>
      </c>
      <c r="D8317" s="16">
        <v>6.1319283222714436</v>
      </c>
      <c r="E8317" s="16">
        <v>4.1406273947622099</v>
      </c>
      <c r="F8317" s="16">
        <v>8.6288885752088138</v>
      </c>
      <c r="G8317" s="16">
        <v>6.0381321604217533</v>
      </c>
      <c r="H8317" s="16">
        <v>6.320421922137788</v>
      </c>
      <c r="I8317" s="16">
        <v>2.9804046670903301</v>
      </c>
      <c r="J8317" s="16">
        <v>6.4983184220471486</v>
      </c>
      <c r="K8317" s="16">
        <v>6.0847680694409929</v>
      </c>
      <c r="L8317" s="16">
        <v>3.4217136514737234</v>
      </c>
      <c r="M8317" s="16">
        <v>5.9635966092074799</v>
      </c>
      <c r="N8317" s="13">
        <v>7.2259523356760287</v>
      </c>
      <c r="O8317" s="16">
        <v>6.1319283222714436</v>
      </c>
      <c r="P8317" s="16">
        <v>4.1406273947622099</v>
      </c>
      <c r="Q8317" s="16">
        <v>8.6288885752088138</v>
      </c>
      <c r="R8317" s="16">
        <v>6.0381321604217533</v>
      </c>
      <c r="S8317" s="16">
        <v>6.320421922137788</v>
      </c>
      <c r="T8317" s="16">
        <v>2.9804046670903301</v>
      </c>
      <c r="U8317" s="16">
        <v>6.4983184220471486</v>
      </c>
      <c r="V8317" s="16">
        <v>6.0847680694409929</v>
      </c>
      <c r="W8317" s="16">
        <v>3.4217136514737234</v>
      </c>
      <c r="X8317" s="16">
        <v>5.9635966092074799</v>
      </c>
      <c r="Y8317" s="13">
        <v>7.2259523356760287</v>
      </c>
    </row>
    <row r="8318" spans="2:25" x14ac:dyDescent="0.25">
      <c r="B8318" s="11">
        <v>8315</v>
      </c>
      <c r="C8318" s="13">
        <v>1762.1614309996758</v>
      </c>
      <c r="D8318" s="16">
        <v>3.1367152050903453</v>
      </c>
      <c r="E8318" s="16">
        <v>6.8105952145413546</v>
      </c>
      <c r="F8318" s="16">
        <v>4.6758568296686933</v>
      </c>
      <c r="G8318" s="16">
        <v>4.6607214330613891</v>
      </c>
      <c r="H8318" s="16">
        <v>5.8058361066705277</v>
      </c>
      <c r="I8318" s="16">
        <v>5.5169944125759169</v>
      </c>
      <c r="J8318" s="16">
        <v>7.3604956117476643</v>
      </c>
      <c r="K8318" s="16">
        <v>4.4031891668224326</v>
      </c>
      <c r="L8318" s="16">
        <v>1.8896317099817241</v>
      </c>
      <c r="M8318" s="16">
        <v>3.6555026301908011</v>
      </c>
      <c r="N8318" s="13">
        <v>10.233116113284789</v>
      </c>
      <c r="O8318" s="16">
        <v>3.1367152050903453</v>
      </c>
      <c r="P8318" s="16">
        <v>6.8105952145413546</v>
      </c>
      <c r="Q8318" s="16">
        <v>4.6758568296686933</v>
      </c>
      <c r="R8318" s="16">
        <v>4.6607214330613891</v>
      </c>
      <c r="S8318" s="16">
        <v>5.8058361066705277</v>
      </c>
      <c r="T8318" s="16">
        <v>5.5169944125759169</v>
      </c>
      <c r="U8318" s="16">
        <v>7.3604956117476643</v>
      </c>
      <c r="V8318" s="16">
        <v>4.4031891668224326</v>
      </c>
      <c r="W8318" s="16">
        <v>1.8896317099817241</v>
      </c>
      <c r="X8318" s="16">
        <v>3.6555026301908011</v>
      </c>
      <c r="Y8318" s="13">
        <v>10.233116113284789</v>
      </c>
    </row>
    <row r="8319" spans="2:25" x14ac:dyDescent="0.25">
      <c r="B8319" s="11">
        <v>8316</v>
      </c>
      <c r="C8319" s="13">
        <v>1668.8554104601728</v>
      </c>
      <c r="D8319" s="16">
        <v>3.9401247259363954</v>
      </c>
      <c r="E8319" s="16">
        <v>2.9520670756582859</v>
      </c>
      <c r="F8319" s="16">
        <v>4.539982491872764</v>
      </c>
      <c r="G8319" s="16">
        <v>3.6873037839282037</v>
      </c>
      <c r="H8319" s="16">
        <v>3.6656363512503578</v>
      </c>
      <c r="I8319" s="16">
        <v>3.8419108989377739</v>
      </c>
      <c r="J8319" s="16">
        <v>6.0308698436923294</v>
      </c>
      <c r="K8319" s="16">
        <v>6.5870414532333257</v>
      </c>
      <c r="L8319" s="16">
        <v>5.0105009787859647</v>
      </c>
      <c r="M8319" s="16">
        <v>4.195409463594749</v>
      </c>
      <c r="N8319" s="13">
        <v>7.845939864290072</v>
      </c>
      <c r="O8319" s="16">
        <v>3.9401247259363954</v>
      </c>
      <c r="P8319" s="16">
        <v>2.9520670756582859</v>
      </c>
      <c r="Q8319" s="16">
        <v>4.539982491872764</v>
      </c>
      <c r="R8319" s="16">
        <v>3.6873037839282037</v>
      </c>
      <c r="S8319" s="16">
        <v>3.6656363512503578</v>
      </c>
      <c r="T8319" s="16">
        <v>3.8419108989377739</v>
      </c>
      <c r="U8319" s="16">
        <v>6.0308698436923294</v>
      </c>
      <c r="V8319" s="16">
        <v>6.5870414532333257</v>
      </c>
      <c r="W8319" s="16">
        <v>5.0105009787859647</v>
      </c>
      <c r="X8319" s="16">
        <v>4.195409463594749</v>
      </c>
      <c r="Y8319" s="13">
        <v>7.845939864290072</v>
      </c>
    </row>
    <row r="8320" spans="2:25" x14ac:dyDescent="0.25">
      <c r="B8320" s="11">
        <v>8317</v>
      </c>
      <c r="C8320" s="13">
        <v>1841.4609791626476</v>
      </c>
      <c r="D8320" s="16">
        <v>5.1315987810431576</v>
      </c>
      <c r="E8320" s="16">
        <v>6.1802740402308709</v>
      </c>
      <c r="F8320" s="16">
        <v>3.7306236133774053</v>
      </c>
      <c r="G8320" s="16">
        <v>7.0789399786568001</v>
      </c>
      <c r="H8320" s="16">
        <v>8.6901370008594263</v>
      </c>
      <c r="I8320" s="16">
        <v>5.3747335177135698</v>
      </c>
      <c r="J8320" s="16">
        <v>3.5646801460448239</v>
      </c>
      <c r="K8320" s="16">
        <v>5.5377729044279036</v>
      </c>
      <c r="L8320" s="16">
        <v>5.8286844971992133</v>
      </c>
      <c r="M8320" s="16">
        <v>6.3164347183432774</v>
      </c>
      <c r="N8320" s="13">
        <v>5.2110298010656866</v>
      </c>
      <c r="O8320" s="16">
        <v>5.1315987810431576</v>
      </c>
      <c r="P8320" s="16">
        <v>6.1802740402308709</v>
      </c>
      <c r="Q8320" s="16">
        <v>3.7306236133774053</v>
      </c>
      <c r="R8320" s="16">
        <v>7.0789399786568001</v>
      </c>
      <c r="S8320" s="16">
        <v>8.6901370008594263</v>
      </c>
      <c r="T8320" s="16">
        <v>5.3747335177135698</v>
      </c>
      <c r="U8320" s="16">
        <v>3.5646801460448239</v>
      </c>
      <c r="V8320" s="16">
        <v>5.5377729044279036</v>
      </c>
      <c r="W8320" s="16">
        <v>5.8286844971992133</v>
      </c>
      <c r="X8320" s="16">
        <v>6.3164347183432774</v>
      </c>
      <c r="Y8320" s="13">
        <v>5.2110298010656866</v>
      </c>
    </row>
    <row r="8321" spans="2:25" x14ac:dyDescent="0.25">
      <c r="B8321" s="11">
        <v>8318</v>
      </c>
      <c r="C8321" s="13">
        <v>1668.7606421963378</v>
      </c>
      <c r="D8321" s="16">
        <v>2.880524482942711</v>
      </c>
      <c r="E8321" s="16">
        <v>3.5974640205001345</v>
      </c>
      <c r="F8321" s="16">
        <v>3.7926565981249913</v>
      </c>
      <c r="G8321" s="16">
        <v>3.5630392064684715</v>
      </c>
      <c r="H8321" s="16">
        <v>6.0255300451195311</v>
      </c>
      <c r="I8321" s="16">
        <v>4.5484211092169486</v>
      </c>
      <c r="J8321" s="16">
        <v>7.4430949942026139</v>
      </c>
      <c r="K8321" s="16">
        <v>4.3517501916415346</v>
      </c>
      <c r="L8321" s="16">
        <v>8.0028225273529969</v>
      </c>
      <c r="M8321" s="16">
        <v>3.9294373439984769</v>
      </c>
      <c r="N8321" s="13">
        <v>4.1831332579541751</v>
      </c>
      <c r="O8321" s="16">
        <v>2.880524482942711</v>
      </c>
      <c r="P8321" s="16">
        <v>3.5974640205001345</v>
      </c>
      <c r="Q8321" s="16">
        <v>3.7926565981249913</v>
      </c>
      <c r="R8321" s="16">
        <v>3.5630392064684715</v>
      </c>
      <c r="S8321" s="16">
        <v>6.0255300451195311</v>
      </c>
      <c r="T8321" s="16">
        <v>4.5484211092169486</v>
      </c>
      <c r="U8321" s="16">
        <v>7.4430949942026139</v>
      </c>
      <c r="V8321" s="16">
        <v>4.3517501916415346</v>
      </c>
      <c r="W8321" s="16">
        <v>8.0028225273529969</v>
      </c>
      <c r="X8321" s="16">
        <v>3.9294373439984769</v>
      </c>
      <c r="Y8321" s="13">
        <v>4.1831332579541751</v>
      </c>
    </row>
    <row r="8322" spans="2:25" x14ac:dyDescent="0.25">
      <c r="B8322" s="11">
        <v>8319</v>
      </c>
      <c r="C8322" s="13">
        <v>1729.5954702026097</v>
      </c>
      <c r="D8322" s="16">
        <v>5.5992866211015659</v>
      </c>
      <c r="E8322" s="16">
        <v>4.6097834677609528</v>
      </c>
      <c r="F8322" s="16">
        <v>4.2751813151655895</v>
      </c>
      <c r="G8322" s="16">
        <v>6.9353639732369077</v>
      </c>
      <c r="H8322" s="16">
        <v>4.5584494283582817</v>
      </c>
      <c r="I8322" s="16">
        <v>5.7251422447427842</v>
      </c>
      <c r="J8322" s="16">
        <v>5.4761341974361866</v>
      </c>
      <c r="K8322" s="16">
        <v>5.1315726551091325</v>
      </c>
      <c r="L8322" s="16">
        <v>3.0378041775553859</v>
      </c>
      <c r="M8322" s="16">
        <v>6.0618129713436293</v>
      </c>
      <c r="N8322" s="13">
        <v>4.5840515190618802</v>
      </c>
      <c r="O8322" s="16">
        <v>5.5992866211015659</v>
      </c>
      <c r="P8322" s="16">
        <v>4.6097834677609528</v>
      </c>
      <c r="Q8322" s="16">
        <v>4.2751813151655895</v>
      </c>
      <c r="R8322" s="16">
        <v>6.9353639732369077</v>
      </c>
      <c r="S8322" s="16">
        <v>4.5584494283582817</v>
      </c>
      <c r="T8322" s="16">
        <v>5.7251422447427842</v>
      </c>
      <c r="U8322" s="16">
        <v>5.4761341974361866</v>
      </c>
      <c r="V8322" s="16">
        <v>5.1315726551091325</v>
      </c>
      <c r="W8322" s="16">
        <v>3.0378041775553859</v>
      </c>
      <c r="X8322" s="16">
        <v>6.0618129713436293</v>
      </c>
      <c r="Y8322" s="13">
        <v>4.5840515190618802</v>
      </c>
    </row>
    <row r="8323" spans="2:25" x14ac:dyDescent="0.25">
      <c r="B8323" s="11">
        <v>8320</v>
      </c>
      <c r="C8323" s="13">
        <v>1609.1153614692339</v>
      </c>
      <c r="D8323" s="16">
        <v>6.6517976617312824</v>
      </c>
      <c r="E8323" s="16">
        <v>5.1587480372966406</v>
      </c>
      <c r="F8323" s="16">
        <v>4.1071089947824344</v>
      </c>
      <c r="G8323" s="16">
        <v>5.8294093837518375</v>
      </c>
      <c r="H8323" s="16">
        <v>3.5666993797596422</v>
      </c>
      <c r="I8323" s="16">
        <v>2.6376631577714416</v>
      </c>
      <c r="J8323" s="16">
        <v>7.2493182406023617</v>
      </c>
      <c r="K8323" s="16">
        <v>1.2000342021488306</v>
      </c>
      <c r="L8323" s="16">
        <v>1.9941271396723423</v>
      </c>
      <c r="M8323" s="16">
        <v>3.8441745065868353</v>
      </c>
      <c r="N8323" s="13">
        <v>6.3320961063081214</v>
      </c>
      <c r="O8323" s="16">
        <v>6.6517976617312824</v>
      </c>
      <c r="P8323" s="16">
        <v>5.1587480372966406</v>
      </c>
      <c r="Q8323" s="16">
        <v>4.1071089947824344</v>
      </c>
      <c r="R8323" s="16">
        <v>5.8294093837518375</v>
      </c>
      <c r="S8323" s="16">
        <v>3.5666993797596422</v>
      </c>
      <c r="T8323" s="16">
        <v>2.6376631577714416</v>
      </c>
      <c r="U8323" s="16">
        <v>7.2493182406023617</v>
      </c>
      <c r="V8323" s="16">
        <v>1.2000342021488306</v>
      </c>
      <c r="W8323" s="16">
        <v>1.9941271396723423</v>
      </c>
      <c r="X8323" s="16">
        <v>3.8441745065868353</v>
      </c>
      <c r="Y8323" s="13">
        <v>6.3320961063081214</v>
      </c>
    </row>
    <row r="8324" spans="2:25" x14ac:dyDescent="0.25">
      <c r="B8324" s="11">
        <v>8321</v>
      </c>
      <c r="C8324" s="13">
        <v>1569.7044505402814</v>
      </c>
      <c r="D8324" s="16">
        <v>3.4629069062437843</v>
      </c>
      <c r="E8324" s="16">
        <v>5.4906881868734141</v>
      </c>
      <c r="F8324" s="16">
        <v>4.5290351137914744</v>
      </c>
      <c r="G8324" s="16">
        <v>4.3456728841353769</v>
      </c>
      <c r="H8324" s="16">
        <v>3.5385344803434364</v>
      </c>
      <c r="I8324" s="16">
        <v>3.2868531221859145</v>
      </c>
      <c r="J8324" s="16">
        <v>5.6366483366079558</v>
      </c>
      <c r="K8324" s="16">
        <v>4.7347799146190166</v>
      </c>
      <c r="L8324" s="16">
        <v>3.5276837503001675</v>
      </c>
      <c r="M8324" s="16">
        <v>5.3815840932183256</v>
      </c>
      <c r="N8324" s="13">
        <v>1.9226765314447007</v>
      </c>
      <c r="O8324" s="16">
        <v>3.4629069062437843</v>
      </c>
      <c r="P8324" s="16">
        <v>5.4906881868734141</v>
      </c>
      <c r="Q8324" s="16">
        <v>4.5290351137914744</v>
      </c>
      <c r="R8324" s="16">
        <v>4.3456728841353769</v>
      </c>
      <c r="S8324" s="16">
        <v>3.5385344803434364</v>
      </c>
      <c r="T8324" s="16">
        <v>3.2868531221859145</v>
      </c>
      <c r="U8324" s="16">
        <v>5.6366483366079558</v>
      </c>
      <c r="V8324" s="16">
        <v>4.7347799146190166</v>
      </c>
      <c r="W8324" s="16">
        <v>3.5276837503001675</v>
      </c>
      <c r="X8324" s="16">
        <v>5.3815840932183256</v>
      </c>
      <c r="Y8324" s="13">
        <v>1.9226765314447007</v>
      </c>
    </row>
    <row r="8325" spans="2:25" x14ac:dyDescent="0.25">
      <c r="B8325" s="11">
        <v>8322</v>
      </c>
      <c r="C8325" s="13">
        <v>1698.6816976930402</v>
      </c>
      <c r="D8325" s="16">
        <v>3.1309926001197681</v>
      </c>
      <c r="E8325" s="16">
        <v>7.1300433136540242</v>
      </c>
      <c r="F8325" s="16">
        <v>7.2441779682284242</v>
      </c>
      <c r="G8325" s="16">
        <v>3.1581749412586078</v>
      </c>
      <c r="H8325" s="16">
        <v>6.3524517183368321</v>
      </c>
      <c r="I8325" s="16">
        <v>2.542966977032997</v>
      </c>
      <c r="J8325" s="16">
        <v>7.1320096822133978</v>
      </c>
      <c r="K8325" s="16">
        <v>3.022031564342651</v>
      </c>
      <c r="L8325" s="16">
        <v>4.7076952427355963</v>
      </c>
      <c r="M8325" s="16">
        <v>6.7660670804407719</v>
      </c>
      <c r="N8325" s="13">
        <v>3.0520171872419701</v>
      </c>
      <c r="O8325" s="16">
        <v>3.1309926001197681</v>
      </c>
      <c r="P8325" s="16">
        <v>7.1300433136540242</v>
      </c>
      <c r="Q8325" s="16">
        <v>7.2441779682284242</v>
      </c>
      <c r="R8325" s="16">
        <v>3.1581749412586078</v>
      </c>
      <c r="S8325" s="16">
        <v>6.3524517183368321</v>
      </c>
      <c r="T8325" s="16">
        <v>2.542966977032997</v>
      </c>
      <c r="U8325" s="16">
        <v>7.1320096822133978</v>
      </c>
      <c r="V8325" s="16">
        <v>3.022031564342651</v>
      </c>
      <c r="W8325" s="16">
        <v>4.7076952427355963</v>
      </c>
      <c r="X8325" s="16">
        <v>6.7660670804407719</v>
      </c>
      <c r="Y8325" s="13">
        <v>3.0520171872419701</v>
      </c>
    </row>
    <row r="8326" spans="2:25" x14ac:dyDescent="0.25">
      <c r="B8326" s="11">
        <v>8323</v>
      </c>
      <c r="C8326" s="13">
        <v>1715.6697437826419</v>
      </c>
      <c r="D8326" s="16">
        <v>6.4970987252406589</v>
      </c>
      <c r="E8326" s="16">
        <v>9.250932518437299</v>
      </c>
      <c r="F8326" s="16">
        <v>5.3478426192586266</v>
      </c>
      <c r="G8326" s="16">
        <v>2.3120076759969823</v>
      </c>
      <c r="H8326" s="16">
        <v>6.0101513849160559</v>
      </c>
      <c r="I8326" s="16">
        <v>6.2165252606371837</v>
      </c>
      <c r="J8326" s="16">
        <v>0.93647494490125816</v>
      </c>
      <c r="K8326" s="16">
        <v>4.1361909239922685</v>
      </c>
      <c r="L8326" s="16">
        <v>4.1052165531049436</v>
      </c>
      <c r="M8326" s="16">
        <v>3.4917177712593608</v>
      </c>
      <c r="N8326" s="13">
        <v>7.050325283452425</v>
      </c>
      <c r="O8326" s="16">
        <v>6.4970987252406589</v>
      </c>
      <c r="P8326" s="16">
        <v>9.250932518437299</v>
      </c>
      <c r="Q8326" s="16">
        <v>5.3478426192586266</v>
      </c>
      <c r="R8326" s="16">
        <v>2.3120076759969823</v>
      </c>
      <c r="S8326" s="16">
        <v>6.0101513849160559</v>
      </c>
      <c r="T8326" s="16">
        <v>6.2165252606371837</v>
      </c>
      <c r="U8326" s="16">
        <v>0.93647494490125816</v>
      </c>
      <c r="V8326" s="16">
        <v>4.1361909239922685</v>
      </c>
      <c r="W8326" s="16">
        <v>4.1052165531049436</v>
      </c>
      <c r="X8326" s="16">
        <v>3.4917177712593608</v>
      </c>
      <c r="Y8326" s="13">
        <v>7.050325283452425</v>
      </c>
    </row>
    <row r="8327" spans="2:25" x14ac:dyDescent="0.25">
      <c r="B8327" s="11">
        <v>8324</v>
      </c>
      <c r="C8327" s="13">
        <v>1763.8340718950815</v>
      </c>
      <c r="D8327" s="16">
        <v>5.3777402361588909</v>
      </c>
      <c r="E8327" s="16">
        <v>5.0825307816566756</v>
      </c>
      <c r="F8327" s="16">
        <v>-0.71014459767659233</v>
      </c>
      <c r="G8327" s="16">
        <v>5.2953075267240468</v>
      </c>
      <c r="H8327" s="16">
        <v>4.0630422032439393</v>
      </c>
      <c r="I8327" s="16">
        <v>7.3636733571088619</v>
      </c>
      <c r="J8327" s="16">
        <v>7.2657661002914447</v>
      </c>
      <c r="K8327" s="16">
        <v>5.9806118338090952</v>
      </c>
      <c r="L8327" s="16">
        <v>5.9302513057673467</v>
      </c>
      <c r="M8327" s="16">
        <v>3.9972019365741511</v>
      </c>
      <c r="N8327" s="13">
        <v>8.6471312093728656</v>
      </c>
      <c r="O8327" s="16">
        <v>5.3777402361588909</v>
      </c>
      <c r="P8327" s="16">
        <v>5.0825307816566756</v>
      </c>
      <c r="Q8327" s="16">
        <v>-0.71014459767659233</v>
      </c>
      <c r="R8327" s="16">
        <v>5.2953075267240468</v>
      </c>
      <c r="S8327" s="16">
        <v>4.0630422032439393</v>
      </c>
      <c r="T8327" s="16">
        <v>7.3636733571088619</v>
      </c>
      <c r="U8327" s="16">
        <v>7.2657661002914447</v>
      </c>
      <c r="V8327" s="16">
        <v>5.9806118338090952</v>
      </c>
      <c r="W8327" s="16">
        <v>5.9302513057673467</v>
      </c>
      <c r="X8327" s="16">
        <v>3.9972019365741511</v>
      </c>
      <c r="Y8327" s="13">
        <v>8.6471312093728656</v>
      </c>
    </row>
    <row r="8328" spans="2:25" x14ac:dyDescent="0.25">
      <c r="B8328" s="11">
        <v>8325</v>
      </c>
      <c r="C8328" s="13">
        <v>1684.884229953439</v>
      </c>
      <c r="D8328" s="16">
        <v>7.6458046630326884</v>
      </c>
      <c r="E8328" s="16">
        <v>5.9508915103383471</v>
      </c>
      <c r="F8328" s="16">
        <v>6.1079546473835089</v>
      </c>
      <c r="G8328" s="16">
        <v>5.3659221375733805</v>
      </c>
      <c r="H8328" s="16">
        <v>2.6896614089775959</v>
      </c>
      <c r="I8328" s="16">
        <v>2.765257031317105</v>
      </c>
      <c r="J8328" s="16">
        <v>4.3113423664359658</v>
      </c>
      <c r="K8328" s="16">
        <v>3.2557035948903845</v>
      </c>
      <c r="L8328" s="16">
        <v>5.723715081762804</v>
      </c>
      <c r="M8328" s="16">
        <v>5.0638138111468578</v>
      </c>
      <c r="N8328" s="13">
        <v>4.4270391111494867</v>
      </c>
      <c r="O8328" s="16">
        <v>7.6458046630326884</v>
      </c>
      <c r="P8328" s="16">
        <v>5.9508915103383471</v>
      </c>
      <c r="Q8328" s="16">
        <v>6.1079546473835089</v>
      </c>
      <c r="R8328" s="16">
        <v>5.3659221375733805</v>
      </c>
      <c r="S8328" s="16">
        <v>2.6896614089775959</v>
      </c>
      <c r="T8328" s="16">
        <v>2.765257031317105</v>
      </c>
      <c r="U8328" s="16">
        <v>4.3113423664359658</v>
      </c>
      <c r="V8328" s="16">
        <v>3.2557035948903845</v>
      </c>
      <c r="W8328" s="16">
        <v>5.723715081762804</v>
      </c>
      <c r="X8328" s="16">
        <v>5.0638138111468578</v>
      </c>
      <c r="Y8328" s="13">
        <v>4.4270391111494867</v>
      </c>
    </row>
    <row r="8329" spans="2:25" x14ac:dyDescent="0.25">
      <c r="B8329" s="11">
        <v>8326</v>
      </c>
      <c r="C8329" s="13">
        <v>1677.7391611010744</v>
      </c>
      <c r="D8329" s="16">
        <v>6.3191480037973413</v>
      </c>
      <c r="E8329" s="16">
        <v>1.6164935098856472</v>
      </c>
      <c r="F8329" s="16">
        <v>3.8410779698803488</v>
      </c>
      <c r="G8329" s="16">
        <v>7.61434741950365</v>
      </c>
      <c r="H8329" s="16">
        <v>7.8824539248193997</v>
      </c>
      <c r="I8329" s="16">
        <v>3.8646428714322756</v>
      </c>
      <c r="J8329" s="16">
        <v>3.0037391814021914</v>
      </c>
      <c r="K8329" s="16">
        <v>3.4592298121024685</v>
      </c>
      <c r="L8329" s="16">
        <v>5.6657603324620549</v>
      </c>
      <c r="M8329" s="16">
        <v>5.3580302552187593</v>
      </c>
      <c r="N8329" s="13">
        <v>4.3046367287861251</v>
      </c>
      <c r="O8329" s="16">
        <v>6.3191480037973413</v>
      </c>
      <c r="P8329" s="16">
        <v>1.6164935098856472</v>
      </c>
      <c r="Q8329" s="16">
        <v>3.8410779698803488</v>
      </c>
      <c r="R8329" s="16">
        <v>7.61434741950365</v>
      </c>
      <c r="S8329" s="16">
        <v>7.8824539248193997</v>
      </c>
      <c r="T8329" s="16">
        <v>3.8646428714322756</v>
      </c>
      <c r="U8329" s="16">
        <v>3.0037391814021914</v>
      </c>
      <c r="V8329" s="16">
        <v>3.4592298121024685</v>
      </c>
      <c r="W8329" s="16">
        <v>5.6657603324620549</v>
      </c>
      <c r="X8329" s="16">
        <v>5.3580302552187593</v>
      </c>
      <c r="Y8329" s="13">
        <v>4.3046367287861251</v>
      </c>
    </row>
    <row r="8330" spans="2:25" x14ac:dyDescent="0.25">
      <c r="B8330" s="11">
        <v>8327</v>
      </c>
      <c r="C8330" s="13">
        <v>1796.6085161535614</v>
      </c>
      <c r="D8330" s="16">
        <v>4.5422689779762297</v>
      </c>
      <c r="E8330" s="16">
        <v>10.533601563983193</v>
      </c>
      <c r="F8330" s="16">
        <v>0.69714288882446684</v>
      </c>
      <c r="G8330" s="16">
        <v>5.7309161432081224</v>
      </c>
      <c r="H8330" s="16">
        <v>4.5020889348852231</v>
      </c>
      <c r="I8330" s="16">
        <v>5.0247252063159946</v>
      </c>
      <c r="J8330" s="16">
        <v>4.2092844183495641</v>
      </c>
      <c r="K8330" s="16">
        <v>5.6545647402933561</v>
      </c>
      <c r="L8330" s="16">
        <v>3.7276985873675152</v>
      </c>
      <c r="M8330" s="16">
        <v>10.438056449342461</v>
      </c>
      <c r="N8330" s="13">
        <v>5.2592570500844023</v>
      </c>
      <c r="O8330" s="16">
        <v>4.5422689779762297</v>
      </c>
      <c r="P8330" s="16">
        <v>10.533601563983193</v>
      </c>
      <c r="Q8330" s="16">
        <v>0.69714288882446684</v>
      </c>
      <c r="R8330" s="16">
        <v>5.7309161432081224</v>
      </c>
      <c r="S8330" s="16">
        <v>4.5020889348852231</v>
      </c>
      <c r="T8330" s="16">
        <v>5.0247252063159946</v>
      </c>
      <c r="U8330" s="16">
        <v>4.2092844183495641</v>
      </c>
      <c r="V8330" s="16">
        <v>5.6545647402933561</v>
      </c>
      <c r="W8330" s="16">
        <v>3.7276985873675152</v>
      </c>
      <c r="X8330" s="16">
        <v>10.438056449342461</v>
      </c>
      <c r="Y8330" s="13">
        <v>5.2592570500844023</v>
      </c>
    </row>
    <row r="8331" spans="2:25" x14ac:dyDescent="0.25">
      <c r="B8331" s="11">
        <v>8328</v>
      </c>
      <c r="C8331" s="13">
        <v>1764.9219198827791</v>
      </c>
      <c r="D8331" s="16">
        <v>6.4172110721745312</v>
      </c>
      <c r="E8331" s="16">
        <v>5.447079649908269</v>
      </c>
      <c r="F8331" s="16">
        <v>6.871955035763186</v>
      </c>
      <c r="G8331" s="16">
        <v>3.8390413768689875</v>
      </c>
      <c r="H8331" s="16">
        <v>4.4996506888398571</v>
      </c>
      <c r="I8331" s="16">
        <v>4.0653324324098055</v>
      </c>
      <c r="J8331" s="16">
        <v>8.8007549763883084</v>
      </c>
      <c r="K8331" s="16">
        <v>4.7824931968024034</v>
      </c>
      <c r="L8331" s="16">
        <v>4.7571050091221609</v>
      </c>
      <c r="M8331" s="16">
        <v>4.1133923547752937</v>
      </c>
      <c r="N8331" s="13">
        <v>4.5827220007627618</v>
      </c>
      <c r="O8331" s="16">
        <v>6.4172110721745312</v>
      </c>
      <c r="P8331" s="16">
        <v>5.447079649908269</v>
      </c>
      <c r="Q8331" s="16">
        <v>6.871955035763186</v>
      </c>
      <c r="R8331" s="16">
        <v>3.8390413768689875</v>
      </c>
      <c r="S8331" s="16">
        <v>4.4996506888398571</v>
      </c>
      <c r="T8331" s="16">
        <v>4.0653324324098055</v>
      </c>
      <c r="U8331" s="16">
        <v>8.8007549763883084</v>
      </c>
      <c r="V8331" s="16">
        <v>4.7824931968024034</v>
      </c>
      <c r="W8331" s="16">
        <v>4.7571050091221609</v>
      </c>
      <c r="X8331" s="16">
        <v>4.1133923547752937</v>
      </c>
      <c r="Y8331" s="13">
        <v>4.5827220007627618</v>
      </c>
    </row>
    <row r="8332" spans="2:25" x14ac:dyDescent="0.25">
      <c r="B8332" s="11">
        <v>8329</v>
      </c>
      <c r="C8332" s="13">
        <v>1769.0826106412678</v>
      </c>
      <c r="D8332" s="16">
        <v>5.611873439853829</v>
      </c>
      <c r="E8332" s="16">
        <v>7.8473372748938335</v>
      </c>
      <c r="F8332" s="16">
        <v>6.6157462664841091</v>
      </c>
      <c r="G8332" s="16">
        <v>3.7293495644794525</v>
      </c>
      <c r="H8332" s="16">
        <v>3.5727969724176525</v>
      </c>
      <c r="I8332" s="16">
        <v>5.1417789605947801</v>
      </c>
      <c r="J8332" s="16">
        <v>4.1365400974818405</v>
      </c>
      <c r="K8332" s="16">
        <v>8.1053051707678918</v>
      </c>
      <c r="L8332" s="16">
        <v>3.091816472528464</v>
      </c>
      <c r="M8332" s="16">
        <v>4.5173161600906795</v>
      </c>
      <c r="N8332" s="13">
        <v>6.0855546234674724</v>
      </c>
      <c r="O8332" s="16">
        <v>5.611873439853829</v>
      </c>
      <c r="P8332" s="16">
        <v>7.8473372748938335</v>
      </c>
      <c r="Q8332" s="16">
        <v>6.6157462664841091</v>
      </c>
      <c r="R8332" s="16">
        <v>3.7293495644794525</v>
      </c>
      <c r="S8332" s="16">
        <v>3.5727969724176525</v>
      </c>
      <c r="T8332" s="16">
        <v>5.1417789605947801</v>
      </c>
      <c r="U8332" s="16">
        <v>4.1365400974818405</v>
      </c>
      <c r="V8332" s="16">
        <v>8.1053051707678918</v>
      </c>
      <c r="W8332" s="16">
        <v>3.091816472528464</v>
      </c>
      <c r="X8332" s="16">
        <v>4.5173161600906795</v>
      </c>
      <c r="Y8332" s="13">
        <v>6.0855546234674724</v>
      </c>
    </row>
    <row r="8333" spans="2:25" x14ac:dyDescent="0.25">
      <c r="B8333" s="11">
        <v>8330</v>
      </c>
      <c r="C8333" s="13">
        <v>1753.3898453269624</v>
      </c>
      <c r="D8333" s="16">
        <v>7.8742148155980383</v>
      </c>
      <c r="E8333" s="16">
        <v>6.6837335264484281</v>
      </c>
      <c r="F8333" s="16">
        <v>1.8866138571734519</v>
      </c>
      <c r="G8333" s="16">
        <v>4.2890934964451768</v>
      </c>
      <c r="H8333" s="16">
        <v>6.2438889519649754</v>
      </c>
      <c r="I8333" s="16">
        <v>3.6627710182756728</v>
      </c>
      <c r="J8333" s="16">
        <v>7.6391512060123983</v>
      </c>
      <c r="K8333" s="16">
        <v>2.9277096299000993</v>
      </c>
      <c r="L8333" s="16">
        <v>2.9824926503991076</v>
      </c>
      <c r="M8333" s="16">
        <v>8.1355370631159882</v>
      </c>
      <c r="N8333" s="13">
        <v>5.2888444725351933</v>
      </c>
      <c r="O8333" s="16">
        <v>7.8742148155980383</v>
      </c>
      <c r="P8333" s="16">
        <v>6.6837335264484281</v>
      </c>
      <c r="Q8333" s="16">
        <v>1.8866138571734519</v>
      </c>
      <c r="R8333" s="16">
        <v>4.2890934964451768</v>
      </c>
      <c r="S8333" s="16">
        <v>6.2438889519649754</v>
      </c>
      <c r="T8333" s="16">
        <v>3.6627710182756728</v>
      </c>
      <c r="U8333" s="16">
        <v>7.6391512060123983</v>
      </c>
      <c r="V8333" s="16">
        <v>2.9277096299000993</v>
      </c>
      <c r="W8333" s="16">
        <v>2.9824926503991076</v>
      </c>
      <c r="X8333" s="16">
        <v>8.1355370631159882</v>
      </c>
      <c r="Y8333" s="13">
        <v>5.2888444725351933</v>
      </c>
    </row>
    <row r="8334" spans="2:25" x14ac:dyDescent="0.25">
      <c r="B8334" s="11">
        <v>8331</v>
      </c>
      <c r="C8334" s="13">
        <v>1661.8894662942271</v>
      </c>
      <c r="D8334" s="16">
        <v>6.9645334464055573</v>
      </c>
      <c r="E8334" s="16">
        <v>5.51949415106857</v>
      </c>
      <c r="F8334" s="16">
        <v>6.1455082892629083</v>
      </c>
      <c r="G8334" s="16">
        <v>3.8852840671103985</v>
      </c>
      <c r="H8334" s="16">
        <v>3.0348047120728872</v>
      </c>
      <c r="I8334" s="16">
        <v>6.0506539177838432</v>
      </c>
      <c r="J8334" s="16">
        <v>2.2855747944887383</v>
      </c>
      <c r="K8334" s="16">
        <v>3.5642540934705567</v>
      </c>
      <c r="L8334" s="16">
        <v>5.524832509322481</v>
      </c>
      <c r="M8334" s="16">
        <v>5.4433802615788327</v>
      </c>
      <c r="N8334" s="13">
        <v>3.446392336784402</v>
      </c>
      <c r="O8334" s="16">
        <v>6.9645334464055573</v>
      </c>
      <c r="P8334" s="16">
        <v>5.51949415106857</v>
      </c>
      <c r="Q8334" s="16">
        <v>6.1455082892629083</v>
      </c>
      <c r="R8334" s="16">
        <v>3.8852840671103985</v>
      </c>
      <c r="S8334" s="16">
        <v>3.0348047120728872</v>
      </c>
      <c r="T8334" s="16">
        <v>6.0506539177838432</v>
      </c>
      <c r="U8334" s="16">
        <v>2.2855747944887383</v>
      </c>
      <c r="V8334" s="16">
        <v>3.5642540934705567</v>
      </c>
      <c r="W8334" s="16">
        <v>5.524832509322481</v>
      </c>
      <c r="X8334" s="16">
        <v>5.4433802615788327</v>
      </c>
      <c r="Y8334" s="13">
        <v>3.446392336784402</v>
      </c>
    </row>
    <row r="8335" spans="2:25" x14ac:dyDescent="0.25">
      <c r="B8335" s="11">
        <v>8332</v>
      </c>
      <c r="C8335" s="13">
        <v>1630.7675251817191</v>
      </c>
      <c r="D8335" s="16">
        <v>2.6088426629706554</v>
      </c>
      <c r="E8335" s="16">
        <v>4.1230804163055295</v>
      </c>
      <c r="F8335" s="16">
        <v>4.0898980758165218</v>
      </c>
      <c r="G8335" s="16">
        <v>3.3987287692616093</v>
      </c>
      <c r="H8335" s="16">
        <v>5.203490911286857</v>
      </c>
      <c r="I8335" s="16">
        <v>5.6306547504960527</v>
      </c>
      <c r="J8335" s="16">
        <v>4.1872374006563007</v>
      </c>
      <c r="K8335" s="16">
        <v>4.0822167195160164</v>
      </c>
      <c r="L8335" s="16">
        <v>4.4987417585721969</v>
      </c>
      <c r="M8335" s="16">
        <v>4.6920299539532984</v>
      </c>
      <c r="N8335" s="13">
        <v>7.3340579579881222</v>
      </c>
      <c r="O8335" s="16">
        <v>2.6088426629706554</v>
      </c>
      <c r="P8335" s="16">
        <v>4.1230804163055295</v>
      </c>
      <c r="Q8335" s="16">
        <v>4.0898980758165218</v>
      </c>
      <c r="R8335" s="16">
        <v>3.3987287692616093</v>
      </c>
      <c r="S8335" s="16">
        <v>5.203490911286857</v>
      </c>
      <c r="T8335" s="16">
        <v>5.6306547504960527</v>
      </c>
      <c r="U8335" s="16">
        <v>4.1872374006563007</v>
      </c>
      <c r="V8335" s="16">
        <v>4.0822167195160164</v>
      </c>
      <c r="W8335" s="16">
        <v>4.4987417585721969</v>
      </c>
      <c r="X8335" s="16">
        <v>4.6920299539532984</v>
      </c>
      <c r="Y8335" s="13">
        <v>7.3340579579881222</v>
      </c>
    </row>
    <row r="8336" spans="2:25" x14ac:dyDescent="0.25">
      <c r="B8336" s="11">
        <v>8333</v>
      </c>
      <c r="C8336" s="13">
        <v>1883.8958348249682</v>
      </c>
      <c r="D8336" s="16">
        <v>4.770644245379339</v>
      </c>
      <c r="E8336" s="16">
        <v>9.7758464323409715</v>
      </c>
      <c r="F8336" s="16">
        <v>4.8441419349756831</v>
      </c>
      <c r="G8336" s="16">
        <v>1.8480941031618761</v>
      </c>
      <c r="H8336" s="16">
        <v>8.55300372306802</v>
      </c>
      <c r="I8336" s="16">
        <v>5.3998050034283551</v>
      </c>
      <c r="J8336" s="16">
        <v>6.6657106033341194</v>
      </c>
      <c r="K8336" s="16">
        <v>2.889414410374938</v>
      </c>
      <c r="L8336" s="16">
        <v>5.2561506722356421</v>
      </c>
      <c r="M8336" s="16">
        <v>6.4073312584022819</v>
      </c>
      <c r="N8336" s="13">
        <v>8.8313765686852541</v>
      </c>
      <c r="O8336" s="16">
        <v>4.770644245379339</v>
      </c>
      <c r="P8336" s="16">
        <v>9.7758464323409715</v>
      </c>
      <c r="Q8336" s="16">
        <v>4.8441419349756831</v>
      </c>
      <c r="R8336" s="16">
        <v>1.8480941031618761</v>
      </c>
      <c r="S8336" s="16">
        <v>8.55300372306802</v>
      </c>
      <c r="T8336" s="16">
        <v>5.3998050034283551</v>
      </c>
      <c r="U8336" s="16">
        <v>6.6657106033341194</v>
      </c>
      <c r="V8336" s="16">
        <v>2.889414410374938</v>
      </c>
      <c r="W8336" s="16">
        <v>5.2561506722356421</v>
      </c>
      <c r="X8336" s="16">
        <v>6.4073312584022819</v>
      </c>
      <c r="Y8336" s="13">
        <v>8.8313765686852541</v>
      </c>
    </row>
    <row r="8337" spans="2:25" x14ac:dyDescent="0.25">
      <c r="B8337" s="11">
        <v>8334</v>
      </c>
      <c r="C8337" s="13">
        <v>1856.6959828241886</v>
      </c>
      <c r="D8337" s="16">
        <v>8.1663915740222208</v>
      </c>
      <c r="E8337" s="16">
        <v>3.3427602412002422</v>
      </c>
      <c r="F8337" s="16">
        <v>7.3348243523970567</v>
      </c>
      <c r="G8337" s="16">
        <v>7.1773252212926639</v>
      </c>
      <c r="H8337" s="16">
        <v>7.9593749748444385</v>
      </c>
      <c r="I8337" s="16">
        <v>5.2109222430686941</v>
      </c>
      <c r="J8337" s="16">
        <v>5.364180579812639</v>
      </c>
      <c r="K8337" s="16">
        <v>4.4078901200689851</v>
      </c>
      <c r="L8337" s="16">
        <v>1.0799907764051713</v>
      </c>
      <c r="M8337" s="16">
        <v>4.7584611143718707</v>
      </c>
      <c r="N8337" s="13">
        <v>8.8829710803648769</v>
      </c>
      <c r="O8337" s="16">
        <v>8.1663915740222208</v>
      </c>
      <c r="P8337" s="16">
        <v>3.3427602412002422</v>
      </c>
      <c r="Q8337" s="16">
        <v>7.3348243523970567</v>
      </c>
      <c r="R8337" s="16">
        <v>7.1773252212926639</v>
      </c>
      <c r="S8337" s="16">
        <v>7.9593749748444385</v>
      </c>
      <c r="T8337" s="16">
        <v>5.2109222430686941</v>
      </c>
      <c r="U8337" s="16">
        <v>5.364180579812639</v>
      </c>
      <c r="V8337" s="16">
        <v>4.4078901200689851</v>
      </c>
      <c r="W8337" s="16">
        <v>1.0799907764051713</v>
      </c>
      <c r="X8337" s="16">
        <v>4.7584611143718707</v>
      </c>
      <c r="Y8337" s="13">
        <v>8.8829710803648769</v>
      </c>
    </row>
    <row r="8338" spans="2:25" x14ac:dyDescent="0.25">
      <c r="B8338" s="11">
        <v>8335</v>
      </c>
      <c r="C8338" s="13">
        <v>1689.528132862064</v>
      </c>
      <c r="D8338" s="16">
        <v>8.8362258994019882</v>
      </c>
      <c r="E8338" s="16">
        <v>6.4164221737483427</v>
      </c>
      <c r="F8338" s="16">
        <v>6.2109118511733046</v>
      </c>
      <c r="G8338" s="16">
        <v>5.4183967232142232</v>
      </c>
      <c r="H8338" s="16">
        <v>3.8875617075270812</v>
      </c>
      <c r="I8338" s="16">
        <v>4.0051995464481678</v>
      </c>
      <c r="J8338" s="16">
        <v>2.7680847483626012</v>
      </c>
      <c r="K8338" s="16">
        <v>3.7297526455208576</v>
      </c>
      <c r="L8338" s="16">
        <v>2.8482493917904699</v>
      </c>
      <c r="M8338" s="16">
        <v>5.0187344664015843</v>
      </c>
      <c r="N8338" s="13">
        <v>4.4938659949772015</v>
      </c>
      <c r="O8338" s="16">
        <v>8.8362258994019882</v>
      </c>
      <c r="P8338" s="16">
        <v>6.4164221737483427</v>
      </c>
      <c r="Q8338" s="16">
        <v>6.2109118511733046</v>
      </c>
      <c r="R8338" s="16">
        <v>5.4183967232142232</v>
      </c>
      <c r="S8338" s="16">
        <v>3.8875617075270812</v>
      </c>
      <c r="T8338" s="16">
        <v>4.0051995464481678</v>
      </c>
      <c r="U8338" s="16">
        <v>2.7680847483626012</v>
      </c>
      <c r="V8338" s="16">
        <v>3.7297526455208576</v>
      </c>
      <c r="W8338" s="16">
        <v>2.8482493917904699</v>
      </c>
      <c r="X8338" s="16">
        <v>5.0187344664015843</v>
      </c>
      <c r="Y8338" s="13">
        <v>4.4938659949772015</v>
      </c>
    </row>
    <row r="8339" spans="2:25" x14ac:dyDescent="0.25">
      <c r="B8339" s="11">
        <v>8336</v>
      </c>
      <c r="C8339" s="13">
        <v>1627.6104801981273</v>
      </c>
      <c r="D8339" s="16">
        <v>3.8821514108039183</v>
      </c>
      <c r="E8339" s="16">
        <v>7.6445630214108826</v>
      </c>
      <c r="F8339" s="16">
        <v>2.6165835651924514</v>
      </c>
      <c r="G8339" s="16">
        <v>4.308697156565934</v>
      </c>
      <c r="H8339" s="16">
        <v>1.3167534689940692</v>
      </c>
      <c r="I8339" s="16">
        <v>3.3309403998641596</v>
      </c>
      <c r="J8339" s="16">
        <v>4.597407143983709</v>
      </c>
      <c r="K8339" s="16">
        <v>5.3472147659077836</v>
      </c>
      <c r="L8339" s="16">
        <v>7.2302705757310735</v>
      </c>
      <c r="M8339" s="16">
        <v>5.0366382451285148</v>
      </c>
      <c r="N8339" s="13">
        <v>4.4245148798632572</v>
      </c>
      <c r="O8339" s="16">
        <v>3.8821514108039183</v>
      </c>
      <c r="P8339" s="16">
        <v>7.6445630214108826</v>
      </c>
      <c r="Q8339" s="16">
        <v>2.6165835651924514</v>
      </c>
      <c r="R8339" s="16">
        <v>4.308697156565934</v>
      </c>
      <c r="S8339" s="16">
        <v>1.3167534689940692</v>
      </c>
      <c r="T8339" s="16">
        <v>3.3309403998641596</v>
      </c>
      <c r="U8339" s="16">
        <v>4.597407143983709</v>
      </c>
      <c r="V8339" s="16">
        <v>5.3472147659077836</v>
      </c>
      <c r="W8339" s="16">
        <v>7.2302705757310735</v>
      </c>
      <c r="X8339" s="16">
        <v>5.0366382451285148</v>
      </c>
      <c r="Y8339" s="13">
        <v>4.4245148798632572</v>
      </c>
    </row>
    <row r="8340" spans="2:25" x14ac:dyDescent="0.25">
      <c r="B8340" s="11">
        <v>8337</v>
      </c>
      <c r="C8340" s="13">
        <v>1626.1461241068419</v>
      </c>
      <c r="D8340" s="16">
        <v>5.1933919956705985</v>
      </c>
      <c r="E8340" s="16">
        <v>8.7038766347916372</v>
      </c>
      <c r="F8340" s="16">
        <v>2.7114657328091605</v>
      </c>
      <c r="G8340" s="16">
        <v>4.731930800105677</v>
      </c>
      <c r="H8340" s="16">
        <v>1.4395560724414325</v>
      </c>
      <c r="I8340" s="16">
        <v>7.5662106776307052</v>
      </c>
      <c r="J8340" s="16">
        <v>1.6145126294305325</v>
      </c>
      <c r="K8340" s="16">
        <v>8.4451148168798227</v>
      </c>
      <c r="L8340" s="16">
        <v>4.2042573700610397</v>
      </c>
      <c r="M8340" s="16">
        <v>2.6245341437810188</v>
      </c>
      <c r="N8340" s="13">
        <v>2.5839392560837307</v>
      </c>
      <c r="O8340" s="16">
        <v>5.1933919956705985</v>
      </c>
      <c r="P8340" s="16">
        <v>8.7038766347916372</v>
      </c>
      <c r="Q8340" s="16">
        <v>2.7114657328091605</v>
      </c>
      <c r="R8340" s="16">
        <v>4.731930800105677</v>
      </c>
      <c r="S8340" s="16">
        <v>1.4395560724414325</v>
      </c>
      <c r="T8340" s="16">
        <v>7.5662106776307052</v>
      </c>
      <c r="U8340" s="16">
        <v>1.6145126294305325</v>
      </c>
      <c r="V8340" s="16">
        <v>8.4451148168798227</v>
      </c>
      <c r="W8340" s="16">
        <v>4.2042573700610397</v>
      </c>
      <c r="X8340" s="16">
        <v>2.6245341437810188</v>
      </c>
      <c r="Y8340" s="13">
        <v>2.5839392560837307</v>
      </c>
    </row>
    <row r="8341" spans="2:25" x14ac:dyDescent="0.25">
      <c r="B8341" s="11">
        <v>8338</v>
      </c>
      <c r="C8341" s="13">
        <v>1608.0232728031256</v>
      </c>
      <c r="D8341" s="16">
        <v>6.2305943733191054</v>
      </c>
      <c r="E8341" s="16">
        <v>4.8684937132359094</v>
      </c>
      <c r="F8341" s="16">
        <v>6.0208452192882156</v>
      </c>
      <c r="G8341" s="16">
        <v>2.6106204852564101</v>
      </c>
      <c r="H8341" s="16">
        <v>2.6921393412269072</v>
      </c>
      <c r="I8341" s="16">
        <v>4.2180290676166221</v>
      </c>
      <c r="J8341" s="16">
        <v>5.1329989784449817</v>
      </c>
      <c r="K8341" s="16">
        <v>3.7453419805536372</v>
      </c>
      <c r="L8341" s="16">
        <v>2.7230923066319006</v>
      </c>
      <c r="M8341" s="16">
        <v>4.7300300509149977</v>
      </c>
      <c r="N8341" s="13">
        <v>5.4202441792940652</v>
      </c>
      <c r="O8341" s="16">
        <v>6.2305943733191054</v>
      </c>
      <c r="P8341" s="16">
        <v>4.8684937132359094</v>
      </c>
      <c r="Q8341" s="16">
        <v>6.0208452192882156</v>
      </c>
      <c r="R8341" s="16">
        <v>2.6106204852564101</v>
      </c>
      <c r="S8341" s="16">
        <v>2.6921393412269072</v>
      </c>
      <c r="T8341" s="16">
        <v>4.2180290676166221</v>
      </c>
      <c r="U8341" s="16">
        <v>5.1329989784449817</v>
      </c>
      <c r="V8341" s="16">
        <v>3.7453419805536372</v>
      </c>
      <c r="W8341" s="16">
        <v>2.7230923066319006</v>
      </c>
      <c r="X8341" s="16">
        <v>4.7300300509149977</v>
      </c>
      <c r="Y8341" s="13">
        <v>5.4202441792940652</v>
      </c>
    </row>
    <row r="8342" spans="2:25" x14ac:dyDescent="0.25">
      <c r="B8342" s="11">
        <v>8339</v>
      </c>
      <c r="C8342" s="13">
        <v>1675.3913806277628</v>
      </c>
      <c r="D8342" s="16">
        <v>4.0568929956712356</v>
      </c>
      <c r="E8342" s="16">
        <v>3.5855322054426089</v>
      </c>
      <c r="F8342" s="16">
        <v>7.1029853802135081</v>
      </c>
      <c r="G8342" s="16">
        <v>1.9287726397427769</v>
      </c>
      <c r="H8342" s="16">
        <v>6.2564535393065723</v>
      </c>
      <c r="I8342" s="16">
        <v>8.451495111199943</v>
      </c>
      <c r="J8342" s="16">
        <v>3.4637965298897089</v>
      </c>
      <c r="K8342" s="16">
        <v>2.7955146802609598</v>
      </c>
      <c r="L8342" s="16">
        <v>5.0709753308242158</v>
      </c>
      <c r="M8342" s="16">
        <v>4.1164990266631998</v>
      </c>
      <c r="N8342" s="13">
        <v>5.9568719148478086</v>
      </c>
      <c r="O8342" s="16">
        <v>4.0568929956712356</v>
      </c>
      <c r="P8342" s="16">
        <v>3.5855322054426089</v>
      </c>
      <c r="Q8342" s="16">
        <v>7.1029853802135081</v>
      </c>
      <c r="R8342" s="16">
        <v>1.9287726397427769</v>
      </c>
      <c r="S8342" s="16">
        <v>6.2564535393065723</v>
      </c>
      <c r="T8342" s="16">
        <v>8.451495111199943</v>
      </c>
      <c r="U8342" s="16">
        <v>3.4637965298897089</v>
      </c>
      <c r="V8342" s="16">
        <v>2.7955146802609598</v>
      </c>
      <c r="W8342" s="16">
        <v>5.0709753308242158</v>
      </c>
      <c r="X8342" s="16">
        <v>4.1164990266631998</v>
      </c>
      <c r="Y8342" s="13">
        <v>5.9568719148478086</v>
      </c>
    </row>
    <row r="8343" spans="2:25" x14ac:dyDescent="0.25">
      <c r="B8343" s="11">
        <v>8340</v>
      </c>
      <c r="C8343" s="13">
        <v>1788.9039842657523</v>
      </c>
      <c r="D8343" s="16">
        <v>4.9271687532024062</v>
      </c>
      <c r="E8343" s="16">
        <v>5.4324969961345646</v>
      </c>
      <c r="F8343" s="16">
        <v>4.0691519716436506</v>
      </c>
      <c r="G8343" s="16">
        <v>5.9101413305564972</v>
      </c>
      <c r="H8343" s="16">
        <v>8.082297671385394</v>
      </c>
      <c r="I8343" s="16">
        <v>8.5248642316062391</v>
      </c>
      <c r="J8343" s="16">
        <v>7.7237960333476074</v>
      </c>
      <c r="K8343" s="16">
        <v>-0.95776550650315517</v>
      </c>
      <c r="L8343" s="16">
        <v>4.4964400733688041</v>
      </c>
      <c r="M8343" s="16">
        <v>6.5691749731244213</v>
      </c>
      <c r="N8343" s="13">
        <v>5.0395756785030699</v>
      </c>
      <c r="O8343" s="16">
        <v>4.9271687532024062</v>
      </c>
      <c r="P8343" s="16">
        <v>5.4324969961345646</v>
      </c>
      <c r="Q8343" s="16">
        <v>4.0691519716436506</v>
      </c>
      <c r="R8343" s="16">
        <v>5.9101413305564972</v>
      </c>
      <c r="S8343" s="16">
        <v>8.082297671385394</v>
      </c>
      <c r="T8343" s="16">
        <v>8.5248642316062391</v>
      </c>
      <c r="U8343" s="16">
        <v>7.7237960333476074</v>
      </c>
      <c r="V8343" s="16">
        <v>-0.95776550650315517</v>
      </c>
      <c r="W8343" s="16">
        <v>4.4964400733688041</v>
      </c>
      <c r="X8343" s="16">
        <v>6.5691749731244213</v>
      </c>
      <c r="Y8343" s="13">
        <v>5.0395756785030699</v>
      </c>
    </row>
    <row r="8344" spans="2:25" x14ac:dyDescent="0.25">
      <c r="B8344" s="11">
        <v>8341</v>
      </c>
      <c r="C8344" s="13">
        <v>1727.7817205552681</v>
      </c>
      <c r="D8344" s="16">
        <v>4.7030679078325317</v>
      </c>
      <c r="E8344" s="16">
        <v>4.8923248597770019</v>
      </c>
      <c r="F8344" s="16">
        <v>5.6054175779132613</v>
      </c>
      <c r="G8344" s="16">
        <v>5.8053240076935628</v>
      </c>
      <c r="H8344" s="16">
        <v>6.0023774629637723</v>
      </c>
      <c r="I8344" s="16">
        <v>2.3286770001557517</v>
      </c>
      <c r="J8344" s="16">
        <v>5.3039395827183702</v>
      </c>
      <c r="K8344" s="16">
        <v>1.4409885315966466</v>
      </c>
      <c r="L8344" s="16">
        <v>9.2265703202469158</v>
      </c>
      <c r="M8344" s="16">
        <v>6.4728269389922923</v>
      </c>
      <c r="N8344" s="13">
        <v>4.2535452569761132</v>
      </c>
      <c r="O8344" s="16">
        <v>4.7030679078325317</v>
      </c>
      <c r="P8344" s="16">
        <v>4.8923248597770019</v>
      </c>
      <c r="Q8344" s="16">
        <v>5.6054175779132613</v>
      </c>
      <c r="R8344" s="16">
        <v>5.8053240076935628</v>
      </c>
      <c r="S8344" s="16">
        <v>6.0023774629637723</v>
      </c>
      <c r="T8344" s="16">
        <v>2.3286770001557517</v>
      </c>
      <c r="U8344" s="16">
        <v>5.3039395827183702</v>
      </c>
      <c r="V8344" s="16">
        <v>1.4409885315966466</v>
      </c>
      <c r="W8344" s="16">
        <v>9.2265703202469158</v>
      </c>
      <c r="X8344" s="16">
        <v>6.4728269389922923</v>
      </c>
      <c r="Y8344" s="13">
        <v>4.2535452569761132</v>
      </c>
    </row>
    <row r="8345" spans="2:25" x14ac:dyDescent="0.25">
      <c r="B8345" s="11">
        <v>8342</v>
      </c>
      <c r="C8345" s="13">
        <v>1757.5221831134531</v>
      </c>
      <c r="D8345" s="16">
        <v>3.9814277229074984</v>
      </c>
      <c r="E8345" s="16">
        <v>3.8488961604056229</v>
      </c>
      <c r="F8345" s="16">
        <v>5.8264547988971191</v>
      </c>
      <c r="G8345" s="16">
        <v>6.5802500667937265</v>
      </c>
      <c r="H8345" s="16">
        <v>5.2895755311832264</v>
      </c>
      <c r="I8345" s="16">
        <v>4.6302463664146094</v>
      </c>
      <c r="J8345" s="16">
        <v>5.0897105116031138</v>
      </c>
      <c r="K8345" s="16">
        <v>6.3505272183824095</v>
      </c>
      <c r="L8345" s="16">
        <v>4.7713489192451997</v>
      </c>
      <c r="M8345" s="16">
        <v>5.9643131784248915</v>
      </c>
      <c r="N8345" s="13">
        <v>5.3330060000324435</v>
      </c>
      <c r="O8345" s="16">
        <v>3.9814277229074984</v>
      </c>
      <c r="P8345" s="16">
        <v>3.8488961604056229</v>
      </c>
      <c r="Q8345" s="16">
        <v>5.8264547988971191</v>
      </c>
      <c r="R8345" s="16">
        <v>6.5802500667937265</v>
      </c>
      <c r="S8345" s="16">
        <v>5.2895755311832264</v>
      </c>
      <c r="T8345" s="16">
        <v>4.6302463664146094</v>
      </c>
      <c r="U8345" s="16">
        <v>5.0897105116031138</v>
      </c>
      <c r="V8345" s="16">
        <v>6.3505272183824095</v>
      </c>
      <c r="W8345" s="16">
        <v>4.7713489192451997</v>
      </c>
      <c r="X8345" s="16">
        <v>5.9643131784248915</v>
      </c>
      <c r="Y8345" s="13">
        <v>5.3330060000324435</v>
      </c>
    </row>
    <row r="8346" spans="2:25" x14ac:dyDescent="0.25">
      <c r="B8346" s="11">
        <v>8343</v>
      </c>
      <c r="C8346" s="13">
        <v>1850.8972475709052</v>
      </c>
      <c r="D8346" s="16">
        <v>5.8836293666431514</v>
      </c>
      <c r="E8346" s="16">
        <v>7.2156194848038568</v>
      </c>
      <c r="F8346" s="16">
        <v>9.3052947645795481</v>
      </c>
      <c r="G8346" s="16">
        <v>5.8146595116935131</v>
      </c>
      <c r="H8346" s="16">
        <v>2.7670452585575886</v>
      </c>
      <c r="I8346" s="16">
        <v>5.0984578576826012</v>
      </c>
      <c r="J8346" s="16">
        <v>3.5336681991197367</v>
      </c>
      <c r="K8346" s="16">
        <v>9.8858811714009676</v>
      </c>
      <c r="L8346" s="16">
        <v>3.5811779379780666</v>
      </c>
      <c r="M8346" s="16">
        <v>3.0252716862073123</v>
      </c>
      <c r="N8346" s="13">
        <v>7.2622748794504215</v>
      </c>
      <c r="O8346" s="16">
        <v>5.8836293666431514</v>
      </c>
      <c r="P8346" s="16">
        <v>7.2156194848038568</v>
      </c>
      <c r="Q8346" s="16">
        <v>9.3052947645795481</v>
      </c>
      <c r="R8346" s="16">
        <v>5.8146595116935131</v>
      </c>
      <c r="S8346" s="16">
        <v>2.7670452585575886</v>
      </c>
      <c r="T8346" s="16">
        <v>5.0984578576826012</v>
      </c>
      <c r="U8346" s="16">
        <v>3.5336681991197367</v>
      </c>
      <c r="V8346" s="16">
        <v>9.8858811714009676</v>
      </c>
      <c r="W8346" s="16">
        <v>3.5811779379780666</v>
      </c>
      <c r="X8346" s="16">
        <v>3.0252716862073123</v>
      </c>
      <c r="Y8346" s="13">
        <v>7.2622748794504215</v>
      </c>
    </row>
    <row r="8347" spans="2:25" x14ac:dyDescent="0.25">
      <c r="B8347" s="11">
        <v>8344</v>
      </c>
      <c r="C8347" s="13">
        <v>1565.2095699034546</v>
      </c>
      <c r="D8347" s="16">
        <v>4.5368391374625432</v>
      </c>
      <c r="E8347" s="16">
        <v>4.2361232035553478</v>
      </c>
      <c r="F8347" s="16">
        <v>5.0406328088662873</v>
      </c>
      <c r="G8347" s="16">
        <v>4.1367289647942416</v>
      </c>
      <c r="H8347" s="16">
        <v>2.3775598899750054</v>
      </c>
      <c r="I8347" s="16">
        <v>5.0204522746008644</v>
      </c>
      <c r="J8347" s="16">
        <v>3.74083922804894</v>
      </c>
      <c r="K8347" s="16">
        <v>3.0435928793736133</v>
      </c>
      <c r="L8347" s="16">
        <v>3.4338066712667579</v>
      </c>
      <c r="M8347" s="16">
        <v>5.0697251763601505</v>
      </c>
      <c r="N8347" s="13">
        <v>4.8989256155605965</v>
      </c>
      <c r="O8347" s="16">
        <v>4.5368391374625432</v>
      </c>
      <c r="P8347" s="16">
        <v>4.2361232035553478</v>
      </c>
      <c r="Q8347" s="16">
        <v>5.0406328088662873</v>
      </c>
      <c r="R8347" s="16">
        <v>4.1367289647942416</v>
      </c>
      <c r="S8347" s="16">
        <v>2.3775598899750054</v>
      </c>
      <c r="T8347" s="16">
        <v>5.0204522746008644</v>
      </c>
      <c r="U8347" s="16">
        <v>3.74083922804894</v>
      </c>
      <c r="V8347" s="16">
        <v>3.0435928793736133</v>
      </c>
      <c r="W8347" s="16">
        <v>3.4338066712667579</v>
      </c>
      <c r="X8347" s="16">
        <v>5.0697251763601505</v>
      </c>
      <c r="Y8347" s="13">
        <v>4.8989256155605965</v>
      </c>
    </row>
    <row r="8348" spans="2:25" x14ac:dyDescent="0.25">
      <c r="B8348" s="11">
        <v>8345</v>
      </c>
      <c r="C8348" s="13">
        <v>1556.0575044110849</v>
      </c>
      <c r="D8348" s="16">
        <v>2.8825022435408765</v>
      </c>
      <c r="E8348" s="16">
        <v>0.86051282236189408</v>
      </c>
      <c r="F8348" s="16">
        <v>3.4554290018070808</v>
      </c>
      <c r="G8348" s="16">
        <v>6.1058734396615053</v>
      </c>
      <c r="H8348" s="16">
        <v>6.5748504345225456</v>
      </c>
      <c r="I8348" s="16">
        <v>5.2558771411136282</v>
      </c>
      <c r="J8348" s="16">
        <v>3.4849553873842534</v>
      </c>
      <c r="K8348" s="16">
        <v>0.93898107252571794</v>
      </c>
      <c r="L8348" s="16">
        <v>3.977980913856876</v>
      </c>
      <c r="M8348" s="16">
        <v>5.0055423105913439</v>
      </c>
      <c r="N8348" s="13">
        <v>6.5408983252140658</v>
      </c>
      <c r="O8348" s="16">
        <v>2.8825022435408765</v>
      </c>
      <c r="P8348" s="16">
        <v>0.86051282236189408</v>
      </c>
      <c r="Q8348" s="16">
        <v>3.4554290018070808</v>
      </c>
      <c r="R8348" s="16">
        <v>6.1058734396615053</v>
      </c>
      <c r="S8348" s="16">
        <v>6.5748504345225456</v>
      </c>
      <c r="T8348" s="16">
        <v>5.2558771411136282</v>
      </c>
      <c r="U8348" s="16">
        <v>3.4849553873842534</v>
      </c>
      <c r="V8348" s="16">
        <v>0.93898107252571794</v>
      </c>
      <c r="W8348" s="16">
        <v>3.977980913856876</v>
      </c>
      <c r="X8348" s="16">
        <v>5.0055423105913439</v>
      </c>
      <c r="Y8348" s="13">
        <v>6.5408983252140658</v>
      </c>
    </row>
    <row r="8349" spans="2:25" x14ac:dyDescent="0.25">
      <c r="B8349" s="11">
        <v>8346</v>
      </c>
      <c r="C8349" s="13">
        <v>1712.3395178240478</v>
      </c>
      <c r="D8349" s="16">
        <v>5.0938064684542557</v>
      </c>
      <c r="E8349" s="16">
        <v>3.6341243528682288</v>
      </c>
      <c r="F8349" s="16">
        <v>4.5022105026625683</v>
      </c>
      <c r="G8349" s="16">
        <v>2.12946114729731</v>
      </c>
      <c r="H8349" s="16">
        <v>6.5120422627502617</v>
      </c>
      <c r="I8349" s="16">
        <v>6.12765298090447</v>
      </c>
      <c r="J8349" s="16">
        <v>7.4465253492798462</v>
      </c>
      <c r="K8349" s="16">
        <v>7.597898702885316</v>
      </c>
      <c r="L8349" s="16">
        <v>4.9306574595997219</v>
      </c>
      <c r="M8349" s="16">
        <v>4.2737863284310755</v>
      </c>
      <c r="N8349" s="13">
        <v>2.7943908132141555</v>
      </c>
      <c r="O8349" s="16">
        <v>5.0938064684542557</v>
      </c>
      <c r="P8349" s="16">
        <v>3.6341243528682288</v>
      </c>
      <c r="Q8349" s="16">
        <v>4.5022105026625683</v>
      </c>
      <c r="R8349" s="16">
        <v>2.12946114729731</v>
      </c>
      <c r="S8349" s="16">
        <v>6.5120422627502617</v>
      </c>
      <c r="T8349" s="16">
        <v>6.12765298090447</v>
      </c>
      <c r="U8349" s="16">
        <v>7.4465253492798462</v>
      </c>
      <c r="V8349" s="16">
        <v>7.597898702885316</v>
      </c>
      <c r="W8349" s="16">
        <v>4.9306574595997219</v>
      </c>
      <c r="X8349" s="16">
        <v>4.2737863284310755</v>
      </c>
      <c r="Y8349" s="13">
        <v>2.7943908132141555</v>
      </c>
    </row>
    <row r="8350" spans="2:25" x14ac:dyDescent="0.25">
      <c r="B8350" s="11">
        <v>8347</v>
      </c>
      <c r="C8350" s="13">
        <v>1829.7390566424085</v>
      </c>
      <c r="D8350" s="16">
        <v>7.6331097272334283</v>
      </c>
      <c r="E8350" s="16">
        <v>2.8877308455228561</v>
      </c>
      <c r="F8350" s="16">
        <v>5.9729146078510347</v>
      </c>
      <c r="G8350" s="16">
        <v>3.850132328233637</v>
      </c>
      <c r="H8350" s="16">
        <v>6.1750525954911106</v>
      </c>
      <c r="I8350" s="16">
        <v>5.6408381778284777</v>
      </c>
      <c r="J8350" s="16">
        <v>6.1039416810851437</v>
      </c>
      <c r="K8350" s="16">
        <v>7.1017590327033115</v>
      </c>
      <c r="L8350" s="16">
        <v>5.7614345263595412</v>
      </c>
      <c r="M8350" s="16">
        <v>7.7305406319777497</v>
      </c>
      <c r="N8350" s="13">
        <v>3.1492479331489864</v>
      </c>
      <c r="O8350" s="16">
        <v>7.6331097272334283</v>
      </c>
      <c r="P8350" s="16">
        <v>2.8877308455228561</v>
      </c>
      <c r="Q8350" s="16">
        <v>5.9729146078510347</v>
      </c>
      <c r="R8350" s="16">
        <v>3.850132328233637</v>
      </c>
      <c r="S8350" s="16">
        <v>6.1750525954911106</v>
      </c>
      <c r="T8350" s="16">
        <v>5.6408381778284777</v>
      </c>
      <c r="U8350" s="16">
        <v>6.1039416810851437</v>
      </c>
      <c r="V8350" s="16">
        <v>7.1017590327033115</v>
      </c>
      <c r="W8350" s="16">
        <v>5.7614345263595412</v>
      </c>
      <c r="X8350" s="16">
        <v>7.7305406319777497</v>
      </c>
      <c r="Y8350" s="13">
        <v>3.1492479331489864</v>
      </c>
    </row>
    <row r="8351" spans="2:25" x14ac:dyDescent="0.25">
      <c r="B8351" s="11">
        <v>8348</v>
      </c>
      <c r="C8351" s="13">
        <v>1860.0383619890254</v>
      </c>
      <c r="D8351" s="16">
        <v>8.7042867955420373</v>
      </c>
      <c r="E8351" s="16">
        <v>4.6666589430140553</v>
      </c>
      <c r="F8351" s="16">
        <v>3.082222539698269</v>
      </c>
      <c r="G8351" s="16">
        <v>6.2756022723770286</v>
      </c>
      <c r="H8351" s="16">
        <v>3.7389484359821097</v>
      </c>
      <c r="I8351" s="16">
        <v>5.7100671009067145</v>
      </c>
      <c r="J8351" s="16">
        <v>6.6525949187889992</v>
      </c>
      <c r="K8351" s="16">
        <v>6.9510416425925223</v>
      </c>
      <c r="L8351" s="16">
        <v>6.193504866398241</v>
      </c>
      <c r="M8351" s="16">
        <v>7.5626192464635356</v>
      </c>
      <c r="N8351" s="13">
        <v>4.210743953582619</v>
      </c>
      <c r="O8351" s="16">
        <v>8.7042867955420373</v>
      </c>
      <c r="P8351" s="16">
        <v>4.6666589430140553</v>
      </c>
      <c r="Q8351" s="16">
        <v>3.082222539698269</v>
      </c>
      <c r="R8351" s="16">
        <v>6.2756022723770286</v>
      </c>
      <c r="S8351" s="16">
        <v>3.7389484359821097</v>
      </c>
      <c r="T8351" s="16">
        <v>5.7100671009067145</v>
      </c>
      <c r="U8351" s="16">
        <v>6.6525949187889992</v>
      </c>
      <c r="V8351" s="16">
        <v>6.9510416425925223</v>
      </c>
      <c r="W8351" s="16">
        <v>6.193504866398241</v>
      </c>
      <c r="X8351" s="16">
        <v>7.5626192464635356</v>
      </c>
      <c r="Y8351" s="13">
        <v>4.210743953582619</v>
      </c>
    </row>
    <row r="8352" spans="2:25" x14ac:dyDescent="0.25">
      <c r="B8352" s="11">
        <v>8349</v>
      </c>
      <c r="C8352" s="13">
        <v>1622.7158184679963</v>
      </c>
      <c r="D8352" s="16">
        <v>1.9386901238227847</v>
      </c>
      <c r="E8352" s="16">
        <v>7.9604023537969795</v>
      </c>
      <c r="F8352" s="16">
        <v>3.4916104912221693</v>
      </c>
      <c r="G8352" s="16">
        <v>5.9212010101432861</v>
      </c>
      <c r="H8352" s="16">
        <v>5.336814580137057</v>
      </c>
      <c r="I8352" s="16">
        <v>1.0460332827722634</v>
      </c>
      <c r="J8352" s="16">
        <v>4.8086936141428147</v>
      </c>
      <c r="K8352" s="16">
        <v>3.8344252096106186</v>
      </c>
      <c r="L8352" s="16">
        <v>4.6529637164455391</v>
      </c>
      <c r="M8352" s="16">
        <v>4.0591128524852174</v>
      </c>
      <c r="N8352" s="13">
        <v>6.3942230750938363</v>
      </c>
      <c r="O8352" s="16">
        <v>1.9386901238227847</v>
      </c>
      <c r="P8352" s="16">
        <v>7.9604023537969795</v>
      </c>
      <c r="Q8352" s="16">
        <v>3.4916104912221693</v>
      </c>
      <c r="R8352" s="16">
        <v>5.9212010101432861</v>
      </c>
      <c r="S8352" s="16">
        <v>5.336814580137057</v>
      </c>
      <c r="T8352" s="16">
        <v>1.0460332827722634</v>
      </c>
      <c r="U8352" s="16">
        <v>4.8086936141428147</v>
      </c>
      <c r="V8352" s="16">
        <v>3.8344252096106186</v>
      </c>
      <c r="W8352" s="16">
        <v>4.6529637164455391</v>
      </c>
      <c r="X8352" s="16">
        <v>4.0591128524852174</v>
      </c>
      <c r="Y8352" s="13">
        <v>6.3942230750938363</v>
      </c>
    </row>
    <row r="8353" spans="2:25" x14ac:dyDescent="0.25">
      <c r="B8353" s="11">
        <v>8350</v>
      </c>
      <c r="C8353" s="13">
        <v>1546.7853547533925</v>
      </c>
      <c r="D8353" s="16">
        <v>1.091164762106037</v>
      </c>
      <c r="E8353" s="16">
        <v>3.5006208068669542</v>
      </c>
      <c r="F8353" s="16">
        <v>5.1810970136224244</v>
      </c>
      <c r="G8353" s="16">
        <v>3.5555607752462439</v>
      </c>
      <c r="H8353" s="16">
        <v>0.47782717374745776</v>
      </c>
      <c r="I8353" s="16">
        <v>9.085282540506018</v>
      </c>
      <c r="J8353" s="16">
        <v>2.9049532599862311</v>
      </c>
      <c r="K8353" s="16">
        <v>5.1341156366845606</v>
      </c>
      <c r="L8353" s="16">
        <v>4.8165151115558862</v>
      </c>
      <c r="M8353" s="16">
        <v>4.4785613758511014</v>
      </c>
      <c r="N8353" s="13">
        <v>4.2861101165364559</v>
      </c>
      <c r="O8353" s="16">
        <v>1.091164762106037</v>
      </c>
      <c r="P8353" s="16">
        <v>3.5006208068669542</v>
      </c>
      <c r="Q8353" s="16">
        <v>5.1810970136224244</v>
      </c>
      <c r="R8353" s="16">
        <v>3.5555607752462439</v>
      </c>
      <c r="S8353" s="16">
        <v>0.47782717374745776</v>
      </c>
      <c r="T8353" s="16">
        <v>9.085282540506018</v>
      </c>
      <c r="U8353" s="16">
        <v>2.9049532599862311</v>
      </c>
      <c r="V8353" s="16">
        <v>5.1341156366845606</v>
      </c>
      <c r="W8353" s="16">
        <v>4.8165151115558862</v>
      </c>
      <c r="X8353" s="16">
        <v>4.4785613758511014</v>
      </c>
      <c r="Y8353" s="13">
        <v>4.2861101165364559</v>
      </c>
    </row>
    <row r="8354" spans="2:25" x14ac:dyDescent="0.25">
      <c r="B8354" s="11">
        <v>8351</v>
      </c>
      <c r="C8354" s="13">
        <v>1759.3757791174285</v>
      </c>
      <c r="D8354" s="16">
        <v>5.8875907768118498</v>
      </c>
      <c r="E8354" s="16">
        <v>1.5254019007516275</v>
      </c>
      <c r="F8354" s="16">
        <v>6.7575953192880212</v>
      </c>
      <c r="G8354" s="16">
        <v>4.8843205305027331</v>
      </c>
      <c r="H8354" s="16">
        <v>3.1368004755610079</v>
      </c>
      <c r="I8354" s="16">
        <v>4.6759321497602864</v>
      </c>
      <c r="J8354" s="16">
        <v>5.8980035833990998</v>
      </c>
      <c r="K8354" s="16">
        <v>6.3417064840065152</v>
      </c>
      <c r="L8354" s="16">
        <v>5.1079104512667719</v>
      </c>
      <c r="M8354" s="16">
        <v>7.0697643022156411</v>
      </c>
      <c r="N8354" s="13">
        <v>6.5889707943299092</v>
      </c>
      <c r="O8354" s="16">
        <v>5.8875907768118498</v>
      </c>
      <c r="P8354" s="16">
        <v>1.5254019007516275</v>
      </c>
      <c r="Q8354" s="16">
        <v>6.7575953192880212</v>
      </c>
      <c r="R8354" s="16">
        <v>4.8843205305027331</v>
      </c>
      <c r="S8354" s="16">
        <v>3.1368004755610079</v>
      </c>
      <c r="T8354" s="16">
        <v>4.6759321497602864</v>
      </c>
      <c r="U8354" s="16">
        <v>5.8980035833990998</v>
      </c>
      <c r="V8354" s="16">
        <v>6.3417064840065152</v>
      </c>
      <c r="W8354" s="16">
        <v>5.1079104512667719</v>
      </c>
      <c r="X8354" s="16">
        <v>7.0697643022156411</v>
      </c>
      <c r="Y8354" s="13">
        <v>6.5889707943299092</v>
      </c>
    </row>
    <row r="8355" spans="2:25" x14ac:dyDescent="0.25">
      <c r="B8355" s="11">
        <v>8352</v>
      </c>
      <c r="C8355" s="13">
        <v>1669.9436835759188</v>
      </c>
      <c r="D8355" s="16">
        <v>6.4522295180885036</v>
      </c>
      <c r="E8355" s="16">
        <v>3.5531490566884765</v>
      </c>
      <c r="F8355" s="16">
        <v>3.1623794567210965</v>
      </c>
      <c r="G8355" s="16">
        <v>5.7345686096098936</v>
      </c>
      <c r="H8355" s="16">
        <v>6.0183796588899421</v>
      </c>
      <c r="I8355" s="16">
        <v>5.3665088834092973</v>
      </c>
      <c r="J8355" s="16">
        <v>4.3935866278241669</v>
      </c>
      <c r="K8355" s="16">
        <v>3.9095449549209356</v>
      </c>
      <c r="L8355" s="16">
        <v>2.2359287007765154</v>
      </c>
      <c r="M8355" s="16">
        <v>4.0262338527328172</v>
      </c>
      <c r="N8355" s="13">
        <v>7.5283304990789901</v>
      </c>
      <c r="O8355" s="16">
        <v>6.4522295180885036</v>
      </c>
      <c r="P8355" s="16">
        <v>3.5531490566884765</v>
      </c>
      <c r="Q8355" s="16">
        <v>3.1623794567210965</v>
      </c>
      <c r="R8355" s="16">
        <v>5.7345686096098936</v>
      </c>
      <c r="S8355" s="16">
        <v>6.0183796588899421</v>
      </c>
      <c r="T8355" s="16">
        <v>5.3665088834092973</v>
      </c>
      <c r="U8355" s="16">
        <v>4.3935866278241669</v>
      </c>
      <c r="V8355" s="16">
        <v>3.9095449549209356</v>
      </c>
      <c r="W8355" s="16">
        <v>2.2359287007765154</v>
      </c>
      <c r="X8355" s="16">
        <v>4.0262338527328172</v>
      </c>
      <c r="Y8355" s="13">
        <v>7.5283304990789901</v>
      </c>
    </row>
    <row r="8356" spans="2:25" x14ac:dyDescent="0.25">
      <c r="B8356" s="11">
        <v>8353</v>
      </c>
      <c r="C8356" s="13">
        <v>1698.8370984489502</v>
      </c>
      <c r="D8356" s="16">
        <v>2.5275749018853864</v>
      </c>
      <c r="E8356" s="16">
        <v>5.7746905552195189</v>
      </c>
      <c r="F8356" s="16">
        <v>3.4058206660837458</v>
      </c>
      <c r="G8356" s="16">
        <v>2.5397990595841158</v>
      </c>
      <c r="H8356" s="16">
        <v>7.6087657758576404</v>
      </c>
      <c r="I8356" s="16">
        <v>3.2687406037912017</v>
      </c>
      <c r="J8356" s="16">
        <v>6.570962390012606</v>
      </c>
      <c r="K8356" s="16">
        <v>7.0079317822172662</v>
      </c>
      <c r="L8356" s="16">
        <v>5.0209817998570943</v>
      </c>
      <c r="M8356" s="16">
        <v>3.1849664055524456</v>
      </c>
      <c r="N8356" s="13">
        <v>7.3408141429961304</v>
      </c>
      <c r="O8356" s="16">
        <v>2.5275749018853864</v>
      </c>
      <c r="P8356" s="16">
        <v>5.7746905552195189</v>
      </c>
      <c r="Q8356" s="16">
        <v>3.4058206660837458</v>
      </c>
      <c r="R8356" s="16">
        <v>2.5397990595841158</v>
      </c>
      <c r="S8356" s="16">
        <v>7.6087657758576404</v>
      </c>
      <c r="T8356" s="16">
        <v>3.2687406037912017</v>
      </c>
      <c r="U8356" s="16">
        <v>6.570962390012606</v>
      </c>
      <c r="V8356" s="16">
        <v>7.0079317822172662</v>
      </c>
      <c r="W8356" s="16">
        <v>5.0209817998570943</v>
      </c>
      <c r="X8356" s="16">
        <v>3.1849664055524456</v>
      </c>
      <c r="Y8356" s="13">
        <v>7.3408141429961304</v>
      </c>
    </row>
    <row r="8357" spans="2:25" x14ac:dyDescent="0.25">
      <c r="B8357" s="11">
        <v>8354</v>
      </c>
      <c r="C8357" s="13">
        <v>1655.9760823230729</v>
      </c>
      <c r="D8357" s="16">
        <v>3.8678436609128184</v>
      </c>
      <c r="E8357" s="16">
        <v>6.0767214116818469</v>
      </c>
      <c r="F8357" s="16">
        <v>3.9545496687459387</v>
      </c>
      <c r="G8357" s="16">
        <v>4.4150638169946603</v>
      </c>
      <c r="H8357" s="16">
        <v>5.4357039262646198</v>
      </c>
      <c r="I8357" s="16">
        <v>6.1957688715059565</v>
      </c>
      <c r="J8357" s="16">
        <v>3.4753386475449206</v>
      </c>
      <c r="K8357" s="16">
        <v>7.2233037290176103</v>
      </c>
      <c r="L8357" s="16">
        <v>3.9327510887594324</v>
      </c>
      <c r="M8357" s="16">
        <v>4.5390012521702889</v>
      </c>
      <c r="N8357" s="13">
        <v>2.3602658503188056</v>
      </c>
      <c r="O8357" s="16">
        <v>3.8678436609128184</v>
      </c>
      <c r="P8357" s="16">
        <v>6.0767214116818469</v>
      </c>
      <c r="Q8357" s="16">
        <v>3.9545496687459387</v>
      </c>
      <c r="R8357" s="16">
        <v>4.4150638169946603</v>
      </c>
      <c r="S8357" s="16">
        <v>5.4357039262646198</v>
      </c>
      <c r="T8357" s="16">
        <v>6.1957688715059565</v>
      </c>
      <c r="U8357" s="16">
        <v>3.4753386475449206</v>
      </c>
      <c r="V8357" s="16">
        <v>7.2233037290176103</v>
      </c>
      <c r="W8357" s="16">
        <v>3.9327510887594324</v>
      </c>
      <c r="X8357" s="16">
        <v>4.5390012521702889</v>
      </c>
      <c r="Y8357" s="13">
        <v>2.3602658503188056</v>
      </c>
    </row>
    <row r="8358" spans="2:25" x14ac:dyDescent="0.25">
      <c r="B8358" s="11">
        <v>8355</v>
      </c>
      <c r="C8358" s="13">
        <v>1919.1414995047578</v>
      </c>
      <c r="D8358" s="16">
        <v>3.4215433880075086</v>
      </c>
      <c r="E8358" s="16">
        <v>2.4353550665510508</v>
      </c>
      <c r="F8358" s="16">
        <v>7.5732483590302326</v>
      </c>
      <c r="G8358" s="16">
        <v>8.0189452720242187</v>
      </c>
      <c r="H8358" s="16">
        <v>6.5783340980198801</v>
      </c>
      <c r="I8358" s="16">
        <v>6.5788759780514177</v>
      </c>
      <c r="J8358" s="16">
        <v>6.3726145033973429</v>
      </c>
      <c r="K8358" s="16">
        <v>4.5844634859768369</v>
      </c>
      <c r="L8358" s="16">
        <v>10.133918862840979</v>
      </c>
      <c r="M8358" s="16">
        <v>7.5782046983454734</v>
      </c>
      <c r="N8358" s="13">
        <v>3.8954119077670715</v>
      </c>
      <c r="O8358" s="16">
        <v>3.4215433880075086</v>
      </c>
      <c r="P8358" s="16">
        <v>2.4353550665510508</v>
      </c>
      <c r="Q8358" s="16">
        <v>7.5732483590302326</v>
      </c>
      <c r="R8358" s="16">
        <v>8.0189452720242187</v>
      </c>
      <c r="S8358" s="16">
        <v>6.5783340980198801</v>
      </c>
      <c r="T8358" s="16">
        <v>6.5788759780514177</v>
      </c>
      <c r="U8358" s="16">
        <v>6.3726145033973429</v>
      </c>
      <c r="V8358" s="16">
        <v>4.5844634859768369</v>
      </c>
      <c r="W8358" s="16">
        <v>10.133918862840979</v>
      </c>
      <c r="X8358" s="16">
        <v>7.5782046983454734</v>
      </c>
      <c r="Y8358" s="13">
        <v>3.8954119077670715</v>
      </c>
    </row>
    <row r="8359" spans="2:25" x14ac:dyDescent="0.25">
      <c r="B8359" s="11">
        <v>8356</v>
      </c>
      <c r="C8359" s="13">
        <v>1698.0589568585244</v>
      </c>
      <c r="D8359" s="16">
        <v>2.8243709197280777</v>
      </c>
      <c r="E8359" s="16">
        <v>5.6523299572622481</v>
      </c>
      <c r="F8359" s="16">
        <v>4.1608127593437141</v>
      </c>
      <c r="G8359" s="16">
        <v>7.8029436660854774</v>
      </c>
      <c r="H8359" s="16">
        <v>3.824492208158242</v>
      </c>
      <c r="I8359" s="16">
        <v>5.2040622898890936</v>
      </c>
      <c r="J8359" s="16">
        <v>5.1228530253429811</v>
      </c>
      <c r="K8359" s="16">
        <v>4.8351085667711029</v>
      </c>
      <c r="L8359" s="16">
        <v>4.3938471805040002</v>
      </c>
      <c r="M8359" s="16">
        <v>7.407065160716189</v>
      </c>
      <c r="N8359" s="13">
        <v>2.9047953477091042</v>
      </c>
      <c r="O8359" s="16">
        <v>2.8243709197280777</v>
      </c>
      <c r="P8359" s="16">
        <v>5.6523299572622481</v>
      </c>
      <c r="Q8359" s="16">
        <v>4.1608127593437141</v>
      </c>
      <c r="R8359" s="16">
        <v>7.8029436660854774</v>
      </c>
      <c r="S8359" s="16">
        <v>3.824492208158242</v>
      </c>
      <c r="T8359" s="16">
        <v>5.2040622898890936</v>
      </c>
      <c r="U8359" s="16">
        <v>5.1228530253429811</v>
      </c>
      <c r="V8359" s="16">
        <v>4.8351085667711029</v>
      </c>
      <c r="W8359" s="16">
        <v>4.3938471805040002</v>
      </c>
      <c r="X8359" s="16">
        <v>7.407065160716189</v>
      </c>
      <c r="Y8359" s="13">
        <v>2.9047953477091042</v>
      </c>
    </row>
    <row r="8360" spans="2:25" x14ac:dyDescent="0.25">
      <c r="B8360" s="11">
        <v>8357</v>
      </c>
      <c r="C8360" s="13">
        <v>1671.5049179098746</v>
      </c>
      <c r="D8360" s="16">
        <v>2.8070145981587564</v>
      </c>
      <c r="E8360" s="16">
        <v>2.8925007951013706</v>
      </c>
      <c r="F8360" s="16">
        <v>3.2173842659562988</v>
      </c>
      <c r="G8360" s="16">
        <v>7.8316868638456771</v>
      </c>
      <c r="H8360" s="16">
        <v>7.3395259025443655</v>
      </c>
      <c r="I8360" s="16">
        <v>3.7272722049801188</v>
      </c>
      <c r="J8360" s="16">
        <v>7.0478564340806367</v>
      </c>
      <c r="K8360" s="16">
        <v>7.9330017007912552</v>
      </c>
      <c r="L8360" s="16">
        <v>2.9208711159869387</v>
      </c>
      <c r="M8360" s="16">
        <v>2.8502576340765677</v>
      </c>
      <c r="N8360" s="13">
        <v>4.0267850952980204</v>
      </c>
      <c r="O8360" s="16">
        <v>2.8070145981587564</v>
      </c>
      <c r="P8360" s="16">
        <v>2.8925007951013706</v>
      </c>
      <c r="Q8360" s="16">
        <v>3.2173842659562988</v>
      </c>
      <c r="R8360" s="16">
        <v>7.8316868638456771</v>
      </c>
      <c r="S8360" s="16">
        <v>7.3395259025443655</v>
      </c>
      <c r="T8360" s="16">
        <v>3.7272722049801188</v>
      </c>
      <c r="U8360" s="16">
        <v>7.0478564340806367</v>
      </c>
      <c r="V8360" s="16">
        <v>7.9330017007912552</v>
      </c>
      <c r="W8360" s="16">
        <v>2.9208711159869387</v>
      </c>
      <c r="X8360" s="16">
        <v>2.8502576340765677</v>
      </c>
      <c r="Y8360" s="13">
        <v>4.0267850952980204</v>
      </c>
    </row>
    <row r="8361" spans="2:25" x14ac:dyDescent="0.25">
      <c r="B8361" s="11">
        <v>8358</v>
      </c>
      <c r="C8361" s="13">
        <v>1841.7108641093655</v>
      </c>
      <c r="D8361" s="16">
        <v>4.5521850485085986</v>
      </c>
      <c r="E8361" s="16">
        <v>5.6278571241373196</v>
      </c>
      <c r="F8361" s="16">
        <v>6.2941926608548986</v>
      </c>
      <c r="G8361" s="16">
        <v>6.5826892699463935</v>
      </c>
      <c r="H8361" s="16">
        <v>6.9349475568394068</v>
      </c>
      <c r="I8361" s="16">
        <v>5.1227211107587012</v>
      </c>
      <c r="J8361" s="16">
        <v>4.5821622192765936</v>
      </c>
      <c r="K8361" s="16">
        <v>3.0760674344590817</v>
      </c>
      <c r="L8361" s="16">
        <v>6.2810080853546237</v>
      </c>
      <c r="M8361" s="16">
        <v>6.1127103383786876</v>
      </c>
      <c r="N8361" s="13">
        <v>7.4721173585677327</v>
      </c>
      <c r="O8361" s="16">
        <v>4.5521850485085986</v>
      </c>
      <c r="P8361" s="16">
        <v>5.6278571241373196</v>
      </c>
      <c r="Q8361" s="16">
        <v>6.2941926608548986</v>
      </c>
      <c r="R8361" s="16">
        <v>6.5826892699463935</v>
      </c>
      <c r="S8361" s="16">
        <v>6.9349475568394068</v>
      </c>
      <c r="T8361" s="16">
        <v>5.1227211107587012</v>
      </c>
      <c r="U8361" s="16">
        <v>4.5821622192765936</v>
      </c>
      <c r="V8361" s="16">
        <v>3.0760674344590817</v>
      </c>
      <c r="W8361" s="16">
        <v>6.2810080853546237</v>
      </c>
      <c r="X8361" s="16">
        <v>6.1127103383786876</v>
      </c>
      <c r="Y8361" s="13">
        <v>7.4721173585677327</v>
      </c>
    </row>
    <row r="8362" spans="2:25" x14ac:dyDescent="0.25">
      <c r="B8362" s="11">
        <v>8359</v>
      </c>
      <c r="C8362" s="13">
        <v>1762.6262306802685</v>
      </c>
      <c r="D8362" s="16">
        <v>4.1881738504196502</v>
      </c>
      <c r="E8362" s="16">
        <v>2.1634738838216641</v>
      </c>
      <c r="F8362" s="16">
        <v>5.7972397335204988</v>
      </c>
      <c r="G8362" s="16">
        <v>8.2757247795209494</v>
      </c>
      <c r="H8362" s="16">
        <v>6.6277900631630144</v>
      </c>
      <c r="I8362" s="16">
        <v>5.0299251776516742</v>
      </c>
      <c r="J8362" s="16">
        <v>7.9042179013470193</v>
      </c>
      <c r="K8362" s="16">
        <v>4.5833948514471903</v>
      </c>
      <c r="L8362" s="16">
        <v>4.9210746479359768</v>
      </c>
      <c r="M8362" s="16">
        <v>1.9873821427226828</v>
      </c>
      <c r="N8362" s="13">
        <v>6.6556468323548792</v>
      </c>
      <c r="O8362" s="16">
        <v>4.1881738504196502</v>
      </c>
      <c r="P8362" s="16">
        <v>2.1634738838216641</v>
      </c>
      <c r="Q8362" s="16">
        <v>5.7972397335204988</v>
      </c>
      <c r="R8362" s="16">
        <v>8.2757247795209494</v>
      </c>
      <c r="S8362" s="16">
        <v>6.6277900631630144</v>
      </c>
      <c r="T8362" s="16">
        <v>5.0299251776516742</v>
      </c>
      <c r="U8362" s="16">
        <v>7.9042179013470193</v>
      </c>
      <c r="V8362" s="16">
        <v>4.5833948514471903</v>
      </c>
      <c r="W8362" s="16">
        <v>4.9210746479359768</v>
      </c>
      <c r="X8362" s="16">
        <v>1.9873821427226828</v>
      </c>
      <c r="Y8362" s="13">
        <v>6.6556468323548792</v>
      </c>
    </row>
    <row r="8363" spans="2:25" x14ac:dyDescent="0.25">
      <c r="B8363" s="11">
        <v>8360</v>
      </c>
      <c r="C8363" s="13">
        <v>1674.5013187399036</v>
      </c>
      <c r="D8363" s="16">
        <v>6.0719796024910657</v>
      </c>
      <c r="E8363" s="16">
        <v>4.7572009822999064</v>
      </c>
      <c r="F8363" s="16">
        <v>5.0528344612132621</v>
      </c>
      <c r="G8363" s="16">
        <v>4.1994350627486252</v>
      </c>
      <c r="H8363" s="16">
        <v>2.8325905380719383</v>
      </c>
      <c r="I8363" s="16">
        <v>3.3656020849042569</v>
      </c>
      <c r="J8363" s="16">
        <v>7.3873344134347239</v>
      </c>
      <c r="K8363" s="16">
        <v>6.404492925313586</v>
      </c>
      <c r="L8363" s="16">
        <v>1.0259079015261663</v>
      </c>
      <c r="M8363" s="16">
        <v>6.9158162734999236</v>
      </c>
      <c r="N8363" s="13">
        <v>4.7056621289432652</v>
      </c>
      <c r="O8363" s="16">
        <v>6.0719796024910657</v>
      </c>
      <c r="P8363" s="16">
        <v>4.7572009822999064</v>
      </c>
      <c r="Q8363" s="16">
        <v>5.0528344612132621</v>
      </c>
      <c r="R8363" s="16">
        <v>4.1994350627486252</v>
      </c>
      <c r="S8363" s="16">
        <v>2.8325905380719383</v>
      </c>
      <c r="T8363" s="16">
        <v>3.3656020849042569</v>
      </c>
      <c r="U8363" s="16">
        <v>7.3873344134347239</v>
      </c>
      <c r="V8363" s="16">
        <v>6.404492925313586</v>
      </c>
      <c r="W8363" s="16">
        <v>1.0259079015261663</v>
      </c>
      <c r="X8363" s="16">
        <v>6.9158162734999236</v>
      </c>
      <c r="Y8363" s="13">
        <v>4.7056621289432652</v>
      </c>
    </row>
    <row r="8364" spans="2:25" x14ac:dyDescent="0.25">
      <c r="B8364" s="11">
        <v>8361</v>
      </c>
      <c r="C8364" s="13">
        <v>1874.2617304623627</v>
      </c>
      <c r="D8364" s="16">
        <v>5.5197956072200878</v>
      </c>
      <c r="E8364" s="16">
        <v>5.3167750495664166</v>
      </c>
      <c r="F8364" s="16">
        <v>6.683919449326873</v>
      </c>
      <c r="G8364" s="16">
        <v>7.0870513318579604</v>
      </c>
      <c r="H8364" s="16">
        <v>4.3128783281021956</v>
      </c>
      <c r="I8364" s="16">
        <v>5.8016973753477528</v>
      </c>
      <c r="J8364" s="16">
        <v>4.6091830706783146</v>
      </c>
      <c r="K8364" s="16">
        <v>7.0258324014597129</v>
      </c>
      <c r="L8364" s="16">
        <v>7.5445833475183752</v>
      </c>
      <c r="M8364" s="16">
        <v>6.2639137706139802</v>
      </c>
      <c r="N8364" s="13">
        <v>4.3125154760617415</v>
      </c>
      <c r="O8364" s="16">
        <v>5.5197956072200878</v>
      </c>
      <c r="P8364" s="16">
        <v>5.3167750495664166</v>
      </c>
      <c r="Q8364" s="16">
        <v>6.683919449326873</v>
      </c>
      <c r="R8364" s="16">
        <v>7.0870513318579604</v>
      </c>
      <c r="S8364" s="16">
        <v>4.3128783281021956</v>
      </c>
      <c r="T8364" s="16">
        <v>5.8016973753477528</v>
      </c>
      <c r="U8364" s="16">
        <v>4.6091830706783146</v>
      </c>
      <c r="V8364" s="16">
        <v>7.0258324014597129</v>
      </c>
      <c r="W8364" s="16">
        <v>7.5445833475183752</v>
      </c>
      <c r="X8364" s="16">
        <v>6.2639137706139802</v>
      </c>
      <c r="Y8364" s="13">
        <v>4.3125154760617415</v>
      </c>
    </row>
    <row r="8365" spans="2:25" x14ac:dyDescent="0.25">
      <c r="B8365" s="11">
        <v>8362</v>
      </c>
      <c r="C8365" s="13">
        <v>1729.1018863339316</v>
      </c>
      <c r="D8365" s="16">
        <v>3.1686658259210487</v>
      </c>
      <c r="E8365" s="16">
        <v>2.242489512795518</v>
      </c>
      <c r="F8365" s="16">
        <v>6.0392563186225248</v>
      </c>
      <c r="G8365" s="16">
        <v>6.5623209120373378</v>
      </c>
      <c r="H8365" s="16">
        <v>4.9941096922713104</v>
      </c>
      <c r="I8365" s="16">
        <v>2.9815954043947142</v>
      </c>
      <c r="J8365" s="16">
        <v>7.6992423235579857</v>
      </c>
      <c r="K8365" s="16">
        <v>3.6262476346400634</v>
      </c>
      <c r="L8365" s="16">
        <v>5.8881865009238856</v>
      </c>
      <c r="M8365" s="16">
        <v>5.5756602812276261</v>
      </c>
      <c r="N8365" s="13">
        <v>7.2975134272236435</v>
      </c>
      <c r="O8365" s="16">
        <v>3.1686658259210487</v>
      </c>
      <c r="P8365" s="16">
        <v>2.242489512795518</v>
      </c>
      <c r="Q8365" s="16">
        <v>6.0392563186225248</v>
      </c>
      <c r="R8365" s="16">
        <v>6.5623209120373378</v>
      </c>
      <c r="S8365" s="16">
        <v>4.9941096922713104</v>
      </c>
      <c r="T8365" s="16">
        <v>2.9815954043947142</v>
      </c>
      <c r="U8365" s="16">
        <v>7.6992423235579857</v>
      </c>
      <c r="V8365" s="16">
        <v>3.6262476346400634</v>
      </c>
      <c r="W8365" s="16">
        <v>5.8881865009238856</v>
      </c>
      <c r="X8365" s="16">
        <v>5.5756602812276261</v>
      </c>
      <c r="Y8365" s="13">
        <v>7.2975134272236435</v>
      </c>
    </row>
    <row r="8366" spans="2:25" x14ac:dyDescent="0.25">
      <c r="B8366" s="11">
        <v>8363</v>
      </c>
      <c r="C8366" s="13">
        <v>1711.1069972998487</v>
      </c>
      <c r="D8366" s="16">
        <v>1.7647355550093216</v>
      </c>
      <c r="E8366" s="16">
        <v>6.6559596443561899</v>
      </c>
      <c r="F8366" s="16">
        <v>5.0948931974539766</v>
      </c>
      <c r="G8366" s="16">
        <v>2.9934254893011607</v>
      </c>
      <c r="H8366" s="16">
        <v>8.2131148232809998</v>
      </c>
      <c r="I8366" s="16">
        <v>3.6769221739137303</v>
      </c>
      <c r="J8366" s="16">
        <v>8.0117727265350744</v>
      </c>
      <c r="K8366" s="16">
        <v>4.6993902869692468</v>
      </c>
      <c r="L8366" s="16">
        <v>0.55305992599169329</v>
      </c>
      <c r="M8366" s="16">
        <v>8.0208179204209298</v>
      </c>
      <c r="N8366" s="13">
        <v>5.4533928382570087</v>
      </c>
      <c r="O8366" s="16">
        <v>1.7647355550093216</v>
      </c>
      <c r="P8366" s="16">
        <v>6.6559596443561899</v>
      </c>
      <c r="Q8366" s="16">
        <v>5.0948931974539766</v>
      </c>
      <c r="R8366" s="16">
        <v>2.9934254893011607</v>
      </c>
      <c r="S8366" s="16">
        <v>8.2131148232809998</v>
      </c>
      <c r="T8366" s="16">
        <v>3.6769221739137303</v>
      </c>
      <c r="U8366" s="16">
        <v>8.0117727265350744</v>
      </c>
      <c r="V8366" s="16">
        <v>4.6993902869692468</v>
      </c>
      <c r="W8366" s="16">
        <v>0.55305992599169329</v>
      </c>
      <c r="X8366" s="16">
        <v>8.0208179204209298</v>
      </c>
      <c r="Y8366" s="13">
        <v>5.4533928382570087</v>
      </c>
    </row>
    <row r="8367" spans="2:25" x14ac:dyDescent="0.25">
      <c r="B8367" s="11">
        <v>8364</v>
      </c>
      <c r="C8367" s="13">
        <v>1721.8249981205317</v>
      </c>
      <c r="D8367" s="16">
        <v>9.1951801919060827</v>
      </c>
      <c r="E8367" s="16">
        <v>2.6101844587760863</v>
      </c>
      <c r="F8367" s="16">
        <v>5.5191150875998298</v>
      </c>
      <c r="G8367" s="16">
        <v>8.2937475699823224</v>
      </c>
      <c r="H8367" s="16">
        <v>4.7348984682938982</v>
      </c>
      <c r="I8367" s="16">
        <v>1.9583733786668205</v>
      </c>
      <c r="J8367" s="16">
        <v>2.1910311578858921</v>
      </c>
      <c r="K8367" s="16">
        <v>4.3788975277155773</v>
      </c>
      <c r="L8367" s="16">
        <v>3.1080233063862654</v>
      </c>
      <c r="M8367" s="16">
        <v>8.6505746404512962</v>
      </c>
      <c r="N8367" s="13">
        <v>5.1557905828440092</v>
      </c>
      <c r="O8367" s="16">
        <v>9.1951801919060827</v>
      </c>
      <c r="P8367" s="16">
        <v>2.6101844587760863</v>
      </c>
      <c r="Q8367" s="16">
        <v>5.5191150875998298</v>
      </c>
      <c r="R8367" s="16">
        <v>8.2937475699823224</v>
      </c>
      <c r="S8367" s="16">
        <v>4.7348984682938982</v>
      </c>
      <c r="T8367" s="16">
        <v>1.9583733786668205</v>
      </c>
      <c r="U8367" s="16">
        <v>2.1910311578858921</v>
      </c>
      <c r="V8367" s="16">
        <v>4.3788975277155773</v>
      </c>
      <c r="W8367" s="16">
        <v>3.1080233063862654</v>
      </c>
      <c r="X8367" s="16">
        <v>8.6505746404512962</v>
      </c>
      <c r="Y8367" s="13">
        <v>5.1557905828440092</v>
      </c>
    </row>
    <row r="8368" spans="2:25" x14ac:dyDescent="0.25">
      <c r="B8368" s="11">
        <v>8365</v>
      </c>
      <c r="C8368" s="13">
        <v>1747.1653280243938</v>
      </c>
      <c r="D8368" s="16">
        <v>7.2968526274725356</v>
      </c>
      <c r="E8368" s="16">
        <v>6.5008383811841846</v>
      </c>
      <c r="F8368" s="16">
        <v>3.4411348600866374</v>
      </c>
      <c r="G8368" s="16">
        <v>4.598781856287383</v>
      </c>
      <c r="H8368" s="16">
        <v>2.0501827661044993</v>
      </c>
      <c r="I8368" s="16">
        <v>6.7331376369376024</v>
      </c>
      <c r="J8368" s="16">
        <v>3.9307091823824667</v>
      </c>
      <c r="K8368" s="16">
        <v>3.1166408861777128</v>
      </c>
      <c r="L8368" s="16">
        <v>6.8099094168502923</v>
      </c>
      <c r="M8368" s="16">
        <v>5.7906123368058919</v>
      </c>
      <c r="N8368" s="13">
        <v>6.8972753348123224</v>
      </c>
      <c r="O8368" s="16">
        <v>7.2968526274725356</v>
      </c>
      <c r="P8368" s="16">
        <v>6.5008383811841846</v>
      </c>
      <c r="Q8368" s="16">
        <v>3.4411348600866374</v>
      </c>
      <c r="R8368" s="16">
        <v>4.598781856287383</v>
      </c>
      <c r="S8368" s="16">
        <v>2.0501827661044993</v>
      </c>
      <c r="T8368" s="16">
        <v>6.7331376369376024</v>
      </c>
      <c r="U8368" s="16">
        <v>3.9307091823824667</v>
      </c>
      <c r="V8368" s="16">
        <v>3.1166408861777128</v>
      </c>
      <c r="W8368" s="16">
        <v>6.8099094168502923</v>
      </c>
      <c r="X8368" s="16">
        <v>5.7906123368058919</v>
      </c>
      <c r="Y8368" s="13">
        <v>6.8972753348123224</v>
      </c>
    </row>
    <row r="8369" spans="2:25" x14ac:dyDescent="0.25">
      <c r="B8369" s="11">
        <v>8366</v>
      </c>
      <c r="C8369" s="13">
        <v>1674.8012886597514</v>
      </c>
      <c r="D8369" s="16">
        <v>6.0559353207444122</v>
      </c>
      <c r="E8369" s="16">
        <v>3.7119369087395371</v>
      </c>
      <c r="F8369" s="16">
        <v>4.5779506877600928</v>
      </c>
      <c r="G8369" s="16">
        <v>5.834864033848957</v>
      </c>
      <c r="H8369" s="16">
        <v>3.1374685105054452</v>
      </c>
      <c r="I8369" s="16">
        <v>4.3314735030738687</v>
      </c>
      <c r="J8369" s="16">
        <v>4.5177533204906917</v>
      </c>
      <c r="K8369" s="16">
        <v>5.1160982063012037</v>
      </c>
      <c r="L8369" s="16">
        <v>5.0332854048791029</v>
      </c>
      <c r="M8369" s="16">
        <v>3.9785878440043865</v>
      </c>
      <c r="N8369" s="13">
        <v>6.3177171470937452</v>
      </c>
      <c r="O8369" s="16">
        <v>6.0559353207444122</v>
      </c>
      <c r="P8369" s="16">
        <v>3.7119369087395371</v>
      </c>
      <c r="Q8369" s="16">
        <v>4.5779506877600928</v>
      </c>
      <c r="R8369" s="16">
        <v>5.834864033848957</v>
      </c>
      <c r="S8369" s="16">
        <v>3.1374685105054452</v>
      </c>
      <c r="T8369" s="16">
        <v>4.3314735030738687</v>
      </c>
      <c r="U8369" s="16">
        <v>4.5177533204906917</v>
      </c>
      <c r="V8369" s="16">
        <v>5.1160982063012037</v>
      </c>
      <c r="W8369" s="16">
        <v>5.0332854048791029</v>
      </c>
      <c r="X8369" s="16">
        <v>3.9785878440043865</v>
      </c>
      <c r="Y8369" s="13">
        <v>6.3177171470937452</v>
      </c>
    </row>
    <row r="8370" spans="2:25" x14ac:dyDescent="0.25">
      <c r="B8370" s="11">
        <v>8367</v>
      </c>
      <c r="C8370" s="13">
        <v>1833.3947886364856</v>
      </c>
      <c r="D8370" s="16">
        <v>5.3073435867623262</v>
      </c>
      <c r="E8370" s="16">
        <v>4.1285926736158638</v>
      </c>
      <c r="F8370" s="16">
        <v>7.6169200314914889</v>
      </c>
      <c r="G8370" s="16">
        <v>7.5578753177591755</v>
      </c>
      <c r="H8370" s="16">
        <v>7.5621403700271941</v>
      </c>
      <c r="I8370" s="16">
        <v>6.3112780676313518</v>
      </c>
      <c r="J8370" s="16">
        <v>4.2206727166460407</v>
      </c>
      <c r="K8370" s="16">
        <v>3.9169944464330522</v>
      </c>
      <c r="L8370" s="16">
        <v>6.13690901519898</v>
      </c>
      <c r="M8370" s="16">
        <v>7.2996870938451455</v>
      </c>
      <c r="N8370" s="13">
        <v>2.1874077606784113</v>
      </c>
      <c r="O8370" s="16">
        <v>5.3073435867623262</v>
      </c>
      <c r="P8370" s="16">
        <v>4.1285926736158638</v>
      </c>
      <c r="Q8370" s="16">
        <v>7.6169200314914889</v>
      </c>
      <c r="R8370" s="16">
        <v>7.5578753177591755</v>
      </c>
      <c r="S8370" s="16">
        <v>7.5621403700271941</v>
      </c>
      <c r="T8370" s="16">
        <v>6.3112780676313518</v>
      </c>
      <c r="U8370" s="16">
        <v>4.2206727166460407</v>
      </c>
      <c r="V8370" s="16">
        <v>3.9169944464330522</v>
      </c>
      <c r="W8370" s="16">
        <v>6.13690901519898</v>
      </c>
      <c r="X8370" s="16">
        <v>7.2996870938451455</v>
      </c>
      <c r="Y8370" s="13">
        <v>2.1874077606784113</v>
      </c>
    </row>
    <row r="8371" spans="2:25" x14ac:dyDescent="0.25">
      <c r="B8371" s="11">
        <v>8368</v>
      </c>
      <c r="C8371" s="13">
        <v>1610.8733409266054</v>
      </c>
      <c r="D8371" s="16">
        <v>1.4619742961778019</v>
      </c>
      <c r="E8371" s="16">
        <v>4.8965893001205156</v>
      </c>
      <c r="F8371" s="16">
        <v>3.1911545572181925</v>
      </c>
      <c r="G8371" s="16">
        <v>5.5232019666301886</v>
      </c>
      <c r="H8371" s="16">
        <v>4.7313676542050906</v>
      </c>
      <c r="I8371" s="16">
        <v>4.9466672895401107</v>
      </c>
      <c r="J8371" s="16">
        <v>4.9934804680130833</v>
      </c>
      <c r="K8371" s="16">
        <v>5.4612636090919287</v>
      </c>
      <c r="L8371" s="16">
        <v>4.0398002885507722</v>
      </c>
      <c r="M8371" s="16">
        <v>5.0474695862965016</v>
      </c>
      <c r="N8371" s="13">
        <v>4.2695226938715276</v>
      </c>
      <c r="O8371" s="16">
        <v>1.4619742961778019</v>
      </c>
      <c r="P8371" s="16">
        <v>4.8965893001205156</v>
      </c>
      <c r="Q8371" s="16">
        <v>3.1911545572181925</v>
      </c>
      <c r="R8371" s="16">
        <v>5.5232019666301886</v>
      </c>
      <c r="S8371" s="16">
        <v>4.7313676542050906</v>
      </c>
      <c r="T8371" s="16">
        <v>4.9466672895401107</v>
      </c>
      <c r="U8371" s="16">
        <v>4.9934804680130833</v>
      </c>
      <c r="V8371" s="16">
        <v>5.4612636090919287</v>
      </c>
      <c r="W8371" s="16">
        <v>4.0398002885507722</v>
      </c>
      <c r="X8371" s="16">
        <v>5.0474695862965016</v>
      </c>
      <c r="Y8371" s="13">
        <v>4.2695226938715276</v>
      </c>
    </row>
    <row r="8372" spans="2:25" x14ac:dyDescent="0.25">
      <c r="B8372" s="11">
        <v>8369</v>
      </c>
      <c r="C8372" s="13">
        <v>1736.0483705124975</v>
      </c>
      <c r="D8372" s="16">
        <v>2.9783982007974981</v>
      </c>
      <c r="E8372" s="16">
        <v>4.3773636044890489</v>
      </c>
      <c r="F8372" s="16">
        <v>3.7697825260721634</v>
      </c>
      <c r="G8372" s="16">
        <v>9.396595502188557</v>
      </c>
      <c r="H8372" s="16">
        <v>8.7243890615304593</v>
      </c>
      <c r="I8372" s="16">
        <v>3.4988611617321732</v>
      </c>
      <c r="J8372" s="16">
        <v>8.486395744855713</v>
      </c>
      <c r="K8372" s="16">
        <v>5.3728812457014588</v>
      </c>
      <c r="L8372" s="16">
        <v>9.4910733078813259E-2</v>
      </c>
      <c r="M8372" s="16">
        <v>2.2437044630917775</v>
      </c>
      <c r="N8372" s="13">
        <v>7.8341530610826897</v>
      </c>
      <c r="O8372" s="16">
        <v>2.9783982007974981</v>
      </c>
      <c r="P8372" s="16">
        <v>4.3773636044890489</v>
      </c>
      <c r="Q8372" s="16">
        <v>3.7697825260721634</v>
      </c>
      <c r="R8372" s="16">
        <v>9.396595502188557</v>
      </c>
      <c r="S8372" s="16">
        <v>8.7243890615304593</v>
      </c>
      <c r="T8372" s="16">
        <v>3.4988611617321732</v>
      </c>
      <c r="U8372" s="16">
        <v>8.486395744855713</v>
      </c>
      <c r="V8372" s="16">
        <v>5.3728812457014588</v>
      </c>
      <c r="W8372" s="16">
        <v>9.4910733078813259E-2</v>
      </c>
      <c r="X8372" s="16">
        <v>2.2437044630917775</v>
      </c>
      <c r="Y8372" s="13">
        <v>7.8341530610826897</v>
      </c>
    </row>
    <row r="8373" spans="2:25" x14ac:dyDescent="0.25">
      <c r="B8373" s="11">
        <v>8370</v>
      </c>
      <c r="C8373" s="13">
        <v>1872.7858290645411</v>
      </c>
      <c r="D8373" s="16">
        <v>4.3300934551117853</v>
      </c>
      <c r="E8373" s="16">
        <v>7.3525516814318594</v>
      </c>
      <c r="F8373" s="16">
        <v>1.9869993862803459</v>
      </c>
      <c r="G8373" s="16">
        <v>3.5764365960523294</v>
      </c>
      <c r="H8373" s="16">
        <v>8.9303052879967808</v>
      </c>
      <c r="I8373" s="16">
        <v>2.7949506649380789</v>
      </c>
      <c r="J8373" s="16">
        <v>7.5764092258152296</v>
      </c>
      <c r="K8373" s="16">
        <v>6.1575334063256948</v>
      </c>
      <c r="L8373" s="16">
        <v>5.1112904010117228</v>
      </c>
      <c r="M8373" s="16">
        <v>9.2635750457385111</v>
      </c>
      <c r="N8373" s="13">
        <v>7.5434986368533004</v>
      </c>
      <c r="O8373" s="16">
        <v>4.3300934551117853</v>
      </c>
      <c r="P8373" s="16">
        <v>7.3525516814318594</v>
      </c>
      <c r="Q8373" s="16">
        <v>1.9869993862803459</v>
      </c>
      <c r="R8373" s="16">
        <v>3.5764365960523294</v>
      </c>
      <c r="S8373" s="16">
        <v>8.9303052879967808</v>
      </c>
      <c r="T8373" s="16">
        <v>2.7949506649380789</v>
      </c>
      <c r="U8373" s="16">
        <v>7.5764092258152296</v>
      </c>
      <c r="V8373" s="16">
        <v>6.1575334063256948</v>
      </c>
      <c r="W8373" s="16">
        <v>5.1112904010117228</v>
      </c>
      <c r="X8373" s="16">
        <v>9.2635750457385111</v>
      </c>
      <c r="Y8373" s="13">
        <v>7.5434986368533004</v>
      </c>
    </row>
    <row r="8374" spans="2:25" x14ac:dyDescent="0.25">
      <c r="B8374" s="11">
        <v>8371</v>
      </c>
      <c r="C8374" s="13">
        <v>1615.3686671709156</v>
      </c>
      <c r="D8374" s="16">
        <v>3.66065371630153</v>
      </c>
      <c r="E8374" s="16">
        <v>7.3204941950350317</v>
      </c>
      <c r="F8374" s="16">
        <v>4.3377202745236305</v>
      </c>
      <c r="G8374" s="16">
        <v>2.6537959122038219</v>
      </c>
      <c r="H8374" s="16">
        <v>3.6392894411523038</v>
      </c>
      <c r="I8374" s="16">
        <v>8.4097364847944185</v>
      </c>
      <c r="J8374" s="16">
        <v>4.168251712123924</v>
      </c>
      <c r="K8374" s="16">
        <v>3.448444826811107</v>
      </c>
      <c r="L8374" s="16">
        <v>4.7763775822041339</v>
      </c>
      <c r="M8374" s="16">
        <v>4.0580185414179804</v>
      </c>
      <c r="N8374" s="13">
        <v>2.4718642536430595</v>
      </c>
      <c r="O8374" s="16">
        <v>3.66065371630153</v>
      </c>
      <c r="P8374" s="16">
        <v>7.3204941950350317</v>
      </c>
      <c r="Q8374" s="16">
        <v>4.3377202745236305</v>
      </c>
      <c r="R8374" s="16">
        <v>2.6537959122038219</v>
      </c>
      <c r="S8374" s="16">
        <v>3.6392894411523038</v>
      </c>
      <c r="T8374" s="16">
        <v>8.4097364847944185</v>
      </c>
      <c r="U8374" s="16">
        <v>4.168251712123924</v>
      </c>
      <c r="V8374" s="16">
        <v>3.448444826811107</v>
      </c>
      <c r="W8374" s="16">
        <v>4.7763775822041339</v>
      </c>
      <c r="X8374" s="16">
        <v>4.0580185414179804</v>
      </c>
      <c r="Y8374" s="13">
        <v>2.4718642536430595</v>
      </c>
    </row>
    <row r="8375" spans="2:25" x14ac:dyDescent="0.25">
      <c r="B8375" s="11">
        <v>8372</v>
      </c>
      <c r="C8375" s="13">
        <v>1708.1928908834998</v>
      </c>
      <c r="D8375" s="16">
        <v>5.1772796916784856</v>
      </c>
      <c r="E8375" s="16">
        <v>3.5385412862273649</v>
      </c>
      <c r="F8375" s="16">
        <v>4.1429016632809246</v>
      </c>
      <c r="G8375" s="16">
        <v>4.4056446797232809</v>
      </c>
      <c r="H8375" s="16">
        <v>5.8649374449489109</v>
      </c>
      <c r="I8375" s="16">
        <v>4.0196711483373662</v>
      </c>
      <c r="J8375" s="16">
        <v>7.1954179318883966</v>
      </c>
      <c r="K8375" s="16">
        <v>6.4924317318283959</v>
      </c>
      <c r="L8375" s="16">
        <v>3.6249336730092225</v>
      </c>
      <c r="M8375" s="16">
        <v>4.9529832727828724</v>
      </c>
      <c r="N8375" s="13">
        <v>5.2869571192013982</v>
      </c>
      <c r="O8375" s="16">
        <v>5.1772796916784856</v>
      </c>
      <c r="P8375" s="16">
        <v>3.5385412862273649</v>
      </c>
      <c r="Q8375" s="16">
        <v>4.1429016632809246</v>
      </c>
      <c r="R8375" s="16">
        <v>4.4056446797232809</v>
      </c>
      <c r="S8375" s="16">
        <v>5.8649374449489109</v>
      </c>
      <c r="T8375" s="16">
        <v>4.0196711483373662</v>
      </c>
      <c r="U8375" s="16">
        <v>7.1954179318883966</v>
      </c>
      <c r="V8375" s="16">
        <v>6.4924317318283959</v>
      </c>
      <c r="W8375" s="16">
        <v>3.6249336730092225</v>
      </c>
      <c r="X8375" s="16">
        <v>4.9529832727828724</v>
      </c>
      <c r="Y8375" s="13">
        <v>5.2869571192013982</v>
      </c>
    </row>
    <row r="8376" spans="2:25" x14ac:dyDescent="0.25">
      <c r="B8376" s="11">
        <v>8373</v>
      </c>
      <c r="C8376" s="13">
        <v>1603.1256067810316</v>
      </c>
      <c r="D8376" s="16">
        <v>5.5038591061397391</v>
      </c>
      <c r="E8376" s="16">
        <v>3.5728250591058677</v>
      </c>
      <c r="F8376" s="16">
        <v>2.7395275114943773</v>
      </c>
      <c r="G8376" s="16">
        <v>0.75166743719570039</v>
      </c>
      <c r="H8376" s="16">
        <v>6.4242424515238001</v>
      </c>
      <c r="I8376" s="16">
        <v>3.6103479714643414</v>
      </c>
      <c r="J8376" s="16">
        <v>6.1114988585496643</v>
      </c>
      <c r="K8376" s="16">
        <v>5.6355853181087747</v>
      </c>
      <c r="L8376" s="16">
        <v>6.7034462116674707</v>
      </c>
      <c r="M8376" s="16">
        <v>5.186932303276782</v>
      </c>
      <c r="N8376" s="13">
        <v>1.9398251408565517</v>
      </c>
      <c r="O8376" s="16">
        <v>5.5038591061397391</v>
      </c>
      <c r="P8376" s="16">
        <v>3.5728250591058677</v>
      </c>
      <c r="Q8376" s="16">
        <v>2.7395275114943773</v>
      </c>
      <c r="R8376" s="16">
        <v>0.75166743719570039</v>
      </c>
      <c r="S8376" s="16">
        <v>6.4242424515238001</v>
      </c>
      <c r="T8376" s="16">
        <v>3.6103479714643414</v>
      </c>
      <c r="U8376" s="16">
        <v>6.1114988585496643</v>
      </c>
      <c r="V8376" s="16">
        <v>5.6355853181087747</v>
      </c>
      <c r="W8376" s="16">
        <v>6.7034462116674707</v>
      </c>
      <c r="X8376" s="16">
        <v>5.186932303276782</v>
      </c>
      <c r="Y8376" s="13">
        <v>1.9398251408565517</v>
      </c>
    </row>
    <row r="8377" spans="2:25" x14ac:dyDescent="0.25">
      <c r="B8377" s="11">
        <v>8374</v>
      </c>
      <c r="C8377" s="13">
        <v>1832.9345372903394</v>
      </c>
      <c r="D8377" s="16">
        <v>4.4706097200778023</v>
      </c>
      <c r="E8377" s="16">
        <v>4.9107575150702658</v>
      </c>
      <c r="F8377" s="16">
        <v>5.2057741103322215</v>
      </c>
      <c r="G8377" s="16">
        <v>8.1087582790891979</v>
      </c>
      <c r="H8377" s="16">
        <v>3.7810831469980735</v>
      </c>
      <c r="I8377" s="16">
        <v>6.8081788355882091</v>
      </c>
      <c r="J8377" s="16">
        <v>6.0551086406972097</v>
      </c>
      <c r="K8377" s="16">
        <v>7.4462107872694556</v>
      </c>
      <c r="L8377" s="16">
        <v>4.5131874186640983</v>
      </c>
      <c r="M8377" s="16">
        <v>7.7727589904434824</v>
      </c>
      <c r="N8377" s="13">
        <v>3.1202082248373371</v>
      </c>
      <c r="O8377" s="16">
        <v>4.4706097200778023</v>
      </c>
      <c r="P8377" s="16">
        <v>4.9107575150702658</v>
      </c>
      <c r="Q8377" s="16">
        <v>5.2057741103322215</v>
      </c>
      <c r="R8377" s="16">
        <v>8.1087582790891979</v>
      </c>
      <c r="S8377" s="16">
        <v>3.7810831469980735</v>
      </c>
      <c r="T8377" s="16">
        <v>6.8081788355882091</v>
      </c>
      <c r="U8377" s="16">
        <v>6.0551086406972097</v>
      </c>
      <c r="V8377" s="16">
        <v>7.4462107872694556</v>
      </c>
      <c r="W8377" s="16">
        <v>4.5131874186640983</v>
      </c>
      <c r="X8377" s="16">
        <v>7.7727589904434824</v>
      </c>
      <c r="Y8377" s="13">
        <v>3.1202082248373371</v>
      </c>
    </row>
    <row r="8378" spans="2:25" x14ac:dyDescent="0.25">
      <c r="B8378" s="11">
        <v>8375</v>
      </c>
      <c r="C8378" s="13">
        <v>1622.7024936311989</v>
      </c>
      <c r="D8378" s="16">
        <v>4.6676513152709838</v>
      </c>
      <c r="E8378" s="16">
        <v>3.5629413361110629</v>
      </c>
      <c r="F8378" s="16">
        <v>4.1581527714168844</v>
      </c>
      <c r="G8378" s="16">
        <v>6.1789224365337549</v>
      </c>
      <c r="H8378" s="16">
        <v>6.6106863271742933</v>
      </c>
      <c r="I8378" s="16">
        <v>5.1766860484732478</v>
      </c>
      <c r="J8378" s="16">
        <v>4.2494085190248763</v>
      </c>
      <c r="K8378" s="16">
        <v>3.038874538809456</v>
      </c>
      <c r="L8378" s="16">
        <v>6.2027440753539818</v>
      </c>
      <c r="M8378" s="16">
        <v>2.0803156465871155</v>
      </c>
      <c r="N8378" s="13">
        <v>3.4319541129597972</v>
      </c>
      <c r="O8378" s="16">
        <v>4.6676513152709838</v>
      </c>
      <c r="P8378" s="16">
        <v>3.5629413361110629</v>
      </c>
      <c r="Q8378" s="16">
        <v>4.1581527714168844</v>
      </c>
      <c r="R8378" s="16">
        <v>6.1789224365337549</v>
      </c>
      <c r="S8378" s="16">
        <v>6.6106863271742933</v>
      </c>
      <c r="T8378" s="16">
        <v>5.1766860484732478</v>
      </c>
      <c r="U8378" s="16">
        <v>4.2494085190248763</v>
      </c>
      <c r="V8378" s="16">
        <v>3.038874538809456</v>
      </c>
      <c r="W8378" s="16">
        <v>6.2027440753539818</v>
      </c>
      <c r="X8378" s="16">
        <v>2.0803156465871155</v>
      </c>
      <c r="Y8378" s="13">
        <v>3.4319541129597972</v>
      </c>
    </row>
    <row r="8379" spans="2:25" x14ac:dyDescent="0.25">
      <c r="B8379" s="11">
        <v>8376</v>
      </c>
      <c r="C8379" s="13">
        <v>1713.9005913182996</v>
      </c>
      <c r="D8379" s="16">
        <v>5.1439426605339733</v>
      </c>
      <c r="E8379" s="16">
        <v>5.3019914367973184</v>
      </c>
      <c r="F8379" s="16">
        <v>4.6695669166080869</v>
      </c>
      <c r="G8379" s="16">
        <v>3.087632428469139</v>
      </c>
      <c r="H8379" s="16">
        <v>4.5081417590968655</v>
      </c>
      <c r="I8379" s="16">
        <v>7.5388686286443125</v>
      </c>
      <c r="J8379" s="16">
        <v>4.6913715131986784</v>
      </c>
      <c r="K8379" s="16">
        <v>6.710601195401102</v>
      </c>
      <c r="L8379" s="16">
        <v>5.1550981430536282</v>
      </c>
      <c r="M8379" s="16">
        <v>3.9054839971303377</v>
      </c>
      <c r="N8379" s="13">
        <v>4.3450570090238081</v>
      </c>
      <c r="O8379" s="16">
        <v>5.1439426605339733</v>
      </c>
      <c r="P8379" s="16">
        <v>5.3019914367973184</v>
      </c>
      <c r="Q8379" s="16">
        <v>4.6695669166080869</v>
      </c>
      <c r="R8379" s="16">
        <v>3.087632428469139</v>
      </c>
      <c r="S8379" s="16">
        <v>4.5081417590968655</v>
      </c>
      <c r="T8379" s="16">
        <v>7.5388686286443125</v>
      </c>
      <c r="U8379" s="16">
        <v>4.6913715131986784</v>
      </c>
      <c r="V8379" s="16">
        <v>6.710601195401102</v>
      </c>
      <c r="W8379" s="16">
        <v>5.1550981430536282</v>
      </c>
      <c r="X8379" s="16">
        <v>3.9054839971303377</v>
      </c>
      <c r="Y8379" s="13">
        <v>4.3450570090238081</v>
      </c>
    </row>
    <row r="8380" spans="2:25" x14ac:dyDescent="0.25">
      <c r="B8380" s="11">
        <v>8377</v>
      </c>
      <c r="C8380" s="13">
        <v>1588.0959771702915</v>
      </c>
      <c r="D8380" s="16">
        <v>3.5732781050366809</v>
      </c>
      <c r="E8380" s="16">
        <v>4.5402317126820035</v>
      </c>
      <c r="F8380" s="16">
        <v>5.985075650814335</v>
      </c>
      <c r="G8380" s="16">
        <v>5.6192998824183835</v>
      </c>
      <c r="H8380" s="16">
        <v>2.4388190591877614</v>
      </c>
      <c r="I8380" s="16">
        <v>3.6761121763311011</v>
      </c>
      <c r="J8380" s="16">
        <v>2.3498243391475793</v>
      </c>
      <c r="K8380" s="16">
        <v>5.7488640540511398</v>
      </c>
      <c r="L8380" s="16">
        <v>5.2211841791128579</v>
      </c>
      <c r="M8380" s="16">
        <v>2.522282653009273</v>
      </c>
      <c r="N8380" s="13">
        <v>5.4306710568283583</v>
      </c>
      <c r="O8380" s="16">
        <v>3.5732781050366809</v>
      </c>
      <c r="P8380" s="16">
        <v>4.5402317126820035</v>
      </c>
      <c r="Q8380" s="16">
        <v>5.985075650814335</v>
      </c>
      <c r="R8380" s="16">
        <v>5.6192998824183835</v>
      </c>
      <c r="S8380" s="16">
        <v>2.4388190591877614</v>
      </c>
      <c r="T8380" s="16">
        <v>3.6761121763311011</v>
      </c>
      <c r="U8380" s="16">
        <v>2.3498243391475793</v>
      </c>
      <c r="V8380" s="16">
        <v>5.7488640540511398</v>
      </c>
      <c r="W8380" s="16">
        <v>5.2211841791128579</v>
      </c>
      <c r="X8380" s="16">
        <v>2.522282653009273</v>
      </c>
      <c r="Y8380" s="13">
        <v>5.4306710568283583</v>
      </c>
    </row>
    <row r="8381" spans="2:25" x14ac:dyDescent="0.25">
      <c r="B8381" s="11">
        <v>8378</v>
      </c>
      <c r="C8381" s="13">
        <v>1651.294823116845</v>
      </c>
      <c r="D8381" s="16">
        <v>3.0566084470092374</v>
      </c>
      <c r="E8381" s="16">
        <v>5.8159186079993379</v>
      </c>
      <c r="F8381" s="16">
        <v>8.9352774741653143</v>
      </c>
      <c r="G8381" s="16">
        <v>3.4724575155810684</v>
      </c>
      <c r="H8381" s="16">
        <v>4.3951820177659906</v>
      </c>
      <c r="I8381" s="16">
        <v>4.4881827661869407</v>
      </c>
      <c r="J8381" s="16">
        <v>6.6600426837177604</v>
      </c>
      <c r="K8381" s="16">
        <v>4.2245448761581752</v>
      </c>
      <c r="L8381" s="16">
        <v>3.9191472912507983</v>
      </c>
      <c r="M8381" s="16">
        <v>4.1847631498575204</v>
      </c>
      <c r="N8381" s="13">
        <v>2.0991715936270849</v>
      </c>
      <c r="O8381" s="16">
        <v>3.0566084470092374</v>
      </c>
      <c r="P8381" s="16">
        <v>5.8159186079993379</v>
      </c>
      <c r="Q8381" s="16">
        <v>8.9352774741653143</v>
      </c>
      <c r="R8381" s="16">
        <v>3.4724575155810684</v>
      </c>
      <c r="S8381" s="16">
        <v>4.3951820177659906</v>
      </c>
      <c r="T8381" s="16">
        <v>4.4881827661869407</v>
      </c>
      <c r="U8381" s="16">
        <v>6.6600426837177604</v>
      </c>
      <c r="V8381" s="16">
        <v>4.2245448761581752</v>
      </c>
      <c r="W8381" s="16">
        <v>3.9191472912507983</v>
      </c>
      <c r="X8381" s="16">
        <v>4.1847631498575204</v>
      </c>
      <c r="Y8381" s="13">
        <v>2.0991715936270849</v>
      </c>
    </row>
    <row r="8382" spans="2:25" x14ac:dyDescent="0.25">
      <c r="B8382" s="11">
        <v>8379</v>
      </c>
      <c r="C8382" s="13">
        <v>1705.2581172537311</v>
      </c>
      <c r="D8382" s="16">
        <v>4.775111185844862</v>
      </c>
      <c r="E8382" s="16">
        <v>1.5904441551573889</v>
      </c>
      <c r="F8382" s="16">
        <v>3.7346341746508163</v>
      </c>
      <c r="G8382" s="16">
        <v>4.4223882340787508</v>
      </c>
      <c r="H8382" s="16">
        <v>4.756806524229714</v>
      </c>
      <c r="I8382" s="16">
        <v>7.6229536457227702</v>
      </c>
      <c r="J8382" s="16">
        <v>6.4669761857468258</v>
      </c>
      <c r="K8382" s="16">
        <v>4.0343961857579966</v>
      </c>
      <c r="L8382" s="16">
        <v>4.2223318891342787</v>
      </c>
      <c r="M8382" s="16">
        <v>6.9418712172626709</v>
      </c>
      <c r="N8382" s="13">
        <v>6.0256824856502949</v>
      </c>
      <c r="O8382" s="16">
        <v>4.775111185844862</v>
      </c>
      <c r="P8382" s="16">
        <v>1.5904441551573889</v>
      </c>
      <c r="Q8382" s="16">
        <v>3.7346341746508163</v>
      </c>
      <c r="R8382" s="16">
        <v>4.4223882340787508</v>
      </c>
      <c r="S8382" s="16">
        <v>4.756806524229714</v>
      </c>
      <c r="T8382" s="16">
        <v>7.6229536457227702</v>
      </c>
      <c r="U8382" s="16">
        <v>6.4669761857468258</v>
      </c>
      <c r="V8382" s="16">
        <v>4.0343961857579966</v>
      </c>
      <c r="W8382" s="16">
        <v>4.2223318891342787</v>
      </c>
      <c r="X8382" s="16">
        <v>6.9418712172626709</v>
      </c>
      <c r="Y8382" s="13">
        <v>6.0256824856502949</v>
      </c>
    </row>
    <row r="8383" spans="2:25" x14ac:dyDescent="0.25">
      <c r="B8383" s="11">
        <v>8380</v>
      </c>
      <c r="C8383" s="13">
        <v>1607.4440465100904</v>
      </c>
      <c r="D8383" s="16">
        <v>4.5262891249062962</v>
      </c>
      <c r="E8383" s="16">
        <v>6.7609637334926846</v>
      </c>
      <c r="F8383" s="16">
        <v>6.0551505828146368</v>
      </c>
      <c r="G8383" s="16">
        <v>4.8316014256208693</v>
      </c>
      <c r="H8383" s="16">
        <v>2.9136724979180886</v>
      </c>
      <c r="I8383" s="16">
        <v>5.7887815278150656</v>
      </c>
      <c r="J8383" s="16">
        <v>1.9978214496195661</v>
      </c>
      <c r="K8383" s="16">
        <v>7.0079206370578451</v>
      </c>
      <c r="L8383" s="16">
        <v>3.6295025458052139</v>
      </c>
      <c r="M8383" s="16">
        <v>2.2883611148845446</v>
      </c>
      <c r="N8383" s="13">
        <v>2.6317301848189185</v>
      </c>
      <c r="O8383" s="16">
        <v>4.5262891249062962</v>
      </c>
      <c r="P8383" s="16">
        <v>6.7609637334926846</v>
      </c>
      <c r="Q8383" s="16">
        <v>6.0551505828146368</v>
      </c>
      <c r="R8383" s="16">
        <v>4.8316014256208693</v>
      </c>
      <c r="S8383" s="16">
        <v>2.9136724979180886</v>
      </c>
      <c r="T8383" s="16">
        <v>5.7887815278150656</v>
      </c>
      <c r="U8383" s="16">
        <v>1.9978214496195661</v>
      </c>
      <c r="V8383" s="16">
        <v>7.0079206370578451</v>
      </c>
      <c r="W8383" s="16">
        <v>3.6295025458052139</v>
      </c>
      <c r="X8383" s="16">
        <v>2.2883611148845446</v>
      </c>
      <c r="Y8383" s="13">
        <v>2.6317301848189185</v>
      </c>
    </row>
    <row r="8384" spans="2:25" x14ac:dyDescent="0.25">
      <c r="B8384" s="11">
        <v>8381</v>
      </c>
      <c r="C8384" s="13">
        <v>1669.1614069137991</v>
      </c>
      <c r="D8384" s="16">
        <v>7.5832954784913582</v>
      </c>
      <c r="E8384" s="16">
        <v>7.0967565096189205</v>
      </c>
      <c r="F8384" s="16">
        <v>1.5257696504870362</v>
      </c>
      <c r="G8384" s="16">
        <v>6.3638020498826204</v>
      </c>
      <c r="H8384" s="16">
        <v>5.4651813195764021</v>
      </c>
      <c r="I8384" s="16">
        <v>3.0569111260965283</v>
      </c>
      <c r="J8384" s="16">
        <v>10.524431440545575</v>
      </c>
      <c r="K8384" s="16">
        <v>2.1176444671583758</v>
      </c>
      <c r="L8384" s="16">
        <v>1.5638658804017198</v>
      </c>
      <c r="M8384" s="16">
        <v>2.9313448281495629</v>
      </c>
      <c r="N8384" s="13">
        <v>4.3786777827242354</v>
      </c>
      <c r="O8384" s="16">
        <v>7.5832954784913582</v>
      </c>
      <c r="P8384" s="16">
        <v>7.0967565096189205</v>
      </c>
      <c r="Q8384" s="16">
        <v>1.5257696504870362</v>
      </c>
      <c r="R8384" s="16">
        <v>6.3638020498826204</v>
      </c>
      <c r="S8384" s="16">
        <v>5.4651813195764021</v>
      </c>
      <c r="T8384" s="16">
        <v>3.0569111260965283</v>
      </c>
      <c r="U8384" s="16">
        <v>10.524431440545575</v>
      </c>
      <c r="V8384" s="16">
        <v>2.1176444671583758</v>
      </c>
      <c r="W8384" s="16">
        <v>1.5638658804017198</v>
      </c>
      <c r="X8384" s="16">
        <v>2.9313448281495629</v>
      </c>
      <c r="Y8384" s="13">
        <v>4.3786777827242354</v>
      </c>
    </row>
    <row r="8385" spans="2:25" x14ac:dyDescent="0.25">
      <c r="B8385" s="11">
        <v>8382</v>
      </c>
      <c r="C8385" s="13">
        <v>1688.6410922931177</v>
      </c>
      <c r="D8385" s="16">
        <v>5.8822220843188893</v>
      </c>
      <c r="E8385" s="16">
        <v>7.1489485381876952</v>
      </c>
      <c r="F8385" s="16">
        <v>4.0240399067603985</v>
      </c>
      <c r="G8385" s="16">
        <v>2.1757004332885348</v>
      </c>
      <c r="H8385" s="16">
        <v>4.9500820050781522</v>
      </c>
      <c r="I8385" s="16">
        <v>6.4016416654463786</v>
      </c>
      <c r="J8385" s="16">
        <v>6.0417094348989853</v>
      </c>
      <c r="K8385" s="16">
        <v>3.8255963203517407</v>
      </c>
      <c r="L8385" s="16">
        <v>6.4747154612850837</v>
      </c>
      <c r="M8385" s="16">
        <v>2.9624728914478542</v>
      </c>
      <c r="N8385" s="13">
        <v>3.6678925433810114</v>
      </c>
      <c r="O8385" s="16">
        <v>5.8822220843188893</v>
      </c>
      <c r="P8385" s="16">
        <v>7.1489485381876952</v>
      </c>
      <c r="Q8385" s="16">
        <v>4.0240399067603985</v>
      </c>
      <c r="R8385" s="16">
        <v>2.1757004332885348</v>
      </c>
      <c r="S8385" s="16">
        <v>4.9500820050781522</v>
      </c>
      <c r="T8385" s="16">
        <v>6.4016416654463786</v>
      </c>
      <c r="U8385" s="16">
        <v>6.0417094348989853</v>
      </c>
      <c r="V8385" s="16">
        <v>3.8255963203517407</v>
      </c>
      <c r="W8385" s="16">
        <v>6.4747154612850837</v>
      </c>
      <c r="X8385" s="16">
        <v>2.9624728914478542</v>
      </c>
      <c r="Y8385" s="13">
        <v>3.6678925433810114</v>
      </c>
    </row>
    <row r="8386" spans="2:25" x14ac:dyDescent="0.25">
      <c r="B8386" s="11">
        <v>8383</v>
      </c>
      <c r="C8386" s="13">
        <v>1618.1933556168472</v>
      </c>
      <c r="D8386" s="16">
        <v>1.9672283983293757</v>
      </c>
      <c r="E8386" s="16">
        <v>3.4275275152813851</v>
      </c>
      <c r="F8386" s="16">
        <v>3.5128923020708172</v>
      </c>
      <c r="G8386" s="16">
        <v>8.2639873863877238</v>
      </c>
      <c r="H8386" s="16">
        <v>5.3130818297601037</v>
      </c>
      <c r="I8386" s="16">
        <v>2.3594169160968059</v>
      </c>
      <c r="J8386" s="16">
        <v>5.3554026904032375</v>
      </c>
      <c r="K8386" s="16">
        <v>6.7051629199629108</v>
      </c>
      <c r="L8386" s="16">
        <v>6.5082182163974363</v>
      </c>
      <c r="M8386" s="16">
        <v>1.6362377931337879</v>
      </c>
      <c r="N8386" s="13">
        <v>4.1377186135018142</v>
      </c>
      <c r="O8386" s="16">
        <v>1.9672283983293757</v>
      </c>
      <c r="P8386" s="16">
        <v>3.4275275152813851</v>
      </c>
      <c r="Q8386" s="16">
        <v>3.5128923020708172</v>
      </c>
      <c r="R8386" s="16">
        <v>8.2639873863877238</v>
      </c>
      <c r="S8386" s="16">
        <v>5.3130818297601037</v>
      </c>
      <c r="T8386" s="16">
        <v>2.3594169160968059</v>
      </c>
      <c r="U8386" s="16">
        <v>5.3554026904032375</v>
      </c>
      <c r="V8386" s="16">
        <v>6.7051629199629108</v>
      </c>
      <c r="W8386" s="16">
        <v>6.5082182163974363</v>
      </c>
      <c r="X8386" s="16">
        <v>1.6362377931337879</v>
      </c>
      <c r="Y8386" s="13">
        <v>4.1377186135018142</v>
      </c>
    </row>
    <row r="8387" spans="2:25" x14ac:dyDescent="0.25">
      <c r="B8387" s="11">
        <v>8384</v>
      </c>
      <c r="C8387" s="13">
        <v>1686.4127083033522</v>
      </c>
      <c r="D8387" s="16">
        <v>2.2238586045577975</v>
      </c>
      <c r="E8387" s="16">
        <v>3.5640556430814136</v>
      </c>
      <c r="F8387" s="16">
        <v>7.0613952708861101</v>
      </c>
      <c r="G8387" s="16">
        <v>6.3749310021446863</v>
      </c>
      <c r="H8387" s="16">
        <v>5.021989479418985</v>
      </c>
      <c r="I8387" s="16">
        <v>4.9516505424556216</v>
      </c>
      <c r="J8387" s="16">
        <v>2.692486116859937</v>
      </c>
      <c r="K8387" s="16">
        <v>2.0939537082898481</v>
      </c>
      <c r="L8387" s="16">
        <v>7.9883420413349366</v>
      </c>
      <c r="M8387" s="16">
        <v>5.3071288461539039</v>
      </c>
      <c r="N8387" s="13">
        <v>6.1999814813094494</v>
      </c>
      <c r="O8387" s="16">
        <v>2.2238586045577975</v>
      </c>
      <c r="P8387" s="16">
        <v>3.5640556430814136</v>
      </c>
      <c r="Q8387" s="16">
        <v>7.0613952708861101</v>
      </c>
      <c r="R8387" s="16">
        <v>6.3749310021446863</v>
      </c>
      <c r="S8387" s="16">
        <v>5.021989479418985</v>
      </c>
      <c r="T8387" s="16">
        <v>4.9516505424556216</v>
      </c>
      <c r="U8387" s="16">
        <v>2.692486116859937</v>
      </c>
      <c r="V8387" s="16">
        <v>2.0939537082898481</v>
      </c>
      <c r="W8387" s="16">
        <v>7.9883420413349366</v>
      </c>
      <c r="X8387" s="16">
        <v>5.3071288461539039</v>
      </c>
      <c r="Y8387" s="13">
        <v>6.1999814813094494</v>
      </c>
    </row>
    <row r="8388" spans="2:25" x14ac:dyDescent="0.25">
      <c r="B8388" s="11">
        <v>8385</v>
      </c>
      <c r="C8388" s="13">
        <v>1721.6126681211206</v>
      </c>
      <c r="D8388" s="16">
        <v>1.6628186987261349</v>
      </c>
      <c r="E8388" s="16">
        <v>8.095511516535673</v>
      </c>
      <c r="F8388" s="16">
        <v>5.2742196527006566</v>
      </c>
      <c r="G8388" s="16">
        <v>3.5507727690726547</v>
      </c>
      <c r="H8388" s="16">
        <v>2.7055896948628115</v>
      </c>
      <c r="I8388" s="16">
        <v>6.7870485219380114</v>
      </c>
      <c r="J8388" s="16">
        <v>6.0141544790310419</v>
      </c>
      <c r="K8388" s="16">
        <v>5.8631652422623803</v>
      </c>
      <c r="L8388" s="16">
        <v>6.016094407556098</v>
      </c>
      <c r="M8388" s="16">
        <v>6.5543834187143801</v>
      </c>
      <c r="N8388" s="13">
        <v>3.1246975080052941</v>
      </c>
      <c r="O8388" s="16">
        <v>1.6628186987261349</v>
      </c>
      <c r="P8388" s="16">
        <v>8.095511516535673</v>
      </c>
      <c r="Q8388" s="16">
        <v>5.2742196527006566</v>
      </c>
      <c r="R8388" s="16">
        <v>3.5507727690726547</v>
      </c>
      <c r="S8388" s="16">
        <v>2.7055896948628115</v>
      </c>
      <c r="T8388" s="16">
        <v>6.7870485219380114</v>
      </c>
      <c r="U8388" s="16">
        <v>6.0141544790310419</v>
      </c>
      <c r="V8388" s="16">
        <v>5.8631652422623803</v>
      </c>
      <c r="W8388" s="16">
        <v>6.016094407556098</v>
      </c>
      <c r="X8388" s="16">
        <v>6.5543834187143801</v>
      </c>
      <c r="Y8388" s="13">
        <v>3.1246975080052941</v>
      </c>
    </row>
    <row r="8389" spans="2:25" x14ac:dyDescent="0.25">
      <c r="B8389" s="11">
        <v>8386</v>
      </c>
      <c r="C8389" s="13">
        <v>1649.6816658072487</v>
      </c>
      <c r="D8389" s="16">
        <v>8.2243885818098441</v>
      </c>
      <c r="E8389" s="16">
        <v>1.8825888474277321</v>
      </c>
      <c r="F8389" s="16">
        <v>4.0123269011161247</v>
      </c>
      <c r="G8389" s="16">
        <v>9.2026259538120119</v>
      </c>
      <c r="H8389" s="16">
        <v>4.1861108682216219</v>
      </c>
      <c r="I8389" s="16">
        <v>1.9696982966561913</v>
      </c>
      <c r="J8389" s="16">
        <v>3.2737931235993241</v>
      </c>
      <c r="K8389" s="16">
        <v>3.5959139401698579</v>
      </c>
      <c r="L8389" s="16">
        <v>4.5400905682494299</v>
      </c>
      <c r="M8389" s="16">
        <v>4.8406188656884552</v>
      </c>
      <c r="N8389" s="13">
        <v>5.5037538479380128</v>
      </c>
      <c r="O8389" s="16">
        <v>8.2243885818098441</v>
      </c>
      <c r="P8389" s="16">
        <v>1.8825888474277321</v>
      </c>
      <c r="Q8389" s="16">
        <v>4.0123269011161247</v>
      </c>
      <c r="R8389" s="16">
        <v>9.2026259538120119</v>
      </c>
      <c r="S8389" s="16">
        <v>4.1861108682216219</v>
      </c>
      <c r="T8389" s="16">
        <v>1.9696982966561913</v>
      </c>
      <c r="U8389" s="16">
        <v>3.2737931235993241</v>
      </c>
      <c r="V8389" s="16">
        <v>3.5959139401698579</v>
      </c>
      <c r="W8389" s="16">
        <v>4.5400905682494299</v>
      </c>
      <c r="X8389" s="16">
        <v>4.8406188656884552</v>
      </c>
      <c r="Y8389" s="13">
        <v>5.5037538479380128</v>
      </c>
    </row>
    <row r="8390" spans="2:25" x14ac:dyDescent="0.25">
      <c r="B8390" s="11">
        <v>8387</v>
      </c>
      <c r="C8390" s="13">
        <v>1528.0719834941565</v>
      </c>
      <c r="D8390" s="16">
        <v>2.4614909235686708</v>
      </c>
      <c r="E8390" s="16">
        <v>9.4613977961603695</v>
      </c>
      <c r="F8390" s="16">
        <v>4.4837877739143712</v>
      </c>
      <c r="G8390" s="16">
        <v>4.6584390642324109</v>
      </c>
      <c r="H8390" s="16">
        <v>0.69243192047351609</v>
      </c>
      <c r="I8390" s="16">
        <v>0.39998319278092254</v>
      </c>
      <c r="J8390" s="16">
        <v>7.0577272273769296</v>
      </c>
      <c r="K8390" s="16">
        <v>2.404422137394699</v>
      </c>
      <c r="L8390" s="16">
        <v>2.2029867146941893</v>
      </c>
      <c r="M8390" s="16">
        <v>2.7561725041909551</v>
      </c>
      <c r="N8390" s="13">
        <v>6.8063855906390884</v>
      </c>
      <c r="O8390" s="16">
        <v>2.4614909235686708</v>
      </c>
      <c r="P8390" s="16">
        <v>9.4613977961603695</v>
      </c>
      <c r="Q8390" s="16">
        <v>4.4837877739143712</v>
      </c>
      <c r="R8390" s="16">
        <v>4.6584390642324109</v>
      </c>
      <c r="S8390" s="16">
        <v>0.69243192047351609</v>
      </c>
      <c r="T8390" s="16">
        <v>0.39998319278092254</v>
      </c>
      <c r="U8390" s="16">
        <v>7.0577272273769296</v>
      </c>
      <c r="V8390" s="16">
        <v>2.404422137394699</v>
      </c>
      <c r="W8390" s="16">
        <v>2.2029867146941893</v>
      </c>
      <c r="X8390" s="16">
        <v>2.7561725041909551</v>
      </c>
      <c r="Y8390" s="13">
        <v>6.8063855906390884</v>
      </c>
    </row>
    <row r="8391" spans="2:25" x14ac:dyDescent="0.25">
      <c r="B8391" s="11">
        <v>8388</v>
      </c>
      <c r="C8391" s="13">
        <v>1525.4842336568679</v>
      </c>
      <c r="D8391" s="16">
        <v>5.6392647192799474</v>
      </c>
      <c r="E8391" s="16">
        <v>2.2954510059098912</v>
      </c>
      <c r="F8391" s="16">
        <v>3.9373262997562239</v>
      </c>
      <c r="G8391" s="16">
        <v>3.4317664604146181</v>
      </c>
      <c r="H8391" s="16">
        <v>1.1647630604887773</v>
      </c>
      <c r="I8391" s="16">
        <v>5.4366342358404411</v>
      </c>
      <c r="J8391" s="16">
        <v>2.4459599713922242</v>
      </c>
      <c r="K8391" s="16">
        <v>4.5714554841227786</v>
      </c>
      <c r="L8391" s="16">
        <v>5.7237387476942327</v>
      </c>
      <c r="M8391" s="16">
        <v>3.4492499020288108</v>
      </c>
      <c r="N8391" s="13">
        <v>4.8356117874181601</v>
      </c>
      <c r="O8391" s="16">
        <v>5.6392647192799474</v>
      </c>
      <c r="P8391" s="16">
        <v>2.2954510059098912</v>
      </c>
      <c r="Q8391" s="16">
        <v>3.9373262997562239</v>
      </c>
      <c r="R8391" s="16">
        <v>3.4317664604146181</v>
      </c>
      <c r="S8391" s="16">
        <v>1.1647630604887773</v>
      </c>
      <c r="T8391" s="16">
        <v>5.4366342358404411</v>
      </c>
      <c r="U8391" s="16">
        <v>2.4459599713922242</v>
      </c>
      <c r="V8391" s="16">
        <v>4.5714554841227786</v>
      </c>
      <c r="W8391" s="16">
        <v>5.7237387476942327</v>
      </c>
      <c r="X8391" s="16">
        <v>3.4492499020288108</v>
      </c>
      <c r="Y8391" s="13">
        <v>4.8356117874181601</v>
      </c>
    </row>
    <row r="8392" spans="2:25" x14ac:dyDescent="0.25">
      <c r="B8392" s="11">
        <v>8389</v>
      </c>
      <c r="C8392" s="13">
        <v>1681.8890595778805</v>
      </c>
      <c r="D8392" s="16">
        <v>4.9560673279199747</v>
      </c>
      <c r="E8392" s="16">
        <v>4.2298044930580669</v>
      </c>
      <c r="F8392" s="16">
        <v>7.5775293957677468</v>
      </c>
      <c r="G8392" s="16">
        <v>9.1480478447292555</v>
      </c>
      <c r="H8392" s="16">
        <v>5.6506340920852614</v>
      </c>
      <c r="I8392" s="16">
        <v>6.2792900692538822</v>
      </c>
      <c r="J8392" s="16">
        <v>-0.90404330832668212</v>
      </c>
      <c r="K8392" s="16">
        <v>2.576285612594265</v>
      </c>
      <c r="L8392" s="16">
        <v>6.239496066471709</v>
      </c>
      <c r="M8392" s="16">
        <v>1.91136520603541</v>
      </c>
      <c r="N8392" s="13">
        <v>5.7219077599264638</v>
      </c>
      <c r="O8392" s="16">
        <v>4.9560673279199747</v>
      </c>
      <c r="P8392" s="16">
        <v>4.2298044930580669</v>
      </c>
      <c r="Q8392" s="16">
        <v>7.5775293957677468</v>
      </c>
      <c r="R8392" s="16">
        <v>9.1480478447292555</v>
      </c>
      <c r="S8392" s="16">
        <v>5.6506340920852614</v>
      </c>
      <c r="T8392" s="16">
        <v>6.2792900692538822</v>
      </c>
      <c r="U8392" s="16">
        <v>-0.90404330832668212</v>
      </c>
      <c r="V8392" s="16">
        <v>2.576285612594265</v>
      </c>
      <c r="W8392" s="16">
        <v>6.239496066471709</v>
      </c>
      <c r="X8392" s="16">
        <v>1.91136520603541</v>
      </c>
      <c r="Y8392" s="13">
        <v>5.7219077599264638</v>
      </c>
    </row>
    <row r="8393" spans="2:25" x14ac:dyDescent="0.25">
      <c r="B8393" s="11">
        <v>8390</v>
      </c>
      <c r="C8393" s="13">
        <v>1888.7641862224907</v>
      </c>
      <c r="D8393" s="16">
        <v>2.9350882347085254</v>
      </c>
      <c r="E8393" s="16">
        <v>5.3205598207719564</v>
      </c>
      <c r="F8393" s="16">
        <v>10.562515734549081</v>
      </c>
      <c r="G8393" s="16">
        <v>9.3178639815854964</v>
      </c>
      <c r="H8393" s="16">
        <v>5.4650886871687012</v>
      </c>
      <c r="I8393" s="16">
        <v>1.6372703285221357</v>
      </c>
      <c r="J8393" s="16">
        <v>8.0508616746930315</v>
      </c>
      <c r="K8393" s="16">
        <v>7.6020433065422832</v>
      </c>
      <c r="L8393" s="16">
        <v>7.7125530144040422</v>
      </c>
      <c r="M8393" s="16">
        <v>3.5245082520193538</v>
      </c>
      <c r="N8393" s="13">
        <v>3.4949266248349882</v>
      </c>
      <c r="O8393" s="16">
        <v>2.9350882347085254</v>
      </c>
      <c r="P8393" s="16">
        <v>5.3205598207719564</v>
      </c>
      <c r="Q8393" s="16">
        <v>10.562515734549081</v>
      </c>
      <c r="R8393" s="16">
        <v>9.3178639815854964</v>
      </c>
      <c r="S8393" s="16">
        <v>5.4650886871687012</v>
      </c>
      <c r="T8393" s="16">
        <v>1.6372703285221357</v>
      </c>
      <c r="U8393" s="16">
        <v>8.0508616746930315</v>
      </c>
      <c r="V8393" s="16">
        <v>7.6020433065422832</v>
      </c>
      <c r="W8393" s="16">
        <v>7.7125530144040422</v>
      </c>
      <c r="X8393" s="16">
        <v>3.5245082520193538</v>
      </c>
      <c r="Y8393" s="13">
        <v>3.4949266248349882</v>
      </c>
    </row>
    <row r="8394" spans="2:25" x14ac:dyDescent="0.25">
      <c r="B8394" s="11">
        <v>8391</v>
      </c>
      <c r="C8394" s="13">
        <v>1749.9262970515649</v>
      </c>
      <c r="D8394" s="16">
        <v>6.0900257294038695</v>
      </c>
      <c r="E8394" s="16">
        <v>6.7806628258482204</v>
      </c>
      <c r="F8394" s="16">
        <v>7.8909907982424219</v>
      </c>
      <c r="G8394" s="16">
        <v>5.6995079462776665</v>
      </c>
      <c r="H8394" s="16">
        <v>3.1754375964179609</v>
      </c>
      <c r="I8394" s="16">
        <v>6.8412118085767437</v>
      </c>
      <c r="J8394" s="16">
        <v>5.8865433483297105</v>
      </c>
      <c r="K8394" s="16">
        <v>3.1619958357468461</v>
      </c>
      <c r="L8394" s="16">
        <v>3.9396678508156917</v>
      </c>
      <c r="M8394" s="16">
        <v>7.3586392491657415</v>
      </c>
      <c r="N8394" s="13">
        <v>0.58597361522324309</v>
      </c>
      <c r="O8394" s="16">
        <v>6.0900257294038695</v>
      </c>
      <c r="P8394" s="16">
        <v>6.7806628258482204</v>
      </c>
      <c r="Q8394" s="16">
        <v>7.8909907982424219</v>
      </c>
      <c r="R8394" s="16">
        <v>5.6995079462776665</v>
      </c>
      <c r="S8394" s="16">
        <v>3.1754375964179609</v>
      </c>
      <c r="T8394" s="16">
        <v>6.8412118085767437</v>
      </c>
      <c r="U8394" s="16">
        <v>5.8865433483297105</v>
      </c>
      <c r="V8394" s="16">
        <v>3.1619958357468461</v>
      </c>
      <c r="W8394" s="16">
        <v>3.9396678508156917</v>
      </c>
      <c r="X8394" s="16">
        <v>7.3586392491657415</v>
      </c>
      <c r="Y8394" s="13">
        <v>0.58597361522324309</v>
      </c>
    </row>
    <row r="8395" spans="2:25" x14ac:dyDescent="0.25">
      <c r="B8395" s="11">
        <v>8392</v>
      </c>
      <c r="C8395" s="13">
        <v>1712.7853140668915</v>
      </c>
      <c r="D8395" s="16">
        <v>2.0497358227990925</v>
      </c>
      <c r="E8395" s="16">
        <v>6.2318555933393007</v>
      </c>
      <c r="F8395" s="16">
        <v>4.8130970650477876</v>
      </c>
      <c r="G8395" s="16">
        <v>7.2292595326205005</v>
      </c>
      <c r="H8395" s="16">
        <v>5.0191985613605175</v>
      </c>
      <c r="I8395" s="16">
        <v>5.4505341418079158</v>
      </c>
      <c r="J8395" s="16">
        <v>3.1417531335334106</v>
      </c>
      <c r="K8395" s="16">
        <v>8.3879554293223819</v>
      </c>
      <c r="L8395" s="16">
        <v>4.7638903592324109</v>
      </c>
      <c r="M8395" s="16">
        <v>5.5682413550866743</v>
      </c>
      <c r="N8395" s="13">
        <v>2.4392597105744613</v>
      </c>
      <c r="O8395" s="16">
        <v>2.0497358227990925</v>
      </c>
      <c r="P8395" s="16">
        <v>6.2318555933393007</v>
      </c>
      <c r="Q8395" s="16">
        <v>4.8130970650477876</v>
      </c>
      <c r="R8395" s="16">
        <v>7.2292595326205005</v>
      </c>
      <c r="S8395" s="16">
        <v>5.0191985613605175</v>
      </c>
      <c r="T8395" s="16">
        <v>5.4505341418079158</v>
      </c>
      <c r="U8395" s="16">
        <v>3.1417531335334106</v>
      </c>
      <c r="V8395" s="16">
        <v>8.3879554293223819</v>
      </c>
      <c r="W8395" s="16">
        <v>4.7638903592324109</v>
      </c>
      <c r="X8395" s="16">
        <v>5.5682413550866743</v>
      </c>
      <c r="Y8395" s="13">
        <v>2.4392597105744613</v>
      </c>
    </row>
    <row r="8396" spans="2:25" x14ac:dyDescent="0.25">
      <c r="B8396" s="11">
        <v>8393</v>
      </c>
      <c r="C8396" s="13">
        <v>1695.0749164825879</v>
      </c>
      <c r="D8396" s="16">
        <v>4.896025807186243</v>
      </c>
      <c r="E8396" s="16">
        <v>5.3357653195359669</v>
      </c>
      <c r="F8396" s="16">
        <v>5.1489457988463698</v>
      </c>
      <c r="G8396" s="16">
        <v>4.9341330077956824</v>
      </c>
      <c r="H8396" s="16">
        <v>2.1847808690228621</v>
      </c>
      <c r="I8396" s="16">
        <v>5.0721922282270651</v>
      </c>
      <c r="J8396" s="16">
        <v>6.1562439323107911</v>
      </c>
      <c r="K8396" s="16">
        <v>3.0966817733423273</v>
      </c>
      <c r="L8396" s="16">
        <v>7.4825259956385803</v>
      </c>
      <c r="M8396" s="16">
        <v>3.7414738053382921</v>
      </c>
      <c r="N8396" s="13">
        <v>5.8801921189219772</v>
      </c>
      <c r="O8396" s="16">
        <v>4.896025807186243</v>
      </c>
      <c r="P8396" s="16">
        <v>5.3357653195359669</v>
      </c>
      <c r="Q8396" s="16">
        <v>5.1489457988463698</v>
      </c>
      <c r="R8396" s="16">
        <v>4.9341330077956824</v>
      </c>
      <c r="S8396" s="16">
        <v>2.1847808690228621</v>
      </c>
      <c r="T8396" s="16">
        <v>5.0721922282270651</v>
      </c>
      <c r="U8396" s="16">
        <v>6.1562439323107911</v>
      </c>
      <c r="V8396" s="16">
        <v>3.0966817733423273</v>
      </c>
      <c r="W8396" s="16">
        <v>7.4825259956385803</v>
      </c>
      <c r="X8396" s="16">
        <v>3.7414738053382921</v>
      </c>
      <c r="Y8396" s="13">
        <v>5.8801921189219772</v>
      </c>
    </row>
    <row r="8397" spans="2:25" x14ac:dyDescent="0.25">
      <c r="B8397" s="11">
        <v>8394</v>
      </c>
      <c r="C8397" s="13">
        <v>1589.4114171170347</v>
      </c>
      <c r="D8397" s="16">
        <v>5.5693621254334982</v>
      </c>
      <c r="E8397" s="16">
        <v>7.5282663648067691</v>
      </c>
      <c r="F8397" s="16">
        <v>3.5073509928120239</v>
      </c>
      <c r="G8397" s="16">
        <v>1.3814596522801259</v>
      </c>
      <c r="H8397" s="16">
        <v>5.8011086190341734</v>
      </c>
      <c r="I8397" s="16">
        <v>3.1055364065497599</v>
      </c>
      <c r="J8397" s="16">
        <v>1.6506577555018405</v>
      </c>
      <c r="K8397" s="16">
        <v>3.8284340379505086</v>
      </c>
      <c r="L8397" s="16">
        <v>5.5598766732142124</v>
      </c>
      <c r="M8397" s="16">
        <v>3.0414135533462412</v>
      </c>
      <c r="N8397" s="13">
        <v>6.3098742603853566</v>
      </c>
      <c r="O8397" s="16">
        <v>5.5693621254334982</v>
      </c>
      <c r="P8397" s="16">
        <v>7.5282663648067691</v>
      </c>
      <c r="Q8397" s="16">
        <v>3.5073509928120239</v>
      </c>
      <c r="R8397" s="16">
        <v>1.3814596522801259</v>
      </c>
      <c r="S8397" s="16">
        <v>5.8011086190341734</v>
      </c>
      <c r="T8397" s="16">
        <v>3.1055364065497599</v>
      </c>
      <c r="U8397" s="16">
        <v>1.6506577555018405</v>
      </c>
      <c r="V8397" s="16">
        <v>3.8284340379505086</v>
      </c>
      <c r="W8397" s="16">
        <v>5.5598766732142124</v>
      </c>
      <c r="X8397" s="16">
        <v>3.0414135533462412</v>
      </c>
      <c r="Y8397" s="13">
        <v>6.3098742603853566</v>
      </c>
    </row>
    <row r="8398" spans="2:25" x14ac:dyDescent="0.25">
      <c r="B8398" s="11">
        <v>8395</v>
      </c>
      <c r="C8398" s="13">
        <v>1789.5004063871806</v>
      </c>
      <c r="D8398" s="16">
        <v>6.906130742395181</v>
      </c>
      <c r="E8398" s="16">
        <v>1.9036426448598585</v>
      </c>
      <c r="F8398" s="16">
        <v>4.0305765069207053</v>
      </c>
      <c r="G8398" s="16">
        <v>5.2089829576565023</v>
      </c>
      <c r="H8398" s="16">
        <v>6.5372653903385043</v>
      </c>
      <c r="I8398" s="16">
        <v>6.8178560615851778</v>
      </c>
      <c r="J8398" s="16">
        <v>8.7785435430457728</v>
      </c>
      <c r="K8398" s="16">
        <v>5.5426737618341981</v>
      </c>
      <c r="L8398" s="16">
        <v>0.83177131490796796</v>
      </c>
      <c r="M8398" s="16">
        <v>7.6132709444240962</v>
      </c>
      <c r="N8398" s="13">
        <v>5.6288681275259647</v>
      </c>
      <c r="O8398" s="16">
        <v>6.906130742395181</v>
      </c>
      <c r="P8398" s="16">
        <v>1.9036426448598585</v>
      </c>
      <c r="Q8398" s="16">
        <v>4.0305765069207053</v>
      </c>
      <c r="R8398" s="16">
        <v>5.2089829576565023</v>
      </c>
      <c r="S8398" s="16">
        <v>6.5372653903385043</v>
      </c>
      <c r="T8398" s="16">
        <v>6.8178560615851778</v>
      </c>
      <c r="U8398" s="16">
        <v>8.7785435430457728</v>
      </c>
      <c r="V8398" s="16">
        <v>5.5426737618341981</v>
      </c>
      <c r="W8398" s="16">
        <v>0.83177131490796796</v>
      </c>
      <c r="X8398" s="16">
        <v>7.6132709444240962</v>
      </c>
      <c r="Y8398" s="13">
        <v>5.6288681275259647</v>
      </c>
    </row>
    <row r="8399" spans="2:25" x14ac:dyDescent="0.25">
      <c r="B8399" s="11">
        <v>8396</v>
      </c>
      <c r="C8399" s="13">
        <v>1684.3831707439899</v>
      </c>
      <c r="D8399" s="16">
        <v>6.0200916007297494</v>
      </c>
      <c r="E8399" s="16">
        <v>6.7005737832049626</v>
      </c>
      <c r="F8399" s="16">
        <v>4.2973983538110501</v>
      </c>
      <c r="G8399" s="16">
        <v>3.5531228093402154</v>
      </c>
      <c r="H8399" s="16">
        <v>3.500536114960219</v>
      </c>
      <c r="I8399" s="16">
        <v>4.5496731371781687</v>
      </c>
      <c r="J8399" s="16">
        <v>4.1558344812242485</v>
      </c>
      <c r="K8399" s="16">
        <v>6.0756940911202619</v>
      </c>
      <c r="L8399" s="16">
        <v>3.8478398850393232</v>
      </c>
      <c r="M8399" s="16">
        <v>3.0882120016060552</v>
      </c>
      <c r="N8399" s="13">
        <v>7.476863703666309</v>
      </c>
      <c r="O8399" s="16">
        <v>6.0200916007297494</v>
      </c>
      <c r="P8399" s="16">
        <v>6.7005737832049626</v>
      </c>
      <c r="Q8399" s="16">
        <v>4.2973983538110501</v>
      </c>
      <c r="R8399" s="16">
        <v>3.5531228093402154</v>
      </c>
      <c r="S8399" s="16">
        <v>3.500536114960219</v>
      </c>
      <c r="T8399" s="16">
        <v>4.5496731371781687</v>
      </c>
      <c r="U8399" s="16">
        <v>4.1558344812242485</v>
      </c>
      <c r="V8399" s="16">
        <v>6.0756940911202619</v>
      </c>
      <c r="W8399" s="16">
        <v>3.8478398850393232</v>
      </c>
      <c r="X8399" s="16">
        <v>3.0882120016060552</v>
      </c>
      <c r="Y8399" s="13">
        <v>7.476863703666309</v>
      </c>
    </row>
    <row r="8400" spans="2:25" x14ac:dyDescent="0.25">
      <c r="B8400" s="11">
        <v>8397</v>
      </c>
      <c r="C8400" s="13">
        <v>1691.0775637232236</v>
      </c>
      <c r="D8400" s="16">
        <v>5.5386617268950769</v>
      </c>
      <c r="E8400" s="16">
        <v>3.1766419205537808</v>
      </c>
      <c r="F8400" s="16">
        <v>4.3042528695766133</v>
      </c>
      <c r="G8400" s="16">
        <v>4.9602630110736516</v>
      </c>
      <c r="H8400" s="16">
        <v>7.1143843434495766</v>
      </c>
      <c r="I8400" s="16">
        <v>4.5544899889492125</v>
      </c>
      <c r="J8400" s="16">
        <v>3.6469821237738138</v>
      </c>
      <c r="K8400" s="16">
        <v>5.1897717896443814</v>
      </c>
      <c r="L8400" s="16">
        <v>4.5473507692283848</v>
      </c>
      <c r="M8400" s="16">
        <v>5.9107617626318305</v>
      </c>
      <c r="N8400" s="13">
        <v>4.690381364812187</v>
      </c>
      <c r="O8400" s="16">
        <v>5.5386617268950769</v>
      </c>
      <c r="P8400" s="16">
        <v>3.1766419205537808</v>
      </c>
      <c r="Q8400" s="16">
        <v>4.3042528695766133</v>
      </c>
      <c r="R8400" s="16">
        <v>4.9602630110736516</v>
      </c>
      <c r="S8400" s="16">
        <v>7.1143843434495766</v>
      </c>
      <c r="T8400" s="16">
        <v>4.5544899889492125</v>
      </c>
      <c r="U8400" s="16">
        <v>3.6469821237738138</v>
      </c>
      <c r="V8400" s="16">
        <v>5.1897717896443814</v>
      </c>
      <c r="W8400" s="16">
        <v>4.5473507692283848</v>
      </c>
      <c r="X8400" s="16">
        <v>5.9107617626318305</v>
      </c>
      <c r="Y8400" s="13">
        <v>4.690381364812187</v>
      </c>
    </row>
    <row r="8401" spans="2:25" x14ac:dyDescent="0.25">
      <c r="B8401" s="11">
        <v>8398</v>
      </c>
      <c r="C8401" s="13">
        <v>1777.2000183110433</v>
      </c>
      <c r="D8401" s="16">
        <v>8.1847433992046152</v>
      </c>
      <c r="E8401" s="16">
        <v>3.3090974048450832</v>
      </c>
      <c r="F8401" s="16">
        <v>6.1945490314571758</v>
      </c>
      <c r="G8401" s="16">
        <v>6.7635130322052213</v>
      </c>
      <c r="H8401" s="16">
        <v>3.6055364086262633</v>
      </c>
      <c r="I8401" s="16">
        <v>6.0302624221193817</v>
      </c>
      <c r="J8401" s="16">
        <v>3.9238537055165121</v>
      </c>
      <c r="K8401" s="16">
        <v>5.9190855889102485</v>
      </c>
      <c r="L8401" s="16">
        <v>4.8575998990794336</v>
      </c>
      <c r="M8401" s="16">
        <v>2.9526732776444797</v>
      </c>
      <c r="N8401" s="13">
        <v>7.202217828635316</v>
      </c>
      <c r="O8401" s="16">
        <v>8.1847433992046152</v>
      </c>
      <c r="P8401" s="16">
        <v>3.3090974048450832</v>
      </c>
      <c r="Q8401" s="16">
        <v>6.1945490314571758</v>
      </c>
      <c r="R8401" s="16">
        <v>6.7635130322052213</v>
      </c>
      <c r="S8401" s="16">
        <v>3.6055364086262633</v>
      </c>
      <c r="T8401" s="16">
        <v>6.0302624221193817</v>
      </c>
      <c r="U8401" s="16">
        <v>3.9238537055165121</v>
      </c>
      <c r="V8401" s="16">
        <v>5.9190855889102485</v>
      </c>
      <c r="W8401" s="16">
        <v>4.8575998990794336</v>
      </c>
      <c r="X8401" s="16">
        <v>2.9526732776444797</v>
      </c>
      <c r="Y8401" s="13">
        <v>7.202217828635316</v>
      </c>
    </row>
    <row r="8402" spans="2:25" x14ac:dyDescent="0.25">
      <c r="B8402" s="11">
        <v>8399</v>
      </c>
      <c r="C8402" s="13">
        <v>1960.820863496652</v>
      </c>
      <c r="D8402" s="16">
        <v>5.6241676889679875</v>
      </c>
      <c r="E8402" s="16">
        <v>2.6339621975410905</v>
      </c>
      <c r="F8402" s="16">
        <v>7.7595891923432196</v>
      </c>
      <c r="G8402" s="16">
        <v>8.0876013730730598</v>
      </c>
      <c r="H8402" s="16">
        <v>7.2232014410688539</v>
      </c>
      <c r="I8402" s="16">
        <v>10.632999331451096</v>
      </c>
      <c r="J8402" s="16">
        <v>5.4712638895604844</v>
      </c>
      <c r="K8402" s="16">
        <v>5.4809744212363469</v>
      </c>
      <c r="L8402" s="16">
        <v>7.8146434890763841</v>
      </c>
      <c r="M8402" s="16">
        <v>4.88835408990413</v>
      </c>
      <c r="N8402" s="13">
        <v>3.8249883356930403</v>
      </c>
      <c r="O8402" s="16">
        <v>5.6241676889679875</v>
      </c>
      <c r="P8402" s="16">
        <v>2.6339621975410905</v>
      </c>
      <c r="Q8402" s="16">
        <v>7.7595891923432196</v>
      </c>
      <c r="R8402" s="16">
        <v>8.0876013730730598</v>
      </c>
      <c r="S8402" s="16">
        <v>7.2232014410688539</v>
      </c>
      <c r="T8402" s="16">
        <v>10.632999331451096</v>
      </c>
      <c r="U8402" s="16">
        <v>5.4712638895604844</v>
      </c>
      <c r="V8402" s="16">
        <v>5.4809744212363469</v>
      </c>
      <c r="W8402" s="16">
        <v>7.8146434890763841</v>
      </c>
      <c r="X8402" s="16">
        <v>4.88835408990413</v>
      </c>
      <c r="Y8402" s="13">
        <v>3.8249883356930403</v>
      </c>
    </row>
    <row r="8403" spans="2:25" x14ac:dyDescent="0.25">
      <c r="B8403" s="11">
        <v>8400</v>
      </c>
      <c r="C8403" s="13">
        <v>1621.1048006412514</v>
      </c>
      <c r="D8403" s="16">
        <v>3.5198000527260893</v>
      </c>
      <c r="E8403" s="16">
        <v>4.5097517569146133</v>
      </c>
      <c r="F8403" s="16">
        <v>4.1226385334445901</v>
      </c>
      <c r="G8403" s="16">
        <v>4.1055954192515998</v>
      </c>
      <c r="H8403" s="16">
        <v>4.9202318429519964</v>
      </c>
      <c r="I8403" s="16">
        <v>6.5548489194448285</v>
      </c>
      <c r="J8403" s="16">
        <v>3.1089072085425289</v>
      </c>
      <c r="K8403" s="16">
        <v>6.5473653360027502</v>
      </c>
      <c r="L8403" s="16">
        <v>5.4320123171945349</v>
      </c>
      <c r="M8403" s="16">
        <v>4.6316576919318262</v>
      </c>
      <c r="N8403" s="13">
        <v>1.7985492352804768</v>
      </c>
      <c r="O8403" s="16">
        <v>3.5198000527260893</v>
      </c>
      <c r="P8403" s="16">
        <v>4.5097517569146133</v>
      </c>
      <c r="Q8403" s="16">
        <v>4.1226385334445901</v>
      </c>
      <c r="R8403" s="16">
        <v>4.1055954192515998</v>
      </c>
      <c r="S8403" s="16">
        <v>4.9202318429519964</v>
      </c>
      <c r="T8403" s="16">
        <v>6.5548489194448285</v>
      </c>
      <c r="U8403" s="16">
        <v>3.1089072085425289</v>
      </c>
      <c r="V8403" s="16">
        <v>6.5473653360027502</v>
      </c>
      <c r="W8403" s="16">
        <v>5.4320123171945349</v>
      </c>
      <c r="X8403" s="16">
        <v>4.6316576919318262</v>
      </c>
      <c r="Y8403" s="13">
        <v>1.7985492352804768</v>
      </c>
    </row>
    <row r="8404" spans="2:25" x14ac:dyDescent="0.25">
      <c r="B8404" s="11">
        <v>8401</v>
      </c>
      <c r="C8404" s="13">
        <v>1755.3866372243174</v>
      </c>
      <c r="D8404" s="16">
        <v>5.1340458142023682</v>
      </c>
      <c r="E8404" s="16">
        <v>7.453670990391414</v>
      </c>
      <c r="F8404" s="16">
        <v>3.1586969847192945</v>
      </c>
      <c r="G8404" s="16">
        <v>6.0999859361238729</v>
      </c>
      <c r="H8404" s="16">
        <v>6.0708948341958795</v>
      </c>
      <c r="I8404" s="16">
        <v>8.9287879243950172</v>
      </c>
      <c r="J8404" s="16">
        <v>2.7439310958587977</v>
      </c>
      <c r="K8404" s="16">
        <v>7.335837200350988</v>
      </c>
      <c r="L8404" s="16">
        <v>2.8323676026461939</v>
      </c>
      <c r="M8404" s="16">
        <v>4.1056609602773753</v>
      </c>
      <c r="N8404" s="13">
        <v>3.84364003666066</v>
      </c>
      <c r="O8404" s="16">
        <v>5.1340458142023682</v>
      </c>
      <c r="P8404" s="16">
        <v>7.453670990391414</v>
      </c>
      <c r="Q8404" s="16">
        <v>3.1586969847192945</v>
      </c>
      <c r="R8404" s="16">
        <v>6.0999859361238729</v>
      </c>
      <c r="S8404" s="16">
        <v>6.0708948341958795</v>
      </c>
      <c r="T8404" s="16">
        <v>8.9287879243950172</v>
      </c>
      <c r="U8404" s="16">
        <v>2.7439310958587977</v>
      </c>
      <c r="V8404" s="16">
        <v>7.335837200350988</v>
      </c>
      <c r="W8404" s="16">
        <v>2.8323676026461939</v>
      </c>
      <c r="X8404" s="16">
        <v>4.1056609602773753</v>
      </c>
      <c r="Y8404" s="13">
        <v>3.84364003666066</v>
      </c>
    </row>
    <row r="8405" spans="2:25" x14ac:dyDescent="0.25">
      <c r="B8405" s="11">
        <v>8402</v>
      </c>
      <c r="C8405" s="13">
        <v>1725.029773387344</v>
      </c>
      <c r="D8405" s="16">
        <v>5.4499958593605697</v>
      </c>
      <c r="E8405" s="16">
        <v>4.8476118369106862</v>
      </c>
      <c r="F8405" s="16">
        <v>7.1013775952380325</v>
      </c>
      <c r="G8405" s="16">
        <v>4.3850462980441645</v>
      </c>
      <c r="H8405" s="16">
        <v>3.7105519997275982</v>
      </c>
      <c r="I8405" s="16">
        <v>7.5766531731107216</v>
      </c>
      <c r="J8405" s="16">
        <v>6.7378209773746338</v>
      </c>
      <c r="K8405" s="16">
        <v>5.2515013116788731</v>
      </c>
      <c r="L8405" s="16">
        <v>3.5170750056454523</v>
      </c>
      <c r="M8405" s="16">
        <v>2.6901366863373943</v>
      </c>
      <c r="N8405" s="13">
        <v>4.5121410138753184</v>
      </c>
      <c r="O8405" s="16">
        <v>5.4499958593605697</v>
      </c>
      <c r="P8405" s="16">
        <v>4.8476118369106862</v>
      </c>
      <c r="Q8405" s="16">
        <v>7.1013775952380325</v>
      </c>
      <c r="R8405" s="16">
        <v>4.3850462980441645</v>
      </c>
      <c r="S8405" s="16">
        <v>3.7105519997275982</v>
      </c>
      <c r="T8405" s="16">
        <v>7.5766531731107216</v>
      </c>
      <c r="U8405" s="16">
        <v>6.7378209773746338</v>
      </c>
      <c r="V8405" s="16">
        <v>5.2515013116788731</v>
      </c>
      <c r="W8405" s="16">
        <v>3.5170750056454523</v>
      </c>
      <c r="X8405" s="16">
        <v>2.6901366863373943</v>
      </c>
      <c r="Y8405" s="13">
        <v>4.5121410138753184</v>
      </c>
    </row>
    <row r="8406" spans="2:25" x14ac:dyDescent="0.25">
      <c r="B8406" s="11">
        <v>8403</v>
      </c>
      <c r="C8406" s="13">
        <v>1603.9578767550797</v>
      </c>
      <c r="D8406" s="16">
        <v>7.4264406707399484</v>
      </c>
      <c r="E8406" s="16">
        <v>1.1845101963483606</v>
      </c>
      <c r="F8406" s="16">
        <v>4.82593497907295</v>
      </c>
      <c r="G8406" s="16">
        <v>4.4169388485413794</v>
      </c>
      <c r="H8406" s="16">
        <v>3.2068439778557121</v>
      </c>
      <c r="I8406" s="16">
        <v>3.8427268406023831</v>
      </c>
      <c r="J8406" s="16">
        <v>2.6700882539733346</v>
      </c>
      <c r="K8406" s="16">
        <v>3.2647903239097307</v>
      </c>
      <c r="L8406" s="16">
        <v>6.2345036114920358</v>
      </c>
      <c r="M8406" s="16">
        <v>2.6447825255745587</v>
      </c>
      <c r="N8406" s="13">
        <v>8.5629697641028102</v>
      </c>
      <c r="O8406" s="16">
        <v>7.4264406707399484</v>
      </c>
      <c r="P8406" s="16">
        <v>1.1845101963483606</v>
      </c>
      <c r="Q8406" s="16">
        <v>4.82593497907295</v>
      </c>
      <c r="R8406" s="16">
        <v>4.4169388485413794</v>
      </c>
      <c r="S8406" s="16">
        <v>3.2068439778557121</v>
      </c>
      <c r="T8406" s="16">
        <v>3.8427268406023831</v>
      </c>
      <c r="U8406" s="16">
        <v>2.6700882539733346</v>
      </c>
      <c r="V8406" s="16">
        <v>3.2647903239097307</v>
      </c>
      <c r="W8406" s="16">
        <v>6.2345036114920358</v>
      </c>
      <c r="X8406" s="16">
        <v>2.6447825255745587</v>
      </c>
      <c r="Y8406" s="13">
        <v>8.5629697641028102</v>
      </c>
    </row>
    <row r="8407" spans="2:25" x14ac:dyDescent="0.25">
      <c r="B8407" s="11">
        <v>8404</v>
      </c>
      <c r="C8407" s="13">
        <v>1694.5435166423808</v>
      </c>
      <c r="D8407" s="16">
        <v>1.3755195315399864</v>
      </c>
      <c r="E8407" s="16">
        <v>5.9264628765684684</v>
      </c>
      <c r="F8407" s="16">
        <v>5.2803688695193829</v>
      </c>
      <c r="G8407" s="16">
        <v>4.6093948900704973</v>
      </c>
      <c r="H8407" s="16">
        <v>3.4808217001194919</v>
      </c>
      <c r="I8407" s="16">
        <v>4.2317484582633265</v>
      </c>
      <c r="J8407" s="16">
        <v>6.5356327445938778</v>
      </c>
      <c r="K8407" s="16">
        <v>4.4441998803610581</v>
      </c>
      <c r="L8407" s="16">
        <v>4.7580117890402143</v>
      </c>
      <c r="M8407" s="16">
        <v>6.1355265575550639</v>
      </c>
      <c r="N8407" s="13">
        <v>7.1388240346787226</v>
      </c>
      <c r="O8407" s="16">
        <v>1.3755195315399864</v>
      </c>
      <c r="P8407" s="16">
        <v>5.9264628765684684</v>
      </c>
      <c r="Q8407" s="16">
        <v>5.2803688695193829</v>
      </c>
      <c r="R8407" s="16">
        <v>4.6093948900704973</v>
      </c>
      <c r="S8407" s="16">
        <v>3.4808217001194919</v>
      </c>
      <c r="T8407" s="16">
        <v>4.2317484582633265</v>
      </c>
      <c r="U8407" s="16">
        <v>6.5356327445938778</v>
      </c>
      <c r="V8407" s="16">
        <v>4.4441998803610581</v>
      </c>
      <c r="W8407" s="16">
        <v>4.7580117890402143</v>
      </c>
      <c r="X8407" s="16">
        <v>6.1355265575550639</v>
      </c>
      <c r="Y8407" s="13">
        <v>7.1388240346787226</v>
      </c>
    </row>
    <row r="8408" spans="2:25" x14ac:dyDescent="0.25">
      <c r="B8408" s="11">
        <v>8405</v>
      </c>
      <c r="C8408" s="13">
        <v>1547.7337162949573</v>
      </c>
      <c r="D8408" s="16">
        <v>3.1630827229572707</v>
      </c>
      <c r="E8408" s="16">
        <v>3.4539410928395338</v>
      </c>
      <c r="F8408" s="16">
        <v>1.9547633283407726</v>
      </c>
      <c r="G8408" s="16">
        <v>6.1149532942347999</v>
      </c>
      <c r="H8408" s="16">
        <v>4.3776987288484257</v>
      </c>
      <c r="I8408" s="16">
        <v>2.8241864822232166</v>
      </c>
      <c r="J8408" s="16">
        <v>4.4798423012500121</v>
      </c>
      <c r="K8408" s="16">
        <v>2.2801153397862675</v>
      </c>
      <c r="L8408" s="16">
        <v>6.5597086832293057</v>
      </c>
      <c r="M8408" s="16">
        <v>4.9519200727948558</v>
      </c>
      <c r="N8408" s="13">
        <v>4.271972503426209</v>
      </c>
      <c r="O8408" s="16">
        <v>3.1630827229572707</v>
      </c>
      <c r="P8408" s="16">
        <v>3.4539410928395338</v>
      </c>
      <c r="Q8408" s="16">
        <v>1.9547633283407726</v>
      </c>
      <c r="R8408" s="16">
        <v>6.1149532942347999</v>
      </c>
      <c r="S8408" s="16">
        <v>4.3776987288484257</v>
      </c>
      <c r="T8408" s="16">
        <v>2.8241864822232166</v>
      </c>
      <c r="U8408" s="16">
        <v>4.4798423012500121</v>
      </c>
      <c r="V8408" s="16">
        <v>2.2801153397862675</v>
      </c>
      <c r="W8408" s="16">
        <v>6.5597086832293057</v>
      </c>
      <c r="X8408" s="16">
        <v>4.9519200727948558</v>
      </c>
      <c r="Y8408" s="13">
        <v>4.271972503426209</v>
      </c>
    </row>
    <row r="8409" spans="2:25" x14ac:dyDescent="0.25">
      <c r="B8409" s="11">
        <v>8406</v>
      </c>
      <c r="C8409" s="13">
        <v>1723.3668910883362</v>
      </c>
      <c r="D8409" s="16">
        <v>3.994183728651123</v>
      </c>
      <c r="E8409" s="16">
        <v>5.2313105396776471</v>
      </c>
      <c r="F8409" s="16">
        <v>5.3994697651682184</v>
      </c>
      <c r="G8409" s="16">
        <v>8.3304813462691385</v>
      </c>
      <c r="H8409" s="16">
        <v>4.4796187742809863</v>
      </c>
      <c r="I8409" s="16">
        <v>4.9871854986551529</v>
      </c>
      <c r="J8409" s="16">
        <v>4.6585904131686116</v>
      </c>
      <c r="K8409" s="16">
        <v>4.6950930867966951</v>
      </c>
      <c r="L8409" s="16">
        <v>4.1250344788816733</v>
      </c>
      <c r="M8409" s="16">
        <v>3.2467773370016397</v>
      </c>
      <c r="N8409" s="13">
        <v>6.5051988119721669</v>
      </c>
      <c r="O8409" s="16">
        <v>3.994183728651123</v>
      </c>
      <c r="P8409" s="16">
        <v>5.2313105396776471</v>
      </c>
      <c r="Q8409" s="16">
        <v>5.3994697651682184</v>
      </c>
      <c r="R8409" s="16">
        <v>8.3304813462691385</v>
      </c>
      <c r="S8409" s="16">
        <v>4.4796187742809863</v>
      </c>
      <c r="T8409" s="16">
        <v>4.9871854986551529</v>
      </c>
      <c r="U8409" s="16">
        <v>4.6585904131686116</v>
      </c>
      <c r="V8409" s="16">
        <v>4.6950930867966951</v>
      </c>
      <c r="W8409" s="16">
        <v>4.1250344788816733</v>
      </c>
      <c r="X8409" s="16">
        <v>3.2467773370016397</v>
      </c>
      <c r="Y8409" s="13">
        <v>6.5051988119721669</v>
      </c>
    </row>
    <row r="8410" spans="2:25" x14ac:dyDescent="0.25">
      <c r="B8410" s="11">
        <v>8407</v>
      </c>
      <c r="C8410" s="13">
        <v>1631.2226130935555</v>
      </c>
      <c r="D8410" s="16">
        <v>4.9955543459414562</v>
      </c>
      <c r="E8410" s="16">
        <v>6.7256978088721642</v>
      </c>
      <c r="F8410" s="16">
        <v>8.8924159919989485</v>
      </c>
      <c r="G8410" s="16">
        <v>2.3254915799148965</v>
      </c>
      <c r="H8410" s="16">
        <v>0.64599327536565543</v>
      </c>
      <c r="I8410" s="16">
        <v>4.295358224872297</v>
      </c>
      <c r="J8410" s="16">
        <v>6.0811778832093131</v>
      </c>
      <c r="K8410" s="16">
        <v>5.5974353362369129</v>
      </c>
      <c r="L8410" s="16">
        <v>5.1760769249282728</v>
      </c>
      <c r="M8410" s="16">
        <v>2.8049858131124932</v>
      </c>
      <c r="N8410" s="13">
        <v>2.5284664756467699</v>
      </c>
      <c r="O8410" s="16">
        <v>4.9955543459414562</v>
      </c>
      <c r="P8410" s="16">
        <v>6.7256978088721642</v>
      </c>
      <c r="Q8410" s="16">
        <v>8.8924159919989485</v>
      </c>
      <c r="R8410" s="16">
        <v>2.3254915799148965</v>
      </c>
      <c r="S8410" s="16">
        <v>0.64599327536565543</v>
      </c>
      <c r="T8410" s="16">
        <v>4.295358224872297</v>
      </c>
      <c r="U8410" s="16">
        <v>6.0811778832093131</v>
      </c>
      <c r="V8410" s="16">
        <v>5.5974353362369129</v>
      </c>
      <c r="W8410" s="16">
        <v>5.1760769249282728</v>
      </c>
      <c r="X8410" s="16">
        <v>2.8049858131124932</v>
      </c>
      <c r="Y8410" s="13">
        <v>2.5284664756467699</v>
      </c>
    </row>
    <row r="8411" spans="2:25" x14ac:dyDescent="0.25">
      <c r="B8411" s="11">
        <v>8408</v>
      </c>
      <c r="C8411" s="13">
        <v>1675.3393980198159</v>
      </c>
      <c r="D8411" s="16">
        <v>6.0267483739248373</v>
      </c>
      <c r="E8411" s="16">
        <v>6.8550672260420118</v>
      </c>
      <c r="F8411" s="16">
        <v>4.6712924313558322</v>
      </c>
      <c r="G8411" s="16">
        <v>5.1541939764773739</v>
      </c>
      <c r="H8411" s="16">
        <v>3.4055214204590794</v>
      </c>
      <c r="I8411" s="16">
        <v>4.7642521068995709</v>
      </c>
      <c r="J8411" s="16">
        <v>6.605493536346529</v>
      </c>
      <c r="K8411" s="16">
        <v>4.2627966452026094</v>
      </c>
      <c r="L8411" s="16">
        <v>2.8112807594476501</v>
      </c>
      <c r="M8411" s="16">
        <v>4.5506405596562756</v>
      </c>
      <c r="N8411" s="13">
        <v>3.5718463468720589</v>
      </c>
      <c r="O8411" s="16">
        <v>6.0267483739248373</v>
      </c>
      <c r="P8411" s="16">
        <v>6.8550672260420118</v>
      </c>
      <c r="Q8411" s="16">
        <v>4.6712924313558322</v>
      </c>
      <c r="R8411" s="16">
        <v>5.1541939764773739</v>
      </c>
      <c r="S8411" s="16">
        <v>3.4055214204590794</v>
      </c>
      <c r="T8411" s="16">
        <v>4.7642521068995709</v>
      </c>
      <c r="U8411" s="16">
        <v>6.605493536346529</v>
      </c>
      <c r="V8411" s="16">
        <v>4.2627966452026094</v>
      </c>
      <c r="W8411" s="16">
        <v>2.8112807594476501</v>
      </c>
      <c r="X8411" s="16">
        <v>4.5506405596562756</v>
      </c>
      <c r="Y8411" s="13">
        <v>3.5718463468720589</v>
      </c>
    </row>
    <row r="8412" spans="2:25" x14ac:dyDescent="0.25">
      <c r="B8412" s="11">
        <v>8409</v>
      </c>
      <c r="C8412" s="13">
        <v>1517.2669192814419</v>
      </c>
      <c r="D8412" s="16">
        <v>5.1252116968011912</v>
      </c>
      <c r="E8412" s="16">
        <v>2.6089466318964054</v>
      </c>
      <c r="F8412" s="16">
        <v>4.6717367156033953</v>
      </c>
      <c r="G8412" s="16">
        <v>3.1116422014320864</v>
      </c>
      <c r="H8412" s="16">
        <v>2.2788048754767538</v>
      </c>
      <c r="I8412" s="16">
        <v>3.7052781159805246</v>
      </c>
      <c r="J8412" s="16">
        <v>4.454222388344343</v>
      </c>
      <c r="K8412" s="16">
        <v>4.3409307798034931</v>
      </c>
      <c r="L8412" s="16">
        <v>5.1108877707728047</v>
      </c>
      <c r="M8412" s="16">
        <v>3.4304477632722596</v>
      </c>
      <c r="N8412" s="13">
        <v>3.4680719914074674</v>
      </c>
      <c r="O8412" s="16">
        <v>5.1252116968011912</v>
      </c>
      <c r="P8412" s="16">
        <v>2.6089466318964054</v>
      </c>
      <c r="Q8412" s="16">
        <v>4.6717367156033953</v>
      </c>
      <c r="R8412" s="16">
        <v>3.1116422014320864</v>
      </c>
      <c r="S8412" s="16">
        <v>2.2788048754767538</v>
      </c>
      <c r="T8412" s="16">
        <v>3.7052781159805246</v>
      </c>
      <c r="U8412" s="16">
        <v>4.454222388344343</v>
      </c>
      <c r="V8412" s="16">
        <v>4.3409307798034931</v>
      </c>
      <c r="W8412" s="16">
        <v>5.1108877707728047</v>
      </c>
      <c r="X8412" s="16">
        <v>3.4304477632722596</v>
      </c>
      <c r="Y8412" s="13">
        <v>3.4680719914074674</v>
      </c>
    </row>
    <row r="8413" spans="2:25" x14ac:dyDescent="0.25">
      <c r="B8413" s="11">
        <v>8410</v>
      </c>
      <c r="C8413" s="13">
        <v>1591.3428718569203</v>
      </c>
      <c r="D8413" s="16">
        <v>1.9211460059253818</v>
      </c>
      <c r="E8413" s="16">
        <v>6.351597797796245</v>
      </c>
      <c r="F8413" s="16">
        <v>5.3927421805128537</v>
      </c>
      <c r="G8413" s="16">
        <v>8.4602853645308151</v>
      </c>
      <c r="H8413" s="16">
        <v>1.9323213536245794</v>
      </c>
      <c r="I8413" s="16">
        <v>4.3974974834456084</v>
      </c>
      <c r="J8413" s="16">
        <v>3.9435117603615657</v>
      </c>
      <c r="K8413" s="16">
        <v>2.9499557092944473</v>
      </c>
      <c r="L8413" s="16">
        <v>5.6215645705919988</v>
      </c>
      <c r="M8413" s="16">
        <v>3.6619884798381719</v>
      </c>
      <c r="N8413" s="13">
        <v>2.7810971122871067</v>
      </c>
      <c r="O8413" s="16">
        <v>1.9211460059253818</v>
      </c>
      <c r="P8413" s="16">
        <v>6.351597797796245</v>
      </c>
      <c r="Q8413" s="16">
        <v>5.3927421805128537</v>
      </c>
      <c r="R8413" s="16">
        <v>8.4602853645308151</v>
      </c>
      <c r="S8413" s="16">
        <v>1.9323213536245794</v>
      </c>
      <c r="T8413" s="16">
        <v>4.3974974834456084</v>
      </c>
      <c r="U8413" s="16">
        <v>3.9435117603615657</v>
      </c>
      <c r="V8413" s="16">
        <v>2.9499557092944473</v>
      </c>
      <c r="W8413" s="16">
        <v>5.6215645705919988</v>
      </c>
      <c r="X8413" s="16">
        <v>3.6619884798381719</v>
      </c>
      <c r="Y8413" s="13">
        <v>2.7810971122871067</v>
      </c>
    </row>
    <row r="8414" spans="2:25" x14ac:dyDescent="0.25">
      <c r="B8414" s="11">
        <v>8411</v>
      </c>
      <c r="C8414" s="13">
        <v>1869.6807161666457</v>
      </c>
      <c r="D8414" s="16">
        <v>6.667681415767218</v>
      </c>
      <c r="E8414" s="16">
        <v>4.5287478609392684</v>
      </c>
      <c r="F8414" s="16">
        <v>5.2004060308763282</v>
      </c>
      <c r="G8414" s="16">
        <v>6.7884829795921995</v>
      </c>
      <c r="H8414" s="16">
        <v>5.3728332799982068</v>
      </c>
      <c r="I8414" s="16">
        <v>6.7425745060503841</v>
      </c>
      <c r="J8414" s="16">
        <v>6.307750449667564</v>
      </c>
      <c r="K8414" s="16">
        <v>6.4505918900288579</v>
      </c>
      <c r="L8414" s="16">
        <v>6.1762788725077984</v>
      </c>
      <c r="M8414" s="16">
        <v>7.372836314772659</v>
      </c>
      <c r="N8414" s="13">
        <v>2.6343370978968506</v>
      </c>
      <c r="O8414" s="16">
        <v>6.667681415767218</v>
      </c>
      <c r="P8414" s="16">
        <v>4.5287478609392684</v>
      </c>
      <c r="Q8414" s="16">
        <v>5.2004060308763282</v>
      </c>
      <c r="R8414" s="16">
        <v>6.7884829795921995</v>
      </c>
      <c r="S8414" s="16">
        <v>5.3728332799982068</v>
      </c>
      <c r="T8414" s="16">
        <v>6.7425745060503841</v>
      </c>
      <c r="U8414" s="16">
        <v>6.307750449667564</v>
      </c>
      <c r="V8414" s="16">
        <v>6.4505918900288579</v>
      </c>
      <c r="W8414" s="16">
        <v>6.1762788725077984</v>
      </c>
      <c r="X8414" s="16">
        <v>7.372836314772659</v>
      </c>
      <c r="Y8414" s="13">
        <v>2.6343370978968506</v>
      </c>
    </row>
    <row r="8415" spans="2:25" x14ac:dyDescent="0.25">
      <c r="B8415" s="11">
        <v>8412</v>
      </c>
      <c r="C8415" s="13">
        <v>1854.1643695109692</v>
      </c>
      <c r="D8415" s="16">
        <v>5.0127205108018336</v>
      </c>
      <c r="E8415" s="16">
        <v>3.4823161796298274</v>
      </c>
      <c r="F8415" s="16">
        <v>6.1512507320682328</v>
      </c>
      <c r="G8415" s="16">
        <v>5.690033838091086</v>
      </c>
      <c r="H8415" s="16">
        <v>5.4231915256905872</v>
      </c>
      <c r="I8415" s="16">
        <v>2.8058573752534106</v>
      </c>
      <c r="J8415" s="16">
        <v>4.4803862716844938</v>
      </c>
      <c r="K8415" s="16">
        <v>8.5563685157637526</v>
      </c>
      <c r="L8415" s="16">
        <v>7.8741104080159241</v>
      </c>
      <c r="M8415" s="16">
        <v>6.4533179947242623</v>
      </c>
      <c r="N8415" s="13">
        <v>7.4972708056756208</v>
      </c>
      <c r="O8415" s="16">
        <v>5.0127205108018336</v>
      </c>
      <c r="P8415" s="16">
        <v>3.4823161796298274</v>
      </c>
      <c r="Q8415" s="16">
        <v>6.1512507320682328</v>
      </c>
      <c r="R8415" s="16">
        <v>5.690033838091086</v>
      </c>
      <c r="S8415" s="16">
        <v>5.4231915256905872</v>
      </c>
      <c r="T8415" s="16">
        <v>2.8058573752534106</v>
      </c>
      <c r="U8415" s="16">
        <v>4.4803862716844938</v>
      </c>
      <c r="V8415" s="16">
        <v>8.5563685157637526</v>
      </c>
      <c r="W8415" s="16">
        <v>7.8741104080159241</v>
      </c>
      <c r="X8415" s="16">
        <v>6.4533179947242623</v>
      </c>
      <c r="Y8415" s="13">
        <v>7.4972708056756208</v>
      </c>
    </row>
    <row r="8416" spans="2:25" x14ac:dyDescent="0.25">
      <c r="B8416" s="11">
        <v>8413</v>
      </c>
      <c r="C8416" s="13">
        <v>1799.0769441051282</v>
      </c>
      <c r="D8416" s="16">
        <v>5.9145650753876398</v>
      </c>
      <c r="E8416" s="16">
        <v>7.7461715094173895</v>
      </c>
      <c r="F8416" s="16">
        <v>4.2253085683914771</v>
      </c>
      <c r="G8416" s="16">
        <v>5.7352674694275541</v>
      </c>
      <c r="H8416" s="16">
        <v>7.2552149570056823</v>
      </c>
      <c r="I8416" s="16">
        <v>4.2128498193961823</v>
      </c>
      <c r="J8416" s="16">
        <v>4.259305173793285</v>
      </c>
      <c r="K8416" s="16">
        <v>7.6258831520126531</v>
      </c>
      <c r="L8416" s="16">
        <v>3.6097775959201703</v>
      </c>
      <c r="M8416" s="16">
        <v>2.8730807643950778</v>
      </c>
      <c r="N8416" s="13">
        <v>6.77322204964862</v>
      </c>
      <c r="O8416" s="16">
        <v>5.9145650753876398</v>
      </c>
      <c r="P8416" s="16">
        <v>7.7461715094173895</v>
      </c>
      <c r="Q8416" s="16">
        <v>4.2253085683914771</v>
      </c>
      <c r="R8416" s="16">
        <v>5.7352674694275541</v>
      </c>
      <c r="S8416" s="16">
        <v>7.2552149570056823</v>
      </c>
      <c r="T8416" s="16">
        <v>4.2128498193961823</v>
      </c>
      <c r="U8416" s="16">
        <v>4.259305173793285</v>
      </c>
      <c r="V8416" s="16">
        <v>7.6258831520126531</v>
      </c>
      <c r="W8416" s="16">
        <v>3.6097775959201703</v>
      </c>
      <c r="X8416" s="16">
        <v>2.8730807643950778</v>
      </c>
      <c r="Y8416" s="13">
        <v>6.77322204964862</v>
      </c>
    </row>
    <row r="8417" spans="2:25" x14ac:dyDescent="0.25">
      <c r="B8417" s="11">
        <v>8414</v>
      </c>
      <c r="C8417" s="13">
        <v>1894.3693815992765</v>
      </c>
      <c r="D8417" s="16">
        <v>4.6188664086923108</v>
      </c>
      <c r="E8417" s="16">
        <v>8.2356947000572411</v>
      </c>
      <c r="F8417" s="16">
        <v>7.5069382388173906</v>
      </c>
      <c r="G8417" s="16">
        <v>5.381883988960352</v>
      </c>
      <c r="H8417" s="16">
        <v>4.0556313852820853</v>
      </c>
      <c r="I8417" s="16">
        <v>8.1748067556034787</v>
      </c>
      <c r="J8417" s="16">
        <v>4.3559280955625415</v>
      </c>
      <c r="K8417" s="16">
        <v>7.6620323701279665</v>
      </c>
      <c r="L8417" s="16">
        <v>3.5478108451564561</v>
      </c>
      <c r="M8417" s="16">
        <v>5.3267639144742436</v>
      </c>
      <c r="N8417" s="13">
        <v>6.8236840233169715</v>
      </c>
      <c r="O8417" s="16">
        <v>4.6188664086923108</v>
      </c>
      <c r="P8417" s="16">
        <v>8.2356947000572411</v>
      </c>
      <c r="Q8417" s="16">
        <v>7.5069382388173906</v>
      </c>
      <c r="R8417" s="16">
        <v>5.381883988960352</v>
      </c>
      <c r="S8417" s="16">
        <v>4.0556313852820853</v>
      </c>
      <c r="T8417" s="16">
        <v>8.1748067556034787</v>
      </c>
      <c r="U8417" s="16">
        <v>4.3559280955625415</v>
      </c>
      <c r="V8417" s="16">
        <v>7.6620323701279665</v>
      </c>
      <c r="W8417" s="16">
        <v>3.5478108451564561</v>
      </c>
      <c r="X8417" s="16">
        <v>5.3267639144742436</v>
      </c>
      <c r="Y8417" s="13">
        <v>6.8236840233169715</v>
      </c>
    </row>
    <row r="8418" spans="2:25" x14ac:dyDescent="0.25">
      <c r="B8418" s="11">
        <v>8415</v>
      </c>
      <c r="C8418" s="13">
        <v>1686.2166546036367</v>
      </c>
      <c r="D8418" s="16">
        <v>7.1727387117881705</v>
      </c>
      <c r="E8418" s="16">
        <v>5.9665745277980866</v>
      </c>
      <c r="F8418" s="16">
        <v>6.6723250897022721</v>
      </c>
      <c r="G8418" s="16">
        <v>3.9733761700821497</v>
      </c>
      <c r="H8418" s="16">
        <v>2.6021102912968144</v>
      </c>
      <c r="I8418" s="16">
        <v>3.5667223016102136</v>
      </c>
      <c r="J8418" s="16">
        <v>9.5149737656757605</v>
      </c>
      <c r="K8418" s="16">
        <v>4.6497067736192532</v>
      </c>
      <c r="L8418" s="16">
        <v>-3.2736895571892077E-2</v>
      </c>
      <c r="M8418" s="16">
        <v>2.1496064035145355</v>
      </c>
      <c r="N8418" s="13">
        <v>7.4089900466273901</v>
      </c>
      <c r="O8418" s="16">
        <v>7.1727387117881705</v>
      </c>
      <c r="P8418" s="16">
        <v>5.9665745277980866</v>
      </c>
      <c r="Q8418" s="16">
        <v>6.6723250897022721</v>
      </c>
      <c r="R8418" s="16">
        <v>3.9733761700821497</v>
      </c>
      <c r="S8418" s="16">
        <v>2.6021102912968144</v>
      </c>
      <c r="T8418" s="16">
        <v>3.5667223016102136</v>
      </c>
      <c r="U8418" s="16">
        <v>9.5149737656757605</v>
      </c>
      <c r="V8418" s="16">
        <v>4.6497067736192532</v>
      </c>
      <c r="W8418" s="16">
        <v>-3.2736895571892077E-2</v>
      </c>
      <c r="X8418" s="16">
        <v>2.1496064035145355</v>
      </c>
      <c r="Y8418" s="13">
        <v>7.4089900466273901</v>
      </c>
    </row>
    <row r="8419" spans="2:25" x14ac:dyDescent="0.25">
      <c r="B8419" s="11">
        <v>8416</v>
      </c>
      <c r="C8419" s="13">
        <v>1836.7099403757227</v>
      </c>
      <c r="D8419" s="16">
        <v>6.6279193092583037</v>
      </c>
      <c r="E8419" s="16">
        <v>5.8799860544485112</v>
      </c>
      <c r="F8419" s="16">
        <v>4.8640594644063704</v>
      </c>
      <c r="G8419" s="16">
        <v>4.4403351292603803</v>
      </c>
      <c r="H8419" s="16">
        <v>4.3327045010587488</v>
      </c>
      <c r="I8419" s="16">
        <v>3.9735792835577213</v>
      </c>
      <c r="J8419" s="16">
        <v>6.8624425816701757</v>
      </c>
      <c r="K8419" s="16">
        <v>7.4348012495005626</v>
      </c>
      <c r="L8419" s="16">
        <v>6.4020222652817118</v>
      </c>
      <c r="M8419" s="16">
        <v>4.4085310553853674</v>
      </c>
      <c r="N8419" s="13">
        <v>7.1268584410349529</v>
      </c>
      <c r="O8419" s="16">
        <v>6.6279193092583037</v>
      </c>
      <c r="P8419" s="16">
        <v>5.8799860544485112</v>
      </c>
      <c r="Q8419" s="16">
        <v>4.8640594644063704</v>
      </c>
      <c r="R8419" s="16">
        <v>4.4403351292603803</v>
      </c>
      <c r="S8419" s="16">
        <v>4.3327045010587488</v>
      </c>
      <c r="T8419" s="16">
        <v>3.9735792835577213</v>
      </c>
      <c r="U8419" s="16">
        <v>6.8624425816701757</v>
      </c>
      <c r="V8419" s="16">
        <v>7.4348012495005626</v>
      </c>
      <c r="W8419" s="16">
        <v>6.4020222652817118</v>
      </c>
      <c r="X8419" s="16">
        <v>4.4085310553853674</v>
      </c>
      <c r="Y8419" s="13">
        <v>7.1268584410349529</v>
      </c>
    </row>
    <row r="8420" spans="2:25" x14ac:dyDescent="0.25">
      <c r="B8420" s="11">
        <v>8417</v>
      </c>
      <c r="C8420" s="13">
        <v>1699.3495103263929</v>
      </c>
      <c r="D8420" s="16">
        <v>6.1244442227248266</v>
      </c>
      <c r="E8420" s="16">
        <v>4.1093150952484603</v>
      </c>
      <c r="F8420" s="16">
        <v>7.367658691543272</v>
      </c>
      <c r="G8420" s="16">
        <v>-0.86690228787149426</v>
      </c>
      <c r="H8420" s="16">
        <v>5.5204031302303083</v>
      </c>
      <c r="I8420" s="16">
        <v>7.7753062662530628</v>
      </c>
      <c r="J8420" s="16">
        <v>4.8425170880407826</v>
      </c>
      <c r="K8420" s="16">
        <v>6.1629706572847649</v>
      </c>
      <c r="L8420" s="16">
        <v>5.2837102879262661</v>
      </c>
      <c r="M8420" s="16">
        <v>4.9550041946037391</v>
      </c>
      <c r="N8420" s="13">
        <v>3.0841576902430252</v>
      </c>
      <c r="O8420" s="16">
        <v>6.1244442227248266</v>
      </c>
      <c r="P8420" s="16">
        <v>4.1093150952484603</v>
      </c>
      <c r="Q8420" s="16">
        <v>7.367658691543272</v>
      </c>
      <c r="R8420" s="16">
        <v>-0.86690228787149426</v>
      </c>
      <c r="S8420" s="16">
        <v>5.5204031302303083</v>
      </c>
      <c r="T8420" s="16">
        <v>7.7753062662530628</v>
      </c>
      <c r="U8420" s="16">
        <v>4.8425170880407826</v>
      </c>
      <c r="V8420" s="16">
        <v>6.1629706572847649</v>
      </c>
      <c r="W8420" s="16">
        <v>5.2837102879262661</v>
      </c>
      <c r="X8420" s="16">
        <v>4.9550041946037391</v>
      </c>
      <c r="Y8420" s="13">
        <v>3.0841576902430252</v>
      </c>
    </row>
    <row r="8421" spans="2:25" x14ac:dyDescent="0.25">
      <c r="B8421" s="11">
        <v>8418</v>
      </c>
      <c r="C8421" s="13">
        <v>1589.4813450228576</v>
      </c>
      <c r="D8421" s="16">
        <v>4.6611734906607474</v>
      </c>
      <c r="E8421" s="16">
        <v>3.1195432062665969</v>
      </c>
      <c r="F8421" s="16">
        <v>2.87847386710368</v>
      </c>
      <c r="G8421" s="16">
        <v>0.96487682423725207</v>
      </c>
      <c r="H8421" s="16">
        <v>6.8672016103919162</v>
      </c>
      <c r="I8421" s="16">
        <v>1.875735904553983</v>
      </c>
      <c r="J8421" s="16">
        <v>6.2651698847116339</v>
      </c>
      <c r="K8421" s="16">
        <v>4.5242691987284447</v>
      </c>
      <c r="L8421" s="16">
        <v>8.5325697866260395</v>
      </c>
      <c r="M8421" s="16">
        <v>3.6055249475617264</v>
      </c>
      <c r="N8421" s="13">
        <v>4.0410384216133419</v>
      </c>
      <c r="O8421" s="16">
        <v>4.6611734906607474</v>
      </c>
      <c r="P8421" s="16">
        <v>3.1195432062665969</v>
      </c>
      <c r="Q8421" s="16">
        <v>2.87847386710368</v>
      </c>
      <c r="R8421" s="16">
        <v>0.96487682423725207</v>
      </c>
      <c r="S8421" s="16">
        <v>6.8672016103919162</v>
      </c>
      <c r="T8421" s="16">
        <v>1.875735904553983</v>
      </c>
      <c r="U8421" s="16">
        <v>6.2651698847116339</v>
      </c>
      <c r="V8421" s="16">
        <v>4.5242691987284447</v>
      </c>
      <c r="W8421" s="16">
        <v>8.5325697866260395</v>
      </c>
      <c r="X8421" s="16">
        <v>3.6055249475617264</v>
      </c>
      <c r="Y8421" s="13">
        <v>4.0410384216133419</v>
      </c>
    </row>
    <row r="8422" spans="2:25" x14ac:dyDescent="0.25">
      <c r="B8422" s="11">
        <v>8419</v>
      </c>
      <c r="C8422" s="13">
        <v>1678.9083829511278</v>
      </c>
      <c r="D8422" s="16">
        <v>7.2684147725067056</v>
      </c>
      <c r="E8422" s="16">
        <v>4.2903055358615338</v>
      </c>
      <c r="F8422" s="16">
        <v>2.7792614337027004</v>
      </c>
      <c r="G8422" s="16">
        <v>3.7302006005322665</v>
      </c>
      <c r="H8422" s="16">
        <v>6.1051324721884797</v>
      </c>
      <c r="I8422" s="16">
        <v>5.0805453583678775</v>
      </c>
      <c r="J8422" s="16">
        <v>2.4697691647066145</v>
      </c>
      <c r="K8422" s="16">
        <v>4.3507249922939488</v>
      </c>
      <c r="L8422" s="16">
        <v>4.7641308000323024</v>
      </c>
      <c r="M8422" s="16">
        <v>7.4892746821972533</v>
      </c>
      <c r="N8422" s="13">
        <v>4.6188000971661483</v>
      </c>
      <c r="O8422" s="16">
        <v>7.2684147725067056</v>
      </c>
      <c r="P8422" s="16">
        <v>4.2903055358615338</v>
      </c>
      <c r="Q8422" s="16">
        <v>2.7792614337027004</v>
      </c>
      <c r="R8422" s="16">
        <v>3.7302006005322665</v>
      </c>
      <c r="S8422" s="16">
        <v>6.1051324721884797</v>
      </c>
      <c r="T8422" s="16">
        <v>5.0805453583678775</v>
      </c>
      <c r="U8422" s="16">
        <v>2.4697691647066145</v>
      </c>
      <c r="V8422" s="16">
        <v>4.3507249922939488</v>
      </c>
      <c r="W8422" s="16">
        <v>4.7641308000323024</v>
      </c>
      <c r="X8422" s="16">
        <v>7.4892746821972533</v>
      </c>
      <c r="Y8422" s="13">
        <v>4.6188000971661483</v>
      </c>
    </row>
    <row r="8423" spans="2:25" x14ac:dyDescent="0.25">
      <c r="B8423" s="11">
        <v>8420</v>
      </c>
      <c r="C8423" s="13">
        <v>1646.4843065444102</v>
      </c>
      <c r="D8423" s="16">
        <v>6.0905754089433692</v>
      </c>
      <c r="E8423" s="16">
        <v>3.5259372119700103</v>
      </c>
      <c r="F8423" s="16">
        <v>5.2653646186767524</v>
      </c>
      <c r="G8423" s="16">
        <v>8.0152106905904841</v>
      </c>
      <c r="H8423" s="16">
        <v>4.94871664343726</v>
      </c>
      <c r="I8423" s="16">
        <v>4.353356337483385</v>
      </c>
      <c r="J8423" s="16">
        <v>3.4487433780260544</v>
      </c>
      <c r="K8423" s="16">
        <v>4.5279354081487364</v>
      </c>
      <c r="L8423" s="16">
        <v>4.158643796141293</v>
      </c>
      <c r="M8423" s="16">
        <v>4.7937692338062474</v>
      </c>
      <c r="N8423" s="13">
        <v>1.7715091062550017</v>
      </c>
      <c r="O8423" s="16">
        <v>6.0905754089433692</v>
      </c>
      <c r="P8423" s="16">
        <v>3.5259372119700103</v>
      </c>
      <c r="Q8423" s="16">
        <v>5.2653646186767524</v>
      </c>
      <c r="R8423" s="16">
        <v>8.0152106905904841</v>
      </c>
      <c r="S8423" s="16">
        <v>4.94871664343726</v>
      </c>
      <c r="T8423" s="16">
        <v>4.353356337483385</v>
      </c>
      <c r="U8423" s="16">
        <v>3.4487433780260544</v>
      </c>
      <c r="V8423" s="16">
        <v>4.5279354081487364</v>
      </c>
      <c r="W8423" s="16">
        <v>4.158643796141293</v>
      </c>
      <c r="X8423" s="16">
        <v>4.7937692338062474</v>
      </c>
      <c r="Y8423" s="13">
        <v>1.7715091062550017</v>
      </c>
    </row>
    <row r="8424" spans="2:25" x14ac:dyDescent="0.25">
      <c r="B8424" s="11">
        <v>8421</v>
      </c>
      <c r="C8424" s="13">
        <v>1657.3996061026949</v>
      </c>
      <c r="D8424" s="16">
        <v>3.6010092535769167</v>
      </c>
      <c r="E8424" s="16">
        <v>5.9623366367708339</v>
      </c>
      <c r="F8424" s="16">
        <v>5.8192850262778348</v>
      </c>
      <c r="G8424" s="16">
        <v>6.6835364938117143</v>
      </c>
      <c r="H8424" s="16">
        <v>1.4074462273491477</v>
      </c>
      <c r="I8424" s="16">
        <v>4.857694986757604</v>
      </c>
      <c r="J8424" s="16">
        <v>4.8557384839577828</v>
      </c>
      <c r="K8424" s="16">
        <v>5.4127031983317861</v>
      </c>
      <c r="L8424" s="16">
        <v>2.8709472954218849</v>
      </c>
      <c r="M8424" s="16">
        <v>5.4714227055732998</v>
      </c>
      <c r="N8424" s="13">
        <v>4.6414085422206401</v>
      </c>
      <c r="O8424" s="16">
        <v>3.6010092535769167</v>
      </c>
      <c r="P8424" s="16">
        <v>5.9623366367708339</v>
      </c>
      <c r="Q8424" s="16">
        <v>5.8192850262778348</v>
      </c>
      <c r="R8424" s="16">
        <v>6.6835364938117143</v>
      </c>
      <c r="S8424" s="16">
        <v>1.4074462273491477</v>
      </c>
      <c r="T8424" s="16">
        <v>4.857694986757604</v>
      </c>
      <c r="U8424" s="16">
        <v>4.8557384839577828</v>
      </c>
      <c r="V8424" s="16">
        <v>5.4127031983317861</v>
      </c>
      <c r="W8424" s="16">
        <v>2.8709472954218849</v>
      </c>
      <c r="X8424" s="16">
        <v>5.4714227055732998</v>
      </c>
      <c r="Y8424" s="13">
        <v>4.6414085422206401</v>
      </c>
    </row>
    <row r="8425" spans="2:25" x14ac:dyDescent="0.25">
      <c r="B8425" s="11">
        <v>8422</v>
      </c>
      <c r="C8425" s="13">
        <v>1818.6847333110636</v>
      </c>
      <c r="D8425" s="16">
        <v>7.3504570177690383</v>
      </c>
      <c r="E8425" s="16">
        <v>5.7350500474682677</v>
      </c>
      <c r="F8425" s="16">
        <v>3.6037024902587835</v>
      </c>
      <c r="G8425" s="16">
        <v>7.0973086327049479</v>
      </c>
      <c r="H8425" s="16">
        <v>6.7207407027760766</v>
      </c>
      <c r="I8425" s="16">
        <v>4.2155404029088235</v>
      </c>
      <c r="J8425" s="16">
        <v>7.0271776636779855</v>
      </c>
      <c r="K8425" s="16">
        <v>0.29227846717585493</v>
      </c>
      <c r="L8425" s="16">
        <v>7.8809917087017158</v>
      </c>
      <c r="M8425" s="16">
        <v>5.1704515998835685</v>
      </c>
      <c r="N8425" s="13">
        <v>6.3741479540775066</v>
      </c>
      <c r="O8425" s="16">
        <v>7.3504570177690383</v>
      </c>
      <c r="P8425" s="16">
        <v>5.7350500474682677</v>
      </c>
      <c r="Q8425" s="16">
        <v>3.6037024902587835</v>
      </c>
      <c r="R8425" s="16">
        <v>7.0973086327049479</v>
      </c>
      <c r="S8425" s="16">
        <v>6.7207407027760766</v>
      </c>
      <c r="T8425" s="16">
        <v>4.2155404029088235</v>
      </c>
      <c r="U8425" s="16">
        <v>7.0271776636779855</v>
      </c>
      <c r="V8425" s="16">
        <v>0.29227846717585493</v>
      </c>
      <c r="W8425" s="16">
        <v>7.8809917087017158</v>
      </c>
      <c r="X8425" s="16">
        <v>5.1704515998835685</v>
      </c>
      <c r="Y8425" s="13">
        <v>6.3741479540775066</v>
      </c>
    </row>
    <row r="8426" spans="2:25" x14ac:dyDescent="0.25">
      <c r="B8426" s="11">
        <v>8423</v>
      </c>
      <c r="C8426" s="13">
        <v>1743.3841887237215</v>
      </c>
      <c r="D8426" s="16">
        <v>6.1105296390030155</v>
      </c>
      <c r="E8426" s="16">
        <v>8.6234634706157074</v>
      </c>
      <c r="F8426" s="16">
        <v>6.6444337999376879</v>
      </c>
      <c r="G8426" s="16">
        <v>5.272023402734062</v>
      </c>
      <c r="H8426" s="16">
        <v>4.0815005865343315</v>
      </c>
      <c r="I8426" s="16">
        <v>5.8920390269409468</v>
      </c>
      <c r="J8426" s="16">
        <v>4.3643152857352314</v>
      </c>
      <c r="K8426" s="16">
        <v>1.4690194606326634</v>
      </c>
      <c r="L8426" s="16">
        <v>5.2201673115257048</v>
      </c>
      <c r="M8426" s="16">
        <v>4.3308567271951768</v>
      </c>
      <c r="N8426" s="13">
        <v>4.9210520255100754</v>
      </c>
      <c r="O8426" s="16">
        <v>6.1105296390030155</v>
      </c>
      <c r="P8426" s="16">
        <v>8.6234634706157074</v>
      </c>
      <c r="Q8426" s="16">
        <v>6.6444337999376879</v>
      </c>
      <c r="R8426" s="16">
        <v>5.272023402734062</v>
      </c>
      <c r="S8426" s="16">
        <v>4.0815005865343315</v>
      </c>
      <c r="T8426" s="16">
        <v>5.8920390269409468</v>
      </c>
      <c r="U8426" s="16">
        <v>4.3643152857352314</v>
      </c>
      <c r="V8426" s="16">
        <v>1.4690194606326634</v>
      </c>
      <c r="W8426" s="16">
        <v>5.2201673115257048</v>
      </c>
      <c r="X8426" s="16">
        <v>4.3308567271951768</v>
      </c>
      <c r="Y8426" s="13">
        <v>4.9210520255100754</v>
      </c>
    </row>
    <row r="8427" spans="2:25" x14ac:dyDescent="0.25">
      <c r="B8427" s="11">
        <v>8424</v>
      </c>
      <c r="C8427" s="13">
        <v>1772.2932357092509</v>
      </c>
      <c r="D8427" s="16">
        <v>6.9771516717327344</v>
      </c>
      <c r="E8427" s="16">
        <v>6.275598125033369</v>
      </c>
      <c r="F8427" s="16">
        <v>3.6978479550936401</v>
      </c>
      <c r="G8427" s="16">
        <v>6.4961278066332548</v>
      </c>
      <c r="H8427" s="16">
        <v>1.5507326334814708</v>
      </c>
      <c r="I8427" s="16">
        <v>4.1754862751663593</v>
      </c>
      <c r="J8427" s="16">
        <v>5.769036460460705</v>
      </c>
      <c r="K8427" s="16">
        <v>5.6934971501081</v>
      </c>
      <c r="L8427" s="16">
        <v>4.1098281536273458</v>
      </c>
      <c r="M8427" s="16">
        <v>6.9668907832426736</v>
      </c>
      <c r="N8427" s="13">
        <v>6.9418888849603828</v>
      </c>
      <c r="O8427" s="16">
        <v>6.9771516717327344</v>
      </c>
      <c r="P8427" s="16">
        <v>6.275598125033369</v>
      </c>
      <c r="Q8427" s="16">
        <v>3.6978479550936401</v>
      </c>
      <c r="R8427" s="16">
        <v>6.4961278066332548</v>
      </c>
      <c r="S8427" s="16">
        <v>1.5507326334814708</v>
      </c>
      <c r="T8427" s="16">
        <v>4.1754862751663593</v>
      </c>
      <c r="U8427" s="16">
        <v>5.769036460460705</v>
      </c>
      <c r="V8427" s="16">
        <v>5.6934971501081</v>
      </c>
      <c r="W8427" s="16">
        <v>4.1098281536273458</v>
      </c>
      <c r="X8427" s="16">
        <v>6.9668907832426736</v>
      </c>
      <c r="Y8427" s="13">
        <v>6.9418888849603828</v>
      </c>
    </row>
    <row r="8428" spans="2:25" x14ac:dyDescent="0.25">
      <c r="B8428" s="11">
        <v>8425</v>
      </c>
      <c r="C8428" s="13">
        <v>1715.1715799485978</v>
      </c>
      <c r="D8428" s="16">
        <v>3.6060341271715677</v>
      </c>
      <c r="E8428" s="16">
        <v>4.82179020300992</v>
      </c>
      <c r="F8428" s="16">
        <v>4.4683214673986003</v>
      </c>
      <c r="G8428" s="16">
        <v>7.5583582250384058</v>
      </c>
      <c r="H8428" s="16">
        <v>4.7440542331047419</v>
      </c>
      <c r="I8428" s="16">
        <v>5.5445416735110946</v>
      </c>
      <c r="J8428" s="16">
        <v>2.7036673739813324</v>
      </c>
      <c r="K8428" s="16">
        <v>4.8817847450637837</v>
      </c>
      <c r="L8428" s="16">
        <v>3.843702248200592</v>
      </c>
      <c r="M8428" s="16">
        <v>3.5186004220162115</v>
      </c>
      <c r="N8428" s="13">
        <v>9.554285100982284</v>
      </c>
      <c r="O8428" s="16">
        <v>3.6060341271715677</v>
      </c>
      <c r="P8428" s="16">
        <v>4.82179020300992</v>
      </c>
      <c r="Q8428" s="16">
        <v>4.4683214673986003</v>
      </c>
      <c r="R8428" s="16">
        <v>7.5583582250384058</v>
      </c>
      <c r="S8428" s="16">
        <v>4.7440542331047419</v>
      </c>
      <c r="T8428" s="16">
        <v>5.5445416735110946</v>
      </c>
      <c r="U8428" s="16">
        <v>2.7036673739813324</v>
      </c>
      <c r="V8428" s="16">
        <v>4.8817847450637837</v>
      </c>
      <c r="W8428" s="16">
        <v>3.843702248200592</v>
      </c>
      <c r="X8428" s="16">
        <v>3.5186004220162115</v>
      </c>
      <c r="Y8428" s="13">
        <v>9.554285100982284</v>
      </c>
    </row>
    <row r="8429" spans="2:25" x14ac:dyDescent="0.25">
      <c r="B8429" s="11">
        <v>8426</v>
      </c>
      <c r="C8429" s="13">
        <v>1774.5001646045168</v>
      </c>
      <c r="D8429" s="16">
        <v>6.4842984366225842</v>
      </c>
      <c r="E8429" s="16">
        <v>5.9156668790206135</v>
      </c>
      <c r="F8429" s="16">
        <v>4.7427806092753446</v>
      </c>
      <c r="G8429" s="16">
        <v>4.0126599454526994</v>
      </c>
      <c r="H8429" s="16">
        <v>6.7823040276340416</v>
      </c>
      <c r="I8429" s="16">
        <v>4.8654869450625666</v>
      </c>
      <c r="J8429" s="16">
        <v>8.826823991093784</v>
      </c>
      <c r="K8429" s="16">
        <v>5.4207515789701555</v>
      </c>
      <c r="L8429" s="16">
        <v>2.8318063559427746</v>
      </c>
      <c r="M8429" s="16">
        <v>4.4108517952415589</v>
      </c>
      <c r="N8429" s="13">
        <v>4.4695842470358951</v>
      </c>
      <c r="O8429" s="16">
        <v>6.4842984366225842</v>
      </c>
      <c r="P8429" s="16">
        <v>5.9156668790206135</v>
      </c>
      <c r="Q8429" s="16">
        <v>4.7427806092753446</v>
      </c>
      <c r="R8429" s="16">
        <v>4.0126599454526994</v>
      </c>
      <c r="S8429" s="16">
        <v>6.7823040276340416</v>
      </c>
      <c r="T8429" s="16">
        <v>4.8654869450625666</v>
      </c>
      <c r="U8429" s="16">
        <v>8.826823991093784</v>
      </c>
      <c r="V8429" s="16">
        <v>5.4207515789701555</v>
      </c>
      <c r="W8429" s="16">
        <v>2.8318063559427746</v>
      </c>
      <c r="X8429" s="16">
        <v>4.4108517952415589</v>
      </c>
      <c r="Y8429" s="13">
        <v>4.4695842470358951</v>
      </c>
    </row>
    <row r="8430" spans="2:25" x14ac:dyDescent="0.25">
      <c r="B8430" s="11">
        <v>8427</v>
      </c>
      <c r="C8430" s="13">
        <v>1652.3799259915754</v>
      </c>
      <c r="D8430" s="16">
        <v>-2.2490523261094353E-2</v>
      </c>
      <c r="E8430" s="16">
        <v>6.2191026409361756</v>
      </c>
      <c r="F8430" s="16">
        <v>4.8066442086109866</v>
      </c>
      <c r="G8430" s="16">
        <v>4.4355745503694761</v>
      </c>
      <c r="H8430" s="16">
        <v>5.1965547058517769</v>
      </c>
      <c r="I8430" s="16">
        <v>4.8515723268710635</v>
      </c>
      <c r="J8430" s="16">
        <v>4.7835346798284544</v>
      </c>
      <c r="K8430" s="16">
        <v>5.3540259732489348</v>
      </c>
      <c r="L8430" s="16">
        <v>3.7684504277319459</v>
      </c>
      <c r="M8430" s="16">
        <v>7.5866987226264708</v>
      </c>
      <c r="N8430" s="13">
        <v>4.3422192831888076</v>
      </c>
      <c r="O8430" s="16">
        <v>-2.2490523261094353E-2</v>
      </c>
      <c r="P8430" s="16">
        <v>6.2191026409361756</v>
      </c>
      <c r="Q8430" s="16">
        <v>4.8066442086109866</v>
      </c>
      <c r="R8430" s="16">
        <v>4.4355745503694761</v>
      </c>
      <c r="S8430" s="16">
        <v>5.1965547058517769</v>
      </c>
      <c r="T8430" s="16">
        <v>4.8515723268710635</v>
      </c>
      <c r="U8430" s="16">
        <v>4.7835346798284544</v>
      </c>
      <c r="V8430" s="16">
        <v>5.3540259732489348</v>
      </c>
      <c r="W8430" s="16">
        <v>3.7684504277319459</v>
      </c>
      <c r="X8430" s="16">
        <v>7.5866987226264708</v>
      </c>
      <c r="Y8430" s="13">
        <v>4.3422192831888076</v>
      </c>
    </row>
    <row r="8431" spans="2:25" x14ac:dyDescent="0.25">
      <c r="B8431" s="11">
        <v>8428</v>
      </c>
      <c r="C8431" s="13">
        <v>1657.4070300206497</v>
      </c>
      <c r="D8431" s="16">
        <v>3.1159653141820058</v>
      </c>
      <c r="E8431" s="16">
        <v>4.5109211484947283</v>
      </c>
      <c r="F8431" s="16">
        <v>7.4198316459558011</v>
      </c>
      <c r="G8431" s="16">
        <v>6.2726418107870421</v>
      </c>
      <c r="H8431" s="16">
        <v>2.3237031798379055</v>
      </c>
      <c r="I8431" s="16">
        <v>4.4939688880072728</v>
      </c>
      <c r="J8431" s="16">
        <v>1.6300816011293922</v>
      </c>
      <c r="K8431" s="16">
        <v>6.3948139732242604</v>
      </c>
      <c r="L8431" s="16">
        <v>4.1170645329686915</v>
      </c>
      <c r="M8431" s="16">
        <v>5.5507851980833767</v>
      </c>
      <c r="N8431" s="13">
        <v>5.7983728697391088</v>
      </c>
      <c r="O8431" s="16">
        <v>3.1159653141820058</v>
      </c>
      <c r="P8431" s="16">
        <v>4.5109211484947283</v>
      </c>
      <c r="Q8431" s="16">
        <v>7.4198316459558011</v>
      </c>
      <c r="R8431" s="16">
        <v>6.2726418107870421</v>
      </c>
      <c r="S8431" s="16">
        <v>2.3237031798379055</v>
      </c>
      <c r="T8431" s="16">
        <v>4.4939688880072728</v>
      </c>
      <c r="U8431" s="16">
        <v>1.6300816011293922</v>
      </c>
      <c r="V8431" s="16">
        <v>6.3948139732242604</v>
      </c>
      <c r="W8431" s="16">
        <v>4.1170645329686915</v>
      </c>
      <c r="X8431" s="16">
        <v>5.5507851980833767</v>
      </c>
      <c r="Y8431" s="13">
        <v>5.7983728697391088</v>
      </c>
    </row>
    <row r="8432" spans="2:25" x14ac:dyDescent="0.25">
      <c r="B8432" s="11">
        <v>8429</v>
      </c>
      <c r="C8432" s="13">
        <v>1580.1401500251025</v>
      </c>
      <c r="D8432" s="16">
        <v>5.2321311178204093</v>
      </c>
      <c r="E8432" s="16">
        <v>4.7651578719642798</v>
      </c>
      <c r="F8432" s="16">
        <v>6.6017473857142939</v>
      </c>
      <c r="G8432" s="16">
        <v>1.3470783787919958</v>
      </c>
      <c r="H8432" s="16">
        <v>6.9685384400379196</v>
      </c>
      <c r="I8432" s="16">
        <v>2.1604676084723251</v>
      </c>
      <c r="J8432" s="16">
        <v>2.8934403064990248</v>
      </c>
      <c r="K8432" s="16">
        <v>1.557526021209819</v>
      </c>
      <c r="L8432" s="16">
        <v>5.3055564103195589</v>
      </c>
      <c r="M8432" s="16">
        <v>5.2313273925074766</v>
      </c>
      <c r="N8432" s="13">
        <v>4.6060198043564133</v>
      </c>
      <c r="O8432" s="16">
        <v>5.2321311178204093</v>
      </c>
      <c r="P8432" s="16">
        <v>4.7651578719642798</v>
      </c>
      <c r="Q8432" s="16">
        <v>6.6017473857142939</v>
      </c>
      <c r="R8432" s="16">
        <v>1.3470783787919958</v>
      </c>
      <c r="S8432" s="16">
        <v>6.9685384400379196</v>
      </c>
      <c r="T8432" s="16">
        <v>2.1604676084723251</v>
      </c>
      <c r="U8432" s="16">
        <v>2.8934403064990248</v>
      </c>
      <c r="V8432" s="16">
        <v>1.557526021209819</v>
      </c>
      <c r="W8432" s="16">
        <v>5.3055564103195589</v>
      </c>
      <c r="X8432" s="16">
        <v>5.2313273925074766</v>
      </c>
      <c r="Y8432" s="13">
        <v>4.6060198043564133</v>
      </c>
    </row>
    <row r="8433" spans="2:25" x14ac:dyDescent="0.25">
      <c r="B8433" s="11">
        <v>8430</v>
      </c>
      <c r="C8433" s="13">
        <v>1880.6552476279444</v>
      </c>
      <c r="D8433" s="16">
        <v>3.2873907830552227</v>
      </c>
      <c r="E8433" s="16">
        <v>8.2233726772716462</v>
      </c>
      <c r="F8433" s="16">
        <v>6.1635188638264458</v>
      </c>
      <c r="G8433" s="16">
        <v>4.2612352998487397</v>
      </c>
      <c r="H8433" s="16">
        <v>10.371411911721191</v>
      </c>
      <c r="I8433" s="16">
        <v>5.1982616687180041</v>
      </c>
      <c r="J8433" s="16">
        <v>4.7331911614975581</v>
      </c>
      <c r="K8433" s="16">
        <v>6.4934973909449676</v>
      </c>
      <c r="L8433" s="16">
        <v>4.86980771726002</v>
      </c>
      <c r="M8433" s="16">
        <v>5.3218442714422363</v>
      </c>
      <c r="N8433" s="13">
        <v>6.032272094677622</v>
      </c>
      <c r="O8433" s="16">
        <v>3.2873907830552227</v>
      </c>
      <c r="P8433" s="16">
        <v>8.2233726772716462</v>
      </c>
      <c r="Q8433" s="16">
        <v>6.1635188638264458</v>
      </c>
      <c r="R8433" s="16">
        <v>4.2612352998487397</v>
      </c>
      <c r="S8433" s="16">
        <v>10.371411911721191</v>
      </c>
      <c r="T8433" s="16">
        <v>5.1982616687180041</v>
      </c>
      <c r="U8433" s="16">
        <v>4.7331911614975581</v>
      </c>
      <c r="V8433" s="16">
        <v>6.4934973909449676</v>
      </c>
      <c r="W8433" s="16">
        <v>4.86980771726002</v>
      </c>
      <c r="X8433" s="16">
        <v>5.3218442714422363</v>
      </c>
      <c r="Y8433" s="13">
        <v>6.032272094677622</v>
      </c>
    </row>
    <row r="8434" spans="2:25" x14ac:dyDescent="0.25">
      <c r="B8434" s="11">
        <v>8431</v>
      </c>
      <c r="C8434" s="13">
        <v>1640.9008499368801</v>
      </c>
      <c r="D8434" s="16">
        <v>3.8857515707695596</v>
      </c>
      <c r="E8434" s="16">
        <v>3.694466858346007</v>
      </c>
      <c r="F8434" s="16">
        <v>6.856114042905106</v>
      </c>
      <c r="G8434" s="16">
        <v>2.1107772690214142</v>
      </c>
      <c r="H8434" s="16">
        <v>4.5056045837053214</v>
      </c>
      <c r="I8434" s="16">
        <v>4.3354025422791738</v>
      </c>
      <c r="J8434" s="16">
        <v>3.0491614313495323</v>
      </c>
      <c r="K8434" s="16">
        <v>7.7379699082154296</v>
      </c>
      <c r="L8434" s="16">
        <v>5.4229665904033579</v>
      </c>
      <c r="M8434" s="16">
        <v>2.9818015674632545</v>
      </c>
      <c r="N8434" s="13">
        <v>5.9879521547491272</v>
      </c>
      <c r="O8434" s="16">
        <v>3.8857515707695596</v>
      </c>
      <c r="P8434" s="16">
        <v>3.694466858346007</v>
      </c>
      <c r="Q8434" s="16">
        <v>6.856114042905106</v>
      </c>
      <c r="R8434" s="16">
        <v>2.1107772690214142</v>
      </c>
      <c r="S8434" s="16">
        <v>4.5056045837053214</v>
      </c>
      <c r="T8434" s="16">
        <v>4.3354025422791738</v>
      </c>
      <c r="U8434" s="16">
        <v>3.0491614313495323</v>
      </c>
      <c r="V8434" s="16">
        <v>7.7379699082154296</v>
      </c>
      <c r="W8434" s="16">
        <v>5.4229665904033579</v>
      </c>
      <c r="X8434" s="16">
        <v>2.9818015674632545</v>
      </c>
      <c r="Y8434" s="13">
        <v>5.9879521547491272</v>
      </c>
    </row>
    <row r="8435" spans="2:25" x14ac:dyDescent="0.25">
      <c r="B8435" s="11">
        <v>8432</v>
      </c>
      <c r="C8435" s="13">
        <v>1596.8183821380619</v>
      </c>
      <c r="D8435" s="16">
        <v>4.040022394780963</v>
      </c>
      <c r="E8435" s="16">
        <v>2.8978021885746315</v>
      </c>
      <c r="F8435" s="16">
        <v>-1.0135588349440319</v>
      </c>
      <c r="G8435" s="16">
        <v>2.2354244396100142</v>
      </c>
      <c r="H8435" s="16">
        <v>4.7406141448922856</v>
      </c>
      <c r="I8435" s="16">
        <v>8.7907592274920781</v>
      </c>
      <c r="J8435" s="16">
        <v>4.4503112133332241</v>
      </c>
      <c r="K8435" s="16">
        <v>7.3815445310894017</v>
      </c>
      <c r="L8435" s="16">
        <v>4.8698809051470606</v>
      </c>
      <c r="M8435" s="16">
        <v>6.5867609023086882</v>
      </c>
      <c r="N8435" s="13">
        <v>2.9457116447040792</v>
      </c>
      <c r="O8435" s="16">
        <v>4.040022394780963</v>
      </c>
      <c r="P8435" s="16">
        <v>2.8978021885746315</v>
      </c>
      <c r="Q8435" s="16">
        <v>-1.0135588349440319</v>
      </c>
      <c r="R8435" s="16">
        <v>2.2354244396100142</v>
      </c>
      <c r="S8435" s="16">
        <v>4.7406141448922856</v>
      </c>
      <c r="T8435" s="16">
        <v>8.7907592274920781</v>
      </c>
      <c r="U8435" s="16">
        <v>4.4503112133332241</v>
      </c>
      <c r="V8435" s="16">
        <v>7.3815445310894017</v>
      </c>
      <c r="W8435" s="16">
        <v>4.8698809051470606</v>
      </c>
      <c r="X8435" s="16">
        <v>6.5867609023086882</v>
      </c>
      <c r="Y8435" s="13">
        <v>2.9457116447040792</v>
      </c>
    </row>
    <row r="8436" spans="2:25" x14ac:dyDescent="0.25">
      <c r="B8436" s="11">
        <v>8433</v>
      </c>
      <c r="C8436" s="13">
        <v>1704.464355830652</v>
      </c>
      <c r="D8436" s="16">
        <v>5.5830232617219728</v>
      </c>
      <c r="E8436" s="16">
        <v>3.9337586231421087</v>
      </c>
      <c r="F8436" s="16">
        <v>3.3334526299047855</v>
      </c>
      <c r="G8436" s="16">
        <v>3.5288307049042178</v>
      </c>
      <c r="H8436" s="16">
        <v>2.1852559084253453</v>
      </c>
      <c r="I8436" s="16">
        <v>6.2015953892797286</v>
      </c>
      <c r="J8436" s="16">
        <v>8.221193811424051</v>
      </c>
      <c r="K8436" s="16">
        <v>2.5935623878400484</v>
      </c>
      <c r="L8436" s="16">
        <v>4.168066725205442</v>
      </c>
      <c r="M8436" s="16">
        <v>7.6624771367462019</v>
      </c>
      <c r="N8436" s="13">
        <v>7.2065207662034503</v>
      </c>
      <c r="O8436" s="16">
        <v>5.5830232617219728</v>
      </c>
      <c r="P8436" s="16">
        <v>3.9337586231421087</v>
      </c>
      <c r="Q8436" s="16">
        <v>3.3334526299047855</v>
      </c>
      <c r="R8436" s="16">
        <v>3.5288307049042178</v>
      </c>
      <c r="S8436" s="16">
        <v>2.1852559084253453</v>
      </c>
      <c r="T8436" s="16">
        <v>6.2015953892797286</v>
      </c>
      <c r="U8436" s="16">
        <v>8.221193811424051</v>
      </c>
      <c r="V8436" s="16">
        <v>2.5935623878400484</v>
      </c>
      <c r="W8436" s="16">
        <v>4.168066725205442</v>
      </c>
      <c r="X8436" s="16">
        <v>7.6624771367462019</v>
      </c>
      <c r="Y8436" s="13">
        <v>7.2065207662034503</v>
      </c>
    </row>
    <row r="8437" spans="2:25" x14ac:dyDescent="0.25">
      <c r="B8437" s="11">
        <v>8434</v>
      </c>
      <c r="C8437" s="13">
        <v>1662.5567345926916</v>
      </c>
      <c r="D8437" s="16">
        <v>6.1736597802406958</v>
      </c>
      <c r="E8437" s="16">
        <v>7.0608389936843352</v>
      </c>
      <c r="F8437" s="16">
        <v>3.1100057388844871</v>
      </c>
      <c r="G8437" s="16">
        <v>5.6333561865407562</v>
      </c>
      <c r="H8437" s="16">
        <v>5.0879812482347431</v>
      </c>
      <c r="I8437" s="16">
        <v>4.141501603568897</v>
      </c>
      <c r="J8437" s="16">
        <v>1.586542888144701</v>
      </c>
      <c r="K8437" s="16">
        <v>5.2913005522231593</v>
      </c>
      <c r="L8437" s="16">
        <v>2.5190146061705447</v>
      </c>
      <c r="M8437" s="16">
        <v>5.0206703900213761</v>
      </c>
      <c r="N8437" s="13">
        <v>6.3112744749692622</v>
      </c>
      <c r="O8437" s="16">
        <v>6.1736597802406958</v>
      </c>
      <c r="P8437" s="16">
        <v>7.0608389936843352</v>
      </c>
      <c r="Q8437" s="16">
        <v>3.1100057388844871</v>
      </c>
      <c r="R8437" s="16">
        <v>5.6333561865407562</v>
      </c>
      <c r="S8437" s="16">
        <v>5.0879812482347431</v>
      </c>
      <c r="T8437" s="16">
        <v>4.141501603568897</v>
      </c>
      <c r="U8437" s="16">
        <v>1.586542888144701</v>
      </c>
      <c r="V8437" s="16">
        <v>5.2913005522231593</v>
      </c>
      <c r="W8437" s="16">
        <v>2.5190146061705447</v>
      </c>
      <c r="X8437" s="16">
        <v>5.0206703900213761</v>
      </c>
      <c r="Y8437" s="13">
        <v>6.3112744749692622</v>
      </c>
    </row>
    <row r="8438" spans="2:25" x14ac:dyDescent="0.25">
      <c r="B8438" s="11">
        <v>8435</v>
      </c>
      <c r="C8438" s="13">
        <v>1839.7981032000434</v>
      </c>
      <c r="D8438" s="16">
        <v>2.6904623567034012</v>
      </c>
      <c r="E8438" s="16">
        <v>8.6469511040772549</v>
      </c>
      <c r="F8438" s="16">
        <v>5.854313576044742</v>
      </c>
      <c r="G8438" s="16">
        <v>4.1988024022025767</v>
      </c>
      <c r="H8438" s="16">
        <v>8.2295876017992899</v>
      </c>
      <c r="I8438" s="16">
        <v>6.0542984043793746</v>
      </c>
      <c r="J8438" s="16">
        <v>8.1916075756519042</v>
      </c>
      <c r="K8438" s="16">
        <v>4.2593359679459466</v>
      </c>
      <c r="L8438" s="16">
        <v>6.4280275328956282</v>
      </c>
      <c r="M8438" s="16">
        <v>2.9476252402254488</v>
      </c>
      <c r="N8438" s="13">
        <v>5.1557457460208136</v>
      </c>
      <c r="O8438" s="16">
        <v>2.6904623567034012</v>
      </c>
      <c r="P8438" s="16">
        <v>8.6469511040772549</v>
      </c>
      <c r="Q8438" s="16">
        <v>5.854313576044742</v>
      </c>
      <c r="R8438" s="16">
        <v>4.1988024022025767</v>
      </c>
      <c r="S8438" s="16">
        <v>8.2295876017992899</v>
      </c>
      <c r="T8438" s="16">
        <v>6.0542984043793746</v>
      </c>
      <c r="U8438" s="16">
        <v>8.1916075756519042</v>
      </c>
      <c r="V8438" s="16">
        <v>4.2593359679459466</v>
      </c>
      <c r="W8438" s="16">
        <v>6.4280275328956282</v>
      </c>
      <c r="X8438" s="16">
        <v>2.9476252402254488</v>
      </c>
      <c r="Y8438" s="13">
        <v>5.1557457460208136</v>
      </c>
    </row>
    <row r="8439" spans="2:25" x14ac:dyDescent="0.25">
      <c r="B8439" s="11">
        <v>8436</v>
      </c>
      <c r="C8439" s="13">
        <v>1584.4240533412521</v>
      </c>
      <c r="D8439" s="16">
        <v>0.78148967451511719</v>
      </c>
      <c r="E8439" s="16">
        <v>3.7342341185003693</v>
      </c>
      <c r="F8439" s="16">
        <v>3.0734781732033598</v>
      </c>
      <c r="G8439" s="16">
        <v>4.2633264408236107</v>
      </c>
      <c r="H8439" s="16">
        <v>4.1840823567225032</v>
      </c>
      <c r="I8439" s="16">
        <v>5.7610956928814385</v>
      </c>
      <c r="J8439" s="16">
        <v>3.3731752487789164</v>
      </c>
      <c r="K8439" s="16">
        <v>7.1285508005857672</v>
      </c>
      <c r="L8439" s="16">
        <v>7.9392194929832414</v>
      </c>
      <c r="M8439" s="16">
        <v>4.7607388797663486</v>
      </c>
      <c r="N8439" s="13">
        <v>1.9785307065939994</v>
      </c>
      <c r="O8439" s="16">
        <v>0.78148967451511719</v>
      </c>
      <c r="P8439" s="16">
        <v>3.7342341185003693</v>
      </c>
      <c r="Q8439" s="16">
        <v>3.0734781732033598</v>
      </c>
      <c r="R8439" s="16">
        <v>4.2633264408236107</v>
      </c>
      <c r="S8439" s="16">
        <v>4.1840823567225032</v>
      </c>
      <c r="T8439" s="16">
        <v>5.7610956928814385</v>
      </c>
      <c r="U8439" s="16">
        <v>3.3731752487789164</v>
      </c>
      <c r="V8439" s="16">
        <v>7.1285508005857672</v>
      </c>
      <c r="W8439" s="16">
        <v>7.9392194929832414</v>
      </c>
      <c r="X8439" s="16">
        <v>4.7607388797663486</v>
      </c>
      <c r="Y8439" s="13">
        <v>1.9785307065939994</v>
      </c>
    </row>
    <row r="8440" spans="2:25" x14ac:dyDescent="0.25">
      <c r="B8440" s="11">
        <v>8437</v>
      </c>
      <c r="C8440" s="13">
        <v>1774.6359799296883</v>
      </c>
      <c r="D8440" s="16">
        <v>6.33571738624366</v>
      </c>
      <c r="E8440" s="16">
        <v>3.5227217943924103</v>
      </c>
      <c r="F8440" s="16">
        <v>5.4869079226670108</v>
      </c>
      <c r="G8440" s="16">
        <v>4.2560319970084235</v>
      </c>
      <c r="H8440" s="16">
        <v>6.7272014786416046</v>
      </c>
      <c r="I8440" s="16">
        <v>5.7894120138118215</v>
      </c>
      <c r="J8440" s="16">
        <v>5.8130584832908543</v>
      </c>
      <c r="K8440" s="16">
        <v>5.0799524705823789</v>
      </c>
      <c r="L8440" s="16">
        <v>3.2862324982128657</v>
      </c>
      <c r="M8440" s="16">
        <v>6.509650946119268</v>
      </c>
      <c r="N8440" s="13">
        <v>5.9067785719578367</v>
      </c>
      <c r="O8440" s="16">
        <v>6.33571738624366</v>
      </c>
      <c r="P8440" s="16">
        <v>3.5227217943924103</v>
      </c>
      <c r="Q8440" s="16">
        <v>5.4869079226670108</v>
      </c>
      <c r="R8440" s="16">
        <v>4.2560319970084235</v>
      </c>
      <c r="S8440" s="16">
        <v>6.7272014786416046</v>
      </c>
      <c r="T8440" s="16">
        <v>5.7894120138118215</v>
      </c>
      <c r="U8440" s="16">
        <v>5.8130584832908543</v>
      </c>
      <c r="V8440" s="16">
        <v>5.0799524705823789</v>
      </c>
      <c r="W8440" s="16">
        <v>3.2862324982128657</v>
      </c>
      <c r="X8440" s="16">
        <v>6.509650946119268</v>
      </c>
      <c r="Y8440" s="13">
        <v>5.9067785719578367</v>
      </c>
    </row>
    <row r="8441" spans="2:25" x14ac:dyDescent="0.25">
      <c r="B8441" s="11">
        <v>8438</v>
      </c>
      <c r="C8441" s="13">
        <v>1606.6778471498383</v>
      </c>
      <c r="D8441" s="16">
        <v>3.8693023752317757</v>
      </c>
      <c r="E8441" s="16">
        <v>3.2443753301376197</v>
      </c>
      <c r="F8441" s="16">
        <v>5.2433820380061853</v>
      </c>
      <c r="G8441" s="16">
        <v>4.7577087770307642</v>
      </c>
      <c r="H8441" s="16">
        <v>5.4674273552589963</v>
      </c>
      <c r="I8441" s="16">
        <v>6.8109799384095302</v>
      </c>
      <c r="J8441" s="16">
        <v>2.9430480453384145</v>
      </c>
      <c r="K8441" s="16">
        <v>5.8464616794702735</v>
      </c>
      <c r="L8441" s="16">
        <v>2.2909121620516779</v>
      </c>
      <c r="M8441" s="16">
        <v>3.1102561602976238</v>
      </c>
      <c r="N8441" s="13">
        <v>4.7333031593890702</v>
      </c>
      <c r="O8441" s="16">
        <v>3.8693023752317757</v>
      </c>
      <c r="P8441" s="16">
        <v>3.2443753301376197</v>
      </c>
      <c r="Q8441" s="16">
        <v>5.2433820380061853</v>
      </c>
      <c r="R8441" s="16">
        <v>4.7577087770307642</v>
      </c>
      <c r="S8441" s="16">
        <v>5.4674273552589963</v>
      </c>
      <c r="T8441" s="16">
        <v>6.8109799384095302</v>
      </c>
      <c r="U8441" s="16">
        <v>2.9430480453384145</v>
      </c>
      <c r="V8441" s="16">
        <v>5.8464616794702735</v>
      </c>
      <c r="W8441" s="16">
        <v>2.2909121620516779</v>
      </c>
      <c r="X8441" s="16">
        <v>3.1102561602976238</v>
      </c>
      <c r="Y8441" s="13">
        <v>4.7333031593890702</v>
      </c>
    </row>
    <row r="8442" spans="2:25" x14ac:dyDescent="0.25">
      <c r="B8442" s="11">
        <v>8439</v>
      </c>
      <c r="C8442" s="13">
        <v>1815.5581602141758</v>
      </c>
      <c r="D8442" s="16">
        <v>7.1005722183059934</v>
      </c>
      <c r="E8442" s="16">
        <v>6.0810594893415839</v>
      </c>
      <c r="F8442" s="16">
        <v>5.0874691933376823</v>
      </c>
      <c r="G8442" s="16">
        <v>7.09815303008474</v>
      </c>
      <c r="H8442" s="16">
        <v>5.8704131468375218</v>
      </c>
      <c r="I8442" s="16">
        <v>4.0292469477826769</v>
      </c>
      <c r="J8442" s="16">
        <v>4.6933713893319737</v>
      </c>
      <c r="K8442" s="16">
        <v>7.6238841972929112</v>
      </c>
      <c r="L8442" s="16">
        <v>4.2542417151796146</v>
      </c>
      <c r="M8442" s="16">
        <v>3.3351669637363504</v>
      </c>
      <c r="N8442" s="13">
        <v>5.9704448147278404</v>
      </c>
      <c r="O8442" s="16">
        <v>7.1005722183059934</v>
      </c>
      <c r="P8442" s="16">
        <v>6.0810594893415839</v>
      </c>
      <c r="Q8442" s="16">
        <v>5.0874691933376823</v>
      </c>
      <c r="R8442" s="16">
        <v>7.09815303008474</v>
      </c>
      <c r="S8442" s="16">
        <v>5.8704131468375218</v>
      </c>
      <c r="T8442" s="16">
        <v>4.0292469477826769</v>
      </c>
      <c r="U8442" s="16">
        <v>4.6933713893319737</v>
      </c>
      <c r="V8442" s="16">
        <v>7.6238841972929112</v>
      </c>
      <c r="W8442" s="16">
        <v>4.2542417151796146</v>
      </c>
      <c r="X8442" s="16">
        <v>3.3351669637363504</v>
      </c>
      <c r="Y8442" s="13">
        <v>5.9704448147278404</v>
      </c>
    </row>
    <row r="8443" spans="2:25" x14ac:dyDescent="0.25">
      <c r="B8443" s="11">
        <v>8440</v>
      </c>
      <c r="C8443" s="13">
        <v>1862.1021140361436</v>
      </c>
      <c r="D8443" s="16">
        <v>6.4378483925692302</v>
      </c>
      <c r="E8443" s="16">
        <v>8.2621431625197843</v>
      </c>
      <c r="F8443" s="16">
        <v>4.7654573580987138</v>
      </c>
      <c r="G8443" s="16">
        <v>3.5503386390363678</v>
      </c>
      <c r="H8443" s="16">
        <v>6.4757944707367701</v>
      </c>
      <c r="I8443" s="16">
        <v>4.5976361245143247</v>
      </c>
      <c r="J8443" s="16">
        <v>5.1949444288698219</v>
      </c>
      <c r="K8443" s="16">
        <v>5.855300261307339</v>
      </c>
      <c r="L8443" s="16">
        <v>7.2381223742110059</v>
      </c>
      <c r="M8443" s="16">
        <v>7.3731119339025888</v>
      </c>
      <c r="N8443" s="13">
        <v>4.0813955768072034</v>
      </c>
      <c r="O8443" s="16">
        <v>6.4378483925692302</v>
      </c>
      <c r="P8443" s="16">
        <v>8.2621431625197843</v>
      </c>
      <c r="Q8443" s="16">
        <v>4.7654573580987138</v>
      </c>
      <c r="R8443" s="16">
        <v>3.5503386390363678</v>
      </c>
      <c r="S8443" s="16">
        <v>6.4757944707367701</v>
      </c>
      <c r="T8443" s="16">
        <v>4.5976361245143247</v>
      </c>
      <c r="U8443" s="16">
        <v>5.1949444288698219</v>
      </c>
      <c r="V8443" s="16">
        <v>5.855300261307339</v>
      </c>
      <c r="W8443" s="16">
        <v>7.2381223742110059</v>
      </c>
      <c r="X8443" s="16">
        <v>7.3731119339025888</v>
      </c>
      <c r="Y8443" s="13">
        <v>4.0813955768072034</v>
      </c>
    </row>
    <row r="8444" spans="2:25" x14ac:dyDescent="0.25">
      <c r="B8444" s="11">
        <v>8441</v>
      </c>
      <c r="C8444" s="13">
        <v>1687.8191375635124</v>
      </c>
      <c r="D8444" s="16">
        <v>5.8762518581707237</v>
      </c>
      <c r="E8444" s="16">
        <v>4.8668937331358935</v>
      </c>
      <c r="F8444" s="16">
        <v>5.3757164240753639</v>
      </c>
      <c r="G8444" s="16">
        <v>3.4625136570503887</v>
      </c>
      <c r="H8444" s="16">
        <v>2.695190729968953</v>
      </c>
      <c r="I8444" s="16">
        <v>5.1289152522037202</v>
      </c>
      <c r="J8444" s="16">
        <v>4.8668832429964795</v>
      </c>
      <c r="K8444" s="16">
        <v>3.5537652112614335</v>
      </c>
      <c r="L8444" s="16">
        <v>6.6078752452442471</v>
      </c>
      <c r="M8444" s="16">
        <v>7.8693910577087367</v>
      </c>
      <c r="N8444" s="13">
        <v>3.1901526157895894</v>
      </c>
      <c r="O8444" s="16">
        <v>5.8762518581707237</v>
      </c>
      <c r="P8444" s="16">
        <v>4.8668937331358935</v>
      </c>
      <c r="Q8444" s="16">
        <v>5.3757164240753639</v>
      </c>
      <c r="R8444" s="16">
        <v>3.4625136570503887</v>
      </c>
      <c r="S8444" s="16">
        <v>2.695190729968953</v>
      </c>
      <c r="T8444" s="16">
        <v>5.1289152522037202</v>
      </c>
      <c r="U8444" s="16">
        <v>4.8668832429964795</v>
      </c>
      <c r="V8444" s="16">
        <v>3.5537652112614335</v>
      </c>
      <c r="W8444" s="16">
        <v>6.6078752452442471</v>
      </c>
      <c r="X8444" s="16">
        <v>7.8693910577087367</v>
      </c>
      <c r="Y8444" s="13">
        <v>3.1901526157895894</v>
      </c>
    </row>
    <row r="8445" spans="2:25" x14ac:dyDescent="0.25">
      <c r="B8445" s="11">
        <v>8442</v>
      </c>
      <c r="C8445" s="13">
        <v>1755.3250303279476</v>
      </c>
      <c r="D8445" s="16">
        <v>3.7109645827953042</v>
      </c>
      <c r="E8445" s="16">
        <v>3.3114161230685095</v>
      </c>
      <c r="F8445" s="16">
        <v>9.5327222267787519</v>
      </c>
      <c r="G8445" s="16">
        <v>8.8219358860516834</v>
      </c>
      <c r="H8445" s="16">
        <v>3.7576637363352869</v>
      </c>
      <c r="I8445" s="16">
        <v>4.508018109060929</v>
      </c>
      <c r="J8445" s="16">
        <v>3.4845501729643509</v>
      </c>
      <c r="K8445" s="16">
        <v>5.2446621212448186</v>
      </c>
      <c r="L8445" s="16">
        <v>3.8154183370149193</v>
      </c>
      <c r="M8445" s="16">
        <v>7.9104823206802628</v>
      </c>
      <c r="N8445" s="13">
        <v>3.6550059664814523</v>
      </c>
      <c r="O8445" s="16">
        <v>3.7109645827953042</v>
      </c>
      <c r="P8445" s="16">
        <v>3.3114161230685095</v>
      </c>
      <c r="Q8445" s="16">
        <v>9.5327222267787519</v>
      </c>
      <c r="R8445" s="16">
        <v>8.8219358860516834</v>
      </c>
      <c r="S8445" s="16">
        <v>3.7576637363352869</v>
      </c>
      <c r="T8445" s="16">
        <v>4.508018109060929</v>
      </c>
      <c r="U8445" s="16">
        <v>3.4845501729643509</v>
      </c>
      <c r="V8445" s="16">
        <v>5.2446621212448186</v>
      </c>
      <c r="W8445" s="16">
        <v>3.8154183370149193</v>
      </c>
      <c r="X8445" s="16">
        <v>7.9104823206802628</v>
      </c>
      <c r="Y8445" s="13">
        <v>3.6550059664814523</v>
      </c>
    </row>
    <row r="8446" spans="2:25" x14ac:dyDescent="0.25">
      <c r="B8446" s="11">
        <v>8443</v>
      </c>
      <c r="C8446" s="13">
        <v>1796.7906934545331</v>
      </c>
      <c r="D8446" s="16">
        <v>3.5710075833512449</v>
      </c>
      <c r="E8446" s="16">
        <v>6.0184045085394242</v>
      </c>
      <c r="F8446" s="16">
        <v>6.3617195273065121</v>
      </c>
      <c r="G8446" s="16">
        <v>6.1663400312736645</v>
      </c>
      <c r="H8446" s="16">
        <v>7.01045290969404</v>
      </c>
      <c r="I8446" s="16">
        <v>8.5586723037970351</v>
      </c>
      <c r="J8446" s="16">
        <v>5.7538190723838056</v>
      </c>
      <c r="K8446" s="16">
        <v>4.5658819046037822</v>
      </c>
      <c r="L8446" s="16">
        <v>6.7645132155995569</v>
      </c>
      <c r="M8446" s="16">
        <v>2.2122829625034015</v>
      </c>
      <c r="N8446" s="13">
        <v>3.1420978605362926</v>
      </c>
      <c r="O8446" s="16">
        <v>3.5710075833512449</v>
      </c>
      <c r="P8446" s="16">
        <v>6.0184045085394242</v>
      </c>
      <c r="Q8446" s="16">
        <v>6.3617195273065121</v>
      </c>
      <c r="R8446" s="16">
        <v>6.1663400312736645</v>
      </c>
      <c r="S8446" s="16">
        <v>7.01045290969404</v>
      </c>
      <c r="T8446" s="16">
        <v>8.5586723037970351</v>
      </c>
      <c r="U8446" s="16">
        <v>5.7538190723838056</v>
      </c>
      <c r="V8446" s="16">
        <v>4.5658819046037822</v>
      </c>
      <c r="W8446" s="16">
        <v>6.7645132155995569</v>
      </c>
      <c r="X8446" s="16">
        <v>2.2122829625034015</v>
      </c>
      <c r="Y8446" s="13">
        <v>3.1420978605362926</v>
      </c>
    </row>
    <row r="8447" spans="2:25" x14ac:dyDescent="0.25">
      <c r="B8447" s="11">
        <v>8444</v>
      </c>
      <c r="C8447" s="13">
        <v>1834.9285825944658</v>
      </c>
      <c r="D8447" s="16">
        <v>6.2746755778241692</v>
      </c>
      <c r="E8447" s="16">
        <v>5.8410798785669549</v>
      </c>
      <c r="F8447" s="16">
        <v>3.7688865890208598</v>
      </c>
      <c r="G8447" s="16">
        <v>5.1899501094188665</v>
      </c>
      <c r="H8447" s="16">
        <v>5.1613764460298359</v>
      </c>
      <c r="I8447" s="16">
        <v>9.5422492462380717</v>
      </c>
      <c r="J8447" s="16">
        <v>3.4917479397740232</v>
      </c>
      <c r="K8447" s="16">
        <v>4.7137126531231086</v>
      </c>
      <c r="L8447" s="16">
        <v>10.169271826131176</v>
      </c>
      <c r="M8447" s="16">
        <v>4.9994884063500882</v>
      </c>
      <c r="N8447" s="13">
        <v>3.2608715852055106</v>
      </c>
      <c r="O8447" s="16">
        <v>6.2746755778241692</v>
      </c>
      <c r="P8447" s="16">
        <v>5.8410798785669549</v>
      </c>
      <c r="Q8447" s="16">
        <v>3.7688865890208598</v>
      </c>
      <c r="R8447" s="16">
        <v>5.1899501094188665</v>
      </c>
      <c r="S8447" s="16">
        <v>5.1613764460298359</v>
      </c>
      <c r="T8447" s="16">
        <v>9.5422492462380717</v>
      </c>
      <c r="U8447" s="16">
        <v>3.4917479397740232</v>
      </c>
      <c r="V8447" s="16">
        <v>4.7137126531231086</v>
      </c>
      <c r="W8447" s="16">
        <v>10.169271826131176</v>
      </c>
      <c r="X8447" s="16">
        <v>4.9994884063500882</v>
      </c>
      <c r="Y8447" s="13">
        <v>3.2608715852055106</v>
      </c>
    </row>
    <row r="8448" spans="2:25" x14ac:dyDescent="0.25">
      <c r="B8448" s="11">
        <v>8445</v>
      </c>
      <c r="C8448" s="13">
        <v>1933.7061382548036</v>
      </c>
      <c r="D8448" s="16">
        <v>3.6260796307702154</v>
      </c>
      <c r="E8448" s="16">
        <v>7.1300798503995253</v>
      </c>
      <c r="F8448" s="16">
        <v>7.4064434216353954</v>
      </c>
      <c r="G8448" s="16">
        <v>4.8130470283143243</v>
      </c>
      <c r="H8448" s="16">
        <v>6.5947800719332657</v>
      </c>
      <c r="I8448" s="16">
        <v>6.4432093752887205</v>
      </c>
      <c r="J8448" s="16">
        <v>5.5870856086908249</v>
      </c>
      <c r="K8448" s="16">
        <v>7.603117837105513</v>
      </c>
      <c r="L8448" s="16">
        <v>8.3468419901259772</v>
      </c>
      <c r="M8448" s="16">
        <v>4.1931332609615097</v>
      </c>
      <c r="N8448" s="13">
        <v>6.0855712366703241</v>
      </c>
      <c r="O8448" s="16">
        <v>3.6260796307702154</v>
      </c>
      <c r="P8448" s="16">
        <v>7.1300798503995253</v>
      </c>
      <c r="Q8448" s="16">
        <v>7.4064434216353954</v>
      </c>
      <c r="R8448" s="16">
        <v>4.8130470283143243</v>
      </c>
      <c r="S8448" s="16">
        <v>6.5947800719332657</v>
      </c>
      <c r="T8448" s="16">
        <v>6.4432093752887205</v>
      </c>
      <c r="U8448" s="16">
        <v>5.5870856086908249</v>
      </c>
      <c r="V8448" s="16">
        <v>7.603117837105513</v>
      </c>
      <c r="W8448" s="16">
        <v>8.3468419901259772</v>
      </c>
      <c r="X8448" s="16">
        <v>4.1931332609615097</v>
      </c>
      <c r="Y8448" s="13">
        <v>6.0855712366703241</v>
      </c>
    </row>
    <row r="8449" spans="2:25" x14ac:dyDescent="0.25">
      <c r="B8449" s="11">
        <v>8446</v>
      </c>
      <c r="C8449" s="13">
        <v>1685.1882691730227</v>
      </c>
      <c r="D8449" s="16">
        <v>3.0325199822328073</v>
      </c>
      <c r="E8449" s="16">
        <v>3.25844291254153</v>
      </c>
      <c r="F8449" s="16">
        <v>7.2096238359455063</v>
      </c>
      <c r="G8449" s="16">
        <v>3.2601579010440354</v>
      </c>
      <c r="H8449" s="16">
        <v>8.720227585461906</v>
      </c>
      <c r="I8449" s="16">
        <v>4.6794597435448431</v>
      </c>
      <c r="J8449" s="16">
        <v>7.7259798328374467</v>
      </c>
      <c r="K8449" s="16">
        <v>4.3343217730763612</v>
      </c>
      <c r="L8449" s="16">
        <v>2.3322706261437229</v>
      </c>
      <c r="M8449" s="16">
        <v>3.4054583373372433</v>
      </c>
      <c r="N8449" s="13">
        <v>5.4735008130881075</v>
      </c>
      <c r="O8449" s="16">
        <v>3.0325199822328073</v>
      </c>
      <c r="P8449" s="16">
        <v>3.25844291254153</v>
      </c>
      <c r="Q8449" s="16">
        <v>7.2096238359455063</v>
      </c>
      <c r="R8449" s="16">
        <v>3.2601579010440354</v>
      </c>
      <c r="S8449" s="16">
        <v>8.720227585461906</v>
      </c>
      <c r="T8449" s="16">
        <v>4.6794597435448431</v>
      </c>
      <c r="U8449" s="16">
        <v>7.7259798328374467</v>
      </c>
      <c r="V8449" s="16">
        <v>4.3343217730763612</v>
      </c>
      <c r="W8449" s="16">
        <v>2.3322706261437229</v>
      </c>
      <c r="X8449" s="16">
        <v>3.4054583373372433</v>
      </c>
      <c r="Y8449" s="13">
        <v>5.4735008130881075</v>
      </c>
    </row>
    <row r="8450" spans="2:25" x14ac:dyDescent="0.25">
      <c r="B8450" s="11">
        <v>8447</v>
      </c>
      <c r="C8450" s="13">
        <v>1637.1152264331145</v>
      </c>
      <c r="D8450" s="16">
        <v>7.8350811923760926</v>
      </c>
      <c r="E8450" s="16">
        <v>7.053094856632339</v>
      </c>
      <c r="F8450" s="16">
        <v>0.97836145767054461</v>
      </c>
      <c r="G8450" s="16">
        <v>2.4388835911828362</v>
      </c>
      <c r="H8450" s="16">
        <v>4.9060342992223296</v>
      </c>
      <c r="I8450" s="16">
        <v>4.9612141272264889</v>
      </c>
      <c r="J8450" s="16">
        <v>4.0957396356860309</v>
      </c>
      <c r="K8450" s="16">
        <v>5.4839201532991728</v>
      </c>
      <c r="L8450" s="16">
        <v>3.6012773948127599</v>
      </c>
      <c r="M8450" s="16">
        <v>5.1862248892824008</v>
      </c>
      <c r="N8450" s="13">
        <v>3.8224369722011273</v>
      </c>
      <c r="O8450" s="16">
        <v>7.8350811923760926</v>
      </c>
      <c r="P8450" s="16">
        <v>7.053094856632339</v>
      </c>
      <c r="Q8450" s="16">
        <v>0.97836145767054461</v>
      </c>
      <c r="R8450" s="16">
        <v>2.4388835911828362</v>
      </c>
      <c r="S8450" s="16">
        <v>4.9060342992223296</v>
      </c>
      <c r="T8450" s="16">
        <v>4.9612141272264889</v>
      </c>
      <c r="U8450" s="16">
        <v>4.0957396356860309</v>
      </c>
      <c r="V8450" s="16">
        <v>5.4839201532991728</v>
      </c>
      <c r="W8450" s="16">
        <v>3.6012773948127599</v>
      </c>
      <c r="X8450" s="16">
        <v>5.1862248892824008</v>
      </c>
      <c r="Y8450" s="13">
        <v>3.8224369722011273</v>
      </c>
    </row>
    <row r="8451" spans="2:25" x14ac:dyDescent="0.25">
      <c r="B8451" s="11">
        <v>8448</v>
      </c>
      <c r="C8451" s="13">
        <v>1750.8148239532511</v>
      </c>
      <c r="D8451" s="16">
        <v>8.2397754119193074</v>
      </c>
      <c r="E8451" s="16">
        <v>3.785458739156744</v>
      </c>
      <c r="F8451" s="16">
        <v>7.0510273760300439</v>
      </c>
      <c r="G8451" s="16">
        <v>2.1874526197098776</v>
      </c>
      <c r="H8451" s="16">
        <v>4.7877745445555409</v>
      </c>
      <c r="I8451" s="16">
        <v>8.2137764126316561</v>
      </c>
      <c r="J8451" s="16">
        <v>1.4641907010470372</v>
      </c>
      <c r="K8451" s="16">
        <v>2.8472104238980918</v>
      </c>
      <c r="L8451" s="16">
        <v>3.8186042056690708</v>
      </c>
      <c r="M8451" s="16">
        <v>5.2560069915929049</v>
      </c>
      <c r="N8451" s="13">
        <v>9.937229161364133</v>
      </c>
      <c r="O8451" s="16">
        <v>8.2397754119193074</v>
      </c>
      <c r="P8451" s="16">
        <v>3.785458739156744</v>
      </c>
      <c r="Q8451" s="16">
        <v>7.0510273760300439</v>
      </c>
      <c r="R8451" s="16">
        <v>2.1874526197098776</v>
      </c>
      <c r="S8451" s="16">
        <v>4.7877745445555409</v>
      </c>
      <c r="T8451" s="16">
        <v>8.2137764126316561</v>
      </c>
      <c r="U8451" s="16">
        <v>1.4641907010470372</v>
      </c>
      <c r="V8451" s="16">
        <v>2.8472104238980918</v>
      </c>
      <c r="W8451" s="16">
        <v>3.8186042056690708</v>
      </c>
      <c r="X8451" s="16">
        <v>5.2560069915929049</v>
      </c>
      <c r="Y8451" s="13">
        <v>9.937229161364133</v>
      </c>
    </row>
    <row r="8452" spans="2:25" x14ac:dyDescent="0.25">
      <c r="B8452" s="11">
        <v>8449</v>
      </c>
      <c r="C8452" s="13">
        <v>1617.169717005833</v>
      </c>
      <c r="D8452" s="16">
        <v>5.2623846413825008</v>
      </c>
      <c r="E8452" s="16">
        <v>2.5025274140456606</v>
      </c>
      <c r="F8452" s="16">
        <v>4.2805789558226151</v>
      </c>
      <c r="G8452" s="16">
        <v>3.6924110061288289</v>
      </c>
      <c r="H8452" s="16">
        <v>2.987698259950017</v>
      </c>
      <c r="I8452" s="16">
        <v>5.8207170059672908</v>
      </c>
      <c r="J8452" s="16">
        <v>5.1002652302323392</v>
      </c>
      <c r="K8452" s="16">
        <v>4.1479776235479111</v>
      </c>
      <c r="L8452" s="16">
        <v>4.4191657018625898</v>
      </c>
      <c r="M8452" s="16">
        <v>5.5069099622675246</v>
      </c>
      <c r="N8452" s="13">
        <v>5.2355615335256509</v>
      </c>
      <c r="O8452" s="16">
        <v>5.2623846413825008</v>
      </c>
      <c r="P8452" s="16">
        <v>2.5025274140456606</v>
      </c>
      <c r="Q8452" s="16">
        <v>4.2805789558226151</v>
      </c>
      <c r="R8452" s="16">
        <v>3.6924110061288289</v>
      </c>
      <c r="S8452" s="16">
        <v>2.987698259950017</v>
      </c>
      <c r="T8452" s="16">
        <v>5.8207170059672908</v>
      </c>
      <c r="U8452" s="16">
        <v>5.1002652302323392</v>
      </c>
      <c r="V8452" s="16">
        <v>4.1479776235479111</v>
      </c>
      <c r="W8452" s="16">
        <v>4.4191657018625898</v>
      </c>
      <c r="X8452" s="16">
        <v>5.5069099622675246</v>
      </c>
      <c r="Y8452" s="13">
        <v>5.2355615335256509</v>
      </c>
    </row>
    <row r="8453" spans="2:25" x14ac:dyDescent="0.25">
      <c r="B8453" s="11">
        <v>8450</v>
      </c>
      <c r="C8453" s="13">
        <v>1685.8639072754684</v>
      </c>
      <c r="D8453" s="16">
        <v>4.2344143292441094</v>
      </c>
      <c r="E8453" s="16">
        <v>7.039737824925953</v>
      </c>
      <c r="F8453" s="16">
        <v>6.1141145948587043</v>
      </c>
      <c r="G8453" s="16">
        <v>4.0949126194986771</v>
      </c>
      <c r="H8453" s="16">
        <v>3.2362312133556657</v>
      </c>
      <c r="I8453" s="16">
        <v>3.3453898723563098</v>
      </c>
      <c r="J8453" s="16">
        <v>5.3886402366909296</v>
      </c>
      <c r="K8453" s="16">
        <v>2.2844488442474775</v>
      </c>
      <c r="L8453" s="16">
        <v>8.0399596146025303</v>
      </c>
      <c r="M8453" s="16">
        <v>6.8254171231887479</v>
      </c>
      <c r="N8453" s="13">
        <v>2.8288432580539578</v>
      </c>
      <c r="O8453" s="16">
        <v>4.2344143292441094</v>
      </c>
      <c r="P8453" s="16">
        <v>7.039737824925953</v>
      </c>
      <c r="Q8453" s="16">
        <v>6.1141145948587043</v>
      </c>
      <c r="R8453" s="16">
        <v>4.0949126194986771</v>
      </c>
      <c r="S8453" s="16">
        <v>3.2362312133556657</v>
      </c>
      <c r="T8453" s="16">
        <v>3.3453898723563098</v>
      </c>
      <c r="U8453" s="16">
        <v>5.3886402366909296</v>
      </c>
      <c r="V8453" s="16">
        <v>2.2844488442474775</v>
      </c>
      <c r="W8453" s="16">
        <v>8.0399596146025303</v>
      </c>
      <c r="X8453" s="16">
        <v>6.8254171231887479</v>
      </c>
      <c r="Y8453" s="13">
        <v>2.8288432580539578</v>
      </c>
    </row>
    <row r="8454" spans="2:25" x14ac:dyDescent="0.25">
      <c r="B8454" s="11">
        <v>8451</v>
      </c>
      <c r="C8454" s="13">
        <v>1800.0515973892557</v>
      </c>
      <c r="D8454" s="16">
        <v>6.7107624731052118</v>
      </c>
      <c r="E8454" s="16">
        <v>2.3969256898135907</v>
      </c>
      <c r="F8454" s="16">
        <v>2.7270789598920704</v>
      </c>
      <c r="G8454" s="16">
        <v>5.6624336933458341</v>
      </c>
      <c r="H8454" s="16">
        <v>2.9195150826033061</v>
      </c>
      <c r="I8454" s="16">
        <v>11.935816438364247</v>
      </c>
      <c r="J8454" s="16">
        <v>5.6172339105442584</v>
      </c>
      <c r="K8454" s="16">
        <v>7.2115505904781516</v>
      </c>
      <c r="L8454" s="16">
        <v>7.8191608971127158</v>
      </c>
      <c r="M8454" s="16">
        <v>3.1526975835246027</v>
      </c>
      <c r="N8454" s="13">
        <v>4.3762027459908053</v>
      </c>
      <c r="O8454" s="16">
        <v>6.7107624731052118</v>
      </c>
      <c r="P8454" s="16">
        <v>2.3969256898135907</v>
      </c>
      <c r="Q8454" s="16">
        <v>2.7270789598920704</v>
      </c>
      <c r="R8454" s="16">
        <v>5.6624336933458341</v>
      </c>
      <c r="S8454" s="16">
        <v>2.9195150826033061</v>
      </c>
      <c r="T8454" s="16">
        <v>11.935816438364247</v>
      </c>
      <c r="U8454" s="16">
        <v>5.6172339105442584</v>
      </c>
      <c r="V8454" s="16">
        <v>7.2115505904781516</v>
      </c>
      <c r="W8454" s="16">
        <v>7.8191608971127158</v>
      </c>
      <c r="X8454" s="16">
        <v>3.1526975835246027</v>
      </c>
      <c r="Y8454" s="13">
        <v>4.3762027459908053</v>
      </c>
    </row>
    <row r="8455" spans="2:25" x14ac:dyDescent="0.25">
      <c r="B8455" s="11">
        <v>8452</v>
      </c>
      <c r="C8455" s="13">
        <v>1859.3502361423155</v>
      </c>
      <c r="D8455" s="16">
        <v>5.7176527919948619</v>
      </c>
      <c r="E8455" s="16">
        <v>6.8601689551064196</v>
      </c>
      <c r="F8455" s="16">
        <v>6.0716562556717051</v>
      </c>
      <c r="G8455" s="16">
        <v>7.6015188506277251</v>
      </c>
      <c r="H8455" s="16">
        <v>6.993881871436618</v>
      </c>
      <c r="I8455" s="16">
        <v>3.2341333561172005</v>
      </c>
      <c r="J8455" s="16">
        <v>5.6523533601411522</v>
      </c>
      <c r="K8455" s="16">
        <v>4.8948016640292362</v>
      </c>
      <c r="L8455" s="16">
        <v>4.3668402676744194</v>
      </c>
      <c r="M8455" s="16">
        <v>7.8214647899491743</v>
      </c>
      <c r="N8455" s="13">
        <v>4.4561110134537198</v>
      </c>
      <c r="O8455" s="16">
        <v>5.7176527919948619</v>
      </c>
      <c r="P8455" s="16">
        <v>6.8601689551064196</v>
      </c>
      <c r="Q8455" s="16">
        <v>6.0716562556717051</v>
      </c>
      <c r="R8455" s="16">
        <v>7.6015188506277251</v>
      </c>
      <c r="S8455" s="16">
        <v>6.993881871436618</v>
      </c>
      <c r="T8455" s="16">
        <v>3.2341333561172005</v>
      </c>
      <c r="U8455" s="16">
        <v>5.6523533601411522</v>
      </c>
      <c r="V8455" s="16">
        <v>4.8948016640292362</v>
      </c>
      <c r="W8455" s="16">
        <v>4.3668402676744194</v>
      </c>
      <c r="X8455" s="16">
        <v>7.8214647899491743</v>
      </c>
      <c r="Y8455" s="13">
        <v>4.4561110134537198</v>
      </c>
    </row>
    <row r="8456" spans="2:25" x14ac:dyDescent="0.25">
      <c r="B8456" s="11">
        <v>8453</v>
      </c>
      <c r="C8456" s="13">
        <v>1987.1539890751158</v>
      </c>
      <c r="D8456" s="16">
        <v>3.9381026811946347</v>
      </c>
      <c r="E8456" s="16">
        <v>8.9185530101138895</v>
      </c>
      <c r="F8456" s="16">
        <v>7.3389615071259584</v>
      </c>
      <c r="G8456" s="16">
        <v>5.6788159079105007</v>
      </c>
      <c r="H8456" s="16">
        <v>7.5732631282501739</v>
      </c>
      <c r="I8456" s="16">
        <v>8.2708619856873895</v>
      </c>
      <c r="J8456" s="16">
        <v>9.2079353928558572</v>
      </c>
      <c r="K8456" s="16">
        <v>7.7117382886360097</v>
      </c>
      <c r="L8456" s="16">
        <v>6.2284396432659674</v>
      </c>
      <c r="M8456" s="16">
        <v>2.7854478406506282</v>
      </c>
      <c r="N8456" s="13">
        <v>3.21453938471157</v>
      </c>
      <c r="O8456" s="16">
        <v>3.9381026811946347</v>
      </c>
      <c r="P8456" s="16">
        <v>8.9185530101138895</v>
      </c>
      <c r="Q8456" s="16">
        <v>7.3389615071259584</v>
      </c>
      <c r="R8456" s="16">
        <v>5.6788159079105007</v>
      </c>
      <c r="S8456" s="16">
        <v>7.5732631282501739</v>
      </c>
      <c r="T8456" s="16">
        <v>8.2708619856873895</v>
      </c>
      <c r="U8456" s="16">
        <v>9.2079353928558572</v>
      </c>
      <c r="V8456" s="16">
        <v>7.7117382886360097</v>
      </c>
      <c r="W8456" s="16">
        <v>6.2284396432659674</v>
      </c>
      <c r="X8456" s="16">
        <v>2.7854478406506282</v>
      </c>
      <c r="Y8456" s="13">
        <v>3.21453938471157</v>
      </c>
    </row>
    <row r="8457" spans="2:25" x14ac:dyDescent="0.25">
      <c r="B8457" s="11">
        <v>8454</v>
      </c>
      <c r="C8457" s="13">
        <v>1530.5611591347167</v>
      </c>
      <c r="D8457" s="16">
        <v>4.3083498034288397</v>
      </c>
      <c r="E8457" s="16">
        <v>0.59115121313382257</v>
      </c>
      <c r="F8457" s="16">
        <v>4.1410851055250655</v>
      </c>
      <c r="G8457" s="16">
        <v>5.0885681237435465</v>
      </c>
      <c r="H8457" s="16">
        <v>4.2906178433013169</v>
      </c>
      <c r="I8457" s="16">
        <v>3.6401370172068965</v>
      </c>
      <c r="J8457" s="16">
        <v>1.4078753438782337</v>
      </c>
      <c r="K8457" s="16">
        <v>5.2415065913250123</v>
      </c>
      <c r="L8457" s="16">
        <v>2.9339128728756525</v>
      </c>
      <c r="M8457" s="16">
        <v>7.3335932284979304</v>
      </c>
      <c r="N8457" s="13">
        <v>4.3530355340063522</v>
      </c>
      <c r="O8457" s="16">
        <v>4.3083498034288397</v>
      </c>
      <c r="P8457" s="16">
        <v>0.59115121313382257</v>
      </c>
      <c r="Q8457" s="16">
        <v>4.1410851055250655</v>
      </c>
      <c r="R8457" s="16">
        <v>5.0885681237435465</v>
      </c>
      <c r="S8457" s="16">
        <v>4.2906178433013169</v>
      </c>
      <c r="T8457" s="16">
        <v>3.6401370172068965</v>
      </c>
      <c r="U8457" s="16">
        <v>1.4078753438782337</v>
      </c>
      <c r="V8457" s="16">
        <v>5.2415065913250123</v>
      </c>
      <c r="W8457" s="16">
        <v>2.9339128728756525</v>
      </c>
      <c r="X8457" s="16">
        <v>7.3335932284979304</v>
      </c>
      <c r="Y8457" s="13">
        <v>4.3530355340063522</v>
      </c>
    </row>
    <row r="8458" spans="2:25" x14ac:dyDescent="0.25">
      <c r="B8458" s="11">
        <v>8455</v>
      </c>
      <c r="C8458" s="13">
        <v>1651.9855114830032</v>
      </c>
      <c r="D8458" s="16">
        <v>4.494340087784586</v>
      </c>
      <c r="E8458" s="16">
        <v>5.9348473420309817</v>
      </c>
      <c r="F8458" s="16">
        <v>6.3487675415807274</v>
      </c>
      <c r="G8458" s="16">
        <v>4.0067485025393736</v>
      </c>
      <c r="H8458" s="16">
        <v>6.278669788652353</v>
      </c>
      <c r="I8458" s="16">
        <v>4.3769185251002671</v>
      </c>
      <c r="J8458" s="16">
        <v>2.6198884626930066</v>
      </c>
      <c r="K8458" s="16">
        <v>7.3918154689374553</v>
      </c>
      <c r="L8458" s="16">
        <v>1.9307327343082705</v>
      </c>
      <c r="M8458" s="16">
        <v>1.6676357609916712</v>
      </c>
      <c r="N8458" s="13">
        <v>6.2616123005926978</v>
      </c>
      <c r="O8458" s="16">
        <v>4.494340087784586</v>
      </c>
      <c r="P8458" s="16">
        <v>5.9348473420309817</v>
      </c>
      <c r="Q8458" s="16">
        <v>6.3487675415807274</v>
      </c>
      <c r="R8458" s="16">
        <v>4.0067485025393736</v>
      </c>
      <c r="S8458" s="16">
        <v>6.278669788652353</v>
      </c>
      <c r="T8458" s="16">
        <v>4.3769185251002671</v>
      </c>
      <c r="U8458" s="16">
        <v>2.6198884626930066</v>
      </c>
      <c r="V8458" s="16">
        <v>7.3918154689374553</v>
      </c>
      <c r="W8458" s="16">
        <v>1.9307327343082705</v>
      </c>
      <c r="X8458" s="16">
        <v>1.6676357609916712</v>
      </c>
      <c r="Y8458" s="13">
        <v>6.2616123005926978</v>
      </c>
    </row>
    <row r="8459" spans="2:25" x14ac:dyDescent="0.25">
      <c r="B8459" s="11">
        <v>8456</v>
      </c>
      <c r="C8459" s="13">
        <v>1660.3368685315684</v>
      </c>
      <c r="D8459" s="16">
        <v>5.2465816579173685</v>
      </c>
      <c r="E8459" s="16">
        <v>4.6997713155884275</v>
      </c>
      <c r="F8459" s="16">
        <v>5.8890077012901756</v>
      </c>
      <c r="G8459" s="16">
        <v>4.4541652061138448</v>
      </c>
      <c r="H8459" s="16">
        <v>2.4846981117012104</v>
      </c>
      <c r="I8459" s="16">
        <v>8.5270872876355668</v>
      </c>
      <c r="J8459" s="16">
        <v>4.3270391687481915</v>
      </c>
      <c r="K8459" s="16">
        <v>5.7517647029508518</v>
      </c>
      <c r="L8459" s="16">
        <v>3.0870932963876934</v>
      </c>
      <c r="M8459" s="16">
        <v>3.5080159902944841</v>
      </c>
      <c r="N8459" s="13">
        <v>3.8108664745966743</v>
      </c>
      <c r="O8459" s="16">
        <v>5.2465816579173685</v>
      </c>
      <c r="P8459" s="16">
        <v>4.6997713155884275</v>
      </c>
      <c r="Q8459" s="16">
        <v>5.8890077012901756</v>
      </c>
      <c r="R8459" s="16">
        <v>4.4541652061138448</v>
      </c>
      <c r="S8459" s="16">
        <v>2.4846981117012104</v>
      </c>
      <c r="T8459" s="16">
        <v>8.5270872876355668</v>
      </c>
      <c r="U8459" s="16">
        <v>4.3270391687481915</v>
      </c>
      <c r="V8459" s="16">
        <v>5.7517647029508518</v>
      </c>
      <c r="W8459" s="16">
        <v>3.0870932963876934</v>
      </c>
      <c r="X8459" s="16">
        <v>3.5080159902944841</v>
      </c>
      <c r="Y8459" s="13">
        <v>3.8108664745966743</v>
      </c>
    </row>
    <row r="8460" spans="2:25" x14ac:dyDescent="0.25">
      <c r="B8460" s="11">
        <v>8457</v>
      </c>
      <c r="C8460" s="13">
        <v>2005.6273723540587</v>
      </c>
      <c r="D8460" s="16">
        <v>4.8617817604711524</v>
      </c>
      <c r="E8460" s="16">
        <v>6.4003239559730138</v>
      </c>
      <c r="F8460" s="16">
        <v>7.0597681568328152</v>
      </c>
      <c r="G8460" s="16">
        <v>9.2709477043274457</v>
      </c>
      <c r="H8460" s="16">
        <v>10.268186573895361</v>
      </c>
      <c r="I8460" s="16">
        <v>3.1808031432712056</v>
      </c>
      <c r="J8460" s="16">
        <v>7.662564034039459</v>
      </c>
      <c r="K8460" s="16">
        <v>3.768830623814182</v>
      </c>
      <c r="L8460" s="16">
        <v>6.5543179771930706</v>
      </c>
      <c r="M8460" s="16">
        <v>6.7242345503980747</v>
      </c>
      <c r="N8460" s="13">
        <v>6.0672018228451634</v>
      </c>
      <c r="O8460" s="16">
        <v>4.8617817604711524</v>
      </c>
      <c r="P8460" s="16">
        <v>6.4003239559730138</v>
      </c>
      <c r="Q8460" s="16">
        <v>7.0597681568328152</v>
      </c>
      <c r="R8460" s="16">
        <v>9.2709477043274457</v>
      </c>
      <c r="S8460" s="16">
        <v>10.268186573895361</v>
      </c>
      <c r="T8460" s="16">
        <v>3.1808031432712056</v>
      </c>
      <c r="U8460" s="16">
        <v>7.662564034039459</v>
      </c>
      <c r="V8460" s="16">
        <v>3.768830623814182</v>
      </c>
      <c r="W8460" s="16">
        <v>6.5543179771930706</v>
      </c>
      <c r="X8460" s="16">
        <v>6.7242345503980747</v>
      </c>
      <c r="Y8460" s="13">
        <v>6.0672018228451634</v>
      </c>
    </row>
    <row r="8461" spans="2:25" x14ac:dyDescent="0.25">
      <c r="B8461" s="11">
        <v>8458</v>
      </c>
      <c r="C8461" s="13">
        <v>1704.872537578246</v>
      </c>
      <c r="D8461" s="16">
        <v>8.1683579538025839</v>
      </c>
      <c r="E8461" s="16">
        <v>2.8633653210128442</v>
      </c>
      <c r="F8461" s="16">
        <v>4.9130485509952804</v>
      </c>
      <c r="G8461" s="16">
        <v>2.6272506589770757</v>
      </c>
      <c r="H8461" s="16">
        <v>1.5466468835503226</v>
      </c>
      <c r="I8461" s="16">
        <v>5.7061284554791847</v>
      </c>
      <c r="J8461" s="16">
        <v>8.1295630735898783</v>
      </c>
      <c r="K8461" s="16">
        <v>6.6183737380383088</v>
      </c>
      <c r="L8461" s="16">
        <v>4.0481987540206026</v>
      </c>
      <c r="M8461" s="16">
        <v>6.4346533185781984</v>
      </c>
      <c r="N8461" s="13">
        <v>3.6133726727099056</v>
      </c>
      <c r="O8461" s="16">
        <v>8.1683579538025839</v>
      </c>
      <c r="P8461" s="16">
        <v>2.8633653210128442</v>
      </c>
      <c r="Q8461" s="16">
        <v>4.9130485509952804</v>
      </c>
      <c r="R8461" s="16">
        <v>2.6272506589770757</v>
      </c>
      <c r="S8461" s="16">
        <v>1.5466468835503226</v>
      </c>
      <c r="T8461" s="16">
        <v>5.7061284554791847</v>
      </c>
      <c r="U8461" s="16">
        <v>8.1295630735898783</v>
      </c>
      <c r="V8461" s="16">
        <v>6.6183737380383088</v>
      </c>
      <c r="W8461" s="16">
        <v>4.0481987540206026</v>
      </c>
      <c r="X8461" s="16">
        <v>6.4346533185781984</v>
      </c>
      <c r="Y8461" s="13">
        <v>3.6133726727099056</v>
      </c>
    </row>
    <row r="8462" spans="2:25" x14ac:dyDescent="0.25">
      <c r="B8462" s="11">
        <v>8459</v>
      </c>
      <c r="C8462" s="13">
        <v>1661.9970748520327</v>
      </c>
      <c r="D8462" s="16">
        <v>4.6583688200464364</v>
      </c>
      <c r="E8462" s="16">
        <v>6.5454171124794405</v>
      </c>
      <c r="F8462" s="16">
        <v>3.4647909182739616</v>
      </c>
      <c r="G8462" s="16">
        <v>4.040894447556771</v>
      </c>
      <c r="H8462" s="16">
        <v>6.2139985438891241</v>
      </c>
      <c r="I8462" s="16">
        <v>1.9738460933921065</v>
      </c>
      <c r="J8462" s="16">
        <v>1.0931030088526663</v>
      </c>
      <c r="K8462" s="16">
        <v>9.4392526732887827</v>
      </c>
      <c r="L8462" s="16">
        <v>4.4303262329478441</v>
      </c>
      <c r="M8462" s="16">
        <v>3.1509374308151399</v>
      </c>
      <c r="N8462" s="13">
        <v>7.0278434013692843</v>
      </c>
      <c r="O8462" s="16">
        <v>4.6583688200464364</v>
      </c>
      <c r="P8462" s="16">
        <v>6.5454171124794405</v>
      </c>
      <c r="Q8462" s="16">
        <v>3.4647909182739616</v>
      </c>
      <c r="R8462" s="16">
        <v>4.040894447556771</v>
      </c>
      <c r="S8462" s="16">
        <v>6.2139985438891241</v>
      </c>
      <c r="T8462" s="16">
        <v>1.9738460933921065</v>
      </c>
      <c r="U8462" s="16">
        <v>1.0931030088526663</v>
      </c>
      <c r="V8462" s="16">
        <v>9.4392526732887827</v>
      </c>
      <c r="W8462" s="16">
        <v>4.4303262329478441</v>
      </c>
      <c r="X8462" s="16">
        <v>3.1509374308151399</v>
      </c>
      <c r="Y8462" s="13">
        <v>7.0278434013692843</v>
      </c>
    </row>
    <row r="8463" spans="2:25" x14ac:dyDescent="0.25">
      <c r="B8463" s="11">
        <v>8460</v>
      </c>
      <c r="C8463" s="13">
        <v>1761.5272783813994</v>
      </c>
      <c r="D8463" s="16">
        <v>3.4790016016296272</v>
      </c>
      <c r="E8463" s="16">
        <v>5.7227753910005408</v>
      </c>
      <c r="F8463" s="16">
        <v>2.1561982213723097</v>
      </c>
      <c r="G8463" s="16">
        <v>6.9037363557171094</v>
      </c>
      <c r="H8463" s="16">
        <v>5.2331696126521399</v>
      </c>
      <c r="I8463" s="16">
        <v>7.1188675437216871</v>
      </c>
      <c r="J8463" s="16">
        <v>3.7325374394594366</v>
      </c>
      <c r="K8463" s="16">
        <v>4.5489673667297081</v>
      </c>
      <c r="L8463" s="16">
        <v>8.9535684639035225</v>
      </c>
      <c r="M8463" s="16">
        <v>6.2196196371393606</v>
      </c>
      <c r="N8463" s="13">
        <v>3.979647736392125</v>
      </c>
      <c r="O8463" s="16">
        <v>3.4790016016296272</v>
      </c>
      <c r="P8463" s="16">
        <v>5.7227753910005408</v>
      </c>
      <c r="Q8463" s="16">
        <v>2.1561982213723097</v>
      </c>
      <c r="R8463" s="16">
        <v>6.9037363557171094</v>
      </c>
      <c r="S8463" s="16">
        <v>5.2331696126521399</v>
      </c>
      <c r="T8463" s="16">
        <v>7.1188675437216871</v>
      </c>
      <c r="U8463" s="16">
        <v>3.7325374394594366</v>
      </c>
      <c r="V8463" s="16">
        <v>4.5489673667297081</v>
      </c>
      <c r="W8463" s="16">
        <v>8.9535684639035225</v>
      </c>
      <c r="X8463" s="16">
        <v>6.2196196371393606</v>
      </c>
      <c r="Y8463" s="13">
        <v>3.979647736392125</v>
      </c>
    </row>
    <row r="8464" spans="2:25" x14ac:dyDescent="0.25">
      <c r="B8464" s="11">
        <v>8461</v>
      </c>
      <c r="C8464" s="13">
        <v>1759.3968413829757</v>
      </c>
      <c r="D8464" s="16">
        <v>7.5407182716396512</v>
      </c>
      <c r="E8464" s="16">
        <v>5.6252067232854213</v>
      </c>
      <c r="F8464" s="16">
        <v>9.2701519046778316</v>
      </c>
      <c r="G8464" s="16">
        <v>2.2694757876257623</v>
      </c>
      <c r="H8464" s="16">
        <v>4.1006994106473442</v>
      </c>
      <c r="I8464" s="16">
        <v>4.9675387472888781</v>
      </c>
      <c r="J8464" s="16">
        <v>6.0245199099350693</v>
      </c>
      <c r="K8464" s="16">
        <v>2.647465181441691</v>
      </c>
      <c r="L8464" s="16">
        <v>4.0199164473352758</v>
      </c>
      <c r="M8464" s="16">
        <v>6.2975073305114773</v>
      </c>
      <c r="N8464" s="13">
        <v>5.1743592952597641</v>
      </c>
      <c r="O8464" s="16">
        <v>7.5407182716396512</v>
      </c>
      <c r="P8464" s="16">
        <v>5.6252067232854213</v>
      </c>
      <c r="Q8464" s="16">
        <v>9.2701519046778316</v>
      </c>
      <c r="R8464" s="16">
        <v>2.2694757876257623</v>
      </c>
      <c r="S8464" s="16">
        <v>4.1006994106473442</v>
      </c>
      <c r="T8464" s="16">
        <v>4.9675387472888781</v>
      </c>
      <c r="U8464" s="16">
        <v>6.0245199099350693</v>
      </c>
      <c r="V8464" s="16">
        <v>2.647465181441691</v>
      </c>
      <c r="W8464" s="16">
        <v>4.0199164473352758</v>
      </c>
      <c r="X8464" s="16">
        <v>6.2975073305114773</v>
      </c>
      <c r="Y8464" s="13">
        <v>5.1743592952597641</v>
      </c>
    </row>
    <row r="8465" spans="2:25" x14ac:dyDescent="0.25">
      <c r="B8465" s="11">
        <v>8462</v>
      </c>
      <c r="C8465" s="13">
        <v>1802.6539596931648</v>
      </c>
      <c r="D8465" s="16">
        <v>7.5340870917961684</v>
      </c>
      <c r="E8465" s="16">
        <v>1.8197321813206133</v>
      </c>
      <c r="F8465" s="16">
        <v>6.8227268387612083</v>
      </c>
      <c r="G8465" s="16">
        <v>2.2415738957283384</v>
      </c>
      <c r="H8465" s="16">
        <v>7.0264199358521218</v>
      </c>
      <c r="I8465" s="16">
        <v>9.3052613394589478</v>
      </c>
      <c r="J8465" s="16">
        <v>7.1789182653399077</v>
      </c>
      <c r="K8465" s="16">
        <v>1.4766588465685064</v>
      </c>
      <c r="L8465" s="16">
        <v>7.6875192298750026</v>
      </c>
      <c r="M8465" s="16">
        <v>5.7601842141512236</v>
      </c>
      <c r="N8465" s="13">
        <v>3.7970109576054911</v>
      </c>
      <c r="O8465" s="16">
        <v>7.5340870917961684</v>
      </c>
      <c r="P8465" s="16">
        <v>1.8197321813206133</v>
      </c>
      <c r="Q8465" s="16">
        <v>6.8227268387612083</v>
      </c>
      <c r="R8465" s="16">
        <v>2.2415738957283384</v>
      </c>
      <c r="S8465" s="16">
        <v>7.0264199358521218</v>
      </c>
      <c r="T8465" s="16">
        <v>9.3052613394589478</v>
      </c>
      <c r="U8465" s="16">
        <v>7.1789182653399077</v>
      </c>
      <c r="V8465" s="16">
        <v>1.4766588465685064</v>
      </c>
      <c r="W8465" s="16">
        <v>7.6875192298750026</v>
      </c>
      <c r="X8465" s="16">
        <v>5.7601842141512236</v>
      </c>
      <c r="Y8465" s="13">
        <v>3.7970109576054911</v>
      </c>
    </row>
    <row r="8466" spans="2:25" x14ac:dyDescent="0.25">
      <c r="B8466" s="11">
        <v>8463</v>
      </c>
      <c r="C8466" s="13">
        <v>1735.2705449276543</v>
      </c>
      <c r="D8466" s="16">
        <v>6.0882936651727375</v>
      </c>
      <c r="E8466" s="16">
        <v>5.305265273941437</v>
      </c>
      <c r="F8466" s="16">
        <v>1.7469459753515522</v>
      </c>
      <c r="G8466" s="16">
        <v>7.145267115718438</v>
      </c>
      <c r="H8466" s="16">
        <v>8.0875575920914926</v>
      </c>
      <c r="I8466" s="16">
        <v>7.7250030472870295</v>
      </c>
      <c r="J8466" s="16">
        <v>3.1517296996264368</v>
      </c>
      <c r="K8466" s="16">
        <v>2.8490175456352365</v>
      </c>
      <c r="L8466" s="16">
        <v>6.3112442504229671</v>
      </c>
      <c r="M8466" s="16">
        <v>5.5974609729814926</v>
      </c>
      <c r="N8466" s="13">
        <v>2.515762677293135</v>
      </c>
      <c r="O8466" s="16">
        <v>6.0882936651727375</v>
      </c>
      <c r="P8466" s="16">
        <v>5.305265273941437</v>
      </c>
      <c r="Q8466" s="16">
        <v>1.7469459753515522</v>
      </c>
      <c r="R8466" s="16">
        <v>7.145267115718438</v>
      </c>
      <c r="S8466" s="16">
        <v>8.0875575920914926</v>
      </c>
      <c r="T8466" s="16">
        <v>7.7250030472870295</v>
      </c>
      <c r="U8466" s="16">
        <v>3.1517296996264368</v>
      </c>
      <c r="V8466" s="16">
        <v>2.8490175456352365</v>
      </c>
      <c r="W8466" s="16">
        <v>6.3112442504229671</v>
      </c>
      <c r="X8466" s="16">
        <v>5.5974609729814926</v>
      </c>
      <c r="Y8466" s="13">
        <v>2.515762677293135</v>
      </c>
    </row>
    <row r="8467" spans="2:25" x14ac:dyDescent="0.25">
      <c r="B8467" s="11">
        <v>8464</v>
      </c>
      <c r="C8467" s="13">
        <v>1753.1109846717425</v>
      </c>
      <c r="D8467" s="16">
        <v>3.6346012045198712</v>
      </c>
      <c r="E8467" s="16">
        <v>0.96783327072216441</v>
      </c>
      <c r="F8467" s="16">
        <v>4.5097687131799526</v>
      </c>
      <c r="G8467" s="16">
        <v>4.7556253654965017</v>
      </c>
      <c r="H8467" s="16">
        <v>7.5462274821987734</v>
      </c>
      <c r="I8467" s="16">
        <v>9.7208488107491338</v>
      </c>
      <c r="J8467" s="16">
        <v>5.9385726083300989</v>
      </c>
      <c r="K8467" s="16">
        <v>5.2821273573312109</v>
      </c>
      <c r="L8467" s="16">
        <v>4.4187123641147776</v>
      </c>
      <c r="M8467" s="16">
        <v>8.4437409633471425</v>
      </c>
      <c r="N8467" s="13">
        <v>2.4585854224727597</v>
      </c>
      <c r="O8467" s="16">
        <v>3.6346012045198712</v>
      </c>
      <c r="P8467" s="16">
        <v>0.96783327072216441</v>
      </c>
      <c r="Q8467" s="16">
        <v>4.5097687131799526</v>
      </c>
      <c r="R8467" s="16">
        <v>4.7556253654965017</v>
      </c>
      <c r="S8467" s="16">
        <v>7.5462274821987734</v>
      </c>
      <c r="T8467" s="16">
        <v>9.7208488107491338</v>
      </c>
      <c r="U8467" s="16">
        <v>5.9385726083300989</v>
      </c>
      <c r="V8467" s="16">
        <v>5.2821273573312109</v>
      </c>
      <c r="W8467" s="16">
        <v>4.4187123641147776</v>
      </c>
      <c r="X8467" s="16">
        <v>8.4437409633471425</v>
      </c>
      <c r="Y8467" s="13">
        <v>2.4585854224727597</v>
      </c>
    </row>
    <row r="8468" spans="2:25" x14ac:dyDescent="0.25">
      <c r="B8468" s="11">
        <v>8465</v>
      </c>
      <c r="C8468" s="13">
        <v>1588.2241088458823</v>
      </c>
      <c r="D8468" s="16">
        <v>3.2787807312366541</v>
      </c>
      <c r="E8468" s="16">
        <v>2.2598267528078022</v>
      </c>
      <c r="F8468" s="16">
        <v>5.7178196216263153</v>
      </c>
      <c r="G8468" s="16">
        <v>5.8388045718634745</v>
      </c>
      <c r="H8468" s="16">
        <v>0.64924774615259917</v>
      </c>
      <c r="I8468" s="16">
        <v>3.678539620006366</v>
      </c>
      <c r="J8468" s="16">
        <v>0.13586658729961343</v>
      </c>
      <c r="K8468" s="16">
        <v>4.9640455869470008</v>
      </c>
      <c r="L8468" s="16">
        <v>6.6146269147536927</v>
      </c>
      <c r="M8468" s="16">
        <v>7.9495890796778745</v>
      </c>
      <c r="N8468" s="13">
        <v>6.2360781056801873</v>
      </c>
      <c r="O8468" s="16">
        <v>3.2787807312366541</v>
      </c>
      <c r="P8468" s="16">
        <v>2.2598267528078022</v>
      </c>
      <c r="Q8468" s="16">
        <v>5.7178196216263153</v>
      </c>
      <c r="R8468" s="16">
        <v>5.8388045718634745</v>
      </c>
      <c r="S8468" s="16">
        <v>0.64924774615259917</v>
      </c>
      <c r="T8468" s="16">
        <v>3.678539620006366</v>
      </c>
      <c r="U8468" s="16">
        <v>0.13586658729961343</v>
      </c>
      <c r="V8468" s="16">
        <v>4.9640455869470008</v>
      </c>
      <c r="W8468" s="16">
        <v>6.6146269147536927</v>
      </c>
      <c r="X8468" s="16">
        <v>7.9495890796778745</v>
      </c>
      <c r="Y8468" s="13">
        <v>6.2360781056801873</v>
      </c>
    </row>
    <row r="8469" spans="2:25" x14ac:dyDescent="0.25">
      <c r="B8469" s="11">
        <v>8466</v>
      </c>
      <c r="C8469" s="13">
        <v>1636.251217330981</v>
      </c>
      <c r="D8469" s="16">
        <v>6.273767241198474</v>
      </c>
      <c r="E8469" s="16">
        <v>2.1602759608575091</v>
      </c>
      <c r="F8469" s="16">
        <v>2.5820747482410793</v>
      </c>
      <c r="G8469" s="16">
        <v>3.0303256710668744</v>
      </c>
      <c r="H8469" s="16">
        <v>4.7059442267254692</v>
      </c>
      <c r="I8469" s="16">
        <v>2.9620162361370213</v>
      </c>
      <c r="J8469" s="16">
        <v>6.2636291769833443</v>
      </c>
      <c r="K8469" s="16">
        <v>6.5147287526418793</v>
      </c>
      <c r="L8469" s="16">
        <v>3.5731233217134974</v>
      </c>
      <c r="M8469" s="16">
        <v>7.5407151345271544</v>
      </c>
      <c r="N8469" s="13">
        <v>4.6838180914597283</v>
      </c>
      <c r="O8469" s="16">
        <v>6.273767241198474</v>
      </c>
      <c r="P8469" s="16">
        <v>2.1602759608575091</v>
      </c>
      <c r="Q8469" s="16">
        <v>2.5820747482410793</v>
      </c>
      <c r="R8469" s="16">
        <v>3.0303256710668744</v>
      </c>
      <c r="S8469" s="16">
        <v>4.7059442267254692</v>
      </c>
      <c r="T8469" s="16">
        <v>2.9620162361370213</v>
      </c>
      <c r="U8469" s="16">
        <v>6.2636291769833443</v>
      </c>
      <c r="V8469" s="16">
        <v>6.5147287526418793</v>
      </c>
      <c r="W8469" s="16">
        <v>3.5731233217134974</v>
      </c>
      <c r="X8469" s="16">
        <v>7.5407151345271544</v>
      </c>
      <c r="Y8469" s="13">
        <v>4.6838180914597283</v>
      </c>
    </row>
    <row r="8470" spans="2:25" x14ac:dyDescent="0.25">
      <c r="B8470" s="11">
        <v>8467</v>
      </c>
      <c r="C8470" s="13">
        <v>1751.2170014558585</v>
      </c>
      <c r="D8470" s="16">
        <v>7.9917861991200647</v>
      </c>
      <c r="E8470" s="16">
        <v>6.0996494984761869</v>
      </c>
      <c r="F8470" s="16">
        <v>5.2433780322026795</v>
      </c>
      <c r="G8470" s="16">
        <v>3.2501074736980113</v>
      </c>
      <c r="H8470" s="16">
        <v>7.4858161531321183</v>
      </c>
      <c r="I8470" s="16">
        <v>3.2345468086969169</v>
      </c>
      <c r="J8470" s="16">
        <v>7.1802176702860159</v>
      </c>
      <c r="K8470" s="16">
        <v>5.030799511679187</v>
      </c>
      <c r="L8470" s="16">
        <v>4.3172670310818511</v>
      </c>
      <c r="M8470" s="16">
        <v>5.6818843422172671</v>
      </c>
      <c r="N8470" s="13">
        <v>1.9113759391897802</v>
      </c>
      <c r="O8470" s="16">
        <v>7.9917861991200647</v>
      </c>
      <c r="P8470" s="16">
        <v>6.0996494984761869</v>
      </c>
      <c r="Q8470" s="16">
        <v>5.2433780322026795</v>
      </c>
      <c r="R8470" s="16">
        <v>3.2501074736980113</v>
      </c>
      <c r="S8470" s="16">
        <v>7.4858161531321183</v>
      </c>
      <c r="T8470" s="16">
        <v>3.2345468086969169</v>
      </c>
      <c r="U8470" s="16">
        <v>7.1802176702860159</v>
      </c>
      <c r="V8470" s="16">
        <v>5.030799511679187</v>
      </c>
      <c r="W8470" s="16">
        <v>4.3172670310818511</v>
      </c>
      <c r="X8470" s="16">
        <v>5.6818843422172671</v>
      </c>
      <c r="Y8470" s="13">
        <v>1.9113759391897802</v>
      </c>
    </row>
    <row r="8471" spans="2:25" x14ac:dyDescent="0.25">
      <c r="B8471" s="11">
        <v>8468</v>
      </c>
      <c r="C8471" s="13">
        <v>1906.6680087226603</v>
      </c>
      <c r="D8471" s="16">
        <v>8.0564919859476163</v>
      </c>
      <c r="E8471" s="16">
        <v>3.718793599787233</v>
      </c>
      <c r="F8471" s="16">
        <v>6.2569939157645322</v>
      </c>
      <c r="G8471" s="16">
        <v>5.7979188484410926</v>
      </c>
      <c r="H8471" s="16">
        <v>5.7974091962424961</v>
      </c>
      <c r="I8471" s="16">
        <v>5.6826503104396178</v>
      </c>
      <c r="J8471" s="16">
        <v>7.0095741121923432</v>
      </c>
      <c r="K8471" s="16">
        <v>3.7273704906833522</v>
      </c>
      <c r="L8471" s="16">
        <v>5.3439893082330849</v>
      </c>
      <c r="M8471" s="16">
        <v>6.3547098370489037</v>
      </c>
      <c r="N8471" s="13">
        <v>8.594498244245905</v>
      </c>
      <c r="O8471" s="16">
        <v>8.0564919859476163</v>
      </c>
      <c r="P8471" s="16">
        <v>3.718793599787233</v>
      </c>
      <c r="Q8471" s="16">
        <v>6.2569939157645322</v>
      </c>
      <c r="R8471" s="16">
        <v>5.7979188484410926</v>
      </c>
      <c r="S8471" s="16">
        <v>5.7974091962424961</v>
      </c>
      <c r="T8471" s="16">
        <v>5.6826503104396178</v>
      </c>
      <c r="U8471" s="16">
        <v>7.0095741121923432</v>
      </c>
      <c r="V8471" s="16">
        <v>3.7273704906833522</v>
      </c>
      <c r="W8471" s="16">
        <v>5.3439893082330849</v>
      </c>
      <c r="X8471" s="16">
        <v>6.3547098370489037</v>
      </c>
      <c r="Y8471" s="13">
        <v>8.594498244245905</v>
      </c>
    </row>
    <row r="8472" spans="2:25" x14ac:dyDescent="0.25">
      <c r="B8472" s="11">
        <v>8469</v>
      </c>
      <c r="C8472" s="13">
        <v>1728.2667317631444</v>
      </c>
      <c r="D8472" s="16">
        <v>3.3269416757543659</v>
      </c>
      <c r="E8472" s="16">
        <v>1.8990196748422141</v>
      </c>
      <c r="F8472" s="16">
        <v>3.2919368533775542</v>
      </c>
      <c r="G8472" s="16">
        <v>8.0368112736097448</v>
      </c>
      <c r="H8472" s="16">
        <v>3.6927823924871381</v>
      </c>
      <c r="I8472" s="16">
        <v>6.0563846975722946</v>
      </c>
      <c r="J8472" s="16">
        <v>5.0660110587059819</v>
      </c>
      <c r="K8472" s="16">
        <v>6.9005015011279163</v>
      </c>
      <c r="L8472" s="16">
        <v>6.390732355303272</v>
      </c>
      <c r="M8472" s="16">
        <v>6.881825805683186</v>
      </c>
      <c r="N8472" s="13">
        <v>4.4939026652555967</v>
      </c>
      <c r="O8472" s="16">
        <v>3.3269416757543659</v>
      </c>
      <c r="P8472" s="16">
        <v>1.8990196748422141</v>
      </c>
      <c r="Q8472" s="16">
        <v>3.2919368533775542</v>
      </c>
      <c r="R8472" s="16">
        <v>8.0368112736097448</v>
      </c>
      <c r="S8472" s="16">
        <v>3.6927823924871381</v>
      </c>
      <c r="T8472" s="16">
        <v>6.0563846975722946</v>
      </c>
      <c r="U8472" s="16">
        <v>5.0660110587059819</v>
      </c>
      <c r="V8472" s="16">
        <v>6.9005015011279163</v>
      </c>
      <c r="W8472" s="16">
        <v>6.390732355303272</v>
      </c>
      <c r="X8472" s="16">
        <v>6.881825805683186</v>
      </c>
      <c r="Y8472" s="13">
        <v>4.4939026652555967</v>
      </c>
    </row>
    <row r="8473" spans="2:25" x14ac:dyDescent="0.25">
      <c r="B8473" s="11">
        <v>8470</v>
      </c>
      <c r="C8473" s="13">
        <v>1653.3359779175778</v>
      </c>
      <c r="D8473" s="16">
        <v>6.3194655835145115</v>
      </c>
      <c r="E8473" s="16">
        <v>3.5151197286835139</v>
      </c>
      <c r="F8473" s="16">
        <v>4.6069064020229877</v>
      </c>
      <c r="G8473" s="16">
        <v>3.7170825048818461</v>
      </c>
      <c r="H8473" s="16">
        <v>1.5458544454470089</v>
      </c>
      <c r="I8473" s="16">
        <v>6.1894059130378976</v>
      </c>
      <c r="J8473" s="16">
        <v>4.4067114430523651</v>
      </c>
      <c r="K8473" s="16">
        <v>8.2214871072637301</v>
      </c>
      <c r="L8473" s="16">
        <v>3.1577097282391828</v>
      </c>
      <c r="M8473" s="16">
        <v>6.1384935547691342</v>
      </c>
      <c r="N8473" s="13">
        <v>3.5644999793876311</v>
      </c>
      <c r="O8473" s="16">
        <v>6.3194655835145115</v>
      </c>
      <c r="P8473" s="16">
        <v>3.5151197286835139</v>
      </c>
      <c r="Q8473" s="16">
        <v>4.6069064020229877</v>
      </c>
      <c r="R8473" s="16">
        <v>3.7170825048818461</v>
      </c>
      <c r="S8473" s="16">
        <v>1.5458544454470089</v>
      </c>
      <c r="T8473" s="16">
        <v>6.1894059130378976</v>
      </c>
      <c r="U8473" s="16">
        <v>4.4067114430523651</v>
      </c>
      <c r="V8473" s="16">
        <v>8.2214871072637301</v>
      </c>
      <c r="W8473" s="16">
        <v>3.1577097282391828</v>
      </c>
      <c r="X8473" s="16">
        <v>6.1384935547691342</v>
      </c>
      <c r="Y8473" s="13">
        <v>3.5644999793876311</v>
      </c>
    </row>
    <row r="8474" spans="2:25" x14ac:dyDescent="0.25">
      <c r="B8474" s="11">
        <v>8471</v>
      </c>
      <c r="C8474" s="13">
        <v>1808.749695649446</v>
      </c>
      <c r="D8474" s="16">
        <v>6.2310721140176879</v>
      </c>
      <c r="E8474" s="16">
        <v>5.8180835938620765</v>
      </c>
      <c r="F8474" s="16">
        <v>3.8779275408642691</v>
      </c>
      <c r="G8474" s="16">
        <v>4.5899330046085174</v>
      </c>
      <c r="H8474" s="16">
        <v>5.5327617519850358</v>
      </c>
      <c r="I8474" s="16">
        <v>5.2549738910115931</v>
      </c>
      <c r="J8474" s="16">
        <v>3.6934147550089325</v>
      </c>
      <c r="K8474" s="16">
        <v>6.7105226654778178</v>
      </c>
      <c r="L8474" s="16">
        <v>8.6165534464368001</v>
      </c>
      <c r="M8474" s="16">
        <v>3.9400107555905146</v>
      </c>
      <c r="N8474" s="13">
        <v>6.4936365554530395</v>
      </c>
      <c r="O8474" s="16">
        <v>6.2310721140176879</v>
      </c>
      <c r="P8474" s="16">
        <v>5.8180835938620765</v>
      </c>
      <c r="Q8474" s="16">
        <v>3.8779275408642691</v>
      </c>
      <c r="R8474" s="16">
        <v>4.5899330046085174</v>
      </c>
      <c r="S8474" s="16">
        <v>5.5327617519850358</v>
      </c>
      <c r="T8474" s="16">
        <v>5.2549738910115931</v>
      </c>
      <c r="U8474" s="16">
        <v>3.6934147550089325</v>
      </c>
      <c r="V8474" s="16">
        <v>6.7105226654778178</v>
      </c>
      <c r="W8474" s="16">
        <v>8.6165534464368001</v>
      </c>
      <c r="X8474" s="16">
        <v>3.9400107555905146</v>
      </c>
      <c r="Y8474" s="13">
        <v>6.4936365554530395</v>
      </c>
    </row>
    <row r="8475" spans="2:25" x14ac:dyDescent="0.25">
      <c r="B8475" s="11">
        <v>8472</v>
      </c>
      <c r="C8475" s="13">
        <v>1713.3307947986939</v>
      </c>
      <c r="D8475" s="16">
        <v>4.5801038165918442</v>
      </c>
      <c r="E8475" s="16">
        <v>3.0495361567628874</v>
      </c>
      <c r="F8475" s="16">
        <v>4.1397318503014011</v>
      </c>
      <c r="G8475" s="16">
        <v>3.2334392859932466</v>
      </c>
      <c r="H8475" s="16">
        <v>7.2995961908407665</v>
      </c>
      <c r="I8475" s="16">
        <v>5.4210065130362537</v>
      </c>
      <c r="J8475" s="16">
        <v>5.7073473072051124</v>
      </c>
      <c r="K8475" s="16">
        <v>8.9455938480488939</v>
      </c>
      <c r="L8475" s="16">
        <v>6.0124410638993258</v>
      </c>
      <c r="M8475" s="16">
        <v>1.5581874456174414</v>
      </c>
      <c r="N8475" s="13">
        <v>5.2045026090111906</v>
      </c>
      <c r="O8475" s="16">
        <v>4.5801038165918442</v>
      </c>
      <c r="P8475" s="16">
        <v>3.0495361567628874</v>
      </c>
      <c r="Q8475" s="16">
        <v>4.1397318503014011</v>
      </c>
      <c r="R8475" s="16">
        <v>3.2334392859932466</v>
      </c>
      <c r="S8475" s="16">
        <v>7.2995961908407665</v>
      </c>
      <c r="T8475" s="16">
        <v>5.4210065130362537</v>
      </c>
      <c r="U8475" s="16">
        <v>5.7073473072051124</v>
      </c>
      <c r="V8475" s="16">
        <v>8.9455938480488939</v>
      </c>
      <c r="W8475" s="16">
        <v>6.0124410638993258</v>
      </c>
      <c r="X8475" s="16">
        <v>1.5581874456174414</v>
      </c>
      <c r="Y8475" s="13">
        <v>5.2045026090111906</v>
      </c>
    </row>
    <row r="8476" spans="2:25" x14ac:dyDescent="0.25">
      <c r="B8476" s="11">
        <v>8473</v>
      </c>
      <c r="C8476" s="13">
        <v>1718.1089172918387</v>
      </c>
      <c r="D8476" s="16">
        <v>4.3818713206886422</v>
      </c>
      <c r="E8476" s="16">
        <v>6.5359344875356822</v>
      </c>
      <c r="F8476" s="16">
        <v>3.809686582823125</v>
      </c>
      <c r="G8476" s="16">
        <v>7.8393781387722594</v>
      </c>
      <c r="H8476" s="16">
        <v>3.6472991432508284</v>
      </c>
      <c r="I8476" s="16">
        <v>2.5572981974178055</v>
      </c>
      <c r="J8476" s="16">
        <v>5.9104641938481191</v>
      </c>
      <c r="K8476" s="16">
        <v>3.8950278771065365</v>
      </c>
      <c r="L8476" s="16">
        <v>6.4883946351734707</v>
      </c>
      <c r="M8476" s="16">
        <v>4.888245728899518</v>
      </c>
      <c r="N8476" s="13">
        <v>5.405646420040922</v>
      </c>
      <c r="O8476" s="16">
        <v>4.3818713206886422</v>
      </c>
      <c r="P8476" s="16">
        <v>6.5359344875356822</v>
      </c>
      <c r="Q8476" s="16">
        <v>3.809686582823125</v>
      </c>
      <c r="R8476" s="16">
        <v>7.8393781387722594</v>
      </c>
      <c r="S8476" s="16">
        <v>3.6472991432508284</v>
      </c>
      <c r="T8476" s="16">
        <v>2.5572981974178055</v>
      </c>
      <c r="U8476" s="16">
        <v>5.9104641938481191</v>
      </c>
      <c r="V8476" s="16">
        <v>3.8950278771065365</v>
      </c>
      <c r="W8476" s="16">
        <v>6.4883946351734707</v>
      </c>
      <c r="X8476" s="16">
        <v>4.888245728899518</v>
      </c>
      <c r="Y8476" s="13">
        <v>5.405646420040922</v>
      </c>
    </row>
    <row r="8477" spans="2:25" x14ac:dyDescent="0.25">
      <c r="B8477" s="11">
        <v>8474</v>
      </c>
      <c r="C8477" s="13">
        <v>1816.6191371038044</v>
      </c>
      <c r="D8477" s="16">
        <v>6.541854091340646</v>
      </c>
      <c r="E8477" s="16">
        <v>7.2502848727371472</v>
      </c>
      <c r="F8477" s="16">
        <v>1.7129437909169103</v>
      </c>
      <c r="G8477" s="16">
        <v>7.2939943688819131</v>
      </c>
      <c r="H8477" s="16">
        <v>1.6309325241349595</v>
      </c>
      <c r="I8477" s="16">
        <v>3.471988644062709</v>
      </c>
      <c r="J8477" s="16">
        <v>4.0056901380772159</v>
      </c>
      <c r="K8477" s="16">
        <v>6.5343044768034506</v>
      </c>
      <c r="L8477" s="16">
        <v>6.0939868782419708</v>
      </c>
      <c r="M8477" s="16">
        <v>9.6708608685575506</v>
      </c>
      <c r="N8477" s="13">
        <v>7.2144133586762571</v>
      </c>
      <c r="O8477" s="16">
        <v>6.541854091340646</v>
      </c>
      <c r="P8477" s="16">
        <v>7.2502848727371472</v>
      </c>
      <c r="Q8477" s="16">
        <v>1.7129437909169103</v>
      </c>
      <c r="R8477" s="16">
        <v>7.2939943688819131</v>
      </c>
      <c r="S8477" s="16">
        <v>1.6309325241349595</v>
      </c>
      <c r="T8477" s="16">
        <v>3.471988644062709</v>
      </c>
      <c r="U8477" s="16">
        <v>4.0056901380772159</v>
      </c>
      <c r="V8477" s="16">
        <v>6.5343044768034506</v>
      </c>
      <c r="W8477" s="16">
        <v>6.0939868782419708</v>
      </c>
      <c r="X8477" s="16">
        <v>9.6708608685575506</v>
      </c>
      <c r="Y8477" s="13">
        <v>7.2144133586762571</v>
      </c>
    </row>
    <row r="8478" spans="2:25" x14ac:dyDescent="0.25">
      <c r="B8478" s="11">
        <v>8475</v>
      </c>
      <c r="C8478" s="13">
        <v>1837.8715179253668</v>
      </c>
      <c r="D8478" s="16">
        <v>6.8419941600637593</v>
      </c>
      <c r="E8478" s="16">
        <v>6.7739690670870427</v>
      </c>
      <c r="F8478" s="16">
        <v>6.3265596593918314</v>
      </c>
      <c r="G8478" s="16">
        <v>3.9737962971499026</v>
      </c>
      <c r="H8478" s="16">
        <v>3.0259009694885566</v>
      </c>
      <c r="I8478" s="16">
        <v>3.5355737477676183</v>
      </c>
      <c r="J8478" s="16">
        <v>4.2426732523691415</v>
      </c>
      <c r="K8478" s="16">
        <v>9.2133787320582581</v>
      </c>
      <c r="L8478" s="16">
        <v>5.2699952545143907</v>
      </c>
      <c r="M8478" s="16">
        <v>4.260384700779297</v>
      </c>
      <c r="N8478" s="13">
        <v>9.0932102095442637</v>
      </c>
      <c r="O8478" s="16">
        <v>6.8419941600637593</v>
      </c>
      <c r="P8478" s="16">
        <v>6.7739690670870427</v>
      </c>
      <c r="Q8478" s="16">
        <v>6.3265596593918314</v>
      </c>
      <c r="R8478" s="16">
        <v>3.9737962971499026</v>
      </c>
      <c r="S8478" s="16">
        <v>3.0259009694885566</v>
      </c>
      <c r="T8478" s="16">
        <v>3.5355737477676183</v>
      </c>
      <c r="U8478" s="16">
        <v>4.2426732523691415</v>
      </c>
      <c r="V8478" s="16">
        <v>9.2133787320582581</v>
      </c>
      <c r="W8478" s="16">
        <v>5.2699952545143907</v>
      </c>
      <c r="X8478" s="16">
        <v>4.260384700779297</v>
      </c>
      <c r="Y8478" s="13">
        <v>9.0932102095442637</v>
      </c>
    </row>
    <row r="8479" spans="2:25" x14ac:dyDescent="0.25">
      <c r="B8479" s="11">
        <v>8476</v>
      </c>
      <c r="C8479" s="13">
        <v>1832.4933866804167</v>
      </c>
      <c r="D8479" s="16">
        <v>4.6113471468598881</v>
      </c>
      <c r="E8479" s="16">
        <v>5.1674891642764367</v>
      </c>
      <c r="F8479" s="16">
        <v>6.3776359214014633</v>
      </c>
      <c r="G8479" s="16">
        <v>6.4605106804973271</v>
      </c>
      <c r="H8479" s="16">
        <v>4.4911704823829934</v>
      </c>
      <c r="I8479" s="16">
        <v>4.9347195507287793</v>
      </c>
      <c r="J8479" s="16">
        <v>7.5533684296543733</v>
      </c>
      <c r="K8479" s="16">
        <v>4.5598095333678366</v>
      </c>
      <c r="L8479" s="16">
        <v>5.0217138367072334</v>
      </c>
      <c r="M8479" s="16">
        <v>5.9642507198496766</v>
      </c>
      <c r="N8479" s="13">
        <v>6.9434272657768634</v>
      </c>
      <c r="O8479" s="16">
        <v>4.6113471468598881</v>
      </c>
      <c r="P8479" s="16">
        <v>5.1674891642764367</v>
      </c>
      <c r="Q8479" s="16">
        <v>6.3776359214014633</v>
      </c>
      <c r="R8479" s="16">
        <v>6.4605106804973271</v>
      </c>
      <c r="S8479" s="16">
        <v>4.4911704823829934</v>
      </c>
      <c r="T8479" s="16">
        <v>4.9347195507287793</v>
      </c>
      <c r="U8479" s="16">
        <v>7.5533684296543733</v>
      </c>
      <c r="V8479" s="16">
        <v>4.5598095333678366</v>
      </c>
      <c r="W8479" s="16">
        <v>5.0217138367072334</v>
      </c>
      <c r="X8479" s="16">
        <v>5.9642507198496766</v>
      </c>
      <c r="Y8479" s="13">
        <v>6.9434272657768634</v>
      </c>
    </row>
    <row r="8480" spans="2:25" x14ac:dyDescent="0.25">
      <c r="B8480" s="11">
        <v>8477</v>
      </c>
      <c r="C8480" s="13">
        <v>1653.1048087614895</v>
      </c>
      <c r="D8480" s="16">
        <v>1.6977701152364979</v>
      </c>
      <c r="E8480" s="16">
        <v>10.663326372648774</v>
      </c>
      <c r="F8480" s="16">
        <v>1.9894554801091133</v>
      </c>
      <c r="G8480" s="16">
        <v>4.4488952753499955</v>
      </c>
      <c r="H8480" s="16">
        <v>2.860371815678044</v>
      </c>
      <c r="I8480" s="16">
        <v>4.9804129334727474</v>
      </c>
      <c r="J8480" s="16">
        <v>6.8482558585142863</v>
      </c>
      <c r="K8480" s="16">
        <v>3.9113819583516793</v>
      </c>
      <c r="L8480" s="16">
        <v>6.9156366723014315</v>
      </c>
      <c r="M8480" s="16">
        <v>2.3895732292692009</v>
      </c>
      <c r="N8480" s="13">
        <v>4.8284502526681381</v>
      </c>
      <c r="O8480" s="16">
        <v>1.6977701152364979</v>
      </c>
      <c r="P8480" s="16">
        <v>10.663326372648774</v>
      </c>
      <c r="Q8480" s="16">
        <v>1.9894554801091133</v>
      </c>
      <c r="R8480" s="16">
        <v>4.4488952753499955</v>
      </c>
      <c r="S8480" s="16">
        <v>2.860371815678044</v>
      </c>
      <c r="T8480" s="16">
        <v>4.9804129334727474</v>
      </c>
      <c r="U8480" s="16">
        <v>6.8482558585142863</v>
      </c>
      <c r="V8480" s="16">
        <v>3.9113819583516793</v>
      </c>
      <c r="W8480" s="16">
        <v>6.9156366723014315</v>
      </c>
      <c r="X8480" s="16">
        <v>2.3895732292692009</v>
      </c>
      <c r="Y8480" s="13">
        <v>4.8284502526681381</v>
      </c>
    </row>
    <row r="8481" spans="2:25" x14ac:dyDescent="0.25">
      <c r="B8481" s="11">
        <v>8478</v>
      </c>
      <c r="C8481" s="13">
        <v>1628.7242074373657</v>
      </c>
      <c r="D8481" s="16">
        <v>1.9863960050056035</v>
      </c>
      <c r="E8481" s="16">
        <v>6.4770078482892899</v>
      </c>
      <c r="F8481" s="16">
        <v>6.7106297132992143</v>
      </c>
      <c r="G8481" s="16">
        <v>5.4775918498866334</v>
      </c>
      <c r="H8481" s="16">
        <v>4.8632550220129449</v>
      </c>
      <c r="I8481" s="16">
        <v>3.200581125740031</v>
      </c>
      <c r="J8481" s="16">
        <v>5.8638796163254367</v>
      </c>
      <c r="K8481" s="16">
        <v>4.0562689702850108</v>
      </c>
      <c r="L8481" s="16">
        <v>2.5192596189390719</v>
      </c>
      <c r="M8481" s="16">
        <v>4.9920443175671272</v>
      </c>
      <c r="N8481" s="13">
        <v>3.6179816222424073</v>
      </c>
      <c r="O8481" s="16">
        <v>1.9863960050056035</v>
      </c>
      <c r="P8481" s="16">
        <v>6.4770078482892899</v>
      </c>
      <c r="Q8481" s="16">
        <v>6.7106297132992143</v>
      </c>
      <c r="R8481" s="16">
        <v>5.4775918498866334</v>
      </c>
      <c r="S8481" s="16">
        <v>4.8632550220129449</v>
      </c>
      <c r="T8481" s="16">
        <v>3.200581125740031</v>
      </c>
      <c r="U8481" s="16">
        <v>5.8638796163254367</v>
      </c>
      <c r="V8481" s="16">
        <v>4.0562689702850108</v>
      </c>
      <c r="W8481" s="16">
        <v>2.5192596189390719</v>
      </c>
      <c r="X8481" s="16">
        <v>4.9920443175671272</v>
      </c>
      <c r="Y8481" s="13">
        <v>3.6179816222424073</v>
      </c>
    </row>
    <row r="8482" spans="2:25" x14ac:dyDescent="0.25">
      <c r="B8482" s="11">
        <v>8479</v>
      </c>
      <c r="C8482" s="13">
        <v>1802.2344029323092</v>
      </c>
      <c r="D8482" s="16">
        <v>4.9804112139437811</v>
      </c>
      <c r="E8482" s="16">
        <v>7.1477171265760164</v>
      </c>
      <c r="F8482" s="16">
        <v>3.6832505919550682</v>
      </c>
      <c r="G8482" s="16">
        <v>7.049092441153368</v>
      </c>
      <c r="H8482" s="16">
        <v>5.1964562604643918</v>
      </c>
      <c r="I8482" s="16">
        <v>5.5360041910905533</v>
      </c>
      <c r="J8482" s="16">
        <v>4.2905398555437184</v>
      </c>
      <c r="K8482" s="16">
        <v>7.8630717126712186</v>
      </c>
      <c r="L8482" s="16">
        <v>5.3729582521725741</v>
      </c>
      <c r="M8482" s="16">
        <v>3.1816348617757191</v>
      </c>
      <c r="N8482" s="13">
        <v>6.0753297674805316</v>
      </c>
      <c r="O8482" s="16">
        <v>4.9804112139437811</v>
      </c>
      <c r="P8482" s="16">
        <v>7.1477171265760164</v>
      </c>
      <c r="Q8482" s="16">
        <v>3.6832505919550682</v>
      </c>
      <c r="R8482" s="16">
        <v>7.049092441153368</v>
      </c>
      <c r="S8482" s="16">
        <v>5.1964562604643918</v>
      </c>
      <c r="T8482" s="16">
        <v>5.5360041910905533</v>
      </c>
      <c r="U8482" s="16">
        <v>4.2905398555437184</v>
      </c>
      <c r="V8482" s="16">
        <v>7.8630717126712186</v>
      </c>
      <c r="W8482" s="16">
        <v>5.3729582521725741</v>
      </c>
      <c r="X8482" s="16">
        <v>3.1816348617757191</v>
      </c>
      <c r="Y8482" s="13">
        <v>6.0753297674805316</v>
      </c>
    </row>
    <row r="8483" spans="2:25" x14ac:dyDescent="0.25">
      <c r="B8483" s="11">
        <v>8480</v>
      </c>
      <c r="C8483" s="13">
        <v>1850.1643487731806</v>
      </c>
      <c r="D8483" s="16">
        <v>6.9740541026969227</v>
      </c>
      <c r="E8483" s="16">
        <v>5.9167625956089864</v>
      </c>
      <c r="F8483" s="16">
        <v>2.5282838949040434</v>
      </c>
      <c r="G8483" s="16">
        <v>5.6099049936857508</v>
      </c>
      <c r="H8483" s="16">
        <v>6.9657018792452083</v>
      </c>
      <c r="I8483" s="16">
        <v>2.8044926941026724</v>
      </c>
      <c r="J8483" s="16">
        <v>9.4726534655478858</v>
      </c>
      <c r="K8483" s="16">
        <v>3.9875121255376307</v>
      </c>
      <c r="L8483" s="16">
        <v>8.5149056052410508</v>
      </c>
      <c r="M8483" s="16">
        <v>3.8920931499560822</v>
      </c>
      <c r="N8483" s="13">
        <v>6.6204188705862865</v>
      </c>
      <c r="O8483" s="16">
        <v>6.9740541026969227</v>
      </c>
      <c r="P8483" s="16">
        <v>5.9167625956089864</v>
      </c>
      <c r="Q8483" s="16">
        <v>2.5282838949040434</v>
      </c>
      <c r="R8483" s="16">
        <v>5.6099049936857508</v>
      </c>
      <c r="S8483" s="16">
        <v>6.9657018792452083</v>
      </c>
      <c r="T8483" s="16">
        <v>2.8044926941026724</v>
      </c>
      <c r="U8483" s="16">
        <v>9.4726534655478858</v>
      </c>
      <c r="V8483" s="16">
        <v>3.9875121255376307</v>
      </c>
      <c r="W8483" s="16">
        <v>8.5149056052410508</v>
      </c>
      <c r="X8483" s="16">
        <v>3.8920931499560822</v>
      </c>
      <c r="Y8483" s="13">
        <v>6.6204188705862865</v>
      </c>
    </row>
    <row r="8484" spans="2:25" x14ac:dyDescent="0.25">
      <c r="B8484" s="11">
        <v>8481</v>
      </c>
      <c r="C8484" s="13">
        <v>1752.2584277285591</v>
      </c>
      <c r="D8484" s="16">
        <v>9.5755647952245209</v>
      </c>
      <c r="E8484" s="16">
        <v>2.4722847029041226</v>
      </c>
      <c r="F8484" s="16">
        <v>4.4590162480609887</v>
      </c>
      <c r="G8484" s="16">
        <v>8.3526435332755273</v>
      </c>
      <c r="H8484" s="16">
        <v>2.5338413740321544</v>
      </c>
      <c r="I8484" s="16">
        <v>9.3841403708353468</v>
      </c>
      <c r="J8484" s="16">
        <v>3.4298178259857677</v>
      </c>
      <c r="K8484" s="16">
        <v>5.0845000512204903</v>
      </c>
      <c r="L8484" s="16">
        <v>2.4931190957968967</v>
      </c>
      <c r="M8484" s="16">
        <v>5.2745269078428834</v>
      </c>
      <c r="N8484" s="13">
        <v>4.5936925185646702</v>
      </c>
      <c r="O8484" s="16">
        <v>9.5755647952245209</v>
      </c>
      <c r="P8484" s="16">
        <v>2.4722847029041226</v>
      </c>
      <c r="Q8484" s="16">
        <v>4.4590162480609887</v>
      </c>
      <c r="R8484" s="16">
        <v>8.3526435332755273</v>
      </c>
      <c r="S8484" s="16">
        <v>2.5338413740321544</v>
      </c>
      <c r="T8484" s="16">
        <v>9.3841403708353468</v>
      </c>
      <c r="U8484" s="16">
        <v>3.4298178259857677</v>
      </c>
      <c r="V8484" s="16">
        <v>5.0845000512204903</v>
      </c>
      <c r="W8484" s="16">
        <v>2.4931190957968967</v>
      </c>
      <c r="X8484" s="16">
        <v>5.2745269078428834</v>
      </c>
      <c r="Y8484" s="13">
        <v>4.5936925185646702</v>
      </c>
    </row>
    <row r="8485" spans="2:25" x14ac:dyDescent="0.25">
      <c r="B8485" s="11">
        <v>8482</v>
      </c>
      <c r="C8485" s="13">
        <v>1801.6323088523554</v>
      </c>
      <c r="D8485" s="16">
        <v>1.992688204732405</v>
      </c>
      <c r="E8485" s="16">
        <v>6.8030669650099531</v>
      </c>
      <c r="F8485" s="16">
        <v>3.9975845321923593</v>
      </c>
      <c r="G8485" s="16">
        <v>6.3065686111289097</v>
      </c>
      <c r="H8485" s="16">
        <v>4.2642624388806256</v>
      </c>
      <c r="I8485" s="16">
        <v>3.3880922976396097</v>
      </c>
      <c r="J8485" s="16">
        <v>10.391191829523517</v>
      </c>
      <c r="K8485" s="16">
        <v>5.6980639289517274</v>
      </c>
      <c r="L8485" s="16">
        <v>6.4535122866976176</v>
      </c>
      <c r="M8485" s="16">
        <v>7.9964279991243297</v>
      </c>
      <c r="N8485" s="13">
        <v>3.2262481903085276</v>
      </c>
      <c r="O8485" s="16">
        <v>1.992688204732405</v>
      </c>
      <c r="P8485" s="16">
        <v>6.8030669650099531</v>
      </c>
      <c r="Q8485" s="16">
        <v>3.9975845321923593</v>
      </c>
      <c r="R8485" s="16">
        <v>6.3065686111289097</v>
      </c>
      <c r="S8485" s="16">
        <v>4.2642624388806256</v>
      </c>
      <c r="T8485" s="16">
        <v>3.3880922976396097</v>
      </c>
      <c r="U8485" s="16">
        <v>10.391191829523517</v>
      </c>
      <c r="V8485" s="16">
        <v>5.6980639289517274</v>
      </c>
      <c r="W8485" s="16">
        <v>6.4535122866976176</v>
      </c>
      <c r="X8485" s="16">
        <v>7.9964279991243297</v>
      </c>
      <c r="Y8485" s="13">
        <v>3.2262481903085276</v>
      </c>
    </row>
    <row r="8486" spans="2:25" x14ac:dyDescent="0.25">
      <c r="B8486" s="11">
        <v>8483</v>
      </c>
      <c r="C8486" s="13">
        <v>1651.6321158474034</v>
      </c>
      <c r="D8486" s="16">
        <v>6.0269034633992593</v>
      </c>
      <c r="E8486" s="16">
        <v>5.5938667109631073</v>
      </c>
      <c r="F8486" s="16">
        <v>2.5208984000998664</v>
      </c>
      <c r="G8486" s="16">
        <v>3.2512308101265113</v>
      </c>
      <c r="H8486" s="16">
        <v>6.1692748486040969</v>
      </c>
      <c r="I8486" s="16">
        <v>5.3518078542990581</v>
      </c>
      <c r="J8486" s="16">
        <v>4.275811184860963</v>
      </c>
      <c r="K8486" s="16">
        <v>5.2622884281921278</v>
      </c>
      <c r="L8486" s="16">
        <v>5.5911819659794251</v>
      </c>
      <c r="M8486" s="16">
        <v>4.0228695862727442</v>
      </c>
      <c r="N8486" s="13">
        <v>3.1179171794056471</v>
      </c>
      <c r="O8486" s="16">
        <v>6.0269034633992593</v>
      </c>
      <c r="P8486" s="16">
        <v>5.5938667109631073</v>
      </c>
      <c r="Q8486" s="16">
        <v>2.5208984000998664</v>
      </c>
      <c r="R8486" s="16">
        <v>3.2512308101265113</v>
      </c>
      <c r="S8486" s="16">
        <v>6.1692748486040969</v>
      </c>
      <c r="T8486" s="16">
        <v>5.3518078542990581</v>
      </c>
      <c r="U8486" s="16">
        <v>4.275811184860963</v>
      </c>
      <c r="V8486" s="16">
        <v>5.2622884281921278</v>
      </c>
      <c r="W8486" s="16">
        <v>5.5911819659794251</v>
      </c>
      <c r="X8486" s="16">
        <v>4.0228695862727442</v>
      </c>
      <c r="Y8486" s="13">
        <v>3.1179171794056471</v>
      </c>
    </row>
    <row r="8487" spans="2:25" x14ac:dyDescent="0.25">
      <c r="B8487" s="11">
        <v>8484</v>
      </c>
      <c r="C8487" s="13">
        <v>1669.6199443667883</v>
      </c>
      <c r="D8487" s="16">
        <v>5.0783010751186213</v>
      </c>
      <c r="E8487" s="16">
        <v>4.324009608087886</v>
      </c>
      <c r="F8487" s="16">
        <v>3.7583237842265387</v>
      </c>
      <c r="G8487" s="16">
        <v>6.8293936775669266</v>
      </c>
      <c r="H8487" s="16">
        <v>5.1374086545404802</v>
      </c>
      <c r="I8487" s="16">
        <v>4.1319986485656415</v>
      </c>
      <c r="J8487" s="16">
        <v>6.1307606009627378</v>
      </c>
      <c r="K8487" s="16">
        <v>4.0125242675077084</v>
      </c>
      <c r="L8487" s="16">
        <v>2.5030618290765019</v>
      </c>
      <c r="M8487" s="16">
        <v>5.0801875324441896</v>
      </c>
      <c r="N8487" s="13">
        <v>5.3216058300686724</v>
      </c>
      <c r="O8487" s="16">
        <v>5.0783010751186213</v>
      </c>
      <c r="P8487" s="16">
        <v>4.324009608087886</v>
      </c>
      <c r="Q8487" s="16">
        <v>3.7583237842265387</v>
      </c>
      <c r="R8487" s="16">
        <v>6.8293936775669266</v>
      </c>
      <c r="S8487" s="16">
        <v>5.1374086545404802</v>
      </c>
      <c r="T8487" s="16">
        <v>4.1319986485656415</v>
      </c>
      <c r="U8487" s="16">
        <v>6.1307606009627378</v>
      </c>
      <c r="V8487" s="16">
        <v>4.0125242675077084</v>
      </c>
      <c r="W8487" s="16">
        <v>2.5030618290765019</v>
      </c>
      <c r="X8487" s="16">
        <v>5.0801875324441896</v>
      </c>
      <c r="Y8487" s="13">
        <v>5.3216058300686724</v>
      </c>
    </row>
    <row r="8488" spans="2:25" x14ac:dyDescent="0.25">
      <c r="B8488" s="11">
        <v>8485</v>
      </c>
      <c r="C8488" s="13">
        <v>1728.9760466844684</v>
      </c>
      <c r="D8488" s="16">
        <v>3.3159178952960002</v>
      </c>
      <c r="E8488" s="16">
        <v>5.4328696803621126</v>
      </c>
      <c r="F8488" s="16">
        <v>4.898070910979218</v>
      </c>
      <c r="G8488" s="16">
        <v>4.3457878773344039</v>
      </c>
      <c r="H8488" s="16">
        <v>4.2991937475905537</v>
      </c>
      <c r="I8488" s="16">
        <v>5.5703907716829777</v>
      </c>
      <c r="J8488" s="16">
        <v>4.6171257386077089</v>
      </c>
      <c r="K8488" s="16">
        <v>5.235179876948246</v>
      </c>
      <c r="L8488" s="16">
        <v>8.4755231644501876</v>
      </c>
      <c r="M8488" s="16">
        <v>3.3861574625158184</v>
      </c>
      <c r="N8488" s="13">
        <v>6.4288235993322873</v>
      </c>
      <c r="O8488" s="16">
        <v>3.3159178952960002</v>
      </c>
      <c r="P8488" s="16">
        <v>5.4328696803621126</v>
      </c>
      <c r="Q8488" s="16">
        <v>4.898070910979218</v>
      </c>
      <c r="R8488" s="16">
        <v>4.3457878773344039</v>
      </c>
      <c r="S8488" s="16">
        <v>4.2991937475905537</v>
      </c>
      <c r="T8488" s="16">
        <v>5.5703907716829777</v>
      </c>
      <c r="U8488" s="16">
        <v>4.6171257386077089</v>
      </c>
      <c r="V8488" s="16">
        <v>5.235179876948246</v>
      </c>
      <c r="W8488" s="16">
        <v>8.4755231644501876</v>
      </c>
      <c r="X8488" s="16">
        <v>3.3861574625158184</v>
      </c>
      <c r="Y8488" s="13">
        <v>6.4288235993322873</v>
      </c>
    </row>
    <row r="8489" spans="2:25" x14ac:dyDescent="0.25">
      <c r="B8489" s="11">
        <v>8486</v>
      </c>
      <c r="C8489" s="13">
        <v>1648.5370607852867</v>
      </c>
      <c r="D8489" s="16">
        <v>3.304652768051088</v>
      </c>
      <c r="E8489" s="16">
        <v>8.0987084669540135</v>
      </c>
      <c r="F8489" s="16">
        <v>8.3195735272385463</v>
      </c>
      <c r="G8489" s="16">
        <v>4.0480104537896171</v>
      </c>
      <c r="H8489" s="16">
        <v>5.4921246247945437</v>
      </c>
      <c r="I8489" s="16">
        <v>5.7081152260984398</v>
      </c>
      <c r="J8489" s="16">
        <v>4.0869252991393346</v>
      </c>
      <c r="K8489" s="16">
        <v>4.5029083895925401</v>
      </c>
      <c r="L8489" s="16">
        <v>5.4467281232998994</v>
      </c>
      <c r="M8489" s="16">
        <v>1.31197418119871</v>
      </c>
      <c r="N8489" s="13">
        <v>0.85739065956332716</v>
      </c>
      <c r="O8489" s="16">
        <v>3.304652768051088</v>
      </c>
      <c r="P8489" s="16">
        <v>8.0987084669540135</v>
      </c>
      <c r="Q8489" s="16">
        <v>8.3195735272385463</v>
      </c>
      <c r="R8489" s="16">
        <v>4.0480104537896171</v>
      </c>
      <c r="S8489" s="16">
        <v>5.4921246247945437</v>
      </c>
      <c r="T8489" s="16">
        <v>5.7081152260984398</v>
      </c>
      <c r="U8489" s="16">
        <v>4.0869252991393346</v>
      </c>
      <c r="V8489" s="16">
        <v>4.5029083895925401</v>
      </c>
      <c r="W8489" s="16">
        <v>5.4467281232998994</v>
      </c>
      <c r="X8489" s="16">
        <v>1.31197418119871</v>
      </c>
      <c r="Y8489" s="13">
        <v>0.85739065956332716</v>
      </c>
    </row>
    <row r="8490" spans="2:25" x14ac:dyDescent="0.25">
      <c r="B8490" s="11">
        <v>8487</v>
      </c>
      <c r="C8490" s="13">
        <v>1545.8832324339839</v>
      </c>
      <c r="D8490" s="16">
        <v>1.9372202404461452</v>
      </c>
      <c r="E8490" s="16">
        <v>3.2754233574777709</v>
      </c>
      <c r="F8490" s="16">
        <v>5.1104711636466629</v>
      </c>
      <c r="G8490" s="16">
        <v>5.0200070378624595</v>
      </c>
      <c r="H8490" s="16">
        <v>2.9785695138861921</v>
      </c>
      <c r="I8490" s="16">
        <v>2.6748668524590875</v>
      </c>
      <c r="J8490" s="16">
        <v>5.5638968702025755</v>
      </c>
      <c r="K8490" s="16">
        <v>4.443653913072211</v>
      </c>
      <c r="L8490" s="16">
        <v>3.1387581560942346</v>
      </c>
      <c r="M8490" s="16">
        <v>2.5936246877561464</v>
      </c>
      <c r="N8490" s="13">
        <v>7.6006957229932839</v>
      </c>
      <c r="O8490" s="16">
        <v>1.9372202404461452</v>
      </c>
      <c r="P8490" s="16">
        <v>3.2754233574777709</v>
      </c>
      <c r="Q8490" s="16">
        <v>5.1104711636466629</v>
      </c>
      <c r="R8490" s="16">
        <v>5.0200070378624595</v>
      </c>
      <c r="S8490" s="16">
        <v>2.9785695138861921</v>
      </c>
      <c r="T8490" s="16">
        <v>2.6748668524590875</v>
      </c>
      <c r="U8490" s="16">
        <v>5.5638968702025755</v>
      </c>
      <c r="V8490" s="16">
        <v>4.443653913072211</v>
      </c>
      <c r="W8490" s="16">
        <v>3.1387581560942346</v>
      </c>
      <c r="X8490" s="16">
        <v>2.5936246877561464</v>
      </c>
      <c r="Y8490" s="13">
        <v>7.6006957229932839</v>
      </c>
    </row>
    <row r="8491" spans="2:25" x14ac:dyDescent="0.25">
      <c r="B8491" s="11">
        <v>8488</v>
      </c>
      <c r="C8491" s="13">
        <v>1678.6093166705386</v>
      </c>
      <c r="D8491" s="16">
        <v>3.6793015843123111</v>
      </c>
      <c r="E8491" s="16">
        <v>4.5963547910347069</v>
      </c>
      <c r="F8491" s="16">
        <v>6.2618089009219382</v>
      </c>
      <c r="G8491" s="16">
        <v>3.2398821546277485</v>
      </c>
      <c r="H8491" s="16">
        <v>4.6984008142830787</v>
      </c>
      <c r="I8491" s="16">
        <v>4.2181875118717258</v>
      </c>
      <c r="J8491" s="16">
        <v>3.3897427695618538</v>
      </c>
      <c r="K8491" s="16">
        <v>3.4142870096417255</v>
      </c>
      <c r="L8491" s="16">
        <v>5.5405030698465954</v>
      </c>
      <c r="M8491" s="16">
        <v>5.5985948879588401</v>
      </c>
      <c r="N8491" s="13">
        <v>8.2765442296121243</v>
      </c>
      <c r="O8491" s="16">
        <v>3.6793015843123111</v>
      </c>
      <c r="P8491" s="16">
        <v>4.5963547910347069</v>
      </c>
      <c r="Q8491" s="16">
        <v>6.2618089009219382</v>
      </c>
      <c r="R8491" s="16">
        <v>3.2398821546277485</v>
      </c>
      <c r="S8491" s="16">
        <v>4.6984008142830787</v>
      </c>
      <c r="T8491" s="16">
        <v>4.2181875118717258</v>
      </c>
      <c r="U8491" s="16">
        <v>3.3897427695618538</v>
      </c>
      <c r="V8491" s="16">
        <v>3.4142870096417255</v>
      </c>
      <c r="W8491" s="16">
        <v>5.5405030698465954</v>
      </c>
      <c r="X8491" s="16">
        <v>5.5985948879588401</v>
      </c>
      <c r="Y8491" s="13">
        <v>8.2765442296121243</v>
      </c>
    </row>
    <row r="8492" spans="2:25" x14ac:dyDescent="0.25">
      <c r="B8492" s="11">
        <v>8489</v>
      </c>
      <c r="C8492" s="13">
        <v>1694.7021158847281</v>
      </c>
      <c r="D8492" s="16">
        <v>6.8723782256818602</v>
      </c>
      <c r="E8492" s="16">
        <v>4.9575461573609365</v>
      </c>
      <c r="F8492" s="16">
        <v>0.64444015988127479</v>
      </c>
      <c r="G8492" s="16">
        <v>5.9668139415372723</v>
      </c>
      <c r="H8492" s="16">
        <v>4.8347077461441401E-3</v>
      </c>
      <c r="I8492" s="16">
        <v>1.9516469123710634</v>
      </c>
      <c r="J8492" s="16">
        <v>4.0862755015123451</v>
      </c>
      <c r="K8492" s="16">
        <v>4.5546151365004199</v>
      </c>
      <c r="L8492" s="16">
        <v>7.6229772307859243</v>
      </c>
      <c r="M8492" s="16">
        <v>7.8952953691926817</v>
      </c>
      <c r="N8492" s="13">
        <v>9.7064268572875072</v>
      </c>
      <c r="O8492" s="16">
        <v>6.8723782256818602</v>
      </c>
      <c r="P8492" s="16">
        <v>4.9575461573609365</v>
      </c>
      <c r="Q8492" s="16">
        <v>0.64444015988127479</v>
      </c>
      <c r="R8492" s="16">
        <v>5.9668139415372723</v>
      </c>
      <c r="S8492" s="16">
        <v>4.8347077461441401E-3</v>
      </c>
      <c r="T8492" s="16">
        <v>1.9516469123710634</v>
      </c>
      <c r="U8492" s="16">
        <v>4.0862755015123451</v>
      </c>
      <c r="V8492" s="16">
        <v>4.5546151365004199</v>
      </c>
      <c r="W8492" s="16">
        <v>7.6229772307859243</v>
      </c>
      <c r="X8492" s="16">
        <v>7.8952953691926817</v>
      </c>
      <c r="Y8492" s="13">
        <v>9.7064268572875072</v>
      </c>
    </row>
    <row r="8493" spans="2:25" x14ac:dyDescent="0.25">
      <c r="B8493" s="11">
        <v>8490</v>
      </c>
      <c r="C8493" s="13">
        <v>1540.0027337113656</v>
      </c>
      <c r="D8493" s="16">
        <v>6.7649880003320195</v>
      </c>
      <c r="E8493" s="16">
        <v>6.4795025107038784</v>
      </c>
      <c r="F8493" s="16">
        <v>4.8266025431636219</v>
      </c>
      <c r="G8493" s="16">
        <v>0.33207549614149023</v>
      </c>
      <c r="H8493" s="16">
        <v>5.1875809891026137</v>
      </c>
      <c r="I8493" s="16">
        <v>0.26342291516786087</v>
      </c>
      <c r="J8493" s="16">
        <v>4.268636770675621</v>
      </c>
      <c r="K8493" s="16">
        <v>4.066074315684383</v>
      </c>
      <c r="L8493" s="16">
        <v>5.0454623657458519</v>
      </c>
      <c r="M8493" s="16">
        <v>2.2268859714718201</v>
      </c>
      <c r="N8493" s="13">
        <v>4.5779104937354571</v>
      </c>
      <c r="O8493" s="16">
        <v>6.7649880003320195</v>
      </c>
      <c r="P8493" s="16">
        <v>6.4795025107038784</v>
      </c>
      <c r="Q8493" s="16">
        <v>4.8266025431636219</v>
      </c>
      <c r="R8493" s="16">
        <v>0.33207549614149023</v>
      </c>
      <c r="S8493" s="16">
        <v>5.1875809891026137</v>
      </c>
      <c r="T8493" s="16">
        <v>0.26342291516786087</v>
      </c>
      <c r="U8493" s="16">
        <v>4.268636770675621</v>
      </c>
      <c r="V8493" s="16">
        <v>4.066074315684383</v>
      </c>
      <c r="W8493" s="16">
        <v>5.0454623657458519</v>
      </c>
      <c r="X8493" s="16">
        <v>2.2268859714718201</v>
      </c>
      <c r="Y8493" s="13">
        <v>4.5779104937354571</v>
      </c>
    </row>
    <row r="8494" spans="2:25" x14ac:dyDescent="0.25">
      <c r="B8494" s="11">
        <v>8491</v>
      </c>
      <c r="C8494" s="13">
        <v>1620.3753243114436</v>
      </c>
      <c r="D8494" s="16">
        <v>5.0288299044282994</v>
      </c>
      <c r="E8494" s="16">
        <v>0.48591055085173718</v>
      </c>
      <c r="F8494" s="16">
        <v>5.4163838332266767</v>
      </c>
      <c r="G8494" s="16">
        <v>5.2220547203865522</v>
      </c>
      <c r="H8494" s="16">
        <v>4.1996511164003643</v>
      </c>
      <c r="I8494" s="16">
        <v>4.5974427252473999</v>
      </c>
      <c r="J8494" s="16">
        <v>4.5151345349977881</v>
      </c>
      <c r="K8494" s="16">
        <v>5.7932977372183352</v>
      </c>
      <c r="L8494" s="16">
        <v>5.8552273113237545</v>
      </c>
      <c r="M8494" s="16">
        <v>4.8606748878752395</v>
      </c>
      <c r="N8494" s="13">
        <v>3.2462617148923782</v>
      </c>
      <c r="O8494" s="16">
        <v>5.0288299044282994</v>
      </c>
      <c r="P8494" s="16">
        <v>0.48591055085173718</v>
      </c>
      <c r="Q8494" s="16">
        <v>5.4163838332266767</v>
      </c>
      <c r="R8494" s="16">
        <v>5.2220547203865522</v>
      </c>
      <c r="S8494" s="16">
        <v>4.1996511164003643</v>
      </c>
      <c r="T8494" s="16">
        <v>4.5974427252473999</v>
      </c>
      <c r="U8494" s="16">
        <v>4.5151345349977881</v>
      </c>
      <c r="V8494" s="16">
        <v>5.7932977372183352</v>
      </c>
      <c r="W8494" s="16">
        <v>5.8552273113237545</v>
      </c>
      <c r="X8494" s="16">
        <v>4.8606748878752395</v>
      </c>
      <c r="Y8494" s="13">
        <v>3.2462617148923782</v>
      </c>
    </row>
    <row r="8495" spans="2:25" x14ac:dyDescent="0.25">
      <c r="B8495" s="11">
        <v>8492</v>
      </c>
      <c r="C8495" s="13">
        <v>1498.4628448294463</v>
      </c>
      <c r="D8495" s="16">
        <v>6.0899117733719219</v>
      </c>
      <c r="E8495" s="16">
        <v>4.1736457345797451</v>
      </c>
      <c r="F8495" s="16">
        <v>2.0923844088796137</v>
      </c>
      <c r="G8495" s="16">
        <v>5.2725246287212784</v>
      </c>
      <c r="H8495" s="16">
        <v>4.4390756355049454</v>
      </c>
      <c r="I8495" s="16">
        <v>4.0444977909415618</v>
      </c>
      <c r="J8495" s="16">
        <v>2.1557705478970077</v>
      </c>
      <c r="K8495" s="16">
        <v>5.108182984745409</v>
      </c>
      <c r="L8495" s="16">
        <v>4.1211525338094344</v>
      </c>
      <c r="M8495" s="16">
        <v>1.7884440622254005</v>
      </c>
      <c r="N8495" s="13">
        <v>1.7943243925896741</v>
      </c>
      <c r="O8495" s="16">
        <v>6.0899117733719219</v>
      </c>
      <c r="P8495" s="16">
        <v>4.1736457345797451</v>
      </c>
      <c r="Q8495" s="16">
        <v>2.0923844088796137</v>
      </c>
      <c r="R8495" s="16">
        <v>5.2725246287212784</v>
      </c>
      <c r="S8495" s="16">
        <v>4.4390756355049454</v>
      </c>
      <c r="T8495" s="16">
        <v>4.0444977909415618</v>
      </c>
      <c r="U8495" s="16">
        <v>2.1557705478970077</v>
      </c>
      <c r="V8495" s="16">
        <v>5.108182984745409</v>
      </c>
      <c r="W8495" s="16">
        <v>4.1211525338094344</v>
      </c>
      <c r="X8495" s="16">
        <v>1.7884440622254005</v>
      </c>
      <c r="Y8495" s="13">
        <v>1.7943243925896741</v>
      </c>
    </row>
    <row r="8496" spans="2:25" x14ac:dyDescent="0.25">
      <c r="B8496" s="11">
        <v>8493</v>
      </c>
      <c r="C8496" s="13">
        <v>1758.8708812044922</v>
      </c>
      <c r="D8496" s="16">
        <v>4.598162438525101</v>
      </c>
      <c r="E8496" s="16">
        <v>5.4497899440642703</v>
      </c>
      <c r="F8496" s="16">
        <v>0.88875248976862142</v>
      </c>
      <c r="G8496" s="16">
        <v>4.6773806467122112</v>
      </c>
      <c r="H8496" s="16">
        <v>9.4295041072062826</v>
      </c>
      <c r="I8496" s="16">
        <v>5.2164809187059848</v>
      </c>
      <c r="J8496" s="16">
        <v>6.9793102524218762</v>
      </c>
      <c r="K8496" s="16">
        <v>5.2675180993402551</v>
      </c>
      <c r="L8496" s="16">
        <v>2.6195256585239095</v>
      </c>
      <c r="M8496" s="16">
        <v>6.0115028857454869</v>
      </c>
      <c r="N8496" s="13">
        <v>6.8095650479113843</v>
      </c>
      <c r="O8496" s="16">
        <v>4.598162438525101</v>
      </c>
      <c r="P8496" s="16">
        <v>5.4497899440642703</v>
      </c>
      <c r="Q8496" s="16">
        <v>0.88875248976862142</v>
      </c>
      <c r="R8496" s="16">
        <v>4.6773806467122112</v>
      </c>
      <c r="S8496" s="16">
        <v>9.4295041072062826</v>
      </c>
      <c r="T8496" s="16">
        <v>5.2164809187059848</v>
      </c>
      <c r="U8496" s="16">
        <v>6.9793102524218762</v>
      </c>
      <c r="V8496" s="16">
        <v>5.2675180993402551</v>
      </c>
      <c r="W8496" s="16">
        <v>2.6195256585239095</v>
      </c>
      <c r="X8496" s="16">
        <v>6.0115028857454869</v>
      </c>
      <c r="Y8496" s="13">
        <v>6.8095650479113843</v>
      </c>
    </row>
    <row r="8497" spans="2:25" x14ac:dyDescent="0.25">
      <c r="B8497" s="11">
        <v>8494</v>
      </c>
      <c r="C8497" s="13">
        <v>1728.0334204318754</v>
      </c>
      <c r="D8497" s="16">
        <v>5.2934919806166283</v>
      </c>
      <c r="E8497" s="16">
        <v>5.8819673864287463</v>
      </c>
      <c r="F8497" s="16">
        <v>4.6767160828634262</v>
      </c>
      <c r="G8497" s="16">
        <v>2.2187957918363606</v>
      </c>
      <c r="H8497" s="16">
        <v>5.1920587836680765</v>
      </c>
      <c r="I8497" s="16">
        <v>7.2682665348364131</v>
      </c>
      <c r="J8497" s="16">
        <v>5.4096262782831284</v>
      </c>
      <c r="K8497" s="16">
        <v>7.84222639065894</v>
      </c>
      <c r="L8497" s="16">
        <v>4.3713917811001579</v>
      </c>
      <c r="M8497" s="16">
        <v>4.4789395704877908</v>
      </c>
      <c r="N8497" s="13">
        <v>3.335875700235686</v>
      </c>
      <c r="O8497" s="16">
        <v>5.2934919806166283</v>
      </c>
      <c r="P8497" s="16">
        <v>5.8819673864287463</v>
      </c>
      <c r="Q8497" s="16">
        <v>4.6767160828634262</v>
      </c>
      <c r="R8497" s="16">
        <v>2.2187957918363606</v>
      </c>
      <c r="S8497" s="16">
        <v>5.1920587836680765</v>
      </c>
      <c r="T8497" s="16">
        <v>7.2682665348364131</v>
      </c>
      <c r="U8497" s="16">
        <v>5.4096262782831284</v>
      </c>
      <c r="V8497" s="16">
        <v>7.84222639065894</v>
      </c>
      <c r="W8497" s="16">
        <v>4.3713917811001579</v>
      </c>
      <c r="X8497" s="16">
        <v>4.4789395704877908</v>
      </c>
      <c r="Y8497" s="13">
        <v>3.335875700235686</v>
      </c>
    </row>
    <row r="8498" spans="2:25" x14ac:dyDescent="0.25">
      <c r="B8498" s="11">
        <v>8495</v>
      </c>
      <c r="C8498" s="13">
        <v>1667.6758936134361</v>
      </c>
      <c r="D8498" s="16">
        <v>4.1117992655270736</v>
      </c>
      <c r="E8498" s="16">
        <v>7.5482283866014246</v>
      </c>
      <c r="F8498" s="16">
        <v>0.53460119085365942</v>
      </c>
      <c r="G8498" s="16">
        <v>8.2598288675775944</v>
      </c>
      <c r="H8498" s="16">
        <v>7.2615576985946682</v>
      </c>
      <c r="I8498" s="16">
        <v>6.4796341516717408</v>
      </c>
      <c r="J8498" s="16">
        <v>2.5961494106021852</v>
      </c>
      <c r="K8498" s="16">
        <v>3.6011547762854166</v>
      </c>
      <c r="L8498" s="16">
        <v>8.1903170014413504</v>
      </c>
      <c r="M8498" s="16">
        <v>2.2038576352170662</v>
      </c>
      <c r="N8498" s="13">
        <v>1.7186267062991565</v>
      </c>
      <c r="O8498" s="16">
        <v>4.1117992655270736</v>
      </c>
      <c r="P8498" s="16">
        <v>7.5482283866014246</v>
      </c>
      <c r="Q8498" s="16">
        <v>0.53460119085365942</v>
      </c>
      <c r="R8498" s="16">
        <v>8.2598288675775944</v>
      </c>
      <c r="S8498" s="16">
        <v>7.2615576985946682</v>
      </c>
      <c r="T8498" s="16">
        <v>6.4796341516717408</v>
      </c>
      <c r="U8498" s="16">
        <v>2.5961494106021852</v>
      </c>
      <c r="V8498" s="16">
        <v>3.6011547762854166</v>
      </c>
      <c r="W8498" s="16">
        <v>8.1903170014413504</v>
      </c>
      <c r="X8498" s="16">
        <v>2.2038576352170662</v>
      </c>
      <c r="Y8498" s="13">
        <v>1.7186267062991565</v>
      </c>
    </row>
    <row r="8499" spans="2:25" x14ac:dyDescent="0.25">
      <c r="B8499" s="11">
        <v>8496</v>
      </c>
      <c r="C8499" s="13">
        <v>1639.3365150795396</v>
      </c>
      <c r="D8499" s="16">
        <v>2.7034157516837984</v>
      </c>
      <c r="E8499" s="16">
        <v>7.0668581443086822</v>
      </c>
      <c r="F8499" s="16">
        <v>4.8004699393330261</v>
      </c>
      <c r="G8499" s="16">
        <v>4.219483701005033</v>
      </c>
      <c r="H8499" s="16">
        <v>3.1841333079789402</v>
      </c>
      <c r="I8499" s="16">
        <v>5.0502231080937934</v>
      </c>
      <c r="J8499" s="16">
        <v>2.9046395329396599</v>
      </c>
      <c r="K8499" s="16">
        <v>3.7376725737538568</v>
      </c>
      <c r="L8499" s="16">
        <v>7.7388474988907232</v>
      </c>
      <c r="M8499" s="16">
        <v>4.3748504450667305</v>
      </c>
      <c r="N8499" s="13">
        <v>4.6654647934092894</v>
      </c>
      <c r="O8499" s="16">
        <v>2.7034157516837984</v>
      </c>
      <c r="P8499" s="16">
        <v>7.0668581443086822</v>
      </c>
      <c r="Q8499" s="16">
        <v>4.8004699393330261</v>
      </c>
      <c r="R8499" s="16">
        <v>4.219483701005033</v>
      </c>
      <c r="S8499" s="16">
        <v>3.1841333079789402</v>
      </c>
      <c r="T8499" s="16">
        <v>5.0502231080937934</v>
      </c>
      <c r="U8499" s="16">
        <v>2.9046395329396599</v>
      </c>
      <c r="V8499" s="16">
        <v>3.7376725737538568</v>
      </c>
      <c r="W8499" s="16">
        <v>7.7388474988907232</v>
      </c>
      <c r="X8499" s="16">
        <v>4.3748504450667305</v>
      </c>
      <c r="Y8499" s="13">
        <v>4.6654647934092894</v>
      </c>
    </row>
    <row r="8500" spans="2:25" x14ac:dyDescent="0.25">
      <c r="B8500" s="11">
        <v>8497</v>
      </c>
      <c r="C8500" s="13">
        <v>1771.9493695673086</v>
      </c>
      <c r="D8500" s="16">
        <v>6.9427911289841324</v>
      </c>
      <c r="E8500" s="16">
        <v>3.1218572681637644</v>
      </c>
      <c r="F8500" s="16">
        <v>5.1105421533413899</v>
      </c>
      <c r="G8500" s="16">
        <v>4.8172836442465963</v>
      </c>
      <c r="H8500" s="16">
        <v>5.7939365226339126</v>
      </c>
      <c r="I8500" s="16">
        <v>5.2889093538849226</v>
      </c>
      <c r="J8500" s="16">
        <v>6.8872232554355737</v>
      </c>
      <c r="K8500" s="16">
        <v>6.2984558299589093</v>
      </c>
      <c r="L8500" s="16">
        <v>4.7094217097539079</v>
      </c>
      <c r="M8500" s="16">
        <v>5.1518877026295167</v>
      </c>
      <c r="N8500" s="13">
        <v>4.4258059826297904</v>
      </c>
      <c r="O8500" s="16">
        <v>6.9427911289841324</v>
      </c>
      <c r="P8500" s="16">
        <v>3.1218572681637644</v>
      </c>
      <c r="Q8500" s="16">
        <v>5.1105421533413899</v>
      </c>
      <c r="R8500" s="16">
        <v>4.8172836442465963</v>
      </c>
      <c r="S8500" s="16">
        <v>5.7939365226339126</v>
      </c>
      <c r="T8500" s="16">
        <v>5.2889093538849226</v>
      </c>
      <c r="U8500" s="16">
        <v>6.8872232554355737</v>
      </c>
      <c r="V8500" s="16">
        <v>6.2984558299589093</v>
      </c>
      <c r="W8500" s="16">
        <v>4.7094217097539079</v>
      </c>
      <c r="X8500" s="16">
        <v>5.1518877026295167</v>
      </c>
      <c r="Y8500" s="13">
        <v>4.4258059826297904</v>
      </c>
    </row>
    <row r="8501" spans="2:25" x14ac:dyDescent="0.25">
      <c r="B8501" s="11">
        <v>8498</v>
      </c>
      <c r="C8501" s="13">
        <v>1669.0119429063348</v>
      </c>
      <c r="D8501" s="16">
        <v>4.3777858270645424</v>
      </c>
      <c r="E8501" s="16">
        <v>3.854585033559768</v>
      </c>
      <c r="F8501" s="16">
        <v>1.1635618168208288</v>
      </c>
      <c r="G8501" s="16">
        <v>6.6263106642452945</v>
      </c>
      <c r="H8501" s="16">
        <v>5.2803132605708809</v>
      </c>
      <c r="I8501" s="16">
        <v>2.7174611236769994</v>
      </c>
      <c r="J8501" s="16">
        <v>2.5563217843106085</v>
      </c>
      <c r="K8501" s="16">
        <v>8.1555749153934798</v>
      </c>
      <c r="L8501" s="16">
        <v>6.9603589217563711</v>
      </c>
      <c r="M8501" s="16">
        <v>1.4961291885923238</v>
      </c>
      <c r="N8501" s="13">
        <v>9.3702002945605436</v>
      </c>
      <c r="O8501" s="16">
        <v>4.3777858270645424</v>
      </c>
      <c r="P8501" s="16">
        <v>3.854585033559768</v>
      </c>
      <c r="Q8501" s="16">
        <v>1.1635618168208288</v>
      </c>
      <c r="R8501" s="16">
        <v>6.6263106642452945</v>
      </c>
      <c r="S8501" s="16">
        <v>5.2803132605708809</v>
      </c>
      <c r="T8501" s="16">
        <v>2.7174611236769994</v>
      </c>
      <c r="U8501" s="16">
        <v>2.5563217843106085</v>
      </c>
      <c r="V8501" s="16">
        <v>8.1555749153934798</v>
      </c>
      <c r="W8501" s="16">
        <v>6.9603589217563711</v>
      </c>
      <c r="X8501" s="16">
        <v>1.4961291885923238</v>
      </c>
      <c r="Y8501" s="13">
        <v>9.3702002945605436</v>
      </c>
    </row>
    <row r="8502" spans="2:25" x14ac:dyDescent="0.25">
      <c r="B8502" s="11">
        <v>8499</v>
      </c>
      <c r="C8502" s="13">
        <v>1686.9901781257322</v>
      </c>
      <c r="D8502" s="16">
        <v>3.383382533454721</v>
      </c>
      <c r="E8502" s="16">
        <v>4.8297712287257477</v>
      </c>
      <c r="F8502" s="16">
        <v>3.0156105181163788</v>
      </c>
      <c r="G8502" s="16">
        <v>4.2725022316566292</v>
      </c>
      <c r="H8502" s="16">
        <v>0.40549033160967873</v>
      </c>
      <c r="I8502" s="16">
        <v>4.1410728532910452</v>
      </c>
      <c r="J8502" s="16">
        <v>7.739588961593217</v>
      </c>
      <c r="K8502" s="16">
        <v>1.6735902997813263</v>
      </c>
      <c r="L8502" s="16">
        <v>9.9432021476426655</v>
      </c>
      <c r="M8502" s="16">
        <v>5.2499965168215628</v>
      </c>
      <c r="N8502" s="13">
        <v>9.0907236216578333</v>
      </c>
      <c r="O8502" s="16">
        <v>3.383382533454721</v>
      </c>
      <c r="P8502" s="16">
        <v>4.8297712287257477</v>
      </c>
      <c r="Q8502" s="16">
        <v>3.0156105181163788</v>
      </c>
      <c r="R8502" s="16">
        <v>4.2725022316566292</v>
      </c>
      <c r="S8502" s="16">
        <v>0.40549033160967873</v>
      </c>
      <c r="T8502" s="16">
        <v>4.1410728532910452</v>
      </c>
      <c r="U8502" s="16">
        <v>7.739588961593217</v>
      </c>
      <c r="V8502" s="16">
        <v>1.6735902997813263</v>
      </c>
      <c r="W8502" s="16">
        <v>9.9432021476426655</v>
      </c>
      <c r="X8502" s="16">
        <v>5.2499965168215628</v>
      </c>
      <c r="Y8502" s="13">
        <v>9.0907236216578333</v>
      </c>
    </row>
    <row r="8503" spans="2:25" x14ac:dyDescent="0.25">
      <c r="B8503" s="11">
        <v>8500</v>
      </c>
      <c r="C8503" s="13">
        <v>1702.5377596797127</v>
      </c>
      <c r="D8503" s="16">
        <v>7.1003606618357926</v>
      </c>
      <c r="E8503" s="16">
        <v>3.0376809648307295</v>
      </c>
      <c r="F8503" s="16">
        <v>4.0440273975402645</v>
      </c>
      <c r="G8503" s="16">
        <v>6.184237532777912</v>
      </c>
      <c r="H8503" s="16">
        <v>5.1758942910567782</v>
      </c>
      <c r="I8503" s="16">
        <v>5.2613152278528919</v>
      </c>
      <c r="J8503" s="16">
        <v>4.5944543144090204</v>
      </c>
      <c r="K8503" s="16">
        <v>4.6958818900878194</v>
      </c>
      <c r="L8503" s="16">
        <v>4.4208426372791347</v>
      </c>
      <c r="M8503" s="16">
        <v>4.1822193059686512</v>
      </c>
      <c r="N8503" s="13">
        <v>5.6490045274034095</v>
      </c>
      <c r="O8503" s="16">
        <v>7.1003606618357926</v>
      </c>
      <c r="P8503" s="16">
        <v>3.0376809648307295</v>
      </c>
      <c r="Q8503" s="16">
        <v>4.0440273975402645</v>
      </c>
      <c r="R8503" s="16">
        <v>6.184237532777912</v>
      </c>
      <c r="S8503" s="16">
        <v>5.1758942910567782</v>
      </c>
      <c r="T8503" s="16">
        <v>5.2613152278528919</v>
      </c>
      <c r="U8503" s="16">
        <v>4.5944543144090204</v>
      </c>
      <c r="V8503" s="16">
        <v>4.6958818900878194</v>
      </c>
      <c r="W8503" s="16">
        <v>4.4208426372791347</v>
      </c>
      <c r="X8503" s="16">
        <v>4.1822193059686512</v>
      </c>
      <c r="Y8503" s="13">
        <v>5.6490045274034095</v>
      </c>
    </row>
    <row r="8504" spans="2:25" x14ac:dyDescent="0.25">
      <c r="B8504" s="11">
        <v>8501</v>
      </c>
      <c r="C8504" s="13">
        <v>1765.0993898471042</v>
      </c>
      <c r="D8504" s="16">
        <v>4.4116952102701248</v>
      </c>
      <c r="E8504" s="16">
        <v>4.6239514554177399</v>
      </c>
      <c r="F8504" s="16">
        <v>6.7428527032900725</v>
      </c>
      <c r="G8504" s="16">
        <v>3.6986852118700244</v>
      </c>
      <c r="H8504" s="16">
        <v>2.4713659529186156</v>
      </c>
      <c r="I8504" s="16">
        <v>5.1683661028204133</v>
      </c>
      <c r="J8504" s="16">
        <v>8.9921099883006086</v>
      </c>
      <c r="K8504" s="16">
        <v>3.2663447714959783</v>
      </c>
      <c r="L8504" s="16">
        <v>6.1250788277776653</v>
      </c>
      <c r="M8504" s="16">
        <v>5.0744210223905899</v>
      </c>
      <c r="N8504" s="13">
        <v>7.6855003232131986</v>
      </c>
      <c r="O8504" s="16">
        <v>4.4116952102701248</v>
      </c>
      <c r="P8504" s="16">
        <v>4.6239514554177399</v>
      </c>
      <c r="Q8504" s="16">
        <v>6.7428527032900725</v>
      </c>
      <c r="R8504" s="16">
        <v>3.6986852118700244</v>
      </c>
      <c r="S8504" s="16">
        <v>2.4713659529186156</v>
      </c>
      <c r="T8504" s="16">
        <v>5.1683661028204133</v>
      </c>
      <c r="U8504" s="16">
        <v>8.9921099883006086</v>
      </c>
      <c r="V8504" s="16">
        <v>3.2663447714959783</v>
      </c>
      <c r="W8504" s="16">
        <v>6.1250788277776653</v>
      </c>
      <c r="X8504" s="16">
        <v>5.0744210223905899</v>
      </c>
      <c r="Y8504" s="13">
        <v>7.6855003232131986</v>
      </c>
    </row>
    <row r="8505" spans="2:25" x14ac:dyDescent="0.25">
      <c r="B8505" s="11">
        <v>8502</v>
      </c>
      <c r="C8505" s="13">
        <v>1655.0935957028673</v>
      </c>
      <c r="D8505" s="16">
        <v>4.7712709066561017</v>
      </c>
      <c r="E8505" s="16">
        <v>4.5574300866013466</v>
      </c>
      <c r="F8505" s="16">
        <v>4.0604542874089429</v>
      </c>
      <c r="G8505" s="16">
        <v>2.4572649124314303</v>
      </c>
      <c r="H8505" s="16">
        <v>5.6858001198186585</v>
      </c>
      <c r="I8505" s="16">
        <v>6.4860899833517598</v>
      </c>
      <c r="J8505" s="16">
        <v>4.712267608656953</v>
      </c>
      <c r="K8505" s="16">
        <v>5.5913708705999312</v>
      </c>
      <c r="L8505" s="16">
        <v>3.3103820057068534</v>
      </c>
      <c r="M8505" s="16">
        <v>5.2788177133476459</v>
      </c>
      <c r="N8505" s="13">
        <v>4.475251492703749</v>
      </c>
      <c r="O8505" s="16">
        <v>4.7712709066561017</v>
      </c>
      <c r="P8505" s="16">
        <v>4.5574300866013466</v>
      </c>
      <c r="Q8505" s="16">
        <v>4.0604542874089429</v>
      </c>
      <c r="R8505" s="16">
        <v>2.4572649124314303</v>
      </c>
      <c r="S8505" s="16">
        <v>5.6858001198186585</v>
      </c>
      <c r="T8505" s="16">
        <v>6.4860899833517598</v>
      </c>
      <c r="U8505" s="16">
        <v>4.712267608656953</v>
      </c>
      <c r="V8505" s="16">
        <v>5.5913708705999312</v>
      </c>
      <c r="W8505" s="16">
        <v>3.3103820057068534</v>
      </c>
      <c r="X8505" s="16">
        <v>5.2788177133476459</v>
      </c>
      <c r="Y8505" s="13">
        <v>4.475251492703749</v>
      </c>
    </row>
    <row r="8506" spans="2:25" x14ac:dyDescent="0.25">
      <c r="B8506" s="11">
        <v>8503</v>
      </c>
      <c r="C8506" s="13">
        <v>1783.7193072074865</v>
      </c>
      <c r="D8506" s="16">
        <v>5.8876002270640946</v>
      </c>
      <c r="E8506" s="16">
        <v>3.9638257134919339</v>
      </c>
      <c r="F8506" s="16">
        <v>7.6259878286967959</v>
      </c>
      <c r="G8506" s="16">
        <v>9.9471021886766557</v>
      </c>
      <c r="H8506" s="16">
        <v>7.1073175461748175</v>
      </c>
      <c r="I8506" s="16">
        <v>1.3866720425096073</v>
      </c>
      <c r="J8506" s="16">
        <v>4.3607663201199998</v>
      </c>
      <c r="K8506" s="16">
        <v>6.2234713001673638</v>
      </c>
      <c r="L8506" s="16">
        <v>3.3336046876172913</v>
      </c>
      <c r="M8506" s="16">
        <v>7.1655418252611138</v>
      </c>
      <c r="N8506" s="13">
        <v>2.4898006330896538</v>
      </c>
      <c r="O8506" s="16">
        <v>5.8876002270640946</v>
      </c>
      <c r="P8506" s="16">
        <v>3.9638257134919339</v>
      </c>
      <c r="Q8506" s="16">
        <v>7.6259878286967959</v>
      </c>
      <c r="R8506" s="16">
        <v>9.9471021886766557</v>
      </c>
      <c r="S8506" s="16">
        <v>7.1073175461748175</v>
      </c>
      <c r="T8506" s="16">
        <v>1.3866720425096073</v>
      </c>
      <c r="U8506" s="16">
        <v>4.3607663201199998</v>
      </c>
      <c r="V8506" s="16">
        <v>6.2234713001673638</v>
      </c>
      <c r="W8506" s="16">
        <v>3.3336046876172913</v>
      </c>
      <c r="X8506" s="16">
        <v>7.1655418252611138</v>
      </c>
      <c r="Y8506" s="13">
        <v>2.4898006330896538</v>
      </c>
    </row>
    <row r="8507" spans="2:25" x14ac:dyDescent="0.25">
      <c r="B8507" s="11">
        <v>8504</v>
      </c>
      <c r="C8507" s="13">
        <v>1569.9057556250048</v>
      </c>
      <c r="D8507" s="16">
        <v>4.7553988723656992</v>
      </c>
      <c r="E8507" s="16">
        <v>8.2868721571794168</v>
      </c>
      <c r="F8507" s="16">
        <v>4.8610164708058639</v>
      </c>
      <c r="G8507" s="16">
        <v>1.8270529515086791</v>
      </c>
      <c r="H8507" s="16">
        <v>6.3911800138156005</v>
      </c>
      <c r="I8507" s="16">
        <v>-0.85252492765909693</v>
      </c>
      <c r="J8507" s="16">
        <v>5.4825996168779199</v>
      </c>
      <c r="K8507" s="16">
        <v>4.6202303512398144</v>
      </c>
      <c r="L8507" s="16">
        <v>4.2043613307067416</v>
      </c>
      <c r="M8507" s="16">
        <v>3.6207397717885925</v>
      </c>
      <c r="N8507" s="13">
        <v>2.8879913712008558</v>
      </c>
      <c r="O8507" s="16">
        <v>4.7553988723656992</v>
      </c>
      <c r="P8507" s="16">
        <v>8.2868721571794168</v>
      </c>
      <c r="Q8507" s="16">
        <v>4.8610164708058639</v>
      </c>
      <c r="R8507" s="16">
        <v>1.8270529515086791</v>
      </c>
      <c r="S8507" s="16">
        <v>6.3911800138156005</v>
      </c>
      <c r="T8507" s="16">
        <v>-0.85252492765909693</v>
      </c>
      <c r="U8507" s="16">
        <v>5.4825996168779199</v>
      </c>
      <c r="V8507" s="16">
        <v>4.6202303512398144</v>
      </c>
      <c r="W8507" s="16">
        <v>4.2043613307067416</v>
      </c>
      <c r="X8507" s="16">
        <v>3.6207397717885925</v>
      </c>
      <c r="Y8507" s="13">
        <v>2.8879913712008558</v>
      </c>
    </row>
    <row r="8508" spans="2:25" x14ac:dyDescent="0.25">
      <c r="B8508" s="11">
        <v>8505</v>
      </c>
      <c r="C8508" s="13">
        <v>1844.561226498902</v>
      </c>
      <c r="D8508" s="16">
        <v>4.5263312562262188</v>
      </c>
      <c r="E8508" s="16">
        <v>4.4358572201822302</v>
      </c>
      <c r="F8508" s="16">
        <v>4.8354845848588166</v>
      </c>
      <c r="G8508" s="16">
        <v>6.2996217902618055</v>
      </c>
      <c r="H8508" s="16">
        <v>6.8529095092274384</v>
      </c>
      <c r="I8508" s="16">
        <v>3.8937214110200107</v>
      </c>
      <c r="J8508" s="16">
        <v>8.5957565167712495</v>
      </c>
      <c r="K8508" s="16">
        <v>5.4308295774017923</v>
      </c>
      <c r="L8508" s="16">
        <v>5.0343340483158565</v>
      </c>
      <c r="M8508" s="16">
        <v>6.4681669272232423</v>
      </c>
      <c r="N8508" s="13">
        <v>6.4406318248840506</v>
      </c>
      <c r="O8508" s="16">
        <v>4.5263312562262188</v>
      </c>
      <c r="P8508" s="16">
        <v>4.4358572201822302</v>
      </c>
      <c r="Q8508" s="16">
        <v>4.8354845848588166</v>
      </c>
      <c r="R8508" s="16">
        <v>6.2996217902618055</v>
      </c>
      <c r="S8508" s="16">
        <v>6.8529095092274384</v>
      </c>
      <c r="T8508" s="16">
        <v>3.8937214110200107</v>
      </c>
      <c r="U8508" s="16">
        <v>8.5957565167712495</v>
      </c>
      <c r="V8508" s="16">
        <v>5.4308295774017923</v>
      </c>
      <c r="W8508" s="16">
        <v>5.0343340483158565</v>
      </c>
      <c r="X8508" s="16">
        <v>6.4681669272232423</v>
      </c>
      <c r="Y8508" s="13">
        <v>6.4406318248840506</v>
      </c>
    </row>
    <row r="8509" spans="2:25" x14ac:dyDescent="0.25">
      <c r="B8509" s="11">
        <v>8506</v>
      </c>
      <c r="C8509" s="13">
        <v>1690.8850445258295</v>
      </c>
      <c r="D8509" s="16">
        <v>9.1948279971760449</v>
      </c>
      <c r="E8509" s="16">
        <v>0.91134190790058511</v>
      </c>
      <c r="F8509" s="16">
        <v>4.0423725260255825</v>
      </c>
      <c r="G8509" s="16">
        <v>3.9934623996510319</v>
      </c>
      <c r="H8509" s="16">
        <v>2.9845096089362917</v>
      </c>
      <c r="I8509" s="16">
        <v>6.2528552379150684</v>
      </c>
      <c r="J8509" s="16">
        <v>7.1005749459480114</v>
      </c>
      <c r="K8509" s="16">
        <v>4.2772477339029384</v>
      </c>
      <c r="L8509" s="16">
        <v>6.5612568928779558</v>
      </c>
      <c r="M8509" s="16">
        <v>1.3208980901787042</v>
      </c>
      <c r="N8509" s="13">
        <v>7.2507754421823769</v>
      </c>
      <c r="O8509" s="16">
        <v>9.1948279971760449</v>
      </c>
      <c r="P8509" s="16">
        <v>0.91134190790058511</v>
      </c>
      <c r="Q8509" s="16">
        <v>4.0423725260255825</v>
      </c>
      <c r="R8509" s="16">
        <v>3.9934623996510319</v>
      </c>
      <c r="S8509" s="16">
        <v>2.9845096089362917</v>
      </c>
      <c r="T8509" s="16">
        <v>6.2528552379150684</v>
      </c>
      <c r="U8509" s="16">
        <v>7.1005749459480114</v>
      </c>
      <c r="V8509" s="16">
        <v>4.2772477339029384</v>
      </c>
      <c r="W8509" s="16">
        <v>6.5612568928779558</v>
      </c>
      <c r="X8509" s="16">
        <v>1.3208980901787042</v>
      </c>
      <c r="Y8509" s="13">
        <v>7.2507754421823769</v>
      </c>
    </row>
    <row r="8510" spans="2:25" x14ac:dyDescent="0.25">
      <c r="B8510" s="11">
        <v>8507</v>
      </c>
      <c r="C8510" s="13">
        <v>1652.6217350373458</v>
      </c>
      <c r="D8510" s="16">
        <v>6.5698033274150092</v>
      </c>
      <c r="E8510" s="16">
        <v>2.9562116986982199</v>
      </c>
      <c r="F8510" s="16">
        <v>0.66873746610520524</v>
      </c>
      <c r="G8510" s="16">
        <v>5.7241196396772303</v>
      </c>
      <c r="H8510" s="16">
        <v>7.9586298003825853</v>
      </c>
      <c r="I8510" s="16">
        <v>2.3705146594029385</v>
      </c>
      <c r="J8510" s="16">
        <v>2.9263706944048526</v>
      </c>
      <c r="K8510" s="16">
        <v>7.1922606340384494</v>
      </c>
      <c r="L8510" s="16">
        <v>10.386033535578104</v>
      </c>
      <c r="M8510" s="16">
        <v>1.7052061552484927</v>
      </c>
      <c r="N8510" s="13">
        <v>3.1514469690408831</v>
      </c>
      <c r="O8510" s="16">
        <v>6.5698033274150092</v>
      </c>
      <c r="P8510" s="16">
        <v>2.9562116986982199</v>
      </c>
      <c r="Q8510" s="16">
        <v>0.66873746610520524</v>
      </c>
      <c r="R8510" s="16">
        <v>5.7241196396772303</v>
      </c>
      <c r="S8510" s="16">
        <v>7.9586298003825853</v>
      </c>
      <c r="T8510" s="16">
        <v>2.3705146594029385</v>
      </c>
      <c r="U8510" s="16">
        <v>2.9263706944048526</v>
      </c>
      <c r="V8510" s="16">
        <v>7.1922606340384494</v>
      </c>
      <c r="W8510" s="16">
        <v>10.386033535578104</v>
      </c>
      <c r="X8510" s="16">
        <v>1.7052061552484927</v>
      </c>
      <c r="Y8510" s="13">
        <v>3.1514469690408831</v>
      </c>
    </row>
    <row r="8511" spans="2:25" x14ac:dyDescent="0.25">
      <c r="B8511" s="11">
        <v>8508</v>
      </c>
      <c r="C8511" s="13">
        <v>1699.3202426532237</v>
      </c>
      <c r="D8511" s="16">
        <v>5.034215714740637</v>
      </c>
      <c r="E8511" s="16">
        <v>4.1630303603116667</v>
      </c>
      <c r="F8511" s="16">
        <v>2.0327809045013554</v>
      </c>
      <c r="G8511" s="16">
        <v>3.7416388237732092</v>
      </c>
      <c r="H8511" s="16">
        <v>6.166908347176526</v>
      </c>
      <c r="I8511" s="16">
        <v>6.876200088961939</v>
      </c>
      <c r="J8511" s="16">
        <v>2.8469384334371597</v>
      </c>
      <c r="K8511" s="16">
        <v>6.8912936035750576</v>
      </c>
      <c r="L8511" s="16">
        <v>6.0159528949899199</v>
      </c>
      <c r="M8511" s="16">
        <v>6.2560921441658852</v>
      </c>
      <c r="N8511" s="13">
        <v>4.194788657345776</v>
      </c>
      <c r="O8511" s="16">
        <v>5.034215714740637</v>
      </c>
      <c r="P8511" s="16">
        <v>4.1630303603116667</v>
      </c>
      <c r="Q8511" s="16">
        <v>2.0327809045013554</v>
      </c>
      <c r="R8511" s="16">
        <v>3.7416388237732092</v>
      </c>
      <c r="S8511" s="16">
        <v>6.166908347176526</v>
      </c>
      <c r="T8511" s="16">
        <v>6.876200088961939</v>
      </c>
      <c r="U8511" s="16">
        <v>2.8469384334371597</v>
      </c>
      <c r="V8511" s="16">
        <v>6.8912936035750576</v>
      </c>
      <c r="W8511" s="16">
        <v>6.0159528949899199</v>
      </c>
      <c r="X8511" s="16">
        <v>6.2560921441658852</v>
      </c>
      <c r="Y8511" s="13">
        <v>4.194788657345776</v>
      </c>
    </row>
    <row r="8512" spans="2:25" x14ac:dyDescent="0.25">
      <c r="B8512" s="11">
        <v>8509</v>
      </c>
      <c r="C8512" s="13">
        <v>1555.1790459314705</v>
      </c>
      <c r="D8512" s="16">
        <v>3.1556577824209833</v>
      </c>
      <c r="E8512" s="16">
        <v>4.2105568549264021</v>
      </c>
      <c r="F8512" s="16">
        <v>2.7674952886324489</v>
      </c>
      <c r="G8512" s="16">
        <v>4.9907780685396057</v>
      </c>
      <c r="H8512" s="16">
        <v>4.4813926064156018</v>
      </c>
      <c r="I8512" s="16">
        <v>6.3945387804662506</v>
      </c>
      <c r="J8512" s="16">
        <v>2.4859679179374301</v>
      </c>
      <c r="K8512" s="16">
        <v>7.4411160396031448</v>
      </c>
      <c r="L8512" s="16">
        <v>4.4250075948455976</v>
      </c>
      <c r="M8512" s="16">
        <v>0.6819236343732733</v>
      </c>
      <c r="N8512" s="13">
        <v>3.9576392506664089</v>
      </c>
      <c r="O8512" s="16">
        <v>3.1556577824209833</v>
      </c>
      <c r="P8512" s="16">
        <v>4.2105568549264021</v>
      </c>
      <c r="Q8512" s="16">
        <v>2.7674952886324489</v>
      </c>
      <c r="R8512" s="16">
        <v>4.9907780685396057</v>
      </c>
      <c r="S8512" s="16">
        <v>4.4813926064156018</v>
      </c>
      <c r="T8512" s="16">
        <v>6.3945387804662506</v>
      </c>
      <c r="U8512" s="16">
        <v>2.4859679179374301</v>
      </c>
      <c r="V8512" s="16">
        <v>7.4411160396031448</v>
      </c>
      <c r="W8512" s="16">
        <v>4.4250075948455976</v>
      </c>
      <c r="X8512" s="16">
        <v>0.6819236343732733</v>
      </c>
      <c r="Y8512" s="13">
        <v>3.9576392506664089</v>
      </c>
    </row>
    <row r="8513" spans="2:25" x14ac:dyDescent="0.25">
      <c r="B8513" s="11">
        <v>8510</v>
      </c>
      <c r="C8513" s="13">
        <v>1758.8523446994425</v>
      </c>
      <c r="D8513" s="16">
        <v>3.7224102795639915</v>
      </c>
      <c r="E8513" s="16">
        <v>4.3774204684479106</v>
      </c>
      <c r="F8513" s="16">
        <v>3.7345110890325097</v>
      </c>
      <c r="G8513" s="16">
        <v>6.9128057465580541</v>
      </c>
      <c r="H8513" s="16">
        <v>5.0176106730838548</v>
      </c>
      <c r="I8513" s="16">
        <v>8.0165310350271213</v>
      </c>
      <c r="J8513" s="16">
        <v>4.3394256736472467</v>
      </c>
      <c r="K8513" s="16">
        <v>4.4946346227977854</v>
      </c>
      <c r="L8513" s="16">
        <v>4.8176809109677858</v>
      </c>
      <c r="M8513" s="16">
        <v>10.408563837129655</v>
      </c>
      <c r="N8513" s="13">
        <v>2.1179447607072786</v>
      </c>
      <c r="O8513" s="16">
        <v>3.7224102795639915</v>
      </c>
      <c r="P8513" s="16">
        <v>4.3774204684479106</v>
      </c>
      <c r="Q8513" s="16">
        <v>3.7345110890325097</v>
      </c>
      <c r="R8513" s="16">
        <v>6.9128057465580541</v>
      </c>
      <c r="S8513" s="16">
        <v>5.0176106730838548</v>
      </c>
      <c r="T8513" s="16">
        <v>8.0165310350271213</v>
      </c>
      <c r="U8513" s="16">
        <v>4.3394256736472467</v>
      </c>
      <c r="V8513" s="16">
        <v>4.4946346227977854</v>
      </c>
      <c r="W8513" s="16">
        <v>4.8176809109677858</v>
      </c>
      <c r="X8513" s="16">
        <v>10.408563837129655</v>
      </c>
      <c r="Y8513" s="13">
        <v>2.1179447607072786</v>
      </c>
    </row>
    <row r="8514" spans="2:25" x14ac:dyDescent="0.25">
      <c r="B8514" s="11">
        <v>8511</v>
      </c>
      <c r="C8514" s="13">
        <v>1764.6133234032104</v>
      </c>
      <c r="D8514" s="16">
        <v>6.8304496248816982</v>
      </c>
      <c r="E8514" s="16">
        <v>5.821539973940812</v>
      </c>
      <c r="F8514" s="16">
        <v>5.7584962646780848</v>
      </c>
      <c r="G8514" s="16">
        <v>3.8813994075420535</v>
      </c>
      <c r="H8514" s="16">
        <v>8.998313254734656</v>
      </c>
      <c r="I8514" s="16">
        <v>1.5684740759107898</v>
      </c>
      <c r="J8514" s="16">
        <v>4.4087146502348773</v>
      </c>
      <c r="K8514" s="16">
        <v>5.6356484876555708</v>
      </c>
      <c r="L8514" s="16">
        <v>6.0333560966206035</v>
      </c>
      <c r="M8514" s="16">
        <v>6.109117695167158</v>
      </c>
      <c r="N8514" s="13">
        <v>3.1913106344890236</v>
      </c>
      <c r="O8514" s="16">
        <v>6.8304496248816982</v>
      </c>
      <c r="P8514" s="16">
        <v>5.821539973940812</v>
      </c>
      <c r="Q8514" s="16">
        <v>5.7584962646780848</v>
      </c>
      <c r="R8514" s="16">
        <v>3.8813994075420535</v>
      </c>
      <c r="S8514" s="16">
        <v>8.998313254734656</v>
      </c>
      <c r="T8514" s="16">
        <v>1.5684740759107898</v>
      </c>
      <c r="U8514" s="16">
        <v>4.4087146502348773</v>
      </c>
      <c r="V8514" s="16">
        <v>5.6356484876555708</v>
      </c>
      <c r="W8514" s="16">
        <v>6.0333560966206035</v>
      </c>
      <c r="X8514" s="16">
        <v>6.109117695167158</v>
      </c>
      <c r="Y8514" s="13">
        <v>3.1913106344890236</v>
      </c>
    </row>
    <row r="8515" spans="2:25" x14ac:dyDescent="0.25">
      <c r="B8515" s="11">
        <v>8512</v>
      </c>
      <c r="C8515" s="13">
        <v>1613.7907601458569</v>
      </c>
      <c r="D8515" s="16">
        <v>5.3982888281514372</v>
      </c>
      <c r="E8515" s="16">
        <v>3.7837622456425022</v>
      </c>
      <c r="F8515" s="16">
        <v>0.89902597282338359</v>
      </c>
      <c r="G8515" s="16">
        <v>4.2711596103704688</v>
      </c>
      <c r="H8515" s="16">
        <v>4.5306319825633201</v>
      </c>
      <c r="I8515" s="16">
        <v>5.2941182835105289</v>
      </c>
      <c r="J8515" s="16">
        <v>3.6910833695400953</v>
      </c>
      <c r="K8515" s="16">
        <v>10.366203397720465</v>
      </c>
      <c r="L8515" s="16">
        <v>2.5528108912061032</v>
      </c>
      <c r="M8515" s="16">
        <v>2.4822926103633103</v>
      </c>
      <c r="N8515" s="13">
        <v>5.6935311636008716</v>
      </c>
      <c r="O8515" s="16">
        <v>5.3982888281514372</v>
      </c>
      <c r="P8515" s="16">
        <v>3.7837622456425022</v>
      </c>
      <c r="Q8515" s="16">
        <v>0.89902597282338359</v>
      </c>
      <c r="R8515" s="16">
        <v>4.2711596103704688</v>
      </c>
      <c r="S8515" s="16">
        <v>4.5306319825633201</v>
      </c>
      <c r="T8515" s="16">
        <v>5.2941182835105289</v>
      </c>
      <c r="U8515" s="16">
        <v>3.6910833695400953</v>
      </c>
      <c r="V8515" s="16">
        <v>10.366203397720465</v>
      </c>
      <c r="W8515" s="16">
        <v>2.5528108912061032</v>
      </c>
      <c r="X8515" s="16">
        <v>2.4822926103633103</v>
      </c>
      <c r="Y8515" s="13">
        <v>5.6935311636008716</v>
      </c>
    </row>
    <row r="8516" spans="2:25" x14ac:dyDescent="0.25">
      <c r="B8516" s="11">
        <v>8513</v>
      </c>
      <c r="C8516" s="13">
        <v>1596.3245207922484</v>
      </c>
      <c r="D8516" s="16">
        <v>6.3657704890716342</v>
      </c>
      <c r="E8516" s="16">
        <v>5.5847545514091159</v>
      </c>
      <c r="F8516" s="16">
        <v>3.2064250637363734</v>
      </c>
      <c r="G8516" s="16">
        <v>2.722867361443472</v>
      </c>
      <c r="H8516" s="16">
        <v>5.8745582369791292</v>
      </c>
      <c r="I8516" s="16">
        <v>0.60161403723027007</v>
      </c>
      <c r="J8516" s="16">
        <v>4.9962378712846363</v>
      </c>
      <c r="K8516" s="16">
        <v>3.8978659650013636</v>
      </c>
      <c r="L8516" s="16">
        <v>3.24645694517816</v>
      </c>
      <c r="M8516" s="16">
        <v>5.6180408705574356</v>
      </c>
      <c r="N8516" s="13">
        <v>5.5822605909471479</v>
      </c>
      <c r="O8516" s="16">
        <v>6.3657704890716342</v>
      </c>
      <c r="P8516" s="16">
        <v>5.5847545514091159</v>
      </c>
      <c r="Q8516" s="16">
        <v>3.2064250637363734</v>
      </c>
      <c r="R8516" s="16">
        <v>2.722867361443472</v>
      </c>
      <c r="S8516" s="16">
        <v>5.8745582369791292</v>
      </c>
      <c r="T8516" s="16">
        <v>0.60161403723027007</v>
      </c>
      <c r="U8516" s="16">
        <v>4.9962378712846363</v>
      </c>
      <c r="V8516" s="16">
        <v>3.8978659650013636</v>
      </c>
      <c r="W8516" s="16">
        <v>3.24645694517816</v>
      </c>
      <c r="X8516" s="16">
        <v>5.6180408705574356</v>
      </c>
      <c r="Y8516" s="13">
        <v>5.5822605909471479</v>
      </c>
    </row>
    <row r="8517" spans="2:25" x14ac:dyDescent="0.25">
      <c r="B8517" s="11">
        <v>8514</v>
      </c>
      <c r="C8517" s="13">
        <v>1691.8564041900352</v>
      </c>
      <c r="D8517" s="16">
        <v>5.6766518129498618</v>
      </c>
      <c r="E8517" s="16">
        <v>3.3515181492635246</v>
      </c>
      <c r="F8517" s="16">
        <v>4.7388725411843913</v>
      </c>
      <c r="G8517" s="16">
        <v>0.70755793862906735</v>
      </c>
      <c r="H8517" s="16">
        <v>6.0859002246222031</v>
      </c>
      <c r="I8517" s="16">
        <v>3.9680525214589162</v>
      </c>
      <c r="J8517" s="16">
        <v>6.7327414971138992</v>
      </c>
      <c r="K8517" s="16">
        <v>5.5895717735812562</v>
      </c>
      <c r="L8517" s="16">
        <v>6.7624619121674598</v>
      </c>
      <c r="M8517" s="16">
        <v>6.1320796612902573</v>
      </c>
      <c r="N8517" s="13">
        <v>4.0382520439197664</v>
      </c>
      <c r="O8517" s="16">
        <v>5.6766518129498618</v>
      </c>
      <c r="P8517" s="16">
        <v>3.3515181492635246</v>
      </c>
      <c r="Q8517" s="16">
        <v>4.7388725411843913</v>
      </c>
      <c r="R8517" s="16">
        <v>0.70755793862906735</v>
      </c>
      <c r="S8517" s="16">
        <v>6.0859002246222031</v>
      </c>
      <c r="T8517" s="16">
        <v>3.9680525214589162</v>
      </c>
      <c r="U8517" s="16">
        <v>6.7327414971138992</v>
      </c>
      <c r="V8517" s="16">
        <v>5.5895717735812562</v>
      </c>
      <c r="W8517" s="16">
        <v>6.7624619121674598</v>
      </c>
      <c r="X8517" s="16">
        <v>6.1320796612902573</v>
      </c>
      <c r="Y8517" s="13">
        <v>4.0382520439197664</v>
      </c>
    </row>
    <row r="8518" spans="2:25" x14ac:dyDescent="0.25">
      <c r="B8518" s="11">
        <v>8515</v>
      </c>
      <c r="C8518" s="13">
        <v>1796.3762848874726</v>
      </c>
      <c r="D8518" s="16">
        <v>6.3541243797194493</v>
      </c>
      <c r="E8518" s="16">
        <v>5.808689983440428</v>
      </c>
      <c r="F8518" s="16">
        <v>3.9531394847756292</v>
      </c>
      <c r="G8518" s="16">
        <v>4.2703051487092436</v>
      </c>
      <c r="H8518" s="16">
        <v>6.0456877416734516</v>
      </c>
      <c r="I8518" s="16">
        <v>7.0095550541281337</v>
      </c>
      <c r="J8518" s="16">
        <v>2.9752240114251207</v>
      </c>
      <c r="K8518" s="16">
        <v>6.3340381340729977</v>
      </c>
      <c r="L8518" s="16">
        <v>6.049581250492297</v>
      </c>
      <c r="M8518" s="16">
        <v>4.7775972099954691</v>
      </c>
      <c r="N8518" s="13">
        <v>6.4295689392906432</v>
      </c>
      <c r="O8518" s="16">
        <v>6.3541243797194493</v>
      </c>
      <c r="P8518" s="16">
        <v>5.808689983440428</v>
      </c>
      <c r="Q8518" s="16">
        <v>3.9531394847756292</v>
      </c>
      <c r="R8518" s="16">
        <v>4.2703051487092436</v>
      </c>
      <c r="S8518" s="16">
        <v>6.0456877416734516</v>
      </c>
      <c r="T8518" s="16">
        <v>7.0095550541281337</v>
      </c>
      <c r="U8518" s="16">
        <v>2.9752240114251207</v>
      </c>
      <c r="V8518" s="16">
        <v>6.3340381340729977</v>
      </c>
      <c r="W8518" s="16">
        <v>6.049581250492297</v>
      </c>
      <c r="X8518" s="16">
        <v>4.7775972099954691</v>
      </c>
      <c r="Y8518" s="13">
        <v>6.4295689392906432</v>
      </c>
    </row>
    <row r="8519" spans="2:25" x14ac:dyDescent="0.25">
      <c r="B8519" s="11">
        <v>8516</v>
      </c>
      <c r="C8519" s="13">
        <v>1857.4610762368929</v>
      </c>
      <c r="D8519" s="16">
        <v>4.4303604836872852</v>
      </c>
      <c r="E8519" s="16">
        <v>3.5652650524669518</v>
      </c>
      <c r="F8519" s="16">
        <v>6.9889043085303593</v>
      </c>
      <c r="G8519" s="16">
        <v>8.3264097975152715</v>
      </c>
      <c r="H8519" s="16">
        <v>6.4921770346349428</v>
      </c>
      <c r="I8519" s="16">
        <v>4.3490415225962824</v>
      </c>
      <c r="J8519" s="16">
        <v>7.0800606165215214</v>
      </c>
      <c r="K8519" s="16">
        <v>7.3262081124935392</v>
      </c>
      <c r="L8519" s="16">
        <v>5.4373672942881619</v>
      </c>
      <c r="M8519" s="16">
        <v>4.8814844383907552</v>
      </c>
      <c r="N8519" s="13">
        <v>4.6956713313279685</v>
      </c>
      <c r="O8519" s="16">
        <v>4.4303604836872852</v>
      </c>
      <c r="P8519" s="16">
        <v>3.5652650524669518</v>
      </c>
      <c r="Q8519" s="16">
        <v>6.9889043085303593</v>
      </c>
      <c r="R8519" s="16">
        <v>8.3264097975152715</v>
      </c>
      <c r="S8519" s="16">
        <v>6.4921770346349428</v>
      </c>
      <c r="T8519" s="16">
        <v>4.3490415225962824</v>
      </c>
      <c r="U8519" s="16">
        <v>7.0800606165215214</v>
      </c>
      <c r="V8519" s="16">
        <v>7.3262081124935392</v>
      </c>
      <c r="W8519" s="16">
        <v>5.4373672942881619</v>
      </c>
      <c r="X8519" s="16">
        <v>4.8814844383907552</v>
      </c>
      <c r="Y8519" s="13">
        <v>4.6956713313279685</v>
      </c>
    </row>
    <row r="8520" spans="2:25" x14ac:dyDescent="0.25">
      <c r="B8520" s="11">
        <v>8517</v>
      </c>
      <c r="C8520" s="13">
        <v>1558.549044838657</v>
      </c>
      <c r="D8520" s="16">
        <v>7.3434038829107866</v>
      </c>
      <c r="E8520" s="16">
        <v>3.8053085561298921</v>
      </c>
      <c r="F8520" s="16">
        <v>3.7046843102973601</v>
      </c>
      <c r="G8520" s="16">
        <v>4.3643789202944214</v>
      </c>
      <c r="H8520" s="16">
        <v>4.0852154656675959</v>
      </c>
      <c r="I8520" s="16">
        <v>2.8785843232913884</v>
      </c>
      <c r="J8520" s="16">
        <v>4.0211363805480707</v>
      </c>
      <c r="K8520" s="16">
        <v>2.738823284719849</v>
      </c>
      <c r="L8520" s="16">
        <v>3.5758269448556361</v>
      </c>
      <c r="M8520" s="16">
        <v>7.031480217613014</v>
      </c>
      <c r="N8520" s="13">
        <v>1.6416409315160778</v>
      </c>
      <c r="O8520" s="16">
        <v>7.3434038829107866</v>
      </c>
      <c r="P8520" s="16">
        <v>3.8053085561298921</v>
      </c>
      <c r="Q8520" s="16">
        <v>3.7046843102973601</v>
      </c>
      <c r="R8520" s="16">
        <v>4.3643789202944214</v>
      </c>
      <c r="S8520" s="16">
        <v>4.0852154656675959</v>
      </c>
      <c r="T8520" s="16">
        <v>2.8785843232913884</v>
      </c>
      <c r="U8520" s="16">
        <v>4.0211363805480707</v>
      </c>
      <c r="V8520" s="16">
        <v>2.738823284719849</v>
      </c>
      <c r="W8520" s="16">
        <v>3.5758269448556361</v>
      </c>
      <c r="X8520" s="16">
        <v>7.031480217613014</v>
      </c>
      <c r="Y8520" s="13">
        <v>1.6416409315160778</v>
      </c>
    </row>
    <row r="8521" spans="2:25" x14ac:dyDescent="0.25">
      <c r="B8521" s="11">
        <v>8518</v>
      </c>
      <c r="C8521" s="13">
        <v>1749.0559930064314</v>
      </c>
      <c r="D8521" s="16">
        <v>6.9667141841260252</v>
      </c>
      <c r="E8521" s="16">
        <v>4.2346638405012733</v>
      </c>
      <c r="F8521" s="16">
        <v>5.8503466978612586</v>
      </c>
      <c r="G8521" s="16">
        <v>4.5442263403948218</v>
      </c>
      <c r="H8521" s="16">
        <v>6.0354197825949445</v>
      </c>
      <c r="I8521" s="16">
        <v>4.8062899217439687</v>
      </c>
      <c r="J8521" s="16">
        <v>6.5304896783820334</v>
      </c>
      <c r="K8521" s="16">
        <v>4.3354442578318482</v>
      </c>
      <c r="L8521" s="16">
        <v>1.2323535890213901</v>
      </c>
      <c r="M8521" s="16">
        <v>5.7872473751340099</v>
      </c>
      <c r="N8521" s="13">
        <v>6.9278250421423593</v>
      </c>
      <c r="O8521" s="16">
        <v>6.9667141841260252</v>
      </c>
      <c r="P8521" s="16">
        <v>4.2346638405012733</v>
      </c>
      <c r="Q8521" s="16">
        <v>5.8503466978612586</v>
      </c>
      <c r="R8521" s="16">
        <v>4.5442263403948218</v>
      </c>
      <c r="S8521" s="16">
        <v>6.0354197825949445</v>
      </c>
      <c r="T8521" s="16">
        <v>4.8062899217439687</v>
      </c>
      <c r="U8521" s="16">
        <v>6.5304896783820334</v>
      </c>
      <c r="V8521" s="16">
        <v>4.3354442578318482</v>
      </c>
      <c r="W8521" s="16">
        <v>1.2323535890213901</v>
      </c>
      <c r="X8521" s="16">
        <v>5.7872473751340099</v>
      </c>
      <c r="Y8521" s="13">
        <v>6.9278250421423593</v>
      </c>
    </row>
    <row r="8522" spans="2:25" x14ac:dyDescent="0.25">
      <c r="B8522" s="11">
        <v>8519</v>
      </c>
      <c r="C8522" s="13">
        <v>1637.6815502490228</v>
      </c>
      <c r="D8522" s="16">
        <v>5.5324122963014064</v>
      </c>
      <c r="E8522" s="16">
        <v>7.106483135443149</v>
      </c>
      <c r="F8522" s="16">
        <v>3.5267869448976263</v>
      </c>
      <c r="G8522" s="16">
        <v>2.9150348208312562</v>
      </c>
      <c r="H8522" s="16">
        <v>2.2465476139985854</v>
      </c>
      <c r="I8522" s="16">
        <v>3.3327817710447301</v>
      </c>
      <c r="J8522" s="16">
        <v>6.7768582245158955</v>
      </c>
      <c r="K8522" s="16">
        <v>5.221566505998509</v>
      </c>
      <c r="L8522" s="16">
        <v>3.0398515613237764</v>
      </c>
      <c r="M8522" s="16">
        <v>7.0107161887689724</v>
      </c>
      <c r="N8522" s="13">
        <v>3.6649721663674812</v>
      </c>
      <c r="O8522" s="16">
        <v>5.5324122963014064</v>
      </c>
      <c r="P8522" s="16">
        <v>7.106483135443149</v>
      </c>
      <c r="Q8522" s="16">
        <v>3.5267869448976263</v>
      </c>
      <c r="R8522" s="16">
        <v>2.9150348208312562</v>
      </c>
      <c r="S8522" s="16">
        <v>2.2465476139985854</v>
      </c>
      <c r="T8522" s="16">
        <v>3.3327817710447301</v>
      </c>
      <c r="U8522" s="16">
        <v>6.7768582245158955</v>
      </c>
      <c r="V8522" s="16">
        <v>5.221566505998509</v>
      </c>
      <c r="W8522" s="16">
        <v>3.0398515613237764</v>
      </c>
      <c r="X8522" s="16">
        <v>7.0107161887689724</v>
      </c>
      <c r="Y8522" s="13">
        <v>3.6649721663674812</v>
      </c>
    </row>
    <row r="8523" spans="2:25" x14ac:dyDescent="0.25">
      <c r="B8523" s="11">
        <v>8520</v>
      </c>
      <c r="C8523" s="13">
        <v>1963.0241114282562</v>
      </c>
      <c r="D8523" s="16">
        <v>5.4275353600069707</v>
      </c>
      <c r="E8523" s="16">
        <v>5.1178231128825509</v>
      </c>
      <c r="F8523" s="16">
        <v>4.7938938644442217</v>
      </c>
      <c r="G8523" s="16">
        <v>8.47837051055836</v>
      </c>
      <c r="H8523" s="16">
        <v>10.406163968563586</v>
      </c>
      <c r="I8523" s="16">
        <v>3.7235001071530487</v>
      </c>
      <c r="J8523" s="16">
        <v>6.5727992886837594</v>
      </c>
      <c r="K8523" s="16">
        <v>7.1765948379025577</v>
      </c>
      <c r="L8523" s="16">
        <v>7.3535547452189691</v>
      </c>
      <c r="M8523" s="16">
        <v>6.4962297519160535</v>
      </c>
      <c r="N8523" s="13">
        <v>3.9646153369092874</v>
      </c>
      <c r="O8523" s="16">
        <v>5.4275353600069707</v>
      </c>
      <c r="P8523" s="16">
        <v>5.1178231128825509</v>
      </c>
      <c r="Q8523" s="16">
        <v>4.7938938644442217</v>
      </c>
      <c r="R8523" s="16">
        <v>8.47837051055836</v>
      </c>
      <c r="S8523" s="16">
        <v>10.406163968563586</v>
      </c>
      <c r="T8523" s="16">
        <v>3.7235001071530487</v>
      </c>
      <c r="U8523" s="16">
        <v>6.5727992886837594</v>
      </c>
      <c r="V8523" s="16">
        <v>7.1765948379025577</v>
      </c>
      <c r="W8523" s="16">
        <v>7.3535547452189691</v>
      </c>
      <c r="X8523" s="16">
        <v>6.4962297519160535</v>
      </c>
      <c r="Y8523" s="13">
        <v>3.9646153369092874</v>
      </c>
    </row>
    <row r="8524" spans="2:25" x14ac:dyDescent="0.25">
      <c r="B8524" s="11">
        <v>8521</v>
      </c>
      <c r="C8524" s="13">
        <v>1585.2565088074741</v>
      </c>
      <c r="D8524" s="16">
        <v>6.8282456288579905</v>
      </c>
      <c r="E8524" s="16">
        <v>4.1722096732062273</v>
      </c>
      <c r="F8524" s="16">
        <v>3.141401298840695</v>
      </c>
      <c r="G8524" s="16">
        <v>3.9043104863237623</v>
      </c>
      <c r="H8524" s="16">
        <v>6.2249379047339248</v>
      </c>
      <c r="I8524" s="16">
        <v>2.4782361085742015</v>
      </c>
      <c r="J8524" s="16">
        <v>5.4406600077836904</v>
      </c>
      <c r="K8524" s="16">
        <v>2.9665677581687819</v>
      </c>
      <c r="L8524" s="16">
        <v>4.8361984518350356</v>
      </c>
      <c r="M8524" s="16">
        <v>4.6085915037943757</v>
      </c>
      <c r="N8524" s="13">
        <v>2.3271354080707107</v>
      </c>
      <c r="O8524" s="16">
        <v>6.8282456288579905</v>
      </c>
      <c r="P8524" s="16">
        <v>4.1722096732062273</v>
      </c>
      <c r="Q8524" s="16">
        <v>3.141401298840695</v>
      </c>
      <c r="R8524" s="16">
        <v>3.9043104863237623</v>
      </c>
      <c r="S8524" s="16">
        <v>6.2249379047339248</v>
      </c>
      <c r="T8524" s="16">
        <v>2.4782361085742015</v>
      </c>
      <c r="U8524" s="16">
        <v>5.4406600077836904</v>
      </c>
      <c r="V8524" s="16">
        <v>2.9665677581687819</v>
      </c>
      <c r="W8524" s="16">
        <v>4.8361984518350356</v>
      </c>
      <c r="X8524" s="16">
        <v>4.6085915037943757</v>
      </c>
      <c r="Y8524" s="13">
        <v>2.3271354080707107</v>
      </c>
    </row>
    <row r="8525" spans="2:25" x14ac:dyDescent="0.25">
      <c r="B8525" s="11">
        <v>8522</v>
      </c>
      <c r="C8525" s="13">
        <v>1578.5999684032117</v>
      </c>
      <c r="D8525" s="16">
        <v>3.1549569475893522</v>
      </c>
      <c r="E8525" s="16">
        <v>4.2349450462995231</v>
      </c>
      <c r="F8525" s="16">
        <v>2.7350914600457199</v>
      </c>
      <c r="G8525" s="16">
        <v>1.7563517390344439</v>
      </c>
      <c r="H8525" s="16">
        <v>3.8668419799117162</v>
      </c>
      <c r="I8525" s="16">
        <v>6.9252476498458941</v>
      </c>
      <c r="J8525" s="16">
        <v>4.9389767021374285</v>
      </c>
      <c r="K8525" s="16">
        <v>5.6980145024025202</v>
      </c>
      <c r="L8525" s="16">
        <v>-3.1128097988092129E-2</v>
      </c>
      <c r="M8525" s="16">
        <v>5.5065612546578881</v>
      </c>
      <c r="N8525" s="13">
        <v>7.8499963717326455</v>
      </c>
      <c r="O8525" s="16">
        <v>3.1549569475893522</v>
      </c>
      <c r="P8525" s="16">
        <v>4.2349450462995231</v>
      </c>
      <c r="Q8525" s="16">
        <v>2.7350914600457199</v>
      </c>
      <c r="R8525" s="16">
        <v>1.7563517390344439</v>
      </c>
      <c r="S8525" s="16">
        <v>3.8668419799117162</v>
      </c>
      <c r="T8525" s="16">
        <v>6.9252476498458941</v>
      </c>
      <c r="U8525" s="16">
        <v>4.9389767021374285</v>
      </c>
      <c r="V8525" s="16">
        <v>5.6980145024025202</v>
      </c>
      <c r="W8525" s="16">
        <v>-3.1128097988092129E-2</v>
      </c>
      <c r="X8525" s="16">
        <v>5.5065612546578881</v>
      </c>
      <c r="Y8525" s="13">
        <v>7.8499963717326455</v>
      </c>
    </row>
    <row r="8526" spans="2:25" x14ac:dyDescent="0.25">
      <c r="B8526" s="11">
        <v>8523</v>
      </c>
      <c r="C8526" s="13">
        <v>1750.3129419392596</v>
      </c>
      <c r="D8526" s="16">
        <v>5.638164204719998</v>
      </c>
      <c r="E8526" s="16">
        <v>7.0395698163924596</v>
      </c>
      <c r="F8526" s="16">
        <v>4.7512882557887108</v>
      </c>
      <c r="G8526" s="16">
        <v>4.3445204338996017</v>
      </c>
      <c r="H8526" s="16">
        <v>1.5338585460275986</v>
      </c>
      <c r="I8526" s="16">
        <v>5.8715758276107275</v>
      </c>
      <c r="J8526" s="16">
        <v>5.4501709101642319</v>
      </c>
      <c r="K8526" s="16">
        <v>4.1205713560301227</v>
      </c>
      <c r="L8526" s="16">
        <v>5.4953136883386655</v>
      </c>
      <c r="M8526" s="16">
        <v>7.4187503515423412</v>
      </c>
      <c r="N8526" s="13">
        <v>5.650378210643626</v>
      </c>
      <c r="O8526" s="16">
        <v>5.638164204719998</v>
      </c>
      <c r="P8526" s="16">
        <v>7.0395698163924596</v>
      </c>
      <c r="Q8526" s="16">
        <v>4.7512882557887108</v>
      </c>
      <c r="R8526" s="16">
        <v>4.3445204338996017</v>
      </c>
      <c r="S8526" s="16">
        <v>1.5338585460275986</v>
      </c>
      <c r="T8526" s="16">
        <v>5.8715758276107275</v>
      </c>
      <c r="U8526" s="16">
        <v>5.4501709101642319</v>
      </c>
      <c r="V8526" s="16">
        <v>4.1205713560301227</v>
      </c>
      <c r="W8526" s="16">
        <v>5.4953136883386655</v>
      </c>
      <c r="X8526" s="16">
        <v>7.4187503515423412</v>
      </c>
      <c r="Y8526" s="13">
        <v>5.650378210643626</v>
      </c>
    </row>
    <row r="8527" spans="2:25" x14ac:dyDescent="0.25">
      <c r="B8527" s="11">
        <v>8524</v>
      </c>
      <c r="C8527" s="13">
        <v>1559.0694725027874</v>
      </c>
      <c r="D8527" s="16">
        <v>6.1996498330390191</v>
      </c>
      <c r="E8527" s="16">
        <v>2.4977538284921303</v>
      </c>
      <c r="F8527" s="16">
        <v>1.8527368300215517</v>
      </c>
      <c r="G8527" s="16">
        <v>3.4557210971781074</v>
      </c>
      <c r="H8527" s="16">
        <v>5.5832775121468909</v>
      </c>
      <c r="I8527" s="16">
        <v>3.3089010162898345</v>
      </c>
      <c r="J8527" s="16">
        <v>2.5220191725809067</v>
      </c>
      <c r="K8527" s="16">
        <v>6.9971224990329981</v>
      </c>
      <c r="L8527" s="16">
        <v>9.0451691181390572</v>
      </c>
      <c r="M8527" s="16">
        <v>1.6587899502041732</v>
      </c>
      <c r="N8527" s="13">
        <v>2.2502216174888345</v>
      </c>
      <c r="O8527" s="16">
        <v>6.1996498330390191</v>
      </c>
      <c r="P8527" s="16">
        <v>2.4977538284921303</v>
      </c>
      <c r="Q8527" s="16">
        <v>1.8527368300215517</v>
      </c>
      <c r="R8527" s="16">
        <v>3.4557210971781074</v>
      </c>
      <c r="S8527" s="16">
        <v>5.5832775121468909</v>
      </c>
      <c r="T8527" s="16">
        <v>3.3089010162898345</v>
      </c>
      <c r="U8527" s="16">
        <v>2.5220191725809067</v>
      </c>
      <c r="V8527" s="16">
        <v>6.9971224990329981</v>
      </c>
      <c r="W8527" s="16">
        <v>9.0451691181390572</v>
      </c>
      <c r="X8527" s="16">
        <v>1.6587899502041732</v>
      </c>
      <c r="Y8527" s="13">
        <v>2.2502216174888345</v>
      </c>
    </row>
    <row r="8528" spans="2:25" x14ac:dyDescent="0.25">
      <c r="B8528" s="11">
        <v>8525</v>
      </c>
      <c r="C8528" s="13">
        <v>1735.4183685207988</v>
      </c>
      <c r="D8528" s="16">
        <v>3.4573618892847064</v>
      </c>
      <c r="E8528" s="16">
        <v>5.600282580181319</v>
      </c>
      <c r="F8528" s="16">
        <v>4.1328754374481393</v>
      </c>
      <c r="G8528" s="16">
        <v>8.228398285265822</v>
      </c>
      <c r="H8528" s="16">
        <v>9.2037641073914109</v>
      </c>
      <c r="I8528" s="16">
        <v>1.3384323400483931</v>
      </c>
      <c r="J8528" s="16">
        <v>4.5498660846137504</v>
      </c>
      <c r="K8528" s="16">
        <v>4.1905751118109409</v>
      </c>
      <c r="L8528" s="16">
        <v>2.8698929642825801</v>
      </c>
      <c r="M8528" s="16">
        <v>5.9125319363613196</v>
      </c>
      <c r="N8528" s="13">
        <v>7.0745377575254409</v>
      </c>
      <c r="O8528" s="16">
        <v>3.4573618892847064</v>
      </c>
      <c r="P8528" s="16">
        <v>5.600282580181319</v>
      </c>
      <c r="Q8528" s="16">
        <v>4.1328754374481393</v>
      </c>
      <c r="R8528" s="16">
        <v>8.228398285265822</v>
      </c>
      <c r="S8528" s="16">
        <v>9.2037641073914109</v>
      </c>
      <c r="T8528" s="16">
        <v>1.3384323400483931</v>
      </c>
      <c r="U8528" s="16">
        <v>4.5498660846137504</v>
      </c>
      <c r="V8528" s="16">
        <v>4.1905751118109409</v>
      </c>
      <c r="W8528" s="16">
        <v>2.8698929642825801</v>
      </c>
      <c r="X8528" s="16">
        <v>5.9125319363613196</v>
      </c>
      <c r="Y8528" s="13">
        <v>7.0745377575254409</v>
      </c>
    </row>
    <row r="8529" spans="2:25" x14ac:dyDescent="0.25">
      <c r="B8529" s="11">
        <v>8526</v>
      </c>
      <c r="C8529" s="13">
        <v>1702.6159592599863</v>
      </c>
      <c r="D8529" s="16">
        <v>3.0483863425631128</v>
      </c>
      <c r="E8529" s="16">
        <v>4.1824441244503179</v>
      </c>
      <c r="F8529" s="16">
        <v>4.0473498520622062</v>
      </c>
      <c r="G8529" s="16">
        <v>4.9960553412223412</v>
      </c>
      <c r="H8529" s="16">
        <v>6.6391219842012204</v>
      </c>
      <c r="I8529" s="16">
        <v>8.0661946843156827</v>
      </c>
      <c r="J8529" s="16">
        <v>4.4307836163308698</v>
      </c>
      <c r="K8529" s="16">
        <v>4.7511982242451669</v>
      </c>
      <c r="L8529" s="16">
        <v>7.3573925544100884</v>
      </c>
      <c r="M8529" s="16">
        <v>3.0770337764726658</v>
      </c>
      <c r="N8529" s="13">
        <v>3.8307683995454407</v>
      </c>
      <c r="O8529" s="16">
        <v>3.0483863425631128</v>
      </c>
      <c r="P8529" s="16">
        <v>4.1824441244503179</v>
      </c>
      <c r="Q8529" s="16">
        <v>4.0473498520622062</v>
      </c>
      <c r="R8529" s="16">
        <v>4.9960553412223412</v>
      </c>
      <c r="S8529" s="16">
        <v>6.6391219842012204</v>
      </c>
      <c r="T8529" s="16">
        <v>8.0661946843156827</v>
      </c>
      <c r="U8529" s="16">
        <v>4.4307836163308698</v>
      </c>
      <c r="V8529" s="16">
        <v>4.7511982242451669</v>
      </c>
      <c r="W8529" s="16">
        <v>7.3573925544100884</v>
      </c>
      <c r="X8529" s="16">
        <v>3.0770337764726658</v>
      </c>
      <c r="Y8529" s="13">
        <v>3.8307683995454407</v>
      </c>
    </row>
    <row r="8530" spans="2:25" x14ac:dyDescent="0.25">
      <c r="B8530" s="11">
        <v>8527</v>
      </c>
      <c r="C8530" s="13">
        <v>1623.7520882739352</v>
      </c>
      <c r="D8530" s="16">
        <v>2.8636731795259078</v>
      </c>
      <c r="E8530" s="16">
        <v>1.5167702476044309</v>
      </c>
      <c r="F8530" s="16">
        <v>4.7769092261356834</v>
      </c>
      <c r="G8530" s="16">
        <v>1.0564922627243596</v>
      </c>
      <c r="H8530" s="16">
        <v>2.2064067782330725</v>
      </c>
      <c r="I8530" s="16">
        <v>6.5073896588130893</v>
      </c>
      <c r="J8530" s="16">
        <v>8.0827317916200272</v>
      </c>
      <c r="K8530" s="16">
        <v>4.6421746107285111</v>
      </c>
      <c r="L8530" s="16">
        <v>5.9220324097930028</v>
      </c>
      <c r="M8530" s="16">
        <v>5.7815493779016398</v>
      </c>
      <c r="N8530" s="13">
        <v>6.2208749337460727</v>
      </c>
      <c r="O8530" s="16">
        <v>2.8636731795259078</v>
      </c>
      <c r="P8530" s="16">
        <v>1.5167702476044309</v>
      </c>
      <c r="Q8530" s="16">
        <v>4.7769092261356834</v>
      </c>
      <c r="R8530" s="16">
        <v>1.0564922627243596</v>
      </c>
      <c r="S8530" s="16">
        <v>2.2064067782330725</v>
      </c>
      <c r="T8530" s="16">
        <v>6.5073896588130893</v>
      </c>
      <c r="U8530" s="16">
        <v>8.0827317916200272</v>
      </c>
      <c r="V8530" s="16">
        <v>4.6421746107285111</v>
      </c>
      <c r="W8530" s="16">
        <v>5.9220324097930028</v>
      </c>
      <c r="X8530" s="16">
        <v>5.7815493779016398</v>
      </c>
      <c r="Y8530" s="13">
        <v>6.2208749337460727</v>
      </c>
    </row>
    <row r="8531" spans="2:25" x14ac:dyDescent="0.25">
      <c r="B8531" s="11">
        <v>8528</v>
      </c>
      <c r="C8531" s="13">
        <v>1802.0556332518261</v>
      </c>
      <c r="D8531" s="16">
        <v>5.6407541541326678</v>
      </c>
      <c r="E8531" s="16">
        <v>6.1996035314722358</v>
      </c>
      <c r="F8531" s="16">
        <v>6.5935145369075947</v>
      </c>
      <c r="G8531" s="16">
        <v>3.7745080392723356</v>
      </c>
      <c r="H8531" s="16">
        <v>4.0525559744252275</v>
      </c>
      <c r="I8531" s="16">
        <v>6.4327190704145103</v>
      </c>
      <c r="J8531" s="16">
        <v>8.7136987870427483</v>
      </c>
      <c r="K8531" s="16">
        <v>5.8835020042598769</v>
      </c>
      <c r="L8531" s="16">
        <v>4.3373118602994651</v>
      </c>
      <c r="M8531" s="16">
        <v>5.004956677715982</v>
      </c>
      <c r="N8531" s="13">
        <v>3.738354163264562</v>
      </c>
      <c r="O8531" s="16">
        <v>5.6407541541326678</v>
      </c>
      <c r="P8531" s="16">
        <v>6.1996035314722358</v>
      </c>
      <c r="Q8531" s="16">
        <v>6.5935145369075947</v>
      </c>
      <c r="R8531" s="16">
        <v>3.7745080392723356</v>
      </c>
      <c r="S8531" s="16">
        <v>4.0525559744252275</v>
      </c>
      <c r="T8531" s="16">
        <v>6.4327190704145103</v>
      </c>
      <c r="U8531" s="16">
        <v>8.7136987870427483</v>
      </c>
      <c r="V8531" s="16">
        <v>5.8835020042598769</v>
      </c>
      <c r="W8531" s="16">
        <v>4.3373118602994651</v>
      </c>
      <c r="X8531" s="16">
        <v>5.004956677715982</v>
      </c>
      <c r="Y8531" s="13">
        <v>3.738354163264562</v>
      </c>
    </row>
    <row r="8532" spans="2:25" x14ac:dyDescent="0.25">
      <c r="B8532" s="11">
        <v>8529</v>
      </c>
      <c r="C8532" s="13">
        <v>1725.324567358776</v>
      </c>
      <c r="D8532" s="16">
        <v>4.0993607086345492</v>
      </c>
      <c r="E8532" s="16">
        <v>6.7923393689038631</v>
      </c>
      <c r="F8532" s="16">
        <v>3.687352439985633</v>
      </c>
      <c r="G8532" s="16">
        <v>3.5512207736377199</v>
      </c>
      <c r="H8532" s="16">
        <v>7.8727782016131282</v>
      </c>
      <c r="I8532" s="16">
        <v>6.1402921534751638</v>
      </c>
      <c r="J8532" s="16">
        <v>4.2362411259777915</v>
      </c>
      <c r="K8532" s="16">
        <v>3.8757128370907594</v>
      </c>
      <c r="L8532" s="16">
        <v>3.3760999736137451</v>
      </c>
      <c r="M8532" s="16">
        <v>7.4342283852084989</v>
      </c>
      <c r="N8532" s="13">
        <v>4.7492340311652388</v>
      </c>
      <c r="O8532" s="16">
        <v>4.0993607086345492</v>
      </c>
      <c r="P8532" s="16">
        <v>6.7923393689038631</v>
      </c>
      <c r="Q8532" s="16">
        <v>3.687352439985633</v>
      </c>
      <c r="R8532" s="16">
        <v>3.5512207736377199</v>
      </c>
      <c r="S8532" s="16">
        <v>7.8727782016131282</v>
      </c>
      <c r="T8532" s="16">
        <v>6.1402921534751638</v>
      </c>
      <c r="U8532" s="16">
        <v>4.2362411259777915</v>
      </c>
      <c r="V8532" s="16">
        <v>3.8757128370907594</v>
      </c>
      <c r="W8532" s="16">
        <v>3.3760999736137451</v>
      </c>
      <c r="X8532" s="16">
        <v>7.4342283852084989</v>
      </c>
      <c r="Y8532" s="13">
        <v>4.7492340311652388</v>
      </c>
    </row>
    <row r="8533" spans="2:25" x14ac:dyDescent="0.25">
      <c r="B8533" s="11">
        <v>8530</v>
      </c>
      <c r="C8533" s="13">
        <v>1676.843365297387</v>
      </c>
      <c r="D8533" s="16">
        <v>3.0197461577734215</v>
      </c>
      <c r="E8533" s="16">
        <v>7.4987701587066722</v>
      </c>
      <c r="F8533" s="16">
        <v>5.4093090574987661</v>
      </c>
      <c r="G8533" s="16">
        <v>3.3031118803807162</v>
      </c>
      <c r="H8533" s="16">
        <v>1.3067855180976649</v>
      </c>
      <c r="I8533" s="16">
        <v>4.3665722417356605</v>
      </c>
      <c r="J8533" s="16">
        <v>7.6079663039237069</v>
      </c>
      <c r="K8533" s="16">
        <v>5.6546688928915323</v>
      </c>
      <c r="L8533" s="16">
        <v>5.9016341425381338</v>
      </c>
      <c r="M8533" s="16">
        <v>3.2597442257955702</v>
      </c>
      <c r="N8533" s="13">
        <v>5.5471013362364472</v>
      </c>
      <c r="O8533" s="16">
        <v>3.0197461577734215</v>
      </c>
      <c r="P8533" s="16">
        <v>7.4987701587066722</v>
      </c>
      <c r="Q8533" s="16">
        <v>5.4093090574987661</v>
      </c>
      <c r="R8533" s="16">
        <v>3.3031118803807162</v>
      </c>
      <c r="S8533" s="16">
        <v>1.3067855180976649</v>
      </c>
      <c r="T8533" s="16">
        <v>4.3665722417356605</v>
      </c>
      <c r="U8533" s="16">
        <v>7.6079663039237069</v>
      </c>
      <c r="V8533" s="16">
        <v>5.6546688928915323</v>
      </c>
      <c r="W8533" s="16">
        <v>5.9016341425381338</v>
      </c>
      <c r="X8533" s="16">
        <v>3.2597442257955702</v>
      </c>
      <c r="Y8533" s="13">
        <v>5.5471013362364472</v>
      </c>
    </row>
    <row r="8534" spans="2:25" x14ac:dyDescent="0.25">
      <c r="B8534" s="11">
        <v>8531</v>
      </c>
      <c r="C8534" s="13">
        <v>1575.9434483703594</v>
      </c>
      <c r="D8534" s="16">
        <v>4.2298975578247333</v>
      </c>
      <c r="E8534" s="16">
        <v>7.041456189018561</v>
      </c>
      <c r="F8534" s="16">
        <v>3.436114709111127</v>
      </c>
      <c r="G8534" s="16">
        <v>2.5841098646167531</v>
      </c>
      <c r="H8534" s="16">
        <v>5.1732925663656371</v>
      </c>
      <c r="I8534" s="16">
        <v>4.5668998864627657</v>
      </c>
      <c r="J8534" s="16">
        <v>7.4629003903494544</v>
      </c>
      <c r="K8534" s="16">
        <v>4.2704235512475623</v>
      </c>
      <c r="L8534" s="16">
        <v>4.5400957255775891</v>
      </c>
      <c r="M8534" s="16">
        <v>-0.26572103433480265</v>
      </c>
      <c r="N8534" s="13">
        <v>3.3794475228445373</v>
      </c>
      <c r="O8534" s="16">
        <v>4.2298975578247333</v>
      </c>
      <c r="P8534" s="16">
        <v>7.041456189018561</v>
      </c>
      <c r="Q8534" s="16">
        <v>3.436114709111127</v>
      </c>
      <c r="R8534" s="16">
        <v>2.5841098646167531</v>
      </c>
      <c r="S8534" s="16">
        <v>5.1732925663656371</v>
      </c>
      <c r="T8534" s="16">
        <v>4.5668998864627657</v>
      </c>
      <c r="U8534" s="16">
        <v>7.4629003903494544</v>
      </c>
      <c r="V8534" s="16">
        <v>4.2704235512475623</v>
      </c>
      <c r="W8534" s="16">
        <v>4.5400957255775891</v>
      </c>
      <c r="X8534" s="16">
        <v>-0.26572103433480265</v>
      </c>
      <c r="Y8534" s="13">
        <v>3.3794475228445373</v>
      </c>
    </row>
    <row r="8535" spans="2:25" x14ac:dyDescent="0.25">
      <c r="B8535" s="11">
        <v>8532</v>
      </c>
      <c r="C8535" s="13">
        <v>1743.6914880157624</v>
      </c>
      <c r="D8535" s="16">
        <v>2.0673923557015481</v>
      </c>
      <c r="E8535" s="16">
        <v>10.192576695226878</v>
      </c>
      <c r="F8535" s="16">
        <v>6.7528293596337123</v>
      </c>
      <c r="G8535" s="16">
        <v>2.7373557051744659</v>
      </c>
      <c r="H8535" s="16">
        <v>2.432777702567932</v>
      </c>
      <c r="I8535" s="16">
        <v>7.6102702646260809</v>
      </c>
      <c r="J8535" s="16">
        <v>5.403917985408758</v>
      </c>
      <c r="K8535" s="16">
        <v>8.6189386578642839</v>
      </c>
      <c r="L8535" s="16">
        <v>3.6407802942538541</v>
      </c>
      <c r="M8535" s="16">
        <v>3.3221130347980203</v>
      </c>
      <c r="N8535" s="13">
        <v>4.3711604028132243</v>
      </c>
      <c r="O8535" s="16">
        <v>2.0673923557015481</v>
      </c>
      <c r="P8535" s="16">
        <v>10.192576695226878</v>
      </c>
      <c r="Q8535" s="16">
        <v>6.7528293596337123</v>
      </c>
      <c r="R8535" s="16">
        <v>2.7373557051744659</v>
      </c>
      <c r="S8535" s="16">
        <v>2.432777702567932</v>
      </c>
      <c r="T8535" s="16">
        <v>7.6102702646260809</v>
      </c>
      <c r="U8535" s="16">
        <v>5.403917985408758</v>
      </c>
      <c r="V8535" s="16">
        <v>8.6189386578642839</v>
      </c>
      <c r="W8535" s="16">
        <v>3.6407802942538541</v>
      </c>
      <c r="X8535" s="16">
        <v>3.3221130347980203</v>
      </c>
      <c r="Y8535" s="13">
        <v>4.3711604028132243</v>
      </c>
    </row>
    <row r="8536" spans="2:25" x14ac:dyDescent="0.25">
      <c r="B8536" s="11">
        <v>8533</v>
      </c>
      <c r="C8536" s="13">
        <v>1701.1326738669684</v>
      </c>
      <c r="D8536" s="16">
        <v>3.0636945175125021</v>
      </c>
      <c r="E8536" s="16">
        <v>7.6235847704452038</v>
      </c>
      <c r="F8536" s="16">
        <v>8.4854787964664968</v>
      </c>
      <c r="G8536" s="16">
        <v>-0.5772252452149651</v>
      </c>
      <c r="H8536" s="16">
        <v>5.6568972996370714</v>
      </c>
      <c r="I8536" s="16">
        <v>7.1665486686270174</v>
      </c>
      <c r="J8536" s="16">
        <v>8.4002015140474136</v>
      </c>
      <c r="K8536" s="16">
        <v>4.2741945815757099</v>
      </c>
      <c r="L8536" s="16">
        <v>3.7956897023890499</v>
      </c>
      <c r="M8536" s="16">
        <v>4.4133538980235851</v>
      </c>
      <c r="N8536" s="13">
        <v>2.2833809550480133</v>
      </c>
      <c r="O8536" s="16">
        <v>3.0636945175125021</v>
      </c>
      <c r="P8536" s="16">
        <v>7.6235847704452038</v>
      </c>
      <c r="Q8536" s="16">
        <v>8.4854787964664968</v>
      </c>
      <c r="R8536" s="16">
        <v>-0.5772252452149651</v>
      </c>
      <c r="S8536" s="16">
        <v>5.6568972996370714</v>
      </c>
      <c r="T8536" s="16">
        <v>7.1665486686270174</v>
      </c>
      <c r="U8536" s="16">
        <v>8.4002015140474136</v>
      </c>
      <c r="V8536" s="16">
        <v>4.2741945815757099</v>
      </c>
      <c r="W8536" s="16">
        <v>3.7956897023890499</v>
      </c>
      <c r="X8536" s="16">
        <v>4.4133538980235851</v>
      </c>
      <c r="Y8536" s="13">
        <v>2.2833809550480133</v>
      </c>
    </row>
    <row r="8537" spans="2:25" x14ac:dyDescent="0.25">
      <c r="B8537" s="11">
        <v>8534</v>
      </c>
      <c r="C8537" s="13">
        <v>1619.8749495771442</v>
      </c>
      <c r="D8537" s="16">
        <v>5.1346182045214652</v>
      </c>
      <c r="E8537" s="16">
        <v>3.390847945157514</v>
      </c>
      <c r="F8537" s="16">
        <v>3.6830721566565758</v>
      </c>
      <c r="G8537" s="16">
        <v>6.6035049894232136</v>
      </c>
      <c r="H8537" s="16">
        <v>8.3793703472478871</v>
      </c>
      <c r="I8537" s="16">
        <v>5.1789874519960843</v>
      </c>
      <c r="J8537" s="16">
        <v>0.5969975911902683</v>
      </c>
      <c r="K8537" s="16">
        <v>1.7379977928457673</v>
      </c>
      <c r="L8537" s="16">
        <v>6.3223276658526277</v>
      </c>
      <c r="M8537" s="16">
        <v>3.5339564486590258</v>
      </c>
      <c r="N8537" s="13">
        <v>4.7514741159276639</v>
      </c>
      <c r="O8537" s="16">
        <v>5.1346182045214652</v>
      </c>
      <c r="P8537" s="16">
        <v>3.390847945157514</v>
      </c>
      <c r="Q8537" s="16">
        <v>3.6830721566565758</v>
      </c>
      <c r="R8537" s="16">
        <v>6.6035049894232136</v>
      </c>
      <c r="S8537" s="16">
        <v>8.3793703472478871</v>
      </c>
      <c r="T8537" s="16">
        <v>5.1789874519960843</v>
      </c>
      <c r="U8537" s="16">
        <v>0.5969975911902683</v>
      </c>
      <c r="V8537" s="16">
        <v>1.7379977928457673</v>
      </c>
      <c r="W8537" s="16">
        <v>6.3223276658526277</v>
      </c>
      <c r="X8537" s="16">
        <v>3.5339564486590258</v>
      </c>
      <c r="Y8537" s="13">
        <v>4.7514741159276639</v>
      </c>
    </row>
    <row r="8538" spans="2:25" x14ac:dyDescent="0.25">
      <c r="B8538" s="11">
        <v>8535</v>
      </c>
      <c r="C8538" s="13">
        <v>1684.2633682916862</v>
      </c>
      <c r="D8538" s="16">
        <v>4.247107358854155</v>
      </c>
      <c r="E8538" s="16">
        <v>3.1959402115253264</v>
      </c>
      <c r="F8538" s="16">
        <v>5.0885458360743714</v>
      </c>
      <c r="G8538" s="16">
        <v>4.1065612569760885</v>
      </c>
      <c r="H8538" s="16">
        <v>5.3601911983470591</v>
      </c>
      <c r="I8538" s="16">
        <v>6.748106437035343</v>
      </c>
      <c r="J8538" s="16">
        <v>5.9652864361389355</v>
      </c>
      <c r="K8538" s="16">
        <v>3.8417784299176883</v>
      </c>
      <c r="L8538" s="16">
        <v>3.9914734105220484</v>
      </c>
      <c r="M8538" s="16">
        <v>7.3694288695135892</v>
      </c>
      <c r="N8538" s="13">
        <v>3.3322747950443956</v>
      </c>
      <c r="O8538" s="16">
        <v>4.247107358854155</v>
      </c>
      <c r="P8538" s="16">
        <v>3.1959402115253264</v>
      </c>
      <c r="Q8538" s="16">
        <v>5.0885458360743714</v>
      </c>
      <c r="R8538" s="16">
        <v>4.1065612569760885</v>
      </c>
      <c r="S8538" s="16">
        <v>5.3601911983470591</v>
      </c>
      <c r="T8538" s="16">
        <v>6.748106437035343</v>
      </c>
      <c r="U8538" s="16">
        <v>5.9652864361389355</v>
      </c>
      <c r="V8538" s="16">
        <v>3.8417784299176883</v>
      </c>
      <c r="W8538" s="16">
        <v>3.9914734105220484</v>
      </c>
      <c r="X8538" s="16">
        <v>7.3694288695135892</v>
      </c>
      <c r="Y8538" s="13">
        <v>3.3322747950443956</v>
      </c>
    </row>
    <row r="8539" spans="2:25" x14ac:dyDescent="0.25">
      <c r="B8539" s="11">
        <v>8536</v>
      </c>
      <c r="C8539" s="13">
        <v>1683.5485048338535</v>
      </c>
      <c r="D8539" s="16">
        <v>1.9531470738913463</v>
      </c>
      <c r="E8539" s="16">
        <v>4.2379460308445172</v>
      </c>
      <c r="F8539" s="16">
        <v>5.8789763390547023</v>
      </c>
      <c r="G8539" s="16">
        <v>2.9509212784246812</v>
      </c>
      <c r="H8539" s="16">
        <v>3.7747799273681828</v>
      </c>
      <c r="I8539" s="16">
        <v>6.8000905437957924</v>
      </c>
      <c r="J8539" s="16">
        <v>8.4591331638997467</v>
      </c>
      <c r="K8539" s="16">
        <v>5.0897863755857102</v>
      </c>
      <c r="L8539" s="16">
        <v>5.5400013295121928</v>
      </c>
      <c r="M8539" s="16">
        <v>3.1850953620368205</v>
      </c>
      <c r="N8539" s="13">
        <v>5.4076110010836898</v>
      </c>
      <c r="O8539" s="16">
        <v>1.9531470738913463</v>
      </c>
      <c r="P8539" s="16">
        <v>4.2379460308445172</v>
      </c>
      <c r="Q8539" s="16">
        <v>5.8789763390547023</v>
      </c>
      <c r="R8539" s="16">
        <v>2.9509212784246812</v>
      </c>
      <c r="S8539" s="16">
        <v>3.7747799273681828</v>
      </c>
      <c r="T8539" s="16">
        <v>6.8000905437957924</v>
      </c>
      <c r="U8539" s="16">
        <v>8.4591331638997467</v>
      </c>
      <c r="V8539" s="16">
        <v>5.0897863755857102</v>
      </c>
      <c r="W8539" s="16">
        <v>5.5400013295121928</v>
      </c>
      <c r="X8539" s="16">
        <v>3.1850953620368205</v>
      </c>
      <c r="Y8539" s="13">
        <v>5.4076110010836898</v>
      </c>
    </row>
    <row r="8540" spans="2:25" x14ac:dyDescent="0.25">
      <c r="B8540" s="11">
        <v>8537</v>
      </c>
      <c r="C8540" s="13">
        <v>1520.3891701960652</v>
      </c>
      <c r="D8540" s="16">
        <v>5.5872636781560692</v>
      </c>
      <c r="E8540" s="16">
        <v>0.79586893008162995</v>
      </c>
      <c r="F8540" s="16">
        <v>4.9044185968122394</v>
      </c>
      <c r="G8540" s="16">
        <v>2.6584435974357552</v>
      </c>
      <c r="H8540" s="16">
        <v>2.6094884875062347</v>
      </c>
      <c r="I8540" s="16">
        <v>4.2047530164375475</v>
      </c>
      <c r="J8540" s="16">
        <v>2.4217537462431697</v>
      </c>
      <c r="K8540" s="16">
        <v>5.1237608150254648</v>
      </c>
      <c r="L8540" s="16">
        <v>5.0135500147395575</v>
      </c>
      <c r="M8540" s="16">
        <v>5.4955276195791463</v>
      </c>
      <c r="N8540" s="13">
        <v>3.7770783898124902</v>
      </c>
      <c r="O8540" s="16">
        <v>5.5872636781560692</v>
      </c>
      <c r="P8540" s="16">
        <v>0.79586893008162995</v>
      </c>
      <c r="Q8540" s="16">
        <v>4.9044185968122394</v>
      </c>
      <c r="R8540" s="16">
        <v>2.6584435974357552</v>
      </c>
      <c r="S8540" s="16">
        <v>2.6094884875062347</v>
      </c>
      <c r="T8540" s="16">
        <v>4.2047530164375475</v>
      </c>
      <c r="U8540" s="16">
        <v>2.4217537462431697</v>
      </c>
      <c r="V8540" s="16">
        <v>5.1237608150254648</v>
      </c>
      <c r="W8540" s="16">
        <v>5.0135500147395575</v>
      </c>
      <c r="X8540" s="16">
        <v>5.4955276195791463</v>
      </c>
      <c r="Y8540" s="13">
        <v>3.7770783898124902</v>
      </c>
    </row>
    <row r="8541" spans="2:25" x14ac:dyDescent="0.25">
      <c r="B8541" s="11">
        <v>8538</v>
      </c>
      <c r="C8541" s="13">
        <v>1734.6933465799896</v>
      </c>
      <c r="D8541" s="16">
        <v>3.795745005888012</v>
      </c>
      <c r="E8541" s="16">
        <v>4.3716134614944711</v>
      </c>
      <c r="F8541" s="16">
        <v>6.6062337209124564</v>
      </c>
      <c r="G8541" s="16">
        <v>5.8494552497208243</v>
      </c>
      <c r="H8541" s="16">
        <v>7.5916019886084856</v>
      </c>
      <c r="I8541" s="16">
        <v>3.6452807510521046</v>
      </c>
      <c r="J8541" s="16">
        <v>5.1628431015304903</v>
      </c>
      <c r="K8541" s="16">
        <v>3.2773444073411766</v>
      </c>
      <c r="L8541" s="16">
        <v>5.7841135673651989</v>
      </c>
      <c r="M8541" s="16">
        <v>4.209637123178922</v>
      </c>
      <c r="N8541" s="13">
        <v>6.0480897605856487</v>
      </c>
      <c r="O8541" s="16">
        <v>3.795745005888012</v>
      </c>
      <c r="P8541" s="16">
        <v>4.3716134614944711</v>
      </c>
      <c r="Q8541" s="16">
        <v>6.6062337209124564</v>
      </c>
      <c r="R8541" s="16">
        <v>5.8494552497208243</v>
      </c>
      <c r="S8541" s="16">
        <v>7.5916019886084856</v>
      </c>
      <c r="T8541" s="16">
        <v>3.6452807510521046</v>
      </c>
      <c r="U8541" s="16">
        <v>5.1628431015304903</v>
      </c>
      <c r="V8541" s="16">
        <v>3.2773444073411766</v>
      </c>
      <c r="W8541" s="16">
        <v>5.7841135673651989</v>
      </c>
      <c r="X8541" s="16">
        <v>4.209637123178922</v>
      </c>
      <c r="Y8541" s="13">
        <v>6.0480897605856487</v>
      </c>
    </row>
    <row r="8542" spans="2:25" x14ac:dyDescent="0.25">
      <c r="B8542" s="11">
        <v>8539</v>
      </c>
      <c r="C8542" s="13">
        <v>2022.804661543601</v>
      </c>
      <c r="D8542" s="16">
        <v>5.2283761585072996</v>
      </c>
      <c r="E8542" s="16">
        <v>6.2319293990694673</v>
      </c>
      <c r="F8542" s="16">
        <v>4.1066202114183818</v>
      </c>
      <c r="G8542" s="16">
        <v>2.5152504985981206</v>
      </c>
      <c r="H8542" s="16">
        <v>6.4764330213184822</v>
      </c>
      <c r="I8542" s="16">
        <v>9.1784008861820006</v>
      </c>
      <c r="J8542" s="16">
        <v>9.6689688991037954</v>
      </c>
      <c r="K8542" s="16">
        <v>7.3956702130085201</v>
      </c>
      <c r="L8542" s="16">
        <v>5.7884623323538387</v>
      </c>
      <c r="M8542" s="16">
        <v>7.1900486791972718</v>
      </c>
      <c r="N8542" s="13">
        <v>8.963887636736505</v>
      </c>
      <c r="O8542" s="16">
        <v>5.2283761585072996</v>
      </c>
      <c r="P8542" s="16">
        <v>6.2319293990694673</v>
      </c>
      <c r="Q8542" s="16">
        <v>4.1066202114183818</v>
      </c>
      <c r="R8542" s="16">
        <v>2.5152504985981206</v>
      </c>
      <c r="S8542" s="16">
        <v>6.4764330213184822</v>
      </c>
      <c r="T8542" s="16">
        <v>9.1784008861820006</v>
      </c>
      <c r="U8542" s="16">
        <v>9.6689688991037954</v>
      </c>
      <c r="V8542" s="16">
        <v>7.3956702130085201</v>
      </c>
      <c r="W8542" s="16">
        <v>5.7884623323538387</v>
      </c>
      <c r="X8542" s="16">
        <v>7.1900486791972718</v>
      </c>
      <c r="Y8542" s="13">
        <v>8.963887636736505</v>
      </c>
    </row>
    <row r="8543" spans="2:25" x14ac:dyDescent="0.25">
      <c r="B8543" s="11">
        <v>8540</v>
      </c>
      <c r="C8543" s="13">
        <v>1976.2496443564148</v>
      </c>
      <c r="D8543" s="16">
        <v>4.5015745871791992</v>
      </c>
      <c r="E8543" s="16">
        <v>4.2786485774990757</v>
      </c>
      <c r="F8543" s="16">
        <v>5.9101901427632404</v>
      </c>
      <c r="G8543" s="16">
        <v>7.5972490239027994</v>
      </c>
      <c r="H8543" s="16">
        <v>7.3282586971562225</v>
      </c>
      <c r="I8543" s="16">
        <v>5.9768856589340427</v>
      </c>
      <c r="J8543" s="16">
        <v>5.2958684530227602</v>
      </c>
      <c r="K8543" s="16">
        <v>6.8826203994680277</v>
      </c>
      <c r="L8543" s="16">
        <v>5.7059244652918322</v>
      </c>
      <c r="M8543" s="16">
        <v>5.6567649870157846</v>
      </c>
      <c r="N8543" s="13">
        <v>11.066042653307026</v>
      </c>
      <c r="O8543" s="16">
        <v>4.5015745871791992</v>
      </c>
      <c r="P8543" s="16">
        <v>4.2786485774990757</v>
      </c>
      <c r="Q8543" s="16">
        <v>5.9101901427632404</v>
      </c>
      <c r="R8543" s="16">
        <v>7.5972490239027994</v>
      </c>
      <c r="S8543" s="16">
        <v>7.3282586971562225</v>
      </c>
      <c r="T8543" s="16">
        <v>5.9768856589340427</v>
      </c>
      <c r="U8543" s="16">
        <v>5.2958684530227602</v>
      </c>
      <c r="V8543" s="16">
        <v>6.8826203994680277</v>
      </c>
      <c r="W8543" s="16">
        <v>5.7059244652918322</v>
      </c>
      <c r="X8543" s="16">
        <v>5.6567649870157846</v>
      </c>
      <c r="Y8543" s="13">
        <v>11.066042653307026</v>
      </c>
    </row>
    <row r="8544" spans="2:25" x14ac:dyDescent="0.25">
      <c r="B8544" s="11">
        <v>8541</v>
      </c>
      <c r="C8544" s="13">
        <v>1368.6938574694184</v>
      </c>
      <c r="D8544" s="16">
        <v>3.9547519050400206</v>
      </c>
      <c r="E8544" s="16">
        <v>-1.5124073915407283</v>
      </c>
      <c r="F8544" s="16">
        <v>1.9628301536510664</v>
      </c>
      <c r="G8544" s="16">
        <v>6.0742687617421849</v>
      </c>
      <c r="H8544" s="16">
        <v>1.1736864101033353</v>
      </c>
      <c r="I8544" s="16">
        <v>5.0122320225469412</v>
      </c>
      <c r="J8544" s="16">
        <v>-0.87043751552041027</v>
      </c>
      <c r="K8544" s="16">
        <v>4.7679882783284269</v>
      </c>
      <c r="L8544" s="16">
        <v>3.7980333679038418</v>
      </c>
      <c r="M8544" s="16">
        <v>5.8808698055305717</v>
      </c>
      <c r="N8544" s="13">
        <v>1.6996769111747514</v>
      </c>
      <c r="O8544" s="16">
        <v>3.9547519050400206</v>
      </c>
      <c r="P8544" s="16">
        <v>-1.5124073915407283</v>
      </c>
      <c r="Q8544" s="16">
        <v>1.9628301536510664</v>
      </c>
      <c r="R8544" s="16">
        <v>6.0742687617421849</v>
      </c>
      <c r="S8544" s="16">
        <v>1.1736864101033353</v>
      </c>
      <c r="T8544" s="16">
        <v>5.0122320225469412</v>
      </c>
      <c r="U8544" s="16">
        <v>-0.87043751552041027</v>
      </c>
      <c r="V8544" s="16">
        <v>4.7679882783284269</v>
      </c>
      <c r="W8544" s="16">
        <v>3.7980333679038418</v>
      </c>
      <c r="X8544" s="16">
        <v>5.8808698055305717</v>
      </c>
      <c r="Y8544" s="13">
        <v>1.6996769111747514</v>
      </c>
    </row>
    <row r="8545" spans="2:25" x14ac:dyDescent="0.25">
      <c r="B8545" s="11">
        <v>8542</v>
      </c>
      <c r="C8545" s="13">
        <v>1824.8080836332481</v>
      </c>
      <c r="D8545" s="16">
        <v>5.2844801101492171</v>
      </c>
      <c r="E8545" s="16">
        <v>5.7995826304923028</v>
      </c>
      <c r="F8545" s="16">
        <v>2.8364723662129934</v>
      </c>
      <c r="G8545" s="16">
        <v>3.8570304413944454</v>
      </c>
      <c r="H8545" s="16">
        <v>4.9964972925389874</v>
      </c>
      <c r="I8545" s="16">
        <v>5.9249611407550997</v>
      </c>
      <c r="J8545" s="16">
        <v>9.7127832246748014</v>
      </c>
      <c r="K8545" s="16">
        <v>8.2499229148643902</v>
      </c>
      <c r="L8545" s="16">
        <v>3.7245925820406121</v>
      </c>
      <c r="M8545" s="16">
        <v>7.7496849373153402</v>
      </c>
      <c r="N8545" s="13">
        <v>3.6733301545882378</v>
      </c>
      <c r="O8545" s="16">
        <v>5.2844801101492171</v>
      </c>
      <c r="P8545" s="16">
        <v>5.7995826304923028</v>
      </c>
      <c r="Q8545" s="16">
        <v>2.8364723662129934</v>
      </c>
      <c r="R8545" s="16">
        <v>3.8570304413944454</v>
      </c>
      <c r="S8545" s="16">
        <v>4.9964972925389874</v>
      </c>
      <c r="T8545" s="16">
        <v>5.9249611407550997</v>
      </c>
      <c r="U8545" s="16">
        <v>9.7127832246748014</v>
      </c>
      <c r="V8545" s="16">
        <v>8.2499229148643902</v>
      </c>
      <c r="W8545" s="16">
        <v>3.7245925820406121</v>
      </c>
      <c r="X8545" s="16">
        <v>7.7496849373153402</v>
      </c>
      <c r="Y8545" s="13">
        <v>3.6733301545882378</v>
      </c>
    </row>
    <row r="8546" spans="2:25" x14ac:dyDescent="0.25">
      <c r="B8546" s="11">
        <v>8543</v>
      </c>
      <c r="C8546" s="13">
        <v>1741.1198870560154</v>
      </c>
      <c r="D8546" s="16">
        <v>5.9121670271697324</v>
      </c>
      <c r="E8546" s="16">
        <v>5.2610315982484206</v>
      </c>
      <c r="F8546" s="16">
        <v>3.9561519028419121</v>
      </c>
      <c r="G8546" s="16">
        <v>4.3912899375690246</v>
      </c>
      <c r="H8546" s="16">
        <v>2.5988422415751957</v>
      </c>
      <c r="I8546" s="16">
        <v>3.0791385845133581</v>
      </c>
      <c r="J8546" s="16">
        <v>6.6609136810794851</v>
      </c>
      <c r="K8546" s="16">
        <v>7.3206315152594943</v>
      </c>
      <c r="L8546" s="16">
        <v>5.0030031261078305</v>
      </c>
      <c r="M8546" s="16">
        <v>7.838520714981378</v>
      </c>
      <c r="N8546" s="13">
        <v>4.7515056263754651</v>
      </c>
      <c r="O8546" s="16">
        <v>5.9121670271697324</v>
      </c>
      <c r="P8546" s="16">
        <v>5.2610315982484206</v>
      </c>
      <c r="Q8546" s="16">
        <v>3.9561519028419121</v>
      </c>
      <c r="R8546" s="16">
        <v>4.3912899375690246</v>
      </c>
      <c r="S8546" s="16">
        <v>2.5988422415751957</v>
      </c>
      <c r="T8546" s="16">
        <v>3.0791385845133581</v>
      </c>
      <c r="U8546" s="16">
        <v>6.6609136810794851</v>
      </c>
      <c r="V8546" s="16">
        <v>7.3206315152594943</v>
      </c>
      <c r="W8546" s="16">
        <v>5.0030031261078305</v>
      </c>
      <c r="X8546" s="16">
        <v>7.838520714981378</v>
      </c>
      <c r="Y8546" s="13">
        <v>4.7515056263754651</v>
      </c>
    </row>
    <row r="8547" spans="2:25" x14ac:dyDescent="0.25">
      <c r="B8547" s="11">
        <v>8544</v>
      </c>
      <c r="C8547" s="13">
        <v>1818.9498806380436</v>
      </c>
      <c r="D8547" s="16">
        <v>7.2094542229465768</v>
      </c>
      <c r="E8547" s="16">
        <v>6.2811107704829325</v>
      </c>
      <c r="F8547" s="16">
        <v>6.2826538985770544</v>
      </c>
      <c r="G8547" s="16">
        <v>5.9541636483209874</v>
      </c>
      <c r="H8547" s="16">
        <v>7.5800789328327793</v>
      </c>
      <c r="I8547" s="16">
        <v>3.6246757495024955</v>
      </c>
      <c r="J8547" s="16">
        <v>4.1252683660733611</v>
      </c>
      <c r="K8547" s="16">
        <v>3.1590303479014672</v>
      </c>
      <c r="L8547" s="16">
        <v>4.0838237789097613</v>
      </c>
      <c r="M8547" s="16">
        <v>7.8013765046968153</v>
      </c>
      <c r="N8547" s="13">
        <v>5.2742379512087565</v>
      </c>
      <c r="O8547" s="16">
        <v>7.2094542229465768</v>
      </c>
      <c r="P8547" s="16">
        <v>6.2811107704829325</v>
      </c>
      <c r="Q8547" s="16">
        <v>6.2826538985770544</v>
      </c>
      <c r="R8547" s="16">
        <v>5.9541636483209874</v>
      </c>
      <c r="S8547" s="16">
        <v>7.5800789328327793</v>
      </c>
      <c r="T8547" s="16">
        <v>3.6246757495024955</v>
      </c>
      <c r="U8547" s="16">
        <v>4.1252683660733611</v>
      </c>
      <c r="V8547" s="16">
        <v>3.1590303479014672</v>
      </c>
      <c r="W8547" s="16">
        <v>4.0838237789097613</v>
      </c>
      <c r="X8547" s="16">
        <v>7.8013765046968153</v>
      </c>
      <c r="Y8547" s="13">
        <v>5.2742379512087565</v>
      </c>
    </row>
    <row r="8548" spans="2:25" x14ac:dyDescent="0.25">
      <c r="B8548" s="11">
        <v>8545</v>
      </c>
      <c r="C8548" s="13">
        <v>1639.6813678131091</v>
      </c>
      <c r="D8548" s="16">
        <v>5.794715994204843</v>
      </c>
      <c r="E8548" s="16">
        <v>7.0417843407509553</v>
      </c>
      <c r="F8548" s="16">
        <v>4.2854167852469685</v>
      </c>
      <c r="G8548" s="16">
        <v>3.5518955706001103</v>
      </c>
      <c r="H8548" s="16">
        <v>-0.42677247058502665</v>
      </c>
      <c r="I8548" s="16">
        <v>4.8357500203788391</v>
      </c>
      <c r="J8548" s="16">
        <v>3.3288542546690225</v>
      </c>
      <c r="K8548" s="16">
        <v>5.6148439170690159</v>
      </c>
      <c r="L8548" s="16">
        <v>6.9873361646248595</v>
      </c>
      <c r="M8548" s="16">
        <v>3.9446014683420625</v>
      </c>
      <c r="N8548" s="13">
        <v>5.600157488832501</v>
      </c>
      <c r="O8548" s="16">
        <v>5.794715994204843</v>
      </c>
      <c r="P8548" s="16">
        <v>7.0417843407509553</v>
      </c>
      <c r="Q8548" s="16">
        <v>4.2854167852469685</v>
      </c>
      <c r="R8548" s="16">
        <v>3.5518955706001103</v>
      </c>
      <c r="S8548" s="16">
        <v>-0.42677247058502665</v>
      </c>
      <c r="T8548" s="16">
        <v>4.8357500203788391</v>
      </c>
      <c r="U8548" s="16">
        <v>3.3288542546690225</v>
      </c>
      <c r="V8548" s="16">
        <v>5.6148439170690159</v>
      </c>
      <c r="W8548" s="16">
        <v>6.9873361646248595</v>
      </c>
      <c r="X8548" s="16">
        <v>3.9446014683420625</v>
      </c>
      <c r="Y8548" s="13">
        <v>5.600157488832501</v>
      </c>
    </row>
    <row r="8549" spans="2:25" x14ac:dyDescent="0.25">
      <c r="B8549" s="11">
        <v>8546</v>
      </c>
      <c r="C8549" s="13">
        <v>1898.0488693440241</v>
      </c>
      <c r="D8549" s="16">
        <v>6.430034995545606</v>
      </c>
      <c r="E8549" s="16">
        <v>5.2864079740144918</v>
      </c>
      <c r="F8549" s="16">
        <v>6.8217340317540121</v>
      </c>
      <c r="G8549" s="16">
        <v>8.5964795907072151</v>
      </c>
      <c r="H8549" s="16">
        <v>6.185349350298929</v>
      </c>
      <c r="I8549" s="16">
        <v>1.4618869811890969</v>
      </c>
      <c r="J8549" s="16">
        <v>4.8590402943035276</v>
      </c>
      <c r="K8549" s="16">
        <v>4.2124607742087976</v>
      </c>
      <c r="L8549" s="16">
        <v>9.5814905084785238</v>
      </c>
      <c r="M8549" s="16">
        <v>5.8704084620983386</v>
      </c>
      <c r="N8549" s="13">
        <v>6.6663866496234867</v>
      </c>
      <c r="O8549" s="16">
        <v>6.430034995545606</v>
      </c>
      <c r="P8549" s="16">
        <v>5.2864079740144918</v>
      </c>
      <c r="Q8549" s="16">
        <v>6.8217340317540121</v>
      </c>
      <c r="R8549" s="16">
        <v>8.5964795907072151</v>
      </c>
      <c r="S8549" s="16">
        <v>6.185349350298929</v>
      </c>
      <c r="T8549" s="16">
        <v>1.4618869811890969</v>
      </c>
      <c r="U8549" s="16">
        <v>4.8590402943035276</v>
      </c>
      <c r="V8549" s="16">
        <v>4.2124607742087976</v>
      </c>
      <c r="W8549" s="16">
        <v>9.5814905084785238</v>
      </c>
      <c r="X8549" s="16">
        <v>5.8704084620983386</v>
      </c>
      <c r="Y8549" s="13">
        <v>6.6663866496234867</v>
      </c>
    </row>
    <row r="8550" spans="2:25" x14ac:dyDescent="0.25">
      <c r="B8550" s="11">
        <v>8547</v>
      </c>
      <c r="C8550" s="13">
        <v>1769.7311445210189</v>
      </c>
      <c r="D8550" s="16">
        <v>2.0841914492045546</v>
      </c>
      <c r="E8550" s="16">
        <v>6.0905174365067758</v>
      </c>
      <c r="F8550" s="16">
        <v>1.3691546951566829</v>
      </c>
      <c r="G8550" s="16">
        <v>5.3093346703131123</v>
      </c>
      <c r="H8550" s="16">
        <v>1.7680042495850872</v>
      </c>
      <c r="I8550" s="16">
        <v>6.5809209250381091</v>
      </c>
      <c r="J8550" s="16">
        <v>6.6113197723156265</v>
      </c>
      <c r="K8550" s="16">
        <v>9.1251284276519335</v>
      </c>
      <c r="L8550" s="16">
        <v>6.4800170913628437</v>
      </c>
      <c r="M8550" s="16">
        <v>5.9775365070696553</v>
      </c>
      <c r="N8550" s="13">
        <v>7.2594900942809151</v>
      </c>
      <c r="O8550" s="16">
        <v>2.0841914492045546</v>
      </c>
      <c r="P8550" s="16">
        <v>6.0905174365067758</v>
      </c>
      <c r="Q8550" s="16">
        <v>1.3691546951566829</v>
      </c>
      <c r="R8550" s="16">
        <v>5.3093346703131123</v>
      </c>
      <c r="S8550" s="16">
        <v>1.7680042495850872</v>
      </c>
      <c r="T8550" s="16">
        <v>6.5809209250381091</v>
      </c>
      <c r="U8550" s="16">
        <v>6.6113197723156265</v>
      </c>
      <c r="V8550" s="16">
        <v>9.1251284276519335</v>
      </c>
      <c r="W8550" s="16">
        <v>6.4800170913628437</v>
      </c>
      <c r="X8550" s="16">
        <v>5.9775365070696553</v>
      </c>
      <c r="Y8550" s="13">
        <v>7.2594900942809151</v>
      </c>
    </row>
    <row r="8551" spans="2:25" x14ac:dyDescent="0.25">
      <c r="B8551" s="11">
        <v>8548</v>
      </c>
      <c r="C8551" s="13">
        <v>1667.2579440460663</v>
      </c>
      <c r="D8551" s="16">
        <v>5.6386470398851838</v>
      </c>
      <c r="E8551" s="16">
        <v>2.9346349539953822</v>
      </c>
      <c r="F8551" s="16">
        <v>6.4148015428170488</v>
      </c>
      <c r="G8551" s="16">
        <v>8.5400358055319927</v>
      </c>
      <c r="H8551" s="16">
        <v>4.5492566124651663</v>
      </c>
      <c r="I8551" s="16">
        <v>2.8788466128476844</v>
      </c>
      <c r="J8551" s="16">
        <v>0.38592878521921481</v>
      </c>
      <c r="K8551" s="16">
        <v>4.9477646834945723</v>
      </c>
      <c r="L8551" s="16">
        <v>6.2861799393272459</v>
      </c>
      <c r="M8551" s="16">
        <v>2.8769278290353517</v>
      </c>
      <c r="N8551" s="13">
        <v>6.8994611896507019</v>
      </c>
      <c r="O8551" s="16">
        <v>5.6386470398851838</v>
      </c>
      <c r="P8551" s="16">
        <v>2.9346349539953822</v>
      </c>
      <c r="Q8551" s="16">
        <v>6.4148015428170488</v>
      </c>
      <c r="R8551" s="16">
        <v>8.5400358055319927</v>
      </c>
      <c r="S8551" s="16">
        <v>4.5492566124651663</v>
      </c>
      <c r="T8551" s="16">
        <v>2.8788466128476844</v>
      </c>
      <c r="U8551" s="16">
        <v>0.38592878521921481</v>
      </c>
      <c r="V8551" s="16">
        <v>4.9477646834945723</v>
      </c>
      <c r="W8551" s="16">
        <v>6.2861799393272459</v>
      </c>
      <c r="X8551" s="16">
        <v>2.8769278290353517</v>
      </c>
      <c r="Y8551" s="13">
        <v>6.8994611896507019</v>
      </c>
    </row>
    <row r="8552" spans="2:25" x14ac:dyDescent="0.25">
      <c r="B8552" s="11">
        <v>8549</v>
      </c>
      <c r="C8552" s="13">
        <v>1428.9169875146183</v>
      </c>
      <c r="D8552" s="16">
        <v>5.1730730040509085</v>
      </c>
      <c r="E8552" s="16">
        <v>1.255589157733155</v>
      </c>
      <c r="F8552" s="16">
        <v>6.8297468794669687</v>
      </c>
      <c r="G8552" s="16">
        <v>3.6405728391917052</v>
      </c>
      <c r="H8552" s="16">
        <v>3.107093819801936</v>
      </c>
      <c r="I8552" s="16">
        <v>3.8412592911870389</v>
      </c>
      <c r="J8552" s="16">
        <v>2.3629867621776404</v>
      </c>
      <c r="K8552" s="16">
        <v>0.40187407196377656</v>
      </c>
      <c r="L8552" s="16">
        <v>3.3669416592304193</v>
      </c>
      <c r="M8552" s="16">
        <v>2.3892765296250476</v>
      </c>
      <c r="N8552" s="13">
        <v>3.829068913817721</v>
      </c>
      <c r="O8552" s="16">
        <v>5.1730730040509085</v>
      </c>
      <c r="P8552" s="16">
        <v>1.255589157733155</v>
      </c>
      <c r="Q8552" s="16">
        <v>6.8297468794669687</v>
      </c>
      <c r="R8552" s="16">
        <v>3.6405728391917052</v>
      </c>
      <c r="S8552" s="16">
        <v>3.107093819801936</v>
      </c>
      <c r="T8552" s="16">
        <v>3.8412592911870389</v>
      </c>
      <c r="U8552" s="16">
        <v>2.3629867621776404</v>
      </c>
      <c r="V8552" s="16">
        <v>0.40187407196377656</v>
      </c>
      <c r="W8552" s="16">
        <v>3.3669416592304193</v>
      </c>
      <c r="X8552" s="16">
        <v>2.3892765296250476</v>
      </c>
      <c r="Y8552" s="13">
        <v>3.829068913817721</v>
      </c>
    </row>
    <row r="8553" spans="2:25" x14ac:dyDescent="0.25">
      <c r="B8553" s="11">
        <v>8550</v>
      </c>
      <c r="C8553" s="13">
        <v>1840.1690552704711</v>
      </c>
      <c r="D8553" s="16">
        <v>6.8575520325068808</v>
      </c>
      <c r="E8553" s="16">
        <v>7.6971251333459509</v>
      </c>
      <c r="F8553" s="16">
        <v>8.7774611935135933</v>
      </c>
      <c r="G8553" s="16">
        <v>4.5996544514619391</v>
      </c>
      <c r="H8553" s="16">
        <v>1.8182714045777986</v>
      </c>
      <c r="I8553" s="16">
        <v>3.4199907718581963</v>
      </c>
      <c r="J8553" s="16">
        <v>6.1162571586844603</v>
      </c>
      <c r="K8553" s="16">
        <v>6.338156425401575</v>
      </c>
      <c r="L8553" s="16">
        <v>6.3516598472122334</v>
      </c>
      <c r="M8553" s="16">
        <v>4.3705221023854168</v>
      </c>
      <c r="N8553" s="13">
        <v>6.3145647867188019</v>
      </c>
      <c r="O8553" s="16">
        <v>6.8575520325068808</v>
      </c>
      <c r="P8553" s="16">
        <v>7.6971251333459509</v>
      </c>
      <c r="Q8553" s="16">
        <v>8.7774611935135933</v>
      </c>
      <c r="R8553" s="16">
        <v>4.5996544514619391</v>
      </c>
      <c r="S8553" s="16">
        <v>1.8182714045777986</v>
      </c>
      <c r="T8553" s="16">
        <v>3.4199907718581963</v>
      </c>
      <c r="U8553" s="16">
        <v>6.1162571586844603</v>
      </c>
      <c r="V8553" s="16">
        <v>6.338156425401575</v>
      </c>
      <c r="W8553" s="16">
        <v>6.3516598472122334</v>
      </c>
      <c r="X8553" s="16">
        <v>4.3705221023854168</v>
      </c>
      <c r="Y8553" s="13">
        <v>6.3145647867188019</v>
      </c>
    </row>
    <row r="8554" spans="2:25" x14ac:dyDescent="0.25">
      <c r="B8554" s="11">
        <v>8551</v>
      </c>
      <c r="C8554" s="13">
        <v>1623.971045365168</v>
      </c>
      <c r="D8554" s="16">
        <v>1.970813292930865</v>
      </c>
      <c r="E8554" s="16">
        <v>1.1915863981956107</v>
      </c>
      <c r="F8554" s="16">
        <v>7.432594131200827</v>
      </c>
      <c r="G8554" s="16">
        <v>4.9000354568128053</v>
      </c>
      <c r="H8554" s="16">
        <v>4.8399597299149049</v>
      </c>
      <c r="I8554" s="16">
        <v>5.117709539355368</v>
      </c>
      <c r="J8554" s="16">
        <v>3.4888014126109272</v>
      </c>
      <c r="K8554" s="16">
        <v>10.049760935880272</v>
      </c>
      <c r="L8554" s="16">
        <v>2.0875318198685617</v>
      </c>
      <c r="M8554" s="16">
        <v>4.792936717400071</v>
      </c>
      <c r="N8554" s="13">
        <v>3.7751383342718361</v>
      </c>
      <c r="O8554" s="16">
        <v>1.970813292930865</v>
      </c>
      <c r="P8554" s="16">
        <v>1.1915863981956107</v>
      </c>
      <c r="Q8554" s="16">
        <v>7.432594131200827</v>
      </c>
      <c r="R8554" s="16">
        <v>4.9000354568128053</v>
      </c>
      <c r="S8554" s="16">
        <v>4.8399597299149049</v>
      </c>
      <c r="T8554" s="16">
        <v>5.117709539355368</v>
      </c>
      <c r="U8554" s="16">
        <v>3.4888014126109272</v>
      </c>
      <c r="V8554" s="16">
        <v>10.049760935880272</v>
      </c>
      <c r="W8554" s="16">
        <v>2.0875318198685617</v>
      </c>
      <c r="X8554" s="16">
        <v>4.792936717400071</v>
      </c>
      <c r="Y8554" s="13">
        <v>3.7751383342718361</v>
      </c>
    </row>
    <row r="8555" spans="2:25" x14ac:dyDescent="0.25">
      <c r="B8555" s="11">
        <v>8552</v>
      </c>
      <c r="C8555" s="13">
        <v>1730.0390982022304</v>
      </c>
      <c r="D8555" s="16">
        <v>4.8752172678633388</v>
      </c>
      <c r="E8555" s="16">
        <v>3.7587714501091378</v>
      </c>
      <c r="F8555" s="16">
        <v>6.3273844604840566</v>
      </c>
      <c r="G8555" s="16">
        <v>7.7714476172040339</v>
      </c>
      <c r="H8555" s="16">
        <v>6.7380045944257585</v>
      </c>
      <c r="I8555" s="16">
        <v>6.276905005044533</v>
      </c>
      <c r="J8555" s="16">
        <v>1.6576677351633826</v>
      </c>
      <c r="K8555" s="16">
        <v>4.4664027418817991</v>
      </c>
      <c r="L8555" s="16">
        <v>3.869771020666823</v>
      </c>
      <c r="M8555" s="16">
        <v>3.5594649800263793</v>
      </c>
      <c r="N8555" s="13">
        <v>6.8298402456738092</v>
      </c>
      <c r="O8555" s="16">
        <v>4.8752172678633388</v>
      </c>
      <c r="P8555" s="16">
        <v>3.7587714501091378</v>
      </c>
      <c r="Q8555" s="16">
        <v>6.3273844604840566</v>
      </c>
      <c r="R8555" s="16">
        <v>7.7714476172040339</v>
      </c>
      <c r="S8555" s="16">
        <v>6.7380045944257585</v>
      </c>
      <c r="T8555" s="16">
        <v>6.276905005044533</v>
      </c>
      <c r="U8555" s="16">
        <v>1.6576677351633826</v>
      </c>
      <c r="V8555" s="16">
        <v>4.4664027418817991</v>
      </c>
      <c r="W8555" s="16">
        <v>3.869771020666823</v>
      </c>
      <c r="X8555" s="16">
        <v>3.5594649800263793</v>
      </c>
      <c r="Y8555" s="13">
        <v>6.8298402456738092</v>
      </c>
    </row>
    <row r="8556" spans="2:25" x14ac:dyDescent="0.25">
      <c r="B8556" s="11">
        <v>8553</v>
      </c>
      <c r="C8556" s="13">
        <v>1475.0225683237954</v>
      </c>
      <c r="D8556" s="16">
        <v>5.3231354292169772</v>
      </c>
      <c r="E8556" s="16">
        <v>3.1946616839598776</v>
      </c>
      <c r="F8556" s="16">
        <v>1.0303208143849005</v>
      </c>
      <c r="G8556" s="16">
        <v>5.844887967616657</v>
      </c>
      <c r="H8556" s="16">
        <v>1.3851688300251968</v>
      </c>
      <c r="I8556" s="16">
        <v>2.8718214085193798</v>
      </c>
      <c r="J8556" s="16">
        <v>2.445363567664256</v>
      </c>
      <c r="K8556" s="16">
        <v>6.8302435737927434</v>
      </c>
      <c r="L8556" s="16">
        <v>0.92766386983939775</v>
      </c>
      <c r="M8556" s="16">
        <v>3.299369804942466</v>
      </c>
      <c r="N8556" s="13">
        <v>6.4063856974048239</v>
      </c>
      <c r="O8556" s="16">
        <v>5.3231354292169772</v>
      </c>
      <c r="P8556" s="16">
        <v>3.1946616839598776</v>
      </c>
      <c r="Q8556" s="16">
        <v>1.0303208143849005</v>
      </c>
      <c r="R8556" s="16">
        <v>5.844887967616657</v>
      </c>
      <c r="S8556" s="16">
        <v>1.3851688300251968</v>
      </c>
      <c r="T8556" s="16">
        <v>2.8718214085193798</v>
      </c>
      <c r="U8556" s="16">
        <v>2.445363567664256</v>
      </c>
      <c r="V8556" s="16">
        <v>6.8302435737927434</v>
      </c>
      <c r="W8556" s="16">
        <v>0.92766386983939775</v>
      </c>
      <c r="X8556" s="16">
        <v>3.299369804942466</v>
      </c>
      <c r="Y8556" s="13">
        <v>6.4063856974048239</v>
      </c>
    </row>
    <row r="8557" spans="2:25" x14ac:dyDescent="0.25">
      <c r="B8557" s="11">
        <v>8554</v>
      </c>
      <c r="C8557" s="13">
        <v>1657.6310180188075</v>
      </c>
      <c r="D8557" s="16">
        <v>7.0967599120619713</v>
      </c>
      <c r="E8557" s="16">
        <v>3.816464910787654</v>
      </c>
      <c r="F8557" s="16">
        <v>4.3800797045013979</v>
      </c>
      <c r="G8557" s="16">
        <v>6.8720819003651021</v>
      </c>
      <c r="H8557" s="16">
        <v>2.410178068905914</v>
      </c>
      <c r="I8557" s="16">
        <v>4.1593393485962347</v>
      </c>
      <c r="J8557" s="16">
        <v>5.5498069586975864</v>
      </c>
      <c r="K8557" s="16">
        <v>7.4240895720267943</v>
      </c>
      <c r="L8557" s="16">
        <v>0.7379676456548907</v>
      </c>
      <c r="M8557" s="16">
        <v>4.3562991896741536</v>
      </c>
      <c r="N8557" s="13">
        <v>4.8788750358962343</v>
      </c>
      <c r="O8557" s="16">
        <v>7.0967599120619713</v>
      </c>
      <c r="P8557" s="16">
        <v>3.816464910787654</v>
      </c>
      <c r="Q8557" s="16">
        <v>4.3800797045013979</v>
      </c>
      <c r="R8557" s="16">
        <v>6.8720819003651021</v>
      </c>
      <c r="S8557" s="16">
        <v>2.410178068905914</v>
      </c>
      <c r="T8557" s="16">
        <v>4.1593393485962347</v>
      </c>
      <c r="U8557" s="16">
        <v>5.5498069586975864</v>
      </c>
      <c r="V8557" s="16">
        <v>7.4240895720267943</v>
      </c>
      <c r="W8557" s="16">
        <v>0.7379676456548907</v>
      </c>
      <c r="X8557" s="16">
        <v>4.3562991896741536</v>
      </c>
      <c r="Y8557" s="13">
        <v>4.8788750358962343</v>
      </c>
    </row>
    <row r="8558" spans="2:25" x14ac:dyDescent="0.25">
      <c r="B8558" s="11">
        <v>8555</v>
      </c>
      <c r="C8558" s="13">
        <v>1839.5955904999362</v>
      </c>
      <c r="D8558" s="16">
        <v>5.3467681485169463</v>
      </c>
      <c r="E8558" s="16">
        <v>9.7823005840397297</v>
      </c>
      <c r="F8558" s="16">
        <v>6.4639924808313332</v>
      </c>
      <c r="G8558" s="16">
        <v>8.2566521669217821</v>
      </c>
      <c r="H8558" s="16">
        <v>7.2599285936699394</v>
      </c>
      <c r="I8558" s="16">
        <v>4.9193048251976546</v>
      </c>
      <c r="J8558" s="16">
        <v>0.47090593076893139</v>
      </c>
      <c r="K8558" s="16">
        <v>5.2427211964108942</v>
      </c>
      <c r="L8558" s="16">
        <v>4.6471820735026146</v>
      </c>
      <c r="M8558" s="16">
        <v>6.5879740766107862</v>
      </c>
      <c r="N8558" s="13">
        <v>3.7498240094758621</v>
      </c>
      <c r="O8558" s="16">
        <v>5.3467681485169463</v>
      </c>
      <c r="P8558" s="16">
        <v>9.7823005840397297</v>
      </c>
      <c r="Q8558" s="16">
        <v>6.4639924808313332</v>
      </c>
      <c r="R8558" s="16">
        <v>8.2566521669217821</v>
      </c>
      <c r="S8558" s="16">
        <v>7.2599285936699394</v>
      </c>
      <c r="T8558" s="16">
        <v>4.9193048251976546</v>
      </c>
      <c r="U8558" s="16">
        <v>0.47090593076893139</v>
      </c>
      <c r="V8558" s="16">
        <v>5.2427211964108942</v>
      </c>
      <c r="W8558" s="16">
        <v>4.6471820735026146</v>
      </c>
      <c r="X8558" s="16">
        <v>6.5879740766107862</v>
      </c>
      <c r="Y8558" s="13">
        <v>3.7498240094758621</v>
      </c>
    </row>
    <row r="8559" spans="2:25" x14ac:dyDescent="0.25">
      <c r="B8559" s="11">
        <v>8556</v>
      </c>
      <c r="C8559" s="13">
        <v>1715.393886778716</v>
      </c>
      <c r="D8559" s="16">
        <v>4.5763574387059718</v>
      </c>
      <c r="E8559" s="16">
        <v>4.0423867783957625</v>
      </c>
      <c r="F8559" s="16">
        <v>3.6807348382227545</v>
      </c>
      <c r="G8559" s="16">
        <v>6.7870792926791523</v>
      </c>
      <c r="H8559" s="16">
        <v>1.2724188616785441</v>
      </c>
      <c r="I8559" s="16">
        <v>5.6552762822044294</v>
      </c>
      <c r="J8559" s="16">
        <v>5.2760078837732109</v>
      </c>
      <c r="K8559" s="16">
        <v>6.4767968202162685</v>
      </c>
      <c r="L8559" s="16">
        <v>4.7119420911625438</v>
      </c>
      <c r="M8559" s="16">
        <v>4.4979487064614316</v>
      </c>
      <c r="N8559" s="13">
        <v>8.2603588321395076</v>
      </c>
      <c r="O8559" s="16">
        <v>4.5763574387059718</v>
      </c>
      <c r="P8559" s="16">
        <v>4.0423867783957625</v>
      </c>
      <c r="Q8559" s="16">
        <v>3.6807348382227545</v>
      </c>
      <c r="R8559" s="16">
        <v>6.7870792926791523</v>
      </c>
      <c r="S8559" s="16">
        <v>1.2724188616785441</v>
      </c>
      <c r="T8559" s="16">
        <v>5.6552762822044294</v>
      </c>
      <c r="U8559" s="16">
        <v>5.2760078837732109</v>
      </c>
      <c r="V8559" s="16">
        <v>6.4767968202162685</v>
      </c>
      <c r="W8559" s="16">
        <v>4.7119420911625438</v>
      </c>
      <c r="X8559" s="16">
        <v>4.4979487064614316</v>
      </c>
      <c r="Y8559" s="13">
        <v>8.2603588321395076</v>
      </c>
    </row>
    <row r="8560" spans="2:25" x14ac:dyDescent="0.25">
      <c r="B8560" s="11">
        <v>8557</v>
      </c>
      <c r="C8560" s="13">
        <v>1652.966510717119</v>
      </c>
      <c r="D8560" s="16">
        <v>3.4344010143237131</v>
      </c>
      <c r="E8560" s="16">
        <v>7.1423780224396207</v>
      </c>
      <c r="F8560" s="16">
        <v>3.5862847673915459</v>
      </c>
      <c r="G8560" s="16">
        <v>7.7209118599757645</v>
      </c>
      <c r="H8560" s="16">
        <v>5.2691567215554844</v>
      </c>
      <c r="I8560" s="16">
        <v>1.5808462814197881</v>
      </c>
      <c r="J8560" s="16">
        <v>5.1266429681504064</v>
      </c>
      <c r="K8560" s="16">
        <v>3.8498481921252803</v>
      </c>
      <c r="L8560" s="16">
        <v>5.5113152580091747</v>
      </c>
      <c r="M8560" s="16">
        <v>4.2201598286587334</v>
      </c>
      <c r="N8560" s="13">
        <v>3.8938935005750475</v>
      </c>
      <c r="O8560" s="16">
        <v>3.4344010143237131</v>
      </c>
      <c r="P8560" s="16">
        <v>7.1423780224396207</v>
      </c>
      <c r="Q8560" s="16">
        <v>3.5862847673915459</v>
      </c>
      <c r="R8560" s="16">
        <v>7.7209118599757645</v>
      </c>
      <c r="S8560" s="16">
        <v>5.2691567215554844</v>
      </c>
      <c r="T8560" s="16">
        <v>1.5808462814197881</v>
      </c>
      <c r="U8560" s="16">
        <v>5.1266429681504064</v>
      </c>
      <c r="V8560" s="16">
        <v>3.8498481921252803</v>
      </c>
      <c r="W8560" s="16">
        <v>5.5113152580091747</v>
      </c>
      <c r="X8560" s="16">
        <v>4.2201598286587334</v>
      </c>
      <c r="Y8560" s="13">
        <v>3.8938935005750475</v>
      </c>
    </row>
    <row r="8561" spans="2:25" x14ac:dyDescent="0.25">
      <c r="B8561" s="11">
        <v>8558</v>
      </c>
      <c r="C8561" s="13">
        <v>1745.6264020851991</v>
      </c>
      <c r="D8561" s="16">
        <v>3.6127384400778597</v>
      </c>
      <c r="E8561" s="16">
        <v>3.0530457870560039</v>
      </c>
      <c r="F8561" s="16">
        <v>6.9471906863108996</v>
      </c>
      <c r="G8561" s="16">
        <v>7.7798822742635227</v>
      </c>
      <c r="H8561" s="16">
        <v>8.7812581725273482</v>
      </c>
      <c r="I8561" s="16">
        <v>4.6434440927325253</v>
      </c>
      <c r="J8561" s="16">
        <v>1.008041436221633</v>
      </c>
      <c r="K8561" s="16">
        <v>5.6986291049527544</v>
      </c>
      <c r="L8561" s="16">
        <v>3.1925162255860795</v>
      </c>
      <c r="M8561" s="16">
        <v>5.9794790273075131</v>
      </c>
      <c r="N8561" s="13">
        <v>6.4745410586199688</v>
      </c>
      <c r="O8561" s="16">
        <v>3.6127384400778597</v>
      </c>
      <c r="P8561" s="16">
        <v>3.0530457870560039</v>
      </c>
      <c r="Q8561" s="16">
        <v>6.9471906863108996</v>
      </c>
      <c r="R8561" s="16">
        <v>7.7798822742635227</v>
      </c>
      <c r="S8561" s="16">
        <v>8.7812581725273482</v>
      </c>
      <c r="T8561" s="16">
        <v>4.6434440927325253</v>
      </c>
      <c r="U8561" s="16">
        <v>1.008041436221633</v>
      </c>
      <c r="V8561" s="16">
        <v>5.6986291049527544</v>
      </c>
      <c r="W8561" s="16">
        <v>3.1925162255860795</v>
      </c>
      <c r="X8561" s="16">
        <v>5.9794790273075131</v>
      </c>
      <c r="Y8561" s="13">
        <v>6.4745410586199688</v>
      </c>
    </row>
    <row r="8562" spans="2:25" x14ac:dyDescent="0.25">
      <c r="B8562" s="11">
        <v>8559</v>
      </c>
      <c r="C8562" s="13">
        <v>1733.0391564505351</v>
      </c>
      <c r="D8562" s="16">
        <v>2.7125871513511712</v>
      </c>
      <c r="E8562" s="16">
        <v>6.5800079538090817</v>
      </c>
      <c r="F8562" s="16">
        <v>7.6093213576245109</v>
      </c>
      <c r="G8562" s="16">
        <v>2.8105143542220059</v>
      </c>
      <c r="H8562" s="16">
        <v>5.9740566471347707</v>
      </c>
      <c r="I8562" s="16">
        <v>5.3094889820266244</v>
      </c>
      <c r="J8562" s="16">
        <v>6.8121523501037027</v>
      </c>
      <c r="K8562" s="16">
        <v>3.8792753954687003</v>
      </c>
      <c r="L8562" s="16">
        <v>5.496108741219377</v>
      </c>
      <c r="M8562" s="16">
        <v>7.2088743891992841</v>
      </c>
      <c r="N8562" s="13">
        <v>1.9470466736649286</v>
      </c>
      <c r="O8562" s="16">
        <v>2.7125871513511712</v>
      </c>
      <c r="P8562" s="16">
        <v>6.5800079538090817</v>
      </c>
      <c r="Q8562" s="16">
        <v>7.6093213576245109</v>
      </c>
      <c r="R8562" s="16">
        <v>2.8105143542220059</v>
      </c>
      <c r="S8562" s="16">
        <v>5.9740566471347707</v>
      </c>
      <c r="T8562" s="16">
        <v>5.3094889820266244</v>
      </c>
      <c r="U8562" s="16">
        <v>6.8121523501037027</v>
      </c>
      <c r="V8562" s="16">
        <v>3.8792753954687003</v>
      </c>
      <c r="W8562" s="16">
        <v>5.496108741219377</v>
      </c>
      <c r="X8562" s="16">
        <v>7.2088743891992841</v>
      </c>
      <c r="Y8562" s="13">
        <v>1.9470466736649286</v>
      </c>
    </row>
    <row r="8563" spans="2:25" x14ac:dyDescent="0.25">
      <c r="B8563" s="11">
        <v>8560</v>
      </c>
      <c r="C8563" s="13">
        <v>1726.0510368103683</v>
      </c>
      <c r="D8563" s="16">
        <v>3.3143021736764799</v>
      </c>
      <c r="E8563" s="16">
        <v>3.6510673145473715</v>
      </c>
      <c r="F8563" s="16">
        <v>5.3928826752698349</v>
      </c>
      <c r="G8563" s="16">
        <v>2.6414900520921667</v>
      </c>
      <c r="H8563" s="16">
        <v>9.4314851912697542</v>
      </c>
      <c r="I8563" s="16">
        <v>0.75832910154375277</v>
      </c>
      <c r="J8563" s="16">
        <v>5.8306878416904722</v>
      </c>
      <c r="K8563" s="16">
        <v>5.5688045563042605</v>
      </c>
      <c r="L8563" s="16">
        <v>6.9843510166332416</v>
      </c>
      <c r="M8563" s="16">
        <v>7.1029475576018193</v>
      </c>
      <c r="N8563" s="13">
        <v>5.3246340418166112</v>
      </c>
      <c r="O8563" s="16">
        <v>3.3143021736764799</v>
      </c>
      <c r="P8563" s="16">
        <v>3.6510673145473715</v>
      </c>
      <c r="Q8563" s="16">
        <v>5.3928826752698349</v>
      </c>
      <c r="R8563" s="16">
        <v>2.6414900520921667</v>
      </c>
      <c r="S8563" s="16">
        <v>9.4314851912697542</v>
      </c>
      <c r="T8563" s="16">
        <v>0.75832910154375277</v>
      </c>
      <c r="U8563" s="16">
        <v>5.8306878416904722</v>
      </c>
      <c r="V8563" s="16">
        <v>5.5688045563042605</v>
      </c>
      <c r="W8563" s="16">
        <v>6.9843510166332416</v>
      </c>
      <c r="X8563" s="16">
        <v>7.1029475576018193</v>
      </c>
      <c r="Y8563" s="13">
        <v>5.3246340418166112</v>
      </c>
    </row>
    <row r="8564" spans="2:25" x14ac:dyDescent="0.25">
      <c r="B8564" s="11">
        <v>8561</v>
      </c>
      <c r="C8564" s="13">
        <v>1933.7936479064447</v>
      </c>
      <c r="D8564" s="16">
        <v>7.5924791589867739</v>
      </c>
      <c r="E8564" s="16">
        <v>6.9902788270338974</v>
      </c>
      <c r="F8564" s="16">
        <v>7.0873704518644409</v>
      </c>
      <c r="G8564" s="16">
        <v>7.3456103156070149</v>
      </c>
      <c r="H8564" s="16">
        <v>3.6855972813107449</v>
      </c>
      <c r="I8564" s="16">
        <v>6.3170489936952672</v>
      </c>
      <c r="J8564" s="16">
        <v>6.8966480554017533</v>
      </c>
      <c r="K8564" s="16">
        <v>5.1674110924648193</v>
      </c>
      <c r="L8564" s="16">
        <v>6.5087289374631592</v>
      </c>
      <c r="M8564" s="16">
        <v>5.0688634425015477</v>
      </c>
      <c r="N8564" s="13">
        <v>5.141079621286738</v>
      </c>
      <c r="O8564" s="16">
        <v>7.5924791589867739</v>
      </c>
      <c r="P8564" s="16">
        <v>6.9902788270338974</v>
      </c>
      <c r="Q8564" s="16">
        <v>7.0873704518644409</v>
      </c>
      <c r="R8564" s="16">
        <v>7.3456103156070149</v>
      </c>
      <c r="S8564" s="16">
        <v>3.6855972813107449</v>
      </c>
      <c r="T8564" s="16">
        <v>6.3170489936952672</v>
      </c>
      <c r="U8564" s="16">
        <v>6.8966480554017533</v>
      </c>
      <c r="V8564" s="16">
        <v>5.1674110924648193</v>
      </c>
      <c r="W8564" s="16">
        <v>6.5087289374631592</v>
      </c>
      <c r="X8564" s="16">
        <v>5.0688634425015477</v>
      </c>
      <c r="Y8564" s="13">
        <v>5.141079621286738</v>
      </c>
    </row>
    <row r="8565" spans="2:25" x14ac:dyDescent="0.25">
      <c r="B8565" s="11">
        <v>8562</v>
      </c>
      <c r="C8565" s="13">
        <v>1831.4418469989866</v>
      </c>
      <c r="D8565" s="16">
        <v>11.187919787775563</v>
      </c>
      <c r="E8565" s="16">
        <v>6.2859883955495128</v>
      </c>
      <c r="F8565" s="16">
        <v>6.8344928267377565</v>
      </c>
      <c r="G8565" s="16">
        <v>5.5878410227901831</v>
      </c>
      <c r="H8565" s="16">
        <v>5.2390975429957649</v>
      </c>
      <c r="I8565" s="16">
        <v>6.1780200653009318</v>
      </c>
      <c r="J8565" s="16">
        <v>3.2687100665056485</v>
      </c>
      <c r="K8565" s="16">
        <v>3.8534920315380958</v>
      </c>
      <c r="L8565" s="16">
        <v>5.6184539012017947</v>
      </c>
      <c r="M8565" s="16">
        <v>4.2372229898541782</v>
      </c>
      <c r="N8565" s="13">
        <v>3.8979101933809819</v>
      </c>
      <c r="O8565" s="16">
        <v>11.187919787775563</v>
      </c>
      <c r="P8565" s="16">
        <v>6.2859883955495128</v>
      </c>
      <c r="Q8565" s="16">
        <v>6.8344928267377565</v>
      </c>
      <c r="R8565" s="16">
        <v>5.5878410227901831</v>
      </c>
      <c r="S8565" s="16">
        <v>5.2390975429957649</v>
      </c>
      <c r="T8565" s="16">
        <v>6.1780200653009318</v>
      </c>
      <c r="U8565" s="16">
        <v>3.2687100665056485</v>
      </c>
      <c r="V8565" s="16">
        <v>3.8534920315380958</v>
      </c>
      <c r="W8565" s="16">
        <v>5.6184539012017947</v>
      </c>
      <c r="X8565" s="16">
        <v>4.2372229898541782</v>
      </c>
      <c r="Y8565" s="13">
        <v>3.8979101933809819</v>
      </c>
    </row>
    <row r="8566" spans="2:25" x14ac:dyDescent="0.25">
      <c r="B8566" s="11">
        <v>8563</v>
      </c>
      <c r="C8566" s="13">
        <v>1617.4381120274043</v>
      </c>
      <c r="D8566" s="16">
        <v>4.5264370195431702</v>
      </c>
      <c r="E8566" s="16">
        <v>5.6645778730623171</v>
      </c>
      <c r="F8566" s="16">
        <v>6.1029426457658351</v>
      </c>
      <c r="G8566" s="16">
        <v>1.748502149574763</v>
      </c>
      <c r="H8566" s="16">
        <v>2.3223773740870817</v>
      </c>
      <c r="I8566" s="16">
        <v>3.1589898361883186</v>
      </c>
      <c r="J8566" s="16">
        <v>3.7595909104088618</v>
      </c>
      <c r="K8566" s="16">
        <v>8.8405484235354059</v>
      </c>
      <c r="L8566" s="16">
        <v>2.5484425678442086</v>
      </c>
      <c r="M8566" s="16">
        <v>5.3314207872382182</v>
      </c>
      <c r="N8566" s="13">
        <v>5.1162594366662706</v>
      </c>
      <c r="O8566" s="16">
        <v>4.5264370195431702</v>
      </c>
      <c r="P8566" s="16">
        <v>5.6645778730623171</v>
      </c>
      <c r="Q8566" s="16">
        <v>6.1029426457658351</v>
      </c>
      <c r="R8566" s="16">
        <v>1.748502149574763</v>
      </c>
      <c r="S8566" s="16">
        <v>2.3223773740870817</v>
      </c>
      <c r="T8566" s="16">
        <v>3.1589898361883186</v>
      </c>
      <c r="U8566" s="16">
        <v>3.7595909104088618</v>
      </c>
      <c r="V8566" s="16">
        <v>8.8405484235354059</v>
      </c>
      <c r="W8566" s="16">
        <v>2.5484425678442086</v>
      </c>
      <c r="X8566" s="16">
        <v>5.3314207872382182</v>
      </c>
      <c r="Y8566" s="13">
        <v>5.1162594366662706</v>
      </c>
    </row>
    <row r="8567" spans="2:25" x14ac:dyDescent="0.25">
      <c r="B8567" s="11">
        <v>8564</v>
      </c>
      <c r="C8567" s="13">
        <v>1657.3311530039712</v>
      </c>
      <c r="D8567" s="16">
        <v>4.2588649249326389</v>
      </c>
      <c r="E8567" s="16">
        <v>7.2528058803896229</v>
      </c>
      <c r="F8567" s="16">
        <v>8.7895259238858081</v>
      </c>
      <c r="G8567" s="16">
        <v>6.4244569567935041</v>
      </c>
      <c r="H8567" s="16">
        <v>6.8371155709453157</v>
      </c>
      <c r="I8567" s="16">
        <v>3.087462573725023</v>
      </c>
      <c r="J8567" s="16">
        <v>5.2684807964630629</v>
      </c>
      <c r="K8567" s="16">
        <v>0.34969784069473953</v>
      </c>
      <c r="L8567" s="16">
        <v>3.3723594949844276</v>
      </c>
      <c r="M8567" s="16">
        <v>2.5068699045051641</v>
      </c>
      <c r="N8567" s="13">
        <v>3.6086980360296823</v>
      </c>
      <c r="O8567" s="16">
        <v>4.2588649249326389</v>
      </c>
      <c r="P8567" s="16">
        <v>7.2528058803896229</v>
      </c>
      <c r="Q8567" s="16">
        <v>8.7895259238858081</v>
      </c>
      <c r="R8567" s="16">
        <v>6.4244569567935041</v>
      </c>
      <c r="S8567" s="16">
        <v>6.8371155709453157</v>
      </c>
      <c r="T8567" s="16">
        <v>3.087462573725023</v>
      </c>
      <c r="U8567" s="16">
        <v>5.2684807964630629</v>
      </c>
      <c r="V8567" s="16">
        <v>0.34969784069473953</v>
      </c>
      <c r="W8567" s="16">
        <v>3.3723594949844276</v>
      </c>
      <c r="X8567" s="16">
        <v>2.5068699045051641</v>
      </c>
      <c r="Y8567" s="13">
        <v>3.6086980360296823</v>
      </c>
    </row>
    <row r="8568" spans="2:25" x14ac:dyDescent="0.25">
      <c r="B8568" s="11">
        <v>8565</v>
      </c>
      <c r="C8568" s="13">
        <v>1846.8557253988483</v>
      </c>
      <c r="D8568" s="16">
        <v>7.2474568554887977</v>
      </c>
      <c r="E8568" s="16">
        <v>4.9075305281415513</v>
      </c>
      <c r="F8568" s="16">
        <v>3.185054092215764</v>
      </c>
      <c r="G8568" s="16">
        <v>7.2940248945893202</v>
      </c>
      <c r="H8568" s="16">
        <v>1.4338740211038772</v>
      </c>
      <c r="I8568" s="16">
        <v>4.9361857715553841</v>
      </c>
      <c r="J8568" s="16">
        <v>7.9786109577916555</v>
      </c>
      <c r="K8568" s="16">
        <v>8.7378224050854545</v>
      </c>
      <c r="L8568" s="16">
        <v>6.4541687781292634</v>
      </c>
      <c r="M8568" s="16">
        <v>6.6835448130152795</v>
      </c>
      <c r="N8568" s="13">
        <v>4.2310563104143784</v>
      </c>
      <c r="O8568" s="16">
        <v>7.2474568554887977</v>
      </c>
      <c r="P8568" s="16">
        <v>4.9075305281415513</v>
      </c>
      <c r="Q8568" s="16">
        <v>3.185054092215764</v>
      </c>
      <c r="R8568" s="16">
        <v>7.2940248945893202</v>
      </c>
      <c r="S8568" s="16">
        <v>1.4338740211038772</v>
      </c>
      <c r="T8568" s="16">
        <v>4.9361857715553841</v>
      </c>
      <c r="U8568" s="16">
        <v>7.9786109577916555</v>
      </c>
      <c r="V8568" s="16">
        <v>8.7378224050854545</v>
      </c>
      <c r="W8568" s="16">
        <v>6.4541687781292634</v>
      </c>
      <c r="X8568" s="16">
        <v>6.6835448130152795</v>
      </c>
      <c r="Y8568" s="13">
        <v>4.2310563104143784</v>
      </c>
    </row>
    <row r="8569" spans="2:25" x14ac:dyDescent="0.25">
      <c r="B8569" s="11">
        <v>8566</v>
      </c>
      <c r="C8569" s="13">
        <v>1576.5446596005127</v>
      </c>
      <c r="D8569" s="16">
        <v>2.1870987135347399</v>
      </c>
      <c r="E8569" s="16">
        <v>3.6646752482547402</v>
      </c>
      <c r="F8569" s="16">
        <v>4.4958838533175198</v>
      </c>
      <c r="G8569" s="16">
        <v>5.8058494700620749</v>
      </c>
      <c r="H8569" s="16">
        <v>0.68033536768497438</v>
      </c>
      <c r="I8569" s="16">
        <v>5.5459257414369993</v>
      </c>
      <c r="J8569" s="16">
        <v>5.7848251330214788</v>
      </c>
      <c r="K8569" s="16">
        <v>4.732987291729911</v>
      </c>
      <c r="L8569" s="16">
        <v>5.0524545934538159</v>
      </c>
      <c r="M8569" s="16">
        <v>3.5273286936396993</v>
      </c>
      <c r="N8569" s="13">
        <v>4.8946377029504804</v>
      </c>
      <c r="O8569" s="16">
        <v>2.1870987135347399</v>
      </c>
      <c r="P8569" s="16">
        <v>3.6646752482547402</v>
      </c>
      <c r="Q8569" s="16">
        <v>4.4958838533175198</v>
      </c>
      <c r="R8569" s="16">
        <v>5.8058494700620749</v>
      </c>
      <c r="S8569" s="16">
        <v>0.68033536768497438</v>
      </c>
      <c r="T8569" s="16">
        <v>5.5459257414369993</v>
      </c>
      <c r="U8569" s="16">
        <v>5.7848251330214788</v>
      </c>
      <c r="V8569" s="16">
        <v>4.732987291729911</v>
      </c>
      <c r="W8569" s="16">
        <v>5.0524545934538159</v>
      </c>
      <c r="X8569" s="16">
        <v>3.5273286936396993</v>
      </c>
      <c r="Y8569" s="13">
        <v>4.8946377029504804</v>
      </c>
    </row>
    <row r="8570" spans="2:25" x14ac:dyDescent="0.25">
      <c r="B8570" s="11">
        <v>8567</v>
      </c>
      <c r="C8570" s="13">
        <v>1782.0333730277835</v>
      </c>
      <c r="D8570" s="16">
        <v>6.3782862299700662</v>
      </c>
      <c r="E8570" s="16">
        <v>7.6543507604484509</v>
      </c>
      <c r="F8570" s="16">
        <v>3.0199341909484168</v>
      </c>
      <c r="G8570" s="16">
        <v>3.1517561278311641</v>
      </c>
      <c r="H8570" s="16">
        <v>3.4652526027846218</v>
      </c>
      <c r="I8570" s="16">
        <v>5.7705246786737234</v>
      </c>
      <c r="J8570" s="16">
        <v>7.7412381431697082</v>
      </c>
      <c r="K8570" s="16">
        <v>4.7899752659351966</v>
      </c>
      <c r="L8570" s="16">
        <v>7.9788591592996871</v>
      </c>
      <c r="M8570" s="16">
        <v>4.5275440417988175</v>
      </c>
      <c r="N8570" s="13">
        <v>4.7707218011504464</v>
      </c>
      <c r="O8570" s="16">
        <v>6.3782862299700662</v>
      </c>
      <c r="P8570" s="16">
        <v>7.6543507604484509</v>
      </c>
      <c r="Q8570" s="16">
        <v>3.0199341909484168</v>
      </c>
      <c r="R8570" s="16">
        <v>3.1517561278311641</v>
      </c>
      <c r="S8570" s="16">
        <v>3.4652526027846218</v>
      </c>
      <c r="T8570" s="16">
        <v>5.7705246786737234</v>
      </c>
      <c r="U8570" s="16">
        <v>7.7412381431697082</v>
      </c>
      <c r="V8570" s="16">
        <v>4.7899752659351966</v>
      </c>
      <c r="W8570" s="16">
        <v>7.9788591592996871</v>
      </c>
      <c r="X8570" s="16">
        <v>4.5275440417988175</v>
      </c>
      <c r="Y8570" s="13">
        <v>4.7707218011504464</v>
      </c>
    </row>
    <row r="8571" spans="2:25" x14ac:dyDescent="0.25">
      <c r="B8571" s="11">
        <v>8568</v>
      </c>
      <c r="C8571" s="13">
        <v>1793.5440671170759</v>
      </c>
      <c r="D8571" s="16">
        <v>7.5830060321724106</v>
      </c>
      <c r="E8571" s="16">
        <v>5.6847906591764508</v>
      </c>
      <c r="F8571" s="16">
        <v>7.9385612025683345</v>
      </c>
      <c r="G8571" s="16">
        <v>5.9167492195429876</v>
      </c>
      <c r="H8571" s="16">
        <v>2.1299270217851367</v>
      </c>
      <c r="I8571" s="16">
        <v>8.382222638400405</v>
      </c>
      <c r="J8571" s="16">
        <v>2.1139373906855812</v>
      </c>
      <c r="K8571" s="16">
        <v>4.6806426401516594</v>
      </c>
      <c r="L8571" s="16">
        <v>6.8657552366405676</v>
      </c>
      <c r="M8571" s="16">
        <v>3.8185709972379236</v>
      </c>
      <c r="N8571" s="13">
        <v>4.8758440673654118</v>
      </c>
      <c r="O8571" s="16">
        <v>7.5830060321724106</v>
      </c>
      <c r="P8571" s="16">
        <v>5.6847906591764508</v>
      </c>
      <c r="Q8571" s="16">
        <v>7.9385612025683345</v>
      </c>
      <c r="R8571" s="16">
        <v>5.9167492195429876</v>
      </c>
      <c r="S8571" s="16">
        <v>2.1299270217851367</v>
      </c>
      <c r="T8571" s="16">
        <v>8.382222638400405</v>
      </c>
      <c r="U8571" s="16">
        <v>2.1139373906855812</v>
      </c>
      <c r="V8571" s="16">
        <v>4.6806426401516594</v>
      </c>
      <c r="W8571" s="16">
        <v>6.8657552366405676</v>
      </c>
      <c r="X8571" s="16">
        <v>3.8185709972379236</v>
      </c>
      <c r="Y8571" s="13">
        <v>4.8758440673654118</v>
      </c>
    </row>
    <row r="8572" spans="2:25" x14ac:dyDescent="0.25">
      <c r="B8572" s="11">
        <v>8569</v>
      </c>
      <c r="C8572" s="13">
        <v>1710.9401305879283</v>
      </c>
      <c r="D8572" s="16">
        <v>4.1643239864239305</v>
      </c>
      <c r="E8572" s="16">
        <v>6.8269512551301226</v>
      </c>
      <c r="F8572" s="16">
        <v>5.3260571005077262</v>
      </c>
      <c r="G8572" s="16">
        <v>8.1204373503196852</v>
      </c>
      <c r="H8572" s="16">
        <v>4.6510877502094381</v>
      </c>
      <c r="I8572" s="16">
        <v>4.3585717465988019</v>
      </c>
      <c r="J8572" s="16">
        <v>3.3450210927705983</v>
      </c>
      <c r="K8572" s="16">
        <v>1.6909590549829479</v>
      </c>
      <c r="L8572" s="16">
        <v>2.9990055309314836</v>
      </c>
      <c r="M8572" s="16">
        <v>6.0800254509778853</v>
      </c>
      <c r="N8572" s="13">
        <v>7.4280943165298901</v>
      </c>
      <c r="O8572" s="16">
        <v>4.1643239864239305</v>
      </c>
      <c r="P8572" s="16">
        <v>6.8269512551301226</v>
      </c>
      <c r="Q8572" s="16">
        <v>5.3260571005077262</v>
      </c>
      <c r="R8572" s="16">
        <v>8.1204373503196852</v>
      </c>
      <c r="S8572" s="16">
        <v>4.6510877502094381</v>
      </c>
      <c r="T8572" s="16">
        <v>4.3585717465988019</v>
      </c>
      <c r="U8572" s="16">
        <v>3.3450210927705983</v>
      </c>
      <c r="V8572" s="16">
        <v>1.6909590549829479</v>
      </c>
      <c r="W8572" s="16">
        <v>2.9990055309314836</v>
      </c>
      <c r="X8572" s="16">
        <v>6.0800254509778853</v>
      </c>
      <c r="Y8572" s="13">
        <v>7.4280943165298901</v>
      </c>
    </row>
    <row r="8573" spans="2:25" x14ac:dyDescent="0.25">
      <c r="B8573" s="11">
        <v>8570</v>
      </c>
      <c r="C8573" s="13">
        <v>1776.0535883608698</v>
      </c>
      <c r="D8573" s="16">
        <v>7.6795766850006038</v>
      </c>
      <c r="E8573" s="16">
        <v>6.7650263224367233</v>
      </c>
      <c r="F8573" s="16">
        <v>8.6298378653412673</v>
      </c>
      <c r="G8573" s="16">
        <v>1.4993649598310999</v>
      </c>
      <c r="H8573" s="16">
        <v>3.7693601849941212</v>
      </c>
      <c r="I8573" s="16">
        <v>3.5711828718998948</v>
      </c>
      <c r="J8573" s="16">
        <v>5.2048321995449189</v>
      </c>
      <c r="K8573" s="16">
        <v>4.2304244419195278</v>
      </c>
      <c r="L8573" s="16">
        <v>5.0265824448411269</v>
      </c>
      <c r="M8573" s="16">
        <v>7.2991243412213027</v>
      </c>
      <c r="N8573" s="13">
        <v>5.2651253098260282</v>
      </c>
      <c r="O8573" s="16">
        <v>7.6795766850006038</v>
      </c>
      <c r="P8573" s="16">
        <v>6.7650263224367233</v>
      </c>
      <c r="Q8573" s="16">
        <v>8.6298378653412673</v>
      </c>
      <c r="R8573" s="16">
        <v>1.4993649598310999</v>
      </c>
      <c r="S8573" s="16">
        <v>3.7693601849941212</v>
      </c>
      <c r="T8573" s="16">
        <v>3.5711828718998948</v>
      </c>
      <c r="U8573" s="16">
        <v>5.2048321995449189</v>
      </c>
      <c r="V8573" s="16">
        <v>4.2304244419195278</v>
      </c>
      <c r="W8573" s="16">
        <v>5.0265824448411269</v>
      </c>
      <c r="X8573" s="16">
        <v>7.2991243412213027</v>
      </c>
      <c r="Y8573" s="13">
        <v>5.2651253098260282</v>
      </c>
    </row>
    <row r="8574" spans="2:25" x14ac:dyDescent="0.25">
      <c r="B8574" s="11">
        <v>8571</v>
      </c>
      <c r="C8574" s="13">
        <v>1522.5447333588911</v>
      </c>
      <c r="D8574" s="16">
        <v>2.464147176854754</v>
      </c>
      <c r="E8574" s="16">
        <v>4.7016145262672087</v>
      </c>
      <c r="F8574" s="16">
        <v>1.6644991328690786</v>
      </c>
      <c r="G8574" s="16">
        <v>6.0387064446414049</v>
      </c>
      <c r="H8574" s="16">
        <v>1.715615205056527</v>
      </c>
      <c r="I8574" s="16">
        <v>4.8279368827576263</v>
      </c>
      <c r="J8574" s="16">
        <v>2.4205388836713286</v>
      </c>
      <c r="K8574" s="16">
        <v>6.7340194162854203</v>
      </c>
      <c r="L8574" s="16">
        <v>6.112519622690459</v>
      </c>
      <c r="M8574" s="16">
        <v>2.9845744647847932</v>
      </c>
      <c r="N8574" s="13">
        <v>3.1227642158234028</v>
      </c>
      <c r="O8574" s="16">
        <v>2.464147176854754</v>
      </c>
      <c r="P8574" s="16">
        <v>4.7016145262672087</v>
      </c>
      <c r="Q8574" s="16">
        <v>1.6644991328690786</v>
      </c>
      <c r="R8574" s="16">
        <v>6.0387064446414049</v>
      </c>
      <c r="S8574" s="16">
        <v>1.715615205056527</v>
      </c>
      <c r="T8574" s="16">
        <v>4.8279368827576263</v>
      </c>
      <c r="U8574" s="16">
        <v>2.4205388836713286</v>
      </c>
      <c r="V8574" s="16">
        <v>6.7340194162854203</v>
      </c>
      <c r="W8574" s="16">
        <v>6.112519622690459</v>
      </c>
      <c r="X8574" s="16">
        <v>2.9845744647847932</v>
      </c>
      <c r="Y8574" s="13">
        <v>3.1227642158234028</v>
      </c>
    </row>
    <row r="8575" spans="2:25" x14ac:dyDescent="0.25">
      <c r="B8575" s="11">
        <v>8572</v>
      </c>
      <c r="C8575" s="13">
        <v>1846.8178772196268</v>
      </c>
      <c r="D8575" s="16">
        <v>5.9549501628813246</v>
      </c>
      <c r="E8575" s="16">
        <v>6.3768450915490353</v>
      </c>
      <c r="F8575" s="16">
        <v>6.4745763545837249</v>
      </c>
      <c r="G8575" s="16">
        <v>6.5354464042295444</v>
      </c>
      <c r="H8575" s="16">
        <v>6.3197103987365972</v>
      </c>
      <c r="I8575" s="16">
        <v>7.294530745605126</v>
      </c>
      <c r="J8575" s="16">
        <v>3.6837112241002226</v>
      </c>
      <c r="K8575" s="16">
        <v>7.2328476694599821</v>
      </c>
      <c r="L8575" s="16">
        <v>0.31248055104082439</v>
      </c>
      <c r="M8575" s="16">
        <v>5.4689936465682862</v>
      </c>
      <c r="N8575" s="13">
        <v>7.4095956734876083</v>
      </c>
      <c r="O8575" s="16">
        <v>5.9549501628813246</v>
      </c>
      <c r="P8575" s="16">
        <v>6.3768450915490353</v>
      </c>
      <c r="Q8575" s="16">
        <v>6.4745763545837249</v>
      </c>
      <c r="R8575" s="16">
        <v>6.5354464042295444</v>
      </c>
      <c r="S8575" s="16">
        <v>6.3197103987365972</v>
      </c>
      <c r="T8575" s="16">
        <v>7.294530745605126</v>
      </c>
      <c r="U8575" s="16">
        <v>3.6837112241002226</v>
      </c>
      <c r="V8575" s="16">
        <v>7.2328476694599821</v>
      </c>
      <c r="W8575" s="16">
        <v>0.31248055104082439</v>
      </c>
      <c r="X8575" s="16">
        <v>5.4689936465682862</v>
      </c>
      <c r="Y8575" s="13">
        <v>7.4095956734876083</v>
      </c>
    </row>
    <row r="8576" spans="2:25" x14ac:dyDescent="0.25">
      <c r="B8576" s="11">
        <v>8573</v>
      </c>
      <c r="C8576" s="13">
        <v>1857.0273410549225</v>
      </c>
      <c r="D8576" s="16">
        <v>5.2009821923129156</v>
      </c>
      <c r="E8576" s="16">
        <v>4.4370829901782862</v>
      </c>
      <c r="F8576" s="16">
        <v>3.6281943805685888</v>
      </c>
      <c r="G8576" s="16">
        <v>6.3293457551950496</v>
      </c>
      <c r="H8576" s="16">
        <v>5.6165300830183407</v>
      </c>
      <c r="I8576" s="16">
        <v>5.807996657299439</v>
      </c>
      <c r="J8576" s="16">
        <v>7.103583633066501</v>
      </c>
      <c r="K8576" s="16">
        <v>5.5747216857284636</v>
      </c>
      <c r="L8576" s="16">
        <v>7.407913375500808</v>
      </c>
      <c r="M8576" s="16">
        <v>5.9678964474421683</v>
      </c>
      <c r="N8576" s="13">
        <v>6.4203554428754579</v>
      </c>
      <c r="O8576" s="16">
        <v>5.2009821923129156</v>
      </c>
      <c r="P8576" s="16">
        <v>4.4370829901782862</v>
      </c>
      <c r="Q8576" s="16">
        <v>3.6281943805685888</v>
      </c>
      <c r="R8576" s="16">
        <v>6.3293457551950496</v>
      </c>
      <c r="S8576" s="16">
        <v>5.6165300830183407</v>
      </c>
      <c r="T8576" s="16">
        <v>5.807996657299439</v>
      </c>
      <c r="U8576" s="16">
        <v>7.103583633066501</v>
      </c>
      <c r="V8576" s="16">
        <v>5.5747216857284636</v>
      </c>
      <c r="W8576" s="16">
        <v>7.407913375500808</v>
      </c>
      <c r="X8576" s="16">
        <v>5.9678964474421683</v>
      </c>
      <c r="Y8576" s="13">
        <v>6.4203554428754579</v>
      </c>
    </row>
    <row r="8577" spans="2:25" x14ac:dyDescent="0.25">
      <c r="B8577" s="11">
        <v>8574</v>
      </c>
      <c r="C8577" s="13">
        <v>1707.0760100166424</v>
      </c>
      <c r="D8577" s="16">
        <v>5.3911276429984349</v>
      </c>
      <c r="E8577" s="16">
        <v>7.6023053168848156</v>
      </c>
      <c r="F8577" s="16">
        <v>3.7399086105051067</v>
      </c>
      <c r="G8577" s="16">
        <v>5.3886489233210479</v>
      </c>
      <c r="H8577" s="16">
        <v>2.4641642356514737</v>
      </c>
      <c r="I8577" s="16">
        <v>4.1398234805248029</v>
      </c>
      <c r="J8577" s="16">
        <v>5.5601529509678747</v>
      </c>
      <c r="K8577" s="16">
        <v>7.183461137647269</v>
      </c>
      <c r="L8577" s="16">
        <v>6.0633235000642927</v>
      </c>
      <c r="M8577" s="16">
        <v>5.1370546331210987</v>
      </c>
      <c r="N8577" s="13">
        <v>2.0438424941728517</v>
      </c>
      <c r="O8577" s="16">
        <v>5.3911276429984349</v>
      </c>
      <c r="P8577" s="16">
        <v>7.6023053168848156</v>
      </c>
      <c r="Q8577" s="16">
        <v>3.7399086105051067</v>
      </c>
      <c r="R8577" s="16">
        <v>5.3886489233210479</v>
      </c>
      <c r="S8577" s="16">
        <v>2.4641642356514737</v>
      </c>
      <c r="T8577" s="16">
        <v>4.1398234805248029</v>
      </c>
      <c r="U8577" s="16">
        <v>5.5601529509678747</v>
      </c>
      <c r="V8577" s="16">
        <v>7.183461137647269</v>
      </c>
      <c r="W8577" s="16">
        <v>6.0633235000642927</v>
      </c>
      <c r="X8577" s="16">
        <v>5.1370546331210987</v>
      </c>
      <c r="Y8577" s="13">
        <v>2.0438424941728517</v>
      </c>
    </row>
    <row r="8578" spans="2:25" x14ac:dyDescent="0.25">
      <c r="B8578" s="11">
        <v>8575</v>
      </c>
      <c r="C8578" s="13">
        <v>1862.1227646118939</v>
      </c>
      <c r="D8578" s="16">
        <v>8.174783826611824</v>
      </c>
      <c r="E8578" s="16">
        <v>6.0298651317039829</v>
      </c>
      <c r="F8578" s="16">
        <v>6.4713121897005506</v>
      </c>
      <c r="G8578" s="16">
        <v>2.4387131632029737</v>
      </c>
      <c r="H8578" s="16">
        <v>4.2242155780672306</v>
      </c>
      <c r="I8578" s="16">
        <v>10.469367244969995</v>
      </c>
      <c r="J8578" s="16">
        <v>7.3071689968882856</v>
      </c>
      <c r="K8578" s="16">
        <v>7.6194341862683519</v>
      </c>
      <c r="L8578" s="16">
        <v>0.81685533276936972</v>
      </c>
      <c r="M8578" s="16">
        <v>5.3078993428553449</v>
      </c>
      <c r="N8578" s="13">
        <v>5.213202202956813</v>
      </c>
      <c r="O8578" s="16">
        <v>8.174783826611824</v>
      </c>
      <c r="P8578" s="16">
        <v>6.0298651317039829</v>
      </c>
      <c r="Q8578" s="16">
        <v>6.4713121897005506</v>
      </c>
      <c r="R8578" s="16">
        <v>2.4387131632029737</v>
      </c>
      <c r="S8578" s="16">
        <v>4.2242155780672306</v>
      </c>
      <c r="T8578" s="16">
        <v>10.469367244969995</v>
      </c>
      <c r="U8578" s="16">
        <v>7.3071689968882856</v>
      </c>
      <c r="V8578" s="16">
        <v>7.6194341862683519</v>
      </c>
      <c r="W8578" s="16">
        <v>0.81685533276936972</v>
      </c>
      <c r="X8578" s="16">
        <v>5.3078993428553449</v>
      </c>
      <c r="Y8578" s="13">
        <v>5.213202202956813</v>
      </c>
    </row>
    <row r="8579" spans="2:25" x14ac:dyDescent="0.25">
      <c r="B8579" s="11">
        <v>8576</v>
      </c>
      <c r="C8579" s="13">
        <v>1861.0887940858001</v>
      </c>
      <c r="D8579" s="16">
        <v>6.6567890168716932</v>
      </c>
      <c r="E8579" s="16">
        <v>4.0701083810036103</v>
      </c>
      <c r="F8579" s="16">
        <v>4.7534947117214283</v>
      </c>
      <c r="G8579" s="16">
        <v>4.7808113801503236</v>
      </c>
      <c r="H8579" s="16">
        <v>3.4880235039560956</v>
      </c>
      <c r="I8579" s="16">
        <v>5.4952462693809361</v>
      </c>
      <c r="J8579" s="16">
        <v>9.9566868885416611</v>
      </c>
      <c r="K8579" s="16">
        <v>6.1183851845149739</v>
      </c>
      <c r="L8579" s="16">
        <v>3.4114476455029452</v>
      </c>
      <c r="M8579" s="16">
        <v>8.8249280326467137</v>
      </c>
      <c r="N8579" s="13">
        <v>6.3180425882633857</v>
      </c>
      <c r="O8579" s="16">
        <v>6.6567890168716932</v>
      </c>
      <c r="P8579" s="16">
        <v>4.0701083810036103</v>
      </c>
      <c r="Q8579" s="16">
        <v>4.7534947117214283</v>
      </c>
      <c r="R8579" s="16">
        <v>4.7808113801503236</v>
      </c>
      <c r="S8579" s="16">
        <v>3.4880235039560956</v>
      </c>
      <c r="T8579" s="16">
        <v>5.4952462693809361</v>
      </c>
      <c r="U8579" s="16">
        <v>9.9566868885416611</v>
      </c>
      <c r="V8579" s="16">
        <v>6.1183851845149739</v>
      </c>
      <c r="W8579" s="16">
        <v>3.4114476455029452</v>
      </c>
      <c r="X8579" s="16">
        <v>8.8249280326467137</v>
      </c>
      <c r="Y8579" s="13">
        <v>6.3180425882633857</v>
      </c>
    </row>
    <row r="8580" spans="2:25" x14ac:dyDescent="0.25">
      <c r="B8580" s="11">
        <v>8577</v>
      </c>
      <c r="C8580" s="13">
        <v>1386.6708527333233</v>
      </c>
      <c r="D8580" s="16">
        <v>5.7003562522299669</v>
      </c>
      <c r="E8580" s="16">
        <v>2.0366726554828638</v>
      </c>
      <c r="F8580" s="16">
        <v>4.0145535897751188</v>
      </c>
      <c r="G8580" s="16">
        <v>2.858713780737216</v>
      </c>
      <c r="H8580" s="16">
        <v>-0.8570588612894543</v>
      </c>
      <c r="I8580" s="16">
        <v>3.4962863792456345</v>
      </c>
      <c r="J8580" s="16">
        <v>4.89611823424835</v>
      </c>
      <c r="K8580" s="16">
        <v>1.7953424845911274</v>
      </c>
      <c r="L8580" s="16">
        <v>3.0691829715089378</v>
      </c>
      <c r="M8580" s="16">
        <v>3.5072205721850414</v>
      </c>
      <c r="N8580" s="13">
        <v>2.5814924734346123</v>
      </c>
      <c r="O8580" s="16">
        <v>5.7003562522299669</v>
      </c>
      <c r="P8580" s="16">
        <v>2.0366726554828638</v>
      </c>
      <c r="Q8580" s="16">
        <v>4.0145535897751188</v>
      </c>
      <c r="R8580" s="16">
        <v>2.858713780737216</v>
      </c>
      <c r="S8580" s="16">
        <v>-0.8570588612894543</v>
      </c>
      <c r="T8580" s="16">
        <v>3.4962863792456345</v>
      </c>
      <c r="U8580" s="16">
        <v>4.89611823424835</v>
      </c>
      <c r="V8580" s="16">
        <v>1.7953424845911274</v>
      </c>
      <c r="W8580" s="16">
        <v>3.0691829715089378</v>
      </c>
      <c r="X8580" s="16">
        <v>3.5072205721850414</v>
      </c>
      <c r="Y8580" s="13">
        <v>2.5814924734346123</v>
      </c>
    </row>
    <row r="8581" spans="2:25" x14ac:dyDescent="0.25">
      <c r="B8581" s="11">
        <v>8578</v>
      </c>
      <c r="C8581" s="13">
        <v>1702.818011095</v>
      </c>
      <c r="D8581" s="16">
        <v>4.4620378989981813</v>
      </c>
      <c r="E8581" s="16">
        <v>6.7518668779224003</v>
      </c>
      <c r="F8581" s="16">
        <v>5.761454604569451</v>
      </c>
      <c r="G8581" s="16">
        <v>5.0061537662858742</v>
      </c>
      <c r="H8581" s="16">
        <v>4.9624096254761509</v>
      </c>
      <c r="I8581" s="16">
        <v>7.1751049370482756</v>
      </c>
      <c r="J8581" s="16">
        <v>3.3255807143555396</v>
      </c>
      <c r="K8581" s="16">
        <v>3.6883560857891702</v>
      </c>
      <c r="L8581" s="16">
        <v>1.8862752388930781</v>
      </c>
      <c r="M8581" s="16">
        <v>5.4726348484349554</v>
      </c>
      <c r="N8581" s="13">
        <v>5.927322851999139</v>
      </c>
      <c r="O8581" s="16">
        <v>4.4620378989981813</v>
      </c>
      <c r="P8581" s="16">
        <v>6.7518668779224003</v>
      </c>
      <c r="Q8581" s="16">
        <v>5.761454604569451</v>
      </c>
      <c r="R8581" s="16">
        <v>5.0061537662858742</v>
      </c>
      <c r="S8581" s="16">
        <v>4.9624096254761509</v>
      </c>
      <c r="T8581" s="16">
        <v>7.1751049370482756</v>
      </c>
      <c r="U8581" s="16">
        <v>3.3255807143555396</v>
      </c>
      <c r="V8581" s="16">
        <v>3.6883560857891702</v>
      </c>
      <c r="W8581" s="16">
        <v>1.8862752388930781</v>
      </c>
      <c r="X8581" s="16">
        <v>5.4726348484349554</v>
      </c>
      <c r="Y8581" s="13">
        <v>5.927322851999139</v>
      </c>
    </row>
    <row r="8582" spans="2:25" x14ac:dyDescent="0.25">
      <c r="B8582" s="11">
        <v>8579</v>
      </c>
      <c r="C8582" s="13">
        <v>1664.3051332303639</v>
      </c>
      <c r="D8582" s="16">
        <v>4.7686771906200249</v>
      </c>
      <c r="E8582" s="16">
        <v>3.3644065868010387</v>
      </c>
      <c r="F8582" s="16">
        <v>7.2752133001668753</v>
      </c>
      <c r="G8582" s="16">
        <v>2.3305685539937104</v>
      </c>
      <c r="H8582" s="16">
        <v>4.1821623858997548</v>
      </c>
      <c r="I8582" s="16">
        <v>2.5503743412963025</v>
      </c>
      <c r="J8582" s="16">
        <v>5.6233611274372564</v>
      </c>
      <c r="K8582" s="16">
        <v>5.7624762355814303</v>
      </c>
      <c r="L8582" s="16">
        <v>6.4833419827162402</v>
      </c>
      <c r="M8582" s="16">
        <v>4.7503520660634138</v>
      </c>
      <c r="N8582" s="13">
        <v>4.9308671523421204</v>
      </c>
      <c r="O8582" s="16">
        <v>4.7686771906200249</v>
      </c>
      <c r="P8582" s="16">
        <v>3.3644065868010387</v>
      </c>
      <c r="Q8582" s="16">
        <v>7.2752133001668753</v>
      </c>
      <c r="R8582" s="16">
        <v>2.3305685539937104</v>
      </c>
      <c r="S8582" s="16">
        <v>4.1821623858997548</v>
      </c>
      <c r="T8582" s="16">
        <v>2.5503743412963025</v>
      </c>
      <c r="U8582" s="16">
        <v>5.6233611274372564</v>
      </c>
      <c r="V8582" s="16">
        <v>5.7624762355814303</v>
      </c>
      <c r="W8582" s="16">
        <v>6.4833419827162402</v>
      </c>
      <c r="X8582" s="16">
        <v>4.7503520660634138</v>
      </c>
      <c r="Y8582" s="13">
        <v>4.9308671523421204</v>
      </c>
    </row>
    <row r="8583" spans="2:25" x14ac:dyDescent="0.25">
      <c r="B8583" s="11">
        <v>8580</v>
      </c>
      <c r="C8583" s="13">
        <v>1727.6954385328222</v>
      </c>
      <c r="D8583" s="16">
        <v>2.5528825774519857</v>
      </c>
      <c r="E8583" s="16">
        <v>5.8491246583961809</v>
      </c>
      <c r="F8583" s="16">
        <v>5.0056226794153025</v>
      </c>
      <c r="G8583" s="16">
        <v>5.1761358813128799</v>
      </c>
      <c r="H8583" s="16">
        <v>4.2025514984701537</v>
      </c>
      <c r="I8583" s="16">
        <v>5.1060014805159692</v>
      </c>
      <c r="J8583" s="16">
        <v>7.0770919042141109</v>
      </c>
      <c r="K8583" s="16">
        <v>7.888174757116051</v>
      </c>
      <c r="L8583" s="16">
        <v>5.2597187268514096</v>
      </c>
      <c r="M8583" s="16">
        <v>3.3432729136963042</v>
      </c>
      <c r="N8583" s="13">
        <v>4.4764758192495462</v>
      </c>
      <c r="O8583" s="16">
        <v>2.5528825774519857</v>
      </c>
      <c r="P8583" s="16">
        <v>5.8491246583961809</v>
      </c>
      <c r="Q8583" s="16">
        <v>5.0056226794153025</v>
      </c>
      <c r="R8583" s="16">
        <v>5.1761358813128799</v>
      </c>
      <c r="S8583" s="16">
        <v>4.2025514984701537</v>
      </c>
      <c r="T8583" s="16">
        <v>5.1060014805159692</v>
      </c>
      <c r="U8583" s="16">
        <v>7.0770919042141109</v>
      </c>
      <c r="V8583" s="16">
        <v>7.888174757116051</v>
      </c>
      <c r="W8583" s="16">
        <v>5.2597187268514096</v>
      </c>
      <c r="X8583" s="16">
        <v>3.3432729136963042</v>
      </c>
      <c r="Y8583" s="13">
        <v>4.4764758192495462</v>
      </c>
    </row>
    <row r="8584" spans="2:25" x14ac:dyDescent="0.25">
      <c r="B8584" s="11">
        <v>8581</v>
      </c>
      <c r="C8584" s="13">
        <v>1536.8841021442743</v>
      </c>
      <c r="D8584" s="16">
        <v>5.2308496534474012</v>
      </c>
      <c r="E8584" s="16">
        <v>4.7257889111694995</v>
      </c>
      <c r="F8584" s="16">
        <v>3.8733867575821401</v>
      </c>
      <c r="G8584" s="16">
        <v>3.2431831862817644</v>
      </c>
      <c r="H8584" s="16">
        <v>3.5768610754037469</v>
      </c>
      <c r="I8584" s="16">
        <v>0.21468837198741664</v>
      </c>
      <c r="J8584" s="16">
        <v>3.8624434132748435</v>
      </c>
      <c r="K8584" s="16">
        <v>3.1461417294866862</v>
      </c>
      <c r="L8584" s="16">
        <v>3.4390259200589641</v>
      </c>
      <c r="M8584" s="16">
        <v>7.8626144653354757</v>
      </c>
      <c r="N8584" s="13">
        <v>4.581446323978879</v>
      </c>
      <c r="O8584" s="16">
        <v>5.2308496534474012</v>
      </c>
      <c r="P8584" s="16">
        <v>4.7257889111694995</v>
      </c>
      <c r="Q8584" s="16">
        <v>3.8733867575821401</v>
      </c>
      <c r="R8584" s="16">
        <v>3.2431831862817644</v>
      </c>
      <c r="S8584" s="16">
        <v>3.5768610754037469</v>
      </c>
      <c r="T8584" s="16">
        <v>0.21468837198741664</v>
      </c>
      <c r="U8584" s="16">
        <v>3.8624434132748435</v>
      </c>
      <c r="V8584" s="16">
        <v>3.1461417294866862</v>
      </c>
      <c r="W8584" s="16">
        <v>3.4390259200589641</v>
      </c>
      <c r="X8584" s="16">
        <v>7.8626144653354757</v>
      </c>
      <c r="Y8584" s="13">
        <v>4.581446323978879</v>
      </c>
    </row>
    <row r="8585" spans="2:25" x14ac:dyDescent="0.25">
      <c r="B8585" s="11">
        <v>8582</v>
      </c>
      <c r="C8585" s="13">
        <v>1642.7633645274311</v>
      </c>
      <c r="D8585" s="16">
        <v>-0.94178417399839098</v>
      </c>
      <c r="E8585" s="16">
        <v>4.9636040147668705</v>
      </c>
      <c r="F8585" s="16">
        <v>5.1508070084603368</v>
      </c>
      <c r="G8585" s="16">
        <v>3.538204191518008</v>
      </c>
      <c r="H8585" s="16">
        <v>6.0796571481990505</v>
      </c>
      <c r="I8585" s="16">
        <v>3.9616181648364672</v>
      </c>
      <c r="J8585" s="16">
        <v>4.6819543515285442</v>
      </c>
      <c r="K8585" s="16">
        <v>4.8957814415444316</v>
      </c>
      <c r="L8585" s="16">
        <v>5.9801983358126911</v>
      </c>
      <c r="M8585" s="16">
        <v>5.7435669867196264</v>
      </c>
      <c r="N8585" s="13">
        <v>6.6978831072729967</v>
      </c>
      <c r="O8585" s="16">
        <v>-0.94178417399839098</v>
      </c>
      <c r="P8585" s="16">
        <v>4.9636040147668705</v>
      </c>
      <c r="Q8585" s="16">
        <v>5.1508070084603368</v>
      </c>
      <c r="R8585" s="16">
        <v>3.538204191518008</v>
      </c>
      <c r="S8585" s="16">
        <v>6.0796571481990505</v>
      </c>
      <c r="T8585" s="16">
        <v>3.9616181648364672</v>
      </c>
      <c r="U8585" s="16">
        <v>4.6819543515285442</v>
      </c>
      <c r="V8585" s="16">
        <v>4.8957814415444316</v>
      </c>
      <c r="W8585" s="16">
        <v>5.9801983358126911</v>
      </c>
      <c r="X8585" s="16">
        <v>5.7435669867196264</v>
      </c>
      <c r="Y8585" s="13">
        <v>6.6978831072729967</v>
      </c>
    </row>
    <row r="8586" spans="2:25" x14ac:dyDescent="0.25">
      <c r="B8586" s="11">
        <v>8583</v>
      </c>
      <c r="C8586" s="13">
        <v>1644.0258944575658</v>
      </c>
      <c r="D8586" s="16">
        <v>3.5765707540613914</v>
      </c>
      <c r="E8586" s="16">
        <v>2.5410827668806788</v>
      </c>
      <c r="F8586" s="16">
        <v>6.0781313105550661</v>
      </c>
      <c r="G8586" s="16">
        <v>5.0305763505460961</v>
      </c>
      <c r="H8586" s="16">
        <v>2.1727289718930667</v>
      </c>
      <c r="I8586" s="16">
        <v>5.961406794655411</v>
      </c>
      <c r="J8586" s="16">
        <v>4.1286902633803875</v>
      </c>
      <c r="K8586" s="16">
        <v>5.8553815651464998</v>
      </c>
      <c r="L8586" s="16">
        <v>4.9093093452358501</v>
      </c>
      <c r="M8586" s="16">
        <v>6.1394369609278945</v>
      </c>
      <c r="N8586" s="13">
        <v>4.3248305866392478</v>
      </c>
      <c r="O8586" s="16">
        <v>3.5765707540613914</v>
      </c>
      <c r="P8586" s="16">
        <v>2.5410827668806788</v>
      </c>
      <c r="Q8586" s="16">
        <v>6.0781313105550661</v>
      </c>
      <c r="R8586" s="16">
        <v>5.0305763505460961</v>
      </c>
      <c r="S8586" s="16">
        <v>2.1727289718930667</v>
      </c>
      <c r="T8586" s="16">
        <v>5.961406794655411</v>
      </c>
      <c r="U8586" s="16">
        <v>4.1286902633803875</v>
      </c>
      <c r="V8586" s="16">
        <v>5.8553815651464998</v>
      </c>
      <c r="W8586" s="16">
        <v>4.9093093452358501</v>
      </c>
      <c r="X8586" s="16">
        <v>6.1394369609278945</v>
      </c>
      <c r="Y8586" s="13">
        <v>4.3248305866392478</v>
      </c>
    </row>
    <row r="8587" spans="2:25" x14ac:dyDescent="0.25">
      <c r="B8587" s="11">
        <v>8584</v>
      </c>
      <c r="C8587" s="13">
        <v>1496.8185847256582</v>
      </c>
      <c r="D8587" s="16">
        <v>5.7628299282417137</v>
      </c>
      <c r="E8587" s="16">
        <v>0.99275190357067977</v>
      </c>
      <c r="F8587" s="16">
        <v>2.5218098261001858</v>
      </c>
      <c r="G8587" s="16">
        <v>3.3055521707778412</v>
      </c>
      <c r="H8587" s="16">
        <v>3.5551408671876632</v>
      </c>
      <c r="I8587" s="16">
        <v>4.4626990945312341</v>
      </c>
      <c r="J8587" s="16">
        <v>3.9758878656232541</v>
      </c>
      <c r="K8587" s="16">
        <v>1.5068790367298379</v>
      </c>
      <c r="L8587" s="16">
        <v>6.7087799130397165</v>
      </c>
      <c r="M8587" s="16">
        <v>3.2314485842264586</v>
      </c>
      <c r="N8587" s="13">
        <v>4.9710907240338038</v>
      </c>
      <c r="O8587" s="16">
        <v>5.7628299282417137</v>
      </c>
      <c r="P8587" s="16">
        <v>0.99275190357067977</v>
      </c>
      <c r="Q8587" s="16">
        <v>2.5218098261001858</v>
      </c>
      <c r="R8587" s="16">
        <v>3.3055521707778412</v>
      </c>
      <c r="S8587" s="16">
        <v>3.5551408671876632</v>
      </c>
      <c r="T8587" s="16">
        <v>4.4626990945312341</v>
      </c>
      <c r="U8587" s="16">
        <v>3.9758878656232541</v>
      </c>
      <c r="V8587" s="16">
        <v>1.5068790367298379</v>
      </c>
      <c r="W8587" s="16">
        <v>6.7087799130397165</v>
      </c>
      <c r="X8587" s="16">
        <v>3.2314485842264586</v>
      </c>
      <c r="Y8587" s="13">
        <v>4.9710907240338038</v>
      </c>
    </row>
    <row r="8588" spans="2:25" x14ac:dyDescent="0.25">
      <c r="B8588" s="11">
        <v>8585</v>
      </c>
      <c r="C8588" s="13">
        <v>1744.1425493274526</v>
      </c>
      <c r="D8588" s="16">
        <v>3.0502063056070514</v>
      </c>
      <c r="E8588" s="16">
        <v>8.7735214426430641</v>
      </c>
      <c r="F8588" s="16">
        <v>5.8714384532634991</v>
      </c>
      <c r="G8588" s="16">
        <v>3.7876173900459138</v>
      </c>
      <c r="H8588" s="16">
        <v>4.7991081827868456</v>
      </c>
      <c r="I8588" s="16">
        <v>3.3098869699239328</v>
      </c>
      <c r="J8588" s="16">
        <v>4.818301516767991</v>
      </c>
      <c r="K8588" s="16">
        <v>6.7658844083013578</v>
      </c>
      <c r="L8588" s="16">
        <v>3.4295210304523631</v>
      </c>
      <c r="M8588" s="16">
        <v>6.3148502462376008</v>
      </c>
      <c r="N8588" s="13">
        <v>6.051047648903646</v>
      </c>
      <c r="O8588" s="16">
        <v>3.0502063056070514</v>
      </c>
      <c r="P8588" s="16">
        <v>8.7735214426430641</v>
      </c>
      <c r="Q8588" s="16">
        <v>5.8714384532634991</v>
      </c>
      <c r="R8588" s="16">
        <v>3.7876173900459138</v>
      </c>
      <c r="S8588" s="16">
        <v>4.7991081827868456</v>
      </c>
      <c r="T8588" s="16">
        <v>3.3098869699239328</v>
      </c>
      <c r="U8588" s="16">
        <v>4.818301516767991</v>
      </c>
      <c r="V8588" s="16">
        <v>6.7658844083013578</v>
      </c>
      <c r="W8588" s="16">
        <v>3.4295210304523631</v>
      </c>
      <c r="X8588" s="16">
        <v>6.3148502462376008</v>
      </c>
      <c r="Y8588" s="13">
        <v>6.051047648903646</v>
      </c>
    </row>
    <row r="8589" spans="2:25" x14ac:dyDescent="0.25">
      <c r="B8589" s="11">
        <v>8586</v>
      </c>
      <c r="C8589" s="13">
        <v>1664.3581619679856</v>
      </c>
      <c r="D8589" s="16">
        <v>4.9280566157988357</v>
      </c>
      <c r="E8589" s="16">
        <v>2.4211266576835424</v>
      </c>
      <c r="F8589" s="16">
        <v>5.237724182306402</v>
      </c>
      <c r="G8589" s="16">
        <v>3.217531335924257</v>
      </c>
      <c r="H8589" s="16">
        <v>7.4923780858387765</v>
      </c>
      <c r="I8589" s="16">
        <v>6.2787099930889898</v>
      </c>
      <c r="J8589" s="16">
        <v>7.2285914900087791</v>
      </c>
      <c r="K8589" s="16">
        <v>2.0338034928880497</v>
      </c>
      <c r="L8589" s="16">
        <v>0.62438113441982335</v>
      </c>
      <c r="M8589" s="16">
        <v>6.7544087909955897</v>
      </c>
      <c r="N8589" s="13">
        <v>5.9521969785434559</v>
      </c>
      <c r="O8589" s="16">
        <v>4.9280566157988357</v>
      </c>
      <c r="P8589" s="16">
        <v>2.4211266576835424</v>
      </c>
      <c r="Q8589" s="16">
        <v>5.237724182306402</v>
      </c>
      <c r="R8589" s="16">
        <v>3.217531335924257</v>
      </c>
      <c r="S8589" s="16">
        <v>7.4923780858387765</v>
      </c>
      <c r="T8589" s="16">
        <v>6.2787099930889898</v>
      </c>
      <c r="U8589" s="16">
        <v>7.2285914900087791</v>
      </c>
      <c r="V8589" s="16">
        <v>2.0338034928880497</v>
      </c>
      <c r="W8589" s="16">
        <v>0.62438113441982335</v>
      </c>
      <c r="X8589" s="16">
        <v>6.7544087909955897</v>
      </c>
      <c r="Y8589" s="13">
        <v>5.9521969785434559</v>
      </c>
    </row>
    <row r="8590" spans="2:25" x14ac:dyDescent="0.25">
      <c r="B8590" s="11">
        <v>8587</v>
      </c>
      <c r="C8590" s="13">
        <v>1762.3198822527147</v>
      </c>
      <c r="D8590" s="16">
        <v>3.6534257744273138</v>
      </c>
      <c r="E8590" s="16">
        <v>10.268170447534969</v>
      </c>
      <c r="F8590" s="16">
        <v>3.9603578089066929</v>
      </c>
      <c r="G8590" s="16">
        <v>5.5816656630818695</v>
      </c>
      <c r="H8590" s="16">
        <v>5.5855016832013522</v>
      </c>
      <c r="I8590" s="16">
        <v>4.5208482365572031</v>
      </c>
      <c r="J8590" s="16">
        <v>4.8461855830081024</v>
      </c>
      <c r="K8590" s="16">
        <v>4.2219327208526343</v>
      </c>
      <c r="L8590" s="16">
        <v>1.2663852827636091</v>
      </c>
      <c r="M8590" s="16">
        <v>6.7460607477860126</v>
      </c>
      <c r="N8590" s="13">
        <v>7.5215300130436074</v>
      </c>
      <c r="O8590" s="16">
        <v>3.6534257744273138</v>
      </c>
      <c r="P8590" s="16">
        <v>10.268170447534969</v>
      </c>
      <c r="Q8590" s="16">
        <v>3.9603578089066929</v>
      </c>
      <c r="R8590" s="16">
        <v>5.5816656630818695</v>
      </c>
      <c r="S8590" s="16">
        <v>5.5855016832013522</v>
      </c>
      <c r="T8590" s="16">
        <v>4.5208482365572031</v>
      </c>
      <c r="U8590" s="16">
        <v>4.8461855830081024</v>
      </c>
      <c r="V8590" s="16">
        <v>4.2219327208526343</v>
      </c>
      <c r="W8590" s="16">
        <v>1.2663852827636091</v>
      </c>
      <c r="X8590" s="16">
        <v>6.7460607477860126</v>
      </c>
      <c r="Y8590" s="13">
        <v>7.5215300130436074</v>
      </c>
    </row>
    <row r="8591" spans="2:25" x14ac:dyDescent="0.25">
      <c r="B8591" s="11">
        <v>8588</v>
      </c>
      <c r="C8591" s="13">
        <v>1939.5218808782327</v>
      </c>
      <c r="D8591" s="16">
        <v>2.3558453822591088</v>
      </c>
      <c r="E8591" s="16">
        <v>6.5568946948665205</v>
      </c>
      <c r="F8591" s="16">
        <v>9.3224980198146206</v>
      </c>
      <c r="G8591" s="16">
        <v>5.6524885188895428</v>
      </c>
      <c r="H8591" s="16">
        <v>5.9723029666706955</v>
      </c>
      <c r="I8591" s="16">
        <v>7.399662561547883</v>
      </c>
      <c r="J8591" s="16">
        <v>4.0720700515054205</v>
      </c>
      <c r="K8591" s="16">
        <v>4.2609878489274609</v>
      </c>
      <c r="L8591" s="16">
        <v>7.2148246901980073</v>
      </c>
      <c r="M8591" s="16">
        <v>7.7614909033727697</v>
      </c>
      <c r="N8591" s="13">
        <v>7.6659524426789574</v>
      </c>
      <c r="O8591" s="16">
        <v>2.3558453822591088</v>
      </c>
      <c r="P8591" s="16">
        <v>6.5568946948665205</v>
      </c>
      <c r="Q8591" s="16">
        <v>9.3224980198146206</v>
      </c>
      <c r="R8591" s="16">
        <v>5.6524885188895428</v>
      </c>
      <c r="S8591" s="16">
        <v>5.9723029666706955</v>
      </c>
      <c r="T8591" s="16">
        <v>7.399662561547883</v>
      </c>
      <c r="U8591" s="16">
        <v>4.0720700515054205</v>
      </c>
      <c r="V8591" s="16">
        <v>4.2609878489274609</v>
      </c>
      <c r="W8591" s="16">
        <v>7.2148246901980073</v>
      </c>
      <c r="X8591" s="16">
        <v>7.7614909033727697</v>
      </c>
      <c r="Y8591" s="13">
        <v>7.6659524426789574</v>
      </c>
    </row>
    <row r="8592" spans="2:25" x14ac:dyDescent="0.25">
      <c r="B8592" s="11">
        <v>8589</v>
      </c>
      <c r="C8592" s="13">
        <v>1754.2018445121805</v>
      </c>
      <c r="D8592" s="16">
        <v>7.5195856642150023</v>
      </c>
      <c r="E8592" s="16">
        <v>5.0687309516822996</v>
      </c>
      <c r="F8592" s="16">
        <v>3.3973979805197576</v>
      </c>
      <c r="G8592" s="16">
        <v>4.7658220126006405</v>
      </c>
      <c r="H8592" s="16">
        <v>6.0336154006925575</v>
      </c>
      <c r="I8592" s="16">
        <v>4.6235217556607653</v>
      </c>
      <c r="J8592" s="16">
        <v>5.2795674897176887</v>
      </c>
      <c r="K8592" s="16">
        <v>8.5297642879083302</v>
      </c>
      <c r="L8592" s="16">
        <v>2.5867888641820449</v>
      </c>
      <c r="M8592" s="16">
        <v>4.3797178555919016</v>
      </c>
      <c r="N8592" s="13">
        <v>5.3786871710522526</v>
      </c>
      <c r="O8592" s="16">
        <v>7.5195856642150023</v>
      </c>
      <c r="P8592" s="16">
        <v>5.0687309516822996</v>
      </c>
      <c r="Q8592" s="16">
        <v>3.3973979805197576</v>
      </c>
      <c r="R8592" s="16">
        <v>4.7658220126006405</v>
      </c>
      <c r="S8592" s="16">
        <v>6.0336154006925575</v>
      </c>
      <c r="T8592" s="16">
        <v>4.6235217556607653</v>
      </c>
      <c r="U8592" s="16">
        <v>5.2795674897176887</v>
      </c>
      <c r="V8592" s="16">
        <v>8.5297642879083302</v>
      </c>
      <c r="W8592" s="16">
        <v>2.5867888641820449</v>
      </c>
      <c r="X8592" s="16">
        <v>4.3797178555919016</v>
      </c>
      <c r="Y8592" s="13">
        <v>5.3786871710522526</v>
      </c>
    </row>
    <row r="8593" spans="2:25" x14ac:dyDescent="0.25">
      <c r="B8593" s="11">
        <v>8590</v>
      </c>
      <c r="C8593" s="13">
        <v>1785.3162287533062</v>
      </c>
      <c r="D8593" s="16">
        <v>7.1404374626260729</v>
      </c>
      <c r="E8593" s="16">
        <v>2.1346977008761372</v>
      </c>
      <c r="F8593" s="16">
        <v>7.9932305224473925</v>
      </c>
      <c r="G8593" s="16">
        <v>5.0255113487802463</v>
      </c>
      <c r="H8593" s="16">
        <v>2.475462639659475</v>
      </c>
      <c r="I8593" s="16">
        <v>4.6401882058739963</v>
      </c>
      <c r="J8593" s="16">
        <v>9.7854783075784066</v>
      </c>
      <c r="K8593" s="16">
        <v>10.425912920465173</v>
      </c>
      <c r="L8593" s="16">
        <v>4.1546272971256633</v>
      </c>
      <c r="M8593" s="16">
        <v>3.9367516367498379</v>
      </c>
      <c r="N8593" s="13">
        <v>1.988691921164552</v>
      </c>
      <c r="O8593" s="16">
        <v>7.1404374626260729</v>
      </c>
      <c r="P8593" s="16">
        <v>2.1346977008761372</v>
      </c>
      <c r="Q8593" s="16">
        <v>7.9932305224473925</v>
      </c>
      <c r="R8593" s="16">
        <v>5.0255113487802463</v>
      </c>
      <c r="S8593" s="16">
        <v>2.475462639659475</v>
      </c>
      <c r="T8593" s="16">
        <v>4.6401882058739963</v>
      </c>
      <c r="U8593" s="16">
        <v>9.7854783075784066</v>
      </c>
      <c r="V8593" s="16">
        <v>10.425912920465173</v>
      </c>
      <c r="W8593" s="16">
        <v>4.1546272971256633</v>
      </c>
      <c r="X8593" s="16">
        <v>3.9367516367498379</v>
      </c>
      <c r="Y8593" s="13">
        <v>1.988691921164552</v>
      </c>
    </row>
    <row r="8594" spans="2:25" x14ac:dyDescent="0.25">
      <c r="B8594" s="11">
        <v>8591</v>
      </c>
      <c r="C8594" s="13">
        <v>1736.1881766771914</v>
      </c>
      <c r="D8594" s="16">
        <v>8.9967692859260069</v>
      </c>
      <c r="E8594" s="16">
        <v>6.8834446528573547</v>
      </c>
      <c r="F8594" s="16">
        <v>3.2067612280302362</v>
      </c>
      <c r="G8594" s="16">
        <v>5.1554990424228206</v>
      </c>
      <c r="H8594" s="16">
        <v>5.8594366497876171</v>
      </c>
      <c r="I8594" s="16">
        <v>4.298573241840483</v>
      </c>
      <c r="J8594" s="16">
        <v>3.5536360374042535</v>
      </c>
      <c r="K8594" s="16">
        <v>3.668608489858511</v>
      </c>
      <c r="L8594" s="16">
        <v>4.9886839235041878</v>
      </c>
      <c r="M8594" s="16">
        <v>5.2365518230719905</v>
      </c>
      <c r="N8594" s="13">
        <v>4.6260560283147187</v>
      </c>
      <c r="O8594" s="16">
        <v>8.9967692859260069</v>
      </c>
      <c r="P8594" s="16">
        <v>6.8834446528573547</v>
      </c>
      <c r="Q8594" s="16">
        <v>3.2067612280302362</v>
      </c>
      <c r="R8594" s="16">
        <v>5.1554990424228206</v>
      </c>
      <c r="S8594" s="16">
        <v>5.8594366497876171</v>
      </c>
      <c r="T8594" s="16">
        <v>4.298573241840483</v>
      </c>
      <c r="U8594" s="16">
        <v>3.5536360374042535</v>
      </c>
      <c r="V8594" s="16">
        <v>3.668608489858511</v>
      </c>
      <c r="W8594" s="16">
        <v>4.9886839235041878</v>
      </c>
      <c r="X8594" s="16">
        <v>5.2365518230719905</v>
      </c>
      <c r="Y8594" s="13">
        <v>4.6260560283147187</v>
      </c>
    </row>
    <row r="8595" spans="2:25" x14ac:dyDescent="0.25">
      <c r="B8595" s="11">
        <v>8592</v>
      </c>
      <c r="C8595" s="13">
        <v>1729.8470482862065</v>
      </c>
      <c r="D8595" s="16">
        <v>4.7907802099365293</v>
      </c>
      <c r="E8595" s="16">
        <v>2.7638935501625754</v>
      </c>
      <c r="F8595" s="16">
        <v>5.2779668058271714</v>
      </c>
      <c r="G8595" s="16">
        <v>8.320696647441931</v>
      </c>
      <c r="H8595" s="16">
        <v>4.6542314412681947</v>
      </c>
      <c r="I8595" s="16">
        <v>3.9394880064518309</v>
      </c>
      <c r="J8595" s="16">
        <v>2.3425089007662772</v>
      </c>
      <c r="K8595" s="16">
        <v>6.3802343098935195</v>
      </c>
      <c r="L8595" s="16">
        <v>6.7503039183233149</v>
      </c>
      <c r="M8595" s="16">
        <v>3.4015144146882328</v>
      </c>
      <c r="N8595" s="13">
        <v>7.5181280317869561</v>
      </c>
      <c r="O8595" s="16">
        <v>4.7907802099365293</v>
      </c>
      <c r="P8595" s="16">
        <v>2.7638935501625754</v>
      </c>
      <c r="Q8595" s="16">
        <v>5.2779668058271714</v>
      </c>
      <c r="R8595" s="16">
        <v>8.320696647441931</v>
      </c>
      <c r="S8595" s="16">
        <v>4.6542314412681947</v>
      </c>
      <c r="T8595" s="16">
        <v>3.9394880064518309</v>
      </c>
      <c r="U8595" s="16">
        <v>2.3425089007662772</v>
      </c>
      <c r="V8595" s="16">
        <v>6.3802343098935195</v>
      </c>
      <c r="W8595" s="16">
        <v>6.7503039183233149</v>
      </c>
      <c r="X8595" s="16">
        <v>3.4015144146882328</v>
      </c>
      <c r="Y8595" s="13">
        <v>7.5181280317869561</v>
      </c>
    </row>
    <row r="8596" spans="2:25" x14ac:dyDescent="0.25">
      <c r="B8596" s="11">
        <v>8593</v>
      </c>
      <c r="C8596" s="13">
        <v>1580.8495433754272</v>
      </c>
      <c r="D8596" s="16">
        <v>3.6873847191355722</v>
      </c>
      <c r="E8596" s="16">
        <v>3.6766933946755103</v>
      </c>
      <c r="F8596" s="16">
        <v>1.9456907787184701</v>
      </c>
      <c r="G8596" s="16">
        <v>3.6719252386760539</v>
      </c>
      <c r="H8596" s="16">
        <v>6.6178603518302896</v>
      </c>
      <c r="I8596" s="16">
        <v>8.7262457841277907</v>
      </c>
      <c r="J8596" s="16">
        <v>4.7394851322387135</v>
      </c>
      <c r="K8596" s="16">
        <v>2.170240840710548</v>
      </c>
      <c r="L8596" s="16">
        <v>2.789780066812503</v>
      </c>
      <c r="M8596" s="16">
        <v>4.3220117664857112</v>
      </c>
      <c r="N8596" s="13">
        <v>4.3675000691089583</v>
      </c>
      <c r="O8596" s="16">
        <v>3.6873847191355722</v>
      </c>
      <c r="P8596" s="16">
        <v>3.6766933946755103</v>
      </c>
      <c r="Q8596" s="16">
        <v>1.9456907787184701</v>
      </c>
      <c r="R8596" s="16">
        <v>3.6719252386760539</v>
      </c>
      <c r="S8596" s="16">
        <v>6.6178603518302896</v>
      </c>
      <c r="T8596" s="16">
        <v>8.7262457841277907</v>
      </c>
      <c r="U8596" s="16">
        <v>4.7394851322387135</v>
      </c>
      <c r="V8596" s="16">
        <v>2.170240840710548</v>
      </c>
      <c r="W8596" s="16">
        <v>2.789780066812503</v>
      </c>
      <c r="X8596" s="16">
        <v>4.3220117664857112</v>
      </c>
      <c r="Y8596" s="13">
        <v>4.3675000691089583</v>
      </c>
    </row>
    <row r="8597" spans="2:25" x14ac:dyDescent="0.25">
      <c r="B8597" s="11">
        <v>8594</v>
      </c>
      <c r="C8597" s="13">
        <v>1796.016188507886</v>
      </c>
      <c r="D8597" s="16">
        <v>5.0940014137145333</v>
      </c>
      <c r="E8597" s="16">
        <v>3.8056187595867792</v>
      </c>
      <c r="F8597" s="16">
        <v>6.8730158584802643</v>
      </c>
      <c r="G8597" s="16">
        <v>5.5510178174952518</v>
      </c>
      <c r="H8597" s="16">
        <v>5.2743086509385195</v>
      </c>
      <c r="I8597" s="16">
        <v>2.9435797066331597</v>
      </c>
      <c r="J8597" s="16">
        <v>5.3880723622250457</v>
      </c>
      <c r="K8597" s="16">
        <v>4.3850821825695192</v>
      </c>
      <c r="L8597" s="16">
        <v>10.008664326448796</v>
      </c>
      <c r="M8597" s="16">
        <v>4.257736420542928</v>
      </c>
      <c r="N8597" s="13">
        <v>6.4954752430812031</v>
      </c>
      <c r="O8597" s="16">
        <v>5.0940014137145333</v>
      </c>
      <c r="P8597" s="16">
        <v>3.8056187595867792</v>
      </c>
      <c r="Q8597" s="16">
        <v>6.8730158584802643</v>
      </c>
      <c r="R8597" s="16">
        <v>5.5510178174952518</v>
      </c>
      <c r="S8597" s="16">
        <v>5.2743086509385195</v>
      </c>
      <c r="T8597" s="16">
        <v>2.9435797066331597</v>
      </c>
      <c r="U8597" s="16">
        <v>5.3880723622250457</v>
      </c>
      <c r="V8597" s="16">
        <v>4.3850821825695192</v>
      </c>
      <c r="W8597" s="16">
        <v>10.008664326448796</v>
      </c>
      <c r="X8597" s="16">
        <v>4.257736420542928</v>
      </c>
      <c r="Y8597" s="13">
        <v>6.4954752430812031</v>
      </c>
    </row>
    <row r="8598" spans="2:25" x14ac:dyDescent="0.25">
      <c r="B8598" s="11">
        <v>8595</v>
      </c>
      <c r="C8598" s="13">
        <v>1638.1394635213549</v>
      </c>
      <c r="D8598" s="16">
        <v>6.5929214092141937</v>
      </c>
      <c r="E8598" s="16">
        <v>5.4327524087454879</v>
      </c>
      <c r="F8598" s="16">
        <v>2.3214359494487922</v>
      </c>
      <c r="G8598" s="16">
        <v>4.9042996480187124</v>
      </c>
      <c r="H8598" s="16">
        <v>8.3893079910590025</v>
      </c>
      <c r="I8598" s="16">
        <v>3.6456325060621486</v>
      </c>
      <c r="J8598" s="16">
        <v>5.6844744986971536</v>
      </c>
      <c r="K8598" s="16">
        <v>2.656635140751709</v>
      </c>
      <c r="L8598" s="16">
        <v>2.5893791619051751</v>
      </c>
      <c r="M8598" s="16">
        <v>4.578874795294082</v>
      </c>
      <c r="N8598" s="13">
        <v>3.6196091639288781</v>
      </c>
      <c r="O8598" s="16">
        <v>6.5929214092141937</v>
      </c>
      <c r="P8598" s="16">
        <v>5.4327524087454879</v>
      </c>
      <c r="Q8598" s="16">
        <v>2.3214359494487922</v>
      </c>
      <c r="R8598" s="16">
        <v>4.9042996480187124</v>
      </c>
      <c r="S8598" s="16">
        <v>8.3893079910590025</v>
      </c>
      <c r="T8598" s="16">
        <v>3.6456325060621486</v>
      </c>
      <c r="U8598" s="16">
        <v>5.6844744986971536</v>
      </c>
      <c r="V8598" s="16">
        <v>2.656635140751709</v>
      </c>
      <c r="W8598" s="16">
        <v>2.5893791619051751</v>
      </c>
      <c r="X8598" s="16">
        <v>4.578874795294082</v>
      </c>
      <c r="Y8598" s="13">
        <v>3.6196091639288781</v>
      </c>
    </row>
    <row r="8599" spans="2:25" x14ac:dyDescent="0.25">
      <c r="B8599" s="11">
        <v>8596</v>
      </c>
      <c r="C8599" s="13">
        <v>1498.0023780563656</v>
      </c>
      <c r="D8599" s="16">
        <v>3.2363449943630815</v>
      </c>
      <c r="E8599" s="16">
        <v>1.9331137793251618</v>
      </c>
      <c r="F8599" s="16">
        <v>-0.50535910690538621</v>
      </c>
      <c r="G8599" s="16">
        <v>4.7367005275192948</v>
      </c>
      <c r="H8599" s="16">
        <v>2.3167275086117951</v>
      </c>
      <c r="I8599" s="16">
        <v>1.9283841087333049</v>
      </c>
      <c r="J8599" s="16">
        <v>4.7113978387558815</v>
      </c>
      <c r="K8599" s="16">
        <v>5.1125671131061861</v>
      </c>
      <c r="L8599" s="16">
        <v>6.4476007593162681</v>
      </c>
      <c r="M8599" s="16">
        <v>7.2270899134433595</v>
      </c>
      <c r="N8599" s="13">
        <v>4.0332513676878179</v>
      </c>
      <c r="O8599" s="16">
        <v>3.2363449943630815</v>
      </c>
      <c r="P8599" s="16">
        <v>1.9331137793251618</v>
      </c>
      <c r="Q8599" s="16">
        <v>-0.50535910690538621</v>
      </c>
      <c r="R8599" s="16">
        <v>4.7367005275192948</v>
      </c>
      <c r="S8599" s="16">
        <v>2.3167275086117951</v>
      </c>
      <c r="T8599" s="16">
        <v>1.9283841087333049</v>
      </c>
      <c r="U8599" s="16">
        <v>4.7113978387558815</v>
      </c>
      <c r="V8599" s="16">
        <v>5.1125671131061861</v>
      </c>
      <c r="W8599" s="16">
        <v>6.4476007593162681</v>
      </c>
      <c r="X8599" s="16">
        <v>7.2270899134433595</v>
      </c>
      <c r="Y8599" s="13">
        <v>4.0332513676878179</v>
      </c>
    </row>
    <row r="8600" spans="2:25" x14ac:dyDescent="0.25">
      <c r="B8600" s="11">
        <v>8597</v>
      </c>
      <c r="C8600" s="13">
        <v>1724.8031788229857</v>
      </c>
      <c r="D8600" s="16">
        <v>3.2311812978940404</v>
      </c>
      <c r="E8600" s="16">
        <v>4.0344310752974648</v>
      </c>
      <c r="F8600" s="16">
        <v>4.0236204746534803</v>
      </c>
      <c r="G8600" s="16">
        <v>8.1186649662487405</v>
      </c>
      <c r="H8600" s="16">
        <v>6.858343844280526</v>
      </c>
      <c r="I8600" s="16">
        <v>5.2386132418924571</v>
      </c>
      <c r="J8600" s="16">
        <v>4.9290301688964711</v>
      </c>
      <c r="K8600" s="16">
        <v>4.4451484518674045</v>
      </c>
      <c r="L8600" s="16">
        <v>5.0359119603434133</v>
      </c>
      <c r="M8600" s="16">
        <v>4.1596021440533848</v>
      </c>
      <c r="N8600" s="13">
        <v>5.6698855154741237</v>
      </c>
      <c r="O8600" s="16">
        <v>3.2311812978940404</v>
      </c>
      <c r="P8600" s="16">
        <v>4.0344310752974648</v>
      </c>
      <c r="Q8600" s="16">
        <v>4.0236204746534803</v>
      </c>
      <c r="R8600" s="16">
        <v>8.1186649662487405</v>
      </c>
      <c r="S8600" s="16">
        <v>6.858343844280526</v>
      </c>
      <c r="T8600" s="16">
        <v>5.2386132418924571</v>
      </c>
      <c r="U8600" s="16">
        <v>4.9290301688964711</v>
      </c>
      <c r="V8600" s="16">
        <v>4.4451484518674045</v>
      </c>
      <c r="W8600" s="16">
        <v>5.0359119603434133</v>
      </c>
      <c r="X8600" s="16">
        <v>4.1596021440533848</v>
      </c>
      <c r="Y8600" s="13">
        <v>5.6698855154741237</v>
      </c>
    </row>
    <row r="8601" spans="2:25" x14ac:dyDescent="0.25">
      <c r="B8601" s="11">
        <v>8598</v>
      </c>
      <c r="C8601" s="13">
        <v>1694.0483003444306</v>
      </c>
      <c r="D8601" s="16">
        <v>3.2410205233722249</v>
      </c>
      <c r="E8601" s="16">
        <v>6.5757257408324454</v>
      </c>
      <c r="F8601" s="16">
        <v>2.7465617884432296</v>
      </c>
      <c r="G8601" s="16">
        <v>2.6792357262225854</v>
      </c>
      <c r="H8601" s="16">
        <v>5.0695954870555591</v>
      </c>
      <c r="I8601" s="16">
        <v>6.3609403610724629</v>
      </c>
      <c r="J8601" s="16">
        <v>6.8516170664844296</v>
      </c>
      <c r="K8601" s="16">
        <v>3.1631952201993512</v>
      </c>
      <c r="L8601" s="16">
        <v>4.6073175341165893</v>
      </c>
      <c r="M8601" s="16">
        <v>5.5719530271091786</v>
      </c>
      <c r="N8601" s="13">
        <v>7.0351634673558756</v>
      </c>
      <c r="O8601" s="16">
        <v>3.2410205233722249</v>
      </c>
      <c r="P8601" s="16">
        <v>6.5757257408324454</v>
      </c>
      <c r="Q8601" s="16">
        <v>2.7465617884432296</v>
      </c>
      <c r="R8601" s="16">
        <v>2.6792357262225854</v>
      </c>
      <c r="S8601" s="16">
        <v>5.0695954870555591</v>
      </c>
      <c r="T8601" s="16">
        <v>6.3609403610724629</v>
      </c>
      <c r="U8601" s="16">
        <v>6.8516170664844296</v>
      </c>
      <c r="V8601" s="16">
        <v>3.1631952201993512</v>
      </c>
      <c r="W8601" s="16">
        <v>4.6073175341165893</v>
      </c>
      <c r="X8601" s="16">
        <v>5.5719530271091786</v>
      </c>
      <c r="Y8601" s="13">
        <v>7.0351634673558756</v>
      </c>
    </row>
    <row r="8602" spans="2:25" x14ac:dyDescent="0.25">
      <c r="B8602" s="11">
        <v>8599</v>
      </c>
      <c r="C8602" s="13">
        <v>1619.2435633638872</v>
      </c>
      <c r="D8602" s="16">
        <v>3.624700290214296</v>
      </c>
      <c r="E8602" s="16">
        <v>4.2001506993585078</v>
      </c>
      <c r="F8602" s="16">
        <v>3.9760349374231794</v>
      </c>
      <c r="G8602" s="16">
        <v>2.9571793163659792</v>
      </c>
      <c r="H8602" s="16">
        <v>6.2366096596540235</v>
      </c>
      <c r="I8602" s="16">
        <v>6.5156885109642237</v>
      </c>
      <c r="J8602" s="16">
        <v>8.669050923149527</v>
      </c>
      <c r="K8602" s="16">
        <v>4.0116409179161616</v>
      </c>
      <c r="L8602" s="16">
        <v>2.2542677866512713</v>
      </c>
      <c r="M8602" s="16">
        <v>2.0533792837694032</v>
      </c>
      <c r="N8602" s="13">
        <v>4.7232604686708557</v>
      </c>
      <c r="O8602" s="16">
        <v>3.624700290214296</v>
      </c>
      <c r="P8602" s="16">
        <v>4.2001506993585078</v>
      </c>
      <c r="Q8602" s="16">
        <v>3.9760349374231794</v>
      </c>
      <c r="R8602" s="16">
        <v>2.9571793163659792</v>
      </c>
      <c r="S8602" s="16">
        <v>6.2366096596540235</v>
      </c>
      <c r="T8602" s="16">
        <v>6.5156885109642237</v>
      </c>
      <c r="U8602" s="16">
        <v>8.669050923149527</v>
      </c>
      <c r="V8602" s="16">
        <v>4.0116409179161616</v>
      </c>
      <c r="W8602" s="16">
        <v>2.2542677866512713</v>
      </c>
      <c r="X8602" s="16">
        <v>2.0533792837694032</v>
      </c>
      <c r="Y8602" s="13">
        <v>4.7232604686708557</v>
      </c>
    </row>
    <row r="8603" spans="2:25" x14ac:dyDescent="0.25">
      <c r="B8603" s="11">
        <v>8600</v>
      </c>
      <c r="C8603" s="13">
        <v>1882.869193858138</v>
      </c>
      <c r="D8603" s="16">
        <v>6.9347856864385546</v>
      </c>
      <c r="E8603" s="16">
        <v>1.8766162850630104</v>
      </c>
      <c r="F8603" s="16">
        <v>8.4488281297065804</v>
      </c>
      <c r="G8603" s="16">
        <v>5.2289429633956059</v>
      </c>
      <c r="H8603" s="16">
        <v>5.5120990223723947</v>
      </c>
      <c r="I8603" s="16">
        <v>7.8815203612019129</v>
      </c>
      <c r="J8603" s="16">
        <v>3.0071122733949776</v>
      </c>
      <c r="K8603" s="16">
        <v>9.6368692435570935</v>
      </c>
      <c r="L8603" s="16">
        <v>6.4715451209559944</v>
      </c>
      <c r="M8603" s="16">
        <v>7.2244799181467707</v>
      </c>
      <c r="N8603" s="13">
        <v>2.9681320381814551</v>
      </c>
      <c r="O8603" s="16">
        <v>6.9347856864385546</v>
      </c>
      <c r="P8603" s="16">
        <v>1.8766162850630104</v>
      </c>
      <c r="Q8603" s="16">
        <v>8.4488281297065804</v>
      </c>
      <c r="R8603" s="16">
        <v>5.2289429633956059</v>
      </c>
      <c r="S8603" s="16">
        <v>5.5120990223723947</v>
      </c>
      <c r="T8603" s="16">
        <v>7.8815203612019129</v>
      </c>
      <c r="U8603" s="16">
        <v>3.0071122733949776</v>
      </c>
      <c r="V8603" s="16">
        <v>9.6368692435570935</v>
      </c>
      <c r="W8603" s="16">
        <v>6.4715451209559944</v>
      </c>
      <c r="X8603" s="16">
        <v>7.2244799181467707</v>
      </c>
      <c r="Y8603" s="13">
        <v>2.9681320381814551</v>
      </c>
    </row>
    <row r="8604" spans="2:25" x14ac:dyDescent="0.25">
      <c r="B8604" s="11">
        <v>8601</v>
      </c>
      <c r="C8604" s="13">
        <v>1683.0647235587476</v>
      </c>
      <c r="D8604" s="16">
        <v>9.3628686729522812</v>
      </c>
      <c r="E8604" s="16">
        <v>3.6081812963480799</v>
      </c>
      <c r="F8604" s="16">
        <v>3.5078576296608972</v>
      </c>
      <c r="G8604" s="16">
        <v>6.6705687887938527</v>
      </c>
      <c r="H8604" s="16">
        <v>8.4458909053463174</v>
      </c>
      <c r="I8604" s="16">
        <v>4.9590331119834605</v>
      </c>
      <c r="J8604" s="16">
        <v>2.9613278417611495</v>
      </c>
      <c r="K8604" s="16">
        <v>5.634197325640752</v>
      </c>
      <c r="L8604" s="16">
        <v>2.2562673421682868</v>
      </c>
      <c r="M8604" s="16">
        <v>0.63948076948506749</v>
      </c>
      <c r="N8604" s="13">
        <v>5.3624743191293422</v>
      </c>
      <c r="O8604" s="16">
        <v>9.3628686729522812</v>
      </c>
      <c r="P8604" s="16">
        <v>3.6081812963480799</v>
      </c>
      <c r="Q8604" s="16">
        <v>3.5078576296608972</v>
      </c>
      <c r="R8604" s="16">
        <v>6.6705687887938527</v>
      </c>
      <c r="S8604" s="16">
        <v>8.4458909053463174</v>
      </c>
      <c r="T8604" s="16">
        <v>4.9590331119834605</v>
      </c>
      <c r="U8604" s="16">
        <v>2.9613278417611495</v>
      </c>
      <c r="V8604" s="16">
        <v>5.634197325640752</v>
      </c>
      <c r="W8604" s="16">
        <v>2.2562673421682868</v>
      </c>
      <c r="X8604" s="16">
        <v>0.63948076948506749</v>
      </c>
      <c r="Y8604" s="13">
        <v>5.3624743191293422</v>
      </c>
    </row>
    <row r="8605" spans="2:25" x14ac:dyDescent="0.25">
      <c r="B8605" s="11">
        <v>8602</v>
      </c>
      <c r="C8605" s="13">
        <v>1712.5457931531437</v>
      </c>
      <c r="D8605" s="16">
        <v>7.1154025611476213</v>
      </c>
      <c r="E8605" s="16">
        <v>6.7819966620515775</v>
      </c>
      <c r="F8605" s="16">
        <v>7.5856460130090841</v>
      </c>
      <c r="G8605" s="16">
        <v>1.1570290575920552</v>
      </c>
      <c r="H8605" s="16">
        <v>5.6530426029925671</v>
      </c>
      <c r="I8605" s="16">
        <v>4.6117507465548027</v>
      </c>
      <c r="J8605" s="16">
        <v>3.9284103812199342</v>
      </c>
      <c r="K8605" s="16">
        <v>5.5407495730951286</v>
      </c>
      <c r="L8605" s="16">
        <v>4.9557065195009455</v>
      </c>
      <c r="M8605" s="16">
        <v>2.948917992530844</v>
      </c>
      <c r="N8605" s="13">
        <v>4.7934137350589605</v>
      </c>
      <c r="O8605" s="16">
        <v>7.1154025611476213</v>
      </c>
      <c r="P8605" s="16">
        <v>6.7819966620515775</v>
      </c>
      <c r="Q8605" s="16">
        <v>7.5856460130090841</v>
      </c>
      <c r="R8605" s="16">
        <v>1.1570290575920552</v>
      </c>
      <c r="S8605" s="16">
        <v>5.6530426029925671</v>
      </c>
      <c r="T8605" s="16">
        <v>4.6117507465548027</v>
      </c>
      <c r="U8605" s="16">
        <v>3.9284103812199342</v>
      </c>
      <c r="V8605" s="16">
        <v>5.5407495730951286</v>
      </c>
      <c r="W8605" s="16">
        <v>4.9557065195009455</v>
      </c>
      <c r="X8605" s="16">
        <v>2.948917992530844</v>
      </c>
      <c r="Y8605" s="13">
        <v>4.7934137350589605</v>
      </c>
    </row>
    <row r="8606" spans="2:25" x14ac:dyDescent="0.25">
      <c r="B8606" s="11">
        <v>8603</v>
      </c>
      <c r="C8606" s="13">
        <v>1828.6791219715822</v>
      </c>
      <c r="D8606" s="16">
        <v>4.7478335768305033</v>
      </c>
      <c r="E8606" s="16">
        <v>5.0584156556101521</v>
      </c>
      <c r="F8606" s="16">
        <v>5.7875734247731501</v>
      </c>
      <c r="G8606" s="16">
        <v>6.0069815153861201</v>
      </c>
      <c r="H8606" s="16">
        <v>7.7149661260462867</v>
      </c>
      <c r="I8606" s="16">
        <v>2.8645992387515293</v>
      </c>
      <c r="J8606" s="16">
        <v>5.2993556871022811</v>
      </c>
      <c r="K8606" s="16">
        <v>8.1040128487612577</v>
      </c>
      <c r="L8606" s="16">
        <v>4.1696917603415207</v>
      </c>
      <c r="M8606" s="16">
        <v>6.7873407615879744</v>
      </c>
      <c r="N8606" s="13">
        <v>5.3801356883700624</v>
      </c>
      <c r="O8606" s="16">
        <v>4.7478335768305033</v>
      </c>
      <c r="P8606" s="16">
        <v>5.0584156556101521</v>
      </c>
      <c r="Q8606" s="16">
        <v>5.7875734247731501</v>
      </c>
      <c r="R8606" s="16">
        <v>6.0069815153861201</v>
      </c>
      <c r="S8606" s="16">
        <v>7.7149661260462867</v>
      </c>
      <c r="T8606" s="16">
        <v>2.8645992387515293</v>
      </c>
      <c r="U8606" s="16">
        <v>5.2993556871022811</v>
      </c>
      <c r="V8606" s="16">
        <v>8.1040128487612577</v>
      </c>
      <c r="W8606" s="16">
        <v>4.1696917603415207</v>
      </c>
      <c r="X8606" s="16">
        <v>6.7873407615879744</v>
      </c>
      <c r="Y8606" s="13">
        <v>5.3801356883700624</v>
      </c>
    </row>
    <row r="8607" spans="2:25" x14ac:dyDescent="0.25">
      <c r="B8607" s="11">
        <v>8604</v>
      </c>
      <c r="C8607" s="13">
        <v>1792.5029893592268</v>
      </c>
      <c r="D8607" s="16">
        <v>6.2210861423547072</v>
      </c>
      <c r="E8607" s="16">
        <v>5.1224284634604951</v>
      </c>
      <c r="F8607" s="16">
        <v>4.7821851681945899</v>
      </c>
      <c r="G8607" s="16">
        <v>5.3602929836496189</v>
      </c>
      <c r="H8607" s="16">
        <v>4.7819975837540349</v>
      </c>
      <c r="I8607" s="16">
        <v>7.7379843655433413</v>
      </c>
      <c r="J8607" s="16">
        <v>6.6136336402338216</v>
      </c>
      <c r="K8607" s="16">
        <v>4.8340165982413508</v>
      </c>
      <c r="L8607" s="16">
        <v>4.4973018127456221</v>
      </c>
      <c r="M8607" s="16">
        <v>4.1700627376142805</v>
      </c>
      <c r="N8607" s="13">
        <v>5.6349877486853979</v>
      </c>
      <c r="O8607" s="16">
        <v>6.2210861423547072</v>
      </c>
      <c r="P8607" s="16">
        <v>5.1224284634604951</v>
      </c>
      <c r="Q8607" s="16">
        <v>4.7821851681945899</v>
      </c>
      <c r="R8607" s="16">
        <v>5.3602929836496189</v>
      </c>
      <c r="S8607" s="16">
        <v>4.7819975837540349</v>
      </c>
      <c r="T8607" s="16">
        <v>7.7379843655433413</v>
      </c>
      <c r="U8607" s="16">
        <v>6.6136336402338216</v>
      </c>
      <c r="V8607" s="16">
        <v>4.8340165982413508</v>
      </c>
      <c r="W8607" s="16">
        <v>4.4973018127456221</v>
      </c>
      <c r="X8607" s="16">
        <v>4.1700627376142805</v>
      </c>
      <c r="Y8607" s="13">
        <v>5.6349877486853979</v>
      </c>
    </row>
    <row r="8608" spans="2:25" x14ac:dyDescent="0.25">
      <c r="B8608" s="11">
        <v>8605</v>
      </c>
      <c r="C8608" s="13">
        <v>1616.3825022456415</v>
      </c>
      <c r="D8608" s="16">
        <v>7.5134114912549306</v>
      </c>
      <c r="E8608" s="16">
        <v>2.6103161044632781</v>
      </c>
      <c r="F8608" s="16">
        <v>6.9857852432926073</v>
      </c>
      <c r="G8608" s="16">
        <v>2.3978918622105407</v>
      </c>
      <c r="H8608" s="16">
        <v>2.8211494799045802</v>
      </c>
      <c r="I8608" s="16">
        <v>6.5832691122711688</v>
      </c>
      <c r="J8608" s="16">
        <v>6.6825111860024107</v>
      </c>
      <c r="K8608" s="16">
        <v>3.7606641773982155</v>
      </c>
      <c r="L8608" s="16">
        <v>2.659649148126956</v>
      </c>
      <c r="M8608" s="16">
        <v>2.5569057239636805</v>
      </c>
      <c r="N8608" s="13">
        <v>4.4836086228829855</v>
      </c>
      <c r="O8608" s="16">
        <v>7.5134114912549306</v>
      </c>
      <c r="P8608" s="16">
        <v>2.6103161044632781</v>
      </c>
      <c r="Q8608" s="16">
        <v>6.9857852432926073</v>
      </c>
      <c r="R8608" s="16">
        <v>2.3978918622105407</v>
      </c>
      <c r="S8608" s="16">
        <v>2.8211494799045802</v>
      </c>
      <c r="T8608" s="16">
        <v>6.5832691122711688</v>
      </c>
      <c r="U8608" s="16">
        <v>6.6825111860024107</v>
      </c>
      <c r="V8608" s="16">
        <v>3.7606641773982155</v>
      </c>
      <c r="W8608" s="16">
        <v>2.659649148126956</v>
      </c>
      <c r="X8608" s="16">
        <v>2.5569057239636805</v>
      </c>
      <c r="Y8608" s="13">
        <v>4.4836086228829855</v>
      </c>
    </row>
    <row r="8609" spans="2:25" x14ac:dyDescent="0.25">
      <c r="B8609" s="11">
        <v>8606</v>
      </c>
      <c r="C8609" s="13">
        <v>1863.251202032752</v>
      </c>
      <c r="D8609" s="16">
        <v>7.2159054584564739</v>
      </c>
      <c r="E8609" s="16">
        <v>7.3503933810761826</v>
      </c>
      <c r="F8609" s="16">
        <v>5.4244795070361995</v>
      </c>
      <c r="G8609" s="16">
        <v>2.8151106292964769</v>
      </c>
      <c r="H8609" s="16">
        <v>6.1235073843202228</v>
      </c>
      <c r="I8609" s="16">
        <v>3.9601487059014087</v>
      </c>
      <c r="J8609" s="16">
        <v>0.30807433698891984</v>
      </c>
      <c r="K8609" s="16">
        <v>7.6607856276058373</v>
      </c>
      <c r="L8609" s="16">
        <v>9.127970097805278</v>
      </c>
      <c r="M8609" s="16">
        <v>7.0714158492381358</v>
      </c>
      <c r="N8609" s="13">
        <v>7.0447881712382046</v>
      </c>
      <c r="O8609" s="16">
        <v>7.2159054584564739</v>
      </c>
      <c r="P8609" s="16">
        <v>7.3503933810761826</v>
      </c>
      <c r="Q8609" s="16">
        <v>5.4244795070361995</v>
      </c>
      <c r="R8609" s="16">
        <v>2.8151106292964769</v>
      </c>
      <c r="S8609" s="16">
        <v>6.1235073843202228</v>
      </c>
      <c r="T8609" s="16">
        <v>3.9601487059014087</v>
      </c>
      <c r="U8609" s="16">
        <v>0.30807433698891984</v>
      </c>
      <c r="V8609" s="16">
        <v>7.6607856276058373</v>
      </c>
      <c r="W8609" s="16">
        <v>9.127970097805278</v>
      </c>
      <c r="X8609" s="16">
        <v>7.0714158492381358</v>
      </c>
      <c r="Y8609" s="13">
        <v>7.0447881712382046</v>
      </c>
    </row>
    <row r="8610" spans="2:25" x14ac:dyDescent="0.25">
      <c r="B8610" s="11">
        <v>8607</v>
      </c>
      <c r="C8610" s="13">
        <v>1595.0566304878521</v>
      </c>
      <c r="D8610" s="16">
        <v>2.5893174816582838</v>
      </c>
      <c r="E8610" s="16">
        <v>7.2260511875868847</v>
      </c>
      <c r="F8610" s="16">
        <v>5.8609868792361155</v>
      </c>
      <c r="G8610" s="16">
        <v>7.4187250478686479</v>
      </c>
      <c r="H8610" s="16">
        <v>6.0026199151781947</v>
      </c>
      <c r="I8610" s="16">
        <v>3.7574239705145489</v>
      </c>
      <c r="J8610" s="16">
        <v>2.3501286230129343</v>
      </c>
      <c r="K8610" s="16">
        <v>2.3379212636607094</v>
      </c>
      <c r="L8610" s="16">
        <v>1.6196721335362874</v>
      </c>
      <c r="M8610" s="16">
        <v>4.9232581630406091</v>
      </c>
      <c r="N8610" s="13">
        <v>3.582010261503612</v>
      </c>
      <c r="O8610" s="16">
        <v>2.5893174816582838</v>
      </c>
      <c r="P8610" s="16">
        <v>7.2260511875868847</v>
      </c>
      <c r="Q8610" s="16">
        <v>5.8609868792361155</v>
      </c>
      <c r="R8610" s="16">
        <v>7.4187250478686479</v>
      </c>
      <c r="S8610" s="16">
        <v>6.0026199151781947</v>
      </c>
      <c r="T8610" s="16">
        <v>3.7574239705145489</v>
      </c>
      <c r="U8610" s="16">
        <v>2.3501286230129343</v>
      </c>
      <c r="V8610" s="16">
        <v>2.3379212636607094</v>
      </c>
      <c r="W8610" s="16">
        <v>1.6196721335362874</v>
      </c>
      <c r="X8610" s="16">
        <v>4.9232581630406091</v>
      </c>
      <c r="Y8610" s="13">
        <v>3.582010261503612</v>
      </c>
    </row>
    <row r="8611" spans="2:25" x14ac:dyDescent="0.25">
      <c r="B8611" s="11">
        <v>8608</v>
      </c>
      <c r="C8611" s="13">
        <v>1711.8772413035556</v>
      </c>
      <c r="D8611" s="16">
        <v>3.8356099392914715</v>
      </c>
      <c r="E8611" s="16">
        <v>5.5156276612553476</v>
      </c>
      <c r="F8611" s="16">
        <v>4.8474270841192313</v>
      </c>
      <c r="G8611" s="16">
        <v>3.852281970770786</v>
      </c>
      <c r="H8611" s="16">
        <v>4.8320820097844832</v>
      </c>
      <c r="I8611" s="16">
        <v>3.6138138112457669</v>
      </c>
      <c r="J8611" s="16">
        <v>4.3829637602471534</v>
      </c>
      <c r="K8611" s="16">
        <v>6.1774296438945937</v>
      </c>
      <c r="L8611" s="16">
        <v>4.0689239664758503</v>
      </c>
      <c r="M8611" s="16">
        <v>7.8699131792607897</v>
      </c>
      <c r="N8611" s="13">
        <v>5.9442842779495031</v>
      </c>
      <c r="O8611" s="16">
        <v>3.8356099392914715</v>
      </c>
      <c r="P8611" s="16">
        <v>5.5156276612553476</v>
      </c>
      <c r="Q8611" s="16">
        <v>4.8474270841192313</v>
      </c>
      <c r="R8611" s="16">
        <v>3.852281970770786</v>
      </c>
      <c r="S8611" s="16">
        <v>4.8320820097844832</v>
      </c>
      <c r="T8611" s="16">
        <v>3.6138138112457669</v>
      </c>
      <c r="U8611" s="16">
        <v>4.3829637602471534</v>
      </c>
      <c r="V8611" s="16">
        <v>6.1774296438945937</v>
      </c>
      <c r="W8611" s="16">
        <v>4.0689239664758503</v>
      </c>
      <c r="X8611" s="16">
        <v>7.8699131792607897</v>
      </c>
      <c r="Y8611" s="13">
        <v>5.9442842779495031</v>
      </c>
    </row>
    <row r="8612" spans="2:25" x14ac:dyDescent="0.25">
      <c r="B8612" s="11">
        <v>8609</v>
      </c>
      <c r="C8612" s="13">
        <v>1573.6113650082928</v>
      </c>
      <c r="D8612" s="16">
        <v>5.7744176461272474</v>
      </c>
      <c r="E8612" s="16">
        <v>4.9747115227860865</v>
      </c>
      <c r="F8612" s="16">
        <v>4.6573985402077547</v>
      </c>
      <c r="G8612" s="16">
        <v>3.9335315488439178</v>
      </c>
      <c r="H8612" s="16">
        <v>2.2351266966152488</v>
      </c>
      <c r="I8612" s="16">
        <v>5.5928248172861785</v>
      </c>
      <c r="J8612" s="16">
        <v>1.5722180997330342</v>
      </c>
      <c r="K8612" s="16">
        <v>2.7734921523750531</v>
      </c>
      <c r="L8612" s="16">
        <v>6.4207146476862782</v>
      </c>
      <c r="M8612" s="16">
        <v>4.9754649476930632</v>
      </c>
      <c r="N8612" s="13">
        <v>3.2616094960842963</v>
      </c>
      <c r="O8612" s="16">
        <v>5.7744176461272474</v>
      </c>
      <c r="P8612" s="16">
        <v>4.9747115227860865</v>
      </c>
      <c r="Q8612" s="16">
        <v>4.6573985402077547</v>
      </c>
      <c r="R8612" s="16">
        <v>3.9335315488439178</v>
      </c>
      <c r="S8612" s="16">
        <v>2.2351266966152488</v>
      </c>
      <c r="T8612" s="16">
        <v>5.5928248172861785</v>
      </c>
      <c r="U8612" s="16">
        <v>1.5722180997330342</v>
      </c>
      <c r="V8612" s="16">
        <v>2.7734921523750531</v>
      </c>
      <c r="W8612" s="16">
        <v>6.4207146476862782</v>
      </c>
      <c r="X8612" s="16">
        <v>4.9754649476930632</v>
      </c>
      <c r="Y8612" s="13">
        <v>3.2616094960842963</v>
      </c>
    </row>
    <row r="8613" spans="2:25" x14ac:dyDescent="0.25">
      <c r="B8613" s="11">
        <v>8610</v>
      </c>
      <c r="C8613" s="13">
        <v>1651.7848410032775</v>
      </c>
      <c r="D8613" s="16">
        <v>5.7857925197444953</v>
      </c>
      <c r="E8613" s="16">
        <v>3.3016316624512991</v>
      </c>
      <c r="F8613" s="16">
        <v>3.8409830409687427</v>
      </c>
      <c r="G8613" s="16">
        <v>4.4262665863286426</v>
      </c>
      <c r="H8613" s="16">
        <v>5.1686011029655203</v>
      </c>
      <c r="I8613" s="16">
        <v>5.7689416182558286</v>
      </c>
      <c r="J8613" s="16">
        <v>5.6691491342772853</v>
      </c>
      <c r="K8613" s="16">
        <v>3.2101053686726857</v>
      </c>
      <c r="L8613" s="16">
        <v>4.3709080181590201</v>
      </c>
      <c r="M8613" s="16">
        <v>4.37274471532396</v>
      </c>
      <c r="N8613" s="13">
        <v>5.2436955155067908</v>
      </c>
      <c r="O8613" s="16">
        <v>5.7857925197444953</v>
      </c>
      <c r="P8613" s="16">
        <v>3.3016316624512991</v>
      </c>
      <c r="Q8613" s="16">
        <v>3.8409830409687427</v>
      </c>
      <c r="R8613" s="16">
        <v>4.4262665863286426</v>
      </c>
      <c r="S8613" s="16">
        <v>5.1686011029655203</v>
      </c>
      <c r="T8613" s="16">
        <v>5.7689416182558286</v>
      </c>
      <c r="U8613" s="16">
        <v>5.6691491342772853</v>
      </c>
      <c r="V8613" s="16">
        <v>3.2101053686726857</v>
      </c>
      <c r="W8613" s="16">
        <v>4.3709080181590201</v>
      </c>
      <c r="X8613" s="16">
        <v>4.37274471532396</v>
      </c>
      <c r="Y8613" s="13">
        <v>5.2436955155067908</v>
      </c>
    </row>
    <row r="8614" spans="2:25" x14ac:dyDescent="0.25">
      <c r="B8614" s="11">
        <v>8611</v>
      </c>
      <c r="C8614" s="13">
        <v>1589.3293559370311</v>
      </c>
      <c r="D8614" s="16">
        <v>5.6928112563392252</v>
      </c>
      <c r="E8614" s="16">
        <v>1.2723536089836043</v>
      </c>
      <c r="F8614" s="16">
        <v>5.329126218168371</v>
      </c>
      <c r="G8614" s="16">
        <v>4.1476300603553993</v>
      </c>
      <c r="H8614" s="16">
        <v>5.211296751102072</v>
      </c>
      <c r="I8614" s="16">
        <v>7.090433815643765</v>
      </c>
      <c r="J8614" s="16">
        <v>5.139256485653978</v>
      </c>
      <c r="K8614" s="16">
        <v>5.6617587324267982</v>
      </c>
      <c r="L8614" s="16">
        <v>9.4065273899777253</v>
      </c>
      <c r="M8614" s="16">
        <v>-1.7719980063764655</v>
      </c>
      <c r="N8614" s="13">
        <v>0.40198106151104263</v>
      </c>
      <c r="O8614" s="16">
        <v>5.6928112563392252</v>
      </c>
      <c r="P8614" s="16">
        <v>1.2723536089836043</v>
      </c>
      <c r="Q8614" s="16">
        <v>5.329126218168371</v>
      </c>
      <c r="R8614" s="16">
        <v>4.1476300603553993</v>
      </c>
      <c r="S8614" s="16">
        <v>5.211296751102072</v>
      </c>
      <c r="T8614" s="16">
        <v>7.090433815643765</v>
      </c>
      <c r="U8614" s="16">
        <v>5.139256485653978</v>
      </c>
      <c r="V8614" s="16">
        <v>5.6617587324267982</v>
      </c>
      <c r="W8614" s="16">
        <v>9.4065273899777253</v>
      </c>
      <c r="X8614" s="16">
        <v>-1.7719980063764655</v>
      </c>
      <c r="Y8614" s="13">
        <v>0.40198106151104263</v>
      </c>
    </row>
    <row r="8615" spans="2:25" x14ac:dyDescent="0.25">
      <c r="B8615" s="11">
        <v>8612</v>
      </c>
      <c r="C8615" s="13">
        <v>1712.0953878829525</v>
      </c>
      <c r="D8615" s="16">
        <v>4.9054345117669049</v>
      </c>
      <c r="E8615" s="16">
        <v>6.0092198952045246</v>
      </c>
      <c r="F8615" s="16">
        <v>6.1599536229605523</v>
      </c>
      <c r="G8615" s="16">
        <v>3.7888901008775151</v>
      </c>
      <c r="H8615" s="16">
        <v>5.187689025165577</v>
      </c>
      <c r="I8615" s="16">
        <v>4.247325268179436</v>
      </c>
      <c r="J8615" s="16">
        <v>6.8528488715796181</v>
      </c>
      <c r="K8615" s="16">
        <v>3.5257247003131429</v>
      </c>
      <c r="L8615" s="16">
        <v>4.2304083047181562</v>
      </c>
      <c r="M8615" s="16">
        <v>6.8303859242639984</v>
      </c>
      <c r="N8615" s="13">
        <v>3.2186614724888303</v>
      </c>
      <c r="O8615" s="16">
        <v>4.9054345117669049</v>
      </c>
      <c r="P8615" s="16">
        <v>6.0092198952045246</v>
      </c>
      <c r="Q8615" s="16">
        <v>6.1599536229605523</v>
      </c>
      <c r="R8615" s="16">
        <v>3.7888901008775151</v>
      </c>
      <c r="S8615" s="16">
        <v>5.187689025165577</v>
      </c>
      <c r="T8615" s="16">
        <v>4.247325268179436</v>
      </c>
      <c r="U8615" s="16">
        <v>6.8528488715796181</v>
      </c>
      <c r="V8615" s="16">
        <v>3.5257247003131429</v>
      </c>
      <c r="W8615" s="16">
        <v>4.2304083047181562</v>
      </c>
      <c r="X8615" s="16">
        <v>6.8303859242639984</v>
      </c>
      <c r="Y8615" s="13">
        <v>3.2186614724888303</v>
      </c>
    </row>
    <row r="8616" spans="2:25" x14ac:dyDescent="0.25">
      <c r="B8616" s="11">
        <v>8613</v>
      </c>
      <c r="C8616" s="13">
        <v>1562.139084754956</v>
      </c>
      <c r="D8616" s="16">
        <v>5.9729773657400722</v>
      </c>
      <c r="E8616" s="16">
        <v>2.13115898706898</v>
      </c>
      <c r="F8616" s="16">
        <v>5.9406654768043792</v>
      </c>
      <c r="G8616" s="16">
        <v>4.4405184276094092</v>
      </c>
      <c r="H8616" s="16">
        <v>2.4194751585639414</v>
      </c>
      <c r="I8616" s="16">
        <v>6.5014000681925683</v>
      </c>
      <c r="J8616" s="16">
        <v>1.6133943349923245</v>
      </c>
      <c r="K8616" s="16">
        <v>5.9841778068985914</v>
      </c>
      <c r="L8616" s="16">
        <v>4.5900353400271765</v>
      </c>
      <c r="M8616" s="16">
        <v>1.673734730145958</v>
      </c>
      <c r="N8616" s="13">
        <v>4.1939681042381993</v>
      </c>
      <c r="O8616" s="16">
        <v>5.9729773657400722</v>
      </c>
      <c r="P8616" s="16">
        <v>2.13115898706898</v>
      </c>
      <c r="Q8616" s="16">
        <v>5.9406654768043792</v>
      </c>
      <c r="R8616" s="16">
        <v>4.4405184276094092</v>
      </c>
      <c r="S8616" s="16">
        <v>2.4194751585639414</v>
      </c>
      <c r="T8616" s="16">
        <v>6.5014000681925683</v>
      </c>
      <c r="U8616" s="16">
        <v>1.6133943349923245</v>
      </c>
      <c r="V8616" s="16">
        <v>5.9841778068985914</v>
      </c>
      <c r="W8616" s="16">
        <v>4.5900353400271765</v>
      </c>
      <c r="X8616" s="16">
        <v>1.673734730145958</v>
      </c>
      <c r="Y8616" s="13">
        <v>4.1939681042381993</v>
      </c>
    </row>
    <row r="8617" spans="2:25" x14ac:dyDescent="0.25">
      <c r="B8617" s="11">
        <v>8614</v>
      </c>
      <c r="C8617" s="13">
        <v>1584.9215910980024</v>
      </c>
      <c r="D8617" s="16">
        <v>3.62621878584289</v>
      </c>
      <c r="E8617" s="16">
        <v>1.0955824361893094</v>
      </c>
      <c r="F8617" s="16">
        <v>2.4481298916561429</v>
      </c>
      <c r="G8617" s="16">
        <v>5.9256350823349218</v>
      </c>
      <c r="H8617" s="16">
        <v>3.937739711823141</v>
      </c>
      <c r="I8617" s="16">
        <v>2.0520153650666035</v>
      </c>
      <c r="J8617" s="16">
        <v>2.3922560992043818</v>
      </c>
      <c r="K8617" s="16">
        <v>6.494176147620224</v>
      </c>
      <c r="L8617" s="16">
        <v>8.7697834591042572</v>
      </c>
      <c r="M8617" s="16">
        <v>2.6892151401091704</v>
      </c>
      <c r="N8617" s="13">
        <v>7.6754888085452624</v>
      </c>
      <c r="O8617" s="16">
        <v>3.62621878584289</v>
      </c>
      <c r="P8617" s="16">
        <v>1.0955824361893094</v>
      </c>
      <c r="Q8617" s="16">
        <v>2.4481298916561429</v>
      </c>
      <c r="R8617" s="16">
        <v>5.9256350823349218</v>
      </c>
      <c r="S8617" s="16">
        <v>3.937739711823141</v>
      </c>
      <c r="T8617" s="16">
        <v>2.0520153650666035</v>
      </c>
      <c r="U8617" s="16">
        <v>2.3922560992043818</v>
      </c>
      <c r="V8617" s="16">
        <v>6.494176147620224</v>
      </c>
      <c r="W8617" s="16">
        <v>8.7697834591042572</v>
      </c>
      <c r="X8617" s="16">
        <v>2.6892151401091704</v>
      </c>
      <c r="Y8617" s="13">
        <v>7.6754888085452624</v>
      </c>
    </row>
    <row r="8618" spans="2:25" x14ac:dyDescent="0.25">
      <c r="B8618" s="11">
        <v>8615</v>
      </c>
      <c r="C8618" s="13">
        <v>1710.0029900396567</v>
      </c>
      <c r="D8618" s="16">
        <v>6.6801232710998324</v>
      </c>
      <c r="E8618" s="16">
        <v>6.7013317634540677</v>
      </c>
      <c r="F8618" s="16">
        <v>3.9727841397448005</v>
      </c>
      <c r="G8618" s="16">
        <v>3.8372887758340894</v>
      </c>
      <c r="H8618" s="16">
        <v>6.45217479017988</v>
      </c>
      <c r="I8618" s="16">
        <v>3.467349623128984</v>
      </c>
      <c r="J8618" s="16">
        <v>4.7345340593402971</v>
      </c>
      <c r="K8618" s="16">
        <v>3.7449759589027449</v>
      </c>
      <c r="L8618" s="16">
        <v>5.0258071600607304</v>
      </c>
      <c r="M8618" s="16">
        <v>4.3255519428213347</v>
      </c>
      <c r="N8618" s="13">
        <v>5.8780370552820242</v>
      </c>
      <c r="O8618" s="16">
        <v>6.6801232710998324</v>
      </c>
      <c r="P8618" s="16">
        <v>6.7013317634540677</v>
      </c>
      <c r="Q8618" s="16">
        <v>3.9727841397448005</v>
      </c>
      <c r="R8618" s="16">
        <v>3.8372887758340894</v>
      </c>
      <c r="S8618" s="16">
        <v>6.45217479017988</v>
      </c>
      <c r="T8618" s="16">
        <v>3.467349623128984</v>
      </c>
      <c r="U8618" s="16">
        <v>4.7345340593402971</v>
      </c>
      <c r="V8618" s="16">
        <v>3.7449759589027449</v>
      </c>
      <c r="W8618" s="16">
        <v>5.0258071600607304</v>
      </c>
      <c r="X8618" s="16">
        <v>4.3255519428213347</v>
      </c>
      <c r="Y8618" s="13">
        <v>5.8780370552820242</v>
      </c>
    </row>
    <row r="8619" spans="2:25" x14ac:dyDescent="0.25">
      <c r="B8619" s="11">
        <v>8616</v>
      </c>
      <c r="C8619" s="13">
        <v>1627.5534552294471</v>
      </c>
      <c r="D8619" s="16">
        <v>4.6167254260335859</v>
      </c>
      <c r="E8619" s="16">
        <v>8.0045523511929364</v>
      </c>
      <c r="F8619" s="16">
        <v>4.0532367829336833</v>
      </c>
      <c r="G8619" s="16">
        <v>2.7307430208286911</v>
      </c>
      <c r="H8619" s="16">
        <v>5.3657300271863502</v>
      </c>
      <c r="I8619" s="16">
        <v>3.0837169960440169</v>
      </c>
      <c r="J8619" s="16">
        <v>0.33782370168958398</v>
      </c>
      <c r="K8619" s="16">
        <v>2.930686328444847</v>
      </c>
      <c r="L8619" s="16">
        <v>7.8506180227440154</v>
      </c>
      <c r="M8619" s="16">
        <v>5.3639666967982986</v>
      </c>
      <c r="N8619" s="13">
        <v>5.477357891704842</v>
      </c>
      <c r="O8619" s="16">
        <v>4.6167254260335859</v>
      </c>
      <c r="P8619" s="16">
        <v>8.0045523511929364</v>
      </c>
      <c r="Q8619" s="16">
        <v>4.0532367829336833</v>
      </c>
      <c r="R8619" s="16">
        <v>2.7307430208286911</v>
      </c>
      <c r="S8619" s="16">
        <v>5.3657300271863502</v>
      </c>
      <c r="T8619" s="16">
        <v>3.0837169960440169</v>
      </c>
      <c r="U8619" s="16">
        <v>0.33782370168958398</v>
      </c>
      <c r="V8619" s="16">
        <v>2.930686328444847</v>
      </c>
      <c r="W8619" s="16">
        <v>7.8506180227440154</v>
      </c>
      <c r="X8619" s="16">
        <v>5.3639666967982986</v>
      </c>
      <c r="Y8619" s="13">
        <v>5.477357891704842</v>
      </c>
    </row>
    <row r="8620" spans="2:25" x14ac:dyDescent="0.25">
      <c r="B8620" s="11">
        <v>8617</v>
      </c>
      <c r="C8620" s="13">
        <v>1891.1577677786481</v>
      </c>
      <c r="D8620" s="16">
        <v>8.0967189354421976</v>
      </c>
      <c r="E8620" s="16">
        <v>7.251672072151873</v>
      </c>
      <c r="F8620" s="16">
        <v>5.5386581692751182</v>
      </c>
      <c r="G8620" s="16">
        <v>6.0637369793873663</v>
      </c>
      <c r="H8620" s="16">
        <v>10.957992061733414</v>
      </c>
      <c r="I8620" s="16">
        <v>4.0289261392861171</v>
      </c>
      <c r="J8620" s="16">
        <v>3.588720128022346</v>
      </c>
      <c r="K8620" s="16">
        <v>5.057000429281941</v>
      </c>
      <c r="L8620" s="16">
        <v>4.3100136738819987</v>
      </c>
      <c r="M8620" s="16">
        <v>5.6062164475967231</v>
      </c>
      <c r="N8620" s="13">
        <v>5.0761048181473116</v>
      </c>
      <c r="O8620" s="16">
        <v>8.0967189354421976</v>
      </c>
      <c r="P8620" s="16">
        <v>7.251672072151873</v>
      </c>
      <c r="Q8620" s="16">
        <v>5.5386581692751182</v>
      </c>
      <c r="R8620" s="16">
        <v>6.0637369793873663</v>
      </c>
      <c r="S8620" s="16">
        <v>10.957992061733414</v>
      </c>
      <c r="T8620" s="16">
        <v>4.0289261392861171</v>
      </c>
      <c r="U8620" s="16">
        <v>3.588720128022346</v>
      </c>
      <c r="V8620" s="16">
        <v>5.057000429281941</v>
      </c>
      <c r="W8620" s="16">
        <v>4.3100136738819987</v>
      </c>
      <c r="X8620" s="16">
        <v>5.6062164475967231</v>
      </c>
      <c r="Y8620" s="13">
        <v>5.0761048181473116</v>
      </c>
    </row>
    <row r="8621" spans="2:25" x14ac:dyDescent="0.25">
      <c r="B8621" s="11">
        <v>8618</v>
      </c>
      <c r="C8621" s="13">
        <v>2011.7518786269766</v>
      </c>
      <c r="D8621" s="16">
        <v>4.8280437685399518</v>
      </c>
      <c r="E8621" s="16">
        <v>7.4829562824674163</v>
      </c>
      <c r="F8621" s="16">
        <v>3.3538827531112876</v>
      </c>
      <c r="G8621" s="16">
        <v>7.5209591768296598</v>
      </c>
      <c r="H8621" s="16">
        <v>3.2271921864928377</v>
      </c>
      <c r="I8621" s="16">
        <v>8.2772747117394125</v>
      </c>
      <c r="J8621" s="16">
        <v>7.4142150495648185</v>
      </c>
      <c r="K8621" s="16">
        <v>9.8952715973945402</v>
      </c>
      <c r="L8621" s="16">
        <v>8.8237389067349774</v>
      </c>
      <c r="M8621" s="16">
        <v>6.7942473281711253</v>
      </c>
      <c r="N8621" s="13">
        <v>4.5515896614065428</v>
      </c>
      <c r="O8621" s="16">
        <v>4.8280437685399518</v>
      </c>
      <c r="P8621" s="16">
        <v>7.4829562824674163</v>
      </c>
      <c r="Q8621" s="16">
        <v>3.3538827531112876</v>
      </c>
      <c r="R8621" s="16">
        <v>7.5209591768296598</v>
      </c>
      <c r="S8621" s="16">
        <v>3.2271921864928377</v>
      </c>
      <c r="T8621" s="16">
        <v>8.2772747117394125</v>
      </c>
      <c r="U8621" s="16">
        <v>7.4142150495648185</v>
      </c>
      <c r="V8621" s="16">
        <v>9.8952715973945402</v>
      </c>
      <c r="W8621" s="16">
        <v>8.8237389067349774</v>
      </c>
      <c r="X8621" s="16">
        <v>6.7942473281711253</v>
      </c>
      <c r="Y8621" s="13">
        <v>4.5515896614065428</v>
      </c>
    </row>
    <row r="8622" spans="2:25" x14ac:dyDescent="0.25">
      <c r="B8622" s="11">
        <v>8619</v>
      </c>
      <c r="C8622" s="13">
        <v>1753.1309593565079</v>
      </c>
      <c r="D8622" s="16">
        <v>5.4070378615275247</v>
      </c>
      <c r="E8622" s="16">
        <v>5.3126804003075252</v>
      </c>
      <c r="F8622" s="16">
        <v>4.766131573443273</v>
      </c>
      <c r="G8622" s="16">
        <v>6.0058570565959144</v>
      </c>
      <c r="H8622" s="16">
        <v>2.1521155722045413</v>
      </c>
      <c r="I8622" s="16">
        <v>6.0660910199527329</v>
      </c>
      <c r="J8622" s="16">
        <v>4.9953886749996466</v>
      </c>
      <c r="K8622" s="16">
        <v>6.369596261329602</v>
      </c>
      <c r="L8622" s="16">
        <v>6.1178963007515454</v>
      </c>
      <c r="M8622" s="16">
        <v>3.6327483031845977</v>
      </c>
      <c r="N8622" s="13">
        <v>6.6235003707468394</v>
      </c>
      <c r="O8622" s="16">
        <v>5.4070378615275247</v>
      </c>
      <c r="P8622" s="16">
        <v>5.3126804003075252</v>
      </c>
      <c r="Q8622" s="16">
        <v>4.766131573443273</v>
      </c>
      <c r="R8622" s="16">
        <v>6.0058570565959144</v>
      </c>
      <c r="S8622" s="16">
        <v>2.1521155722045413</v>
      </c>
      <c r="T8622" s="16">
        <v>6.0660910199527329</v>
      </c>
      <c r="U8622" s="16">
        <v>4.9953886749996466</v>
      </c>
      <c r="V8622" s="16">
        <v>6.369596261329602</v>
      </c>
      <c r="W8622" s="16">
        <v>6.1178963007515454</v>
      </c>
      <c r="X8622" s="16">
        <v>3.6327483031845977</v>
      </c>
      <c r="Y8622" s="13">
        <v>6.6235003707468394</v>
      </c>
    </row>
    <row r="8623" spans="2:25" x14ac:dyDescent="0.25">
      <c r="B8623" s="11">
        <v>8620</v>
      </c>
      <c r="C8623" s="13">
        <v>1725.2785880826063</v>
      </c>
      <c r="D8623" s="16">
        <v>5.2998939009318242</v>
      </c>
      <c r="E8623" s="16">
        <v>6.2347398756354906</v>
      </c>
      <c r="F8623" s="16">
        <v>6.5323770319735939</v>
      </c>
      <c r="G8623" s="16">
        <v>3.3579868508507897</v>
      </c>
      <c r="H8623" s="16">
        <v>3.1555727554967383</v>
      </c>
      <c r="I8623" s="16">
        <v>3.4136141826857616</v>
      </c>
      <c r="J8623" s="16">
        <v>8.9230388788595185</v>
      </c>
      <c r="K8623" s="16">
        <v>4.624612712734093</v>
      </c>
      <c r="L8623" s="16">
        <v>5.1807631022096965</v>
      </c>
      <c r="M8623" s="16">
        <v>5.6863350159884911</v>
      </c>
      <c r="N8623" s="13">
        <v>3.4181671438782777</v>
      </c>
      <c r="O8623" s="16">
        <v>5.2998939009318242</v>
      </c>
      <c r="P8623" s="16">
        <v>6.2347398756354906</v>
      </c>
      <c r="Q8623" s="16">
        <v>6.5323770319735939</v>
      </c>
      <c r="R8623" s="16">
        <v>3.3579868508507897</v>
      </c>
      <c r="S8623" s="16">
        <v>3.1555727554967383</v>
      </c>
      <c r="T8623" s="16">
        <v>3.4136141826857616</v>
      </c>
      <c r="U8623" s="16">
        <v>8.9230388788595185</v>
      </c>
      <c r="V8623" s="16">
        <v>4.624612712734093</v>
      </c>
      <c r="W8623" s="16">
        <v>5.1807631022096965</v>
      </c>
      <c r="X8623" s="16">
        <v>5.6863350159884911</v>
      </c>
      <c r="Y8623" s="13">
        <v>3.4181671438782777</v>
      </c>
    </row>
    <row r="8624" spans="2:25" x14ac:dyDescent="0.25">
      <c r="B8624" s="11">
        <v>8621</v>
      </c>
      <c r="C8624" s="13">
        <v>1576.0522000513793</v>
      </c>
      <c r="D8624" s="16">
        <v>5.6913235727481366</v>
      </c>
      <c r="E8624" s="16">
        <v>4.6879783327147502</v>
      </c>
      <c r="F8624" s="16">
        <v>6.0174933234173</v>
      </c>
      <c r="G8624" s="16">
        <v>2.5978698724466134</v>
      </c>
      <c r="H8624" s="16">
        <v>3.641469253068502</v>
      </c>
      <c r="I8624" s="16">
        <v>2.8038205654856974</v>
      </c>
      <c r="J8624" s="16">
        <v>6.8976919435524131</v>
      </c>
      <c r="K8624" s="16">
        <v>2.4005953203956998</v>
      </c>
      <c r="L8624" s="16">
        <v>5.187629039566553</v>
      </c>
      <c r="M8624" s="16">
        <v>4.635188701586185</v>
      </c>
      <c r="N8624" s="13">
        <v>1.7886731765942656</v>
      </c>
      <c r="O8624" s="16">
        <v>5.6913235727481366</v>
      </c>
      <c r="P8624" s="16">
        <v>4.6879783327147502</v>
      </c>
      <c r="Q8624" s="16">
        <v>6.0174933234173</v>
      </c>
      <c r="R8624" s="16">
        <v>2.5978698724466134</v>
      </c>
      <c r="S8624" s="16">
        <v>3.641469253068502</v>
      </c>
      <c r="T8624" s="16">
        <v>2.8038205654856974</v>
      </c>
      <c r="U8624" s="16">
        <v>6.8976919435524131</v>
      </c>
      <c r="V8624" s="16">
        <v>2.4005953203956998</v>
      </c>
      <c r="W8624" s="16">
        <v>5.187629039566553</v>
      </c>
      <c r="X8624" s="16">
        <v>4.635188701586185</v>
      </c>
      <c r="Y8624" s="13">
        <v>1.7886731765942656</v>
      </c>
    </row>
    <row r="8625" spans="2:25" x14ac:dyDescent="0.25">
      <c r="B8625" s="11">
        <v>8622</v>
      </c>
      <c r="C8625" s="13">
        <v>1715.5521469144171</v>
      </c>
      <c r="D8625" s="16">
        <v>6.4044578975968092</v>
      </c>
      <c r="E8625" s="16">
        <v>7.2233626314886354</v>
      </c>
      <c r="F8625" s="16">
        <v>4.8628202054767771</v>
      </c>
      <c r="G8625" s="16">
        <v>7.3385660142699969</v>
      </c>
      <c r="H8625" s="16">
        <v>3.0207154571946697</v>
      </c>
      <c r="I8625" s="16">
        <v>3.1902337553922093</v>
      </c>
      <c r="J8625" s="16">
        <v>1.9658296213877895</v>
      </c>
      <c r="K8625" s="16">
        <v>5.2025658948698066</v>
      </c>
      <c r="L8625" s="16">
        <v>5.2915555316193252</v>
      </c>
      <c r="M8625" s="16">
        <v>5.2661406655773515</v>
      </c>
      <c r="N8625" s="13">
        <v>5.4600321462709527</v>
      </c>
      <c r="O8625" s="16">
        <v>6.4044578975968092</v>
      </c>
      <c r="P8625" s="16">
        <v>7.2233626314886354</v>
      </c>
      <c r="Q8625" s="16">
        <v>4.8628202054767771</v>
      </c>
      <c r="R8625" s="16">
        <v>7.3385660142699969</v>
      </c>
      <c r="S8625" s="16">
        <v>3.0207154571946697</v>
      </c>
      <c r="T8625" s="16">
        <v>3.1902337553922093</v>
      </c>
      <c r="U8625" s="16">
        <v>1.9658296213877895</v>
      </c>
      <c r="V8625" s="16">
        <v>5.2025658948698066</v>
      </c>
      <c r="W8625" s="16">
        <v>5.2915555316193252</v>
      </c>
      <c r="X8625" s="16">
        <v>5.2661406655773515</v>
      </c>
      <c r="Y8625" s="13">
        <v>5.4600321462709527</v>
      </c>
    </row>
    <row r="8626" spans="2:25" x14ac:dyDescent="0.25">
      <c r="B8626" s="11">
        <v>8623</v>
      </c>
      <c r="C8626" s="13">
        <v>1742.5580252129255</v>
      </c>
      <c r="D8626" s="16">
        <v>7.7608945335926594</v>
      </c>
      <c r="E8626" s="16">
        <v>3.6157675891513996</v>
      </c>
      <c r="F8626" s="16">
        <v>2.8777591234971891</v>
      </c>
      <c r="G8626" s="16">
        <v>6.2573296633422748</v>
      </c>
      <c r="H8626" s="16">
        <v>4.088641428025471</v>
      </c>
      <c r="I8626" s="16">
        <v>3.8166814418865656</v>
      </c>
      <c r="J8626" s="16">
        <v>6.8625247086519625</v>
      </c>
      <c r="K8626" s="16">
        <v>3.972733647980812</v>
      </c>
      <c r="L8626" s="16">
        <v>2.9754175446616795</v>
      </c>
      <c r="M8626" s="16">
        <v>7.6067130247707269</v>
      </c>
      <c r="N8626" s="13">
        <v>7.0701597885863272</v>
      </c>
      <c r="O8626" s="16">
        <v>7.7608945335926594</v>
      </c>
      <c r="P8626" s="16">
        <v>3.6157675891513996</v>
      </c>
      <c r="Q8626" s="16">
        <v>2.8777591234971891</v>
      </c>
      <c r="R8626" s="16">
        <v>6.2573296633422748</v>
      </c>
      <c r="S8626" s="16">
        <v>4.088641428025471</v>
      </c>
      <c r="T8626" s="16">
        <v>3.8166814418865656</v>
      </c>
      <c r="U8626" s="16">
        <v>6.8625247086519625</v>
      </c>
      <c r="V8626" s="16">
        <v>3.972733647980812</v>
      </c>
      <c r="W8626" s="16">
        <v>2.9754175446616795</v>
      </c>
      <c r="X8626" s="16">
        <v>7.6067130247707269</v>
      </c>
      <c r="Y8626" s="13">
        <v>7.0701597885863272</v>
      </c>
    </row>
    <row r="8627" spans="2:25" x14ac:dyDescent="0.25">
      <c r="B8627" s="11">
        <v>8624</v>
      </c>
      <c r="C8627" s="13">
        <v>1676.7658263160008</v>
      </c>
      <c r="D8627" s="16">
        <v>8.7060814244053173</v>
      </c>
      <c r="E8627" s="16">
        <v>7.7590809656607451</v>
      </c>
      <c r="F8627" s="16">
        <v>3.0133768503110119</v>
      </c>
      <c r="G8627" s="16">
        <v>1.4453106201669974</v>
      </c>
      <c r="H8627" s="16">
        <v>5.2977306221636171</v>
      </c>
      <c r="I8627" s="16">
        <v>6.5077940159045014</v>
      </c>
      <c r="J8627" s="16">
        <v>4.9848236508160628</v>
      </c>
      <c r="K8627" s="16">
        <v>5.6258031592709914</v>
      </c>
      <c r="L8627" s="16">
        <v>5.9381216921970399</v>
      </c>
      <c r="M8627" s="16">
        <v>2.7092462401751307</v>
      </c>
      <c r="N8627" s="13">
        <v>0.99904569156783474</v>
      </c>
      <c r="O8627" s="16">
        <v>8.7060814244053173</v>
      </c>
      <c r="P8627" s="16">
        <v>7.7590809656607451</v>
      </c>
      <c r="Q8627" s="16">
        <v>3.0133768503110119</v>
      </c>
      <c r="R8627" s="16">
        <v>1.4453106201669974</v>
      </c>
      <c r="S8627" s="16">
        <v>5.2977306221636171</v>
      </c>
      <c r="T8627" s="16">
        <v>6.5077940159045014</v>
      </c>
      <c r="U8627" s="16">
        <v>4.9848236508160628</v>
      </c>
      <c r="V8627" s="16">
        <v>5.6258031592709914</v>
      </c>
      <c r="W8627" s="16">
        <v>5.9381216921970399</v>
      </c>
      <c r="X8627" s="16">
        <v>2.7092462401751307</v>
      </c>
      <c r="Y8627" s="13">
        <v>0.99904569156783474</v>
      </c>
    </row>
    <row r="8628" spans="2:25" x14ac:dyDescent="0.25">
      <c r="B8628" s="11">
        <v>8625</v>
      </c>
      <c r="C8628" s="13">
        <v>1809.8675243148787</v>
      </c>
      <c r="D8628" s="16">
        <v>4.5092710770627944</v>
      </c>
      <c r="E8628" s="16">
        <v>3.5958036098795008</v>
      </c>
      <c r="F8628" s="16">
        <v>4.5720120848370156</v>
      </c>
      <c r="G8628" s="16">
        <v>5.9013726306998517</v>
      </c>
      <c r="H8628" s="16">
        <v>5.2938215125775638</v>
      </c>
      <c r="I8628" s="16">
        <v>8.5078485361727108</v>
      </c>
      <c r="J8628" s="16">
        <v>5.2784530849612814</v>
      </c>
      <c r="K8628" s="16">
        <v>5.818338460500116</v>
      </c>
      <c r="L8628" s="16">
        <v>6.6906693262189245</v>
      </c>
      <c r="M8628" s="16">
        <v>4.8946308908808458</v>
      </c>
      <c r="N8628" s="13">
        <v>5.7366419537542068</v>
      </c>
      <c r="O8628" s="16">
        <v>4.5092710770627944</v>
      </c>
      <c r="P8628" s="16">
        <v>3.5958036098795008</v>
      </c>
      <c r="Q8628" s="16">
        <v>4.5720120848370156</v>
      </c>
      <c r="R8628" s="16">
        <v>5.9013726306998517</v>
      </c>
      <c r="S8628" s="16">
        <v>5.2938215125775638</v>
      </c>
      <c r="T8628" s="16">
        <v>8.5078485361727108</v>
      </c>
      <c r="U8628" s="16">
        <v>5.2784530849612814</v>
      </c>
      <c r="V8628" s="16">
        <v>5.818338460500116</v>
      </c>
      <c r="W8628" s="16">
        <v>6.6906693262189245</v>
      </c>
      <c r="X8628" s="16">
        <v>4.8946308908808458</v>
      </c>
      <c r="Y8628" s="13">
        <v>5.7366419537542068</v>
      </c>
    </row>
    <row r="8629" spans="2:25" x14ac:dyDescent="0.25">
      <c r="B8629" s="11">
        <v>8626</v>
      </c>
      <c r="C8629" s="13">
        <v>1876.9644549677769</v>
      </c>
      <c r="D8629" s="16">
        <v>6.0290012054604016</v>
      </c>
      <c r="E8629" s="16">
        <v>6.5503168952649666</v>
      </c>
      <c r="F8629" s="16">
        <v>9.0304771560747561</v>
      </c>
      <c r="G8629" s="16">
        <v>6.7228760659043214</v>
      </c>
      <c r="H8629" s="16">
        <v>4.7267788847873069</v>
      </c>
      <c r="I8629" s="16">
        <v>5.5888957000485284</v>
      </c>
      <c r="J8629" s="16">
        <v>1.9820033774586094</v>
      </c>
      <c r="K8629" s="16">
        <v>6.3496612544018642</v>
      </c>
      <c r="L8629" s="16">
        <v>6.4881974938090812</v>
      </c>
      <c r="M8629" s="16">
        <v>5.420057671238304</v>
      </c>
      <c r="N8629" s="13">
        <v>5.8151287082635754</v>
      </c>
      <c r="O8629" s="16">
        <v>6.0290012054604016</v>
      </c>
      <c r="P8629" s="16">
        <v>6.5503168952649666</v>
      </c>
      <c r="Q8629" s="16">
        <v>9.0304771560747561</v>
      </c>
      <c r="R8629" s="16">
        <v>6.7228760659043214</v>
      </c>
      <c r="S8629" s="16">
        <v>4.7267788847873069</v>
      </c>
      <c r="T8629" s="16">
        <v>5.5888957000485284</v>
      </c>
      <c r="U8629" s="16">
        <v>1.9820033774586094</v>
      </c>
      <c r="V8629" s="16">
        <v>6.3496612544018642</v>
      </c>
      <c r="W8629" s="16">
        <v>6.4881974938090812</v>
      </c>
      <c r="X8629" s="16">
        <v>5.420057671238304</v>
      </c>
      <c r="Y8629" s="13">
        <v>5.8151287082635754</v>
      </c>
    </row>
    <row r="8630" spans="2:25" x14ac:dyDescent="0.25">
      <c r="B8630" s="11">
        <v>8627</v>
      </c>
      <c r="C8630" s="13">
        <v>1738.1194729501854</v>
      </c>
      <c r="D8630" s="16">
        <v>6.8701993615301795</v>
      </c>
      <c r="E8630" s="16">
        <v>4.8537500751222202</v>
      </c>
      <c r="F8630" s="16">
        <v>4.8481220396335596</v>
      </c>
      <c r="G8630" s="16">
        <v>4.0688016975942967</v>
      </c>
      <c r="H8630" s="16">
        <v>2.4116387921125413</v>
      </c>
      <c r="I8630" s="16">
        <v>8.870840419303196</v>
      </c>
      <c r="J8630" s="16">
        <v>3.4902229601210641</v>
      </c>
      <c r="K8630" s="16">
        <v>5.4035180978309381</v>
      </c>
      <c r="L8630" s="16">
        <v>7.0118785649726911</v>
      </c>
      <c r="M8630" s="16">
        <v>4.013688306503596</v>
      </c>
      <c r="N8630" s="13">
        <v>4.7748282728075209</v>
      </c>
      <c r="O8630" s="16">
        <v>6.8701993615301795</v>
      </c>
      <c r="P8630" s="16">
        <v>4.8537500751222202</v>
      </c>
      <c r="Q8630" s="16">
        <v>4.8481220396335596</v>
      </c>
      <c r="R8630" s="16">
        <v>4.0688016975942967</v>
      </c>
      <c r="S8630" s="16">
        <v>2.4116387921125413</v>
      </c>
      <c r="T8630" s="16">
        <v>8.870840419303196</v>
      </c>
      <c r="U8630" s="16">
        <v>3.4902229601210641</v>
      </c>
      <c r="V8630" s="16">
        <v>5.4035180978309381</v>
      </c>
      <c r="W8630" s="16">
        <v>7.0118785649726911</v>
      </c>
      <c r="X8630" s="16">
        <v>4.013688306503596</v>
      </c>
      <c r="Y8630" s="13">
        <v>4.7748282728075209</v>
      </c>
    </row>
    <row r="8631" spans="2:25" x14ac:dyDescent="0.25">
      <c r="B8631" s="11">
        <v>8628</v>
      </c>
      <c r="C8631" s="13">
        <v>1554.8910063612166</v>
      </c>
      <c r="D8631" s="16">
        <v>2.5983432447139365</v>
      </c>
      <c r="E8631" s="16">
        <v>3.7038034645812292</v>
      </c>
      <c r="F8631" s="16">
        <v>1.9010545910219121</v>
      </c>
      <c r="G8631" s="16">
        <v>6.7405198624295268</v>
      </c>
      <c r="H8631" s="16">
        <v>2.2351267539243214</v>
      </c>
      <c r="I8631" s="16">
        <v>5.3483581341509954</v>
      </c>
      <c r="J8631" s="16">
        <v>4.0372784216134177</v>
      </c>
      <c r="K8631" s="16">
        <v>2.9515932404996996</v>
      </c>
      <c r="L8631" s="16">
        <v>6.8457368055896959</v>
      </c>
      <c r="M8631" s="16">
        <v>6.9246944850980867</v>
      </c>
      <c r="N8631" s="13">
        <v>1.7205451731883832</v>
      </c>
      <c r="O8631" s="16">
        <v>2.5983432447139365</v>
      </c>
      <c r="P8631" s="16">
        <v>3.7038034645812292</v>
      </c>
      <c r="Q8631" s="16">
        <v>1.9010545910219121</v>
      </c>
      <c r="R8631" s="16">
        <v>6.7405198624295268</v>
      </c>
      <c r="S8631" s="16">
        <v>2.2351267539243214</v>
      </c>
      <c r="T8631" s="16">
        <v>5.3483581341509954</v>
      </c>
      <c r="U8631" s="16">
        <v>4.0372784216134177</v>
      </c>
      <c r="V8631" s="16">
        <v>2.9515932404996996</v>
      </c>
      <c r="W8631" s="16">
        <v>6.8457368055896959</v>
      </c>
      <c r="X8631" s="16">
        <v>6.9246944850980867</v>
      </c>
      <c r="Y8631" s="13">
        <v>1.7205451731883832</v>
      </c>
    </row>
    <row r="8632" spans="2:25" x14ac:dyDescent="0.25">
      <c r="B8632" s="11">
        <v>8629</v>
      </c>
      <c r="C8632" s="13">
        <v>1742.9920241144562</v>
      </c>
      <c r="D8632" s="16">
        <v>6.0846475469480072</v>
      </c>
      <c r="E8632" s="16">
        <v>3.9552516436253873</v>
      </c>
      <c r="F8632" s="16">
        <v>6.6633242734301845</v>
      </c>
      <c r="G8632" s="16">
        <v>6.9199863362056533</v>
      </c>
      <c r="H8632" s="16">
        <v>3.4860732443005888</v>
      </c>
      <c r="I8632" s="16">
        <v>4.3120470053928006</v>
      </c>
      <c r="J8632" s="16">
        <v>6.5162768828949895</v>
      </c>
      <c r="K8632" s="16">
        <v>5.7697836517427312</v>
      </c>
      <c r="L8632" s="16">
        <v>1.7638364752108493</v>
      </c>
      <c r="M8632" s="16">
        <v>4.2333135118108478</v>
      </c>
      <c r="N8632" s="13">
        <v>7.1927389556610333</v>
      </c>
      <c r="O8632" s="16">
        <v>6.0846475469480072</v>
      </c>
      <c r="P8632" s="16">
        <v>3.9552516436253873</v>
      </c>
      <c r="Q8632" s="16">
        <v>6.6633242734301845</v>
      </c>
      <c r="R8632" s="16">
        <v>6.9199863362056533</v>
      </c>
      <c r="S8632" s="16">
        <v>3.4860732443005888</v>
      </c>
      <c r="T8632" s="16">
        <v>4.3120470053928006</v>
      </c>
      <c r="U8632" s="16">
        <v>6.5162768828949895</v>
      </c>
      <c r="V8632" s="16">
        <v>5.7697836517427312</v>
      </c>
      <c r="W8632" s="16">
        <v>1.7638364752108493</v>
      </c>
      <c r="X8632" s="16">
        <v>4.2333135118108478</v>
      </c>
      <c r="Y8632" s="13">
        <v>7.1927389556610333</v>
      </c>
    </row>
    <row r="8633" spans="2:25" x14ac:dyDescent="0.25">
      <c r="B8633" s="11">
        <v>8630</v>
      </c>
      <c r="C8633" s="13">
        <v>1716.4135956859645</v>
      </c>
      <c r="D8633" s="16">
        <v>3.8636517171879223</v>
      </c>
      <c r="E8633" s="16">
        <v>1.5044464587525819</v>
      </c>
      <c r="F8633" s="16">
        <v>3.8678702216536687</v>
      </c>
      <c r="G8633" s="16">
        <v>6.0599745912989436</v>
      </c>
      <c r="H8633" s="16">
        <v>6.0554514797586672</v>
      </c>
      <c r="I8633" s="16">
        <v>7.3223485137466966</v>
      </c>
      <c r="J8633" s="16">
        <v>5.8813518220108252</v>
      </c>
      <c r="K8633" s="16">
        <v>6.5821993478232663</v>
      </c>
      <c r="L8633" s="16">
        <v>6.2566937716610296</v>
      </c>
      <c r="M8633" s="16">
        <v>4.4719477173044089</v>
      </c>
      <c r="N8633" s="13">
        <v>3.4175322473517906</v>
      </c>
      <c r="O8633" s="16">
        <v>3.8636517171879223</v>
      </c>
      <c r="P8633" s="16">
        <v>1.5044464587525819</v>
      </c>
      <c r="Q8633" s="16">
        <v>3.8678702216536687</v>
      </c>
      <c r="R8633" s="16">
        <v>6.0599745912989436</v>
      </c>
      <c r="S8633" s="16">
        <v>6.0554514797586672</v>
      </c>
      <c r="T8633" s="16">
        <v>7.3223485137466966</v>
      </c>
      <c r="U8633" s="16">
        <v>5.8813518220108252</v>
      </c>
      <c r="V8633" s="16">
        <v>6.5821993478232663</v>
      </c>
      <c r="W8633" s="16">
        <v>6.2566937716610296</v>
      </c>
      <c r="X8633" s="16">
        <v>4.4719477173044089</v>
      </c>
      <c r="Y8633" s="13">
        <v>3.4175322473517906</v>
      </c>
    </row>
    <row r="8634" spans="2:25" x14ac:dyDescent="0.25">
      <c r="B8634" s="11">
        <v>8631</v>
      </c>
      <c r="C8634" s="13">
        <v>1762.820928922082</v>
      </c>
      <c r="D8634" s="16">
        <v>6.3636281391919773</v>
      </c>
      <c r="E8634" s="16">
        <v>4.3286438762008146</v>
      </c>
      <c r="F8634" s="16">
        <v>4.7778453330857538</v>
      </c>
      <c r="G8634" s="16">
        <v>2.8563311610450945</v>
      </c>
      <c r="H8634" s="16">
        <v>6.6795534071137457</v>
      </c>
      <c r="I8634" s="16">
        <v>9.3263815598616837</v>
      </c>
      <c r="J8634" s="16">
        <v>2.1032225150833699</v>
      </c>
      <c r="K8634" s="16">
        <v>5.0001599035598261</v>
      </c>
      <c r="L8634" s="16">
        <v>5.2582257714869778</v>
      </c>
      <c r="M8634" s="16">
        <v>7.3861730240656307</v>
      </c>
      <c r="N8634" s="13">
        <v>4.0657818700640558</v>
      </c>
      <c r="O8634" s="16">
        <v>6.3636281391919773</v>
      </c>
      <c r="P8634" s="16">
        <v>4.3286438762008146</v>
      </c>
      <c r="Q8634" s="16">
        <v>4.7778453330857538</v>
      </c>
      <c r="R8634" s="16">
        <v>2.8563311610450945</v>
      </c>
      <c r="S8634" s="16">
        <v>6.6795534071137457</v>
      </c>
      <c r="T8634" s="16">
        <v>9.3263815598616837</v>
      </c>
      <c r="U8634" s="16">
        <v>2.1032225150833699</v>
      </c>
      <c r="V8634" s="16">
        <v>5.0001599035598261</v>
      </c>
      <c r="W8634" s="16">
        <v>5.2582257714869778</v>
      </c>
      <c r="X8634" s="16">
        <v>7.3861730240656307</v>
      </c>
      <c r="Y8634" s="13">
        <v>4.0657818700640558</v>
      </c>
    </row>
    <row r="8635" spans="2:25" x14ac:dyDescent="0.25">
      <c r="B8635" s="11">
        <v>8632</v>
      </c>
      <c r="C8635" s="13">
        <v>1775.3999205958949</v>
      </c>
      <c r="D8635" s="16">
        <v>2.0287033785239017</v>
      </c>
      <c r="E8635" s="16">
        <v>5.4624165372052538</v>
      </c>
      <c r="F8635" s="16">
        <v>6.2761768890140486</v>
      </c>
      <c r="G8635" s="16">
        <v>6.5915520411778816</v>
      </c>
      <c r="H8635" s="16">
        <v>5.9998372983455299</v>
      </c>
      <c r="I8635" s="16">
        <v>4.5396702757155971</v>
      </c>
      <c r="J8635" s="16">
        <v>5.1162195602454306</v>
      </c>
      <c r="K8635" s="16">
        <v>7.1107732732440541</v>
      </c>
      <c r="L8635" s="16">
        <v>4.021586826485585</v>
      </c>
      <c r="M8635" s="16">
        <v>6.5335575236836991</v>
      </c>
      <c r="N8635" s="13">
        <v>5.1127066118801565</v>
      </c>
      <c r="O8635" s="16">
        <v>2.0287033785239017</v>
      </c>
      <c r="P8635" s="16">
        <v>5.4624165372052538</v>
      </c>
      <c r="Q8635" s="16">
        <v>6.2761768890140486</v>
      </c>
      <c r="R8635" s="16">
        <v>6.5915520411778816</v>
      </c>
      <c r="S8635" s="16">
        <v>5.9998372983455299</v>
      </c>
      <c r="T8635" s="16">
        <v>4.5396702757155971</v>
      </c>
      <c r="U8635" s="16">
        <v>5.1162195602454306</v>
      </c>
      <c r="V8635" s="16">
        <v>7.1107732732440541</v>
      </c>
      <c r="W8635" s="16">
        <v>4.021586826485585</v>
      </c>
      <c r="X8635" s="16">
        <v>6.5335575236836991</v>
      </c>
      <c r="Y8635" s="13">
        <v>5.1127066118801565</v>
      </c>
    </row>
    <row r="8636" spans="2:25" x14ac:dyDescent="0.25">
      <c r="B8636" s="11">
        <v>8633</v>
      </c>
      <c r="C8636" s="13">
        <v>1799.3415089356583</v>
      </c>
      <c r="D8636" s="16">
        <v>4.7662402042323153</v>
      </c>
      <c r="E8636" s="16">
        <v>6.0052336997887892</v>
      </c>
      <c r="F8636" s="16">
        <v>3.1640099701769602</v>
      </c>
      <c r="G8636" s="16">
        <v>6.169602922823139</v>
      </c>
      <c r="H8636" s="16">
        <v>6.1663932728949566</v>
      </c>
      <c r="I8636" s="16">
        <v>4.9936109314023627</v>
      </c>
      <c r="J8636" s="16">
        <v>6.4202387241435703</v>
      </c>
      <c r="K8636" s="16">
        <v>5.8367136790994367</v>
      </c>
      <c r="L8636" s="16">
        <v>6.3376296566833688</v>
      </c>
      <c r="M8636" s="16">
        <v>5.1654628632099131</v>
      </c>
      <c r="N8636" s="13">
        <v>5.1242319466076056</v>
      </c>
      <c r="O8636" s="16">
        <v>4.7662402042323153</v>
      </c>
      <c r="P8636" s="16">
        <v>6.0052336997887892</v>
      </c>
      <c r="Q8636" s="16">
        <v>3.1640099701769602</v>
      </c>
      <c r="R8636" s="16">
        <v>6.169602922823139</v>
      </c>
      <c r="S8636" s="16">
        <v>6.1663932728949566</v>
      </c>
      <c r="T8636" s="16">
        <v>4.9936109314023627</v>
      </c>
      <c r="U8636" s="16">
        <v>6.4202387241435703</v>
      </c>
      <c r="V8636" s="16">
        <v>5.8367136790994367</v>
      </c>
      <c r="W8636" s="16">
        <v>6.3376296566833688</v>
      </c>
      <c r="X8636" s="16">
        <v>5.1654628632099131</v>
      </c>
      <c r="Y8636" s="13">
        <v>5.1242319466076056</v>
      </c>
    </row>
    <row r="8637" spans="2:25" x14ac:dyDescent="0.25">
      <c r="B8637" s="11">
        <v>8634</v>
      </c>
      <c r="C8637" s="13">
        <v>1621.0176302642078</v>
      </c>
      <c r="D8637" s="16">
        <v>5.3542894778677272</v>
      </c>
      <c r="E8637" s="16">
        <v>4.1854108381934871</v>
      </c>
      <c r="F8637" s="16">
        <v>0.16253918292739034</v>
      </c>
      <c r="G8637" s="16">
        <v>6.0563632997899663</v>
      </c>
      <c r="H8637" s="16">
        <v>4.7813921895557803</v>
      </c>
      <c r="I8637" s="16">
        <v>6.3204651873751416</v>
      </c>
      <c r="J8637" s="16">
        <v>3.6827458418163044</v>
      </c>
      <c r="K8637" s="16">
        <v>6.8795709877076856</v>
      </c>
      <c r="L8637" s="16">
        <v>3.8338008771887875</v>
      </c>
      <c r="M8637" s="16">
        <v>3.2866423203755475</v>
      </c>
      <c r="N8637" s="13">
        <v>4.7703390861717052</v>
      </c>
      <c r="O8637" s="16">
        <v>5.3542894778677272</v>
      </c>
      <c r="P8637" s="16">
        <v>4.1854108381934871</v>
      </c>
      <c r="Q8637" s="16">
        <v>0.16253918292739034</v>
      </c>
      <c r="R8637" s="16">
        <v>6.0563632997899663</v>
      </c>
      <c r="S8637" s="16">
        <v>4.7813921895557803</v>
      </c>
      <c r="T8637" s="16">
        <v>6.3204651873751416</v>
      </c>
      <c r="U8637" s="16">
        <v>3.6827458418163044</v>
      </c>
      <c r="V8637" s="16">
        <v>6.8795709877076856</v>
      </c>
      <c r="W8637" s="16">
        <v>3.8338008771887875</v>
      </c>
      <c r="X8637" s="16">
        <v>3.2866423203755475</v>
      </c>
      <c r="Y8637" s="13">
        <v>4.7703390861717052</v>
      </c>
    </row>
    <row r="8638" spans="2:25" x14ac:dyDescent="0.25">
      <c r="B8638" s="11">
        <v>8635</v>
      </c>
      <c r="C8638" s="13">
        <v>1659.3214447082871</v>
      </c>
      <c r="D8638" s="16">
        <v>3.1826534527229762</v>
      </c>
      <c r="E8638" s="16">
        <v>3.7642001083379704</v>
      </c>
      <c r="F8638" s="16">
        <v>4.4923581820407046</v>
      </c>
      <c r="G8638" s="16">
        <v>6.050128145504412</v>
      </c>
      <c r="H8638" s="16">
        <v>6.1828070893060705</v>
      </c>
      <c r="I8638" s="16">
        <v>4.1833820119485825</v>
      </c>
      <c r="J8638" s="16">
        <v>4.7076342196725127</v>
      </c>
      <c r="K8638" s="16">
        <v>3.4872018222183496</v>
      </c>
      <c r="L8638" s="16">
        <v>5.3052395455493304</v>
      </c>
      <c r="M8638" s="16">
        <v>6.1012400124781498</v>
      </c>
      <c r="N8638" s="13">
        <v>4.1908096737182277</v>
      </c>
      <c r="O8638" s="16">
        <v>3.1826534527229762</v>
      </c>
      <c r="P8638" s="16">
        <v>3.7642001083379704</v>
      </c>
      <c r="Q8638" s="16">
        <v>4.4923581820407046</v>
      </c>
      <c r="R8638" s="16">
        <v>6.050128145504412</v>
      </c>
      <c r="S8638" s="16">
        <v>6.1828070893060705</v>
      </c>
      <c r="T8638" s="16">
        <v>4.1833820119485825</v>
      </c>
      <c r="U8638" s="16">
        <v>4.7076342196725127</v>
      </c>
      <c r="V8638" s="16">
        <v>3.4872018222183496</v>
      </c>
      <c r="W8638" s="16">
        <v>5.3052395455493304</v>
      </c>
      <c r="X8638" s="16">
        <v>6.1012400124781498</v>
      </c>
      <c r="Y8638" s="13">
        <v>4.1908096737182277</v>
      </c>
    </row>
    <row r="8639" spans="2:25" x14ac:dyDescent="0.25">
      <c r="B8639" s="11">
        <v>8636</v>
      </c>
      <c r="C8639" s="13">
        <v>1684.7962319904718</v>
      </c>
      <c r="D8639" s="16">
        <v>7.6692711595953735</v>
      </c>
      <c r="E8639" s="16">
        <v>4.8350377098020143</v>
      </c>
      <c r="F8639" s="16">
        <v>2.7844503469793356</v>
      </c>
      <c r="G8639" s="16">
        <v>4.417464274839336</v>
      </c>
      <c r="H8639" s="16">
        <v>7.0049246746022646</v>
      </c>
      <c r="I8639" s="16">
        <v>6.2180230590898162</v>
      </c>
      <c r="J8639" s="16">
        <v>2.8328325649245709</v>
      </c>
      <c r="K8639" s="16">
        <v>3.3293363079749474</v>
      </c>
      <c r="L8639" s="16">
        <v>2.0268815572750114</v>
      </c>
      <c r="M8639" s="16">
        <v>6.9957718921194774</v>
      </c>
      <c r="N8639" s="13">
        <v>5.256004710124329</v>
      </c>
      <c r="O8639" s="16">
        <v>7.6692711595953735</v>
      </c>
      <c r="P8639" s="16">
        <v>4.8350377098020143</v>
      </c>
      <c r="Q8639" s="16">
        <v>2.7844503469793356</v>
      </c>
      <c r="R8639" s="16">
        <v>4.417464274839336</v>
      </c>
      <c r="S8639" s="16">
        <v>7.0049246746022646</v>
      </c>
      <c r="T8639" s="16">
        <v>6.2180230590898162</v>
      </c>
      <c r="U8639" s="16">
        <v>2.8328325649245709</v>
      </c>
      <c r="V8639" s="16">
        <v>3.3293363079749474</v>
      </c>
      <c r="W8639" s="16">
        <v>2.0268815572750114</v>
      </c>
      <c r="X8639" s="16">
        <v>6.9957718921194774</v>
      </c>
      <c r="Y8639" s="13">
        <v>5.256004710124329</v>
      </c>
    </row>
    <row r="8640" spans="2:25" x14ac:dyDescent="0.25">
      <c r="B8640" s="11">
        <v>8637</v>
      </c>
      <c r="C8640" s="13">
        <v>1720.5908800521029</v>
      </c>
      <c r="D8640" s="16">
        <v>5.1732344607923579</v>
      </c>
      <c r="E8640" s="16">
        <v>7.1025844738707029</v>
      </c>
      <c r="F8640" s="16">
        <v>7.1745065650123223</v>
      </c>
      <c r="G8640" s="16">
        <v>3.4710681190010835</v>
      </c>
      <c r="H8640" s="16">
        <v>3.5808457015053907</v>
      </c>
      <c r="I8640" s="16">
        <v>4.2246273507962169</v>
      </c>
      <c r="J8640" s="16">
        <v>3.5962665401757228</v>
      </c>
      <c r="K8640" s="16">
        <v>6.5770892170225208</v>
      </c>
      <c r="L8640" s="16">
        <v>5.6358373353644584</v>
      </c>
      <c r="M8640" s="16">
        <v>6.5172761180404963</v>
      </c>
      <c r="N8640" s="13">
        <v>2.4730945395474659</v>
      </c>
      <c r="O8640" s="16">
        <v>5.1732344607923579</v>
      </c>
      <c r="P8640" s="16">
        <v>7.1025844738707029</v>
      </c>
      <c r="Q8640" s="16">
        <v>7.1745065650123223</v>
      </c>
      <c r="R8640" s="16">
        <v>3.4710681190010835</v>
      </c>
      <c r="S8640" s="16">
        <v>3.5808457015053907</v>
      </c>
      <c r="T8640" s="16">
        <v>4.2246273507962169</v>
      </c>
      <c r="U8640" s="16">
        <v>3.5962665401757228</v>
      </c>
      <c r="V8640" s="16">
        <v>6.5770892170225208</v>
      </c>
      <c r="W8640" s="16">
        <v>5.6358373353644584</v>
      </c>
      <c r="X8640" s="16">
        <v>6.5172761180404963</v>
      </c>
      <c r="Y8640" s="13">
        <v>2.4730945395474659</v>
      </c>
    </row>
    <row r="8641" spans="2:25" x14ac:dyDescent="0.25">
      <c r="B8641" s="11">
        <v>8638</v>
      </c>
      <c r="C8641" s="13">
        <v>1898.7530316761297</v>
      </c>
      <c r="D8641" s="16">
        <v>8.0812777555001922</v>
      </c>
      <c r="E8641" s="16">
        <v>8.5262956581593503</v>
      </c>
      <c r="F8641" s="16">
        <v>5.477252531145858</v>
      </c>
      <c r="G8641" s="16">
        <v>5.5030373585552423</v>
      </c>
      <c r="H8641" s="16">
        <v>4.4535717625857556</v>
      </c>
      <c r="I8641" s="16">
        <v>6.7852808007451024</v>
      </c>
      <c r="J8641" s="16">
        <v>5.7629769241664146</v>
      </c>
      <c r="K8641" s="16">
        <v>5.750252153532438</v>
      </c>
      <c r="L8641" s="16">
        <v>5.9424189493253294</v>
      </c>
      <c r="M8641" s="16">
        <v>3.9499273621441611</v>
      </c>
      <c r="N8641" s="13">
        <v>5.6458280666146123</v>
      </c>
      <c r="O8641" s="16">
        <v>8.0812777555001922</v>
      </c>
      <c r="P8641" s="16">
        <v>8.5262956581593503</v>
      </c>
      <c r="Q8641" s="16">
        <v>5.477252531145858</v>
      </c>
      <c r="R8641" s="16">
        <v>5.5030373585552423</v>
      </c>
      <c r="S8641" s="16">
        <v>4.4535717625857556</v>
      </c>
      <c r="T8641" s="16">
        <v>6.7852808007451024</v>
      </c>
      <c r="U8641" s="16">
        <v>5.7629769241664146</v>
      </c>
      <c r="V8641" s="16">
        <v>5.750252153532438</v>
      </c>
      <c r="W8641" s="16">
        <v>5.9424189493253294</v>
      </c>
      <c r="X8641" s="16">
        <v>3.9499273621441611</v>
      </c>
      <c r="Y8641" s="13">
        <v>5.6458280666146123</v>
      </c>
    </row>
    <row r="8642" spans="2:25" x14ac:dyDescent="0.25">
      <c r="B8642" s="11">
        <v>8639</v>
      </c>
      <c r="C8642" s="13">
        <v>1719.8711850806296</v>
      </c>
      <c r="D8642" s="16">
        <v>7.1494894967431879</v>
      </c>
      <c r="E8642" s="16">
        <v>3.2735484151641989</v>
      </c>
      <c r="F8642" s="16">
        <v>3.4296980848630101</v>
      </c>
      <c r="G8642" s="16">
        <v>3.3592112446009343</v>
      </c>
      <c r="H8642" s="16">
        <v>5.5304096952276511</v>
      </c>
      <c r="I8642" s="16">
        <v>6.1143715610939573</v>
      </c>
      <c r="J8642" s="16">
        <v>6.2480416387367033</v>
      </c>
      <c r="K8642" s="16">
        <v>6.3931587411479223</v>
      </c>
      <c r="L8642" s="16">
        <v>4.6931415156846681</v>
      </c>
      <c r="M8642" s="16">
        <v>4.8658411219147855</v>
      </c>
      <c r="N8642" s="13">
        <v>4.3807618214843629</v>
      </c>
      <c r="O8642" s="16">
        <v>7.1494894967431879</v>
      </c>
      <c r="P8642" s="16">
        <v>3.2735484151641989</v>
      </c>
      <c r="Q8642" s="16">
        <v>3.4296980848630101</v>
      </c>
      <c r="R8642" s="16">
        <v>3.3592112446009343</v>
      </c>
      <c r="S8642" s="16">
        <v>5.5304096952276511</v>
      </c>
      <c r="T8642" s="16">
        <v>6.1143715610939573</v>
      </c>
      <c r="U8642" s="16">
        <v>6.2480416387367033</v>
      </c>
      <c r="V8642" s="16">
        <v>6.3931587411479223</v>
      </c>
      <c r="W8642" s="16">
        <v>4.6931415156846681</v>
      </c>
      <c r="X8642" s="16">
        <v>4.8658411219147855</v>
      </c>
      <c r="Y8642" s="13">
        <v>4.3807618214843629</v>
      </c>
    </row>
    <row r="8643" spans="2:25" x14ac:dyDescent="0.25">
      <c r="B8643" s="11">
        <v>8640</v>
      </c>
      <c r="C8643" s="13">
        <v>1610.1128694668105</v>
      </c>
      <c r="D8643" s="16">
        <v>4.77555391385253</v>
      </c>
      <c r="E8643" s="16">
        <v>7.2852771385189357</v>
      </c>
      <c r="F8643" s="16">
        <v>2.8334362153205963</v>
      </c>
      <c r="G8643" s="16">
        <v>3.9441669891660274</v>
      </c>
      <c r="H8643" s="16">
        <v>6.1653261642130346</v>
      </c>
      <c r="I8643" s="16">
        <v>0.43812106755141844</v>
      </c>
      <c r="J8643" s="16">
        <v>4.6390960685648883</v>
      </c>
      <c r="K8643" s="16">
        <v>0.43752357508848672</v>
      </c>
      <c r="L8643" s="16">
        <v>4.9812570016883262</v>
      </c>
      <c r="M8643" s="16">
        <v>7.6578967203977157</v>
      </c>
      <c r="N8643" s="13">
        <v>5.5673887475661745</v>
      </c>
      <c r="O8643" s="16">
        <v>4.77555391385253</v>
      </c>
      <c r="P8643" s="16">
        <v>7.2852771385189357</v>
      </c>
      <c r="Q8643" s="16">
        <v>2.8334362153205963</v>
      </c>
      <c r="R8643" s="16">
        <v>3.9441669891660274</v>
      </c>
      <c r="S8643" s="16">
        <v>6.1653261642130346</v>
      </c>
      <c r="T8643" s="16">
        <v>0.43812106755141844</v>
      </c>
      <c r="U8643" s="16">
        <v>4.6390960685648883</v>
      </c>
      <c r="V8643" s="16">
        <v>0.43752357508848672</v>
      </c>
      <c r="W8643" s="16">
        <v>4.9812570016883262</v>
      </c>
      <c r="X8643" s="16">
        <v>7.6578967203977157</v>
      </c>
      <c r="Y8643" s="13">
        <v>5.5673887475661745</v>
      </c>
    </row>
    <row r="8644" spans="2:25" x14ac:dyDescent="0.25">
      <c r="B8644" s="11">
        <v>8641</v>
      </c>
      <c r="C8644" s="13">
        <v>1785.464296603039</v>
      </c>
      <c r="D8644" s="16">
        <v>9.4105987592404148</v>
      </c>
      <c r="E8644" s="16">
        <v>6.783470101807807</v>
      </c>
      <c r="F8644" s="16">
        <v>6.11254058924139</v>
      </c>
      <c r="G8644" s="16">
        <v>7.8034233253552561</v>
      </c>
      <c r="H8644" s="16">
        <v>3.6240751831517626</v>
      </c>
      <c r="I8644" s="16">
        <v>5.3864727750206782</v>
      </c>
      <c r="J8644" s="16">
        <v>2.7150519348044444</v>
      </c>
      <c r="K8644" s="16">
        <v>4.2449470995947687</v>
      </c>
      <c r="L8644" s="16">
        <v>5.4392178017635331</v>
      </c>
      <c r="M8644" s="16">
        <v>3.011151873108922</v>
      </c>
      <c r="N8644" s="13">
        <v>4.9552956646909969</v>
      </c>
      <c r="O8644" s="16">
        <v>9.4105987592404148</v>
      </c>
      <c r="P8644" s="16">
        <v>6.783470101807807</v>
      </c>
      <c r="Q8644" s="16">
        <v>6.11254058924139</v>
      </c>
      <c r="R8644" s="16">
        <v>7.8034233253552561</v>
      </c>
      <c r="S8644" s="16">
        <v>3.6240751831517626</v>
      </c>
      <c r="T8644" s="16">
        <v>5.3864727750206782</v>
      </c>
      <c r="U8644" s="16">
        <v>2.7150519348044444</v>
      </c>
      <c r="V8644" s="16">
        <v>4.2449470995947687</v>
      </c>
      <c r="W8644" s="16">
        <v>5.4392178017635331</v>
      </c>
      <c r="X8644" s="16">
        <v>3.011151873108922</v>
      </c>
      <c r="Y8644" s="13">
        <v>4.9552956646909969</v>
      </c>
    </row>
    <row r="8645" spans="2:25" x14ac:dyDescent="0.25">
      <c r="B8645" s="11">
        <v>8642</v>
      </c>
      <c r="C8645" s="13">
        <v>1720.4474711271898</v>
      </c>
      <c r="D8645" s="16">
        <v>3.7338628049575355</v>
      </c>
      <c r="E8645" s="16">
        <v>3.8076727422528642</v>
      </c>
      <c r="F8645" s="16">
        <v>4.9764629251303303</v>
      </c>
      <c r="G8645" s="16">
        <v>8.0082302650761932</v>
      </c>
      <c r="H8645" s="16">
        <v>7.5895230732772614</v>
      </c>
      <c r="I8645" s="16">
        <v>3.883005975605041</v>
      </c>
      <c r="J8645" s="16">
        <v>8.0186245748494365</v>
      </c>
      <c r="K8645" s="16">
        <v>4.3985419236187333</v>
      </c>
      <c r="L8645" s="16">
        <v>8.0129243548919877</v>
      </c>
      <c r="M8645" s="16">
        <v>2.3290458727753975</v>
      </c>
      <c r="N8645" s="13">
        <v>0.92467179111969067</v>
      </c>
      <c r="O8645" s="16">
        <v>3.7338628049575355</v>
      </c>
      <c r="P8645" s="16">
        <v>3.8076727422528642</v>
      </c>
      <c r="Q8645" s="16">
        <v>4.9764629251303303</v>
      </c>
      <c r="R8645" s="16">
        <v>8.0082302650761932</v>
      </c>
      <c r="S8645" s="16">
        <v>7.5895230732772614</v>
      </c>
      <c r="T8645" s="16">
        <v>3.883005975605041</v>
      </c>
      <c r="U8645" s="16">
        <v>8.0186245748494365</v>
      </c>
      <c r="V8645" s="16">
        <v>4.3985419236187333</v>
      </c>
      <c r="W8645" s="16">
        <v>8.0129243548919877</v>
      </c>
      <c r="X8645" s="16">
        <v>2.3290458727753975</v>
      </c>
      <c r="Y8645" s="13">
        <v>0.92467179111969067</v>
      </c>
    </row>
    <row r="8646" spans="2:25" x14ac:dyDescent="0.25">
      <c r="B8646" s="11">
        <v>8643</v>
      </c>
      <c r="C8646" s="13">
        <v>1727.4213244470909</v>
      </c>
      <c r="D8646" s="16">
        <v>6.2892587306034695</v>
      </c>
      <c r="E8646" s="16">
        <v>3.9982760783338067</v>
      </c>
      <c r="F8646" s="16">
        <v>4.1950337286807766</v>
      </c>
      <c r="G8646" s="16">
        <v>4.8187649173502951</v>
      </c>
      <c r="H8646" s="16">
        <v>5.5898135548853549</v>
      </c>
      <c r="I8646" s="16">
        <v>2.634619350139098</v>
      </c>
      <c r="J8646" s="16">
        <v>6.1147489395592318</v>
      </c>
      <c r="K8646" s="16">
        <v>7.1856238907095111</v>
      </c>
      <c r="L8646" s="16">
        <v>3.9934399342137281</v>
      </c>
      <c r="M8646" s="16">
        <v>8.7368863138536419</v>
      </c>
      <c r="N8646" s="13">
        <v>2.4289234233791039</v>
      </c>
      <c r="O8646" s="16">
        <v>6.2892587306034695</v>
      </c>
      <c r="P8646" s="16">
        <v>3.9982760783338067</v>
      </c>
      <c r="Q8646" s="16">
        <v>4.1950337286807766</v>
      </c>
      <c r="R8646" s="16">
        <v>4.8187649173502951</v>
      </c>
      <c r="S8646" s="16">
        <v>5.5898135548853549</v>
      </c>
      <c r="T8646" s="16">
        <v>2.634619350139098</v>
      </c>
      <c r="U8646" s="16">
        <v>6.1147489395592318</v>
      </c>
      <c r="V8646" s="16">
        <v>7.1856238907095111</v>
      </c>
      <c r="W8646" s="16">
        <v>3.9934399342137281</v>
      </c>
      <c r="X8646" s="16">
        <v>8.7368863138536419</v>
      </c>
      <c r="Y8646" s="13">
        <v>2.4289234233791039</v>
      </c>
    </row>
    <row r="8647" spans="2:25" x14ac:dyDescent="0.25">
      <c r="B8647" s="11">
        <v>8644</v>
      </c>
      <c r="C8647" s="13">
        <v>1767.1861146450724</v>
      </c>
      <c r="D8647" s="16">
        <v>6.9268132412822947</v>
      </c>
      <c r="E8647" s="16">
        <v>1.7727426946685507</v>
      </c>
      <c r="F8647" s="16">
        <v>7.8376452804498946</v>
      </c>
      <c r="G8647" s="16">
        <v>2.9464995955129174</v>
      </c>
      <c r="H8647" s="16">
        <v>5.2534895502864076</v>
      </c>
      <c r="I8647" s="16">
        <v>6.2587529315071837</v>
      </c>
      <c r="J8647" s="16">
        <v>11.035438887800286</v>
      </c>
      <c r="K8647" s="16">
        <v>4.9646166560678111</v>
      </c>
      <c r="L8647" s="16">
        <v>3.2604206047021216</v>
      </c>
      <c r="M8647" s="16">
        <v>3.5326044481446339</v>
      </c>
      <c r="N8647" s="13">
        <v>4.7375373709803892</v>
      </c>
      <c r="O8647" s="16">
        <v>6.9268132412822947</v>
      </c>
      <c r="P8647" s="16">
        <v>1.7727426946685507</v>
      </c>
      <c r="Q8647" s="16">
        <v>7.8376452804498946</v>
      </c>
      <c r="R8647" s="16">
        <v>2.9464995955129174</v>
      </c>
      <c r="S8647" s="16">
        <v>5.2534895502864076</v>
      </c>
      <c r="T8647" s="16">
        <v>6.2587529315071837</v>
      </c>
      <c r="U8647" s="16">
        <v>11.035438887800286</v>
      </c>
      <c r="V8647" s="16">
        <v>4.9646166560678111</v>
      </c>
      <c r="W8647" s="16">
        <v>3.2604206047021216</v>
      </c>
      <c r="X8647" s="16">
        <v>3.5326044481446339</v>
      </c>
      <c r="Y8647" s="13">
        <v>4.7375373709803892</v>
      </c>
    </row>
    <row r="8648" spans="2:25" x14ac:dyDescent="0.25">
      <c r="B8648" s="11">
        <v>8645</v>
      </c>
      <c r="C8648" s="13">
        <v>1745.7952721314643</v>
      </c>
      <c r="D8648" s="16">
        <v>6.2029851034410557</v>
      </c>
      <c r="E8648" s="16">
        <v>7.9622352848535902</v>
      </c>
      <c r="F8648" s="16">
        <v>6.2150172217012649</v>
      </c>
      <c r="G8648" s="16">
        <v>2.4972383730700556</v>
      </c>
      <c r="H8648" s="16">
        <v>2.599019718903282</v>
      </c>
      <c r="I8648" s="16">
        <v>2.8268153543943395</v>
      </c>
      <c r="J8648" s="16">
        <v>6.6624902172157086</v>
      </c>
      <c r="K8648" s="16">
        <v>8.0696698076961155</v>
      </c>
      <c r="L8648" s="16">
        <v>6.0984088226094935</v>
      </c>
      <c r="M8648" s="16">
        <v>4.0950599868609494</v>
      </c>
      <c r="N8648" s="13">
        <v>3.9009306322723978</v>
      </c>
      <c r="O8648" s="16">
        <v>6.2029851034410557</v>
      </c>
      <c r="P8648" s="16">
        <v>7.9622352848535902</v>
      </c>
      <c r="Q8648" s="16">
        <v>6.2150172217012649</v>
      </c>
      <c r="R8648" s="16">
        <v>2.4972383730700556</v>
      </c>
      <c r="S8648" s="16">
        <v>2.599019718903282</v>
      </c>
      <c r="T8648" s="16">
        <v>2.8268153543943395</v>
      </c>
      <c r="U8648" s="16">
        <v>6.6624902172157086</v>
      </c>
      <c r="V8648" s="16">
        <v>8.0696698076961155</v>
      </c>
      <c r="W8648" s="16">
        <v>6.0984088226094935</v>
      </c>
      <c r="X8648" s="16">
        <v>4.0950599868609494</v>
      </c>
      <c r="Y8648" s="13">
        <v>3.9009306322723978</v>
      </c>
    </row>
    <row r="8649" spans="2:25" x14ac:dyDescent="0.25">
      <c r="B8649" s="11">
        <v>8646</v>
      </c>
      <c r="C8649" s="13">
        <v>1712.1104244462906</v>
      </c>
      <c r="D8649" s="16">
        <v>4.2233890266686895</v>
      </c>
      <c r="E8649" s="16">
        <v>4.5178411323768728</v>
      </c>
      <c r="F8649" s="16">
        <v>3.9453995995848663</v>
      </c>
      <c r="G8649" s="16">
        <v>7.9483889203900464</v>
      </c>
      <c r="H8649" s="16">
        <v>6.557282477904276</v>
      </c>
      <c r="I8649" s="16">
        <v>3.2369191174319276</v>
      </c>
      <c r="J8649" s="16">
        <v>4.1207600635016126</v>
      </c>
      <c r="K8649" s="16">
        <v>7.8123722199906727</v>
      </c>
      <c r="L8649" s="16">
        <v>3.07107795604455</v>
      </c>
      <c r="M8649" s="16">
        <v>3.3362504662188783</v>
      </c>
      <c r="N8649" s="13">
        <v>6.2620098363276337</v>
      </c>
      <c r="O8649" s="16">
        <v>4.2233890266686895</v>
      </c>
      <c r="P8649" s="16">
        <v>4.5178411323768728</v>
      </c>
      <c r="Q8649" s="16">
        <v>3.9453995995848663</v>
      </c>
      <c r="R8649" s="16">
        <v>7.9483889203900464</v>
      </c>
      <c r="S8649" s="16">
        <v>6.557282477904276</v>
      </c>
      <c r="T8649" s="16">
        <v>3.2369191174319276</v>
      </c>
      <c r="U8649" s="16">
        <v>4.1207600635016126</v>
      </c>
      <c r="V8649" s="16">
        <v>7.8123722199906727</v>
      </c>
      <c r="W8649" s="16">
        <v>3.07107795604455</v>
      </c>
      <c r="X8649" s="16">
        <v>3.3362504662188783</v>
      </c>
      <c r="Y8649" s="13">
        <v>6.2620098363276337</v>
      </c>
    </row>
    <row r="8650" spans="2:25" x14ac:dyDescent="0.25">
      <c r="B8650" s="11">
        <v>8647</v>
      </c>
      <c r="C8650" s="13">
        <v>1649.5701998802956</v>
      </c>
      <c r="D8650" s="16">
        <v>5.4312178541595451</v>
      </c>
      <c r="E8650" s="16">
        <v>5.0251641794462678</v>
      </c>
      <c r="F8650" s="16">
        <v>6.6658555153174053</v>
      </c>
      <c r="G8650" s="16">
        <v>7.0139078914006197</v>
      </c>
      <c r="H8650" s="16">
        <v>2.8875145325379648</v>
      </c>
      <c r="I8650" s="16">
        <v>1.8324405912678214</v>
      </c>
      <c r="J8650" s="16">
        <v>7.0704808032798034</v>
      </c>
      <c r="K8650" s="16">
        <v>3.3073361110831128</v>
      </c>
      <c r="L8650" s="16">
        <v>2.0590223704749304</v>
      </c>
      <c r="M8650" s="16">
        <v>7.6075875125154191</v>
      </c>
      <c r="N8650" s="13">
        <v>2.3140926079804855</v>
      </c>
      <c r="O8650" s="16">
        <v>5.4312178541595451</v>
      </c>
      <c r="P8650" s="16">
        <v>5.0251641794462678</v>
      </c>
      <c r="Q8650" s="16">
        <v>6.6658555153174053</v>
      </c>
      <c r="R8650" s="16">
        <v>7.0139078914006197</v>
      </c>
      <c r="S8650" s="16">
        <v>2.8875145325379648</v>
      </c>
      <c r="T8650" s="16">
        <v>1.8324405912678214</v>
      </c>
      <c r="U8650" s="16">
        <v>7.0704808032798034</v>
      </c>
      <c r="V8650" s="16">
        <v>3.3073361110831128</v>
      </c>
      <c r="W8650" s="16">
        <v>2.0590223704749304</v>
      </c>
      <c r="X8650" s="16">
        <v>7.6075875125154191</v>
      </c>
      <c r="Y8650" s="13">
        <v>2.3140926079804855</v>
      </c>
    </row>
    <row r="8651" spans="2:25" x14ac:dyDescent="0.25">
      <c r="B8651" s="11">
        <v>8648</v>
      </c>
      <c r="C8651" s="13">
        <v>1855.3153210321038</v>
      </c>
      <c r="D8651" s="16">
        <v>6.7222355965656293</v>
      </c>
      <c r="E8651" s="16">
        <v>3.6457909200752887</v>
      </c>
      <c r="F8651" s="16">
        <v>8.7367130291305486</v>
      </c>
      <c r="G8651" s="16">
        <v>2.1499674955907646</v>
      </c>
      <c r="H8651" s="16">
        <v>7.3034022954984614</v>
      </c>
      <c r="I8651" s="16">
        <v>9.239930660333723</v>
      </c>
      <c r="J8651" s="16">
        <v>8.6588591203205407</v>
      </c>
      <c r="K8651" s="16">
        <v>4.4128435806365403</v>
      </c>
      <c r="L8651" s="16">
        <v>1.9019729900400417</v>
      </c>
      <c r="M8651" s="16">
        <v>4.0720217913047803</v>
      </c>
      <c r="N8651" s="13">
        <v>6.8324261444307934</v>
      </c>
      <c r="O8651" s="16">
        <v>6.7222355965656293</v>
      </c>
      <c r="P8651" s="16">
        <v>3.6457909200752887</v>
      </c>
      <c r="Q8651" s="16">
        <v>8.7367130291305486</v>
      </c>
      <c r="R8651" s="16">
        <v>2.1499674955907646</v>
      </c>
      <c r="S8651" s="16">
        <v>7.3034022954984614</v>
      </c>
      <c r="T8651" s="16">
        <v>9.239930660333723</v>
      </c>
      <c r="U8651" s="16">
        <v>8.6588591203205407</v>
      </c>
      <c r="V8651" s="16">
        <v>4.4128435806365403</v>
      </c>
      <c r="W8651" s="16">
        <v>1.9019729900400417</v>
      </c>
      <c r="X8651" s="16">
        <v>4.0720217913047803</v>
      </c>
      <c r="Y8651" s="13">
        <v>6.8324261444307934</v>
      </c>
    </row>
    <row r="8652" spans="2:25" x14ac:dyDescent="0.25">
      <c r="B8652" s="11">
        <v>8649</v>
      </c>
      <c r="C8652" s="13">
        <v>1678.1340246592506</v>
      </c>
      <c r="D8652" s="16">
        <v>2.2131436592138081</v>
      </c>
      <c r="E8652" s="16">
        <v>7.0705158841792048</v>
      </c>
      <c r="F8652" s="16">
        <v>7.5538389131285975</v>
      </c>
      <c r="G8652" s="16">
        <v>0.98167479013203973</v>
      </c>
      <c r="H8652" s="16">
        <v>6.9264811676160072</v>
      </c>
      <c r="I8652" s="16">
        <v>4.4183428030298284</v>
      </c>
      <c r="J8652" s="16">
        <v>1.8551134199013219</v>
      </c>
      <c r="K8652" s="16">
        <v>5.774188623312873</v>
      </c>
      <c r="L8652" s="16">
        <v>8.7996270921721234</v>
      </c>
      <c r="M8652" s="16">
        <v>2.2375890043665301</v>
      </c>
      <c r="N8652" s="13">
        <v>5.282414136894519</v>
      </c>
      <c r="O8652" s="16">
        <v>2.2131436592138081</v>
      </c>
      <c r="P8652" s="16">
        <v>7.0705158841792048</v>
      </c>
      <c r="Q8652" s="16">
        <v>7.5538389131285975</v>
      </c>
      <c r="R8652" s="16">
        <v>0.98167479013203973</v>
      </c>
      <c r="S8652" s="16">
        <v>6.9264811676160072</v>
      </c>
      <c r="T8652" s="16">
        <v>4.4183428030298284</v>
      </c>
      <c r="U8652" s="16">
        <v>1.8551134199013219</v>
      </c>
      <c r="V8652" s="16">
        <v>5.774188623312873</v>
      </c>
      <c r="W8652" s="16">
        <v>8.7996270921721234</v>
      </c>
      <c r="X8652" s="16">
        <v>2.2375890043665301</v>
      </c>
      <c r="Y8652" s="13">
        <v>5.282414136894519</v>
      </c>
    </row>
    <row r="8653" spans="2:25" x14ac:dyDescent="0.25">
      <c r="B8653" s="11">
        <v>8650</v>
      </c>
      <c r="C8653" s="13">
        <v>1739.0474602787851</v>
      </c>
      <c r="D8653" s="16">
        <v>5.6870809094124528</v>
      </c>
      <c r="E8653" s="16">
        <v>3.8734115052030909</v>
      </c>
      <c r="F8653" s="16">
        <v>3.6586953882479429</v>
      </c>
      <c r="G8653" s="16">
        <v>6.450659080211631</v>
      </c>
      <c r="H8653" s="16">
        <v>3.8304634496824539</v>
      </c>
      <c r="I8653" s="16">
        <v>3.4955833399930314</v>
      </c>
      <c r="J8653" s="16">
        <v>7.2519501970519915</v>
      </c>
      <c r="K8653" s="16">
        <v>5.9019084757717479</v>
      </c>
      <c r="L8653" s="16">
        <v>6.0198730387816486</v>
      </c>
      <c r="M8653" s="16">
        <v>9.3415789690197748</v>
      </c>
      <c r="N8653" s="13">
        <v>1.2371156509693111</v>
      </c>
      <c r="O8653" s="16">
        <v>5.6870809094124528</v>
      </c>
      <c r="P8653" s="16">
        <v>3.8734115052030909</v>
      </c>
      <c r="Q8653" s="16">
        <v>3.6586953882479429</v>
      </c>
      <c r="R8653" s="16">
        <v>6.450659080211631</v>
      </c>
      <c r="S8653" s="16">
        <v>3.8304634496824539</v>
      </c>
      <c r="T8653" s="16">
        <v>3.4955833399930314</v>
      </c>
      <c r="U8653" s="16">
        <v>7.2519501970519915</v>
      </c>
      <c r="V8653" s="16">
        <v>5.9019084757717479</v>
      </c>
      <c r="W8653" s="16">
        <v>6.0198730387816486</v>
      </c>
      <c r="X8653" s="16">
        <v>9.3415789690197748</v>
      </c>
      <c r="Y8653" s="13">
        <v>1.2371156509693111</v>
      </c>
    </row>
    <row r="8654" spans="2:25" x14ac:dyDescent="0.25">
      <c r="B8654" s="11">
        <v>8651</v>
      </c>
      <c r="C8654" s="13">
        <v>1799.8893042268551</v>
      </c>
      <c r="D8654" s="16">
        <v>6.4781431464053041</v>
      </c>
      <c r="E8654" s="16">
        <v>3.3465551000225222</v>
      </c>
      <c r="F8654" s="16">
        <v>6.054083083038182</v>
      </c>
      <c r="G8654" s="16">
        <v>7.5021473428851078</v>
      </c>
      <c r="H8654" s="16">
        <v>3.4777938308717786</v>
      </c>
      <c r="I8654" s="16">
        <v>6.6199120387652712</v>
      </c>
      <c r="J8654" s="16">
        <v>7.8416546957097157</v>
      </c>
      <c r="K8654" s="16">
        <v>2.2741103782944418</v>
      </c>
      <c r="L8654" s="16">
        <v>4.1397035587993871</v>
      </c>
      <c r="M8654" s="16">
        <v>5.7793253749818625</v>
      </c>
      <c r="N8654" s="13">
        <v>6.789083767638135</v>
      </c>
      <c r="O8654" s="16">
        <v>6.4781431464053041</v>
      </c>
      <c r="P8654" s="16">
        <v>3.3465551000225222</v>
      </c>
      <c r="Q8654" s="16">
        <v>6.054083083038182</v>
      </c>
      <c r="R8654" s="16">
        <v>7.5021473428851078</v>
      </c>
      <c r="S8654" s="16">
        <v>3.4777938308717786</v>
      </c>
      <c r="T8654" s="16">
        <v>6.6199120387652712</v>
      </c>
      <c r="U8654" s="16">
        <v>7.8416546957097157</v>
      </c>
      <c r="V8654" s="16">
        <v>2.2741103782944418</v>
      </c>
      <c r="W8654" s="16">
        <v>4.1397035587993871</v>
      </c>
      <c r="X8654" s="16">
        <v>5.7793253749818625</v>
      </c>
      <c r="Y8654" s="13">
        <v>6.789083767638135</v>
      </c>
    </row>
    <row r="8655" spans="2:25" x14ac:dyDescent="0.25">
      <c r="B8655" s="11">
        <v>8652</v>
      </c>
      <c r="C8655" s="13">
        <v>1758.0606665877672</v>
      </c>
      <c r="D8655" s="16">
        <v>8.7073393218050015</v>
      </c>
      <c r="E8655" s="16">
        <v>4.7576871441928272</v>
      </c>
      <c r="F8655" s="16">
        <v>5.5154473291163573</v>
      </c>
      <c r="G8655" s="16">
        <v>4.2507097420782882</v>
      </c>
      <c r="H8655" s="16">
        <v>4.6600942701392762</v>
      </c>
      <c r="I8655" s="16">
        <v>6.9802131264749256</v>
      </c>
      <c r="J8655" s="16">
        <v>5.1702825964369801</v>
      </c>
      <c r="K8655" s="16">
        <v>5.8458514562577273</v>
      </c>
      <c r="L8655" s="16">
        <v>4.4930775660022002</v>
      </c>
      <c r="M8655" s="16">
        <v>4.3625609817513773</v>
      </c>
      <c r="N8655" s="13">
        <v>3.026097491415193</v>
      </c>
      <c r="O8655" s="16">
        <v>8.7073393218050015</v>
      </c>
      <c r="P8655" s="16">
        <v>4.7576871441928272</v>
      </c>
      <c r="Q8655" s="16">
        <v>5.5154473291163573</v>
      </c>
      <c r="R8655" s="16">
        <v>4.2507097420782882</v>
      </c>
      <c r="S8655" s="16">
        <v>4.6600942701392762</v>
      </c>
      <c r="T8655" s="16">
        <v>6.9802131264749256</v>
      </c>
      <c r="U8655" s="16">
        <v>5.1702825964369801</v>
      </c>
      <c r="V8655" s="16">
        <v>5.8458514562577273</v>
      </c>
      <c r="W8655" s="16">
        <v>4.4930775660022002</v>
      </c>
      <c r="X8655" s="16">
        <v>4.3625609817513773</v>
      </c>
      <c r="Y8655" s="13">
        <v>3.026097491415193</v>
      </c>
    </row>
    <row r="8656" spans="2:25" x14ac:dyDescent="0.25">
      <c r="B8656" s="11">
        <v>8653</v>
      </c>
      <c r="C8656" s="13">
        <v>1769.5140720154116</v>
      </c>
      <c r="D8656" s="16">
        <v>4.4556807799698301</v>
      </c>
      <c r="E8656" s="16">
        <v>4.4707251387416713</v>
      </c>
      <c r="F8656" s="16">
        <v>5.5706323019427089</v>
      </c>
      <c r="G8656" s="16">
        <v>6.1482141360205445</v>
      </c>
      <c r="H8656" s="16">
        <v>4.4263781233556942</v>
      </c>
      <c r="I8656" s="16">
        <v>4.3476806276208313</v>
      </c>
      <c r="J8656" s="16">
        <v>5.6346428503811472</v>
      </c>
      <c r="K8656" s="16">
        <v>5.197115910144797</v>
      </c>
      <c r="L8656" s="16">
        <v>6.5835418805648125</v>
      </c>
      <c r="M8656" s="16">
        <v>6.8196028313538184</v>
      </c>
      <c r="N8656" s="13">
        <v>4.7283215988637197</v>
      </c>
      <c r="O8656" s="16">
        <v>4.4556807799698301</v>
      </c>
      <c r="P8656" s="16">
        <v>4.4707251387416713</v>
      </c>
      <c r="Q8656" s="16">
        <v>5.5706323019427089</v>
      </c>
      <c r="R8656" s="16">
        <v>6.1482141360205445</v>
      </c>
      <c r="S8656" s="16">
        <v>4.4263781233556942</v>
      </c>
      <c r="T8656" s="16">
        <v>4.3476806276208313</v>
      </c>
      <c r="U8656" s="16">
        <v>5.6346428503811472</v>
      </c>
      <c r="V8656" s="16">
        <v>5.197115910144797</v>
      </c>
      <c r="W8656" s="16">
        <v>6.5835418805648125</v>
      </c>
      <c r="X8656" s="16">
        <v>6.8196028313538184</v>
      </c>
      <c r="Y8656" s="13">
        <v>4.7283215988637197</v>
      </c>
    </row>
    <row r="8657" spans="2:25" x14ac:dyDescent="0.25">
      <c r="B8657" s="11">
        <v>8654</v>
      </c>
      <c r="C8657" s="13">
        <v>1537.7044099006293</v>
      </c>
      <c r="D8657" s="16">
        <v>4.7532179222197302</v>
      </c>
      <c r="E8657" s="16">
        <v>0.97754959012746045</v>
      </c>
      <c r="F8657" s="16">
        <v>2.8058076051964589</v>
      </c>
      <c r="G8657" s="16">
        <v>3.3837033006898865</v>
      </c>
      <c r="H8657" s="16">
        <v>1.8037860986433016</v>
      </c>
      <c r="I8657" s="16">
        <v>4.3044807192211456</v>
      </c>
      <c r="J8657" s="16">
        <v>5.2775396733016304</v>
      </c>
      <c r="K8657" s="16">
        <v>7.052284247978637</v>
      </c>
      <c r="L8657" s="16">
        <v>3.555301684156182</v>
      </c>
      <c r="M8657" s="16">
        <v>4.8427569724581554</v>
      </c>
      <c r="N8657" s="13">
        <v>5.0360856451269065</v>
      </c>
      <c r="O8657" s="16">
        <v>4.7532179222197302</v>
      </c>
      <c r="P8657" s="16">
        <v>0.97754959012746045</v>
      </c>
      <c r="Q8657" s="16">
        <v>2.8058076051964589</v>
      </c>
      <c r="R8657" s="16">
        <v>3.3837033006898865</v>
      </c>
      <c r="S8657" s="16">
        <v>1.8037860986433016</v>
      </c>
      <c r="T8657" s="16">
        <v>4.3044807192211456</v>
      </c>
      <c r="U8657" s="16">
        <v>5.2775396733016304</v>
      </c>
      <c r="V8657" s="16">
        <v>7.052284247978637</v>
      </c>
      <c r="W8657" s="16">
        <v>3.555301684156182</v>
      </c>
      <c r="X8657" s="16">
        <v>4.8427569724581554</v>
      </c>
      <c r="Y8657" s="13">
        <v>5.0360856451269065</v>
      </c>
    </row>
    <row r="8658" spans="2:25" x14ac:dyDescent="0.25">
      <c r="B8658" s="11">
        <v>8655</v>
      </c>
      <c r="C8658" s="13">
        <v>1680.3501329372411</v>
      </c>
      <c r="D8658" s="16">
        <v>7.6810085264823984</v>
      </c>
      <c r="E8658" s="16">
        <v>6.1670316620834749</v>
      </c>
      <c r="F8658" s="16">
        <v>2.4834724687166951</v>
      </c>
      <c r="G8658" s="16">
        <v>5.1995677733201546</v>
      </c>
      <c r="H8658" s="16">
        <v>5.6314838554531406</v>
      </c>
      <c r="I8658" s="16">
        <v>3.9669230704817267</v>
      </c>
      <c r="J8658" s="16">
        <v>3.1603293686862184</v>
      </c>
      <c r="K8658" s="16">
        <v>4.6919101927964304</v>
      </c>
      <c r="L8658" s="16">
        <v>3.6516057218623139</v>
      </c>
      <c r="M8658" s="16">
        <v>5.6524720702682716</v>
      </c>
      <c r="N8658" s="13">
        <v>4.7297408935942249</v>
      </c>
      <c r="O8658" s="16">
        <v>7.6810085264823984</v>
      </c>
      <c r="P8658" s="16">
        <v>6.1670316620834749</v>
      </c>
      <c r="Q8658" s="16">
        <v>2.4834724687166951</v>
      </c>
      <c r="R8658" s="16">
        <v>5.1995677733201546</v>
      </c>
      <c r="S8658" s="16">
        <v>5.6314838554531406</v>
      </c>
      <c r="T8658" s="16">
        <v>3.9669230704817267</v>
      </c>
      <c r="U8658" s="16">
        <v>3.1603293686862184</v>
      </c>
      <c r="V8658" s="16">
        <v>4.6919101927964304</v>
      </c>
      <c r="W8658" s="16">
        <v>3.6516057218623139</v>
      </c>
      <c r="X8658" s="16">
        <v>5.6524720702682716</v>
      </c>
      <c r="Y8658" s="13">
        <v>4.7297408935942249</v>
      </c>
    </row>
    <row r="8659" spans="2:25" x14ac:dyDescent="0.25">
      <c r="B8659" s="11">
        <v>8656</v>
      </c>
      <c r="C8659" s="13">
        <v>1784.494216033456</v>
      </c>
      <c r="D8659" s="16">
        <v>4.2574132162274925</v>
      </c>
      <c r="E8659" s="16">
        <v>4.2371797482264038</v>
      </c>
      <c r="F8659" s="16">
        <v>9.0755334549144706</v>
      </c>
      <c r="G8659" s="16">
        <v>7.2642530535321521</v>
      </c>
      <c r="H8659" s="16">
        <v>5.3934508589939787</v>
      </c>
      <c r="I8659" s="16">
        <v>4.7984158799355194</v>
      </c>
      <c r="J8659" s="16">
        <v>2.9883781043058257</v>
      </c>
      <c r="K8659" s="16">
        <v>2.5806035150238054</v>
      </c>
      <c r="L8659" s="16">
        <v>4.9201533838911615</v>
      </c>
      <c r="M8659" s="16">
        <v>6.8647581079322233</v>
      </c>
      <c r="N8659" s="13">
        <v>7.0347719492423559</v>
      </c>
      <c r="O8659" s="16">
        <v>4.2574132162274925</v>
      </c>
      <c r="P8659" s="16">
        <v>4.2371797482264038</v>
      </c>
      <c r="Q8659" s="16">
        <v>9.0755334549144706</v>
      </c>
      <c r="R8659" s="16">
        <v>7.2642530535321521</v>
      </c>
      <c r="S8659" s="16">
        <v>5.3934508589939787</v>
      </c>
      <c r="T8659" s="16">
        <v>4.7984158799355194</v>
      </c>
      <c r="U8659" s="16">
        <v>2.9883781043058257</v>
      </c>
      <c r="V8659" s="16">
        <v>2.5806035150238054</v>
      </c>
      <c r="W8659" s="16">
        <v>4.9201533838911615</v>
      </c>
      <c r="X8659" s="16">
        <v>6.8647581079322233</v>
      </c>
      <c r="Y8659" s="13">
        <v>7.0347719492423559</v>
      </c>
    </row>
    <row r="8660" spans="2:25" x14ac:dyDescent="0.25">
      <c r="B8660" s="11">
        <v>8657</v>
      </c>
      <c r="C8660" s="13">
        <v>1661.2586386169576</v>
      </c>
      <c r="D8660" s="16">
        <v>4.9824959119006067</v>
      </c>
      <c r="E8660" s="16">
        <v>4.4197238165276644</v>
      </c>
      <c r="F8660" s="16">
        <v>4.4639201341826382</v>
      </c>
      <c r="G8660" s="16">
        <v>2.2144545114230891</v>
      </c>
      <c r="H8660" s="16">
        <v>4.7010387714147042</v>
      </c>
      <c r="I8660" s="16">
        <v>5.1251411116940719</v>
      </c>
      <c r="J8660" s="16">
        <v>2.438960882516533</v>
      </c>
      <c r="K8660" s="16">
        <v>8.3184460024569518</v>
      </c>
      <c r="L8660" s="16">
        <v>5.4058914103859896</v>
      </c>
      <c r="M8660" s="16">
        <v>5.3232392432183318</v>
      </c>
      <c r="N8660" s="13">
        <v>4.4436061593202147</v>
      </c>
      <c r="O8660" s="16">
        <v>4.9824959119006067</v>
      </c>
      <c r="P8660" s="16">
        <v>4.4197238165276644</v>
      </c>
      <c r="Q8660" s="16">
        <v>4.4639201341826382</v>
      </c>
      <c r="R8660" s="16">
        <v>2.2144545114230891</v>
      </c>
      <c r="S8660" s="16">
        <v>4.7010387714147042</v>
      </c>
      <c r="T8660" s="16">
        <v>5.1251411116940719</v>
      </c>
      <c r="U8660" s="16">
        <v>2.438960882516533</v>
      </c>
      <c r="V8660" s="16">
        <v>8.3184460024569518</v>
      </c>
      <c r="W8660" s="16">
        <v>5.4058914103859896</v>
      </c>
      <c r="X8660" s="16">
        <v>5.3232392432183318</v>
      </c>
      <c r="Y8660" s="13">
        <v>4.4436061593202147</v>
      </c>
    </row>
    <row r="8661" spans="2:25" x14ac:dyDescent="0.25">
      <c r="B8661" s="11">
        <v>8658</v>
      </c>
      <c r="C8661" s="13">
        <v>1488.7079226510541</v>
      </c>
      <c r="D8661" s="16">
        <v>4.0107552616314912</v>
      </c>
      <c r="E8661" s="16">
        <v>-0.76029523935314103</v>
      </c>
      <c r="F8661" s="16">
        <v>4.290702827457527</v>
      </c>
      <c r="G8661" s="16">
        <v>1.5325697210096614</v>
      </c>
      <c r="H8661" s="16">
        <v>2.8924042080225805</v>
      </c>
      <c r="I8661" s="16">
        <v>2.9331268134118424</v>
      </c>
      <c r="J8661" s="16">
        <v>3.6197377088739251</v>
      </c>
      <c r="K8661" s="16">
        <v>5.8884172802015389</v>
      </c>
      <c r="L8661" s="16">
        <v>8.9519463558112768</v>
      </c>
      <c r="M8661" s="16">
        <v>4.1265503195458493</v>
      </c>
      <c r="N8661" s="13">
        <v>3.0874622964177947</v>
      </c>
      <c r="O8661" s="16">
        <v>4.0107552616314912</v>
      </c>
      <c r="P8661" s="16">
        <v>-0.76029523935314103</v>
      </c>
      <c r="Q8661" s="16">
        <v>4.290702827457527</v>
      </c>
      <c r="R8661" s="16">
        <v>1.5325697210096614</v>
      </c>
      <c r="S8661" s="16">
        <v>2.8924042080225805</v>
      </c>
      <c r="T8661" s="16">
        <v>2.9331268134118424</v>
      </c>
      <c r="U8661" s="16">
        <v>3.6197377088739251</v>
      </c>
      <c r="V8661" s="16">
        <v>5.8884172802015389</v>
      </c>
      <c r="W8661" s="16">
        <v>8.9519463558112768</v>
      </c>
      <c r="X8661" s="16">
        <v>4.1265503195458493</v>
      </c>
      <c r="Y8661" s="13">
        <v>3.0874622964177947</v>
      </c>
    </row>
    <row r="8662" spans="2:25" x14ac:dyDescent="0.25">
      <c r="B8662" s="11">
        <v>8659</v>
      </c>
      <c r="C8662" s="13">
        <v>1660.1645400149985</v>
      </c>
      <c r="D8662" s="16">
        <v>7.9545040252830947</v>
      </c>
      <c r="E8662" s="16">
        <v>5.9309994104147803</v>
      </c>
      <c r="F8662" s="16">
        <v>4.6300754880386679</v>
      </c>
      <c r="G8662" s="16">
        <v>3.0821360090684102</v>
      </c>
      <c r="H8662" s="16">
        <v>1.2460760246284925</v>
      </c>
      <c r="I8662" s="16">
        <v>4.6167565651354652</v>
      </c>
      <c r="J8662" s="16">
        <v>4.0770162615900585</v>
      </c>
      <c r="K8662" s="16">
        <v>3.4582721397087184</v>
      </c>
      <c r="L8662" s="16">
        <v>3.8785239419892701</v>
      </c>
      <c r="M8662" s="16">
        <v>7.5205047447281084</v>
      </c>
      <c r="N8662" s="13">
        <v>5.4308514840671709</v>
      </c>
      <c r="O8662" s="16">
        <v>7.9545040252830947</v>
      </c>
      <c r="P8662" s="16">
        <v>5.9309994104147803</v>
      </c>
      <c r="Q8662" s="16">
        <v>4.6300754880386679</v>
      </c>
      <c r="R8662" s="16">
        <v>3.0821360090684102</v>
      </c>
      <c r="S8662" s="16">
        <v>1.2460760246284925</v>
      </c>
      <c r="T8662" s="16">
        <v>4.6167565651354652</v>
      </c>
      <c r="U8662" s="16">
        <v>4.0770162615900585</v>
      </c>
      <c r="V8662" s="16">
        <v>3.4582721397087184</v>
      </c>
      <c r="W8662" s="16">
        <v>3.8785239419892701</v>
      </c>
      <c r="X8662" s="16">
        <v>7.5205047447281084</v>
      </c>
      <c r="Y8662" s="13">
        <v>5.4308514840671709</v>
      </c>
    </row>
    <row r="8663" spans="2:25" x14ac:dyDescent="0.25">
      <c r="B8663" s="11">
        <v>8660</v>
      </c>
      <c r="C8663" s="13">
        <v>1656.1145300813621</v>
      </c>
      <c r="D8663" s="16">
        <v>3.4309816534025677</v>
      </c>
      <c r="E8663" s="16">
        <v>3.2786448730693101</v>
      </c>
      <c r="F8663" s="16">
        <v>4.8029655672158045</v>
      </c>
      <c r="G8663" s="16">
        <v>3.7377892621129751</v>
      </c>
      <c r="H8663" s="16">
        <v>3.0705672390744629</v>
      </c>
      <c r="I8663" s="16">
        <v>4.2817996837634054</v>
      </c>
      <c r="J8663" s="16">
        <v>5.7103141296649271</v>
      </c>
      <c r="K8663" s="16">
        <v>5.3515478165139854</v>
      </c>
      <c r="L8663" s="16">
        <v>7.2232021876538148</v>
      </c>
      <c r="M8663" s="16">
        <v>3.7290118719779741</v>
      </c>
      <c r="N8663" s="13">
        <v>6.8722820012303156</v>
      </c>
      <c r="O8663" s="16">
        <v>3.4309816534025677</v>
      </c>
      <c r="P8663" s="16">
        <v>3.2786448730693101</v>
      </c>
      <c r="Q8663" s="16">
        <v>4.8029655672158045</v>
      </c>
      <c r="R8663" s="16">
        <v>3.7377892621129751</v>
      </c>
      <c r="S8663" s="16">
        <v>3.0705672390744629</v>
      </c>
      <c r="T8663" s="16">
        <v>4.2817996837634054</v>
      </c>
      <c r="U8663" s="16">
        <v>5.7103141296649271</v>
      </c>
      <c r="V8663" s="16">
        <v>5.3515478165139854</v>
      </c>
      <c r="W8663" s="16">
        <v>7.2232021876538148</v>
      </c>
      <c r="X8663" s="16">
        <v>3.7290118719779741</v>
      </c>
      <c r="Y8663" s="13">
        <v>6.8722820012303156</v>
      </c>
    </row>
    <row r="8664" spans="2:25" x14ac:dyDescent="0.25">
      <c r="B8664" s="11">
        <v>8661</v>
      </c>
      <c r="C8664" s="13">
        <v>1748.1342562892814</v>
      </c>
      <c r="D8664" s="16">
        <v>8.0071907661824486</v>
      </c>
      <c r="E8664" s="16">
        <v>7.1636549403495735</v>
      </c>
      <c r="F8664" s="16">
        <v>5.002624008576614</v>
      </c>
      <c r="G8664" s="16">
        <v>4.5751037218145472</v>
      </c>
      <c r="H8664" s="16">
        <v>5.989387418382381</v>
      </c>
      <c r="I8664" s="16">
        <v>4.5934857918312568</v>
      </c>
      <c r="J8664" s="16">
        <v>5.8313720420629664</v>
      </c>
      <c r="K8664" s="16">
        <v>5.5127351327090484</v>
      </c>
      <c r="L8664" s="16">
        <v>1.2486642133662667</v>
      </c>
      <c r="M8664" s="16">
        <v>6.8948978394936073</v>
      </c>
      <c r="N8664" s="13">
        <v>2.4354946156682016</v>
      </c>
      <c r="O8664" s="16">
        <v>8.0071907661824486</v>
      </c>
      <c r="P8664" s="16">
        <v>7.1636549403495735</v>
      </c>
      <c r="Q8664" s="16">
        <v>5.002624008576614</v>
      </c>
      <c r="R8664" s="16">
        <v>4.5751037218145472</v>
      </c>
      <c r="S8664" s="16">
        <v>5.989387418382381</v>
      </c>
      <c r="T8664" s="16">
        <v>4.5934857918312568</v>
      </c>
      <c r="U8664" s="16">
        <v>5.8313720420629664</v>
      </c>
      <c r="V8664" s="16">
        <v>5.5127351327090484</v>
      </c>
      <c r="W8664" s="16">
        <v>1.2486642133662667</v>
      </c>
      <c r="X8664" s="16">
        <v>6.8948978394936073</v>
      </c>
      <c r="Y8664" s="13">
        <v>2.4354946156682016</v>
      </c>
    </row>
    <row r="8665" spans="2:25" x14ac:dyDescent="0.25">
      <c r="B8665" s="11">
        <v>8662</v>
      </c>
      <c r="C8665" s="13">
        <v>1752.2063354855147</v>
      </c>
      <c r="D8665" s="16">
        <v>3.5846663611955352</v>
      </c>
      <c r="E8665" s="16">
        <v>7.016435633725072</v>
      </c>
      <c r="F8665" s="16">
        <v>7.5968491846684199</v>
      </c>
      <c r="G8665" s="16">
        <v>6.0381274149634123</v>
      </c>
      <c r="H8665" s="16">
        <v>2.7751413515755514</v>
      </c>
      <c r="I8665" s="16">
        <v>3.8329269427223878</v>
      </c>
      <c r="J8665" s="16">
        <v>3.9718432004994328</v>
      </c>
      <c r="K8665" s="16">
        <v>3.5750719353998894</v>
      </c>
      <c r="L8665" s="16">
        <v>5.7437674083217276</v>
      </c>
      <c r="M8665" s="16">
        <v>8.0806146376709904</v>
      </c>
      <c r="N8665" s="13">
        <v>5.2489745220899797</v>
      </c>
      <c r="O8665" s="16">
        <v>3.5846663611955352</v>
      </c>
      <c r="P8665" s="16">
        <v>7.016435633725072</v>
      </c>
      <c r="Q8665" s="16">
        <v>7.5968491846684199</v>
      </c>
      <c r="R8665" s="16">
        <v>6.0381274149634123</v>
      </c>
      <c r="S8665" s="16">
        <v>2.7751413515755514</v>
      </c>
      <c r="T8665" s="16">
        <v>3.8329269427223878</v>
      </c>
      <c r="U8665" s="16">
        <v>3.9718432004994328</v>
      </c>
      <c r="V8665" s="16">
        <v>3.5750719353998894</v>
      </c>
      <c r="W8665" s="16">
        <v>5.7437674083217276</v>
      </c>
      <c r="X8665" s="16">
        <v>8.0806146376709904</v>
      </c>
      <c r="Y8665" s="13">
        <v>5.2489745220899797</v>
      </c>
    </row>
    <row r="8666" spans="2:25" x14ac:dyDescent="0.25">
      <c r="B8666" s="11">
        <v>8663</v>
      </c>
      <c r="C8666" s="13">
        <v>1689.8063570815525</v>
      </c>
      <c r="D8666" s="16">
        <v>3.4874265973683349</v>
      </c>
      <c r="E8666" s="16">
        <v>5.9310343569441599</v>
      </c>
      <c r="F8666" s="16">
        <v>3.4112131715977467</v>
      </c>
      <c r="G8666" s="16">
        <v>7.2318811600364334</v>
      </c>
      <c r="H8666" s="16">
        <v>7.1173411160193165</v>
      </c>
      <c r="I8666" s="16">
        <v>0.76308076438380912</v>
      </c>
      <c r="J8666" s="16">
        <v>5.7943339771782512</v>
      </c>
      <c r="K8666" s="16">
        <v>7.4144486048038134</v>
      </c>
      <c r="L8666" s="16">
        <v>4.2425354727124125</v>
      </c>
      <c r="M8666" s="16">
        <v>6.3432595605221191</v>
      </c>
      <c r="N8666" s="13">
        <v>2.0070641761806995</v>
      </c>
      <c r="O8666" s="16">
        <v>3.4874265973683349</v>
      </c>
      <c r="P8666" s="16">
        <v>5.9310343569441599</v>
      </c>
      <c r="Q8666" s="16">
        <v>3.4112131715977467</v>
      </c>
      <c r="R8666" s="16">
        <v>7.2318811600364334</v>
      </c>
      <c r="S8666" s="16">
        <v>7.1173411160193165</v>
      </c>
      <c r="T8666" s="16">
        <v>0.76308076438380912</v>
      </c>
      <c r="U8666" s="16">
        <v>5.7943339771782512</v>
      </c>
      <c r="V8666" s="16">
        <v>7.4144486048038134</v>
      </c>
      <c r="W8666" s="16">
        <v>4.2425354727124125</v>
      </c>
      <c r="X8666" s="16">
        <v>6.3432595605221191</v>
      </c>
      <c r="Y8666" s="13">
        <v>2.0070641761806995</v>
      </c>
    </row>
    <row r="8667" spans="2:25" x14ac:dyDescent="0.25">
      <c r="B8667" s="11">
        <v>8664</v>
      </c>
      <c r="C8667" s="13">
        <v>1583.6757170436149</v>
      </c>
      <c r="D8667" s="16">
        <v>4.5785547059967158</v>
      </c>
      <c r="E8667" s="16">
        <v>3.5760463380099683</v>
      </c>
      <c r="F8667" s="16">
        <v>4.5164765544844867</v>
      </c>
      <c r="G8667" s="16">
        <v>2.6874821074023081</v>
      </c>
      <c r="H8667" s="16">
        <v>4.0172945175979731</v>
      </c>
      <c r="I8667" s="16">
        <v>1.5549083497488123</v>
      </c>
      <c r="J8667" s="16">
        <v>5.7471468710902807</v>
      </c>
      <c r="K8667" s="16">
        <v>5.9051454833029204</v>
      </c>
      <c r="L8667" s="16">
        <v>3.9081503214441256</v>
      </c>
      <c r="M8667" s="16">
        <v>8.3049876003132965</v>
      </c>
      <c r="N8667" s="13">
        <v>2.0959934022362114</v>
      </c>
      <c r="O8667" s="16">
        <v>4.5785547059967158</v>
      </c>
      <c r="P8667" s="16">
        <v>3.5760463380099683</v>
      </c>
      <c r="Q8667" s="16">
        <v>4.5164765544844867</v>
      </c>
      <c r="R8667" s="16">
        <v>2.6874821074023081</v>
      </c>
      <c r="S8667" s="16">
        <v>4.0172945175979731</v>
      </c>
      <c r="T8667" s="16">
        <v>1.5549083497488123</v>
      </c>
      <c r="U8667" s="16">
        <v>5.7471468710902807</v>
      </c>
      <c r="V8667" s="16">
        <v>5.9051454833029204</v>
      </c>
      <c r="W8667" s="16">
        <v>3.9081503214441256</v>
      </c>
      <c r="X8667" s="16">
        <v>8.3049876003132965</v>
      </c>
      <c r="Y8667" s="13">
        <v>2.0959934022362114</v>
      </c>
    </row>
    <row r="8668" spans="2:25" x14ac:dyDescent="0.25">
      <c r="B8668" s="11">
        <v>8665</v>
      </c>
      <c r="C8668" s="13">
        <v>1813.2375035736115</v>
      </c>
      <c r="D8668" s="16">
        <v>7.132039241877389</v>
      </c>
      <c r="E8668" s="16">
        <v>3.9021649394047895</v>
      </c>
      <c r="F8668" s="16">
        <v>6.0864018646599636</v>
      </c>
      <c r="G8668" s="16">
        <v>6.8049537663164239</v>
      </c>
      <c r="H8668" s="16">
        <v>5.7515715664694733</v>
      </c>
      <c r="I8668" s="16">
        <v>5.8339088044149081</v>
      </c>
      <c r="J8668" s="16">
        <v>2.3713640008437076</v>
      </c>
      <c r="K8668" s="16">
        <v>3.3441369596893451</v>
      </c>
      <c r="L8668" s="16">
        <v>6.4733213208205385</v>
      </c>
      <c r="M8668" s="16">
        <v>9.6975531187511415</v>
      </c>
      <c r="N8668" s="13">
        <v>3.7248468379899862</v>
      </c>
      <c r="O8668" s="16">
        <v>7.132039241877389</v>
      </c>
      <c r="P8668" s="16">
        <v>3.9021649394047895</v>
      </c>
      <c r="Q8668" s="16">
        <v>6.0864018646599636</v>
      </c>
      <c r="R8668" s="16">
        <v>6.8049537663164239</v>
      </c>
      <c r="S8668" s="16">
        <v>5.7515715664694733</v>
      </c>
      <c r="T8668" s="16">
        <v>5.8339088044149081</v>
      </c>
      <c r="U8668" s="16">
        <v>2.3713640008437076</v>
      </c>
      <c r="V8668" s="16">
        <v>3.3441369596893451</v>
      </c>
      <c r="W8668" s="16">
        <v>6.4733213208205385</v>
      </c>
      <c r="X8668" s="16">
        <v>9.6975531187511415</v>
      </c>
      <c r="Y8668" s="13">
        <v>3.7248468379899862</v>
      </c>
    </row>
    <row r="8669" spans="2:25" x14ac:dyDescent="0.25">
      <c r="B8669" s="11">
        <v>8666</v>
      </c>
      <c r="C8669" s="13">
        <v>1798.9757226050765</v>
      </c>
      <c r="D8669" s="16">
        <v>4.0581348805213748</v>
      </c>
      <c r="E8669" s="16">
        <v>4.5209648299173661</v>
      </c>
      <c r="F8669" s="16">
        <v>8.2859259331811508</v>
      </c>
      <c r="G8669" s="16">
        <v>6.546460065456376</v>
      </c>
      <c r="H8669" s="16">
        <v>6.7661678983093108</v>
      </c>
      <c r="I8669" s="16">
        <v>4.7974731491077778</v>
      </c>
      <c r="J8669" s="16">
        <v>3.5961030876980908</v>
      </c>
      <c r="K8669" s="16">
        <v>5.4194177811053237</v>
      </c>
      <c r="L8669" s="16">
        <v>3.3607567805572098</v>
      </c>
      <c r="M8669" s="16">
        <v>8.3053004625828137</v>
      </c>
      <c r="N8669" s="13">
        <v>4.5725888203362572</v>
      </c>
      <c r="O8669" s="16">
        <v>4.0581348805213748</v>
      </c>
      <c r="P8669" s="16">
        <v>4.5209648299173661</v>
      </c>
      <c r="Q8669" s="16">
        <v>8.2859259331811508</v>
      </c>
      <c r="R8669" s="16">
        <v>6.546460065456376</v>
      </c>
      <c r="S8669" s="16">
        <v>6.7661678983093108</v>
      </c>
      <c r="T8669" s="16">
        <v>4.7974731491077778</v>
      </c>
      <c r="U8669" s="16">
        <v>3.5961030876980908</v>
      </c>
      <c r="V8669" s="16">
        <v>5.4194177811053237</v>
      </c>
      <c r="W8669" s="16">
        <v>3.3607567805572098</v>
      </c>
      <c r="X8669" s="16">
        <v>8.3053004625828137</v>
      </c>
      <c r="Y8669" s="13">
        <v>4.5725888203362572</v>
      </c>
    </row>
    <row r="8670" spans="2:25" x14ac:dyDescent="0.25">
      <c r="B8670" s="11">
        <v>8667</v>
      </c>
      <c r="C8670" s="13">
        <v>1744.816929065677</v>
      </c>
      <c r="D8670" s="16">
        <v>6.6174885268799741</v>
      </c>
      <c r="E8670" s="16">
        <v>3.5687350791718595</v>
      </c>
      <c r="F8670" s="16">
        <v>4.3092916130371988</v>
      </c>
      <c r="G8670" s="16">
        <v>6.3862280815187633</v>
      </c>
      <c r="H8670" s="16">
        <v>3.4020674487807607</v>
      </c>
      <c r="I8670" s="16">
        <v>4.6275335194521503</v>
      </c>
      <c r="J8670" s="16">
        <v>2.9967865107336342</v>
      </c>
      <c r="K8670" s="16">
        <v>8.4586745669657475</v>
      </c>
      <c r="L8670" s="16">
        <v>7.009677317514214</v>
      </c>
      <c r="M8670" s="16">
        <v>5.5070724107134383</v>
      </c>
      <c r="N8670" s="13">
        <v>4.1246295544264546</v>
      </c>
      <c r="O8670" s="16">
        <v>6.6174885268799741</v>
      </c>
      <c r="P8670" s="16">
        <v>3.5687350791718595</v>
      </c>
      <c r="Q8670" s="16">
        <v>4.3092916130371988</v>
      </c>
      <c r="R8670" s="16">
        <v>6.3862280815187633</v>
      </c>
      <c r="S8670" s="16">
        <v>3.4020674487807607</v>
      </c>
      <c r="T8670" s="16">
        <v>4.6275335194521503</v>
      </c>
      <c r="U8670" s="16">
        <v>2.9967865107336342</v>
      </c>
      <c r="V8670" s="16">
        <v>8.4586745669657475</v>
      </c>
      <c r="W8670" s="16">
        <v>7.009677317514214</v>
      </c>
      <c r="X8670" s="16">
        <v>5.5070724107134383</v>
      </c>
      <c r="Y8670" s="13">
        <v>4.1246295544264546</v>
      </c>
    </row>
    <row r="8671" spans="2:25" x14ac:dyDescent="0.25">
      <c r="B8671" s="11">
        <v>8668</v>
      </c>
      <c r="C8671" s="13">
        <v>1602.8356697640722</v>
      </c>
      <c r="D8671" s="16">
        <v>2.7894378478363402</v>
      </c>
      <c r="E8671" s="16">
        <v>2.0676057741788565</v>
      </c>
      <c r="F8671" s="16">
        <v>5.6195704884108029</v>
      </c>
      <c r="G8671" s="16">
        <v>2.405487768290842</v>
      </c>
      <c r="H8671" s="16">
        <v>3.6999156752877758</v>
      </c>
      <c r="I8671" s="16">
        <v>5.3636824438961019</v>
      </c>
      <c r="J8671" s="16">
        <v>4.6945566648556643</v>
      </c>
      <c r="K8671" s="16">
        <v>6.8975874930284098</v>
      </c>
      <c r="L8671" s="16">
        <v>3.6860468531300796</v>
      </c>
      <c r="M8671" s="16">
        <v>6.0278745465821917</v>
      </c>
      <c r="N8671" s="13">
        <v>4.8383470653802014</v>
      </c>
      <c r="O8671" s="16">
        <v>2.7894378478363402</v>
      </c>
      <c r="P8671" s="16">
        <v>2.0676057741788565</v>
      </c>
      <c r="Q8671" s="16">
        <v>5.6195704884108029</v>
      </c>
      <c r="R8671" s="16">
        <v>2.405487768290842</v>
      </c>
      <c r="S8671" s="16">
        <v>3.6999156752877758</v>
      </c>
      <c r="T8671" s="16">
        <v>5.3636824438961019</v>
      </c>
      <c r="U8671" s="16">
        <v>4.6945566648556643</v>
      </c>
      <c r="V8671" s="16">
        <v>6.8975874930284098</v>
      </c>
      <c r="W8671" s="16">
        <v>3.6860468531300796</v>
      </c>
      <c r="X8671" s="16">
        <v>6.0278745465821917</v>
      </c>
      <c r="Y8671" s="13">
        <v>4.8383470653802014</v>
      </c>
    </row>
    <row r="8672" spans="2:25" x14ac:dyDescent="0.25">
      <c r="B8672" s="11">
        <v>8669</v>
      </c>
      <c r="C8672" s="13">
        <v>1676.5790076145408</v>
      </c>
      <c r="D8672" s="16">
        <v>6.2085013852833857</v>
      </c>
      <c r="E8672" s="16">
        <v>5.933353164394882</v>
      </c>
      <c r="F8672" s="16">
        <v>3.3820103875981973</v>
      </c>
      <c r="G8672" s="16">
        <v>4.360926242686717</v>
      </c>
      <c r="H8672" s="16">
        <v>4.1105419693806127</v>
      </c>
      <c r="I8672" s="16">
        <v>7.0986842402671355</v>
      </c>
      <c r="J8672" s="16">
        <v>4.7886763264199512</v>
      </c>
      <c r="K8672" s="16">
        <v>3.6342647257309135</v>
      </c>
      <c r="L8672" s="16">
        <v>1.8579013030251872</v>
      </c>
      <c r="M8672" s="16">
        <v>5.1941068137352211</v>
      </c>
      <c r="N8672" s="13">
        <v>6.2192813069518156</v>
      </c>
      <c r="O8672" s="16">
        <v>6.2085013852833857</v>
      </c>
      <c r="P8672" s="16">
        <v>5.933353164394882</v>
      </c>
      <c r="Q8672" s="16">
        <v>3.3820103875981973</v>
      </c>
      <c r="R8672" s="16">
        <v>4.360926242686717</v>
      </c>
      <c r="S8672" s="16">
        <v>4.1105419693806127</v>
      </c>
      <c r="T8672" s="16">
        <v>7.0986842402671355</v>
      </c>
      <c r="U8672" s="16">
        <v>4.7886763264199512</v>
      </c>
      <c r="V8672" s="16">
        <v>3.6342647257309135</v>
      </c>
      <c r="W8672" s="16">
        <v>1.8579013030251872</v>
      </c>
      <c r="X8672" s="16">
        <v>5.1941068137352211</v>
      </c>
      <c r="Y8672" s="13">
        <v>6.2192813069518156</v>
      </c>
    </row>
    <row r="8673" spans="2:25" x14ac:dyDescent="0.25">
      <c r="B8673" s="11">
        <v>8670</v>
      </c>
      <c r="C8673" s="13">
        <v>1828.1398328738235</v>
      </c>
      <c r="D8673" s="16">
        <v>3.6990842466873231</v>
      </c>
      <c r="E8673" s="16">
        <v>3.3111057646262467</v>
      </c>
      <c r="F8673" s="16">
        <v>6.224085705695499</v>
      </c>
      <c r="G8673" s="16">
        <v>7.0192158557873565</v>
      </c>
      <c r="H8673" s="16">
        <v>5.5852629305368575</v>
      </c>
      <c r="I8673" s="16">
        <v>5.6930601282500861</v>
      </c>
      <c r="J8673" s="16">
        <v>6.4779131460789738</v>
      </c>
      <c r="K8673" s="16">
        <v>6.2210943649926316</v>
      </c>
      <c r="L8673" s="16">
        <v>7.1131090650276096</v>
      </c>
      <c r="M8673" s="16">
        <v>6.6673796452646705</v>
      </c>
      <c r="N8673" s="13">
        <v>3.859282228756844</v>
      </c>
      <c r="O8673" s="16">
        <v>3.6990842466873231</v>
      </c>
      <c r="P8673" s="16">
        <v>3.3111057646262467</v>
      </c>
      <c r="Q8673" s="16">
        <v>6.224085705695499</v>
      </c>
      <c r="R8673" s="16">
        <v>7.0192158557873565</v>
      </c>
      <c r="S8673" s="16">
        <v>5.5852629305368575</v>
      </c>
      <c r="T8673" s="16">
        <v>5.6930601282500861</v>
      </c>
      <c r="U8673" s="16">
        <v>6.4779131460789738</v>
      </c>
      <c r="V8673" s="16">
        <v>6.2210943649926316</v>
      </c>
      <c r="W8673" s="16">
        <v>7.1131090650276096</v>
      </c>
      <c r="X8673" s="16">
        <v>6.6673796452646705</v>
      </c>
      <c r="Y8673" s="13">
        <v>3.859282228756844</v>
      </c>
    </row>
    <row r="8674" spans="2:25" x14ac:dyDescent="0.25">
      <c r="B8674" s="11">
        <v>8671</v>
      </c>
      <c r="C8674" s="13">
        <v>1640.8199319717853</v>
      </c>
      <c r="D8674" s="16">
        <v>6.0632988407556407</v>
      </c>
      <c r="E8674" s="16">
        <v>5.2404269556508494</v>
      </c>
      <c r="F8674" s="16">
        <v>4.6851170352340725</v>
      </c>
      <c r="G8674" s="16">
        <v>1.3976683410512813</v>
      </c>
      <c r="H8674" s="16">
        <v>4.9130671665809178</v>
      </c>
      <c r="I8674" s="16">
        <v>4.5492729065396489</v>
      </c>
      <c r="J8674" s="16">
        <v>6.5819063982682806</v>
      </c>
      <c r="K8674" s="16">
        <v>5.438991916250675</v>
      </c>
      <c r="L8674" s="16">
        <v>4.4407660006613163</v>
      </c>
      <c r="M8674" s="16">
        <v>2.36876777949271</v>
      </c>
      <c r="N8674" s="13">
        <v>4.8490163687263435</v>
      </c>
      <c r="O8674" s="16">
        <v>6.0632988407556407</v>
      </c>
      <c r="P8674" s="16">
        <v>5.2404269556508494</v>
      </c>
      <c r="Q8674" s="16">
        <v>4.6851170352340725</v>
      </c>
      <c r="R8674" s="16">
        <v>1.3976683410512813</v>
      </c>
      <c r="S8674" s="16">
        <v>4.9130671665809178</v>
      </c>
      <c r="T8674" s="16">
        <v>4.5492729065396489</v>
      </c>
      <c r="U8674" s="16">
        <v>6.5819063982682806</v>
      </c>
      <c r="V8674" s="16">
        <v>5.438991916250675</v>
      </c>
      <c r="W8674" s="16">
        <v>4.4407660006613163</v>
      </c>
      <c r="X8674" s="16">
        <v>2.36876777949271</v>
      </c>
      <c r="Y8674" s="13">
        <v>4.8490163687263435</v>
      </c>
    </row>
    <row r="8675" spans="2:25" x14ac:dyDescent="0.25">
      <c r="B8675" s="11">
        <v>8672</v>
      </c>
      <c r="C8675" s="13">
        <v>1807.9415619449223</v>
      </c>
      <c r="D8675" s="16">
        <v>6.1649161071543661</v>
      </c>
      <c r="E8675" s="16">
        <v>4.5662121026976008</v>
      </c>
      <c r="F8675" s="16">
        <v>6.2234095245678027</v>
      </c>
      <c r="G8675" s="16">
        <v>4.8506472033129091</v>
      </c>
      <c r="H8675" s="16">
        <v>4.3265964883591232</v>
      </c>
      <c r="I8675" s="16">
        <v>6.4778469080591492</v>
      </c>
      <c r="J8675" s="16">
        <v>3.1618185379063055</v>
      </c>
      <c r="K8675" s="16">
        <v>4.7273455785547345</v>
      </c>
      <c r="L8675" s="16">
        <v>9.3525527410867983</v>
      </c>
      <c r="M8675" s="16">
        <v>4.4181748290387919</v>
      </c>
      <c r="N8675" s="13">
        <v>6.4680169590530392</v>
      </c>
      <c r="O8675" s="16">
        <v>6.1649161071543661</v>
      </c>
      <c r="P8675" s="16">
        <v>4.5662121026976008</v>
      </c>
      <c r="Q8675" s="16">
        <v>6.2234095245678027</v>
      </c>
      <c r="R8675" s="16">
        <v>4.8506472033129091</v>
      </c>
      <c r="S8675" s="16">
        <v>4.3265964883591232</v>
      </c>
      <c r="T8675" s="16">
        <v>6.4778469080591492</v>
      </c>
      <c r="U8675" s="16">
        <v>3.1618185379063055</v>
      </c>
      <c r="V8675" s="16">
        <v>4.7273455785547345</v>
      </c>
      <c r="W8675" s="16">
        <v>9.3525527410867983</v>
      </c>
      <c r="X8675" s="16">
        <v>4.4181748290387919</v>
      </c>
      <c r="Y8675" s="13">
        <v>6.4680169590530392</v>
      </c>
    </row>
    <row r="8676" spans="2:25" x14ac:dyDescent="0.25">
      <c r="B8676" s="11">
        <v>8673</v>
      </c>
      <c r="C8676" s="13">
        <v>1723.7356307550851</v>
      </c>
      <c r="D8676" s="16">
        <v>1.0414023629858815</v>
      </c>
      <c r="E8676" s="16">
        <v>4.148595033201067</v>
      </c>
      <c r="F8676" s="16">
        <v>6.5157052613301749</v>
      </c>
      <c r="G8676" s="16">
        <v>8.535012261044896</v>
      </c>
      <c r="H8676" s="16">
        <v>5.6893377866018984</v>
      </c>
      <c r="I8676" s="16">
        <v>8.803224273551475</v>
      </c>
      <c r="J8676" s="16">
        <v>2.9045480632476379</v>
      </c>
      <c r="K8676" s="16">
        <v>1.5136409027913031</v>
      </c>
      <c r="L8676" s="16">
        <v>2.8558829101501044</v>
      </c>
      <c r="M8676" s="16">
        <v>6.929193350994165</v>
      </c>
      <c r="N8676" s="13">
        <v>7.0074370739117757</v>
      </c>
      <c r="O8676" s="16">
        <v>1.0414023629858815</v>
      </c>
      <c r="P8676" s="16">
        <v>4.148595033201067</v>
      </c>
      <c r="Q8676" s="16">
        <v>6.5157052613301749</v>
      </c>
      <c r="R8676" s="16">
        <v>8.535012261044896</v>
      </c>
      <c r="S8676" s="16">
        <v>5.6893377866018984</v>
      </c>
      <c r="T8676" s="16">
        <v>8.803224273551475</v>
      </c>
      <c r="U8676" s="16">
        <v>2.9045480632476379</v>
      </c>
      <c r="V8676" s="16">
        <v>1.5136409027913031</v>
      </c>
      <c r="W8676" s="16">
        <v>2.8558829101501044</v>
      </c>
      <c r="X8676" s="16">
        <v>6.929193350994165</v>
      </c>
      <c r="Y8676" s="13">
        <v>7.0074370739117757</v>
      </c>
    </row>
    <row r="8677" spans="2:25" x14ac:dyDescent="0.25">
      <c r="B8677" s="11">
        <v>8674</v>
      </c>
      <c r="C8677" s="13">
        <v>1741.8127621978442</v>
      </c>
      <c r="D8677" s="16">
        <v>4.9946032628209629</v>
      </c>
      <c r="E8677" s="16">
        <v>2.8280279793677168</v>
      </c>
      <c r="F8677" s="16">
        <v>5.3422932261090645</v>
      </c>
      <c r="G8677" s="16">
        <v>4.9815558452793676</v>
      </c>
      <c r="H8677" s="16">
        <v>4.813298839300896</v>
      </c>
      <c r="I8677" s="16">
        <v>7.2648117526562999</v>
      </c>
      <c r="J8677" s="16">
        <v>2.5101469057629169</v>
      </c>
      <c r="K8677" s="16">
        <v>5.205894950482338</v>
      </c>
      <c r="L8677" s="16">
        <v>7.3441130242738755</v>
      </c>
      <c r="M8677" s="16">
        <v>3.4437467392879269</v>
      </c>
      <c r="N8677" s="13">
        <v>8.113785997719468</v>
      </c>
      <c r="O8677" s="16">
        <v>4.9946032628209629</v>
      </c>
      <c r="P8677" s="16">
        <v>2.8280279793677168</v>
      </c>
      <c r="Q8677" s="16">
        <v>5.3422932261090645</v>
      </c>
      <c r="R8677" s="16">
        <v>4.9815558452793676</v>
      </c>
      <c r="S8677" s="16">
        <v>4.813298839300896</v>
      </c>
      <c r="T8677" s="16">
        <v>7.2648117526562999</v>
      </c>
      <c r="U8677" s="16">
        <v>2.5101469057629169</v>
      </c>
      <c r="V8677" s="16">
        <v>5.205894950482338</v>
      </c>
      <c r="W8677" s="16">
        <v>7.3441130242738755</v>
      </c>
      <c r="X8677" s="16">
        <v>3.4437467392879269</v>
      </c>
      <c r="Y8677" s="13">
        <v>8.113785997719468</v>
      </c>
    </row>
    <row r="8678" spans="2:25" x14ac:dyDescent="0.25">
      <c r="B8678" s="11">
        <v>8675</v>
      </c>
      <c r="C8678" s="13">
        <v>1856.3002111803598</v>
      </c>
      <c r="D8678" s="16">
        <v>6.2673011072688061</v>
      </c>
      <c r="E8678" s="16">
        <v>4.350865357213574</v>
      </c>
      <c r="F8678" s="16">
        <v>7.086782974406427</v>
      </c>
      <c r="G8678" s="16">
        <v>5.188592310101904</v>
      </c>
      <c r="H8678" s="16">
        <v>3.9333249144569589</v>
      </c>
      <c r="I8678" s="16">
        <v>4.4592579725752977</v>
      </c>
      <c r="J8678" s="16">
        <v>5.7642599172271343</v>
      </c>
      <c r="K8678" s="16">
        <v>9.6063177565136986</v>
      </c>
      <c r="L8678" s="16">
        <v>6.4125152297265897</v>
      </c>
      <c r="M8678" s="16">
        <v>6.3717091299555406</v>
      </c>
      <c r="N8678" s="13">
        <v>4.0853967707266605</v>
      </c>
      <c r="O8678" s="16">
        <v>6.2673011072688061</v>
      </c>
      <c r="P8678" s="16">
        <v>4.350865357213574</v>
      </c>
      <c r="Q8678" s="16">
        <v>7.086782974406427</v>
      </c>
      <c r="R8678" s="16">
        <v>5.188592310101904</v>
      </c>
      <c r="S8678" s="16">
        <v>3.9333249144569589</v>
      </c>
      <c r="T8678" s="16">
        <v>4.4592579725752977</v>
      </c>
      <c r="U8678" s="16">
        <v>5.7642599172271343</v>
      </c>
      <c r="V8678" s="16">
        <v>9.6063177565136986</v>
      </c>
      <c r="W8678" s="16">
        <v>6.4125152297265897</v>
      </c>
      <c r="X8678" s="16">
        <v>6.3717091299555406</v>
      </c>
      <c r="Y8678" s="13">
        <v>4.0853967707266605</v>
      </c>
    </row>
    <row r="8679" spans="2:25" x14ac:dyDescent="0.25">
      <c r="B8679" s="11">
        <v>8676</v>
      </c>
      <c r="C8679" s="13">
        <v>1713.339746084273</v>
      </c>
      <c r="D8679" s="16">
        <v>4.2763278995319762</v>
      </c>
      <c r="E8679" s="16">
        <v>2.5411243487848973</v>
      </c>
      <c r="F8679" s="16">
        <v>3.0882992718959805</v>
      </c>
      <c r="G8679" s="16">
        <v>9.9280646395763963</v>
      </c>
      <c r="H8679" s="16">
        <v>5.316578595142313</v>
      </c>
      <c r="I8679" s="16">
        <v>6.077683825411011</v>
      </c>
      <c r="J8679" s="16">
        <v>4.4210155808220906</v>
      </c>
      <c r="K8679" s="16">
        <v>5.8610347032384764</v>
      </c>
      <c r="L8679" s="16">
        <v>2.9643483768253067</v>
      </c>
      <c r="M8679" s="16">
        <v>5.1828342118894541</v>
      </c>
      <c r="N8679" s="13">
        <v>5.4877676528733215</v>
      </c>
      <c r="O8679" s="16">
        <v>4.2763278995319762</v>
      </c>
      <c r="P8679" s="16">
        <v>2.5411243487848973</v>
      </c>
      <c r="Q8679" s="16">
        <v>3.0882992718959805</v>
      </c>
      <c r="R8679" s="16">
        <v>9.9280646395763963</v>
      </c>
      <c r="S8679" s="16">
        <v>5.316578595142313</v>
      </c>
      <c r="T8679" s="16">
        <v>6.077683825411011</v>
      </c>
      <c r="U8679" s="16">
        <v>4.4210155808220906</v>
      </c>
      <c r="V8679" s="16">
        <v>5.8610347032384764</v>
      </c>
      <c r="W8679" s="16">
        <v>2.9643483768253067</v>
      </c>
      <c r="X8679" s="16">
        <v>5.1828342118894541</v>
      </c>
      <c r="Y8679" s="13">
        <v>5.4877676528733215</v>
      </c>
    </row>
    <row r="8680" spans="2:25" x14ac:dyDescent="0.25">
      <c r="B8680" s="11">
        <v>8677</v>
      </c>
      <c r="C8680" s="13">
        <v>1626.9382302326317</v>
      </c>
      <c r="D8680" s="16">
        <v>6.8978619735752318</v>
      </c>
      <c r="E8680" s="16">
        <v>2.6038437594321344</v>
      </c>
      <c r="F8680" s="16">
        <v>4.0203185627402629</v>
      </c>
      <c r="G8680" s="16">
        <v>2.8989227638520307</v>
      </c>
      <c r="H8680" s="16">
        <v>5.4053250706410756</v>
      </c>
      <c r="I8680" s="16">
        <v>6.3848467539832727</v>
      </c>
      <c r="J8680" s="16">
        <v>4.4031788672543248</v>
      </c>
      <c r="K8680" s="16">
        <v>5.8901861152075599</v>
      </c>
      <c r="L8680" s="16">
        <v>-0.198389816493723</v>
      </c>
      <c r="M8680" s="16">
        <v>4.168126620346766</v>
      </c>
      <c r="N8680" s="13">
        <v>7.2907254150612735</v>
      </c>
      <c r="O8680" s="16">
        <v>6.8978619735752318</v>
      </c>
      <c r="P8680" s="16">
        <v>2.6038437594321344</v>
      </c>
      <c r="Q8680" s="16">
        <v>4.0203185627402629</v>
      </c>
      <c r="R8680" s="16">
        <v>2.8989227638520307</v>
      </c>
      <c r="S8680" s="16">
        <v>5.4053250706410756</v>
      </c>
      <c r="T8680" s="16">
        <v>6.3848467539832727</v>
      </c>
      <c r="U8680" s="16">
        <v>4.4031788672543248</v>
      </c>
      <c r="V8680" s="16">
        <v>5.8901861152075599</v>
      </c>
      <c r="W8680" s="16">
        <v>-0.198389816493723</v>
      </c>
      <c r="X8680" s="16">
        <v>4.168126620346766</v>
      </c>
      <c r="Y8680" s="13">
        <v>7.2907254150612735</v>
      </c>
    </row>
    <row r="8681" spans="2:25" x14ac:dyDescent="0.25">
      <c r="B8681" s="11">
        <v>8678</v>
      </c>
      <c r="C8681" s="13">
        <v>1509.3478597360897</v>
      </c>
      <c r="D8681" s="16">
        <v>4.0156145680367397</v>
      </c>
      <c r="E8681" s="16">
        <v>4.69445940577112</v>
      </c>
      <c r="F8681" s="16">
        <v>5.0802825503698958</v>
      </c>
      <c r="G8681" s="16">
        <v>5.7163503007092817</v>
      </c>
      <c r="H8681" s="16">
        <v>2.0634960918971323</v>
      </c>
      <c r="I8681" s="16">
        <v>2.9005708854358572</v>
      </c>
      <c r="J8681" s="16">
        <v>2.1534061124485584</v>
      </c>
      <c r="K8681" s="16">
        <v>4.9683779795487535</v>
      </c>
      <c r="L8681" s="16">
        <v>3.9509559977886086</v>
      </c>
      <c r="M8681" s="16">
        <v>1.5956737983154246</v>
      </c>
      <c r="N8681" s="13">
        <v>4.6736530165001406</v>
      </c>
      <c r="O8681" s="16">
        <v>4.0156145680367397</v>
      </c>
      <c r="P8681" s="16">
        <v>4.69445940577112</v>
      </c>
      <c r="Q8681" s="16">
        <v>5.0802825503698958</v>
      </c>
      <c r="R8681" s="16">
        <v>5.7163503007092817</v>
      </c>
      <c r="S8681" s="16">
        <v>2.0634960918971323</v>
      </c>
      <c r="T8681" s="16">
        <v>2.9005708854358572</v>
      </c>
      <c r="U8681" s="16">
        <v>2.1534061124485584</v>
      </c>
      <c r="V8681" s="16">
        <v>4.9683779795487535</v>
      </c>
      <c r="W8681" s="16">
        <v>3.9509559977886086</v>
      </c>
      <c r="X8681" s="16">
        <v>1.5956737983154246</v>
      </c>
      <c r="Y8681" s="13">
        <v>4.6736530165001406</v>
      </c>
    </row>
    <row r="8682" spans="2:25" x14ac:dyDescent="0.25">
      <c r="B8682" s="11">
        <v>8679</v>
      </c>
      <c r="C8682" s="13">
        <v>1746.1537696427526</v>
      </c>
      <c r="D8682" s="16">
        <v>10.393750056919192</v>
      </c>
      <c r="E8682" s="16">
        <v>1.4244551373599319</v>
      </c>
      <c r="F8682" s="16">
        <v>6.826688612842835</v>
      </c>
      <c r="G8682" s="16">
        <v>1.9523401102956632</v>
      </c>
      <c r="H8682" s="16">
        <v>3.3771363146492437</v>
      </c>
      <c r="I8682" s="16">
        <v>5.5186785884118166</v>
      </c>
      <c r="J8682" s="16">
        <v>2.6308488637077092</v>
      </c>
      <c r="K8682" s="16">
        <v>5.4715605915135646</v>
      </c>
      <c r="L8682" s="16">
        <v>8.5480401647862436</v>
      </c>
      <c r="M8682" s="16">
        <v>7.6557519526981181</v>
      </c>
      <c r="N8682" s="13">
        <v>3.5449507987116693</v>
      </c>
      <c r="O8682" s="16">
        <v>10.393750056919192</v>
      </c>
      <c r="P8682" s="16">
        <v>1.4244551373599319</v>
      </c>
      <c r="Q8682" s="16">
        <v>6.826688612842835</v>
      </c>
      <c r="R8682" s="16">
        <v>1.9523401102956632</v>
      </c>
      <c r="S8682" s="16">
        <v>3.3771363146492437</v>
      </c>
      <c r="T8682" s="16">
        <v>5.5186785884118166</v>
      </c>
      <c r="U8682" s="16">
        <v>2.6308488637077092</v>
      </c>
      <c r="V8682" s="16">
        <v>5.4715605915135646</v>
      </c>
      <c r="W8682" s="16">
        <v>8.5480401647862436</v>
      </c>
      <c r="X8682" s="16">
        <v>7.6557519526981181</v>
      </c>
      <c r="Y8682" s="13">
        <v>3.5449507987116693</v>
      </c>
    </row>
    <row r="8683" spans="2:25" x14ac:dyDescent="0.25">
      <c r="B8683" s="11">
        <v>8680</v>
      </c>
      <c r="C8683" s="13">
        <v>1685.4096116496223</v>
      </c>
      <c r="D8683" s="16">
        <v>5.8500013509568891</v>
      </c>
      <c r="E8683" s="16">
        <v>5.9353277022820148</v>
      </c>
      <c r="F8683" s="16">
        <v>3.569536476976475</v>
      </c>
      <c r="G8683" s="16">
        <v>3.4468612978961009</v>
      </c>
      <c r="H8683" s="16">
        <v>4.020482546435896</v>
      </c>
      <c r="I8683" s="16">
        <v>10.222772656010576</v>
      </c>
      <c r="J8683" s="16">
        <v>4.9998977151648871</v>
      </c>
      <c r="K8683" s="16">
        <v>4.8694575043576078</v>
      </c>
      <c r="L8683" s="16">
        <v>4.3396881865302301</v>
      </c>
      <c r="M8683" s="16">
        <v>3.5353255895913165</v>
      </c>
      <c r="N8683" s="13">
        <v>2.6349291889625608</v>
      </c>
      <c r="O8683" s="16">
        <v>5.8500013509568891</v>
      </c>
      <c r="P8683" s="16">
        <v>5.9353277022820148</v>
      </c>
      <c r="Q8683" s="16">
        <v>3.569536476976475</v>
      </c>
      <c r="R8683" s="16">
        <v>3.4468612978961009</v>
      </c>
      <c r="S8683" s="16">
        <v>4.020482546435896</v>
      </c>
      <c r="T8683" s="16">
        <v>10.222772656010576</v>
      </c>
      <c r="U8683" s="16">
        <v>4.9998977151648871</v>
      </c>
      <c r="V8683" s="16">
        <v>4.8694575043576078</v>
      </c>
      <c r="W8683" s="16">
        <v>4.3396881865302301</v>
      </c>
      <c r="X8683" s="16">
        <v>3.5353255895913165</v>
      </c>
      <c r="Y8683" s="13">
        <v>2.6349291889625608</v>
      </c>
    </row>
    <row r="8684" spans="2:25" x14ac:dyDescent="0.25">
      <c r="B8684" s="11">
        <v>8681</v>
      </c>
      <c r="C8684" s="13">
        <v>1567.7739739917472</v>
      </c>
      <c r="D8684" s="16">
        <v>3.8092366456767168</v>
      </c>
      <c r="E8684" s="16">
        <v>2.471842869292995</v>
      </c>
      <c r="F8684" s="16">
        <v>6.2247711148625484</v>
      </c>
      <c r="G8684" s="16">
        <v>7.9422572858385765</v>
      </c>
      <c r="H8684" s="16">
        <v>1.2279340288130425</v>
      </c>
      <c r="I8684" s="16">
        <v>3.4133891084272987</v>
      </c>
      <c r="J8684" s="16">
        <v>3.6267548474133964</v>
      </c>
      <c r="K8684" s="16">
        <v>5.4513080148439945</v>
      </c>
      <c r="L8684" s="16">
        <v>3.1753316764106874</v>
      </c>
      <c r="M8684" s="16">
        <v>3.4806957232292559</v>
      </c>
      <c r="N8684" s="13">
        <v>5.0089495657965974</v>
      </c>
      <c r="O8684" s="16">
        <v>3.8092366456767168</v>
      </c>
      <c r="P8684" s="16">
        <v>2.471842869292995</v>
      </c>
      <c r="Q8684" s="16">
        <v>6.2247711148625484</v>
      </c>
      <c r="R8684" s="16">
        <v>7.9422572858385765</v>
      </c>
      <c r="S8684" s="16">
        <v>1.2279340288130425</v>
      </c>
      <c r="T8684" s="16">
        <v>3.4133891084272987</v>
      </c>
      <c r="U8684" s="16">
        <v>3.6267548474133964</v>
      </c>
      <c r="V8684" s="16">
        <v>5.4513080148439945</v>
      </c>
      <c r="W8684" s="16">
        <v>3.1753316764106874</v>
      </c>
      <c r="X8684" s="16">
        <v>3.4806957232292559</v>
      </c>
      <c r="Y8684" s="13">
        <v>5.0089495657965974</v>
      </c>
    </row>
    <row r="8685" spans="2:25" x14ac:dyDescent="0.25">
      <c r="B8685" s="11">
        <v>8682</v>
      </c>
      <c r="C8685" s="13">
        <v>1751.7055383446152</v>
      </c>
      <c r="D8685" s="16">
        <v>4.3623339660682081</v>
      </c>
      <c r="E8685" s="16">
        <v>3.3779813544807986</v>
      </c>
      <c r="F8685" s="16">
        <v>4.4266516059306547</v>
      </c>
      <c r="G8685" s="16">
        <v>3.6963577983184632</v>
      </c>
      <c r="H8685" s="16">
        <v>7.4084792244692697</v>
      </c>
      <c r="I8685" s="16">
        <v>5.5256271475938563</v>
      </c>
      <c r="J8685" s="16">
        <v>5.7574142340527299</v>
      </c>
      <c r="K8685" s="16">
        <v>4.4762496353762922</v>
      </c>
      <c r="L8685" s="16">
        <v>3.0305930783390096</v>
      </c>
      <c r="M8685" s="16">
        <v>6.7114000771039484</v>
      </c>
      <c r="N8685" s="13">
        <v>8.6549275417941534</v>
      </c>
      <c r="O8685" s="16">
        <v>4.3623339660682081</v>
      </c>
      <c r="P8685" s="16">
        <v>3.3779813544807986</v>
      </c>
      <c r="Q8685" s="16">
        <v>4.4266516059306547</v>
      </c>
      <c r="R8685" s="16">
        <v>3.6963577983184632</v>
      </c>
      <c r="S8685" s="16">
        <v>7.4084792244692697</v>
      </c>
      <c r="T8685" s="16">
        <v>5.5256271475938563</v>
      </c>
      <c r="U8685" s="16">
        <v>5.7574142340527299</v>
      </c>
      <c r="V8685" s="16">
        <v>4.4762496353762922</v>
      </c>
      <c r="W8685" s="16">
        <v>3.0305930783390096</v>
      </c>
      <c r="X8685" s="16">
        <v>6.7114000771039484</v>
      </c>
      <c r="Y8685" s="13">
        <v>8.6549275417941534</v>
      </c>
    </row>
    <row r="8686" spans="2:25" x14ac:dyDescent="0.25">
      <c r="B8686" s="11">
        <v>8683</v>
      </c>
      <c r="C8686" s="13">
        <v>1568.2788682262019</v>
      </c>
      <c r="D8686" s="16">
        <v>4.2007794377498193</v>
      </c>
      <c r="E8686" s="16">
        <v>2.496390073812091</v>
      </c>
      <c r="F8686" s="16">
        <v>6.5118353766818453</v>
      </c>
      <c r="G8686" s="16">
        <v>3.5167862546649391</v>
      </c>
      <c r="H8686" s="16">
        <v>2.2720155972935183</v>
      </c>
      <c r="I8686" s="16">
        <v>-0.84113697836206747</v>
      </c>
      <c r="J8686" s="16">
        <v>5.5762962818686654</v>
      </c>
      <c r="K8686" s="16">
        <v>5.4512404971246768</v>
      </c>
      <c r="L8686" s="16">
        <v>5.8276252861265796</v>
      </c>
      <c r="M8686" s="16">
        <v>5.1464391426150931</v>
      </c>
      <c r="N8686" s="13">
        <v>5.7723003551027139</v>
      </c>
      <c r="O8686" s="16">
        <v>4.2007794377498193</v>
      </c>
      <c r="P8686" s="16">
        <v>2.496390073812091</v>
      </c>
      <c r="Q8686" s="16">
        <v>6.5118353766818453</v>
      </c>
      <c r="R8686" s="16">
        <v>3.5167862546649391</v>
      </c>
      <c r="S8686" s="16">
        <v>2.2720155972935183</v>
      </c>
      <c r="T8686" s="16">
        <v>-0.84113697836206747</v>
      </c>
      <c r="U8686" s="16">
        <v>5.5762962818686654</v>
      </c>
      <c r="V8686" s="16">
        <v>5.4512404971246768</v>
      </c>
      <c r="W8686" s="16">
        <v>5.8276252861265796</v>
      </c>
      <c r="X8686" s="16">
        <v>5.1464391426150931</v>
      </c>
      <c r="Y8686" s="13">
        <v>5.7723003551027139</v>
      </c>
    </row>
    <row r="8687" spans="2:25" x14ac:dyDescent="0.25">
      <c r="B8687" s="11">
        <v>8684</v>
      </c>
      <c r="C8687" s="13">
        <v>1635.4529999092683</v>
      </c>
      <c r="D8687" s="16">
        <v>1.7033349410652692</v>
      </c>
      <c r="E8687" s="16">
        <v>6.1413451306738249</v>
      </c>
      <c r="F8687" s="16">
        <v>2.7717955425638134</v>
      </c>
      <c r="G8687" s="16">
        <v>4.4763242517327262</v>
      </c>
      <c r="H8687" s="16">
        <v>7.2581808805990677</v>
      </c>
      <c r="I8687" s="16">
        <v>3.9814930522621301</v>
      </c>
      <c r="J8687" s="16">
        <v>3.953337422124739</v>
      </c>
      <c r="K8687" s="16">
        <v>1.9028582163183061</v>
      </c>
      <c r="L8687" s="16">
        <v>6.8187451152839262</v>
      </c>
      <c r="M8687" s="16">
        <v>5.5634692169091728</v>
      </c>
      <c r="N8687" s="13">
        <v>5.6795579895053869</v>
      </c>
      <c r="O8687" s="16">
        <v>1.7033349410652692</v>
      </c>
      <c r="P8687" s="16">
        <v>6.1413451306738249</v>
      </c>
      <c r="Q8687" s="16">
        <v>2.7717955425638134</v>
      </c>
      <c r="R8687" s="16">
        <v>4.4763242517327262</v>
      </c>
      <c r="S8687" s="16">
        <v>7.2581808805990677</v>
      </c>
      <c r="T8687" s="16">
        <v>3.9814930522621301</v>
      </c>
      <c r="U8687" s="16">
        <v>3.953337422124739</v>
      </c>
      <c r="V8687" s="16">
        <v>1.9028582163183061</v>
      </c>
      <c r="W8687" s="16">
        <v>6.8187451152839262</v>
      </c>
      <c r="X8687" s="16">
        <v>5.5634692169091728</v>
      </c>
      <c r="Y8687" s="13">
        <v>5.6795579895053869</v>
      </c>
    </row>
    <row r="8688" spans="2:25" x14ac:dyDescent="0.25">
      <c r="B8688" s="11">
        <v>8685</v>
      </c>
      <c r="C8688" s="13">
        <v>1679.0563044885441</v>
      </c>
      <c r="D8688" s="16">
        <v>3.3131601052754736</v>
      </c>
      <c r="E8688" s="16">
        <v>2.189504419070412</v>
      </c>
      <c r="F8688" s="16">
        <v>6.9003298776538182</v>
      </c>
      <c r="G8688" s="16">
        <v>4.7022169761791588</v>
      </c>
      <c r="H8688" s="16">
        <v>5.5323325484471084</v>
      </c>
      <c r="I8688" s="16">
        <v>4.3791356700940183</v>
      </c>
      <c r="J8688" s="16">
        <v>5.3036721617187021</v>
      </c>
      <c r="K8688" s="16">
        <v>7.7747243522378078</v>
      </c>
      <c r="L8688" s="16">
        <v>6.4891909328999784</v>
      </c>
      <c r="M8688" s="16">
        <v>4.1257829854521342</v>
      </c>
      <c r="N8688" s="13">
        <v>2.2779123244106985</v>
      </c>
      <c r="O8688" s="16">
        <v>3.3131601052754736</v>
      </c>
      <c r="P8688" s="16">
        <v>2.189504419070412</v>
      </c>
      <c r="Q8688" s="16">
        <v>6.9003298776538182</v>
      </c>
      <c r="R8688" s="16">
        <v>4.7022169761791588</v>
      </c>
      <c r="S8688" s="16">
        <v>5.5323325484471084</v>
      </c>
      <c r="T8688" s="16">
        <v>4.3791356700940183</v>
      </c>
      <c r="U8688" s="16">
        <v>5.3036721617187021</v>
      </c>
      <c r="V8688" s="16">
        <v>7.7747243522378078</v>
      </c>
      <c r="W8688" s="16">
        <v>6.4891909328999784</v>
      </c>
      <c r="X8688" s="16">
        <v>4.1257829854521342</v>
      </c>
      <c r="Y8688" s="13">
        <v>2.2779123244106985</v>
      </c>
    </row>
    <row r="8689" spans="2:25" x14ac:dyDescent="0.25">
      <c r="B8689" s="11">
        <v>8686</v>
      </c>
      <c r="C8689" s="13">
        <v>1728.1761098216148</v>
      </c>
      <c r="D8689" s="16">
        <v>5.9774036504911923</v>
      </c>
      <c r="E8689" s="16">
        <v>5.0365617121777255</v>
      </c>
      <c r="F8689" s="16">
        <v>4.9271699801745976</v>
      </c>
      <c r="G8689" s="16">
        <v>2.9190443088415625</v>
      </c>
      <c r="H8689" s="16">
        <v>6.1773758408026369</v>
      </c>
      <c r="I8689" s="16">
        <v>1.9006577569593412</v>
      </c>
      <c r="J8689" s="16">
        <v>1.4045894408691217</v>
      </c>
      <c r="K8689" s="16">
        <v>10.415906739947122</v>
      </c>
      <c r="L8689" s="16">
        <v>5.3647667995637951</v>
      </c>
      <c r="M8689" s="16">
        <v>5.0831742434884548</v>
      </c>
      <c r="N8689" s="13">
        <v>6.9450364083839231</v>
      </c>
      <c r="O8689" s="16">
        <v>5.9774036504911923</v>
      </c>
      <c r="P8689" s="16">
        <v>5.0365617121777255</v>
      </c>
      <c r="Q8689" s="16">
        <v>4.9271699801745976</v>
      </c>
      <c r="R8689" s="16">
        <v>2.9190443088415625</v>
      </c>
      <c r="S8689" s="16">
        <v>6.1773758408026369</v>
      </c>
      <c r="T8689" s="16">
        <v>1.9006577569593412</v>
      </c>
      <c r="U8689" s="16">
        <v>1.4045894408691217</v>
      </c>
      <c r="V8689" s="16">
        <v>10.415906739947122</v>
      </c>
      <c r="W8689" s="16">
        <v>5.3647667995637951</v>
      </c>
      <c r="X8689" s="16">
        <v>5.0831742434884548</v>
      </c>
      <c r="Y8689" s="13">
        <v>6.9450364083839231</v>
      </c>
    </row>
    <row r="8690" spans="2:25" x14ac:dyDescent="0.25">
      <c r="B8690" s="11">
        <v>8687</v>
      </c>
      <c r="C8690" s="13">
        <v>1794.2858135703755</v>
      </c>
      <c r="D8690" s="16">
        <v>4.356118266260312</v>
      </c>
      <c r="E8690" s="16">
        <v>4.517098466665967</v>
      </c>
      <c r="F8690" s="16">
        <v>5.2298532106637525</v>
      </c>
      <c r="G8690" s="16">
        <v>4.2868056077326049</v>
      </c>
      <c r="H8690" s="16">
        <v>7.930319355778197</v>
      </c>
      <c r="I8690" s="16">
        <v>4.2870337531960878</v>
      </c>
      <c r="J8690" s="16">
        <v>9.2094264902932377</v>
      </c>
      <c r="K8690" s="16">
        <v>3.8273149585023472</v>
      </c>
      <c r="L8690" s="16">
        <v>5.9704379553933533</v>
      </c>
      <c r="M8690" s="16">
        <v>5.8120787931686513</v>
      </c>
      <c r="N8690" s="13">
        <v>4.5176088916692771</v>
      </c>
      <c r="O8690" s="16">
        <v>4.356118266260312</v>
      </c>
      <c r="P8690" s="16">
        <v>4.517098466665967</v>
      </c>
      <c r="Q8690" s="16">
        <v>5.2298532106637525</v>
      </c>
      <c r="R8690" s="16">
        <v>4.2868056077326049</v>
      </c>
      <c r="S8690" s="16">
        <v>7.930319355778197</v>
      </c>
      <c r="T8690" s="16">
        <v>4.2870337531960878</v>
      </c>
      <c r="U8690" s="16">
        <v>9.2094264902932377</v>
      </c>
      <c r="V8690" s="16">
        <v>3.8273149585023472</v>
      </c>
      <c r="W8690" s="16">
        <v>5.9704379553933533</v>
      </c>
      <c r="X8690" s="16">
        <v>5.8120787931686513</v>
      </c>
      <c r="Y8690" s="13">
        <v>4.5176088916692771</v>
      </c>
    </row>
    <row r="8691" spans="2:25" x14ac:dyDescent="0.25">
      <c r="B8691" s="11">
        <v>8688</v>
      </c>
      <c r="C8691" s="13">
        <v>1875.4284974395023</v>
      </c>
      <c r="D8691" s="16">
        <v>7.0602977005070384</v>
      </c>
      <c r="E8691" s="16">
        <v>4.1687074584326957</v>
      </c>
      <c r="F8691" s="16">
        <v>4.7513368812412855</v>
      </c>
      <c r="G8691" s="16">
        <v>5.419360107540184</v>
      </c>
      <c r="H8691" s="16">
        <v>4.98631028177254</v>
      </c>
      <c r="I8691" s="16">
        <v>5.0686858161278217</v>
      </c>
      <c r="J8691" s="16">
        <v>7.9982935624419476</v>
      </c>
      <c r="K8691" s="16">
        <v>5.6638193696015646</v>
      </c>
      <c r="L8691" s="16">
        <v>6.8358491375871848</v>
      </c>
      <c r="M8691" s="16">
        <v>5.2353769510879644</v>
      </c>
      <c r="N8691" s="13">
        <v>7.3652735978094439</v>
      </c>
      <c r="O8691" s="16">
        <v>7.0602977005070384</v>
      </c>
      <c r="P8691" s="16">
        <v>4.1687074584326957</v>
      </c>
      <c r="Q8691" s="16">
        <v>4.7513368812412855</v>
      </c>
      <c r="R8691" s="16">
        <v>5.419360107540184</v>
      </c>
      <c r="S8691" s="16">
        <v>4.98631028177254</v>
      </c>
      <c r="T8691" s="16">
        <v>5.0686858161278217</v>
      </c>
      <c r="U8691" s="16">
        <v>7.9982935624419476</v>
      </c>
      <c r="V8691" s="16">
        <v>5.6638193696015646</v>
      </c>
      <c r="W8691" s="16">
        <v>6.8358491375871848</v>
      </c>
      <c r="X8691" s="16">
        <v>5.2353769510879644</v>
      </c>
      <c r="Y8691" s="13">
        <v>7.3652735978094439</v>
      </c>
    </row>
    <row r="8692" spans="2:25" x14ac:dyDescent="0.25">
      <c r="B8692" s="11">
        <v>8689</v>
      </c>
      <c r="C8692" s="13">
        <v>1915.0054221489086</v>
      </c>
      <c r="D8692" s="16">
        <v>4.9148550855984849</v>
      </c>
      <c r="E8692" s="16">
        <v>4.6564959255181781</v>
      </c>
      <c r="F8692" s="16">
        <v>5.1869848314212987</v>
      </c>
      <c r="G8692" s="16">
        <v>8.6292935117266367</v>
      </c>
      <c r="H8692" s="16">
        <v>9.2864442731607149</v>
      </c>
      <c r="I8692" s="16">
        <v>9.3877174236064427</v>
      </c>
      <c r="J8692" s="16">
        <v>4.388411769753195</v>
      </c>
      <c r="K8692" s="16">
        <v>6.3692468579615378</v>
      </c>
      <c r="L8692" s="16">
        <v>6.2262246165336625</v>
      </c>
      <c r="M8692" s="16">
        <v>2.6193369797516137</v>
      </c>
      <c r="N8692" s="13">
        <v>5.2520650306267234</v>
      </c>
      <c r="O8692" s="16">
        <v>4.9148550855984849</v>
      </c>
      <c r="P8692" s="16">
        <v>4.6564959255181781</v>
      </c>
      <c r="Q8692" s="16">
        <v>5.1869848314212987</v>
      </c>
      <c r="R8692" s="16">
        <v>8.6292935117266367</v>
      </c>
      <c r="S8692" s="16">
        <v>9.2864442731607149</v>
      </c>
      <c r="T8692" s="16">
        <v>9.3877174236064427</v>
      </c>
      <c r="U8692" s="16">
        <v>4.388411769753195</v>
      </c>
      <c r="V8692" s="16">
        <v>6.3692468579615378</v>
      </c>
      <c r="W8692" s="16">
        <v>6.2262246165336625</v>
      </c>
      <c r="X8692" s="16">
        <v>2.6193369797516137</v>
      </c>
      <c r="Y8692" s="13">
        <v>5.2520650306267234</v>
      </c>
    </row>
    <row r="8693" spans="2:25" x14ac:dyDescent="0.25">
      <c r="B8693" s="11">
        <v>8690</v>
      </c>
      <c r="C8693" s="13">
        <v>1547.7521821069124</v>
      </c>
      <c r="D8693" s="16">
        <v>4.6043123486669808</v>
      </c>
      <c r="E8693" s="16">
        <v>0.86981638370247794</v>
      </c>
      <c r="F8693" s="16">
        <v>6.2481528042576784</v>
      </c>
      <c r="G8693" s="16">
        <v>4.874328821307147</v>
      </c>
      <c r="H8693" s="16">
        <v>4.437883846236371</v>
      </c>
      <c r="I8693" s="16">
        <v>2.5019801512742506</v>
      </c>
      <c r="J8693" s="16">
        <v>6.5240591246351389</v>
      </c>
      <c r="K8693" s="16">
        <v>5.0551364349736208</v>
      </c>
      <c r="L8693" s="16">
        <v>6.0847495047640781</v>
      </c>
      <c r="M8693" s="16">
        <v>2.4975253613228441</v>
      </c>
      <c r="N8693" s="13">
        <v>0.83592947344243029</v>
      </c>
      <c r="O8693" s="16">
        <v>4.6043123486669808</v>
      </c>
      <c r="P8693" s="16">
        <v>0.86981638370247794</v>
      </c>
      <c r="Q8693" s="16">
        <v>6.2481528042576784</v>
      </c>
      <c r="R8693" s="16">
        <v>4.874328821307147</v>
      </c>
      <c r="S8693" s="16">
        <v>4.437883846236371</v>
      </c>
      <c r="T8693" s="16">
        <v>2.5019801512742506</v>
      </c>
      <c r="U8693" s="16">
        <v>6.5240591246351389</v>
      </c>
      <c r="V8693" s="16">
        <v>5.0551364349736208</v>
      </c>
      <c r="W8693" s="16">
        <v>6.0847495047640781</v>
      </c>
      <c r="X8693" s="16">
        <v>2.4975253613228441</v>
      </c>
      <c r="Y8693" s="13">
        <v>0.83592947344243029</v>
      </c>
    </row>
    <row r="8694" spans="2:25" x14ac:dyDescent="0.25">
      <c r="B8694" s="11">
        <v>8691</v>
      </c>
      <c r="C8694" s="13">
        <v>1929.1357910956892</v>
      </c>
      <c r="D8694" s="16">
        <v>6.2710571526653558</v>
      </c>
      <c r="E8694" s="16">
        <v>4.3181521202578494</v>
      </c>
      <c r="F8694" s="16">
        <v>5.8547960906227967</v>
      </c>
      <c r="G8694" s="16">
        <v>9.5903479147993806</v>
      </c>
      <c r="H8694" s="16">
        <v>5.7308984392858182</v>
      </c>
      <c r="I8694" s="16">
        <v>8.1375136688098273</v>
      </c>
      <c r="J8694" s="16">
        <v>5.0041070254051299</v>
      </c>
      <c r="K8694" s="16">
        <v>5.4914928877547515</v>
      </c>
      <c r="L8694" s="16">
        <v>2.0561219390884311</v>
      </c>
      <c r="M8694" s="16">
        <v>5.9060890126006873</v>
      </c>
      <c r="N8694" s="13">
        <v>9.3402299503432431</v>
      </c>
      <c r="O8694" s="16">
        <v>6.2710571526653558</v>
      </c>
      <c r="P8694" s="16">
        <v>4.3181521202578494</v>
      </c>
      <c r="Q8694" s="16">
        <v>5.8547960906227967</v>
      </c>
      <c r="R8694" s="16">
        <v>9.5903479147993806</v>
      </c>
      <c r="S8694" s="16">
        <v>5.7308984392858182</v>
      </c>
      <c r="T8694" s="16">
        <v>8.1375136688098273</v>
      </c>
      <c r="U8694" s="16">
        <v>5.0041070254051299</v>
      </c>
      <c r="V8694" s="16">
        <v>5.4914928877547515</v>
      </c>
      <c r="W8694" s="16">
        <v>2.0561219390884311</v>
      </c>
      <c r="X8694" s="16">
        <v>5.9060890126006873</v>
      </c>
      <c r="Y8694" s="13">
        <v>9.3402299503432431</v>
      </c>
    </row>
    <row r="8695" spans="2:25" x14ac:dyDescent="0.25">
      <c r="B8695" s="11">
        <v>8692</v>
      </c>
      <c r="C8695" s="13">
        <v>1586.7907729169522</v>
      </c>
      <c r="D8695" s="16">
        <v>3.9539158794733864</v>
      </c>
      <c r="E8695" s="16">
        <v>4.7406858872651849</v>
      </c>
      <c r="F8695" s="16">
        <v>5.906325403393577</v>
      </c>
      <c r="G8695" s="16">
        <v>4.5672973834476105</v>
      </c>
      <c r="H8695" s="16">
        <v>4.3337428456226217</v>
      </c>
      <c r="I8695" s="16">
        <v>3.2333580801501647</v>
      </c>
      <c r="J8695" s="16">
        <v>7.4238661767501526</v>
      </c>
      <c r="K8695" s="16">
        <v>2.5580493710136749</v>
      </c>
      <c r="L8695" s="16">
        <v>4.8722055061598937</v>
      </c>
      <c r="M8695" s="16">
        <v>5.4716931767448171</v>
      </c>
      <c r="N8695" s="13">
        <v>3.934940083476679E-2</v>
      </c>
      <c r="O8695" s="16">
        <v>3.9539158794733864</v>
      </c>
      <c r="P8695" s="16">
        <v>4.7406858872651849</v>
      </c>
      <c r="Q8695" s="16">
        <v>5.906325403393577</v>
      </c>
      <c r="R8695" s="16">
        <v>4.5672973834476105</v>
      </c>
      <c r="S8695" s="16">
        <v>4.3337428456226217</v>
      </c>
      <c r="T8695" s="16">
        <v>3.2333580801501647</v>
      </c>
      <c r="U8695" s="16">
        <v>7.4238661767501526</v>
      </c>
      <c r="V8695" s="16">
        <v>2.5580493710136749</v>
      </c>
      <c r="W8695" s="16">
        <v>4.8722055061598937</v>
      </c>
      <c r="X8695" s="16">
        <v>5.4716931767448171</v>
      </c>
      <c r="Y8695" s="13">
        <v>3.934940083476679E-2</v>
      </c>
    </row>
    <row r="8696" spans="2:25" x14ac:dyDescent="0.25">
      <c r="B8696" s="11">
        <v>8693</v>
      </c>
      <c r="C8696" s="13">
        <v>1801.1643512901949</v>
      </c>
      <c r="D8696" s="16">
        <v>1.2289836194836168</v>
      </c>
      <c r="E8696" s="16">
        <v>6.099130377223446</v>
      </c>
      <c r="F8696" s="16">
        <v>5.8689655232935216</v>
      </c>
      <c r="G8696" s="16">
        <v>4.7529169412292012</v>
      </c>
      <c r="H8696" s="16">
        <v>6.1705575566335282</v>
      </c>
      <c r="I8696" s="16">
        <v>3.6432966229092925</v>
      </c>
      <c r="J8696" s="16">
        <v>8.2642765940286473</v>
      </c>
      <c r="K8696" s="16">
        <v>7.9828667601009276</v>
      </c>
      <c r="L8696" s="16">
        <v>4.3859938231126758</v>
      </c>
      <c r="M8696" s="16">
        <v>6.0494082825108082</v>
      </c>
      <c r="N8696" s="13">
        <v>5.9504863441160296</v>
      </c>
      <c r="O8696" s="16">
        <v>1.2289836194836168</v>
      </c>
      <c r="P8696" s="16">
        <v>6.099130377223446</v>
      </c>
      <c r="Q8696" s="16">
        <v>5.8689655232935216</v>
      </c>
      <c r="R8696" s="16">
        <v>4.7529169412292012</v>
      </c>
      <c r="S8696" s="16">
        <v>6.1705575566335282</v>
      </c>
      <c r="T8696" s="16">
        <v>3.6432966229092925</v>
      </c>
      <c r="U8696" s="16">
        <v>8.2642765940286473</v>
      </c>
      <c r="V8696" s="16">
        <v>7.9828667601009276</v>
      </c>
      <c r="W8696" s="16">
        <v>4.3859938231126758</v>
      </c>
      <c r="X8696" s="16">
        <v>6.0494082825108082</v>
      </c>
      <c r="Y8696" s="13">
        <v>5.9504863441160296</v>
      </c>
    </row>
    <row r="8697" spans="2:25" x14ac:dyDescent="0.25">
      <c r="B8697" s="11">
        <v>8694</v>
      </c>
      <c r="C8697" s="13">
        <v>1697.2749574078316</v>
      </c>
      <c r="D8697" s="16">
        <v>4.7021562749331212</v>
      </c>
      <c r="E8697" s="16">
        <v>4.2993717336785444</v>
      </c>
      <c r="F8697" s="16">
        <v>2.1734030031882656</v>
      </c>
      <c r="G8697" s="16">
        <v>2.4832435223932938</v>
      </c>
      <c r="H8697" s="16">
        <v>4.7401791563202966</v>
      </c>
      <c r="I8697" s="16">
        <v>5.2311136957907598</v>
      </c>
      <c r="J8697" s="16">
        <v>6.3884347555033054</v>
      </c>
      <c r="K8697" s="16">
        <v>5.9607063141796042</v>
      </c>
      <c r="L8697" s="16">
        <v>5.3221230319853801</v>
      </c>
      <c r="M8697" s="16">
        <v>5.3325685539603072</v>
      </c>
      <c r="N8697" s="13">
        <v>7.4439774961757719</v>
      </c>
      <c r="O8697" s="16">
        <v>4.7021562749331212</v>
      </c>
      <c r="P8697" s="16">
        <v>4.2993717336785444</v>
      </c>
      <c r="Q8697" s="16">
        <v>2.1734030031882656</v>
      </c>
      <c r="R8697" s="16">
        <v>2.4832435223932938</v>
      </c>
      <c r="S8697" s="16">
        <v>4.7401791563202966</v>
      </c>
      <c r="T8697" s="16">
        <v>5.2311136957907598</v>
      </c>
      <c r="U8697" s="16">
        <v>6.3884347555033054</v>
      </c>
      <c r="V8697" s="16">
        <v>5.9607063141796042</v>
      </c>
      <c r="W8697" s="16">
        <v>5.3221230319853801</v>
      </c>
      <c r="X8697" s="16">
        <v>5.3325685539603072</v>
      </c>
      <c r="Y8697" s="13">
        <v>7.4439774961757719</v>
      </c>
    </row>
    <row r="8698" spans="2:25" x14ac:dyDescent="0.25">
      <c r="B8698" s="11">
        <v>8695</v>
      </c>
      <c r="C8698" s="13">
        <v>1765.3961912634968</v>
      </c>
      <c r="D8698" s="16">
        <v>7.1570890076614866</v>
      </c>
      <c r="E8698" s="16">
        <v>5.4903600295548483</v>
      </c>
      <c r="F8698" s="16">
        <v>3.4633093446889349</v>
      </c>
      <c r="G8698" s="16">
        <v>7.4551264389040588</v>
      </c>
      <c r="H8698" s="16">
        <v>5.2415135301550819</v>
      </c>
      <c r="I8698" s="16">
        <v>4.8645620088934978</v>
      </c>
      <c r="J8698" s="16">
        <v>4.2435207318373971</v>
      </c>
      <c r="K8698" s="16">
        <v>5.0494805775334282</v>
      </c>
      <c r="L8698" s="16">
        <v>4.9402672730385726</v>
      </c>
      <c r="M8698" s="16">
        <v>4.688949521018956</v>
      </c>
      <c r="N8698" s="13">
        <v>5.5674698007069834</v>
      </c>
      <c r="O8698" s="16">
        <v>7.1570890076614866</v>
      </c>
      <c r="P8698" s="16">
        <v>5.4903600295548483</v>
      </c>
      <c r="Q8698" s="16">
        <v>3.4633093446889349</v>
      </c>
      <c r="R8698" s="16">
        <v>7.4551264389040588</v>
      </c>
      <c r="S8698" s="16">
        <v>5.2415135301550819</v>
      </c>
      <c r="T8698" s="16">
        <v>4.8645620088934978</v>
      </c>
      <c r="U8698" s="16">
        <v>4.2435207318373971</v>
      </c>
      <c r="V8698" s="16">
        <v>5.0494805775334282</v>
      </c>
      <c r="W8698" s="16">
        <v>4.9402672730385726</v>
      </c>
      <c r="X8698" s="16">
        <v>4.688949521018956</v>
      </c>
      <c r="Y8698" s="13">
        <v>5.5674698007069834</v>
      </c>
    </row>
    <row r="8699" spans="2:25" x14ac:dyDescent="0.25">
      <c r="B8699" s="11">
        <v>8696</v>
      </c>
      <c r="C8699" s="13">
        <v>1862.9633890267403</v>
      </c>
      <c r="D8699" s="16">
        <v>4.0397912943597838</v>
      </c>
      <c r="E8699" s="16">
        <v>3.712023195112601</v>
      </c>
      <c r="F8699" s="16">
        <v>2.6588684060352406</v>
      </c>
      <c r="G8699" s="16">
        <v>8.9560650078311959</v>
      </c>
      <c r="H8699" s="16">
        <v>7.9970950224994279</v>
      </c>
      <c r="I8699" s="16">
        <v>4.1040140120470188</v>
      </c>
      <c r="J8699" s="16">
        <v>6.2237214445310887</v>
      </c>
      <c r="K8699" s="16">
        <v>7.205934049949537</v>
      </c>
      <c r="L8699" s="16">
        <v>7.7003034073864054</v>
      </c>
      <c r="M8699" s="16">
        <v>6.3869377430190983</v>
      </c>
      <c r="N8699" s="13">
        <v>4.9880022545520983</v>
      </c>
      <c r="O8699" s="16">
        <v>4.0397912943597838</v>
      </c>
      <c r="P8699" s="16">
        <v>3.712023195112601</v>
      </c>
      <c r="Q8699" s="16">
        <v>2.6588684060352406</v>
      </c>
      <c r="R8699" s="16">
        <v>8.9560650078311959</v>
      </c>
      <c r="S8699" s="16">
        <v>7.9970950224994279</v>
      </c>
      <c r="T8699" s="16">
        <v>4.1040140120470188</v>
      </c>
      <c r="U8699" s="16">
        <v>6.2237214445310887</v>
      </c>
      <c r="V8699" s="16">
        <v>7.205934049949537</v>
      </c>
      <c r="W8699" s="16">
        <v>7.7003034073864054</v>
      </c>
      <c r="X8699" s="16">
        <v>6.3869377430190983</v>
      </c>
      <c r="Y8699" s="13">
        <v>4.9880022545520983</v>
      </c>
    </row>
    <row r="8700" spans="2:25" x14ac:dyDescent="0.25">
      <c r="B8700" s="11">
        <v>8697</v>
      </c>
      <c r="C8700" s="13">
        <v>1664.8839718865636</v>
      </c>
      <c r="D8700" s="16">
        <v>5.2204046544689682</v>
      </c>
      <c r="E8700" s="16">
        <v>7.5686110935505795</v>
      </c>
      <c r="F8700" s="16">
        <v>3.7370553666473159</v>
      </c>
      <c r="G8700" s="16">
        <v>6.2806268093471012</v>
      </c>
      <c r="H8700" s="16">
        <v>3.8430682267687084</v>
      </c>
      <c r="I8700" s="16">
        <v>5.0350314564312706</v>
      </c>
      <c r="J8700" s="16">
        <v>2.2174625639828021</v>
      </c>
      <c r="K8700" s="16">
        <v>3.8302135076045536</v>
      </c>
      <c r="L8700" s="16">
        <v>8.3015065365286915</v>
      </c>
      <c r="M8700" s="16">
        <v>1.2449251453392698</v>
      </c>
      <c r="N8700" s="13">
        <v>4.8767134159289967</v>
      </c>
      <c r="O8700" s="16">
        <v>5.2204046544689682</v>
      </c>
      <c r="P8700" s="16">
        <v>7.5686110935505795</v>
      </c>
      <c r="Q8700" s="16">
        <v>3.7370553666473159</v>
      </c>
      <c r="R8700" s="16">
        <v>6.2806268093471012</v>
      </c>
      <c r="S8700" s="16">
        <v>3.8430682267687084</v>
      </c>
      <c r="T8700" s="16">
        <v>5.0350314564312706</v>
      </c>
      <c r="U8700" s="16">
        <v>2.2174625639828021</v>
      </c>
      <c r="V8700" s="16">
        <v>3.8302135076045536</v>
      </c>
      <c r="W8700" s="16">
        <v>8.3015065365286915</v>
      </c>
      <c r="X8700" s="16">
        <v>1.2449251453392698</v>
      </c>
      <c r="Y8700" s="13">
        <v>4.8767134159289967</v>
      </c>
    </row>
    <row r="8701" spans="2:25" x14ac:dyDescent="0.25">
      <c r="B8701" s="11">
        <v>8698</v>
      </c>
      <c r="C8701" s="13">
        <v>1670.3004305647096</v>
      </c>
      <c r="D8701" s="16">
        <v>4.255938416702973</v>
      </c>
      <c r="E8701" s="16">
        <v>0.95630650763023883</v>
      </c>
      <c r="F8701" s="16">
        <v>2.2192643712381632</v>
      </c>
      <c r="G8701" s="16">
        <v>4.0225785526799935</v>
      </c>
      <c r="H8701" s="16">
        <v>2.7308143036020756</v>
      </c>
      <c r="I8701" s="16">
        <v>1.9752412603032896</v>
      </c>
      <c r="J8701" s="16">
        <v>5.656804998829009</v>
      </c>
      <c r="K8701" s="16">
        <v>7.8443869405949105</v>
      </c>
      <c r="L8701" s="16">
        <v>7.9017349324990285</v>
      </c>
      <c r="M8701" s="16">
        <v>5.8135077648875448</v>
      </c>
      <c r="N8701" s="13">
        <v>9.2639446301107906</v>
      </c>
      <c r="O8701" s="16">
        <v>4.255938416702973</v>
      </c>
      <c r="P8701" s="16">
        <v>0.95630650763023883</v>
      </c>
      <c r="Q8701" s="16">
        <v>2.2192643712381632</v>
      </c>
      <c r="R8701" s="16">
        <v>4.0225785526799935</v>
      </c>
      <c r="S8701" s="16">
        <v>2.7308143036020756</v>
      </c>
      <c r="T8701" s="16">
        <v>1.9752412603032896</v>
      </c>
      <c r="U8701" s="16">
        <v>5.656804998829009</v>
      </c>
      <c r="V8701" s="16">
        <v>7.8443869405949105</v>
      </c>
      <c r="W8701" s="16">
        <v>7.9017349324990285</v>
      </c>
      <c r="X8701" s="16">
        <v>5.8135077648875448</v>
      </c>
      <c r="Y8701" s="13">
        <v>9.2639446301107906</v>
      </c>
    </row>
    <row r="8702" spans="2:25" x14ac:dyDescent="0.25">
      <c r="B8702" s="11">
        <v>8699</v>
      </c>
      <c r="C8702" s="13">
        <v>1741.0752154926697</v>
      </c>
      <c r="D8702" s="16">
        <v>8.6004374071441525</v>
      </c>
      <c r="E8702" s="16">
        <v>1.4762380639911843</v>
      </c>
      <c r="F8702" s="16">
        <v>4.1850824648178442</v>
      </c>
      <c r="G8702" s="16">
        <v>4.7688204749022498</v>
      </c>
      <c r="H8702" s="16">
        <v>3.9354632455250709</v>
      </c>
      <c r="I8702" s="16">
        <v>6.3942807081937794</v>
      </c>
      <c r="J8702" s="16">
        <v>8.3818715773063932</v>
      </c>
      <c r="K8702" s="16">
        <v>6.5402290703012618</v>
      </c>
      <c r="L8702" s="16">
        <v>3.3036901443992512</v>
      </c>
      <c r="M8702" s="16">
        <v>2.4095542698367542</v>
      </c>
      <c r="N8702" s="13">
        <v>6.9085201717807845</v>
      </c>
      <c r="O8702" s="16">
        <v>8.6004374071441525</v>
      </c>
      <c r="P8702" s="16">
        <v>1.4762380639911843</v>
      </c>
      <c r="Q8702" s="16">
        <v>4.1850824648178442</v>
      </c>
      <c r="R8702" s="16">
        <v>4.7688204749022498</v>
      </c>
      <c r="S8702" s="16">
        <v>3.9354632455250709</v>
      </c>
      <c r="T8702" s="16">
        <v>6.3942807081937794</v>
      </c>
      <c r="U8702" s="16">
        <v>8.3818715773063932</v>
      </c>
      <c r="V8702" s="16">
        <v>6.5402290703012618</v>
      </c>
      <c r="W8702" s="16">
        <v>3.3036901443992512</v>
      </c>
      <c r="X8702" s="16">
        <v>2.4095542698367542</v>
      </c>
      <c r="Y8702" s="13">
        <v>6.9085201717807845</v>
      </c>
    </row>
    <row r="8703" spans="2:25" x14ac:dyDescent="0.25">
      <c r="B8703" s="11">
        <v>8700</v>
      </c>
      <c r="C8703" s="13">
        <v>1650.2102019443685</v>
      </c>
      <c r="D8703" s="16">
        <v>5.8284922385324203</v>
      </c>
      <c r="E8703" s="16">
        <v>5.777402131975756</v>
      </c>
      <c r="F8703" s="16">
        <v>3.9320947570090858</v>
      </c>
      <c r="G8703" s="16">
        <v>5.3721219872756336</v>
      </c>
      <c r="H8703" s="16">
        <v>6.0583392059163375</v>
      </c>
      <c r="I8703" s="16">
        <v>7.3361505551311001</v>
      </c>
      <c r="J8703" s="16">
        <v>2.3002141219891454</v>
      </c>
      <c r="K8703" s="16">
        <v>4.5842937860946771</v>
      </c>
      <c r="L8703" s="16">
        <v>2.5492133949521811</v>
      </c>
      <c r="M8703" s="16">
        <v>4.8344992474490578</v>
      </c>
      <c r="N8703" s="13">
        <v>2.5734311477741412</v>
      </c>
      <c r="O8703" s="16">
        <v>5.8284922385324203</v>
      </c>
      <c r="P8703" s="16">
        <v>5.777402131975756</v>
      </c>
      <c r="Q8703" s="16">
        <v>3.9320947570090858</v>
      </c>
      <c r="R8703" s="16">
        <v>5.3721219872756336</v>
      </c>
      <c r="S8703" s="16">
        <v>6.0583392059163375</v>
      </c>
      <c r="T8703" s="16">
        <v>7.3361505551311001</v>
      </c>
      <c r="U8703" s="16">
        <v>2.3002141219891454</v>
      </c>
      <c r="V8703" s="16">
        <v>4.5842937860946771</v>
      </c>
      <c r="W8703" s="16">
        <v>2.5492133949521811</v>
      </c>
      <c r="X8703" s="16">
        <v>4.8344992474490578</v>
      </c>
      <c r="Y8703" s="13">
        <v>2.5734311477741412</v>
      </c>
    </row>
    <row r="8704" spans="2:25" x14ac:dyDescent="0.25">
      <c r="B8704" s="11">
        <v>8701</v>
      </c>
      <c r="C8704" s="13">
        <v>1847.5468137739681</v>
      </c>
      <c r="D8704" s="16">
        <v>6.1458882598993752</v>
      </c>
      <c r="E8704" s="16">
        <v>4.4050235688436388</v>
      </c>
      <c r="F8704" s="16">
        <v>3.4931117939793026</v>
      </c>
      <c r="G8704" s="16">
        <v>7.9307656895068375</v>
      </c>
      <c r="H8704" s="16">
        <v>8.8980394020499745</v>
      </c>
      <c r="I8704" s="16">
        <v>4.9963399296341908</v>
      </c>
      <c r="J8704" s="16">
        <v>7.6160618209993025</v>
      </c>
      <c r="K8704" s="16">
        <v>5.8157925215882011</v>
      </c>
      <c r="L8704" s="16">
        <v>4.3264571675533912</v>
      </c>
      <c r="M8704" s="16">
        <v>5.3471604427391997</v>
      </c>
      <c r="N8704" s="13">
        <v>4.0667550711320493</v>
      </c>
      <c r="O8704" s="16">
        <v>6.1458882598993752</v>
      </c>
      <c r="P8704" s="16">
        <v>4.4050235688436388</v>
      </c>
      <c r="Q8704" s="16">
        <v>3.4931117939793026</v>
      </c>
      <c r="R8704" s="16">
        <v>7.9307656895068375</v>
      </c>
      <c r="S8704" s="16">
        <v>8.8980394020499745</v>
      </c>
      <c r="T8704" s="16">
        <v>4.9963399296341908</v>
      </c>
      <c r="U8704" s="16">
        <v>7.6160618209993025</v>
      </c>
      <c r="V8704" s="16">
        <v>5.8157925215882011</v>
      </c>
      <c r="W8704" s="16">
        <v>4.3264571675533912</v>
      </c>
      <c r="X8704" s="16">
        <v>5.3471604427391997</v>
      </c>
      <c r="Y8704" s="13">
        <v>4.0667550711320493</v>
      </c>
    </row>
    <row r="8705" spans="2:25" x14ac:dyDescent="0.25">
      <c r="B8705" s="11">
        <v>8702</v>
      </c>
      <c r="C8705" s="13">
        <v>1623.9456604594193</v>
      </c>
      <c r="D8705" s="16">
        <v>3.0482915947628082</v>
      </c>
      <c r="E8705" s="16">
        <v>0.54461197559314822</v>
      </c>
      <c r="F8705" s="16">
        <v>3.7789970954800243</v>
      </c>
      <c r="G8705" s="16">
        <v>2.4290261820124406</v>
      </c>
      <c r="H8705" s="16">
        <v>7.2170463220212691</v>
      </c>
      <c r="I8705" s="16">
        <v>4.6392859758030722</v>
      </c>
      <c r="J8705" s="16">
        <v>3.9673589071128594</v>
      </c>
      <c r="K8705" s="16">
        <v>6.0636704944599451</v>
      </c>
      <c r="L8705" s="16">
        <v>6.1436157105386027</v>
      </c>
      <c r="M8705" s="16">
        <v>7.1196546575122843</v>
      </c>
      <c r="N8705" s="13">
        <v>4.5902025918110354</v>
      </c>
      <c r="O8705" s="16">
        <v>3.0482915947628082</v>
      </c>
      <c r="P8705" s="16">
        <v>0.54461197559314822</v>
      </c>
      <c r="Q8705" s="16">
        <v>3.7789970954800243</v>
      </c>
      <c r="R8705" s="16">
        <v>2.4290261820124406</v>
      </c>
      <c r="S8705" s="16">
        <v>7.2170463220212691</v>
      </c>
      <c r="T8705" s="16">
        <v>4.6392859758030722</v>
      </c>
      <c r="U8705" s="16">
        <v>3.9673589071128594</v>
      </c>
      <c r="V8705" s="16">
        <v>6.0636704944599451</v>
      </c>
      <c r="W8705" s="16">
        <v>6.1436157105386027</v>
      </c>
      <c r="X8705" s="16">
        <v>7.1196546575122843</v>
      </c>
      <c r="Y8705" s="13">
        <v>4.5902025918110354</v>
      </c>
    </row>
    <row r="8706" spans="2:25" x14ac:dyDescent="0.25">
      <c r="B8706" s="11">
        <v>8703</v>
      </c>
      <c r="C8706" s="13">
        <v>1723.1047837563935</v>
      </c>
      <c r="D8706" s="16">
        <v>4.5998804395743402</v>
      </c>
      <c r="E8706" s="16">
        <v>4.6532026657961474</v>
      </c>
      <c r="F8706" s="16">
        <v>-1.4835107742237064E-2</v>
      </c>
      <c r="G8706" s="16">
        <v>3.5302955654704617</v>
      </c>
      <c r="H8706" s="16">
        <v>6.0608077751744638</v>
      </c>
      <c r="I8706" s="16">
        <v>4.3232521161655306</v>
      </c>
      <c r="J8706" s="16">
        <v>6.2120104623840522</v>
      </c>
      <c r="K8706" s="16">
        <v>5.2504752410083793</v>
      </c>
      <c r="L8706" s="16">
        <v>7.3929299360898746</v>
      </c>
      <c r="M8706" s="16">
        <v>4.7270484406283044</v>
      </c>
      <c r="N8706" s="13">
        <v>9.0670565747564655</v>
      </c>
      <c r="O8706" s="16">
        <v>4.5998804395743402</v>
      </c>
      <c r="P8706" s="16">
        <v>4.6532026657961474</v>
      </c>
      <c r="Q8706" s="16">
        <v>-1.4835107742237064E-2</v>
      </c>
      <c r="R8706" s="16">
        <v>3.5302955654704617</v>
      </c>
      <c r="S8706" s="16">
        <v>6.0608077751744638</v>
      </c>
      <c r="T8706" s="16">
        <v>4.3232521161655306</v>
      </c>
      <c r="U8706" s="16">
        <v>6.2120104623840522</v>
      </c>
      <c r="V8706" s="16">
        <v>5.2504752410083793</v>
      </c>
      <c r="W8706" s="16">
        <v>7.3929299360898746</v>
      </c>
      <c r="X8706" s="16">
        <v>4.7270484406283044</v>
      </c>
      <c r="Y8706" s="13">
        <v>9.0670565747564655</v>
      </c>
    </row>
    <row r="8707" spans="2:25" x14ac:dyDescent="0.25">
      <c r="B8707" s="11">
        <v>8704</v>
      </c>
      <c r="C8707" s="13">
        <v>1721.6650026532513</v>
      </c>
      <c r="D8707" s="16">
        <v>4.3801269867450481</v>
      </c>
      <c r="E8707" s="16">
        <v>7.0976005020329049</v>
      </c>
      <c r="F8707" s="16">
        <v>5.315148637251883</v>
      </c>
      <c r="G8707" s="16">
        <v>1.9444814480256287</v>
      </c>
      <c r="H8707" s="16">
        <v>5.4446752129453149</v>
      </c>
      <c r="I8707" s="16">
        <v>3.5886506196504975</v>
      </c>
      <c r="J8707" s="16">
        <v>3.514487463823218</v>
      </c>
      <c r="K8707" s="16">
        <v>5.8065530106045973</v>
      </c>
      <c r="L8707" s="16">
        <v>4.018441734238662</v>
      </c>
      <c r="M8707" s="16">
        <v>7.5578606803188926</v>
      </c>
      <c r="N8707" s="13">
        <v>6.9375987759556663</v>
      </c>
      <c r="O8707" s="16">
        <v>4.3801269867450481</v>
      </c>
      <c r="P8707" s="16">
        <v>7.0976005020329049</v>
      </c>
      <c r="Q8707" s="16">
        <v>5.315148637251883</v>
      </c>
      <c r="R8707" s="16">
        <v>1.9444814480256287</v>
      </c>
      <c r="S8707" s="16">
        <v>5.4446752129453149</v>
      </c>
      <c r="T8707" s="16">
        <v>3.5886506196504975</v>
      </c>
      <c r="U8707" s="16">
        <v>3.514487463823218</v>
      </c>
      <c r="V8707" s="16">
        <v>5.8065530106045973</v>
      </c>
      <c r="W8707" s="16">
        <v>4.018441734238662</v>
      </c>
      <c r="X8707" s="16">
        <v>7.5578606803188926</v>
      </c>
      <c r="Y8707" s="13">
        <v>6.9375987759556663</v>
      </c>
    </row>
    <row r="8708" spans="2:25" x14ac:dyDescent="0.25">
      <c r="B8708" s="11">
        <v>8705</v>
      </c>
      <c r="C8708" s="13">
        <v>1827.4276401732079</v>
      </c>
      <c r="D8708" s="16">
        <v>6.4890772306014277</v>
      </c>
      <c r="E8708" s="16">
        <v>3.9550784965216019</v>
      </c>
      <c r="F8708" s="16">
        <v>4.549238140762049</v>
      </c>
      <c r="G8708" s="16">
        <v>6.9494137904475304</v>
      </c>
      <c r="H8708" s="16">
        <v>4.3053778546024617</v>
      </c>
      <c r="I8708" s="16">
        <v>7.7972311528016007</v>
      </c>
      <c r="J8708" s="16">
        <v>6.6686605021379641</v>
      </c>
      <c r="K8708" s="16">
        <v>3.9766480466433451</v>
      </c>
      <c r="L8708" s="16">
        <v>6.196884725390877</v>
      </c>
      <c r="M8708" s="16">
        <v>5.8477435721810469</v>
      </c>
      <c r="N8708" s="13">
        <v>5.0864514380912222</v>
      </c>
      <c r="O8708" s="16">
        <v>6.4890772306014277</v>
      </c>
      <c r="P8708" s="16">
        <v>3.9550784965216019</v>
      </c>
      <c r="Q8708" s="16">
        <v>4.549238140762049</v>
      </c>
      <c r="R8708" s="16">
        <v>6.9494137904475304</v>
      </c>
      <c r="S8708" s="16">
        <v>4.3053778546024617</v>
      </c>
      <c r="T8708" s="16">
        <v>7.7972311528016007</v>
      </c>
      <c r="U8708" s="16">
        <v>6.6686605021379641</v>
      </c>
      <c r="V8708" s="16">
        <v>3.9766480466433451</v>
      </c>
      <c r="W8708" s="16">
        <v>6.196884725390877</v>
      </c>
      <c r="X8708" s="16">
        <v>5.8477435721810469</v>
      </c>
      <c r="Y8708" s="13">
        <v>5.0864514380912222</v>
      </c>
    </row>
    <row r="8709" spans="2:25" x14ac:dyDescent="0.25">
      <c r="B8709" s="11">
        <v>8706</v>
      </c>
      <c r="C8709" s="13">
        <v>1823.3968947682199</v>
      </c>
      <c r="D8709" s="16">
        <v>7.1418394304583401</v>
      </c>
      <c r="E8709" s="16">
        <v>7.3853136437260316</v>
      </c>
      <c r="F8709" s="16">
        <v>7.4775785866209956</v>
      </c>
      <c r="G8709" s="16">
        <v>7.413891893994661</v>
      </c>
      <c r="H8709" s="16">
        <v>5.8441406909538385</v>
      </c>
      <c r="I8709" s="16">
        <v>4.3183292979680683</v>
      </c>
      <c r="J8709" s="16">
        <v>4.3442975057369573</v>
      </c>
      <c r="K8709" s="16">
        <v>9.2120653801734917</v>
      </c>
      <c r="L8709" s="16">
        <v>3.1479616852196379</v>
      </c>
      <c r="M8709" s="16">
        <v>4.8026184463029837</v>
      </c>
      <c r="N8709" s="13">
        <v>0.70157511930703897</v>
      </c>
      <c r="O8709" s="16">
        <v>7.1418394304583401</v>
      </c>
      <c r="P8709" s="16">
        <v>7.3853136437260316</v>
      </c>
      <c r="Q8709" s="16">
        <v>7.4775785866209956</v>
      </c>
      <c r="R8709" s="16">
        <v>7.413891893994661</v>
      </c>
      <c r="S8709" s="16">
        <v>5.8441406909538385</v>
      </c>
      <c r="T8709" s="16">
        <v>4.3183292979680683</v>
      </c>
      <c r="U8709" s="16">
        <v>4.3442975057369573</v>
      </c>
      <c r="V8709" s="16">
        <v>9.2120653801734917</v>
      </c>
      <c r="W8709" s="16">
        <v>3.1479616852196379</v>
      </c>
      <c r="X8709" s="16">
        <v>4.8026184463029837</v>
      </c>
      <c r="Y8709" s="13">
        <v>0.70157511930703897</v>
      </c>
    </row>
    <row r="8710" spans="2:25" x14ac:dyDescent="0.25">
      <c r="B8710" s="11">
        <v>8707</v>
      </c>
      <c r="C8710" s="13">
        <v>1516.6426512729934</v>
      </c>
      <c r="D8710" s="16">
        <v>3.2968497744334488</v>
      </c>
      <c r="E8710" s="16">
        <v>6.6363886338747928</v>
      </c>
      <c r="F8710" s="16">
        <v>1.86919559965499</v>
      </c>
      <c r="G8710" s="16">
        <v>6.1636162313339806</v>
      </c>
      <c r="H8710" s="16">
        <v>2.8081210272934087</v>
      </c>
      <c r="I8710" s="16">
        <v>2.522894051051253</v>
      </c>
      <c r="J8710" s="16">
        <v>8.0949485049896506</v>
      </c>
      <c r="K8710" s="16">
        <v>5.1881412225861236</v>
      </c>
      <c r="L8710" s="16">
        <v>0.67986502506470714</v>
      </c>
      <c r="M8710" s="16">
        <v>2.4459847964964863</v>
      </c>
      <c r="N8710" s="13">
        <v>2.7663871974300824</v>
      </c>
      <c r="O8710" s="16">
        <v>3.2968497744334488</v>
      </c>
      <c r="P8710" s="16">
        <v>6.6363886338747928</v>
      </c>
      <c r="Q8710" s="16">
        <v>1.86919559965499</v>
      </c>
      <c r="R8710" s="16">
        <v>6.1636162313339806</v>
      </c>
      <c r="S8710" s="16">
        <v>2.8081210272934087</v>
      </c>
      <c r="T8710" s="16">
        <v>2.522894051051253</v>
      </c>
      <c r="U8710" s="16">
        <v>8.0949485049896506</v>
      </c>
      <c r="V8710" s="16">
        <v>5.1881412225861236</v>
      </c>
      <c r="W8710" s="16">
        <v>0.67986502506470714</v>
      </c>
      <c r="X8710" s="16">
        <v>2.4459847964964863</v>
      </c>
      <c r="Y8710" s="13">
        <v>2.7663871974300824</v>
      </c>
    </row>
    <row r="8711" spans="2:25" x14ac:dyDescent="0.25">
      <c r="B8711" s="11">
        <v>8708</v>
      </c>
      <c r="C8711" s="13">
        <v>1569.4168327727557</v>
      </c>
      <c r="D8711" s="16">
        <v>5.7022247386556684</v>
      </c>
      <c r="E8711" s="16">
        <v>3.4364908635483467</v>
      </c>
      <c r="F8711" s="16">
        <v>6.9171521327744312</v>
      </c>
      <c r="G8711" s="16">
        <v>3.5518893272867937</v>
      </c>
      <c r="H8711" s="16">
        <v>4.8425579505388985</v>
      </c>
      <c r="I8711" s="16">
        <v>5.5407555418080392</v>
      </c>
      <c r="J8711" s="16">
        <v>5.5871050006053844</v>
      </c>
      <c r="K8711" s="16">
        <v>2.5227252747429487</v>
      </c>
      <c r="L8711" s="16">
        <v>2.8615330387947822</v>
      </c>
      <c r="M8711" s="16">
        <v>2.2632804139654086</v>
      </c>
      <c r="N8711" s="13">
        <v>2.6716119940822227</v>
      </c>
      <c r="O8711" s="16">
        <v>5.7022247386556684</v>
      </c>
      <c r="P8711" s="16">
        <v>3.4364908635483467</v>
      </c>
      <c r="Q8711" s="16">
        <v>6.9171521327744312</v>
      </c>
      <c r="R8711" s="16">
        <v>3.5518893272867937</v>
      </c>
      <c r="S8711" s="16">
        <v>4.8425579505388985</v>
      </c>
      <c r="T8711" s="16">
        <v>5.5407555418080392</v>
      </c>
      <c r="U8711" s="16">
        <v>5.5871050006053844</v>
      </c>
      <c r="V8711" s="16">
        <v>2.5227252747429487</v>
      </c>
      <c r="W8711" s="16">
        <v>2.8615330387947822</v>
      </c>
      <c r="X8711" s="16">
        <v>2.2632804139654086</v>
      </c>
      <c r="Y8711" s="13">
        <v>2.6716119940822227</v>
      </c>
    </row>
    <row r="8712" spans="2:25" x14ac:dyDescent="0.25">
      <c r="B8712" s="11">
        <v>8709</v>
      </c>
      <c r="C8712" s="13">
        <v>1674.6958249071829</v>
      </c>
      <c r="D8712" s="16">
        <v>3.6469230095063145</v>
      </c>
      <c r="E8712" s="16">
        <v>4.5780920748622229</v>
      </c>
      <c r="F8712" s="16">
        <v>3.6802308897490015</v>
      </c>
      <c r="G8712" s="16">
        <v>5.025553810052279</v>
      </c>
      <c r="H8712" s="16">
        <v>5.10196736987983</v>
      </c>
      <c r="I8712" s="16">
        <v>4.889697389659819</v>
      </c>
      <c r="J8712" s="16">
        <v>3.5916655440961485</v>
      </c>
      <c r="K8712" s="16">
        <v>3.0958707172964726</v>
      </c>
      <c r="L8712" s="16">
        <v>7.1719421409835773</v>
      </c>
      <c r="M8712" s="16">
        <v>7.8740354515341284</v>
      </c>
      <c r="N8712" s="13">
        <v>4.0104601005051093</v>
      </c>
      <c r="O8712" s="16">
        <v>3.6469230095063145</v>
      </c>
      <c r="P8712" s="16">
        <v>4.5780920748622229</v>
      </c>
      <c r="Q8712" s="16">
        <v>3.6802308897490015</v>
      </c>
      <c r="R8712" s="16">
        <v>5.025553810052279</v>
      </c>
      <c r="S8712" s="16">
        <v>5.10196736987983</v>
      </c>
      <c r="T8712" s="16">
        <v>4.889697389659819</v>
      </c>
      <c r="U8712" s="16">
        <v>3.5916655440961485</v>
      </c>
      <c r="V8712" s="16">
        <v>3.0958707172964726</v>
      </c>
      <c r="W8712" s="16">
        <v>7.1719421409835773</v>
      </c>
      <c r="X8712" s="16">
        <v>7.8740354515341284</v>
      </c>
      <c r="Y8712" s="13">
        <v>4.0104601005051093</v>
      </c>
    </row>
    <row r="8713" spans="2:25" x14ac:dyDescent="0.25">
      <c r="B8713" s="11">
        <v>8710</v>
      </c>
      <c r="C8713" s="13">
        <v>1811.8977138234698</v>
      </c>
      <c r="D8713" s="16">
        <v>4.8199336605192578</v>
      </c>
      <c r="E8713" s="16">
        <v>6.3979951656619871</v>
      </c>
      <c r="F8713" s="16">
        <v>6.913974102688548</v>
      </c>
      <c r="G8713" s="16">
        <v>8.1720775531847298</v>
      </c>
      <c r="H8713" s="16">
        <v>3.1584199402016013</v>
      </c>
      <c r="I8713" s="16">
        <v>7.0178373408975769</v>
      </c>
      <c r="J8713" s="16">
        <v>4.3472932845690275</v>
      </c>
      <c r="K8713" s="16">
        <v>4.5628145479927404</v>
      </c>
      <c r="L8713" s="16">
        <v>6.4443470681632764</v>
      </c>
      <c r="M8713" s="16">
        <v>6.9378946360628779</v>
      </c>
      <c r="N8713" s="13">
        <v>2.2280569175521077</v>
      </c>
      <c r="O8713" s="16">
        <v>4.8199336605192578</v>
      </c>
      <c r="P8713" s="16">
        <v>6.3979951656619871</v>
      </c>
      <c r="Q8713" s="16">
        <v>6.913974102688548</v>
      </c>
      <c r="R8713" s="16">
        <v>8.1720775531847298</v>
      </c>
      <c r="S8713" s="16">
        <v>3.1584199402016013</v>
      </c>
      <c r="T8713" s="16">
        <v>7.0178373408975769</v>
      </c>
      <c r="U8713" s="16">
        <v>4.3472932845690275</v>
      </c>
      <c r="V8713" s="16">
        <v>4.5628145479927404</v>
      </c>
      <c r="W8713" s="16">
        <v>6.4443470681632764</v>
      </c>
      <c r="X8713" s="16">
        <v>6.9378946360628779</v>
      </c>
      <c r="Y8713" s="13">
        <v>2.2280569175521077</v>
      </c>
    </row>
    <row r="8714" spans="2:25" x14ac:dyDescent="0.25">
      <c r="B8714" s="11">
        <v>8711</v>
      </c>
      <c r="C8714" s="13">
        <v>1697.9220236220631</v>
      </c>
      <c r="D8714" s="16">
        <v>4.7839982461455879</v>
      </c>
      <c r="E8714" s="16">
        <v>5.2658068058341172</v>
      </c>
      <c r="F8714" s="16">
        <v>2.6261766115482703</v>
      </c>
      <c r="G8714" s="16">
        <v>5.770617839609387</v>
      </c>
      <c r="H8714" s="16">
        <v>4.8204199994840922</v>
      </c>
      <c r="I8714" s="16">
        <v>3.9763998158047045</v>
      </c>
      <c r="J8714" s="16">
        <v>5.555316654751147</v>
      </c>
      <c r="K8714" s="16">
        <v>6.2157391516486733</v>
      </c>
      <c r="L8714" s="16">
        <v>4.6513967519217108</v>
      </c>
      <c r="M8714" s="16">
        <v>7.7609684337178804</v>
      </c>
      <c r="N8714" s="13">
        <v>2.6816932653230716</v>
      </c>
      <c r="O8714" s="16">
        <v>4.7839982461455879</v>
      </c>
      <c r="P8714" s="16">
        <v>5.2658068058341172</v>
      </c>
      <c r="Q8714" s="16">
        <v>2.6261766115482703</v>
      </c>
      <c r="R8714" s="16">
        <v>5.770617839609387</v>
      </c>
      <c r="S8714" s="16">
        <v>4.8204199994840922</v>
      </c>
      <c r="T8714" s="16">
        <v>3.9763998158047045</v>
      </c>
      <c r="U8714" s="16">
        <v>5.555316654751147</v>
      </c>
      <c r="V8714" s="16">
        <v>6.2157391516486733</v>
      </c>
      <c r="W8714" s="16">
        <v>4.6513967519217108</v>
      </c>
      <c r="X8714" s="16">
        <v>7.7609684337178804</v>
      </c>
      <c r="Y8714" s="13">
        <v>2.6816932653230716</v>
      </c>
    </row>
    <row r="8715" spans="2:25" x14ac:dyDescent="0.25">
      <c r="B8715" s="11">
        <v>8712</v>
      </c>
      <c r="C8715" s="13">
        <v>2040.6605304858006</v>
      </c>
      <c r="D8715" s="16">
        <v>6.7640796540267658</v>
      </c>
      <c r="E8715" s="16">
        <v>7.1936282713095201</v>
      </c>
      <c r="F8715" s="16">
        <v>10.288026971140749</v>
      </c>
      <c r="G8715" s="16">
        <v>7.6571067266327004</v>
      </c>
      <c r="H8715" s="16">
        <v>5.0479548383753006</v>
      </c>
      <c r="I8715" s="16">
        <v>8.8879333584743829</v>
      </c>
      <c r="J8715" s="16">
        <v>3.1225674705276649</v>
      </c>
      <c r="K8715" s="16">
        <v>5.1979822431265017</v>
      </c>
      <c r="L8715" s="16">
        <v>5.3214835263080928</v>
      </c>
      <c r="M8715" s="16">
        <v>5.8872778663039309</v>
      </c>
      <c r="N8715" s="13">
        <v>8.2812500914931508</v>
      </c>
      <c r="O8715" s="16">
        <v>6.7640796540267658</v>
      </c>
      <c r="P8715" s="16">
        <v>7.1936282713095201</v>
      </c>
      <c r="Q8715" s="16">
        <v>10.288026971140749</v>
      </c>
      <c r="R8715" s="16">
        <v>7.6571067266327004</v>
      </c>
      <c r="S8715" s="16">
        <v>5.0479548383753006</v>
      </c>
      <c r="T8715" s="16">
        <v>8.8879333584743829</v>
      </c>
      <c r="U8715" s="16">
        <v>3.1225674705276649</v>
      </c>
      <c r="V8715" s="16">
        <v>5.1979822431265017</v>
      </c>
      <c r="W8715" s="16">
        <v>5.3214835263080928</v>
      </c>
      <c r="X8715" s="16">
        <v>5.8872778663039309</v>
      </c>
      <c r="Y8715" s="13">
        <v>8.2812500914931508</v>
      </c>
    </row>
    <row r="8716" spans="2:25" x14ac:dyDescent="0.25">
      <c r="B8716" s="11">
        <v>8713</v>
      </c>
      <c r="C8716" s="13">
        <v>1741.6254828485662</v>
      </c>
      <c r="D8716" s="16">
        <v>1.1980421041955052</v>
      </c>
      <c r="E8716" s="16">
        <v>4.7823185720455044</v>
      </c>
      <c r="F8716" s="16">
        <v>6.3872155506526607</v>
      </c>
      <c r="G8716" s="16">
        <v>9.88687799221535</v>
      </c>
      <c r="H8716" s="16">
        <v>5.5067434722638717</v>
      </c>
      <c r="I8716" s="16">
        <v>7.3283080707955932</v>
      </c>
      <c r="J8716" s="16">
        <v>8.9127315967976202</v>
      </c>
      <c r="K8716" s="16">
        <v>3.2102701301193597</v>
      </c>
      <c r="L8716" s="16">
        <v>5.0787362588002978</v>
      </c>
      <c r="M8716" s="16">
        <v>2.4292718735782239</v>
      </c>
      <c r="N8716" s="13">
        <v>2.3201858903769979</v>
      </c>
      <c r="O8716" s="16">
        <v>1.1980421041955052</v>
      </c>
      <c r="P8716" s="16">
        <v>4.7823185720455044</v>
      </c>
      <c r="Q8716" s="16">
        <v>6.3872155506526607</v>
      </c>
      <c r="R8716" s="16">
        <v>9.88687799221535</v>
      </c>
      <c r="S8716" s="16">
        <v>5.5067434722638717</v>
      </c>
      <c r="T8716" s="16">
        <v>7.3283080707955932</v>
      </c>
      <c r="U8716" s="16">
        <v>8.9127315967976202</v>
      </c>
      <c r="V8716" s="16">
        <v>3.2102701301193597</v>
      </c>
      <c r="W8716" s="16">
        <v>5.0787362588002978</v>
      </c>
      <c r="X8716" s="16">
        <v>2.4292718735782239</v>
      </c>
      <c r="Y8716" s="13">
        <v>2.3201858903769979</v>
      </c>
    </row>
    <row r="8717" spans="2:25" x14ac:dyDescent="0.25">
      <c r="B8717" s="11">
        <v>8714</v>
      </c>
      <c r="C8717" s="13">
        <v>2006.8068993054653</v>
      </c>
      <c r="D8717" s="16">
        <v>4.4329799620301005</v>
      </c>
      <c r="E8717" s="16">
        <v>9.5493906855938047</v>
      </c>
      <c r="F8717" s="16">
        <v>7.2147558706145496</v>
      </c>
      <c r="G8717" s="16">
        <v>7.6447383554518211</v>
      </c>
      <c r="H8717" s="16">
        <v>7.3941540305293714</v>
      </c>
      <c r="I8717" s="16">
        <v>6.1217279226247312</v>
      </c>
      <c r="J8717" s="16">
        <v>5.7185609682130618</v>
      </c>
      <c r="K8717" s="16">
        <v>5.4081629250157137</v>
      </c>
      <c r="L8717" s="16">
        <v>6.6091447775368088</v>
      </c>
      <c r="M8717" s="16">
        <v>6.4750619254537565</v>
      </c>
      <c r="N8717" s="13">
        <v>5.1949069050382413</v>
      </c>
      <c r="O8717" s="16">
        <v>4.4329799620301005</v>
      </c>
      <c r="P8717" s="16">
        <v>9.5493906855938047</v>
      </c>
      <c r="Q8717" s="16">
        <v>7.2147558706145496</v>
      </c>
      <c r="R8717" s="16">
        <v>7.6447383554518211</v>
      </c>
      <c r="S8717" s="16">
        <v>7.3941540305293714</v>
      </c>
      <c r="T8717" s="16">
        <v>6.1217279226247312</v>
      </c>
      <c r="U8717" s="16">
        <v>5.7185609682130618</v>
      </c>
      <c r="V8717" s="16">
        <v>5.4081629250157137</v>
      </c>
      <c r="W8717" s="16">
        <v>6.6091447775368088</v>
      </c>
      <c r="X8717" s="16">
        <v>6.4750619254537565</v>
      </c>
      <c r="Y8717" s="13">
        <v>5.1949069050382413</v>
      </c>
    </row>
    <row r="8718" spans="2:25" x14ac:dyDescent="0.25">
      <c r="B8718" s="11">
        <v>8715</v>
      </c>
      <c r="C8718" s="13">
        <v>1695.9431825737786</v>
      </c>
      <c r="D8718" s="16">
        <v>2.63659961277828</v>
      </c>
      <c r="E8718" s="16">
        <v>4.9041526366450912</v>
      </c>
      <c r="F8718" s="16">
        <v>8.9272112426943728</v>
      </c>
      <c r="G8718" s="16">
        <v>1.7131037798068487</v>
      </c>
      <c r="H8718" s="16">
        <v>-8.4133834260165408E-2</v>
      </c>
      <c r="I8718" s="16">
        <v>3.7542514344925428</v>
      </c>
      <c r="J8718" s="16">
        <v>6.1975596308675325</v>
      </c>
      <c r="K8718" s="16">
        <v>5.7753453533795893</v>
      </c>
      <c r="L8718" s="16">
        <v>7.813613436885535</v>
      </c>
      <c r="M8718" s="16">
        <v>7.9138370454546836</v>
      </c>
      <c r="N8718" s="13">
        <v>4.7007809972177217</v>
      </c>
      <c r="O8718" s="16">
        <v>2.63659961277828</v>
      </c>
      <c r="P8718" s="16">
        <v>4.9041526366450912</v>
      </c>
      <c r="Q8718" s="16">
        <v>8.9272112426943728</v>
      </c>
      <c r="R8718" s="16">
        <v>1.7131037798068487</v>
      </c>
      <c r="S8718" s="16">
        <v>-8.4133834260165408E-2</v>
      </c>
      <c r="T8718" s="16">
        <v>3.7542514344925428</v>
      </c>
      <c r="U8718" s="16">
        <v>6.1975596308675325</v>
      </c>
      <c r="V8718" s="16">
        <v>5.7753453533795893</v>
      </c>
      <c r="W8718" s="16">
        <v>7.813613436885535</v>
      </c>
      <c r="X8718" s="16">
        <v>7.9138370454546836</v>
      </c>
      <c r="Y8718" s="13">
        <v>4.7007809972177217</v>
      </c>
    </row>
    <row r="8719" spans="2:25" x14ac:dyDescent="0.25">
      <c r="B8719" s="11">
        <v>8716</v>
      </c>
      <c r="C8719" s="13">
        <v>1677.3879571565799</v>
      </c>
      <c r="D8719" s="16">
        <v>5.0078561055019453</v>
      </c>
      <c r="E8719" s="16">
        <v>6.7490834427741824</v>
      </c>
      <c r="F8719" s="16">
        <v>3.4655604361109988</v>
      </c>
      <c r="G8719" s="16">
        <v>7.1351583259754587</v>
      </c>
      <c r="H8719" s="16">
        <v>3.8733410107310529</v>
      </c>
      <c r="I8719" s="16">
        <v>6.8225366406954793</v>
      </c>
      <c r="J8719" s="16">
        <v>1.717313535540872</v>
      </c>
      <c r="K8719" s="16">
        <v>1.9578258020169508</v>
      </c>
      <c r="L8719" s="16">
        <v>10.0408056974403</v>
      </c>
      <c r="M8719" s="16">
        <v>4.6304095072812217</v>
      </c>
      <c r="N8719" s="13">
        <v>1.6629148458768919</v>
      </c>
      <c r="O8719" s="16">
        <v>5.0078561055019453</v>
      </c>
      <c r="P8719" s="16">
        <v>6.7490834427741824</v>
      </c>
      <c r="Q8719" s="16">
        <v>3.4655604361109988</v>
      </c>
      <c r="R8719" s="16">
        <v>7.1351583259754587</v>
      </c>
      <c r="S8719" s="16">
        <v>3.8733410107310529</v>
      </c>
      <c r="T8719" s="16">
        <v>6.8225366406954793</v>
      </c>
      <c r="U8719" s="16">
        <v>1.717313535540872</v>
      </c>
      <c r="V8719" s="16">
        <v>1.9578258020169508</v>
      </c>
      <c r="W8719" s="16">
        <v>10.0408056974403</v>
      </c>
      <c r="X8719" s="16">
        <v>4.6304095072812217</v>
      </c>
      <c r="Y8719" s="13">
        <v>1.6629148458768919</v>
      </c>
    </row>
    <row r="8720" spans="2:25" x14ac:dyDescent="0.25">
      <c r="B8720" s="11">
        <v>8717</v>
      </c>
      <c r="C8720" s="13">
        <v>1852.4598219216539</v>
      </c>
      <c r="D8720" s="16">
        <v>4.791421200133434</v>
      </c>
      <c r="E8720" s="16">
        <v>4.0021693905204199</v>
      </c>
      <c r="F8720" s="16">
        <v>4.3297386263041284</v>
      </c>
      <c r="G8720" s="16">
        <v>7.0220192772405614</v>
      </c>
      <c r="H8720" s="16">
        <v>6.3586081261897753</v>
      </c>
      <c r="I8720" s="16">
        <v>6.4960732142851985</v>
      </c>
      <c r="J8720" s="16">
        <v>4.9100972600997448</v>
      </c>
      <c r="K8720" s="16">
        <v>6.7461181359543287</v>
      </c>
      <c r="L8720" s="16">
        <v>2.6729176593707442</v>
      </c>
      <c r="M8720" s="16">
        <v>6.3138911807215479</v>
      </c>
      <c r="N8720" s="13">
        <v>9.7020657028824608</v>
      </c>
      <c r="O8720" s="16">
        <v>4.791421200133434</v>
      </c>
      <c r="P8720" s="16">
        <v>4.0021693905204199</v>
      </c>
      <c r="Q8720" s="16">
        <v>4.3297386263041284</v>
      </c>
      <c r="R8720" s="16">
        <v>7.0220192772405614</v>
      </c>
      <c r="S8720" s="16">
        <v>6.3586081261897753</v>
      </c>
      <c r="T8720" s="16">
        <v>6.4960732142851985</v>
      </c>
      <c r="U8720" s="16">
        <v>4.9100972600997448</v>
      </c>
      <c r="V8720" s="16">
        <v>6.7461181359543287</v>
      </c>
      <c r="W8720" s="16">
        <v>2.6729176593707442</v>
      </c>
      <c r="X8720" s="16">
        <v>6.3138911807215479</v>
      </c>
      <c r="Y8720" s="13">
        <v>9.7020657028824608</v>
      </c>
    </row>
    <row r="8721" spans="2:25" x14ac:dyDescent="0.25">
      <c r="B8721" s="11">
        <v>8718</v>
      </c>
      <c r="C8721" s="13">
        <v>1889.8686134425047</v>
      </c>
      <c r="D8721" s="16">
        <v>2.4259828863884971</v>
      </c>
      <c r="E8721" s="16">
        <v>4.9820065738765402</v>
      </c>
      <c r="F8721" s="16">
        <v>6.4190954763795078</v>
      </c>
      <c r="G8721" s="16">
        <v>7.1200574556601595</v>
      </c>
      <c r="H8721" s="16">
        <v>5.1292287885739292</v>
      </c>
      <c r="I8721" s="16">
        <v>2.0883092494533941</v>
      </c>
      <c r="J8721" s="16">
        <v>10.389836946677438</v>
      </c>
      <c r="K8721" s="16">
        <v>7.5439769368566498</v>
      </c>
      <c r="L8721" s="16">
        <v>5.5615834842498399</v>
      </c>
      <c r="M8721" s="16">
        <v>7.3197726317277363</v>
      </c>
      <c r="N8721" s="13">
        <v>6.5743918829789258</v>
      </c>
      <c r="O8721" s="16">
        <v>2.4259828863884971</v>
      </c>
      <c r="P8721" s="16">
        <v>4.9820065738765402</v>
      </c>
      <c r="Q8721" s="16">
        <v>6.4190954763795078</v>
      </c>
      <c r="R8721" s="16">
        <v>7.1200574556601595</v>
      </c>
      <c r="S8721" s="16">
        <v>5.1292287885739292</v>
      </c>
      <c r="T8721" s="16">
        <v>2.0883092494533941</v>
      </c>
      <c r="U8721" s="16">
        <v>10.389836946677438</v>
      </c>
      <c r="V8721" s="16">
        <v>7.5439769368566498</v>
      </c>
      <c r="W8721" s="16">
        <v>5.5615834842498399</v>
      </c>
      <c r="X8721" s="16">
        <v>7.3197726317277363</v>
      </c>
      <c r="Y8721" s="13">
        <v>6.5743918829789258</v>
      </c>
    </row>
    <row r="8722" spans="2:25" x14ac:dyDescent="0.25">
      <c r="B8722" s="11">
        <v>8719</v>
      </c>
      <c r="C8722" s="13">
        <v>1874.0877785028501</v>
      </c>
      <c r="D8722" s="16">
        <v>6.6764164987134933</v>
      </c>
      <c r="E8722" s="16">
        <v>5.5496342040096742</v>
      </c>
      <c r="F8722" s="16">
        <v>2.8327154541630866</v>
      </c>
      <c r="G8722" s="16">
        <v>3.8756966566715372</v>
      </c>
      <c r="H8722" s="16">
        <v>7.1593478814993636</v>
      </c>
      <c r="I8722" s="16">
        <v>10.40877609658288</v>
      </c>
      <c r="J8722" s="16">
        <v>5.802686079728467</v>
      </c>
      <c r="K8722" s="16">
        <v>7.7044846820798965</v>
      </c>
      <c r="L8722" s="16">
        <v>5.6118242276458492</v>
      </c>
      <c r="M8722" s="16">
        <v>2.3615430191222515</v>
      </c>
      <c r="N8722" s="13">
        <v>6.6701614241612592</v>
      </c>
      <c r="O8722" s="16">
        <v>6.6764164987134933</v>
      </c>
      <c r="P8722" s="16">
        <v>5.5496342040096742</v>
      </c>
      <c r="Q8722" s="16">
        <v>2.8327154541630866</v>
      </c>
      <c r="R8722" s="16">
        <v>3.8756966566715372</v>
      </c>
      <c r="S8722" s="16">
        <v>7.1593478814993636</v>
      </c>
      <c r="T8722" s="16">
        <v>10.40877609658288</v>
      </c>
      <c r="U8722" s="16">
        <v>5.802686079728467</v>
      </c>
      <c r="V8722" s="16">
        <v>7.7044846820798965</v>
      </c>
      <c r="W8722" s="16">
        <v>5.6118242276458492</v>
      </c>
      <c r="X8722" s="16">
        <v>2.3615430191222515</v>
      </c>
      <c r="Y8722" s="13">
        <v>6.6701614241612592</v>
      </c>
    </row>
    <row r="8723" spans="2:25" x14ac:dyDescent="0.25">
      <c r="B8723" s="11">
        <v>8720</v>
      </c>
      <c r="C8723" s="13">
        <v>1585.36446586738</v>
      </c>
      <c r="D8723" s="16">
        <v>9.0739067475366575</v>
      </c>
      <c r="E8723" s="16">
        <v>4.8108363303482164</v>
      </c>
      <c r="F8723" s="16">
        <v>6.0554111006064169</v>
      </c>
      <c r="G8723" s="16">
        <v>3.4601145759376148</v>
      </c>
      <c r="H8723" s="16">
        <v>5.0139198963703127</v>
      </c>
      <c r="I8723" s="16">
        <v>4.6340409991863982</v>
      </c>
      <c r="J8723" s="16">
        <v>2.9735892495519383</v>
      </c>
      <c r="K8723" s="16">
        <v>0.90630663889667051</v>
      </c>
      <c r="L8723" s="16">
        <v>2.1684476498438467</v>
      </c>
      <c r="M8723" s="16">
        <v>2.4710300066285815</v>
      </c>
      <c r="N8723" s="13">
        <v>5.4997151328540319</v>
      </c>
      <c r="O8723" s="16">
        <v>9.0739067475366575</v>
      </c>
      <c r="P8723" s="16">
        <v>4.8108363303482164</v>
      </c>
      <c r="Q8723" s="16">
        <v>6.0554111006064169</v>
      </c>
      <c r="R8723" s="16">
        <v>3.4601145759376148</v>
      </c>
      <c r="S8723" s="16">
        <v>5.0139198963703127</v>
      </c>
      <c r="T8723" s="16">
        <v>4.6340409991863982</v>
      </c>
      <c r="U8723" s="16">
        <v>2.9735892495519383</v>
      </c>
      <c r="V8723" s="16">
        <v>0.90630663889667051</v>
      </c>
      <c r="W8723" s="16">
        <v>2.1684476498438467</v>
      </c>
      <c r="X8723" s="16">
        <v>2.4710300066285815</v>
      </c>
      <c r="Y8723" s="13">
        <v>5.4997151328540319</v>
      </c>
    </row>
    <row r="8724" spans="2:25" x14ac:dyDescent="0.25">
      <c r="B8724" s="11">
        <v>8721</v>
      </c>
      <c r="C8724" s="13">
        <v>1711.6099344813251</v>
      </c>
      <c r="D8724" s="16">
        <v>6.813234021035429</v>
      </c>
      <c r="E8724" s="16">
        <v>3.2531792861468292</v>
      </c>
      <c r="F8724" s="16">
        <v>3.9574618599727032</v>
      </c>
      <c r="G8724" s="16">
        <v>1.6726503997518791</v>
      </c>
      <c r="H8724" s="16">
        <v>3.2027522121383276</v>
      </c>
      <c r="I8724" s="16">
        <v>9.4498235896861473</v>
      </c>
      <c r="J8724" s="16">
        <v>5.1584478286279047</v>
      </c>
      <c r="K8724" s="16">
        <v>2.1453975797575784</v>
      </c>
      <c r="L8724" s="16">
        <v>7.2448164182182238</v>
      </c>
      <c r="M8724" s="16">
        <v>5.9262425245652608</v>
      </c>
      <c r="N8724" s="13">
        <v>6.2928938073224412</v>
      </c>
      <c r="O8724" s="16">
        <v>6.813234021035429</v>
      </c>
      <c r="P8724" s="16">
        <v>3.2531792861468292</v>
      </c>
      <c r="Q8724" s="16">
        <v>3.9574618599727032</v>
      </c>
      <c r="R8724" s="16">
        <v>1.6726503997518791</v>
      </c>
      <c r="S8724" s="16">
        <v>3.2027522121383276</v>
      </c>
      <c r="T8724" s="16">
        <v>9.4498235896861473</v>
      </c>
      <c r="U8724" s="16">
        <v>5.1584478286279047</v>
      </c>
      <c r="V8724" s="16">
        <v>2.1453975797575784</v>
      </c>
      <c r="W8724" s="16">
        <v>7.2448164182182238</v>
      </c>
      <c r="X8724" s="16">
        <v>5.9262425245652608</v>
      </c>
      <c r="Y8724" s="13">
        <v>6.2928938073224412</v>
      </c>
    </row>
    <row r="8725" spans="2:25" x14ac:dyDescent="0.25">
      <c r="B8725" s="11">
        <v>8722</v>
      </c>
      <c r="C8725" s="13">
        <v>1822.843911233248</v>
      </c>
      <c r="D8725" s="16">
        <v>7.9716556489780555</v>
      </c>
      <c r="E8725" s="16">
        <v>7.462659157123495</v>
      </c>
      <c r="F8725" s="16">
        <v>3.5426928679027849</v>
      </c>
      <c r="G8725" s="16">
        <v>5.3241219480463249</v>
      </c>
      <c r="H8725" s="16">
        <v>6.3598330520487281</v>
      </c>
      <c r="I8725" s="16">
        <v>5.7283346642675408</v>
      </c>
      <c r="J8725" s="16">
        <v>7.7164442231095549</v>
      </c>
      <c r="K8725" s="16">
        <v>3.5949745484726696</v>
      </c>
      <c r="L8725" s="16">
        <v>6.5122302499642437</v>
      </c>
      <c r="M8725" s="16">
        <v>3.1957003467270315</v>
      </c>
      <c r="N8725" s="13">
        <v>4.2127733025017653</v>
      </c>
      <c r="O8725" s="16">
        <v>7.9716556489780555</v>
      </c>
      <c r="P8725" s="16">
        <v>7.462659157123495</v>
      </c>
      <c r="Q8725" s="16">
        <v>3.5426928679027849</v>
      </c>
      <c r="R8725" s="16">
        <v>5.3241219480463249</v>
      </c>
      <c r="S8725" s="16">
        <v>6.3598330520487281</v>
      </c>
      <c r="T8725" s="16">
        <v>5.7283346642675408</v>
      </c>
      <c r="U8725" s="16">
        <v>7.7164442231095549</v>
      </c>
      <c r="V8725" s="16">
        <v>3.5949745484726696</v>
      </c>
      <c r="W8725" s="16">
        <v>6.5122302499642437</v>
      </c>
      <c r="X8725" s="16">
        <v>3.1957003467270315</v>
      </c>
      <c r="Y8725" s="13">
        <v>4.2127733025017653</v>
      </c>
    </row>
    <row r="8726" spans="2:25" x14ac:dyDescent="0.25">
      <c r="B8726" s="11">
        <v>8723</v>
      </c>
      <c r="C8726" s="13">
        <v>1941.2942990487313</v>
      </c>
      <c r="D8726" s="16">
        <v>5.1952507881576686</v>
      </c>
      <c r="E8726" s="16">
        <v>7.9438182460692488</v>
      </c>
      <c r="F8726" s="16">
        <v>10.491528356138712</v>
      </c>
      <c r="G8726" s="16">
        <v>6.472038949542033</v>
      </c>
      <c r="H8726" s="16">
        <v>9.4783218164527518</v>
      </c>
      <c r="I8726" s="16">
        <v>5.530393314970544</v>
      </c>
      <c r="J8726" s="16">
        <v>7.9276408205315594</v>
      </c>
      <c r="K8726" s="16">
        <v>2.1103514575569005</v>
      </c>
      <c r="L8726" s="16">
        <v>3.7490765714778496</v>
      </c>
      <c r="M8726" s="16">
        <v>6.1134740907037468</v>
      </c>
      <c r="N8726" s="13">
        <v>3.4443883997287008</v>
      </c>
      <c r="O8726" s="16">
        <v>5.1952507881576686</v>
      </c>
      <c r="P8726" s="16">
        <v>7.9438182460692488</v>
      </c>
      <c r="Q8726" s="16">
        <v>10.491528356138712</v>
      </c>
      <c r="R8726" s="16">
        <v>6.472038949542033</v>
      </c>
      <c r="S8726" s="16">
        <v>9.4783218164527518</v>
      </c>
      <c r="T8726" s="16">
        <v>5.530393314970544</v>
      </c>
      <c r="U8726" s="16">
        <v>7.9276408205315594</v>
      </c>
      <c r="V8726" s="16">
        <v>2.1103514575569005</v>
      </c>
      <c r="W8726" s="16">
        <v>3.7490765714778496</v>
      </c>
      <c r="X8726" s="16">
        <v>6.1134740907037468</v>
      </c>
      <c r="Y8726" s="13">
        <v>3.4443883997287008</v>
      </c>
    </row>
    <row r="8727" spans="2:25" x14ac:dyDescent="0.25">
      <c r="B8727" s="11">
        <v>8724</v>
      </c>
      <c r="C8727" s="13">
        <v>1806.1637093561183</v>
      </c>
      <c r="D8727" s="16">
        <v>5.4423771187296293</v>
      </c>
      <c r="E8727" s="16">
        <v>4.5088403938861852</v>
      </c>
      <c r="F8727" s="16">
        <v>2.1246266827791072</v>
      </c>
      <c r="G8727" s="16">
        <v>5.8702094893865775</v>
      </c>
      <c r="H8727" s="16">
        <v>7.1171912198710672</v>
      </c>
      <c r="I8727" s="16">
        <v>3.9520664890874029</v>
      </c>
      <c r="J8727" s="16">
        <v>7.7146106388610427</v>
      </c>
      <c r="K8727" s="16">
        <v>10.736352555279616</v>
      </c>
      <c r="L8727" s="16">
        <v>5.585551763092746</v>
      </c>
      <c r="M8727" s="16">
        <v>2.3635149188710742</v>
      </c>
      <c r="N8727" s="13">
        <v>5.3694607214115493</v>
      </c>
      <c r="O8727" s="16">
        <v>5.4423771187296293</v>
      </c>
      <c r="P8727" s="16">
        <v>4.5088403938861852</v>
      </c>
      <c r="Q8727" s="16">
        <v>2.1246266827791072</v>
      </c>
      <c r="R8727" s="16">
        <v>5.8702094893865775</v>
      </c>
      <c r="S8727" s="16">
        <v>7.1171912198710672</v>
      </c>
      <c r="T8727" s="16">
        <v>3.9520664890874029</v>
      </c>
      <c r="U8727" s="16">
        <v>7.7146106388610427</v>
      </c>
      <c r="V8727" s="16">
        <v>10.736352555279616</v>
      </c>
      <c r="W8727" s="16">
        <v>5.585551763092746</v>
      </c>
      <c r="X8727" s="16">
        <v>2.3635149188710742</v>
      </c>
      <c r="Y8727" s="13">
        <v>5.3694607214115493</v>
      </c>
    </row>
    <row r="8728" spans="2:25" x14ac:dyDescent="0.25">
      <c r="B8728" s="11">
        <v>8725</v>
      </c>
      <c r="C8728" s="13">
        <v>1944.1258809951134</v>
      </c>
      <c r="D8728" s="16">
        <v>7.6742549696038722</v>
      </c>
      <c r="E8728" s="16">
        <v>5.1717862644060038</v>
      </c>
      <c r="F8728" s="16">
        <v>5.735101552748473</v>
      </c>
      <c r="G8728" s="16">
        <v>7.7390527162056522</v>
      </c>
      <c r="H8728" s="16">
        <v>6.2453758671480006</v>
      </c>
      <c r="I8728" s="16">
        <v>6.577210264941165</v>
      </c>
      <c r="J8728" s="16">
        <v>5.2769095909796633</v>
      </c>
      <c r="K8728" s="16">
        <v>4.997730229618579</v>
      </c>
      <c r="L8728" s="16">
        <v>8.0095056492280889</v>
      </c>
      <c r="M8728" s="16">
        <v>3.6164948627911984</v>
      </c>
      <c r="N8728" s="13">
        <v>7.3444394346003419</v>
      </c>
      <c r="O8728" s="16">
        <v>7.6742549696038722</v>
      </c>
      <c r="P8728" s="16">
        <v>5.1717862644060038</v>
      </c>
      <c r="Q8728" s="16">
        <v>5.735101552748473</v>
      </c>
      <c r="R8728" s="16">
        <v>7.7390527162056522</v>
      </c>
      <c r="S8728" s="16">
        <v>6.2453758671480006</v>
      </c>
      <c r="T8728" s="16">
        <v>6.577210264941165</v>
      </c>
      <c r="U8728" s="16">
        <v>5.2769095909796633</v>
      </c>
      <c r="V8728" s="16">
        <v>4.997730229618579</v>
      </c>
      <c r="W8728" s="16">
        <v>8.0095056492280889</v>
      </c>
      <c r="X8728" s="16">
        <v>3.6164948627911984</v>
      </c>
      <c r="Y8728" s="13">
        <v>7.3444394346003419</v>
      </c>
    </row>
    <row r="8729" spans="2:25" x14ac:dyDescent="0.25">
      <c r="B8729" s="11">
        <v>8726</v>
      </c>
      <c r="C8729" s="13">
        <v>1653.2264962634576</v>
      </c>
      <c r="D8729" s="16">
        <v>5.5117599951403591</v>
      </c>
      <c r="E8729" s="16">
        <v>7.8152817068680029</v>
      </c>
      <c r="F8729" s="16">
        <v>2.9410062425539594</v>
      </c>
      <c r="G8729" s="16">
        <v>4.1517702669238492</v>
      </c>
      <c r="H8729" s="16">
        <v>7.4683912570986735</v>
      </c>
      <c r="I8729" s="16">
        <v>3.4908760813184188</v>
      </c>
      <c r="J8729" s="16">
        <v>2.5602959652412989</v>
      </c>
      <c r="K8729" s="16">
        <v>4.3982081472434214</v>
      </c>
      <c r="L8729" s="16">
        <v>5.6757290719454225</v>
      </c>
      <c r="M8729" s="16">
        <v>3.7372258483620611</v>
      </c>
      <c r="N8729" s="13">
        <v>3.6019747396425599</v>
      </c>
      <c r="O8729" s="16">
        <v>5.5117599951403591</v>
      </c>
      <c r="P8729" s="16">
        <v>7.8152817068680029</v>
      </c>
      <c r="Q8729" s="16">
        <v>2.9410062425539594</v>
      </c>
      <c r="R8729" s="16">
        <v>4.1517702669238492</v>
      </c>
      <c r="S8729" s="16">
        <v>7.4683912570986735</v>
      </c>
      <c r="T8729" s="16">
        <v>3.4908760813184188</v>
      </c>
      <c r="U8729" s="16">
        <v>2.5602959652412989</v>
      </c>
      <c r="V8729" s="16">
        <v>4.3982081472434214</v>
      </c>
      <c r="W8729" s="16">
        <v>5.6757290719454225</v>
      </c>
      <c r="X8729" s="16">
        <v>3.7372258483620611</v>
      </c>
      <c r="Y8729" s="13">
        <v>3.6019747396425599</v>
      </c>
    </row>
    <row r="8730" spans="2:25" x14ac:dyDescent="0.25">
      <c r="B8730" s="11">
        <v>8727</v>
      </c>
      <c r="C8730" s="13">
        <v>1864.0986366165373</v>
      </c>
      <c r="D8730" s="16">
        <v>7.0928933274314403</v>
      </c>
      <c r="E8730" s="16">
        <v>2.7932513835410058</v>
      </c>
      <c r="F8730" s="16">
        <v>3.5581341628603811</v>
      </c>
      <c r="G8730" s="16">
        <v>6.4202917470502179</v>
      </c>
      <c r="H8730" s="16">
        <v>5.737405217405084</v>
      </c>
      <c r="I8730" s="16">
        <v>4.53908788849263</v>
      </c>
      <c r="J8730" s="16">
        <v>7.6282928334261539</v>
      </c>
      <c r="K8730" s="16">
        <v>5.5309664831713041</v>
      </c>
      <c r="L8730" s="16">
        <v>7.5741479501449005</v>
      </c>
      <c r="M8730" s="16">
        <v>5.9317990954825683</v>
      </c>
      <c r="N8730" s="13">
        <v>7.1578325603915092</v>
      </c>
      <c r="O8730" s="16">
        <v>7.0928933274314403</v>
      </c>
      <c r="P8730" s="16">
        <v>2.7932513835410058</v>
      </c>
      <c r="Q8730" s="16">
        <v>3.5581341628603811</v>
      </c>
      <c r="R8730" s="16">
        <v>6.4202917470502179</v>
      </c>
      <c r="S8730" s="16">
        <v>5.737405217405084</v>
      </c>
      <c r="T8730" s="16">
        <v>4.53908788849263</v>
      </c>
      <c r="U8730" s="16">
        <v>7.6282928334261539</v>
      </c>
      <c r="V8730" s="16">
        <v>5.5309664831713041</v>
      </c>
      <c r="W8730" s="16">
        <v>7.5741479501449005</v>
      </c>
      <c r="X8730" s="16">
        <v>5.9317990954825683</v>
      </c>
      <c r="Y8730" s="13">
        <v>7.1578325603915092</v>
      </c>
    </row>
    <row r="8731" spans="2:25" x14ac:dyDescent="0.25">
      <c r="B8731" s="11">
        <v>8728</v>
      </c>
      <c r="C8731" s="13">
        <v>1649.2120029529719</v>
      </c>
      <c r="D8731" s="16">
        <v>6.7212010239909459</v>
      </c>
      <c r="E8731" s="16">
        <v>4.0466987002974868</v>
      </c>
      <c r="F8731" s="16">
        <v>7.1142846290356268</v>
      </c>
      <c r="G8731" s="16">
        <v>5.047600930269593</v>
      </c>
      <c r="H8731" s="16">
        <v>3.0236099964716749</v>
      </c>
      <c r="I8731" s="16">
        <v>4.6777264573474868</v>
      </c>
      <c r="J8731" s="16">
        <v>4.075918169160671</v>
      </c>
      <c r="K8731" s="16">
        <v>7.1642328610820964</v>
      </c>
      <c r="L8731" s="16">
        <v>3.2401196803401406</v>
      </c>
      <c r="M8731" s="16">
        <v>3.3785722094390653</v>
      </c>
      <c r="N8731" s="13">
        <v>2.5960635764328601</v>
      </c>
      <c r="O8731" s="16">
        <v>6.7212010239909459</v>
      </c>
      <c r="P8731" s="16">
        <v>4.0466987002974868</v>
      </c>
      <c r="Q8731" s="16">
        <v>7.1142846290356268</v>
      </c>
      <c r="R8731" s="16">
        <v>5.047600930269593</v>
      </c>
      <c r="S8731" s="16">
        <v>3.0236099964716749</v>
      </c>
      <c r="T8731" s="16">
        <v>4.6777264573474868</v>
      </c>
      <c r="U8731" s="16">
        <v>4.075918169160671</v>
      </c>
      <c r="V8731" s="16">
        <v>7.1642328610820964</v>
      </c>
      <c r="W8731" s="16">
        <v>3.2401196803401406</v>
      </c>
      <c r="X8731" s="16">
        <v>3.3785722094390653</v>
      </c>
      <c r="Y8731" s="13">
        <v>2.5960635764328601</v>
      </c>
    </row>
    <row r="8732" spans="2:25" x14ac:dyDescent="0.25">
      <c r="B8732" s="11">
        <v>8729</v>
      </c>
      <c r="C8732" s="13">
        <v>1656.4853591190026</v>
      </c>
      <c r="D8732" s="16">
        <v>5.1371132720788157</v>
      </c>
      <c r="E8732" s="16">
        <v>4.5602904373076143</v>
      </c>
      <c r="F8732" s="16">
        <v>5.3343649525419465</v>
      </c>
      <c r="G8732" s="16">
        <v>2.046729481649824</v>
      </c>
      <c r="H8732" s="16">
        <v>3.9100778767735451</v>
      </c>
      <c r="I8732" s="16">
        <v>6.603855105380469</v>
      </c>
      <c r="J8732" s="16">
        <v>2.636304321529964</v>
      </c>
      <c r="K8732" s="16">
        <v>3.0369569760724415</v>
      </c>
      <c r="L8732" s="16">
        <v>5.2177390421323819</v>
      </c>
      <c r="M8732" s="16">
        <v>3.5079631643052647</v>
      </c>
      <c r="N8732" s="13">
        <v>9.6339841941675335</v>
      </c>
      <c r="O8732" s="16">
        <v>5.1371132720788157</v>
      </c>
      <c r="P8732" s="16">
        <v>4.5602904373076143</v>
      </c>
      <c r="Q8732" s="16">
        <v>5.3343649525419465</v>
      </c>
      <c r="R8732" s="16">
        <v>2.046729481649824</v>
      </c>
      <c r="S8732" s="16">
        <v>3.9100778767735451</v>
      </c>
      <c r="T8732" s="16">
        <v>6.603855105380469</v>
      </c>
      <c r="U8732" s="16">
        <v>2.636304321529964</v>
      </c>
      <c r="V8732" s="16">
        <v>3.0369569760724415</v>
      </c>
      <c r="W8732" s="16">
        <v>5.2177390421323819</v>
      </c>
      <c r="X8732" s="16">
        <v>3.5079631643052647</v>
      </c>
      <c r="Y8732" s="13">
        <v>9.6339841941675335</v>
      </c>
    </row>
    <row r="8733" spans="2:25" x14ac:dyDescent="0.25">
      <c r="B8733" s="11">
        <v>8730</v>
      </c>
      <c r="C8733" s="13">
        <v>1773.4473090292036</v>
      </c>
      <c r="D8733" s="16">
        <v>4.1095224983332033</v>
      </c>
      <c r="E8733" s="16">
        <v>3.7040241691096099</v>
      </c>
      <c r="F8733" s="16">
        <v>5.6658454990145133</v>
      </c>
      <c r="G8733" s="16">
        <v>5.7318719603868793</v>
      </c>
      <c r="H8733" s="16">
        <v>4.374382228864226</v>
      </c>
      <c r="I8733" s="16">
        <v>6.0323869620284007</v>
      </c>
      <c r="J8733" s="16">
        <v>1.9327732887041442</v>
      </c>
      <c r="K8733" s="16">
        <v>4.9804201725893575</v>
      </c>
      <c r="L8733" s="16">
        <v>8.0884673793598303</v>
      </c>
      <c r="M8733" s="16">
        <v>6.2822286075075819</v>
      </c>
      <c r="N8733" s="13">
        <v>7.8286064317527533</v>
      </c>
      <c r="O8733" s="16">
        <v>4.1095224983332033</v>
      </c>
      <c r="P8733" s="16">
        <v>3.7040241691096099</v>
      </c>
      <c r="Q8733" s="16">
        <v>5.6658454990145133</v>
      </c>
      <c r="R8733" s="16">
        <v>5.7318719603868793</v>
      </c>
      <c r="S8733" s="16">
        <v>4.374382228864226</v>
      </c>
      <c r="T8733" s="16">
        <v>6.0323869620284007</v>
      </c>
      <c r="U8733" s="16">
        <v>1.9327732887041442</v>
      </c>
      <c r="V8733" s="16">
        <v>4.9804201725893575</v>
      </c>
      <c r="W8733" s="16">
        <v>8.0884673793598303</v>
      </c>
      <c r="X8733" s="16">
        <v>6.2822286075075819</v>
      </c>
      <c r="Y8733" s="13">
        <v>7.8286064317527533</v>
      </c>
    </row>
    <row r="8734" spans="2:25" x14ac:dyDescent="0.25">
      <c r="B8734" s="11">
        <v>8731</v>
      </c>
      <c r="C8734" s="13">
        <v>1733.274223901235</v>
      </c>
      <c r="D8734" s="16">
        <v>5.714255276661091</v>
      </c>
      <c r="E8734" s="16">
        <v>8.5669408539361065</v>
      </c>
      <c r="F8734" s="16">
        <v>3.1281275274449265</v>
      </c>
      <c r="G8734" s="16">
        <v>4.0096684284370019</v>
      </c>
      <c r="H8734" s="16">
        <v>7.6237233014115988</v>
      </c>
      <c r="I8734" s="16">
        <v>3.4407435485228413</v>
      </c>
      <c r="J8734" s="16">
        <v>4.1172561836223629</v>
      </c>
      <c r="K8734" s="16">
        <v>4.5059792144340367</v>
      </c>
      <c r="L8734" s="16">
        <v>6.0560698340675243</v>
      </c>
      <c r="M8734" s="16">
        <v>4.8129832923055185</v>
      </c>
      <c r="N8734" s="13">
        <v>4.3297345072405502</v>
      </c>
      <c r="O8734" s="16">
        <v>5.714255276661091</v>
      </c>
      <c r="P8734" s="16">
        <v>8.5669408539361065</v>
      </c>
      <c r="Q8734" s="16">
        <v>3.1281275274449265</v>
      </c>
      <c r="R8734" s="16">
        <v>4.0096684284370019</v>
      </c>
      <c r="S8734" s="16">
        <v>7.6237233014115988</v>
      </c>
      <c r="T8734" s="16">
        <v>3.4407435485228413</v>
      </c>
      <c r="U8734" s="16">
        <v>4.1172561836223629</v>
      </c>
      <c r="V8734" s="16">
        <v>4.5059792144340367</v>
      </c>
      <c r="W8734" s="16">
        <v>6.0560698340675243</v>
      </c>
      <c r="X8734" s="16">
        <v>4.8129832923055185</v>
      </c>
      <c r="Y8734" s="13">
        <v>4.3297345072405502</v>
      </c>
    </row>
    <row r="8735" spans="2:25" x14ac:dyDescent="0.25">
      <c r="B8735" s="11">
        <v>8732</v>
      </c>
      <c r="C8735" s="13">
        <v>1855.4993900023276</v>
      </c>
      <c r="D8735" s="16">
        <v>8.9204164663643333</v>
      </c>
      <c r="E8735" s="16">
        <v>6.1360953531286828</v>
      </c>
      <c r="F8735" s="16">
        <v>6.7648671041347415</v>
      </c>
      <c r="G8735" s="16">
        <v>6.8827386907305801</v>
      </c>
      <c r="H8735" s="16">
        <v>4.9713130146472615</v>
      </c>
      <c r="I8735" s="16">
        <v>4.9460339390677284</v>
      </c>
      <c r="J8735" s="16">
        <v>4.2968431021506692</v>
      </c>
      <c r="K8735" s="16">
        <v>3.8395221479277555</v>
      </c>
      <c r="L8735" s="16">
        <v>2.8982876045513541</v>
      </c>
      <c r="M8735" s="16">
        <v>9.0526679576867863</v>
      </c>
      <c r="N8735" s="13">
        <v>4.827316262882281</v>
      </c>
      <c r="O8735" s="16">
        <v>8.9204164663643333</v>
      </c>
      <c r="P8735" s="16">
        <v>6.1360953531286828</v>
      </c>
      <c r="Q8735" s="16">
        <v>6.7648671041347415</v>
      </c>
      <c r="R8735" s="16">
        <v>6.8827386907305801</v>
      </c>
      <c r="S8735" s="16">
        <v>4.9713130146472615</v>
      </c>
      <c r="T8735" s="16">
        <v>4.9460339390677284</v>
      </c>
      <c r="U8735" s="16">
        <v>4.2968431021506692</v>
      </c>
      <c r="V8735" s="16">
        <v>3.8395221479277555</v>
      </c>
      <c r="W8735" s="16">
        <v>2.8982876045513541</v>
      </c>
      <c r="X8735" s="16">
        <v>9.0526679576867863</v>
      </c>
      <c r="Y8735" s="13">
        <v>4.827316262882281</v>
      </c>
    </row>
    <row r="8736" spans="2:25" x14ac:dyDescent="0.25">
      <c r="B8736" s="11">
        <v>8733</v>
      </c>
      <c r="C8736" s="13">
        <v>1657.0143467343967</v>
      </c>
      <c r="D8736" s="16">
        <v>4.8381819354500619</v>
      </c>
      <c r="E8736" s="16">
        <v>7.3189894310221071</v>
      </c>
      <c r="F8736" s="16">
        <v>5.6385856327169632</v>
      </c>
      <c r="G8736" s="16">
        <v>5.4106501046755575</v>
      </c>
      <c r="H8736" s="16">
        <v>2.4458313600178223</v>
      </c>
      <c r="I8736" s="16">
        <v>4.4990840449927081</v>
      </c>
      <c r="J8736" s="16">
        <v>5.5641808855261088</v>
      </c>
      <c r="K8736" s="16">
        <v>5.1685899798108617</v>
      </c>
      <c r="L8736" s="16">
        <v>2.6484891274207709</v>
      </c>
      <c r="M8736" s="16">
        <v>3.4411324294251324</v>
      </c>
      <c r="N8736" s="13">
        <v>4.5694544232958458</v>
      </c>
      <c r="O8736" s="16">
        <v>4.8381819354500619</v>
      </c>
      <c r="P8736" s="16">
        <v>7.3189894310221071</v>
      </c>
      <c r="Q8736" s="16">
        <v>5.6385856327169632</v>
      </c>
      <c r="R8736" s="16">
        <v>5.4106501046755575</v>
      </c>
      <c r="S8736" s="16">
        <v>2.4458313600178223</v>
      </c>
      <c r="T8736" s="16">
        <v>4.4990840449927081</v>
      </c>
      <c r="U8736" s="16">
        <v>5.5641808855261088</v>
      </c>
      <c r="V8736" s="16">
        <v>5.1685899798108617</v>
      </c>
      <c r="W8736" s="16">
        <v>2.6484891274207709</v>
      </c>
      <c r="X8736" s="16">
        <v>3.4411324294251324</v>
      </c>
      <c r="Y8736" s="13">
        <v>4.5694544232958458</v>
      </c>
    </row>
    <row r="8737" spans="2:25" x14ac:dyDescent="0.25">
      <c r="B8737" s="11">
        <v>8734</v>
      </c>
      <c r="C8737" s="13">
        <v>1663.5094886232387</v>
      </c>
      <c r="D8737" s="16">
        <v>5.5178800349557928</v>
      </c>
      <c r="E8737" s="16">
        <v>3.5128783460195887</v>
      </c>
      <c r="F8737" s="16">
        <v>7.0384033701434436</v>
      </c>
      <c r="G8737" s="16">
        <v>2.7485552524247252</v>
      </c>
      <c r="H8737" s="16">
        <v>5.0935064906821843</v>
      </c>
      <c r="I8737" s="16">
        <v>4.6492287598405593</v>
      </c>
      <c r="J8737" s="16">
        <v>5.3216137304562379</v>
      </c>
      <c r="K8737" s="16">
        <v>5.4206870133338976</v>
      </c>
      <c r="L8737" s="16">
        <v>5.9771625710719274</v>
      </c>
      <c r="M8737" s="16">
        <v>2.8322503022589194</v>
      </c>
      <c r="N8737" s="13">
        <v>3.8315984600933568</v>
      </c>
      <c r="O8737" s="16">
        <v>5.5178800349557928</v>
      </c>
      <c r="P8737" s="16">
        <v>3.5128783460195887</v>
      </c>
      <c r="Q8737" s="16">
        <v>7.0384033701434436</v>
      </c>
      <c r="R8737" s="16">
        <v>2.7485552524247252</v>
      </c>
      <c r="S8737" s="16">
        <v>5.0935064906821843</v>
      </c>
      <c r="T8737" s="16">
        <v>4.6492287598405593</v>
      </c>
      <c r="U8737" s="16">
        <v>5.3216137304562379</v>
      </c>
      <c r="V8737" s="16">
        <v>5.4206870133338976</v>
      </c>
      <c r="W8737" s="16">
        <v>5.9771625710719274</v>
      </c>
      <c r="X8737" s="16">
        <v>2.8322503022589194</v>
      </c>
      <c r="Y8737" s="13">
        <v>3.8315984600933568</v>
      </c>
    </row>
    <row r="8738" spans="2:25" x14ac:dyDescent="0.25">
      <c r="B8738" s="11">
        <v>8735</v>
      </c>
      <c r="C8738" s="13">
        <v>1885.2242937996798</v>
      </c>
      <c r="D8738" s="16">
        <v>4.8040009829929389</v>
      </c>
      <c r="E8738" s="16">
        <v>7.241636440282555</v>
      </c>
      <c r="F8738" s="16">
        <v>6.1852527985625727</v>
      </c>
      <c r="G8738" s="16">
        <v>5.8407100124472553</v>
      </c>
      <c r="H8738" s="16">
        <v>5.1944143710459318</v>
      </c>
      <c r="I8738" s="16">
        <v>7.4796722782941716</v>
      </c>
      <c r="J8738" s="16">
        <v>3.376519981317653</v>
      </c>
      <c r="K8738" s="16">
        <v>4.993180941823316</v>
      </c>
      <c r="L8738" s="16">
        <v>7.3560712861405797</v>
      </c>
      <c r="M8738" s="16">
        <v>8.4158895214471645</v>
      </c>
      <c r="N8738" s="13">
        <v>4.2605843443412921</v>
      </c>
      <c r="O8738" s="16">
        <v>4.8040009829929389</v>
      </c>
      <c r="P8738" s="16">
        <v>7.241636440282555</v>
      </c>
      <c r="Q8738" s="16">
        <v>6.1852527985625727</v>
      </c>
      <c r="R8738" s="16">
        <v>5.8407100124472553</v>
      </c>
      <c r="S8738" s="16">
        <v>5.1944143710459318</v>
      </c>
      <c r="T8738" s="16">
        <v>7.4796722782941716</v>
      </c>
      <c r="U8738" s="16">
        <v>3.376519981317653</v>
      </c>
      <c r="V8738" s="16">
        <v>4.993180941823316</v>
      </c>
      <c r="W8738" s="16">
        <v>7.3560712861405797</v>
      </c>
      <c r="X8738" s="16">
        <v>8.4158895214471645</v>
      </c>
      <c r="Y8738" s="13">
        <v>4.2605843443412921</v>
      </c>
    </row>
    <row r="8739" spans="2:25" x14ac:dyDescent="0.25">
      <c r="B8739" s="11">
        <v>8736</v>
      </c>
      <c r="C8739" s="13">
        <v>1922.3967587598611</v>
      </c>
      <c r="D8739" s="16">
        <v>8.9881736676841513</v>
      </c>
      <c r="E8739" s="16">
        <v>5.8758223958915829</v>
      </c>
      <c r="F8739" s="16">
        <v>4.8572302789206967</v>
      </c>
      <c r="G8739" s="16">
        <v>6.2029903260234436</v>
      </c>
      <c r="H8739" s="16">
        <v>6.7421725323564523</v>
      </c>
      <c r="I8739" s="16">
        <v>5.0443018891426901</v>
      </c>
      <c r="J8739" s="16">
        <v>8.8180582281062421</v>
      </c>
      <c r="K8739" s="16">
        <v>4.4006907136315556</v>
      </c>
      <c r="L8739" s="16">
        <v>8.2768975903703854</v>
      </c>
      <c r="M8739" s="16">
        <v>3.7806555385808087</v>
      </c>
      <c r="N8739" s="13">
        <v>4.2806110208614205</v>
      </c>
      <c r="O8739" s="16">
        <v>8.9881736676841513</v>
      </c>
      <c r="P8739" s="16">
        <v>5.8758223958915829</v>
      </c>
      <c r="Q8739" s="16">
        <v>4.8572302789206967</v>
      </c>
      <c r="R8739" s="16">
        <v>6.2029903260234436</v>
      </c>
      <c r="S8739" s="16">
        <v>6.7421725323564523</v>
      </c>
      <c r="T8739" s="16">
        <v>5.0443018891426901</v>
      </c>
      <c r="U8739" s="16">
        <v>8.8180582281062421</v>
      </c>
      <c r="V8739" s="16">
        <v>4.4006907136315556</v>
      </c>
      <c r="W8739" s="16">
        <v>8.2768975903703854</v>
      </c>
      <c r="X8739" s="16">
        <v>3.7806555385808087</v>
      </c>
      <c r="Y8739" s="13">
        <v>4.2806110208614205</v>
      </c>
    </row>
    <row r="8740" spans="2:25" x14ac:dyDescent="0.25">
      <c r="B8740" s="11">
        <v>8737</v>
      </c>
      <c r="C8740" s="13">
        <v>1611.2912429268713</v>
      </c>
      <c r="D8740" s="16">
        <v>8.0938501231734268</v>
      </c>
      <c r="E8740" s="16">
        <v>6.4273333903999292</v>
      </c>
      <c r="F8740" s="16">
        <v>2.3291155162732218</v>
      </c>
      <c r="G8740" s="16">
        <v>6.7163019826334374</v>
      </c>
      <c r="H8740" s="16">
        <v>2.4520229787120811</v>
      </c>
      <c r="I8740" s="16">
        <v>5.2311404937899368</v>
      </c>
      <c r="J8740" s="16">
        <v>3.381688882873449</v>
      </c>
      <c r="K8740" s="16">
        <v>5.3260171382564776</v>
      </c>
      <c r="L8740" s="16">
        <v>2.1291936244738334</v>
      </c>
      <c r="M8740" s="16">
        <v>0.31643060086692909</v>
      </c>
      <c r="N8740" s="13">
        <v>6.4046857462810491</v>
      </c>
      <c r="O8740" s="16">
        <v>8.0938501231734268</v>
      </c>
      <c r="P8740" s="16">
        <v>6.4273333903999292</v>
      </c>
      <c r="Q8740" s="16">
        <v>2.3291155162732218</v>
      </c>
      <c r="R8740" s="16">
        <v>6.7163019826334374</v>
      </c>
      <c r="S8740" s="16">
        <v>2.4520229787120811</v>
      </c>
      <c r="T8740" s="16">
        <v>5.2311404937899368</v>
      </c>
      <c r="U8740" s="16">
        <v>3.381688882873449</v>
      </c>
      <c r="V8740" s="16">
        <v>5.3260171382564776</v>
      </c>
      <c r="W8740" s="16">
        <v>2.1291936244738334</v>
      </c>
      <c r="X8740" s="16">
        <v>0.31643060086692909</v>
      </c>
      <c r="Y8740" s="13">
        <v>6.4046857462810491</v>
      </c>
    </row>
    <row r="8741" spans="2:25" x14ac:dyDescent="0.25">
      <c r="B8741" s="11">
        <v>8738</v>
      </c>
      <c r="C8741" s="13">
        <v>1576.7652569746197</v>
      </c>
      <c r="D8741" s="16">
        <v>3.5015370440018705</v>
      </c>
      <c r="E8741" s="16">
        <v>2.0308690534987459</v>
      </c>
      <c r="F8741" s="16">
        <v>5.0672258060941262</v>
      </c>
      <c r="G8741" s="16">
        <v>6.174324469872742</v>
      </c>
      <c r="H8741" s="16">
        <v>3.1660594326030136</v>
      </c>
      <c r="I8741" s="16">
        <v>9.6001037930936945</v>
      </c>
      <c r="J8741" s="16">
        <v>2.6798580297579524</v>
      </c>
      <c r="K8741" s="16">
        <v>5.118921485650513</v>
      </c>
      <c r="L8741" s="16">
        <v>2.6115009167366323</v>
      </c>
      <c r="M8741" s="16">
        <v>3.8836150057563397</v>
      </c>
      <c r="N8741" s="13">
        <v>2.6553911089296101</v>
      </c>
      <c r="O8741" s="16">
        <v>3.5015370440018705</v>
      </c>
      <c r="P8741" s="16">
        <v>2.0308690534987459</v>
      </c>
      <c r="Q8741" s="16">
        <v>5.0672258060941262</v>
      </c>
      <c r="R8741" s="16">
        <v>6.174324469872742</v>
      </c>
      <c r="S8741" s="16">
        <v>3.1660594326030136</v>
      </c>
      <c r="T8741" s="16">
        <v>9.6001037930936945</v>
      </c>
      <c r="U8741" s="16">
        <v>2.6798580297579524</v>
      </c>
      <c r="V8741" s="16">
        <v>5.118921485650513</v>
      </c>
      <c r="W8741" s="16">
        <v>2.6115009167366323</v>
      </c>
      <c r="X8741" s="16">
        <v>3.8836150057563397</v>
      </c>
      <c r="Y8741" s="13">
        <v>2.6553911089296101</v>
      </c>
    </row>
    <row r="8742" spans="2:25" x14ac:dyDescent="0.25">
      <c r="B8742" s="11">
        <v>8739</v>
      </c>
      <c r="C8742" s="13">
        <v>1743.0041739645305</v>
      </c>
      <c r="D8742" s="16">
        <v>3.9858592220508759</v>
      </c>
      <c r="E8742" s="16">
        <v>5.8082137947053072</v>
      </c>
      <c r="F8742" s="16">
        <v>6.2534285717358706</v>
      </c>
      <c r="G8742" s="16">
        <v>10.155308492958511</v>
      </c>
      <c r="H8742" s="16">
        <v>4.9572524309183672</v>
      </c>
      <c r="I8742" s="16">
        <v>2.2463629157171856</v>
      </c>
      <c r="J8742" s="16">
        <v>4.7211901549094293</v>
      </c>
      <c r="K8742" s="16">
        <v>4.6521149588331392</v>
      </c>
      <c r="L8742" s="16">
        <v>4.135713983246422</v>
      </c>
      <c r="M8742" s="16">
        <v>6.1131494122939376</v>
      </c>
      <c r="N8742" s="13">
        <v>3.9157811548528905</v>
      </c>
      <c r="O8742" s="16">
        <v>3.9858592220508759</v>
      </c>
      <c r="P8742" s="16">
        <v>5.8082137947053072</v>
      </c>
      <c r="Q8742" s="16">
        <v>6.2534285717358706</v>
      </c>
      <c r="R8742" s="16">
        <v>10.155308492958511</v>
      </c>
      <c r="S8742" s="16">
        <v>4.9572524309183672</v>
      </c>
      <c r="T8742" s="16">
        <v>2.2463629157171856</v>
      </c>
      <c r="U8742" s="16">
        <v>4.7211901549094293</v>
      </c>
      <c r="V8742" s="16">
        <v>4.6521149588331392</v>
      </c>
      <c r="W8742" s="16">
        <v>4.135713983246422</v>
      </c>
      <c r="X8742" s="16">
        <v>6.1131494122939376</v>
      </c>
      <c r="Y8742" s="13">
        <v>3.9157811548528905</v>
      </c>
    </row>
    <row r="8743" spans="2:25" x14ac:dyDescent="0.25">
      <c r="B8743" s="11">
        <v>8740</v>
      </c>
      <c r="C8743" s="13">
        <v>1947.4618444413122</v>
      </c>
      <c r="D8743" s="16">
        <v>7.6468302873287506</v>
      </c>
      <c r="E8743" s="16">
        <v>2.5790273542908295</v>
      </c>
      <c r="F8743" s="16">
        <v>6.2903071361003242</v>
      </c>
      <c r="G8743" s="16">
        <v>5.1747404862030377</v>
      </c>
      <c r="H8743" s="16">
        <v>7.4744738187269508</v>
      </c>
      <c r="I8743" s="16">
        <v>9.1415401353623693</v>
      </c>
      <c r="J8743" s="16">
        <v>8.9239644327580763</v>
      </c>
      <c r="K8743" s="16">
        <v>3.5313059035036991</v>
      </c>
      <c r="L8743" s="16">
        <v>4.0999474694741185</v>
      </c>
      <c r="M8743" s="16">
        <v>5.2778843692527193</v>
      </c>
      <c r="N8743" s="13">
        <v>8.5832313146718224</v>
      </c>
      <c r="O8743" s="16">
        <v>7.6468302873287506</v>
      </c>
      <c r="P8743" s="16">
        <v>2.5790273542908295</v>
      </c>
      <c r="Q8743" s="16">
        <v>6.2903071361003242</v>
      </c>
      <c r="R8743" s="16">
        <v>5.1747404862030377</v>
      </c>
      <c r="S8743" s="16">
        <v>7.4744738187269508</v>
      </c>
      <c r="T8743" s="16">
        <v>9.1415401353623693</v>
      </c>
      <c r="U8743" s="16">
        <v>8.9239644327580763</v>
      </c>
      <c r="V8743" s="16">
        <v>3.5313059035036991</v>
      </c>
      <c r="W8743" s="16">
        <v>4.0999474694741185</v>
      </c>
      <c r="X8743" s="16">
        <v>5.2778843692527193</v>
      </c>
      <c r="Y8743" s="13">
        <v>8.5832313146718224</v>
      </c>
    </row>
    <row r="8744" spans="2:25" x14ac:dyDescent="0.25">
      <c r="B8744" s="11">
        <v>8741</v>
      </c>
      <c r="C8744" s="13">
        <v>1590.7718580107046</v>
      </c>
      <c r="D8744" s="16">
        <v>5.6776380042145203</v>
      </c>
      <c r="E8744" s="16">
        <v>4.5616103468213209</v>
      </c>
      <c r="F8744" s="16">
        <v>4.4123725623183105</v>
      </c>
      <c r="G8744" s="16">
        <v>4.3711987001368877</v>
      </c>
      <c r="H8744" s="16">
        <v>4.1246157863474986</v>
      </c>
      <c r="I8744" s="16">
        <v>6.9312510654127566</v>
      </c>
      <c r="J8744" s="16">
        <v>5.6125368931810931</v>
      </c>
      <c r="K8744" s="16">
        <v>2.2178973695346542</v>
      </c>
      <c r="L8744" s="16">
        <v>1.1122360477307041</v>
      </c>
      <c r="M8744" s="16">
        <v>4.2302253039493145</v>
      </c>
      <c r="N8744" s="13">
        <v>4.0540451693581945</v>
      </c>
      <c r="O8744" s="16">
        <v>5.6776380042145203</v>
      </c>
      <c r="P8744" s="16">
        <v>4.5616103468213209</v>
      </c>
      <c r="Q8744" s="16">
        <v>4.4123725623183105</v>
      </c>
      <c r="R8744" s="16">
        <v>4.3711987001368877</v>
      </c>
      <c r="S8744" s="16">
        <v>4.1246157863474986</v>
      </c>
      <c r="T8744" s="16">
        <v>6.9312510654127566</v>
      </c>
      <c r="U8744" s="16">
        <v>5.6125368931810931</v>
      </c>
      <c r="V8744" s="16">
        <v>2.2178973695346542</v>
      </c>
      <c r="W8744" s="16">
        <v>1.1122360477307041</v>
      </c>
      <c r="X8744" s="16">
        <v>4.2302253039493145</v>
      </c>
      <c r="Y8744" s="13">
        <v>4.0540451693581945</v>
      </c>
    </row>
    <row r="8745" spans="2:25" x14ac:dyDescent="0.25">
      <c r="B8745" s="11">
        <v>8742</v>
      </c>
      <c r="C8745" s="13">
        <v>1570.0638321786141</v>
      </c>
      <c r="D8745" s="16">
        <v>5.8150447087921338</v>
      </c>
      <c r="E8745" s="16">
        <v>6.0846780238336198</v>
      </c>
      <c r="F8745" s="16">
        <v>6.286107830091086</v>
      </c>
      <c r="G8745" s="16">
        <v>2.7187912518280233</v>
      </c>
      <c r="H8745" s="16">
        <v>2.4036936108388378</v>
      </c>
      <c r="I8745" s="16">
        <v>5.2954945723001909</v>
      </c>
      <c r="J8745" s="16">
        <v>6.6734948781019474</v>
      </c>
      <c r="K8745" s="16">
        <v>4.1325317416476617</v>
      </c>
      <c r="L8745" s="16">
        <v>4.6018427321149993</v>
      </c>
      <c r="M8745" s="16">
        <v>2.1154744714317939</v>
      </c>
      <c r="N8745" s="13">
        <v>-8.5504119430718006E-2</v>
      </c>
      <c r="O8745" s="16">
        <v>5.8150447087921338</v>
      </c>
      <c r="P8745" s="16">
        <v>6.0846780238336198</v>
      </c>
      <c r="Q8745" s="16">
        <v>6.286107830091086</v>
      </c>
      <c r="R8745" s="16">
        <v>2.7187912518280233</v>
      </c>
      <c r="S8745" s="16">
        <v>2.4036936108388378</v>
      </c>
      <c r="T8745" s="16">
        <v>5.2954945723001909</v>
      </c>
      <c r="U8745" s="16">
        <v>6.6734948781019474</v>
      </c>
      <c r="V8745" s="16">
        <v>4.1325317416476617</v>
      </c>
      <c r="W8745" s="16">
        <v>4.6018427321149993</v>
      </c>
      <c r="X8745" s="16">
        <v>2.1154744714317939</v>
      </c>
      <c r="Y8745" s="13">
        <v>-8.5504119430718006E-2</v>
      </c>
    </row>
    <row r="8746" spans="2:25" x14ac:dyDescent="0.25">
      <c r="B8746" s="11">
        <v>8743</v>
      </c>
      <c r="C8746" s="13">
        <v>1665.8888808087152</v>
      </c>
      <c r="D8746" s="16">
        <v>1.1124329092784215</v>
      </c>
      <c r="E8746" s="16">
        <v>2.9881025231336054</v>
      </c>
      <c r="F8746" s="16">
        <v>7.926097213179732</v>
      </c>
      <c r="G8746" s="16">
        <v>6.3429267783410541</v>
      </c>
      <c r="H8746" s="16">
        <v>4.6687030706418264</v>
      </c>
      <c r="I8746" s="16">
        <v>4.9890393874485035</v>
      </c>
      <c r="J8746" s="16">
        <v>5.4281793597144468</v>
      </c>
      <c r="K8746" s="16">
        <v>4.0047659944598584</v>
      </c>
      <c r="L8746" s="16">
        <v>4.3278716037670693</v>
      </c>
      <c r="M8746" s="16">
        <v>3.4169048885639612</v>
      </c>
      <c r="N8746" s="13">
        <v>6.9777919617484621</v>
      </c>
      <c r="O8746" s="16">
        <v>1.1124329092784215</v>
      </c>
      <c r="P8746" s="16">
        <v>2.9881025231336054</v>
      </c>
      <c r="Q8746" s="16">
        <v>7.926097213179732</v>
      </c>
      <c r="R8746" s="16">
        <v>6.3429267783410541</v>
      </c>
      <c r="S8746" s="16">
        <v>4.6687030706418264</v>
      </c>
      <c r="T8746" s="16">
        <v>4.9890393874485035</v>
      </c>
      <c r="U8746" s="16">
        <v>5.4281793597144468</v>
      </c>
      <c r="V8746" s="16">
        <v>4.0047659944598584</v>
      </c>
      <c r="W8746" s="16">
        <v>4.3278716037670693</v>
      </c>
      <c r="X8746" s="16">
        <v>3.4169048885639612</v>
      </c>
      <c r="Y8746" s="13">
        <v>6.9777919617484621</v>
      </c>
    </row>
    <row r="8747" spans="2:25" x14ac:dyDescent="0.25">
      <c r="B8747" s="11">
        <v>8744</v>
      </c>
      <c r="C8747" s="13">
        <v>1664.8161842280776</v>
      </c>
      <c r="D8747" s="16">
        <v>2.4921978375071716</v>
      </c>
      <c r="E8747" s="16">
        <v>1.9440410594911373</v>
      </c>
      <c r="F8747" s="16">
        <v>6.0922420669980166</v>
      </c>
      <c r="G8747" s="16">
        <v>6.8010264280517756</v>
      </c>
      <c r="H8747" s="16">
        <v>3.3699862805237957</v>
      </c>
      <c r="I8747" s="16">
        <v>3.7882993425187852</v>
      </c>
      <c r="J8747" s="16">
        <v>3.2996871192714741</v>
      </c>
      <c r="K8747" s="16">
        <v>4.4659385142587222</v>
      </c>
      <c r="L8747" s="16">
        <v>7.4384596206304172</v>
      </c>
      <c r="M8747" s="16">
        <v>5.0056446240353853</v>
      </c>
      <c r="N8747" s="13">
        <v>7.4242992639244942</v>
      </c>
      <c r="O8747" s="16">
        <v>2.4921978375071716</v>
      </c>
      <c r="P8747" s="16">
        <v>1.9440410594911373</v>
      </c>
      <c r="Q8747" s="16">
        <v>6.0922420669980166</v>
      </c>
      <c r="R8747" s="16">
        <v>6.8010264280517756</v>
      </c>
      <c r="S8747" s="16">
        <v>3.3699862805237957</v>
      </c>
      <c r="T8747" s="16">
        <v>3.7882993425187852</v>
      </c>
      <c r="U8747" s="16">
        <v>3.2996871192714741</v>
      </c>
      <c r="V8747" s="16">
        <v>4.4659385142587222</v>
      </c>
      <c r="W8747" s="16">
        <v>7.4384596206304172</v>
      </c>
      <c r="X8747" s="16">
        <v>5.0056446240353853</v>
      </c>
      <c r="Y8747" s="13">
        <v>7.4242992639244942</v>
      </c>
    </row>
    <row r="8748" spans="2:25" x14ac:dyDescent="0.25">
      <c r="B8748" s="11">
        <v>8745</v>
      </c>
      <c r="C8748" s="13">
        <v>1564.3299507237627</v>
      </c>
      <c r="D8748" s="16">
        <v>4.3986017793769649</v>
      </c>
      <c r="E8748" s="16">
        <v>2.345443047333327</v>
      </c>
      <c r="F8748" s="16">
        <v>6.4136174648615807</v>
      </c>
      <c r="G8748" s="16">
        <v>4.6747081197147731</v>
      </c>
      <c r="H8748" s="16">
        <v>5.6070159401655904</v>
      </c>
      <c r="I8748" s="16">
        <v>4.8799536322911319</v>
      </c>
      <c r="J8748" s="16">
        <v>4.1156432012731727</v>
      </c>
      <c r="K8748" s="16">
        <v>4.1117762507261668</v>
      </c>
      <c r="L8748" s="16">
        <v>1.8758997160084285</v>
      </c>
      <c r="M8748" s="16">
        <v>5.0255133151920779</v>
      </c>
      <c r="N8748" s="13">
        <v>2.0929532065602716</v>
      </c>
      <c r="O8748" s="16">
        <v>4.3986017793769649</v>
      </c>
      <c r="P8748" s="16">
        <v>2.345443047333327</v>
      </c>
      <c r="Q8748" s="16">
        <v>6.4136174648615807</v>
      </c>
      <c r="R8748" s="16">
        <v>4.6747081197147731</v>
      </c>
      <c r="S8748" s="16">
        <v>5.6070159401655904</v>
      </c>
      <c r="T8748" s="16">
        <v>4.8799536322911319</v>
      </c>
      <c r="U8748" s="16">
        <v>4.1156432012731727</v>
      </c>
      <c r="V8748" s="16">
        <v>4.1117762507261668</v>
      </c>
      <c r="W8748" s="16">
        <v>1.8758997160084285</v>
      </c>
      <c r="X8748" s="16">
        <v>5.0255133151920779</v>
      </c>
      <c r="Y8748" s="13">
        <v>2.0929532065602716</v>
      </c>
    </row>
    <row r="8749" spans="2:25" x14ac:dyDescent="0.25">
      <c r="B8749" s="11">
        <v>8746</v>
      </c>
      <c r="C8749" s="13">
        <v>1632.2626946964822</v>
      </c>
      <c r="D8749" s="16">
        <v>5.973090024889733</v>
      </c>
      <c r="E8749" s="16">
        <v>7.0124306784412767</v>
      </c>
      <c r="F8749" s="16">
        <v>4.5259653529154891</v>
      </c>
      <c r="G8749" s="16">
        <v>4.3485129860486955</v>
      </c>
      <c r="H8749" s="16">
        <v>0.21783659400374233</v>
      </c>
      <c r="I8749" s="16">
        <v>6.0884751255708673</v>
      </c>
      <c r="J8749" s="16">
        <v>4.7473651899564357</v>
      </c>
      <c r="K8749" s="16">
        <v>2.7952611233910956</v>
      </c>
      <c r="L8749" s="16">
        <v>6.0849072936386381</v>
      </c>
      <c r="M8749" s="16">
        <v>5.8754466081143999</v>
      </c>
      <c r="N8749" s="13">
        <v>2.4019962198550124</v>
      </c>
      <c r="O8749" s="16">
        <v>5.973090024889733</v>
      </c>
      <c r="P8749" s="16">
        <v>7.0124306784412767</v>
      </c>
      <c r="Q8749" s="16">
        <v>4.5259653529154891</v>
      </c>
      <c r="R8749" s="16">
        <v>4.3485129860486955</v>
      </c>
      <c r="S8749" s="16">
        <v>0.21783659400374233</v>
      </c>
      <c r="T8749" s="16">
        <v>6.0884751255708673</v>
      </c>
      <c r="U8749" s="16">
        <v>4.7473651899564357</v>
      </c>
      <c r="V8749" s="16">
        <v>2.7952611233910956</v>
      </c>
      <c r="W8749" s="16">
        <v>6.0849072936386381</v>
      </c>
      <c r="X8749" s="16">
        <v>5.8754466081143999</v>
      </c>
      <c r="Y8749" s="13">
        <v>2.4019962198550124</v>
      </c>
    </row>
    <row r="8750" spans="2:25" x14ac:dyDescent="0.25">
      <c r="B8750" s="11">
        <v>8747</v>
      </c>
      <c r="C8750" s="13">
        <v>1764.2574919442848</v>
      </c>
      <c r="D8750" s="16">
        <v>5.9949587541079419</v>
      </c>
      <c r="E8750" s="16">
        <v>5.1011050874314892</v>
      </c>
      <c r="F8750" s="16">
        <v>3.3472092716547532</v>
      </c>
      <c r="G8750" s="16">
        <v>1.5967737929476598</v>
      </c>
      <c r="H8750" s="16">
        <v>4.0858924845807483</v>
      </c>
      <c r="I8750" s="16">
        <v>5.2518493081596356</v>
      </c>
      <c r="J8750" s="16">
        <v>4.65017662560044</v>
      </c>
      <c r="K8750" s="16">
        <v>7.1976644434560466</v>
      </c>
      <c r="L8750" s="16">
        <v>7.2873964682443582</v>
      </c>
      <c r="M8750" s="16">
        <v>5.7122808692810541</v>
      </c>
      <c r="N8750" s="13">
        <v>7.9708939806968635</v>
      </c>
      <c r="O8750" s="16">
        <v>5.9949587541079419</v>
      </c>
      <c r="P8750" s="16">
        <v>5.1011050874314892</v>
      </c>
      <c r="Q8750" s="16">
        <v>3.3472092716547532</v>
      </c>
      <c r="R8750" s="16">
        <v>1.5967737929476598</v>
      </c>
      <c r="S8750" s="16">
        <v>4.0858924845807483</v>
      </c>
      <c r="T8750" s="16">
        <v>5.2518493081596356</v>
      </c>
      <c r="U8750" s="16">
        <v>4.65017662560044</v>
      </c>
      <c r="V8750" s="16">
        <v>7.1976644434560466</v>
      </c>
      <c r="W8750" s="16">
        <v>7.2873964682443582</v>
      </c>
      <c r="X8750" s="16">
        <v>5.7122808692810541</v>
      </c>
      <c r="Y8750" s="13">
        <v>7.9708939806968635</v>
      </c>
    </row>
    <row r="8751" spans="2:25" x14ac:dyDescent="0.25">
      <c r="B8751" s="11">
        <v>8748</v>
      </c>
      <c r="C8751" s="13">
        <v>1457.9618447991593</v>
      </c>
      <c r="D8751" s="16">
        <v>1.7083683324987602</v>
      </c>
      <c r="E8751" s="16">
        <v>4.1684823337039223</v>
      </c>
      <c r="F8751" s="16">
        <v>3.4944270466374712</v>
      </c>
      <c r="G8751" s="16">
        <v>4.4441341236377809</v>
      </c>
      <c r="H8751" s="16">
        <v>3.1953970886324097</v>
      </c>
      <c r="I8751" s="16">
        <v>2.4758592314345105</v>
      </c>
      <c r="J8751" s="16">
        <v>1.3496386317471059</v>
      </c>
      <c r="K8751" s="16">
        <v>3.9248336645934181</v>
      </c>
      <c r="L8751" s="16">
        <v>1.079480689142938</v>
      </c>
      <c r="M8751" s="16">
        <v>5.774249837862568</v>
      </c>
      <c r="N8751" s="13">
        <v>6.6651767906673411</v>
      </c>
      <c r="O8751" s="16">
        <v>1.7083683324987602</v>
      </c>
      <c r="P8751" s="16">
        <v>4.1684823337039223</v>
      </c>
      <c r="Q8751" s="16">
        <v>3.4944270466374712</v>
      </c>
      <c r="R8751" s="16">
        <v>4.4441341236377809</v>
      </c>
      <c r="S8751" s="16">
        <v>3.1953970886324097</v>
      </c>
      <c r="T8751" s="16">
        <v>2.4758592314345105</v>
      </c>
      <c r="U8751" s="16">
        <v>1.3496386317471059</v>
      </c>
      <c r="V8751" s="16">
        <v>3.9248336645934181</v>
      </c>
      <c r="W8751" s="16">
        <v>1.079480689142938</v>
      </c>
      <c r="X8751" s="16">
        <v>5.774249837862568</v>
      </c>
      <c r="Y8751" s="13">
        <v>6.6651767906673411</v>
      </c>
    </row>
    <row r="8752" spans="2:25" x14ac:dyDescent="0.25">
      <c r="B8752" s="11">
        <v>8749</v>
      </c>
      <c r="C8752" s="13">
        <v>1743.0469620511635</v>
      </c>
      <c r="D8752" s="16">
        <v>6.6949263699550388</v>
      </c>
      <c r="E8752" s="16">
        <v>2.553850793373043</v>
      </c>
      <c r="F8752" s="16">
        <v>4.2281615839744546</v>
      </c>
      <c r="G8752" s="16">
        <v>2.8911574226141417</v>
      </c>
      <c r="H8752" s="16">
        <v>7.5096066586571348</v>
      </c>
      <c r="I8752" s="16">
        <v>6.5561350016106514</v>
      </c>
      <c r="J8752" s="16">
        <v>4.896792543580764</v>
      </c>
      <c r="K8752" s="16">
        <v>6.7650072785110122</v>
      </c>
      <c r="L8752" s="16">
        <v>3.6236705339020712</v>
      </c>
      <c r="M8752" s="16">
        <v>6.5549766520723374</v>
      </c>
      <c r="N8752" s="13">
        <v>4.6255050317263047</v>
      </c>
      <c r="O8752" s="16">
        <v>6.6949263699550388</v>
      </c>
      <c r="P8752" s="16">
        <v>2.553850793373043</v>
      </c>
      <c r="Q8752" s="16">
        <v>4.2281615839744546</v>
      </c>
      <c r="R8752" s="16">
        <v>2.8911574226141417</v>
      </c>
      <c r="S8752" s="16">
        <v>7.5096066586571348</v>
      </c>
      <c r="T8752" s="16">
        <v>6.5561350016106514</v>
      </c>
      <c r="U8752" s="16">
        <v>4.896792543580764</v>
      </c>
      <c r="V8752" s="16">
        <v>6.7650072785110122</v>
      </c>
      <c r="W8752" s="16">
        <v>3.6236705339020712</v>
      </c>
      <c r="X8752" s="16">
        <v>6.5549766520723374</v>
      </c>
      <c r="Y8752" s="13">
        <v>4.6255050317263047</v>
      </c>
    </row>
    <row r="8753" spans="2:25" x14ac:dyDescent="0.25">
      <c r="B8753" s="11">
        <v>8750</v>
      </c>
      <c r="C8753" s="13">
        <v>1756.6213829002393</v>
      </c>
      <c r="D8753" s="16">
        <v>3.999429006960268</v>
      </c>
      <c r="E8753" s="16">
        <v>4.974564526398134</v>
      </c>
      <c r="F8753" s="16">
        <v>4.6459932370826582</v>
      </c>
      <c r="G8753" s="16">
        <v>6.1117779922687303</v>
      </c>
      <c r="H8753" s="16">
        <v>7.9314628816790229</v>
      </c>
      <c r="I8753" s="16">
        <v>6.635958901035135</v>
      </c>
      <c r="J8753" s="16">
        <v>1.3797031820417991</v>
      </c>
      <c r="K8753" s="16">
        <v>0.74278549592418752</v>
      </c>
      <c r="L8753" s="16">
        <v>8.6258906133765265</v>
      </c>
      <c r="M8753" s="16">
        <v>7.0709189290135166</v>
      </c>
      <c r="N8753" s="13">
        <v>5.7528974025824153</v>
      </c>
      <c r="O8753" s="16">
        <v>3.999429006960268</v>
      </c>
      <c r="P8753" s="16">
        <v>4.974564526398134</v>
      </c>
      <c r="Q8753" s="16">
        <v>4.6459932370826582</v>
      </c>
      <c r="R8753" s="16">
        <v>6.1117779922687303</v>
      </c>
      <c r="S8753" s="16">
        <v>7.9314628816790229</v>
      </c>
      <c r="T8753" s="16">
        <v>6.635958901035135</v>
      </c>
      <c r="U8753" s="16">
        <v>1.3797031820417991</v>
      </c>
      <c r="V8753" s="16">
        <v>0.74278549592418752</v>
      </c>
      <c r="W8753" s="16">
        <v>8.6258906133765265</v>
      </c>
      <c r="X8753" s="16">
        <v>7.0709189290135166</v>
      </c>
      <c r="Y8753" s="13">
        <v>5.7528974025824153</v>
      </c>
    </row>
    <row r="8754" spans="2:25" x14ac:dyDescent="0.25">
      <c r="B8754" s="11">
        <v>8751</v>
      </c>
      <c r="C8754" s="13">
        <v>1957.0323771610608</v>
      </c>
      <c r="D8754" s="16">
        <v>8.7925296660368293</v>
      </c>
      <c r="E8754" s="16">
        <v>7.2965195031432195</v>
      </c>
      <c r="F8754" s="16">
        <v>8.7309834121661503</v>
      </c>
      <c r="G8754" s="16">
        <v>5.1262119365569623</v>
      </c>
      <c r="H8754" s="16">
        <v>6.4462230260037128</v>
      </c>
      <c r="I8754" s="16">
        <v>5.8574160804351845</v>
      </c>
      <c r="J8754" s="16">
        <v>8.9551221022176346</v>
      </c>
      <c r="K8754" s="16">
        <v>3.8026968930212117</v>
      </c>
      <c r="L8754" s="16">
        <v>4.1731935774093012</v>
      </c>
      <c r="M8754" s="16">
        <v>6.189446389516938</v>
      </c>
      <c r="N8754" s="13">
        <v>3.8103691735402414</v>
      </c>
      <c r="O8754" s="16">
        <v>8.7925296660368293</v>
      </c>
      <c r="P8754" s="16">
        <v>7.2965195031432195</v>
      </c>
      <c r="Q8754" s="16">
        <v>8.7309834121661503</v>
      </c>
      <c r="R8754" s="16">
        <v>5.1262119365569623</v>
      </c>
      <c r="S8754" s="16">
        <v>6.4462230260037128</v>
      </c>
      <c r="T8754" s="16">
        <v>5.8574160804351845</v>
      </c>
      <c r="U8754" s="16">
        <v>8.9551221022176346</v>
      </c>
      <c r="V8754" s="16">
        <v>3.8026968930212117</v>
      </c>
      <c r="W8754" s="16">
        <v>4.1731935774093012</v>
      </c>
      <c r="X8754" s="16">
        <v>6.189446389516938</v>
      </c>
      <c r="Y8754" s="13">
        <v>3.8103691735402414</v>
      </c>
    </row>
    <row r="8755" spans="2:25" x14ac:dyDescent="0.25">
      <c r="B8755" s="11">
        <v>8752</v>
      </c>
      <c r="C8755" s="13">
        <v>1736.4332564707886</v>
      </c>
      <c r="D8755" s="16">
        <v>1.3775885604466422</v>
      </c>
      <c r="E8755" s="16">
        <v>7.0182181694379056</v>
      </c>
      <c r="F8755" s="16">
        <v>1.6964038687293495</v>
      </c>
      <c r="G8755" s="16">
        <v>6.8320962707639605</v>
      </c>
      <c r="H8755" s="16">
        <v>5.0137442213700085</v>
      </c>
      <c r="I8755" s="16">
        <v>8.2439136618115469</v>
      </c>
      <c r="J8755" s="16">
        <v>2.6576523254130628</v>
      </c>
      <c r="K8755" s="16">
        <v>7.885176703910096</v>
      </c>
      <c r="L8755" s="16">
        <v>6.7184960341515261</v>
      </c>
      <c r="M8755" s="16">
        <v>6.2216736204472749</v>
      </c>
      <c r="N8755" s="13">
        <v>2.998865303073428</v>
      </c>
      <c r="O8755" s="16">
        <v>1.3775885604466422</v>
      </c>
      <c r="P8755" s="16">
        <v>7.0182181694379056</v>
      </c>
      <c r="Q8755" s="16">
        <v>1.6964038687293495</v>
      </c>
      <c r="R8755" s="16">
        <v>6.8320962707639605</v>
      </c>
      <c r="S8755" s="16">
        <v>5.0137442213700085</v>
      </c>
      <c r="T8755" s="16">
        <v>8.2439136618115469</v>
      </c>
      <c r="U8755" s="16">
        <v>2.6576523254130628</v>
      </c>
      <c r="V8755" s="16">
        <v>7.885176703910096</v>
      </c>
      <c r="W8755" s="16">
        <v>6.7184960341515261</v>
      </c>
      <c r="X8755" s="16">
        <v>6.2216736204472749</v>
      </c>
      <c r="Y8755" s="13">
        <v>2.998865303073428</v>
      </c>
    </row>
    <row r="8756" spans="2:25" x14ac:dyDescent="0.25">
      <c r="B8756" s="11">
        <v>8753</v>
      </c>
      <c r="C8756" s="13">
        <v>1608.4917682372143</v>
      </c>
      <c r="D8756" s="16">
        <v>3.531635403999982</v>
      </c>
      <c r="E8756" s="16">
        <v>2.3047114219561227</v>
      </c>
      <c r="F8756" s="16">
        <v>4.6897501448686238</v>
      </c>
      <c r="G8756" s="16">
        <v>6.5569637450608314</v>
      </c>
      <c r="H8756" s="16">
        <v>5.1003278518837893</v>
      </c>
      <c r="I8756" s="16">
        <v>4.3194293639956545</v>
      </c>
      <c r="J8756" s="16">
        <v>5.7425821281270926</v>
      </c>
      <c r="K8756" s="16">
        <v>6.4227609744826504</v>
      </c>
      <c r="L8756" s="16">
        <v>5.168970945319824</v>
      </c>
      <c r="M8756" s="16">
        <v>1.6945784694664101</v>
      </c>
      <c r="N8756" s="13">
        <v>2.9347316354620392</v>
      </c>
      <c r="O8756" s="16">
        <v>3.531635403999982</v>
      </c>
      <c r="P8756" s="16">
        <v>2.3047114219561227</v>
      </c>
      <c r="Q8756" s="16">
        <v>4.6897501448686238</v>
      </c>
      <c r="R8756" s="16">
        <v>6.5569637450608314</v>
      </c>
      <c r="S8756" s="16">
        <v>5.1003278518837893</v>
      </c>
      <c r="T8756" s="16">
        <v>4.3194293639956545</v>
      </c>
      <c r="U8756" s="16">
        <v>5.7425821281270926</v>
      </c>
      <c r="V8756" s="16">
        <v>6.4227609744826504</v>
      </c>
      <c r="W8756" s="16">
        <v>5.168970945319824</v>
      </c>
      <c r="X8756" s="16">
        <v>1.6945784694664101</v>
      </c>
      <c r="Y8756" s="13">
        <v>2.9347316354620392</v>
      </c>
    </row>
    <row r="8757" spans="2:25" x14ac:dyDescent="0.25">
      <c r="B8757" s="11">
        <v>8754</v>
      </c>
      <c r="C8757" s="13">
        <v>1768.5469290710873</v>
      </c>
      <c r="D8757" s="16">
        <v>9.696627296380619</v>
      </c>
      <c r="E8757" s="16">
        <v>7.9484922816056027</v>
      </c>
      <c r="F8757" s="16">
        <v>4.0997613542812816</v>
      </c>
      <c r="G8757" s="16">
        <v>5.3564477881484764</v>
      </c>
      <c r="H8757" s="16">
        <v>3.3231814792679888</v>
      </c>
      <c r="I8757" s="16">
        <v>4.8036750946677857</v>
      </c>
      <c r="J8757" s="16">
        <v>3.818757959085767</v>
      </c>
      <c r="K8757" s="16">
        <v>5.3804387540137997</v>
      </c>
      <c r="L8757" s="16">
        <v>4.1017288175203088</v>
      </c>
      <c r="M8757" s="16">
        <v>1.192635788870541</v>
      </c>
      <c r="N8757" s="13">
        <v>8.8719120277230452</v>
      </c>
      <c r="O8757" s="16">
        <v>9.696627296380619</v>
      </c>
      <c r="P8757" s="16">
        <v>7.9484922816056027</v>
      </c>
      <c r="Q8757" s="16">
        <v>4.0997613542812816</v>
      </c>
      <c r="R8757" s="16">
        <v>5.3564477881484764</v>
      </c>
      <c r="S8757" s="16">
        <v>3.3231814792679888</v>
      </c>
      <c r="T8757" s="16">
        <v>4.8036750946677857</v>
      </c>
      <c r="U8757" s="16">
        <v>3.818757959085767</v>
      </c>
      <c r="V8757" s="16">
        <v>5.3804387540137997</v>
      </c>
      <c r="W8757" s="16">
        <v>4.1017288175203088</v>
      </c>
      <c r="X8757" s="16">
        <v>1.192635788870541</v>
      </c>
      <c r="Y8757" s="13">
        <v>8.8719120277230452</v>
      </c>
    </row>
    <row r="8758" spans="2:25" x14ac:dyDescent="0.25">
      <c r="B8758" s="11">
        <v>8755</v>
      </c>
      <c r="C8758" s="13">
        <v>1771.8746152992862</v>
      </c>
      <c r="D8758" s="16">
        <v>5.2158579682380566</v>
      </c>
      <c r="E8758" s="16">
        <v>6.7293626411030543</v>
      </c>
      <c r="F8758" s="16">
        <v>6.8994583254466946</v>
      </c>
      <c r="G8758" s="16">
        <v>4.0834136278403408</v>
      </c>
      <c r="H8758" s="16">
        <v>5.5824034726985223</v>
      </c>
      <c r="I8758" s="16">
        <v>3.8843171297700487</v>
      </c>
      <c r="J8758" s="16">
        <v>3.1234521971038021</v>
      </c>
      <c r="K8758" s="16">
        <v>5.5069980387702611</v>
      </c>
      <c r="L8758" s="16">
        <v>3.9264622183353977</v>
      </c>
      <c r="M8758" s="16">
        <v>3.9776431692640992</v>
      </c>
      <c r="N8758" s="13">
        <v>9.7239457089985315</v>
      </c>
      <c r="O8758" s="16">
        <v>5.2158579682380566</v>
      </c>
      <c r="P8758" s="16">
        <v>6.7293626411030543</v>
      </c>
      <c r="Q8758" s="16">
        <v>6.8994583254466946</v>
      </c>
      <c r="R8758" s="16">
        <v>4.0834136278403408</v>
      </c>
      <c r="S8758" s="16">
        <v>5.5824034726985223</v>
      </c>
      <c r="T8758" s="16">
        <v>3.8843171297700487</v>
      </c>
      <c r="U8758" s="16">
        <v>3.1234521971038021</v>
      </c>
      <c r="V8758" s="16">
        <v>5.5069980387702611</v>
      </c>
      <c r="W8758" s="16">
        <v>3.9264622183353977</v>
      </c>
      <c r="X8758" s="16">
        <v>3.9776431692640992</v>
      </c>
      <c r="Y8758" s="13">
        <v>9.7239457089985315</v>
      </c>
    </row>
    <row r="8759" spans="2:25" x14ac:dyDescent="0.25">
      <c r="B8759" s="11">
        <v>8756</v>
      </c>
      <c r="C8759" s="13">
        <v>1705.9163900928193</v>
      </c>
      <c r="D8759" s="16">
        <v>0.58527497336153633</v>
      </c>
      <c r="E8759" s="16">
        <v>7.1013153092794727</v>
      </c>
      <c r="F8759" s="16">
        <v>6.4217149760284231</v>
      </c>
      <c r="G8759" s="16">
        <v>3.104131299622094</v>
      </c>
      <c r="H8759" s="16">
        <v>4.9926007903065122</v>
      </c>
      <c r="I8759" s="16">
        <v>8.4391995125027659</v>
      </c>
      <c r="J8759" s="16">
        <v>2.5444796282787627</v>
      </c>
      <c r="K8759" s="16">
        <v>4.3698172433903961</v>
      </c>
      <c r="L8759" s="16">
        <v>4.3394488394001964</v>
      </c>
      <c r="M8759" s="16">
        <v>6.8490604137543674</v>
      </c>
      <c r="N8759" s="13">
        <v>6.0004460661224019</v>
      </c>
      <c r="O8759" s="16">
        <v>0.58527497336153633</v>
      </c>
      <c r="P8759" s="16">
        <v>7.1013153092794727</v>
      </c>
      <c r="Q8759" s="16">
        <v>6.4217149760284231</v>
      </c>
      <c r="R8759" s="16">
        <v>3.104131299622094</v>
      </c>
      <c r="S8759" s="16">
        <v>4.9926007903065122</v>
      </c>
      <c r="T8759" s="16">
        <v>8.4391995125027659</v>
      </c>
      <c r="U8759" s="16">
        <v>2.5444796282787627</v>
      </c>
      <c r="V8759" s="16">
        <v>4.3698172433903961</v>
      </c>
      <c r="W8759" s="16">
        <v>4.3394488394001964</v>
      </c>
      <c r="X8759" s="16">
        <v>6.8490604137543674</v>
      </c>
      <c r="Y8759" s="13">
        <v>6.0004460661224019</v>
      </c>
    </row>
    <row r="8760" spans="2:25" x14ac:dyDescent="0.25">
      <c r="B8760" s="11">
        <v>8757</v>
      </c>
      <c r="C8760" s="13">
        <v>1664.5985868941195</v>
      </c>
      <c r="D8760" s="16">
        <v>5.480945170736927</v>
      </c>
      <c r="E8760" s="16">
        <v>9.1002969347811096</v>
      </c>
      <c r="F8760" s="16">
        <v>6.1307242116324439</v>
      </c>
      <c r="G8760" s="16">
        <v>3.013610151027982</v>
      </c>
      <c r="H8760" s="16">
        <v>1.9908858203284461</v>
      </c>
      <c r="I8760" s="16">
        <v>3.7724560140801024</v>
      </c>
      <c r="J8760" s="16">
        <v>4.4872338642985277</v>
      </c>
      <c r="K8760" s="16">
        <v>5.8545621876531033</v>
      </c>
      <c r="L8760" s="16">
        <v>6.29004434146748</v>
      </c>
      <c r="M8760" s="16">
        <v>2.5471501313508154</v>
      </c>
      <c r="N8760" s="13">
        <v>3.4613928373049694</v>
      </c>
      <c r="O8760" s="16">
        <v>5.480945170736927</v>
      </c>
      <c r="P8760" s="16">
        <v>9.1002969347811096</v>
      </c>
      <c r="Q8760" s="16">
        <v>6.1307242116324439</v>
      </c>
      <c r="R8760" s="16">
        <v>3.013610151027982</v>
      </c>
      <c r="S8760" s="16">
        <v>1.9908858203284461</v>
      </c>
      <c r="T8760" s="16">
        <v>3.7724560140801024</v>
      </c>
      <c r="U8760" s="16">
        <v>4.4872338642985277</v>
      </c>
      <c r="V8760" s="16">
        <v>5.8545621876531033</v>
      </c>
      <c r="W8760" s="16">
        <v>6.29004434146748</v>
      </c>
      <c r="X8760" s="16">
        <v>2.5471501313508154</v>
      </c>
      <c r="Y8760" s="13">
        <v>3.4613928373049694</v>
      </c>
    </row>
    <row r="8761" spans="2:25" x14ac:dyDescent="0.25">
      <c r="B8761" s="11">
        <v>8758</v>
      </c>
      <c r="C8761" s="13">
        <v>1790.8683919196562</v>
      </c>
      <c r="D8761" s="16">
        <v>6.4795177139306279</v>
      </c>
      <c r="E8761" s="16">
        <v>5.2720959216711982</v>
      </c>
      <c r="F8761" s="16">
        <v>5.7961984124970156</v>
      </c>
      <c r="G8761" s="16">
        <v>4.4867639863547488</v>
      </c>
      <c r="H8761" s="16">
        <v>7.0946249861447486</v>
      </c>
      <c r="I8761" s="16">
        <v>4.5787488306003281</v>
      </c>
      <c r="J8761" s="16">
        <v>6.0716936997870992</v>
      </c>
      <c r="K8761" s="16">
        <v>6.8957711001684885</v>
      </c>
      <c r="L8761" s="16">
        <v>3.8729104303889743</v>
      </c>
      <c r="M8761" s="16">
        <v>3.5974972410749331</v>
      </c>
      <c r="N8761" s="13">
        <v>5.5278795846606403</v>
      </c>
      <c r="O8761" s="16">
        <v>6.4795177139306279</v>
      </c>
      <c r="P8761" s="16">
        <v>5.2720959216711982</v>
      </c>
      <c r="Q8761" s="16">
        <v>5.7961984124970156</v>
      </c>
      <c r="R8761" s="16">
        <v>4.4867639863547488</v>
      </c>
      <c r="S8761" s="16">
        <v>7.0946249861447486</v>
      </c>
      <c r="T8761" s="16">
        <v>4.5787488306003281</v>
      </c>
      <c r="U8761" s="16">
        <v>6.0716936997870992</v>
      </c>
      <c r="V8761" s="16">
        <v>6.8957711001684885</v>
      </c>
      <c r="W8761" s="16">
        <v>3.8729104303889743</v>
      </c>
      <c r="X8761" s="16">
        <v>3.5974972410749331</v>
      </c>
      <c r="Y8761" s="13">
        <v>5.5278795846606403</v>
      </c>
    </row>
    <row r="8762" spans="2:25" x14ac:dyDescent="0.25">
      <c r="B8762" s="11">
        <v>8759</v>
      </c>
      <c r="C8762" s="13">
        <v>1650.7455984341539</v>
      </c>
      <c r="D8762" s="16">
        <v>4.6829332049548666</v>
      </c>
      <c r="E8762" s="16">
        <v>7.2983605338849653</v>
      </c>
      <c r="F8762" s="16">
        <v>4.0952457226845453</v>
      </c>
      <c r="G8762" s="16">
        <v>3.9891575556484677</v>
      </c>
      <c r="H8762" s="16">
        <v>1.4488735184390151</v>
      </c>
      <c r="I8762" s="16">
        <v>4.3045793551165072</v>
      </c>
      <c r="J8762" s="16">
        <v>5.2737143993260807</v>
      </c>
      <c r="K8762" s="16">
        <v>6.3114968794037551</v>
      </c>
      <c r="L8762" s="16">
        <v>3.2085319379175701</v>
      </c>
      <c r="M8762" s="16">
        <v>6.4776365884780418</v>
      </c>
      <c r="N8762" s="13">
        <v>4.08888847942133</v>
      </c>
      <c r="O8762" s="16">
        <v>4.6829332049548666</v>
      </c>
      <c r="P8762" s="16">
        <v>7.2983605338849653</v>
      </c>
      <c r="Q8762" s="16">
        <v>4.0952457226845453</v>
      </c>
      <c r="R8762" s="16">
        <v>3.9891575556484677</v>
      </c>
      <c r="S8762" s="16">
        <v>1.4488735184390151</v>
      </c>
      <c r="T8762" s="16">
        <v>4.3045793551165072</v>
      </c>
      <c r="U8762" s="16">
        <v>5.2737143993260807</v>
      </c>
      <c r="V8762" s="16">
        <v>6.3114968794037551</v>
      </c>
      <c r="W8762" s="16">
        <v>3.2085319379175701</v>
      </c>
      <c r="X8762" s="16">
        <v>6.4776365884780418</v>
      </c>
      <c r="Y8762" s="13">
        <v>4.08888847942133</v>
      </c>
    </row>
    <row r="8763" spans="2:25" x14ac:dyDescent="0.25">
      <c r="B8763" s="11">
        <v>8760</v>
      </c>
      <c r="C8763" s="13">
        <v>1595.227686336005</v>
      </c>
      <c r="D8763" s="16">
        <v>6.201152549102817</v>
      </c>
      <c r="E8763" s="16">
        <v>2.7513732862580453</v>
      </c>
      <c r="F8763" s="16">
        <v>4.7278096391412481</v>
      </c>
      <c r="G8763" s="16">
        <v>2.1405663124319827</v>
      </c>
      <c r="H8763" s="16">
        <v>6.2944783381700145</v>
      </c>
      <c r="I8763" s="16">
        <v>3.8983881056131064</v>
      </c>
      <c r="J8763" s="16">
        <v>2.4496323885258633</v>
      </c>
      <c r="K8763" s="16">
        <v>3.5166625188420744</v>
      </c>
      <c r="L8763" s="16">
        <v>4.5855372968032855</v>
      </c>
      <c r="M8763" s="16">
        <v>4.3269691332062772</v>
      </c>
      <c r="N8763" s="13">
        <v>6.702369414367265</v>
      </c>
      <c r="O8763" s="16">
        <v>6.201152549102817</v>
      </c>
      <c r="P8763" s="16">
        <v>2.7513732862580453</v>
      </c>
      <c r="Q8763" s="16">
        <v>4.7278096391412481</v>
      </c>
      <c r="R8763" s="16">
        <v>2.1405663124319827</v>
      </c>
      <c r="S8763" s="16">
        <v>6.2944783381700145</v>
      </c>
      <c r="T8763" s="16">
        <v>3.8983881056131064</v>
      </c>
      <c r="U8763" s="16">
        <v>2.4496323885258633</v>
      </c>
      <c r="V8763" s="16">
        <v>3.5166625188420744</v>
      </c>
      <c r="W8763" s="16">
        <v>4.5855372968032855</v>
      </c>
      <c r="X8763" s="16">
        <v>4.3269691332062772</v>
      </c>
      <c r="Y8763" s="13">
        <v>6.702369414367265</v>
      </c>
    </row>
    <row r="8764" spans="2:25" x14ac:dyDescent="0.25">
      <c r="B8764" s="11">
        <v>8761</v>
      </c>
      <c r="C8764" s="13">
        <v>1622.0153201499311</v>
      </c>
      <c r="D8764" s="16">
        <v>2.0769934661440943</v>
      </c>
      <c r="E8764" s="16">
        <v>4.369742022739338</v>
      </c>
      <c r="F8764" s="16">
        <v>2.7304792546154353</v>
      </c>
      <c r="G8764" s="16">
        <v>4.6109750140434862</v>
      </c>
      <c r="H8764" s="16">
        <v>4.3604237676484257</v>
      </c>
      <c r="I8764" s="16">
        <v>7.7987828363788569</v>
      </c>
      <c r="J8764" s="16">
        <v>3.1389412594625141</v>
      </c>
      <c r="K8764" s="16">
        <v>3.2911621961954789</v>
      </c>
      <c r="L8764" s="16">
        <v>7.3882815819928993</v>
      </c>
      <c r="M8764" s="16">
        <v>4.8136488552163295</v>
      </c>
      <c r="N8764" s="13">
        <v>4.7858366578853753</v>
      </c>
      <c r="O8764" s="16">
        <v>2.0769934661440943</v>
      </c>
      <c r="P8764" s="16">
        <v>4.369742022739338</v>
      </c>
      <c r="Q8764" s="16">
        <v>2.7304792546154353</v>
      </c>
      <c r="R8764" s="16">
        <v>4.6109750140434862</v>
      </c>
      <c r="S8764" s="16">
        <v>4.3604237676484257</v>
      </c>
      <c r="T8764" s="16">
        <v>7.7987828363788569</v>
      </c>
      <c r="U8764" s="16">
        <v>3.1389412594625141</v>
      </c>
      <c r="V8764" s="16">
        <v>3.2911621961954789</v>
      </c>
      <c r="W8764" s="16">
        <v>7.3882815819928993</v>
      </c>
      <c r="X8764" s="16">
        <v>4.8136488552163295</v>
      </c>
      <c r="Y8764" s="13">
        <v>4.7858366578853753</v>
      </c>
    </row>
    <row r="8765" spans="2:25" x14ac:dyDescent="0.25">
      <c r="B8765" s="11">
        <v>8762</v>
      </c>
      <c r="C8765" s="13">
        <v>1936.2694085807796</v>
      </c>
      <c r="D8765" s="16">
        <v>3.632879094798795</v>
      </c>
      <c r="E8765" s="16">
        <v>5.0646987642311405</v>
      </c>
      <c r="F8765" s="16">
        <v>7.7979547304468966</v>
      </c>
      <c r="G8765" s="16">
        <v>5.5478296648635066</v>
      </c>
      <c r="H8765" s="16">
        <v>3.3517376305730631</v>
      </c>
      <c r="I8765" s="16">
        <v>7.5816091563419015</v>
      </c>
      <c r="J8765" s="16">
        <v>6.1632639410826258</v>
      </c>
      <c r="K8765" s="16">
        <v>4.3523876296274366</v>
      </c>
      <c r="L8765" s="16">
        <v>11.185153422677988</v>
      </c>
      <c r="M8765" s="16">
        <v>5.6349217503540583</v>
      </c>
      <c r="N8765" s="13">
        <v>7.7957704787490059</v>
      </c>
      <c r="O8765" s="16">
        <v>3.632879094798795</v>
      </c>
      <c r="P8765" s="16">
        <v>5.0646987642311405</v>
      </c>
      <c r="Q8765" s="16">
        <v>7.7979547304468966</v>
      </c>
      <c r="R8765" s="16">
        <v>5.5478296648635066</v>
      </c>
      <c r="S8765" s="16">
        <v>3.3517376305730631</v>
      </c>
      <c r="T8765" s="16">
        <v>7.5816091563419015</v>
      </c>
      <c r="U8765" s="16">
        <v>6.1632639410826258</v>
      </c>
      <c r="V8765" s="16">
        <v>4.3523876296274366</v>
      </c>
      <c r="W8765" s="16">
        <v>11.185153422677988</v>
      </c>
      <c r="X8765" s="16">
        <v>5.6349217503540583</v>
      </c>
      <c r="Y8765" s="13">
        <v>7.7957704787490059</v>
      </c>
    </row>
    <row r="8766" spans="2:25" x14ac:dyDescent="0.25">
      <c r="B8766" s="11">
        <v>8763</v>
      </c>
      <c r="C8766" s="13">
        <v>1644.4832261215176</v>
      </c>
      <c r="D8766" s="16">
        <v>6.2835559227638615</v>
      </c>
      <c r="E8766" s="16">
        <v>8.2902741577888186</v>
      </c>
      <c r="F8766" s="16">
        <v>3.9439283732051602</v>
      </c>
      <c r="G8766" s="16">
        <v>3.1060141980050324</v>
      </c>
      <c r="H8766" s="16">
        <v>3.2359003273533764</v>
      </c>
      <c r="I8766" s="16">
        <v>7.8030277737237128</v>
      </c>
      <c r="J8766" s="16">
        <v>4.4448018092213886</v>
      </c>
      <c r="K8766" s="16">
        <v>2.7826832354049547</v>
      </c>
      <c r="L8766" s="16">
        <v>2.8181968144257046</v>
      </c>
      <c r="M8766" s="16">
        <v>4.2346710023060776</v>
      </c>
      <c r="N8766" s="13">
        <v>3.8907917684736848</v>
      </c>
      <c r="O8766" s="16">
        <v>6.2835559227638615</v>
      </c>
      <c r="P8766" s="16">
        <v>8.2902741577888186</v>
      </c>
      <c r="Q8766" s="16">
        <v>3.9439283732051602</v>
      </c>
      <c r="R8766" s="16">
        <v>3.1060141980050324</v>
      </c>
      <c r="S8766" s="16">
        <v>3.2359003273533764</v>
      </c>
      <c r="T8766" s="16">
        <v>7.8030277737237128</v>
      </c>
      <c r="U8766" s="16">
        <v>4.4448018092213886</v>
      </c>
      <c r="V8766" s="16">
        <v>2.7826832354049547</v>
      </c>
      <c r="W8766" s="16">
        <v>2.8181968144257046</v>
      </c>
      <c r="X8766" s="16">
        <v>4.2346710023060776</v>
      </c>
      <c r="Y8766" s="13">
        <v>3.8907917684736848</v>
      </c>
    </row>
    <row r="8767" spans="2:25" x14ac:dyDescent="0.25">
      <c r="B8767" s="11">
        <v>8764</v>
      </c>
      <c r="C8767" s="13">
        <v>1643.7652954990576</v>
      </c>
      <c r="D8767" s="16">
        <v>2.7579837677401202</v>
      </c>
      <c r="E8767" s="16">
        <v>6.1732206613841214</v>
      </c>
      <c r="F8767" s="16">
        <v>6.3849479502175805</v>
      </c>
      <c r="G8767" s="16">
        <v>7.1550968434357447</v>
      </c>
      <c r="H8767" s="16">
        <v>5.0539728984638321</v>
      </c>
      <c r="I8767" s="16">
        <v>2.1964040946502501</v>
      </c>
      <c r="J8767" s="16">
        <v>5.0797639336460971</v>
      </c>
      <c r="K8767" s="16">
        <v>3.7377365511893759</v>
      </c>
      <c r="L8767" s="16">
        <v>6.2051429077295817</v>
      </c>
      <c r="M8767" s="16">
        <v>3.3197070314555992</v>
      </c>
      <c r="N8767" s="13">
        <v>2.6881882443522551</v>
      </c>
      <c r="O8767" s="16">
        <v>2.7579837677401202</v>
      </c>
      <c r="P8767" s="16">
        <v>6.1732206613841214</v>
      </c>
      <c r="Q8767" s="16">
        <v>6.3849479502175805</v>
      </c>
      <c r="R8767" s="16">
        <v>7.1550968434357447</v>
      </c>
      <c r="S8767" s="16">
        <v>5.0539728984638321</v>
      </c>
      <c r="T8767" s="16">
        <v>2.1964040946502501</v>
      </c>
      <c r="U8767" s="16">
        <v>5.0797639336460971</v>
      </c>
      <c r="V8767" s="16">
        <v>3.7377365511893759</v>
      </c>
      <c r="W8767" s="16">
        <v>6.2051429077295817</v>
      </c>
      <c r="X8767" s="16">
        <v>3.3197070314555992</v>
      </c>
      <c r="Y8767" s="13">
        <v>2.6881882443522551</v>
      </c>
    </row>
    <row r="8768" spans="2:25" x14ac:dyDescent="0.25">
      <c r="B8768" s="11">
        <v>8765</v>
      </c>
      <c r="C8768" s="13">
        <v>1590.1018805771921</v>
      </c>
      <c r="D8768" s="16">
        <v>9.2616746895343827</v>
      </c>
      <c r="E8768" s="16">
        <v>1.7777499005802708</v>
      </c>
      <c r="F8768" s="16">
        <v>2.8239799432485921</v>
      </c>
      <c r="G8768" s="16">
        <v>2.6408455560973314</v>
      </c>
      <c r="H8768" s="16">
        <v>7.2448979185711124</v>
      </c>
      <c r="I8768" s="16">
        <v>1.9380572835202936</v>
      </c>
      <c r="J8768" s="16">
        <v>4.4679993703099559</v>
      </c>
      <c r="K8768" s="16">
        <v>2.7385502909916415</v>
      </c>
      <c r="L8768" s="16">
        <v>6.7632245059516736</v>
      </c>
      <c r="M8768" s="16">
        <v>2.3784875113199337</v>
      </c>
      <c r="N8768" s="13">
        <v>5.4062740575029418</v>
      </c>
      <c r="O8768" s="16">
        <v>9.2616746895343827</v>
      </c>
      <c r="P8768" s="16">
        <v>1.7777499005802708</v>
      </c>
      <c r="Q8768" s="16">
        <v>2.8239799432485921</v>
      </c>
      <c r="R8768" s="16">
        <v>2.6408455560973314</v>
      </c>
      <c r="S8768" s="16">
        <v>7.2448979185711124</v>
      </c>
      <c r="T8768" s="16">
        <v>1.9380572835202936</v>
      </c>
      <c r="U8768" s="16">
        <v>4.4679993703099559</v>
      </c>
      <c r="V8768" s="16">
        <v>2.7385502909916415</v>
      </c>
      <c r="W8768" s="16">
        <v>6.7632245059516736</v>
      </c>
      <c r="X8768" s="16">
        <v>2.3784875113199337</v>
      </c>
      <c r="Y8768" s="13">
        <v>5.4062740575029418</v>
      </c>
    </row>
    <row r="8769" spans="2:25" x14ac:dyDescent="0.25">
      <c r="B8769" s="11">
        <v>8766</v>
      </c>
      <c r="C8769" s="13">
        <v>1769.1881570846738</v>
      </c>
      <c r="D8769" s="16">
        <v>4.2535462320072241</v>
      </c>
      <c r="E8769" s="16">
        <v>3.3123902166137649</v>
      </c>
      <c r="F8769" s="16">
        <v>0.89960862737715797</v>
      </c>
      <c r="G8769" s="16">
        <v>6.7341665850294792</v>
      </c>
      <c r="H8769" s="16">
        <v>7.2525407142040166</v>
      </c>
      <c r="I8769" s="16">
        <v>6.1067286060666479</v>
      </c>
      <c r="J8769" s="16">
        <v>3.1091464157007112</v>
      </c>
      <c r="K8769" s="16">
        <v>7.1409268701477471</v>
      </c>
      <c r="L8769" s="16">
        <v>7.2549801082515994</v>
      </c>
      <c r="M8769" s="16">
        <v>6.0717660301278293</v>
      </c>
      <c r="N8769" s="13">
        <v>6.4031282478537879</v>
      </c>
      <c r="O8769" s="16">
        <v>4.2535462320072241</v>
      </c>
      <c r="P8769" s="16">
        <v>3.3123902166137649</v>
      </c>
      <c r="Q8769" s="16">
        <v>0.89960862737715797</v>
      </c>
      <c r="R8769" s="16">
        <v>6.7341665850294792</v>
      </c>
      <c r="S8769" s="16">
        <v>7.2525407142040166</v>
      </c>
      <c r="T8769" s="16">
        <v>6.1067286060666479</v>
      </c>
      <c r="U8769" s="16">
        <v>3.1091464157007112</v>
      </c>
      <c r="V8769" s="16">
        <v>7.1409268701477471</v>
      </c>
      <c r="W8769" s="16">
        <v>7.2549801082515994</v>
      </c>
      <c r="X8769" s="16">
        <v>6.0717660301278293</v>
      </c>
      <c r="Y8769" s="13">
        <v>6.4031282478537879</v>
      </c>
    </row>
    <row r="8770" spans="2:25" x14ac:dyDescent="0.25">
      <c r="B8770" s="11">
        <v>8767</v>
      </c>
      <c r="C8770" s="13">
        <v>1841.3269151456516</v>
      </c>
      <c r="D8770" s="16">
        <v>5.882512710401743</v>
      </c>
      <c r="E8770" s="16">
        <v>7.3058728852951242</v>
      </c>
      <c r="F8770" s="16">
        <v>3.2684155941379172</v>
      </c>
      <c r="G8770" s="16">
        <v>4.649237218914287</v>
      </c>
      <c r="H8770" s="16">
        <v>6.0745594137304151</v>
      </c>
      <c r="I8770" s="16">
        <v>5.5490493880563303</v>
      </c>
      <c r="J8770" s="16">
        <v>5.2313724054357014</v>
      </c>
      <c r="K8770" s="16">
        <v>6.5606763615119021</v>
      </c>
      <c r="L8770" s="16">
        <v>5.5703036329240101</v>
      </c>
      <c r="M8770" s="16">
        <v>8.1915761974164667</v>
      </c>
      <c r="N8770" s="13">
        <v>4.3454557689305329</v>
      </c>
      <c r="O8770" s="16">
        <v>5.882512710401743</v>
      </c>
      <c r="P8770" s="16">
        <v>7.3058728852951242</v>
      </c>
      <c r="Q8770" s="16">
        <v>3.2684155941379172</v>
      </c>
      <c r="R8770" s="16">
        <v>4.649237218914287</v>
      </c>
      <c r="S8770" s="16">
        <v>6.0745594137304151</v>
      </c>
      <c r="T8770" s="16">
        <v>5.5490493880563303</v>
      </c>
      <c r="U8770" s="16">
        <v>5.2313724054357014</v>
      </c>
      <c r="V8770" s="16">
        <v>6.5606763615119021</v>
      </c>
      <c r="W8770" s="16">
        <v>5.5703036329240101</v>
      </c>
      <c r="X8770" s="16">
        <v>8.1915761974164667</v>
      </c>
      <c r="Y8770" s="13">
        <v>4.3454557689305329</v>
      </c>
    </row>
    <row r="8771" spans="2:25" x14ac:dyDescent="0.25">
      <c r="B8771" s="11">
        <v>8768</v>
      </c>
      <c r="C8771" s="13">
        <v>1705.285686666695</v>
      </c>
      <c r="D8771" s="16">
        <v>6.1211300554561952</v>
      </c>
      <c r="E8771" s="16">
        <v>4.9268825320342398</v>
      </c>
      <c r="F8771" s="16">
        <v>5.2869662171596623</v>
      </c>
      <c r="G8771" s="16">
        <v>0.50863503177206226</v>
      </c>
      <c r="H8771" s="16">
        <v>2.3602479050791936</v>
      </c>
      <c r="I8771" s="16">
        <v>4.8336534430404416</v>
      </c>
      <c r="J8771" s="16">
        <v>6.2369470620052727</v>
      </c>
      <c r="K8771" s="16">
        <v>6.7824660669092633</v>
      </c>
      <c r="L8771" s="16">
        <v>6.6563638450634226</v>
      </c>
      <c r="M8771" s="16">
        <v>2.4749333014343766</v>
      </c>
      <c r="N8771" s="13">
        <v>8.531414343142556</v>
      </c>
      <c r="O8771" s="16">
        <v>6.1211300554561952</v>
      </c>
      <c r="P8771" s="16">
        <v>4.9268825320342398</v>
      </c>
      <c r="Q8771" s="16">
        <v>5.2869662171596623</v>
      </c>
      <c r="R8771" s="16">
        <v>0.50863503177206226</v>
      </c>
      <c r="S8771" s="16">
        <v>2.3602479050791936</v>
      </c>
      <c r="T8771" s="16">
        <v>4.8336534430404416</v>
      </c>
      <c r="U8771" s="16">
        <v>6.2369470620052727</v>
      </c>
      <c r="V8771" s="16">
        <v>6.7824660669092633</v>
      </c>
      <c r="W8771" s="16">
        <v>6.6563638450634226</v>
      </c>
      <c r="X8771" s="16">
        <v>2.4749333014343766</v>
      </c>
      <c r="Y8771" s="13">
        <v>8.531414343142556</v>
      </c>
    </row>
    <row r="8772" spans="2:25" x14ac:dyDescent="0.25">
      <c r="B8772" s="11">
        <v>8769</v>
      </c>
      <c r="C8772" s="13">
        <v>1659.30025874427</v>
      </c>
      <c r="D8772" s="16">
        <v>6.7097508957924141</v>
      </c>
      <c r="E8772" s="16">
        <v>3.4427032206905266</v>
      </c>
      <c r="F8772" s="16">
        <v>1.4742731412314125</v>
      </c>
      <c r="G8772" s="16">
        <v>1.4455053996485576</v>
      </c>
      <c r="H8772" s="16">
        <v>4.390817027520832</v>
      </c>
      <c r="I8772" s="16">
        <v>3.1777738390574779</v>
      </c>
      <c r="J8772" s="16">
        <v>6.0610744454230669</v>
      </c>
      <c r="K8772" s="16">
        <v>4.8871358545652503</v>
      </c>
      <c r="L8772" s="16">
        <v>7.8459922577140411</v>
      </c>
      <c r="M8772" s="16">
        <v>4.5379848967998866</v>
      </c>
      <c r="N8772" s="13">
        <v>7.8609784401648461</v>
      </c>
      <c r="O8772" s="16">
        <v>6.7097508957924141</v>
      </c>
      <c r="P8772" s="16">
        <v>3.4427032206905266</v>
      </c>
      <c r="Q8772" s="16">
        <v>1.4742731412314125</v>
      </c>
      <c r="R8772" s="16">
        <v>1.4455053996485576</v>
      </c>
      <c r="S8772" s="16">
        <v>4.390817027520832</v>
      </c>
      <c r="T8772" s="16">
        <v>3.1777738390574779</v>
      </c>
      <c r="U8772" s="16">
        <v>6.0610744454230669</v>
      </c>
      <c r="V8772" s="16">
        <v>4.8871358545652503</v>
      </c>
      <c r="W8772" s="16">
        <v>7.8459922577140411</v>
      </c>
      <c r="X8772" s="16">
        <v>4.5379848967998866</v>
      </c>
      <c r="Y8772" s="13">
        <v>7.8609784401648461</v>
      </c>
    </row>
    <row r="8773" spans="2:25" x14ac:dyDescent="0.25">
      <c r="B8773" s="11">
        <v>8770</v>
      </c>
      <c r="C8773" s="13">
        <v>1726.5659418457719</v>
      </c>
      <c r="D8773" s="16">
        <v>5.87788606958404</v>
      </c>
      <c r="E8773" s="16">
        <v>4.9320327221938456</v>
      </c>
      <c r="F8773" s="16">
        <v>3.854280431030908</v>
      </c>
      <c r="G8773" s="16">
        <v>3.4124330563966501</v>
      </c>
      <c r="H8773" s="16">
        <v>4.9060682860114628</v>
      </c>
      <c r="I8773" s="16">
        <v>7.342128831859144</v>
      </c>
      <c r="J8773" s="16">
        <v>4.4434182020793154</v>
      </c>
      <c r="K8773" s="16">
        <v>5.1929739221897409</v>
      </c>
      <c r="L8773" s="16">
        <v>6.133933897276834</v>
      </c>
      <c r="M8773" s="16">
        <v>3.5302086564843691</v>
      </c>
      <c r="N8773" s="13">
        <v>6.2061397023756948</v>
      </c>
      <c r="O8773" s="16">
        <v>5.87788606958404</v>
      </c>
      <c r="P8773" s="16">
        <v>4.9320327221938456</v>
      </c>
      <c r="Q8773" s="16">
        <v>3.854280431030908</v>
      </c>
      <c r="R8773" s="16">
        <v>3.4124330563966501</v>
      </c>
      <c r="S8773" s="16">
        <v>4.9060682860114628</v>
      </c>
      <c r="T8773" s="16">
        <v>7.342128831859144</v>
      </c>
      <c r="U8773" s="16">
        <v>4.4434182020793154</v>
      </c>
      <c r="V8773" s="16">
        <v>5.1929739221897409</v>
      </c>
      <c r="W8773" s="16">
        <v>6.133933897276834</v>
      </c>
      <c r="X8773" s="16">
        <v>3.5302086564843691</v>
      </c>
      <c r="Y8773" s="13">
        <v>6.2061397023756948</v>
      </c>
    </row>
    <row r="8774" spans="2:25" x14ac:dyDescent="0.25">
      <c r="B8774" s="11">
        <v>8771</v>
      </c>
      <c r="C8774" s="13">
        <v>1676.2790217988208</v>
      </c>
      <c r="D8774" s="16">
        <v>4.3841704475288781</v>
      </c>
      <c r="E8774" s="16">
        <v>3.9356662011466503</v>
      </c>
      <c r="F8774" s="16">
        <v>4.7885010423395711</v>
      </c>
      <c r="G8774" s="16">
        <v>5.8114163868733701</v>
      </c>
      <c r="H8774" s="16">
        <v>-0.36352611811961122</v>
      </c>
      <c r="I8774" s="16">
        <v>7.3585525589135328</v>
      </c>
      <c r="J8774" s="16">
        <v>6.784569222457038</v>
      </c>
      <c r="K8774" s="16">
        <v>3.9735421963169948</v>
      </c>
      <c r="L8774" s="16">
        <v>6.7671953306550643</v>
      </c>
      <c r="M8774" s="16">
        <v>4.6901826250895748</v>
      </c>
      <c r="N8774" s="13">
        <v>4.7388284656784601</v>
      </c>
      <c r="O8774" s="16">
        <v>4.3841704475288781</v>
      </c>
      <c r="P8774" s="16">
        <v>3.9356662011466503</v>
      </c>
      <c r="Q8774" s="16">
        <v>4.7885010423395711</v>
      </c>
      <c r="R8774" s="16">
        <v>5.8114163868733701</v>
      </c>
      <c r="S8774" s="16">
        <v>-0.36352611811961122</v>
      </c>
      <c r="T8774" s="16">
        <v>7.3585525589135328</v>
      </c>
      <c r="U8774" s="16">
        <v>6.784569222457038</v>
      </c>
      <c r="V8774" s="16">
        <v>3.9735421963169948</v>
      </c>
      <c r="W8774" s="16">
        <v>6.7671953306550643</v>
      </c>
      <c r="X8774" s="16">
        <v>4.6901826250895748</v>
      </c>
      <c r="Y8774" s="13">
        <v>4.7388284656784601</v>
      </c>
    </row>
    <row r="8775" spans="2:25" x14ac:dyDescent="0.25">
      <c r="B8775" s="11">
        <v>8772</v>
      </c>
      <c r="C8775" s="13">
        <v>1538.8315012038581</v>
      </c>
      <c r="D8775" s="16">
        <v>2.532050134877982</v>
      </c>
      <c r="E8775" s="16">
        <v>3.3212124524117024</v>
      </c>
      <c r="F8775" s="16">
        <v>5.0997866022582157</v>
      </c>
      <c r="G8775" s="16">
        <v>5.3136123648604938</v>
      </c>
      <c r="H8775" s="16">
        <v>5.2968720780262109</v>
      </c>
      <c r="I8775" s="16">
        <v>3.3204612414322661</v>
      </c>
      <c r="J8775" s="16">
        <v>4.834638712375237</v>
      </c>
      <c r="K8775" s="16">
        <v>3.775926402730728</v>
      </c>
      <c r="L8775" s="16">
        <v>5.3918920434979229</v>
      </c>
      <c r="M8775" s="16">
        <v>-0.79128097670368369</v>
      </c>
      <c r="N8775" s="13">
        <v>5.8113492008494543</v>
      </c>
      <c r="O8775" s="16">
        <v>2.532050134877982</v>
      </c>
      <c r="P8775" s="16">
        <v>3.3212124524117024</v>
      </c>
      <c r="Q8775" s="16">
        <v>5.0997866022582157</v>
      </c>
      <c r="R8775" s="16">
        <v>5.3136123648604938</v>
      </c>
      <c r="S8775" s="16">
        <v>5.2968720780262109</v>
      </c>
      <c r="T8775" s="16">
        <v>3.3204612414322661</v>
      </c>
      <c r="U8775" s="16">
        <v>4.834638712375237</v>
      </c>
      <c r="V8775" s="16">
        <v>3.775926402730728</v>
      </c>
      <c r="W8775" s="16">
        <v>5.3918920434979229</v>
      </c>
      <c r="X8775" s="16">
        <v>-0.79128097670368369</v>
      </c>
      <c r="Y8775" s="13">
        <v>5.8113492008494543</v>
      </c>
    </row>
    <row r="8776" spans="2:25" x14ac:dyDescent="0.25">
      <c r="B8776" s="11">
        <v>8773</v>
      </c>
      <c r="C8776" s="13">
        <v>1759.9857069949651</v>
      </c>
      <c r="D8776" s="16">
        <v>-1.4266675113848537</v>
      </c>
      <c r="E8776" s="16">
        <v>4.3639746011498799</v>
      </c>
      <c r="F8776" s="16">
        <v>2.4768744886307639</v>
      </c>
      <c r="G8776" s="16">
        <v>5.4690537430696855</v>
      </c>
      <c r="H8776" s="16">
        <v>7.8087673596435838</v>
      </c>
      <c r="I8776" s="16">
        <v>7.1088901811906791</v>
      </c>
      <c r="J8776" s="16">
        <v>5.5363554666221253</v>
      </c>
      <c r="K8776" s="16">
        <v>9.1874146158551326</v>
      </c>
      <c r="L8776" s="16">
        <v>6.1500117590731493</v>
      </c>
      <c r="M8776" s="16">
        <v>5.2201115856343359</v>
      </c>
      <c r="N8776" s="13">
        <v>6.2703291940770836</v>
      </c>
      <c r="O8776" s="16">
        <v>-1.4266675113848537</v>
      </c>
      <c r="P8776" s="16">
        <v>4.3639746011498799</v>
      </c>
      <c r="Q8776" s="16">
        <v>2.4768744886307639</v>
      </c>
      <c r="R8776" s="16">
        <v>5.4690537430696855</v>
      </c>
      <c r="S8776" s="16">
        <v>7.8087673596435838</v>
      </c>
      <c r="T8776" s="16">
        <v>7.1088901811906791</v>
      </c>
      <c r="U8776" s="16">
        <v>5.5363554666221253</v>
      </c>
      <c r="V8776" s="16">
        <v>9.1874146158551326</v>
      </c>
      <c r="W8776" s="16">
        <v>6.1500117590731493</v>
      </c>
      <c r="X8776" s="16">
        <v>5.2201115856343359</v>
      </c>
      <c r="Y8776" s="13">
        <v>6.2703291940770836</v>
      </c>
    </row>
    <row r="8777" spans="2:25" x14ac:dyDescent="0.25">
      <c r="B8777" s="11">
        <v>8774</v>
      </c>
      <c r="C8777" s="13">
        <v>1881.2177491882169</v>
      </c>
      <c r="D8777" s="16">
        <v>6.8816072740234731</v>
      </c>
      <c r="E8777" s="16">
        <v>4.9568992533237246</v>
      </c>
      <c r="F8777" s="16">
        <v>3.5535244302877627</v>
      </c>
      <c r="G8777" s="16">
        <v>7.2918555703028129</v>
      </c>
      <c r="H8777" s="16">
        <v>5.344500097382725</v>
      </c>
      <c r="I8777" s="16">
        <v>7.4621807255745765</v>
      </c>
      <c r="J8777" s="16">
        <v>6.4771716874485801</v>
      </c>
      <c r="K8777" s="16">
        <v>7.9183655935390478</v>
      </c>
      <c r="L8777" s="16">
        <v>4.5388792608021475</v>
      </c>
      <c r="M8777" s="16">
        <v>5.7508094720189762</v>
      </c>
      <c r="N8777" s="13">
        <v>4.7247835580040984</v>
      </c>
      <c r="O8777" s="16">
        <v>6.8816072740234731</v>
      </c>
      <c r="P8777" s="16">
        <v>4.9568992533237246</v>
      </c>
      <c r="Q8777" s="16">
        <v>3.5535244302877627</v>
      </c>
      <c r="R8777" s="16">
        <v>7.2918555703028129</v>
      </c>
      <c r="S8777" s="16">
        <v>5.344500097382725</v>
      </c>
      <c r="T8777" s="16">
        <v>7.4621807255745765</v>
      </c>
      <c r="U8777" s="16">
        <v>6.4771716874485801</v>
      </c>
      <c r="V8777" s="16">
        <v>7.9183655935390478</v>
      </c>
      <c r="W8777" s="16">
        <v>4.5388792608021475</v>
      </c>
      <c r="X8777" s="16">
        <v>5.7508094720189762</v>
      </c>
      <c r="Y8777" s="13">
        <v>4.7247835580040984</v>
      </c>
    </row>
    <row r="8778" spans="2:25" x14ac:dyDescent="0.25">
      <c r="B8778" s="11">
        <v>8775</v>
      </c>
      <c r="C8778" s="13">
        <v>1534.0027748176872</v>
      </c>
      <c r="D8778" s="16">
        <v>5.277775506680741</v>
      </c>
      <c r="E8778" s="16">
        <v>3.8173212198261934</v>
      </c>
      <c r="F8778" s="16">
        <v>2.2327180860440632</v>
      </c>
      <c r="G8778" s="16">
        <v>-0.56673247035977514</v>
      </c>
      <c r="H8778" s="16">
        <v>3.3087777956722997</v>
      </c>
      <c r="I8778" s="16">
        <v>3.2097931726650013</v>
      </c>
      <c r="J8778" s="16">
        <v>4.7767609356483236</v>
      </c>
      <c r="K8778" s="16">
        <v>1.1738363703837007</v>
      </c>
      <c r="L8778" s="16">
        <v>7.1727762247572704</v>
      </c>
      <c r="M8778" s="16">
        <v>4.4068574145314674</v>
      </c>
      <c r="N8778" s="13">
        <v>8.925639855651573</v>
      </c>
      <c r="O8778" s="16">
        <v>5.277775506680741</v>
      </c>
      <c r="P8778" s="16">
        <v>3.8173212198261934</v>
      </c>
      <c r="Q8778" s="16">
        <v>2.2327180860440632</v>
      </c>
      <c r="R8778" s="16">
        <v>-0.56673247035977514</v>
      </c>
      <c r="S8778" s="16">
        <v>3.3087777956722997</v>
      </c>
      <c r="T8778" s="16">
        <v>3.2097931726650013</v>
      </c>
      <c r="U8778" s="16">
        <v>4.7767609356483236</v>
      </c>
      <c r="V8778" s="16">
        <v>1.1738363703837007</v>
      </c>
      <c r="W8778" s="16">
        <v>7.1727762247572704</v>
      </c>
      <c r="X8778" s="16">
        <v>4.4068574145314674</v>
      </c>
      <c r="Y8778" s="13">
        <v>8.925639855651573</v>
      </c>
    </row>
    <row r="8779" spans="2:25" x14ac:dyDescent="0.25">
      <c r="B8779" s="11">
        <v>8776</v>
      </c>
      <c r="C8779" s="13">
        <v>1590.3350234008706</v>
      </c>
      <c r="D8779" s="16">
        <v>4.7600254701702962</v>
      </c>
      <c r="E8779" s="16">
        <v>2.403412500643852</v>
      </c>
      <c r="F8779" s="16">
        <v>4.6463792719435517</v>
      </c>
      <c r="G8779" s="16">
        <v>0.16828813014751098</v>
      </c>
      <c r="H8779" s="16">
        <v>4.634273827343633</v>
      </c>
      <c r="I8779" s="16">
        <v>8.8889570946668925</v>
      </c>
      <c r="J8779" s="16">
        <v>5.5801439436126801</v>
      </c>
      <c r="K8779" s="16">
        <v>0.27388754679486293</v>
      </c>
      <c r="L8779" s="16">
        <v>6.0727869452856025</v>
      </c>
      <c r="M8779" s="16">
        <v>5.7291165615837265</v>
      </c>
      <c r="N8779" s="13">
        <v>4.3120755934216222</v>
      </c>
      <c r="O8779" s="16">
        <v>4.7600254701702962</v>
      </c>
      <c r="P8779" s="16">
        <v>2.403412500643852</v>
      </c>
      <c r="Q8779" s="16">
        <v>4.6463792719435517</v>
      </c>
      <c r="R8779" s="16">
        <v>0.16828813014751098</v>
      </c>
      <c r="S8779" s="16">
        <v>4.634273827343633</v>
      </c>
      <c r="T8779" s="16">
        <v>8.8889570946668925</v>
      </c>
      <c r="U8779" s="16">
        <v>5.5801439436126801</v>
      </c>
      <c r="V8779" s="16">
        <v>0.27388754679486293</v>
      </c>
      <c r="W8779" s="16">
        <v>6.0727869452856025</v>
      </c>
      <c r="X8779" s="16">
        <v>5.7291165615837265</v>
      </c>
      <c r="Y8779" s="13">
        <v>4.3120755934216222</v>
      </c>
    </row>
    <row r="8780" spans="2:25" x14ac:dyDescent="0.25">
      <c r="B8780" s="11">
        <v>8777</v>
      </c>
      <c r="C8780" s="13">
        <v>1654.1605428710839</v>
      </c>
      <c r="D8780" s="16">
        <v>3.0012556117066609</v>
      </c>
      <c r="E8780" s="16">
        <v>2.051952879732398</v>
      </c>
      <c r="F8780" s="16">
        <v>7.871204166845609</v>
      </c>
      <c r="G8780" s="16">
        <v>7.1377887161967832</v>
      </c>
      <c r="H8780" s="16">
        <v>5.1886264002077773</v>
      </c>
      <c r="I8780" s="16">
        <v>5.0564327353568395</v>
      </c>
      <c r="J8780" s="16">
        <v>2.4928595313978432</v>
      </c>
      <c r="K8780" s="16">
        <v>7.3070445903941952</v>
      </c>
      <c r="L8780" s="16">
        <v>4.8362081479798888</v>
      </c>
      <c r="M8780" s="16">
        <v>2.72994051432683</v>
      </c>
      <c r="N8780" s="13">
        <v>3.7960745485657035</v>
      </c>
      <c r="O8780" s="16">
        <v>3.0012556117066609</v>
      </c>
      <c r="P8780" s="16">
        <v>2.051952879732398</v>
      </c>
      <c r="Q8780" s="16">
        <v>7.871204166845609</v>
      </c>
      <c r="R8780" s="16">
        <v>7.1377887161967832</v>
      </c>
      <c r="S8780" s="16">
        <v>5.1886264002077773</v>
      </c>
      <c r="T8780" s="16">
        <v>5.0564327353568395</v>
      </c>
      <c r="U8780" s="16">
        <v>2.4928595313978432</v>
      </c>
      <c r="V8780" s="16">
        <v>7.3070445903941952</v>
      </c>
      <c r="W8780" s="16">
        <v>4.8362081479798888</v>
      </c>
      <c r="X8780" s="16">
        <v>2.72994051432683</v>
      </c>
      <c r="Y8780" s="13">
        <v>3.7960745485657035</v>
      </c>
    </row>
    <row r="8781" spans="2:25" x14ac:dyDescent="0.25">
      <c r="B8781" s="11">
        <v>8778</v>
      </c>
      <c r="C8781" s="13">
        <v>1866.1337666364866</v>
      </c>
      <c r="D8781" s="16">
        <v>4.0834702209521465</v>
      </c>
      <c r="E8781" s="16">
        <v>6.7157558490051628</v>
      </c>
      <c r="F8781" s="16">
        <v>6.3041998395052818</v>
      </c>
      <c r="G8781" s="16">
        <v>3.8834452831056891</v>
      </c>
      <c r="H8781" s="16">
        <v>7.7018063687595752</v>
      </c>
      <c r="I8781" s="16">
        <v>2.5677675271075269</v>
      </c>
      <c r="J8781" s="16">
        <v>8.8959307886890446</v>
      </c>
      <c r="K8781" s="16">
        <v>5.999028391935747</v>
      </c>
      <c r="L8781" s="16">
        <v>6.7376443351976469</v>
      </c>
      <c r="M8781" s="16">
        <v>4.5379257237362447</v>
      </c>
      <c r="N8781" s="13">
        <v>6.6924559375918378</v>
      </c>
      <c r="O8781" s="16">
        <v>4.0834702209521465</v>
      </c>
      <c r="P8781" s="16">
        <v>6.7157558490051628</v>
      </c>
      <c r="Q8781" s="16">
        <v>6.3041998395052818</v>
      </c>
      <c r="R8781" s="16">
        <v>3.8834452831056891</v>
      </c>
      <c r="S8781" s="16">
        <v>7.7018063687595752</v>
      </c>
      <c r="T8781" s="16">
        <v>2.5677675271075269</v>
      </c>
      <c r="U8781" s="16">
        <v>8.8959307886890446</v>
      </c>
      <c r="V8781" s="16">
        <v>5.999028391935747</v>
      </c>
      <c r="W8781" s="16">
        <v>6.7376443351976469</v>
      </c>
      <c r="X8781" s="16">
        <v>4.5379257237362447</v>
      </c>
      <c r="Y8781" s="13">
        <v>6.6924559375918378</v>
      </c>
    </row>
    <row r="8782" spans="2:25" x14ac:dyDescent="0.25">
      <c r="B8782" s="11">
        <v>8779</v>
      </c>
      <c r="C8782" s="13">
        <v>1811.2053609856409</v>
      </c>
      <c r="D8782" s="16">
        <v>6.3211297720421369</v>
      </c>
      <c r="E8782" s="16">
        <v>3.9616744341738936</v>
      </c>
      <c r="F8782" s="16">
        <v>4.2030328252548479</v>
      </c>
      <c r="G8782" s="16">
        <v>5.9737983677976798</v>
      </c>
      <c r="H8782" s="16">
        <v>4.9652046266414516</v>
      </c>
      <c r="I8782" s="16">
        <v>7.2351899437534968</v>
      </c>
      <c r="J8782" s="16">
        <v>5.2985809637044854</v>
      </c>
      <c r="K8782" s="16">
        <v>6.5267485289438509</v>
      </c>
      <c r="L8782" s="16">
        <v>8.0972228054124429</v>
      </c>
      <c r="M8782" s="16">
        <v>4.6277185907813587</v>
      </c>
      <c r="N8782" s="13">
        <v>3.6830483152773033</v>
      </c>
      <c r="O8782" s="16">
        <v>6.3211297720421369</v>
      </c>
      <c r="P8782" s="16">
        <v>3.9616744341738936</v>
      </c>
      <c r="Q8782" s="16">
        <v>4.2030328252548479</v>
      </c>
      <c r="R8782" s="16">
        <v>5.9737983677976798</v>
      </c>
      <c r="S8782" s="16">
        <v>4.9652046266414516</v>
      </c>
      <c r="T8782" s="16">
        <v>7.2351899437534968</v>
      </c>
      <c r="U8782" s="16">
        <v>5.2985809637044854</v>
      </c>
      <c r="V8782" s="16">
        <v>6.5267485289438509</v>
      </c>
      <c r="W8782" s="16">
        <v>8.0972228054124429</v>
      </c>
      <c r="X8782" s="16">
        <v>4.6277185907813587</v>
      </c>
      <c r="Y8782" s="13">
        <v>3.6830483152773033</v>
      </c>
    </row>
    <row r="8783" spans="2:25" x14ac:dyDescent="0.25">
      <c r="B8783" s="11">
        <v>8780</v>
      </c>
      <c r="C8783" s="13">
        <v>1852.2189488362824</v>
      </c>
      <c r="D8783" s="16">
        <v>6.3999148962678216</v>
      </c>
      <c r="E8783" s="16">
        <v>5.4888953020594657</v>
      </c>
      <c r="F8783" s="16">
        <v>2.0050218463323812</v>
      </c>
      <c r="G8783" s="16">
        <v>4.9886486393340936</v>
      </c>
      <c r="H8783" s="16">
        <v>4.922466388333298</v>
      </c>
      <c r="I8783" s="16">
        <v>6.4926484252874879</v>
      </c>
      <c r="J8783" s="16">
        <v>4.5461306375851818</v>
      </c>
      <c r="K8783" s="16">
        <v>1.7580375848368583</v>
      </c>
      <c r="L8783" s="16">
        <v>8.8943043788091138</v>
      </c>
      <c r="M8783" s="16">
        <v>9.8749454086166359</v>
      </c>
      <c r="N8783" s="13">
        <v>8.1057243566713648</v>
      </c>
      <c r="O8783" s="16">
        <v>6.3999148962678216</v>
      </c>
      <c r="P8783" s="16">
        <v>5.4888953020594657</v>
      </c>
      <c r="Q8783" s="16">
        <v>2.0050218463323812</v>
      </c>
      <c r="R8783" s="16">
        <v>4.9886486393340936</v>
      </c>
      <c r="S8783" s="16">
        <v>4.922466388333298</v>
      </c>
      <c r="T8783" s="16">
        <v>6.4926484252874879</v>
      </c>
      <c r="U8783" s="16">
        <v>4.5461306375851818</v>
      </c>
      <c r="V8783" s="16">
        <v>1.7580375848368583</v>
      </c>
      <c r="W8783" s="16">
        <v>8.8943043788091138</v>
      </c>
      <c r="X8783" s="16">
        <v>9.8749454086166359</v>
      </c>
      <c r="Y8783" s="13">
        <v>8.1057243566713648</v>
      </c>
    </row>
    <row r="8784" spans="2:25" x14ac:dyDescent="0.25">
      <c r="B8784" s="11">
        <v>8781</v>
      </c>
      <c r="C8784" s="13">
        <v>1634.2679730880707</v>
      </c>
      <c r="D8784" s="16">
        <v>5.0244778721703547</v>
      </c>
      <c r="E8784" s="16">
        <v>4.067123986270583</v>
      </c>
      <c r="F8784" s="16">
        <v>1.3065797233944099</v>
      </c>
      <c r="G8784" s="16">
        <v>4.5945782813002811</v>
      </c>
      <c r="H8784" s="16">
        <v>3.4622988730248139</v>
      </c>
      <c r="I8784" s="16">
        <v>5.6711803075429952</v>
      </c>
      <c r="J8784" s="16">
        <v>4.8202393294518382</v>
      </c>
      <c r="K8784" s="16">
        <v>6.7968467991591979</v>
      </c>
      <c r="L8784" s="16">
        <v>5.3906904508193456</v>
      </c>
      <c r="M8784" s="16">
        <v>6.2589550868833177</v>
      </c>
      <c r="N8784" s="13">
        <v>2.7304628053230089</v>
      </c>
      <c r="O8784" s="16">
        <v>5.0244778721703547</v>
      </c>
      <c r="P8784" s="16">
        <v>4.067123986270583</v>
      </c>
      <c r="Q8784" s="16">
        <v>1.3065797233944099</v>
      </c>
      <c r="R8784" s="16">
        <v>4.5945782813002811</v>
      </c>
      <c r="S8784" s="16">
        <v>3.4622988730248139</v>
      </c>
      <c r="T8784" s="16">
        <v>5.6711803075429952</v>
      </c>
      <c r="U8784" s="16">
        <v>4.8202393294518382</v>
      </c>
      <c r="V8784" s="16">
        <v>6.7968467991591979</v>
      </c>
      <c r="W8784" s="16">
        <v>5.3906904508193456</v>
      </c>
      <c r="X8784" s="16">
        <v>6.2589550868833177</v>
      </c>
      <c r="Y8784" s="13">
        <v>2.7304628053230089</v>
      </c>
    </row>
    <row r="8785" spans="2:25" x14ac:dyDescent="0.25">
      <c r="B8785" s="11">
        <v>8782</v>
      </c>
      <c r="C8785" s="13">
        <v>1730.8743397883832</v>
      </c>
      <c r="D8785" s="16">
        <v>5.932512659789241</v>
      </c>
      <c r="E8785" s="16">
        <v>3.4887109243460781</v>
      </c>
      <c r="F8785" s="16">
        <v>6.1210087597391247</v>
      </c>
      <c r="G8785" s="16">
        <v>5.9887763330969763</v>
      </c>
      <c r="H8785" s="16">
        <v>1.3686662700852743</v>
      </c>
      <c r="I8785" s="16">
        <v>6.2655601134956598</v>
      </c>
      <c r="J8785" s="16">
        <v>5.7178528274264782</v>
      </c>
      <c r="K8785" s="16">
        <v>0.89045437572137498</v>
      </c>
      <c r="L8785" s="16">
        <v>9.0050018663276283</v>
      </c>
      <c r="M8785" s="16">
        <v>5.9380747071718698</v>
      </c>
      <c r="N8785" s="13">
        <v>5.5664198339967328</v>
      </c>
      <c r="O8785" s="16">
        <v>5.932512659789241</v>
      </c>
      <c r="P8785" s="16">
        <v>3.4887109243460781</v>
      </c>
      <c r="Q8785" s="16">
        <v>6.1210087597391247</v>
      </c>
      <c r="R8785" s="16">
        <v>5.9887763330969763</v>
      </c>
      <c r="S8785" s="16">
        <v>1.3686662700852743</v>
      </c>
      <c r="T8785" s="16">
        <v>6.2655601134956598</v>
      </c>
      <c r="U8785" s="16">
        <v>5.7178528274264782</v>
      </c>
      <c r="V8785" s="16">
        <v>0.89045437572137498</v>
      </c>
      <c r="W8785" s="16">
        <v>9.0050018663276283</v>
      </c>
      <c r="X8785" s="16">
        <v>5.9380747071718698</v>
      </c>
      <c r="Y8785" s="13">
        <v>5.5664198339967328</v>
      </c>
    </row>
    <row r="8786" spans="2:25" x14ac:dyDescent="0.25">
      <c r="B8786" s="11">
        <v>8783</v>
      </c>
      <c r="C8786" s="13">
        <v>1826.0583130964646</v>
      </c>
      <c r="D8786" s="16">
        <v>5.6760764759776077</v>
      </c>
      <c r="E8786" s="16">
        <v>5.3768150404504</v>
      </c>
      <c r="F8786" s="16">
        <v>3.9142868156277517</v>
      </c>
      <c r="G8786" s="16">
        <v>7.5389508119461706</v>
      </c>
      <c r="H8786" s="16">
        <v>8.4962957191781676</v>
      </c>
      <c r="I8786" s="16">
        <v>5.1548636604949625</v>
      </c>
      <c r="J8786" s="16">
        <v>6.471428187693153</v>
      </c>
      <c r="K8786" s="16">
        <v>5.0838342556877523</v>
      </c>
      <c r="L8786" s="16">
        <v>5.3071956735990531</v>
      </c>
      <c r="M8786" s="16">
        <v>4.5490530944714429</v>
      </c>
      <c r="N8786" s="13">
        <v>4.1831189423509958</v>
      </c>
      <c r="O8786" s="16">
        <v>5.6760764759776077</v>
      </c>
      <c r="P8786" s="16">
        <v>5.3768150404504</v>
      </c>
      <c r="Q8786" s="16">
        <v>3.9142868156277517</v>
      </c>
      <c r="R8786" s="16">
        <v>7.5389508119461706</v>
      </c>
      <c r="S8786" s="16">
        <v>8.4962957191781676</v>
      </c>
      <c r="T8786" s="16">
        <v>5.1548636604949625</v>
      </c>
      <c r="U8786" s="16">
        <v>6.471428187693153</v>
      </c>
      <c r="V8786" s="16">
        <v>5.0838342556877523</v>
      </c>
      <c r="W8786" s="16">
        <v>5.3071956735990531</v>
      </c>
      <c r="X8786" s="16">
        <v>4.5490530944714429</v>
      </c>
      <c r="Y8786" s="13">
        <v>4.1831189423509958</v>
      </c>
    </row>
    <row r="8787" spans="2:25" x14ac:dyDescent="0.25">
      <c r="B8787" s="11">
        <v>8784</v>
      </c>
      <c r="C8787" s="13">
        <v>1707.2233643247935</v>
      </c>
      <c r="D8787" s="16">
        <v>3.1802677740815524</v>
      </c>
      <c r="E8787" s="16">
        <v>6.2256719641836789</v>
      </c>
      <c r="F8787" s="16">
        <v>4.1050039430870493</v>
      </c>
      <c r="G8787" s="16">
        <v>8.2256528139809451</v>
      </c>
      <c r="H8787" s="16">
        <v>9.1460875735901688</v>
      </c>
      <c r="I8787" s="16">
        <v>1.4327584653823102</v>
      </c>
      <c r="J8787" s="16">
        <v>6.3256710084928862</v>
      </c>
      <c r="K8787" s="16">
        <v>4.2940646700684155</v>
      </c>
      <c r="L8787" s="16">
        <v>2.5901886278942565</v>
      </c>
      <c r="M8787" s="16">
        <v>5.2173670137942016</v>
      </c>
      <c r="N8787" s="13">
        <v>4.0930972456971828</v>
      </c>
      <c r="O8787" s="16">
        <v>3.1802677740815524</v>
      </c>
      <c r="P8787" s="16">
        <v>6.2256719641836789</v>
      </c>
      <c r="Q8787" s="16">
        <v>4.1050039430870493</v>
      </c>
      <c r="R8787" s="16">
        <v>8.2256528139809451</v>
      </c>
      <c r="S8787" s="16">
        <v>9.1460875735901688</v>
      </c>
      <c r="T8787" s="16">
        <v>1.4327584653823102</v>
      </c>
      <c r="U8787" s="16">
        <v>6.3256710084928862</v>
      </c>
      <c r="V8787" s="16">
        <v>4.2940646700684155</v>
      </c>
      <c r="W8787" s="16">
        <v>2.5901886278942565</v>
      </c>
      <c r="X8787" s="16">
        <v>5.2173670137942016</v>
      </c>
      <c r="Y8787" s="13">
        <v>4.0930972456971828</v>
      </c>
    </row>
    <row r="8788" spans="2:25" x14ac:dyDescent="0.25">
      <c r="B8788" s="11">
        <v>8785</v>
      </c>
      <c r="C8788" s="13">
        <v>1659.0103611497611</v>
      </c>
      <c r="D8788" s="16">
        <v>5.8390415984914448</v>
      </c>
      <c r="E8788" s="16">
        <v>3.3751762143923338</v>
      </c>
      <c r="F8788" s="16">
        <v>2.7918275456423318</v>
      </c>
      <c r="G8788" s="16">
        <v>6.024824899048582</v>
      </c>
      <c r="H8788" s="16">
        <v>7.2189611265488889</v>
      </c>
      <c r="I8788" s="16">
        <v>3.0307213647849469</v>
      </c>
      <c r="J8788" s="16">
        <v>1.7246859737637021</v>
      </c>
      <c r="K8788" s="16">
        <v>3.6166989440976822</v>
      </c>
      <c r="L8788" s="16">
        <v>1.4204986924452911</v>
      </c>
      <c r="M8788" s="16">
        <v>8.6500789015052515</v>
      </c>
      <c r="N8788" s="13">
        <v>8.1950737193643555</v>
      </c>
      <c r="O8788" s="16">
        <v>5.8390415984914448</v>
      </c>
      <c r="P8788" s="16">
        <v>3.3751762143923338</v>
      </c>
      <c r="Q8788" s="16">
        <v>2.7918275456423318</v>
      </c>
      <c r="R8788" s="16">
        <v>6.024824899048582</v>
      </c>
      <c r="S8788" s="16">
        <v>7.2189611265488889</v>
      </c>
      <c r="T8788" s="16">
        <v>3.0307213647849469</v>
      </c>
      <c r="U8788" s="16">
        <v>1.7246859737637021</v>
      </c>
      <c r="V8788" s="16">
        <v>3.6166989440976822</v>
      </c>
      <c r="W8788" s="16">
        <v>1.4204986924452911</v>
      </c>
      <c r="X8788" s="16">
        <v>8.6500789015052515</v>
      </c>
      <c r="Y8788" s="13">
        <v>8.1950737193643555</v>
      </c>
    </row>
    <row r="8789" spans="2:25" x14ac:dyDescent="0.25">
      <c r="B8789" s="11">
        <v>8786</v>
      </c>
      <c r="C8789" s="13">
        <v>1837.8690231177006</v>
      </c>
      <c r="D8789" s="16">
        <v>7.5939704451089227</v>
      </c>
      <c r="E8789" s="16">
        <v>9.1216409647685559</v>
      </c>
      <c r="F8789" s="16">
        <v>2.734417363996962</v>
      </c>
      <c r="G8789" s="16">
        <v>4.1782495902798225</v>
      </c>
      <c r="H8789" s="16">
        <v>6.0626682600995929</v>
      </c>
      <c r="I8789" s="16">
        <v>6.8779504765379524</v>
      </c>
      <c r="J8789" s="16">
        <v>3.3406967325111001</v>
      </c>
      <c r="K8789" s="16">
        <v>4.5067086552318534</v>
      </c>
      <c r="L8789" s="16">
        <v>5.6288388719759057</v>
      </c>
      <c r="M8789" s="16">
        <v>5.1483181380519998</v>
      </c>
      <c r="N8789" s="13">
        <v>7.3269022021997827</v>
      </c>
      <c r="O8789" s="16">
        <v>7.5939704451089227</v>
      </c>
      <c r="P8789" s="16">
        <v>9.1216409647685559</v>
      </c>
      <c r="Q8789" s="16">
        <v>2.734417363996962</v>
      </c>
      <c r="R8789" s="16">
        <v>4.1782495902798225</v>
      </c>
      <c r="S8789" s="16">
        <v>6.0626682600995929</v>
      </c>
      <c r="T8789" s="16">
        <v>6.8779504765379524</v>
      </c>
      <c r="U8789" s="16">
        <v>3.3406967325111001</v>
      </c>
      <c r="V8789" s="16">
        <v>4.5067086552318534</v>
      </c>
      <c r="W8789" s="16">
        <v>5.6288388719759057</v>
      </c>
      <c r="X8789" s="16">
        <v>5.1483181380519998</v>
      </c>
      <c r="Y8789" s="13">
        <v>7.3269022021997827</v>
      </c>
    </row>
    <row r="8790" spans="2:25" x14ac:dyDescent="0.25">
      <c r="B8790" s="11">
        <v>8787</v>
      </c>
      <c r="C8790" s="13">
        <v>1708.7821109392885</v>
      </c>
      <c r="D8790" s="16">
        <v>2.4990364775047613</v>
      </c>
      <c r="E8790" s="16">
        <v>5.6077400315828072</v>
      </c>
      <c r="F8790" s="16">
        <v>4.186113154527134</v>
      </c>
      <c r="G8790" s="16">
        <v>5.7025729585058071</v>
      </c>
      <c r="H8790" s="16">
        <v>5.7275933017706775</v>
      </c>
      <c r="I8790" s="16">
        <v>6.2782497288196675</v>
      </c>
      <c r="J8790" s="16">
        <v>4.8221176915100346</v>
      </c>
      <c r="K8790" s="16">
        <v>5.835511015869848</v>
      </c>
      <c r="L8790" s="16">
        <v>5.205734404364164</v>
      </c>
      <c r="M8790" s="16">
        <v>4.3389392444221588</v>
      </c>
      <c r="N8790" s="13">
        <v>4.5224995330721036</v>
      </c>
      <c r="O8790" s="16">
        <v>2.4990364775047613</v>
      </c>
      <c r="P8790" s="16">
        <v>5.6077400315828072</v>
      </c>
      <c r="Q8790" s="16">
        <v>4.186113154527134</v>
      </c>
      <c r="R8790" s="16">
        <v>5.7025729585058071</v>
      </c>
      <c r="S8790" s="16">
        <v>5.7275933017706775</v>
      </c>
      <c r="T8790" s="16">
        <v>6.2782497288196675</v>
      </c>
      <c r="U8790" s="16">
        <v>4.8221176915100346</v>
      </c>
      <c r="V8790" s="16">
        <v>5.835511015869848</v>
      </c>
      <c r="W8790" s="16">
        <v>5.205734404364164</v>
      </c>
      <c r="X8790" s="16">
        <v>4.3389392444221588</v>
      </c>
      <c r="Y8790" s="13">
        <v>4.5224995330721036</v>
      </c>
    </row>
    <row r="8791" spans="2:25" x14ac:dyDescent="0.25">
      <c r="B8791" s="11">
        <v>8788</v>
      </c>
      <c r="C8791" s="13">
        <v>1667.0592541808219</v>
      </c>
      <c r="D8791" s="16">
        <v>5.4888389383947267</v>
      </c>
      <c r="E8791" s="16">
        <v>2.812329652548855</v>
      </c>
      <c r="F8791" s="16">
        <v>6.4598549257030857</v>
      </c>
      <c r="G8791" s="16">
        <v>4.9092662526223316</v>
      </c>
      <c r="H8791" s="16">
        <v>4.2481808619613304</v>
      </c>
      <c r="I8791" s="16">
        <v>5.4937290542388588</v>
      </c>
      <c r="J8791" s="16">
        <v>4.6584576573081069</v>
      </c>
      <c r="K8791" s="16">
        <v>5.6500084629226901</v>
      </c>
      <c r="L8791" s="16">
        <v>7.5578474048048214</v>
      </c>
      <c r="M8791" s="16">
        <v>1.639713190629275</v>
      </c>
      <c r="N8791" s="13">
        <v>3.2980232671491256</v>
      </c>
      <c r="O8791" s="16">
        <v>5.4888389383947267</v>
      </c>
      <c r="P8791" s="16">
        <v>2.812329652548855</v>
      </c>
      <c r="Q8791" s="16">
        <v>6.4598549257030857</v>
      </c>
      <c r="R8791" s="16">
        <v>4.9092662526223316</v>
      </c>
      <c r="S8791" s="16">
        <v>4.2481808619613304</v>
      </c>
      <c r="T8791" s="16">
        <v>5.4937290542388588</v>
      </c>
      <c r="U8791" s="16">
        <v>4.6584576573081069</v>
      </c>
      <c r="V8791" s="16">
        <v>5.6500084629226901</v>
      </c>
      <c r="W8791" s="16">
        <v>7.5578474048048214</v>
      </c>
      <c r="X8791" s="16">
        <v>1.639713190629275</v>
      </c>
      <c r="Y8791" s="13">
        <v>3.2980232671491256</v>
      </c>
    </row>
    <row r="8792" spans="2:25" x14ac:dyDescent="0.25">
      <c r="B8792" s="11">
        <v>8789</v>
      </c>
      <c r="C8792" s="13">
        <v>1761.1184902273553</v>
      </c>
      <c r="D8792" s="16">
        <v>3.667021725885836</v>
      </c>
      <c r="E8792" s="16">
        <v>6.294967525433651</v>
      </c>
      <c r="F8792" s="16">
        <v>5.5673087637820782</v>
      </c>
      <c r="G8792" s="16">
        <v>3.1015254990413572</v>
      </c>
      <c r="H8792" s="16">
        <v>2.801676437256984</v>
      </c>
      <c r="I8792" s="16">
        <v>6.3029280873946556</v>
      </c>
      <c r="J8792" s="16">
        <v>4.8185948041674154</v>
      </c>
      <c r="K8792" s="16">
        <v>6.2426276477331646</v>
      </c>
      <c r="L8792" s="16">
        <v>7.2732362164782325</v>
      </c>
      <c r="M8792" s="16">
        <v>7.291452339611423</v>
      </c>
      <c r="N8792" s="13">
        <v>4.6016601680127893</v>
      </c>
      <c r="O8792" s="16">
        <v>3.667021725885836</v>
      </c>
      <c r="P8792" s="16">
        <v>6.294967525433651</v>
      </c>
      <c r="Q8792" s="16">
        <v>5.5673087637820782</v>
      </c>
      <c r="R8792" s="16">
        <v>3.1015254990413572</v>
      </c>
      <c r="S8792" s="16">
        <v>2.801676437256984</v>
      </c>
      <c r="T8792" s="16">
        <v>6.3029280873946556</v>
      </c>
      <c r="U8792" s="16">
        <v>4.8185948041674154</v>
      </c>
      <c r="V8792" s="16">
        <v>6.2426276477331646</v>
      </c>
      <c r="W8792" s="16">
        <v>7.2732362164782325</v>
      </c>
      <c r="X8792" s="16">
        <v>7.291452339611423</v>
      </c>
      <c r="Y8792" s="13">
        <v>4.6016601680127893</v>
      </c>
    </row>
    <row r="8793" spans="2:25" x14ac:dyDescent="0.25">
      <c r="B8793" s="11">
        <v>8790</v>
      </c>
      <c r="C8793" s="13">
        <v>1512.4501160780451</v>
      </c>
      <c r="D8793" s="16">
        <v>1.8252971031522081</v>
      </c>
      <c r="E8793" s="16">
        <v>2.8700531747699731</v>
      </c>
      <c r="F8793" s="16">
        <v>4.1204416597596767</v>
      </c>
      <c r="G8793" s="16">
        <v>4.2010213295522316</v>
      </c>
      <c r="H8793" s="16">
        <v>4.8824941164927989</v>
      </c>
      <c r="I8793" s="16">
        <v>4.0569651920136369</v>
      </c>
      <c r="J8793" s="16">
        <v>5.3077697658878282</v>
      </c>
      <c r="K8793" s="16">
        <v>6.4672620425508498</v>
      </c>
      <c r="L8793" s="16">
        <v>5.5081920220989398</v>
      </c>
      <c r="M8793" s="16">
        <v>-0.25791663933273501</v>
      </c>
      <c r="N8793" s="13">
        <v>3.1217055963640954</v>
      </c>
      <c r="O8793" s="16">
        <v>1.8252971031522081</v>
      </c>
      <c r="P8793" s="16">
        <v>2.8700531747699731</v>
      </c>
      <c r="Q8793" s="16">
        <v>4.1204416597596767</v>
      </c>
      <c r="R8793" s="16">
        <v>4.2010213295522316</v>
      </c>
      <c r="S8793" s="16">
        <v>4.8824941164927989</v>
      </c>
      <c r="T8793" s="16">
        <v>4.0569651920136369</v>
      </c>
      <c r="U8793" s="16">
        <v>5.3077697658878282</v>
      </c>
      <c r="V8793" s="16">
        <v>6.4672620425508498</v>
      </c>
      <c r="W8793" s="16">
        <v>5.5081920220989398</v>
      </c>
      <c r="X8793" s="16">
        <v>-0.25791663933273501</v>
      </c>
      <c r="Y8793" s="13">
        <v>3.1217055963640954</v>
      </c>
    </row>
    <row r="8794" spans="2:25" x14ac:dyDescent="0.25">
      <c r="B8794" s="11">
        <v>8791</v>
      </c>
      <c r="C8794" s="13">
        <v>1603.4589386861446</v>
      </c>
      <c r="D8794" s="16">
        <v>4.2759025936088237</v>
      </c>
      <c r="E8794" s="16">
        <v>6.7977716303418143</v>
      </c>
      <c r="F8794" s="16">
        <v>5.7802519529462266</v>
      </c>
      <c r="G8794" s="16">
        <v>3.9691077041340423</v>
      </c>
      <c r="H8794" s="16">
        <v>5.7009557711788066</v>
      </c>
      <c r="I8794" s="16">
        <v>2.7067420722884887</v>
      </c>
      <c r="J8794" s="16">
        <v>4.6010165726212797</v>
      </c>
      <c r="K8794" s="16">
        <v>3.5582887269573833</v>
      </c>
      <c r="L8794" s="16">
        <v>5.8047584604562825</v>
      </c>
      <c r="M8794" s="16">
        <v>3.5185206505841515</v>
      </c>
      <c r="N8794" s="13">
        <v>1.4186487645125649</v>
      </c>
      <c r="O8794" s="16">
        <v>4.2759025936088237</v>
      </c>
      <c r="P8794" s="16">
        <v>6.7977716303418143</v>
      </c>
      <c r="Q8794" s="16">
        <v>5.7802519529462266</v>
      </c>
      <c r="R8794" s="16">
        <v>3.9691077041340423</v>
      </c>
      <c r="S8794" s="16">
        <v>5.7009557711788066</v>
      </c>
      <c r="T8794" s="16">
        <v>2.7067420722884887</v>
      </c>
      <c r="U8794" s="16">
        <v>4.6010165726212797</v>
      </c>
      <c r="V8794" s="16">
        <v>3.5582887269573833</v>
      </c>
      <c r="W8794" s="16">
        <v>5.8047584604562825</v>
      </c>
      <c r="X8794" s="16">
        <v>3.5185206505841515</v>
      </c>
      <c r="Y8794" s="13">
        <v>1.4186487645125649</v>
      </c>
    </row>
    <row r="8795" spans="2:25" x14ac:dyDescent="0.25">
      <c r="B8795" s="11">
        <v>8792</v>
      </c>
      <c r="C8795" s="13">
        <v>1897.0770645235698</v>
      </c>
      <c r="D8795" s="16">
        <v>8.8569508665981136</v>
      </c>
      <c r="E8795" s="16">
        <v>3.5118174595419274</v>
      </c>
      <c r="F8795" s="16">
        <v>6.02766097812514</v>
      </c>
      <c r="G8795" s="16">
        <v>4.9760149362102055</v>
      </c>
      <c r="H8795" s="16">
        <v>4.3359176816884775</v>
      </c>
      <c r="I8795" s="16">
        <v>4.7800267442974915</v>
      </c>
      <c r="J8795" s="16">
        <v>5.9489144820871012</v>
      </c>
      <c r="K8795" s="16">
        <v>5.5073141249261317</v>
      </c>
      <c r="L8795" s="16">
        <v>6.9504250595277384</v>
      </c>
      <c r="M8795" s="16">
        <v>7.0370739205823156</v>
      </c>
      <c r="N8795" s="13">
        <v>7.8843324784239375</v>
      </c>
      <c r="O8795" s="16">
        <v>8.8569508665981136</v>
      </c>
      <c r="P8795" s="16">
        <v>3.5118174595419274</v>
      </c>
      <c r="Q8795" s="16">
        <v>6.02766097812514</v>
      </c>
      <c r="R8795" s="16">
        <v>4.9760149362102055</v>
      </c>
      <c r="S8795" s="16">
        <v>4.3359176816884775</v>
      </c>
      <c r="T8795" s="16">
        <v>4.7800267442974915</v>
      </c>
      <c r="U8795" s="16">
        <v>5.9489144820871012</v>
      </c>
      <c r="V8795" s="16">
        <v>5.5073141249261317</v>
      </c>
      <c r="W8795" s="16">
        <v>6.9504250595277384</v>
      </c>
      <c r="X8795" s="16">
        <v>7.0370739205823156</v>
      </c>
      <c r="Y8795" s="13">
        <v>7.8843324784239375</v>
      </c>
    </row>
    <row r="8796" spans="2:25" x14ac:dyDescent="0.25">
      <c r="B8796" s="11">
        <v>8793</v>
      </c>
      <c r="C8796" s="13">
        <v>1735.8139800245478</v>
      </c>
      <c r="D8796" s="16">
        <v>5.7198118939744909</v>
      </c>
      <c r="E8796" s="16">
        <v>6.8853961405975816</v>
      </c>
      <c r="F8796" s="16">
        <v>2.5815636911630051</v>
      </c>
      <c r="G8796" s="16">
        <v>7.136936914820657</v>
      </c>
      <c r="H8796" s="16">
        <v>5.6413791242078961</v>
      </c>
      <c r="I8796" s="16">
        <v>5.7988781872914092</v>
      </c>
      <c r="J8796" s="16">
        <v>5.8710940309188349</v>
      </c>
      <c r="K8796" s="16">
        <v>3.0507786098846417</v>
      </c>
      <c r="L8796" s="16">
        <v>5.3501379205690922</v>
      </c>
      <c r="M8796" s="16">
        <v>1.2154028853430501</v>
      </c>
      <c r="N8796" s="13">
        <v>7.2583972945120365</v>
      </c>
      <c r="O8796" s="16">
        <v>5.7198118939744909</v>
      </c>
      <c r="P8796" s="16">
        <v>6.8853961405975816</v>
      </c>
      <c r="Q8796" s="16">
        <v>2.5815636911630051</v>
      </c>
      <c r="R8796" s="16">
        <v>7.136936914820657</v>
      </c>
      <c r="S8796" s="16">
        <v>5.6413791242078961</v>
      </c>
      <c r="T8796" s="16">
        <v>5.7988781872914092</v>
      </c>
      <c r="U8796" s="16">
        <v>5.8710940309188349</v>
      </c>
      <c r="V8796" s="16">
        <v>3.0507786098846417</v>
      </c>
      <c r="W8796" s="16">
        <v>5.3501379205690922</v>
      </c>
      <c r="X8796" s="16">
        <v>1.2154028853430501</v>
      </c>
      <c r="Y8796" s="13">
        <v>7.2583972945120365</v>
      </c>
    </row>
    <row r="8797" spans="2:25" x14ac:dyDescent="0.25">
      <c r="B8797" s="11">
        <v>8794</v>
      </c>
      <c r="C8797" s="13">
        <v>1708.9918410607713</v>
      </c>
      <c r="D8797" s="16">
        <v>6.5823508174346577</v>
      </c>
      <c r="E8797" s="16">
        <v>2.9660953621251007</v>
      </c>
      <c r="F8797" s="16">
        <v>3.4171865230552059</v>
      </c>
      <c r="G8797" s="16">
        <v>8.2014320815288961</v>
      </c>
      <c r="H8797" s="16">
        <v>5.965178938355697</v>
      </c>
      <c r="I8797" s="16">
        <v>4.9763260971520422</v>
      </c>
      <c r="J8797" s="16">
        <v>3.7316045191012663</v>
      </c>
      <c r="K8797" s="16">
        <v>1.8116513980096154</v>
      </c>
      <c r="L8797" s="16">
        <v>3.0410739033593073</v>
      </c>
      <c r="M8797" s="16">
        <v>5.1488659606465355</v>
      </c>
      <c r="N8797" s="13">
        <v>9.0921662677929724</v>
      </c>
      <c r="O8797" s="16">
        <v>6.5823508174346577</v>
      </c>
      <c r="P8797" s="16">
        <v>2.9660953621251007</v>
      </c>
      <c r="Q8797" s="16">
        <v>3.4171865230552059</v>
      </c>
      <c r="R8797" s="16">
        <v>8.2014320815288961</v>
      </c>
      <c r="S8797" s="16">
        <v>5.965178938355697</v>
      </c>
      <c r="T8797" s="16">
        <v>4.9763260971520422</v>
      </c>
      <c r="U8797" s="16">
        <v>3.7316045191012663</v>
      </c>
      <c r="V8797" s="16">
        <v>1.8116513980096154</v>
      </c>
      <c r="W8797" s="16">
        <v>3.0410739033593073</v>
      </c>
      <c r="X8797" s="16">
        <v>5.1488659606465355</v>
      </c>
      <c r="Y8797" s="13">
        <v>9.0921662677929724</v>
      </c>
    </row>
    <row r="8798" spans="2:25" x14ac:dyDescent="0.25">
      <c r="B8798" s="11">
        <v>8795</v>
      </c>
      <c r="C8798" s="13">
        <v>1614.0259306282869</v>
      </c>
      <c r="D8798" s="16">
        <v>4.9963630733756146</v>
      </c>
      <c r="E8798" s="16">
        <v>4.1935235950130965</v>
      </c>
      <c r="F8798" s="16">
        <v>5.4637075833265687</v>
      </c>
      <c r="G8798" s="16">
        <v>2.2040811593743093</v>
      </c>
      <c r="H8798" s="16">
        <v>6.2097435956289644</v>
      </c>
      <c r="I8798" s="16">
        <v>3.6182422152662204</v>
      </c>
      <c r="J8798" s="16">
        <v>6.1306829890626808</v>
      </c>
      <c r="K8798" s="16">
        <v>4.3906469930121119</v>
      </c>
      <c r="L8798" s="16">
        <v>1.1979389929777495</v>
      </c>
      <c r="M8798" s="16">
        <v>7.6143352738446186</v>
      </c>
      <c r="N8798" s="13">
        <v>2.8528342747897519</v>
      </c>
      <c r="O8798" s="16">
        <v>4.9963630733756146</v>
      </c>
      <c r="P8798" s="16">
        <v>4.1935235950130965</v>
      </c>
      <c r="Q8798" s="16">
        <v>5.4637075833265687</v>
      </c>
      <c r="R8798" s="16">
        <v>2.2040811593743093</v>
      </c>
      <c r="S8798" s="16">
        <v>6.2097435956289644</v>
      </c>
      <c r="T8798" s="16">
        <v>3.6182422152662204</v>
      </c>
      <c r="U8798" s="16">
        <v>6.1306829890626808</v>
      </c>
      <c r="V8798" s="16">
        <v>4.3906469930121119</v>
      </c>
      <c r="W8798" s="16">
        <v>1.1979389929777495</v>
      </c>
      <c r="X8798" s="16">
        <v>7.6143352738446186</v>
      </c>
      <c r="Y8798" s="13">
        <v>2.8528342747897519</v>
      </c>
    </row>
    <row r="8799" spans="2:25" x14ac:dyDescent="0.25">
      <c r="B8799" s="11">
        <v>8796</v>
      </c>
      <c r="C8799" s="13">
        <v>1756.8209375556037</v>
      </c>
      <c r="D8799" s="16">
        <v>5.0848396694281544</v>
      </c>
      <c r="E8799" s="16">
        <v>4.8058338176433457</v>
      </c>
      <c r="F8799" s="16">
        <v>5.1926927564494889</v>
      </c>
      <c r="G8799" s="16">
        <v>4.8329990345418929</v>
      </c>
      <c r="H8799" s="16">
        <v>4.5426383096289245</v>
      </c>
      <c r="I8799" s="16">
        <v>5.524900108215669</v>
      </c>
      <c r="J8799" s="16">
        <v>6.2572904021477571</v>
      </c>
      <c r="K8799" s="16">
        <v>3.3035182305994959</v>
      </c>
      <c r="L8799" s="16">
        <v>8.2152939093696702</v>
      </c>
      <c r="M8799" s="16">
        <v>3.2808833675938223</v>
      </c>
      <c r="N8799" s="13">
        <v>6.6410677583987976</v>
      </c>
      <c r="O8799" s="16">
        <v>5.0848396694281544</v>
      </c>
      <c r="P8799" s="16">
        <v>4.8058338176433457</v>
      </c>
      <c r="Q8799" s="16">
        <v>5.1926927564494889</v>
      </c>
      <c r="R8799" s="16">
        <v>4.8329990345418929</v>
      </c>
      <c r="S8799" s="16">
        <v>4.5426383096289245</v>
      </c>
      <c r="T8799" s="16">
        <v>5.524900108215669</v>
      </c>
      <c r="U8799" s="16">
        <v>6.2572904021477571</v>
      </c>
      <c r="V8799" s="16">
        <v>3.3035182305994959</v>
      </c>
      <c r="W8799" s="16">
        <v>8.2152939093696702</v>
      </c>
      <c r="X8799" s="16">
        <v>3.2808833675938223</v>
      </c>
      <c r="Y8799" s="13">
        <v>6.6410677583987976</v>
      </c>
    </row>
    <row r="8800" spans="2:25" x14ac:dyDescent="0.25">
      <c r="B8800" s="11">
        <v>8797</v>
      </c>
      <c r="C8800" s="13">
        <v>1796.6226959830733</v>
      </c>
      <c r="D8800" s="16">
        <v>2.6742792386872725</v>
      </c>
      <c r="E8800" s="16">
        <v>5.2362893137993307</v>
      </c>
      <c r="F8800" s="16">
        <v>5.0231275653724934</v>
      </c>
      <c r="G8800" s="16">
        <v>5.9173575841605315</v>
      </c>
      <c r="H8800" s="16">
        <v>6.8652845339279764</v>
      </c>
      <c r="I8800" s="16">
        <v>6.5146854762075179</v>
      </c>
      <c r="J8800" s="16">
        <v>7.32178314323835</v>
      </c>
      <c r="K8800" s="16">
        <v>5.7097171207535027</v>
      </c>
      <c r="L8800" s="16">
        <v>2.6432811947970603</v>
      </c>
      <c r="M8800" s="16">
        <v>7.0775977509552224</v>
      </c>
      <c r="N8800" s="13">
        <v>5.0839696546636359</v>
      </c>
      <c r="O8800" s="16">
        <v>2.6742792386872725</v>
      </c>
      <c r="P8800" s="16">
        <v>5.2362893137993307</v>
      </c>
      <c r="Q8800" s="16">
        <v>5.0231275653724934</v>
      </c>
      <c r="R8800" s="16">
        <v>5.9173575841605315</v>
      </c>
      <c r="S8800" s="16">
        <v>6.8652845339279764</v>
      </c>
      <c r="T8800" s="16">
        <v>6.5146854762075179</v>
      </c>
      <c r="U8800" s="16">
        <v>7.32178314323835</v>
      </c>
      <c r="V8800" s="16">
        <v>5.7097171207535027</v>
      </c>
      <c r="W8800" s="16">
        <v>2.6432811947970603</v>
      </c>
      <c r="X8800" s="16">
        <v>7.0775977509552224</v>
      </c>
      <c r="Y8800" s="13">
        <v>5.0839696546636359</v>
      </c>
    </row>
    <row r="8801" spans="2:25" x14ac:dyDescent="0.25">
      <c r="B8801" s="11">
        <v>8798</v>
      </c>
      <c r="C8801" s="13">
        <v>1593.3095794606038</v>
      </c>
      <c r="D8801" s="16">
        <v>6.0155102651339991</v>
      </c>
      <c r="E8801" s="16">
        <v>5.2617398017296306</v>
      </c>
      <c r="F8801" s="16">
        <v>3.8528705303080244</v>
      </c>
      <c r="G8801" s="16">
        <v>4.6916034405393967</v>
      </c>
      <c r="H8801" s="16">
        <v>3.3720792260534571</v>
      </c>
      <c r="I8801" s="16">
        <v>1.9161087988495895</v>
      </c>
      <c r="J8801" s="16">
        <v>2.1830713045172643</v>
      </c>
      <c r="K8801" s="16">
        <v>4.5374315302471588</v>
      </c>
      <c r="L8801" s="16">
        <v>4.7071734595678514</v>
      </c>
      <c r="M8801" s="16">
        <v>4.4789219116371326</v>
      </c>
      <c r="N8801" s="13">
        <v>6.4301837738056911</v>
      </c>
      <c r="O8801" s="16">
        <v>6.0155102651339991</v>
      </c>
      <c r="P8801" s="16">
        <v>5.2617398017296306</v>
      </c>
      <c r="Q8801" s="16">
        <v>3.8528705303080244</v>
      </c>
      <c r="R8801" s="16">
        <v>4.6916034405393967</v>
      </c>
      <c r="S8801" s="16">
        <v>3.3720792260534571</v>
      </c>
      <c r="T8801" s="16">
        <v>1.9161087988495895</v>
      </c>
      <c r="U8801" s="16">
        <v>2.1830713045172643</v>
      </c>
      <c r="V8801" s="16">
        <v>4.5374315302471588</v>
      </c>
      <c r="W8801" s="16">
        <v>4.7071734595678514</v>
      </c>
      <c r="X8801" s="16">
        <v>4.4789219116371326</v>
      </c>
      <c r="Y8801" s="13">
        <v>6.4301837738056911</v>
      </c>
    </row>
    <row r="8802" spans="2:25" x14ac:dyDescent="0.25">
      <c r="B8802" s="11">
        <v>8799</v>
      </c>
      <c r="C8802" s="13">
        <v>1627.1308018412772</v>
      </c>
      <c r="D8802" s="16">
        <v>8.4204848985119671</v>
      </c>
      <c r="E8802" s="16">
        <v>3.3101778594470024</v>
      </c>
      <c r="F8802" s="16">
        <v>5.9384296057808328</v>
      </c>
      <c r="G8802" s="16">
        <v>5.8330456518626361</v>
      </c>
      <c r="H8802" s="16">
        <v>4.9264893044283911</v>
      </c>
      <c r="I8802" s="16">
        <v>3.5992374876328102</v>
      </c>
      <c r="J8802" s="16">
        <v>1.4435145592944845</v>
      </c>
      <c r="K8802" s="16">
        <v>3.3245673677220955</v>
      </c>
      <c r="L8802" s="16">
        <v>3.5204636416609292</v>
      </c>
      <c r="M8802" s="16">
        <v>5.670578031186551</v>
      </c>
      <c r="N8802" s="13">
        <v>3.7242363914574543</v>
      </c>
      <c r="O8802" s="16">
        <v>8.4204848985119671</v>
      </c>
      <c r="P8802" s="16">
        <v>3.3101778594470024</v>
      </c>
      <c r="Q8802" s="16">
        <v>5.9384296057808328</v>
      </c>
      <c r="R8802" s="16">
        <v>5.8330456518626361</v>
      </c>
      <c r="S8802" s="16">
        <v>4.9264893044283911</v>
      </c>
      <c r="T8802" s="16">
        <v>3.5992374876328102</v>
      </c>
      <c r="U8802" s="16">
        <v>1.4435145592944845</v>
      </c>
      <c r="V8802" s="16">
        <v>3.3245673677220955</v>
      </c>
      <c r="W8802" s="16">
        <v>3.5204636416609292</v>
      </c>
      <c r="X8802" s="16">
        <v>5.670578031186551</v>
      </c>
      <c r="Y8802" s="13">
        <v>3.7242363914574543</v>
      </c>
    </row>
    <row r="8803" spans="2:25" x14ac:dyDescent="0.25">
      <c r="B8803" s="11">
        <v>8800</v>
      </c>
      <c r="C8803" s="13">
        <v>1713.6435859579899</v>
      </c>
      <c r="D8803" s="16">
        <v>4.9283453030670286</v>
      </c>
      <c r="E8803" s="16">
        <v>1.9372615839578251</v>
      </c>
      <c r="F8803" s="16">
        <v>8.4730993642105599</v>
      </c>
      <c r="G8803" s="16">
        <v>0.44133807762736588</v>
      </c>
      <c r="H8803" s="16">
        <v>4.9757031747261298</v>
      </c>
      <c r="I8803" s="16">
        <v>5.7407613860259552</v>
      </c>
      <c r="J8803" s="16">
        <v>5.2124245808683352</v>
      </c>
      <c r="K8803" s="16">
        <v>7.7327328489372178</v>
      </c>
      <c r="L8803" s="16">
        <v>5.0581047556506897</v>
      </c>
      <c r="M8803" s="16">
        <v>4.7629212892491655</v>
      </c>
      <c r="N8803" s="13">
        <v>5.953184813270914</v>
      </c>
      <c r="O8803" s="16">
        <v>4.9283453030670286</v>
      </c>
      <c r="P8803" s="16">
        <v>1.9372615839578251</v>
      </c>
      <c r="Q8803" s="16">
        <v>8.4730993642105599</v>
      </c>
      <c r="R8803" s="16">
        <v>0.44133807762736588</v>
      </c>
      <c r="S8803" s="16">
        <v>4.9757031747261298</v>
      </c>
      <c r="T8803" s="16">
        <v>5.7407613860259552</v>
      </c>
      <c r="U8803" s="16">
        <v>5.2124245808683352</v>
      </c>
      <c r="V8803" s="16">
        <v>7.7327328489372178</v>
      </c>
      <c r="W8803" s="16">
        <v>5.0581047556506897</v>
      </c>
      <c r="X8803" s="16">
        <v>4.7629212892491655</v>
      </c>
      <c r="Y8803" s="13">
        <v>5.953184813270914</v>
      </c>
    </row>
    <row r="8804" spans="2:25" x14ac:dyDescent="0.25">
      <c r="B8804" s="11">
        <v>8801</v>
      </c>
      <c r="C8804" s="13">
        <v>1764.7245117390655</v>
      </c>
      <c r="D8804" s="16">
        <v>5.6979105290718781</v>
      </c>
      <c r="E8804" s="16">
        <v>5.7010389649692037</v>
      </c>
      <c r="F8804" s="16">
        <v>8.2394777251731366</v>
      </c>
      <c r="G8804" s="16">
        <v>3.6887550292032607</v>
      </c>
      <c r="H8804" s="16">
        <v>3.2505055540729186</v>
      </c>
      <c r="I8804" s="16">
        <v>6.0573955867539118</v>
      </c>
      <c r="J8804" s="16">
        <v>7.3509700968256437</v>
      </c>
      <c r="K8804" s="16">
        <v>2.9274052592394906</v>
      </c>
      <c r="L8804" s="16">
        <v>5.5714186007913158</v>
      </c>
      <c r="M8804" s="16">
        <v>5.2181638464512057</v>
      </c>
      <c r="N8804" s="13">
        <v>4.482517324467282</v>
      </c>
      <c r="O8804" s="16">
        <v>5.6979105290718781</v>
      </c>
      <c r="P8804" s="16">
        <v>5.7010389649692037</v>
      </c>
      <c r="Q8804" s="16">
        <v>8.2394777251731366</v>
      </c>
      <c r="R8804" s="16">
        <v>3.6887550292032607</v>
      </c>
      <c r="S8804" s="16">
        <v>3.2505055540729186</v>
      </c>
      <c r="T8804" s="16">
        <v>6.0573955867539118</v>
      </c>
      <c r="U8804" s="16">
        <v>7.3509700968256437</v>
      </c>
      <c r="V8804" s="16">
        <v>2.9274052592394906</v>
      </c>
      <c r="W8804" s="16">
        <v>5.5714186007913158</v>
      </c>
      <c r="X8804" s="16">
        <v>5.2181638464512057</v>
      </c>
      <c r="Y8804" s="13">
        <v>4.482517324467282</v>
      </c>
    </row>
    <row r="8805" spans="2:25" x14ac:dyDescent="0.25">
      <c r="B8805" s="11">
        <v>8802</v>
      </c>
      <c r="C8805" s="13">
        <v>1875.9595029565394</v>
      </c>
      <c r="D8805" s="16">
        <v>7.899235195934093</v>
      </c>
      <c r="E8805" s="16">
        <v>3.6946429225862958</v>
      </c>
      <c r="F8805" s="16">
        <v>8.4022797895104251</v>
      </c>
      <c r="G8805" s="16">
        <v>2.6631668640396291</v>
      </c>
      <c r="H8805" s="16">
        <v>4.8519616676507766</v>
      </c>
      <c r="I8805" s="16">
        <v>6.0017157379495076</v>
      </c>
      <c r="J8805" s="16">
        <v>7.6481689010790053</v>
      </c>
      <c r="K8805" s="16">
        <v>6.3399179986105629</v>
      </c>
      <c r="L8805" s="16">
        <v>4.9964631316465473</v>
      </c>
      <c r="M8805" s="16">
        <v>10.805082060644455</v>
      </c>
      <c r="N8805" s="13">
        <v>1.5560642896738957</v>
      </c>
      <c r="O8805" s="16">
        <v>7.899235195934093</v>
      </c>
      <c r="P8805" s="16">
        <v>3.6946429225862958</v>
      </c>
      <c r="Q8805" s="16">
        <v>8.4022797895104251</v>
      </c>
      <c r="R8805" s="16">
        <v>2.6631668640396291</v>
      </c>
      <c r="S8805" s="16">
        <v>4.8519616676507766</v>
      </c>
      <c r="T8805" s="16">
        <v>6.0017157379495076</v>
      </c>
      <c r="U8805" s="16">
        <v>7.6481689010790053</v>
      </c>
      <c r="V8805" s="16">
        <v>6.3399179986105629</v>
      </c>
      <c r="W8805" s="16">
        <v>4.9964631316465473</v>
      </c>
      <c r="X8805" s="16">
        <v>10.805082060644455</v>
      </c>
      <c r="Y8805" s="13">
        <v>1.5560642896738957</v>
      </c>
    </row>
    <row r="8806" spans="2:25" x14ac:dyDescent="0.25">
      <c r="B8806" s="11">
        <v>8803</v>
      </c>
      <c r="C8806" s="13">
        <v>1588.5184751189638</v>
      </c>
      <c r="D8806" s="16">
        <v>4.0532872752546378</v>
      </c>
      <c r="E8806" s="16">
        <v>4.3385042838426786</v>
      </c>
      <c r="F8806" s="16">
        <v>3.0997547454887506</v>
      </c>
      <c r="G8806" s="16">
        <v>1.0533893960046563</v>
      </c>
      <c r="H8806" s="16">
        <v>3.7113728736523313</v>
      </c>
      <c r="I8806" s="16">
        <v>3.3132721790290187</v>
      </c>
      <c r="J8806" s="16">
        <v>3.7142732377806515</v>
      </c>
      <c r="K8806" s="16">
        <v>6.9018347266448306</v>
      </c>
      <c r="L8806" s="16">
        <v>7.5690114309581382</v>
      </c>
      <c r="M8806" s="16">
        <v>2.9491274171175315</v>
      </c>
      <c r="N8806" s="13">
        <v>6.5133984212181915</v>
      </c>
      <c r="O8806" s="16">
        <v>4.0532872752546378</v>
      </c>
      <c r="P8806" s="16">
        <v>4.3385042838426786</v>
      </c>
      <c r="Q8806" s="16">
        <v>3.0997547454887506</v>
      </c>
      <c r="R8806" s="16">
        <v>1.0533893960046563</v>
      </c>
      <c r="S8806" s="16">
        <v>3.7113728736523313</v>
      </c>
      <c r="T8806" s="16">
        <v>3.3132721790290187</v>
      </c>
      <c r="U8806" s="16">
        <v>3.7142732377806515</v>
      </c>
      <c r="V8806" s="16">
        <v>6.9018347266448306</v>
      </c>
      <c r="W8806" s="16">
        <v>7.5690114309581382</v>
      </c>
      <c r="X8806" s="16">
        <v>2.9491274171175315</v>
      </c>
      <c r="Y8806" s="13">
        <v>6.5133984212181915</v>
      </c>
    </row>
    <row r="8807" spans="2:25" x14ac:dyDescent="0.25">
      <c r="B8807" s="11">
        <v>8804</v>
      </c>
      <c r="C8807" s="13">
        <v>1707.5712041583758</v>
      </c>
      <c r="D8807" s="16">
        <v>2.8751339141366281</v>
      </c>
      <c r="E8807" s="16">
        <v>4.5829037670835655</v>
      </c>
      <c r="F8807" s="16">
        <v>6.4518559552758905</v>
      </c>
      <c r="G8807" s="16">
        <v>2.6034832589013774</v>
      </c>
      <c r="H8807" s="16">
        <v>4.790358131772865</v>
      </c>
      <c r="I8807" s="16">
        <v>7.7461283771494376</v>
      </c>
      <c r="J8807" s="16">
        <v>7.4957789508109745</v>
      </c>
      <c r="K8807" s="16">
        <v>2.2478163234252788</v>
      </c>
      <c r="L8807" s="16">
        <v>5.1331219667448069</v>
      </c>
      <c r="M8807" s="16">
        <v>6.5311210210880208</v>
      </c>
      <c r="N8807" s="13">
        <v>4.3145277009762264</v>
      </c>
      <c r="O8807" s="16">
        <v>2.8751339141366281</v>
      </c>
      <c r="P8807" s="16">
        <v>4.5829037670835655</v>
      </c>
      <c r="Q8807" s="16">
        <v>6.4518559552758905</v>
      </c>
      <c r="R8807" s="16">
        <v>2.6034832589013774</v>
      </c>
      <c r="S8807" s="16">
        <v>4.790358131772865</v>
      </c>
      <c r="T8807" s="16">
        <v>7.7461283771494376</v>
      </c>
      <c r="U8807" s="16">
        <v>7.4957789508109745</v>
      </c>
      <c r="V8807" s="16">
        <v>2.2478163234252788</v>
      </c>
      <c r="W8807" s="16">
        <v>5.1331219667448069</v>
      </c>
      <c r="X8807" s="16">
        <v>6.5311210210880208</v>
      </c>
      <c r="Y8807" s="13">
        <v>4.3145277009762264</v>
      </c>
    </row>
    <row r="8808" spans="2:25" x14ac:dyDescent="0.25">
      <c r="B8808" s="11">
        <v>8805</v>
      </c>
      <c r="C8808" s="13">
        <v>1597.0401592121659</v>
      </c>
      <c r="D8808" s="16">
        <v>5.8786842983503149</v>
      </c>
      <c r="E8808" s="16">
        <v>3.7996403397693768</v>
      </c>
      <c r="F8808" s="16">
        <v>1.3327306825269627</v>
      </c>
      <c r="G8808" s="16">
        <v>5.4034207730975874</v>
      </c>
      <c r="H8808" s="16">
        <v>4.8225824569722748</v>
      </c>
      <c r="I8808" s="16">
        <v>5.2997827036333112</v>
      </c>
      <c r="J8808" s="16">
        <v>4.4989638492967083</v>
      </c>
      <c r="K8808" s="16">
        <v>7.7350153932635699</v>
      </c>
      <c r="L8808" s="16">
        <v>2.5147993680745957</v>
      </c>
      <c r="M8808" s="16">
        <v>2.6934719928503323</v>
      </c>
      <c r="N8808" s="13">
        <v>3.7679745708094199</v>
      </c>
      <c r="O8808" s="16">
        <v>5.8786842983503149</v>
      </c>
      <c r="P8808" s="16">
        <v>3.7996403397693768</v>
      </c>
      <c r="Q8808" s="16">
        <v>1.3327306825269627</v>
      </c>
      <c r="R8808" s="16">
        <v>5.4034207730975874</v>
      </c>
      <c r="S8808" s="16">
        <v>4.8225824569722748</v>
      </c>
      <c r="T8808" s="16">
        <v>5.2997827036333112</v>
      </c>
      <c r="U8808" s="16">
        <v>4.4989638492967083</v>
      </c>
      <c r="V8808" s="16">
        <v>7.7350153932635699</v>
      </c>
      <c r="W8808" s="16">
        <v>2.5147993680745957</v>
      </c>
      <c r="X8808" s="16">
        <v>2.6934719928503323</v>
      </c>
      <c r="Y8808" s="13">
        <v>3.7679745708094199</v>
      </c>
    </row>
    <row r="8809" spans="2:25" x14ac:dyDescent="0.25">
      <c r="B8809" s="11">
        <v>8806</v>
      </c>
      <c r="C8809" s="13">
        <v>1757.0024396702586</v>
      </c>
      <c r="D8809" s="16">
        <v>3.9982462899375388</v>
      </c>
      <c r="E8809" s="16">
        <v>6.6361760489302597</v>
      </c>
      <c r="F8809" s="16">
        <v>6.5809101860828072</v>
      </c>
      <c r="G8809" s="16">
        <v>4.2816068466396437</v>
      </c>
      <c r="H8809" s="16">
        <v>1.6798407144751066</v>
      </c>
      <c r="I8809" s="16">
        <v>3.3505581393750319</v>
      </c>
      <c r="J8809" s="16">
        <v>5.5038760339333548</v>
      </c>
      <c r="K8809" s="16">
        <v>8.4674381717114482</v>
      </c>
      <c r="L8809" s="16">
        <v>7.0344032570518706</v>
      </c>
      <c r="M8809" s="16">
        <v>5.3391605361822334</v>
      </c>
      <c r="N8809" s="13">
        <v>4.8969484754654706</v>
      </c>
      <c r="O8809" s="16">
        <v>3.9982462899375388</v>
      </c>
      <c r="P8809" s="16">
        <v>6.6361760489302597</v>
      </c>
      <c r="Q8809" s="16">
        <v>6.5809101860828072</v>
      </c>
      <c r="R8809" s="16">
        <v>4.2816068466396437</v>
      </c>
      <c r="S8809" s="16">
        <v>1.6798407144751066</v>
      </c>
      <c r="T8809" s="16">
        <v>3.3505581393750319</v>
      </c>
      <c r="U8809" s="16">
        <v>5.5038760339333548</v>
      </c>
      <c r="V8809" s="16">
        <v>8.4674381717114482</v>
      </c>
      <c r="W8809" s="16">
        <v>7.0344032570518706</v>
      </c>
      <c r="X8809" s="16">
        <v>5.3391605361822334</v>
      </c>
      <c r="Y8809" s="13">
        <v>4.8969484754654706</v>
      </c>
    </row>
    <row r="8810" spans="2:25" x14ac:dyDescent="0.25">
      <c r="B8810" s="11">
        <v>8807</v>
      </c>
      <c r="C8810" s="13">
        <v>1828.2920773310807</v>
      </c>
      <c r="D8810" s="16">
        <v>4.055058848606711</v>
      </c>
      <c r="E8810" s="16">
        <v>3.8439784460629243</v>
      </c>
      <c r="F8810" s="16">
        <v>1.7644030013816185</v>
      </c>
      <c r="G8810" s="16">
        <v>7.0111347671976247</v>
      </c>
      <c r="H8810" s="16">
        <v>7.7817423683960953</v>
      </c>
      <c r="I8810" s="16">
        <v>6.3314316748748762</v>
      </c>
      <c r="J8810" s="16">
        <v>5.582302264551017</v>
      </c>
      <c r="K8810" s="16">
        <v>6.3777127378181646</v>
      </c>
      <c r="L8810" s="16">
        <v>6.7206342847548948</v>
      </c>
      <c r="M8810" s="16">
        <v>7.0746905124955646</v>
      </c>
      <c r="N8810" s="13">
        <v>5.3972484664989251</v>
      </c>
      <c r="O8810" s="16">
        <v>4.055058848606711</v>
      </c>
      <c r="P8810" s="16">
        <v>3.8439784460629243</v>
      </c>
      <c r="Q8810" s="16">
        <v>1.7644030013816185</v>
      </c>
      <c r="R8810" s="16">
        <v>7.0111347671976247</v>
      </c>
      <c r="S8810" s="16">
        <v>7.7817423683960953</v>
      </c>
      <c r="T8810" s="16">
        <v>6.3314316748748762</v>
      </c>
      <c r="U8810" s="16">
        <v>5.582302264551017</v>
      </c>
      <c r="V8810" s="16">
        <v>6.3777127378181646</v>
      </c>
      <c r="W8810" s="16">
        <v>6.7206342847548948</v>
      </c>
      <c r="X8810" s="16">
        <v>7.0746905124955646</v>
      </c>
      <c r="Y8810" s="13">
        <v>5.3972484664989251</v>
      </c>
    </row>
    <row r="8811" spans="2:25" x14ac:dyDescent="0.25">
      <c r="B8811" s="11">
        <v>8808</v>
      </c>
      <c r="C8811" s="13">
        <v>1512.5626696951658</v>
      </c>
      <c r="D8811" s="16">
        <v>2.5296322917927454</v>
      </c>
      <c r="E8811" s="16">
        <v>1.3570003584599322</v>
      </c>
      <c r="F8811" s="16">
        <v>1.3739555437458626</v>
      </c>
      <c r="G8811" s="16">
        <v>2.6808737516908514</v>
      </c>
      <c r="H8811" s="16">
        <v>0.28320651479829717</v>
      </c>
      <c r="I8811" s="16">
        <v>3.5055592742430037</v>
      </c>
      <c r="J8811" s="16">
        <v>6.0095107820892375</v>
      </c>
      <c r="K8811" s="16">
        <v>8.7935866258597954</v>
      </c>
      <c r="L8811" s="16">
        <v>6.3256004051350585</v>
      </c>
      <c r="M8811" s="16">
        <v>4.1731788550183646</v>
      </c>
      <c r="N8811" s="13">
        <v>5.2197926238924817</v>
      </c>
      <c r="O8811" s="16">
        <v>2.5296322917927454</v>
      </c>
      <c r="P8811" s="16">
        <v>1.3570003584599322</v>
      </c>
      <c r="Q8811" s="16">
        <v>1.3739555437458626</v>
      </c>
      <c r="R8811" s="16">
        <v>2.6808737516908514</v>
      </c>
      <c r="S8811" s="16">
        <v>0.28320651479829717</v>
      </c>
      <c r="T8811" s="16">
        <v>3.5055592742430037</v>
      </c>
      <c r="U8811" s="16">
        <v>6.0095107820892375</v>
      </c>
      <c r="V8811" s="16">
        <v>8.7935866258597954</v>
      </c>
      <c r="W8811" s="16">
        <v>6.3256004051350585</v>
      </c>
      <c r="X8811" s="16">
        <v>4.1731788550183646</v>
      </c>
      <c r="Y8811" s="13">
        <v>5.2197926238924817</v>
      </c>
    </row>
    <row r="8812" spans="2:25" x14ac:dyDescent="0.25">
      <c r="B8812" s="11">
        <v>8809</v>
      </c>
      <c r="C8812" s="13">
        <v>1601.7807432180819</v>
      </c>
      <c r="D8812" s="16">
        <v>1.0309227177905043</v>
      </c>
      <c r="E8812" s="16">
        <v>5.6163041985563904</v>
      </c>
      <c r="F8812" s="16">
        <v>3.6764740546551025</v>
      </c>
      <c r="G8812" s="16">
        <v>0.26543620178283156</v>
      </c>
      <c r="H8812" s="16">
        <v>4.8927798258539932</v>
      </c>
      <c r="I8812" s="16">
        <v>4.3171225742492094</v>
      </c>
      <c r="J8812" s="16">
        <v>5.1038711317921077</v>
      </c>
      <c r="K8812" s="16">
        <v>7.0904670846811788</v>
      </c>
      <c r="L8812" s="16">
        <v>6.0484603598030873</v>
      </c>
      <c r="M8812" s="16">
        <v>5.1564609639559382</v>
      </c>
      <c r="N8812" s="13">
        <v>4.9088684462693788</v>
      </c>
      <c r="O8812" s="16">
        <v>1.0309227177905043</v>
      </c>
      <c r="P8812" s="16">
        <v>5.6163041985563904</v>
      </c>
      <c r="Q8812" s="16">
        <v>3.6764740546551025</v>
      </c>
      <c r="R8812" s="16">
        <v>0.26543620178283156</v>
      </c>
      <c r="S8812" s="16">
        <v>4.8927798258539932</v>
      </c>
      <c r="T8812" s="16">
        <v>4.3171225742492094</v>
      </c>
      <c r="U8812" s="16">
        <v>5.1038711317921077</v>
      </c>
      <c r="V8812" s="16">
        <v>7.0904670846811788</v>
      </c>
      <c r="W8812" s="16">
        <v>6.0484603598030873</v>
      </c>
      <c r="X8812" s="16">
        <v>5.1564609639559382</v>
      </c>
      <c r="Y8812" s="13">
        <v>4.9088684462693788</v>
      </c>
    </row>
    <row r="8813" spans="2:25" x14ac:dyDescent="0.25">
      <c r="B8813" s="11">
        <v>8810</v>
      </c>
      <c r="C8813" s="13">
        <v>1905.702125457901</v>
      </c>
      <c r="D8813" s="16">
        <v>2.8164770718421726</v>
      </c>
      <c r="E8813" s="16">
        <v>5.7242579738883057</v>
      </c>
      <c r="F8813" s="16">
        <v>11.789631962609675</v>
      </c>
      <c r="G8813" s="16">
        <v>3.7555119920472126</v>
      </c>
      <c r="H8813" s="16">
        <v>3.8137712132210693</v>
      </c>
      <c r="I8813" s="16">
        <v>6.9367106928094771</v>
      </c>
      <c r="J8813" s="16">
        <v>8.1541111587243584</v>
      </c>
      <c r="K8813" s="16">
        <v>7.1048757578239599</v>
      </c>
      <c r="L8813" s="16">
        <v>5.3206978518671315</v>
      </c>
      <c r="M8813" s="16">
        <v>6.1020440588331422</v>
      </c>
      <c r="N8813" s="13">
        <v>4.9470758055764898</v>
      </c>
      <c r="O8813" s="16">
        <v>2.8164770718421726</v>
      </c>
      <c r="P8813" s="16">
        <v>5.7242579738883057</v>
      </c>
      <c r="Q8813" s="16">
        <v>11.789631962609675</v>
      </c>
      <c r="R8813" s="16">
        <v>3.7555119920472126</v>
      </c>
      <c r="S8813" s="16">
        <v>3.8137712132210693</v>
      </c>
      <c r="T8813" s="16">
        <v>6.9367106928094771</v>
      </c>
      <c r="U8813" s="16">
        <v>8.1541111587243584</v>
      </c>
      <c r="V8813" s="16">
        <v>7.1048757578239599</v>
      </c>
      <c r="W8813" s="16">
        <v>5.3206978518671315</v>
      </c>
      <c r="X8813" s="16">
        <v>6.1020440588331422</v>
      </c>
      <c r="Y8813" s="13">
        <v>4.9470758055764898</v>
      </c>
    </row>
    <row r="8814" spans="2:25" x14ac:dyDescent="0.25">
      <c r="B8814" s="11">
        <v>8811</v>
      </c>
      <c r="C8814" s="13">
        <v>1658.7037236797146</v>
      </c>
      <c r="D8814" s="16">
        <v>3.6347780662073066</v>
      </c>
      <c r="E8814" s="16">
        <v>2.0994286884553279</v>
      </c>
      <c r="F8814" s="16">
        <v>1.3948687961487094</v>
      </c>
      <c r="G8814" s="16">
        <v>5.8865008740503901</v>
      </c>
      <c r="H8814" s="16">
        <v>5.2605988227179736</v>
      </c>
      <c r="I8814" s="16">
        <v>5.2738040542683517</v>
      </c>
      <c r="J8814" s="16">
        <v>4.9483459452355749</v>
      </c>
      <c r="K8814" s="16">
        <v>9.0898341413904191</v>
      </c>
      <c r="L8814" s="16">
        <v>4.4882566361256639</v>
      </c>
      <c r="M8814" s="16">
        <v>4.5525732117480251</v>
      </c>
      <c r="N8814" s="13">
        <v>5.1167935589094951</v>
      </c>
      <c r="O8814" s="16">
        <v>3.6347780662073066</v>
      </c>
      <c r="P8814" s="16">
        <v>2.0994286884553279</v>
      </c>
      <c r="Q8814" s="16">
        <v>1.3948687961487094</v>
      </c>
      <c r="R8814" s="16">
        <v>5.8865008740503901</v>
      </c>
      <c r="S8814" s="16">
        <v>5.2605988227179736</v>
      </c>
      <c r="T8814" s="16">
        <v>5.2738040542683517</v>
      </c>
      <c r="U8814" s="16">
        <v>4.9483459452355749</v>
      </c>
      <c r="V8814" s="16">
        <v>9.0898341413904191</v>
      </c>
      <c r="W8814" s="16">
        <v>4.4882566361256639</v>
      </c>
      <c r="X8814" s="16">
        <v>4.5525732117480251</v>
      </c>
      <c r="Y8814" s="13">
        <v>5.1167935589094951</v>
      </c>
    </row>
    <row r="8815" spans="2:25" x14ac:dyDescent="0.25">
      <c r="B8815" s="11">
        <v>8812</v>
      </c>
      <c r="C8815" s="13">
        <v>1736.2618030744604</v>
      </c>
      <c r="D8815" s="16">
        <v>4.1833663999234583</v>
      </c>
      <c r="E8815" s="16">
        <v>7.9520419179382369</v>
      </c>
      <c r="F8815" s="16">
        <v>5.8369344634757265</v>
      </c>
      <c r="G8815" s="16">
        <v>3.6822325725994207</v>
      </c>
      <c r="H8815" s="16">
        <v>2.0974475076771344</v>
      </c>
      <c r="I8815" s="16">
        <v>6.064552903613885</v>
      </c>
      <c r="J8815" s="16">
        <v>5.2484699283527565</v>
      </c>
      <c r="K8815" s="16">
        <v>4.533483501509787</v>
      </c>
      <c r="L8815" s="16">
        <v>7.4877610158517376</v>
      </c>
      <c r="M8815" s="16">
        <v>5.2356212107535445</v>
      </c>
      <c r="N8815" s="13">
        <v>4.1605239464854753</v>
      </c>
      <c r="O8815" s="16">
        <v>4.1833663999234583</v>
      </c>
      <c r="P8815" s="16">
        <v>7.9520419179382369</v>
      </c>
      <c r="Q8815" s="16">
        <v>5.8369344634757265</v>
      </c>
      <c r="R8815" s="16">
        <v>3.6822325725994207</v>
      </c>
      <c r="S8815" s="16">
        <v>2.0974475076771344</v>
      </c>
      <c r="T8815" s="16">
        <v>6.064552903613885</v>
      </c>
      <c r="U8815" s="16">
        <v>5.2484699283527565</v>
      </c>
      <c r="V8815" s="16">
        <v>4.533483501509787</v>
      </c>
      <c r="W8815" s="16">
        <v>7.4877610158517376</v>
      </c>
      <c r="X8815" s="16">
        <v>5.2356212107535445</v>
      </c>
      <c r="Y8815" s="13">
        <v>4.1605239464854753</v>
      </c>
    </row>
    <row r="8816" spans="2:25" x14ac:dyDescent="0.25">
      <c r="B8816" s="11">
        <v>8813</v>
      </c>
      <c r="C8816" s="13">
        <v>1612.4353911958037</v>
      </c>
      <c r="D8816" s="16">
        <v>9.389531888629179</v>
      </c>
      <c r="E8816" s="16">
        <v>3.8536518817280161</v>
      </c>
      <c r="F8816" s="16">
        <v>5.4348982367442957</v>
      </c>
      <c r="G8816" s="16">
        <v>4.6277467372583301</v>
      </c>
      <c r="H8816" s="16">
        <v>5.0258542779511197</v>
      </c>
      <c r="I8816" s="16">
        <v>3.5965734200054373</v>
      </c>
      <c r="J8816" s="16">
        <v>4.6447431851496335</v>
      </c>
      <c r="K8816" s="16">
        <v>5.2142638760018967</v>
      </c>
      <c r="L8816" s="16">
        <v>3.3460470459800455</v>
      </c>
      <c r="M8816" s="16">
        <v>-1.2944138925491444</v>
      </c>
      <c r="N8816" s="13">
        <v>5.0560849484637425</v>
      </c>
      <c r="O8816" s="16">
        <v>9.389531888629179</v>
      </c>
      <c r="P8816" s="16">
        <v>3.8536518817280161</v>
      </c>
      <c r="Q8816" s="16">
        <v>5.4348982367442957</v>
      </c>
      <c r="R8816" s="16">
        <v>4.6277467372583301</v>
      </c>
      <c r="S8816" s="16">
        <v>5.0258542779511197</v>
      </c>
      <c r="T8816" s="16">
        <v>3.5965734200054373</v>
      </c>
      <c r="U8816" s="16">
        <v>4.6447431851496335</v>
      </c>
      <c r="V8816" s="16">
        <v>5.2142638760018967</v>
      </c>
      <c r="W8816" s="16">
        <v>3.3460470459800455</v>
      </c>
      <c r="X8816" s="16">
        <v>-1.2944138925491444</v>
      </c>
      <c r="Y8816" s="13">
        <v>5.0560849484637425</v>
      </c>
    </row>
    <row r="8817" spans="2:25" x14ac:dyDescent="0.25">
      <c r="B8817" s="11">
        <v>8814</v>
      </c>
      <c r="C8817" s="13">
        <v>1698.5392305779988</v>
      </c>
      <c r="D8817" s="16">
        <v>4.1482864961723234</v>
      </c>
      <c r="E8817" s="16">
        <v>4.9879754609322653</v>
      </c>
      <c r="F8817" s="16">
        <v>5.3222217921584232</v>
      </c>
      <c r="G8817" s="16">
        <v>5.6567248119689992</v>
      </c>
      <c r="H8817" s="16">
        <v>1.9163560614436013</v>
      </c>
      <c r="I8817" s="16">
        <v>4.8060364606709021</v>
      </c>
      <c r="J8817" s="16">
        <v>5.0892403866906735</v>
      </c>
      <c r="K8817" s="16">
        <v>6.2098748274909124</v>
      </c>
      <c r="L8817" s="16">
        <v>3.1258326627194348</v>
      </c>
      <c r="M8817" s="16">
        <v>6.01192437432349</v>
      </c>
      <c r="N8817" s="13">
        <v>6.8631938313833709</v>
      </c>
      <c r="O8817" s="16">
        <v>4.1482864961723234</v>
      </c>
      <c r="P8817" s="16">
        <v>4.9879754609322653</v>
      </c>
      <c r="Q8817" s="16">
        <v>5.3222217921584232</v>
      </c>
      <c r="R8817" s="16">
        <v>5.6567248119689992</v>
      </c>
      <c r="S8817" s="16">
        <v>1.9163560614436013</v>
      </c>
      <c r="T8817" s="16">
        <v>4.8060364606709021</v>
      </c>
      <c r="U8817" s="16">
        <v>5.0892403866906735</v>
      </c>
      <c r="V8817" s="16">
        <v>6.2098748274909124</v>
      </c>
      <c r="W8817" s="16">
        <v>3.1258326627194348</v>
      </c>
      <c r="X8817" s="16">
        <v>6.01192437432349</v>
      </c>
      <c r="Y8817" s="13">
        <v>6.8631938313833709</v>
      </c>
    </row>
    <row r="8818" spans="2:25" x14ac:dyDescent="0.25">
      <c r="B8818" s="11">
        <v>8815</v>
      </c>
      <c r="C8818" s="13">
        <v>1698.384578930596</v>
      </c>
      <c r="D8818" s="16">
        <v>4.6275284042332343</v>
      </c>
      <c r="E8818" s="16">
        <v>4.1039055145266659</v>
      </c>
      <c r="F8818" s="16">
        <v>4.7675905850945961</v>
      </c>
      <c r="G8818" s="16">
        <v>4.8609399721207582</v>
      </c>
      <c r="H8818" s="16">
        <v>7.4975031584272056</v>
      </c>
      <c r="I8818" s="16">
        <v>2.1444661254898363</v>
      </c>
      <c r="J8818" s="16">
        <v>6.7842780026884997</v>
      </c>
      <c r="K8818" s="16">
        <v>5.6135009585681042</v>
      </c>
      <c r="L8818" s="16">
        <v>2.216566599720267</v>
      </c>
      <c r="M8818" s="16">
        <v>6.525993387989212</v>
      </c>
      <c r="N8818" s="13">
        <v>5.0273540838003941</v>
      </c>
      <c r="O8818" s="16">
        <v>4.6275284042332343</v>
      </c>
      <c r="P8818" s="16">
        <v>4.1039055145266659</v>
      </c>
      <c r="Q8818" s="16">
        <v>4.7675905850945961</v>
      </c>
      <c r="R8818" s="16">
        <v>4.8609399721207582</v>
      </c>
      <c r="S8818" s="16">
        <v>7.4975031584272056</v>
      </c>
      <c r="T8818" s="16">
        <v>2.1444661254898363</v>
      </c>
      <c r="U8818" s="16">
        <v>6.7842780026884997</v>
      </c>
      <c r="V8818" s="16">
        <v>5.6135009585681042</v>
      </c>
      <c r="W8818" s="16">
        <v>2.216566599720267</v>
      </c>
      <c r="X8818" s="16">
        <v>6.525993387989212</v>
      </c>
      <c r="Y8818" s="13">
        <v>5.0273540838003941</v>
      </c>
    </row>
    <row r="8819" spans="2:25" x14ac:dyDescent="0.25">
      <c r="B8819" s="11">
        <v>8816</v>
      </c>
      <c r="C8819" s="13">
        <v>1858.3244200153483</v>
      </c>
      <c r="D8819" s="16">
        <v>5.3890485760570854</v>
      </c>
      <c r="E8819" s="16">
        <v>8.7051367923506682</v>
      </c>
      <c r="F8819" s="16">
        <v>5.2774429560274685</v>
      </c>
      <c r="G8819" s="16">
        <v>3.0806522952071642</v>
      </c>
      <c r="H8819" s="16">
        <v>3.4215279091943254</v>
      </c>
      <c r="I8819" s="16">
        <v>9.4897662163826659</v>
      </c>
      <c r="J8819" s="16">
        <v>4.7862930948909801</v>
      </c>
      <c r="K8819" s="16">
        <v>7.5556692425990075</v>
      </c>
      <c r="L8819" s="16">
        <v>7.1661742277993969</v>
      </c>
      <c r="M8819" s="16">
        <v>4.9266307481241096</v>
      </c>
      <c r="N8819" s="13">
        <v>3.9285134517644256</v>
      </c>
      <c r="O8819" s="16">
        <v>5.3890485760570854</v>
      </c>
      <c r="P8819" s="16">
        <v>8.7051367923506682</v>
      </c>
      <c r="Q8819" s="16">
        <v>5.2774429560274685</v>
      </c>
      <c r="R8819" s="16">
        <v>3.0806522952071642</v>
      </c>
      <c r="S8819" s="16">
        <v>3.4215279091943254</v>
      </c>
      <c r="T8819" s="16">
        <v>9.4897662163826659</v>
      </c>
      <c r="U8819" s="16">
        <v>4.7862930948909801</v>
      </c>
      <c r="V8819" s="16">
        <v>7.5556692425990075</v>
      </c>
      <c r="W8819" s="16">
        <v>7.1661742277993969</v>
      </c>
      <c r="X8819" s="16">
        <v>4.9266307481241096</v>
      </c>
      <c r="Y8819" s="13">
        <v>3.9285134517644256</v>
      </c>
    </row>
    <row r="8820" spans="2:25" x14ac:dyDescent="0.25">
      <c r="B8820" s="11">
        <v>8817</v>
      </c>
      <c r="C8820" s="13">
        <v>1654.9534882519636</v>
      </c>
      <c r="D8820" s="16">
        <v>4.3549138894500157</v>
      </c>
      <c r="E8820" s="16">
        <v>6.486585343462318</v>
      </c>
      <c r="F8820" s="16">
        <v>3.9100129308760079</v>
      </c>
      <c r="G8820" s="16">
        <v>4.05892671388143</v>
      </c>
      <c r="H8820" s="16">
        <v>5.0618313202149929</v>
      </c>
      <c r="I8820" s="16">
        <v>5.1405037230618369</v>
      </c>
      <c r="J8820" s="16">
        <v>2.9377225151078945</v>
      </c>
      <c r="K8820" s="16">
        <v>5.3193184151822956</v>
      </c>
      <c r="L8820" s="16">
        <v>4.408129762681976</v>
      </c>
      <c r="M8820" s="16">
        <v>5.9928783852951026</v>
      </c>
      <c r="N8820" s="13">
        <v>3.6978049955418166</v>
      </c>
      <c r="O8820" s="16">
        <v>4.3549138894500157</v>
      </c>
      <c r="P8820" s="16">
        <v>6.486585343462318</v>
      </c>
      <c r="Q8820" s="16">
        <v>3.9100129308760079</v>
      </c>
      <c r="R8820" s="16">
        <v>4.05892671388143</v>
      </c>
      <c r="S8820" s="16">
        <v>5.0618313202149929</v>
      </c>
      <c r="T8820" s="16">
        <v>5.1405037230618369</v>
      </c>
      <c r="U8820" s="16">
        <v>2.9377225151078945</v>
      </c>
      <c r="V8820" s="16">
        <v>5.3193184151822956</v>
      </c>
      <c r="W8820" s="16">
        <v>4.408129762681976</v>
      </c>
      <c r="X8820" s="16">
        <v>5.9928783852951026</v>
      </c>
      <c r="Y8820" s="13">
        <v>3.6978049955418166</v>
      </c>
    </row>
    <row r="8821" spans="2:25" x14ac:dyDescent="0.25">
      <c r="B8821" s="11">
        <v>8818</v>
      </c>
      <c r="C8821" s="13">
        <v>1636.6236054470291</v>
      </c>
      <c r="D8821" s="16">
        <v>3.7295824901660213</v>
      </c>
      <c r="E8821" s="16">
        <v>3.0850206498243207</v>
      </c>
      <c r="F8821" s="16">
        <v>2.6083115723110386</v>
      </c>
      <c r="G8821" s="16">
        <v>5.0375890330967632</v>
      </c>
      <c r="H8821" s="16">
        <v>2.9242555071860332</v>
      </c>
      <c r="I8821" s="16">
        <v>4.3765343471901961</v>
      </c>
      <c r="J8821" s="16">
        <v>3.5679740212675104</v>
      </c>
      <c r="K8821" s="16">
        <v>6.2513063011270775</v>
      </c>
      <c r="L8821" s="16">
        <v>3.9799764309582955</v>
      </c>
      <c r="M8821" s="16">
        <v>9.2786839174585509</v>
      </c>
      <c r="N8821" s="13">
        <v>5.4859773415309903</v>
      </c>
      <c r="O8821" s="16">
        <v>3.7295824901660213</v>
      </c>
      <c r="P8821" s="16">
        <v>3.0850206498243207</v>
      </c>
      <c r="Q8821" s="16">
        <v>2.6083115723110386</v>
      </c>
      <c r="R8821" s="16">
        <v>5.0375890330967632</v>
      </c>
      <c r="S8821" s="16">
        <v>2.9242555071860332</v>
      </c>
      <c r="T8821" s="16">
        <v>4.3765343471901961</v>
      </c>
      <c r="U8821" s="16">
        <v>3.5679740212675104</v>
      </c>
      <c r="V8821" s="16">
        <v>6.2513063011270775</v>
      </c>
      <c r="W8821" s="16">
        <v>3.9799764309582955</v>
      </c>
      <c r="X8821" s="16">
        <v>9.2786839174585509</v>
      </c>
      <c r="Y8821" s="13">
        <v>5.4859773415309903</v>
      </c>
    </row>
    <row r="8822" spans="2:25" x14ac:dyDescent="0.25">
      <c r="B8822" s="11">
        <v>8819</v>
      </c>
      <c r="C8822" s="13">
        <v>1780.7072769847643</v>
      </c>
      <c r="D8822" s="16">
        <v>5.295799550607911</v>
      </c>
      <c r="E8822" s="16">
        <v>5.2754093350571338</v>
      </c>
      <c r="F8822" s="16">
        <v>6.4102652157103854</v>
      </c>
      <c r="G8822" s="16">
        <v>5.5692476699213547</v>
      </c>
      <c r="H8822" s="16">
        <v>6.9492561844219907</v>
      </c>
      <c r="I8822" s="16">
        <v>3.7594497357943437</v>
      </c>
      <c r="J8822" s="16">
        <v>4.2540157365913567</v>
      </c>
      <c r="K8822" s="16">
        <v>3.9722821472075367</v>
      </c>
      <c r="L8822" s="16">
        <v>8.7449413415858288</v>
      </c>
      <c r="M8822" s="16">
        <v>3.6827485416353603</v>
      </c>
      <c r="N8822" s="13">
        <v>5.2056753033583911</v>
      </c>
      <c r="O8822" s="16">
        <v>5.295799550607911</v>
      </c>
      <c r="P8822" s="16">
        <v>5.2754093350571338</v>
      </c>
      <c r="Q8822" s="16">
        <v>6.4102652157103854</v>
      </c>
      <c r="R8822" s="16">
        <v>5.5692476699213547</v>
      </c>
      <c r="S8822" s="16">
        <v>6.9492561844219907</v>
      </c>
      <c r="T8822" s="16">
        <v>3.7594497357943437</v>
      </c>
      <c r="U8822" s="16">
        <v>4.2540157365913567</v>
      </c>
      <c r="V8822" s="16">
        <v>3.9722821472075367</v>
      </c>
      <c r="W8822" s="16">
        <v>8.7449413415858288</v>
      </c>
      <c r="X8822" s="16">
        <v>3.6827485416353603</v>
      </c>
      <c r="Y8822" s="13">
        <v>5.2056753033583911</v>
      </c>
    </row>
    <row r="8823" spans="2:25" x14ac:dyDescent="0.25">
      <c r="B8823" s="11">
        <v>8820</v>
      </c>
      <c r="C8823" s="13">
        <v>1674.9131256641031</v>
      </c>
      <c r="D8823" s="16">
        <v>7.8313843742537106</v>
      </c>
      <c r="E8823" s="16">
        <v>2.4664238942479164</v>
      </c>
      <c r="F8823" s="16">
        <v>4.0739184906211472</v>
      </c>
      <c r="G8823" s="16">
        <v>4.5551764906571517</v>
      </c>
      <c r="H8823" s="16">
        <v>5.6655306326105421</v>
      </c>
      <c r="I8823" s="16">
        <v>4.6613936158123357</v>
      </c>
      <c r="J8823" s="16">
        <v>2.1996318618665973</v>
      </c>
      <c r="K8823" s="16">
        <v>5.0162399754775659</v>
      </c>
      <c r="L8823" s="16">
        <v>5.7527963735322079</v>
      </c>
      <c r="M8823" s="16">
        <v>4.8865146800936943</v>
      </c>
      <c r="N8823" s="13">
        <v>5.5790749514232347</v>
      </c>
      <c r="O8823" s="16">
        <v>7.8313843742537106</v>
      </c>
      <c r="P8823" s="16">
        <v>2.4664238942479164</v>
      </c>
      <c r="Q8823" s="16">
        <v>4.0739184906211472</v>
      </c>
      <c r="R8823" s="16">
        <v>4.5551764906571517</v>
      </c>
      <c r="S8823" s="16">
        <v>5.6655306326105421</v>
      </c>
      <c r="T8823" s="16">
        <v>4.6613936158123357</v>
      </c>
      <c r="U8823" s="16">
        <v>2.1996318618665973</v>
      </c>
      <c r="V8823" s="16">
        <v>5.0162399754775659</v>
      </c>
      <c r="W8823" s="16">
        <v>5.7527963735322079</v>
      </c>
      <c r="X8823" s="16">
        <v>4.8865146800936943</v>
      </c>
      <c r="Y8823" s="13">
        <v>5.5790749514232347</v>
      </c>
    </row>
    <row r="8824" spans="2:25" x14ac:dyDescent="0.25">
      <c r="B8824" s="11">
        <v>8821</v>
      </c>
      <c r="C8824" s="13">
        <v>1800.0608262493729</v>
      </c>
      <c r="D8824" s="16">
        <v>2.6937384742916497</v>
      </c>
      <c r="E8824" s="16">
        <v>6.9976941533254369</v>
      </c>
      <c r="F8824" s="16">
        <v>5.741388934287242</v>
      </c>
      <c r="G8824" s="16">
        <v>8.6435091362983769</v>
      </c>
      <c r="H8824" s="16">
        <v>3.7999112291031616</v>
      </c>
      <c r="I8824" s="16">
        <v>3.4348250768560549</v>
      </c>
      <c r="J8824" s="16">
        <v>3.7656009744885726</v>
      </c>
      <c r="K8824" s="16">
        <v>7.4321492657279826</v>
      </c>
      <c r="L8824" s="16">
        <v>5.7758836768912065</v>
      </c>
      <c r="M8824" s="16">
        <v>7.087312186619652</v>
      </c>
      <c r="N8824" s="13">
        <v>4.9496079604892964</v>
      </c>
      <c r="O8824" s="16">
        <v>2.6937384742916497</v>
      </c>
      <c r="P8824" s="16">
        <v>6.9976941533254369</v>
      </c>
      <c r="Q8824" s="16">
        <v>5.741388934287242</v>
      </c>
      <c r="R8824" s="16">
        <v>8.6435091362983769</v>
      </c>
      <c r="S8824" s="16">
        <v>3.7999112291031616</v>
      </c>
      <c r="T8824" s="16">
        <v>3.4348250768560549</v>
      </c>
      <c r="U8824" s="16">
        <v>3.7656009744885726</v>
      </c>
      <c r="V8824" s="16">
        <v>7.4321492657279826</v>
      </c>
      <c r="W8824" s="16">
        <v>5.7758836768912065</v>
      </c>
      <c r="X8824" s="16">
        <v>7.087312186619652</v>
      </c>
      <c r="Y8824" s="13">
        <v>4.9496079604892964</v>
      </c>
    </row>
    <row r="8825" spans="2:25" x14ac:dyDescent="0.25">
      <c r="B8825" s="11">
        <v>8822</v>
      </c>
      <c r="C8825" s="13">
        <v>1826.1040175620485</v>
      </c>
      <c r="D8825" s="16">
        <v>6.8353856597959073</v>
      </c>
      <c r="E8825" s="16">
        <v>8.7482206507217661</v>
      </c>
      <c r="F8825" s="16">
        <v>8.1893546614211754</v>
      </c>
      <c r="G8825" s="16">
        <v>1.9585205266637979</v>
      </c>
      <c r="H8825" s="16">
        <v>4.6525937530111916</v>
      </c>
      <c r="I8825" s="16">
        <v>5.8230613454630662</v>
      </c>
      <c r="J8825" s="16">
        <v>4.4292180521969593</v>
      </c>
      <c r="K8825" s="16">
        <v>9.7474203853569712</v>
      </c>
      <c r="L8825" s="16">
        <v>2.3627469032562418</v>
      </c>
      <c r="M8825" s="16">
        <v>5.3433899963306839</v>
      </c>
      <c r="N8825" s="13">
        <v>3.8774364784022763</v>
      </c>
      <c r="O8825" s="16">
        <v>6.8353856597959073</v>
      </c>
      <c r="P8825" s="16">
        <v>8.7482206507217661</v>
      </c>
      <c r="Q8825" s="16">
        <v>8.1893546614211754</v>
      </c>
      <c r="R8825" s="16">
        <v>1.9585205266637979</v>
      </c>
      <c r="S8825" s="16">
        <v>4.6525937530111916</v>
      </c>
      <c r="T8825" s="16">
        <v>5.8230613454630662</v>
      </c>
      <c r="U8825" s="16">
        <v>4.4292180521969593</v>
      </c>
      <c r="V8825" s="16">
        <v>9.7474203853569712</v>
      </c>
      <c r="W8825" s="16">
        <v>2.3627469032562418</v>
      </c>
      <c r="X8825" s="16">
        <v>5.3433899963306839</v>
      </c>
      <c r="Y8825" s="13">
        <v>3.8774364784022763</v>
      </c>
    </row>
    <row r="8826" spans="2:25" x14ac:dyDescent="0.25">
      <c r="B8826" s="11">
        <v>8823</v>
      </c>
      <c r="C8826" s="13">
        <v>1760.0473194733042</v>
      </c>
      <c r="D8826" s="16">
        <v>4.1846299931634201</v>
      </c>
      <c r="E8826" s="16">
        <v>7.1375321147352766</v>
      </c>
      <c r="F8826" s="16">
        <v>4.8461125318201859</v>
      </c>
      <c r="G8826" s="16">
        <v>6.3982404876106083</v>
      </c>
      <c r="H8826" s="16">
        <v>7.7675802533446587</v>
      </c>
      <c r="I8826" s="16">
        <v>3.3780812451276141</v>
      </c>
      <c r="J8826" s="16">
        <v>2.440815132793194</v>
      </c>
      <c r="K8826" s="16">
        <v>6.6633370596319388</v>
      </c>
      <c r="L8826" s="16">
        <v>8.1450917311130393</v>
      </c>
      <c r="M8826" s="16">
        <v>5.1822922598353616</v>
      </c>
      <c r="N8826" s="13">
        <v>1.8532691099314178</v>
      </c>
      <c r="O8826" s="16">
        <v>4.1846299931634201</v>
      </c>
      <c r="P8826" s="16">
        <v>7.1375321147352766</v>
      </c>
      <c r="Q8826" s="16">
        <v>4.8461125318201859</v>
      </c>
      <c r="R8826" s="16">
        <v>6.3982404876106083</v>
      </c>
      <c r="S8826" s="16">
        <v>7.7675802533446587</v>
      </c>
      <c r="T8826" s="16">
        <v>3.3780812451276141</v>
      </c>
      <c r="U8826" s="16">
        <v>2.440815132793194</v>
      </c>
      <c r="V8826" s="16">
        <v>6.6633370596319388</v>
      </c>
      <c r="W8826" s="16">
        <v>8.1450917311130393</v>
      </c>
      <c r="X8826" s="16">
        <v>5.1822922598353616</v>
      </c>
      <c r="Y8826" s="13">
        <v>1.8532691099314178</v>
      </c>
    </row>
    <row r="8827" spans="2:25" x14ac:dyDescent="0.25">
      <c r="B8827" s="11">
        <v>8824</v>
      </c>
      <c r="C8827" s="13">
        <v>1693.2735412109191</v>
      </c>
      <c r="D8827" s="16">
        <v>6.1891977996079071</v>
      </c>
      <c r="E8827" s="16">
        <v>6.592436557544012</v>
      </c>
      <c r="F8827" s="16">
        <v>3.2366399790422777</v>
      </c>
      <c r="G8827" s="16">
        <v>4.7623438112367911</v>
      </c>
      <c r="H8827" s="16">
        <v>7.9564651558236523</v>
      </c>
      <c r="I8827" s="16">
        <v>0.51186926583047931</v>
      </c>
      <c r="J8827" s="16">
        <v>5.8683332053963664</v>
      </c>
      <c r="K8827" s="16">
        <v>3.8945756338247448</v>
      </c>
      <c r="L8827" s="16">
        <v>3.7058278839823102</v>
      </c>
      <c r="M8827" s="16">
        <v>6.3997227139591697</v>
      </c>
      <c r="N8827" s="13">
        <v>4.797192038061179</v>
      </c>
      <c r="O8827" s="16">
        <v>6.1891977996079071</v>
      </c>
      <c r="P8827" s="16">
        <v>6.592436557544012</v>
      </c>
      <c r="Q8827" s="16">
        <v>3.2366399790422777</v>
      </c>
      <c r="R8827" s="16">
        <v>4.7623438112367911</v>
      </c>
      <c r="S8827" s="16">
        <v>7.9564651558236523</v>
      </c>
      <c r="T8827" s="16">
        <v>0.51186926583047931</v>
      </c>
      <c r="U8827" s="16">
        <v>5.8683332053963664</v>
      </c>
      <c r="V8827" s="16">
        <v>3.8945756338247448</v>
      </c>
      <c r="W8827" s="16">
        <v>3.7058278839823102</v>
      </c>
      <c r="X8827" s="16">
        <v>6.3997227139591697</v>
      </c>
      <c r="Y8827" s="13">
        <v>4.797192038061179</v>
      </c>
    </row>
    <row r="8828" spans="2:25" x14ac:dyDescent="0.25">
      <c r="B8828" s="11">
        <v>8825</v>
      </c>
      <c r="C8828" s="13">
        <v>1664.3283472759467</v>
      </c>
      <c r="D8828" s="16">
        <v>3.1743629253890568</v>
      </c>
      <c r="E8828" s="16">
        <v>7.4788397736702477</v>
      </c>
      <c r="F8828" s="16">
        <v>3.8364711759024051</v>
      </c>
      <c r="G8828" s="16">
        <v>2.4130555666405864</v>
      </c>
      <c r="H8828" s="16">
        <v>8.0386078495148823</v>
      </c>
      <c r="I8828" s="16">
        <v>4.1225814870599375</v>
      </c>
      <c r="J8828" s="16">
        <v>5.3980532405929003</v>
      </c>
      <c r="K8828" s="16">
        <v>5.6418943289756225</v>
      </c>
      <c r="L8828" s="16">
        <v>2.1598354765876353</v>
      </c>
      <c r="M8828" s="16">
        <v>2.5678157566566138</v>
      </c>
      <c r="N8828" s="13">
        <v>7.298084174048773</v>
      </c>
      <c r="O8828" s="16">
        <v>3.1743629253890568</v>
      </c>
      <c r="P8828" s="16">
        <v>7.4788397736702477</v>
      </c>
      <c r="Q8828" s="16">
        <v>3.8364711759024051</v>
      </c>
      <c r="R8828" s="16">
        <v>2.4130555666405864</v>
      </c>
      <c r="S8828" s="16">
        <v>8.0386078495148823</v>
      </c>
      <c r="T8828" s="16">
        <v>4.1225814870599375</v>
      </c>
      <c r="U8828" s="16">
        <v>5.3980532405929003</v>
      </c>
      <c r="V8828" s="16">
        <v>5.6418943289756225</v>
      </c>
      <c r="W8828" s="16">
        <v>2.1598354765876353</v>
      </c>
      <c r="X8828" s="16">
        <v>2.5678157566566138</v>
      </c>
      <c r="Y8828" s="13">
        <v>7.298084174048773</v>
      </c>
    </row>
    <row r="8829" spans="2:25" x14ac:dyDescent="0.25">
      <c r="B8829" s="11">
        <v>8826</v>
      </c>
      <c r="C8829" s="13">
        <v>1611.8728631200947</v>
      </c>
      <c r="D8829" s="16">
        <v>1.1235923408109492</v>
      </c>
      <c r="E8829" s="16">
        <v>4.8288692432512654</v>
      </c>
      <c r="F8829" s="16">
        <v>7.4824780614924666</v>
      </c>
      <c r="G8829" s="16">
        <v>4.108658309770914</v>
      </c>
      <c r="H8829" s="16">
        <v>4.0737243105304159</v>
      </c>
      <c r="I8829" s="16">
        <v>4.4812253286259125</v>
      </c>
      <c r="J8829" s="16">
        <v>5.3482921816374693</v>
      </c>
      <c r="K8829" s="16">
        <v>5.0847046250656165</v>
      </c>
      <c r="L8829" s="16">
        <v>1.3358718399421199</v>
      </c>
      <c r="M8829" s="16">
        <v>2.6708093924914893</v>
      </c>
      <c r="N8829" s="13">
        <v>8.2563182702651599</v>
      </c>
      <c r="O8829" s="16">
        <v>1.1235923408109492</v>
      </c>
      <c r="P8829" s="16">
        <v>4.8288692432512654</v>
      </c>
      <c r="Q8829" s="16">
        <v>7.4824780614924666</v>
      </c>
      <c r="R8829" s="16">
        <v>4.108658309770914</v>
      </c>
      <c r="S8829" s="16">
        <v>4.0737243105304159</v>
      </c>
      <c r="T8829" s="16">
        <v>4.4812253286259125</v>
      </c>
      <c r="U8829" s="16">
        <v>5.3482921816374693</v>
      </c>
      <c r="V8829" s="16">
        <v>5.0847046250656165</v>
      </c>
      <c r="W8829" s="16">
        <v>1.3358718399421199</v>
      </c>
      <c r="X8829" s="16">
        <v>2.6708093924914893</v>
      </c>
      <c r="Y8829" s="13">
        <v>8.2563182702651599</v>
      </c>
    </row>
    <row r="8830" spans="2:25" x14ac:dyDescent="0.25">
      <c r="B8830" s="11">
        <v>8827</v>
      </c>
      <c r="C8830" s="13">
        <v>1741.9770909349638</v>
      </c>
      <c r="D8830" s="16">
        <v>3.540170482507154</v>
      </c>
      <c r="E8830" s="16">
        <v>8.1728360002132145</v>
      </c>
      <c r="F8830" s="16">
        <v>4.5882863211597389</v>
      </c>
      <c r="G8830" s="16">
        <v>3.6589749014269555</v>
      </c>
      <c r="H8830" s="16">
        <v>6.6391190868534711</v>
      </c>
      <c r="I8830" s="16">
        <v>6.2117282144292965</v>
      </c>
      <c r="J8830" s="16">
        <v>4.8488684261741986</v>
      </c>
      <c r="K8830" s="16">
        <v>4.9213418959642601</v>
      </c>
      <c r="L8830" s="16">
        <v>3.013642488413486</v>
      </c>
      <c r="M8830" s="16">
        <v>5.3466116086945963</v>
      </c>
      <c r="N8830" s="13">
        <v>5.8596373687569638</v>
      </c>
      <c r="O8830" s="16">
        <v>3.540170482507154</v>
      </c>
      <c r="P8830" s="16">
        <v>8.1728360002132145</v>
      </c>
      <c r="Q8830" s="16">
        <v>4.5882863211597389</v>
      </c>
      <c r="R8830" s="16">
        <v>3.6589749014269555</v>
      </c>
      <c r="S8830" s="16">
        <v>6.6391190868534711</v>
      </c>
      <c r="T8830" s="16">
        <v>6.2117282144292965</v>
      </c>
      <c r="U8830" s="16">
        <v>4.8488684261741986</v>
      </c>
      <c r="V8830" s="16">
        <v>4.9213418959642601</v>
      </c>
      <c r="W8830" s="16">
        <v>3.013642488413486</v>
      </c>
      <c r="X8830" s="16">
        <v>5.3466116086945963</v>
      </c>
      <c r="Y8830" s="13">
        <v>5.8596373687569638</v>
      </c>
    </row>
    <row r="8831" spans="2:25" x14ac:dyDescent="0.25">
      <c r="B8831" s="11">
        <v>8828</v>
      </c>
      <c r="C8831" s="13">
        <v>1698.2447989519599</v>
      </c>
      <c r="D8831" s="16">
        <v>7.5871782048043901</v>
      </c>
      <c r="E8831" s="16">
        <v>2.5293430475455212</v>
      </c>
      <c r="F8831" s="16">
        <v>2.6369432916845321</v>
      </c>
      <c r="G8831" s="16">
        <v>5.8375382496334067</v>
      </c>
      <c r="H8831" s="16">
        <v>7.7466321732145795</v>
      </c>
      <c r="I8831" s="16">
        <v>5.681358174702722</v>
      </c>
      <c r="J8831" s="16">
        <v>8.8356622953186488</v>
      </c>
      <c r="K8831" s="16">
        <v>6.4673667915272253</v>
      </c>
      <c r="L8831" s="16">
        <v>3.2425403812634555</v>
      </c>
      <c r="M8831" s="16">
        <v>4.6075744340218971</v>
      </c>
      <c r="N8831" s="13">
        <v>-0.76303924137828005</v>
      </c>
      <c r="O8831" s="16">
        <v>7.5871782048043901</v>
      </c>
      <c r="P8831" s="16">
        <v>2.5293430475455212</v>
      </c>
      <c r="Q8831" s="16">
        <v>2.6369432916845321</v>
      </c>
      <c r="R8831" s="16">
        <v>5.8375382496334067</v>
      </c>
      <c r="S8831" s="16">
        <v>7.7466321732145795</v>
      </c>
      <c r="T8831" s="16">
        <v>5.681358174702722</v>
      </c>
      <c r="U8831" s="16">
        <v>8.8356622953186488</v>
      </c>
      <c r="V8831" s="16">
        <v>6.4673667915272253</v>
      </c>
      <c r="W8831" s="16">
        <v>3.2425403812634555</v>
      </c>
      <c r="X8831" s="16">
        <v>4.6075744340218971</v>
      </c>
      <c r="Y8831" s="13">
        <v>-0.76303924137828005</v>
      </c>
    </row>
    <row r="8832" spans="2:25" x14ac:dyDescent="0.25">
      <c r="B8832" s="11">
        <v>8829</v>
      </c>
      <c r="C8832" s="13">
        <v>1711.3311359037377</v>
      </c>
      <c r="D8832" s="16">
        <v>5.0588552295985076</v>
      </c>
      <c r="E8832" s="16">
        <v>6.5960619139080796</v>
      </c>
      <c r="F8832" s="16">
        <v>8.0306903862710897</v>
      </c>
      <c r="G8832" s="16">
        <v>7.1274085891254462</v>
      </c>
      <c r="H8832" s="16">
        <v>4.3355495811117803</v>
      </c>
      <c r="I8832" s="16">
        <v>2.6781991127241502</v>
      </c>
      <c r="J8832" s="16">
        <v>5.9616802661403687</v>
      </c>
      <c r="K8832" s="16">
        <v>5.9286815132977164</v>
      </c>
      <c r="L8832" s="16">
        <v>2.6572503010656692</v>
      </c>
      <c r="M8832" s="16">
        <v>0.94399029307108595</v>
      </c>
      <c r="N8832" s="13">
        <v>5.73197911069893</v>
      </c>
      <c r="O8832" s="16">
        <v>5.0588552295985076</v>
      </c>
      <c r="P8832" s="16">
        <v>6.5960619139080796</v>
      </c>
      <c r="Q8832" s="16">
        <v>8.0306903862710897</v>
      </c>
      <c r="R8832" s="16">
        <v>7.1274085891254462</v>
      </c>
      <c r="S8832" s="16">
        <v>4.3355495811117803</v>
      </c>
      <c r="T8832" s="16">
        <v>2.6781991127241502</v>
      </c>
      <c r="U8832" s="16">
        <v>5.9616802661403687</v>
      </c>
      <c r="V8832" s="16">
        <v>5.9286815132977164</v>
      </c>
      <c r="W8832" s="16">
        <v>2.6572503010656692</v>
      </c>
      <c r="X8832" s="16">
        <v>0.94399029307108595</v>
      </c>
      <c r="Y8832" s="13">
        <v>5.73197911069893</v>
      </c>
    </row>
    <row r="8833" spans="2:25" x14ac:dyDescent="0.25">
      <c r="B8833" s="11">
        <v>8830</v>
      </c>
      <c r="C8833" s="13">
        <v>1603.7454945595418</v>
      </c>
      <c r="D8833" s="16">
        <v>2.5961182550152899</v>
      </c>
      <c r="E8833" s="16">
        <v>3.0453147615862859</v>
      </c>
      <c r="F8833" s="16">
        <v>4.726235186968875</v>
      </c>
      <c r="G8833" s="16">
        <v>4.0070767464665931</v>
      </c>
      <c r="H8833" s="16">
        <v>4.0265667438884822</v>
      </c>
      <c r="I8833" s="16">
        <v>3.8838601980573566</v>
      </c>
      <c r="J8833" s="16">
        <v>4.4256135723024652</v>
      </c>
      <c r="K8833" s="16">
        <v>4.6488034549144945</v>
      </c>
      <c r="L8833" s="16">
        <v>3.6690727060581976</v>
      </c>
      <c r="M8833" s="16">
        <v>5.2295838812404662</v>
      </c>
      <c r="N8833" s="13">
        <v>7.8634007811812303</v>
      </c>
      <c r="O8833" s="16">
        <v>2.5961182550152899</v>
      </c>
      <c r="P8833" s="16">
        <v>3.0453147615862859</v>
      </c>
      <c r="Q8833" s="16">
        <v>4.726235186968875</v>
      </c>
      <c r="R8833" s="16">
        <v>4.0070767464665931</v>
      </c>
      <c r="S8833" s="16">
        <v>4.0265667438884822</v>
      </c>
      <c r="T8833" s="16">
        <v>3.8838601980573566</v>
      </c>
      <c r="U8833" s="16">
        <v>4.4256135723024652</v>
      </c>
      <c r="V8833" s="16">
        <v>4.6488034549144945</v>
      </c>
      <c r="W8833" s="16">
        <v>3.6690727060581976</v>
      </c>
      <c r="X8833" s="16">
        <v>5.2295838812404662</v>
      </c>
      <c r="Y8833" s="13">
        <v>7.8634007811812303</v>
      </c>
    </row>
    <row r="8834" spans="2:25" x14ac:dyDescent="0.25">
      <c r="B8834" s="11">
        <v>8831</v>
      </c>
      <c r="C8834" s="13">
        <v>1630.4271741949988</v>
      </c>
      <c r="D8834" s="16">
        <v>4.9627254744899849</v>
      </c>
      <c r="E8834" s="16">
        <v>2.7384305066012891</v>
      </c>
      <c r="F8834" s="16">
        <v>5.8799507144560179</v>
      </c>
      <c r="G8834" s="16">
        <v>5.036618250807102</v>
      </c>
      <c r="H8834" s="16">
        <v>2.2437965215589917</v>
      </c>
      <c r="I8834" s="16">
        <v>4.8796656803562568</v>
      </c>
      <c r="J8834" s="16">
        <v>4.6236261836397272</v>
      </c>
      <c r="K8834" s="16">
        <v>3.9741708456796507</v>
      </c>
      <c r="L8834" s="16">
        <v>6.2934415144556528</v>
      </c>
      <c r="M8834" s="16">
        <v>4.1250457570906764</v>
      </c>
      <c r="N8834" s="13">
        <v>5.0680526517176983</v>
      </c>
      <c r="O8834" s="16">
        <v>4.9627254744899849</v>
      </c>
      <c r="P8834" s="16">
        <v>2.7384305066012891</v>
      </c>
      <c r="Q8834" s="16">
        <v>5.8799507144560179</v>
      </c>
      <c r="R8834" s="16">
        <v>5.036618250807102</v>
      </c>
      <c r="S8834" s="16">
        <v>2.2437965215589917</v>
      </c>
      <c r="T8834" s="16">
        <v>4.8796656803562568</v>
      </c>
      <c r="U8834" s="16">
        <v>4.6236261836397272</v>
      </c>
      <c r="V8834" s="16">
        <v>3.9741708456796507</v>
      </c>
      <c r="W8834" s="16">
        <v>6.2934415144556528</v>
      </c>
      <c r="X8834" s="16">
        <v>4.1250457570906764</v>
      </c>
      <c r="Y8834" s="13">
        <v>5.0680526517176983</v>
      </c>
    </row>
    <row r="8835" spans="2:25" x14ac:dyDescent="0.25">
      <c r="B8835" s="11">
        <v>8832</v>
      </c>
      <c r="C8835" s="13">
        <v>1675.6757427999728</v>
      </c>
      <c r="D8835" s="16">
        <v>1.4514574023858766</v>
      </c>
      <c r="E8835" s="16">
        <v>4.3452247003572264</v>
      </c>
      <c r="F8835" s="16">
        <v>6.5073556234882117</v>
      </c>
      <c r="G8835" s="16">
        <v>7.5631049186692065</v>
      </c>
      <c r="H8835" s="16">
        <v>3.1535820829504253</v>
      </c>
      <c r="I8835" s="16">
        <v>3.6737118482618234</v>
      </c>
      <c r="J8835" s="16">
        <v>2.7920387516451104</v>
      </c>
      <c r="K8835" s="16">
        <v>7.4897117667372095</v>
      </c>
      <c r="L8835" s="16">
        <v>5.0629568601942081</v>
      </c>
      <c r="M8835" s="16">
        <v>5.079660344768838</v>
      </c>
      <c r="N8835" s="13">
        <v>5.6830886073254812</v>
      </c>
      <c r="O8835" s="16">
        <v>1.4514574023858766</v>
      </c>
      <c r="P8835" s="16">
        <v>4.3452247003572264</v>
      </c>
      <c r="Q8835" s="16">
        <v>6.5073556234882117</v>
      </c>
      <c r="R8835" s="16">
        <v>7.5631049186692065</v>
      </c>
      <c r="S8835" s="16">
        <v>3.1535820829504253</v>
      </c>
      <c r="T8835" s="16">
        <v>3.6737118482618234</v>
      </c>
      <c r="U8835" s="16">
        <v>2.7920387516451104</v>
      </c>
      <c r="V8835" s="16">
        <v>7.4897117667372095</v>
      </c>
      <c r="W8835" s="16">
        <v>5.0629568601942081</v>
      </c>
      <c r="X8835" s="16">
        <v>5.079660344768838</v>
      </c>
      <c r="Y8835" s="13">
        <v>5.6830886073254812</v>
      </c>
    </row>
    <row r="8836" spans="2:25" x14ac:dyDescent="0.25">
      <c r="B8836" s="11">
        <v>8833</v>
      </c>
      <c r="C8836" s="13">
        <v>1722.1342717389332</v>
      </c>
      <c r="D8836" s="16">
        <v>3.3461464659318594</v>
      </c>
      <c r="E8836" s="16">
        <v>6.5885278368614859</v>
      </c>
      <c r="F8836" s="16">
        <v>5.1745841472152962</v>
      </c>
      <c r="G8836" s="16">
        <v>6.0853007378546051</v>
      </c>
      <c r="H8836" s="16">
        <v>4.0550276138406787</v>
      </c>
      <c r="I8836" s="16">
        <v>1.5741146776667754</v>
      </c>
      <c r="J8836" s="16">
        <v>5.5514689782598445</v>
      </c>
      <c r="K8836" s="16">
        <v>7.3837183658080878</v>
      </c>
      <c r="L8836" s="16">
        <v>5.4269528001806213</v>
      </c>
      <c r="M8836" s="16">
        <v>3.4922650168132714</v>
      </c>
      <c r="N8836" s="13">
        <v>6.960838075250118</v>
      </c>
      <c r="O8836" s="16">
        <v>3.3461464659318594</v>
      </c>
      <c r="P8836" s="16">
        <v>6.5885278368614859</v>
      </c>
      <c r="Q8836" s="16">
        <v>5.1745841472152962</v>
      </c>
      <c r="R8836" s="16">
        <v>6.0853007378546051</v>
      </c>
      <c r="S8836" s="16">
        <v>4.0550276138406787</v>
      </c>
      <c r="T8836" s="16">
        <v>1.5741146776667754</v>
      </c>
      <c r="U8836" s="16">
        <v>5.5514689782598445</v>
      </c>
      <c r="V8836" s="16">
        <v>7.3837183658080878</v>
      </c>
      <c r="W8836" s="16">
        <v>5.4269528001806213</v>
      </c>
      <c r="X8836" s="16">
        <v>3.4922650168132714</v>
      </c>
      <c r="Y8836" s="13">
        <v>6.960838075250118</v>
      </c>
    </row>
    <row r="8837" spans="2:25" x14ac:dyDescent="0.25">
      <c r="B8837" s="11">
        <v>8834</v>
      </c>
      <c r="C8837" s="13">
        <v>1635.6374780717949</v>
      </c>
      <c r="D8837" s="16">
        <v>0.3173197188906558</v>
      </c>
      <c r="E8837" s="16">
        <v>4.4664564324863152</v>
      </c>
      <c r="F8837" s="16">
        <v>8.5826326647786608</v>
      </c>
      <c r="G8837" s="16">
        <v>3.9061879047739549</v>
      </c>
      <c r="H8837" s="16">
        <v>2.4258120214687531</v>
      </c>
      <c r="I8837" s="16">
        <v>6.1068981893775369</v>
      </c>
      <c r="J8837" s="16">
        <v>3.4244603980107744</v>
      </c>
      <c r="K8837" s="16">
        <v>2.2276427874648603</v>
      </c>
      <c r="L8837" s="16">
        <v>6.707208966401156</v>
      </c>
      <c r="M8837" s="16">
        <v>5.9774690737428271</v>
      </c>
      <c r="N8837" s="13">
        <v>6.2227341906888078</v>
      </c>
      <c r="O8837" s="16">
        <v>0.3173197188906558</v>
      </c>
      <c r="P8837" s="16">
        <v>4.4664564324863152</v>
      </c>
      <c r="Q8837" s="16">
        <v>8.5826326647786608</v>
      </c>
      <c r="R8837" s="16">
        <v>3.9061879047739549</v>
      </c>
      <c r="S8837" s="16">
        <v>2.4258120214687531</v>
      </c>
      <c r="T8837" s="16">
        <v>6.1068981893775369</v>
      </c>
      <c r="U8837" s="16">
        <v>3.4244603980107744</v>
      </c>
      <c r="V8837" s="16">
        <v>2.2276427874648603</v>
      </c>
      <c r="W8837" s="16">
        <v>6.707208966401156</v>
      </c>
      <c r="X8837" s="16">
        <v>5.9774690737428271</v>
      </c>
      <c r="Y8837" s="13">
        <v>6.2227341906888078</v>
      </c>
    </row>
    <row r="8838" spans="2:25" x14ac:dyDescent="0.25">
      <c r="B8838" s="11">
        <v>8835</v>
      </c>
      <c r="C8838" s="13">
        <v>1721.9654327564574</v>
      </c>
      <c r="D8838" s="16">
        <v>7.4150904634094843</v>
      </c>
      <c r="E8838" s="16">
        <v>4.0978835188595735</v>
      </c>
      <c r="F8838" s="16">
        <v>4.0217498655121773</v>
      </c>
      <c r="G8838" s="16">
        <v>0.16005360082052089</v>
      </c>
      <c r="H8838" s="16">
        <v>6.1295492974459167</v>
      </c>
      <c r="I8838" s="16">
        <v>7.1235981450873158</v>
      </c>
      <c r="J8838" s="16">
        <v>7.4467603629406813</v>
      </c>
      <c r="K8838" s="16">
        <v>6.579685255735976</v>
      </c>
      <c r="L8838" s="16">
        <v>3.557592272081759</v>
      </c>
      <c r="M8838" s="16">
        <v>3.0031734418801777</v>
      </c>
      <c r="N8838" s="13">
        <v>6.1973505682209726</v>
      </c>
      <c r="O8838" s="16">
        <v>7.4150904634094843</v>
      </c>
      <c r="P8838" s="16">
        <v>4.0978835188595735</v>
      </c>
      <c r="Q8838" s="16">
        <v>4.0217498655121773</v>
      </c>
      <c r="R8838" s="16">
        <v>0.16005360082052089</v>
      </c>
      <c r="S8838" s="16">
        <v>6.1295492974459167</v>
      </c>
      <c r="T8838" s="16">
        <v>7.1235981450873158</v>
      </c>
      <c r="U8838" s="16">
        <v>7.4467603629406813</v>
      </c>
      <c r="V8838" s="16">
        <v>6.579685255735976</v>
      </c>
      <c r="W8838" s="16">
        <v>3.557592272081759</v>
      </c>
      <c r="X8838" s="16">
        <v>3.0031734418801777</v>
      </c>
      <c r="Y8838" s="13">
        <v>6.1973505682209726</v>
      </c>
    </row>
    <row r="8839" spans="2:25" x14ac:dyDescent="0.25">
      <c r="B8839" s="11">
        <v>8836</v>
      </c>
      <c r="C8839" s="13">
        <v>1674.9487367290876</v>
      </c>
      <c r="D8839" s="16">
        <v>3.7060548874295582</v>
      </c>
      <c r="E8839" s="16">
        <v>3.6443848643435879</v>
      </c>
      <c r="F8839" s="16">
        <v>5.5545180689121816</v>
      </c>
      <c r="G8839" s="16">
        <v>4.6952623971658749</v>
      </c>
      <c r="H8839" s="16">
        <v>4.9421493322366308</v>
      </c>
      <c r="I8839" s="16">
        <v>3.4017134658441663</v>
      </c>
      <c r="J8839" s="16">
        <v>5.7312928884225425</v>
      </c>
      <c r="K8839" s="16">
        <v>5.0896118924435436</v>
      </c>
      <c r="L8839" s="16">
        <v>7.6474229855528275</v>
      </c>
      <c r="M8839" s="16">
        <v>3.1778299406110442</v>
      </c>
      <c r="N8839" s="13">
        <v>5.0639337808493305</v>
      </c>
      <c r="O8839" s="16">
        <v>3.7060548874295582</v>
      </c>
      <c r="P8839" s="16">
        <v>3.6443848643435879</v>
      </c>
      <c r="Q8839" s="16">
        <v>5.5545180689121816</v>
      </c>
      <c r="R8839" s="16">
        <v>4.6952623971658749</v>
      </c>
      <c r="S8839" s="16">
        <v>4.9421493322366308</v>
      </c>
      <c r="T8839" s="16">
        <v>3.4017134658441663</v>
      </c>
      <c r="U8839" s="16">
        <v>5.7312928884225425</v>
      </c>
      <c r="V8839" s="16">
        <v>5.0896118924435436</v>
      </c>
      <c r="W8839" s="16">
        <v>7.6474229855528275</v>
      </c>
      <c r="X8839" s="16">
        <v>3.1778299406110442</v>
      </c>
      <c r="Y8839" s="13">
        <v>5.0639337808493305</v>
      </c>
    </row>
    <row r="8840" spans="2:25" x14ac:dyDescent="0.25">
      <c r="B8840" s="11">
        <v>8837</v>
      </c>
      <c r="C8840" s="13">
        <v>1678.7675174927015</v>
      </c>
      <c r="D8840" s="16">
        <v>4.7213934908242727</v>
      </c>
      <c r="E8840" s="16">
        <v>4.8668023074078777</v>
      </c>
      <c r="F8840" s="16">
        <v>2.3856638690902332</v>
      </c>
      <c r="G8840" s="16">
        <v>2.7459146949264106</v>
      </c>
      <c r="H8840" s="16">
        <v>8.4798611708750791</v>
      </c>
      <c r="I8840" s="16">
        <v>2.2428779609935936</v>
      </c>
      <c r="J8840" s="16">
        <v>3.5667985870827188</v>
      </c>
      <c r="K8840" s="16">
        <v>5.6695306913229828</v>
      </c>
      <c r="L8840" s="16">
        <v>7.1771643629625732</v>
      </c>
      <c r="M8840" s="16">
        <v>4.2434452952980042</v>
      </c>
      <c r="N8840" s="13">
        <v>6.9170100677518427</v>
      </c>
      <c r="O8840" s="16">
        <v>4.7213934908242727</v>
      </c>
      <c r="P8840" s="16">
        <v>4.8668023074078777</v>
      </c>
      <c r="Q8840" s="16">
        <v>2.3856638690902332</v>
      </c>
      <c r="R8840" s="16">
        <v>2.7459146949264106</v>
      </c>
      <c r="S8840" s="16">
        <v>8.4798611708750791</v>
      </c>
      <c r="T8840" s="16">
        <v>2.2428779609935936</v>
      </c>
      <c r="U8840" s="16">
        <v>3.5667985870827188</v>
      </c>
      <c r="V8840" s="16">
        <v>5.6695306913229828</v>
      </c>
      <c r="W8840" s="16">
        <v>7.1771643629625732</v>
      </c>
      <c r="X8840" s="16">
        <v>4.2434452952980042</v>
      </c>
      <c r="Y8840" s="13">
        <v>6.9170100677518427</v>
      </c>
    </row>
    <row r="8841" spans="2:25" x14ac:dyDescent="0.25">
      <c r="B8841" s="11">
        <v>8838</v>
      </c>
      <c r="C8841" s="13">
        <v>1683.9376033818792</v>
      </c>
      <c r="D8841" s="16">
        <v>5.3697740253617905</v>
      </c>
      <c r="E8841" s="16">
        <v>-0.59649628230899854</v>
      </c>
      <c r="F8841" s="16">
        <v>7.9530213745321454</v>
      </c>
      <c r="G8841" s="16">
        <v>4.0965970519706172</v>
      </c>
      <c r="H8841" s="16">
        <v>3.915471259511071</v>
      </c>
      <c r="I8841" s="16">
        <v>7.7230011997190493</v>
      </c>
      <c r="J8841" s="16">
        <v>4.0543847234736798</v>
      </c>
      <c r="K8841" s="16">
        <v>5.7510046367742724</v>
      </c>
      <c r="L8841" s="16">
        <v>7.1778572859596332</v>
      </c>
      <c r="M8841" s="16">
        <v>6.5298515643123585</v>
      </c>
      <c r="N8841" s="13">
        <v>1.4995037456491871</v>
      </c>
      <c r="O8841" s="16">
        <v>5.3697740253617905</v>
      </c>
      <c r="P8841" s="16">
        <v>-0.59649628230899854</v>
      </c>
      <c r="Q8841" s="16">
        <v>7.9530213745321454</v>
      </c>
      <c r="R8841" s="16">
        <v>4.0965970519706172</v>
      </c>
      <c r="S8841" s="16">
        <v>3.915471259511071</v>
      </c>
      <c r="T8841" s="16">
        <v>7.7230011997190493</v>
      </c>
      <c r="U8841" s="16">
        <v>4.0543847234736798</v>
      </c>
      <c r="V8841" s="16">
        <v>5.7510046367742724</v>
      </c>
      <c r="W8841" s="16">
        <v>7.1778572859596332</v>
      </c>
      <c r="X8841" s="16">
        <v>6.5298515643123585</v>
      </c>
      <c r="Y8841" s="13">
        <v>1.4995037456491871</v>
      </c>
    </row>
    <row r="8842" spans="2:25" x14ac:dyDescent="0.25">
      <c r="B8842" s="11">
        <v>8839</v>
      </c>
      <c r="C8842" s="13">
        <v>1707.2251218808251</v>
      </c>
      <c r="D8842" s="16">
        <v>5.9433628972971135</v>
      </c>
      <c r="E8842" s="16">
        <v>4.3532653668246279</v>
      </c>
      <c r="F8842" s="16">
        <v>7.1775097140003403</v>
      </c>
      <c r="G8842" s="16">
        <v>6.2516901582239139</v>
      </c>
      <c r="H8842" s="16">
        <v>6.5564863834698359</v>
      </c>
      <c r="I8842" s="16">
        <v>0.53360170076656388</v>
      </c>
      <c r="J8842" s="16">
        <v>6.8916257365430358</v>
      </c>
      <c r="K8842" s="16">
        <v>4.2644163923844847</v>
      </c>
      <c r="L8842" s="16">
        <v>6.2129628280197453</v>
      </c>
      <c r="M8842" s="16">
        <v>2.5373137229532912</v>
      </c>
      <c r="N8842" s="13">
        <v>4.0586121105994186</v>
      </c>
      <c r="O8842" s="16">
        <v>5.9433628972971135</v>
      </c>
      <c r="P8842" s="16">
        <v>4.3532653668246279</v>
      </c>
      <c r="Q8842" s="16">
        <v>7.1775097140003403</v>
      </c>
      <c r="R8842" s="16">
        <v>6.2516901582239139</v>
      </c>
      <c r="S8842" s="16">
        <v>6.5564863834698359</v>
      </c>
      <c r="T8842" s="16">
        <v>0.53360170076656388</v>
      </c>
      <c r="U8842" s="16">
        <v>6.8916257365430358</v>
      </c>
      <c r="V8842" s="16">
        <v>4.2644163923844847</v>
      </c>
      <c r="W8842" s="16">
        <v>6.2129628280197453</v>
      </c>
      <c r="X8842" s="16">
        <v>2.5373137229532912</v>
      </c>
      <c r="Y8842" s="13">
        <v>4.0586121105994186</v>
      </c>
    </row>
    <row r="8843" spans="2:25" x14ac:dyDescent="0.25">
      <c r="B8843" s="11">
        <v>8840</v>
      </c>
      <c r="C8843" s="13">
        <v>1612.43209484608</v>
      </c>
      <c r="D8843" s="16">
        <v>5.2121480982935395</v>
      </c>
      <c r="E8843" s="16">
        <v>3.8624506045870488</v>
      </c>
      <c r="F8843" s="16">
        <v>3.8442904072477795</v>
      </c>
      <c r="G8843" s="16">
        <v>4.294249777450978</v>
      </c>
      <c r="H8843" s="16">
        <v>6.196069306335084</v>
      </c>
      <c r="I8843" s="16">
        <v>1.6818789907326579</v>
      </c>
      <c r="J8843" s="16">
        <v>5.2850090604250939</v>
      </c>
      <c r="K8843" s="16">
        <v>3.077523544834821</v>
      </c>
      <c r="L8843" s="16">
        <v>3.9134119284722613</v>
      </c>
      <c r="M8843" s="16">
        <v>6.9531434760720678</v>
      </c>
      <c r="N8843" s="13">
        <v>4.376625006140836</v>
      </c>
      <c r="O8843" s="16">
        <v>5.2121480982935395</v>
      </c>
      <c r="P8843" s="16">
        <v>3.8624506045870488</v>
      </c>
      <c r="Q8843" s="16">
        <v>3.8442904072477795</v>
      </c>
      <c r="R8843" s="16">
        <v>4.294249777450978</v>
      </c>
      <c r="S8843" s="16">
        <v>6.196069306335084</v>
      </c>
      <c r="T8843" s="16">
        <v>1.6818789907326579</v>
      </c>
      <c r="U8843" s="16">
        <v>5.2850090604250939</v>
      </c>
      <c r="V8843" s="16">
        <v>3.077523544834821</v>
      </c>
      <c r="W8843" s="16">
        <v>3.9134119284722613</v>
      </c>
      <c r="X8843" s="16">
        <v>6.9531434760720678</v>
      </c>
      <c r="Y8843" s="13">
        <v>4.376625006140836</v>
      </c>
    </row>
    <row r="8844" spans="2:25" x14ac:dyDescent="0.25">
      <c r="B8844" s="11">
        <v>8841</v>
      </c>
      <c r="C8844" s="13">
        <v>1656.0303157165511</v>
      </c>
      <c r="D8844" s="16">
        <v>5.2498385919618693</v>
      </c>
      <c r="E8844" s="16">
        <v>6.3700483167665958</v>
      </c>
      <c r="F8844" s="16">
        <v>4.9395302966853381</v>
      </c>
      <c r="G8844" s="16">
        <v>2.6201290834162547</v>
      </c>
      <c r="H8844" s="16">
        <v>8.5652714171605417</v>
      </c>
      <c r="I8844" s="16">
        <v>5.3087420919437402</v>
      </c>
      <c r="J8844" s="16">
        <v>2.3441915356695278</v>
      </c>
      <c r="K8844" s="16">
        <v>4.1791259764350048</v>
      </c>
      <c r="L8844" s="16">
        <v>4.0436545541635907</v>
      </c>
      <c r="M8844" s="16">
        <v>4.5808327171026866</v>
      </c>
      <c r="N8844" s="13">
        <v>3.3298500725415412</v>
      </c>
      <c r="O8844" s="16">
        <v>5.2498385919618693</v>
      </c>
      <c r="P8844" s="16">
        <v>6.3700483167665958</v>
      </c>
      <c r="Q8844" s="16">
        <v>4.9395302966853381</v>
      </c>
      <c r="R8844" s="16">
        <v>2.6201290834162547</v>
      </c>
      <c r="S8844" s="16">
        <v>8.5652714171605417</v>
      </c>
      <c r="T8844" s="16">
        <v>5.3087420919437402</v>
      </c>
      <c r="U8844" s="16">
        <v>2.3441915356695278</v>
      </c>
      <c r="V8844" s="16">
        <v>4.1791259764350048</v>
      </c>
      <c r="W8844" s="16">
        <v>4.0436545541635907</v>
      </c>
      <c r="X8844" s="16">
        <v>4.5808327171026866</v>
      </c>
      <c r="Y8844" s="13">
        <v>3.3298500725415412</v>
      </c>
    </row>
    <row r="8845" spans="2:25" x14ac:dyDescent="0.25">
      <c r="B8845" s="11">
        <v>8842</v>
      </c>
      <c r="C8845" s="13">
        <v>1738.4171093641073</v>
      </c>
      <c r="D8845" s="16">
        <v>2.8353257769430202</v>
      </c>
      <c r="E8845" s="16">
        <v>6.1783965288789933</v>
      </c>
      <c r="F8845" s="16">
        <v>7.5023015043507959</v>
      </c>
      <c r="G8845" s="16">
        <v>4.0945079817290448</v>
      </c>
      <c r="H8845" s="16">
        <v>8.4417020994090102</v>
      </c>
      <c r="I8845" s="16">
        <v>7.063446552153386</v>
      </c>
      <c r="J8845" s="16">
        <v>4.2684397663787434</v>
      </c>
      <c r="K8845" s="16">
        <v>5.4938985738606219</v>
      </c>
      <c r="L8845" s="16">
        <v>3.7883863217190532</v>
      </c>
      <c r="M8845" s="16">
        <v>4.2780279275772575</v>
      </c>
      <c r="N8845" s="13">
        <v>2.708768304009276</v>
      </c>
      <c r="O8845" s="16">
        <v>2.8353257769430202</v>
      </c>
      <c r="P8845" s="16">
        <v>6.1783965288789933</v>
      </c>
      <c r="Q8845" s="16">
        <v>7.5023015043507959</v>
      </c>
      <c r="R8845" s="16">
        <v>4.0945079817290448</v>
      </c>
      <c r="S8845" s="16">
        <v>8.4417020994090102</v>
      </c>
      <c r="T8845" s="16">
        <v>7.063446552153386</v>
      </c>
      <c r="U8845" s="16">
        <v>4.2684397663787434</v>
      </c>
      <c r="V8845" s="16">
        <v>5.4938985738606219</v>
      </c>
      <c r="W8845" s="16">
        <v>3.7883863217190532</v>
      </c>
      <c r="X8845" s="16">
        <v>4.2780279275772575</v>
      </c>
      <c r="Y8845" s="13">
        <v>2.708768304009276</v>
      </c>
    </row>
    <row r="8846" spans="2:25" x14ac:dyDescent="0.25">
      <c r="B8846" s="11">
        <v>8843</v>
      </c>
      <c r="C8846" s="13">
        <v>1617.2086001561013</v>
      </c>
      <c r="D8846" s="16">
        <v>5.4458874081608153</v>
      </c>
      <c r="E8846" s="16">
        <v>5.780127204078199</v>
      </c>
      <c r="F8846" s="16">
        <v>3.9639424864150303</v>
      </c>
      <c r="G8846" s="16">
        <v>1.5639041139961005</v>
      </c>
      <c r="H8846" s="16">
        <v>4.4985585712888874</v>
      </c>
      <c r="I8846" s="16">
        <v>3.4571126009480508</v>
      </c>
      <c r="J8846" s="16">
        <v>3.4696691323375051</v>
      </c>
      <c r="K8846" s="16">
        <v>5.6522261075404687</v>
      </c>
      <c r="L8846" s="16">
        <v>5.5870187289499551</v>
      </c>
      <c r="M8846" s="16">
        <v>5.2729702518491601</v>
      </c>
      <c r="N8846" s="13">
        <v>4.293525585562123</v>
      </c>
      <c r="O8846" s="16">
        <v>5.4458874081608153</v>
      </c>
      <c r="P8846" s="16">
        <v>5.780127204078199</v>
      </c>
      <c r="Q8846" s="16">
        <v>3.9639424864150303</v>
      </c>
      <c r="R8846" s="16">
        <v>1.5639041139961005</v>
      </c>
      <c r="S8846" s="16">
        <v>4.4985585712888874</v>
      </c>
      <c r="T8846" s="16">
        <v>3.4571126009480508</v>
      </c>
      <c r="U8846" s="16">
        <v>3.4696691323375051</v>
      </c>
      <c r="V8846" s="16">
        <v>5.6522261075404687</v>
      </c>
      <c r="W8846" s="16">
        <v>5.5870187289499551</v>
      </c>
      <c r="X8846" s="16">
        <v>5.2729702518491601</v>
      </c>
      <c r="Y8846" s="13">
        <v>4.293525585562123</v>
      </c>
    </row>
    <row r="8847" spans="2:25" x14ac:dyDescent="0.25">
      <c r="B8847" s="11">
        <v>8844</v>
      </c>
      <c r="C8847" s="13">
        <v>1868.7319921354369</v>
      </c>
      <c r="D8847" s="16">
        <v>5.7247950596572856</v>
      </c>
      <c r="E8847" s="16">
        <v>4.0352548543906384</v>
      </c>
      <c r="F8847" s="16">
        <v>4.7802614792116689</v>
      </c>
      <c r="G8847" s="16">
        <v>7.0397915846001364</v>
      </c>
      <c r="H8847" s="16">
        <v>5.8730149786155561</v>
      </c>
      <c r="I8847" s="16">
        <v>5.5512883591392006</v>
      </c>
      <c r="J8847" s="16">
        <v>6.2718433731923575</v>
      </c>
      <c r="K8847" s="16">
        <v>3.6786308146718163</v>
      </c>
      <c r="L8847" s="16">
        <v>1.672823026548977</v>
      </c>
      <c r="M8847" s="16">
        <v>10.181691008531079</v>
      </c>
      <c r="N8847" s="13">
        <v>9.5799841321256984</v>
      </c>
      <c r="O8847" s="16">
        <v>5.7247950596572856</v>
      </c>
      <c r="P8847" s="16">
        <v>4.0352548543906384</v>
      </c>
      <c r="Q8847" s="16">
        <v>4.7802614792116689</v>
      </c>
      <c r="R8847" s="16">
        <v>7.0397915846001364</v>
      </c>
      <c r="S8847" s="16">
        <v>5.8730149786155561</v>
      </c>
      <c r="T8847" s="16">
        <v>5.5512883591392006</v>
      </c>
      <c r="U8847" s="16">
        <v>6.2718433731923575</v>
      </c>
      <c r="V8847" s="16">
        <v>3.6786308146718163</v>
      </c>
      <c r="W8847" s="16">
        <v>1.672823026548977</v>
      </c>
      <c r="X8847" s="16">
        <v>10.181691008531079</v>
      </c>
      <c r="Y8847" s="13">
        <v>9.5799841321256984</v>
      </c>
    </row>
    <row r="8848" spans="2:25" x14ac:dyDescent="0.25">
      <c r="B8848" s="11">
        <v>8845</v>
      </c>
      <c r="C8848" s="13">
        <v>1680.9317687113942</v>
      </c>
      <c r="D8848" s="16">
        <v>0.43558630348527405</v>
      </c>
      <c r="E8848" s="16">
        <v>4.4568269911441121</v>
      </c>
      <c r="F8848" s="16">
        <v>3.2500648930795042</v>
      </c>
      <c r="G8848" s="16">
        <v>4.1869913690593821</v>
      </c>
      <c r="H8848" s="16">
        <v>7.0281456226502348</v>
      </c>
      <c r="I8848" s="16">
        <v>7.1716798027322177</v>
      </c>
      <c r="J8848" s="16">
        <v>4.9043943487326986</v>
      </c>
      <c r="K8848" s="16">
        <v>9.0622826870180937</v>
      </c>
      <c r="L8848" s="16">
        <v>5.0214290677181861</v>
      </c>
      <c r="M8848" s="16">
        <v>0.62042848141314622</v>
      </c>
      <c r="N8848" s="13">
        <v>7.1638609965037165</v>
      </c>
      <c r="O8848" s="16">
        <v>0.43558630348527405</v>
      </c>
      <c r="P8848" s="16">
        <v>4.4568269911441121</v>
      </c>
      <c r="Q8848" s="16">
        <v>3.2500648930795042</v>
      </c>
      <c r="R8848" s="16">
        <v>4.1869913690593821</v>
      </c>
      <c r="S8848" s="16">
        <v>7.0281456226502348</v>
      </c>
      <c r="T8848" s="16">
        <v>7.1716798027322177</v>
      </c>
      <c r="U8848" s="16">
        <v>4.9043943487326986</v>
      </c>
      <c r="V8848" s="16">
        <v>9.0622826870180937</v>
      </c>
      <c r="W8848" s="16">
        <v>5.0214290677181861</v>
      </c>
      <c r="X8848" s="16">
        <v>0.62042848141314622</v>
      </c>
      <c r="Y8848" s="13">
        <v>7.1638609965037165</v>
      </c>
    </row>
    <row r="8849" spans="2:25" x14ac:dyDescent="0.25">
      <c r="B8849" s="11">
        <v>8846</v>
      </c>
      <c r="C8849" s="13">
        <v>1673.6116835082717</v>
      </c>
      <c r="D8849" s="16">
        <v>5.7112975900974785</v>
      </c>
      <c r="E8849" s="16">
        <v>2.2447320873292687</v>
      </c>
      <c r="F8849" s="16">
        <v>2.0637699989314302</v>
      </c>
      <c r="G8849" s="16">
        <v>3.7811292307729691</v>
      </c>
      <c r="H8849" s="16">
        <v>5.0241134789166377</v>
      </c>
      <c r="I8849" s="16">
        <v>5.4392121820152637</v>
      </c>
      <c r="J8849" s="16">
        <v>4.2800503429048833</v>
      </c>
      <c r="K8849" s="16">
        <v>7.6921816858881478</v>
      </c>
      <c r="L8849" s="16">
        <v>5.0342472776648073</v>
      </c>
      <c r="M8849" s="16">
        <v>6.8091054909273812</v>
      </c>
      <c r="N8849" s="13">
        <v>4.549871038518166</v>
      </c>
      <c r="O8849" s="16">
        <v>5.7112975900974785</v>
      </c>
      <c r="P8849" s="16">
        <v>2.2447320873292687</v>
      </c>
      <c r="Q8849" s="16">
        <v>2.0637699989314302</v>
      </c>
      <c r="R8849" s="16">
        <v>3.7811292307729691</v>
      </c>
      <c r="S8849" s="16">
        <v>5.0241134789166377</v>
      </c>
      <c r="T8849" s="16">
        <v>5.4392121820152637</v>
      </c>
      <c r="U8849" s="16">
        <v>4.2800503429048833</v>
      </c>
      <c r="V8849" s="16">
        <v>7.6921816858881478</v>
      </c>
      <c r="W8849" s="16">
        <v>5.0342472776648073</v>
      </c>
      <c r="X8849" s="16">
        <v>6.8091054909273812</v>
      </c>
      <c r="Y8849" s="13">
        <v>4.549871038518166</v>
      </c>
    </row>
    <row r="8850" spans="2:25" x14ac:dyDescent="0.25">
      <c r="B8850" s="11">
        <v>8847</v>
      </c>
      <c r="C8850" s="13">
        <v>1759.3851300176518</v>
      </c>
      <c r="D8850" s="16">
        <v>6.6793985380387753</v>
      </c>
      <c r="E8850" s="16">
        <v>2.3534002493393413</v>
      </c>
      <c r="F8850" s="16">
        <v>6.8784649486066414</v>
      </c>
      <c r="G8850" s="16">
        <v>6.2963756989607136</v>
      </c>
      <c r="H8850" s="16">
        <v>5.980787466481738</v>
      </c>
      <c r="I8850" s="16">
        <v>4.3575466176021456</v>
      </c>
      <c r="J8850" s="16">
        <v>4.4297441815387195</v>
      </c>
      <c r="K8850" s="16">
        <v>5.8270419124394408</v>
      </c>
      <c r="L8850" s="16">
        <v>4.9397435605402036</v>
      </c>
      <c r="M8850" s="16">
        <v>4.6468734393293714</v>
      </c>
      <c r="N8850" s="13">
        <v>5.4309754229021259</v>
      </c>
      <c r="O8850" s="16">
        <v>6.6793985380387753</v>
      </c>
      <c r="P8850" s="16">
        <v>2.3534002493393413</v>
      </c>
      <c r="Q8850" s="16">
        <v>6.8784649486066414</v>
      </c>
      <c r="R8850" s="16">
        <v>6.2963756989607136</v>
      </c>
      <c r="S8850" s="16">
        <v>5.980787466481738</v>
      </c>
      <c r="T8850" s="16">
        <v>4.3575466176021456</v>
      </c>
      <c r="U8850" s="16">
        <v>4.4297441815387195</v>
      </c>
      <c r="V8850" s="16">
        <v>5.8270419124394408</v>
      </c>
      <c r="W8850" s="16">
        <v>4.9397435605402036</v>
      </c>
      <c r="X8850" s="16">
        <v>4.6468734393293714</v>
      </c>
      <c r="Y8850" s="13">
        <v>5.4309754229021259</v>
      </c>
    </row>
    <row r="8851" spans="2:25" x14ac:dyDescent="0.25">
      <c r="B8851" s="11">
        <v>8848</v>
      </c>
      <c r="C8851" s="13">
        <v>1780.6080071672336</v>
      </c>
      <c r="D8851" s="16">
        <v>6.0441900766055126</v>
      </c>
      <c r="E8851" s="16">
        <v>5.5806436354275979</v>
      </c>
      <c r="F8851" s="16">
        <v>2.9095284340290628</v>
      </c>
      <c r="G8851" s="16">
        <v>0.8582230328333571</v>
      </c>
      <c r="H8851" s="16">
        <v>8.4357244922637555</v>
      </c>
      <c r="I8851" s="16">
        <v>5.9896454286533984</v>
      </c>
      <c r="J8851" s="16">
        <v>7.9243758089610488</v>
      </c>
      <c r="K8851" s="16">
        <v>5.759791716028781</v>
      </c>
      <c r="L8851" s="16">
        <v>5.4409333089729994</v>
      </c>
      <c r="M8851" s="16">
        <v>3.3171009255709674</v>
      </c>
      <c r="N8851" s="13">
        <v>6.9817657769378147</v>
      </c>
      <c r="O8851" s="16">
        <v>6.0441900766055126</v>
      </c>
      <c r="P8851" s="16">
        <v>5.5806436354275979</v>
      </c>
      <c r="Q8851" s="16">
        <v>2.9095284340290628</v>
      </c>
      <c r="R8851" s="16">
        <v>0.8582230328333571</v>
      </c>
      <c r="S8851" s="16">
        <v>8.4357244922637555</v>
      </c>
      <c r="T8851" s="16">
        <v>5.9896454286533984</v>
      </c>
      <c r="U8851" s="16">
        <v>7.9243758089610488</v>
      </c>
      <c r="V8851" s="16">
        <v>5.759791716028781</v>
      </c>
      <c r="W8851" s="16">
        <v>5.4409333089729994</v>
      </c>
      <c r="X8851" s="16">
        <v>3.3171009255709674</v>
      </c>
      <c r="Y8851" s="13">
        <v>6.9817657769378147</v>
      </c>
    </row>
    <row r="8852" spans="2:25" x14ac:dyDescent="0.25">
      <c r="B8852" s="11">
        <v>8849</v>
      </c>
      <c r="C8852" s="13">
        <v>1553.2274445401545</v>
      </c>
      <c r="D8852" s="16">
        <v>4.2511725656304806</v>
      </c>
      <c r="E8852" s="16">
        <v>4.0189547799211542</v>
      </c>
      <c r="F8852" s="16">
        <v>5.136990526297315</v>
      </c>
      <c r="G8852" s="16">
        <v>5.8629638675445532</v>
      </c>
      <c r="H8852" s="16">
        <v>3.5276749983164657</v>
      </c>
      <c r="I8852" s="16">
        <v>2.4109319880076785</v>
      </c>
      <c r="J8852" s="16">
        <v>4.4445963094492145</v>
      </c>
      <c r="K8852" s="16">
        <v>3.6078769541926921</v>
      </c>
      <c r="L8852" s="16">
        <v>4.3209260317449161</v>
      </c>
      <c r="M8852" s="16">
        <v>1.6356484657255348</v>
      </c>
      <c r="N8852" s="13">
        <v>5.5552748135880847</v>
      </c>
      <c r="O8852" s="16">
        <v>4.2511725656304806</v>
      </c>
      <c r="P8852" s="16">
        <v>4.0189547799211542</v>
      </c>
      <c r="Q8852" s="16">
        <v>5.136990526297315</v>
      </c>
      <c r="R8852" s="16">
        <v>5.8629638675445532</v>
      </c>
      <c r="S8852" s="16">
        <v>3.5276749983164657</v>
      </c>
      <c r="T8852" s="16">
        <v>2.4109319880076785</v>
      </c>
      <c r="U8852" s="16">
        <v>4.4445963094492145</v>
      </c>
      <c r="V8852" s="16">
        <v>3.6078769541926921</v>
      </c>
      <c r="W8852" s="16">
        <v>4.3209260317449161</v>
      </c>
      <c r="X8852" s="16">
        <v>1.6356484657255348</v>
      </c>
      <c r="Y8852" s="13">
        <v>5.5552748135880847</v>
      </c>
    </row>
    <row r="8853" spans="2:25" x14ac:dyDescent="0.25">
      <c r="B8853" s="11">
        <v>8850</v>
      </c>
      <c r="C8853" s="13">
        <v>1683.7129133773014</v>
      </c>
      <c r="D8853" s="16">
        <v>4.4023113336914381</v>
      </c>
      <c r="E8853" s="16">
        <v>3.5767120098505529</v>
      </c>
      <c r="F8853" s="16">
        <v>5.3926471725325458</v>
      </c>
      <c r="G8853" s="16">
        <v>6.0124418718603225</v>
      </c>
      <c r="H8853" s="16">
        <v>7.0971916495581615</v>
      </c>
      <c r="I8853" s="16">
        <v>4.8302792340666141</v>
      </c>
      <c r="J8853" s="16">
        <v>2.6342322290852391</v>
      </c>
      <c r="K8853" s="16">
        <v>9.0035705022603914</v>
      </c>
      <c r="L8853" s="16">
        <v>2.2518573034240426</v>
      </c>
      <c r="M8853" s="16">
        <v>4.3913652521002646</v>
      </c>
      <c r="N8853" s="13">
        <v>3.7127196621560166</v>
      </c>
      <c r="O8853" s="16">
        <v>4.4023113336914381</v>
      </c>
      <c r="P8853" s="16">
        <v>3.5767120098505529</v>
      </c>
      <c r="Q8853" s="16">
        <v>5.3926471725325458</v>
      </c>
      <c r="R8853" s="16">
        <v>6.0124418718603225</v>
      </c>
      <c r="S8853" s="16">
        <v>7.0971916495581615</v>
      </c>
      <c r="T8853" s="16">
        <v>4.8302792340666141</v>
      </c>
      <c r="U8853" s="16">
        <v>2.6342322290852391</v>
      </c>
      <c r="V8853" s="16">
        <v>9.0035705022603914</v>
      </c>
      <c r="W8853" s="16">
        <v>2.2518573034240426</v>
      </c>
      <c r="X8853" s="16">
        <v>4.3913652521002646</v>
      </c>
      <c r="Y8853" s="13">
        <v>3.7127196621560166</v>
      </c>
    </row>
    <row r="8854" spans="2:25" x14ac:dyDescent="0.25">
      <c r="B8854" s="11">
        <v>8851</v>
      </c>
      <c r="C8854" s="13">
        <v>1959.2826530502696</v>
      </c>
      <c r="D8854" s="16">
        <v>5.7717893571240095</v>
      </c>
      <c r="E8854" s="16">
        <v>6.4745980467624999</v>
      </c>
      <c r="F8854" s="16">
        <v>8.7390828022356288</v>
      </c>
      <c r="G8854" s="16">
        <v>4.4121881698009826</v>
      </c>
      <c r="H8854" s="16">
        <v>8.0517677305181756</v>
      </c>
      <c r="I8854" s="16">
        <v>9.2462038366797223</v>
      </c>
      <c r="J8854" s="16">
        <v>2.3803714006377823</v>
      </c>
      <c r="K8854" s="16">
        <v>6.7683165624184811</v>
      </c>
      <c r="L8854" s="16">
        <v>6.3123724586298113</v>
      </c>
      <c r="M8854" s="16">
        <v>7.4395862497155871</v>
      </c>
      <c r="N8854" s="13">
        <v>3.7375150541578108</v>
      </c>
      <c r="O8854" s="16">
        <v>5.7717893571240095</v>
      </c>
      <c r="P8854" s="16">
        <v>6.4745980467624999</v>
      </c>
      <c r="Q8854" s="16">
        <v>8.7390828022356288</v>
      </c>
      <c r="R8854" s="16">
        <v>4.4121881698009826</v>
      </c>
      <c r="S8854" s="16">
        <v>8.0517677305181756</v>
      </c>
      <c r="T8854" s="16">
        <v>9.2462038366797223</v>
      </c>
      <c r="U8854" s="16">
        <v>2.3803714006377823</v>
      </c>
      <c r="V8854" s="16">
        <v>6.7683165624184811</v>
      </c>
      <c r="W8854" s="16">
        <v>6.3123724586298113</v>
      </c>
      <c r="X8854" s="16">
        <v>7.4395862497155871</v>
      </c>
      <c r="Y8854" s="13">
        <v>3.7375150541578108</v>
      </c>
    </row>
    <row r="8855" spans="2:25" x14ac:dyDescent="0.25">
      <c r="B8855" s="11">
        <v>8852</v>
      </c>
      <c r="C8855" s="13">
        <v>1672.3018364800951</v>
      </c>
      <c r="D8855" s="16">
        <v>2.7044867047354493</v>
      </c>
      <c r="E8855" s="16">
        <v>3.4558281654915621</v>
      </c>
      <c r="F8855" s="16">
        <v>6.6579307854370526</v>
      </c>
      <c r="G8855" s="16">
        <v>7.9772933888085564</v>
      </c>
      <c r="H8855" s="16">
        <v>6.2678438856565819</v>
      </c>
      <c r="I8855" s="16">
        <v>3.1345769049779406</v>
      </c>
      <c r="J8855" s="16">
        <v>1.5226283385408297</v>
      </c>
      <c r="K8855" s="16">
        <v>5.1247331426250984</v>
      </c>
      <c r="L8855" s="16">
        <v>4.4033358068435717</v>
      </c>
      <c r="M8855" s="16">
        <v>3.7778061563072018</v>
      </c>
      <c r="N8855" s="13">
        <v>7.5941979397155874</v>
      </c>
      <c r="O8855" s="16">
        <v>2.7044867047354493</v>
      </c>
      <c r="P8855" s="16">
        <v>3.4558281654915621</v>
      </c>
      <c r="Q8855" s="16">
        <v>6.6579307854370526</v>
      </c>
      <c r="R8855" s="16">
        <v>7.9772933888085564</v>
      </c>
      <c r="S8855" s="16">
        <v>6.2678438856565819</v>
      </c>
      <c r="T8855" s="16">
        <v>3.1345769049779406</v>
      </c>
      <c r="U8855" s="16">
        <v>1.5226283385408297</v>
      </c>
      <c r="V8855" s="16">
        <v>5.1247331426250984</v>
      </c>
      <c r="W8855" s="16">
        <v>4.4033358068435717</v>
      </c>
      <c r="X8855" s="16">
        <v>3.7778061563072018</v>
      </c>
      <c r="Y8855" s="13">
        <v>7.5941979397155874</v>
      </c>
    </row>
    <row r="8856" spans="2:25" x14ac:dyDescent="0.25">
      <c r="B8856" s="11">
        <v>8853</v>
      </c>
      <c r="C8856" s="13">
        <v>1806.6137661024316</v>
      </c>
      <c r="D8856" s="16">
        <v>7.7374277065794033</v>
      </c>
      <c r="E8856" s="16">
        <v>6.0098505028699511</v>
      </c>
      <c r="F8856" s="16">
        <v>4.1631081211575696</v>
      </c>
      <c r="G8856" s="16">
        <v>5.910037878305797</v>
      </c>
      <c r="H8856" s="16">
        <v>6.7174251136904104</v>
      </c>
      <c r="I8856" s="16">
        <v>8.4538536976845542</v>
      </c>
      <c r="J8856" s="16">
        <v>3.7002907441093966</v>
      </c>
      <c r="K8856" s="16">
        <v>6.9788762038836154</v>
      </c>
      <c r="L8856" s="16">
        <v>3.5874387186319927</v>
      </c>
      <c r="M8856" s="16">
        <v>3.9711696561009004</v>
      </c>
      <c r="N8856" s="13">
        <v>3.457032084124072</v>
      </c>
      <c r="O8856" s="16">
        <v>7.7374277065794033</v>
      </c>
      <c r="P8856" s="16">
        <v>6.0098505028699511</v>
      </c>
      <c r="Q8856" s="16">
        <v>4.1631081211575696</v>
      </c>
      <c r="R8856" s="16">
        <v>5.910037878305797</v>
      </c>
      <c r="S8856" s="16">
        <v>6.7174251136904104</v>
      </c>
      <c r="T8856" s="16">
        <v>8.4538536976845542</v>
      </c>
      <c r="U8856" s="16">
        <v>3.7002907441093966</v>
      </c>
      <c r="V8856" s="16">
        <v>6.9788762038836154</v>
      </c>
      <c r="W8856" s="16">
        <v>3.5874387186319927</v>
      </c>
      <c r="X8856" s="16">
        <v>3.9711696561009004</v>
      </c>
      <c r="Y8856" s="13">
        <v>3.457032084124072</v>
      </c>
    </row>
    <row r="8857" spans="2:25" x14ac:dyDescent="0.25">
      <c r="B8857" s="11">
        <v>8854</v>
      </c>
      <c r="C8857" s="13">
        <v>1610.1918003557964</v>
      </c>
      <c r="D8857" s="16">
        <v>4.2140654483473465</v>
      </c>
      <c r="E8857" s="16">
        <v>4.8523216175618575</v>
      </c>
      <c r="F8857" s="16">
        <v>6.2579322488369735</v>
      </c>
      <c r="G8857" s="16">
        <v>3.6130983207259773</v>
      </c>
      <c r="H8857" s="16">
        <v>4.6843627083937012</v>
      </c>
      <c r="I8857" s="16">
        <v>4.5040135235492675</v>
      </c>
      <c r="J8857" s="16">
        <v>6.4150093141174231</v>
      </c>
      <c r="K8857" s="16">
        <v>3.8735563578835221</v>
      </c>
      <c r="L8857" s="16">
        <v>2.3491433188310373</v>
      </c>
      <c r="M8857" s="16">
        <v>5.2391446416427376</v>
      </c>
      <c r="N8857" s="13">
        <v>2.5297602931629477</v>
      </c>
      <c r="O8857" s="16">
        <v>4.2140654483473465</v>
      </c>
      <c r="P8857" s="16">
        <v>4.8523216175618575</v>
      </c>
      <c r="Q8857" s="16">
        <v>6.2579322488369735</v>
      </c>
      <c r="R8857" s="16">
        <v>3.6130983207259773</v>
      </c>
      <c r="S8857" s="16">
        <v>4.6843627083937012</v>
      </c>
      <c r="T8857" s="16">
        <v>4.5040135235492675</v>
      </c>
      <c r="U8857" s="16">
        <v>6.4150093141174231</v>
      </c>
      <c r="V8857" s="16">
        <v>3.8735563578835221</v>
      </c>
      <c r="W8857" s="16">
        <v>2.3491433188310373</v>
      </c>
      <c r="X8857" s="16">
        <v>5.2391446416427376</v>
      </c>
      <c r="Y8857" s="13">
        <v>2.5297602931629477</v>
      </c>
    </row>
    <row r="8858" spans="2:25" x14ac:dyDescent="0.25">
      <c r="B8858" s="11">
        <v>8855</v>
      </c>
      <c r="C8858" s="13">
        <v>1883.5818884941373</v>
      </c>
      <c r="D8858" s="16">
        <v>3.6287425477548378</v>
      </c>
      <c r="E8858" s="16">
        <v>5.5078186604991997</v>
      </c>
      <c r="F8858" s="16">
        <v>5.4681211591715355</v>
      </c>
      <c r="G8858" s="16">
        <v>5.0033471635573497</v>
      </c>
      <c r="H8858" s="16">
        <v>6.1762725247663006</v>
      </c>
      <c r="I8858" s="16">
        <v>8.2959837681541053</v>
      </c>
      <c r="J8858" s="16">
        <v>2.3585261350183715</v>
      </c>
      <c r="K8858" s="16">
        <v>6.907835637455384</v>
      </c>
      <c r="L8858" s="16">
        <v>8.0113155198714026</v>
      </c>
      <c r="M8858" s="16">
        <v>6.6371633337189699</v>
      </c>
      <c r="N8858" s="13">
        <v>7.0979084438669586</v>
      </c>
      <c r="O8858" s="16">
        <v>3.6287425477548378</v>
      </c>
      <c r="P8858" s="16">
        <v>5.5078186604991997</v>
      </c>
      <c r="Q8858" s="16">
        <v>5.4681211591715355</v>
      </c>
      <c r="R8858" s="16">
        <v>5.0033471635573497</v>
      </c>
      <c r="S8858" s="16">
        <v>6.1762725247663006</v>
      </c>
      <c r="T8858" s="16">
        <v>8.2959837681541053</v>
      </c>
      <c r="U8858" s="16">
        <v>2.3585261350183715</v>
      </c>
      <c r="V8858" s="16">
        <v>6.907835637455384</v>
      </c>
      <c r="W8858" s="16">
        <v>8.0113155198714026</v>
      </c>
      <c r="X8858" s="16">
        <v>6.6371633337189699</v>
      </c>
      <c r="Y8858" s="13">
        <v>7.0979084438669586</v>
      </c>
    </row>
    <row r="8859" spans="2:25" x14ac:dyDescent="0.25">
      <c r="B8859" s="11">
        <v>8856</v>
      </c>
      <c r="C8859" s="13">
        <v>1649.4670409761191</v>
      </c>
      <c r="D8859" s="16">
        <v>2.8290806937061364</v>
      </c>
      <c r="E8859" s="16">
        <v>5.2047362093635394</v>
      </c>
      <c r="F8859" s="16">
        <v>0.3344023577990427</v>
      </c>
      <c r="G8859" s="16">
        <v>5.652104206506162</v>
      </c>
      <c r="H8859" s="16">
        <v>1.8730801579642034</v>
      </c>
      <c r="I8859" s="16">
        <v>6.5951970652663459</v>
      </c>
      <c r="J8859" s="16">
        <v>3.6143524503024191</v>
      </c>
      <c r="K8859" s="16">
        <v>5.5605340629624864</v>
      </c>
      <c r="L8859" s="16">
        <v>7.7960493272024474</v>
      </c>
      <c r="M8859" s="16">
        <v>8.3653660476277878</v>
      </c>
      <c r="N8859" s="13">
        <v>3.4402105555492088</v>
      </c>
      <c r="O8859" s="16">
        <v>2.8290806937061364</v>
      </c>
      <c r="P8859" s="16">
        <v>5.2047362093635394</v>
      </c>
      <c r="Q8859" s="16">
        <v>0.3344023577990427</v>
      </c>
      <c r="R8859" s="16">
        <v>5.652104206506162</v>
      </c>
      <c r="S8859" s="16">
        <v>1.8730801579642034</v>
      </c>
      <c r="T8859" s="16">
        <v>6.5951970652663459</v>
      </c>
      <c r="U8859" s="16">
        <v>3.6143524503024191</v>
      </c>
      <c r="V8859" s="16">
        <v>5.5605340629624864</v>
      </c>
      <c r="W8859" s="16">
        <v>7.7960493272024474</v>
      </c>
      <c r="X8859" s="16">
        <v>8.3653660476277878</v>
      </c>
      <c r="Y8859" s="13">
        <v>3.4402105555492088</v>
      </c>
    </row>
    <row r="8860" spans="2:25" x14ac:dyDescent="0.25">
      <c r="B8860" s="11">
        <v>8857</v>
      </c>
      <c r="C8860" s="13">
        <v>1989.1303576336597</v>
      </c>
      <c r="D8860" s="16">
        <v>4.547175341880596</v>
      </c>
      <c r="E8860" s="16">
        <v>7.9047861626433722</v>
      </c>
      <c r="F8860" s="16">
        <v>4.9655729702236853</v>
      </c>
      <c r="G8860" s="16">
        <v>8.0913713318683431</v>
      </c>
      <c r="H8860" s="16">
        <v>7.5310197292539414</v>
      </c>
      <c r="I8860" s="16">
        <v>6.8882991073871942</v>
      </c>
      <c r="J8860" s="16">
        <v>5.784440540958923</v>
      </c>
      <c r="K8860" s="16">
        <v>5.5872945139630819</v>
      </c>
      <c r="L8860" s="16">
        <v>6.6857110953799417</v>
      </c>
      <c r="M8860" s="16">
        <v>9.1241602770821686</v>
      </c>
      <c r="N8860" s="13">
        <v>3.7491873873672859</v>
      </c>
      <c r="O8860" s="16">
        <v>4.547175341880596</v>
      </c>
      <c r="P8860" s="16">
        <v>7.9047861626433722</v>
      </c>
      <c r="Q8860" s="16">
        <v>4.9655729702236853</v>
      </c>
      <c r="R8860" s="16">
        <v>8.0913713318683431</v>
      </c>
      <c r="S8860" s="16">
        <v>7.5310197292539414</v>
      </c>
      <c r="T8860" s="16">
        <v>6.8882991073871942</v>
      </c>
      <c r="U8860" s="16">
        <v>5.784440540958923</v>
      </c>
      <c r="V8860" s="16">
        <v>5.5872945139630819</v>
      </c>
      <c r="W8860" s="16">
        <v>6.6857110953799417</v>
      </c>
      <c r="X8860" s="16">
        <v>9.1241602770821686</v>
      </c>
      <c r="Y8860" s="13">
        <v>3.7491873873672859</v>
      </c>
    </row>
    <row r="8861" spans="2:25" x14ac:dyDescent="0.25">
      <c r="B8861" s="11">
        <v>8858</v>
      </c>
      <c r="C8861" s="13">
        <v>1902.1295654701496</v>
      </c>
      <c r="D8861" s="16">
        <v>7.889472642886493</v>
      </c>
      <c r="E8861" s="16">
        <v>7.8585796771960297</v>
      </c>
      <c r="F8861" s="16">
        <v>5.5380630862891662</v>
      </c>
      <c r="G8861" s="16">
        <v>4.6751711891213228</v>
      </c>
      <c r="H8861" s="16">
        <v>4.2634329082920148</v>
      </c>
      <c r="I8861" s="16">
        <v>8.5823876803540209</v>
      </c>
      <c r="J8861" s="16">
        <v>4.6631239342689259</v>
      </c>
      <c r="K8861" s="16">
        <v>5.8438260737130481</v>
      </c>
      <c r="L8861" s="16">
        <v>5.5714425225424931</v>
      </c>
      <c r="M8861" s="16">
        <v>8.9654355232184777</v>
      </c>
      <c r="N8861" s="13">
        <v>2.330387415515017</v>
      </c>
      <c r="O8861" s="16">
        <v>7.889472642886493</v>
      </c>
      <c r="P8861" s="16">
        <v>7.8585796771960297</v>
      </c>
      <c r="Q8861" s="16">
        <v>5.5380630862891662</v>
      </c>
      <c r="R8861" s="16">
        <v>4.6751711891213228</v>
      </c>
      <c r="S8861" s="16">
        <v>4.2634329082920148</v>
      </c>
      <c r="T8861" s="16">
        <v>8.5823876803540209</v>
      </c>
      <c r="U8861" s="16">
        <v>4.6631239342689259</v>
      </c>
      <c r="V8861" s="16">
        <v>5.8438260737130481</v>
      </c>
      <c r="W8861" s="16">
        <v>5.5714425225424931</v>
      </c>
      <c r="X8861" s="16">
        <v>8.9654355232184777</v>
      </c>
      <c r="Y8861" s="13">
        <v>2.330387415515017</v>
      </c>
    </row>
    <row r="8862" spans="2:25" x14ac:dyDescent="0.25">
      <c r="B8862" s="11">
        <v>8859</v>
      </c>
      <c r="C8862" s="13">
        <v>1735.9773522100584</v>
      </c>
      <c r="D8862" s="16">
        <v>5.2459953462994449</v>
      </c>
      <c r="E8862" s="16">
        <v>7.3770671687410729</v>
      </c>
      <c r="F8862" s="16">
        <v>6.9525389153132826</v>
      </c>
      <c r="G8862" s="16">
        <v>5.861788361049233</v>
      </c>
      <c r="H8862" s="16">
        <v>4.400664850483051</v>
      </c>
      <c r="I8862" s="16">
        <v>4.6094225246493972</v>
      </c>
      <c r="J8862" s="16">
        <v>0.84973260300398934</v>
      </c>
      <c r="K8862" s="16">
        <v>5.2744624784125183</v>
      </c>
      <c r="L8862" s="16">
        <v>5.1726869296301734</v>
      </c>
      <c r="M8862" s="16">
        <v>7.8534793024496885</v>
      </c>
      <c r="N8862" s="13">
        <v>2.9258744760597919</v>
      </c>
      <c r="O8862" s="16">
        <v>5.2459953462994449</v>
      </c>
      <c r="P8862" s="16">
        <v>7.3770671687410729</v>
      </c>
      <c r="Q8862" s="16">
        <v>6.9525389153132826</v>
      </c>
      <c r="R8862" s="16">
        <v>5.861788361049233</v>
      </c>
      <c r="S8862" s="16">
        <v>4.400664850483051</v>
      </c>
      <c r="T8862" s="16">
        <v>4.6094225246493972</v>
      </c>
      <c r="U8862" s="16">
        <v>0.84973260300398934</v>
      </c>
      <c r="V8862" s="16">
        <v>5.2744624784125183</v>
      </c>
      <c r="W8862" s="16">
        <v>5.1726869296301734</v>
      </c>
      <c r="X8862" s="16">
        <v>7.8534793024496885</v>
      </c>
      <c r="Y8862" s="13">
        <v>2.9258744760597919</v>
      </c>
    </row>
    <row r="8863" spans="2:25" x14ac:dyDescent="0.25">
      <c r="B8863" s="11">
        <v>8860</v>
      </c>
      <c r="C8863" s="13">
        <v>1707.3129440985326</v>
      </c>
      <c r="D8863" s="16">
        <v>5.6411167750059441</v>
      </c>
      <c r="E8863" s="16">
        <v>9.2697205658884201</v>
      </c>
      <c r="F8863" s="16">
        <v>4.4443695200426374</v>
      </c>
      <c r="G8863" s="16">
        <v>5.305712362373102</v>
      </c>
      <c r="H8863" s="16">
        <v>1.0104987305416584</v>
      </c>
      <c r="I8863" s="16">
        <v>3.5012987230818298</v>
      </c>
      <c r="J8863" s="16">
        <v>5.6882037926064148</v>
      </c>
      <c r="K8863" s="16">
        <v>6.2632707539018435</v>
      </c>
      <c r="L8863" s="16">
        <v>5.8692629593964387</v>
      </c>
      <c r="M8863" s="16">
        <v>3.6719934245753332</v>
      </c>
      <c r="N8863" s="13">
        <v>4.1182689193943851</v>
      </c>
      <c r="O8863" s="16">
        <v>5.6411167750059441</v>
      </c>
      <c r="P8863" s="16">
        <v>9.2697205658884201</v>
      </c>
      <c r="Q8863" s="16">
        <v>4.4443695200426374</v>
      </c>
      <c r="R8863" s="16">
        <v>5.305712362373102</v>
      </c>
      <c r="S8863" s="16">
        <v>1.0104987305416584</v>
      </c>
      <c r="T8863" s="16">
        <v>3.5012987230818298</v>
      </c>
      <c r="U8863" s="16">
        <v>5.6882037926064148</v>
      </c>
      <c r="V8863" s="16">
        <v>6.2632707539018435</v>
      </c>
      <c r="W8863" s="16">
        <v>5.8692629593964387</v>
      </c>
      <c r="X8863" s="16">
        <v>3.6719934245753332</v>
      </c>
      <c r="Y8863" s="13">
        <v>4.1182689193943851</v>
      </c>
    </row>
    <row r="8864" spans="2:25" x14ac:dyDescent="0.25">
      <c r="B8864" s="11">
        <v>8861</v>
      </c>
      <c r="C8864" s="13">
        <v>1754.4318418599541</v>
      </c>
      <c r="D8864" s="16">
        <v>3.4901079232773444</v>
      </c>
      <c r="E8864" s="16">
        <v>6.7317466378710229</v>
      </c>
      <c r="F8864" s="16">
        <v>6.7571438845060845</v>
      </c>
      <c r="G8864" s="16">
        <v>5.6858555228753493</v>
      </c>
      <c r="H8864" s="16">
        <v>4.6630454775763255</v>
      </c>
      <c r="I8864" s="16">
        <v>4.0187725085753661</v>
      </c>
      <c r="J8864" s="16">
        <v>5.8343018443747212</v>
      </c>
      <c r="K8864" s="16">
        <v>4.0082393520312998</v>
      </c>
      <c r="L8864" s="16">
        <v>4.1471686110217165</v>
      </c>
      <c r="M8864" s="16">
        <v>6.6206762634474909</v>
      </c>
      <c r="N8864" s="13">
        <v>5.5550410816647506</v>
      </c>
      <c r="O8864" s="16">
        <v>3.4901079232773444</v>
      </c>
      <c r="P8864" s="16">
        <v>6.7317466378710229</v>
      </c>
      <c r="Q8864" s="16">
        <v>6.7571438845060845</v>
      </c>
      <c r="R8864" s="16">
        <v>5.6858555228753493</v>
      </c>
      <c r="S8864" s="16">
        <v>4.6630454775763255</v>
      </c>
      <c r="T8864" s="16">
        <v>4.0187725085753661</v>
      </c>
      <c r="U8864" s="16">
        <v>5.8343018443747212</v>
      </c>
      <c r="V8864" s="16">
        <v>4.0082393520312998</v>
      </c>
      <c r="W8864" s="16">
        <v>4.1471686110217165</v>
      </c>
      <c r="X8864" s="16">
        <v>6.6206762634474909</v>
      </c>
      <c r="Y8864" s="13">
        <v>5.5550410816647506</v>
      </c>
    </row>
    <row r="8865" spans="2:25" x14ac:dyDescent="0.25">
      <c r="B8865" s="11">
        <v>8862</v>
      </c>
      <c r="C8865" s="13">
        <v>1700.3517234224323</v>
      </c>
      <c r="D8865" s="16">
        <v>2.082105859636167</v>
      </c>
      <c r="E8865" s="16">
        <v>3.321649065248903</v>
      </c>
      <c r="F8865" s="16">
        <v>5.0453267677505238</v>
      </c>
      <c r="G8865" s="16">
        <v>3.8098003378471619</v>
      </c>
      <c r="H8865" s="16">
        <v>4.4347507728212205</v>
      </c>
      <c r="I8865" s="16">
        <v>5.0727487050782702</v>
      </c>
      <c r="J8865" s="16">
        <v>5.3799127974073082</v>
      </c>
      <c r="K8865" s="16">
        <v>4.8102688421702045</v>
      </c>
      <c r="L8865" s="16">
        <v>8.9453978146040658</v>
      </c>
      <c r="M8865" s="16">
        <v>5.1019920310670219</v>
      </c>
      <c r="N8865" s="13">
        <v>6.2925985584251931</v>
      </c>
      <c r="O8865" s="16">
        <v>2.082105859636167</v>
      </c>
      <c r="P8865" s="16">
        <v>3.321649065248903</v>
      </c>
      <c r="Q8865" s="16">
        <v>5.0453267677505238</v>
      </c>
      <c r="R8865" s="16">
        <v>3.8098003378471619</v>
      </c>
      <c r="S8865" s="16">
        <v>4.4347507728212205</v>
      </c>
      <c r="T8865" s="16">
        <v>5.0727487050782702</v>
      </c>
      <c r="U8865" s="16">
        <v>5.3799127974073082</v>
      </c>
      <c r="V8865" s="16">
        <v>4.8102688421702045</v>
      </c>
      <c r="W8865" s="16">
        <v>8.9453978146040658</v>
      </c>
      <c r="X8865" s="16">
        <v>5.1019920310670219</v>
      </c>
      <c r="Y8865" s="13">
        <v>6.2925985584251931</v>
      </c>
    </row>
    <row r="8866" spans="2:25" x14ac:dyDescent="0.25">
      <c r="B8866" s="11">
        <v>8863</v>
      </c>
      <c r="C8866" s="13">
        <v>1714.7269830677831</v>
      </c>
      <c r="D8866" s="16">
        <v>5.1741840131868573</v>
      </c>
      <c r="E8866" s="16">
        <v>4.8154326046269444</v>
      </c>
      <c r="F8866" s="16">
        <v>6.0456517080468677</v>
      </c>
      <c r="G8866" s="16">
        <v>6.4761454893852246</v>
      </c>
      <c r="H8866" s="16">
        <v>4.5808690490719854</v>
      </c>
      <c r="I8866" s="16">
        <v>5.8479902016784635</v>
      </c>
      <c r="J8866" s="16">
        <v>3.7074478115852632</v>
      </c>
      <c r="K8866" s="16">
        <v>5.2023559628856528</v>
      </c>
      <c r="L8866" s="16">
        <v>3.2576998418037579</v>
      </c>
      <c r="M8866" s="16">
        <v>5.6120344767537551</v>
      </c>
      <c r="N8866" s="13">
        <v>4.3629189967858908</v>
      </c>
      <c r="O8866" s="16">
        <v>5.1741840131868573</v>
      </c>
      <c r="P8866" s="16">
        <v>4.8154326046269444</v>
      </c>
      <c r="Q8866" s="16">
        <v>6.0456517080468677</v>
      </c>
      <c r="R8866" s="16">
        <v>6.4761454893852246</v>
      </c>
      <c r="S8866" s="16">
        <v>4.5808690490719854</v>
      </c>
      <c r="T8866" s="16">
        <v>5.8479902016784635</v>
      </c>
      <c r="U8866" s="16">
        <v>3.7074478115852632</v>
      </c>
      <c r="V8866" s="16">
        <v>5.2023559628856528</v>
      </c>
      <c r="W8866" s="16">
        <v>3.2576998418037579</v>
      </c>
      <c r="X8866" s="16">
        <v>5.6120344767537551</v>
      </c>
      <c r="Y8866" s="13">
        <v>4.3629189967858908</v>
      </c>
    </row>
    <row r="8867" spans="2:25" x14ac:dyDescent="0.25">
      <c r="B8867" s="11">
        <v>8864</v>
      </c>
      <c r="C8867" s="13">
        <v>1712.1787121877539</v>
      </c>
      <c r="D8867" s="16">
        <v>5.4587292362713642</v>
      </c>
      <c r="E8867" s="16">
        <v>5.6286391190538909</v>
      </c>
      <c r="F8867" s="16">
        <v>7.3240983915131306</v>
      </c>
      <c r="G8867" s="16">
        <v>5.0765872602017961</v>
      </c>
      <c r="H8867" s="16">
        <v>2.6241499983530101</v>
      </c>
      <c r="I8867" s="16">
        <v>7.9406917397398953</v>
      </c>
      <c r="J8867" s="16">
        <v>3.969689783008159</v>
      </c>
      <c r="K8867" s="16">
        <v>5.4962157973100503</v>
      </c>
      <c r="L8867" s="16">
        <v>2.7050495572449638</v>
      </c>
      <c r="M8867" s="16">
        <v>5.8762118011122411</v>
      </c>
      <c r="N8867" s="13">
        <v>2.9319052515137396</v>
      </c>
      <c r="O8867" s="16">
        <v>5.4587292362713642</v>
      </c>
      <c r="P8867" s="16">
        <v>5.6286391190538909</v>
      </c>
      <c r="Q8867" s="16">
        <v>7.3240983915131306</v>
      </c>
      <c r="R8867" s="16">
        <v>5.0765872602017961</v>
      </c>
      <c r="S8867" s="16">
        <v>2.6241499983530101</v>
      </c>
      <c r="T8867" s="16">
        <v>7.9406917397398953</v>
      </c>
      <c r="U8867" s="16">
        <v>3.969689783008159</v>
      </c>
      <c r="V8867" s="16">
        <v>5.4962157973100503</v>
      </c>
      <c r="W8867" s="16">
        <v>2.7050495572449638</v>
      </c>
      <c r="X8867" s="16">
        <v>5.8762118011122411</v>
      </c>
      <c r="Y8867" s="13">
        <v>2.9319052515137396</v>
      </c>
    </row>
    <row r="8868" spans="2:25" x14ac:dyDescent="0.25">
      <c r="B8868" s="11">
        <v>8865</v>
      </c>
      <c r="C8868" s="13">
        <v>1832.6714116430678</v>
      </c>
      <c r="D8868" s="16">
        <v>8.0493260692269111</v>
      </c>
      <c r="E8868" s="16">
        <v>7.1584357929151503</v>
      </c>
      <c r="F8868" s="16">
        <v>5.1296894984993608</v>
      </c>
      <c r="G8868" s="16">
        <v>3.9677512631646277</v>
      </c>
      <c r="H8868" s="16">
        <v>6.2338393706993118</v>
      </c>
      <c r="I8868" s="16">
        <v>3.4130822664032028</v>
      </c>
      <c r="J8868" s="16">
        <v>6.2225595817831909</v>
      </c>
      <c r="K8868" s="16">
        <v>8.2168445806959269</v>
      </c>
      <c r="L8868" s="16">
        <v>3.5708148136900366</v>
      </c>
      <c r="M8868" s="16">
        <v>3.5319648693058898</v>
      </c>
      <c r="N8868" s="13">
        <v>6.705607272709651</v>
      </c>
      <c r="O8868" s="16">
        <v>8.0493260692269111</v>
      </c>
      <c r="P8868" s="16">
        <v>7.1584357929151503</v>
      </c>
      <c r="Q8868" s="16">
        <v>5.1296894984993608</v>
      </c>
      <c r="R8868" s="16">
        <v>3.9677512631646277</v>
      </c>
      <c r="S8868" s="16">
        <v>6.2338393706993118</v>
      </c>
      <c r="T8868" s="16">
        <v>3.4130822664032028</v>
      </c>
      <c r="U8868" s="16">
        <v>6.2225595817831909</v>
      </c>
      <c r="V8868" s="16">
        <v>8.2168445806959269</v>
      </c>
      <c r="W8868" s="16">
        <v>3.5708148136900366</v>
      </c>
      <c r="X8868" s="16">
        <v>3.5319648693058898</v>
      </c>
      <c r="Y8868" s="13">
        <v>6.705607272709651</v>
      </c>
    </row>
    <row r="8869" spans="2:25" x14ac:dyDescent="0.25">
      <c r="B8869" s="11">
        <v>8866</v>
      </c>
      <c r="C8869" s="13">
        <v>1643.7881361200903</v>
      </c>
      <c r="D8869" s="16">
        <v>3.1743073621116364</v>
      </c>
      <c r="E8869" s="16">
        <v>5.563156423744303</v>
      </c>
      <c r="F8869" s="16">
        <v>5.1085297464220139</v>
      </c>
      <c r="G8869" s="16">
        <v>-0.56904024412447285</v>
      </c>
      <c r="H8869" s="16">
        <v>8.6839383180550023</v>
      </c>
      <c r="I8869" s="16">
        <v>7.6272855816416865</v>
      </c>
      <c r="J8869" s="16">
        <v>6.6081081808187037</v>
      </c>
      <c r="K8869" s="16">
        <v>-0.50429778010091386</v>
      </c>
      <c r="L8869" s="16">
        <v>6.0268573432129511</v>
      </c>
      <c r="M8869" s="16">
        <v>4.8000490423630682</v>
      </c>
      <c r="N8869" s="13">
        <v>4.515226638249203</v>
      </c>
      <c r="O8869" s="16">
        <v>3.1743073621116364</v>
      </c>
      <c r="P8869" s="16">
        <v>5.563156423744303</v>
      </c>
      <c r="Q8869" s="16">
        <v>5.1085297464220139</v>
      </c>
      <c r="R8869" s="16">
        <v>-0.56904024412447285</v>
      </c>
      <c r="S8869" s="16">
        <v>8.6839383180550023</v>
      </c>
      <c r="T8869" s="16">
        <v>7.6272855816416865</v>
      </c>
      <c r="U8869" s="16">
        <v>6.6081081808187037</v>
      </c>
      <c r="V8869" s="16">
        <v>-0.50429778010091386</v>
      </c>
      <c r="W8869" s="16">
        <v>6.0268573432129511</v>
      </c>
      <c r="X8869" s="16">
        <v>4.8000490423630682</v>
      </c>
      <c r="Y8869" s="13">
        <v>4.515226638249203</v>
      </c>
    </row>
    <row r="8870" spans="2:25" x14ac:dyDescent="0.25">
      <c r="B8870" s="11">
        <v>8867</v>
      </c>
      <c r="C8870" s="13">
        <v>1682.8374368223724</v>
      </c>
      <c r="D8870" s="16">
        <v>8.1203988030368457</v>
      </c>
      <c r="E8870" s="16">
        <v>6.3657606349971569</v>
      </c>
      <c r="F8870" s="16">
        <v>6.3636157020922974</v>
      </c>
      <c r="G8870" s="16">
        <v>7.3162812769054195</v>
      </c>
      <c r="H8870" s="16">
        <v>5.7912813438952728</v>
      </c>
      <c r="I8870" s="16">
        <v>3.8130066108787317</v>
      </c>
      <c r="J8870" s="16">
        <v>2.2697862543743765</v>
      </c>
      <c r="K8870" s="16">
        <v>4.2752524382994643</v>
      </c>
      <c r="L8870" s="16">
        <v>1.5044632859715463</v>
      </c>
      <c r="M8870" s="16">
        <v>3.9844312266511226</v>
      </c>
      <c r="N8870" s="13">
        <v>3.4730376557897746</v>
      </c>
      <c r="O8870" s="16">
        <v>8.1203988030368457</v>
      </c>
      <c r="P8870" s="16">
        <v>6.3657606349971569</v>
      </c>
      <c r="Q8870" s="16">
        <v>6.3636157020922974</v>
      </c>
      <c r="R8870" s="16">
        <v>7.3162812769054195</v>
      </c>
      <c r="S8870" s="16">
        <v>5.7912813438952728</v>
      </c>
      <c r="T8870" s="16">
        <v>3.8130066108787317</v>
      </c>
      <c r="U8870" s="16">
        <v>2.2697862543743765</v>
      </c>
      <c r="V8870" s="16">
        <v>4.2752524382994643</v>
      </c>
      <c r="W8870" s="16">
        <v>1.5044632859715463</v>
      </c>
      <c r="X8870" s="16">
        <v>3.9844312266511226</v>
      </c>
      <c r="Y8870" s="13">
        <v>3.4730376557897746</v>
      </c>
    </row>
    <row r="8871" spans="2:25" x14ac:dyDescent="0.25">
      <c r="B8871" s="11">
        <v>8868</v>
      </c>
      <c r="C8871" s="13">
        <v>1695.0712048092221</v>
      </c>
      <c r="D8871" s="16">
        <v>2.7680828276898399</v>
      </c>
      <c r="E8871" s="16">
        <v>6.0226910021851197</v>
      </c>
      <c r="F8871" s="16">
        <v>7.8202834643699113</v>
      </c>
      <c r="G8871" s="16">
        <v>2.9887749561733572</v>
      </c>
      <c r="H8871" s="16">
        <v>3.9580853197764418</v>
      </c>
      <c r="I8871" s="16">
        <v>5.5183267439737156</v>
      </c>
      <c r="J8871" s="16">
        <v>7.2868118763581151</v>
      </c>
      <c r="K8871" s="16">
        <v>4.7210892669061586</v>
      </c>
      <c r="L8871" s="16">
        <v>1.9513858177101229</v>
      </c>
      <c r="M8871" s="16">
        <v>6.126946765939473</v>
      </c>
      <c r="N8871" s="13">
        <v>4.8315433540006767</v>
      </c>
      <c r="O8871" s="16">
        <v>2.7680828276898399</v>
      </c>
      <c r="P8871" s="16">
        <v>6.0226910021851197</v>
      </c>
      <c r="Q8871" s="16">
        <v>7.8202834643699113</v>
      </c>
      <c r="R8871" s="16">
        <v>2.9887749561733572</v>
      </c>
      <c r="S8871" s="16">
        <v>3.9580853197764418</v>
      </c>
      <c r="T8871" s="16">
        <v>5.5183267439737156</v>
      </c>
      <c r="U8871" s="16">
        <v>7.2868118763581151</v>
      </c>
      <c r="V8871" s="16">
        <v>4.7210892669061586</v>
      </c>
      <c r="W8871" s="16">
        <v>1.9513858177101229</v>
      </c>
      <c r="X8871" s="16">
        <v>6.126946765939473</v>
      </c>
      <c r="Y8871" s="13">
        <v>4.8315433540006767</v>
      </c>
    </row>
    <row r="8872" spans="2:25" x14ac:dyDescent="0.25">
      <c r="B8872" s="11">
        <v>8869</v>
      </c>
      <c r="C8872" s="13">
        <v>1611.6807625242304</v>
      </c>
      <c r="D8872" s="16">
        <v>6.1541531327748409</v>
      </c>
      <c r="E8872" s="16">
        <v>6.218391768848587</v>
      </c>
      <c r="F8872" s="16">
        <v>7.7828543495220925</v>
      </c>
      <c r="G8872" s="16">
        <v>4.514619881792802</v>
      </c>
      <c r="H8872" s="16">
        <v>4.8254624771148364</v>
      </c>
      <c r="I8872" s="16">
        <v>-0.9166901604730473</v>
      </c>
      <c r="J8872" s="16">
        <v>7.3608148132968418</v>
      </c>
      <c r="K8872" s="16">
        <v>5.5856974745780041</v>
      </c>
      <c r="L8872" s="16">
        <v>-1.501054997216583</v>
      </c>
      <c r="M8872" s="16">
        <v>6.4944017360308148</v>
      </c>
      <c r="N8872" s="13">
        <v>2.5123000113695526</v>
      </c>
      <c r="O8872" s="16">
        <v>6.1541531327748409</v>
      </c>
      <c r="P8872" s="16">
        <v>6.218391768848587</v>
      </c>
      <c r="Q8872" s="16">
        <v>7.7828543495220925</v>
      </c>
      <c r="R8872" s="16">
        <v>4.514619881792802</v>
      </c>
      <c r="S8872" s="16">
        <v>4.8254624771148364</v>
      </c>
      <c r="T8872" s="16">
        <v>-0.9166901604730473</v>
      </c>
      <c r="U8872" s="16">
        <v>7.3608148132968418</v>
      </c>
      <c r="V8872" s="16">
        <v>5.5856974745780041</v>
      </c>
      <c r="W8872" s="16">
        <v>-1.501054997216583</v>
      </c>
      <c r="X8872" s="16">
        <v>6.4944017360308148</v>
      </c>
      <c r="Y8872" s="13">
        <v>2.5123000113695526</v>
      </c>
    </row>
    <row r="8873" spans="2:25" x14ac:dyDescent="0.25">
      <c r="B8873" s="11">
        <v>8870</v>
      </c>
      <c r="C8873" s="13">
        <v>1626.4733698866669</v>
      </c>
      <c r="D8873" s="16">
        <v>6.1885341365992907</v>
      </c>
      <c r="E8873" s="16">
        <v>1.7877359929429861</v>
      </c>
      <c r="F8873" s="16">
        <v>5.8741072999139572</v>
      </c>
      <c r="G8873" s="16">
        <v>1.3943193379366066</v>
      </c>
      <c r="H8873" s="16">
        <v>5.7010293737978994</v>
      </c>
      <c r="I8873" s="16">
        <v>5.0427039863746712</v>
      </c>
      <c r="J8873" s="16">
        <v>3.0511313398468687</v>
      </c>
      <c r="K8873" s="16">
        <v>7.3064945069356106</v>
      </c>
      <c r="L8873" s="16">
        <v>3.2978073780176071</v>
      </c>
      <c r="M8873" s="16">
        <v>4.7559705461491841</v>
      </c>
      <c r="N8873" s="13">
        <v>5.2721897549584629</v>
      </c>
      <c r="O8873" s="16">
        <v>6.1885341365992907</v>
      </c>
      <c r="P8873" s="16">
        <v>1.7877359929429861</v>
      </c>
      <c r="Q8873" s="16">
        <v>5.8741072999139572</v>
      </c>
      <c r="R8873" s="16">
        <v>1.3943193379366066</v>
      </c>
      <c r="S8873" s="16">
        <v>5.7010293737978994</v>
      </c>
      <c r="T8873" s="16">
        <v>5.0427039863746712</v>
      </c>
      <c r="U8873" s="16">
        <v>3.0511313398468687</v>
      </c>
      <c r="V8873" s="16">
        <v>7.3064945069356106</v>
      </c>
      <c r="W8873" s="16">
        <v>3.2978073780176071</v>
      </c>
      <c r="X8873" s="16">
        <v>4.7559705461491841</v>
      </c>
      <c r="Y8873" s="13">
        <v>5.2721897549584629</v>
      </c>
    </row>
    <row r="8874" spans="2:25" x14ac:dyDescent="0.25">
      <c r="B8874" s="11">
        <v>8871</v>
      </c>
      <c r="C8874" s="13">
        <v>1795.0180228671729</v>
      </c>
      <c r="D8874" s="16">
        <v>8.7092324885468262</v>
      </c>
      <c r="E8874" s="16">
        <v>6.1041437089654762</v>
      </c>
      <c r="F8874" s="16">
        <v>9.7546583319343547</v>
      </c>
      <c r="G8874" s="16">
        <v>4.4496705412858581</v>
      </c>
      <c r="H8874" s="16">
        <v>4.5430331307905236</v>
      </c>
      <c r="I8874" s="16">
        <v>3.9281409113340304</v>
      </c>
      <c r="J8874" s="16">
        <v>6.0046248592467055</v>
      </c>
      <c r="K8874" s="16">
        <v>5.0019700041546864</v>
      </c>
      <c r="L8874" s="16">
        <v>6.7372051718164752</v>
      </c>
      <c r="M8874" s="16">
        <v>2.412809706839917</v>
      </c>
      <c r="N8874" s="13">
        <v>2.4604629226073107</v>
      </c>
      <c r="O8874" s="16">
        <v>8.7092324885468262</v>
      </c>
      <c r="P8874" s="16">
        <v>6.1041437089654762</v>
      </c>
      <c r="Q8874" s="16">
        <v>9.7546583319343547</v>
      </c>
      <c r="R8874" s="16">
        <v>4.4496705412858581</v>
      </c>
      <c r="S8874" s="16">
        <v>4.5430331307905236</v>
      </c>
      <c r="T8874" s="16">
        <v>3.9281409113340304</v>
      </c>
      <c r="U8874" s="16">
        <v>6.0046248592467055</v>
      </c>
      <c r="V8874" s="16">
        <v>5.0019700041546864</v>
      </c>
      <c r="W8874" s="16">
        <v>6.7372051718164752</v>
      </c>
      <c r="X8874" s="16">
        <v>2.412809706839917</v>
      </c>
      <c r="Y8874" s="13">
        <v>2.4604629226073107</v>
      </c>
    </row>
    <row r="8875" spans="2:25" x14ac:dyDescent="0.25">
      <c r="B8875" s="11">
        <v>8872</v>
      </c>
      <c r="C8875" s="13">
        <v>1829.352150598937</v>
      </c>
      <c r="D8875" s="16">
        <v>3.5431446393425476</v>
      </c>
      <c r="E8875" s="16">
        <v>3.1517452431395263</v>
      </c>
      <c r="F8875" s="16">
        <v>7.3849539799388104</v>
      </c>
      <c r="G8875" s="16">
        <v>7.3810081197493087</v>
      </c>
      <c r="H8875" s="16">
        <v>7.7559344150265037</v>
      </c>
      <c r="I8875" s="16">
        <v>2.8382732973322113</v>
      </c>
      <c r="J8875" s="16">
        <v>7.1298216296407766</v>
      </c>
      <c r="K8875" s="16">
        <v>5.4413887633327152</v>
      </c>
      <c r="L8875" s="16">
        <v>5.8592126920315755</v>
      </c>
      <c r="M8875" s="16">
        <v>5.2730680421214471</v>
      </c>
      <c r="N8875" s="13">
        <v>6.2434084005681818</v>
      </c>
      <c r="O8875" s="16">
        <v>3.5431446393425476</v>
      </c>
      <c r="P8875" s="16">
        <v>3.1517452431395263</v>
      </c>
      <c r="Q8875" s="16">
        <v>7.3849539799388104</v>
      </c>
      <c r="R8875" s="16">
        <v>7.3810081197493087</v>
      </c>
      <c r="S8875" s="16">
        <v>7.7559344150265037</v>
      </c>
      <c r="T8875" s="16">
        <v>2.8382732973322113</v>
      </c>
      <c r="U8875" s="16">
        <v>7.1298216296407766</v>
      </c>
      <c r="V8875" s="16">
        <v>5.4413887633327152</v>
      </c>
      <c r="W8875" s="16">
        <v>5.8592126920315755</v>
      </c>
      <c r="X8875" s="16">
        <v>5.2730680421214471</v>
      </c>
      <c r="Y8875" s="13">
        <v>6.2434084005681818</v>
      </c>
    </row>
    <row r="8876" spans="2:25" x14ac:dyDescent="0.25">
      <c r="B8876" s="11">
        <v>8873</v>
      </c>
      <c r="C8876" s="13">
        <v>1682.6020233576185</v>
      </c>
      <c r="D8876" s="16">
        <v>1.7147305359351517</v>
      </c>
      <c r="E8876" s="16">
        <v>3.1930356592832982</v>
      </c>
      <c r="F8876" s="16">
        <v>5.5890746844254302</v>
      </c>
      <c r="G8876" s="16">
        <v>9.107948864669833</v>
      </c>
      <c r="H8876" s="16">
        <v>4.8501217811223913</v>
      </c>
      <c r="I8876" s="16">
        <v>4.1527429135088418</v>
      </c>
      <c r="J8876" s="16">
        <v>4.3939343990615578</v>
      </c>
      <c r="K8876" s="16">
        <v>2.1564294349864821</v>
      </c>
      <c r="L8876" s="16">
        <v>6.2692591518215206</v>
      </c>
      <c r="M8876" s="16">
        <v>4.0313288168322838</v>
      </c>
      <c r="N8876" s="13">
        <v>7.8341462786961928</v>
      </c>
      <c r="O8876" s="16">
        <v>1.7147305359351517</v>
      </c>
      <c r="P8876" s="16">
        <v>3.1930356592832982</v>
      </c>
      <c r="Q8876" s="16">
        <v>5.5890746844254302</v>
      </c>
      <c r="R8876" s="16">
        <v>9.107948864669833</v>
      </c>
      <c r="S8876" s="16">
        <v>4.8501217811223913</v>
      </c>
      <c r="T8876" s="16">
        <v>4.1527429135088418</v>
      </c>
      <c r="U8876" s="16">
        <v>4.3939343990615578</v>
      </c>
      <c r="V8876" s="16">
        <v>2.1564294349864821</v>
      </c>
      <c r="W8876" s="16">
        <v>6.2692591518215206</v>
      </c>
      <c r="X8876" s="16">
        <v>4.0313288168322838</v>
      </c>
      <c r="Y8876" s="13">
        <v>7.8341462786961928</v>
      </c>
    </row>
    <row r="8877" spans="2:25" x14ac:dyDescent="0.25">
      <c r="B8877" s="11">
        <v>8874</v>
      </c>
      <c r="C8877" s="13">
        <v>2009.5343183503351</v>
      </c>
      <c r="D8877" s="16">
        <v>7.1456463103842349</v>
      </c>
      <c r="E8877" s="16">
        <v>5.3725039050421977</v>
      </c>
      <c r="F8877" s="16">
        <v>5.0887397343583753</v>
      </c>
      <c r="G8877" s="16">
        <v>8.1782058801584672</v>
      </c>
      <c r="H8877" s="16">
        <v>5.5100660117927385</v>
      </c>
      <c r="I8877" s="16">
        <v>6.6167647387137043</v>
      </c>
      <c r="J8877" s="16">
        <v>8.6187658808494092</v>
      </c>
      <c r="K8877" s="16">
        <v>4.785863673188163</v>
      </c>
      <c r="L8877" s="16">
        <v>5.615583213328585</v>
      </c>
      <c r="M8877" s="16">
        <v>6.4248345762933905</v>
      </c>
      <c r="N8877" s="13">
        <v>8.5517011147466135</v>
      </c>
      <c r="O8877" s="16">
        <v>7.1456463103842349</v>
      </c>
      <c r="P8877" s="16">
        <v>5.3725039050421977</v>
      </c>
      <c r="Q8877" s="16">
        <v>5.0887397343583753</v>
      </c>
      <c r="R8877" s="16">
        <v>8.1782058801584672</v>
      </c>
      <c r="S8877" s="16">
        <v>5.5100660117927385</v>
      </c>
      <c r="T8877" s="16">
        <v>6.6167647387137043</v>
      </c>
      <c r="U8877" s="16">
        <v>8.6187658808494092</v>
      </c>
      <c r="V8877" s="16">
        <v>4.785863673188163</v>
      </c>
      <c r="W8877" s="16">
        <v>5.615583213328585</v>
      </c>
      <c r="X8877" s="16">
        <v>6.4248345762933905</v>
      </c>
      <c r="Y8877" s="13">
        <v>8.5517011147466135</v>
      </c>
    </row>
    <row r="8878" spans="2:25" x14ac:dyDescent="0.25">
      <c r="B8878" s="11">
        <v>8875</v>
      </c>
      <c r="C8878" s="13">
        <v>1774.7076809199141</v>
      </c>
      <c r="D8878" s="16">
        <v>0.88057027946845512</v>
      </c>
      <c r="E8878" s="16">
        <v>7.6984054883085271</v>
      </c>
      <c r="F8878" s="16">
        <v>5.413148561708848</v>
      </c>
      <c r="G8878" s="16">
        <v>7.2041251762015612</v>
      </c>
      <c r="H8878" s="16">
        <v>6.2452848959091725</v>
      </c>
      <c r="I8878" s="16">
        <v>5.3136808393199759</v>
      </c>
      <c r="J8878" s="16">
        <v>5.8439360793961033</v>
      </c>
      <c r="K8878" s="16">
        <v>2.7774875724893491</v>
      </c>
      <c r="L8878" s="16">
        <v>4.9541148823490078</v>
      </c>
      <c r="M8878" s="16">
        <v>7.9086077910082864</v>
      </c>
      <c r="N8878" s="13">
        <v>4.6228828940371223</v>
      </c>
      <c r="O8878" s="16">
        <v>0.88057027946845512</v>
      </c>
      <c r="P8878" s="16">
        <v>7.6984054883085271</v>
      </c>
      <c r="Q8878" s="16">
        <v>5.413148561708848</v>
      </c>
      <c r="R8878" s="16">
        <v>7.2041251762015612</v>
      </c>
      <c r="S8878" s="16">
        <v>6.2452848959091725</v>
      </c>
      <c r="T8878" s="16">
        <v>5.3136808393199759</v>
      </c>
      <c r="U8878" s="16">
        <v>5.8439360793961033</v>
      </c>
      <c r="V8878" s="16">
        <v>2.7774875724893491</v>
      </c>
      <c r="W8878" s="16">
        <v>4.9541148823490078</v>
      </c>
      <c r="X8878" s="16">
        <v>7.9086077910082864</v>
      </c>
      <c r="Y8878" s="13">
        <v>4.6228828940371223</v>
      </c>
    </row>
    <row r="8879" spans="2:25" x14ac:dyDescent="0.25">
      <c r="B8879" s="11">
        <v>8876</v>
      </c>
      <c r="C8879" s="13">
        <v>1831.5421565261913</v>
      </c>
      <c r="D8879" s="16">
        <v>7.1813266288857838</v>
      </c>
      <c r="E8879" s="16">
        <v>8.0434630230676856</v>
      </c>
      <c r="F8879" s="16">
        <v>5.7486761927886221</v>
      </c>
      <c r="G8879" s="16">
        <v>4.9179172802533682</v>
      </c>
      <c r="H8879" s="16">
        <v>7.7245718822970098</v>
      </c>
      <c r="I8879" s="16">
        <v>8.5051184811093066</v>
      </c>
      <c r="J8879" s="16">
        <v>1.9962229171121715</v>
      </c>
      <c r="K8879" s="16">
        <v>5.354501125848838</v>
      </c>
      <c r="L8879" s="16">
        <v>6.508563929857254</v>
      </c>
      <c r="M8879" s="16">
        <v>5.0184402982078815</v>
      </c>
      <c r="N8879" s="13">
        <v>1.2416816029347415</v>
      </c>
      <c r="O8879" s="16">
        <v>7.1813266288857838</v>
      </c>
      <c r="P8879" s="16">
        <v>8.0434630230676856</v>
      </c>
      <c r="Q8879" s="16">
        <v>5.7486761927886221</v>
      </c>
      <c r="R8879" s="16">
        <v>4.9179172802533682</v>
      </c>
      <c r="S8879" s="16">
        <v>7.7245718822970098</v>
      </c>
      <c r="T8879" s="16">
        <v>8.5051184811093066</v>
      </c>
      <c r="U8879" s="16">
        <v>1.9962229171121715</v>
      </c>
      <c r="V8879" s="16">
        <v>5.354501125848838</v>
      </c>
      <c r="W8879" s="16">
        <v>6.508563929857254</v>
      </c>
      <c r="X8879" s="16">
        <v>5.0184402982078815</v>
      </c>
      <c r="Y8879" s="13">
        <v>1.2416816029347415</v>
      </c>
    </row>
    <row r="8880" spans="2:25" x14ac:dyDescent="0.25">
      <c r="B8880" s="11">
        <v>8877</v>
      </c>
      <c r="C8880" s="13">
        <v>1660.7408210245846</v>
      </c>
      <c r="D8880" s="16">
        <v>4.4535110076189603</v>
      </c>
      <c r="E8880" s="16">
        <v>4.3806040257832652</v>
      </c>
      <c r="F8880" s="16">
        <v>2.7410848132338783</v>
      </c>
      <c r="G8880" s="16">
        <v>2.1992095623521375</v>
      </c>
      <c r="H8880" s="16">
        <v>2.8341216887821292</v>
      </c>
      <c r="I8880" s="16">
        <v>3.8385067209591037</v>
      </c>
      <c r="J8880" s="16">
        <v>5.3777164996976543</v>
      </c>
      <c r="K8880" s="16">
        <v>8.2546731781239</v>
      </c>
      <c r="L8880" s="16">
        <v>6.0182053263720521</v>
      </c>
      <c r="M8880" s="16">
        <v>7.1062287154782977</v>
      </c>
      <c r="N8880" s="13">
        <v>4.6448774924994005</v>
      </c>
      <c r="O8880" s="16">
        <v>4.4535110076189603</v>
      </c>
      <c r="P8880" s="16">
        <v>4.3806040257832652</v>
      </c>
      <c r="Q8880" s="16">
        <v>2.7410848132338783</v>
      </c>
      <c r="R8880" s="16">
        <v>2.1992095623521375</v>
      </c>
      <c r="S8880" s="16">
        <v>2.8341216887821292</v>
      </c>
      <c r="T8880" s="16">
        <v>3.8385067209591037</v>
      </c>
      <c r="U8880" s="16">
        <v>5.3777164996976543</v>
      </c>
      <c r="V8880" s="16">
        <v>8.2546731781239</v>
      </c>
      <c r="W8880" s="16">
        <v>6.0182053263720521</v>
      </c>
      <c r="X8880" s="16">
        <v>7.1062287154782977</v>
      </c>
      <c r="Y8880" s="13">
        <v>4.6448774924994005</v>
      </c>
    </row>
    <row r="8881" spans="2:25" x14ac:dyDescent="0.25">
      <c r="B8881" s="11">
        <v>8878</v>
      </c>
      <c r="C8881" s="13">
        <v>1580.7586642517967</v>
      </c>
      <c r="D8881" s="16">
        <v>2.1932248604460223</v>
      </c>
      <c r="E8881" s="16">
        <v>2.9922654847162771</v>
      </c>
      <c r="F8881" s="16">
        <v>6.0119420112952211</v>
      </c>
      <c r="G8881" s="16">
        <v>4.3276600449971516</v>
      </c>
      <c r="H8881" s="16">
        <v>6.3707234094955147</v>
      </c>
      <c r="I8881" s="16">
        <v>3.7878479623492254</v>
      </c>
      <c r="J8881" s="16">
        <v>5.1026813616251534</v>
      </c>
      <c r="K8881" s="16">
        <v>5.4998782816324265</v>
      </c>
      <c r="L8881" s="16">
        <v>5.2528150149604667</v>
      </c>
      <c r="M8881" s="16">
        <v>2.846136843947416</v>
      </c>
      <c r="N8881" s="13">
        <v>2.2505036579684181</v>
      </c>
      <c r="O8881" s="16">
        <v>2.1932248604460223</v>
      </c>
      <c r="P8881" s="16">
        <v>2.9922654847162771</v>
      </c>
      <c r="Q8881" s="16">
        <v>6.0119420112952211</v>
      </c>
      <c r="R8881" s="16">
        <v>4.3276600449971516</v>
      </c>
      <c r="S8881" s="16">
        <v>6.3707234094955147</v>
      </c>
      <c r="T8881" s="16">
        <v>3.7878479623492254</v>
      </c>
      <c r="U8881" s="16">
        <v>5.1026813616251534</v>
      </c>
      <c r="V8881" s="16">
        <v>5.4998782816324265</v>
      </c>
      <c r="W8881" s="16">
        <v>5.2528150149604667</v>
      </c>
      <c r="X8881" s="16">
        <v>2.846136843947416</v>
      </c>
      <c r="Y8881" s="13">
        <v>2.2505036579684181</v>
      </c>
    </row>
    <row r="8882" spans="2:25" x14ac:dyDescent="0.25">
      <c r="B8882" s="11">
        <v>8879</v>
      </c>
      <c r="C8882" s="13">
        <v>1626.3294290723575</v>
      </c>
      <c r="D8882" s="16">
        <v>8.0062759114106115</v>
      </c>
      <c r="E8882" s="16">
        <v>1.6827626206085835</v>
      </c>
      <c r="F8882" s="16">
        <v>4.2047444525008224</v>
      </c>
      <c r="G8882" s="16">
        <v>3.8520503157712809</v>
      </c>
      <c r="H8882" s="16">
        <v>6.7496027266772529</v>
      </c>
      <c r="I8882" s="16">
        <v>3.259730589956499</v>
      </c>
      <c r="J8882" s="16">
        <v>5.4564228440157159</v>
      </c>
      <c r="K8882" s="16">
        <v>3.7787640460158229</v>
      </c>
      <c r="L8882" s="16">
        <v>2.7901865156788839</v>
      </c>
      <c r="M8882" s="16">
        <v>6.9343951866266611</v>
      </c>
      <c r="N8882" s="13">
        <v>2.9671524361241608</v>
      </c>
      <c r="O8882" s="16">
        <v>8.0062759114106115</v>
      </c>
      <c r="P8882" s="16">
        <v>1.6827626206085835</v>
      </c>
      <c r="Q8882" s="16">
        <v>4.2047444525008224</v>
      </c>
      <c r="R8882" s="16">
        <v>3.8520503157712809</v>
      </c>
      <c r="S8882" s="16">
        <v>6.7496027266772529</v>
      </c>
      <c r="T8882" s="16">
        <v>3.259730589956499</v>
      </c>
      <c r="U8882" s="16">
        <v>5.4564228440157159</v>
      </c>
      <c r="V8882" s="16">
        <v>3.7787640460158229</v>
      </c>
      <c r="W8882" s="16">
        <v>2.7901865156788839</v>
      </c>
      <c r="X8882" s="16">
        <v>6.9343951866266611</v>
      </c>
      <c r="Y8882" s="13">
        <v>2.9671524361241608</v>
      </c>
    </row>
    <row r="8883" spans="2:25" x14ac:dyDescent="0.25">
      <c r="B8883" s="11">
        <v>8880</v>
      </c>
      <c r="C8883" s="13">
        <v>1661.4996981941495</v>
      </c>
      <c r="D8883" s="16">
        <v>3.9062559339043892</v>
      </c>
      <c r="E8883" s="16">
        <v>4.4860452774629458</v>
      </c>
      <c r="F8883" s="16">
        <v>4.9192987883777883</v>
      </c>
      <c r="G8883" s="16">
        <v>3.5275427468176694</v>
      </c>
      <c r="H8883" s="16">
        <v>5.2809178555143337</v>
      </c>
      <c r="I8883" s="16">
        <v>6.9299370075556759</v>
      </c>
      <c r="J8883" s="16">
        <v>1.9161137882120252</v>
      </c>
      <c r="K8883" s="16">
        <v>7.88908977797532</v>
      </c>
      <c r="L8883" s="16">
        <v>3.1525654368297755</v>
      </c>
      <c r="M8883" s="16">
        <v>5.5694791958607741</v>
      </c>
      <c r="N8883" s="13">
        <v>4.2889171386102891</v>
      </c>
      <c r="O8883" s="16">
        <v>3.9062559339043892</v>
      </c>
      <c r="P8883" s="16">
        <v>4.4860452774629458</v>
      </c>
      <c r="Q8883" s="16">
        <v>4.9192987883777883</v>
      </c>
      <c r="R8883" s="16">
        <v>3.5275427468176694</v>
      </c>
      <c r="S8883" s="16">
        <v>5.2809178555143337</v>
      </c>
      <c r="T8883" s="16">
        <v>6.9299370075556759</v>
      </c>
      <c r="U8883" s="16">
        <v>1.9161137882120252</v>
      </c>
      <c r="V8883" s="16">
        <v>7.88908977797532</v>
      </c>
      <c r="W8883" s="16">
        <v>3.1525654368297755</v>
      </c>
      <c r="X8883" s="16">
        <v>5.5694791958607741</v>
      </c>
      <c r="Y8883" s="13">
        <v>4.2889171386102891</v>
      </c>
    </row>
    <row r="8884" spans="2:25" x14ac:dyDescent="0.25">
      <c r="B8884" s="11">
        <v>8881</v>
      </c>
      <c r="C8884" s="13">
        <v>1644.9693923130274</v>
      </c>
      <c r="D8884" s="16">
        <v>5.7495045751055018</v>
      </c>
      <c r="E8884" s="16">
        <v>5.0973276945348269</v>
      </c>
      <c r="F8884" s="16">
        <v>4.0770747134969056</v>
      </c>
      <c r="G8884" s="16">
        <v>0.57269611369763407</v>
      </c>
      <c r="H8884" s="16">
        <v>6.7352290848381955</v>
      </c>
      <c r="I8884" s="16">
        <v>5.0235687481509714</v>
      </c>
      <c r="J8884" s="16">
        <v>1.4071401805861554</v>
      </c>
      <c r="K8884" s="16">
        <v>7.1619794073905023</v>
      </c>
      <c r="L8884" s="16">
        <v>7.5225553347769214</v>
      </c>
      <c r="M8884" s="16">
        <v>2.5393619661974207</v>
      </c>
      <c r="N8884" s="13">
        <v>5.0498807048682268</v>
      </c>
      <c r="O8884" s="16">
        <v>5.7495045751055018</v>
      </c>
      <c r="P8884" s="16">
        <v>5.0973276945348269</v>
      </c>
      <c r="Q8884" s="16">
        <v>4.0770747134969056</v>
      </c>
      <c r="R8884" s="16">
        <v>0.57269611369763407</v>
      </c>
      <c r="S8884" s="16">
        <v>6.7352290848381955</v>
      </c>
      <c r="T8884" s="16">
        <v>5.0235687481509714</v>
      </c>
      <c r="U8884" s="16">
        <v>1.4071401805861554</v>
      </c>
      <c r="V8884" s="16">
        <v>7.1619794073905023</v>
      </c>
      <c r="W8884" s="16">
        <v>7.5225553347769214</v>
      </c>
      <c r="X8884" s="16">
        <v>2.5393619661974207</v>
      </c>
      <c r="Y8884" s="13">
        <v>5.0498807048682268</v>
      </c>
    </row>
    <row r="8885" spans="2:25" x14ac:dyDescent="0.25">
      <c r="B8885" s="11">
        <v>8882</v>
      </c>
      <c r="C8885" s="13">
        <v>1671.8633215917503</v>
      </c>
      <c r="D8885" s="16">
        <v>6.6779976322450514</v>
      </c>
      <c r="E8885" s="16">
        <v>5.846453555106339</v>
      </c>
      <c r="F8885" s="16">
        <v>2.3456389723055757</v>
      </c>
      <c r="G8885" s="16">
        <v>6.9630298527869279</v>
      </c>
      <c r="H8885" s="16">
        <v>3.3292955146060894</v>
      </c>
      <c r="I8885" s="16">
        <v>6.5271472605762355</v>
      </c>
      <c r="J8885" s="16">
        <v>5.2431894290281926</v>
      </c>
      <c r="K8885" s="16">
        <v>5.2066286644808475</v>
      </c>
      <c r="L8885" s="16">
        <v>3.8495009042624666</v>
      </c>
      <c r="M8885" s="16">
        <v>0.17161004268063529</v>
      </c>
      <c r="N8885" s="13">
        <v>6.4421313163821923</v>
      </c>
      <c r="O8885" s="16">
        <v>6.6779976322450514</v>
      </c>
      <c r="P8885" s="16">
        <v>5.846453555106339</v>
      </c>
      <c r="Q8885" s="16">
        <v>2.3456389723055757</v>
      </c>
      <c r="R8885" s="16">
        <v>6.9630298527869279</v>
      </c>
      <c r="S8885" s="16">
        <v>3.3292955146060894</v>
      </c>
      <c r="T8885" s="16">
        <v>6.5271472605762355</v>
      </c>
      <c r="U8885" s="16">
        <v>5.2431894290281926</v>
      </c>
      <c r="V8885" s="16">
        <v>5.2066286644808475</v>
      </c>
      <c r="W8885" s="16">
        <v>3.8495009042624666</v>
      </c>
      <c r="X8885" s="16">
        <v>0.17161004268063529</v>
      </c>
      <c r="Y8885" s="13">
        <v>6.4421313163821923</v>
      </c>
    </row>
    <row r="8886" spans="2:25" x14ac:dyDescent="0.25">
      <c r="B8886" s="11">
        <v>8883</v>
      </c>
      <c r="C8886" s="13">
        <v>1654.0141816791577</v>
      </c>
      <c r="D8886" s="16">
        <v>2.5179302119788578</v>
      </c>
      <c r="E8886" s="16">
        <v>6.7666974201673398</v>
      </c>
      <c r="F8886" s="16">
        <v>4.3680616817784168</v>
      </c>
      <c r="G8886" s="16">
        <v>7.0182029097002285</v>
      </c>
      <c r="H8886" s="16">
        <v>2.6173415700895002</v>
      </c>
      <c r="I8886" s="16">
        <v>5.980912897128257</v>
      </c>
      <c r="J8886" s="16">
        <v>0.4649338462384689</v>
      </c>
      <c r="K8886" s="16">
        <v>6.5311090484527314</v>
      </c>
      <c r="L8886" s="16">
        <v>1.4358393853455702</v>
      </c>
      <c r="M8886" s="16">
        <v>8.0664264595298469</v>
      </c>
      <c r="N8886" s="13">
        <v>5.8019493078798199</v>
      </c>
      <c r="O8886" s="16">
        <v>2.5179302119788578</v>
      </c>
      <c r="P8886" s="16">
        <v>6.7666974201673398</v>
      </c>
      <c r="Q8886" s="16">
        <v>4.3680616817784168</v>
      </c>
      <c r="R8886" s="16">
        <v>7.0182029097002285</v>
      </c>
      <c r="S8886" s="16">
        <v>2.6173415700895002</v>
      </c>
      <c r="T8886" s="16">
        <v>5.980912897128257</v>
      </c>
      <c r="U8886" s="16">
        <v>0.4649338462384689</v>
      </c>
      <c r="V8886" s="16">
        <v>6.5311090484527314</v>
      </c>
      <c r="W8886" s="16">
        <v>1.4358393853455702</v>
      </c>
      <c r="X8886" s="16">
        <v>8.0664264595298469</v>
      </c>
      <c r="Y8886" s="13">
        <v>5.8019493078798199</v>
      </c>
    </row>
    <row r="8887" spans="2:25" x14ac:dyDescent="0.25">
      <c r="B8887" s="11">
        <v>8884</v>
      </c>
      <c r="C8887" s="13">
        <v>1602.2183866511059</v>
      </c>
      <c r="D8887" s="16">
        <v>3.5681559450452838</v>
      </c>
      <c r="E8887" s="16">
        <v>5.435674399846695</v>
      </c>
      <c r="F8887" s="16">
        <v>4.8880875187072066</v>
      </c>
      <c r="G8887" s="16">
        <v>2.3027839264884515</v>
      </c>
      <c r="H8887" s="16">
        <v>6.8601314788605547</v>
      </c>
      <c r="I8887" s="16">
        <v>2.5697115433807127</v>
      </c>
      <c r="J8887" s="16">
        <v>2.9858099428137717</v>
      </c>
      <c r="K8887" s="16">
        <v>2.7093017938075756</v>
      </c>
      <c r="L8887" s="16">
        <v>8.4707663373921296</v>
      </c>
      <c r="M8887" s="16">
        <v>4.2965000133413991</v>
      </c>
      <c r="N8887" s="13">
        <v>4.0223728295768044</v>
      </c>
      <c r="O8887" s="16">
        <v>3.5681559450452838</v>
      </c>
      <c r="P8887" s="16">
        <v>5.435674399846695</v>
      </c>
      <c r="Q8887" s="16">
        <v>4.8880875187072066</v>
      </c>
      <c r="R8887" s="16">
        <v>2.3027839264884515</v>
      </c>
      <c r="S8887" s="16">
        <v>6.8601314788605547</v>
      </c>
      <c r="T8887" s="16">
        <v>2.5697115433807127</v>
      </c>
      <c r="U8887" s="16">
        <v>2.9858099428137717</v>
      </c>
      <c r="V8887" s="16">
        <v>2.7093017938075756</v>
      </c>
      <c r="W8887" s="16">
        <v>8.4707663373921296</v>
      </c>
      <c r="X8887" s="16">
        <v>4.2965000133413991</v>
      </c>
      <c r="Y8887" s="13">
        <v>4.0223728295768044</v>
      </c>
    </row>
    <row r="8888" spans="2:25" x14ac:dyDescent="0.25">
      <c r="B8888" s="11">
        <v>8885</v>
      </c>
      <c r="C8888" s="13">
        <v>1846.6781205489351</v>
      </c>
      <c r="D8888" s="16">
        <v>5.5652744423730089</v>
      </c>
      <c r="E8888" s="16">
        <v>5.2084673708142279</v>
      </c>
      <c r="F8888" s="16">
        <v>1.4401938177256728</v>
      </c>
      <c r="G8888" s="16">
        <v>8.3660239869961828</v>
      </c>
      <c r="H8888" s="16">
        <v>6.4133683910015673</v>
      </c>
      <c r="I8888" s="16">
        <v>5.9198356606945879</v>
      </c>
      <c r="J8888" s="16">
        <v>7.790618158591113</v>
      </c>
      <c r="K8888" s="16">
        <v>8.2766167536347677</v>
      </c>
      <c r="L8888" s="16">
        <v>6.3015325591455191</v>
      </c>
      <c r="M8888" s="16">
        <v>1.94111525864365</v>
      </c>
      <c r="N8888" s="13">
        <v>5.8705377646898604</v>
      </c>
      <c r="O8888" s="16">
        <v>5.5652744423730089</v>
      </c>
      <c r="P8888" s="16">
        <v>5.2084673708142279</v>
      </c>
      <c r="Q8888" s="16">
        <v>1.4401938177256728</v>
      </c>
      <c r="R8888" s="16">
        <v>8.3660239869961828</v>
      </c>
      <c r="S8888" s="16">
        <v>6.4133683910015673</v>
      </c>
      <c r="T8888" s="16">
        <v>5.9198356606945879</v>
      </c>
      <c r="U8888" s="16">
        <v>7.790618158591113</v>
      </c>
      <c r="V8888" s="16">
        <v>8.2766167536347677</v>
      </c>
      <c r="W8888" s="16">
        <v>6.3015325591455191</v>
      </c>
      <c r="X8888" s="16">
        <v>1.94111525864365</v>
      </c>
      <c r="Y8888" s="13">
        <v>5.8705377646898604</v>
      </c>
    </row>
    <row r="8889" spans="2:25" x14ac:dyDescent="0.25">
      <c r="B8889" s="11">
        <v>8886</v>
      </c>
      <c r="C8889" s="13">
        <v>1744.7320345873336</v>
      </c>
      <c r="D8889" s="16">
        <v>7.5175059736345897</v>
      </c>
      <c r="E8889" s="16">
        <v>7.437622419174188</v>
      </c>
      <c r="F8889" s="16">
        <v>3.5759462146219789</v>
      </c>
      <c r="G8889" s="16">
        <v>8.0548427067491986</v>
      </c>
      <c r="H8889" s="16">
        <v>7.8075830027765907</v>
      </c>
      <c r="I8889" s="16">
        <v>-0.51654086366239405</v>
      </c>
      <c r="J8889" s="16">
        <v>6.7267572515864664</v>
      </c>
      <c r="K8889" s="16">
        <v>2.5848314822788696</v>
      </c>
      <c r="L8889" s="16">
        <v>6.1174002681846744</v>
      </c>
      <c r="M8889" s="16">
        <v>5.0064536629381315</v>
      </c>
      <c r="N8889" s="13">
        <v>2.9124009416766268</v>
      </c>
      <c r="O8889" s="16">
        <v>7.5175059736345897</v>
      </c>
      <c r="P8889" s="16">
        <v>7.437622419174188</v>
      </c>
      <c r="Q8889" s="16">
        <v>3.5759462146219789</v>
      </c>
      <c r="R8889" s="16">
        <v>8.0548427067491986</v>
      </c>
      <c r="S8889" s="16">
        <v>7.8075830027765907</v>
      </c>
      <c r="T8889" s="16">
        <v>-0.51654086366239405</v>
      </c>
      <c r="U8889" s="16">
        <v>6.7267572515864664</v>
      </c>
      <c r="V8889" s="16">
        <v>2.5848314822788696</v>
      </c>
      <c r="W8889" s="16">
        <v>6.1174002681846744</v>
      </c>
      <c r="X8889" s="16">
        <v>5.0064536629381315</v>
      </c>
      <c r="Y8889" s="13">
        <v>2.9124009416766268</v>
      </c>
    </row>
    <row r="8890" spans="2:25" x14ac:dyDescent="0.25">
      <c r="B8890" s="11">
        <v>8887</v>
      </c>
      <c r="C8890" s="13">
        <v>1933.9411483096997</v>
      </c>
      <c r="D8890" s="16">
        <v>5.8001159205351032</v>
      </c>
      <c r="E8890" s="16">
        <v>4.5156336243100608</v>
      </c>
      <c r="F8890" s="16">
        <v>7.2058953249716877</v>
      </c>
      <c r="G8890" s="16">
        <v>10.04845813671885</v>
      </c>
      <c r="H8890" s="16">
        <v>3.2679338661630575</v>
      </c>
      <c r="I8890" s="16">
        <v>3.8365978128112421</v>
      </c>
      <c r="J8890" s="16">
        <v>7.8356674900288965</v>
      </c>
      <c r="K8890" s="16">
        <v>7.2916603147487731</v>
      </c>
      <c r="L8890" s="16">
        <v>6.886774420332217</v>
      </c>
      <c r="M8890" s="16">
        <v>6.6757087953635503</v>
      </c>
      <c r="N8890" s="13">
        <v>4.5625855768447616</v>
      </c>
      <c r="O8890" s="16">
        <v>5.8001159205351032</v>
      </c>
      <c r="P8890" s="16">
        <v>4.5156336243100608</v>
      </c>
      <c r="Q8890" s="16">
        <v>7.2058953249716877</v>
      </c>
      <c r="R8890" s="16">
        <v>10.04845813671885</v>
      </c>
      <c r="S8890" s="16">
        <v>3.2679338661630575</v>
      </c>
      <c r="T8890" s="16">
        <v>3.8365978128112421</v>
      </c>
      <c r="U8890" s="16">
        <v>7.8356674900288965</v>
      </c>
      <c r="V8890" s="16">
        <v>7.2916603147487731</v>
      </c>
      <c r="W8890" s="16">
        <v>6.886774420332217</v>
      </c>
      <c r="X8890" s="16">
        <v>6.6757087953635503</v>
      </c>
      <c r="Y8890" s="13">
        <v>4.5625855768447616</v>
      </c>
    </row>
    <row r="8891" spans="2:25" x14ac:dyDescent="0.25">
      <c r="B8891" s="11">
        <v>8888</v>
      </c>
      <c r="C8891" s="13">
        <v>1747.2565034040576</v>
      </c>
      <c r="D8891" s="16">
        <v>6.2217115028977545</v>
      </c>
      <c r="E8891" s="16">
        <v>8.0477301193534601</v>
      </c>
      <c r="F8891" s="16">
        <v>5.5139967579446827</v>
      </c>
      <c r="G8891" s="16">
        <v>3.6628929717657384</v>
      </c>
      <c r="H8891" s="16">
        <v>7.9104495818213376</v>
      </c>
      <c r="I8891" s="16">
        <v>1.9210111073738441</v>
      </c>
      <c r="J8891" s="16">
        <v>-1.1043170788664627</v>
      </c>
      <c r="K8891" s="16">
        <v>7.00979529244829</v>
      </c>
      <c r="L8891" s="16">
        <v>6.3446704184352143</v>
      </c>
      <c r="M8891" s="16">
        <v>5.911357440794454</v>
      </c>
      <c r="N8891" s="13">
        <v>5.9363250369386913</v>
      </c>
      <c r="O8891" s="16">
        <v>6.2217115028977545</v>
      </c>
      <c r="P8891" s="16">
        <v>8.0477301193534601</v>
      </c>
      <c r="Q8891" s="16">
        <v>5.5139967579446827</v>
      </c>
      <c r="R8891" s="16">
        <v>3.6628929717657384</v>
      </c>
      <c r="S8891" s="16">
        <v>7.9104495818213376</v>
      </c>
      <c r="T8891" s="16">
        <v>1.9210111073738441</v>
      </c>
      <c r="U8891" s="16">
        <v>-1.1043170788664627</v>
      </c>
      <c r="V8891" s="16">
        <v>7.00979529244829</v>
      </c>
      <c r="W8891" s="16">
        <v>6.3446704184352143</v>
      </c>
      <c r="X8891" s="16">
        <v>5.911357440794454</v>
      </c>
      <c r="Y8891" s="13">
        <v>5.9363250369386913</v>
      </c>
    </row>
    <row r="8892" spans="2:25" x14ac:dyDescent="0.25">
      <c r="B8892" s="11">
        <v>8889</v>
      </c>
      <c r="C8892" s="13">
        <v>1762.6383150049244</v>
      </c>
      <c r="D8892" s="16">
        <v>3.5310368072236322</v>
      </c>
      <c r="E8892" s="16">
        <v>5.6350437410837761</v>
      </c>
      <c r="F8892" s="16">
        <v>5.2343878632346748</v>
      </c>
      <c r="G8892" s="16">
        <v>8.6808992513397705</v>
      </c>
      <c r="H8892" s="16">
        <v>8.275825831418075</v>
      </c>
      <c r="I8892" s="16">
        <v>4.9568821554297537</v>
      </c>
      <c r="J8892" s="16">
        <v>4.5884413028027193</v>
      </c>
      <c r="K8892" s="16">
        <v>2.4006985253069555</v>
      </c>
      <c r="L8892" s="16">
        <v>2.7504494081958515</v>
      </c>
      <c r="M8892" s="16">
        <v>5.074738685070038</v>
      </c>
      <c r="N8892" s="13">
        <v>7.003892050590709</v>
      </c>
      <c r="O8892" s="16">
        <v>3.5310368072236322</v>
      </c>
      <c r="P8892" s="16">
        <v>5.6350437410837761</v>
      </c>
      <c r="Q8892" s="16">
        <v>5.2343878632346748</v>
      </c>
      <c r="R8892" s="16">
        <v>8.6808992513397705</v>
      </c>
      <c r="S8892" s="16">
        <v>8.275825831418075</v>
      </c>
      <c r="T8892" s="16">
        <v>4.9568821554297537</v>
      </c>
      <c r="U8892" s="16">
        <v>4.5884413028027193</v>
      </c>
      <c r="V8892" s="16">
        <v>2.4006985253069555</v>
      </c>
      <c r="W8892" s="16">
        <v>2.7504494081958515</v>
      </c>
      <c r="X8892" s="16">
        <v>5.074738685070038</v>
      </c>
      <c r="Y8892" s="13">
        <v>7.003892050590709</v>
      </c>
    </row>
    <row r="8893" spans="2:25" x14ac:dyDescent="0.25">
      <c r="B8893" s="11">
        <v>8890</v>
      </c>
      <c r="C8893" s="13">
        <v>1671.2870491348081</v>
      </c>
      <c r="D8893" s="16">
        <v>6.1674784504633395</v>
      </c>
      <c r="E8893" s="16">
        <v>2.9350913581998244</v>
      </c>
      <c r="F8893" s="16">
        <v>6.5758201518599746</v>
      </c>
      <c r="G8893" s="16">
        <v>5.9462681842558158</v>
      </c>
      <c r="H8893" s="16">
        <v>5.6960884952480662</v>
      </c>
      <c r="I8893" s="16">
        <v>3.254009912771155</v>
      </c>
      <c r="J8893" s="16">
        <v>1.2833193533438458</v>
      </c>
      <c r="K8893" s="16">
        <v>5.4735718491594589</v>
      </c>
      <c r="L8893" s="16">
        <v>6.6534061788344978</v>
      </c>
      <c r="M8893" s="16">
        <v>3.9097962733310894</v>
      </c>
      <c r="N8893" s="13">
        <v>4.5947853770135954</v>
      </c>
      <c r="O8893" s="16">
        <v>6.1674784504633395</v>
      </c>
      <c r="P8893" s="16">
        <v>2.9350913581998244</v>
      </c>
      <c r="Q8893" s="16">
        <v>6.5758201518599746</v>
      </c>
      <c r="R8893" s="16">
        <v>5.9462681842558158</v>
      </c>
      <c r="S8893" s="16">
        <v>5.6960884952480662</v>
      </c>
      <c r="T8893" s="16">
        <v>3.254009912771155</v>
      </c>
      <c r="U8893" s="16">
        <v>1.2833193533438458</v>
      </c>
      <c r="V8893" s="16">
        <v>5.4735718491594589</v>
      </c>
      <c r="W8893" s="16">
        <v>6.6534061788344978</v>
      </c>
      <c r="X8893" s="16">
        <v>3.9097962733310894</v>
      </c>
      <c r="Y8893" s="13">
        <v>4.5947853770135954</v>
      </c>
    </row>
    <row r="8894" spans="2:25" x14ac:dyDescent="0.25">
      <c r="B8894" s="11">
        <v>8891</v>
      </c>
      <c r="C8894" s="13">
        <v>1620.1762575699702</v>
      </c>
      <c r="D8894" s="16">
        <v>2.7080170141783775</v>
      </c>
      <c r="E8894" s="16">
        <v>1.3432885868763842</v>
      </c>
      <c r="F8894" s="16">
        <v>7.0786564690745521</v>
      </c>
      <c r="G8894" s="16">
        <v>4.4016337986879828</v>
      </c>
      <c r="H8894" s="16">
        <v>6.0502197993360962</v>
      </c>
      <c r="I8894" s="16">
        <v>6.2847867731592153</v>
      </c>
      <c r="J8894" s="16">
        <v>4.7396259760153221</v>
      </c>
      <c r="K8894" s="16">
        <v>4.3645366488545161</v>
      </c>
      <c r="L8894" s="16">
        <v>3.5706376318875366</v>
      </c>
      <c r="M8894" s="16">
        <v>4.6947811008728646</v>
      </c>
      <c r="N8894" s="13">
        <v>3.9875444311840917</v>
      </c>
      <c r="O8894" s="16">
        <v>2.7080170141783775</v>
      </c>
      <c r="P8894" s="16">
        <v>1.3432885868763842</v>
      </c>
      <c r="Q8894" s="16">
        <v>7.0786564690745521</v>
      </c>
      <c r="R8894" s="16">
        <v>4.4016337986879828</v>
      </c>
      <c r="S8894" s="16">
        <v>6.0502197993360962</v>
      </c>
      <c r="T8894" s="16">
        <v>6.2847867731592153</v>
      </c>
      <c r="U8894" s="16">
        <v>4.7396259760153221</v>
      </c>
      <c r="V8894" s="16">
        <v>4.3645366488545161</v>
      </c>
      <c r="W8894" s="16">
        <v>3.5706376318875366</v>
      </c>
      <c r="X8894" s="16">
        <v>4.6947811008728646</v>
      </c>
      <c r="Y8894" s="13">
        <v>3.9875444311840917</v>
      </c>
    </row>
    <row r="8895" spans="2:25" x14ac:dyDescent="0.25">
      <c r="B8895" s="11">
        <v>8892</v>
      </c>
      <c r="C8895" s="13">
        <v>1646.7624386084888</v>
      </c>
      <c r="D8895" s="16">
        <v>2.6867965552048787</v>
      </c>
      <c r="E8895" s="16">
        <v>6.3854855263830679</v>
      </c>
      <c r="F8895" s="16">
        <v>1.6411010262026271</v>
      </c>
      <c r="G8895" s="16">
        <v>4.8360240715811598</v>
      </c>
      <c r="H8895" s="16">
        <v>3.660317742630832</v>
      </c>
      <c r="I8895" s="16">
        <v>4.4213336390316247</v>
      </c>
      <c r="J8895" s="16">
        <v>4.5313521765620726</v>
      </c>
      <c r="K8895" s="16">
        <v>4.7782226659330185</v>
      </c>
      <c r="L8895" s="16">
        <v>6.5238036060023461</v>
      </c>
      <c r="M8895" s="16">
        <v>6.5536624754919455</v>
      </c>
      <c r="N8895" s="13">
        <v>4.8954341606211003</v>
      </c>
      <c r="O8895" s="16">
        <v>2.6867965552048787</v>
      </c>
      <c r="P8895" s="16">
        <v>6.3854855263830679</v>
      </c>
      <c r="Q8895" s="16">
        <v>1.6411010262026271</v>
      </c>
      <c r="R8895" s="16">
        <v>4.8360240715811598</v>
      </c>
      <c r="S8895" s="16">
        <v>3.660317742630832</v>
      </c>
      <c r="T8895" s="16">
        <v>4.4213336390316247</v>
      </c>
      <c r="U8895" s="16">
        <v>4.5313521765620726</v>
      </c>
      <c r="V8895" s="16">
        <v>4.7782226659330185</v>
      </c>
      <c r="W8895" s="16">
        <v>6.5238036060023461</v>
      </c>
      <c r="X8895" s="16">
        <v>6.5536624754919455</v>
      </c>
      <c r="Y8895" s="13">
        <v>4.8954341606211003</v>
      </c>
    </row>
    <row r="8896" spans="2:25" x14ac:dyDescent="0.25">
      <c r="B8896" s="11">
        <v>8893</v>
      </c>
      <c r="C8896" s="13">
        <v>1745.2622083982931</v>
      </c>
      <c r="D8896" s="16">
        <v>4.5229275324566141</v>
      </c>
      <c r="E8896" s="16">
        <v>4.5616308392215137</v>
      </c>
      <c r="F8896" s="16">
        <v>3.7795374465289928</v>
      </c>
      <c r="G8896" s="16">
        <v>5.1021281713352131</v>
      </c>
      <c r="H8896" s="16">
        <v>3.9870173932892907</v>
      </c>
      <c r="I8896" s="16">
        <v>5.8563685890557799</v>
      </c>
      <c r="J8896" s="16">
        <v>4.187730644347015</v>
      </c>
      <c r="K8896" s="16">
        <v>5.7439035361653108</v>
      </c>
      <c r="L8896" s="16">
        <v>2.6558272180493212</v>
      </c>
      <c r="M8896" s="16">
        <v>8.0741565693019322</v>
      </c>
      <c r="N8896" s="13">
        <v>8.5717838632548453</v>
      </c>
      <c r="O8896" s="16">
        <v>4.5229275324566141</v>
      </c>
      <c r="P8896" s="16">
        <v>4.5616308392215137</v>
      </c>
      <c r="Q8896" s="16">
        <v>3.7795374465289928</v>
      </c>
      <c r="R8896" s="16">
        <v>5.1021281713352131</v>
      </c>
      <c r="S8896" s="16">
        <v>3.9870173932892907</v>
      </c>
      <c r="T8896" s="16">
        <v>5.8563685890557799</v>
      </c>
      <c r="U8896" s="16">
        <v>4.187730644347015</v>
      </c>
      <c r="V8896" s="16">
        <v>5.7439035361653108</v>
      </c>
      <c r="W8896" s="16">
        <v>2.6558272180493212</v>
      </c>
      <c r="X8896" s="16">
        <v>8.0741565693019322</v>
      </c>
      <c r="Y8896" s="13">
        <v>8.5717838632548453</v>
      </c>
    </row>
    <row r="8897" spans="2:25" x14ac:dyDescent="0.25">
      <c r="B8897" s="11">
        <v>8894</v>
      </c>
      <c r="C8897" s="13">
        <v>1626.2389279404861</v>
      </c>
      <c r="D8897" s="16">
        <v>-0.51379361531001511</v>
      </c>
      <c r="E8897" s="16">
        <v>5.4017122701571676</v>
      </c>
      <c r="F8897" s="16">
        <v>3.8370193487453221</v>
      </c>
      <c r="G8897" s="16">
        <v>-0.79309646972444003</v>
      </c>
      <c r="H8897" s="16">
        <v>3.9443449269021191</v>
      </c>
      <c r="I8897" s="16">
        <v>7.469238847018671</v>
      </c>
      <c r="J8897" s="16">
        <v>5.1486748539729517</v>
      </c>
      <c r="K8897" s="16">
        <v>4.1367218078044665</v>
      </c>
      <c r="L8897" s="16">
        <v>6.1312578318380675</v>
      </c>
      <c r="M8897" s="16">
        <v>6.8612137730143532</v>
      </c>
      <c r="N8897" s="13">
        <v>8.2830508647460483</v>
      </c>
      <c r="O8897" s="16">
        <v>-0.51379361531001511</v>
      </c>
      <c r="P8897" s="16">
        <v>5.4017122701571676</v>
      </c>
      <c r="Q8897" s="16">
        <v>3.8370193487453221</v>
      </c>
      <c r="R8897" s="16">
        <v>-0.79309646972444003</v>
      </c>
      <c r="S8897" s="16">
        <v>3.9443449269021191</v>
      </c>
      <c r="T8897" s="16">
        <v>7.469238847018671</v>
      </c>
      <c r="U8897" s="16">
        <v>5.1486748539729517</v>
      </c>
      <c r="V8897" s="16">
        <v>4.1367218078044665</v>
      </c>
      <c r="W8897" s="16">
        <v>6.1312578318380675</v>
      </c>
      <c r="X8897" s="16">
        <v>6.8612137730143532</v>
      </c>
      <c r="Y8897" s="13">
        <v>8.2830508647460483</v>
      </c>
    </row>
    <row r="8898" spans="2:25" x14ac:dyDescent="0.25">
      <c r="B8898" s="11">
        <v>8895</v>
      </c>
      <c r="C8898" s="13">
        <v>1795.6197601875683</v>
      </c>
      <c r="D8898" s="16">
        <v>5.455196243989394</v>
      </c>
      <c r="E8898" s="16">
        <v>4.4536509453134903</v>
      </c>
      <c r="F8898" s="16">
        <v>8.3342178921577315</v>
      </c>
      <c r="G8898" s="16">
        <v>3.7358732841573392</v>
      </c>
      <c r="H8898" s="16">
        <v>6.1871757201476303</v>
      </c>
      <c r="I8898" s="16">
        <v>7.255661432474243</v>
      </c>
      <c r="J8898" s="16">
        <v>5.9412080465560804</v>
      </c>
      <c r="K8898" s="16">
        <v>3.2290239550045805</v>
      </c>
      <c r="L8898" s="16">
        <v>3.9403784167234139</v>
      </c>
      <c r="M8898" s="16">
        <v>6.2173346666789326</v>
      </c>
      <c r="N8898" s="13">
        <v>5.2510294390817593</v>
      </c>
      <c r="O8898" s="16">
        <v>5.455196243989394</v>
      </c>
      <c r="P8898" s="16">
        <v>4.4536509453134903</v>
      </c>
      <c r="Q8898" s="16">
        <v>8.3342178921577315</v>
      </c>
      <c r="R8898" s="16">
        <v>3.7358732841573392</v>
      </c>
      <c r="S8898" s="16">
        <v>6.1871757201476303</v>
      </c>
      <c r="T8898" s="16">
        <v>7.255661432474243</v>
      </c>
      <c r="U8898" s="16">
        <v>5.9412080465560804</v>
      </c>
      <c r="V8898" s="16">
        <v>3.2290239550045805</v>
      </c>
      <c r="W8898" s="16">
        <v>3.9403784167234139</v>
      </c>
      <c r="X8898" s="16">
        <v>6.2173346666789326</v>
      </c>
      <c r="Y8898" s="13">
        <v>5.2510294390817593</v>
      </c>
    </row>
    <row r="8899" spans="2:25" x14ac:dyDescent="0.25">
      <c r="B8899" s="11">
        <v>8896</v>
      </c>
      <c r="C8899" s="13">
        <v>1692.1687309899585</v>
      </c>
      <c r="D8899" s="16">
        <v>5.4317359255906972</v>
      </c>
      <c r="E8899" s="16">
        <v>6.7807388212181392</v>
      </c>
      <c r="F8899" s="16">
        <v>4.6846759932571311</v>
      </c>
      <c r="G8899" s="16">
        <v>5.0985744410049847</v>
      </c>
      <c r="H8899" s="16">
        <v>9.1530197283009507</v>
      </c>
      <c r="I8899" s="16">
        <v>2.9174425878718577</v>
      </c>
      <c r="J8899" s="16">
        <v>3.7139098561497308</v>
      </c>
      <c r="K8899" s="16">
        <v>5.2472636986762167</v>
      </c>
      <c r="L8899" s="16">
        <v>4.269305899602581</v>
      </c>
      <c r="M8899" s="16">
        <v>3.6615943146310106</v>
      </c>
      <c r="N8899" s="13">
        <v>2.8464855425040745</v>
      </c>
      <c r="O8899" s="16">
        <v>5.4317359255906972</v>
      </c>
      <c r="P8899" s="16">
        <v>6.7807388212181392</v>
      </c>
      <c r="Q8899" s="16">
        <v>4.6846759932571311</v>
      </c>
      <c r="R8899" s="16">
        <v>5.0985744410049847</v>
      </c>
      <c r="S8899" s="16">
        <v>9.1530197283009507</v>
      </c>
      <c r="T8899" s="16">
        <v>2.9174425878718577</v>
      </c>
      <c r="U8899" s="16">
        <v>3.7139098561497308</v>
      </c>
      <c r="V8899" s="16">
        <v>5.2472636986762167</v>
      </c>
      <c r="W8899" s="16">
        <v>4.269305899602581</v>
      </c>
      <c r="X8899" s="16">
        <v>3.6615943146310106</v>
      </c>
      <c r="Y8899" s="13">
        <v>2.8464855425040745</v>
      </c>
    </row>
    <row r="8900" spans="2:25" x14ac:dyDescent="0.25">
      <c r="B8900" s="11">
        <v>8897</v>
      </c>
      <c r="C8900" s="13">
        <v>1542.0918567613023</v>
      </c>
      <c r="D8900" s="16">
        <v>2.7567598490044865</v>
      </c>
      <c r="E8900" s="16">
        <v>2.6567112927025849</v>
      </c>
      <c r="F8900" s="16">
        <v>0.94362749944491497</v>
      </c>
      <c r="G8900" s="16">
        <v>4.4357279693955292</v>
      </c>
      <c r="H8900" s="16">
        <v>6.4991416900501173</v>
      </c>
      <c r="I8900" s="16">
        <v>5.114388597785994</v>
      </c>
      <c r="J8900" s="16">
        <v>3.7707470825205238</v>
      </c>
      <c r="K8900" s="16">
        <v>3.8021828580308599</v>
      </c>
      <c r="L8900" s="16">
        <v>5.5899959210467767</v>
      </c>
      <c r="M8900" s="16">
        <v>3.3335961313784814</v>
      </c>
      <c r="N8900" s="13">
        <v>5.1640738643747808</v>
      </c>
      <c r="O8900" s="16">
        <v>2.7567598490044865</v>
      </c>
      <c r="P8900" s="16">
        <v>2.6567112927025849</v>
      </c>
      <c r="Q8900" s="16">
        <v>0.94362749944491497</v>
      </c>
      <c r="R8900" s="16">
        <v>4.4357279693955292</v>
      </c>
      <c r="S8900" s="16">
        <v>6.4991416900501173</v>
      </c>
      <c r="T8900" s="16">
        <v>5.114388597785994</v>
      </c>
      <c r="U8900" s="16">
        <v>3.7707470825205238</v>
      </c>
      <c r="V8900" s="16">
        <v>3.8021828580308599</v>
      </c>
      <c r="W8900" s="16">
        <v>5.5899959210467767</v>
      </c>
      <c r="X8900" s="16">
        <v>3.3335961313784814</v>
      </c>
      <c r="Y8900" s="13">
        <v>5.1640738643747808</v>
      </c>
    </row>
    <row r="8901" spans="2:25" x14ac:dyDescent="0.25">
      <c r="B8901" s="11">
        <v>8898</v>
      </c>
      <c r="C8901" s="13">
        <v>1845.5991921592654</v>
      </c>
      <c r="D8901" s="16">
        <v>6.9362303967603491</v>
      </c>
      <c r="E8901" s="16">
        <v>8.5084907220171555</v>
      </c>
      <c r="F8901" s="16">
        <v>6.5739461773031289</v>
      </c>
      <c r="G8901" s="16">
        <v>10.121503923373597</v>
      </c>
      <c r="H8901" s="16">
        <v>6.3405439940020196</v>
      </c>
      <c r="I8901" s="16">
        <v>6.5937116881890301</v>
      </c>
      <c r="J8901" s="16">
        <v>5.0752162778833014</v>
      </c>
      <c r="K8901" s="16">
        <v>2.3276875518235971</v>
      </c>
      <c r="L8901" s="16">
        <v>3.4932459881429256</v>
      </c>
      <c r="M8901" s="16">
        <v>3.6405918918258289</v>
      </c>
      <c r="N8901" s="13">
        <v>3.441960679303028</v>
      </c>
      <c r="O8901" s="16">
        <v>6.9362303967603491</v>
      </c>
      <c r="P8901" s="16">
        <v>8.5084907220171555</v>
      </c>
      <c r="Q8901" s="16">
        <v>6.5739461773031289</v>
      </c>
      <c r="R8901" s="16">
        <v>10.121503923373597</v>
      </c>
      <c r="S8901" s="16">
        <v>6.3405439940020196</v>
      </c>
      <c r="T8901" s="16">
        <v>6.5937116881890301</v>
      </c>
      <c r="U8901" s="16">
        <v>5.0752162778833014</v>
      </c>
      <c r="V8901" s="16">
        <v>2.3276875518235971</v>
      </c>
      <c r="W8901" s="16">
        <v>3.4932459881429256</v>
      </c>
      <c r="X8901" s="16">
        <v>3.6405918918258289</v>
      </c>
      <c r="Y8901" s="13">
        <v>3.441960679303028</v>
      </c>
    </row>
    <row r="8902" spans="2:25" x14ac:dyDescent="0.25">
      <c r="B8902" s="11">
        <v>8899</v>
      </c>
      <c r="C8902" s="13">
        <v>1601.8575170316315</v>
      </c>
      <c r="D8902" s="16">
        <v>6.5415818618809771</v>
      </c>
      <c r="E8902" s="16">
        <v>4.6821244252684284</v>
      </c>
      <c r="F8902" s="16">
        <v>6.9857011943127727</v>
      </c>
      <c r="G8902" s="16">
        <v>-0.5887313722197387</v>
      </c>
      <c r="H8902" s="16">
        <v>2.6990260781753386</v>
      </c>
      <c r="I8902" s="16">
        <v>4.1615666670882394</v>
      </c>
      <c r="J8902" s="16">
        <v>5.1883663536441649</v>
      </c>
      <c r="K8902" s="16">
        <v>4.871513417242106</v>
      </c>
      <c r="L8902" s="16">
        <v>6.3798745222937843</v>
      </c>
      <c r="M8902" s="16">
        <v>1.0331733480407679</v>
      </c>
      <c r="N8902" s="13">
        <v>6.2393132925763624</v>
      </c>
      <c r="O8902" s="16">
        <v>6.5415818618809771</v>
      </c>
      <c r="P8902" s="16">
        <v>4.6821244252684284</v>
      </c>
      <c r="Q8902" s="16">
        <v>6.9857011943127727</v>
      </c>
      <c r="R8902" s="16">
        <v>-0.5887313722197387</v>
      </c>
      <c r="S8902" s="16">
        <v>2.6990260781753386</v>
      </c>
      <c r="T8902" s="16">
        <v>4.1615666670882394</v>
      </c>
      <c r="U8902" s="16">
        <v>5.1883663536441649</v>
      </c>
      <c r="V8902" s="16">
        <v>4.871513417242106</v>
      </c>
      <c r="W8902" s="16">
        <v>6.3798745222937843</v>
      </c>
      <c r="X8902" s="16">
        <v>1.0331733480407679</v>
      </c>
      <c r="Y8902" s="13">
        <v>6.2393132925763624</v>
      </c>
    </row>
    <row r="8903" spans="2:25" x14ac:dyDescent="0.25">
      <c r="B8903" s="11">
        <v>8900</v>
      </c>
      <c r="C8903" s="13">
        <v>1598.0707726915282</v>
      </c>
      <c r="D8903" s="16">
        <v>7.3483271015575129</v>
      </c>
      <c r="E8903" s="16">
        <v>6.5624779803326163</v>
      </c>
      <c r="F8903" s="16">
        <v>2.1498586572829703</v>
      </c>
      <c r="G8903" s="16">
        <v>4.4778740481639483</v>
      </c>
      <c r="H8903" s="16">
        <v>5.8599067221564969</v>
      </c>
      <c r="I8903" s="16">
        <v>9.0517791488362693</v>
      </c>
      <c r="J8903" s="16">
        <v>2.5284347031119601</v>
      </c>
      <c r="K8903" s="16">
        <v>-1.6030360151651237</v>
      </c>
      <c r="L8903" s="16">
        <v>2.3064208651370581</v>
      </c>
      <c r="M8903" s="16">
        <v>6.4967182165280901</v>
      </c>
      <c r="N8903" s="13">
        <v>2.9299710632688405</v>
      </c>
      <c r="O8903" s="16">
        <v>7.3483271015575129</v>
      </c>
      <c r="P8903" s="16">
        <v>6.5624779803326163</v>
      </c>
      <c r="Q8903" s="16">
        <v>2.1498586572829703</v>
      </c>
      <c r="R8903" s="16">
        <v>4.4778740481639483</v>
      </c>
      <c r="S8903" s="16">
        <v>5.8599067221564969</v>
      </c>
      <c r="T8903" s="16">
        <v>9.0517791488362693</v>
      </c>
      <c r="U8903" s="16">
        <v>2.5284347031119601</v>
      </c>
      <c r="V8903" s="16">
        <v>-1.6030360151651237</v>
      </c>
      <c r="W8903" s="16">
        <v>2.3064208651370581</v>
      </c>
      <c r="X8903" s="16">
        <v>6.4967182165280901</v>
      </c>
      <c r="Y8903" s="13">
        <v>2.9299710632688405</v>
      </c>
    </row>
    <row r="8904" spans="2:25" x14ac:dyDescent="0.25">
      <c r="B8904" s="11">
        <v>8901</v>
      </c>
      <c r="C8904" s="13">
        <v>1682.9322897235563</v>
      </c>
      <c r="D8904" s="16">
        <v>6.9217250257095966</v>
      </c>
      <c r="E8904" s="16">
        <v>5.8915982166969645</v>
      </c>
      <c r="F8904" s="16">
        <v>3.3426102915982763</v>
      </c>
      <c r="G8904" s="16">
        <v>-0.25299342355870813</v>
      </c>
      <c r="H8904" s="16">
        <v>5.9142483522696043</v>
      </c>
      <c r="I8904" s="16">
        <v>4.0442411030061871</v>
      </c>
      <c r="J8904" s="16">
        <v>7.3958741745044376</v>
      </c>
      <c r="K8904" s="16">
        <v>3.413838590605355</v>
      </c>
      <c r="L8904" s="16">
        <v>5.8572859329805365</v>
      </c>
      <c r="M8904" s="16">
        <v>4.8749891605116522</v>
      </c>
      <c r="N8904" s="13">
        <v>5.8925591448420267</v>
      </c>
      <c r="O8904" s="16">
        <v>6.9217250257095966</v>
      </c>
      <c r="P8904" s="16">
        <v>5.8915982166969645</v>
      </c>
      <c r="Q8904" s="16">
        <v>3.3426102915982763</v>
      </c>
      <c r="R8904" s="16">
        <v>-0.25299342355870813</v>
      </c>
      <c r="S8904" s="16">
        <v>5.9142483522696043</v>
      </c>
      <c r="T8904" s="16">
        <v>4.0442411030061871</v>
      </c>
      <c r="U8904" s="16">
        <v>7.3958741745044376</v>
      </c>
      <c r="V8904" s="16">
        <v>3.413838590605355</v>
      </c>
      <c r="W8904" s="16">
        <v>5.8572859329805365</v>
      </c>
      <c r="X8904" s="16">
        <v>4.8749891605116522</v>
      </c>
      <c r="Y8904" s="13">
        <v>5.8925591448420267</v>
      </c>
    </row>
    <row r="8905" spans="2:25" x14ac:dyDescent="0.25">
      <c r="B8905" s="11">
        <v>8902</v>
      </c>
      <c r="C8905" s="13">
        <v>1920.3710527181231</v>
      </c>
      <c r="D8905" s="16">
        <v>7.8134888041536978</v>
      </c>
      <c r="E8905" s="16">
        <v>5.3441192471321033</v>
      </c>
      <c r="F8905" s="16">
        <v>4.6665531850476309</v>
      </c>
      <c r="G8905" s="16">
        <v>3.8722304973957904</v>
      </c>
      <c r="H8905" s="16">
        <v>8.766227804879815</v>
      </c>
      <c r="I8905" s="16">
        <v>5.9205301316422432</v>
      </c>
      <c r="J8905" s="16">
        <v>5.7093010627920551</v>
      </c>
      <c r="K8905" s="16">
        <v>8.9181051111682415</v>
      </c>
      <c r="L8905" s="16">
        <v>4.6259752823942115</v>
      </c>
      <c r="M8905" s="16">
        <v>5.9322506560740873</v>
      </c>
      <c r="N8905" s="13">
        <v>5.554341219127207</v>
      </c>
      <c r="O8905" s="16">
        <v>7.8134888041536978</v>
      </c>
      <c r="P8905" s="16">
        <v>5.3441192471321033</v>
      </c>
      <c r="Q8905" s="16">
        <v>4.6665531850476309</v>
      </c>
      <c r="R8905" s="16">
        <v>3.8722304973957904</v>
      </c>
      <c r="S8905" s="16">
        <v>8.766227804879815</v>
      </c>
      <c r="T8905" s="16">
        <v>5.9205301316422432</v>
      </c>
      <c r="U8905" s="16">
        <v>5.7093010627920551</v>
      </c>
      <c r="V8905" s="16">
        <v>8.9181051111682415</v>
      </c>
      <c r="W8905" s="16">
        <v>4.6259752823942115</v>
      </c>
      <c r="X8905" s="16">
        <v>5.9322506560740873</v>
      </c>
      <c r="Y8905" s="13">
        <v>5.554341219127207</v>
      </c>
    </row>
    <row r="8906" spans="2:25" x14ac:dyDescent="0.25">
      <c r="B8906" s="11">
        <v>8903</v>
      </c>
      <c r="C8906" s="13">
        <v>1881.0673667458191</v>
      </c>
      <c r="D8906" s="16">
        <v>7.1015912127142382</v>
      </c>
      <c r="E8906" s="16">
        <v>9.2606451001110486</v>
      </c>
      <c r="F8906" s="16">
        <v>4.8859429512267214</v>
      </c>
      <c r="G8906" s="16">
        <v>4.8275516105197909</v>
      </c>
      <c r="H8906" s="16">
        <v>9.076409845235915</v>
      </c>
      <c r="I8906" s="16">
        <v>6.042763323431398</v>
      </c>
      <c r="J8906" s="16">
        <v>4.5408572150402202</v>
      </c>
      <c r="K8906" s="16">
        <v>4.2735113675266341</v>
      </c>
      <c r="L8906" s="16">
        <v>3.9251515622038271</v>
      </c>
      <c r="M8906" s="16">
        <v>7.2778721496440033</v>
      </c>
      <c r="N8906" s="13">
        <v>3.7734193718664946</v>
      </c>
      <c r="O8906" s="16">
        <v>7.1015912127142382</v>
      </c>
      <c r="P8906" s="16">
        <v>9.2606451001110486</v>
      </c>
      <c r="Q8906" s="16">
        <v>4.8859429512267214</v>
      </c>
      <c r="R8906" s="16">
        <v>4.8275516105197909</v>
      </c>
      <c r="S8906" s="16">
        <v>9.076409845235915</v>
      </c>
      <c r="T8906" s="16">
        <v>6.042763323431398</v>
      </c>
      <c r="U8906" s="16">
        <v>4.5408572150402202</v>
      </c>
      <c r="V8906" s="16">
        <v>4.2735113675266341</v>
      </c>
      <c r="W8906" s="16">
        <v>3.9251515622038271</v>
      </c>
      <c r="X8906" s="16">
        <v>7.2778721496440033</v>
      </c>
      <c r="Y8906" s="13">
        <v>3.7734193718664946</v>
      </c>
    </row>
    <row r="8907" spans="2:25" x14ac:dyDescent="0.25">
      <c r="B8907" s="11">
        <v>8904</v>
      </c>
      <c r="C8907" s="13">
        <v>1662.6765180392219</v>
      </c>
      <c r="D8907" s="16">
        <v>6.1506712269972175</v>
      </c>
      <c r="E8907" s="16">
        <v>2.5690216525919176</v>
      </c>
      <c r="F8907" s="16">
        <v>6.4695145569479466</v>
      </c>
      <c r="G8907" s="16">
        <v>6.2253976173517049</v>
      </c>
      <c r="H8907" s="16">
        <v>6.8339773760940385</v>
      </c>
      <c r="I8907" s="16">
        <v>4.307446918927277</v>
      </c>
      <c r="J8907" s="16">
        <v>4.8276222335899286</v>
      </c>
      <c r="K8907" s="16">
        <v>5.0540358227676654</v>
      </c>
      <c r="L8907" s="16">
        <v>0.23043787462927234</v>
      </c>
      <c r="M8907" s="16">
        <v>4.1420010935086893</v>
      </c>
      <c r="N8907" s="13">
        <v>5.1752047287701037</v>
      </c>
      <c r="O8907" s="16">
        <v>6.1506712269972175</v>
      </c>
      <c r="P8907" s="16">
        <v>2.5690216525919176</v>
      </c>
      <c r="Q8907" s="16">
        <v>6.4695145569479466</v>
      </c>
      <c r="R8907" s="16">
        <v>6.2253976173517049</v>
      </c>
      <c r="S8907" s="16">
        <v>6.8339773760940385</v>
      </c>
      <c r="T8907" s="16">
        <v>4.307446918927277</v>
      </c>
      <c r="U8907" s="16">
        <v>4.8276222335899286</v>
      </c>
      <c r="V8907" s="16">
        <v>5.0540358227676654</v>
      </c>
      <c r="W8907" s="16">
        <v>0.23043787462927234</v>
      </c>
      <c r="X8907" s="16">
        <v>4.1420010935086893</v>
      </c>
      <c r="Y8907" s="13">
        <v>5.1752047287701037</v>
      </c>
    </row>
    <row r="8908" spans="2:25" x14ac:dyDescent="0.25">
      <c r="B8908" s="11">
        <v>8905</v>
      </c>
      <c r="C8908" s="13">
        <v>1839.0618142755782</v>
      </c>
      <c r="D8908" s="16">
        <v>7.0348134000329159</v>
      </c>
      <c r="E8908" s="16">
        <v>6.6222656438073688</v>
      </c>
      <c r="F8908" s="16">
        <v>7.3280062256229126</v>
      </c>
      <c r="G8908" s="16">
        <v>6.7183000362153429</v>
      </c>
      <c r="H8908" s="16">
        <v>6.2750826817873149</v>
      </c>
      <c r="I8908" s="16">
        <v>4.1079301638514476</v>
      </c>
      <c r="J8908" s="16">
        <v>3.7173027277523545</v>
      </c>
      <c r="K8908" s="16">
        <v>7.6494984268590054</v>
      </c>
      <c r="L8908" s="16">
        <v>4.1192017422577454</v>
      </c>
      <c r="M8908" s="16">
        <v>1.8628920902432951</v>
      </c>
      <c r="N8908" s="13">
        <v>7.1477406759553794</v>
      </c>
      <c r="O8908" s="16">
        <v>7.0348134000329159</v>
      </c>
      <c r="P8908" s="16">
        <v>6.6222656438073688</v>
      </c>
      <c r="Q8908" s="16">
        <v>7.3280062256229126</v>
      </c>
      <c r="R8908" s="16">
        <v>6.7183000362153429</v>
      </c>
      <c r="S8908" s="16">
        <v>6.2750826817873149</v>
      </c>
      <c r="T8908" s="16">
        <v>4.1079301638514476</v>
      </c>
      <c r="U8908" s="16">
        <v>3.7173027277523545</v>
      </c>
      <c r="V8908" s="16">
        <v>7.6494984268590054</v>
      </c>
      <c r="W8908" s="16">
        <v>4.1192017422577454</v>
      </c>
      <c r="X8908" s="16">
        <v>1.8628920902432951</v>
      </c>
      <c r="Y8908" s="13">
        <v>7.1477406759553794</v>
      </c>
    </row>
    <row r="8909" spans="2:25" x14ac:dyDescent="0.25">
      <c r="B8909" s="11">
        <v>8906</v>
      </c>
      <c r="C8909" s="13">
        <v>1683.4555696863151</v>
      </c>
      <c r="D8909" s="16">
        <v>6.1449088709566002</v>
      </c>
      <c r="E8909" s="16">
        <v>7.2782168134354777</v>
      </c>
      <c r="F8909" s="16">
        <v>5.2620501253277174</v>
      </c>
      <c r="G8909" s="16">
        <v>1.5932156791053589</v>
      </c>
      <c r="H8909" s="16">
        <v>4.9683569144449127</v>
      </c>
      <c r="I8909" s="16">
        <v>4.6534012998516134</v>
      </c>
      <c r="J8909" s="16">
        <v>4.3623369915621248</v>
      </c>
      <c r="K8909" s="16">
        <v>4.9156381521852826</v>
      </c>
      <c r="L8909" s="16">
        <v>1.1783001494605547</v>
      </c>
      <c r="M8909" s="16">
        <v>5.9844092916178617</v>
      </c>
      <c r="N8909" s="13">
        <v>6.9464113804340508</v>
      </c>
      <c r="O8909" s="16">
        <v>6.1449088709566002</v>
      </c>
      <c r="P8909" s="16">
        <v>7.2782168134354777</v>
      </c>
      <c r="Q8909" s="16">
        <v>5.2620501253277174</v>
      </c>
      <c r="R8909" s="16">
        <v>1.5932156791053589</v>
      </c>
      <c r="S8909" s="16">
        <v>4.9683569144449127</v>
      </c>
      <c r="T8909" s="16">
        <v>4.6534012998516134</v>
      </c>
      <c r="U8909" s="16">
        <v>4.3623369915621248</v>
      </c>
      <c r="V8909" s="16">
        <v>4.9156381521852826</v>
      </c>
      <c r="W8909" s="16">
        <v>1.1783001494605547</v>
      </c>
      <c r="X8909" s="16">
        <v>5.9844092916178617</v>
      </c>
      <c r="Y8909" s="13">
        <v>6.9464113804340508</v>
      </c>
    </row>
    <row r="8910" spans="2:25" x14ac:dyDescent="0.25">
      <c r="B8910" s="11">
        <v>8907</v>
      </c>
      <c r="C8910" s="13">
        <v>1733.4878266730427</v>
      </c>
      <c r="D8910" s="16">
        <v>4.5178571651799855</v>
      </c>
      <c r="E8910" s="16">
        <v>5.291120743212347</v>
      </c>
      <c r="F8910" s="16">
        <v>6.1211118158728937</v>
      </c>
      <c r="G8910" s="16">
        <v>1.1260773375848423</v>
      </c>
      <c r="H8910" s="16">
        <v>3.7031415364691371</v>
      </c>
      <c r="I8910" s="16">
        <v>4.4110227160467081</v>
      </c>
      <c r="J8910" s="16">
        <v>3.4316290120064208</v>
      </c>
      <c r="K8910" s="16">
        <v>6.946602268465778</v>
      </c>
      <c r="L8910" s="16">
        <v>5.8219798630976092</v>
      </c>
      <c r="M8910" s="16">
        <v>10.27827926914318</v>
      </c>
      <c r="N8910" s="13">
        <v>4.7818471732308696</v>
      </c>
      <c r="O8910" s="16">
        <v>4.5178571651799855</v>
      </c>
      <c r="P8910" s="16">
        <v>5.291120743212347</v>
      </c>
      <c r="Q8910" s="16">
        <v>6.1211118158728937</v>
      </c>
      <c r="R8910" s="16">
        <v>1.1260773375848423</v>
      </c>
      <c r="S8910" s="16">
        <v>3.7031415364691371</v>
      </c>
      <c r="T8910" s="16">
        <v>4.4110227160467081</v>
      </c>
      <c r="U8910" s="16">
        <v>3.4316290120064208</v>
      </c>
      <c r="V8910" s="16">
        <v>6.946602268465778</v>
      </c>
      <c r="W8910" s="16">
        <v>5.8219798630976092</v>
      </c>
      <c r="X8910" s="16">
        <v>10.27827926914318</v>
      </c>
      <c r="Y8910" s="13">
        <v>4.7818471732308696</v>
      </c>
    </row>
    <row r="8911" spans="2:25" x14ac:dyDescent="0.25">
      <c r="B8911" s="11">
        <v>8908</v>
      </c>
      <c r="C8911" s="13">
        <v>1751.1688847950911</v>
      </c>
      <c r="D8911" s="16">
        <v>3.381550822695667</v>
      </c>
      <c r="E8911" s="16">
        <v>3.4669865174183183</v>
      </c>
      <c r="F8911" s="16">
        <v>2.1825343171588676</v>
      </c>
      <c r="G8911" s="16">
        <v>7.4700270862573692</v>
      </c>
      <c r="H8911" s="16">
        <v>6.7902793634571719</v>
      </c>
      <c r="I8911" s="16">
        <v>4.9579551148119521</v>
      </c>
      <c r="J8911" s="16">
        <v>5.6181504465756511</v>
      </c>
      <c r="K8911" s="16">
        <v>2.8398138737688412</v>
      </c>
      <c r="L8911" s="16">
        <v>7.5265376072024885</v>
      </c>
      <c r="M8911" s="16">
        <v>5.8426959704843382</v>
      </c>
      <c r="N8911" s="13">
        <v>7.3575562393544756</v>
      </c>
      <c r="O8911" s="16">
        <v>3.381550822695667</v>
      </c>
      <c r="P8911" s="16">
        <v>3.4669865174183183</v>
      </c>
      <c r="Q8911" s="16">
        <v>2.1825343171588676</v>
      </c>
      <c r="R8911" s="16">
        <v>7.4700270862573692</v>
      </c>
      <c r="S8911" s="16">
        <v>6.7902793634571719</v>
      </c>
      <c r="T8911" s="16">
        <v>4.9579551148119521</v>
      </c>
      <c r="U8911" s="16">
        <v>5.6181504465756511</v>
      </c>
      <c r="V8911" s="16">
        <v>2.8398138737688412</v>
      </c>
      <c r="W8911" s="16">
        <v>7.5265376072024885</v>
      </c>
      <c r="X8911" s="16">
        <v>5.8426959704843382</v>
      </c>
      <c r="Y8911" s="13">
        <v>7.3575562393544756</v>
      </c>
    </row>
    <row r="8912" spans="2:25" x14ac:dyDescent="0.25">
      <c r="B8912" s="11">
        <v>8909</v>
      </c>
      <c r="C8912" s="13">
        <v>1486.0770419572891</v>
      </c>
      <c r="D8912" s="16">
        <v>1.3204372875893307</v>
      </c>
      <c r="E8912" s="16">
        <v>-0.51451397926791476</v>
      </c>
      <c r="F8912" s="16">
        <v>9.3715643431344695</v>
      </c>
      <c r="G8912" s="16">
        <v>2.3279850362227315</v>
      </c>
      <c r="H8912" s="16">
        <v>3.2918574417671547</v>
      </c>
      <c r="I8912" s="16">
        <v>4.4893781804866677</v>
      </c>
      <c r="J8912" s="16">
        <v>1.9835131569105551</v>
      </c>
      <c r="K8912" s="16">
        <v>7.4789921635637349</v>
      </c>
      <c r="L8912" s="16">
        <v>3.6725342683178086</v>
      </c>
      <c r="M8912" s="16">
        <v>4.6572712060797592</v>
      </c>
      <c r="N8912" s="13">
        <v>2.3994736528240068</v>
      </c>
      <c r="O8912" s="16">
        <v>1.3204372875893307</v>
      </c>
      <c r="P8912" s="16">
        <v>-0.51451397926791476</v>
      </c>
      <c r="Q8912" s="16">
        <v>9.3715643431344695</v>
      </c>
      <c r="R8912" s="16">
        <v>2.3279850362227315</v>
      </c>
      <c r="S8912" s="16">
        <v>3.2918574417671547</v>
      </c>
      <c r="T8912" s="16">
        <v>4.4893781804866677</v>
      </c>
      <c r="U8912" s="16">
        <v>1.9835131569105551</v>
      </c>
      <c r="V8912" s="16">
        <v>7.4789921635637349</v>
      </c>
      <c r="W8912" s="16">
        <v>3.6725342683178086</v>
      </c>
      <c r="X8912" s="16">
        <v>4.6572712060797592</v>
      </c>
      <c r="Y8912" s="13">
        <v>2.3994736528240068</v>
      </c>
    </row>
    <row r="8913" spans="2:25" x14ac:dyDescent="0.25">
      <c r="B8913" s="11">
        <v>8910</v>
      </c>
      <c r="C8913" s="13">
        <v>1749.5562286357288</v>
      </c>
      <c r="D8913" s="16">
        <v>2.9546967436534466</v>
      </c>
      <c r="E8913" s="16">
        <v>5.0790542332133617</v>
      </c>
      <c r="F8913" s="16">
        <v>8.5420747153044658</v>
      </c>
      <c r="G8913" s="16">
        <v>6.2975127522094123</v>
      </c>
      <c r="H8913" s="16">
        <v>5.5595750311727707</v>
      </c>
      <c r="I8913" s="16">
        <v>4.6191328820127859</v>
      </c>
      <c r="J8913" s="16">
        <v>5.7574683004858818</v>
      </c>
      <c r="K8913" s="16">
        <v>2.5162833263256257</v>
      </c>
      <c r="L8913" s="16">
        <v>5.5937555635367922</v>
      </c>
      <c r="M8913" s="16">
        <v>5.9785866922784434</v>
      </c>
      <c r="N8913" s="13">
        <v>4.3787981083876364</v>
      </c>
      <c r="O8913" s="16">
        <v>2.9546967436534466</v>
      </c>
      <c r="P8913" s="16">
        <v>5.0790542332133617</v>
      </c>
      <c r="Q8913" s="16">
        <v>8.5420747153044658</v>
      </c>
      <c r="R8913" s="16">
        <v>6.2975127522094123</v>
      </c>
      <c r="S8913" s="16">
        <v>5.5595750311727707</v>
      </c>
      <c r="T8913" s="16">
        <v>4.6191328820127859</v>
      </c>
      <c r="U8913" s="16">
        <v>5.7574683004858818</v>
      </c>
      <c r="V8913" s="16">
        <v>2.5162833263256257</v>
      </c>
      <c r="W8913" s="16">
        <v>5.5937555635367922</v>
      </c>
      <c r="X8913" s="16">
        <v>5.9785866922784434</v>
      </c>
      <c r="Y8913" s="13">
        <v>4.3787981083876364</v>
      </c>
    </row>
    <row r="8914" spans="2:25" x14ac:dyDescent="0.25">
      <c r="B8914" s="11">
        <v>8911</v>
      </c>
      <c r="C8914" s="13">
        <v>1749.0782383171031</v>
      </c>
      <c r="D8914" s="16">
        <v>9.2675840717739693</v>
      </c>
      <c r="E8914" s="16">
        <v>6.0719176207041814</v>
      </c>
      <c r="F8914" s="16">
        <v>6.6761688685050906</v>
      </c>
      <c r="G8914" s="16">
        <v>5.0077811298381194</v>
      </c>
      <c r="H8914" s="16">
        <v>5.1152876765771405</v>
      </c>
      <c r="I8914" s="16">
        <v>3.6422869330497196</v>
      </c>
      <c r="J8914" s="16">
        <v>2.9471704497929125</v>
      </c>
      <c r="K8914" s="16">
        <v>2.5609463560531438</v>
      </c>
      <c r="L8914" s="16">
        <v>5.4405101064496746</v>
      </c>
      <c r="M8914" s="16">
        <v>4.636929454256328</v>
      </c>
      <c r="N8914" s="13">
        <v>5.9189650395086</v>
      </c>
      <c r="O8914" s="16">
        <v>9.2675840717739693</v>
      </c>
      <c r="P8914" s="16">
        <v>6.0719176207041814</v>
      </c>
      <c r="Q8914" s="16">
        <v>6.6761688685050906</v>
      </c>
      <c r="R8914" s="16">
        <v>5.0077811298381194</v>
      </c>
      <c r="S8914" s="16">
        <v>5.1152876765771405</v>
      </c>
      <c r="T8914" s="16">
        <v>3.6422869330497196</v>
      </c>
      <c r="U8914" s="16">
        <v>2.9471704497929125</v>
      </c>
      <c r="V8914" s="16">
        <v>2.5609463560531438</v>
      </c>
      <c r="W8914" s="16">
        <v>5.4405101064496746</v>
      </c>
      <c r="X8914" s="16">
        <v>4.636929454256328</v>
      </c>
      <c r="Y8914" s="13">
        <v>5.9189650395086</v>
      </c>
    </row>
    <row r="8915" spans="2:25" x14ac:dyDescent="0.25">
      <c r="B8915" s="11">
        <v>8912</v>
      </c>
      <c r="C8915" s="13">
        <v>1705.322505747482</v>
      </c>
      <c r="D8915" s="16">
        <v>4.246959969640562</v>
      </c>
      <c r="E8915" s="16">
        <v>4.8025095707407441</v>
      </c>
      <c r="F8915" s="16">
        <v>7.8157711325989521</v>
      </c>
      <c r="G8915" s="16">
        <v>1.8548347491542785</v>
      </c>
      <c r="H8915" s="16">
        <v>2.7492489344765882</v>
      </c>
      <c r="I8915" s="16">
        <v>3.1811401695892849</v>
      </c>
      <c r="J8915" s="16">
        <v>6.8336962430159307</v>
      </c>
      <c r="K8915" s="16">
        <v>3.9588153264395465</v>
      </c>
      <c r="L8915" s="16">
        <v>6.3013157988376429</v>
      </c>
      <c r="M8915" s="16">
        <v>6.1403786925089285</v>
      </c>
      <c r="N8915" s="13">
        <v>6.7521443110464148</v>
      </c>
      <c r="O8915" s="16">
        <v>4.246959969640562</v>
      </c>
      <c r="P8915" s="16">
        <v>4.8025095707407441</v>
      </c>
      <c r="Q8915" s="16">
        <v>7.8157711325989521</v>
      </c>
      <c r="R8915" s="16">
        <v>1.8548347491542785</v>
      </c>
      <c r="S8915" s="16">
        <v>2.7492489344765882</v>
      </c>
      <c r="T8915" s="16">
        <v>3.1811401695892849</v>
      </c>
      <c r="U8915" s="16">
        <v>6.8336962430159307</v>
      </c>
      <c r="V8915" s="16">
        <v>3.9588153264395465</v>
      </c>
      <c r="W8915" s="16">
        <v>6.3013157988376429</v>
      </c>
      <c r="X8915" s="16">
        <v>6.1403786925089285</v>
      </c>
      <c r="Y8915" s="13">
        <v>6.7521443110464148</v>
      </c>
    </row>
    <row r="8916" spans="2:25" x14ac:dyDescent="0.25">
      <c r="B8916" s="11">
        <v>8913</v>
      </c>
      <c r="C8916" s="13">
        <v>1915.4540174422557</v>
      </c>
      <c r="D8916" s="16">
        <v>5.5352536258680392</v>
      </c>
      <c r="E8916" s="16">
        <v>7.7152838986221575</v>
      </c>
      <c r="F8916" s="16">
        <v>9.5241904636296084</v>
      </c>
      <c r="G8916" s="16">
        <v>3.8270874742980934</v>
      </c>
      <c r="H8916" s="16">
        <v>8.9774392978926194</v>
      </c>
      <c r="I8916" s="16">
        <v>5.9076496522506172</v>
      </c>
      <c r="J8916" s="16">
        <v>7.1983847993711976</v>
      </c>
      <c r="K8916" s="16">
        <v>5.2033292538899971</v>
      </c>
      <c r="L8916" s="16">
        <v>4.6297050194795712</v>
      </c>
      <c r="M8916" s="16">
        <v>6.7105030378185813</v>
      </c>
      <c r="N8916" s="13">
        <v>1.7347286885122863</v>
      </c>
      <c r="O8916" s="16">
        <v>5.5352536258680392</v>
      </c>
      <c r="P8916" s="16">
        <v>7.7152838986221575</v>
      </c>
      <c r="Q8916" s="16">
        <v>9.5241904636296084</v>
      </c>
      <c r="R8916" s="16">
        <v>3.8270874742980934</v>
      </c>
      <c r="S8916" s="16">
        <v>8.9774392978926194</v>
      </c>
      <c r="T8916" s="16">
        <v>5.9076496522506172</v>
      </c>
      <c r="U8916" s="16">
        <v>7.1983847993711976</v>
      </c>
      <c r="V8916" s="16">
        <v>5.2033292538899971</v>
      </c>
      <c r="W8916" s="16">
        <v>4.6297050194795712</v>
      </c>
      <c r="X8916" s="16">
        <v>6.7105030378185813</v>
      </c>
      <c r="Y8916" s="13">
        <v>1.7347286885122863</v>
      </c>
    </row>
    <row r="8917" spans="2:25" x14ac:dyDescent="0.25">
      <c r="B8917" s="11">
        <v>8914</v>
      </c>
      <c r="C8917" s="13">
        <v>2057.4860298024691</v>
      </c>
      <c r="D8917" s="16">
        <v>8.1835514965848741</v>
      </c>
      <c r="E8917" s="16">
        <v>7.4375274508789646</v>
      </c>
      <c r="F8917" s="16">
        <v>4.0823459688060346</v>
      </c>
      <c r="G8917" s="16">
        <v>8.0675607330209118</v>
      </c>
      <c r="H8917" s="16">
        <v>7.2187156079402586</v>
      </c>
      <c r="I8917" s="16">
        <v>4.2643192914480936</v>
      </c>
      <c r="J8917" s="16">
        <v>7.2857398933686532</v>
      </c>
      <c r="K8917" s="16">
        <v>8.4821871200359666</v>
      </c>
      <c r="L8917" s="16">
        <v>7.0018766746574332</v>
      </c>
      <c r="M8917" s="16">
        <v>4.5689332662657378</v>
      </c>
      <c r="N8917" s="13">
        <v>7.8656962092619231</v>
      </c>
      <c r="O8917" s="16">
        <v>8.1835514965848741</v>
      </c>
      <c r="P8917" s="16">
        <v>7.4375274508789646</v>
      </c>
      <c r="Q8917" s="16">
        <v>4.0823459688060346</v>
      </c>
      <c r="R8917" s="16">
        <v>8.0675607330209118</v>
      </c>
      <c r="S8917" s="16">
        <v>7.2187156079402586</v>
      </c>
      <c r="T8917" s="16">
        <v>4.2643192914480936</v>
      </c>
      <c r="U8917" s="16">
        <v>7.2857398933686532</v>
      </c>
      <c r="V8917" s="16">
        <v>8.4821871200359666</v>
      </c>
      <c r="W8917" s="16">
        <v>7.0018766746574332</v>
      </c>
      <c r="X8917" s="16">
        <v>4.5689332662657378</v>
      </c>
      <c r="Y8917" s="13">
        <v>7.8656962092619231</v>
      </c>
    </row>
    <row r="8918" spans="2:25" x14ac:dyDescent="0.25">
      <c r="B8918" s="11">
        <v>8915</v>
      </c>
      <c r="C8918" s="13">
        <v>1846.8754510241322</v>
      </c>
      <c r="D8918" s="16">
        <v>6.5957674206372516</v>
      </c>
      <c r="E8918" s="16">
        <v>6.9644478637349323</v>
      </c>
      <c r="F8918" s="16">
        <v>5.1056688097138458</v>
      </c>
      <c r="G8918" s="16">
        <v>5.4251401872072673</v>
      </c>
      <c r="H8918" s="16">
        <v>7.0202163633099461</v>
      </c>
      <c r="I8918" s="16">
        <v>2.8476114363115972</v>
      </c>
      <c r="J8918" s="16">
        <v>4.9458182470878054</v>
      </c>
      <c r="K8918" s="16">
        <v>4.8515134632841797</v>
      </c>
      <c r="L8918" s="16">
        <v>3.2269410786498391</v>
      </c>
      <c r="M8918" s="16">
        <v>6.2687687254764981</v>
      </c>
      <c r="N8918" s="13">
        <v>9.7807564233559781</v>
      </c>
      <c r="O8918" s="16">
        <v>6.5957674206372516</v>
      </c>
      <c r="P8918" s="16">
        <v>6.9644478637349323</v>
      </c>
      <c r="Q8918" s="16">
        <v>5.1056688097138458</v>
      </c>
      <c r="R8918" s="16">
        <v>5.4251401872072673</v>
      </c>
      <c r="S8918" s="16">
        <v>7.0202163633099461</v>
      </c>
      <c r="T8918" s="16">
        <v>2.8476114363115972</v>
      </c>
      <c r="U8918" s="16">
        <v>4.9458182470878054</v>
      </c>
      <c r="V8918" s="16">
        <v>4.8515134632841797</v>
      </c>
      <c r="W8918" s="16">
        <v>3.2269410786498391</v>
      </c>
      <c r="X8918" s="16">
        <v>6.2687687254764981</v>
      </c>
      <c r="Y8918" s="13">
        <v>9.7807564233559781</v>
      </c>
    </row>
    <row r="8919" spans="2:25" x14ac:dyDescent="0.25">
      <c r="B8919" s="11">
        <v>8916</v>
      </c>
      <c r="C8919" s="13">
        <v>1554.9220982403119</v>
      </c>
      <c r="D8919" s="16">
        <v>2.267894598825527</v>
      </c>
      <c r="E8919" s="16">
        <v>1.0419521777199305</v>
      </c>
      <c r="F8919" s="16">
        <v>2.1469271884420054</v>
      </c>
      <c r="G8919" s="16">
        <v>7.8364812100563785</v>
      </c>
      <c r="H8919" s="16">
        <v>5.5473311001068932</v>
      </c>
      <c r="I8919" s="16">
        <v>1.93621889104941</v>
      </c>
      <c r="J8919" s="16">
        <v>3.6338162357400323</v>
      </c>
      <c r="K8919" s="16">
        <v>3.3597979823481765</v>
      </c>
      <c r="L8919" s="16">
        <v>3.6635719263294235</v>
      </c>
      <c r="M8919" s="16">
        <v>5.2523921702076857</v>
      </c>
      <c r="N8919" s="13">
        <v>8.3992927517242393</v>
      </c>
      <c r="O8919" s="16">
        <v>2.267894598825527</v>
      </c>
      <c r="P8919" s="16">
        <v>1.0419521777199305</v>
      </c>
      <c r="Q8919" s="16">
        <v>2.1469271884420054</v>
      </c>
      <c r="R8919" s="16">
        <v>7.8364812100563785</v>
      </c>
      <c r="S8919" s="16">
        <v>5.5473311001068932</v>
      </c>
      <c r="T8919" s="16">
        <v>1.93621889104941</v>
      </c>
      <c r="U8919" s="16">
        <v>3.6338162357400323</v>
      </c>
      <c r="V8919" s="16">
        <v>3.3597979823481765</v>
      </c>
      <c r="W8919" s="16">
        <v>3.6635719263294235</v>
      </c>
      <c r="X8919" s="16">
        <v>5.2523921702076857</v>
      </c>
      <c r="Y8919" s="13">
        <v>8.3992927517242393</v>
      </c>
    </row>
    <row r="8920" spans="2:25" x14ac:dyDescent="0.25">
      <c r="B8920" s="11">
        <v>8917</v>
      </c>
      <c r="C8920" s="13">
        <v>1850.7375685274426</v>
      </c>
      <c r="D8920" s="16">
        <v>6.0873560682507222</v>
      </c>
      <c r="E8920" s="16">
        <v>5.3302150375095056</v>
      </c>
      <c r="F8920" s="16">
        <v>7.7399110487099403</v>
      </c>
      <c r="G8920" s="16">
        <v>4.3654136999819713</v>
      </c>
      <c r="H8920" s="16">
        <v>3.7109642935929452</v>
      </c>
      <c r="I8920" s="16">
        <v>7.1395808200163531</v>
      </c>
      <c r="J8920" s="16">
        <v>5.2585470899813362</v>
      </c>
      <c r="K8920" s="16">
        <v>5.4247051841943064</v>
      </c>
      <c r="L8920" s="16">
        <v>3.812144371372753</v>
      </c>
      <c r="M8920" s="16">
        <v>7.1465020534036086</v>
      </c>
      <c r="N8920" s="13">
        <v>7.1596845289569266</v>
      </c>
      <c r="O8920" s="16">
        <v>6.0873560682507222</v>
      </c>
      <c r="P8920" s="16">
        <v>5.3302150375095056</v>
      </c>
      <c r="Q8920" s="16">
        <v>7.7399110487099403</v>
      </c>
      <c r="R8920" s="16">
        <v>4.3654136999819713</v>
      </c>
      <c r="S8920" s="16">
        <v>3.7109642935929452</v>
      </c>
      <c r="T8920" s="16">
        <v>7.1395808200163531</v>
      </c>
      <c r="U8920" s="16">
        <v>5.2585470899813362</v>
      </c>
      <c r="V8920" s="16">
        <v>5.4247051841943064</v>
      </c>
      <c r="W8920" s="16">
        <v>3.812144371372753</v>
      </c>
      <c r="X8920" s="16">
        <v>7.1465020534036086</v>
      </c>
      <c r="Y8920" s="13">
        <v>7.1596845289569266</v>
      </c>
    </row>
    <row r="8921" spans="2:25" x14ac:dyDescent="0.25">
      <c r="B8921" s="11">
        <v>8918</v>
      </c>
      <c r="C8921" s="13">
        <v>1863.1615331850762</v>
      </c>
      <c r="D8921" s="16">
        <v>6.2574010596601877</v>
      </c>
      <c r="E8921" s="16">
        <v>6.7241253220730783</v>
      </c>
      <c r="F8921" s="16">
        <v>5.4754004078988858</v>
      </c>
      <c r="G8921" s="16">
        <v>3.7488528751538217</v>
      </c>
      <c r="H8921" s="16">
        <v>4.5289098997240647</v>
      </c>
      <c r="I8921" s="16">
        <v>5.3593021243842616</v>
      </c>
      <c r="J8921" s="16">
        <v>7.9907550269685412</v>
      </c>
      <c r="K8921" s="16">
        <v>5.9061218625444978</v>
      </c>
      <c r="L8921" s="16">
        <v>4.4619863686478158</v>
      </c>
      <c r="M8921" s="16">
        <v>5.0997641777402603</v>
      </c>
      <c r="N8921" s="13">
        <v>8.3313595900776871</v>
      </c>
      <c r="O8921" s="16">
        <v>6.2574010596601877</v>
      </c>
      <c r="P8921" s="16">
        <v>6.7241253220730783</v>
      </c>
      <c r="Q8921" s="16">
        <v>5.4754004078988858</v>
      </c>
      <c r="R8921" s="16">
        <v>3.7488528751538217</v>
      </c>
      <c r="S8921" s="16">
        <v>4.5289098997240647</v>
      </c>
      <c r="T8921" s="16">
        <v>5.3593021243842616</v>
      </c>
      <c r="U8921" s="16">
        <v>7.9907550269685412</v>
      </c>
      <c r="V8921" s="16">
        <v>5.9061218625444978</v>
      </c>
      <c r="W8921" s="16">
        <v>4.4619863686478158</v>
      </c>
      <c r="X8921" s="16">
        <v>5.0997641777402603</v>
      </c>
      <c r="Y8921" s="13">
        <v>8.3313595900776871</v>
      </c>
    </row>
    <row r="8922" spans="2:25" x14ac:dyDescent="0.25">
      <c r="B8922" s="11">
        <v>8919</v>
      </c>
      <c r="C8922" s="13">
        <v>1597.3470410425462</v>
      </c>
      <c r="D8922" s="16">
        <v>3.1657082337665514</v>
      </c>
      <c r="E8922" s="16">
        <v>5.4886333864777201</v>
      </c>
      <c r="F8922" s="16">
        <v>3.7389159981815379</v>
      </c>
      <c r="G8922" s="16">
        <v>3.3158280722800013</v>
      </c>
      <c r="H8922" s="16">
        <v>6.0053233020097325</v>
      </c>
      <c r="I8922" s="16">
        <v>6.4765819840668248</v>
      </c>
      <c r="J8922" s="16">
        <v>2.5180340953991571</v>
      </c>
      <c r="K8922" s="16">
        <v>4.7249106812218429</v>
      </c>
      <c r="L8922" s="16">
        <v>3.0991924530919421</v>
      </c>
      <c r="M8922" s="16">
        <v>4.9291758388107008</v>
      </c>
      <c r="N8922" s="13">
        <v>4.232475009528228</v>
      </c>
      <c r="O8922" s="16">
        <v>3.1657082337665514</v>
      </c>
      <c r="P8922" s="16">
        <v>5.4886333864777201</v>
      </c>
      <c r="Q8922" s="16">
        <v>3.7389159981815379</v>
      </c>
      <c r="R8922" s="16">
        <v>3.3158280722800013</v>
      </c>
      <c r="S8922" s="16">
        <v>6.0053233020097325</v>
      </c>
      <c r="T8922" s="16">
        <v>6.4765819840668248</v>
      </c>
      <c r="U8922" s="16">
        <v>2.5180340953991571</v>
      </c>
      <c r="V8922" s="16">
        <v>4.7249106812218429</v>
      </c>
      <c r="W8922" s="16">
        <v>3.0991924530919421</v>
      </c>
      <c r="X8922" s="16">
        <v>4.9291758388107008</v>
      </c>
      <c r="Y8922" s="13">
        <v>4.232475009528228</v>
      </c>
    </row>
    <row r="8923" spans="2:25" x14ac:dyDescent="0.25">
      <c r="B8923" s="11">
        <v>8920</v>
      </c>
      <c r="C8923" s="13">
        <v>1680.3687896998968</v>
      </c>
      <c r="D8923" s="16">
        <v>3.8702480246941837</v>
      </c>
      <c r="E8923" s="16">
        <v>5.4273317735018338</v>
      </c>
      <c r="F8923" s="16">
        <v>5.4067834324135555</v>
      </c>
      <c r="G8923" s="16">
        <v>4.7500441164833322</v>
      </c>
      <c r="H8923" s="16">
        <v>3.3083552222302126</v>
      </c>
      <c r="I8923" s="16">
        <v>3.5661141052507777</v>
      </c>
      <c r="J8923" s="16">
        <v>6.4090765230945976</v>
      </c>
      <c r="K8923" s="16">
        <v>6.16282420212967</v>
      </c>
      <c r="L8923" s="16">
        <v>4.4467121521204982</v>
      </c>
      <c r="M8923" s="16">
        <v>5.6460000155708441</v>
      </c>
      <c r="N8923" s="13">
        <v>3.9734091885276355</v>
      </c>
      <c r="O8923" s="16">
        <v>3.8702480246941837</v>
      </c>
      <c r="P8923" s="16">
        <v>5.4273317735018338</v>
      </c>
      <c r="Q8923" s="16">
        <v>5.4067834324135555</v>
      </c>
      <c r="R8923" s="16">
        <v>4.7500441164833322</v>
      </c>
      <c r="S8923" s="16">
        <v>3.3083552222302126</v>
      </c>
      <c r="T8923" s="16">
        <v>3.5661141052507777</v>
      </c>
      <c r="U8923" s="16">
        <v>6.4090765230945976</v>
      </c>
      <c r="V8923" s="16">
        <v>6.16282420212967</v>
      </c>
      <c r="W8923" s="16">
        <v>4.4467121521204982</v>
      </c>
      <c r="X8923" s="16">
        <v>5.6460000155708441</v>
      </c>
      <c r="Y8923" s="13">
        <v>3.9734091885276355</v>
      </c>
    </row>
    <row r="8924" spans="2:25" x14ac:dyDescent="0.25">
      <c r="B8924" s="11">
        <v>8921</v>
      </c>
      <c r="C8924" s="13">
        <v>1715.9333886583811</v>
      </c>
      <c r="D8924" s="16">
        <v>7.9781324824352975</v>
      </c>
      <c r="E8924" s="16">
        <v>2.9373976221043807</v>
      </c>
      <c r="F8924" s="16">
        <v>7.2173140687591992</v>
      </c>
      <c r="G8924" s="16">
        <v>9.3622016684784342</v>
      </c>
      <c r="H8924" s="16">
        <v>3.3004822144101809</v>
      </c>
      <c r="I8924" s="16">
        <v>6.3118690781823918</v>
      </c>
      <c r="J8924" s="16">
        <v>0.34505935805738908</v>
      </c>
      <c r="K8924" s="16">
        <v>0.30312387395932383</v>
      </c>
      <c r="L8924" s="16">
        <v>6.0612512914252781</v>
      </c>
      <c r="M8924" s="16">
        <v>6.7912590380911375</v>
      </c>
      <c r="N8924" s="13">
        <v>4.9322984972798141</v>
      </c>
      <c r="O8924" s="16">
        <v>7.9781324824352975</v>
      </c>
      <c r="P8924" s="16">
        <v>2.9373976221043807</v>
      </c>
      <c r="Q8924" s="16">
        <v>7.2173140687591992</v>
      </c>
      <c r="R8924" s="16">
        <v>9.3622016684784342</v>
      </c>
      <c r="S8924" s="16">
        <v>3.3004822144101809</v>
      </c>
      <c r="T8924" s="16">
        <v>6.3118690781823918</v>
      </c>
      <c r="U8924" s="16">
        <v>0.34505935805738908</v>
      </c>
      <c r="V8924" s="16">
        <v>0.30312387395932383</v>
      </c>
      <c r="W8924" s="16">
        <v>6.0612512914252781</v>
      </c>
      <c r="X8924" s="16">
        <v>6.7912590380911375</v>
      </c>
      <c r="Y8924" s="13">
        <v>4.9322984972798141</v>
      </c>
    </row>
    <row r="8925" spans="2:25" x14ac:dyDescent="0.25">
      <c r="B8925" s="11">
        <v>8922</v>
      </c>
      <c r="C8925" s="13">
        <v>1731.6635168840467</v>
      </c>
      <c r="D8925" s="16">
        <v>4.1798449389373946</v>
      </c>
      <c r="E8925" s="16">
        <v>5.2390059722646631</v>
      </c>
      <c r="F8925" s="16">
        <v>5.2067262277499742</v>
      </c>
      <c r="G8925" s="16">
        <v>8.0738014893644365</v>
      </c>
      <c r="H8925" s="16">
        <v>7.6528343901038056</v>
      </c>
      <c r="I8925" s="16">
        <v>2.7429352654008792</v>
      </c>
      <c r="J8925" s="16">
        <v>5.0585886662977808</v>
      </c>
      <c r="K8925" s="16">
        <v>1.4627339279672928</v>
      </c>
      <c r="L8925" s="16">
        <v>4.5839355286085146</v>
      </c>
      <c r="M8925" s="16">
        <v>4.8000898623837127</v>
      </c>
      <c r="N8925" s="13">
        <v>7.2590306102937348</v>
      </c>
      <c r="O8925" s="16">
        <v>4.1798449389373946</v>
      </c>
      <c r="P8925" s="16">
        <v>5.2390059722646631</v>
      </c>
      <c r="Q8925" s="16">
        <v>5.2067262277499742</v>
      </c>
      <c r="R8925" s="16">
        <v>8.0738014893644365</v>
      </c>
      <c r="S8925" s="16">
        <v>7.6528343901038056</v>
      </c>
      <c r="T8925" s="16">
        <v>2.7429352654008792</v>
      </c>
      <c r="U8925" s="16">
        <v>5.0585886662977808</v>
      </c>
      <c r="V8925" s="16">
        <v>1.4627339279672928</v>
      </c>
      <c r="W8925" s="16">
        <v>4.5839355286085146</v>
      </c>
      <c r="X8925" s="16">
        <v>4.8000898623837127</v>
      </c>
      <c r="Y8925" s="13">
        <v>7.2590306102937348</v>
      </c>
    </row>
    <row r="8926" spans="2:25" x14ac:dyDescent="0.25">
      <c r="B8926" s="11">
        <v>8923</v>
      </c>
      <c r="C8926" s="13">
        <v>1540.5565669079294</v>
      </c>
      <c r="D8926" s="16">
        <v>6.987791372957723</v>
      </c>
      <c r="E8926" s="16">
        <v>6.2086512384266817</v>
      </c>
      <c r="F8926" s="16">
        <v>5.3223276190534676</v>
      </c>
      <c r="G8926" s="16">
        <v>4.0196272733734641</v>
      </c>
      <c r="H8926" s="16">
        <v>4.3333447070131532</v>
      </c>
      <c r="I8926" s="16">
        <v>1.877795148259211</v>
      </c>
      <c r="J8926" s="16">
        <v>2.3670117733329463</v>
      </c>
      <c r="K8926" s="16">
        <v>2.0584401027668755</v>
      </c>
      <c r="L8926" s="16">
        <v>2.8876390929119071</v>
      </c>
      <c r="M8926" s="16">
        <v>2.1146692078595626</v>
      </c>
      <c r="N8926" s="13">
        <v>5.8331617401220059</v>
      </c>
      <c r="O8926" s="16">
        <v>6.987791372957723</v>
      </c>
      <c r="P8926" s="16">
        <v>6.2086512384266817</v>
      </c>
      <c r="Q8926" s="16">
        <v>5.3223276190534676</v>
      </c>
      <c r="R8926" s="16">
        <v>4.0196272733734641</v>
      </c>
      <c r="S8926" s="16">
        <v>4.3333447070131532</v>
      </c>
      <c r="T8926" s="16">
        <v>1.877795148259211</v>
      </c>
      <c r="U8926" s="16">
        <v>2.3670117733329463</v>
      </c>
      <c r="V8926" s="16">
        <v>2.0584401027668755</v>
      </c>
      <c r="W8926" s="16">
        <v>2.8876390929119071</v>
      </c>
      <c r="X8926" s="16">
        <v>2.1146692078595626</v>
      </c>
      <c r="Y8926" s="13">
        <v>5.8331617401220059</v>
      </c>
    </row>
    <row r="8927" spans="2:25" x14ac:dyDescent="0.25">
      <c r="B8927" s="11">
        <v>8924</v>
      </c>
      <c r="C8927" s="13">
        <v>1737.8463497519249</v>
      </c>
      <c r="D8927" s="16">
        <v>2.647644004848118</v>
      </c>
      <c r="E8927" s="16">
        <v>6.933651869051932</v>
      </c>
      <c r="F8927" s="16">
        <v>3.9618582510170235</v>
      </c>
      <c r="G8927" s="16">
        <v>3.2406611906740639</v>
      </c>
      <c r="H8927" s="16">
        <v>1.9531588180244954</v>
      </c>
      <c r="I8927" s="16">
        <v>4.9372342605321853</v>
      </c>
      <c r="J8927" s="16">
        <v>6.0262672029488531</v>
      </c>
      <c r="K8927" s="16">
        <v>5.6141946637897</v>
      </c>
      <c r="L8927" s="16">
        <v>5.816780902945899</v>
      </c>
      <c r="M8927" s="16">
        <v>5.5863521123320439</v>
      </c>
      <c r="N8927" s="13">
        <v>9.9592378557200458</v>
      </c>
      <c r="O8927" s="16">
        <v>2.647644004848118</v>
      </c>
      <c r="P8927" s="16">
        <v>6.933651869051932</v>
      </c>
      <c r="Q8927" s="16">
        <v>3.9618582510170235</v>
      </c>
      <c r="R8927" s="16">
        <v>3.2406611906740639</v>
      </c>
      <c r="S8927" s="16">
        <v>1.9531588180244954</v>
      </c>
      <c r="T8927" s="16">
        <v>4.9372342605321853</v>
      </c>
      <c r="U8927" s="16">
        <v>6.0262672029488531</v>
      </c>
      <c r="V8927" s="16">
        <v>5.6141946637897</v>
      </c>
      <c r="W8927" s="16">
        <v>5.816780902945899</v>
      </c>
      <c r="X8927" s="16">
        <v>5.5863521123320439</v>
      </c>
      <c r="Y8927" s="13">
        <v>9.9592378557200458</v>
      </c>
    </row>
    <row r="8928" spans="2:25" x14ac:dyDescent="0.25">
      <c r="B8928" s="11">
        <v>8925</v>
      </c>
      <c r="C8928" s="13">
        <v>1700.8997013190346</v>
      </c>
      <c r="D8928" s="16">
        <v>6.4059748897556279</v>
      </c>
      <c r="E8928" s="16">
        <v>4.3162370564140558</v>
      </c>
      <c r="F8928" s="16">
        <v>4.1745925833312318</v>
      </c>
      <c r="G8928" s="16">
        <v>1.8056910126206862</v>
      </c>
      <c r="H8928" s="16">
        <v>7.1398285528598819</v>
      </c>
      <c r="I8928" s="16">
        <v>6.2779605274970169</v>
      </c>
      <c r="J8928" s="16">
        <v>5.0950286510599927</v>
      </c>
      <c r="K8928" s="16">
        <v>4.1177793567856362</v>
      </c>
      <c r="L8928" s="16">
        <v>4.33280498443726</v>
      </c>
      <c r="M8928" s="16">
        <v>5.691944711424064</v>
      </c>
      <c r="N8928" s="13">
        <v>4.9300414427652699</v>
      </c>
      <c r="O8928" s="16">
        <v>6.4059748897556279</v>
      </c>
      <c r="P8928" s="16">
        <v>4.3162370564140558</v>
      </c>
      <c r="Q8928" s="16">
        <v>4.1745925833312318</v>
      </c>
      <c r="R8928" s="16">
        <v>1.8056910126206862</v>
      </c>
      <c r="S8928" s="16">
        <v>7.1398285528598819</v>
      </c>
      <c r="T8928" s="16">
        <v>6.2779605274970169</v>
      </c>
      <c r="U8928" s="16">
        <v>5.0950286510599927</v>
      </c>
      <c r="V8928" s="16">
        <v>4.1177793567856362</v>
      </c>
      <c r="W8928" s="16">
        <v>4.33280498443726</v>
      </c>
      <c r="X8928" s="16">
        <v>5.691944711424064</v>
      </c>
      <c r="Y8928" s="13">
        <v>4.9300414427652699</v>
      </c>
    </row>
    <row r="8929" spans="2:25" x14ac:dyDescent="0.25">
      <c r="B8929" s="11">
        <v>8926</v>
      </c>
      <c r="C8929" s="13">
        <v>1668.3454505123882</v>
      </c>
      <c r="D8929" s="16">
        <v>3.1080223555804989</v>
      </c>
      <c r="E8929" s="16">
        <v>2.7558715061952626</v>
      </c>
      <c r="F8929" s="16">
        <v>8.7931943919719018</v>
      </c>
      <c r="G8929" s="16">
        <v>3.012631971829753</v>
      </c>
      <c r="H8929" s="16">
        <v>7.9199010107568544</v>
      </c>
      <c r="I8929" s="16">
        <v>8.5651257202350948</v>
      </c>
      <c r="J8929" s="16">
        <v>1.7494299273473453</v>
      </c>
      <c r="K8929" s="16">
        <v>1.924012570537919</v>
      </c>
      <c r="L8929" s="16">
        <v>4.5767593219203029</v>
      </c>
      <c r="M8929" s="16">
        <v>5.0515434641508046</v>
      </c>
      <c r="N8929" s="13">
        <v>5.0252218056798368</v>
      </c>
      <c r="O8929" s="16">
        <v>3.1080223555804989</v>
      </c>
      <c r="P8929" s="16">
        <v>2.7558715061952626</v>
      </c>
      <c r="Q8929" s="16">
        <v>8.7931943919719018</v>
      </c>
      <c r="R8929" s="16">
        <v>3.012631971829753</v>
      </c>
      <c r="S8929" s="16">
        <v>7.9199010107568544</v>
      </c>
      <c r="T8929" s="16">
        <v>8.5651257202350948</v>
      </c>
      <c r="U8929" s="16">
        <v>1.7494299273473453</v>
      </c>
      <c r="V8929" s="16">
        <v>1.924012570537919</v>
      </c>
      <c r="W8929" s="16">
        <v>4.5767593219203029</v>
      </c>
      <c r="X8929" s="16">
        <v>5.0515434641508046</v>
      </c>
      <c r="Y8929" s="13">
        <v>5.0252218056798368</v>
      </c>
    </row>
    <row r="8930" spans="2:25" x14ac:dyDescent="0.25">
      <c r="B8930" s="11">
        <v>8927</v>
      </c>
      <c r="C8930" s="13">
        <v>1719.9935254789671</v>
      </c>
      <c r="D8930" s="16">
        <v>6.7761983975302593</v>
      </c>
      <c r="E8930" s="16">
        <v>2.9553243976184178</v>
      </c>
      <c r="F8930" s="16">
        <v>5.1293144624505356</v>
      </c>
      <c r="G8930" s="16">
        <v>4.9011790774265327</v>
      </c>
      <c r="H8930" s="16">
        <v>3.6135958305804019</v>
      </c>
      <c r="I8930" s="16">
        <v>3.432674334279139</v>
      </c>
      <c r="J8930" s="16">
        <v>9.6019476992058372</v>
      </c>
      <c r="K8930" s="16">
        <v>7.2069512688943949</v>
      </c>
      <c r="L8930" s="16">
        <v>5.10299627114341</v>
      </c>
      <c r="M8930" s="16">
        <v>1.0246129590307671</v>
      </c>
      <c r="N8930" s="13">
        <v>5.8713057483480311</v>
      </c>
      <c r="O8930" s="16">
        <v>6.7761983975302593</v>
      </c>
      <c r="P8930" s="16">
        <v>2.9553243976184178</v>
      </c>
      <c r="Q8930" s="16">
        <v>5.1293144624505356</v>
      </c>
      <c r="R8930" s="16">
        <v>4.9011790774265327</v>
      </c>
      <c r="S8930" s="16">
        <v>3.6135958305804019</v>
      </c>
      <c r="T8930" s="16">
        <v>3.432674334279139</v>
      </c>
      <c r="U8930" s="16">
        <v>9.6019476992058372</v>
      </c>
      <c r="V8930" s="16">
        <v>7.2069512688943949</v>
      </c>
      <c r="W8930" s="16">
        <v>5.10299627114341</v>
      </c>
      <c r="X8930" s="16">
        <v>1.0246129590307671</v>
      </c>
      <c r="Y8930" s="13">
        <v>5.8713057483480311</v>
      </c>
    </row>
    <row r="8931" spans="2:25" x14ac:dyDescent="0.25">
      <c r="B8931" s="11">
        <v>8928</v>
      </c>
      <c r="C8931" s="13">
        <v>1713.8461516705117</v>
      </c>
      <c r="D8931" s="16">
        <v>4.7518827983084986</v>
      </c>
      <c r="E8931" s="16">
        <v>4.9540425297766975</v>
      </c>
      <c r="F8931" s="16">
        <v>5.9536856765018467</v>
      </c>
      <c r="G8931" s="16">
        <v>3.8439378997916158</v>
      </c>
      <c r="H8931" s="16">
        <v>4.4554736590598507</v>
      </c>
      <c r="I8931" s="16">
        <v>6.7436530528704974</v>
      </c>
      <c r="J8931" s="16">
        <v>8.12775893310803</v>
      </c>
      <c r="K8931" s="16">
        <v>2.1100956213014461</v>
      </c>
      <c r="L8931" s="16">
        <v>6.0510032557843676</v>
      </c>
      <c r="M8931" s="16">
        <v>6.4524084569019351</v>
      </c>
      <c r="N8931" s="13">
        <v>1.7187748078813989</v>
      </c>
      <c r="O8931" s="16">
        <v>4.7518827983084986</v>
      </c>
      <c r="P8931" s="16">
        <v>4.9540425297766975</v>
      </c>
      <c r="Q8931" s="16">
        <v>5.9536856765018467</v>
      </c>
      <c r="R8931" s="16">
        <v>3.8439378997916158</v>
      </c>
      <c r="S8931" s="16">
        <v>4.4554736590598507</v>
      </c>
      <c r="T8931" s="16">
        <v>6.7436530528704974</v>
      </c>
      <c r="U8931" s="16">
        <v>8.12775893310803</v>
      </c>
      <c r="V8931" s="16">
        <v>2.1100956213014461</v>
      </c>
      <c r="W8931" s="16">
        <v>6.0510032557843676</v>
      </c>
      <c r="X8931" s="16">
        <v>6.4524084569019351</v>
      </c>
      <c r="Y8931" s="13">
        <v>1.7187748078813989</v>
      </c>
    </row>
    <row r="8932" spans="2:25" x14ac:dyDescent="0.25">
      <c r="B8932" s="11">
        <v>8929</v>
      </c>
      <c r="C8932" s="13">
        <v>1732.0906047926335</v>
      </c>
      <c r="D8932" s="16">
        <v>5.6247434151569156</v>
      </c>
      <c r="E8932" s="16">
        <v>4.9238294483968339</v>
      </c>
      <c r="F8932" s="16">
        <v>5.6379547240988108</v>
      </c>
      <c r="G8932" s="16">
        <v>5.7140359110578469</v>
      </c>
      <c r="H8932" s="16">
        <v>5.7732246801989202</v>
      </c>
      <c r="I8932" s="16">
        <v>5.8479023790479374</v>
      </c>
      <c r="J8932" s="16">
        <v>3.1375423393481876</v>
      </c>
      <c r="K8932" s="16">
        <v>4.5623861519641355</v>
      </c>
      <c r="L8932" s="16">
        <v>3.9361832850900327</v>
      </c>
      <c r="M8932" s="16">
        <v>6.2224969959578402</v>
      </c>
      <c r="N8932" s="13">
        <v>4.7566418417878458</v>
      </c>
      <c r="O8932" s="16">
        <v>5.6247434151569156</v>
      </c>
      <c r="P8932" s="16">
        <v>4.9238294483968339</v>
      </c>
      <c r="Q8932" s="16">
        <v>5.6379547240988108</v>
      </c>
      <c r="R8932" s="16">
        <v>5.7140359110578469</v>
      </c>
      <c r="S8932" s="16">
        <v>5.7732246801989202</v>
      </c>
      <c r="T8932" s="16">
        <v>5.8479023790479374</v>
      </c>
      <c r="U8932" s="16">
        <v>3.1375423393481876</v>
      </c>
      <c r="V8932" s="16">
        <v>4.5623861519641355</v>
      </c>
      <c r="W8932" s="16">
        <v>3.9361832850900327</v>
      </c>
      <c r="X8932" s="16">
        <v>6.2224969959578402</v>
      </c>
      <c r="Y8932" s="13">
        <v>4.7566418417878458</v>
      </c>
    </row>
    <row r="8933" spans="2:25" x14ac:dyDescent="0.25">
      <c r="B8933" s="11">
        <v>8930</v>
      </c>
      <c r="C8933" s="13">
        <v>1745.8711143419614</v>
      </c>
      <c r="D8933" s="16">
        <v>7.0517894779534238</v>
      </c>
      <c r="E8933" s="16">
        <v>4.9257515199659414</v>
      </c>
      <c r="F8933" s="16">
        <v>6.0044553801196301</v>
      </c>
      <c r="G8933" s="16">
        <v>5.8389448622919691</v>
      </c>
      <c r="H8933" s="16">
        <v>5.8621059028969924</v>
      </c>
      <c r="I8933" s="16">
        <v>4.9570382943298537</v>
      </c>
      <c r="J8933" s="16">
        <v>2.4193560337369773</v>
      </c>
      <c r="K8933" s="16">
        <v>7.8191366287409192</v>
      </c>
      <c r="L8933" s="16">
        <v>4.7745722090715388</v>
      </c>
      <c r="M8933" s="16">
        <v>2.9266502373636247</v>
      </c>
      <c r="N8933" s="13">
        <v>4.4695566807305287</v>
      </c>
      <c r="O8933" s="16">
        <v>7.0517894779534238</v>
      </c>
      <c r="P8933" s="16">
        <v>4.9257515199659414</v>
      </c>
      <c r="Q8933" s="16">
        <v>6.0044553801196301</v>
      </c>
      <c r="R8933" s="16">
        <v>5.8389448622919691</v>
      </c>
      <c r="S8933" s="16">
        <v>5.8621059028969924</v>
      </c>
      <c r="T8933" s="16">
        <v>4.9570382943298537</v>
      </c>
      <c r="U8933" s="16">
        <v>2.4193560337369773</v>
      </c>
      <c r="V8933" s="16">
        <v>7.8191366287409192</v>
      </c>
      <c r="W8933" s="16">
        <v>4.7745722090715388</v>
      </c>
      <c r="X8933" s="16">
        <v>2.9266502373636247</v>
      </c>
      <c r="Y8933" s="13">
        <v>4.4695566807305287</v>
      </c>
    </row>
    <row r="8934" spans="2:25" x14ac:dyDescent="0.25">
      <c r="B8934" s="11">
        <v>8931</v>
      </c>
      <c r="C8934" s="13">
        <v>1825.2226273886329</v>
      </c>
      <c r="D8934" s="16">
        <v>6.4164963109981707</v>
      </c>
      <c r="E8934" s="16">
        <v>4.6006739977731161</v>
      </c>
      <c r="F8934" s="16">
        <v>3.1594201071152326</v>
      </c>
      <c r="G8934" s="16">
        <v>6.3790687952833753</v>
      </c>
      <c r="H8934" s="16">
        <v>5.1998273527777714</v>
      </c>
      <c r="I8934" s="16">
        <v>5.783220822895645</v>
      </c>
      <c r="J8934" s="16">
        <v>6.6407086652889769</v>
      </c>
      <c r="K8934" s="16">
        <v>6.6244885879412365</v>
      </c>
      <c r="L8934" s="16">
        <v>4.9708686370501436</v>
      </c>
      <c r="M8934" s="16">
        <v>4.9740027384041827</v>
      </c>
      <c r="N8934" s="13">
        <v>6.9256547605856484</v>
      </c>
      <c r="O8934" s="16">
        <v>6.4164963109981707</v>
      </c>
      <c r="P8934" s="16">
        <v>4.6006739977731161</v>
      </c>
      <c r="Q8934" s="16">
        <v>3.1594201071152326</v>
      </c>
      <c r="R8934" s="16">
        <v>6.3790687952833753</v>
      </c>
      <c r="S8934" s="16">
        <v>5.1998273527777714</v>
      </c>
      <c r="T8934" s="16">
        <v>5.783220822895645</v>
      </c>
      <c r="U8934" s="16">
        <v>6.6407086652889769</v>
      </c>
      <c r="V8934" s="16">
        <v>6.6244885879412365</v>
      </c>
      <c r="W8934" s="16">
        <v>4.9708686370501436</v>
      </c>
      <c r="X8934" s="16">
        <v>4.9740027384041827</v>
      </c>
      <c r="Y8934" s="13">
        <v>6.9256547605856484</v>
      </c>
    </row>
    <row r="8935" spans="2:25" x14ac:dyDescent="0.25">
      <c r="B8935" s="11">
        <v>8932</v>
      </c>
      <c r="C8935" s="13">
        <v>1626.7172779343935</v>
      </c>
      <c r="D8935" s="16">
        <v>3.3240654311170061</v>
      </c>
      <c r="E8935" s="16">
        <v>4.3692519324627606</v>
      </c>
      <c r="F8935" s="16">
        <v>6.1990397726073896</v>
      </c>
      <c r="G8935" s="16">
        <v>2.7823920215916171</v>
      </c>
      <c r="H8935" s="16">
        <v>4.0640502821020679</v>
      </c>
      <c r="I8935" s="16">
        <v>4.7529411842928404</v>
      </c>
      <c r="J8935" s="16">
        <v>0.9013933619942236</v>
      </c>
      <c r="K8935" s="16">
        <v>7.6262620212066778</v>
      </c>
      <c r="L8935" s="16">
        <v>4.5915255361190646</v>
      </c>
      <c r="M8935" s="16">
        <v>5.2572163205904126</v>
      </c>
      <c r="N8935" s="13">
        <v>5.8046849176574389</v>
      </c>
      <c r="O8935" s="16">
        <v>3.3240654311170061</v>
      </c>
      <c r="P8935" s="16">
        <v>4.3692519324627606</v>
      </c>
      <c r="Q8935" s="16">
        <v>6.1990397726073896</v>
      </c>
      <c r="R8935" s="16">
        <v>2.7823920215916171</v>
      </c>
      <c r="S8935" s="16">
        <v>4.0640502821020679</v>
      </c>
      <c r="T8935" s="16">
        <v>4.7529411842928404</v>
      </c>
      <c r="U8935" s="16">
        <v>0.9013933619942236</v>
      </c>
      <c r="V8935" s="16">
        <v>7.6262620212066778</v>
      </c>
      <c r="W8935" s="16">
        <v>4.5915255361190646</v>
      </c>
      <c r="X8935" s="16">
        <v>5.2572163205904126</v>
      </c>
      <c r="Y8935" s="13">
        <v>5.8046849176574389</v>
      </c>
    </row>
    <row r="8936" spans="2:25" x14ac:dyDescent="0.25">
      <c r="B8936" s="11">
        <v>8933</v>
      </c>
      <c r="C8936" s="13">
        <v>1472.2398699224366</v>
      </c>
      <c r="D8936" s="16">
        <v>3.2815693355421862</v>
      </c>
      <c r="E8936" s="16">
        <v>6.407532483524399</v>
      </c>
      <c r="F8936" s="16">
        <v>2.843276286064377</v>
      </c>
      <c r="G8936" s="16">
        <v>3.8127334137700206</v>
      </c>
      <c r="H8936" s="16">
        <v>2.6218048030543075</v>
      </c>
      <c r="I8936" s="16">
        <v>0.43806519677796363</v>
      </c>
      <c r="J8936" s="16">
        <v>2.5565428577802569</v>
      </c>
      <c r="K8936" s="16">
        <v>5.5276347425076535</v>
      </c>
      <c r="L8936" s="16">
        <v>5.8920293925560596</v>
      </c>
      <c r="M8936" s="16">
        <v>1.6112713968024486</v>
      </c>
      <c r="N8936" s="13">
        <v>4.3088264311835784</v>
      </c>
      <c r="O8936" s="16">
        <v>3.2815693355421862</v>
      </c>
      <c r="P8936" s="16">
        <v>6.407532483524399</v>
      </c>
      <c r="Q8936" s="16">
        <v>2.843276286064377</v>
      </c>
      <c r="R8936" s="16">
        <v>3.8127334137700206</v>
      </c>
      <c r="S8936" s="16">
        <v>2.6218048030543075</v>
      </c>
      <c r="T8936" s="16">
        <v>0.43806519677796363</v>
      </c>
      <c r="U8936" s="16">
        <v>2.5565428577802569</v>
      </c>
      <c r="V8936" s="16">
        <v>5.5276347425076535</v>
      </c>
      <c r="W8936" s="16">
        <v>5.8920293925560596</v>
      </c>
      <c r="X8936" s="16">
        <v>1.6112713968024486</v>
      </c>
      <c r="Y8936" s="13">
        <v>4.3088264311835784</v>
      </c>
    </row>
    <row r="8937" spans="2:25" x14ac:dyDescent="0.25">
      <c r="B8937" s="11">
        <v>8934</v>
      </c>
      <c r="C8937" s="13">
        <v>1644.0597620293586</v>
      </c>
      <c r="D8937" s="16">
        <v>6.6670965723294051</v>
      </c>
      <c r="E8937" s="16">
        <v>6.2072029552348891</v>
      </c>
      <c r="F8937" s="16">
        <v>5.3058656951692464</v>
      </c>
      <c r="G8937" s="16">
        <v>3.7528028626464272</v>
      </c>
      <c r="H8937" s="16">
        <v>5.5016428395335639</v>
      </c>
      <c r="I8937" s="16">
        <v>3.8425320116057371</v>
      </c>
      <c r="J8937" s="16">
        <v>3.1574472146852441</v>
      </c>
      <c r="K8937" s="16">
        <v>4.0824531235094366</v>
      </c>
      <c r="L8937" s="16">
        <v>2.1335501346138783</v>
      </c>
      <c r="M8937" s="16">
        <v>3.1699492642531677</v>
      </c>
      <c r="N8937" s="13">
        <v>6.9260309960753021</v>
      </c>
      <c r="O8937" s="16">
        <v>6.6670965723294051</v>
      </c>
      <c r="P8937" s="16">
        <v>6.2072029552348891</v>
      </c>
      <c r="Q8937" s="16">
        <v>5.3058656951692464</v>
      </c>
      <c r="R8937" s="16">
        <v>3.7528028626464272</v>
      </c>
      <c r="S8937" s="16">
        <v>5.5016428395335639</v>
      </c>
      <c r="T8937" s="16">
        <v>3.8425320116057371</v>
      </c>
      <c r="U8937" s="16">
        <v>3.1574472146852441</v>
      </c>
      <c r="V8937" s="16">
        <v>4.0824531235094366</v>
      </c>
      <c r="W8937" s="16">
        <v>2.1335501346138783</v>
      </c>
      <c r="X8937" s="16">
        <v>3.1699492642531677</v>
      </c>
      <c r="Y8937" s="13">
        <v>6.9260309960753021</v>
      </c>
    </row>
    <row r="8938" spans="2:25" x14ac:dyDescent="0.25">
      <c r="B8938" s="11">
        <v>8935</v>
      </c>
      <c r="C8938" s="13">
        <v>1702.3104307305607</v>
      </c>
      <c r="D8938" s="16">
        <v>5.5004717567108363</v>
      </c>
      <c r="E8938" s="16">
        <v>11.253768809088049</v>
      </c>
      <c r="F8938" s="16">
        <v>8.252184966396614</v>
      </c>
      <c r="G8938" s="16">
        <v>3.4286851916196017</v>
      </c>
      <c r="H8938" s="16">
        <v>6.329803611274202</v>
      </c>
      <c r="I8938" s="16">
        <v>3.1130481756602766</v>
      </c>
      <c r="J8938" s="16">
        <v>3.7712392232467167</v>
      </c>
      <c r="K8938" s="16">
        <v>0.3071352981942379</v>
      </c>
      <c r="L8938" s="16">
        <v>5.9708550662762843</v>
      </c>
      <c r="M8938" s="16">
        <v>4.8528018508214181</v>
      </c>
      <c r="N8938" s="13">
        <v>1.9259904494665072</v>
      </c>
      <c r="O8938" s="16">
        <v>5.5004717567108363</v>
      </c>
      <c r="P8938" s="16">
        <v>11.253768809088049</v>
      </c>
      <c r="Q8938" s="16">
        <v>8.252184966396614</v>
      </c>
      <c r="R8938" s="16">
        <v>3.4286851916196017</v>
      </c>
      <c r="S8938" s="16">
        <v>6.329803611274202</v>
      </c>
      <c r="T8938" s="16">
        <v>3.1130481756602766</v>
      </c>
      <c r="U8938" s="16">
        <v>3.7712392232467167</v>
      </c>
      <c r="V8938" s="16">
        <v>0.3071352981942379</v>
      </c>
      <c r="W8938" s="16">
        <v>5.9708550662762843</v>
      </c>
      <c r="X8938" s="16">
        <v>4.8528018508214181</v>
      </c>
      <c r="Y8938" s="13">
        <v>1.9259904494665072</v>
      </c>
    </row>
    <row r="8939" spans="2:25" x14ac:dyDescent="0.25">
      <c r="B8939" s="11">
        <v>8936</v>
      </c>
      <c r="C8939" s="13">
        <v>1762.1138798514678</v>
      </c>
      <c r="D8939" s="16">
        <v>7.4079336304705432</v>
      </c>
      <c r="E8939" s="16">
        <v>2.4896243782100433</v>
      </c>
      <c r="F8939" s="16">
        <v>2.0168604255769469</v>
      </c>
      <c r="G8939" s="16">
        <v>8.159197247003771</v>
      </c>
      <c r="H8939" s="16">
        <v>5.6816732222246769</v>
      </c>
      <c r="I8939" s="16">
        <v>5.6486425880446474</v>
      </c>
      <c r="J8939" s="16">
        <v>5.5299223725857054</v>
      </c>
      <c r="K8939" s="16">
        <v>5.7641120276090403</v>
      </c>
      <c r="L8939" s="16">
        <v>4.0870438047322963</v>
      </c>
      <c r="M8939" s="16">
        <v>4.0007939566959845</v>
      </c>
      <c r="N8939" s="13">
        <v>7.3021335508097955</v>
      </c>
      <c r="O8939" s="16">
        <v>7.4079336304705432</v>
      </c>
      <c r="P8939" s="16">
        <v>2.4896243782100433</v>
      </c>
      <c r="Q8939" s="16">
        <v>2.0168604255769469</v>
      </c>
      <c r="R8939" s="16">
        <v>8.159197247003771</v>
      </c>
      <c r="S8939" s="16">
        <v>5.6816732222246769</v>
      </c>
      <c r="T8939" s="16">
        <v>5.6486425880446474</v>
      </c>
      <c r="U8939" s="16">
        <v>5.5299223725857054</v>
      </c>
      <c r="V8939" s="16">
        <v>5.7641120276090403</v>
      </c>
      <c r="W8939" s="16">
        <v>4.0870438047322963</v>
      </c>
      <c r="X8939" s="16">
        <v>4.0007939566959845</v>
      </c>
      <c r="Y8939" s="13">
        <v>7.3021335508097955</v>
      </c>
    </row>
    <row r="8940" spans="2:25" x14ac:dyDescent="0.25">
      <c r="B8940" s="11">
        <v>8937</v>
      </c>
      <c r="C8940" s="13">
        <v>1756.9592438292857</v>
      </c>
      <c r="D8940" s="16">
        <v>6.6375030740040835</v>
      </c>
      <c r="E8940" s="16">
        <v>4.6452448561268334</v>
      </c>
      <c r="F8940" s="16">
        <v>2.5789022628621083</v>
      </c>
      <c r="G8940" s="16">
        <v>4.5308629956477615</v>
      </c>
      <c r="H8940" s="16">
        <v>1.6612264082260921</v>
      </c>
      <c r="I8940" s="16">
        <v>7.171427339686371</v>
      </c>
      <c r="J8940" s="16">
        <v>7.4721973062261506</v>
      </c>
      <c r="K8940" s="16">
        <v>3.7611788937125117</v>
      </c>
      <c r="L8940" s="16">
        <v>7.5619247387493704</v>
      </c>
      <c r="M8940" s="16">
        <v>4.9531314942843201</v>
      </c>
      <c r="N8940" s="13">
        <v>6.8186836637174473</v>
      </c>
      <c r="O8940" s="16">
        <v>6.6375030740040835</v>
      </c>
      <c r="P8940" s="16">
        <v>4.6452448561268334</v>
      </c>
      <c r="Q8940" s="16">
        <v>2.5789022628621083</v>
      </c>
      <c r="R8940" s="16">
        <v>4.5308629956477615</v>
      </c>
      <c r="S8940" s="16">
        <v>1.6612264082260921</v>
      </c>
      <c r="T8940" s="16">
        <v>7.171427339686371</v>
      </c>
      <c r="U8940" s="16">
        <v>7.4721973062261506</v>
      </c>
      <c r="V8940" s="16">
        <v>3.7611788937125117</v>
      </c>
      <c r="W8940" s="16">
        <v>7.5619247387493704</v>
      </c>
      <c r="X8940" s="16">
        <v>4.9531314942843201</v>
      </c>
      <c r="Y8940" s="13">
        <v>6.8186836637174473</v>
      </c>
    </row>
    <row r="8941" spans="2:25" x14ac:dyDescent="0.25">
      <c r="B8941" s="11">
        <v>8938</v>
      </c>
      <c r="C8941" s="13">
        <v>1641.525792771954</v>
      </c>
      <c r="D8941" s="16">
        <v>8.1605496658821295</v>
      </c>
      <c r="E8941" s="16">
        <v>0.14955263231135163</v>
      </c>
      <c r="F8941" s="16">
        <v>6.4444557008489118</v>
      </c>
      <c r="G8941" s="16">
        <v>3.9598856458969065</v>
      </c>
      <c r="H8941" s="16">
        <v>5.800387229244178</v>
      </c>
      <c r="I8941" s="16">
        <v>5.049927659390022</v>
      </c>
      <c r="J8941" s="16">
        <v>3.97308045290713</v>
      </c>
      <c r="K8941" s="16">
        <v>1.4981808177251268</v>
      </c>
      <c r="L8941" s="16">
        <v>4.6998852777888223</v>
      </c>
      <c r="M8941" s="16">
        <v>4.721416566583752</v>
      </c>
      <c r="N8941" s="13">
        <v>6.2512405525301675</v>
      </c>
      <c r="O8941" s="16">
        <v>8.1605496658821295</v>
      </c>
      <c r="P8941" s="16">
        <v>0.14955263231135163</v>
      </c>
      <c r="Q8941" s="16">
        <v>6.4444557008489118</v>
      </c>
      <c r="R8941" s="16">
        <v>3.9598856458969065</v>
      </c>
      <c r="S8941" s="16">
        <v>5.800387229244178</v>
      </c>
      <c r="T8941" s="16">
        <v>5.049927659390022</v>
      </c>
      <c r="U8941" s="16">
        <v>3.97308045290713</v>
      </c>
      <c r="V8941" s="16">
        <v>1.4981808177251268</v>
      </c>
      <c r="W8941" s="16">
        <v>4.6998852777888223</v>
      </c>
      <c r="X8941" s="16">
        <v>4.721416566583752</v>
      </c>
      <c r="Y8941" s="13">
        <v>6.2512405525301675</v>
      </c>
    </row>
    <row r="8942" spans="2:25" x14ac:dyDescent="0.25">
      <c r="B8942" s="11">
        <v>8939</v>
      </c>
      <c r="C8942" s="13">
        <v>1749.5985188965124</v>
      </c>
      <c r="D8942" s="16">
        <v>8.0325456340435615</v>
      </c>
      <c r="E8942" s="16">
        <v>3.7466098081729546</v>
      </c>
      <c r="F8942" s="16">
        <v>5.0751266951704244</v>
      </c>
      <c r="G8942" s="16">
        <v>5.5896675773174982</v>
      </c>
      <c r="H8942" s="16">
        <v>9.0018307639417898</v>
      </c>
      <c r="I8942" s="16">
        <v>2.4250715419180007</v>
      </c>
      <c r="J8942" s="16">
        <v>4.3065828064751202</v>
      </c>
      <c r="K8942" s="16">
        <v>4.4432480201125877</v>
      </c>
      <c r="L8942" s="16">
        <v>4.0005088811794502</v>
      </c>
      <c r="M8942" s="16">
        <v>5.0348630066096893</v>
      </c>
      <c r="N8942" s="13">
        <v>5.6633500331713016</v>
      </c>
      <c r="O8942" s="16">
        <v>8.0325456340435615</v>
      </c>
      <c r="P8942" s="16">
        <v>3.7466098081729546</v>
      </c>
      <c r="Q8942" s="16">
        <v>5.0751266951704244</v>
      </c>
      <c r="R8942" s="16">
        <v>5.5896675773174982</v>
      </c>
      <c r="S8942" s="16">
        <v>9.0018307639417898</v>
      </c>
      <c r="T8942" s="16">
        <v>2.4250715419180007</v>
      </c>
      <c r="U8942" s="16">
        <v>4.3065828064751202</v>
      </c>
      <c r="V8942" s="16">
        <v>4.4432480201125877</v>
      </c>
      <c r="W8942" s="16">
        <v>4.0005088811794502</v>
      </c>
      <c r="X8942" s="16">
        <v>5.0348630066096893</v>
      </c>
      <c r="Y8942" s="13">
        <v>5.6633500331713016</v>
      </c>
    </row>
    <row r="8943" spans="2:25" x14ac:dyDescent="0.25">
      <c r="B8943" s="11">
        <v>8940</v>
      </c>
      <c r="C8943" s="13">
        <v>1770.2325471849604</v>
      </c>
      <c r="D8943" s="16">
        <v>5.4165247993914436</v>
      </c>
      <c r="E8943" s="16">
        <v>1.844119446280525</v>
      </c>
      <c r="F8943" s="16">
        <v>7.8611765427703428</v>
      </c>
      <c r="G8943" s="16">
        <v>4.4706616894785087</v>
      </c>
      <c r="H8943" s="16">
        <v>5.4472673189969338</v>
      </c>
      <c r="I8943" s="16">
        <v>6.5532612537005921</v>
      </c>
      <c r="J8943" s="16">
        <v>3.5179662341504514</v>
      </c>
      <c r="K8943" s="16">
        <v>3.3958683236707721</v>
      </c>
      <c r="L8943" s="16">
        <v>8.491031951559485</v>
      </c>
      <c r="M8943" s="16">
        <v>6.2060942609075926</v>
      </c>
      <c r="N8943" s="13">
        <v>5.3655976840300186</v>
      </c>
      <c r="O8943" s="16">
        <v>5.4165247993914436</v>
      </c>
      <c r="P8943" s="16">
        <v>1.844119446280525</v>
      </c>
      <c r="Q8943" s="16">
        <v>7.8611765427703428</v>
      </c>
      <c r="R8943" s="16">
        <v>4.4706616894785087</v>
      </c>
      <c r="S8943" s="16">
        <v>5.4472673189969338</v>
      </c>
      <c r="T8943" s="16">
        <v>6.5532612537005921</v>
      </c>
      <c r="U8943" s="16">
        <v>3.5179662341504514</v>
      </c>
      <c r="V8943" s="16">
        <v>3.3958683236707721</v>
      </c>
      <c r="W8943" s="16">
        <v>8.491031951559485</v>
      </c>
      <c r="X8943" s="16">
        <v>6.2060942609075926</v>
      </c>
      <c r="Y8943" s="13">
        <v>5.3655976840300186</v>
      </c>
    </row>
    <row r="8944" spans="2:25" x14ac:dyDescent="0.25">
      <c r="B8944" s="11">
        <v>8941</v>
      </c>
      <c r="C8944" s="13">
        <v>1621.1455160761927</v>
      </c>
      <c r="D8944" s="16">
        <v>1.4842700819171197</v>
      </c>
      <c r="E8944" s="16">
        <v>3.0823430264555047</v>
      </c>
      <c r="F8944" s="16">
        <v>4.128403825814253E-3</v>
      </c>
      <c r="G8944" s="16">
        <v>4.3879023765456973</v>
      </c>
      <c r="H8944" s="16">
        <v>10.076074039727287</v>
      </c>
      <c r="I8944" s="16">
        <v>3.6740974709657692</v>
      </c>
      <c r="J8944" s="16">
        <v>5.9616511382755073</v>
      </c>
      <c r="K8944" s="16">
        <v>6.3285120141602649</v>
      </c>
      <c r="L8944" s="16">
        <v>5.5742477883891759</v>
      </c>
      <c r="M8944" s="16">
        <v>4.2162032624540178</v>
      </c>
      <c r="N8944" s="13">
        <v>4.7015062131985497</v>
      </c>
      <c r="O8944" s="16">
        <v>1.4842700819171197</v>
      </c>
      <c r="P8944" s="16">
        <v>3.0823430264555047</v>
      </c>
      <c r="Q8944" s="16">
        <v>4.128403825814253E-3</v>
      </c>
      <c r="R8944" s="16">
        <v>4.3879023765456973</v>
      </c>
      <c r="S8944" s="16">
        <v>10.076074039727287</v>
      </c>
      <c r="T8944" s="16">
        <v>3.6740974709657692</v>
      </c>
      <c r="U8944" s="16">
        <v>5.9616511382755073</v>
      </c>
      <c r="V8944" s="16">
        <v>6.3285120141602649</v>
      </c>
      <c r="W8944" s="16">
        <v>5.5742477883891759</v>
      </c>
      <c r="X8944" s="16">
        <v>4.2162032624540178</v>
      </c>
      <c r="Y8944" s="13">
        <v>4.7015062131985497</v>
      </c>
    </row>
    <row r="8945" spans="2:25" x14ac:dyDescent="0.25">
      <c r="B8945" s="11">
        <v>8942</v>
      </c>
      <c r="C8945" s="13">
        <v>1729.1172917226263</v>
      </c>
      <c r="D8945" s="16">
        <v>6.022782743639489</v>
      </c>
      <c r="E8945" s="16">
        <v>5.3767951301885555</v>
      </c>
      <c r="F8945" s="16">
        <v>5.6875810292731277</v>
      </c>
      <c r="G8945" s="16">
        <v>5.5928929591118726</v>
      </c>
      <c r="H8945" s="16">
        <v>5.663866008087405</v>
      </c>
      <c r="I8945" s="16">
        <v>5.8300952116549105</v>
      </c>
      <c r="J8945" s="16">
        <v>5.3602862117994574</v>
      </c>
      <c r="K8945" s="16">
        <v>0.91065241695500987</v>
      </c>
      <c r="L8945" s="16">
        <v>2.7753564509359756</v>
      </c>
      <c r="M8945" s="16">
        <v>8.167417753760807</v>
      </c>
      <c r="N8945" s="13">
        <v>4.6944029552300766</v>
      </c>
      <c r="O8945" s="16">
        <v>6.022782743639489</v>
      </c>
      <c r="P8945" s="16">
        <v>5.3767951301885555</v>
      </c>
      <c r="Q8945" s="16">
        <v>5.6875810292731277</v>
      </c>
      <c r="R8945" s="16">
        <v>5.5928929591118726</v>
      </c>
      <c r="S8945" s="16">
        <v>5.663866008087405</v>
      </c>
      <c r="T8945" s="16">
        <v>5.8300952116549105</v>
      </c>
      <c r="U8945" s="16">
        <v>5.3602862117994574</v>
      </c>
      <c r="V8945" s="16">
        <v>0.91065241695500987</v>
      </c>
      <c r="W8945" s="16">
        <v>2.7753564509359756</v>
      </c>
      <c r="X8945" s="16">
        <v>8.167417753760807</v>
      </c>
      <c r="Y8945" s="13">
        <v>4.6944029552300766</v>
      </c>
    </row>
    <row r="8946" spans="2:25" x14ac:dyDescent="0.25">
      <c r="B8946" s="11">
        <v>8943</v>
      </c>
      <c r="C8946" s="13">
        <v>1706.7891842291408</v>
      </c>
      <c r="D8946" s="16">
        <v>3.6467817492556112</v>
      </c>
      <c r="E8946" s="16">
        <v>2.3360446288487839</v>
      </c>
      <c r="F8946" s="16">
        <v>4.4675817091834986</v>
      </c>
      <c r="G8946" s="16">
        <v>2.9737073272105348</v>
      </c>
      <c r="H8946" s="16">
        <v>5.59394595460342</v>
      </c>
      <c r="I8946" s="16">
        <v>5.8681730790117257</v>
      </c>
      <c r="J8946" s="16">
        <v>6.7989914460619127</v>
      </c>
      <c r="K8946" s="16">
        <v>5.652386976797799</v>
      </c>
      <c r="L8946" s="16">
        <v>5.7319438814748755</v>
      </c>
      <c r="M8946" s="16">
        <v>6.5582141494315822</v>
      </c>
      <c r="N8946" s="13">
        <v>5.0220338990139952</v>
      </c>
      <c r="O8946" s="16">
        <v>3.6467817492556112</v>
      </c>
      <c r="P8946" s="16">
        <v>2.3360446288487839</v>
      </c>
      <c r="Q8946" s="16">
        <v>4.4675817091834986</v>
      </c>
      <c r="R8946" s="16">
        <v>2.9737073272105348</v>
      </c>
      <c r="S8946" s="16">
        <v>5.59394595460342</v>
      </c>
      <c r="T8946" s="16">
        <v>5.8681730790117257</v>
      </c>
      <c r="U8946" s="16">
        <v>6.7989914460619127</v>
      </c>
      <c r="V8946" s="16">
        <v>5.652386976797799</v>
      </c>
      <c r="W8946" s="16">
        <v>5.7319438814748755</v>
      </c>
      <c r="X8946" s="16">
        <v>6.5582141494315822</v>
      </c>
      <c r="Y8946" s="13">
        <v>5.0220338990139952</v>
      </c>
    </row>
    <row r="8947" spans="2:25" x14ac:dyDescent="0.25">
      <c r="B8947" s="11">
        <v>8944</v>
      </c>
      <c r="C8947" s="13">
        <v>1750.3549061847582</v>
      </c>
      <c r="D8947" s="16">
        <v>4.4276491246089735</v>
      </c>
      <c r="E8947" s="16">
        <v>8.6094965756594224</v>
      </c>
      <c r="F8947" s="16">
        <v>4.5408070905764379</v>
      </c>
      <c r="G8947" s="16">
        <v>3.204402187432331</v>
      </c>
      <c r="H8947" s="16">
        <v>8.4378473933758631</v>
      </c>
      <c r="I8947" s="16">
        <v>5.7912866045570102</v>
      </c>
      <c r="J8947" s="16">
        <v>2.1024832159270646</v>
      </c>
      <c r="K8947" s="16">
        <v>5.491345944642692</v>
      </c>
      <c r="L8947" s="16">
        <v>4.6628339718575678</v>
      </c>
      <c r="M8947" s="16">
        <v>4.6329844699828664</v>
      </c>
      <c r="N8947" s="13">
        <v>5.4752710588179569</v>
      </c>
      <c r="O8947" s="16">
        <v>4.4276491246089735</v>
      </c>
      <c r="P8947" s="16">
        <v>8.6094965756594224</v>
      </c>
      <c r="Q8947" s="16">
        <v>4.5408070905764379</v>
      </c>
      <c r="R8947" s="16">
        <v>3.204402187432331</v>
      </c>
      <c r="S8947" s="16">
        <v>8.4378473933758631</v>
      </c>
      <c r="T8947" s="16">
        <v>5.7912866045570102</v>
      </c>
      <c r="U8947" s="16">
        <v>2.1024832159270646</v>
      </c>
      <c r="V8947" s="16">
        <v>5.491345944642692</v>
      </c>
      <c r="W8947" s="16">
        <v>4.6628339718575678</v>
      </c>
      <c r="X8947" s="16">
        <v>4.6329844699828664</v>
      </c>
      <c r="Y8947" s="13">
        <v>5.4752710588179569</v>
      </c>
    </row>
    <row r="8948" spans="2:25" x14ac:dyDescent="0.25">
      <c r="B8948" s="11">
        <v>8945</v>
      </c>
      <c r="C8948" s="13">
        <v>1709.956415359127</v>
      </c>
      <c r="D8948" s="16">
        <v>3.2672567343070757</v>
      </c>
      <c r="E8948" s="16">
        <v>6.8733848215438833</v>
      </c>
      <c r="F8948" s="16">
        <v>6.1313542277905073</v>
      </c>
      <c r="G8948" s="16">
        <v>6.9644394826139395</v>
      </c>
      <c r="H8948" s="16">
        <v>4.2892244391104004</v>
      </c>
      <c r="I8948" s="16">
        <v>4.896738993844437</v>
      </c>
      <c r="J8948" s="16">
        <v>6.4080120028566716</v>
      </c>
      <c r="K8948" s="16">
        <v>0.97983292174113501</v>
      </c>
      <c r="L8948" s="16">
        <v>5.1909582763833857</v>
      </c>
      <c r="M8948" s="16">
        <v>5.7131034196087631</v>
      </c>
      <c r="N8948" s="13">
        <v>4.181116980432753</v>
      </c>
      <c r="O8948" s="16">
        <v>3.2672567343070757</v>
      </c>
      <c r="P8948" s="16">
        <v>6.8733848215438833</v>
      </c>
      <c r="Q8948" s="16">
        <v>6.1313542277905073</v>
      </c>
      <c r="R8948" s="16">
        <v>6.9644394826139395</v>
      </c>
      <c r="S8948" s="16">
        <v>4.2892244391104004</v>
      </c>
      <c r="T8948" s="16">
        <v>4.896738993844437</v>
      </c>
      <c r="U8948" s="16">
        <v>6.4080120028566716</v>
      </c>
      <c r="V8948" s="16">
        <v>0.97983292174113501</v>
      </c>
      <c r="W8948" s="16">
        <v>5.1909582763833857</v>
      </c>
      <c r="X8948" s="16">
        <v>5.7131034196087631</v>
      </c>
      <c r="Y8948" s="13">
        <v>4.181116980432753</v>
      </c>
    </row>
    <row r="8949" spans="2:25" x14ac:dyDescent="0.25">
      <c r="B8949" s="11">
        <v>8946</v>
      </c>
      <c r="C8949" s="13">
        <v>1850.6798170811883</v>
      </c>
      <c r="D8949" s="16">
        <v>5.6065227977352645</v>
      </c>
      <c r="E8949" s="16">
        <v>5.3631720911083693</v>
      </c>
      <c r="F8949" s="16">
        <v>6.3210889734216327</v>
      </c>
      <c r="G8949" s="16">
        <v>5.72967115792052</v>
      </c>
      <c r="H8949" s="16">
        <v>2.1958197771539782</v>
      </c>
      <c r="I8949" s="16">
        <v>6.6000680687197022</v>
      </c>
      <c r="J8949" s="16">
        <v>6.0868740230076339</v>
      </c>
      <c r="K8949" s="16">
        <v>5.3307621210675666</v>
      </c>
      <c r="L8949" s="16">
        <v>6.8817750797716606</v>
      </c>
      <c r="M8949" s="16">
        <v>6.2038505102328543</v>
      </c>
      <c r="N8949" s="13">
        <v>6.8368149020358917</v>
      </c>
      <c r="O8949" s="16">
        <v>5.6065227977352645</v>
      </c>
      <c r="P8949" s="16">
        <v>5.3631720911083693</v>
      </c>
      <c r="Q8949" s="16">
        <v>6.3210889734216327</v>
      </c>
      <c r="R8949" s="16">
        <v>5.72967115792052</v>
      </c>
      <c r="S8949" s="16">
        <v>2.1958197771539782</v>
      </c>
      <c r="T8949" s="16">
        <v>6.6000680687197022</v>
      </c>
      <c r="U8949" s="16">
        <v>6.0868740230076339</v>
      </c>
      <c r="V8949" s="16">
        <v>5.3307621210675666</v>
      </c>
      <c r="W8949" s="16">
        <v>6.8817750797716606</v>
      </c>
      <c r="X8949" s="16">
        <v>6.2038505102328543</v>
      </c>
      <c r="Y8949" s="13">
        <v>6.8368149020358917</v>
      </c>
    </row>
    <row r="8950" spans="2:25" x14ac:dyDescent="0.25">
      <c r="B8950" s="11">
        <v>8947</v>
      </c>
      <c r="C8950" s="13">
        <v>1656.2100982800057</v>
      </c>
      <c r="D8950" s="16">
        <v>6.8155500984356774</v>
      </c>
      <c r="E8950" s="16">
        <v>6.240169689186267</v>
      </c>
      <c r="F8950" s="16">
        <v>6.6272195398520237</v>
      </c>
      <c r="G8950" s="16">
        <v>2.2488874806869998</v>
      </c>
      <c r="H8950" s="16">
        <v>4.1238649943789456</v>
      </c>
      <c r="I8950" s="16">
        <v>4.0918227924827102</v>
      </c>
      <c r="J8950" s="16">
        <v>3.3178962667967236</v>
      </c>
      <c r="K8950" s="16">
        <v>3.6673556271252394</v>
      </c>
      <c r="L8950" s="16">
        <v>7.3515094199985462</v>
      </c>
      <c r="M8950" s="16">
        <v>3.0940850798350796</v>
      </c>
      <c r="N8950" s="13">
        <v>3.9623473664521209</v>
      </c>
      <c r="O8950" s="16">
        <v>6.8155500984356774</v>
      </c>
      <c r="P8950" s="16">
        <v>6.240169689186267</v>
      </c>
      <c r="Q8950" s="16">
        <v>6.6272195398520237</v>
      </c>
      <c r="R8950" s="16">
        <v>2.2488874806869998</v>
      </c>
      <c r="S8950" s="16">
        <v>4.1238649943789456</v>
      </c>
      <c r="T8950" s="16">
        <v>4.0918227924827102</v>
      </c>
      <c r="U8950" s="16">
        <v>3.3178962667967236</v>
      </c>
      <c r="V8950" s="16">
        <v>3.6673556271252394</v>
      </c>
      <c r="W8950" s="16">
        <v>7.3515094199985462</v>
      </c>
      <c r="X8950" s="16">
        <v>3.0940850798350796</v>
      </c>
      <c r="Y8950" s="13">
        <v>3.9623473664521209</v>
      </c>
    </row>
    <row r="8951" spans="2:25" x14ac:dyDescent="0.25">
      <c r="B8951" s="11">
        <v>8948</v>
      </c>
      <c r="C8951" s="13">
        <v>1694.1165802305675</v>
      </c>
      <c r="D8951" s="16">
        <v>6.8133812162222718</v>
      </c>
      <c r="E8951" s="16">
        <v>1.7490841733324771</v>
      </c>
      <c r="F8951" s="16">
        <v>6.2812774691011182</v>
      </c>
      <c r="G8951" s="16">
        <v>5.0339793268291002</v>
      </c>
      <c r="H8951" s="16">
        <v>5.9080180793116064</v>
      </c>
      <c r="I8951" s="16">
        <v>4.8287378353485684</v>
      </c>
      <c r="J8951" s="16">
        <v>7.4446862203925477</v>
      </c>
      <c r="K8951" s="16">
        <v>3.9372094839898732</v>
      </c>
      <c r="L8951" s="16">
        <v>2.7766125511730042</v>
      </c>
      <c r="M8951" s="16">
        <v>4.1029611367519818</v>
      </c>
      <c r="N8951" s="13">
        <v>5.030370077618425</v>
      </c>
      <c r="O8951" s="16">
        <v>6.8133812162222718</v>
      </c>
      <c r="P8951" s="16">
        <v>1.7490841733324771</v>
      </c>
      <c r="Q8951" s="16">
        <v>6.2812774691011182</v>
      </c>
      <c r="R8951" s="16">
        <v>5.0339793268291002</v>
      </c>
      <c r="S8951" s="16">
        <v>5.9080180793116064</v>
      </c>
      <c r="T8951" s="16">
        <v>4.8287378353485684</v>
      </c>
      <c r="U8951" s="16">
        <v>7.4446862203925477</v>
      </c>
      <c r="V8951" s="16">
        <v>3.9372094839898732</v>
      </c>
      <c r="W8951" s="16">
        <v>2.7766125511730042</v>
      </c>
      <c r="X8951" s="16">
        <v>4.1029611367519818</v>
      </c>
      <c r="Y8951" s="13">
        <v>5.030370077618425</v>
      </c>
    </row>
    <row r="8952" spans="2:25" x14ac:dyDescent="0.25">
      <c r="B8952" s="11">
        <v>8949</v>
      </c>
      <c r="C8952" s="13">
        <v>1600.564664479137</v>
      </c>
      <c r="D8952" s="16">
        <v>5.0653363343539493</v>
      </c>
      <c r="E8952" s="16">
        <v>3.5255353923913222</v>
      </c>
      <c r="F8952" s="16">
        <v>2.9034491469653543</v>
      </c>
      <c r="G8952" s="16">
        <v>2.1830039760078459</v>
      </c>
      <c r="H8952" s="16">
        <v>7.4057761495106273</v>
      </c>
      <c r="I8952" s="16">
        <v>2.8106420265921255</v>
      </c>
      <c r="J8952" s="16">
        <v>6.3923015610580443</v>
      </c>
      <c r="K8952" s="16">
        <v>5.5139231453531314</v>
      </c>
      <c r="L8952" s="16">
        <v>3.5438640696995414</v>
      </c>
      <c r="M8952" s="16">
        <v>6.8926029960851736</v>
      </c>
      <c r="N8952" s="13">
        <v>1.7740170691409078</v>
      </c>
      <c r="O8952" s="16">
        <v>5.0653363343539493</v>
      </c>
      <c r="P8952" s="16">
        <v>3.5255353923913222</v>
      </c>
      <c r="Q8952" s="16">
        <v>2.9034491469653543</v>
      </c>
      <c r="R8952" s="16">
        <v>2.1830039760078459</v>
      </c>
      <c r="S8952" s="16">
        <v>7.4057761495106273</v>
      </c>
      <c r="T8952" s="16">
        <v>2.8106420265921255</v>
      </c>
      <c r="U8952" s="16">
        <v>6.3923015610580443</v>
      </c>
      <c r="V8952" s="16">
        <v>5.5139231453531314</v>
      </c>
      <c r="W8952" s="16">
        <v>3.5438640696995414</v>
      </c>
      <c r="X8952" s="16">
        <v>6.8926029960851736</v>
      </c>
      <c r="Y8952" s="13">
        <v>1.7740170691409078</v>
      </c>
    </row>
    <row r="8953" spans="2:25" x14ac:dyDescent="0.25">
      <c r="B8953" s="11">
        <v>8950</v>
      </c>
      <c r="C8953" s="13">
        <v>1693.9874747255042</v>
      </c>
      <c r="D8953" s="16">
        <v>1.5734031715550874</v>
      </c>
      <c r="E8953" s="16">
        <v>6.8283255857400178</v>
      </c>
      <c r="F8953" s="16">
        <v>5.0288772104821806</v>
      </c>
      <c r="G8953" s="16">
        <v>4.9740517813136202</v>
      </c>
      <c r="H8953" s="16">
        <v>1.2299317520262951</v>
      </c>
      <c r="I8953" s="16">
        <v>9.1216326957906908</v>
      </c>
      <c r="J8953" s="16">
        <v>6.8776354644405435</v>
      </c>
      <c r="K8953" s="16">
        <v>4.6292793999095343</v>
      </c>
      <c r="L8953" s="16">
        <v>7.0624421424272796</v>
      </c>
      <c r="M8953" s="16">
        <v>3.0561537529416425</v>
      </c>
      <c r="N8953" s="13">
        <v>3.6618787356263685</v>
      </c>
      <c r="O8953" s="16">
        <v>1.5734031715550874</v>
      </c>
      <c r="P8953" s="16">
        <v>6.8283255857400178</v>
      </c>
      <c r="Q8953" s="16">
        <v>5.0288772104821806</v>
      </c>
      <c r="R8953" s="16">
        <v>4.9740517813136202</v>
      </c>
      <c r="S8953" s="16">
        <v>1.2299317520262951</v>
      </c>
      <c r="T8953" s="16">
        <v>9.1216326957906908</v>
      </c>
      <c r="U8953" s="16">
        <v>6.8776354644405435</v>
      </c>
      <c r="V8953" s="16">
        <v>4.6292793999095343</v>
      </c>
      <c r="W8953" s="16">
        <v>7.0624421424272796</v>
      </c>
      <c r="X8953" s="16">
        <v>3.0561537529416425</v>
      </c>
      <c r="Y8953" s="13">
        <v>3.6618787356263685</v>
      </c>
    </row>
    <row r="8954" spans="2:25" x14ac:dyDescent="0.25">
      <c r="B8954" s="11">
        <v>8951</v>
      </c>
      <c r="C8954" s="13">
        <v>1904.254077775274</v>
      </c>
      <c r="D8954" s="16">
        <v>6.9028252802486207</v>
      </c>
      <c r="E8954" s="16">
        <v>8.3678655450338368</v>
      </c>
      <c r="F8954" s="16">
        <v>3.1190312522579688</v>
      </c>
      <c r="G8954" s="16">
        <v>5.5420477154885637</v>
      </c>
      <c r="H8954" s="16">
        <v>4.2505784144040772</v>
      </c>
      <c r="I8954" s="16">
        <v>7.9363866260719362</v>
      </c>
      <c r="J8954" s="16">
        <v>5.6048768124371771</v>
      </c>
      <c r="K8954" s="16">
        <v>2.8616322172240705</v>
      </c>
      <c r="L8954" s="16">
        <v>5.1841691530156391</v>
      </c>
      <c r="M8954" s="16">
        <v>9.5849574966187276</v>
      </c>
      <c r="N8954" s="13">
        <v>6.9603283925462458</v>
      </c>
      <c r="O8954" s="16">
        <v>6.9028252802486207</v>
      </c>
      <c r="P8954" s="16">
        <v>8.3678655450338368</v>
      </c>
      <c r="Q8954" s="16">
        <v>3.1190312522579688</v>
      </c>
      <c r="R8954" s="16">
        <v>5.5420477154885637</v>
      </c>
      <c r="S8954" s="16">
        <v>4.2505784144040772</v>
      </c>
      <c r="T8954" s="16">
        <v>7.9363866260719362</v>
      </c>
      <c r="U8954" s="16">
        <v>5.6048768124371771</v>
      </c>
      <c r="V8954" s="16">
        <v>2.8616322172240705</v>
      </c>
      <c r="W8954" s="16">
        <v>5.1841691530156391</v>
      </c>
      <c r="X8954" s="16">
        <v>9.5849574966187276</v>
      </c>
      <c r="Y8954" s="13">
        <v>6.9603283925462458</v>
      </c>
    </row>
    <row r="8955" spans="2:25" x14ac:dyDescent="0.25">
      <c r="B8955" s="11">
        <v>8952</v>
      </c>
      <c r="C8955" s="13">
        <v>1795.8595898023345</v>
      </c>
      <c r="D8955" s="16">
        <v>2.2417061396648972</v>
      </c>
      <c r="E8955" s="16">
        <v>4.2190971498885146</v>
      </c>
      <c r="F8955" s="16">
        <v>5.2629380347917545</v>
      </c>
      <c r="G8955" s="16">
        <v>6.0998051363406134</v>
      </c>
      <c r="H8955" s="16">
        <v>5.8934484402994984</v>
      </c>
      <c r="I8955" s="16">
        <v>4.2113332287537792</v>
      </c>
      <c r="J8955" s="16">
        <v>6.4633005713078182</v>
      </c>
      <c r="K8955" s="16">
        <v>2.7766528033865896</v>
      </c>
      <c r="L8955" s="16">
        <v>8.9322262847638214</v>
      </c>
      <c r="M8955" s="16">
        <v>6.95977672016953</v>
      </c>
      <c r="N8955" s="13">
        <v>7.0258136296552074</v>
      </c>
      <c r="O8955" s="16">
        <v>2.2417061396648972</v>
      </c>
      <c r="P8955" s="16">
        <v>4.2190971498885146</v>
      </c>
      <c r="Q8955" s="16">
        <v>5.2629380347917545</v>
      </c>
      <c r="R8955" s="16">
        <v>6.0998051363406134</v>
      </c>
      <c r="S8955" s="16">
        <v>5.8934484402994984</v>
      </c>
      <c r="T8955" s="16">
        <v>4.2113332287537792</v>
      </c>
      <c r="U8955" s="16">
        <v>6.4633005713078182</v>
      </c>
      <c r="V8955" s="16">
        <v>2.7766528033865896</v>
      </c>
      <c r="W8955" s="16">
        <v>8.9322262847638214</v>
      </c>
      <c r="X8955" s="16">
        <v>6.95977672016953</v>
      </c>
      <c r="Y8955" s="13">
        <v>7.0258136296552074</v>
      </c>
    </row>
    <row r="8956" spans="2:25" x14ac:dyDescent="0.25">
      <c r="B8956" s="11">
        <v>8953</v>
      </c>
      <c r="C8956" s="13">
        <v>1545.7917147356741</v>
      </c>
      <c r="D8956" s="16">
        <v>-0.39757829639412012</v>
      </c>
      <c r="E8956" s="16">
        <v>6.4729843767469628</v>
      </c>
      <c r="F8956" s="16">
        <v>7.0522969018714381</v>
      </c>
      <c r="G8956" s="16">
        <v>4.4134521271823246</v>
      </c>
      <c r="H8956" s="16">
        <v>8.5030861256840371</v>
      </c>
      <c r="I8956" s="16">
        <v>1.209298746351092</v>
      </c>
      <c r="J8956" s="16">
        <v>2.6655839509050754</v>
      </c>
      <c r="K8956" s="16">
        <v>3.9649348567268472</v>
      </c>
      <c r="L8956" s="16">
        <v>4.0390937476884048</v>
      </c>
      <c r="M8956" s="16">
        <v>5.5330398351065382</v>
      </c>
      <c r="N8956" s="13">
        <v>1.1036553782863954</v>
      </c>
      <c r="O8956" s="16">
        <v>-0.39757829639412012</v>
      </c>
      <c r="P8956" s="16">
        <v>6.4729843767469628</v>
      </c>
      <c r="Q8956" s="16">
        <v>7.0522969018714381</v>
      </c>
      <c r="R8956" s="16">
        <v>4.4134521271823246</v>
      </c>
      <c r="S8956" s="16">
        <v>8.5030861256840371</v>
      </c>
      <c r="T8956" s="16">
        <v>1.209298746351092</v>
      </c>
      <c r="U8956" s="16">
        <v>2.6655839509050754</v>
      </c>
      <c r="V8956" s="16">
        <v>3.9649348567268472</v>
      </c>
      <c r="W8956" s="16">
        <v>4.0390937476884048</v>
      </c>
      <c r="X8956" s="16">
        <v>5.5330398351065382</v>
      </c>
      <c r="Y8956" s="13">
        <v>1.1036553782863954</v>
      </c>
    </row>
    <row r="8957" spans="2:25" x14ac:dyDescent="0.25">
      <c r="B8957" s="11">
        <v>8954</v>
      </c>
      <c r="C8957" s="13">
        <v>1747.3148915100339</v>
      </c>
      <c r="D8957" s="16">
        <v>3.0611300987087704</v>
      </c>
      <c r="E8957" s="16">
        <v>9.4360460386819955</v>
      </c>
      <c r="F8957" s="16">
        <v>3.895493781952525</v>
      </c>
      <c r="G8957" s="16">
        <v>5.0131864214135362</v>
      </c>
      <c r="H8957" s="16">
        <v>7.0988275013905771</v>
      </c>
      <c r="I8957" s="16">
        <v>4.1257661180091567</v>
      </c>
      <c r="J8957" s="16">
        <v>4.085053332955364</v>
      </c>
      <c r="K8957" s="16">
        <v>6.7269667933589137</v>
      </c>
      <c r="L8957" s="16">
        <v>5.8158059422178976</v>
      </c>
      <c r="M8957" s="16">
        <v>6.8799390759432448</v>
      </c>
      <c r="N8957" s="13">
        <v>1.1253569621312001</v>
      </c>
      <c r="O8957" s="16">
        <v>3.0611300987087704</v>
      </c>
      <c r="P8957" s="16">
        <v>9.4360460386819955</v>
      </c>
      <c r="Q8957" s="16">
        <v>3.895493781952525</v>
      </c>
      <c r="R8957" s="16">
        <v>5.0131864214135362</v>
      </c>
      <c r="S8957" s="16">
        <v>7.0988275013905771</v>
      </c>
      <c r="T8957" s="16">
        <v>4.1257661180091567</v>
      </c>
      <c r="U8957" s="16">
        <v>4.085053332955364</v>
      </c>
      <c r="V8957" s="16">
        <v>6.7269667933589137</v>
      </c>
      <c r="W8957" s="16">
        <v>5.8158059422178976</v>
      </c>
      <c r="X8957" s="16">
        <v>6.8799390759432448</v>
      </c>
      <c r="Y8957" s="13">
        <v>1.1253569621312001</v>
      </c>
    </row>
    <row r="8958" spans="2:25" x14ac:dyDescent="0.25">
      <c r="B8958" s="11">
        <v>8955</v>
      </c>
      <c r="C8958" s="13">
        <v>1717.8043639068349</v>
      </c>
      <c r="D8958" s="16">
        <v>4.9580546833347903</v>
      </c>
      <c r="E8958" s="16">
        <v>2.6516806299319953</v>
      </c>
      <c r="F8958" s="16">
        <v>7.9243008474269807</v>
      </c>
      <c r="G8958" s="16">
        <v>1.5588893215589845</v>
      </c>
      <c r="H8958" s="16">
        <v>8.6681340640809719</v>
      </c>
      <c r="I8958" s="16">
        <v>8.3282512110572711</v>
      </c>
      <c r="J8958" s="16">
        <v>4.4367142643287139</v>
      </c>
      <c r="K8958" s="16">
        <v>3.4166609976783437</v>
      </c>
      <c r="L8958" s="16">
        <v>4.3039381967482546</v>
      </c>
      <c r="M8958" s="16">
        <v>5.2686203646248924</v>
      </c>
      <c r="N8958" s="13">
        <v>3.9691089713754777</v>
      </c>
      <c r="O8958" s="16">
        <v>4.9580546833347903</v>
      </c>
      <c r="P8958" s="16">
        <v>2.6516806299319953</v>
      </c>
      <c r="Q8958" s="16">
        <v>7.9243008474269807</v>
      </c>
      <c r="R8958" s="16">
        <v>1.5588893215589845</v>
      </c>
      <c r="S8958" s="16">
        <v>8.6681340640809719</v>
      </c>
      <c r="T8958" s="16">
        <v>8.3282512110572711</v>
      </c>
      <c r="U8958" s="16">
        <v>4.4367142643287139</v>
      </c>
      <c r="V8958" s="16">
        <v>3.4166609976783437</v>
      </c>
      <c r="W8958" s="16">
        <v>4.3039381967482546</v>
      </c>
      <c r="X8958" s="16">
        <v>5.2686203646248924</v>
      </c>
      <c r="Y8958" s="13">
        <v>3.9691089713754777</v>
      </c>
    </row>
    <row r="8959" spans="2:25" x14ac:dyDescent="0.25">
      <c r="B8959" s="11">
        <v>8956</v>
      </c>
      <c r="C8959" s="13">
        <v>1691.063459881377</v>
      </c>
      <c r="D8959" s="16">
        <v>4.8040972705465039</v>
      </c>
      <c r="E8959" s="16">
        <v>4.1535918024550389</v>
      </c>
      <c r="F8959" s="16">
        <v>6.0919498344199656</v>
      </c>
      <c r="G8959" s="16">
        <v>7.6724254111585104</v>
      </c>
      <c r="H8959" s="16">
        <v>3.0080353299757969</v>
      </c>
      <c r="I8959" s="16">
        <v>4.6306428032993594</v>
      </c>
      <c r="J8959" s="16">
        <v>4.8368997312618474</v>
      </c>
      <c r="K8959" s="16">
        <v>6.9886413532543408</v>
      </c>
      <c r="L8959" s="16">
        <v>2.1057056979596305</v>
      </c>
      <c r="M8959" s="16">
        <v>4.4286201796971465</v>
      </c>
      <c r="N8959" s="13">
        <v>4.9798649900654803</v>
      </c>
      <c r="O8959" s="16">
        <v>4.8040972705465039</v>
      </c>
      <c r="P8959" s="16">
        <v>4.1535918024550389</v>
      </c>
      <c r="Q8959" s="16">
        <v>6.0919498344199656</v>
      </c>
      <c r="R8959" s="16">
        <v>7.6724254111585104</v>
      </c>
      <c r="S8959" s="16">
        <v>3.0080353299757969</v>
      </c>
      <c r="T8959" s="16">
        <v>4.6306428032993594</v>
      </c>
      <c r="U8959" s="16">
        <v>4.8368997312618474</v>
      </c>
      <c r="V8959" s="16">
        <v>6.9886413532543408</v>
      </c>
      <c r="W8959" s="16">
        <v>2.1057056979596305</v>
      </c>
      <c r="X8959" s="16">
        <v>4.4286201796971465</v>
      </c>
      <c r="Y8959" s="13">
        <v>4.9798649900654803</v>
      </c>
    </row>
    <row r="8960" spans="2:25" x14ac:dyDescent="0.25">
      <c r="B8960" s="11">
        <v>8957</v>
      </c>
      <c r="C8960" s="13">
        <v>1748.2668872918857</v>
      </c>
      <c r="D8960" s="16">
        <v>7.8923627207000768</v>
      </c>
      <c r="E8960" s="16">
        <v>3.2423008735976468</v>
      </c>
      <c r="F8960" s="16">
        <v>1.9283715307649079</v>
      </c>
      <c r="G8960" s="16">
        <v>4.9817004849944793</v>
      </c>
      <c r="H8960" s="16">
        <v>2.6351389108623313</v>
      </c>
      <c r="I8960" s="16">
        <v>3.6996190366755735</v>
      </c>
      <c r="J8960" s="16">
        <v>9.8463839873112065</v>
      </c>
      <c r="K8960" s="16">
        <v>8.0882386829461943</v>
      </c>
      <c r="L8960" s="16">
        <v>6.4139235012542128</v>
      </c>
      <c r="M8960" s="16">
        <v>6.1927594412477092</v>
      </c>
      <c r="N8960" s="13">
        <v>2.484172053217105</v>
      </c>
      <c r="O8960" s="16">
        <v>7.8923627207000768</v>
      </c>
      <c r="P8960" s="16">
        <v>3.2423008735976468</v>
      </c>
      <c r="Q8960" s="16">
        <v>1.9283715307649079</v>
      </c>
      <c r="R8960" s="16">
        <v>4.9817004849944793</v>
      </c>
      <c r="S8960" s="16">
        <v>2.6351389108623313</v>
      </c>
      <c r="T8960" s="16">
        <v>3.6996190366755735</v>
      </c>
      <c r="U8960" s="16">
        <v>9.8463839873112065</v>
      </c>
      <c r="V8960" s="16">
        <v>8.0882386829461943</v>
      </c>
      <c r="W8960" s="16">
        <v>6.4139235012542128</v>
      </c>
      <c r="X8960" s="16">
        <v>6.1927594412477092</v>
      </c>
      <c r="Y8960" s="13">
        <v>2.484172053217105</v>
      </c>
    </row>
    <row r="8961" spans="2:25" x14ac:dyDescent="0.25">
      <c r="B8961" s="11">
        <v>8958</v>
      </c>
      <c r="C8961" s="13">
        <v>1474.746843613895</v>
      </c>
      <c r="D8961" s="16">
        <v>5.0308505926606628</v>
      </c>
      <c r="E8961" s="16">
        <v>4.7409309965985571</v>
      </c>
      <c r="F8961" s="16">
        <v>5.6831913650324859</v>
      </c>
      <c r="G8961" s="16">
        <v>4.5839499553589871</v>
      </c>
      <c r="H8961" s="16">
        <v>2.1219485223811967</v>
      </c>
      <c r="I8961" s="16">
        <v>4.2996135664583042</v>
      </c>
      <c r="J8961" s="16">
        <v>2.3179900284667609</v>
      </c>
      <c r="K8961" s="16">
        <v>4.7821661810913287</v>
      </c>
      <c r="L8961" s="16">
        <v>2.9632208106875169E-2</v>
      </c>
      <c r="M8961" s="16">
        <v>2.0957188440597396</v>
      </c>
      <c r="N8961" s="13">
        <v>3.7702277843317136</v>
      </c>
      <c r="O8961" s="16">
        <v>5.0308505926606628</v>
      </c>
      <c r="P8961" s="16">
        <v>4.7409309965985571</v>
      </c>
      <c r="Q8961" s="16">
        <v>5.6831913650324859</v>
      </c>
      <c r="R8961" s="16">
        <v>4.5839499553589871</v>
      </c>
      <c r="S8961" s="16">
        <v>2.1219485223811967</v>
      </c>
      <c r="T8961" s="16">
        <v>4.2996135664583042</v>
      </c>
      <c r="U8961" s="16">
        <v>2.3179900284667609</v>
      </c>
      <c r="V8961" s="16">
        <v>4.7821661810913287</v>
      </c>
      <c r="W8961" s="16">
        <v>2.9632208106875169E-2</v>
      </c>
      <c r="X8961" s="16">
        <v>2.0957188440597396</v>
      </c>
      <c r="Y8961" s="13">
        <v>3.7702277843317136</v>
      </c>
    </row>
    <row r="8962" spans="2:25" x14ac:dyDescent="0.25">
      <c r="B8962" s="11">
        <v>8959</v>
      </c>
      <c r="C8962" s="13">
        <v>1614.5898075514049</v>
      </c>
      <c r="D8962" s="16">
        <v>4.4417713558898484</v>
      </c>
      <c r="E8962" s="16">
        <v>4.128142096390472</v>
      </c>
      <c r="F8962" s="16">
        <v>6.3621432443900927</v>
      </c>
      <c r="G8962" s="16">
        <v>4.8073568376287756</v>
      </c>
      <c r="H8962" s="16">
        <v>4.0758610498142653</v>
      </c>
      <c r="I8962" s="16">
        <v>6.3104825278287144</v>
      </c>
      <c r="J8962" s="16">
        <v>4.9587502428627008</v>
      </c>
      <c r="K8962" s="16">
        <v>5.3865952010383573</v>
      </c>
      <c r="L8962" s="16">
        <v>4.5266423274892693</v>
      </c>
      <c r="M8962" s="16">
        <v>-0.55484678501564311</v>
      </c>
      <c r="N8962" s="13">
        <v>4.4569153308516247</v>
      </c>
      <c r="O8962" s="16">
        <v>4.4417713558898484</v>
      </c>
      <c r="P8962" s="16">
        <v>4.128142096390472</v>
      </c>
      <c r="Q8962" s="16">
        <v>6.3621432443900927</v>
      </c>
      <c r="R8962" s="16">
        <v>4.8073568376287756</v>
      </c>
      <c r="S8962" s="16">
        <v>4.0758610498142653</v>
      </c>
      <c r="T8962" s="16">
        <v>6.3104825278287144</v>
      </c>
      <c r="U8962" s="16">
        <v>4.9587502428627008</v>
      </c>
      <c r="V8962" s="16">
        <v>5.3865952010383573</v>
      </c>
      <c r="W8962" s="16">
        <v>4.5266423274892693</v>
      </c>
      <c r="X8962" s="16">
        <v>-0.55484678501564311</v>
      </c>
      <c r="Y8962" s="13">
        <v>4.4569153308516247</v>
      </c>
    </row>
    <row r="8963" spans="2:25" x14ac:dyDescent="0.25">
      <c r="B8963" s="11">
        <v>8960</v>
      </c>
      <c r="C8963" s="13">
        <v>1867.8825082924475</v>
      </c>
      <c r="D8963" s="16">
        <v>6.6234991872569653</v>
      </c>
      <c r="E8963" s="16">
        <v>8.0105617195467076</v>
      </c>
      <c r="F8963" s="16">
        <v>8.8616213880574222</v>
      </c>
      <c r="G8963" s="16">
        <v>2.6281790099061224</v>
      </c>
      <c r="H8963" s="16">
        <v>3.7112727467149775</v>
      </c>
      <c r="I8963" s="16">
        <v>6.3488400295165608</v>
      </c>
      <c r="J8963" s="16">
        <v>4.9613668181752368</v>
      </c>
      <c r="K8963" s="16">
        <v>5.1055282803282305</v>
      </c>
      <c r="L8963" s="16">
        <v>5.2433923504005691</v>
      </c>
      <c r="M8963" s="16">
        <v>6.6577345013218387</v>
      </c>
      <c r="N8963" s="13">
        <v>6.0534891824586738</v>
      </c>
      <c r="O8963" s="16">
        <v>6.6234991872569653</v>
      </c>
      <c r="P8963" s="16">
        <v>8.0105617195467076</v>
      </c>
      <c r="Q8963" s="16">
        <v>8.8616213880574222</v>
      </c>
      <c r="R8963" s="16">
        <v>2.6281790099061224</v>
      </c>
      <c r="S8963" s="16">
        <v>3.7112727467149775</v>
      </c>
      <c r="T8963" s="16">
        <v>6.3488400295165608</v>
      </c>
      <c r="U8963" s="16">
        <v>4.9613668181752368</v>
      </c>
      <c r="V8963" s="16">
        <v>5.1055282803282305</v>
      </c>
      <c r="W8963" s="16">
        <v>5.2433923504005691</v>
      </c>
      <c r="X8963" s="16">
        <v>6.6577345013218387</v>
      </c>
      <c r="Y8963" s="13">
        <v>6.0534891824586738</v>
      </c>
    </row>
    <row r="8964" spans="2:25" x14ac:dyDescent="0.25">
      <c r="B8964" s="11">
        <v>8961</v>
      </c>
      <c r="C8964" s="13">
        <v>1813.7688634428125</v>
      </c>
      <c r="D8964" s="16">
        <v>3.6438422908099355</v>
      </c>
      <c r="E8964" s="16">
        <v>2.2299709159593983</v>
      </c>
      <c r="F8964" s="16">
        <v>5.6753831100632315</v>
      </c>
      <c r="G8964" s="16">
        <v>7.2929741615888926</v>
      </c>
      <c r="H8964" s="16">
        <v>8.289884766686102</v>
      </c>
      <c r="I8964" s="16">
        <v>4.8913136967741311</v>
      </c>
      <c r="J8964" s="16">
        <v>7.8601389586119765</v>
      </c>
      <c r="K8964" s="16">
        <v>2.8936794655819225</v>
      </c>
      <c r="L8964" s="16">
        <v>5.8134071355299648</v>
      </c>
      <c r="M8964" s="16">
        <v>6.7376141462319872</v>
      </c>
      <c r="N8964" s="13">
        <v>5.807570073531906</v>
      </c>
      <c r="O8964" s="16">
        <v>3.6438422908099355</v>
      </c>
      <c r="P8964" s="16">
        <v>2.2299709159593983</v>
      </c>
      <c r="Q8964" s="16">
        <v>5.6753831100632315</v>
      </c>
      <c r="R8964" s="16">
        <v>7.2929741615888926</v>
      </c>
      <c r="S8964" s="16">
        <v>8.289884766686102</v>
      </c>
      <c r="T8964" s="16">
        <v>4.8913136967741311</v>
      </c>
      <c r="U8964" s="16">
        <v>7.8601389586119765</v>
      </c>
      <c r="V8964" s="16">
        <v>2.8936794655819225</v>
      </c>
      <c r="W8964" s="16">
        <v>5.8134071355299648</v>
      </c>
      <c r="X8964" s="16">
        <v>6.7376141462319872</v>
      </c>
      <c r="Y8964" s="13">
        <v>5.807570073531906</v>
      </c>
    </row>
    <row r="8965" spans="2:25" x14ac:dyDescent="0.25">
      <c r="B8965" s="11">
        <v>8962</v>
      </c>
      <c r="C8965" s="13">
        <v>1840.7746813301824</v>
      </c>
      <c r="D8965" s="16">
        <v>8.1776023353434653</v>
      </c>
      <c r="E8965" s="16">
        <v>1.8091761126524681</v>
      </c>
      <c r="F8965" s="16">
        <v>4.867718252262117</v>
      </c>
      <c r="G8965" s="16">
        <v>4.6098247551035643</v>
      </c>
      <c r="H8965" s="16">
        <v>7.3839934638889257</v>
      </c>
      <c r="I8965" s="16">
        <v>7.8897069135710414</v>
      </c>
      <c r="J8965" s="16">
        <v>10.710107638512016</v>
      </c>
      <c r="K8965" s="16">
        <v>2.4966943703047146</v>
      </c>
      <c r="L8965" s="16">
        <v>7.5130848900038369</v>
      </c>
      <c r="M8965" s="16">
        <v>6.0154702744896582</v>
      </c>
      <c r="N8965" s="13">
        <v>1.4499262999070224</v>
      </c>
      <c r="O8965" s="16">
        <v>8.1776023353434653</v>
      </c>
      <c r="P8965" s="16">
        <v>1.8091761126524681</v>
      </c>
      <c r="Q8965" s="16">
        <v>4.867718252262117</v>
      </c>
      <c r="R8965" s="16">
        <v>4.6098247551035643</v>
      </c>
      <c r="S8965" s="16">
        <v>7.3839934638889257</v>
      </c>
      <c r="T8965" s="16">
        <v>7.8897069135710414</v>
      </c>
      <c r="U8965" s="16">
        <v>10.710107638512016</v>
      </c>
      <c r="V8965" s="16">
        <v>2.4966943703047146</v>
      </c>
      <c r="W8965" s="16">
        <v>7.5130848900038369</v>
      </c>
      <c r="X8965" s="16">
        <v>6.0154702744896582</v>
      </c>
      <c r="Y8965" s="13">
        <v>1.4499262999070224</v>
      </c>
    </row>
    <row r="8966" spans="2:25" x14ac:dyDescent="0.25">
      <c r="B8966" s="11">
        <v>8963</v>
      </c>
      <c r="C8966" s="13">
        <v>1790.8836139818409</v>
      </c>
      <c r="D8966" s="16">
        <v>5.0511488520928802</v>
      </c>
      <c r="E8966" s="16">
        <v>4.691519465182596</v>
      </c>
      <c r="F8966" s="16">
        <v>5.0793607886635508</v>
      </c>
      <c r="G8966" s="16">
        <v>5.9291512273372877</v>
      </c>
      <c r="H8966" s="16">
        <v>-0.20763877930209951</v>
      </c>
      <c r="I8966" s="16">
        <v>8.7853733770337605</v>
      </c>
      <c r="J8966" s="16">
        <v>8.629727446707653</v>
      </c>
      <c r="K8966" s="16">
        <v>2.3200220936321161</v>
      </c>
      <c r="L8966" s="16">
        <v>7.2389705056573641</v>
      </c>
      <c r="M8966" s="16">
        <v>7.1134445762272449</v>
      </c>
      <c r="N8966" s="13">
        <v>5.3138115818291372</v>
      </c>
      <c r="O8966" s="16">
        <v>5.0511488520928802</v>
      </c>
      <c r="P8966" s="16">
        <v>4.691519465182596</v>
      </c>
      <c r="Q8966" s="16">
        <v>5.0793607886635508</v>
      </c>
      <c r="R8966" s="16">
        <v>5.9291512273372877</v>
      </c>
      <c r="S8966" s="16">
        <v>-0.20763877930209951</v>
      </c>
      <c r="T8966" s="16">
        <v>8.7853733770337605</v>
      </c>
      <c r="U8966" s="16">
        <v>8.629727446707653</v>
      </c>
      <c r="V8966" s="16">
        <v>2.3200220936321161</v>
      </c>
      <c r="W8966" s="16">
        <v>7.2389705056573641</v>
      </c>
      <c r="X8966" s="16">
        <v>7.1134445762272449</v>
      </c>
      <c r="Y8966" s="13">
        <v>5.3138115818291372</v>
      </c>
    </row>
    <row r="8967" spans="2:25" x14ac:dyDescent="0.25">
      <c r="B8967" s="11">
        <v>8964</v>
      </c>
      <c r="C8967" s="13">
        <v>1726.5056169204552</v>
      </c>
      <c r="D8967" s="16">
        <v>4.7336944002395596</v>
      </c>
      <c r="E8967" s="16">
        <v>1.5063204217481592</v>
      </c>
      <c r="F8967" s="16">
        <v>4.174529632510386</v>
      </c>
      <c r="G8967" s="16">
        <v>7.6021040117259844</v>
      </c>
      <c r="H8967" s="16">
        <v>4.9100332159058793</v>
      </c>
      <c r="I8967" s="16">
        <v>4.8361204480023643</v>
      </c>
      <c r="J8967" s="16">
        <v>6.9210963856118806</v>
      </c>
      <c r="K8967" s="16">
        <v>2.5234692617950976</v>
      </c>
      <c r="L8967" s="16">
        <v>5.2172029177801873</v>
      </c>
      <c r="M8967" s="16">
        <v>4.7684868207219511</v>
      </c>
      <c r="N8967" s="13">
        <v>8.7704747227444635</v>
      </c>
      <c r="O8967" s="16">
        <v>4.7336944002395596</v>
      </c>
      <c r="P8967" s="16">
        <v>1.5063204217481592</v>
      </c>
      <c r="Q8967" s="16">
        <v>4.174529632510386</v>
      </c>
      <c r="R8967" s="16">
        <v>7.6021040117259844</v>
      </c>
      <c r="S8967" s="16">
        <v>4.9100332159058793</v>
      </c>
      <c r="T8967" s="16">
        <v>4.8361204480023643</v>
      </c>
      <c r="U8967" s="16">
        <v>6.9210963856118806</v>
      </c>
      <c r="V8967" s="16">
        <v>2.5234692617950976</v>
      </c>
      <c r="W8967" s="16">
        <v>5.2172029177801873</v>
      </c>
      <c r="X8967" s="16">
        <v>4.7684868207219511</v>
      </c>
      <c r="Y8967" s="13">
        <v>8.7704747227444635</v>
      </c>
    </row>
    <row r="8968" spans="2:25" x14ac:dyDescent="0.25">
      <c r="B8968" s="11">
        <v>8965</v>
      </c>
      <c r="C8968" s="13">
        <v>1816.7579741404888</v>
      </c>
      <c r="D8968" s="16">
        <v>5.7052659888326032</v>
      </c>
      <c r="E8968" s="16">
        <v>5.9194838176744193</v>
      </c>
      <c r="F8968" s="16">
        <v>4.2182074186392633</v>
      </c>
      <c r="G8968" s="16">
        <v>8.5450024635419499</v>
      </c>
      <c r="H8968" s="16">
        <v>7.4518486163387179</v>
      </c>
      <c r="I8968" s="16">
        <v>4.1671976069174752</v>
      </c>
      <c r="J8968" s="16">
        <v>4.3251831102375027</v>
      </c>
      <c r="K8968" s="16">
        <v>5.7729534773780262</v>
      </c>
      <c r="L8968" s="16">
        <v>4.9947285159020023</v>
      </c>
      <c r="M8968" s="16">
        <v>6.1800853309146975</v>
      </c>
      <c r="N8968" s="13">
        <v>3.9414749378303169</v>
      </c>
      <c r="O8968" s="16">
        <v>5.7052659888326032</v>
      </c>
      <c r="P8968" s="16">
        <v>5.9194838176744193</v>
      </c>
      <c r="Q8968" s="16">
        <v>4.2182074186392633</v>
      </c>
      <c r="R8968" s="16">
        <v>8.5450024635419499</v>
      </c>
      <c r="S8968" s="16">
        <v>7.4518486163387179</v>
      </c>
      <c r="T8968" s="16">
        <v>4.1671976069174752</v>
      </c>
      <c r="U8968" s="16">
        <v>4.3251831102375027</v>
      </c>
      <c r="V8968" s="16">
        <v>5.7729534773780262</v>
      </c>
      <c r="W8968" s="16">
        <v>4.9947285159020023</v>
      </c>
      <c r="X8968" s="16">
        <v>6.1800853309146975</v>
      </c>
      <c r="Y8968" s="13">
        <v>3.9414749378303169</v>
      </c>
    </row>
    <row r="8969" spans="2:25" x14ac:dyDescent="0.25">
      <c r="B8969" s="11">
        <v>8966</v>
      </c>
      <c r="C8969" s="13">
        <v>1647.3775453069059</v>
      </c>
      <c r="D8969" s="16">
        <v>4.5011771641008353</v>
      </c>
      <c r="E8969" s="16">
        <v>2.2050666018940226</v>
      </c>
      <c r="F8969" s="16">
        <v>6.3541224297794967</v>
      </c>
      <c r="G8969" s="16">
        <v>4.4188283669719297</v>
      </c>
      <c r="H8969" s="16">
        <v>7.069229010407529</v>
      </c>
      <c r="I8969" s="16">
        <v>6.5216363529766319</v>
      </c>
      <c r="J8969" s="16">
        <v>4.526334976523688</v>
      </c>
      <c r="K8969" s="16">
        <v>6.3922832606602551</v>
      </c>
      <c r="L8969" s="16">
        <v>1.8147311381951075</v>
      </c>
      <c r="M8969" s="16">
        <v>4.3135715859406236</v>
      </c>
      <c r="N8969" s="13">
        <v>2.8758729050863923</v>
      </c>
      <c r="O8969" s="16">
        <v>4.5011771641008353</v>
      </c>
      <c r="P8969" s="16">
        <v>2.2050666018940226</v>
      </c>
      <c r="Q8969" s="16">
        <v>6.3541224297794967</v>
      </c>
      <c r="R8969" s="16">
        <v>4.4188283669719297</v>
      </c>
      <c r="S8969" s="16">
        <v>7.069229010407529</v>
      </c>
      <c r="T8969" s="16">
        <v>6.5216363529766319</v>
      </c>
      <c r="U8969" s="16">
        <v>4.526334976523688</v>
      </c>
      <c r="V8969" s="16">
        <v>6.3922832606602551</v>
      </c>
      <c r="W8969" s="16">
        <v>1.8147311381951075</v>
      </c>
      <c r="X8969" s="16">
        <v>4.3135715859406236</v>
      </c>
      <c r="Y8969" s="13">
        <v>2.8758729050863923</v>
      </c>
    </row>
    <row r="8970" spans="2:25" x14ac:dyDescent="0.25">
      <c r="B8970" s="11">
        <v>8967</v>
      </c>
      <c r="C8970" s="13">
        <v>1724.4273239693682</v>
      </c>
      <c r="D8970" s="16">
        <v>4.511205465581928</v>
      </c>
      <c r="E8970" s="16">
        <v>7.6929812102192798</v>
      </c>
      <c r="F8970" s="16">
        <v>4.846226093295666</v>
      </c>
      <c r="G8970" s="16">
        <v>6.4022047647981379</v>
      </c>
      <c r="H8970" s="16">
        <v>4.6924854465982424</v>
      </c>
      <c r="I8970" s="16">
        <v>4.9647046465989755</v>
      </c>
      <c r="J8970" s="16">
        <v>5.9407958807881007</v>
      </c>
      <c r="K8970" s="16">
        <v>2.3838951427867121</v>
      </c>
      <c r="L8970" s="16">
        <v>5.1910451905838677</v>
      </c>
      <c r="M8970" s="16">
        <v>1.4646351595241347</v>
      </c>
      <c r="N8970" s="13">
        <v>7.7161935726705897</v>
      </c>
      <c r="O8970" s="16">
        <v>4.511205465581928</v>
      </c>
      <c r="P8970" s="16">
        <v>7.6929812102192798</v>
      </c>
      <c r="Q8970" s="16">
        <v>4.846226093295666</v>
      </c>
      <c r="R8970" s="16">
        <v>6.4022047647981379</v>
      </c>
      <c r="S8970" s="16">
        <v>4.6924854465982424</v>
      </c>
      <c r="T8970" s="16">
        <v>4.9647046465989755</v>
      </c>
      <c r="U8970" s="16">
        <v>5.9407958807881007</v>
      </c>
      <c r="V8970" s="16">
        <v>2.3838951427867121</v>
      </c>
      <c r="W8970" s="16">
        <v>5.1910451905838677</v>
      </c>
      <c r="X8970" s="16">
        <v>1.4646351595241347</v>
      </c>
      <c r="Y8970" s="13">
        <v>7.7161935726705897</v>
      </c>
    </row>
    <row r="8971" spans="2:25" x14ac:dyDescent="0.25">
      <c r="B8971" s="11">
        <v>8968</v>
      </c>
      <c r="C8971" s="13">
        <v>1728.160979084739</v>
      </c>
      <c r="D8971" s="16">
        <v>4.0412653555861198</v>
      </c>
      <c r="E8971" s="16">
        <v>5.2063957657819495</v>
      </c>
      <c r="F8971" s="16">
        <v>5.2781820448991645</v>
      </c>
      <c r="G8971" s="16">
        <v>7.2289587502522492</v>
      </c>
      <c r="H8971" s="16">
        <v>2.2799170746641901</v>
      </c>
      <c r="I8971" s="16">
        <v>3.3648420251768942</v>
      </c>
      <c r="J8971" s="16">
        <v>6.1747857109133548</v>
      </c>
      <c r="K8971" s="16">
        <v>5.8699784009861347</v>
      </c>
      <c r="L8971" s="16">
        <v>4.7790692171597486</v>
      </c>
      <c r="M8971" s="16">
        <v>5.4138853105263944</v>
      </c>
      <c r="N8971" s="13">
        <v>6.3146488403574477</v>
      </c>
      <c r="O8971" s="16">
        <v>4.0412653555861198</v>
      </c>
      <c r="P8971" s="16">
        <v>5.2063957657819495</v>
      </c>
      <c r="Q8971" s="16">
        <v>5.2781820448991645</v>
      </c>
      <c r="R8971" s="16">
        <v>7.2289587502522492</v>
      </c>
      <c r="S8971" s="16">
        <v>2.2799170746641901</v>
      </c>
      <c r="T8971" s="16">
        <v>3.3648420251768942</v>
      </c>
      <c r="U8971" s="16">
        <v>6.1747857109133548</v>
      </c>
      <c r="V8971" s="16">
        <v>5.8699784009861347</v>
      </c>
      <c r="W8971" s="16">
        <v>4.7790692171597486</v>
      </c>
      <c r="X8971" s="16">
        <v>5.4138853105263944</v>
      </c>
      <c r="Y8971" s="13">
        <v>6.3146488403574477</v>
      </c>
    </row>
    <row r="8972" spans="2:25" x14ac:dyDescent="0.25">
      <c r="B8972" s="11">
        <v>8969</v>
      </c>
      <c r="C8972" s="13">
        <v>1675.0394194890864</v>
      </c>
      <c r="D8972" s="16">
        <v>2.8454722833703823</v>
      </c>
      <c r="E8972" s="16">
        <v>5.2857903021465802</v>
      </c>
      <c r="F8972" s="16">
        <v>5.7765362910019427</v>
      </c>
      <c r="G8972" s="16">
        <v>2.9122242014021236</v>
      </c>
      <c r="H8972" s="16">
        <v>5.9814122998292962</v>
      </c>
      <c r="I8972" s="16">
        <v>5.5328971368409992</v>
      </c>
      <c r="J8972" s="16">
        <v>3.0847867402962121</v>
      </c>
      <c r="K8972" s="16">
        <v>8.1553057433120149</v>
      </c>
      <c r="L8972" s="16">
        <v>5.1969025521830332</v>
      </c>
      <c r="M8972" s="16">
        <v>5.5505381573183046</v>
      </c>
      <c r="N8972" s="13">
        <v>2.4064587459659408</v>
      </c>
      <c r="O8972" s="16">
        <v>2.8454722833703823</v>
      </c>
      <c r="P8972" s="16">
        <v>5.2857903021465802</v>
      </c>
      <c r="Q8972" s="16">
        <v>5.7765362910019427</v>
      </c>
      <c r="R8972" s="16">
        <v>2.9122242014021236</v>
      </c>
      <c r="S8972" s="16">
        <v>5.9814122998292962</v>
      </c>
      <c r="T8972" s="16">
        <v>5.5328971368409992</v>
      </c>
      <c r="U8972" s="16">
        <v>3.0847867402962121</v>
      </c>
      <c r="V8972" s="16">
        <v>8.1553057433120149</v>
      </c>
      <c r="W8972" s="16">
        <v>5.1969025521830332</v>
      </c>
      <c r="X8972" s="16">
        <v>5.5505381573183046</v>
      </c>
      <c r="Y8972" s="13">
        <v>2.4064587459659408</v>
      </c>
    </row>
    <row r="8973" spans="2:25" x14ac:dyDescent="0.25">
      <c r="B8973" s="11">
        <v>8970</v>
      </c>
      <c r="C8973" s="13">
        <v>1774.3969368565413</v>
      </c>
      <c r="D8973" s="16">
        <v>5.1402593322566146</v>
      </c>
      <c r="E8973" s="16">
        <v>5.830321123050048</v>
      </c>
      <c r="F8973" s="16">
        <v>4.4041838049919599</v>
      </c>
      <c r="G8973" s="16">
        <v>5.2740081615149723</v>
      </c>
      <c r="H8973" s="16">
        <v>3.4677971802577945</v>
      </c>
      <c r="I8973" s="16">
        <v>5.4701084905998911</v>
      </c>
      <c r="J8973" s="16">
        <v>6.3241615461620038</v>
      </c>
      <c r="K8973" s="16">
        <v>5.5451073623869682</v>
      </c>
      <c r="L8973" s="16">
        <v>9.0953998250673127</v>
      </c>
      <c r="M8973" s="16">
        <v>3.216804430702453</v>
      </c>
      <c r="N8973" s="13">
        <v>4.9803410020507446</v>
      </c>
      <c r="O8973" s="16">
        <v>5.1402593322566146</v>
      </c>
      <c r="P8973" s="16">
        <v>5.830321123050048</v>
      </c>
      <c r="Q8973" s="16">
        <v>4.4041838049919599</v>
      </c>
      <c r="R8973" s="16">
        <v>5.2740081615149723</v>
      </c>
      <c r="S8973" s="16">
        <v>3.4677971802577945</v>
      </c>
      <c r="T8973" s="16">
        <v>5.4701084905998911</v>
      </c>
      <c r="U8973" s="16">
        <v>6.3241615461620038</v>
      </c>
      <c r="V8973" s="16">
        <v>5.5451073623869682</v>
      </c>
      <c r="W8973" s="16">
        <v>9.0953998250673127</v>
      </c>
      <c r="X8973" s="16">
        <v>3.216804430702453</v>
      </c>
      <c r="Y8973" s="13">
        <v>4.9803410020507446</v>
      </c>
    </row>
    <row r="8974" spans="2:25" x14ac:dyDescent="0.25">
      <c r="B8974" s="11">
        <v>8971</v>
      </c>
      <c r="C8974" s="13">
        <v>1903.3315593403931</v>
      </c>
      <c r="D8974" s="16">
        <v>7.9735721718422754</v>
      </c>
      <c r="E8974" s="16">
        <v>5.6473527258593119</v>
      </c>
      <c r="F8974" s="16">
        <v>6.995020565221747</v>
      </c>
      <c r="G8974" s="16">
        <v>3.5282709224150572</v>
      </c>
      <c r="H8974" s="16">
        <v>5.8046384845666097</v>
      </c>
      <c r="I8974" s="16">
        <v>9.1832490073633313</v>
      </c>
      <c r="J8974" s="16">
        <v>6.0095644495953486</v>
      </c>
      <c r="K8974" s="16">
        <v>5.4739809216415187</v>
      </c>
      <c r="L8974" s="16">
        <v>3.7547391932002574</v>
      </c>
      <c r="M8974" s="16">
        <v>5.6076974057393105</v>
      </c>
      <c r="N8974" s="13">
        <v>6.1935505099056041</v>
      </c>
      <c r="O8974" s="16">
        <v>7.9735721718422754</v>
      </c>
      <c r="P8974" s="16">
        <v>5.6473527258593119</v>
      </c>
      <c r="Q8974" s="16">
        <v>6.995020565221747</v>
      </c>
      <c r="R8974" s="16">
        <v>3.5282709224150572</v>
      </c>
      <c r="S8974" s="16">
        <v>5.8046384845666097</v>
      </c>
      <c r="T8974" s="16">
        <v>9.1832490073633313</v>
      </c>
      <c r="U8974" s="16">
        <v>6.0095644495953486</v>
      </c>
      <c r="V8974" s="16">
        <v>5.4739809216415187</v>
      </c>
      <c r="W8974" s="16">
        <v>3.7547391932002574</v>
      </c>
      <c r="X8974" s="16">
        <v>5.6076974057393105</v>
      </c>
      <c r="Y8974" s="13">
        <v>6.1935505099056041</v>
      </c>
    </row>
    <row r="8975" spans="2:25" x14ac:dyDescent="0.25">
      <c r="B8975" s="11">
        <v>8972</v>
      </c>
      <c r="C8975" s="13">
        <v>1769.1670207863413</v>
      </c>
      <c r="D8975" s="16">
        <v>4.6587996743791198</v>
      </c>
      <c r="E8975" s="16">
        <v>7.2360010352794664</v>
      </c>
      <c r="F8975" s="16">
        <v>5.5145415655392771</v>
      </c>
      <c r="G8975" s="16">
        <v>7.2419747404467802</v>
      </c>
      <c r="H8975" s="16">
        <v>5.3084479271677614</v>
      </c>
      <c r="I8975" s="16">
        <v>4.1698413819071929</v>
      </c>
      <c r="J8975" s="16">
        <v>3.0492396605187642</v>
      </c>
      <c r="K8975" s="16">
        <v>3.1595813963048238</v>
      </c>
      <c r="L8975" s="16">
        <v>4.0749596095116072</v>
      </c>
      <c r="M8975" s="16">
        <v>6.4575657463774299</v>
      </c>
      <c r="N8975" s="13">
        <v>7.579601477318489</v>
      </c>
      <c r="O8975" s="16">
        <v>4.6587996743791198</v>
      </c>
      <c r="P8975" s="16">
        <v>7.2360010352794664</v>
      </c>
      <c r="Q8975" s="16">
        <v>5.5145415655392771</v>
      </c>
      <c r="R8975" s="16">
        <v>7.2419747404467802</v>
      </c>
      <c r="S8975" s="16">
        <v>5.3084479271677614</v>
      </c>
      <c r="T8975" s="16">
        <v>4.1698413819071929</v>
      </c>
      <c r="U8975" s="16">
        <v>3.0492396605187642</v>
      </c>
      <c r="V8975" s="16">
        <v>3.1595813963048238</v>
      </c>
      <c r="W8975" s="16">
        <v>4.0749596095116072</v>
      </c>
      <c r="X8975" s="16">
        <v>6.4575657463774299</v>
      </c>
      <c r="Y8975" s="13">
        <v>7.579601477318489</v>
      </c>
    </row>
    <row r="8976" spans="2:25" x14ac:dyDescent="0.25">
      <c r="B8976" s="11">
        <v>8973</v>
      </c>
      <c r="C8976" s="13">
        <v>1610.5929698454424</v>
      </c>
      <c r="D8976" s="16">
        <v>4.2826974446145396</v>
      </c>
      <c r="E8976" s="16">
        <v>3.3822139090987919</v>
      </c>
      <c r="F8976" s="16">
        <v>5.3332024846897523</v>
      </c>
      <c r="G8976" s="16">
        <v>3.1832684281105426</v>
      </c>
      <c r="H8976" s="16">
        <v>2.8036157005665951</v>
      </c>
      <c r="I8976" s="16">
        <v>2.9357755457462904</v>
      </c>
      <c r="J8976" s="16">
        <v>8.1386223966544708</v>
      </c>
      <c r="K8976" s="16">
        <v>4.3799054973208857</v>
      </c>
      <c r="L8976" s="16">
        <v>6.9589357772375582</v>
      </c>
      <c r="M8976" s="16">
        <v>4.8485522603040092</v>
      </c>
      <c r="N8976" s="13">
        <v>2.3854177757162196</v>
      </c>
      <c r="O8976" s="16">
        <v>4.2826974446145396</v>
      </c>
      <c r="P8976" s="16">
        <v>3.3822139090987919</v>
      </c>
      <c r="Q8976" s="16">
        <v>5.3332024846897523</v>
      </c>
      <c r="R8976" s="16">
        <v>3.1832684281105426</v>
      </c>
      <c r="S8976" s="16">
        <v>2.8036157005665951</v>
      </c>
      <c r="T8976" s="16">
        <v>2.9357755457462904</v>
      </c>
      <c r="U8976" s="16">
        <v>8.1386223966544708</v>
      </c>
      <c r="V8976" s="16">
        <v>4.3799054973208857</v>
      </c>
      <c r="W8976" s="16">
        <v>6.9589357772375582</v>
      </c>
      <c r="X8976" s="16">
        <v>4.8485522603040092</v>
      </c>
      <c r="Y8976" s="13">
        <v>2.3854177757162196</v>
      </c>
    </row>
    <row r="8977" spans="2:25" x14ac:dyDescent="0.25">
      <c r="B8977" s="11">
        <v>8974</v>
      </c>
      <c r="C8977" s="13">
        <v>1821.4339089282309</v>
      </c>
      <c r="D8977" s="16">
        <v>4.6357083851556915</v>
      </c>
      <c r="E8977" s="16">
        <v>5.0337549209219636</v>
      </c>
      <c r="F8977" s="16">
        <v>8.4039016543969733</v>
      </c>
      <c r="G8977" s="16">
        <v>5.0728833310552339</v>
      </c>
      <c r="H8977" s="16">
        <v>7.2863108577347999</v>
      </c>
      <c r="I8977" s="16">
        <v>5.8561737689327318</v>
      </c>
      <c r="J8977" s="16">
        <v>6.3678838871530568</v>
      </c>
      <c r="K8977" s="16">
        <v>7.1650357924591841</v>
      </c>
      <c r="L8977" s="16">
        <v>3.7189215271409295</v>
      </c>
      <c r="M8977" s="16">
        <v>4.6620557715665605</v>
      </c>
      <c r="N8977" s="13">
        <v>3.3081509172845101</v>
      </c>
      <c r="O8977" s="16">
        <v>4.6357083851556915</v>
      </c>
      <c r="P8977" s="16">
        <v>5.0337549209219636</v>
      </c>
      <c r="Q8977" s="16">
        <v>8.4039016543969733</v>
      </c>
      <c r="R8977" s="16">
        <v>5.0728833310552339</v>
      </c>
      <c r="S8977" s="16">
        <v>7.2863108577347999</v>
      </c>
      <c r="T8977" s="16">
        <v>5.8561737689327318</v>
      </c>
      <c r="U8977" s="16">
        <v>6.3678838871530568</v>
      </c>
      <c r="V8977" s="16">
        <v>7.1650357924591841</v>
      </c>
      <c r="W8977" s="16">
        <v>3.7189215271409295</v>
      </c>
      <c r="X8977" s="16">
        <v>4.6620557715665605</v>
      </c>
      <c r="Y8977" s="13">
        <v>3.3081509172845101</v>
      </c>
    </row>
    <row r="8978" spans="2:25" x14ac:dyDescent="0.25">
      <c r="B8978" s="11">
        <v>8975</v>
      </c>
      <c r="C8978" s="13">
        <v>1644.4807462518629</v>
      </c>
      <c r="D8978" s="16">
        <v>6.468696854281351</v>
      </c>
      <c r="E8978" s="16">
        <v>2.5307558969400459</v>
      </c>
      <c r="F8978" s="16">
        <v>2.7234700235918217</v>
      </c>
      <c r="G8978" s="16">
        <v>6.6117488797861146</v>
      </c>
      <c r="H8978" s="16">
        <v>5.9802528498789602</v>
      </c>
      <c r="I8978" s="16">
        <v>3.9976229637157656</v>
      </c>
      <c r="J8978" s="16">
        <v>-0.30735966365443801</v>
      </c>
      <c r="K8978" s="16">
        <v>4.8409872100401294</v>
      </c>
      <c r="L8978" s="16">
        <v>2.3326715019354589</v>
      </c>
      <c r="M8978" s="16">
        <v>7.7066398927916904</v>
      </c>
      <c r="N8978" s="13">
        <v>8.0974694625438559</v>
      </c>
      <c r="O8978" s="16">
        <v>6.468696854281351</v>
      </c>
      <c r="P8978" s="16">
        <v>2.5307558969400459</v>
      </c>
      <c r="Q8978" s="16">
        <v>2.7234700235918217</v>
      </c>
      <c r="R8978" s="16">
        <v>6.6117488797861146</v>
      </c>
      <c r="S8978" s="16">
        <v>5.9802528498789602</v>
      </c>
      <c r="T8978" s="16">
        <v>3.9976229637157656</v>
      </c>
      <c r="U8978" s="16">
        <v>-0.30735966365443801</v>
      </c>
      <c r="V8978" s="16">
        <v>4.8409872100401294</v>
      </c>
      <c r="W8978" s="16">
        <v>2.3326715019354589</v>
      </c>
      <c r="X8978" s="16">
        <v>7.7066398927916904</v>
      </c>
      <c r="Y8978" s="13">
        <v>8.0974694625438559</v>
      </c>
    </row>
    <row r="8979" spans="2:25" x14ac:dyDescent="0.25">
      <c r="B8979" s="11">
        <v>8976</v>
      </c>
      <c r="C8979" s="13">
        <v>1554.5293090877572</v>
      </c>
      <c r="D8979" s="16">
        <v>4.4717915899821854</v>
      </c>
      <c r="E8979" s="16">
        <v>7.3095876937531497</v>
      </c>
      <c r="F8979" s="16">
        <v>0.76446566179336628</v>
      </c>
      <c r="G8979" s="16">
        <v>4.707044142446219</v>
      </c>
      <c r="H8979" s="16">
        <v>3.070484234532556</v>
      </c>
      <c r="I8979" s="16">
        <v>3.7103820543296804</v>
      </c>
      <c r="J8979" s="16">
        <v>6.4263611138943251</v>
      </c>
      <c r="K8979" s="16">
        <v>2.9554580067995913</v>
      </c>
      <c r="L8979" s="16">
        <v>1.7499637295654602</v>
      </c>
      <c r="M8979" s="16">
        <v>4.5057743326564506</v>
      </c>
      <c r="N8979" s="13">
        <v>5.2895538819417647</v>
      </c>
      <c r="O8979" s="16">
        <v>4.4717915899821854</v>
      </c>
      <c r="P8979" s="16">
        <v>7.3095876937531497</v>
      </c>
      <c r="Q8979" s="16">
        <v>0.76446566179336628</v>
      </c>
      <c r="R8979" s="16">
        <v>4.707044142446219</v>
      </c>
      <c r="S8979" s="16">
        <v>3.070484234532556</v>
      </c>
      <c r="T8979" s="16">
        <v>3.7103820543296804</v>
      </c>
      <c r="U8979" s="16">
        <v>6.4263611138943251</v>
      </c>
      <c r="V8979" s="16">
        <v>2.9554580067995913</v>
      </c>
      <c r="W8979" s="16">
        <v>1.7499637295654602</v>
      </c>
      <c r="X8979" s="16">
        <v>4.5057743326564506</v>
      </c>
      <c r="Y8979" s="13">
        <v>5.2895538819417647</v>
      </c>
    </row>
    <row r="8980" spans="2:25" x14ac:dyDescent="0.25">
      <c r="B8980" s="11">
        <v>8977</v>
      </c>
      <c r="C8980" s="13">
        <v>1621.7651334340112</v>
      </c>
      <c r="D8980" s="16">
        <v>2.0687951980391861</v>
      </c>
      <c r="E8980" s="16">
        <v>3.9257211504606628</v>
      </c>
      <c r="F8980" s="16">
        <v>4.144073477521629</v>
      </c>
      <c r="G8980" s="16">
        <v>10.135220370866826</v>
      </c>
      <c r="H8980" s="16">
        <v>2.401949040601933</v>
      </c>
      <c r="I8980" s="16">
        <v>3.4336039431002598</v>
      </c>
      <c r="J8980" s="16">
        <v>3.4703252538922689</v>
      </c>
      <c r="K8980" s="16">
        <v>6.1770802817620174</v>
      </c>
      <c r="L8980" s="16">
        <v>2.4673141809561927</v>
      </c>
      <c r="M8980" s="16">
        <v>6.7563337703005715</v>
      </c>
      <c r="N8980" s="13">
        <v>4.4846751027089216</v>
      </c>
      <c r="O8980" s="16">
        <v>2.0687951980391861</v>
      </c>
      <c r="P8980" s="16">
        <v>3.9257211504606628</v>
      </c>
      <c r="Q8980" s="16">
        <v>4.144073477521629</v>
      </c>
      <c r="R8980" s="16">
        <v>10.135220370866826</v>
      </c>
      <c r="S8980" s="16">
        <v>2.401949040601933</v>
      </c>
      <c r="T8980" s="16">
        <v>3.4336039431002598</v>
      </c>
      <c r="U8980" s="16">
        <v>3.4703252538922689</v>
      </c>
      <c r="V8980" s="16">
        <v>6.1770802817620174</v>
      </c>
      <c r="W8980" s="16">
        <v>2.4673141809561927</v>
      </c>
      <c r="X8980" s="16">
        <v>6.7563337703005715</v>
      </c>
      <c r="Y8980" s="13">
        <v>4.4846751027089216</v>
      </c>
    </row>
    <row r="8981" spans="2:25" x14ac:dyDescent="0.25">
      <c r="B8981" s="11">
        <v>8978</v>
      </c>
      <c r="C8981" s="13">
        <v>1726.1401639584092</v>
      </c>
      <c r="D8981" s="16">
        <v>1.8589756877106778</v>
      </c>
      <c r="E8981" s="16">
        <v>5.2807171136949815</v>
      </c>
      <c r="F8981" s="16">
        <v>6.969601491832691</v>
      </c>
      <c r="G8981" s="16">
        <v>3.7667769962738351</v>
      </c>
      <c r="H8981" s="16">
        <v>5.2108228336191926</v>
      </c>
      <c r="I8981" s="16">
        <v>2.5768336089254382</v>
      </c>
      <c r="J8981" s="16">
        <v>4.7722110807200204</v>
      </c>
      <c r="K8981" s="16">
        <v>5.3689945736312845</v>
      </c>
      <c r="L8981" s="16">
        <v>6.9139715584327632</v>
      </c>
      <c r="M8981" s="16">
        <v>6.9515741753771056</v>
      </c>
      <c r="N8981" s="13">
        <v>6.2076630656575302</v>
      </c>
      <c r="O8981" s="16">
        <v>1.8589756877106778</v>
      </c>
      <c r="P8981" s="16">
        <v>5.2807171136949815</v>
      </c>
      <c r="Q8981" s="16">
        <v>6.969601491832691</v>
      </c>
      <c r="R8981" s="16">
        <v>3.7667769962738351</v>
      </c>
      <c r="S8981" s="16">
        <v>5.2108228336191926</v>
      </c>
      <c r="T8981" s="16">
        <v>2.5768336089254382</v>
      </c>
      <c r="U8981" s="16">
        <v>4.7722110807200204</v>
      </c>
      <c r="V8981" s="16">
        <v>5.3689945736312845</v>
      </c>
      <c r="W8981" s="16">
        <v>6.9139715584327632</v>
      </c>
      <c r="X8981" s="16">
        <v>6.9515741753771056</v>
      </c>
      <c r="Y8981" s="13">
        <v>6.2076630656575302</v>
      </c>
    </row>
    <row r="8982" spans="2:25" x14ac:dyDescent="0.25">
      <c r="B8982" s="11">
        <v>8979</v>
      </c>
      <c r="C8982" s="13">
        <v>1742.5463953843566</v>
      </c>
      <c r="D8982" s="16">
        <v>6.5705928294497333</v>
      </c>
      <c r="E8982" s="16">
        <v>6.2859575098576475</v>
      </c>
      <c r="F8982" s="16">
        <v>6.406331848266797</v>
      </c>
      <c r="G8982" s="16">
        <v>4.2835775666077458</v>
      </c>
      <c r="H8982" s="16">
        <v>6.015267880344048</v>
      </c>
      <c r="I8982" s="16">
        <v>6.4782528393077232</v>
      </c>
      <c r="J8982" s="16">
        <v>6.7117072440386254</v>
      </c>
      <c r="K8982" s="16">
        <v>3.1186378818993097</v>
      </c>
      <c r="L8982" s="16">
        <v>2.0195076002400909</v>
      </c>
      <c r="M8982" s="16">
        <v>2.2955073424591421</v>
      </c>
      <c r="N8982" s="13">
        <v>6.7102824124462952</v>
      </c>
      <c r="O8982" s="16">
        <v>6.5705928294497333</v>
      </c>
      <c r="P8982" s="16">
        <v>6.2859575098576475</v>
      </c>
      <c r="Q8982" s="16">
        <v>6.406331848266797</v>
      </c>
      <c r="R8982" s="16">
        <v>4.2835775666077458</v>
      </c>
      <c r="S8982" s="16">
        <v>6.015267880344048</v>
      </c>
      <c r="T8982" s="16">
        <v>6.4782528393077232</v>
      </c>
      <c r="U8982" s="16">
        <v>6.7117072440386254</v>
      </c>
      <c r="V8982" s="16">
        <v>3.1186378818993097</v>
      </c>
      <c r="W8982" s="16">
        <v>2.0195076002400909</v>
      </c>
      <c r="X8982" s="16">
        <v>2.2955073424591421</v>
      </c>
      <c r="Y8982" s="13">
        <v>6.7102824124462952</v>
      </c>
    </row>
    <row r="8983" spans="2:25" x14ac:dyDescent="0.25">
      <c r="B8983" s="11">
        <v>8980</v>
      </c>
      <c r="C8983" s="13">
        <v>1720.3306880350126</v>
      </c>
      <c r="D8983" s="16">
        <v>5.4013362316796165</v>
      </c>
      <c r="E8983" s="16">
        <v>4.2148655098402994</v>
      </c>
      <c r="F8983" s="16">
        <v>6.4398814132429134</v>
      </c>
      <c r="G8983" s="16">
        <v>5.1611803175224953</v>
      </c>
      <c r="H8983" s="16">
        <v>6.750531212021281</v>
      </c>
      <c r="I8983" s="16">
        <v>5.553472053804434</v>
      </c>
      <c r="J8983" s="16">
        <v>3.0407337531494703</v>
      </c>
      <c r="K8983" s="16">
        <v>2.8581047760627061</v>
      </c>
      <c r="L8983" s="16">
        <v>2.8095289781284931</v>
      </c>
      <c r="M8983" s="16">
        <v>7.8199861649976441</v>
      </c>
      <c r="N8983" s="13">
        <v>5.4606826675643845</v>
      </c>
      <c r="O8983" s="16">
        <v>5.4013362316796165</v>
      </c>
      <c r="P8983" s="16">
        <v>4.2148655098402994</v>
      </c>
      <c r="Q8983" s="16">
        <v>6.4398814132429134</v>
      </c>
      <c r="R8983" s="16">
        <v>5.1611803175224953</v>
      </c>
      <c r="S8983" s="16">
        <v>6.750531212021281</v>
      </c>
      <c r="T8983" s="16">
        <v>5.553472053804434</v>
      </c>
      <c r="U8983" s="16">
        <v>3.0407337531494703</v>
      </c>
      <c r="V8983" s="16">
        <v>2.8581047760627061</v>
      </c>
      <c r="W8983" s="16">
        <v>2.8095289781284931</v>
      </c>
      <c r="X8983" s="16">
        <v>7.8199861649976441</v>
      </c>
      <c r="Y8983" s="13">
        <v>5.4606826675643845</v>
      </c>
    </row>
    <row r="8984" spans="2:25" x14ac:dyDescent="0.25">
      <c r="B8984" s="11">
        <v>8981</v>
      </c>
      <c r="C8984" s="13">
        <v>1727.3371117910806</v>
      </c>
      <c r="D8984" s="16">
        <v>7.7537192489090572</v>
      </c>
      <c r="E8984" s="16">
        <v>2.3875925920105137</v>
      </c>
      <c r="F8984" s="16">
        <v>4.8327232066999857</v>
      </c>
      <c r="G8984" s="16">
        <v>1.2035639609410058</v>
      </c>
      <c r="H8984" s="16">
        <v>6.7876479502074991</v>
      </c>
      <c r="I8984" s="16">
        <v>5.1420766411311014</v>
      </c>
      <c r="J8984" s="16">
        <v>4.5914692674722044</v>
      </c>
      <c r="K8984" s="16">
        <v>5.4184006809835168</v>
      </c>
      <c r="L8984" s="16">
        <v>4.6675380132342825</v>
      </c>
      <c r="M8984" s="16">
        <v>5.7852938192750951</v>
      </c>
      <c r="N8984" s="13">
        <v>7.4222388506305155</v>
      </c>
      <c r="O8984" s="16">
        <v>7.7537192489090572</v>
      </c>
      <c r="P8984" s="16">
        <v>2.3875925920105137</v>
      </c>
      <c r="Q8984" s="16">
        <v>4.8327232066999857</v>
      </c>
      <c r="R8984" s="16">
        <v>1.2035639609410058</v>
      </c>
      <c r="S8984" s="16">
        <v>6.7876479502074991</v>
      </c>
      <c r="T8984" s="16">
        <v>5.1420766411311014</v>
      </c>
      <c r="U8984" s="16">
        <v>4.5914692674722044</v>
      </c>
      <c r="V8984" s="16">
        <v>5.4184006809835168</v>
      </c>
      <c r="W8984" s="16">
        <v>4.6675380132342825</v>
      </c>
      <c r="X8984" s="16">
        <v>5.7852938192750951</v>
      </c>
      <c r="Y8984" s="13">
        <v>7.4222388506305155</v>
      </c>
    </row>
    <row r="8985" spans="2:25" x14ac:dyDescent="0.25">
      <c r="B8985" s="11">
        <v>8982</v>
      </c>
      <c r="C8985" s="13">
        <v>1572.5217996905817</v>
      </c>
      <c r="D8985" s="16">
        <v>5.0912057346833635</v>
      </c>
      <c r="E8985" s="16">
        <v>3.4017351925741846</v>
      </c>
      <c r="F8985" s="16">
        <v>2.6077664530235936</v>
      </c>
      <c r="G8985" s="16">
        <v>4.9693624624936659</v>
      </c>
      <c r="H8985" s="16">
        <v>3.6793137606975495</v>
      </c>
      <c r="I8985" s="16">
        <v>3.2664378673973733</v>
      </c>
      <c r="J8985" s="16">
        <v>6.4334773002226964</v>
      </c>
      <c r="K8985" s="16">
        <v>6.1036883869139427</v>
      </c>
      <c r="L8985" s="16">
        <v>5.1118463941732122</v>
      </c>
      <c r="M8985" s="16">
        <v>3.9725953774153426</v>
      </c>
      <c r="N8985" s="13">
        <v>1.4532634527386081</v>
      </c>
      <c r="O8985" s="16">
        <v>5.0912057346833635</v>
      </c>
      <c r="P8985" s="16">
        <v>3.4017351925741846</v>
      </c>
      <c r="Q8985" s="16">
        <v>2.6077664530235936</v>
      </c>
      <c r="R8985" s="16">
        <v>4.9693624624936659</v>
      </c>
      <c r="S8985" s="16">
        <v>3.6793137606975495</v>
      </c>
      <c r="T8985" s="16">
        <v>3.2664378673973733</v>
      </c>
      <c r="U8985" s="16">
        <v>6.4334773002226964</v>
      </c>
      <c r="V8985" s="16">
        <v>6.1036883869139427</v>
      </c>
      <c r="W8985" s="16">
        <v>5.1118463941732122</v>
      </c>
      <c r="X8985" s="16">
        <v>3.9725953774153426</v>
      </c>
      <c r="Y8985" s="13">
        <v>1.4532634527386081</v>
      </c>
    </row>
    <row r="8986" spans="2:25" x14ac:dyDescent="0.25">
      <c r="B8986" s="11">
        <v>8983</v>
      </c>
      <c r="C8986" s="13">
        <v>1796.2963907782719</v>
      </c>
      <c r="D8986" s="16">
        <v>3.1189814976946422</v>
      </c>
      <c r="E8986" s="16">
        <v>4.9530875021917753</v>
      </c>
      <c r="F8986" s="16">
        <v>4.9412135051532475</v>
      </c>
      <c r="G8986" s="16">
        <v>7.1758302841209218</v>
      </c>
      <c r="H8986" s="16">
        <v>4.9426088635944643</v>
      </c>
      <c r="I8986" s="16">
        <v>4.6090258914651265</v>
      </c>
      <c r="J8986" s="16">
        <v>6.5367692171731484</v>
      </c>
      <c r="K8986" s="16">
        <v>5.3398159892481898</v>
      </c>
      <c r="L8986" s="16">
        <v>8.3994344405587054</v>
      </c>
      <c r="M8986" s="16">
        <v>4.741935725117945</v>
      </c>
      <c r="N8986" s="13">
        <v>5.2634149054403609</v>
      </c>
      <c r="O8986" s="16">
        <v>3.1189814976946422</v>
      </c>
      <c r="P8986" s="16">
        <v>4.9530875021917753</v>
      </c>
      <c r="Q8986" s="16">
        <v>4.9412135051532475</v>
      </c>
      <c r="R8986" s="16">
        <v>7.1758302841209218</v>
      </c>
      <c r="S8986" s="16">
        <v>4.9426088635944643</v>
      </c>
      <c r="T8986" s="16">
        <v>4.6090258914651265</v>
      </c>
      <c r="U8986" s="16">
        <v>6.5367692171731484</v>
      </c>
      <c r="V8986" s="16">
        <v>5.3398159892481898</v>
      </c>
      <c r="W8986" s="16">
        <v>8.3994344405587054</v>
      </c>
      <c r="X8986" s="16">
        <v>4.741935725117945</v>
      </c>
      <c r="Y8986" s="13">
        <v>5.2634149054403609</v>
      </c>
    </row>
    <row r="8987" spans="2:25" x14ac:dyDescent="0.25">
      <c r="B8987" s="11">
        <v>8984</v>
      </c>
      <c r="C8987" s="13">
        <v>1487.1396814461386</v>
      </c>
      <c r="D8987" s="16">
        <v>4.8341363118841665</v>
      </c>
      <c r="E8987" s="16">
        <v>0.44893884404805462</v>
      </c>
      <c r="F8987" s="16">
        <v>3.6451711244884688</v>
      </c>
      <c r="G8987" s="16">
        <v>4.0926854676622817</v>
      </c>
      <c r="H8987" s="16">
        <v>5.8313368787606805</v>
      </c>
      <c r="I8987" s="16">
        <v>5.2798683627438621</v>
      </c>
      <c r="J8987" s="16">
        <v>4.3138667724276143</v>
      </c>
      <c r="K8987" s="16">
        <v>1.6726600765096227</v>
      </c>
      <c r="L8987" s="16">
        <v>2.8071238278343453</v>
      </c>
      <c r="M8987" s="16">
        <v>1.422290448758297</v>
      </c>
      <c r="N8987" s="13">
        <v>6.0007325945764443</v>
      </c>
      <c r="O8987" s="16">
        <v>4.8341363118841665</v>
      </c>
      <c r="P8987" s="16">
        <v>0.44893884404805462</v>
      </c>
      <c r="Q8987" s="16">
        <v>3.6451711244884688</v>
      </c>
      <c r="R8987" s="16">
        <v>4.0926854676622817</v>
      </c>
      <c r="S8987" s="16">
        <v>5.8313368787606805</v>
      </c>
      <c r="T8987" s="16">
        <v>5.2798683627438621</v>
      </c>
      <c r="U8987" s="16">
        <v>4.3138667724276143</v>
      </c>
      <c r="V8987" s="16">
        <v>1.6726600765096227</v>
      </c>
      <c r="W8987" s="16">
        <v>2.8071238278343453</v>
      </c>
      <c r="X8987" s="16">
        <v>1.422290448758297</v>
      </c>
      <c r="Y8987" s="13">
        <v>6.0007325945764443</v>
      </c>
    </row>
    <row r="8988" spans="2:25" x14ac:dyDescent="0.25">
      <c r="B8988" s="11">
        <v>8985</v>
      </c>
      <c r="C8988" s="13">
        <v>1577.5599497120238</v>
      </c>
      <c r="D8988" s="16">
        <v>3.7328327213942645</v>
      </c>
      <c r="E8988" s="16">
        <v>6.0363579003211996</v>
      </c>
      <c r="F8988" s="16">
        <v>1.9345621510975297</v>
      </c>
      <c r="G8988" s="16">
        <v>6.8082004548616339</v>
      </c>
      <c r="H8988" s="16">
        <v>2.7085146667532993</v>
      </c>
      <c r="I8988" s="16">
        <v>4.0204674566152274</v>
      </c>
      <c r="J8988" s="16">
        <v>3.0673005652756231</v>
      </c>
      <c r="K8988" s="16">
        <v>7.4203032807749505</v>
      </c>
      <c r="L8988" s="16">
        <v>3.5608807247972907</v>
      </c>
      <c r="M8988" s="16">
        <v>4.4299263013218955</v>
      </c>
      <c r="N8988" s="13">
        <v>2.74778656266726</v>
      </c>
      <c r="O8988" s="16">
        <v>3.7328327213942645</v>
      </c>
      <c r="P8988" s="16">
        <v>6.0363579003211996</v>
      </c>
      <c r="Q8988" s="16">
        <v>1.9345621510975297</v>
      </c>
      <c r="R8988" s="16">
        <v>6.8082004548616339</v>
      </c>
      <c r="S8988" s="16">
        <v>2.7085146667532993</v>
      </c>
      <c r="T8988" s="16">
        <v>4.0204674566152274</v>
      </c>
      <c r="U8988" s="16">
        <v>3.0673005652756231</v>
      </c>
      <c r="V8988" s="16">
        <v>7.4203032807749505</v>
      </c>
      <c r="W8988" s="16">
        <v>3.5608807247972907</v>
      </c>
      <c r="X8988" s="16">
        <v>4.4299263013218955</v>
      </c>
      <c r="Y8988" s="13">
        <v>2.74778656266726</v>
      </c>
    </row>
    <row r="8989" spans="2:25" x14ac:dyDescent="0.25">
      <c r="B8989" s="11">
        <v>8986</v>
      </c>
      <c r="C8989" s="13">
        <v>1682.434774856112</v>
      </c>
      <c r="D8989" s="16">
        <v>1.8284109902635883</v>
      </c>
      <c r="E8989" s="16">
        <v>7.2729828927815428</v>
      </c>
      <c r="F8989" s="16">
        <v>7.743298332276324</v>
      </c>
      <c r="G8989" s="16">
        <v>5.4306543034092725</v>
      </c>
      <c r="H8989" s="16">
        <v>4.3745014524828632</v>
      </c>
      <c r="I8989" s="16">
        <v>4.8702923626272598</v>
      </c>
      <c r="J8989" s="16">
        <v>3.6102568590697182</v>
      </c>
      <c r="K8989" s="16">
        <v>3.8840097610947772</v>
      </c>
      <c r="L8989" s="16">
        <v>7.4347825587022065</v>
      </c>
      <c r="M8989" s="16">
        <v>4.0869162838170565</v>
      </c>
      <c r="N8989" s="13">
        <v>2.6879018599080218</v>
      </c>
      <c r="O8989" s="16">
        <v>1.8284109902635883</v>
      </c>
      <c r="P8989" s="16">
        <v>7.2729828927815428</v>
      </c>
      <c r="Q8989" s="16">
        <v>7.743298332276324</v>
      </c>
      <c r="R8989" s="16">
        <v>5.4306543034092725</v>
      </c>
      <c r="S8989" s="16">
        <v>4.3745014524828632</v>
      </c>
      <c r="T8989" s="16">
        <v>4.8702923626272598</v>
      </c>
      <c r="U8989" s="16">
        <v>3.6102568590697182</v>
      </c>
      <c r="V8989" s="16">
        <v>3.8840097610947772</v>
      </c>
      <c r="W8989" s="16">
        <v>7.4347825587022065</v>
      </c>
      <c r="X8989" s="16">
        <v>4.0869162838170565</v>
      </c>
      <c r="Y8989" s="13">
        <v>2.6879018599080218</v>
      </c>
    </row>
    <row r="8990" spans="2:25" x14ac:dyDescent="0.25">
      <c r="B8990" s="11">
        <v>8987</v>
      </c>
      <c r="C8990" s="13">
        <v>1509.123935702801</v>
      </c>
      <c r="D8990" s="16">
        <v>2.354958391169816</v>
      </c>
      <c r="E8990" s="16">
        <v>6.0161133494613122</v>
      </c>
      <c r="F8990" s="16">
        <v>6.7784568565199415</v>
      </c>
      <c r="G8990" s="16">
        <v>2.6888989653713939</v>
      </c>
      <c r="H8990" s="16">
        <v>4.3461319598840555</v>
      </c>
      <c r="I8990" s="16">
        <v>3.5029236774945938</v>
      </c>
      <c r="J8990" s="16">
        <v>3.4141892043506026</v>
      </c>
      <c r="K8990" s="16">
        <v>3.6749305485687787</v>
      </c>
      <c r="L8990" s="16">
        <v>2.8540623810867163</v>
      </c>
      <c r="M8990" s="16">
        <v>4.5962980594851333</v>
      </c>
      <c r="N8990" s="13">
        <v>1.5905519335819753</v>
      </c>
      <c r="O8990" s="16">
        <v>2.354958391169816</v>
      </c>
      <c r="P8990" s="16">
        <v>6.0161133494613122</v>
      </c>
      <c r="Q8990" s="16">
        <v>6.7784568565199415</v>
      </c>
      <c r="R8990" s="16">
        <v>2.6888989653713939</v>
      </c>
      <c r="S8990" s="16">
        <v>4.3461319598840555</v>
      </c>
      <c r="T8990" s="16">
        <v>3.5029236774945938</v>
      </c>
      <c r="U8990" s="16">
        <v>3.4141892043506026</v>
      </c>
      <c r="V8990" s="16">
        <v>3.6749305485687787</v>
      </c>
      <c r="W8990" s="16">
        <v>2.8540623810867163</v>
      </c>
      <c r="X8990" s="16">
        <v>4.5962980594851333</v>
      </c>
      <c r="Y8990" s="13">
        <v>1.5905519335819753</v>
      </c>
    </row>
    <row r="8991" spans="2:25" x14ac:dyDescent="0.25">
      <c r="B8991" s="11">
        <v>8988</v>
      </c>
      <c r="C8991" s="13">
        <v>2000.4626219596375</v>
      </c>
      <c r="D8991" s="16">
        <v>2.9027703417763262</v>
      </c>
      <c r="E8991" s="16">
        <v>3.6290507430375007</v>
      </c>
      <c r="F8991" s="16">
        <v>4.9335998950597117</v>
      </c>
      <c r="G8991" s="16">
        <v>4.7840335316388067</v>
      </c>
      <c r="H8991" s="16">
        <v>8.0965671475633236</v>
      </c>
      <c r="I8991" s="16">
        <v>6.3437200652831525</v>
      </c>
      <c r="J8991" s="16">
        <v>8.5096038967671994</v>
      </c>
      <c r="K8991" s="16">
        <v>6.953316511080919</v>
      </c>
      <c r="L8991" s="16">
        <v>8.5242025146445801</v>
      </c>
      <c r="M8991" s="16">
        <v>9.1260168253503835</v>
      </c>
      <c r="N8991" s="13">
        <v>7.7477011995157357</v>
      </c>
      <c r="O8991" s="16">
        <v>2.9027703417763262</v>
      </c>
      <c r="P8991" s="16">
        <v>3.6290507430375007</v>
      </c>
      <c r="Q8991" s="16">
        <v>4.9335998950597117</v>
      </c>
      <c r="R8991" s="16">
        <v>4.7840335316388067</v>
      </c>
      <c r="S8991" s="16">
        <v>8.0965671475633236</v>
      </c>
      <c r="T8991" s="16">
        <v>6.3437200652831525</v>
      </c>
      <c r="U8991" s="16">
        <v>8.5096038967671994</v>
      </c>
      <c r="V8991" s="16">
        <v>6.953316511080919</v>
      </c>
      <c r="W8991" s="16">
        <v>8.5242025146445801</v>
      </c>
      <c r="X8991" s="16">
        <v>9.1260168253503835</v>
      </c>
      <c r="Y8991" s="13">
        <v>7.7477011995157357</v>
      </c>
    </row>
    <row r="8992" spans="2:25" x14ac:dyDescent="0.25">
      <c r="B8992" s="11">
        <v>8989</v>
      </c>
      <c r="C8992" s="13">
        <v>1702.1916120941721</v>
      </c>
      <c r="D8992" s="16">
        <v>1.6257156644934985</v>
      </c>
      <c r="E8992" s="16">
        <v>6.6459191080229125</v>
      </c>
      <c r="F8992" s="16">
        <v>2.5597188270207134</v>
      </c>
      <c r="G8992" s="16">
        <v>7.3859655934551274</v>
      </c>
      <c r="H8992" s="16">
        <v>6.9228338633148292</v>
      </c>
      <c r="I8992" s="16">
        <v>4.7768895875215875</v>
      </c>
      <c r="J8992" s="16">
        <v>4.4953173372600554</v>
      </c>
      <c r="K8992" s="16">
        <v>4.7451052000742671</v>
      </c>
      <c r="L8992" s="16">
        <v>5.1350343516542685</v>
      </c>
      <c r="M8992" s="16">
        <v>5.423389158037307</v>
      </c>
      <c r="N8992" s="13">
        <v>4.6941006689061435</v>
      </c>
      <c r="O8992" s="16">
        <v>1.6257156644934985</v>
      </c>
      <c r="P8992" s="16">
        <v>6.6459191080229125</v>
      </c>
      <c r="Q8992" s="16">
        <v>2.5597188270207134</v>
      </c>
      <c r="R8992" s="16">
        <v>7.3859655934551274</v>
      </c>
      <c r="S8992" s="16">
        <v>6.9228338633148292</v>
      </c>
      <c r="T8992" s="16">
        <v>4.7768895875215875</v>
      </c>
      <c r="U8992" s="16">
        <v>4.4953173372600554</v>
      </c>
      <c r="V8992" s="16">
        <v>4.7451052000742671</v>
      </c>
      <c r="W8992" s="16">
        <v>5.1350343516542685</v>
      </c>
      <c r="X8992" s="16">
        <v>5.423389158037307</v>
      </c>
      <c r="Y8992" s="13">
        <v>4.6941006689061435</v>
      </c>
    </row>
    <row r="8993" spans="2:25" x14ac:dyDescent="0.25">
      <c r="B8993" s="11">
        <v>8990</v>
      </c>
      <c r="C8993" s="13">
        <v>1648.7116451521749</v>
      </c>
      <c r="D8993" s="16">
        <v>4.2788920651796385</v>
      </c>
      <c r="E8993" s="16">
        <v>6.9787199759232958</v>
      </c>
      <c r="F8993" s="16">
        <v>3.23568994556459</v>
      </c>
      <c r="G8993" s="16">
        <v>0.19773214515109938</v>
      </c>
      <c r="H8993" s="16">
        <v>4.9859259540525613</v>
      </c>
      <c r="I8993" s="16">
        <v>1.7090658816889088</v>
      </c>
      <c r="J8993" s="16">
        <v>6.6203629206601402</v>
      </c>
      <c r="K8993" s="16">
        <v>6.6141719908962866</v>
      </c>
      <c r="L8993" s="16">
        <v>8.6864085901753967</v>
      </c>
      <c r="M8993" s="16">
        <v>6.222009711254632</v>
      </c>
      <c r="N8993" s="13">
        <v>1.7336163317129332</v>
      </c>
      <c r="O8993" s="16">
        <v>4.2788920651796385</v>
      </c>
      <c r="P8993" s="16">
        <v>6.9787199759232958</v>
      </c>
      <c r="Q8993" s="16">
        <v>3.23568994556459</v>
      </c>
      <c r="R8993" s="16">
        <v>0.19773214515109938</v>
      </c>
      <c r="S8993" s="16">
        <v>4.9859259540525613</v>
      </c>
      <c r="T8993" s="16">
        <v>1.7090658816889088</v>
      </c>
      <c r="U8993" s="16">
        <v>6.6203629206601402</v>
      </c>
      <c r="V8993" s="16">
        <v>6.6141719908962866</v>
      </c>
      <c r="W8993" s="16">
        <v>8.6864085901753967</v>
      </c>
      <c r="X8993" s="16">
        <v>6.222009711254632</v>
      </c>
      <c r="Y8993" s="13">
        <v>1.7336163317129332</v>
      </c>
    </row>
    <row r="8994" spans="2:25" x14ac:dyDescent="0.25">
      <c r="B8994" s="11">
        <v>8991</v>
      </c>
      <c r="C8994" s="13">
        <v>1697.507338335527</v>
      </c>
      <c r="D8994" s="16">
        <v>6.2404949828653482</v>
      </c>
      <c r="E8994" s="16">
        <v>2.209005428810169</v>
      </c>
      <c r="F8994" s="16">
        <v>7.2360438756441443</v>
      </c>
      <c r="G8994" s="16">
        <v>5.8911395114147478</v>
      </c>
      <c r="H8994" s="16">
        <v>5.4581748562466563</v>
      </c>
      <c r="I8994" s="16">
        <v>3.2262516718465215</v>
      </c>
      <c r="J8994" s="16">
        <v>3.7691134903242549</v>
      </c>
      <c r="K8994" s="16">
        <v>3.1310749561988902</v>
      </c>
      <c r="L8994" s="16">
        <v>6.0257724623651177</v>
      </c>
      <c r="M8994" s="16">
        <v>2.9231708235547211</v>
      </c>
      <c r="N8994" s="13">
        <v>8.0478874283455024</v>
      </c>
      <c r="O8994" s="16">
        <v>6.2404949828653482</v>
      </c>
      <c r="P8994" s="16">
        <v>2.209005428810169</v>
      </c>
      <c r="Q8994" s="16">
        <v>7.2360438756441443</v>
      </c>
      <c r="R8994" s="16">
        <v>5.8911395114147478</v>
      </c>
      <c r="S8994" s="16">
        <v>5.4581748562466563</v>
      </c>
      <c r="T8994" s="16">
        <v>3.2262516718465215</v>
      </c>
      <c r="U8994" s="16">
        <v>3.7691134903242549</v>
      </c>
      <c r="V8994" s="16">
        <v>3.1310749561988902</v>
      </c>
      <c r="W8994" s="16">
        <v>6.0257724623651177</v>
      </c>
      <c r="X8994" s="16">
        <v>2.9231708235547211</v>
      </c>
      <c r="Y8994" s="13">
        <v>8.0478874283455024</v>
      </c>
    </row>
    <row r="8995" spans="2:25" x14ac:dyDescent="0.25">
      <c r="B8995" s="11">
        <v>8992</v>
      </c>
      <c r="C8995" s="13">
        <v>1740.2545726393173</v>
      </c>
      <c r="D8995" s="16">
        <v>4.9984531907314569</v>
      </c>
      <c r="E8995" s="16">
        <v>3.1759134513402678</v>
      </c>
      <c r="F8995" s="16">
        <v>3.7894395229250097</v>
      </c>
      <c r="G8995" s="16">
        <v>2.6879841335710748</v>
      </c>
      <c r="H8995" s="16">
        <v>6.9177978516263545</v>
      </c>
      <c r="I8995" s="16">
        <v>6.2411516969751926</v>
      </c>
      <c r="J8995" s="16">
        <v>6.7107834394311885</v>
      </c>
      <c r="K8995" s="16">
        <v>5.2922992611350113</v>
      </c>
      <c r="L8995" s="16">
        <v>4.1106671042860388</v>
      </c>
      <c r="M8995" s="16">
        <v>6.4398235307474483</v>
      </c>
      <c r="N8995" s="13">
        <v>6.3331382501371349</v>
      </c>
      <c r="O8995" s="16">
        <v>4.9984531907314569</v>
      </c>
      <c r="P8995" s="16">
        <v>3.1759134513402678</v>
      </c>
      <c r="Q8995" s="16">
        <v>3.7894395229250097</v>
      </c>
      <c r="R8995" s="16">
        <v>2.6879841335710748</v>
      </c>
      <c r="S8995" s="16">
        <v>6.9177978516263545</v>
      </c>
      <c r="T8995" s="16">
        <v>6.2411516969751926</v>
      </c>
      <c r="U8995" s="16">
        <v>6.7107834394311885</v>
      </c>
      <c r="V8995" s="16">
        <v>5.2922992611350113</v>
      </c>
      <c r="W8995" s="16">
        <v>4.1106671042860388</v>
      </c>
      <c r="X8995" s="16">
        <v>6.4398235307474483</v>
      </c>
      <c r="Y8995" s="13">
        <v>6.3331382501371349</v>
      </c>
    </row>
    <row r="8996" spans="2:25" x14ac:dyDescent="0.25">
      <c r="B8996" s="11">
        <v>8993</v>
      </c>
      <c r="C8996" s="13">
        <v>1790.9778800997094</v>
      </c>
      <c r="D8996" s="16">
        <v>7.1626168165253397</v>
      </c>
      <c r="E8996" s="16">
        <v>9.0121619172339198</v>
      </c>
      <c r="F8996" s="16">
        <v>3.8280998237543873</v>
      </c>
      <c r="G8996" s="16">
        <v>6.5128197365234435</v>
      </c>
      <c r="H8996" s="16">
        <v>4.7049453733632713</v>
      </c>
      <c r="I8996" s="16">
        <v>8.2746172952675874</v>
      </c>
      <c r="J8996" s="16">
        <v>1.0878498712354254</v>
      </c>
      <c r="K8996" s="16">
        <v>4.0405738266158844</v>
      </c>
      <c r="L8996" s="16">
        <v>3.0738024891210864</v>
      </c>
      <c r="M8996" s="16">
        <v>5.8684357436710526</v>
      </c>
      <c r="N8996" s="13">
        <v>6.3118711474067837</v>
      </c>
      <c r="O8996" s="16">
        <v>7.1626168165253397</v>
      </c>
      <c r="P8996" s="16">
        <v>9.0121619172339198</v>
      </c>
      <c r="Q8996" s="16">
        <v>3.8280998237543873</v>
      </c>
      <c r="R8996" s="16">
        <v>6.5128197365234435</v>
      </c>
      <c r="S8996" s="16">
        <v>4.7049453733632713</v>
      </c>
      <c r="T8996" s="16">
        <v>8.2746172952675874</v>
      </c>
      <c r="U8996" s="16">
        <v>1.0878498712354254</v>
      </c>
      <c r="V8996" s="16">
        <v>4.0405738266158844</v>
      </c>
      <c r="W8996" s="16">
        <v>3.0738024891210864</v>
      </c>
      <c r="X8996" s="16">
        <v>5.8684357436710526</v>
      </c>
      <c r="Y8996" s="13">
        <v>6.3118711474067837</v>
      </c>
    </row>
    <row r="8997" spans="2:25" x14ac:dyDescent="0.25">
      <c r="B8997" s="11">
        <v>8994</v>
      </c>
      <c r="C8997" s="13">
        <v>1852.2421944252251</v>
      </c>
      <c r="D8997" s="16">
        <v>5.9710509017361275</v>
      </c>
      <c r="E8997" s="16">
        <v>8.4700365393572508</v>
      </c>
      <c r="F8997" s="16">
        <v>5.4959728879589482</v>
      </c>
      <c r="G8997" s="16">
        <v>8.1112653009392837</v>
      </c>
      <c r="H8997" s="16">
        <v>2.6193867334183478</v>
      </c>
      <c r="I8997" s="16">
        <v>5.7407746389692296</v>
      </c>
      <c r="J8997" s="16">
        <v>3.9477321489585915</v>
      </c>
      <c r="K8997" s="16">
        <v>2.1768242216314859</v>
      </c>
      <c r="L8997" s="16">
        <v>5.315199541675411</v>
      </c>
      <c r="M8997" s="16">
        <v>5.6241341027445557</v>
      </c>
      <c r="N8997" s="13">
        <v>9.9606531109183578</v>
      </c>
      <c r="O8997" s="16">
        <v>5.9710509017361275</v>
      </c>
      <c r="P8997" s="16">
        <v>8.4700365393572508</v>
      </c>
      <c r="Q8997" s="16">
        <v>5.4959728879589482</v>
      </c>
      <c r="R8997" s="16">
        <v>8.1112653009392837</v>
      </c>
      <c r="S8997" s="16">
        <v>2.6193867334183478</v>
      </c>
      <c r="T8997" s="16">
        <v>5.7407746389692296</v>
      </c>
      <c r="U8997" s="16">
        <v>3.9477321489585915</v>
      </c>
      <c r="V8997" s="16">
        <v>2.1768242216314859</v>
      </c>
      <c r="W8997" s="16">
        <v>5.315199541675411</v>
      </c>
      <c r="X8997" s="16">
        <v>5.6241341027445557</v>
      </c>
      <c r="Y8997" s="13">
        <v>9.9606531109183578</v>
      </c>
    </row>
    <row r="8998" spans="2:25" x14ac:dyDescent="0.25">
      <c r="B8998" s="11">
        <v>8995</v>
      </c>
      <c r="C8998" s="13">
        <v>1762.5403763592758</v>
      </c>
      <c r="D8998" s="16">
        <v>4.0393664575905293</v>
      </c>
      <c r="E8998" s="16">
        <v>4.3201093505354873</v>
      </c>
      <c r="F8998" s="16">
        <v>2.575413807184082</v>
      </c>
      <c r="G8998" s="16">
        <v>3.7607930413917385</v>
      </c>
      <c r="H8998" s="16">
        <v>4.9793318906265664</v>
      </c>
      <c r="I8998" s="16">
        <v>6.1173777698679981</v>
      </c>
      <c r="J8998" s="16">
        <v>6.5038166619413857</v>
      </c>
      <c r="K8998" s="16">
        <v>4.0799601347055781</v>
      </c>
      <c r="L8998" s="16">
        <v>5.3480908432504055</v>
      </c>
      <c r="M8998" s="16">
        <v>7.4845213138538114</v>
      </c>
      <c r="N8998" s="13">
        <v>8.8775946607998506</v>
      </c>
      <c r="O8998" s="16">
        <v>4.0393664575905293</v>
      </c>
      <c r="P8998" s="16">
        <v>4.3201093505354873</v>
      </c>
      <c r="Q8998" s="16">
        <v>2.575413807184082</v>
      </c>
      <c r="R8998" s="16">
        <v>3.7607930413917385</v>
      </c>
      <c r="S8998" s="16">
        <v>4.9793318906265664</v>
      </c>
      <c r="T8998" s="16">
        <v>6.1173777698679981</v>
      </c>
      <c r="U8998" s="16">
        <v>6.5038166619413857</v>
      </c>
      <c r="V8998" s="16">
        <v>4.0799601347055781</v>
      </c>
      <c r="W8998" s="16">
        <v>5.3480908432504055</v>
      </c>
      <c r="X8998" s="16">
        <v>7.4845213138538114</v>
      </c>
      <c r="Y8998" s="13">
        <v>8.8775946607998506</v>
      </c>
    </row>
    <row r="8999" spans="2:25" x14ac:dyDescent="0.25">
      <c r="B8999" s="11">
        <v>8996</v>
      </c>
      <c r="C8999" s="13">
        <v>1677.9205931575013</v>
      </c>
      <c r="D8999" s="16">
        <v>4.7638037788213357</v>
      </c>
      <c r="E8999" s="16">
        <v>3.141287369516764</v>
      </c>
      <c r="F8999" s="16">
        <v>3.8361550362942762</v>
      </c>
      <c r="G8999" s="16">
        <v>6.2103477883234328</v>
      </c>
      <c r="H8999" s="16">
        <v>6.1569947314140965</v>
      </c>
      <c r="I8999" s="16">
        <v>5.4489496934442583</v>
      </c>
      <c r="J8999" s="16">
        <v>3.4121309329249145</v>
      </c>
      <c r="K8999" s="16">
        <v>3.6192408750365184</v>
      </c>
      <c r="L8999" s="16">
        <v>6.1632036958574608</v>
      </c>
      <c r="M8999" s="16">
        <v>6.5752695528811689</v>
      </c>
      <c r="N8999" s="13">
        <v>3.5180019161258045</v>
      </c>
      <c r="O8999" s="16">
        <v>4.7638037788213357</v>
      </c>
      <c r="P8999" s="16">
        <v>3.141287369516764</v>
      </c>
      <c r="Q8999" s="16">
        <v>3.8361550362942762</v>
      </c>
      <c r="R8999" s="16">
        <v>6.2103477883234328</v>
      </c>
      <c r="S8999" s="16">
        <v>6.1569947314140965</v>
      </c>
      <c r="T8999" s="16">
        <v>5.4489496934442583</v>
      </c>
      <c r="U8999" s="16">
        <v>3.4121309329249145</v>
      </c>
      <c r="V8999" s="16">
        <v>3.6192408750365184</v>
      </c>
      <c r="W8999" s="16">
        <v>6.1632036958574608</v>
      </c>
      <c r="X8999" s="16">
        <v>6.5752695528811689</v>
      </c>
      <c r="Y8999" s="13">
        <v>3.5180019161258045</v>
      </c>
    </row>
    <row r="9000" spans="2:25" x14ac:dyDescent="0.25">
      <c r="B9000" s="11">
        <v>8997</v>
      </c>
      <c r="C9000" s="13">
        <v>1676.6764517402935</v>
      </c>
      <c r="D9000" s="16">
        <v>7.5229942981925895</v>
      </c>
      <c r="E9000" s="16">
        <v>5.4679402377575208</v>
      </c>
      <c r="F9000" s="16">
        <v>5.8405399343278583</v>
      </c>
      <c r="G9000" s="16">
        <v>6.5186199935660243</v>
      </c>
      <c r="H9000" s="16">
        <v>1.0767679104821375</v>
      </c>
      <c r="I9000" s="16">
        <v>3.5464696266794236</v>
      </c>
      <c r="J9000" s="16">
        <v>7.410049983296247</v>
      </c>
      <c r="K9000" s="16">
        <v>6.0579963637092993</v>
      </c>
      <c r="L9000" s="16">
        <v>2.0152476689889789</v>
      </c>
      <c r="M9000" s="16">
        <v>4.2715526963561761</v>
      </c>
      <c r="N9000" s="13">
        <v>3.1765255106919978</v>
      </c>
      <c r="O9000" s="16">
        <v>7.5229942981925895</v>
      </c>
      <c r="P9000" s="16">
        <v>5.4679402377575208</v>
      </c>
      <c r="Q9000" s="16">
        <v>5.8405399343278583</v>
      </c>
      <c r="R9000" s="16">
        <v>6.5186199935660243</v>
      </c>
      <c r="S9000" s="16">
        <v>1.0767679104821375</v>
      </c>
      <c r="T9000" s="16">
        <v>3.5464696266794236</v>
      </c>
      <c r="U9000" s="16">
        <v>7.410049983296247</v>
      </c>
      <c r="V9000" s="16">
        <v>6.0579963637092993</v>
      </c>
      <c r="W9000" s="16">
        <v>2.0152476689889789</v>
      </c>
      <c r="X9000" s="16">
        <v>4.2715526963561761</v>
      </c>
      <c r="Y9000" s="13">
        <v>3.1765255106919978</v>
      </c>
    </row>
    <row r="9001" spans="2:25" x14ac:dyDescent="0.25">
      <c r="B9001" s="11">
        <v>8998</v>
      </c>
      <c r="C9001" s="13">
        <v>1767.9218231281698</v>
      </c>
      <c r="D9001" s="16">
        <v>2.2495219158846029</v>
      </c>
      <c r="E9001" s="16">
        <v>1.0355087520308652</v>
      </c>
      <c r="F9001" s="16">
        <v>5.9656980151569625</v>
      </c>
      <c r="G9001" s="16">
        <v>6.7315155029905602</v>
      </c>
      <c r="H9001" s="16">
        <v>4.0337925814029205</v>
      </c>
      <c r="I9001" s="16">
        <v>3.9876688055057827</v>
      </c>
      <c r="J9001" s="16">
        <v>10.749257160384577</v>
      </c>
      <c r="K9001" s="16">
        <v>2.7441137974015986</v>
      </c>
      <c r="L9001" s="16">
        <v>6.3542432037798884</v>
      </c>
      <c r="M9001" s="16">
        <v>6.9019405901970554</v>
      </c>
      <c r="N9001" s="13">
        <v>7.8728708892005228</v>
      </c>
      <c r="O9001" s="16">
        <v>2.2495219158846029</v>
      </c>
      <c r="P9001" s="16">
        <v>1.0355087520308652</v>
      </c>
      <c r="Q9001" s="16">
        <v>5.9656980151569625</v>
      </c>
      <c r="R9001" s="16">
        <v>6.7315155029905602</v>
      </c>
      <c r="S9001" s="16">
        <v>4.0337925814029205</v>
      </c>
      <c r="T9001" s="16">
        <v>3.9876688055057827</v>
      </c>
      <c r="U9001" s="16">
        <v>10.749257160384577</v>
      </c>
      <c r="V9001" s="16">
        <v>2.7441137974015986</v>
      </c>
      <c r="W9001" s="16">
        <v>6.3542432037798884</v>
      </c>
      <c r="X9001" s="16">
        <v>6.9019405901970554</v>
      </c>
      <c r="Y9001" s="13">
        <v>7.8728708892005228</v>
      </c>
    </row>
    <row r="9002" spans="2:25" x14ac:dyDescent="0.25">
      <c r="B9002" s="11">
        <v>8999</v>
      </c>
      <c r="C9002" s="13">
        <v>1737.4496712497084</v>
      </c>
      <c r="D9002" s="16">
        <v>6.9252199025549164</v>
      </c>
      <c r="E9002" s="16">
        <v>8.2288860472210121</v>
      </c>
      <c r="F9002" s="16">
        <v>6.5758240664130874</v>
      </c>
      <c r="G9002" s="16">
        <v>4.0012061160798122</v>
      </c>
      <c r="H9002" s="16">
        <v>2.9628885311815765</v>
      </c>
      <c r="I9002" s="16">
        <v>8.8449603300555175</v>
      </c>
      <c r="J9002" s="16">
        <v>3.9139417966310841</v>
      </c>
      <c r="K9002" s="16">
        <v>3.5217033735098253</v>
      </c>
      <c r="L9002" s="16">
        <v>5.2747971566436309</v>
      </c>
      <c r="M9002" s="16">
        <v>1.9812671546008973</v>
      </c>
      <c r="N9002" s="13">
        <v>4.4214364156709793</v>
      </c>
      <c r="O9002" s="16">
        <v>6.9252199025549164</v>
      </c>
      <c r="P9002" s="16">
        <v>8.2288860472210121</v>
      </c>
      <c r="Q9002" s="16">
        <v>6.5758240664130874</v>
      </c>
      <c r="R9002" s="16">
        <v>4.0012061160798122</v>
      </c>
      <c r="S9002" s="16">
        <v>2.9628885311815765</v>
      </c>
      <c r="T9002" s="16">
        <v>8.8449603300555175</v>
      </c>
      <c r="U9002" s="16">
        <v>3.9139417966310841</v>
      </c>
      <c r="V9002" s="16">
        <v>3.5217033735098253</v>
      </c>
      <c r="W9002" s="16">
        <v>5.2747971566436309</v>
      </c>
      <c r="X9002" s="16">
        <v>1.9812671546008973</v>
      </c>
      <c r="Y9002" s="13">
        <v>4.4214364156709793</v>
      </c>
    </row>
    <row r="9003" spans="2:25" x14ac:dyDescent="0.25">
      <c r="B9003" s="11">
        <v>9000</v>
      </c>
      <c r="C9003" s="13">
        <v>1966.3647699708888</v>
      </c>
      <c r="D9003" s="16">
        <v>3.8612687026724339</v>
      </c>
      <c r="E9003" s="16">
        <v>8.5596310494892798</v>
      </c>
      <c r="F9003" s="16">
        <v>3.3469531880373937</v>
      </c>
      <c r="G9003" s="16">
        <v>8.3497474615740384</v>
      </c>
      <c r="H9003" s="16">
        <v>8.5650743801490137</v>
      </c>
      <c r="I9003" s="16">
        <v>7.1650261011420504</v>
      </c>
      <c r="J9003" s="16">
        <v>8.7198485056892121</v>
      </c>
      <c r="K9003" s="16">
        <v>6.8530764801347326</v>
      </c>
      <c r="L9003" s="16">
        <v>10.052868661599973</v>
      </c>
      <c r="M9003" s="16">
        <v>3.1462633884565885</v>
      </c>
      <c r="N9003" s="13">
        <v>1.2883535624966367</v>
      </c>
      <c r="O9003" s="16">
        <v>3.8612687026724339</v>
      </c>
      <c r="P9003" s="16">
        <v>8.5596310494892798</v>
      </c>
      <c r="Q9003" s="16">
        <v>3.3469531880373937</v>
      </c>
      <c r="R9003" s="16">
        <v>8.3497474615740384</v>
      </c>
      <c r="S9003" s="16">
        <v>8.5650743801490137</v>
      </c>
      <c r="T9003" s="16">
        <v>7.1650261011420504</v>
      </c>
      <c r="U9003" s="16">
        <v>8.7198485056892121</v>
      </c>
      <c r="V9003" s="16">
        <v>6.8530764801347326</v>
      </c>
      <c r="W9003" s="16">
        <v>10.052868661599973</v>
      </c>
      <c r="X9003" s="16">
        <v>3.1462633884565885</v>
      </c>
      <c r="Y9003" s="13">
        <v>1.2883535624966367</v>
      </c>
    </row>
    <row r="9004" spans="2:25" x14ac:dyDescent="0.25">
      <c r="B9004" s="11">
        <v>9001</v>
      </c>
      <c r="C9004" s="13">
        <v>1741.3533279264641</v>
      </c>
      <c r="D9004" s="16">
        <v>8.9910558205525408</v>
      </c>
      <c r="E9004" s="16">
        <v>5.9555013366880436</v>
      </c>
      <c r="F9004" s="16">
        <v>2.7827634509295529</v>
      </c>
      <c r="G9004" s="16">
        <v>5.7657105681174876</v>
      </c>
      <c r="H9004" s="16">
        <v>2.9890958205705678</v>
      </c>
      <c r="I9004" s="16">
        <v>8.5366381425401112</v>
      </c>
      <c r="J9004" s="16">
        <v>3.8801920417962146</v>
      </c>
      <c r="K9004" s="16">
        <v>5.2412083414227011</v>
      </c>
      <c r="L9004" s="16">
        <v>5.110657646209205</v>
      </c>
      <c r="M9004" s="16">
        <v>3.1291857599851385</v>
      </c>
      <c r="N9004" s="13">
        <v>4.4791812108162627</v>
      </c>
      <c r="O9004" s="16">
        <v>8.9910558205525408</v>
      </c>
      <c r="P9004" s="16">
        <v>5.9555013366880436</v>
      </c>
      <c r="Q9004" s="16">
        <v>2.7827634509295529</v>
      </c>
      <c r="R9004" s="16">
        <v>5.7657105681174876</v>
      </c>
      <c r="S9004" s="16">
        <v>2.9890958205705678</v>
      </c>
      <c r="T9004" s="16">
        <v>8.5366381425401112</v>
      </c>
      <c r="U9004" s="16">
        <v>3.8801920417962146</v>
      </c>
      <c r="V9004" s="16">
        <v>5.2412083414227011</v>
      </c>
      <c r="W9004" s="16">
        <v>5.110657646209205</v>
      </c>
      <c r="X9004" s="16">
        <v>3.1291857599851385</v>
      </c>
      <c r="Y9004" s="13">
        <v>4.4791812108162627</v>
      </c>
    </row>
    <row r="9005" spans="2:25" x14ac:dyDescent="0.25">
      <c r="B9005" s="11">
        <v>9002</v>
      </c>
      <c r="C9005" s="13">
        <v>2045.8051577979188</v>
      </c>
      <c r="D9005" s="16">
        <v>6.817187730048957</v>
      </c>
      <c r="E9005" s="16">
        <v>8.8437432075241649</v>
      </c>
      <c r="F9005" s="16">
        <v>6.4991191644410371</v>
      </c>
      <c r="G9005" s="16">
        <v>7.8836848731808109</v>
      </c>
      <c r="H9005" s="16">
        <v>7.5080405843437923</v>
      </c>
      <c r="I9005" s="16">
        <v>4.5888400268410523</v>
      </c>
      <c r="J9005" s="16">
        <v>4.1214351647868224</v>
      </c>
      <c r="K9005" s="16">
        <v>9.795248198292775</v>
      </c>
      <c r="L9005" s="16">
        <v>3.7796678558064771</v>
      </c>
      <c r="M9005" s="16">
        <v>4.7428490811093091</v>
      </c>
      <c r="N9005" s="13">
        <v>9.3624334053546967</v>
      </c>
      <c r="O9005" s="16">
        <v>6.817187730048957</v>
      </c>
      <c r="P9005" s="16">
        <v>8.8437432075241649</v>
      </c>
      <c r="Q9005" s="16">
        <v>6.4991191644410371</v>
      </c>
      <c r="R9005" s="16">
        <v>7.8836848731808109</v>
      </c>
      <c r="S9005" s="16">
        <v>7.5080405843437923</v>
      </c>
      <c r="T9005" s="16">
        <v>4.5888400268410523</v>
      </c>
      <c r="U9005" s="16">
        <v>4.1214351647868224</v>
      </c>
      <c r="V9005" s="16">
        <v>9.795248198292775</v>
      </c>
      <c r="W9005" s="16">
        <v>3.7796678558064771</v>
      </c>
      <c r="X9005" s="16">
        <v>4.7428490811093091</v>
      </c>
      <c r="Y9005" s="13">
        <v>9.3624334053546967</v>
      </c>
    </row>
    <row r="9006" spans="2:25" x14ac:dyDescent="0.25">
      <c r="B9006" s="11">
        <v>9003</v>
      </c>
      <c r="C9006" s="13">
        <v>1822.6710192003445</v>
      </c>
      <c r="D9006" s="16">
        <v>7.4126577007684711</v>
      </c>
      <c r="E9006" s="16">
        <v>3.2351162504386659</v>
      </c>
      <c r="F9006" s="16">
        <v>7.1558448155492007</v>
      </c>
      <c r="G9006" s="16">
        <v>4.243478891127066</v>
      </c>
      <c r="H9006" s="16">
        <v>5.2252846657281742</v>
      </c>
      <c r="I9006" s="16">
        <v>5.0184113144525684</v>
      </c>
      <c r="J9006" s="16">
        <v>5.4779259436863565</v>
      </c>
      <c r="K9006" s="16">
        <v>3.8679977374276251</v>
      </c>
      <c r="L9006" s="16">
        <v>8.3365629899704743</v>
      </c>
      <c r="M9006" s="16">
        <v>6.6283400526994933</v>
      </c>
      <c r="N9006" s="13">
        <v>4.9834769180912684</v>
      </c>
      <c r="O9006" s="16">
        <v>7.4126577007684711</v>
      </c>
      <c r="P9006" s="16">
        <v>3.2351162504386659</v>
      </c>
      <c r="Q9006" s="16">
        <v>7.1558448155492007</v>
      </c>
      <c r="R9006" s="16">
        <v>4.243478891127066</v>
      </c>
      <c r="S9006" s="16">
        <v>5.2252846657281742</v>
      </c>
      <c r="T9006" s="16">
        <v>5.0184113144525684</v>
      </c>
      <c r="U9006" s="16">
        <v>5.4779259436863565</v>
      </c>
      <c r="V9006" s="16">
        <v>3.8679977374276251</v>
      </c>
      <c r="W9006" s="16">
        <v>8.3365629899704743</v>
      </c>
      <c r="X9006" s="16">
        <v>6.6283400526994933</v>
      </c>
      <c r="Y9006" s="13">
        <v>4.9834769180912684</v>
      </c>
    </row>
    <row r="9007" spans="2:25" x14ac:dyDescent="0.25">
      <c r="B9007" s="11">
        <v>9004</v>
      </c>
      <c r="C9007" s="13">
        <v>1846.8361509862373</v>
      </c>
      <c r="D9007" s="16">
        <v>3.4163952979370418</v>
      </c>
      <c r="E9007" s="16">
        <v>9.3999377575943743</v>
      </c>
      <c r="F9007" s="16">
        <v>3.7300663242036909</v>
      </c>
      <c r="G9007" s="16">
        <v>6.8232251322222064</v>
      </c>
      <c r="H9007" s="16">
        <v>4.2716866513179621</v>
      </c>
      <c r="I9007" s="16">
        <v>5.4818350800980165</v>
      </c>
      <c r="J9007" s="16">
        <v>9.5164080291935917</v>
      </c>
      <c r="K9007" s="16">
        <v>3.9084664297960745</v>
      </c>
      <c r="L9007" s="16">
        <v>4.3940230991805187</v>
      </c>
      <c r="M9007" s="16">
        <v>6.7328391669836822</v>
      </c>
      <c r="N9007" s="13">
        <v>5.3999953220710886</v>
      </c>
      <c r="O9007" s="16">
        <v>3.4163952979370418</v>
      </c>
      <c r="P9007" s="16">
        <v>9.3999377575943743</v>
      </c>
      <c r="Q9007" s="16">
        <v>3.7300663242036909</v>
      </c>
      <c r="R9007" s="16">
        <v>6.8232251322222064</v>
      </c>
      <c r="S9007" s="16">
        <v>4.2716866513179621</v>
      </c>
      <c r="T9007" s="16">
        <v>5.4818350800980165</v>
      </c>
      <c r="U9007" s="16">
        <v>9.5164080291935917</v>
      </c>
      <c r="V9007" s="16">
        <v>3.9084664297960745</v>
      </c>
      <c r="W9007" s="16">
        <v>4.3940230991805187</v>
      </c>
      <c r="X9007" s="16">
        <v>6.7328391669836822</v>
      </c>
      <c r="Y9007" s="13">
        <v>5.3999953220710886</v>
      </c>
    </row>
    <row r="9008" spans="2:25" x14ac:dyDescent="0.25">
      <c r="B9008" s="11">
        <v>9005</v>
      </c>
      <c r="C9008" s="13">
        <v>1604.5088217699092</v>
      </c>
      <c r="D9008" s="16">
        <v>4.326786377956009</v>
      </c>
      <c r="E9008" s="16">
        <v>6.3569010000534849</v>
      </c>
      <c r="F9008" s="16">
        <v>3.6556983819671047</v>
      </c>
      <c r="G9008" s="16">
        <v>2.3279379991583489</v>
      </c>
      <c r="H9008" s="16">
        <v>3.9948844531068572</v>
      </c>
      <c r="I9008" s="16">
        <v>7.575762332683599</v>
      </c>
      <c r="J9008" s="16">
        <v>1.8873624652857988</v>
      </c>
      <c r="K9008" s="16">
        <v>2.7915237772346591</v>
      </c>
      <c r="L9008" s="16">
        <v>5.5790805030855593</v>
      </c>
      <c r="M9008" s="16">
        <v>4.6510704116241115</v>
      </c>
      <c r="N9008" s="13">
        <v>5.0762467428276743</v>
      </c>
      <c r="O9008" s="16">
        <v>4.326786377956009</v>
      </c>
      <c r="P9008" s="16">
        <v>6.3569010000534849</v>
      </c>
      <c r="Q9008" s="16">
        <v>3.6556983819671047</v>
      </c>
      <c r="R9008" s="16">
        <v>2.3279379991583489</v>
      </c>
      <c r="S9008" s="16">
        <v>3.9948844531068572</v>
      </c>
      <c r="T9008" s="16">
        <v>7.575762332683599</v>
      </c>
      <c r="U9008" s="16">
        <v>1.8873624652857988</v>
      </c>
      <c r="V9008" s="16">
        <v>2.7915237772346591</v>
      </c>
      <c r="W9008" s="16">
        <v>5.5790805030855593</v>
      </c>
      <c r="X9008" s="16">
        <v>4.6510704116241115</v>
      </c>
      <c r="Y9008" s="13">
        <v>5.0762467428276743</v>
      </c>
    </row>
    <row r="9009" spans="2:25" x14ac:dyDescent="0.25">
      <c r="B9009" s="11">
        <v>9006</v>
      </c>
      <c r="C9009" s="13">
        <v>1499.3675325358918</v>
      </c>
      <c r="D9009" s="16">
        <v>5.8060953139141169</v>
      </c>
      <c r="E9009" s="16">
        <v>-1.5138230641738959</v>
      </c>
      <c r="F9009" s="16">
        <v>4.6727333310821608</v>
      </c>
      <c r="G9009" s="16">
        <v>5.4878532301707761</v>
      </c>
      <c r="H9009" s="16">
        <v>1.4877837409765053</v>
      </c>
      <c r="I9009" s="16">
        <v>5.9787508925265076</v>
      </c>
      <c r="J9009" s="16">
        <v>4.6829484296510531</v>
      </c>
      <c r="K9009" s="16">
        <v>3.3660996840849133</v>
      </c>
      <c r="L9009" s="16">
        <v>2.8421185474799149</v>
      </c>
      <c r="M9009" s="16">
        <v>4.751706011291482</v>
      </c>
      <c r="N9009" s="13">
        <v>3.7060974071222077</v>
      </c>
      <c r="O9009" s="16">
        <v>5.8060953139141169</v>
      </c>
      <c r="P9009" s="16">
        <v>-1.5138230641738959</v>
      </c>
      <c r="Q9009" s="16">
        <v>4.6727333310821608</v>
      </c>
      <c r="R9009" s="16">
        <v>5.4878532301707761</v>
      </c>
      <c r="S9009" s="16">
        <v>1.4877837409765053</v>
      </c>
      <c r="T9009" s="16">
        <v>5.9787508925265076</v>
      </c>
      <c r="U9009" s="16">
        <v>4.6829484296510531</v>
      </c>
      <c r="V9009" s="16">
        <v>3.3660996840849133</v>
      </c>
      <c r="W9009" s="16">
        <v>2.8421185474799149</v>
      </c>
      <c r="X9009" s="16">
        <v>4.751706011291482</v>
      </c>
      <c r="Y9009" s="13">
        <v>3.7060974071222077</v>
      </c>
    </row>
    <row r="9010" spans="2:25" x14ac:dyDescent="0.25">
      <c r="B9010" s="11">
        <v>9007</v>
      </c>
      <c r="C9010" s="13">
        <v>1890.4016552853027</v>
      </c>
      <c r="D9010" s="16">
        <v>5.5089954661363185</v>
      </c>
      <c r="E9010" s="16">
        <v>5.85794447157829</v>
      </c>
      <c r="F9010" s="16">
        <v>2.955649838272413</v>
      </c>
      <c r="G9010" s="16">
        <v>6.8585046044428717</v>
      </c>
      <c r="H9010" s="16">
        <v>6.0534605105152135</v>
      </c>
      <c r="I9010" s="16">
        <v>8.8258820133559031</v>
      </c>
      <c r="J9010" s="16">
        <v>5.1738789617279748</v>
      </c>
      <c r="K9010" s="16">
        <v>6.2581376668760802</v>
      </c>
      <c r="L9010" s="16">
        <v>8.3471457579110915</v>
      </c>
      <c r="M9010" s="16">
        <v>3.9869390682349333</v>
      </c>
      <c r="N9010" s="13">
        <v>5.6319753888495745</v>
      </c>
      <c r="O9010" s="16">
        <v>5.5089954661363185</v>
      </c>
      <c r="P9010" s="16">
        <v>5.85794447157829</v>
      </c>
      <c r="Q9010" s="16">
        <v>2.955649838272413</v>
      </c>
      <c r="R9010" s="16">
        <v>6.8585046044428717</v>
      </c>
      <c r="S9010" s="16">
        <v>6.0534605105152135</v>
      </c>
      <c r="T9010" s="16">
        <v>8.8258820133559031</v>
      </c>
      <c r="U9010" s="16">
        <v>5.1738789617279748</v>
      </c>
      <c r="V9010" s="16">
        <v>6.2581376668760802</v>
      </c>
      <c r="W9010" s="16">
        <v>8.3471457579110915</v>
      </c>
      <c r="X9010" s="16">
        <v>3.9869390682349333</v>
      </c>
      <c r="Y9010" s="13">
        <v>5.6319753888495745</v>
      </c>
    </row>
    <row r="9011" spans="2:25" x14ac:dyDescent="0.25">
      <c r="B9011" s="11">
        <v>9008</v>
      </c>
      <c r="C9011" s="13">
        <v>1812.8029783069057</v>
      </c>
      <c r="D9011" s="16">
        <v>5.6269302092161881</v>
      </c>
      <c r="E9011" s="16">
        <v>5.5587523799943384</v>
      </c>
      <c r="F9011" s="16">
        <v>5.457451932152285</v>
      </c>
      <c r="G9011" s="16">
        <v>4.9382245479880487</v>
      </c>
      <c r="H9011" s="16">
        <v>8.1464137473796967</v>
      </c>
      <c r="I9011" s="16">
        <v>1.9514964805737613</v>
      </c>
      <c r="J9011" s="16">
        <v>6.5494516767611941</v>
      </c>
      <c r="K9011" s="16">
        <v>8.625151159619838</v>
      </c>
      <c r="L9011" s="16">
        <v>5.8749366691093048</v>
      </c>
      <c r="M9011" s="16">
        <v>3.5673711070094845</v>
      </c>
      <c r="N9011" s="13">
        <v>4.7620991913733119</v>
      </c>
      <c r="O9011" s="16">
        <v>5.6269302092161881</v>
      </c>
      <c r="P9011" s="16">
        <v>5.5587523799943384</v>
      </c>
      <c r="Q9011" s="16">
        <v>5.457451932152285</v>
      </c>
      <c r="R9011" s="16">
        <v>4.9382245479880487</v>
      </c>
      <c r="S9011" s="16">
        <v>8.1464137473796967</v>
      </c>
      <c r="T9011" s="16">
        <v>1.9514964805737613</v>
      </c>
      <c r="U9011" s="16">
        <v>6.5494516767611941</v>
      </c>
      <c r="V9011" s="16">
        <v>8.625151159619838</v>
      </c>
      <c r="W9011" s="16">
        <v>5.8749366691093048</v>
      </c>
      <c r="X9011" s="16">
        <v>3.5673711070094845</v>
      </c>
      <c r="Y9011" s="13">
        <v>4.7620991913733119</v>
      </c>
    </row>
    <row r="9012" spans="2:25" x14ac:dyDescent="0.25">
      <c r="B9012" s="11">
        <v>9009</v>
      </c>
      <c r="C9012" s="13">
        <v>1826.9668208423229</v>
      </c>
      <c r="D9012" s="16">
        <v>4.9757110187976163</v>
      </c>
      <c r="E9012" s="16">
        <v>4.8966044567903531</v>
      </c>
      <c r="F9012" s="16">
        <v>5.6071898356777581</v>
      </c>
      <c r="G9012" s="16">
        <v>6.8646432692057102</v>
      </c>
      <c r="H9012" s="16">
        <v>5.004300992004568</v>
      </c>
      <c r="I9012" s="16">
        <v>0.92544321678703678</v>
      </c>
      <c r="J9012" s="16">
        <v>5.7201229521241288</v>
      </c>
      <c r="K9012" s="16">
        <v>9.0548234856386287</v>
      </c>
      <c r="L9012" s="16">
        <v>4.6015906484056552</v>
      </c>
      <c r="M9012" s="16">
        <v>7.5381100656734397</v>
      </c>
      <c r="N9012" s="13">
        <v>6.7281134366869759</v>
      </c>
      <c r="O9012" s="16">
        <v>4.9757110187976163</v>
      </c>
      <c r="P9012" s="16">
        <v>4.8966044567903531</v>
      </c>
      <c r="Q9012" s="16">
        <v>5.6071898356777581</v>
      </c>
      <c r="R9012" s="16">
        <v>6.8646432692057102</v>
      </c>
      <c r="S9012" s="16">
        <v>5.004300992004568</v>
      </c>
      <c r="T9012" s="16">
        <v>0.92544321678703678</v>
      </c>
      <c r="U9012" s="16">
        <v>5.7201229521241288</v>
      </c>
      <c r="V9012" s="16">
        <v>9.0548234856386287</v>
      </c>
      <c r="W9012" s="16">
        <v>4.6015906484056552</v>
      </c>
      <c r="X9012" s="16">
        <v>7.5381100656734397</v>
      </c>
      <c r="Y9012" s="13">
        <v>6.7281134366869759</v>
      </c>
    </row>
    <row r="9013" spans="2:25" x14ac:dyDescent="0.25">
      <c r="B9013" s="11">
        <v>9010</v>
      </c>
      <c r="C9013" s="13">
        <v>1704.3544352913348</v>
      </c>
      <c r="D9013" s="16">
        <v>2.9128909186879062</v>
      </c>
      <c r="E9013" s="16">
        <v>4.6933606797609118</v>
      </c>
      <c r="F9013" s="16">
        <v>4.5743698163936042</v>
      </c>
      <c r="G9013" s="16">
        <v>9.4155855047864669</v>
      </c>
      <c r="H9013" s="16">
        <v>2.5378564571901499</v>
      </c>
      <c r="I9013" s="16">
        <v>2.6347088321682461</v>
      </c>
      <c r="J9013" s="16">
        <v>2.658103489900542</v>
      </c>
      <c r="K9013" s="16">
        <v>7.9257071634874592</v>
      </c>
      <c r="L9013" s="16">
        <v>4.9904942184497347</v>
      </c>
      <c r="M9013" s="16">
        <v>5.2646182456504391</v>
      </c>
      <c r="N9013" s="13">
        <v>7.0469893671595418</v>
      </c>
      <c r="O9013" s="16">
        <v>2.9128909186879062</v>
      </c>
      <c r="P9013" s="16">
        <v>4.6933606797609118</v>
      </c>
      <c r="Q9013" s="16">
        <v>4.5743698163936042</v>
      </c>
      <c r="R9013" s="16">
        <v>9.4155855047864669</v>
      </c>
      <c r="S9013" s="16">
        <v>2.5378564571901499</v>
      </c>
      <c r="T9013" s="16">
        <v>2.6347088321682461</v>
      </c>
      <c r="U9013" s="16">
        <v>2.658103489900542</v>
      </c>
      <c r="V9013" s="16">
        <v>7.9257071634874592</v>
      </c>
      <c r="W9013" s="16">
        <v>4.9904942184497347</v>
      </c>
      <c r="X9013" s="16">
        <v>5.2646182456504391</v>
      </c>
      <c r="Y9013" s="13">
        <v>7.0469893671595418</v>
      </c>
    </row>
    <row r="9014" spans="2:25" x14ac:dyDescent="0.25">
      <c r="B9014" s="11">
        <v>9011</v>
      </c>
      <c r="C9014" s="13">
        <v>1609.5270152861788</v>
      </c>
      <c r="D9014" s="16">
        <v>3.7374498239025602</v>
      </c>
      <c r="E9014" s="16">
        <v>5.7713768978091284</v>
      </c>
      <c r="F9014" s="16">
        <v>4.505488304017474</v>
      </c>
      <c r="G9014" s="16">
        <v>4.1597637073928446</v>
      </c>
      <c r="H9014" s="16">
        <v>4.6618359210749603</v>
      </c>
      <c r="I9014" s="16">
        <v>2.3580323968852284</v>
      </c>
      <c r="J9014" s="16">
        <v>4.2851404554794481</v>
      </c>
      <c r="K9014" s="16">
        <v>5.0472505965286363</v>
      </c>
      <c r="L9014" s="16">
        <v>4.6123413150984796</v>
      </c>
      <c r="M9014" s="16">
        <v>3.0213070839891216</v>
      </c>
      <c r="N9014" s="13">
        <v>6.307772724409979</v>
      </c>
      <c r="O9014" s="16">
        <v>3.7374498239025602</v>
      </c>
      <c r="P9014" s="16">
        <v>5.7713768978091284</v>
      </c>
      <c r="Q9014" s="16">
        <v>4.505488304017474</v>
      </c>
      <c r="R9014" s="16">
        <v>4.1597637073928446</v>
      </c>
      <c r="S9014" s="16">
        <v>4.6618359210749603</v>
      </c>
      <c r="T9014" s="16">
        <v>2.3580323968852284</v>
      </c>
      <c r="U9014" s="16">
        <v>4.2851404554794481</v>
      </c>
      <c r="V9014" s="16">
        <v>5.0472505965286363</v>
      </c>
      <c r="W9014" s="16">
        <v>4.6123413150984796</v>
      </c>
      <c r="X9014" s="16">
        <v>3.0213070839891216</v>
      </c>
      <c r="Y9014" s="13">
        <v>6.307772724409979</v>
      </c>
    </row>
    <row r="9015" spans="2:25" x14ac:dyDescent="0.25">
      <c r="B9015" s="11">
        <v>9012</v>
      </c>
      <c r="C9015" s="13">
        <v>1887.0870341747391</v>
      </c>
      <c r="D9015" s="16">
        <v>3.7292045722126872</v>
      </c>
      <c r="E9015" s="16">
        <v>8.6236286160746936</v>
      </c>
      <c r="F9015" s="16">
        <v>5.3369704301525491</v>
      </c>
      <c r="G9015" s="16">
        <v>7.8249381142122409</v>
      </c>
      <c r="H9015" s="16">
        <v>5.5228592679714605</v>
      </c>
      <c r="I9015" s="16">
        <v>7.0660024718152439</v>
      </c>
      <c r="J9015" s="16">
        <v>4.5164379464271809</v>
      </c>
      <c r="K9015" s="16">
        <v>6.7638863096750708</v>
      </c>
      <c r="L9015" s="16">
        <v>4.6934900874941841</v>
      </c>
      <c r="M9015" s="16">
        <v>4.308769964344866</v>
      </c>
      <c r="N9015" s="13">
        <v>6.8700115053507851</v>
      </c>
      <c r="O9015" s="16">
        <v>3.7292045722126872</v>
      </c>
      <c r="P9015" s="16">
        <v>8.6236286160746936</v>
      </c>
      <c r="Q9015" s="16">
        <v>5.3369704301525491</v>
      </c>
      <c r="R9015" s="16">
        <v>7.8249381142122409</v>
      </c>
      <c r="S9015" s="16">
        <v>5.5228592679714605</v>
      </c>
      <c r="T9015" s="16">
        <v>7.0660024718152439</v>
      </c>
      <c r="U9015" s="16">
        <v>4.5164379464271809</v>
      </c>
      <c r="V9015" s="16">
        <v>6.7638863096750708</v>
      </c>
      <c r="W9015" s="16">
        <v>4.6934900874941841</v>
      </c>
      <c r="X9015" s="16">
        <v>4.308769964344866</v>
      </c>
      <c r="Y9015" s="13">
        <v>6.8700115053507851</v>
      </c>
    </row>
    <row r="9016" spans="2:25" x14ac:dyDescent="0.25">
      <c r="B9016" s="11">
        <v>9013</v>
      </c>
      <c r="C9016" s="13">
        <v>1824.742748493567</v>
      </c>
      <c r="D9016" s="16">
        <v>5.7237832802051862</v>
      </c>
      <c r="E9016" s="16">
        <v>1.9042458481069189</v>
      </c>
      <c r="F9016" s="16">
        <v>3.6286270823311249</v>
      </c>
      <c r="G9016" s="16">
        <v>7.8435308818524279</v>
      </c>
      <c r="H9016" s="16">
        <v>6.1440239577373044</v>
      </c>
      <c r="I9016" s="16">
        <v>5.9740436319465307</v>
      </c>
      <c r="J9016" s="16">
        <v>8.9811040629397851</v>
      </c>
      <c r="K9016" s="16">
        <v>8.2033841990352538</v>
      </c>
      <c r="L9016" s="16">
        <v>4.667624702550035</v>
      </c>
      <c r="M9016" s="16">
        <v>5.8596907192517511</v>
      </c>
      <c r="N9016" s="13">
        <v>2.8891720852975928</v>
      </c>
      <c r="O9016" s="16">
        <v>5.7237832802051862</v>
      </c>
      <c r="P9016" s="16">
        <v>1.9042458481069189</v>
      </c>
      <c r="Q9016" s="16">
        <v>3.6286270823311249</v>
      </c>
      <c r="R9016" s="16">
        <v>7.8435308818524279</v>
      </c>
      <c r="S9016" s="16">
        <v>6.1440239577373044</v>
      </c>
      <c r="T9016" s="16">
        <v>5.9740436319465307</v>
      </c>
      <c r="U9016" s="16">
        <v>8.9811040629397851</v>
      </c>
      <c r="V9016" s="16">
        <v>8.2033841990352538</v>
      </c>
      <c r="W9016" s="16">
        <v>4.667624702550035</v>
      </c>
      <c r="X9016" s="16">
        <v>5.8596907192517511</v>
      </c>
      <c r="Y9016" s="13">
        <v>2.8891720852975928</v>
      </c>
    </row>
    <row r="9017" spans="2:25" x14ac:dyDescent="0.25">
      <c r="B9017" s="11">
        <v>9014</v>
      </c>
      <c r="C9017" s="13">
        <v>1831.0655838292575</v>
      </c>
      <c r="D9017" s="16">
        <v>8.4184234485341456</v>
      </c>
      <c r="E9017" s="16">
        <v>6.3976944677406449</v>
      </c>
      <c r="F9017" s="16">
        <v>7.3863091746951168</v>
      </c>
      <c r="G9017" s="16">
        <v>5.7600256249402353</v>
      </c>
      <c r="H9017" s="16">
        <v>6.9189868325184154</v>
      </c>
      <c r="I9017" s="16">
        <v>3.6928158500189459</v>
      </c>
      <c r="J9017" s="16">
        <v>5.8511766239993594</v>
      </c>
      <c r="K9017" s="16">
        <v>6.6282611111803078</v>
      </c>
      <c r="L9017" s="16">
        <v>4.496917781220982</v>
      </c>
      <c r="M9017" s="16">
        <v>2.5933810826407866</v>
      </c>
      <c r="N9017" s="13">
        <v>3.9538846168605586</v>
      </c>
      <c r="O9017" s="16">
        <v>8.4184234485341456</v>
      </c>
      <c r="P9017" s="16">
        <v>6.3976944677406449</v>
      </c>
      <c r="Q9017" s="16">
        <v>7.3863091746951168</v>
      </c>
      <c r="R9017" s="16">
        <v>5.7600256249402353</v>
      </c>
      <c r="S9017" s="16">
        <v>6.9189868325184154</v>
      </c>
      <c r="T9017" s="16">
        <v>3.6928158500189459</v>
      </c>
      <c r="U9017" s="16">
        <v>5.8511766239993594</v>
      </c>
      <c r="V9017" s="16">
        <v>6.6282611111803078</v>
      </c>
      <c r="W9017" s="16">
        <v>4.496917781220982</v>
      </c>
      <c r="X9017" s="16">
        <v>2.5933810826407866</v>
      </c>
      <c r="Y9017" s="13">
        <v>3.9538846168605586</v>
      </c>
    </row>
    <row r="9018" spans="2:25" x14ac:dyDescent="0.25">
      <c r="B9018" s="11">
        <v>9015</v>
      </c>
      <c r="C9018" s="13">
        <v>1695.7685113848402</v>
      </c>
      <c r="D9018" s="16">
        <v>6.0182513446919801</v>
      </c>
      <c r="E9018" s="16">
        <v>3.1557508285216671</v>
      </c>
      <c r="F9018" s="16">
        <v>1.6904867957469101</v>
      </c>
      <c r="G9018" s="16">
        <v>2.9404329557168438</v>
      </c>
      <c r="H9018" s="16">
        <v>5.1145878118008783</v>
      </c>
      <c r="I9018" s="16">
        <v>8.3971247763708199</v>
      </c>
      <c r="J9018" s="16">
        <v>5.0511066752932923</v>
      </c>
      <c r="K9018" s="16">
        <v>4.9762400882623581</v>
      </c>
      <c r="L9018" s="16">
        <v>5.6768743572268141</v>
      </c>
      <c r="M9018" s="16">
        <v>7.1387335436691695</v>
      </c>
      <c r="N9018" s="13">
        <v>3.8877249214797551</v>
      </c>
      <c r="O9018" s="16">
        <v>6.0182513446919801</v>
      </c>
      <c r="P9018" s="16">
        <v>3.1557508285216671</v>
      </c>
      <c r="Q9018" s="16">
        <v>1.6904867957469101</v>
      </c>
      <c r="R9018" s="16">
        <v>2.9404329557168438</v>
      </c>
      <c r="S9018" s="16">
        <v>5.1145878118008783</v>
      </c>
      <c r="T9018" s="16">
        <v>8.3971247763708199</v>
      </c>
      <c r="U9018" s="16">
        <v>5.0511066752932923</v>
      </c>
      <c r="V9018" s="16">
        <v>4.9762400882623581</v>
      </c>
      <c r="W9018" s="16">
        <v>5.6768743572268141</v>
      </c>
      <c r="X9018" s="16">
        <v>7.1387335436691695</v>
      </c>
      <c r="Y9018" s="13">
        <v>3.8877249214797551</v>
      </c>
    </row>
    <row r="9019" spans="2:25" x14ac:dyDescent="0.25">
      <c r="B9019" s="11">
        <v>9016</v>
      </c>
      <c r="C9019" s="13">
        <v>1563.2409090980182</v>
      </c>
      <c r="D9019" s="16">
        <v>4.8172797820055964</v>
      </c>
      <c r="E9019" s="16">
        <v>6.2102213753061308</v>
      </c>
      <c r="F9019" s="16">
        <v>4.9315710327464206</v>
      </c>
      <c r="G9019" s="16">
        <v>2.3862622032233207</v>
      </c>
      <c r="H9019" s="16">
        <v>3.7923064557135544</v>
      </c>
      <c r="I9019" s="16">
        <v>4.5201405615561585</v>
      </c>
      <c r="J9019" s="16">
        <v>0.27921546470716496</v>
      </c>
      <c r="K9019" s="16">
        <v>3.6270291495580658</v>
      </c>
      <c r="L9019" s="16">
        <v>7.4186432022127153</v>
      </c>
      <c r="M9019" s="16">
        <v>3.4588800060355931</v>
      </c>
      <c r="N9019" s="13">
        <v>4.0924488373829178</v>
      </c>
      <c r="O9019" s="16">
        <v>4.8172797820055964</v>
      </c>
      <c r="P9019" s="16">
        <v>6.2102213753061308</v>
      </c>
      <c r="Q9019" s="16">
        <v>4.9315710327464206</v>
      </c>
      <c r="R9019" s="16">
        <v>2.3862622032233207</v>
      </c>
      <c r="S9019" s="16">
        <v>3.7923064557135544</v>
      </c>
      <c r="T9019" s="16">
        <v>4.5201405615561585</v>
      </c>
      <c r="U9019" s="16">
        <v>0.27921546470716496</v>
      </c>
      <c r="V9019" s="16">
        <v>3.6270291495580658</v>
      </c>
      <c r="W9019" s="16">
        <v>7.4186432022127153</v>
      </c>
      <c r="X9019" s="16">
        <v>3.4588800060355931</v>
      </c>
      <c r="Y9019" s="13">
        <v>4.0924488373829178</v>
      </c>
    </row>
    <row r="9020" spans="2:25" x14ac:dyDescent="0.25">
      <c r="B9020" s="11">
        <v>9017</v>
      </c>
      <c r="C9020" s="13">
        <v>1616.1181715924251</v>
      </c>
      <c r="D9020" s="16">
        <v>4.2738130381970461</v>
      </c>
      <c r="E9020" s="16">
        <v>6.0298226056555251</v>
      </c>
      <c r="F9020" s="16">
        <v>4.7531056525047841</v>
      </c>
      <c r="G9020" s="16">
        <v>4.0018038746812223</v>
      </c>
      <c r="H9020" s="16">
        <v>5.5395852003408752</v>
      </c>
      <c r="I9020" s="16">
        <v>3.1183160217247328</v>
      </c>
      <c r="J9020" s="16">
        <v>4.5999241910729456</v>
      </c>
      <c r="K9020" s="16">
        <v>3.5916016739651493</v>
      </c>
      <c r="L9020" s="16">
        <v>6.3171766149054358</v>
      </c>
      <c r="M9020" s="16">
        <v>0.49029539178171877</v>
      </c>
      <c r="N9020" s="13">
        <v>6.2586535742952156</v>
      </c>
      <c r="O9020" s="16">
        <v>4.2738130381970461</v>
      </c>
      <c r="P9020" s="16">
        <v>6.0298226056555251</v>
      </c>
      <c r="Q9020" s="16">
        <v>4.7531056525047841</v>
      </c>
      <c r="R9020" s="16">
        <v>4.0018038746812223</v>
      </c>
      <c r="S9020" s="16">
        <v>5.5395852003408752</v>
      </c>
      <c r="T9020" s="16">
        <v>3.1183160217247328</v>
      </c>
      <c r="U9020" s="16">
        <v>4.5999241910729456</v>
      </c>
      <c r="V9020" s="16">
        <v>3.5916016739651493</v>
      </c>
      <c r="W9020" s="16">
        <v>6.3171766149054358</v>
      </c>
      <c r="X9020" s="16">
        <v>0.49029539178171877</v>
      </c>
      <c r="Y9020" s="13">
        <v>6.2586535742952156</v>
      </c>
    </row>
    <row r="9021" spans="2:25" x14ac:dyDescent="0.25">
      <c r="B9021" s="11">
        <v>9018</v>
      </c>
      <c r="C9021" s="13">
        <v>1690.0759024380443</v>
      </c>
      <c r="D9021" s="16">
        <v>2.8099575133597208</v>
      </c>
      <c r="E9021" s="16">
        <v>4.9466202799029642</v>
      </c>
      <c r="F9021" s="16">
        <v>3.697697200188701</v>
      </c>
      <c r="G9021" s="16">
        <v>4.7742978776081335</v>
      </c>
      <c r="H9021" s="16">
        <v>2.2705926942540486</v>
      </c>
      <c r="I9021" s="16">
        <v>8.4650282421749186</v>
      </c>
      <c r="J9021" s="16">
        <v>3.122897967234044</v>
      </c>
      <c r="K9021" s="16">
        <v>7.4510346879235332</v>
      </c>
      <c r="L9021" s="16">
        <v>3.9496490216903704</v>
      </c>
      <c r="M9021" s="16">
        <v>7.7699280764371954</v>
      </c>
      <c r="N9021" s="13">
        <v>4.4693273733114092</v>
      </c>
      <c r="O9021" s="16">
        <v>2.8099575133597208</v>
      </c>
      <c r="P9021" s="16">
        <v>4.9466202799029642</v>
      </c>
      <c r="Q9021" s="16">
        <v>3.697697200188701</v>
      </c>
      <c r="R9021" s="16">
        <v>4.7742978776081335</v>
      </c>
      <c r="S9021" s="16">
        <v>2.2705926942540486</v>
      </c>
      <c r="T9021" s="16">
        <v>8.4650282421749186</v>
      </c>
      <c r="U9021" s="16">
        <v>3.122897967234044</v>
      </c>
      <c r="V9021" s="16">
        <v>7.4510346879235332</v>
      </c>
      <c r="W9021" s="16">
        <v>3.9496490216903704</v>
      </c>
      <c r="X9021" s="16">
        <v>7.7699280764371954</v>
      </c>
      <c r="Y9021" s="13">
        <v>4.4693273733114092</v>
      </c>
    </row>
    <row r="9022" spans="2:25" x14ac:dyDescent="0.25">
      <c r="B9022" s="11">
        <v>9019</v>
      </c>
      <c r="C9022" s="13">
        <v>1557.405550188648</v>
      </c>
      <c r="D9022" s="16">
        <v>5.1008771604924057</v>
      </c>
      <c r="E9022" s="16">
        <v>4.6614828995376048</v>
      </c>
      <c r="F9022" s="16">
        <v>3.1352621660272639</v>
      </c>
      <c r="G9022" s="16">
        <v>3.3346815380627453</v>
      </c>
      <c r="H9022" s="16">
        <v>3.5978056331663661</v>
      </c>
      <c r="I9022" s="16">
        <v>4.6439767847790874</v>
      </c>
      <c r="J9022" s="16">
        <v>5.9011044227384302</v>
      </c>
      <c r="K9022" s="16">
        <v>3.3166095100656312</v>
      </c>
      <c r="L9022" s="16">
        <v>3.8396596249606523</v>
      </c>
      <c r="M9022" s="16">
        <v>6.1829660291342057</v>
      </c>
      <c r="N9022" s="13">
        <v>1.3534673583904073</v>
      </c>
      <c r="O9022" s="16">
        <v>5.1008771604924057</v>
      </c>
      <c r="P9022" s="16">
        <v>4.6614828995376048</v>
      </c>
      <c r="Q9022" s="16">
        <v>3.1352621660272639</v>
      </c>
      <c r="R9022" s="16">
        <v>3.3346815380627453</v>
      </c>
      <c r="S9022" s="16">
        <v>3.5978056331663661</v>
      </c>
      <c r="T9022" s="16">
        <v>4.6439767847790874</v>
      </c>
      <c r="U9022" s="16">
        <v>5.9011044227384302</v>
      </c>
      <c r="V9022" s="16">
        <v>3.3166095100656312</v>
      </c>
      <c r="W9022" s="16">
        <v>3.8396596249606523</v>
      </c>
      <c r="X9022" s="16">
        <v>6.1829660291342057</v>
      </c>
      <c r="Y9022" s="13">
        <v>1.3534673583904073</v>
      </c>
    </row>
    <row r="9023" spans="2:25" x14ac:dyDescent="0.25">
      <c r="B9023" s="11">
        <v>9020</v>
      </c>
      <c r="C9023" s="13">
        <v>1773.7081210474969</v>
      </c>
      <c r="D9023" s="16">
        <v>7.9915890739178783</v>
      </c>
      <c r="E9023" s="16">
        <v>2.1587909908133645</v>
      </c>
      <c r="F9023" s="16">
        <v>5.3370420356653749</v>
      </c>
      <c r="G9023" s="16">
        <v>5.6178032791239056</v>
      </c>
      <c r="H9023" s="16">
        <v>7.181503422087463</v>
      </c>
      <c r="I9023" s="16">
        <v>3.483223114628891</v>
      </c>
      <c r="J9023" s="16">
        <v>3.5296595028497602</v>
      </c>
      <c r="K9023" s="16">
        <v>4.4079508949939346</v>
      </c>
      <c r="L9023" s="16">
        <v>5.1972952886102188</v>
      </c>
      <c r="M9023" s="16">
        <v>4.1204872724772184</v>
      </c>
      <c r="N9023" s="13">
        <v>9.800988121922348</v>
      </c>
      <c r="O9023" s="16">
        <v>7.9915890739178783</v>
      </c>
      <c r="P9023" s="16">
        <v>2.1587909908133645</v>
      </c>
      <c r="Q9023" s="16">
        <v>5.3370420356653749</v>
      </c>
      <c r="R9023" s="16">
        <v>5.6178032791239056</v>
      </c>
      <c r="S9023" s="16">
        <v>7.181503422087463</v>
      </c>
      <c r="T9023" s="16">
        <v>3.483223114628891</v>
      </c>
      <c r="U9023" s="16">
        <v>3.5296595028497602</v>
      </c>
      <c r="V9023" s="16">
        <v>4.4079508949939346</v>
      </c>
      <c r="W9023" s="16">
        <v>5.1972952886102188</v>
      </c>
      <c r="X9023" s="16">
        <v>4.1204872724772184</v>
      </c>
      <c r="Y9023" s="13">
        <v>9.800988121922348</v>
      </c>
    </row>
    <row r="9024" spans="2:25" x14ac:dyDescent="0.25">
      <c r="B9024" s="11">
        <v>9021</v>
      </c>
      <c r="C9024" s="13">
        <v>1727.9396352166141</v>
      </c>
      <c r="D9024" s="16">
        <v>6.1946530403616524</v>
      </c>
      <c r="E9024" s="16">
        <v>3.5248632083163161</v>
      </c>
      <c r="F9024" s="16">
        <v>6.3604549754061139</v>
      </c>
      <c r="G9024" s="16">
        <v>1.8778610917481893</v>
      </c>
      <c r="H9024" s="16">
        <v>-1.0314719464909929</v>
      </c>
      <c r="I9024" s="16">
        <v>7.1265164599829696</v>
      </c>
      <c r="J9024" s="16">
        <v>7.0238126905404981</v>
      </c>
      <c r="K9024" s="16">
        <v>7.8037574646208769</v>
      </c>
      <c r="L9024" s="16">
        <v>6.7668913813646139</v>
      </c>
      <c r="M9024" s="16">
        <v>7.8963552422105234</v>
      </c>
      <c r="N9024" s="13">
        <v>2.7085026305045545</v>
      </c>
      <c r="O9024" s="16">
        <v>6.1946530403616524</v>
      </c>
      <c r="P9024" s="16">
        <v>3.5248632083163161</v>
      </c>
      <c r="Q9024" s="16">
        <v>6.3604549754061139</v>
      </c>
      <c r="R9024" s="16">
        <v>1.8778610917481893</v>
      </c>
      <c r="S9024" s="16">
        <v>-1.0314719464909929</v>
      </c>
      <c r="T9024" s="16">
        <v>7.1265164599829696</v>
      </c>
      <c r="U9024" s="16">
        <v>7.0238126905404981</v>
      </c>
      <c r="V9024" s="16">
        <v>7.8037574646208769</v>
      </c>
      <c r="W9024" s="16">
        <v>6.7668913813646139</v>
      </c>
      <c r="X9024" s="16">
        <v>7.8963552422105234</v>
      </c>
      <c r="Y9024" s="13">
        <v>2.7085026305045545</v>
      </c>
    </row>
    <row r="9025" spans="2:25" x14ac:dyDescent="0.25">
      <c r="B9025" s="11">
        <v>9022</v>
      </c>
      <c r="C9025" s="13">
        <v>1541.0275631096938</v>
      </c>
      <c r="D9025" s="16">
        <v>4.982672768252689</v>
      </c>
      <c r="E9025" s="16">
        <v>2.6969682360236757</v>
      </c>
      <c r="F9025" s="16">
        <v>4.5433056075967029</v>
      </c>
      <c r="G9025" s="16">
        <v>4.1798489511222954</v>
      </c>
      <c r="H9025" s="16">
        <v>1.0866561668733805</v>
      </c>
      <c r="I9025" s="16">
        <v>5.3811579827273857</v>
      </c>
      <c r="J9025" s="16">
        <v>7.2006059914121616</v>
      </c>
      <c r="K9025" s="16">
        <v>6.2738186765836916</v>
      </c>
      <c r="L9025" s="16">
        <v>1.4316816703120265</v>
      </c>
      <c r="M9025" s="16">
        <v>-0.40959391402040612</v>
      </c>
      <c r="N9025" s="13">
        <v>6.812157854195882</v>
      </c>
      <c r="O9025" s="16">
        <v>4.982672768252689</v>
      </c>
      <c r="P9025" s="16">
        <v>2.6969682360236757</v>
      </c>
      <c r="Q9025" s="16">
        <v>4.5433056075967029</v>
      </c>
      <c r="R9025" s="16">
        <v>4.1798489511222954</v>
      </c>
      <c r="S9025" s="16">
        <v>1.0866561668733805</v>
      </c>
      <c r="T9025" s="16">
        <v>5.3811579827273857</v>
      </c>
      <c r="U9025" s="16">
        <v>7.2006059914121616</v>
      </c>
      <c r="V9025" s="16">
        <v>6.2738186765836916</v>
      </c>
      <c r="W9025" s="16">
        <v>1.4316816703120265</v>
      </c>
      <c r="X9025" s="16">
        <v>-0.40959391402040612</v>
      </c>
      <c r="Y9025" s="13">
        <v>6.812157854195882</v>
      </c>
    </row>
    <row r="9026" spans="2:25" x14ac:dyDescent="0.25">
      <c r="B9026" s="11">
        <v>9023</v>
      </c>
      <c r="C9026" s="13">
        <v>1560.3766610939624</v>
      </c>
      <c r="D9026" s="16">
        <v>4.8715061345777064</v>
      </c>
      <c r="E9026" s="16">
        <v>5.5690295000887531</v>
      </c>
      <c r="F9026" s="16">
        <v>1.9289170664377231</v>
      </c>
      <c r="G9026" s="16">
        <v>3.1796599114246851</v>
      </c>
      <c r="H9026" s="16">
        <v>3.529639163774541</v>
      </c>
      <c r="I9026" s="16">
        <v>4.1489736952712049</v>
      </c>
      <c r="J9026" s="16">
        <v>6.3490659874180508</v>
      </c>
      <c r="K9026" s="16">
        <v>1.7826619412935711</v>
      </c>
      <c r="L9026" s="16">
        <v>3.6597926333394559</v>
      </c>
      <c r="M9026" s="16">
        <v>4.081879157202339</v>
      </c>
      <c r="N9026" s="13">
        <v>6.186230445195104</v>
      </c>
      <c r="O9026" s="16">
        <v>4.8715061345777064</v>
      </c>
      <c r="P9026" s="16">
        <v>5.5690295000887531</v>
      </c>
      <c r="Q9026" s="16">
        <v>1.9289170664377231</v>
      </c>
      <c r="R9026" s="16">
        <v>3.1796599114246851</v>
      </c>
      <c r="S9026" s="16">
        <v>3.529639163774541</v>
      </c>
      <c r="T9026" s="16">
        <v>4.1489736952712049</v>
      </c>
      <c r="U9026" s="16">
        <v>6.3490659874180508</v>
      </c>
      <c r="V9026" s="16">
        <v>1.7826619412935711</v>
      </c>
      <c r="W9026" s="16">
        <v>3.6597926333394559</v>
      </c>
      <c r="X9026" s="16">
        <v>4.081879157202339</v>
      </c>
      <c r="Y9026" s="13">
        <v>6.186230445195104</v>
      </c>
    </row>
    <row r="9027" spans="2:25" x14ac:dyDescent="0.25">
      <c r="B9027" s="11">
        <v>9024</v>
      </c>
      <c r="C9027" s="13">
        <v>1727.1936807833929</v>
      </c>
      <c r="D9027" s="16">
        <v>5.2508186365933112</v>
      </c>
      <c r="E9027" s="16">
        <v>7.2033098345550401</v>
      </c>
      <c r="F9027" s="16">
        <v>5.2008374905581025</v>
      </c>
      <c r="G9027" s="16">
        <v>4.6157173878889353</v>
      </c>
      <c r="H9027" s="16">
        <v>4.7206292282392797</v>
      </c>
      <c r="I9027" s="16">
        <v>5.2305454060651515</v>
      </c>
      <c r="J9027" s="16">
        <v>4.5588427490499308</v>
      </c>
      <c r="K9027" s="16">
        <v>6.7423456710886169</v>
      </c>
      <c r="L9027" s="16">
        <v>5.3751552143423478</v>
      </c>
      <c r="M9027" s="16">
        <v>3.4508070066933403</v>
      </c>
      <c r="N9027" s="13">
        <v>3.5105173589096124</v>
      </c>
      <c r="O9027" s="16">
        <v>5.2508186365933112</v>
      </c>
      <c r="P9027" s="16">
        <v>7.2033098345550401</v>
      </c>
      <c r="Q9027" s="16">
        <v>5.2008374905581025</v>
      </c>
      <c r="R9027" s="16">
        <v>4.6157173878889353</v>
      </c>
      <c r="S9027" s="16">
        <v>4.7206292282392797</v>
      </c>
      <c r="T9027" s="16">
        <v>5.2305454060651515</v>
      </c>
      <c r="U9027" s="16">
        <v>4.5588427490499308</v>
      </c>
      <c r="V9027" s="16">
        <v>6.7423456710886169</v>
      </c>
      <c r="W9027" s="16">
        <v>5.3751552143423478</v>
      </c>
      <c r="X9027" s="16">
        <v>3.4508070066933403</v>
      </c>
      <c r="Y9027" s="13">
        <v>3.5105173589096124</v>
      </c>
    </row>
    <row r="9028" spans="2:25" x14ac:dyDescent="0.25">
      <c r="B9028" s="11">
        <v>9025</v>
      </c>
      <c r="C9028" s="13">
        <v>1692.4281023323776</v>
      </c>
      <c r="D9028" s="16">
        <v>0.26298811993703897</v>
      </c>
      <c r="E9028" s="16">
        <v>6.5299165234828012</v>
      </c>
      <c r="F9028" s="16">
        <v>7.5845280783103028</v>
      </c>
      <c r="G9028" s="16">
        <v>6.9904404631712067</v>
      </c>
      <c r="H9028" s="16">
        <v>5.4666306832706573</v>
      </c>
      <c r="I9028" s="16">
        <v>1.7233880494494285</v>
      </c>
      <c r="J9028" s="16">
        <v>6.0101862519104996</v>
      </c>
      <c r="K9028" s="16">
        <v>5.3502774706466525</v>
      </c>
      <c r="L9028" s="16">
        <v>6.461751028322408</v>
      </c>
      <c r="M9028" s="16">
        <v>3.9831872033627649</v>
      </c>
      <c r="N9028" s="13">
        <v>3.5533703036373843</v>
      </c>
      <c r="O9028" s="16">
        <v>0.26298811993703897</v>
      </c>
      <c r="P9028" s="16">
        <v>6.5299165234828012</v>
      </c>
      <c r="Q9028" s="16">
        <v>7.5845280783103028</v>
      </c>
      <c r="R9028" s="16">
        <v>6.9904404631712067</v>
      </c>
      <c r="S9028" s="16">
        <v>5.4666306832706573</v>
      </c>
      <c r="T9028" s="16">
        <v>1.7233880494494285</v>
      </c>
      <c r="U9028" s="16">
        <v>6.0101862519104996</v>
      </c>
      <c r="V9028" s="16">
        <v>5.3502774706466525</v>
      </c>
      <c r="W9028" s="16">
        <v>6.461751028322408</v>
      </c>
      <c r="X9028" s="16">
        <v>3.9831872033627649</v>
      </c>
      <c r="Y9028" s="13">
        <v>3.5533703036373843</v>
      </c>
    </row>
    <row r="9029" spans="2:25" x14ac:dyDescent="0.25">
      <c r="B9029" s="11">
        <v>9026</v>
      </c>
      <c r="C9029" s="13">
        <v>1728.3914048287038</v>
      </c>
      <c r="D9029" s="16">
        <v>2.0212258341667639</v>
      </c>
      <c r="E9029" s="16">
        <v>6.4553176241462165</v>
      </c>
      <c r="F9029" s="16">
        <v>4.4470230748794499</v>
      </c>
      <c r="G9029" s="16">
        <v>8.6871108800008319</v>
      </c>
      <c r="H9029" s="16">
        <v>6.3981394198712227</v>
      </c>
      <c r="I9029" s="16">
        <v>2.5580827235207262</v>
      </c>
      <c r="J9029" s="16">
        <v>6.017012064609812</v>
      </c>
      <c r="K9029" s="16">
        <v>3.5800963406187702</v>
      </c>
      <c r="L9029" s="16">
        <v>6.5679205048956035</v>
      </c>
      <c r="M9029" s="16">
        <v>2.805775445092737</v>
      </c>
      <c r="N9029" s="13">
        <v>6.5484711042982733</v>
      </c>
      <c r="O9029" s="16">
        <v>2.0212258341667639</v>
      </c>
      <c r="P9029" s="16">
        <v>6.4553176241462165</v>
      </c>
      <c r="Q9029" s="16">
        <v>4.4470230748794499</v>
      </c>
      <c r="R9029" s="16">
        <v>8.6871108800008319</v>
      </c>
      <c r="S9029" s="16">
        <v>6.3981394198712227</v>
      </c>
      <c r="T9029" s="16">
        <v>2.5580827235207262</v>
      </c>
      <c r="U9029" s="16">
        <v>6.017012064609812</v>
      </c>
      <c r="V9029" s="16">
        <v>3.5800963406187702</v>
      </c>
      <c r="W9029" s="16">
        <v>6.5679205048956035</v>
      </c>
      <c r="X9029" s="16">
        <v>2.805775445092737</v>
      </c>
      <c r="Y9029" s="13">
        <v>6.5484711042982733</v>
      </c>
    </row>
    <row r="9030" spans="2:25" x14ac:dyDescent="0.25">
      <c r="B9030" s="11">
        <v>9027</v>
      </c>
      <c r="C9030" s="13">
        <v>1737.8321576396818</v>
      </c>
      <c r="D9030" s="16">
        <v>2.9203554897888795</v>
      </c>
      <c r="E9030" s="16">
        <v>7.7225896465468864</v>
      </c>
      <c r="F9030" s="16">
        <v>2.9739984760105385</v>
      </c>
      <c r="G9030" s="16">
        <v>7.6828925849470249</v>
      </c>
      <c r="H9030" s="16">
        <v>7.7353074261465311</v>
      </c>
      <c r="I9030" s="16">
        <v>4.397207487492051</v>
      </c>
      <c r="J9030" s="16">
        <v>2.4559991129191401</v>
      </c>
      <c r="K9030" s="16">
        <v>7.3499069687628742</v>
      </c>
      <c r="L9030" s="16">
        <v>6.0264924456067392</v>
      </c>
      <c r="M9030" s="16">
        <v>3.8717835501446225</v>
      </c>
      <c r="N9030" s="13">
        <v>3.5295737588249612</v>
      </c>
      <c r="O9030" s="16">
        <v>2.9203554897888795</v>
      </c>
      <c r="P9030" s="16">
        <v>7.7225896465468864</v>
      </c>
      <c r="Q9030" s="16">
        <v>2.9739984760105385</v>
      </c>
      <c r="R9030" s="16">
        <v>7.6828925849470249</v>
      </c>
      <c r="S9030" s="16">
        <v>7.7353074261465311</v>
      </c>
      <c r="T9030" s="16">
        <v>4.397207487492051</v>
      </c>
      <c r="U9030" s="16">
        <v>2.4559991129191401</v>
      </c>
      <c r="V9030" s="16">
        <v>7.3499069687628742</v>
      </c>
      <c r="W9030" s="16">
        <v>6.0264924456067392</v>
      </c>
      <c r="X9030" s="16">
        <v>3.8717835501446225</v>
      </c>
      <c r="Y9030" s="13">
        <v>3.5295737588249612</v>
      </c>
    </row>
    <row r="9031" spans="2:25" x14ac:dyDescent="0.25">
      <c r="B9031" s="11">
        <v>9028</v>
      </c>
      <c r="C9031" s="13">
        <v>1797.2057124810567</v>
      </c>
      <c r="D9031" s="16">
        <v>4.4441729578239562</v>
      </c>
      <c r="E9031" s="16">
        <v>7.1327971868816222</v>
      </c>
      <c r="F9031" s="16">
        <v>3.1944535746611633</v>
      </c>
      <c r="G9031" s="16">
        <v>8.1312959634887836</v>
      </c>
      <c r="H9031" s="16">
        <v>7.4473904298882463</v>
      </c>
      <c r="I9031" s="16">
        <v>5.1854712779277214</v>
      </c>
      <c r="J9031" s="16">
        <v>5.7162616463804961</v>
      </c>
      <c r="K9031" s="16">
        <v>5.2794387837434966</v>
      </c>
      <c r="L9031" s="16">
        <v>0.71331487400651028</v>
      </c>
      <c r="M9031" s="16">
        <v>6.853930189099632</v>
      </c>
      <c r="N9031" s="13">
        <v>6.0976886831641233</v>
      </c>
      <c r="O9031" s="16">
        <v>4.4441729578239562</v>
      </c>
      <c r="P9031" s="16">
        <v>7.1327971868816222</v>
      </c>
      <c r="Q9031" s="16">
        <v>3.1944535746611633</v>
      </c>
      <c r="R9031" s="16">
        <v>8.1312959634887836</v>
      </c>
      <c r="S9031" s="16">
        <v>7.4473904298882463</v>
      </c>
      <c r="T9031" s="16">
        <v>5.1854712779277214</v>
      </c>
      <c r="U9031" s="16">
        <v>5.7162616463804961</v>
      </c>
      <c r="V9031" s="16">
        <v>5.2794387837434966</v>
      </c>
      <c r="W9031" s="16">
        <v>0.71331487400651028</v>
      </c>
      <c r="X9031" s="16">
        <v>6.853930189099632</v>
      </c>
      <c r="Y9031" s="13">
        <v>6.0976886831641233</v>
      </c>
    </row>
    <row r="9032" spans="2:25" x14ac:dyDescent="0.25">
      <c r="B9032" s="11">
        <v>9029</v>
      </c>
      <c r="C9032" s="13">
        <v>1680.8753605815111</v>
      </c>
      <c r="D9032" s="16">
        <v>6.0142881147908476</v>
      </c>
      <c r="E9032" s="16">
        <v>4.2077996035714005</v>
      </c>
      <c r="F9032" s="16">
        <v>4.6750684498769157</v>
      </c>
      <c r="G9032" s="16">
        <v>6.3618196391741018</v>
      </c>
      <c r="H9032" s="16">
        <v>2.7780180598575885</v>
      </c>
      <c r="I9032" s="16">
        <v>5.5477256056991546</v>
      </c>
      <c r="J9032" s="16">
        <v>3.9030640868652067</v>
      </c>
      <c r="K9032" s="16">
        <v>1.0813222187766498</v>
      </c>
      <c r="L9032" s="16">
        <v>2.6406319214565679</v>
      </c>
      <c r="M9032" s="16">
        <v>7.4287497680222518</v>
      </c>
      <c r="N9032" s="13">
        <v>8.5401908151465111</v>
      </c>
      <c r="O9032" s="16">
        <v>6.0142881147908476</v>
      </c>
      <c r="P9032" s="16">
        <v>4.2077996035714005</v>
      </c>
      <c r="Q9032" s="16">
        <v>4.6750684498769157</v>
      </c>
      <c r="R9032" s="16">
        <v>6.3618196391741018</v>
      </c>
      <c r="S9032" s="16">
        <v>2.7780180598575885</v>
      </c>
      <c r="T9032" s="16">
        <v>5.5477256056991546</v>
      </c>
      <c r="U9032" s="16">
        <v>3.9030640868652067</v>
      </c>
      <c r="V9032" s="16">
        <v>1.0813222187766498</v>
      </c>
      <c r="W9032" s="16">
        <v>2.6406319214565679</v>
      </c>
      <c r="X9032" s="16">
        <v>7.4287497680222518</v>
      </c>
      <c r="Y9032" s="13">
        <v>8.5401908151465111</v>
      </c>
    </row>
    <row r="9033" spans="2:25" x14ac:dyDescent="0.25">
      <c r="B9033" s="11">
        <v>9030</v>
      </c>
      <c r="C9033" s="13">
        <v>1660.0006946603971</v>
      </c>
      <c r="D9033" s="16">
        <v>5.5445274055422988</v>
      </c>
      <c r="E9033" s="16">
        <v>7.1114143768895541</v>
      </c>
      <c r="F9033" s="16">
        <v>1.6932424934149659</v>
      </c>
      <c r="G9033" s="16">
        <v>5.4246131549495757</v>
      </c>
      <c r="H9033" s="16">
        <v>1.6125260923476259</v>
      </c>
      <c r="I9033" s="16">
        <v>4.7665189885374621</v>
      </c>
      <c r="J9033" s="16">
        <v>4.0758576777150797</v>
      </c>
      <c r="K9033" s="16">
        <v>6.5803010233745702</v>
      </c>
      <c r="L9033" s="16">
        <v>5.7767722584509773</v>
      </c>
      <c r="M9033" s="16">
        <v>5.6809380295416467</v>
      </c>
      <c r="N9033" s="13">
        <v>3.5275524038721948</v>
      </c>
      <c r="O9033" s="16">
        <v>5.5445274055422988</v>
      </c>
      <c r="P9033" s="16">
        <v>7.1114143768895541</v>
      </c>
      <c r="Q9033" s="16">
        <v>1.6932424934149659</v>
      </c>
      <c r="R9033" s="16">
        <v>5.4246131549495757</v>
      </c>
      <c r="S9033" s="16">
        <v>1.6125260923476259</v>
      </c>
      <c r="T9033" s="16">
        <v>4.7665189885374621</v>
      </c>
      <c r="U9033" s="16">
        <v>4.0758576777150797</v>
      </c>
      <c r="V9033" s="16">
        <v>6.5803010233745702</v>
      </c>
      <c r="W9033" s="16">
        <v>5.7767722584509773</v>
      </c>
      <c r="X9033" s="16">
        <v>5.6809380295416467</v>
      </c>
      <c r="Y9033" s="13">
        <v>3.5275524038721948</v>
      </c>
    </row>
    <row r="9034" spans="2:25" x14ac:dyDescent="0.25">
      <c r="B9034" s="11">
        <v>9031</v>
      </c>
      <c r="C9034" s="13">
        <v>1867.5123014270832</v>
      </c>
      <c r="D9034" s="16">
        <v>7.1307187982282336</v>
      </c>
      <c r="E9034" s="16">
        <v>4.5856101570745214</v>
      </c>
      <c r="F9034" s="16">
        <v>5.8267425796931933</v>
      </c>
      <c r="G9034" s="16">
        <v>6.634901407043178</v>
      </c>
      <c r="H9034" s="16">
        <v>8.2990271782164662</v>
      </c>
      <c r="I9034" s="16">
        <v>6.0845902782463925</v>
      </c>
      <c r="J9034" s="16">
        <v>6.6510415332807487</v>
      </c>
      <c r="K9034" s="16">
        <v>6.1707299381033032</v>
      </c>
      <c r="L9034" s="16">
        <v>3.2850566230705356</v>
      </c>
      <c r="M9034" s="16">
        <v>5.9987034560737484</v>
      </c>
      <c r="N9034" s="13">
        <v>3.4748592703190395</v>
      </c>
      <c r="O9034" s="16">
        <v>7.1307187982282336</v>
      </c>
      <c r="P9034" s="16">
        <v>4.5856101570745214</v>
      </c>
      <c r="Q9034" s="16">
        <v>5.8267425796931933</v>
      </c>
      <c r="R9034" s="16">
        <v>6.634901407043178</v>
      </c>
      <c r="S9034" s="16">
        <v>8.2990271782164662</v>
      </c>
      <c r="T9034" s="16">
        <v>6.0845902782463925</v>
      </c>
      <c r="U9034" s="16">
        <v>6.6510415332807487</v>
      </c>
      <c r="V9034" s="16">
        <v>6.1707299381033032</v>
      </c>
      <c r="W9034" s="16">
        <v>3.2850566230705356</v>
      </c>
      <c r="X9034" s="16">
        <v>5.9987034560737484</v>
      </c>
      <c r="Y9034" s="13">
        <v>3.4748592703190395</v>
      </c>
    </row>
    <row r="9035" spans="2:25" x14ac:dyDescent="0.25">
      <c r="B9035" s="11">
        <v>9032</v>
      </c>
      <c r="C9035" s="13">
        <v>1822.0848578303016</v>
      </c>
      <c r="D9035" s="16">
        <v>4.5734429688087888</v>
      </c>
      <c r="E9035" s="16">
        <v>2.8090964819878965</v>
      </c>
      <c r="F9035" s="16">
        <v>8.5816489972440877</v>
      </c>
      <c r="G9035" s="16">
        <v>7.0010085293942073</v>
      </c>
      <c r="H9035" s="16">
        <v>8.1336266345712662</v>
      </c>
      <c r="I9035" s="16">
        <v>6.8343827259370675</v>
      </c>
      <c r="J9035" s="16">
        <v>5.0825056615088497</v>
      </c>
      <c r="K9035" s="16">
        <v>4.4376607732740077</v>
      </c>
      <c r="L9035" s="16">
        <v>4.3339497951173698</v>
      </c>
      <c r="M9035" s="16">
        <v>4.6339786333212434</v>
      </c>
      <c r="N9035" s="13">
        <v>5.1599867474180519</v>
      </c>
      <c r="O9035" s="16">
        <v>4.5734429688087888</v>
      </c>
      <c r="P9035" s="16">
        <v>2.8090964819878965</v>
      </c>
      <c r="Q9035" s="16">
        <v>8.5816489972440877</v>
      </c>
      <c r="R9035" s="16">
        <v>7.0010085293942073</v>
      </c>
      <c r="S9035" s="16">
        <v>8.1336266345712662</v>
      </c>
      <c r="T9035" s="16">
        <v>6.8343827259370675</v>
      </c>
      <c r="U9035" s="16">
        <v>5.0825056615088497</v>
      </c>
      <c r="V9035" s="16">
        <v>4.4376607732740077</v>
      </c>
      <c r="W9035" s="16">
        <v>4.3339497951173698</v>
      </c>
      <c r="X9035" s="16">
        <v>4.6339786333212434</v>
      </c>
      <c r="Y9035" s="13">
        <v>5.1599867474180519</v>
      </c>
    </row>
    <row r="9036" spans="2:25" x14ac:dyDescent="0.25">
      <c r="B9036" s="11">
        <v>9033</v>
      </c>
      <c r="C9036" s="13">
        <v>1678.1832093784851</v>
      </c>
      <c r="D9036" s="16">
        <v>3.0871028330583807</v>
      </c>
      <c r="E9036" s="16">
        <v>5.732806687986832</v>
      </c>
      <c r="F9036" s="16">
        <v>5.647641280776333</v>
      </c>
      <c r="G9036" s="16">
        <v>3.366278552465412</v>
      </c>
      <c r="H9036" s="16">
        <v>4.182124264442896</v>
      </c>
      <c r="I9036" s="16">
        <v>6.3397249225916532</v>
      </c>
      <c r="J9036" s="16">
        <v>6.8150425930302454</v>
      </c>
      <c r="K9036" s="16">
        <v>3.6182125840274155</v>
      </c>
      <c r="L9036" s="16">
        <v>6.5695180691888933</v>
      </c>
      <c r="M9036" s="16">
        <v>4.4907790331639088</v>
      </c>
      <c r="N9036" s="13">
        <v>3.0280074858365533</v>
      </c>
      <c r="O9036" s="16">
        <v>3.0871028330583807</v>
      </c>
      <c r="P9036" s="16">
        <v>5.732806687986832</v>
      </c>
      <c r="Q9036" s="16">
        <v>5.647641280776333</v>
      </c>
      <c r="R9036" s="16">
        <v>3.366278552465412</v>
      </c>
      <c r="S9036" s="16">
        <v>4.182124264442896</v>
      </c>
      <c r="T9036" s="16">
        <v>6.3397249225916532</v>
      </c>
      <c r="U9036" s="16">
        <v>6.8150425930302454</v>
      </c>
      <c r="V9036" s="16">
        <v>3.6182125840274155</v>
      </c>
      <c r="W9036" s="16">
        <v>6.5695180691888933</v>
      </c>
      <c r="X9036" s="16">
        <v>4.4907790331639088</v>
      </c>
      <c r="Y9036" s="13">
        <v>3.0280074858365533</v>
      </c>
    </row>
    <row r="9037" spans="2:25" x14ac:dyDescent="0.25">
      <c r="B9037" s="11">
        <v>9034</v>
      </c>
      <c r="C9037" s="13">
        <v>1844.0581057191796</v>
      </c>
      <c r="D9037" s="16">
        <v>6.1776229450309792</v>
      </c>
      <c r="E9037" s="16">
        <v>4.8473166325292709</v>
      </c>
      <c r="F9037" s="16">
        <v>6.4306487449029666</v>
      </c>
      <c r="G9037" s="16">
        <v>6.1391609673137637</v>
      </c>
      <c r="H9037" s="16">
        <v>5.798486198499381</v>
      </c>
      <c r="I9037" s="16">
        <v>4.6216010324961436</v>
      </c>
      <c r="J9037" s="16">
        <v>5.5588259331780936</v>
      </c>
      <c r="K9037" s="16">
        <v>7.5208520791351745</v>
      </c>
      <c r="L9037" s="16">
        <v>6.7421172175277011</v>
      </c>
      <c r="M9037" s="16">
        <v>2.9694609681983994</v>
      </c>
      <c r="N9037" s="13">
        <v>5.9611205275895003</v>
      </c>
      <c r="O9037" s="16">
        <v>6.1776229450309792</v>
      </c>
      <c r="P9037" s="16">
        <v>4.8473166325292709</v>
      </c>
      <c r="Q9037" s="16">
        <v>6.4306487449029666</v>
      </c>
      <c r="R9037" s="16">
        <v>6.1391609673137637</v>
      </c>
      <c r="S9037" s="16">
        <v>5.798486198499381</v>
      </c>
      <c r="T9037" s="16">
        <v>4.6216010324961436</v>
      </c>
      <c r="U9037" s="16">
        <v>5.5588259331780936</v>
      </c>
      <c r="V9037" s="16">
        <v>7.5208520791351745</v>
      </c>
      <c r="W9037" s="16">
        <v>6.7421172175277011</v>
      </c>
      <c r="X9037" s="16">
        <v>2.9694609681983994</v>
      </c>
      <c r="Y9037" s="13">
        <v>5.9611205275895003</v>
      </c>
    </row>
    <row r="9038" spans="2:25" x14ac:dyDescent="0.25">
      <c r="B9038" s="11">
        <v>9035</v>
      </c>
      <c r="C9038" s="13">
        <v>1848.6063251440944</v>
      </c>
      <c r="D9038" s="16">
        <v>8.2227372244422963</v>
      </c>
      <c r="E9038" s="16">
        <v>2.9956254531201525</v>
      </c>
      <c r="F9038" s="16">
        <v>4.1083121961105213</v>
      </c>
      <c r="G9038" s="16">
        <v>8.2184725681140449</v>
      </c>
      <c r="H9038" s="16">
        <v>5.0956343699973807</v>
      </c>
      <c r="I9038" s="16">
        <v>7.8934801298158099</v>
      </c>
      <c r="J9038" s="16">
        <v>4.2104865511049008</v>
      </c>
      <c r="K9038" s="16">
        <v>7.1133629189621042</v>
      </c>
      <c r="L9038" s="16">
        <v>1.7401112415593083</v>
      </c>
      <c r="M9038" s="16">
        <v>6.9367399390305406</v>
      </c>
      <c r="N9038" s="13">
        <v>6.6603897992724921</v>
      </c>
      <c r="O9038" s="16">
        <v>8.2227372244422963</v>
      </c>
      <c r="P9038" s="16">
        <v>2.9956254531201525</v>
      </c>
      <c r="Q9038" s="16">
        <v>4.1083121961105213</v>
      </c>
      <c r="R9038" s="16">
        <v>8.2184725681140449</v>
      </c>
      <c r="S9038" s="16">
        <v>5.0956343699973807</v>
      </c>
      <c r="T9038" s="16">
        <v>7.8934801298158099</v>
      </c>
      <c r="U9038" s="16">
        <v>4.2104865511049008</v>
      </c>
      <c r="V9038" s="16">
        <v>7.1133629189621042</v>
      </c>
      <c r="W9038" s="16">
        <v>1.7401112415593083</v>
      </c>
      <c r="X9038" s="16">
        <v>6.9367399390305406</v>
      </c>
      <c r="Y9038" s="13">
        <v>6.6603897992724921</v>
      </c>
    </row>
    <row r="9039" spans="2:25" x14ac:dyDescent="0.25">
      <c r="B9039" s="11">
        <v>9036</v>
      </c>
      <c r="C9039" s="13">
        <v>1790.7453116193919</v>
      </c>
      <c r="D9039" s="16">
        <v>6.4889131833923948</v>
      </c>
      <c r="E9039" s="16">
        <v>2.7067746786551421</v>
      </c>
      <c r="F9039" s="16">
        <v>4.6609484819350255</v>
      </c>
      <c r="G9039" s="16">
        <v>5.1544569232212849</v>
      </c>
      <c r="H9039" s="16">
        <v>7.1331074221920057</v>
      </c>
      <c r="I9039" s="16">
        <v>11.73585528199539</v>
      </c>
      <c r="J9039" s="16">
        <v>4.1653103062076902</v>
      </c>
      <c r="K9039" s="16">
        <v>3.6683451307100539</v>
      </c>
      <c r="L9039" s="16">
        <v>2.1549970190289107</v>
      </c>
      <c r="M9039" s="16">
        <v>5.5623430031453509</v>
      </c>
      <c r="N9039" s="13">
        <v>6.4880187558359772</v>
      </c>
      <c r="O9039" s="16">
        <v>6.4889131833923948</v>
      </c>
      <c r="P9039" s="16">
        <v>2.7067746786551421</v>
      </c>
      <c r="Q9039" s="16">
        <v>4.6609484819350255</v>
      </c>
      <c r="R9039" s="16">
        <v>5.1544569232212849</v>
      </c>
      <c r="S9039" s="16">
        <v>7.1331074221920057</v>
      </c>
      <c r="T9039" s="16">
        <v>11.73585528199539</v>
      </c>
      <c r="U9039" s="16">
        <v>4.1653103062076902</v>
      </c>
      <c r="V9039" s="16">
        <v>3.6683451307100539</v>
      </c>
      <c r="W9039" s="16">
        <v>2.1549970190289107</v>
      </c>
      <c r="X9039" s="16">
        <v>5.5623430031453509</v>
      </c>
      <c r="Y9039" s="13">
        <v>6.4880187558359772</v>
      </c>
    </row>
    <row r="9040" spans="2:25" x14ac:dyDescent="0.25">
      <c r="B9040" s="11">
        <v>9037</v>
      </c>
      <c r="C9040" s="13">
        <v>2021.5059202293776</v>
      </c>
      <c r="D9040" s="16">
        <v>4.7002341609308402</v>
      </c>
      <c r="E9040" s="16">
        <v>5.9217244728292373</v>
      </c>
      <c r="F9040" s="16">
        <v>5.4619788188424065</v>
      </c>
      <c r="G9040" s="16">
        <v>3.3709046414329471</v>
      </c>
      <c r="H9040" s="16">
        <v>7.386887843183267</v>
      </c>
      <c r="I9040" s="16">
        <v>5.677416947265967</v>
      </c>
      <c r="J9040" s="16">
        <v>8.4845074570207881</v>
      </c>
      <c r="K9040" s="16">
        <v>6.6708828511241025</v>
      </c>
      <c r="L9040" s="16">
        <v>6.1210362767484909</v>
      </c>
      <c r="M9040" s="16">
        <v>7.6725564774187518</v>
      </c>
      <c r="N9040" s="13">
        <v>11.181226373442236</v>
      </c>
      <c r="O9040" s="16">
        <v>4.7002341609308402</v>
      </c>
      <c r="P9040" s="16">
        <v>5.9217244728292373</v>
      </c>
      <c r="Q9040" s="16">
        <v>5.4619788188424065</v>
      </c>
      <c r="R9040" s="16">
        <v>3.3709046414329471</v>
      </c>
      <c r="S9040" s="16">
        <v>7.386887843183267</v>
      </c>
      <c r="T9040" s="16">
        <v>5.677416947265967</v>
      </c>
      <c r="U9040" s="16">
        <v>8.4845074570207881</v>
      </c>
      <c r="V9040" s="16">
        <v>6.6708828511241025</v>
      </c>
      <c r="W9040" s="16">
        <v>6.1210362767484909</v>
      </c>
      <c r="X9040" s="16">
        <v>7.6725564774187518</v>
      </c>
      <c r="Y9040" s="13">
        <v>11.181226373442236</v>
      </c>
    </row>
    <row r="9041" spans="2:25" x14ac:dyDescent="0.25">
      <c r="B9041" s="11">
        <v>9038</v>
      </c>
      <c r="C9041" s="13">
        <v>1622.6740702151158</v>
      </c>
      <c r="D9041" s="16">
        <v>4.9199584985558538</v>
      </c>
      <c r="E9041" s="16">
        <v>5.0934757734486276</v>
      </c>
      <c r="F9041" s="16">
        <v>1.3823340001958688</v>
      </c>
      <c r="G9041" s="16">
        <v>4.2903557148602722</v>
      </c>
      <c r="H9041" s="16">
        <v>6.5480834049203471</v>
      </c>
      <c r="I9041" s="16">
        <v>6.8985420560209922</v>
      </c>
      <c r="J9041" s="16">
        <v>7.5947385801825016</v>
      </c>
      <c r="K9041" s="16">
        <v>4.700314367668442</v>
      </c>
      <c r="L9041" s="16">
        <v>1.461908640575631</v>
      </c>
      <c r="M9041" s="16">
        <v>3.8288938044876892</v>
      </c>
      <c r="N9041" s="13">
        <v>2.7425243644232116</v>
      </c>
      <c r="O9041" s="16">
        <v>4.9199584985558538</v>
      </c>
      <c r="P9041" s="16">
        <v>5.0934757734486276</v>
      </c>
      <c r="Q9041" s="16">
        <v>1.3823340001958688</v>
      </c>
      <c r="R9041" s="16">
        <v>4.2903557148602722</v>
      </c>
      <c r="S9041" s="16">
        <v>6.5480834049203471</v>
      </c>
      <c r="T9041" s="16">
        <v>6.8985420560209922</v>
      </c>
      <c r="U9041" s="16">
        <v>7.5947385801825016</v>
      </c>
      <c r="V9041" s="16">
        <v>4.700314367668442</v>
      </c>
      <c r="W9041" s="16">
        <v>1.461908640575631</v>
      </c>
      <c r="X9041" s="16">
        <v>3.8288938044876892</v>
      </c>
      <c r="Y9041" s="13">
        <v>2.7425243644232116</v>
      </c>
    </row>
    <row r="9042" spans="2:25" x14ac:dyDescent="0.25">
      <c r="B9042" s="11">
        <v>9039</v>
      </c>
      <c r="C9042" s="13">
        <v>1529.4183851586747</v>
      </c>
      <c r="D9042" s="16">
        <v>3.2906790085138709</v>
      </c>
      <c r="E9042" s="16">
        <v>3.2482192837225785</v>
      </c>
      <c r="F9042" s="16">
        <v>4.668969587526429</v>
      </c>
      <c r="G9042" s="16">
        <v>7.3596625732215664</v>
      </c>
      <c r="H9042" s="16">
        <v>8.4155142442191337</v>
      </c>
      <c r="I9042" s="16">
        <v>2.6010782363404696</v>
      </c>
      <c r="J9042" s="16">
        <v>1.2886482310571514</v>
      </c>
      <c r="K9042" s="16">
        <v>2.9888279892265808</v>
      </c>
      <c r="L9042" s="16">
        <v>4.2471057009436173</v>
      </c>
      <c r="M9042" s="16">
        <v>2.3969202530607361</v>
      </c>
      <c r="N9042" s="13">
        <v>2.8052518400698103</v>
      </c>
      <c r="O9042" s="16">
        <v>3.2906790085138709</v>
      </c>
      <c r="P9042" s="16">
        <v>3.2482192837225785</v>
      </c>
      <c r="Q9042" s="16">
        <v>4.668969587526429</v>
      </c>
      <c r="R9042" s="16">
        <v>7.3596625732215664</v>
      </c>
      <c r="S9042" s="16">
        <v>8.4155142442191337</v>
      </c>
      <c r="T9042" s="16">
        <v>2.6010782363404696</v>
      </c>
      <c r="U9042" s="16">
        <v>1.2886482310571514</v>
      </c>
      <c r="V9042" s="16">
        <v>2.9888279892265808</v>
      </c>
      <c r="W9042" s="16">
        <v>4.2471057009436173</v>
      </c>
      <c r="X9042" s="16">
        <v>2.3969202530607361</v>
      </c>
      <c r="Y9042" s="13">
        <v>2.8052518400698103</v>
      </c>
    </row>
    <row r="9043" spans="2:25" x14ac:dyDescent="0.25">
      <c r="B9043" s="11">
        <v>9040</v>
      </c>
      <c r="C9043" s="13">
        <v>1653.1701599724838</v>
      </c>
      <c r="D9043" s="16">
        <v>8.1050890413867034</v>
      </c>
      <c r="E9043" s="16">
        <v>3.1139890406570547</v>
      </c>
      <c r="F9043" s="16">
        <v>3.8172136306086788</v>
      </c>
      <c r="G9043" s="16">
        <v>3.0446009108341197</v>
      </c>
      <c r="H9043" s="16">
        <v>2.8181612223249171</v>
      </c>
      <c r="I9043" s="16">
        <v>4.6483082993251728</v>
      </c>
      <c r="J9043" s="16">
        <v>4.8401154623734817</v>
      </c>
      <c r="K9043" s="16">
        <v>8.1026819617572006</v>
      </c>
      <c r="L9043" s="16">
        <v>5.3797876667736597</v>
      </c>
      <c r="M9043" s="16">
        <v>3.3411363993848582</v>
      </c>
      <c r="N9043" s="13">
        <v>4.159670890036141</v>
      </c>
      <c r="O9043" s="16">
        <v>8.1050890413867034</v>
      </c>
      <c r="P9043" s="16">
        <v>3.1139890406570547</v>
      </c>
      <c r="Q9043" s="16">
        <v>3.8172136306086788</v>
      </c>
      <c r="R9043" s="16">
        <v>3.0446009108341197</v>
      </c>
      <c r="S9043" s="16">
        <v>2.8181612223249171</v>
      </c>
      <c r="T9043" s="16">
        <v>4.6483082993251728</v>
      </c>
      <c r="U9043" s="16">
        <v>4.8401154623734817</v>
      </c>
      <c r="V9043" s="16">
        <v>8.1026819617572006</v>
      </c>
      <c r="W9043" s="16">
        <v>5.3797876667736597</v>
      </c>
      <c r="X9043" s="16">
        <v>3.3411363993848582</v>
      </c>
      <c r="Y9043" s="13">
        <v>4.159670890036141</v>
      </c>
    </row>
    <row r="9044" spans="2:25" x14ac:dyDescent="0.25">
      <c r="B9044" s="11">
        <v>9041</v>
      </c>
      <c r="C9044" s="13">
        <v>1639.1589290818365</v>
      </c>
      <c r="D9044" s="16">
        <v>3.1731500524149574</v>
      </c>
      <c r="E9044" s="16">
        <v>3.7666210987579012</v>
      </c>
      <c r="F9044" s="16">
        <v>1.0744812679077977</v>
      </c>
      <c r="G9044" s="16">
        <v>2.5444482229356686</v>
      </c>
      <c r="H9044" s="16">
        <v>7.473456195563271</v>
      </c>
      <c r="I9044" s="16">
        <v>6.074919241605965</v>
      </c>
      <c r="J9044" s="16">
        <v>7.1478770605226156</v>
      </c>
      <c r="K9044" s="16">
        <v>5.4714367195375413</v>
      </c>
      <c r="L9044" s="16">
        <v>7.0983318138811331</v>
      </c>
      <c r="M9044" s="16">
        <v>6.2673873702466709</v>
      </c>
      <c r="N9044" s="13">
        <v>0.52287283192474376</v>
      </c>
      <c r="O9044" s="16">
        <v>3.1731500524149574</v>
      </c>
      <c r="P9044" s="16">
        <v>3.7666210987579012</v>
      </c>
      <c r="Q9044" s="16">
        <v>1.0744812679077977</v>
      </c>
      <c r="R9044" s="16">
        <v>2.5444482229356686</v>
      </c>
      <c r="S9044" s="16">
        <v>7.473456195563271</v>
      </c>
      <c r="T9044" s="16">
        <v>6.074919241605965</v>
      </c>
      <c r="U9044" s="16">
        <v>7.1478770605226156</v>
      </c>
      <c r="V9044" s="16">
        <v>5.4714367195375413</v>
      </c>
      <c r="W9044" s="16">
        <v>7.0983318138811331</v>
      </c>
      <c r="X9044" s="16">
        <v>6.2673873702466709</v>
      </c>
      <c r="Y9044" s="13">
        <v>0.52287283192474376</v>
      </c>
    </row>
    <row r="9045" spans="2:25" x14ac:dyDescent="0.25">
      <c r="B9045" s="11">
        <v>9042</v>
      </c>
      <c r="C9045" s="13">
        <v>1785.3469825548482</v>
      </c>
      <c r="D9045" s="16">
        <v>10.178274603818913</v>
      </c>
      <c r="E9045" s="16">
        <v>6.4701203160453566</v>
      </c>
      <c r="F9045" s="16">
        <v>5.5686404899586552</v>
      </c>
      <c r="G9045" s="16">
        <v>5.0168115622192397</v>
      </c>
      <c r="H9045" s="16">
        <v>4.8379586931502567</v>
      </c>
      <c r="I9045" s="16">
        <v>5.2416280743863943</v>
      </c>
      <c r="J9045" s="16">
        <v>3.3532185527070304</v>
      </c>
      <c r="K9045" s="16">
        <v>4.2153749205892019</v>
      </c>
      <c r="L9045" s="16">
        <v>8.4860664688784482</v>
      </c>
      <c r="M9045" s="16">
        <v>3.1976379339989163</v>
      </c>
      <c r="N9045" s="13">
        <v>2.9523975758505858</v>
      </c>
      <c r="O9045" s="16">
        <v>10.178274603818913</v>
      </c>
      <c r="P9045" s="16">
        <v>6.4701203160453566</v>
      </c>
      <c r="Q9045" s="16">
        <v>5.5686404899586552</v>
      </c>
      <c r="R9045" s="16">
        <v>5.0168115622192397</v>
      </c>
      <c r="S9045" s="16">
        <v>4.8379586931502567</v>
      </c>
      <c r="T9045" s="16">
        <v>5.2416280743863943</v>
      </c>
      <c r="U9045" s="16">
        <v>3.3532185527070304</v>
      </c>
      <c r="V9045" s="16">
        <v>4.2153749205892019</v>
      </c>
      <c r="W9045" s="16">
        <v>8.4860664688784482</v>
      </c>
      <c r="X9045" s="16">
        <v>3.1976379339989163</v>
      </c>
      <c r="Y9045" s="13">
        <v>2.9523975758505858</v>
      </c>
    </row>
    <row r="9046" spans="2:25" x14ac:dyDescent="0.25">
      <c r="B9046" s="11">
        <v>9043</v>
      </c>
      <c r="C9046" s="13">
        <v>1537.019337211595</v>
      </c>
      <c r="D9046" s="16">
        <v>0.78569926163412429</v>
      </c>
      <c r="E9046" s="16">
        <v>5.1024736320663537</v>
      </c>
      <c r="F9046" s="16">
        <v>7.2184126568183498</v>
      </c>
      <c r="G9046" s="16">
        <v>5.2244042937793145</v>
      </c>
      <c r="H9046" s="16">
        <v>4.1954215285259115</v>
      </c>
      <c r="I9046" s="16">
        <v>4.0343753643476106</v>
      </c>
      <c r="J9046" s="16">
        <v>5.767733316225585</v>
      </c>
      <c r="K9046" s="16">
        <v>3.258819433707723</v>
      </c>
      <c r="L9046" s="16">
        <v>3.1347418515380481</v>
      </c>
      <c r="M9046" s="16">
        <v>3.0731761671109559</v>
      </c>
      <c r="N9046" s="13">
        <v>1.9675698536617898</v>
      </c>
      <c r="O9046" s="16">
        <v>0.78569926163412429</v>
      </c>
      <c r="P9046" s="16">
        <v>5.1024736320663537</v>
      </c>
      <c r="Q9046" s="16">
        <v>7.2184126568183498</v>
      </c>
      <c r="R9046" s="16">
        <v>5.2244042937793145</v>
      </c>
      <c r="S9046" s="16">
        <v>4.1954215285259115</v>
      </c>
      <c r="T9046" s="16">
        <v>4.0343753643476106</v>
      </c>
      <c r="U9046" s="16">
        <v>5.767733316225585</v>
      </c>
      <c r="V9046" s="16">
        <v>3.258819433707723</v>
      </c>
      <c r="W9046" s="16">
        <v>3.1347418515380481</v>
      </c>
      <c r="X9046" s="16">
        <v>3.0731761671109559</v>
      </c>
      <c r="Y9046" s="13">
        <v>1.9675698536617898</v>
      </c>
    </row>
    <row r="9047" spans="2:25" x14ac:dyDescent="0.25">
      <c r="B9047" s="11">
        <v>9044</v>
      </c>
      <c r="C9047" s="13">
        <v>1841.5475786134268</v>
      </c>
      <c r="D9047" s="16">
        <v>7.6412986492709898</v>
      </c>
      <c r="E9047" s="16">
        <v>4.8425571166957049</v>
      </c>
      <c r="F9047" s="16">
        <v>4.9308951328521582</v>
      </c>
      <c r="G9047" s="16">
        <v>6.3288142911988583</v>
      </c>
      <c r="H9047" s="16">
        <v>6.0469619437047051</v>
      </c>
      <c r="I9047" s="16">
        <v>6.5997343322255047</v>
      </c>
      <c r="J9047" s="16">
        <v>10.37762494335489</v>
      </c>
      <c r="K9047" s="16">
        <v>5.7396233473109808</v>
      </c>
      <c r="L9047" s="16">
        <v>6.1024151917070526</v>
      </c>
      <c r="M9047" s="16">
        <v>1.5056828305752457</v>
      </c>
      <c r="N9047" s="13">
        <v>2.6975805235126558</v>
      </c>
      <c r="O9047" s="16">
        <v>7.6412986492709898</v>
      </c>
      <c r="P9047" s="16">
        <v>4.8425571166957049</v>
      </c>
      <c r="Q9047" s="16">
        <v>4.9308951328521582</v>
      </c>
      <c r="R9047" s="16">
        <v>6.3288142911988583</v>
      </c>
      <c r="S9047" s="16">
        <v>6.0469619437047051</v>
      </c>
      <c r="T9047" s="16">
        <v>6.5997343322255047</v>
      </c>
      <c r="U9047" s="16">
        <v>10.37762494335489</v>
      </c>
      <c r="V9047" s="16">
        <v>5.7396233473109808</v>
      </c>
      <c r="W9047" s="16">
        <v>6.1024151917070526</v>
      </c>
      <c r="X9047" s="16">
        <v>1.5056828305752457</v>
      </c>
      <c r="Y9047" s="13">
        <v>2.6975805235126558</v>
      </c>
    </row>
    <row r="9048" spans="2:25" x14ac:dyDescent="0.25">
      <c r="B9048" s="11">
        <v>9045</v>
      </c>
      <c r="C9048" s="13">
        <v>1760.9372763598426</v>
      </c>
      <c r="D9048" s="16">
        <v>4.5476875532204373</v>
      </c>
      <c r="E9048" s="16">
        <v>5.8577539916663133</v>
      </c>
      <c r="F9048" s="16">
        <v>5.039251357868304</v>
      </c>
      <c r="G9048" s="16">
        <v>5.4365061924294027</v>
      </c>
      <c r="H9048" s="16">
        <v>5.9399877857571912</v>
      </c>
      <c r="I9048" s="16">
        <v>4.0262133870848418</v>
      </c>
      <c r="J9048" s="16">
        <v>5.6261445423812377</v>
      </c>
      <c r="K9048" s="16">
        <v>4.0954124328912664</v>
      </c>
      <c r="L9048" s="16">
        <v>4.0152775090269675</v>
      </c>
      <c r="M9048" s="16">
        <v>6.5702397440134757</v>
      </c>
      <c r="N9048" s="13">
        <v>6.7240479504893225</v>
      </c>
      <c r="O9048" s="16">
        <v>4.5476875532204373</v>
      </c>
      <c r="P9048" s="16">
        <v>5.8577539916663133</v>
      </c>
      <c r="Q9048" s="16">
        <v>5.039251357868304</v>
      </c>
      <c r="R9048" s="16">
        <v>5.4365061924294027</v>
      </c>
      <c r="S9048" s="16">
        <v>5.9399877857571912</v>
      </c>
      <c r="T9048" s="16">
        <v>4.0262133870848418</v>
      </c>
      <c r="U9048" s="16">
        <v>5.6261445423812377</v>
      </c>
      <c r="V9048" s="16">
        <v>4.0954124328912664</v>
      </c>
      <c r="W9048" s="16">
        <v>4.0152775090269675</v>
      </c>
      <c r="X9048" s="16">
        <v>6.5702397440134757</v>
      </c>
      <c r="Y9048" s="13">
        <v>6.7240479504893225</v>
      </c>
    </row>
    <row r="9049" spans="2:25" x14ac:dyDescent="0.25">
      <c r="B9049" s="11">
        <v>9046</v>
      </c>
      <c r="C9049" s="13">
        <v>1802.3544160229285</v>
      </c>
      <c r="D9049" s="16">
        <v>2.8197321857849271</v>
      </c>
      <c r="E9049" s="16">
        <v>4.8907334694178326</v>
      </c>
      <c r="F9049" s="16">
        <v>2.9148727360152149</v>
      </c>
      <c r="G9049" s="16">
        <v>8.2733764301837152</v>
      </c>
      <c r="H9049" s="16">
        <v>2.0270558898367299</v>
      </c>
      <c r="I9049" s="16">
        <v>7.7599726819982795</v>
      </c>
      <c r="J9049" s="16">
        <v>9.5401207333034748</v>
      </c>
      <c r="K9049" s="16">
        <v>5.2665306205554128</v>
      </c>
      <c r="L9049" s="16">
        <v>8.1497998647077736</v>
      </c>
      <c r="M9049" s="16">
        <v>3.1295716541337191</v>
      </c>
      <c r="N9049" s="13">
        <v>5.8323479611202078</v>
      </c>
      <c r="O9049" s="16">
        <v>2.8197321857849271</v>
      </c>
      <c r="P9049" s="16">
        <v>4.8907334694178326</v>
      </c>
      <c r="Q9049" s="16">
        <v>2.9148727360152149</v>
      </c>
      <c r="R9049" s="16">
        <v>8.2733764301837152</v>
      </c>
      <c r="S9049" s="16">
        <v>2.0270558898367299</v>
      </c>
      <c r="T9049" s="16">
        <v>7.7599726819982795</v>
      </c>
      <c r="U9049" s="16">
        <v>9.5401207333034748</v>
      </c>
      <c r="V9049" s="16">
        <v>5.2665306205554128</v>
      </c>
      <c r="W9049" s="16">
        <v>8.1497998647077736</v>
      </c>
      <c r="X9049" s="16">
        <v>3.1295716541337191</v>
      </c>
      <c r="Y9049" s="13">
        <v>5.8323479611202078</v>
      </c>
    </row>
    <row r="9050" spans="2:25" x14ac:dyDescent="0.25">
      <c r="B9050" s="11">
        <v>9047</v>
      </c>
      <c r="C9050" s="13">
        <v>1527.0736744113315</v>
      </c>
      <c r="D9050" s="16">
        <v>1.47645897710703</v>
      </c>
      <c r="E9050" s="16">
        <v>7.4011751516196735</v>
      </c>
      <c r="F9050" s="16">
        <v>4.694812582305099</v>
      </c>
      <c r="G9050" s="16">
        <v>1.0640347917598314</v>
      </c>
      <c r="H9050" s="16">
        <v>5.2282878951399807</v>
      </c>
      <c r="I9050" s="16">
        <v>3.926824313851998</v>
      </c>
      <c r="J9050" s="16">
        <v>-1.0290800400254403</v>
      </c>
      <c r="K9050" s="16">
        <v>5.3740376433308787</v>
      </c>
      <c r="L9050" s="16">
        <v>7.6890202511183414</v>
      </c>
      <c r="M9050" s="16">
        <v>0.94291064147166193</v>
      </c>
      <c r="N9050" s="13">
        <v>6.5742175175441258</v>
      </c>
      <c r="O9050" s="16">
        <v>1.47645897710703</v>
      </c>
      <c r="P9050" s="16">
        <v>7.4011751516196735</v>
      </c>
      <c r="Q9050" s="16">
        <v>4.694812582305099</v>
      </c>
      <c r="R9050" s="16">
        <v>1.0640347917598314</v>
      </c>
      <c r="S9050" s="16">
        <v>5.2282878951399807</v>
      </c>
      <c r="T9050" s="16">
        <v>3.926824313851998</v>
      </c>
      <c r="U9050" s="16">
        <v>-1.0290800400254403</v>
      </c>
      <c r="V9050" s="16">
        <v>5.3740376433308787</v>
      </c>
      <c r="W9050" s="16">
        <v>7.6890202511183414</v>
      </c>
      <c r="X9050" s="16">
        <v>0.94291064147166193</v>
      </c>
      <c r="Y9050" s="13">
        <v>6.5742175175441258</v>
      </c>
    </row>
    <row r="9051" spans="2:25" x14ac:dyDescent="0.25">
      <c r="B9051" s="11">
        <v>9048</v>
      </c>
      <c r="C9051" s="13">
        <v>1582.788070434251</v>
      </c>
      <c r="D9051" s="16">
        <v>3.4875868999577317</v>
      </c>
      <c r="E9051" s="16">
        <v>7.1632064314328465</v>
      </c>
      <c r="F9051" s="16">
        <v>5.2061221506442594</v>
      </c>
      <c r="G9051" s="16">
        <v>3.5288291676647425</v>
      </c>
      <c r="H9051" s="16">
        <v>1.1104694935896546</v>
      </c>
      <c r="I9051" s="16">
        <v>4.6643615356721444</v>
      </c>
      <c r="J9051" s="16">
        <v>3.1644454586740336</v>
      </c>
      <c r="K9051" s="16">
        <v>3.6734984981044243</v>
      </c>
      <c r="L9051" s="16">
        <v>5.9591422842803343</v>
      </c>
      <c r="M9051" s="16">
        <v>4.211662456811454</v>
      </c>
      <c r="N9051" s="13">
        <v>4.6106526726564727</v>
      </c>
      <c r="O9051" s="16">
        <v>3.4875868999577317</v>
      </c>
      <c r="P9051" s="16">
        <v>7.1632064314328465</v>
      </c>
      <c r="Q9051" s="16">
        <v>5.2061221506442594</v>
      </c>
      <c r="R9051" s="16">
        <v>3.5288291676647425</v>
      </c>
      <c r="S9051" s="16">
        <v>1.1104694935896546</v>
      </c>
      <c r="T9051" s="16">
        <v>4.6643615356721444</v>
      </c>
      <c r="U9051" s="16">
        <v>3.1644454586740336</v>
      </c>
      <c r="V9051" s="16">
        <v>3.6734984981044243</v>
      </c>
      <c r="W9051" s="16">
        <v>5.9591422842803343</v>
      </c>
      <c r="X9051" s="16">
        <v>4.211662456811454</v>
      </c>
      <c r="Y9051" s="13">
        <v>4.6106526726564727</v>
      </c>
    </row>
    <row r="9052" spans="2:25" x14ac:dyDescent="0.25">
      <c r="B9052" s="11">
        <v>9049</v>
      </c>
      <c r="C9052" s="13">
        <v>1626.8497152942348</v>
      </c>
      <c r="D9052" s="16">
        <v>5.78974617721338</v>
      </c>
      <c r="E9052" s="16">
        <v>3.3341982344657266</v>
      </c>
      <c r="F9052" s="16">
        <v>7.797417364287254</v>
      </c>
      <c r="G9052" s="16">
        <v>4.7426003647674424</v>
      </c>
      <c r="H9052" s="16">
        <v>4.4037213198209342</v>
      </c>
      <c r="I9052" s="16">
        <v>2.4575182342297124</v>
      </c>
      <c r="J9052" s="16">
        <v>2.1410879071177966</v>
      </c>
      <c r="K9052" s="16">
        <v>5.6028709723035011</v>
      </c>
      <c r="L9052" s="16">
        <v>1.9125464584758274</v>
      </c>
      <c r="M9052" s="16">
        <v>6.8512737070647365</v>
      </c>
      <c r="N9052" s="13">
        <v>4.6698595706411483</v>
      </c>
      <c r="O9052" s="16">
        <v>5.78974617721338</v>
      </c>
      <c r="P9052" s="16">
        <v>3.3341982344657266</v>
      </c>
      <c r="Q9052" s="16">
        <v>7.797417364287254</v>
      </c>
      <c r="R9052" s="16">
        <v>4.7426003647674424</v>
      </c>
      <c r="S9052" s="16">
        <v>4.4037213198209342</v>
      </c>
      <c r="T9052" s="16">
        <v>2.4575182342297124</v>
      </c>
      <c r="U9052" s="16">
        <v>2.1410879071177966</v>
      </c>
      <c r="V9052" s="16">
        <v>5.6028709723035011</v>
      </c>
      <c r="W9052" s="16">
        <v>1.9125464584758274</v>
      </c>
      <c r="X9052" s="16">
        <v>6.8512737070647365</v>
      </c>
      <c r="Y9052" s="13">
        <v>4.6698595706411483</v>
      </c>
    </row>
    <row r="9053" spans="2:25" x14ac:dyDescent="0.25">
      <c r="B9053" s="11">
        <v>9050</v>
      </c>
      <c r="C9053" s="13">
        <v>1673.8504104515685</v>
      </c>
      <c r="D9053" s="16">
        <v>2.9450230369169161</v>
      </c>
      <c r="E9053" s="16">
        <v>5.5619124891692397</v>
      </c>
      <c r="F9053" s="16">
        <v>7.4663503524876997</v>
      </c>
      <c r="G9053" s="16">
        <v>4.7400631615421611</v>
      </c>
      <c r="H9053" s="16">
        <v>4.2377934367310548</v>
      </c>
      <c r="I9053" s="16">
        <v>7.2015602225099293</v>
      </c>
      <c r="J9053" s="16">
        <v>6.640907707211996</v>
      </c>
      <c r="K9053" s="16">
        <v>1.3276228823072374</v>
      </c>
      <c r="L9053" s="16">
        <v>3.9887447996186642</v>
      </c>
      <c r="M9053" s="16">
        <v>3.6902166108319756</v>
      </c>
      <c r="N9053" s="13">
        <v>4.8705439564141777</v>
      </c>
      <c r="O9053" s="16">
        <v>2.9450230369169161</v>
      </c>
      <c r="P9053" s="16">
        <v>5.5619124891692397</v>
      </c>
      <c r="Q9053" s="16">
        <v>7.4663503524876997</v>
      </c>
      <c r="R9053" s="16">
        <v>4.7400631615421611</v>
      </c>
      <c r="S9053" s="16">
        <v>4.2377934367310548</v>
      </c>
      <c r="T9053" s="16">
        <v>7.2015602225099293</v>
      </c>
      <c r="U9053" s="16">
        <v>6.640907707211996</v>
      </c>
      <c r="V9053" s="16">
        <v>1.3276228823072374</v>
      </c>
      <c r="W9053" s="16">
        <v>3.9887447996186642</v>
      </c>
      <c r="X9053" s="16">
        <v>3.6902166108319756</v>
      </c>
      <c r="Y9053" s="13">
        <v>4.8705439564141777</v>
      </c>
    </row>
    <row r="9054" spans="2:25" x14ac:dyDescent="0.25">
      <c r="B9054" s="11">
        <v>9051</v>
      </c>
      <c r="C9054" s="13">
        <v>1737.2125916664438</v>
      </c>
      <c r="D9054" s="16">
        <v>7.6727494325000727</v>
      </c>
      <c r="E9054" s="16">
        <v>3.9481156246732936</v>
      </c>
      <c r="F9054" s="16">
        <v>5.8547703045139929</v>
      </c>
      <c r="G9054" s="16">
        <v>5.8940938659401363</v>
      </c>
      <c r="H9054" s="16">
        <v>3.1032338278668883</v>
      </c>
      <c r="I9054" s="16">
        <v>6.8462872773559944</v>
      </c>
      <c r="J9054" s="16">
        <v>3.1503020973307043</v>
      </c>
      <c r="K9054" s="16">
        <v>7.0338883758901289</v>
      </c>
      <c r="L9054" s="16">
        <v>4.1598239661573411</v>
      </c>
      <c r="M9054" s="16">
        <v>4.6703347274985934</v>
      </c>
      <c r="N9054" s="13">
        <v>4.1928522093111251</v>
      </c>
      <c r="O9054" s="16">
        <v>7.6727494325000727</v>
      </c>
      <c r="P9054" s="16">
        <v>3.9481156246732936</v>
      </c>
      <c r="Q9054" s="16">
        <v>5.8547703045139929</v>
      </c>
      <c r="R9054" s="16">
        <v>5.8940938659401363</v>
      </c>
      <c r="S9054" s="16">
        <v>3.1032338278668883</v>
      </c>
      <c r="T9054" s="16">
        <v>6.8462872773559944</v>
      </c>
      <c r="U9054" s="16">
        <v>3.1503020973307043</v>
      </c>
      <c r="V9054" s="16">
        <v>7.0338883758901289</v>
      </c>
      <c r="W9054" s="16">
        <v>4.1598239661573411</v>
      </c>
      <c r="X9054" s="16">
        <v>4.6703347274985934</v>
      </c>
      <c r="Y9054" s="13">
        <v>4.1928522093111251</v>
      </c>
    </row>
    <row r="9055" spans="2:25" x14ac:dyDescent="0.25">
      <c r="B9055" s="11">
        <v>9052</v>
      </c>
      <c r="C9055" s="13">
        <v>1717.8690454869384</v>
      </c>
      <c r="D9055" s="16">
        <v>2.2596924297034229</v>
      </c>
      <c r="E9055" s="16">
        <v>4.3058300880129901</v>
      </c>
      <c r="F9055" s="16">
        <v>4.1937470440749944</v>
      </c>
      <c r="G9055" s="16">
        <v>6.6135590612351072</v>
      </c>
      <c r="H9055" s="16">
        <v>4.2289890920744604</v>
      </c>
      <c r="I9055" s="16">
        <v>8.4538625532020255</v>
      </c>
      <c r="J9055" s="16">
        <v>4.6681854694524825</v>
      </c>
      <c r="K9055" s="16">
        <v>6.8193085546464696</v>
      </c>
      <c r="L9055" s="16">
        <v>4.3575056724675374</v>
      </c>
      <c r="M9055" s="16">
        <v>5.5252550935219826</v>
      </c>
      <c r="N9055" s="13">
        <v>3.939761764779746</v>
      </c>
      <c r="O9055" s="16">
        <v>2.2596924297034229</v>
      </c>
      <c r="P9055" s="16">
        <v>4.3058300880129901</v>
      </c>
      <c r="Q9055" s="16">
        <v>4.1937470440749944</v>
      </c>
      <c r="R9055" s="16">
        <v>6.6135590612351072</v>
      </c>
      <c r="S9055" s="16">
        <v>4.2289890920744604</v>
      </c>
      <c r="T9055" s="16">
        <v>8.4538625532020255</v>
      </c>
      <c r="U9055" s="16">
        <v>4.6681854694524825</v>
      </c>
      <c r="V9055" s="16">
        <v>6.8193085546464696</v>
      </c>
      <c r="W9055" s="16">
        <v>4.3575056724675374</v>
      </c>
      <c r="X9055" s="16">
        <v>5.5252550935219826</v>
      </c>
      <c r="Y9055" s="13">
        <v>3.939761764779746</v>
      </c>
    </row>
    <row r="9056" spans="2:25" x14ac:dyDescent="0.25">
      <c r="B9056" s="11">
        <v>9053</v>
      </c>
      <c r="C9056" s="13">
        <v>1560.5282852906164</v>
      </c>
      <c r="D9056" s="16">
        <v>2.616696270108342</v>
      </c>
      <c r="E9056" s="16">
        <v>6.1984607404121235</v>
      </c>
      <c r="F9056" s="16">
        <v>3.7889062569669862</v>
      </c>
      <c r="G9056" s="16">
        <v>5.2354171674619199</v>
      </c>
      <c r="H9056" s="16">
        <v>3.0217484443743832</v>
      </c>
      <c r="I9056" s="16">
        <v>3.3405842569507977</v>
      </c>
      <c r="J9056" s="16">
        <v>4.6977955882463478</v>
      </c>
      <c r="K9056" s="16">
        <v>5.821640694730398</v>
      </c>
      <c r="L9056" s="16">
        <v>8.1199658276094482</v>
      </c>
      <c r="M9056" s="16">
        <v>2.5370830101352002</v>
      </c>
      <c r="N9056" s="13">
        <v>3.7021231303936197E-2</v>
      </c>
      <c r="O9056" s="16">
        <v>2.616696270108342</v>
      </c>
      <c r="P9056" s="16">
        <v>6.1984607404121235</v>
      </c>
      <c r="Q9056" s="16">
        <v>3.7889062569669862</v>
      </c>
      <c r="R9056" s="16">
        <v>5.2354171674619199</v>
      </c>
      <c r="S9056" s="16">
        <v>3.0217484443743832</v>
      </c>
      <c r="T9056" s="16">
        <v>3.3405842569507977</v>
      </c>
      <c r="U9056" s="16">
        <v>4.6977955882463478</v>
      </c>
      <c r="V9056" s="16">
        <v>5.821640694730398</v>
      </c>
      <c r="W9056" s="16">
        <v>8.1199658276094482</v>
      </c>
      <c r="X9056" s="16">
        <v>2.5370830101352002</v>
      </c>
      <c r="Y9056" s="13">
        <v>3.7021231303936197E-2</v>
      </c>
    </row>
    <row r="9057" spans="2:25" x14ac:dyDescent="0.25">
      <c r="B9057" s="11">
        <v>9054</v>
      </c>
      <c r="C9057" s="13">
        <v>1684.8936250159288</v>
      </c>
      <c r="D9057" s="16">
        <v>5.6936681941846867</v>
      </c>
      <c r="E9057" s="16">
        <v>3.694612978197183</v>
      </c>
      <c r="F9057" s="16">
        <v>5.7734628536633199</v>
      </c>
      <c r="G9057" s="16">
        <v>3.9952011600183659</v>
      </c>
      <c r="H9057" s="16">
        <v>-0.91370754475203597</v>
      </c>
      <c r="I9057" s="16">
        <v>6.6115632715475456</v>
      </c>
      <c r="J9057" s="16">
        <v>7.3164675717810308</v>
      </c>
      <c r="K9057" s="16">
        <v>5.5586267334116375</v>
      </c>
      <c r="L9057" s="16">
        <v>3.9150823688646534</v>
      </c>
      <c r="M9057" s="16">
        <v>6.019419130771781</v>
      </c>
      <c r="N9057" s="13">
        <v>5.7723703049359356</v>
      </c>
      <c r="O9057" s="16">
        <v>5.6936681941846867</v>
      </c>
      <c r="P9057" s="16">
        <v>3.694612978197183</v>
      </c>
      <c r="Q9057" s="16">
        <v>5.7734628536633199</v>
      </c>
      <c r="R9057" s="16">
        <v>3.9952011600183659</v>
      </c>
      <c r="S9057" s="16">
        <v>-0.91370754475203597</v>
      </c>
      <c r="T9057" s="16">
        <v>6.6115632715475456</v>
      </c>
      <c r="U9057" s="16">
        <v>7.3164675717810308</v>
      </c>
      <c r="V9057" s="16">
        <v>5.5586267334116375</v>
      </c>
      <c r="W9057" s="16">
        <v>3.9150823688646534</v>
      </c>
      <c r="X9057" s="16">
        <v>6.019419130771781</v>
      </c>
      <c r="Y9057" s="13">
        <v>5.7723703049359356</v>
      </c>
    </row>
    <row r="9058" spans="2:25" x14ac:dyDescent="0.25">
      <c r="B9058" s="11">
        <v>9055</v>
      </c>
      <c r="C9058" s="13">
        <v>1790.9625022528371</v>
      </c>
      <c r="D9058" s="16">
        <v>7.1070417365154661</v>
      </c>
      <c r="E9058" s="16">
        <v>5.7995562751374043</v>
      </c>
      <c r="F9058" s="16">
        <v>7.5221993710328778</v>
      </c>
      <c r="G9058" s="16">
        <v>5.5313769655451912</v>
      </c>
      <c r="H9058" s="16">
        <v>4.2883894812317722</v>
      </c>
      <c r="I9058" s="16">
        <v>4.1166367735231582</v>
      </c>
      <c r="J9058" s="16">
        <v>6.8286735358140529</v>
      </c>
      <c r="K9058" s="16">
        <v>5.5406986391757229</v>
      </c>
      <c r="L9058" s="16">
        <v>3.3556849780133113</v>
      </c>
      <c r="M9058" s="16">
        <v>4.7475849717915919</v>
      </c>
      <c r="N9058" s="13">
        <v>4.8575080687071805</v>
      </c>
      <c r="O9058" s="16">
        <v>7.1070417365154661</v>
      </c>
      <c r="P9058" s="16">
        <v>5.7995562751374043</v>
      </c>
      <c r="Q9058" s="16">
        <v>7.5221993710328778</v>
      </c>
      <c r="R9058" s="16">
        <v>5.5313769655451912</v>
      </c>
      <c r="S9058" s="16">
        <v>4.2883894812317722</v>
      </c>
      <c r="T9058" s="16">
        <v>4.1166367735231582</v>
      </c>
      <c r="U9058" s="16">
        <v>6.8286735358140529</v>
      </c>
      <c r="V9058" s="16">
        <v>5.5406986391757229</v>
      </c>
      <c r="W9058" s="16">
        <v>3.3556849780133113</v>
      </c>
      <c r="X9058" s="16">
        <v>4.7475849717915919</v>
      </c>
      <c r="Y9058" s="13">
        <v>4.8575080687071805</v>
      </c>
    </row>
    <row r="9059" spans="2:25" x14ac:dyDescent="0.25">
      <c r="B9059" s="11">
        <v>9056</v>
      </c>
      <c r="C9059" s="13">
        <v>1585.4966676610345</v>
      </c>
      <c r="D9059" s="16">
        <v>4.7417665009188141</v>
      </c>
      <c r="E9059" s="16">
        <v>3.9051499137483399</v>
      </c>
      <c r="F9059" s="16">
        <v>4.8305088627864059</v>
      </c>
      <c r="G9059" s="16">
        <v>3.4453257071473846</v>
      </c>
      <c r="H9059" s="16">
        <v>3.158938601813511</v>
      </c>
      <c r="I9059" s="16">
        <v>5.0386963415305637</v>
      </c>
      <c r="J9059" s="16">
        <v>7.5404012623152656</v>
      </c>
      <c r="K9059" s="16">
        <v>0.84938118282846009</v>
      </c>
      <c r="L9059" s="16">
        <v>3.5441148071914057</v>
      </c>
      <c r="M9059" s="16">
        <v>3.782342938978327</v>
      </c>
      <c r="N9059" s="13">
        <v>6.1443218667558313</v>
      </c>
      <c r="O9059" s="16">
        <v>4.7417665009188141</v>
      </c>
      <c r="P9059" s="16">
        <v>3.9051499137483399</v>
      </c>
      <c r="Q9059" s="16">
        <v>4.8305088627864059</v>
      </c>
      <c r="R9059" s="16">
        <v>3.4453257071473846</v>
      </c>
      <c r="S9059" s="16">
        <v>3.158938601813511</v>
      </c>
      <c r="T9059" s="16">
        <v>5.0386963415305637</v>
      </c>
      <c r="U9059" s="16">
        <v>7.5404012623152656</v>
      </c>
      <c r="V9059" s="16">
        <v>0.84938118282846009</v>
      </c>
      <c r="W9059" s="16">
        <v>3.5441148071914057</v>
      </c>
      <c r="X9059" s="16">
        <v>3.782342938978327</v>
      </c>
      <c r="Y9059" s="13">
        <v>6.1443218667558313</v>
      </c>
    </row>
    <row r="9060" spans="2:25" x14ac:dyDescent="0.25">
      <c r="B9060" s="11">
        <v>9057</v>
      </c>
      <c r="C9060" s="13">
        <v>1806.0361754932878</v>
      </c>
      <c r="D9060" s="16">
        <v>8.4007404522846798</v>
      </c>
      <c r="E9060" s="16">
        <v>7.9170088019690716</v>
      </c>
      <c r="F9060" s="16">
        <v>6.0469420449224023</v>
      </c>
      <c r="G9060" s="16">
        <v>2.1774619655434431</v>
      </c>
      <c r="H9060" s="16">
        <v>5.9916518478672733</v>
      </c>
      <c r="I9060" s="16">
        <v>-5.0751194655245691E-2</v>
      </c>
      <c r="J9060" s="16">
        <v>3.9127367106931414</v>
      </c>
      <c r="K9060" s="16">
        <v>11.09706202169691</v>
      </c>
      <c r="L9060" s="16">
        <v>3.8001519287248482</v>
      </c>
      <c r="M9060" s="16">
        <v>6.4229837623584123</v>
      </c>
      <c r="N9060" s="13">
        <v>5.2281655340222821</v>
      </c>
      <c r="O9060" s="16">
        <v>8.4007404522846798</v>
      </c>
      <c r="P9060" s="16">
        <v>7.9170088019690716</v>
      </c>
      <c r="Q9060" s="16">
        <v>6.0469420449224023</v>
      </c>
      <c r="R9060" s="16">
        <v>2.1774619655434431</v>
      </c>
      <c r="S9060" s="16">
        <v>5.9916518478672733</v>
      </c>
      <c r="T9060" s="16">
        <v>-5.0751194655245691E-2</v>
      </c>
      <c r="U9060" s="16">
        <v>3.9127367106931414</v>
      </c>
      <c r="V9060" s="16">
        <v>11.09706202169691</v>
      </c>
      <c r="W9060" s="16">
        <v>3.8001519287248482</v>
      </c>
      <c r="X9060" s="16">
        <v>6.4229837623584123</v>
      </c>
      <c r="Y9060" s="13">
        <v>5.2281655340222821</v>
      </c>
    </row>
    <row r="9061" spans="2:25" x14ac:dyDescent="0.25">
      <c r="B9061" s="11">
        <v>9058</v>
      </c>
      <c r="C9061" s="13">
        <v>1872.6515728275192</v>
      </c>
      <c r="D9061" s="16">
        <v>7.2529085712015782</v>
      </c>
      <c r="E9061" s="16">
        <v>5.8645891948676887</v>
      </c>
      <c r="F9061" s="16">
        <v>6.1902585635756662</v>
      </c>
      <c r="G9061" s="16">
        <v>6.538962007973443</v>
      </c>
      <c r="H9061" s="16">
        <v>8.3780723302398084</v>
      </c>
      <c r="I9061" s="16">
        <v>3.766648905316643</v>
      </c>
      <c r="J9061" s="16">
        <v>5.6811873150130188</v>
      </c>
      <c r="K9061" s="16">
        <v>4.9231205988188771</v>
      </c>
      <c r="L9061" s="16">
        <v>6.8009657643558263</v>
      </c>
      <c r="M9061" s="16">
        <v>2.9193733396783736</v>
      </c>
      <c r="N9061" s="13">
        <v>6.1208134625521708</v>
      </c>
      <c r="O9061" s="16">
        <v>7.2529085712015782</v>
      </c>
      <c r="P9061" s="16">
        <v>5.8645891948676887</v>
      </c>
      <c r="Q9061" s="16">
        <v>6.1902585635756662</v>
      </c>
      <c r="R9061" s="16">
        <v>6.538962007973443</v>
      </c>
      <c r="S9061" s="16">
        <v>8.3780723302398084</v>
      </c>
      <c r="T9061" s="16">
        <v>3.766648905316643</v>
      </c>
      <c r="U9061" s="16">
        <v>5.6811873150130188</v>
      </c>
      <c r="V9061" s="16">
        <v>4.9231205988188771</v>
      </c>
      <c r="W9061" s="16">
        <v>6.8009657643558263</v>
      </c>
      <c r="X9061" s="16">
        <v>2.9193733396783736</v>
      </c>
      <c r="Y9061" s="13">
        <v>6.1208134625521708</v>
      </c>
    </row>
    <row r="9062" spans="2:25" x14ac:dyDescent="0.25">
      <c r="B9062" s="11">
        <v>9059</v>
      </c>
      <c r="C9062" s="13">
        <v>1667.1980300498917</v>
      </c>
      <c r="D9062" s="16">
        <v>5.3552776486543179</v>
      </c>
      <c r="E9062" s="16">
        <v>5.68627768853211</v>
      </c>
      <c r="F9062" s="16">
        <v>5.0415234697979106</v>
      </c>
      <c r="G9062" s="16">
        <v>1.0949056536660979</v>
      </c>
      <c r="H9062" s="16">
        <v>4.9416578884252091</v>
      </c>
      <c r="I9062" s="16">
        <v>3.9975444298100835</v>
      </c>
      <c r="J9062" s="16">
        <v>7.4911681102857512</v>
      </c>
      <c r="K9062" s="16">
        <v>5.2667764858616479</v>
      </c>
      <c r="L9062" s="16">
        <v>4.116272766571301</v>
      </c>
      <c r="M9062" s="16">
        <v>1.0789661741910224</v>
      </c>
      <c r="N9062" s="13">
        <v>8.2541179547017158</v>
      </c>
      <c r="O9062" s="16">
        <v>5.3552776486543179</v>
      </c>
      <c r="P9062" s="16">
        <v>5.68627768853211</v>
      </c>
      <c r="Q9062" s="16">
        <v>5.0415234697979106</v>
      </c>
      <c r="R9062" s="16">
        <v>1.0949056536660979</v>
      </c>
      <c r="S9062" s="16">
        <v>4.9416578884252091</v>
      </c>
      <c r="T9062" s="16">
        <v>3.9975444298100835</v>
      </c>
      <c r="U9062" s="16">
        <v>7.4911681102857512</v>
      </c>
      <c r="V9062" s="16">
        <v>5.2667764858616479</v>
      </c>
      <c r="W9062" s="16">
        <v>4.116272766571301</v>
      </c>
      <c r="X9062" s="16">
        <v>1.0789661741910224</v>
      </c>
      <c r="Y9062" s="13">
        <v>8.2541179547017158</v>
      </c>
    </row>
    <row r="9063" spans="2:25" x14ac:dyDescent="0.25">
      <c r="B9063" s="11">
        <v>9060</v>
      </c>
      <c r="C9063" s="13">
        <v>1844.6710247153919</v>
      </c>
      <c r="D9063" s="16">
        <v>3.2441236457333114</v>
      </c>
      <c r="E9063" s="16">
        <v>4.58413614363797</v>
      </c>
      <c r="F9063" s="16">
        <v>6.1540285856919095</v>
      </c>
      <c r="G9063" s="16">
        <v>3.1694352404833683</v>
      </c>
      <c r="H9063" s="16">
        <v>5.3744778824497557</v>
      </c>
      <c r="I9063" s="16">
        <v>6.7791675701658036</v>
      </c>
      <c r="J9063" s="16">
        <v>5.4807746521290941</v>
      </c>
      <c r="K9063" s="16">
        <v>8.6391583866210748</v>
      </c>
      <c r="L9063" s="16">
        <v>6.5089411875320309</v>
      </c>
      <c r="M9063" s="16">
        <v>6.3498782145186858</v>
      </c>
      <c r="N9063" s="13">
        <v>6.5693796076111184</v>
      </c>
      <c r="O9063" s="16">
        <v>3.2441236457333114</v>
      </c>
      <c r="P9063" s="16">
        <v>4.58413614363797</v>
      </c>
      <c r="Q9063" s="16">
        <v>6.1540285856919095</v>
      </c>
      <c r="R9063" s="16">
        <v>3.1694352404833683</v>
      </c>
      <c r="S9063" s="16">
        <v>5.3744778824497557</v>
      </c>
      <c r="T9063" s="16">
        <v>6.7791675701658036</v>
      </c>
      <c r="U9063" s="16">
        <v>5.4807746521290941</v>
      </c>
      <c r="V9063" s="16">
        <v>8.6391583866210748</v>
      </c>
      <c r="W9063" s="16">
        <v>6.5089411875320309</v>
      </c>
      <c r="X9063" s="16">
        <v>6.3498782145186858</v>
      </c>
      <c r="Y9063" s="13">
        <v>6.5693796076111184</v>
      </c>
    </row>
    <row r="9064" spans="2:25" x14ac:dyDescent="0.25">
      <c r="B9064" s="11">
        <v>9061</v>
      </c>
      <c r="C9064" s="13">
        <v>1695.3967673761993</v>
      </c>
      <c r="D9064" s="16">
        <v>2.8350921360852079</v>
      </c>
      <c r="E9064" s="16">
        <v>8.056885803687674</v>
      </c>
      <c r="F9064" s="16">
        <v>5.6793676680603005</v>
      </c>
      <c r="G9064" s="16">
        <v>5.4373622557646879</v>
      </c>
      <c r="H9064" s="16">
        <v>4.5411303747474587</v>
      </c>
      <c r="I9064" s="16">
        <v>6.0437215405712283</v>
      </c>
      <c r="J9064" s="16">
        <v>4.6845356837065255</v>
      </c>
      <c r="K9064" s="16">
        <v>2.0482240763672017</v>
      </c>
      <c r="L9064" s="16">
        <v>3.840216622077087</v>
      </c>
      <c r="M9064" s="16">
        <v>4.9461068522449239</v>
      </c>
      <c r="N9064" s="13">
        <v>5.8614177668859453</v>
      </c>
      <c r="O9064" s="16">
        <v>2.8350921360852079</v>
      </c>
      <c r="P9064" s="16">
        <v>8.056885803687674</v>
      </c>
      <c r="Q9064" s="16">
        <v>5.6793676680603005</v>
      </c>
      <c r="R9064" s="16">
        <v>5.4373622557646879</v>
      </c>
      <c r="S9064" s="16">
        <v>4.5411303747474587</v>
      </c>
      <c r="T9064" s="16">
        <v>6.0437215405712283</v>
      </c>
      <c r="U9064" s="16">
        <v>4.6845356837065255</v>
      </c>
      <c r="V9064" s="16">
        <v>2.0482240763672017</v>
      </c>
      <c r="W9064" s="16">
        <v>3.840216622077087</v>
      </c>
      <c r="X9064" s="16">
        <v>4.9461068522449239</v>
      </c>
      <c r="Y9064" s="13">
        <v>5.8614177668859453</v>
      </c>
    </row>
    <row r="9065" spans="2:25" x14ac:dyDescent="0.25">
      <c r="B9065" s="11">
        <v>9062</v>
      </c>
      <c r="C9065" s="13">
        <v>1669.2743367644862</v>
      </c>
      <c r="D9065" s="16">
        <v>7.8699314518823691</v>
      </c>
      <c r="E9065" s="16">
        <v>6.6001274783902364</v>
      </c>
      <c r="F9065" s="16">
        <v>2.0204526244186489</v>
      </c>
      <c r="G9065" s="16">
        <v>5.9053974491835621</v>
      </c>
      <c r="H9065" s="16">
        <v>6.0297224694486236</v>
      </c>
      <c r="I9065" s="16">
        <v>2.192624938467028</v>
      </c>
      <c r="J9065" s="16">
        <v>4.3259859521680637</v>
      </c>
      <c r="K9065" s="16">
        <v>4.4932478899056427</v>
      </c>
      <c r="L9065" s="16">
        <v>3.2650034130065135</v>
      </c>
      <c r="M9065" s="16">
        <v>4.6003146980285869</v>
      </c>
      <c r="N9065" s="13">
        <v>5.0720302731091369</v>
      </c>
      <c r="O9065" s="16">
        <v>7.8699314518823691</v>
      </c>
      <c r="P9065" s="16">
        <v>6.6001274783902364</v>
      </c>
      <c r="Q9065" s="16">
        <v>2.0204526244186489</v>
      </c>
      <c r="R9065" s="16">
        <v>5.9053974491835621</v>
      </c>
      <c r="S9065" s="16">
        <v>6.0297224694486236</v>
      </c>
      <c r="T9065" s="16">
        <v>2.192624938467028</v>
      </c>
      <c r="U9065" s="16">
        <v>4.3259859521680637</v>
      </c>
      <c r="V9065" s="16">
        <v>4.4932478899056427</v>
      </c>
      <c r="W9065" s="16">
        <v>3.2650034130065135</v>
      </c>
      <c r="X9065" s="16">
        <v>4.6003146980285869</v>
      </c>
      <c r="Y9065" s="13">
        <v>5.0720302731091369</v>
      </c>
    </row>
    <row r="9066" spans="2:25" x14ac:dyDescent="0.25">
      <c r="B9066" s="11">
        <v>9063</v>
      </c>
      <c r="C9066" s="13">
        <v>1641.2406745068631</v>
      </c>
      <c r="D9066" s="16">
        <v>4.1615293202728703</v>
      </c>
      <c r="E9066" s="16">
        <v>8.7838869294372159</v>
      </c>
      <c r="F9066" s="16">
        <v>5.7232257555439778</v>
      </c>
      <c r="G9066" s="16">
        <v>4.7999306346926289</v>
      </c>
      <c r="H9066" s="16">
        <v>5.3276126928311243</v>
      </c>
      <c r="I9066" s="16">
        <v>0.53265983921017757</v>
      </c>
      <c r="J9066" s="16">
        <v>6.0190251909606953</v>
      </c>
      <c r="K9066" s="16">
        <v>4.420227854538636</v>
      </c>
      <c r="L9066" s="16">
        <v>4.4514182307682608</v>
      </c>
      <c r="M9066" s="16">
        <v>4.0062094297044295</v>
      </c>
      <c r="N9066" s="13">
        <v>2.4269919573902921</v>
      </c>
      <c r="O9066" s="16">
        <v>4.1615293202728703</v>
      </c>
      <c r="P9066" s="16">
        <v>8.7838869294372159</v>
      </c>
      <c r="Q9066" s="16">
        <v>5.7232257555439778</v>
      </c>
      <c r="R9066" s="16">
        <v>4.7999306346926289</v>
      </c>
      <c r="S9066" s="16">
        <v>5.3276126928311243</v>
      </c>
      <c r="T9066" s="16">
        <v>0.53265983921017757</v>
      </c>
      <c r="U9066" s="16">
        <v>6.0190251909606953</v>
      </c>
      <c r="V9066" s="16">
        <v>4.420227854538636</v>
      </c>
      <c r="W9066" s="16">
        <v>4.4514182307682608</v>
      </c>
      <c r="X9066" s="16">
        <v>4.0062094297044295</v>
      </c>
      <c r="Y9066" s="13">
        <v>2.4269919573902921</v>
      </c>
    </row>
    <row r="9067" spans="2:25" x14ac:dyDescent="0.25">
      <c r="B9067" s="11">
        <v>9064</v>
      </c>
      <c r="C9067" s="13">
        <v>1616.4080516793938</v>
      </c>
      <c r="D9067" s="16">
        <v>7.44648406976345</v>
      </c>
      <c r="E9067" s="16">
        <v>1.7723646646932449</v>
      </c>
      <c r="F9067" s="16">
        <v>6.0170973021094909</v>
      </c>
      <c r="G9067" s="16">
        <v>3.1350531568868059</v>
      </c>
      <c r="H9067" s="16">
        <v>4.535526408469881</v>
      </c>
      <c r="I9067" s="16">
        <v>3.4992149713047818</v>
      </c>
      <c r="J9067" s="16">
        <v>5.143956263204986</v>
      </c>
      <c r="K9067" s="16">
        <v>5.3336661871354467</v>
      </c>
      <c r="L9067" s="16">
        <v>3.5228086206259106</v>
      </c>
      <c r="M9067" s="16">
        <v>6.3775580711242466</v>
      </c>
      <c r="N9067" s="13">
        <v>2.2221747181857703</v>
      </c>
      <c r="O9067" s="16">
        <v>7.44648406976345</v>
      </c>
      <c r="P9067" s="16">
        <v>1.7723646646932449</v>
      </c>
      <c r="Q9067" s="16">
        <v>6.0170973021094909</v>
      </c>
      <c r="R9067" s="16">
        <v>3.1350531568868059</v>
      </c>
      <c r="S9067" s="16">
        <v>4.535526408469881</v>
      </c>
      <c r="T9067" s="16">
        <v>3.4992149713047818</v>
      </c>
      <c r="U9067" s="16">
        <v>5.143956263204986</v>
      </c>
      <c r="V9067" s="16">
        <v>5.3336661871354467</v>
      </c>
      <c r="W9067" s="16">
        <v>3.5228086206259106</v>
      </c>
      <c r="X9067" s="16">
        <v>6.3775580711242466</v>
      </c>
      <c r="Y9067" s="13">
        <v>2.2221747181857703</v>
      </c>
    </row>
    <row r="9068" spans="2:25" x14ac:dyDescent="0.25">
      <c r="B9068" s="11">
        <v>9065</v>
      </c>
      <c r="C9068" s="13">
        <v>1871.8131269699561</v>
      </c>
      <c r="D9068" s="16">
        <v>8.3552666378408809</v>
      </c>
      <c r="E9068" s="16">
        <v>4.1740915563787997</v>
      </c>
      <c r="F9068" s="16">
        <v>6.8917341781221673</v>
      </c>
      <c r="G9068" s="16">
        <v>7.4263740116518457</v>
      </c>
      <c r="H9068" s="16">
        <v>7.7532024796452657</v>
      </c>
      <c r="I9068" s="16">
        <v>6.1889930686437786</v>
      </c>
      <c r="J9068" s="16">
        <v>3.1292311555780601</v>
      </c>
      <c r="K9068" s="16">
        <v>5.306878868478262</v>
      </c>
      <c r="L9068" s="16">
        <v>6.2110978759967104</v>
      </c>
      <c r="M9068" s="16">
        <v>6.6514556577076576</v>
      </c>
      <c r="N9068" s="13">
        <v>2.3645874686166111</v>
      </c>
      <c r="O9068" s="16">
        <v>8.3552666378408809</v>
      </c>
      <c r="P9068" s="16">
        <v>4.1740915563787997</v>
      </c>
      <c r="Q9068" s="16">
        <v>6.8917341781221673</v>
      </c>
      <c r="R9068" s="16">
        <v>7.4263740116518457</v>
      </c>
      <c r="S9068" s="16">
        <v>7.7532024796452657</v>
      </c>
      <c r="T9068" s="16">
        <v>6.1889930686437786</v>
      </c>
      <c r="U9068" s="16">
        <v>3.1292311555780601</v>
      </c>
      <c r="V9068" s="16">
        <v>5.306878868478262</v>
      </c>
      <c r="W9068" s="16">
        <v>6.2110978759967104</v>
      </c>
      <c r="X9068" s="16">
        <v>6.6514556577076576</v>
      </c>
      <c r="Y9068" s="13">
        <v>2.3645874686166111</v>
      </c>
    </row>
    <row r="9069" spans="2:25" x14ac:dyDescent="0.25">
      <c r="B9069" s="11">
        <v>9066</v>
      </c>
      <c r="C9069" s="13">
        <v>1757.3911825976868</v>
      </c>
      <c r="D9069" s="16">
        <v>4.3874832318500578</v>
      </c>
      <c r="E9069" s="16">
        <v>8.7991334827597338</v>
      </c>
      <c r="F9069" s="16">
        <v>5.9234761826922782</v>
      </c>
      <c r="G9069" s="16">
        <v>7.0443508926093639</v>
      </c>
      <c r="H9069" s="16">
        <v>4.2128454302666825</v>
      </c>
      <c r="I9069" s="16">
        <v>5.7996904378549488</v>
      </c>
      <c r="J9069" s="16">
        <v>2.3916073266457829</v>
      </c>
      <c r="K9069" s="16">
        <v>5.2443642188979611</v>
      </c>
      <c r="L9069" s="16">
        <v>4.4720421725740565</v>
      </c>
      <c r="M9069" s="16">
        <v>7.0537457408893331</v>
      </c>
      <c r="N9069" s="13">
        <v>2.471884789516162</v>
      </c>
      <c r="O9069" s="16">
        <v>4.3874832318500578</v>
      </c>
      <c r="P9069" s="16">
        <v>8.7991334827597338</v>
      </c>
      <c r="Q9069" s="16">
        <v>5.9234761826922782</v>
      </c>
      <c r="R9069" s="16">
        <v>7.0443508926093639</v>
      </c>
      <c r="S9069" s="16">
        <v>4.2128454302666825</v>
      </c>
      <c r="T9069" s="16">
        <v>5.7996904378549488</v>
      </c>
      <c r="U9069" s="16">
        <v>2.3916073266457829</v>
      </c>
      <c r="V9069" s="16">
        <v>5.2443642188979611</v>
      </c>
      <c r="W9069" s="16">
        <v>4.4720421725740565</v>
      </c>
      <c r="X9069" s="16">
        <v>7.0537457408893331</v>
      </c>
      <c r="Y9069" s="13">
        <v>2.471884789516162</v>
      </c>
    </row>
    <row r="9070" spans="2:25" x14ac:dyDescent="0.25">
      <c r="B9070" s="11">
        <v>9067</v>
      </c>
      <c r="C9070" s="13">
        <v>1719.5422771826338</v>
      </c>
      <c r="D9070" s="16">
        <v>4.118188114872753</v>
      </c>
      <c r="E9070" s="16">
        <v>4.3681524671444194</v>
      </c>
      <c r="F9070" s="16">
        <v>3.4743129901502203</v>
      </c>
      <c r="G9070" s="16">
        <v>5.0422276293769182</v>
      </c>
      <c r="H9070" s="16">
        <v>2.6008260860526837</v>
      </c>
      <c r="I9070" s="16">
        <v>2.2840925314844811</v>
      </c>
      <c r="J9070" s="16">
        <v>7.8759974337262726</v>
      </c>
      <c r="K9070" s="16">
        <v>5.5745049287389072</v>
      </c>
      <c r="L9070" s="16">
        <v>5.8331001472234751</v>
      </c>
      <c r="M9070" s="16">
        <v>6.5942409401828268</v>
      </c>
      <c r="N9070" s="13">
        <v>7.7359459959155714</v>
      </c>
      <c r="O9070" s="16">
        <v>4.118188114872753</v>
      </c>
      <c r="P9070" s="16">
        <v>4.3681524671444194</v>
      </c>
      <c r="Q9070" s="16">
        <v>3.4743129901502203</v>
      </c>
      <c r="R9070" s="16">
        <v>5.0422276293769182</v>
      </c>
      <c r="S9070" s="16">
        <v>2.6008260860526837</v>
      </c>
      <c r="T9070" s="16">
        <v>2.2840925314844811</v>
      </c>
      <c r="U9070" s="16">
        <v>7.8759974337262726</v>
      </c>
      <c r="V9070" s="16">
        <v>5.5745049287389072</v>
      </c>
      <c r="W9070" s="16">
        <v>5.8331001472234751</v>
      </c>
      <c r="X9070" s="16">
        <v>6.5942409401828268</v>
      </c>
      <c r="Y9070" s="13">
        <v>7.7359459959155714</v>
      </c>
    </row>
    <row r="9071" spans="2:25" x14ac:dyDescent="0.25">
      <c r="B9071" s="11">
        <v>9068</v>
      </c>
      <c r="C9071" s="13">
        <v>1622.0662676404204</v>
      </c>
      <c r="D9071" s="16">
        <v>4.9409522026604531</v>
      </c>
      <c r="E9071" s="16">
        <v>5.7165815990116169</v>
      </c>
      <c r="F9071" s="16">
        <v>7.7198573105637838</v>
      </c>
      <c r="G9071" s="16">
        <v>5.5065018843511959</v>
      </c>
      <c r="H9071" s="16">
        <v>4.788976152571145</v>
      </c>
      <c r="I9071" s="16">
        <v>2.2403311432451187</v>
      </c>
      <c r="J9071" s="16">
        <v>4.5182275670335121</v>
      </c>
      <c r="K9071" s="16">
        <v>3.9467732194261762</v>
      </c>
      <c r="L9071" s="16">
        <v>4.3817445470584753</v>
      </c>
      <c r="M9071" s="16">
        <v>3.8837832450817564</v>
      </c>
      <c r="N9071" s="13">
        <v>1.7019360942875732</v>
      </c>
      <c r="O9071" s="16">
        <v>4.9409522026604531</v>
      </c>
      <c r="P9071" s="16">
        <v>5.7165815990116169</v>
      </c>
      <c r="Q9071" s="16">
        <v>7.7198573105637838</v>
      </c>
      <c r="R9071" s="16">
        <v>5.5065018843511959</v>
      </c>
      <c r="S9071" s="16">
        <v>4.788976152571145</v>
      </c>
      <c r="T9071" s="16">
        <v>2.2403311432451187</v>
      </c>
      <c r="U9071" s="16">
        <v>4.5182275670335121</v>
      </c>
      <c r="V9071" s="16">
        <v>3.9467732194261762</v>
      </c>
      <c r="W9071" s="16">
        <v>4.3817445470584753</v>
      </c>
      <c r="X9071" s="16">
        <v>3.8837832450817564</v>
      </c>
      <c r="Y9071" s="13">
        <v>1.7019360942875732</v>
      </c>
    </row>
    <row r="9072" spans="2:25" x14ac:dyDescent="0.25">
      <c r="B9072" s="11">
        <v>9069</v>
      </c>
      <c r="C9072" s="13">
        <v>1552.5779521305269</v>
      </c>
      <c r="D9072" s="16">
        <v>4.1892838564488022</v>
      </c>
      <c r="E9072" s="16">
        <v>2.4853321022886825</v>
      </c>
      <c r="F9072" s="16">
        <v>3.2572741509369787</v>
      </c>
      <c r="G9072" s="16">
        <v>6.6020278864908768</v>
      </c>
      <c r="H9072" s="16">
        <v>5.5893747252603641</v>
      </c>
      <c r="I9072" s="16">
        <v>3.2706398058431869</v>
      </c>
      <c r="J9072" s="16">
        <v>1.7374210206265972</v>
      </c>
      <c r="K9072" s="16">
        <v>3.9105541635679186</v>
      </c>
      <c r="L9072" s="16">
        <v>2.6618513907599088</v>
      </c>
      <c r="M9072" s="16">
        <v>5.4279392504597865</v>
      </c>
      <c r="N9072" s="13">
        <v>5.637272770979127</v>
      </c>
      <c r="O9072" s="16">
        <v>4.1892838564488022</v>
      </c>
      <c r="P9072" s="16">
        <v>2.4853321022886825</v>
      </c>
      <c r="Q9072" s="16">
        <v>3.2572741509369787</v>
      </c>
      <c r="R9072" s="16">
        <v>6.6020278864908768</v>
      </c>
      <c r="S9072" s="16">
        <v>5.5893747252603641</v>
      </c>
      <c r="T9072" s="16">
        <v>3.2706398058431869</v>
      </c>
      <c r="U9072" s="16">
        <v>1.7374210206265972</v>
      </c>
      <c r="V9072" s="16">
        <v>3.9105541635679186</v>
      </c>
      <c r="W9072" s="16">
        <v>2.6618513907599088</v>
      </c>
      <c r="X9072" s="16">
        <v>5.4279392504597865</v>
      </c>
      <c r="Y9072" s="13">
        <v>5.637272770979127</v>
      </c>
    </row>
    <row r="9073" spans="2:25" x14ac:dyDescent="0.25">
      <c r="B9073" s="11">
        <v>9070</v>
      </c>
      <c r="C9073" s="13">
        <v>1541.2752238449277</v>
      </c>
      <c r="D9073" s="16">
        <v>0.82742672427375652</v>
      </c>
      <c r="E9073" s="16">
        <v>4.1645356644166878</v>
      </c>
      <c r="F9073" s="16">
        <v>7.3710143064376092</v>
      </c>
      <c r="G9073" s="16">
        <v>6.2204270372140495</v>
      </c>
      <c r="H9073" s="16">
        <v>4.2196049299157314</v>
      </c>
      <c r="I9073" s="16">
        <v>7.7178435900903608</v>
      </c>
      <c r="J9073" s="16">
        <v>2.2263193168127415</v>
      </c>
      <c r="K9073" s="16">
        <v>1.516118889064245</v>
      </c>
      <c r="L9073" s="16">
        <v>0.94702682129015603</v>
      </c>
      <c r="M9073" s="16">
        <v>5.7598623686158952</v>
      </c>
      <c r="N9073" s="13">
        <v>3.2224719224706355</v>
      </c>
      <c r="O9073" s="16">
        <v>0.82742672427375652</v>
      </c>
      <c r="P9073" s="16">
        <v>4.1645356644166878</v>
      </c>
      <c r="Q9073" s="16">
        <v>7.3710143064376092</v>
      </c>
      <c r="R9073" s="16">
        <v>6.2204270372140495</v>
      </c>
      <c r="S9073" s="16">
        <v>4.2196049299157314</v>
      </c>
      <c r="T9073" s="16">
        <v>7.7178435900903608</v>
      </c>
      <c r="U9073" s="16">
        <v>2.2263193168127415</v>
      </c>
      <c r="V9073" s="16">
        <v>1.516118889064245</v>
      </c>
      <c r="W9073" s="16">
        <v>0.94702682129015603</v>
      </c>
      <c r="X9073" s="16">
        <v>5.7598623686158952</v>
      </c>
      <c r="Y9073" s="13">
        <v>3.2224719224706355</v>
      </c>
    </row>
    <row r="9074" spans="2:25" x14ac:dyDescent="0.25">
      <c r="B9074" s="11">
        <v>9071</v>
      </c>
      <c r="C9074" s="13">
        <v>1512.4343710139065</v>
      </c>
      <c r="D9074" s="16">
        <v>5.3325578704812422</v>
      </c>
      <c r="E9074" s="16">
        <v>0.3572021226668749</v>
      </c>
      <c r="F9074" s="16">
        <v>2.5612767172785289</v>
      </c>
      <c r="G9074" s="16">
        <v>-0.81797697135151282</v>
      </c>
      <c r="H9074" s="16">
        <v>4.8742978936336563</v>
      </c>
      <c r="I9074" s="16">
        <v>5.1925476050209314</v>
      </c>
      <c r="J9074" s="16">
        <v>6.496100343748596</v>
      </c>
      <c r="K9074" s="16">
        <v>2.8146737544359239</v>
      </c>
      <c r="L9074" s="16">
        <v>4.8886067616977416</v>
      </c>
      <c r="M9074" s="16">
        <v>4.9642460683271734</v>
      </c>
      <c r="N9074" s="13">
        <v>5.5293742380428057</v>
      </c>
      <c r="O9074" s="16">
        <v>5.3325578704812422</v>
      </c>
      <c r="P9074" s="16">
        <v>0.3572021226668749</v>
      </c>
      <c r="Q9074" s="16">
        <v>2.5612767172785289</v>
      </c>
      <c r="R9074" s="16">
        <v>-0.81797697135151282</v>
      </c>
      <c r="S9074" s="16">
        <v>4.8742978936336563</v>
      </c>
      <c r="T9074" s="16">
        <v>5.1925476050209314</v>
      </c>
      <c r="U9074" s="16">
        <v>6.496100343748596</v>
      </c>
      <c r="V9074" s="16">
        <v>2.8146737544359239</v>
      </c>
      <c r="W9074" s="16">
        <v>4.8886067616977416</v>
      </c>
      <c r="X9074" s="16">
        <v>4.9642460683271734</v>
      </c>
      <c r="Y9074" s="13">
        <v>5.5293742380428057</v>
      </c>
    </row>
    <row r="9075" spans="2:25" x14ac:dyDescent="0.25">
      <c r="B9075" s="11">
        <v>9072</v>
      </c>
      <c r="C9075" s="13">
        <v>1811.4893585921973</v>
      </c>
      <c r="D9075" s="16">
        <v>5.3060166430762266</v>
      </c>
      <c r="E9075" s="16">
        <v>8.0679693434175483</v>
      </c>
      <c r="F9075" s="16">
        <v>2.8354465997164953</v>
      </c>
      <c r="G9075" s="16">
        <v>3.5971586693902711</v>
      </c>
      <c r="H9075" s="16">
        <v>6.5946633178201202</v>
      </c>
      <c r="I9075" s="16">
        <v>4.9835306849217282</v>
      </c>
      <c r="J9075" s="16">
        <v>5.6098949298350815</v>
      </c>
      <c r="K9075" s="16">
        <v>7.1969990941059416</v>
      </c>
      <c r="L9075" s="16">
        <v>2.7094176521702868</v>
      </c>
      <c r="M9075" s="16">
        <v>5.1259313805930997</v>
      </c>
      <c r="N9075" s="13">
        <v>8.9852851554610069</v>
      </c>
      <c r="O9075" s="16">
        <v>5.3060166430762266</v>
      </c>
      <c r="P9075" s="16">
        <v>8.0679693434175483</v>
      </c>
      <c r="Q9075" s="16">
        <v>2.8354465997164953</v>
      </c>
      <c r="R9075" s="16">
        <v>3.5971586693902711</v>
      </c>
      <c r="S9075" s="16">
        <v>6.5946633178201202</v>
      </c>
      <c r="T9075" s="16">
        <v>4.9835306849217282</v>
      </c>
      <c r="U9075" s="16">
        <v>5.6098949298350815</v>
      </c>
      <c r="V9075" s="16">
        <v>7.1969990941059416</v>
      </c>
      <c r="W9075" s="16">
        <v>2.7094176521702868</v>
      </c>
      <c r="X9075" s="16">
        <v>5.1259313805930997</v>
      </c>
      <c r="Y9075" s="13">
        <v>8.9852851554610069</v>
      </c>
    </row>
    <row r="9076" spans="2:25" x14ac:dyDescent="0.25">
      <c r="B9076" s="11">
        <v>9073</v>
      </c>
      <c r="C9076" s="13">
        <v>1711.4521778275046</v>
      </c>
      <c r="D9076" s="16">
        <v>7.1811503212785395</v>
      </c>
      <c r="E9076" s="16">
        <v>4.8144252407690598</v>
      </c>
      <c r="F9076" s="16">
        <v>5.9374417480527839</v>
      </c>
      <c r="G9076" s="16">
        <v>5.9744658844058023</v>
      </c>
      <c r="H9076" s="16">
        <v>5.3443114532930149</v>
      </c>
      <c r="I9076" s="16">
        <v>1.1746914550531411</v>
      </c>
      <c r="J9076" s="16">
        <v>3.4031341710642762</v>
      </c>
      <c r="K9076" s="16">
        <v>6.8914516136189228</v>
      </c>
      <c r="L9076" s="16">
        <v>3.8324456262443523</v>
      </c>
      <c r="M9076" s="16">
        <v>4.3855423756526957</v>
      </c>
      <c r="N9076" s="13">
        <v>6.0421255761931469</v>
      </c>
      <c r="O9076" s="16">
        <v>7.1811503212785395</v>
      </c>
      <c r="P9076" s="16">
        <v>4.8144252407690598</v>
      </c>
      <c r="Q9076" s="16">
        <v>5.9374417480527839</v>
      </c>
      <c r="R9076" s="16">
        <v>5.9744658844058023</v>
      </c>
      <c r="S9076" s="16">
        <v>5.3443114532930149</v>
      </c>
      <c r="T9076" s="16">
        <v>1.1746914550531411</v>
      </c>
      <c r="U9076" s="16">
        <v>3.4031341710642762</v>
      </c>
      <c r="V9076" s="16">
        <v>6.8914516136189228</v>
      </c>
      <c r="W9076" s="16">
        <v>3.8324456262443523</v>
      </c>
      <c r="X9076" s="16">
        <v>4.3855423756526957</v>
      </c>
      <c r="Y9076" s="13">
        <v>6.0421255761931469</v>
      </c>
    </row>
    <row r="9077" spans="2:25" x14ac:dyDescent="0.25">
      <c r="B9077" s="11">
        <v>9074</v>
      </c>
      <c r="C9077" s="13">
        <v>1748.7813901191823</v>
      </c>
      <c r="D9077" s="16">
        <v>7.5960293327377357</v>
      </c>
      <c r="E9077" s="16">
        <v>4.2977748994776483</v>
      </c>
      <c r="F9077" s="16">
        <v>4.8818422958608005</v>
      </c>
      <c r="G9077" s="16">
        <v>4.3865257522353929</v>
      </c>
      <c r="H9077" s="16">
        <v>6.1933651635780063</v>
      </c>
      <c r="I9077" s="16">
        <v>5.2217141950073396</v>
      </c>
      <c r="J9077" s="16">
        <v>5.2743102426539581</v>
      </c>
      <c r="K9077" s="16">
        <v>7.2439133693292286</v>
      </c>
      <c r="L9077" s="16">
        <v>3.6785831502487061</v>
      </c>
      <c r="M9077" s="16">
        <v>4.4860643351429523</v>
      </c>
      <c r="N9077" s="13">
        <v>3.9228816901078636</v>
      </c>
      <c r="O9077" s="16">
        <v>7.5960293327377357</v>
      </c>
      <c r="P9077" s="16">
        <v>4.2977748994776483</v>
      </c>
      <c r="Q9077" s="16">
        <v>4.8818422958608005</v>
      </c>
      <c r="R9077" s="16">
        <v>4.3865257522353929</v>
      </c>
      <c r="S9077" s="16">
        <v>6.1933651635780063</v>
      </c>
      <c r="T9077" s="16">
        <v>5.2217141950073396</v>
      </c>
      <c r="U9077" s="16">
        <v>5.2743102426539581</v>
      </c>
      <c r="V9077" s="16">
        <v>7.2439133693292286</v>
      </c>
      <c r="W9077" s="16">
        <v>3.6785831502487061</v>
      </c>
      <c r="X9077" s="16">
        <v>4.4860643351429523</v>
      </c>
      <c r="Y9077" s="13">
        <v>3.9228816901078636</v>
      </c>
    </row>
    <row r="9078" spans="2:25" x14ac:dyDescent="0.25">
      <c r="B9078" s="11">
        <v>9075</v>
      </c>
      <c r="C9078" s="13">
        <v>1717.6371679861129</v>
      </c>
      <c r="D9078" s="16">
        <v>3.4057795661721073</v>
      </c>
      <c r="E9078" s="16">
        <v>2.2427570053551262</v>
      </c>
      <c r="F9078" s="16">
        <v>10.322118118143189</v>
      </c>
      <c r="G9078" s="16">
        <v>6.4154319028199254</v>
      </c>
      <c r="H9078" s="16">
        <v>1.9732182257092079</v>
      </c>
      <c r="I9078" s="16">
        <v>3.3519759910909634</v>
      </c>
      <c r="J9078" s="16">
        <v>6.7535300018153839</v>
      </c>
      <c r="K9078" s="16">
        <v>4.0131480869164307</v>
      </c>
      <c r="L9078" s="16">
        <v>4.7434602809956088</v>
      </c>
      <c r="M9078" s="16">
        <v>7.5771291024632479</v>
      </c>
      <c r="N9078" s="13">
        <v>4.7132243858796272</v>
      </c>
      <c r="O9078" s="16">
        <v>3.4057795661721073</v>
      </c>
      <c r="P9078" s="16">
        <v>2.2427570053551262</v>
      </c>
      <c r="Q9078" s="16">
        <v>10.322118118143189</v>
      </c>
      <c r="R9078" s="16">
        <v>6.4154319028199254</v>
      </c>
      <c r="S9078" s="16">
        <v>1.9732182257092079</v>
      </c>
      <c r="T9078" s="16">
        <v>3.3519759910909634</v>
      </c>
      <c r="U9078" s="16">
        <v>6.7535300018153839</v>
      </c>
      <c r="V9078" s="16">
        <v>4.0131480869164307</v>
      </c>
      <c r="W9078" s="16">
        <v>4.7434602809956088</v>
      </c>
      <c r="X9078" s="16">
        <v>7.5771291024632479</v>
      </c>
      <c r="Y9078" s="13">
        <v>4.7132243858796272</v>
      </c>
    </row>
    <row r="9079" spans="2:25" x14ac:dyDescent="0.25">
      <c r="B9079" s="11">
        <v>9076</v>
      </c>
      <c r="C9079" s="13">
        <v>1613.000896687121</v>
      </c>
      <c r="D9079" s="16">
        <v>6.9770850718221924</v>
      </c>
      <c r="E9079" s="16">
        <v>2.9889923566618046</v>
      </c>
      <c r="F9079" s="16">
        <v>5.2515021347107771</v>
      </c>
      <c r="G9079" s="16">
        <v>6.5017453175342226</v>
      </c>
      <c r="H9079" s="16">
        <v>1.8895477999729118</v>
      </c>
      <c r="I9079" s="16">
        <v>4.9108564023281485</v>
      </c>
      <c r="J9079" s="16">
        <v>4.9251728236180989</v>
      </c>
      <c r="K9079" s="16">
        <v>5.3663448035583068</v>
      </c>
      <c r="L9079" s="16">
        <v>5.6633238441257872</v>
      </c>
      <c r="M9079" s="16">
        <v>2.6983766688532036</v>
      </c>
      <c r="N9079" s="13">
        <v>1.6214588574156985</v>
      </c>
      <c r="O9079" s="16">
        <v>6.9770850718221924</v>
      </c>
      <c r="P9079" s="16">
        <v>2.9889923566618046</v>
      </c>
      <c r="Q9079" s="16">
        <v>5.2515021347107771</v>
      </c>
      <c r="R9079" s="16">
        <v>6.5017453175342226</v>
      </c>
      <c r="S9079" s="16">
        <v>1.8895477999729118</v>
      </c>
      <c r="T9079" s="16">
        <v>4.9108564023281485</v>
      </c>
      <c r="U9079" s="16">
        <v>4.9251728236180989</v>
      </c>
      <c r="V9079" s="16">
        <v>5.3663448035583068</v>
      </c>
      <c r="W9079" s="16">
        <v>5.6633238441257872</v>
      </c>
      <c r="X9079" s="16">
        <v>2.6983766688532036</v>
      </c>
      <c r="Y9079" s="13">
        <v>1.6214588574156985</v>
      </c>
    </row>
    <row r="9080" spans="2:25" x14ac:dyDescent="0.25">
      <c r="B9080" s="11">
        <v>9077</v>
      </c>
      <c r="C9080" s="13">
        <v>1725.8130984890413</v>
      </c>
      <c r="D9080" s="16">
        <v>5.8591718982099801</v>
      </c>
      <c r="E9080" s="16">
        <v>4.4953992724844314</v>
      </c>
      <c r="F9080" s="16">
        <v>8.3623759180202057</v>
      </c>
      <c r="G9080" s="16">
        <v>6.7185405201414818</v>
      </c>
      <c r="H9080" s="16">
        <v>4.6676092528446835</v>
      </c>
      <c r="I9080" s="16">
        <v>5.4245564014158543</v>
      </c>
      <c r="J9080" s="16">
        <v>5.3176635181425329</v>
      </c>
      <c r="K9080" s="16">
        <v>3.9513047511891761</v>
      </c>
      <c r="L9080" s="16">
        <v>1.1400461745002128</v>
      </c>
      <c r="M9080" s="16">
        <v>3.4430893153107025</v>
      </c>
      <c r="N9080" s="13">
        <v>6.5066588217988315</v>
      </c>
      <c r="O9080" s="16">
        <v>5.8591718982099801</v>
      </c>
      <c r="P9080" s="16">
        <v>4.4953992724844314</v>
      </c>
      <c r="Q9080" s="16">
        <v>8.3623759180202057</v>
      </c>
      <c r="R9080" s="16">
        <v>6.7185405201414818</v>
      </c>
      <c r="S9080" s="16">
        <v>4.6676092528446835</v>
      </c>
      <c r="T9080" s="16">
        <v>5.4245564014158543</v>
      </c>
      <c r="U9080" s="16">
        <v>5.3176635181425329</v>
      </c>
      <c r="V9080" s="16">
        <v>3.9513047511891761</v>
      </c>
      <c r="W9080" s="16">
        <v>1.1400461745002128</v>
      </c>
      <c r="X9080" s="16">
        <v>3.4430893153107025</v>
      </c>
      <c r="Y9080" s="13">
        <v>6.5066588217988315</v>
      </c>
    </row>
    <row r="9081" spans="2:25" x14ac:dyDescent="0.25">
      <c r="B9081" s="11">
        <v>9078</v>
      </c>
      <c r="C9081" s="13">
        <v>1725.2307538512766</v>
      </c>
      <c r="D9081" s="16">
        <v>4.3093699594726882</v>
      </c>
      <c r="E9081" s="16">
        <v>4.8532063832171861</v>
      </c>
      <c r="F9081" s="16">
        <v>5.9166836232652393</v>
      </c>
      <c r="G9081" s="16">
        <v>4.780187481633897</v>
      </c>
      <c r="H9081" s="16">
        <v>3.7594283078714223</v>
      </c>
      <c r="I9081" s="16">
        <v>2.8634530855611731</v>
      </c>
      <c r="J9081" s="16">
        <v>6.8806338603129342</v>
      </c>
      <c r="K9081" s="16">
        <v>3.9038156077910635</v>
      </c>
      <c r="L9081" s="16">
        <v>3.5938801709784842</v>
      </c>
      <c r="M9081" s="16">
        <v>4.6835207919635664</v>
      </c>
      <c r="N9081" s="13">
        <v>10.332621133315579</v>
      </c>
      <c r="O9081" s="16">
        <v>4.3093699594726882</v>
      </c>
      <c r="P9081" s="16">
        <v>4.8532063832171861</v>
      </c>
      <c r="Q9081" s="16">
        <v>5.9166836232652393</v>
      </c>
      <c r="R9081" s="16">
        <v>4.780187481633897</v>
      </c>
      <c r="S9081" s="16">
        <v>3.7594283078714223</v>
      </c>
      <c r="T9081" s="16">
        <v>2.8634530855611731</v>
      </c>
      <c r="U9081" s="16">
        <v>6.8806338603129342</v>
      </c>
      <c r="V9081" s="16">
        <v>3.9038156077910635</v>
      </c>
      <c r="W9081" s="16">
        <v>3.5938801709784842</v>
      </c>
      <c r="X9081" s="16">
        <v>4.6835207919635664</v>
      </c>
      <c r="Y9081" s="13">
        <v>10.332621133315579</v>
      </c>
    </row>
    <row r="9082" spans="2:25" x14ac:dyDescent="0.25">
      <c r="B9082" s="11">
        <v>9079</v>
      </c>
      <c r="C9082" s="13">
        <v>1792.1556575101008</v>
      </c>
      <c r="D9082" s="16">
        <v>2.1483802136931054</v>
      </c>
      <c r="E9082" s="16">
        <v>5.7527513911666937</v>
      </c>
      <c r="F9082" s="16">
        <v>6.9889836476526037</v>
      </c>
      <c r="G9082" s="16">
        <v>6.1460015229008924</v>
      </c>
      <c r="H9082" s="16">
        <v>8.0227398518513446</v>
      </c>
      <c r="I9082" s="16">
        <v>6.9986512229190252</v>
      </c>
      <c r="J9082" s="16">
        <v>4.6362680161537817</v>
      </c>
      <c r="K9082" s="16">
        <v>7.0145816094316453</v>
      </c>
      <c r="L9082" s="16">
        <v>3.4037064959317433</v>
      </c>
      <c r="M9082" s="16">
        <v>3.1955571149698017</v>
      </c>
      <c r="N9082" s="13">
        <v>5.543381502688689</v>
      </c>
      <c r="O9082" s="16">
        <v>2.1483802136931054</v>
      </c>
      <c r="P9082" s="16">
        <v>5.7527513911666937</v>
      </c>
      <c r="Q9082" s="16">
        <v>6.9889836476526037</v>
      </c>
      <c r="R9082" s="16">
        <v>6.1460015229008924</v>
      </c>
      <c r="S9082" s="16">
        <v>8.0227398518513446</v>
      </c>
      <c r="T9082" s="16">
        <v>6.9986512229190252</v>
      </c>
      <c r="U9082" s="16">
        <v>4.6362680161537817</v>
      </c>
      <c r="V9082" s="16">
        <v>7.0145816094316453</v>
      </c>
      <c r="W9082" s="16">
        <v>3.4037064959317433</v>
      </c>
      <c r="X9082" s="16">
        <v>3.1955571149698017</v>
      </c>
      <c r="Y9082" s="13">
        <v>5.543381502688689</v>
      </c>
    </row>
    <row r="9083" spans="2:25" x14ac:dyDescent="0.25">
      <c r="B9083" s="11">
        <v>9080</v>
      </c>
      <c r="C9083" s="13">
        <v>1688.2966984323355</v>
      </c>
      <c r="D9083" s="16">
        <v>7.0278687461777434</v>
      </c>
      <c r="E9083" s="16">
        <v>1.2020041849894789</v>
      </c>
      <c r="F9083" s="16">
        <v>3.2401396536772582</v>
      </c>
      <c r="G9083" s="16">
        <v>5.7820593010293857</v>
      </c>
      <c r="H9083" s="16">
        <v>5.3425650938230129</v>
      </c>
      <c r="I9083" s="16">
        <v>7.0895035693106037</v>
      </c>
      <c r="J9083" s="16">
        <v>4.4660831038698658</v>
      </c>
      <c r="K9083" s="16">
        <v>3.807912432284315</v>
      </c>
      <c r="L9083" s="16">
        <v>6.4620787670026276</v>
      </c>
      <c r="M9083" s="16">
        <v>3.3196376110126398</v>
      </c>
      <c r="N9083" s="13">
        <v>5.8290104034804466</v>
      </c>
      <c r="O9083" s="16">
        <v>7.0278687461777434</v>
      </c>
      <c r="P9083" s="16">
        <v>1.2020041849894789</v>
      </c>
      <c r="Q9083" s="16">
        <v>3.2401396536772582</v>
      </c>
      <c r="R9083" s="16">
        <v>5.7820593010293857</v>
      </c>
      <c r="S9083" s="16">
        <v>5.3425650938230129</v>
      </c>
      <c r="T9083" s="16">
        <v>7.0895035693106037</v>
      </c>
      <c r="U9083" s="16">
        <v>4.4660831038698658</v>
      </c>
      <c r="V9083" s="16">
        <v>3.807912432284315</v>
      </c>
      <c r="W9083" s="16">
        <v>6.4620787670026276</v>
      </c>
      <c r="X9083" s="16">
        <v>3.3196376110126398</v>
      </c>
      <c r="Y9083" s="13">
        <v>5.8290104034804466</v>
      </c>
    </row>
    <row r="9084" spans="2:25" x14ac:dyDescent="0.25">
      <c r="B9084" s="11">
        <v>9081</v>
      </c>
      <c r="C9084" s="13">
        <v>1642.3870977888487</v>
      </c>
      <c r="D9084" s="16">
        <v>7.3043639260126145</v>
      </c>
      <c r="E9084" s="16">
        <v>5.0761380558749991</v>
      </c>
      <c r="F9084" s="16">
        <v>3.4316467910571347</v>
      </c>
      <c r="G9084" s="16">
        <v>1.5680896384823217</v>
      </c>
      <c r="H9084" s="16">
        <v>6.4573966772259812</v>
      </c>
      <c r="I9084" s="16">
        <v>5.1314585654652811</v>
      </c>
      <c r="J9084" s="16">
        <v>5.3395156030334947</v>
      </c>
      <c r="K9084" s="16">
        <v>5.0357840489916486</v>
      </c>
      <c r="L9084" s="16">
        <v>0.39987754409512011</v>
      </c>
      <c r="M9084" s="16">
        <v>7.6142477451218902</v>
      </c>
      <c r="N9084" s="13">
        <v>3.4046721231607862</v>
      </c>
      <c r="O9084" s="16">
        <v>7.3043639260126145</v>
      </c>
      <c r="P9084" s="16">
        <v>5.0761380558749991</v>
      </c>
      <c r="Q9084" s="16">
        <v>3.4316467910571347</v>
      </c>
      <c r="R9084" s="16">
        <v>1.5680896384823217</v>
      </c>
      <c r="S9084" s="16">
        <v>6.4573966772259812</v>
      </c>
      <c r="T9084" s="16">
        <v>5.1314585654652811</v>
      </c>
      <c r="U9084" s="16">
        <v>5.3395156030334947</v>
      </c>
      <c r="V9084" s="16">
        <v>5.0357840489916486</v>
      </c>
      <c r="W9084" s="16">
        <v>0.39987754409512011</v>
      </c>
      <c r="X9084" s="16">
        <v>7.6142477451218902</v>
      </c>
      <c r="Y9084" s="13">
        <v>3.4046721231607862</v>
      </c>
    </row>
    <row r="9085" spans="2:25" x14ac:dyDescent="0.25">
      <c r="B9085" s="11">
        <v>9082</v>
      </c>
      <c r="C9085" s="13">
        <v>1544.7071067237353</v>
      </c>
      <c r="D9085" s="16">
        <v>4.7362782780384443</v>
      </c>
      <c r="E9085" s="16">
        <v>1.4822081630128059</v>
      </c>
      <c r="F9085" s="16">
        <v>5.4653541161015289</v>
      </c>
      <c r="G9085" s="16">
        <v>3.4870038848002798</v>
      </c>
      <c r="H9085" s="16">
        <v>3.5517837542252475</v>
      </c>
      <c r="I9085" s="16">
        <v>1.2072627677785328</v>
      </c>
      <c r="J9085" s="16">
        <v>6.4075626217829402</v>
      </c>
      <c r="K9085" s="16">
        <v>4.569124131799744</v>
      </c>
      <c r="L9085" s="16">
        <v>4.0139668698822364</v>
      </c>
      <c r="M9085" s="16">
        <v>7.9806449848552283</v>
      </c>
      <c r="N9085" s="13">
        <v>1.4419521970837805</v>
      </c>
      <c r="O9085" s="16">
        <v>4.7362782780384443</v>
      </c>
      <c r="P9085" s="16">
        <v>1.4822081630128059</v>
      </c>
      <c r="Q9085" s="16">
        <v>5.4653541161015289</v>
      </c>
      <c r="R9085" s="16">
        <v>3.4870038848002798</v>
      </c>
      <c r="S9085" s="16">
        <v>3.5517837542252475</v>
      </c>
      <c r="T9085" s="16">
        <v>1.2072627677785328</v>
      </c>
      <c r="U9085" s="16">
        <v>6.4075626217829402</v>
      </c>
      <c r="V9085" s="16">
        <v>4.569124131799744</v>
      </c>
      <c r="W9085" s="16">
        <v>4.0139668698822364</v>
      </c>
      <c r="X9085" s="16">
        <v>7.9806449848552283</v>
      </c>
      <c r="Y9085" s="13">
        <v>1.4419521970837805</v>
      </c>
    </row>
    <row r="9086" spans="2:25" x14ac:dyDescent="0.25">
      <c r="B9086" s="11">
        <v>9083</v>
      </c>
      <c r="C9086" s="13">
        <v>1415.1512112972705</v>
      </c>
      <c r="D9086" s="16">
        <v>6.1061863544845911</v>
      </c>
      <c r="E9086" s="16">
        <v>4.6099373625855611</v>
      </c>
      <c r="F9086" s="16">
        <v>4.6036157532266833</v>
      </c>
      <c r="G9086" s="16">
        <v>1.7659121012609753</v>
      </c>
      <c r="H9086" s="16">
        <v>6.4476779787858813</v>
      </c>
      <c r="I9086" s="16">
        <v>2.8999443154785625</v>
      </c>
      <c r="J9086" s="16">
        <v>0.30406491735439367</v>
      </c>
      <c r="K9086" s="16">
        <v>2.6938295527378568</v>
      </c>
      <c r="L9086" s="16">
        <v>3.149910506325027</v>
      </c>
      <c r="M9086" s="16">
        <v>1.5720329474060413</v>
      </c>
      <c r="N9086" s="13">
        <v>1.0927226462710951</v>
      </c>
      <c r="O9086" s="16">
        <v>6.1061863544845911</v>
      </c>
      <c r="P9086" s="16">
        <v>4.6099373625855611</v>
      </c>
      <c r="Q9086" s="16">
        <v>4.6036157532266833</v>
      </c>
      <c r="R9086" s="16">
        <v>1.7659121012609753</v>
      </c>
      <c r="S9086" s="16">
        <v>6.4476779787858813</v>
      </c>
      <c r="T9086" s="16">
        <v>2.8999443154785625</v>
      </c>
      <c r="U9086" s="16">
        <v>0.30406491735439367</v>
      </c>
      <c r="V9086" s="16">
        <v>2.6938295527378568</v>
      </c>
      <c r="W9086" s="16">
        <v>3.149910506325027</v>
      </c>
      <c r="X9086" s="16">
        <v>1.5720329474060413</v>
      </c>
      <c r="Y9086" s="13">
        <v>1.0927226462710951</v>
      </c>
    </row>
    <row r="9087" spans="2:25" x14ac:dyDescent="0.25">
      <c r="B9087" s="11">
        <v>9084</v>
      </c>
      <c r="C9087" s="13">
        <v>1911.2923050039478</v>
      </c>
      <c r="D9087" s="16">
        <v>4.6381195466145604</v>
      </c>
      <c r="E9087" s="16">
        <v>7.1406556328500468</v>
      </c>
      <c r="F9087" s="16">
        <v>5.1214823237762639</v>
      </c>
      <c r="G9087" s="16">
        <v>9.4936089622605948</v>
      </c>
      <c r="H9087" s="16">
        <v>6.2325864862842959</v>
      </c>
      <c r="I9087" s="16">
        <v>3.5887557679382818</v>
      </c>
      <c r="J9087" s="16">
        <v>6.4071371398967472</v>
      </c>
      <c r="K9087" s="16">
        <v>6.9647427380436513</v>
      </c>
      <c r="L9087" s="16">
        <v>5.0960885929747395</v>
      </c>
      <c r="M9087" s="16">
        <v>6.279411566679304</v>
      </c>
      <c r="N9087" s="13">
        <v>5.6384686994109412</v>
      </c>
      <c r="O9087" s="16">
        <v>4.6381195466145604</v>
      </c>
      <c r="P9087" s="16">
        <v>7.1406556328500468</v>
      </c>
      <c r="Q9087" s="16">
        <v>5.1214823237762639</v>
      </c>
      <c r="R9087" s="16">
        <v>9.4936089622605948</v>
      </c>
      <c r="S9087" s="16">
        <v>6.2325864862842959</v>
      </c>
      <c r="T9087" s="16">
        <v>3.5887557679382818</v>
      </c>
      <c r="U9087" s="16">
        <v>6.4071371398967472</v>
      </c>
      <c r="V9087" s="16">
        <v>6.9647427380436513</v>
      </c>
      <c r="W9087" s="16">
        <v>5.0960885929747395</v>
      </c>
      <c r="X9087" s="16">
        <v>6.279411566679304</v>
      </c>
      <c r="Y9087" s="13">
        <v>5.6384686994109412</v>
      </c>
    </row>
    <row r="9088" spans="2:25" x14ac:dyDescent="0.25">
      <c r="B9088" s="11">
        <v>9085</v>
      </c>
      <c r="C9088" s="13">
        <v>1668.7114574479169</v>
      </c>
      <c r="D9088" s="16">
        <v>8.3431360870281566</v>
      </c>
      <c r="E9088" s="16">
        <v>6.4181436511192063</v>
      </c>
      <c r="F9088" s="16">
        <v>1.9406176123424603</v>
      </c>
      <c r="G9088" s="16">
        <v>6.3422772687430937</v>
      </c>
      <c r="H9088" s="16">
        <v>2.7847057416434184</v>
      </c>
      <c r="I9088" s="16">
        <v>4.4042182043332154</v>
      </c>
      <c r="J9088" s="16">
        <v>6.6561424180668984</v>
      </c>
      <c r="K9088" s="16">
        <v>2.0539767651101517</v>
      </c>
      <c r="L9088" s="16">
        <v>3.6930596406807368</v>
      </c>
      <c r="M9088" s="16">
        <v>2.8855736120350781</v>
      </c>
      <c r="N9088" s="13">
        <v>6.9009008592754864</v>
      </c>
      <c r="O9088" s="16">
        <v>8.3431360870281566</v>
      </c>
      <c r="P9088" s="16">
        <v>6.4181436511192063</v>
      </c>
      <c r="Q9088" s="16">
        <v>1.9406176123424603</v>
      </c>
      <c r="R9088" s="16">
        <v>6.3422772687430937</v>
      </c>
      <c r="S9088" s="16">
        <v>2.7847057416434184</v>
      </c>
      <c r="T9088" s="16">
        <v>4.4042182043332154</v>
      </c>
      <c r="U9088" s="16">
        <v>6.6561424180668984</v>
      </c>
      <c r="V9088" s="16">
        <v>2.0539767651101517</v>
      </c>
      <c r="W9088" s="16">
        <v>3.6930596406807368</v>
      </c>
      <c r="X9088" s="16">
        <v>2.8855736120350781</v>
      </c>
      <c r="Y9088" s="13">
        <v>6.9009008592754864</v>
      </c>
    </row>
    <row r="9089" spans="2:25" x14ac:dyDescent="0.25">
      <c r="B9089" s="11">
        <v>9086</v>
      </c>
      <c r="C9089" s="13">
        <v>1916.8338346386679</v>
      </c>
      <c r="D9089" s="16">
        <v>7.2102604823399954</v>
      </c>
      <c r="E9089" s="16">
        <v>5.2558434405149654</v>
      </c>
      <c r="F9089" s="16">
        <v>6.4842001095416633</v>
      </c>
      <c r="G9089" s="16">
        <v>5.1177274750033463</v>
      </c>
      <c r="H9089" s="16">
        <v>6.402537750149139</v>
      </c>
      <c r="I9089" s="16">
        <v>5.1140125311675657</v>
      </c>
      <c r="J9089" s="16">
        <v>8.7333334189478862</v>
      </c>
      <c r="K9089" s="16">
        <v>3.9846414200111728</v>
      </c>
      <c r="L9089" s="16">
        <v>5.1929577957211075</v>
      </c>
      <c r="M9089" s="16">
        <v>5.9257331488425908</v>
      </c>
      <c r="N9089" s="13">
        <v>7.4595583205388571</v>
      </c>
      <c r="O9089" s="16">
        <v>7.2102604823399954</v>
      </c>
      <c r="P9089" s="16">
        <v>5.2558434405149654</v>
      </c>
      <c r="Q9089" s="16">
        <v>6.4842001095416633</v>
      </c>
      <c r="R9089" s="16">
        <v>5.1177274750033463</v>
      </c>
      <c r="S9089" s="16">
        <v>6.402537750149139</v>
      </c>
      <c r="T9089" s="16">
        <v>5.1140125311675657</v>
      </c>
      <c r="U9089" s="16">
        <v>8.7333334189478862</v>
      </c>
      <c r="V9089" s="16">
        <v>3.9846414200111728</v>
      </c>
      <c r="W9089" s="16">
        <v>5.1929577957211075</v>
      </c>
      <c r="X9089" s="16">
        <v>5.9257331488425908</v>
      </c>
      <c r="Y9089" s="13">
        <v>7.4595583205388571</v>
      </c>
    </row>
    <row r="9090" spans="2:25" x14ac:dyDescent="0.25">
      <c r="B9090" s="11">
        <v>9087</v>
      </c>
      <c r="C9090" s="13">
        <v>1600.6249233570113</v>
      </c>
      <c r="D9090" s="16">
        <v>4.6320975574454977</v>
      </c>
      <c r="E9090" s="16">
        <v>6.0265773090724748</v>
      </c>
      <c r="F9090" s="16">
        <v>7.4198248823185704</v>
      </c>
      <c r="G9090" s="16">
        <v>2.148799995629409</v>
      </c>
      <c r="H9090" s="16">
        <v>1.5959010317570783</v>
      </c>
      <c r="I9090" s="16">
        <v>2.4621486474961936</v>
      </c>
      <c r="J9090" s="16">
        <v>4.5640497270956937</v>
      </c>
      <c r="K9090" s="16">
        <v>2.0170244531267172</v>
      </c>
      <c r="L9090" s="16">
        <v>3.5898598811814644</v>
      </c>
      <c r="M9090" s="16">
        <v>6.2897429007074006</v>
      </c>
      <c r="N9090" s="13">
        <v>7.3064512492942342</v>
      </c>
      <c r="O9090" s="16">
        <v>4.6320975574454977</v>
      </c>
      <c r="P9090" s="16">
        <v>6.0265773090724748</v>
      </c>
      <c r="Q9090" s="16">
        <v>7.4198248823185704</v>
      </c>
      <c r="R9090" s="16">
        <v>2.148799995629409</v>
      </c>
      <c r="S9090" s="16">
        <v>1.5959010317570783</v>
      </c>
      <c r="T9090" s="16">
        <v>2.4621486474961936</v>
      </c>
      <c r="U9090" s="16">
        <v>4.5640497270956937</v>
      </c>
      <c r="V9090" s="16">
        <v>2.0170244531267172</v>
      </c>
      <c r="W9090" s="16">
        <v>3.5898598811814644</v>
      </c>
      <c r="X9090" s="16">
        <v>6.2897429007074006</v>
      </c>
      <c r="Y9090" s="13">
        <v>7.3064512492942342</v>
      </c>
    </row>
    <row r="9091" spans="2:25" x14ac:dyDescent="0.25">
      <c r="B9091" s="11">
        <v>9088</v>
      </c>
      <c r="C9091" s="13">
        <v>1623.2267948080421</v>
      </c>
      <c r="D9091" s="16">
        <v>4.8005272509793055</v>
      </c>
      <c r="E9091" s="16">
        <v>4.1777764540507967</v>
      </c>
      <c r="F9091" s="16">
        <v>4.5580222034263578</v>
      </c>
      <c r="G9091" s="16">
        <v>5.5795583913878053</v>
      </c>
      <c r="H9091" s="16">
        <v>5.8925601582192382</v>
      </c>
      <c r="I9091" s="16">
        <v>2.2777874218661665</v>
      </c>
      <c r="J9091" s="16">
        <v>9.4464994884287883</v>
      </c>
      <c r="K9091" s="16">
        <v>3.514792276163706</v>
      </c>
      <c r="L9091" s="16">
        <v>2.6576208724343662</v>
      </c>
      <c r="M9091" s="16">
        <v>2.321389744215113</v>
      </c>
      <c r="N9091" s="13">
        <v>4.263355369396022</v>
      </c>
      <c r="O9091" s="16">
        <v>4.8005272509793055</v>
      </c>
      <c r="P9091" s="16">
        <v>4.1777764540507967</v>
      </c>
      <c r="Q9091" s="16">
        <v>4.5580222034263578</v>
      </c>
      <c r="R9091" s="16">
        <v>5.5795583913878053</v>
      </c>
      <c r="S9091" s="16">
        <v>5.8925601582192382</v>
      </c>
      <c r="T9091" s="16">
        <v>2.2777874218661665</v>
      </c>
      <c r="U9091" s="16">
        <v>9.4464994884287883</v>
      </c>
      <c r="V9091" s="16">
        <v>3.514792276163706</v>
      </c>
      <c r="W9091" s="16">
        <v>2.6576208724343662</v>
      </c>
      <c r="X9091" s="16">
        <v>2.321389744215113</v>
      </c>
      <c r="Y9091" s="13">
        <v>4.263355369396022</v>
      </c>
    </row>
    <row r="9092" spans="2:25" x14ac:dyDescent="0.25">
      <c r="B9092" s="11">
        <v>9089</v>
      </c>
      <c r="C9092" s="13">
        <v>1727.044494277626</v>
      </c>
      <c r="D9092" s="16">
        <v>10.078422191771883</v>
      </c>
      <c r="E9092" s="16">
        <v>4.5239449384594845</v>
      </c>
      <c r="F9092" s="16">
        <v>7.4322595780595124</v>
      </c>
      <c r="G9092" s="16">
        <v>3.291492498625594</v>
      </c>
      <c r="H9092" s="16">
        <v>5.3168227513464048</v>
      </c>
      <c r="I9092" s="16">
        <v>6.9325312450865981</v>
      </c>
      <c r="J9092" s="16">
        <v>7.4937668179127552</v>
      </c>
      <c r="K9092" s="16">
        <v>3.2370154542794207</v>
      </c>
      <c r="L9092" s="16">
        <v>3.0228002263073579</v>
      </c>
      <c r="M9092" s="16">
        <v>4.256984660678838</v>
      </c>
      <c r="N9092" s="13">
        <v>0.54451450578450977</v>
      </c>
      <c r="O9092" s="16">
        <v>10.078422191771883</v>
      </c>
      <c r="P9092" s="16">
        <v>4.5239449384594845</v>
      </c>
      <c r="Q9092" s="16">
        <v>7.4322595780595124</v>
      </c>
      <c r="R9092" s="16">
        <v>3.291492498625594</v>
      </c>
      <c r="S9092" s="16">
        <v>5.3168227513464048</v>
      </c>
      <c r="T9092" s="16">
        <v>6.9325312450865981</v>
      </c>
      <c r="U9092" s="16">
        <v>7.4937668179127552</v>
      </c>
      <c r="V9092" s="16">
        <v>3.2370154542794207</v>
      </c>
      <c r="W9092" s="16">
        <v>3.0228002263073579</v>
      </c>
      <c r="X9092" s="16">
        <v>4.256984660678838</v>
      </c>
      <c r="Y9092" s="13">
        <v>0.54451450578450977</v>
      </c>
    </row>
    <row r="9093" spans="2:25" x14ac:dyDescent="0.25">
      <c r="B9093" s="11">
        <v>9090</v>
      </c>
      <c r="C9093" s="13">
        <v>1578.6048243832656</v>
      </c>
      <c r="D9093" s="16">
        <v>6.7191272650035776</v>
      </c>
      <c r="E9093" s="16">
        <v>1.6513095800672284</v>
      </c>
      <c r="F9093" s="16">
        <v>6.6012234255383468</v>
      </c>
      <c r="G9093" s="16">
        <v>4.5078655211684762</v>
      </c>
      <c r="H9093" s="16">
        <v>5.0626530635046914</v>
      </c>
      <c r="I9093" s="16">
        <v>2.2887095333013447</v>
      </c>
      <c r="J9093" s="16">
        <v>4.9462513816839717</v>
      </c>
      <c r="K9093" s="16">
        <v>2.7861342376970439</v>
      </c>
      <c r="L9093" s="16">
        <v>6.0522832773915169</v>
      </c>
      <c r="M9093" s="16">
        <v>0.44231081925092575</v>
      </c>
      <c r="N9093" s="13">
        <v>5.5430658798239234</v>
      </c>
      <c r="O9093" s="16">
        <v>6.7191272650035776</v>
      </c>
      <c r="P9093" s="16">
        <v>1.6513095800672284</v>
      </c>
      <c r="Q9093" s="16">
        <v>6.6012234255383468</v>
      </c>
      <c r="R9093" s="16">
        <v>4.5078655211684762</v>
      </c>
      <c r="S9093" s="16">
        <v>5.0626530635046914</v>
      </c>
      <c r="T9093" s="16">
        <v>2.2887095333013447</v>
      </c>
      <c r="U9093" s="16">
        <v>4.9462513816839717</v>
      </c>
      <c r="V9093" s="16">
        <v>2.7861342376970439</v>
      </c>
      <c r="W9093" s="16">
        <v>6.0522832773915169</v>
      </c>
      <c r="X9093" s="16">
        <v>0.44231081925092575</v>
      </c>
      <c r="Y9093" s="13">
        <v>5.5430658798239234</v>
      </c>
    </row>
    <row r="9094" spans="2:25" x14ac:dyDescent="0.25">
      <c r="B9094" s="11">
        <v>9091</v>
      </c>
      <c r="C9094" s="13">
        <v>1789.9823203845058</v>
      </c>
      <c r="D9094" s="16">
        <v>6.4972654853408516</v>
      </c>
      <c r="E9094" s="16">
        <v>6.397739592804915</v>
      </c>
      <c r="F9094" s="16">
        <v>4.266620681548436</v>
      </c>
      <c r="G9094" s="16">
        <v>5.4095618182873872</v>
      </c>
      <c r="H9094" s="16">
        <v>7.2407366314920125</v>
      </c>
      <c r="I9094" s="16">
        <v>6.865070014925986</v>
      </c>
      <c r="J9094" s="16">
        <v>2.1050582904837993</v>
      </c>
      <c r="K9094" s="16">
        <v>2.3875317538323291</v>
      </c>
      <c r="L9094" s="16">
        <v>5.7744946733857709</v>
      </c>
      <c r="M9094" s="16">
        <v>5.6318277360621121</v>
      </c>
      <c r="N9094" s="13">
        <v>7.1331474426846198</v>
      </c>
      <c r="O9094" s="16">
        <v>6.4972654853408516</v>
      </c>
      <c r="P9094" s="16">
        <v>6.397739592804915</v>
      </c>
      <c r="Q9094" s="16">
        <v>4.266620681548436</v>
      </c>
      <c r="R9094" s="16">
        <v>5.4095618182873872</v>
      </c>
      <c r="S9094" s="16">
        <v>7.2407366314920125</v>
      </c>
      <c r="T9094" s="16">
        <v>6.865070014925986</v>
      </c>
      <c r="U9094" s="16">
        <v>2.1050582904837993</v>
      </c>
      <c r="V9094" s="16">
        <v>2.3875317538323291</v>
      </c>
      <c r="W9094" s="16">
        <v>5.7744946733857709</v>
      </c>
      <c r="X9094" s="16">
        <v>5.6318277360621121</v>
      </c>
      <c r="Y9094" s="13">
        <v>7.1331474426846198</v>
      </c>
    </row>
    <row r="9095" spans="2:25" x14ac:dyDescent="0.25">
      <c r="B9095" s="11">
        <v>9092</v>
      </c>
      <c r="C9095" s="13">
        <v>1667.4300797717474</v>
      </c>
      <c r="D9095" s="16">
        <v>3.9563301734478036</v>
      </c>
      <c r="E9095" s="16">
        <v>5.8220315929875071</v>
      </c>
      <c r="F9095" s="16">
        <v>0.62393025525284074</v>
      </c>
      <c r="G9095" s="16">
        <v>3.3842275035716276</v>
      </c>
      <c r="H9095" s="16">
        <v>7.0963931480236297</v>
      </c>
      <c r="I9095" s="16">
        <v>4.5497142695499679</v>
      </c>
      <c r="J9095" s="16">
        <v>6.9891752220028245</v>
      </c>
      <c r="K9095" s="16">
        <v>2.6158880571420657</v>
      </c>
      <c r="L9095" s="16">
        <v>7.7837363739528804</v>
      </c>
      <c r="M9095" s="16">
        <v>0.43087026462636935</v>
      </c>
      <c r="N9095" s="13">
        <v>9.251992310753252</v>
      </c>
      <c r="O9095" s="16">
        <v>3.9563301734478036</v>
      </c>
      <c r="P9095" s="16">
        <v>5.8220315929875071</v>
      </c>
      <c r="Q9095" s="16">
        <v>0.62393025525284074</v>
      </c>
      <c r="R9095" s="16">
        <v>3.3842275035716276</v>
      </c>
      <c r="S9095" s="16">
        <v>7.0963931480236297</v>
      </c>
      <c r="T9095" s="16">
        <v>4.5497142695499679</v>
      </c>
      <c r="U9095" s="16">
        <v>6.9891752220028245</v>
      </c>
      <c r="V9095" s="16">
        <v>2.6158880571420657</v>
      </c>
      <c r="W9095" s="16">
        <v>7.7837363739528804</v>
      </c>
      <c r="X9095" s="16">
        <v>0.43087026462636935</v>
      </c>
      <c r="Y9095" s="13">
        <v>9.251992310753252</v>
      </c>
    </row>
    <row r="9096" spans="2:25" x14ac:dyDescent="0.25">
      <c r="B9096" s="11">
        <v>9093</v>
      </c>
      <c r="C9096" s="13">
        <v>1645.9405581701851</v>
      </c>
      <c r="D9096" s="16">
        <v>5.5654974795771164</v>
      </c>
      <c r="E9096" s="16">
        <v>6.814667788663332</v>
      </c>
      <c r="F9096" s="16">
        <v>8.7248032673088147</v>
      </c>
      <c r="G9096" s="16">
        <v>1.1669338062508241</v>
      </c>
      <c r="H9096" s="16">
        <v>4.2185848439033489</v>
      </c>
      <c r="I9096" s="16">
        <v>5.2839487608356173</v>
      </c>
      <c r="J9096" s="16">
        <v>5.6750513081426162</v>
      </c>
      <c r="K9096" s="16">
        <v>3.114269634939915</v>
      </c>
      <c r="L9096" s="16">
        <v>4.3623408520261027</v>
      </c>
      <c r="M9096" s="16">
        <v>2.8048427046268074</v>
      </c>
      <c r="N9096" s="13">
        <v>3.2226518502725003</v>
      </c>
      <c r="O9096" s="16">
        <v>5.5654974795771164</v>
      </c>
      <c r="P9096" s="16">
        <v>6.814667788663332</v>
      </c>
      <c r="Q9096" s="16">
        <v>8.7248032673088147</v>
      </c>
      <c r="R9096" s="16">
        <v>1.1669338062508241</v>
      </c>
      <c r="S9096" s="16">
        <v>4.2185848439033489</v>
      </c>
      <c r="T9096" s="16">
        <v>5.2839487608356173</v>
      </c>
      <c r="U9096" s="16">
        <v>5.6750513081426162</v>
      </c>
      <c r="V9096" s="16">
        <v>3.114269634939915</v>
      </c>
      <c r="W9096" s="16">
        <v>4.3623408520261027</v>
      </c>
      <c r="X9096" s="16">
        <v>2.8048427046268074</v>
      </c>
      <c r="Y9096" s="13">
        <v>3.2226518502725003</v>
      </c>
    </row>
    <row r="9097" spans="2:25" x14ac:dyDescent="0.25">
      <c r="B9097" s="11">
        <v>9094</v>
      </c>
      <c r="C9097" s="13">
        <v>1722.2725195584376</v>
      </c>
      <c r="D9097" s="16">
        <v>2.5596964619640277</v>
      </c>
      <c r="E9097" s="16">
        <v>0.8914846288343421</v>
      </c>
      <c r="F9097" s="16">
        <v>4.7589766697604992</v>
      </c>
      <c r="G9097" s="16">
        <v>5.1108955839806436</v>
      </c>
      <c r="H9097" s="16">
        <v>6.8932777120538491</v>
      </c>
      <c r="I9097" s="16">
        <v>8.3224730308596921</v>
      </c>
      <c r="J9097" s="16">
        <v>4.9361056965760577</v>
      </c>
      <c r="K9097" s="16">
        <v>7.119248851034806</v>
      </c>
      <c r="L9097" s="16">
        <v>4.4198185174262266</v>
      </c>
      <c r="M9097" s="16">
        <v>4.6502956073125628</v>
      </c>
      <c r="N9097" s="13">
        <v>6.0434302418757069</v>
      </c>
      <c r="O9097" s="16">
        <v>2.5596964619640277</v>
      </c>
      <c r="P9097" s="16">
        <v>0.8914846288343421</v>
      </c>
      <c r="Q9097" s="16">
        <v>4.7589766697604992</v>
      </c>
      <c r="R9097" s="16">
        <v>5.1108955839806436</v>
      </c>
      <c r="S9097" s="16">
        <v>6.8932777120538491</v>
      </c>
      <c r="T9097" s="16">
        <v>8.3224730308596921</v>
      </c>
      <c r="U9097" s="16">
        <v>4.9361056965760577</v>
      </c>
      <c r="V9097" s="16">
        <v>7.119248851034806</v>
      </c>
      <c r="W9097" s="16">
        <v>4.4198185174262266</v>
      </c>
      <c r="X9097" s="16">
        <v>4.6502956073125628</v>
      </c>
      <c r="Y9097" s="13">
        <v>6.0434302418757069</v>
      </c>
    </row>
    <row r="9098" spans="2:25" x14ac:dyDescent="0.25">
      <c r="B9098" s="11">
        <v>9095</v>
      </c>
      <c r="C9098" s="13">
        <v>1652.7192887908916</v>
      </c>
      <c r="D9098" s="16">
        <v>5.2768826238936386</v>
      </c>
      <c r="E9098" s="16">
        <v>5.2207190883818422</v>
      </c>
      <c r="F9098" s="16">
        <v>6.4416485183740519</v>
      </c>
      <c r="G9098" s="16">
        <v>2.2957047912498609</v>
      </c>
      <c r="H9098" s="16">
        <v>2.0941610394447125</v>
      </c>
      <c r="I9098" s="16">
        <v>5.5640163808215277</v>
      </c>
      <c r="J9098" s="16">
        <v>5.1682034877809064</v>
      </c>
      <c r="K9098" s="16">
        <v>2.122552316258707</v>
      </c>
      <c r="L9098" s="16">
        <v>3.9388094646029135</v>
      </c>
      <c r="M9098" s="16">
        <v>6.4302647462099536</v>
      </c>
      <c r="N9098" s="13">
        <v>6.7743537256391813</v>
      </c>
      <c r="O9098" s="16">
        <v>5.2768826238936386</v>
      </c>
      <c r="P9098" s="16">
        <v>5.2207190883818422</v>
      </c>
      <c r="Q9098" s="16">
        <v>6.4416485183740519</v>
      </c>
      <c r="R9098" s="16">
        <v>2.2957047912498609</v>
      </c>
      <c r="S9098" s="16">
        <v>2.0941610394447125</v>
      </c>
      <c r="T9098" s="16">
        <v>5.5640163808215277</v>
      </c>
      <c r="U9098" s="16">
        <v>5.1682034877809064</v>
      </c>
      <c r="V9098" s="16">
        <v>2.122552316258707</v>
      </c>
      <c r="W9098" s="16">
        <v>3.9388094646029135</v>
      </c>
      <c r="X9098" s="16">
        <v>6.4302647462099536</v>
      </c>
      <c r="Y9098" s="13">
        <v>6.7743537256391813</v>
      </c>
    </row>
    <row r="9099" spans="2:25" x14ac:dyDescent="0.25">
      <c r="B9099" s="11">
        <v>9096</v>
      </c>
      <c r="C9099" s="13">
        <v>1814.4551748254632</v>
      </c>
      <c r="D9099" s="16">
        <v>6.6405589449060285</v>
      </c>
      <c r="E9099" s="16">
        <v>5.0076919959392674</v>
      </c>
      <c r="F9099" s="16">
        <v>8.1547747370077062</v>
      </c>
      <c r="G9099" s="16">
        <v>6.8859775987332172</v>
      </c>
      <c r="H9099" s="16">
        <v>5.5640883497454183</v>
      </c>
      <c r="I9099" s="16">
        <v>5.5743363662206207</v>
      </c>
      <c r="J9099" s="16">
        <v>5.6449613726283445</v>
      </c>
      <c r="K9099" s="16">
        <v>4.7031770093407683</v>
      </c>
      <c r="L9099" s="16">
        <v>4.2943196085258819</v>
      </c>
      <c r="M9099" s="16">
        <v>4.0170503984318557</v>
      </c>
      <c r="N9099" s="13">
        <v>4.5742653594224256</v>
      </c>
      <c r="O9099" s="16">
        <v>6.6405589449060285</v>
      </c>
      <c r="P9099" s="16">
        <v>5.0076919959392674</v>
      </c>
      <c r="Q9099" s="16">
        <v>8.1547747370077062</v>
      </c>
      <c r="R9099" s="16">
        <v>6.8859775987332172</v>
      </c>
      <c r="S9099" s="16">
        <v>5.5640883497454183</v>
      </c>
      <c r="T9099" s="16">
        <v>5.5743363662206207</v>
      </c>
      <c r="U9099" s="16">
        <v>5.6449613726283445</v>
      </c>
      <c r="V9099" s="16">
        <v>4.7031770093407683</v>
      </c>
      <c r="W9099" s="16">
        <v>4.2943196085258819</v>
      </c>
      <c r="X9099" s="16">
        <v>4.0170503984318557</v>
      </c>
      <c r="Y9099" s="13">
        <v>4.5742653594224256</v>
      </c>
    </row>
    <row r="9100" spans="2:25" x14ac:dyDescent="0.25">
      <c r="B9100" s="11">
        <v>9097</v>
      </c>
      <c r="C9100" s="13">
        <v>1590.4127477294905</v>
      </c>
      <c r="D9100" s="16">
        <v>6.666722103161387</v>
      </c>
      <c r="E9100" s="16">
        <v>4.3515498260737937</v>
      </c>
      <c r="F9100" s="16">
        <v>4.4239114802346542</v>
      </c>
      <c r="G9100" s="16">
        <v>2.8699200395338993</v>
      </c>
      <c r="H9100" s="16">
        <v>6.9652770138416393</v>
      </c>
      <c r="I9100" s="16">
        <v>5.2858093831902879</v>
      </c>
      <c r="J9100" s="16">
        <v>4.0398300856396538</v>
      </c>
      <c r="K9100" s="16">
        <v>1.8998292820822194</v>
      </c>
      <c r="L9100" s="16">
        <v>3.9155139331137496</v>
      </c>
      <c r="M9100" s="16">
        <v>4.3582067427670559</v>
      </c>
      <c r="N9100" s="13">
        <v>2.5032941160511655</v>
      </c>
      <c r="O9100" s="16">
        <v>6.666722103161387</v>
      </c>
      <c r="P9100" s="16">
        <v>4.3515498260737937</v>
      </c>
      <c r="Q9100" s="16">
        <v>4.4239114802346542</v>
      </c>
      <c r="R9100" s="16">
        <v>2.8699200395338993</v>
      </c>
      <c r="S9100" s="16">
        <v>6.9652770138416393</v>
      </c>
      <c r="T9100" s="16">
        <v>5.2858093831902879</v>
      </c>
      <c r="U9100" s="16">
        <v>4.0398300856396538</v>
      </c>
      <c r="V9100" s="16">
        <v>1.8998292820822194</v>
      </c>
      <c r="W9100" s="16">
        <v>3.9155139331137496</v>
      </c>
      <c r="X9100" s="16">
        <v>4.3582067427670559</v>
      </c>
      <c r="Y9100" s="13">
        <v>2.5032941160511655</v>
      </c>
    </row>
    <row r="9101" spans="2:25" x14ac:dyDescent="0.25">
      <c r="B9101" s="11">
        <v>9098</v>
      </c>
      <c r="C9101" s="13">
        <v>1922.8307967850274</v>
      </c>
      <c r="D9101" s="16">
        <v>7.1655135262249212</v>
      </c>
      <c r="E9101" s="16">
        <v>6.3936287788578428</v>
      </c>
      <c r="F9101" s="16">
        <v>3.6818854711095801</v>
      </c>
      <c r="G9101" s="16">
        <v>9.6917929696015435</v>
      </c>
      <c r="H9101" s="16">
        <v>6.538381393220889</v>
      </c>
      <c r="I9101" s="16">
        <v>6.4489990137451327</v>
      </c>
      <c r="J9101" s="16">
        <v>0.80929972518567084</v>
      </c>
      <c r="K9101" s="16">
        <v>7.5000721137390194</v>
      </c>
      <c r="L9101" s="16">
        <v>8.3928407746766016</v>
      </c>
      <c r="M9101" s="16">
        <v>6.1309571512176078</v>
      </c>
      <c r="N9101" s="13">
        <v>4.6479203797843018</v>
      </c>
      <c r="O9101" s="16">
        <v>7.1655135262249212</v>
      </c>
      <c r="P9101" s="16">
        <v>6.3936287788578428</v>
      </c>
      <c r="Q9101" s="16">
        <v>3.6818854711095801</v>
      </c>
      <c r="R9101" s="16">
        <v>9.6917929696015435</v>
      </c>
      <c r="S9101" s="16">
        <v>6.538381393220889</v>
      </c>
      <c r="T9101" s="16">
        <v>6.4489990137451327</v>
      </c>
      <c r="U9101" s="16">
        <v>0.80929972518567084</v>
      </c>
      <c r="V9101" s="16">
        <v>7.5000721137390194</v>
      </c>
      <c r="W9101" s="16">
        <v>8.3928407746766016</v>
      </c>
      <c r="X9101" s="16">
        <v>6.1309571512176078</v>
      </c>
      <c r="Y9101" s="13">
        <v>4.6479203797843018</v>
      </c>
    </row>
    <row r="9102" spans="2:25" x14ac:dyDescent="0.25">
      <c r="B9102" s="11">
        <v>9099</v>
      </c>
      <c r="C9102" s="13">
        <v>1584.5051920438268</v>
      </c>
      <c r="D9102" s="16">
        <v>1.0220642956285051</v>
      </c>
      <c r="E9102" s="16">
        <v>5.9337412060975421</v>
      </c>
      <c r="F9102" s="16">
        <v>8.1711401591015438</v>
      </c>
      <c r="G9102" s="16">
        <v>3.173148044031457</v>
      </c>
      <c r="H9102" s="16">
        <v>5.4607384510334152</v>
      </c>
      <c r="I9102" s="16">
        <v>-0.48792134228796158</v>
      </c>
      <c r="J9102" s="16">
        <v>4.9767593493622879</v>
      </c>
      <c r="K9102" s="16">
        <v>5.9126477511690698</v>
      </c>
      <c r="L9102" s="16">
        <v>4.4514052368274539</v>
      </c>
      <c r="M9102" s="16">
        <v>6.4753385942630697</v>
      </c>
      <c r="N9102" s="13">
        <v>2.0072531137988614</v>
      </c>
      <c r="O9102" s="16">
        <v>1.0220642956285051</v>
      </c>
      <c r="P9102" s="16">
        <v>5.9337412060975421</v>
      </c>
      <c r="Q9102" s="16">
        <v>8.1711401591015438</v>
      </c>
      <c r="R9102" s="16">
        <v>3.173148044031457</v>
      </c>
      <c r="S9102" s="16">
        <v>5.4607384510334152</v>
      </c>
      <c r="T9102" s="16">
        <v>-0.48792134228796158</v>
      </c>
      <c r="U9102" s="16">
        <v>4.9767593493622879</v>
      </c>
      <c r="V9102" s="16">
        <v>5.9126477511690698</v>
      </c>
      <c r="W9102" s="16">
        <v>4.4514052368274539</v>
      </c>
      <c r="X9102" s="16">
        <v>6.4753385942630697</v>
      </c>
      <c r="Y9102" s="13">
        <v>2.0072531137988614</v>
      </c>
    </row>
    <row r="9103" spans="2:25" x14ac:dyDescent="0.25">
      <c r="B9103" s="11">
        <v>9100</v>
      </c>
      <c r="C9103" s="13">
        <v>1628.0436571556468</v>
      </c>
      <c r="D9103" s="16">
        <v>4.9176624050116065</v>
      </c>
      <c r="E9103" s="16">
        <v>5.6918648324321737</v>
      </c>
      <c r="F9103" s="16">
        <v>5.129398194528993</v>
      </c>
      <c r="G9103" s="16">
        <v>3.7874551968938928</v>
      </c>
      <c r="H9103" s="16">
        <v>6.6256431834701974</v>
      </c>
      <c r="I9103" s="16">
        <v>2.9109439501530332</v>
      </c>
      <c r="J9103" s="16">
        <v>2.8330979637810851</v>
      </c>
      <c r="K9103" s="16">
        <v>3.1396568650344827</v>
      </c>
      <c r="L9103" s="16">
        <v>3.9379769079783862</v>
      </c>
      <c r="M9103" s="16">
        <v>4.7720322446124408</v>
      </c>
      <c r="N9103" s="13">
        <v>5.9356945818754436</v>
      </c>
      <c r="O9103" s="16">
        <v>4.9176624050116065</v>
      </c>
      <c r="P9103" s="16">
        <v>5.6918648324321737</v>
      </c>
      <c r="Q9103" s="16">
        <v>5.129398194528993</v>
      </c>
      <c r="R9103" s="16">
        <v>3.7874551968938928</v>
      </c>
      <c r="S9103" s="16">
        <v>6.6256431834701974</v>
      </c>
      <c r="T9103" s="16">
        <v>2.9109439501530332</v>
      </c>
      <c r="U9103" s="16">
        <v>2.8330979637810851</v>
      </c>
      <c r="V9103" s="16">
        <v>3.1396568650344827</v>
      </c>
      <c r="W9103" s="16">
        <v>3.9379769079783862</v>
      </c>
      <c r="X9103" s="16">
        <v>4.7720322446124408</v>
      </c>
      <c r="Y9103" s="13">
        <v>5.9356945818754436</v>
      </c>
    </row>
    <row r="9104" spans="2:25" x14ac:dyDescent="0.25">
      <c r="B9104" s="11">
        <v>9101</v>
      </c>
      <c r="C9104" s="13">
        <v>1877.1210820661418</v>
      </c>
      <c r="D9104" s="16">
        <v>5.1090776013663675</v>
      </c>
      <c r="E9104" s="16">
        <v>4.8873826571743626</v>
      </c>
      <c r="F9104" s="16">
        <v>6.1031186641083952</v>
      </c>
      <c r="G9104" s="16">
        <v>3.6131728747271801</v>
      </c>
      <c r="H9104" s="16">
        <v>8.5968482293325437</v>
      </c>
      <c r="I9104" s="16">
        <v>5.0138440640611659</v>
      </c>
      <c r="J9104" s="16">
        <v>6.0015978818686619</v>
      </c>
      <c r="K9104" s="16">
        <v>5.0831786165567081</v>
      </c>
      <c r="L9104" s="16">
        <v>5.4695439906812142</v>
      </c>
      <c r="M9104" s="16">
        <v>4.4717007267995292</v>
      </c>
      <c r="N9104" s="13">
        <v>10.40468511415013</v>
      </c>
      <c r="O9104" s="16">
        <v>5.1090776013663675</v>
      </c>
      <c r="P9104" s="16">
        <v>4.8873826571743626</v>
      </c>
      <c r="Q9104" s="16">
        <v>6.1031186641083952</v>
      </c>
      <c r="R9104" s="16">
        <v>3.6131728747271801</v>
      </c>
      <c r="S9104" s="16">
        <v>8.5968482293325437</v>
      </c>
      <c r="T9104" s="16">
        <v>5.0138440640611659</v>
      </c>
      <c r="U9104" s="16">
        <v>6.0015978818686619</v>
      </c>
      <c r="V9104" s="16">
        <v>5.0831786165567081</v>
      </c>
      <c r="W9104" s="16">
        <v>5.4695439906812142</v>
      </c>
      <c r="X9104" s="16">
        <v>4.4717007267995292</v>
      </c>
      <c r="Y9104" s="13">
        <v>10.40468511415013</v>
      </c>
    </row>
    <row r="9105" spans="2:25" x14ac:dyDescent="0.25">
      <c r="B9105" s="11">
        <v>9102</v>
      </c>
      <c r="C9105" s="13">
        <v>1541.7769953016075</v>
      </c>
      <c r="D9105" s="16">
        <v>7.726262766403714</v>
      </c>
      <c r="E9105" s="16">
        <v>5.0217160735767816</v>
      </c>
      <c r="F9105" s="16">
        <v>5.4722141574532284</v>
      </c>
      <c r="G9105" s="16">
        <v>0.43785725655005603</v>
      </c>
      <c r="H9105" s="16">
        <v>-2.0035593917283956</v>
      </c>
      <c r="I9105" s="16">
        <v>2.1607896484894473</v>
      </c>
      <c r="J9105" s="16">
        <v>2.2222200599585564</v>
      </c>
      <c r="K9105" s="16">
        <v>3.9941056679869469</v>
      </c>
      <c r="L9105" s="16">
        <v>9.4940598048661826</v>
      </c>
      <c r="M9105" s="16">
        <v>1.9938458995924884</v>
      </c>
      <c r="N9105" s="13">
        <v>7.9963772401748301</v>
      </c>
      <c r="O9105" s="16">
        <v>7.726262766403714</v>
      </c>
      <c r="P9105" s="16">
        <v>5.0217160735767816</v>
      </c>
      <c r="Q9105" s="16">
        <v>5.4722141574532284</v>
      </c>
      <c r="R9105" s="16">
        <v>0.43785725655005603</v>
      </c>
      <c r="S9105" s="16">
        <v>-2.0035593917283956</v>
      </c>
      <c r="T9105" s="16">
        <v>2.1607896484894473</v>
      </c>
      <c r="U9105" s="16">
        <v>2.2222200599585564</v>
      </c>
      <c r="V9105" s="16">
        <v>3.9941056679869469</v>
      </c>
      <c r="W9105" s="16">
        <v>9.4940598048661826</v>
      </c>
      <c r="X9105" s="16">
        <v>1.9938458995924884</v>
      </c>
      <c r="Y9105" s="13">
        <v>7.9963772401748301</v>
      </c>
    </row>
    <row r="9106" spans="2:25" x14ac:dyDescent="0.25">
      <c r="B9106" s="11">
        <v>9103</v>
      </c>
      <c r="C9106" s="13">
        <v>1776.4122631560383</v>
      </c>
      <c r="D9106" s="16">
        <v>1.734194574873742</v>
      </c>
      <c r="E9106" s="16">
        <v>9.004772452257523</v>
      </c>
      <c r="F9106" s="16">
        <v>3.9956134346982473</v>
      </c>
      <c r="G9106" s="16">
        <v>3.9826563128188077</v>
      </c>
      <c r="H9106" s="16">
        <v>5.0729457822392376</v>
      </c>
      <c r="I9106" s="16">
        <v>5.6547399181284588</v>
      </c>
      <c r="J9106" s="16">
        <v>3.4489149014353613</v>
      </c>
      <c r="K9106" s="16">
        <v>4.7969356135683832</v>
      </c>
      <c r="L9106" s="16">
        <v>7.3984155251309884</v>
      </c>
      <c r="M9106" s="16">
        <v>6.7112778571899607</v>
      </c>
      <c r="N9106" s="13">
        <v>7.1592569959803836</v>
      </c>
      <c r="O9106" s="16">
        <v>1.734194574873742</v>
      </c>
      <c r="P9106" s="16">
        <v>9.004772452257523</v>
      </c>
      <c r="Q9106" s="16">
        <v>3.9956134346982473</v>
      </c>
      <c r="R9106" s="16">
        <v>3.9826563128188077</v>
      </c>
      <c r="S9106" s="16">
        <v>5.0729457822392376</v>
      </c>
      <c r="T9106" s="16">
        <v>5.6547399181284588</v>
      </c>
      <c r="U9106" s="16">
        <v>3.4489149014353613</v>
      </c>
      <c r="V9106" s="16">
        <v>4.7969356135683832</v>
      </c>
      <c r="W9106" s="16">
        <v>7.3984155251309884</v>
      </c>
      <c r="X9106" s="16">
        <v>6.7112778571899607</v>
      </c>
      <c r="Y9106" s="13">
        <v>7.1592569959803836</v>
      </c>
    </row>
    <row r="9107" spans="2:25" x14ac:dyDescent="0.25">
      <c r="B9107" s="11">
        <v>9104</v>
      </c>
      <c r="C9107" s="13">
        <v>1851.7846082113842</v>
      </c>
      <c r="D9107" s="16">
        <v>10.904019589280534</v>
      </c>
      <c r="E9107" s="16">
        <v>7.4310033190410554</v>
      </c>
      <c r="F9107" s="16">
        <v>4.8583331844016628</v>
      </c>
      <c r="G9107" s="16">
        <v>6.3332677830975879</v>
      </c>
      <c r="H9107" s="16">
        <v>3.9096167965746682</v>
      </c>
      <c r="I9107" s="16">
        <v>2.8991370774328482</v>
      </c>
      <c r="J9107" s="16">
        <v>8.3719492957282586</v>
      </c>
      <c r="K9107" s="16">
        <v>3.4232709278682938</v>
      </c>
      <c r="L9107" s="16">
        <v>4.7987613932731996</v>
      </c>
      <c r="M9107" s="16">
        <v>4.9207653913401463</v>
      </c>
      <c r="N9107" s="13">
        <v>5.5499776677511523</v>
      </c>
      <c r="O9107" s="16">
        <v>10.904019589280534</v>
      </c>
      <c r="P9107" s="16">
        <v>7.4310033190410554</v>
      </c>
      <c r="Q9107" s="16">
        <v>4.8583331844016628</v>
      </c>
      <c r="R9107" s="16">
        <v>6.3332677830975879</v>
      </c>
      <c r="S9107" s="16">
        <v>3.9096167965746682</v>
      </c>
      <c r="T9107" s="16">
        <v>2.8991370774328482</v>
      </c>
      <c r="U9107" s="16">
        <v>8.3719492957282586</v>
      </c>
      <c r="V9107" s="16">
        <v>3.4232709278682938</v>
      </c>
      <c r="W9107" s="16">
        <v>4.7987613932731996</v>
      </c>
      <c r="X9107" s="16">
        <v>4.9207653913401463</v>
      </c>
      <c r="Y9107" s="13">
        <v>5.5499776677511523</v>
      </c>
    </row>
    <row r="9108" spans="2:25" x14ac:dyDescent="0.25">
      <c r="B9108" s="11">
        <v>9105</v>
      </c>
      <c r="C9108" s="13">
        <v>1733.8135965859135</v>
      </c>
      <c r="D9108" s="16">
        <v>2.2684145931762787</v>
      </c>
      <c r="E9108" s="16">
        <v>4.8412333729030088</v>
      </c>
      <c r="F9108" s="16">
        <v>5.2650617002253801</v>
      </c>
      <c r="G9108" s="16">
        <v>5.0393642742239662</v>
      </c>
      <c r="H9108" s="16">
        <v>5.0275762572834752</v>
      </c>
      <c r="I9108" s="16">
        <v>5.1345427511188486</v>
      </c>
      <c r="J9108" s="16">
        <v>5.1170551472437946</v>
      </c>
      <c r="K9108" s="16">
        <v>5.1679332067195363</v>
      </c>
      <c r="L9108" s="16">
        <v>4.3075182766110327</v>
      </c>
      <c r="M9108" s="16">
        <v>6.0874751687219035</v>
      </c>
      <c r="N9108" s="13">
        <v>8.0299900283972416</v>
      </c>
      <c r="O9108" s="16">
        <v>2.2684145931762787</v>
      </c>
      <c r="P9108" s="16">
        <v>4.8412333729030088</v>
      </c>
      <c r="Q9108" s="16">
        <v>5.2650617002253801</v>
      </c>
      <c r="R9108" s="16">
        <v>5.0393642742239662</v>
      </c>
      <c r="S9108" s="16">
        <v>5.0275762572834752</v>
      </c>
      <c r="T9108" s="16">
        <v>5.1345427511188486</v>
      </c>
      <c r="U9108" s="16">
        <v>5.1170551472437946</v>
      </c>
      <c r="V9108" s="16">
        <v>5.1679332067195363</v>
      </c>
      <c r="W9108" s="16">
        <v>4.3075182766110327</v>
      </c>
      <c r="X9108" s="16">
        <v>6.0874751687219035</v>
      </c>
      <c r="Y9108" s="13">
        <v>8.0299900283972416</v>
      </c>
    </row>
    <row r="9109" spans="2:25" x14ac:dyDescent="0.25">
      <c r="B9109" s="11">
        <v>9106</v>
      </c>
      <c r="C9109" s="13">
        <v>1848.3699757550701</v>
      </c>
      <c r="D9109" s="16">
        <v>6.8638254642654539</v>
      </c>
      <c r="E9109" s="16">
        <v>6.8022085607988254</v>
      </c>
      <c r="F9109" s="16">
        <v>4.548254094216774</v>
      </c>
      <c r="G9109" s="16">
        <v>6.9913929619973452</v>
      </c>
      <c r="H9109" s="16">
        <v>2.7467535128193576</v>
      </c>
      <c r="I9109" s="16">
        <v>7.3324770758188977</v>
      </c>
      <c r="J9109" s="16">
        <v>6.9975166567583376</v>
      </c>
      <c r="K9109" s="16">
        <v>8.5180440532588051</v>
      </c>
      <c r="L9109" s="16">
        <v>4.5185090133491412</v>
      </c>
      <c r="M9109" s="16">
        <v>3.6166988909663358</v>
      </c>
      <c r="N9109" s="13">
        <v>4.1720928502970303</v>
      </c>
      <c r="O9109" s="16">
        <v>6.8638254642654539</v>
      </c>
      <c r="P9109" s="16">
        <v>6.8022085607988254</v>
      </c>
      <c r="Q9109" s="16">
        <v>4.548254094216774</v>
      </c>
      <c r="R9109" s="16">
        <v>6.9913929619973452</v>
      </c>
      <c r="S9109" s="16">
        <v>2.7467535128193576</v>
      </c>
      <c r="T9109" s="16">
        <v>7.3324770758188977</v>
      </c>
      <c r="U9109" s="16">
        <v>6.9975166567583376</v>
      </c>
      <c r="V9109" s="16">
        <v>8.5180440532588051</v>
      </c>
      <c r="W9109" s="16">
        <v>4.5185090133491412</v>
      </c>
      <c r="X9109" s="16">
        <v>3.6166988909663358</v>
      </c>
      <c r="Y9109" s="13">
        <v>4.1720928502970303</v>
      </c>
    </row>
    <row r="9110" spans="2:25" x14ac:dyDescent="0.25">
      <c r="B9110" s="11">
        <v>9107</v>
      </c>
      <c r="C9110" s="13">
        <v>1615.3002775266186</v>
      </c>
      <c r="D9110" s="16">
        <v>2.9877724108070791</v>
      </c>
      <c r="E9110" s="16">
        <v>4.1338657691574472</v>
      </c>
      <c r="F9110" s="16">
        <v>6.9904288098088436</v>
      </c>
      <c r="G9110" s="16">
        <v>4.5539203574002123</v>
      </c>
      <c r="H9110" s="16">
        <v>7.3743531323610068</v>
      </c>
      <c r="I9110" s="16">
        <v>5.9013841835719587</v>
      </c>
      <c r="J9110" s="16">
        <v>3.8505288833412337</v>
      </c>
      <c r="K9110" s="16">
        <v>5.5093740439916665</v>
      </c>
      <c r="L9110" s="16">
        <v>3.8876729030137898</v>
      </c>
      <c r="M9110" s="16">
        <v>1.9818168513231575</v>
      </c>
      <c r="N9110" s="13">
        <v>1.7744063472586324</v>
      </c>
      <c r="O9110" s="16">
        <v>2.9877724108070791</v>
      </c>
      <c r="P9110" s="16">
        <v>4.1338657691574472</v>
      </c>
      <c r="Q9110" s="16">
        <v>6.9904288098088436</v>
      </c>
      <c r="R9110" s="16">
        <v>4.5539203574002123</v>
      </c>
      <c r="S9110" s="16">
        <v>7.3743531323610068</v>
      </c>
      <c r="T9110" s="16">
        <v>5.9013841835719587</v>
      </c>
      <c r="U9110" s="16">
        <v>3.8505288833412337</v>
      </c>
      <c r="V9110" s="16">
        <v>5.5093740439916665</v>
      </c>
      <c r="W9110" s="16">
        <v>3.8876729030137898</v>
      </c>
      <c r="X9110" s="16">
        <v>1.9818168513231575</v>
      </c>
      <c r="Y9110" s="13">
        <v>1.7744063472586324</v>
      </c>
    </row>
    <row r="9111" spans="2:25" x14ac:dyDescent="0.25">
      <c r="B9111" s="11">
        <v>9108</v>
      </c>
      <c r="C9111" s="13">
        <v>1755.8460350066186</v>
      </c>
      <c r="D9111" s="16">
        <v>3.2288969305403739</v>
      </c>
      <c r="E9111" s="16">
        <v>6.2565718564241877</v>
      </c>
      <c r="F9111" s="16">
        <v>2.4270278113790025</v>
      </c>
      <c r="G9111" s="16">
        <v>2.2130425437225081</v>
      </c>
      <c r="H9111" s="16">
        <v>5.4663666041819639</v>
      </c>
      <c r="I9111" s="16">
        <v>4.3880892901610133</v>
      </c>
      <c r="J9111" s="16">
        <v>3.7765449204098189</v>
      </c>
      <c r="K9111" s="16">
        <v>6.8387298485073522</v>
      </c>
      <c r="L9111" s="16">
        <v>8.8498996091290092</v>
      </c>
      <c r="M9111" s="16">
        <v>4.8482279772622201</v>
      </c>
      <c r="N9111" s="13">
        <v>9.5124281004890605</v>
      </c>
      <c r="O9111" s="16">
        <v>3.2288969305403739</v>
      </c>
      <c r="P9111" s="16">
        <v>6.2565718564241877</v>
      </c>
      <c r="Q9111" s="16">
        <v>2.4270278113790025</v>
      </c>
      <c r="R9111" s="16">
        <v>2.2130425437225081</v>
      </c>
      <c r="S9111" s="16">
        <v>5.4663666041819639</v>
      </c>
      <c r="T9111" s="16">
        <v>4.3880892901610133</v>
      </c>
      <c r="U9111" s="16">
        <v>3.7765449204098189</v>
      </c>
      <c r="V9111" s="16">
        <v>6.8387298485073522</v>
      </c>
      <c r="W9111" s="16">
        <v>8.8498996091290092</v>
      </c>
      <c r="X9111" s="16">
        <v>4.8482279772622201</v>
      </c>
      <c r="Y9111" s="13">
        <v>9.5124281004890605</v>
      </c>
    </row>
    <row r="9112" spans="2:25" x14ac:dyDescent="0.25">
      <c r="B9112" s="11">
        <v>9109</v>
      </c>
      <c r="C9112" s="13">
        <v>1664.2759459533308</v>
      </c>
      <c r="D9112" s="16">
        <v>5.8379653239979552</v>
      </c>
      <c r="E9112" s="16">
        <v>2.3663298630359009</v>
      </c>
      <c r="F9112" s="16">
        <v>4.3916436805670864</v>
      </c>
      <c r="G9112" s="16">
        <v>5.6952938764174963</v>
      </c>
      <c r="H9112" s="16">
        <v>2.5288857830398768</v>
      </c>
      <c r="I9112" s="16">
        <v>9.48095527353356</v>
      </c>
      <c r="J9112" s="16">
        <v>3.5769976939088819</v>
      </c>
      <c r="K9112" s="16">
        <v>4.2355850372519877</v>
      </c>
      <c r="L9112" s="16">
        <v>4.1887480389214797</v>
      </c>
      <c r="M9112" s="16">
        <v>4.8213850619561676</v>
      </c>
      <c r="N9112" s="13">
        <v>4.9560345487367625</v>
      </c>
      <c r="O9112" s="16">
        <v>5.8379653239979552</v>
      </c>
      <c r="P9112" s="16">
        <v>2.3663298630359009</v>
      </c>
      <c r="Q9112" s="16">
        <v>4.3916436805670864</v>
      </c>
      <c r="R9112" s="16">
        <v>5.6952938764174963</v>
      </c>
      <c r="S9112" s="16">
        <v>2.5288857830398768</v>
      </c>
      <c r="T9112" s="16">
        <v>9.48095527353356</v>
      </c>
      <c r="U9112" s="16">
        <v>3.5769976939088819</v>
      </c>
      <c r="V9112" s="16">
        <v>4.2355850372519877</v>
      </c>
      <c r="W9112" s="16">
        <v>4.1887480389214797</v>
      </c>
      <c r="X9112" s="16">
        <v>4.8213850619561676</v>
      </c>
      <c r="Y9112" s="13">
        <v>4.9560345487367625</v>
      </c>
    </row>
    <row r="9113" spans="2:25" x14ac:dyDescent="0.25">
      <c r="B9113" s="11">
        <v>9110</v>
      </c>
      <c r="C9113" s="13">
        <v>1564.5981035854966</v>
      </c>
      <c r="D9113" s="16">
        <v>4.9575322777918327</v>
      </c>
      <c r="E9113" s="16">
        <v>4.9524562289226148</v>
      </c>
      <c r="F9113" s="16">
        <v>-0.38764353535604545</v>
      </c>
      <c r="G9113" s="16">
        <v>4.9628737604764952</v>
      </c>
      <c r="H9113" s="16">
        <v>2.7821608927460542</v>
      </c>
      <c r="I9113" s="16">
        <v>5.7810882617841841</v>
      </c>
      <c r="J9113" s="16">
        <v>8.3637674439869194</v>
      </c>
      <c r="K9113" s="16">
        <v>1.6827877909778262</v>
      </c>
      <c r="L9113" s="16">
        <v>5.5348077756174039</v>
      </c>
      <c r="M9113" s="16">
        <v>5.9551600491681196</v>
      </c>
      <c r="N9113" s="13">
        <v>1.1834397822723077</v>
      </c>
      <c r="O9113" s="16">
        <v>4.9575322777918327</v>
      </c>
      <c r="P9113" s="16">
        <v>4.9524562289226148</v>
      </c>
      <c r="Q9113" s="16">
        <v>-0.38764353535604545</v>
      </c>
      <c r="R9113" s="16">
        <v>4.9628737604764952</v>
      </c>
      <c r="S9113" s="16">
        <v>2.7821608927460542</v>
      </c>
      <c r="T9113" s="16">
        <v>5.7810882617841841</v>
      </c>
      <c r="U9113" s="16">
        <v>8.3637674439869194</v>
      </c>
      <c r="V9113" s="16">
        <v>1.6827877909778262</v>
      </c>
      <c r="W9113" s="16">
        <v>5.5348077756174039</v>
      </c>
      <c r="X9113" s="16">
        <v>5.9551600491681196</v>
      </c>
      <c r="Y9113" s="13">
        <v>1.1834397822723077</v>
      </c>
    </row>
    <row r="9114" spans="2:25" x14ac:dyDescent="0.25">
      <c r="B9114" s="11">
        <v>9111</v>
      </c>
      <c r="C9114" s="13">
        <v>1560.1183023760561</v>
      </c>
      <c r="D9114" s="16">
        <v>5.5348889014825371</v>
      </c>
      <c r="E9114" s="16">
        <v>3.9962150302116299</v>
      </c>
      <c r="F9114" s="16">
        <v>2.8528718139158959</v>
      </c>
      <c r="G9114" s="16">
        <v>4.9971983431841895</v>
      </c>
      <c r="H9114" s="16">
        <v>4.8629107052551319</v>
      </c>
      <c r="I9114" s="16">
        <v>3.2466948446904755</v>
      </c>
      <c r="J9114" s="16">
        <v>7.4872743760084415</v>
      </c>
      <c r="K9114" s="16">
        <v>1.4286681438472146</v>
      </c>
      <c r="L9114" s="16">
        <v>3.5151583969795568</v>
      </c>
      <c r="M9114" s="16">
        <v>3.698868808148096</v>
      </c>
      <c r="N9114" s="13">
        <v>3.6556390476639278</v>
      </c>
      <c r="O9114" s="16">
        <v>5.5348889014825371</v>
      </c>
      <c r="P9114" s="16">
        <v>3.9962150302116299</v>
      </c>
      <c r="Q9114" s="16">
        <v>2.8528718139158959</v>
      </c>
      <c r="R9114" s="16">
        <v>4.9971983431841895</v>
      </c>
      <c r="S9114" s="16">
        <v>4.8629107052551319</v>
      </c>
      <c r="T9114" s="16">
        <v>3.2466948446904755</v>
      </c>
      <c r="U9114" s="16">
        <v>7.4872743760084415</v>
      </c>
      <c r="V9114" s="16">
        <v>1.4286681438472146</v>
      </c>
      <c r="W9114" s="16">
        <v>3.5151583969795568</v>
      </c>
      <c r="X9114" s="16">
        <v>3.698868808148096</v>
      </c>
      <c r="Y9114" s="13">
        <v>3.6556390476639278</v>
      </c>
    </row>
    <row r="9115" spans="2:25" x14ac:dyDescent="0.25">
      <c r="B9115" s="11">
        <v>9112</v>
      </c>
      <c r="C9115" s="13">
        <v>1611.1549403055672</v>
      </c>
      <c r="D9115" s="16">
        <v>3.4018633989987141</v>
      </c>
      <c r="E9115" s="16">
        <v>5.2250255144130984</v>
      </c>
      <c r="F9115" s="16">
        <v>6.3623015185645491</v>
      </c>
      <c r="G9115" s="16">
        <v>1.3159577883361213</v>
      </c>
      <c r="H9115" s="16">
        <v>6.431876309584835</v>
      </c>
      <c r="I9115" s="16">
        <v>4.4094350706540366</v>
      </c>
      <c r="J9115" s="16">
        <v>4.0161768236804614</v>
      </c>
      <c r="K9115" s="16">
        <v>3.7339020827102152</v>
      </c>
      <c r="L9115" s="16">
        <v>2.2554150031829172</v>
      </c>
      <c r="M9115" s="16">
        <v>7.7198334721917874</v>
      </c>
      <c r="N9115" s="13">
        <v>3.811675731343739</v>
      </c>
      <c r="O9115" s="16">
        <v>3.4018633989987141</v>
      </c>
      <c r="P9115" s="16">
        <v>5.2250255144130984</v>
      </c>
      <c r="Q9115" s="16">
        <v>6.3623015185645491</v>
      </c>
      <c r="R9115" s="16">
        <v>1.3159577883361213</v>
      </c>
      <c r="S9115" s="16">
        <v>6.431876309584835</v>
      </c>
      <c r="T9115" s="16">
        <v>4.4094350706540366</v>
      </c>
      <c r="U9115" s="16">
        <v>4.0161768236804614</v>
      </c>
      <c r="V9115" s="16">
        <v>3.7339020827102152</v>
      </c>
      <c r="W9115" s="16">
        <v>2.2554150031829172</v>
      </c>
      <c r="X9115" s="16">
        <v>7.7198334721917874</v>
      </c>
      <c r="Y9115" s="13">
        <v>3.811675731343739</v>
      </c>
    </row>
    <row r="9116" spans="2:25" x14ac:dyDescent="0.25">
      <c r="B9116" s="11">
        <v>9113</v>
      </c>
      <c r="C9116" s="13">
        <v>1596.1601761383426</v>
      </c>
      <c r="D9116" s="16">
        <v>4.259708985273166</v>
      </c>
      <c r="E9116" s="16">
        <v>9.0297452940591967</v>
      </c>
      <c r="F9116" s="16">
        <v>2.4667613258578327</v>
      </c>
      <c r="G9116" s="16">
        <v>3.5155241551416161</v>
      </c>
      <c r="H9116" s="16">
        <v>2.7309496483979925</v>
      </c>
      <c r="I9116" s="16">
        <v>3.1656762182388611</v>
      </c>
      <c r="J9116" s="16">
        <v>3.1061494039572493</v>
      </c>
      <c r="K9116" s="16">
        <v>3.4773858761744569</v>
      </c>
      <c r="L9116" s="16">
        <v>2.4133583329087025</v>
      </c>
      <c r="M9116" s="16">
        <v>7.0742790154831239</v>
      </c>
      <c r="N9116" s="13">
        <v>6.5258699694465001</v>
      </c>
      <c r="O9116" s="16">
        <v>4.259708985273166</v>
      </c>
      <c r="P9116" s="16">
        <v>9.0297452940591967</v>
      </c>
      <c r="Q9116" s="16">
        <v>2.4667613258578327</v>
      </c>
      <c r="R9116" s="16">
        <v>3.5155241551416161</v>
      </c>
      <c r="S9116" s="16">
        <v>2.7309496483979925</v>
      </c>
      <c r="T9116" s="16">
        <v>3.1656762182388611</v>
      </c>
      <c r="U9116" s="16">
        <v>3.1061494039572493</v>
      </c>
      <c r="V9116" s="16">
        <v>3.4773858761744569</v>
      </c>
      <c r="W9116" s="16">
        <v>2.4133583329087025</v>
      </c>
      <c r="X9116" s="16">
        <v>7.0742790154831239</v>
      </c>
      <c r="Y9116" s="13">
        <v>6.5258699694465001</v>
      </c>
    </row>
    <row r="9117" spans="2:25" x14ac:dyDescent="0.25">
      <c r="B9117" s="11">
        <v>9114</v>
      </c>
      <c r="C9117" s="13">
        <v>1637.6155532270898</v>
      </c>
      <c r="D9117" s="16">
        <v>9.0360892151788441</v>
      </c>
      <c r="E9117" s="16">
        <v>-0.22855603863940832</v>
      </c>
      <c r="F9117" s="16">
        <v>4.0174073091300428</v>
      </c>
      <c r="G9117" s="16">
        <v>5.0309883925432572</v>
      </c>
      <c r="H9117" s="16">
        <v>3.7782921902057871</v>
      </c>
      <c r="I9117" s="16">
        <v>2.8813288288618182</v>
      </c>
      <c r="J9117" s="16">
        <v>7.2147733260781912</v>
      </c>
      <c r="K9117" s="16">
        <v>4.886097742152522</v>
      </c>
      <c r="L9117" s="16">
        <v>2.3476368990558232</v>
      </c>
      <c r="M9117" s="16">
        <v>6.854597105138744</v>
      </c>
      <c r="N9117" s="13">
        <v>4.7037444244371214</v>
      </c>
      <c r="O9117" s="16">
        <v>9.0360892151788441</v>
      </c>
      <c r="P9117" s="16">
        <v>-0.22855603863940832</v>
      </c>
      <c r="Q9117" s="16">
        <v>4.0174073091300428</v>
      </c>
      <c r="R9117" s="16">
        <v>5.0309883925432572</v>
      </c>
      <c r="S9117" s="16">
        <v>3.7782921902057871</v>
      </c>
      <c r="T9117" s="16">
        <v>2.8813288288618182</v>
      </c>
      <c r="U9117" s="16">
        <v>7.2147733260781912</v>
      </c>
      <c r="V9117" s="16">
        <v>4.886097742152522</v>
      </c>
      <c r="W9117" s="16">
        <v>2.3476368990558232</v>
      </c>
      <c r="X9117" s="16">
        <v>6.854597105138744</v>
      </c>
      <c r="Y9117" s="13">
        <v>4.7037444244371214</v>
      </c>
    </row>
    <row r="9118" spans="2:25" x14ac:dyDescent="0.25">
      <c r="B9118" s="11">
        <v>9115</v>
      </c>
      <c r="C9118" s="13">
        <v>1869.7156151643421</v>
      </c>
      <c r="D9118" s="16">
        <v>5.2550201358353741</v>
      </c>
      <c r="E9118" s="16">
        <v>5.6027969047331911</v>
      </c>
      <c r="F9118" s="16">
        <v>7.9533485431246813</v>
      </c>
      <c r="G9118" s="16">
        <v>5.5563161246496193</v>
      </c>
      <c r="H9118" s="16">
        <v>8.9883765528035848</v>
      </c>
      <c r="I9118" s="16">
        <v>4.5950680484534399</v>
      </c>
      <c r="J9118" s="16">
        <v>5.353026443736745</v>
      </c>
      <c r="K9118" s="16">
        <v>3.9354229449115796</v>
      </c>
      <c r="L9118" s="16">
        <v>6.7781633087029185</v>
      </c>
      <c r="M9118" s="16">
        <v>3.6422049150036182</v>
      </c>
      <c r="N9118" s="13">
        <v>6.6234727507201505</v>
      </c>
      <c r="O9118" s="16">
        <v>5.2550201358353741</v>
      </c>
      <c r="P9118" s="16">
        <v>5.6027969047331911</v>
      </c>
      <c r="Q9118" s="16">
        <v>7.9533485431246813</v>
      </c>
      <c r="R9118" s="16">
        <v>5.5563161246496193</v>
      </c>
      <c r="S9118" s="16">
        <v>8.9883765528035848</v>
      </c>
      <c r="T9118" s="16">
        <v>4.5950680484534399</v>
      </c>
      <c r="U9118" s="16">
        <v>5.353026443736745</v>
      </c>
      <c r="V9118" s="16">
        <v>3.9354229449115796</v>
      </c>
      <c r="W9118" s="16">
        <v>6.7781633087029185</v>
      </c>
      <c r="X9118" s="16">
        <v>3.6422049150036182</v>
      </c>
      <c r="Y9118" s="13">
        <v>6.6234727507201505</v>
      </c>
    </row>
    <row r="9119" spans="2:25" x14ac:dyDescent="0.25">
      <c r="B9119" s="11">
        <v>9116</v>
      </c>
      <c r="C9119" s="13">
        <v>1709.6743699515619</v>
      </c>
      <c r="D9119" s="16">
        <v>2.4810605891254602</v>
      </c>
      <c r="E9119" s="16">
        <v>4.1853094019244441</v>
      </c>
      <c r="F9119" s="16">
        <v>4.0832835471252817</v>
      </c>
      <c r="G9119" s="16">
        <v>5.0205224366502081</v>
      </c>
      <c r="H9119" s="16">
        <v>6.6646297500363394</v>
      </c>
      <c r="I9119" s="16">
        <v>3.745438332509313</v>
      </c>
      <c r="J9119" s="16">
        <v>6.0578268639681427</v>
      </c>
      <c r="K9119" s="16">
        <v>3.8158188624719118</v>
      </c>
      <c r="L9119" s="16">
        <v>6.3174008610886698</v>
      </c>
      <c r="M9119" s="16">
        <v>5.6230868340702509</v>
      </c>
      <c r="N9119" s="13">
        <v>6.8282650482782747</v>
      </c>
      <c r="O9119" s="16">
        <v>2.4810605891254602</v>
      </c>
      <c r="P9119" s="16">
        <v>4.1853094019244441</v>
      </c>
      <c r="Q9119" s="16">
        <v>4.0832835471252817</v>
      </c>
      <c r="R9119" s="16">
        <v>5.0205224366502081</v>
      </c>
      <c r="S9119" s="16">
        <v>6.6646297500363394</v>
      </c>
      <c r="T9119" s="16">
        <v>3.745438332509313</v>
      </c>
      <c r="U9119" s="16">
        <v>6.0578268639681427</v>
      </c>
      <c r="V9119" s="16">
        <v>3.8158188624719118</v>
      </c>
      <c r="W9119" s="16">
        <v>6.3174008610886698</v>
      </c>
      <c r="X9119" s="16">
        <v>5.6230868340702509</v>
      </c>
      <c r="Y9119" s="13">
        <v>6.8282650482782747</v>
      </c>
    </row>
    <row r="9120" spans="2:25" x14ac:dyDescent="0.25">
      <c r="B9120" s="11">
        <v>9117</v>
      </c>
      <c r="C9120" s="13">
        <v>1699.1598501050923</v>
      </c>
      <c r="D9120" s="16">
        <v>4.6913152782772194</v>
      </c>
      <c r="E9120" s="16">
        <v>5.7596788489939454</v>
      </c>
      <c r="F9120" s="16">
        <v>5.1494094002225577</v>
      </c>
      <c r="G9120" s="16">
        <v>5.1450994166703152</v>
      </c>
      <c r="H9120" s="16">
        <v>4.7171862737250549</v>
      </c>
      <c r="I9120" s="16">
        <v>5.2808180882617624</v>
      </c>
      <c r="J9120" s="16">
        <v>1.6279285165606092</v>
      </c>
      <c r="K9120" s="16">
        <v>4.9501329810426071</v>
      </c>
      <c r="L9120" s="16">
        <v>3.9800990670280392</v>
      </c>
      <c r="M9120" s="16">
        <v>5.5686584338450791</v>
      </c>
      <c r="N9120" s="13">
        <v>7.2990823662696425</v>
      </c>
      <c r="O9120" s="16">
        <v>4.6913152782772194</v>
      </c>
      <c r="P9120" s="16">
        <v>5.7596788489939454</v>
      </c>
      <c r="Q9120" s="16">
        <v>5.1494094002225577</v>
      </c>
      <c r="R9120" s="16">
        <v>5.1450994166703152</v>
      </c>
      <c r="S9120" s="16">
        <v>4.7171862737250549</v>
      </c>
      <c r="T9120" s="16">
        <v>5.2808180882617624</v>
      </c>
      <c r="U9120" s="16">
        <v>1.6279285165606092</v>
      </c>
      <c r="V9120" s="16">
        <v>4.9501329810426071</v>
      </c>
      <c r="W9120" s="16">
        <v>3.9800990670280392</v>
      </c>
      <c r="X9120" s="16">
        <v>5.5686584338450791</v>
      </c>
      <c r="Y9120" s="13">
        <v>7.2990823662696425</v>
      </c>
    </row>
    <row r="9121" spans="2:25" x14ac:dyDescent="0.25">
      <c r="B9121" s="11">
        <v>9118</v>
      </c>
      <c r="C9121" s="13">
        <v>1620.3595066748189</v>
      </c>
      <c r="D9121" s="16">
        <v>6.0230749627264499</v>
      </c>
      <c r="E9121" s="16">
        <v>5.9257886952823648</v>
      </c>
      <c r="F9121" s="16">
        <v>7.0070238332434647</v>
      </c>
      <c r="G9121" s="16">
        <v>1.6066972741320344</v>
      </c>
      <c r="H9121" s="16">
        <v>4.2841947437212156</v>
      </c>
      <c r="I9121" s="16">
        <v>6.3223540056057184</v>
      </c>
      <c r="J9121" s="16">
        <v>3.9383741444480149</v>
      </c>
      <c r="K9121" s="16">
        <v>6.0487245114442389</v>
      </c>
      <c r="L9121" s="16">
        <v>1.0106237212190181</v>
      </c>
      <c r="M9121" s="16">
        <v>7.0461700799130522</v>
      </c>
      <c r="N9121" s="13">
        <v>0.19567230020943516</v>
      </c>
      <c r="O9121" s="16">
        <v>6.0230749627264499</v>
      </c>
      <c r="P9121" s="16">
        <v>5.9257886952823648</v>
      </c>
      <c r="Q9121" s="16">
        <v>7.0070238332434647</v>
      </c>
      <c r="R9121" s="16">
        <v>1.6066972741320344</v>
      </c>
      <c r="S9121" s="16">
        <v>4.2841947437212156</v>
      </c>
      <c r="T9121" s="16">
        <v>6.3223540056057184</v>
      </c>
      <c r="U9121" s="16">
        <v>3.9383741444480149</v>
      </c>
      <c r="V9121" s="16">
        <v>6.0487245114442389</v>
      </c>
      <c r="W9121" s="16">
        <v>1.0106237212190181</v>
      </c>
      <c r="X9121" s="16">
        <v>7.0461700799130522</v>
      </c>
      <c r="Y9121" s="13">
        <v>0.19567230020943516</v>
      </c>
    </row>
    <row r="9122" spans="2:25" x14ac:dyDescent="0.25">
      <c r="B9122" s="11">
        <v>9119</v>
      </c>
      <c r="C9122" s="13">
        <v>1882.7041335114591</v>
      </c>
      <c r="D9122" s="16">
        <v>7.8818531789500366</v>
      </c>
      <c r="E9122" s="16">
        <v>5.2758898709078057</v>
      </c>
      <c r="F9122" s="16">
        <v>3.4801866959541066</v>
      </c>
      <c r="G9122" s="16">
        <v>6.762572716822838</v>
      </c>
      <c r="H9122" s="16">
        <v>3.4186330902125368</v>
      </c>
      <c r="I9122" s="16">
        <v>9.8498593241570145</v>
      </c>
      <c r="J9122" s="16">
        <v>4.7605267569669172</v>
      </c>
      <c r="K9122" s="16">
        <v>6.213470629628044</v>
      </c>
      <c r="L9122" s="16">
        <v>3.3847576709866529</v>
      </c>
      <c r="M9122" s="16">
        <v>7.675444938600597</v>
      </c>
      <c r="N9122" s="13">
        <v>6.3938920721183381</v>
      </c>
      <c r="O9122" s="16">
        <v>7.8818531789500366</v>
      </c>
      <c r="P9122" s="16">
        <v>5.2758898709078057</v>
      </c>
      <c r="Q9122" s="16">
        <v>3.4801866959541066</v>
      </c>
      <c r="R9122" s="16">
        <v>6.762572716822838</v>
      </c>
      <c r="S9122" s="16">
        <v>3.4186330902125368</v>
      </c>
      <c r="T9122" s="16">
        <v>9.8498593241570145</v>
      </c>
      <c r="U9122" s="16">
        <v>4.7605267569669172</v>
      </c>
      <c r="V9122" s="16">
        <v>6.213470629628044</v>
      </c>
      <c r="W9122" s="16">
        <v>3.3847576709866529</v>
      </c>
      <c r="X9122" s="16">
        <v>7.675444938600597</v>
      </c>
      <c r="Y9122" s="13">
        <v>6.3938920721183381</v>
      </c>
    </row>
    <row r="9123" spans="2:25" x14ac:dyDescent="0.25">
      <c r="B9123" s="11">
        <v>9120</v>
      </c>
      <c r="C9123" s="13">
        <v>1619.0782788262691</v>
      </c>
      <c r="D9123" s="16">
        <v>4.9381737027972381</v>
      </c>
      <c r="E9123" s="16">
        <v>6.2703439742160061</v>
      </c>
      <c r="F9123" s="16">
        <v>3.9257462167855035</v>
      </c>
      <c r="G9123" s="16">
        <v>5.9636696994015033</v>
      </c>
      <c r="H9123" s="16">
        <v>6.8884630477606166</v>
      </c>
      <c r="I9123" s="16">
        <v>1.427667695728879</v>
      </c>
      <c r="J9123" s="16">
        <v>2.3156011277956736</v>
      </c>
      <c r="K9123" s="16">
        <v>2.1820436026398484</v>
      </c>
      <c r="L9123" s="16">
        <v>3.1266684001067011</v>
      </c>
      <c r="M9123" s="16">
        <v>6.4504578579162928</v>
      </c>
      <c r="N9123" s="13">
        <v>5.7199171917894622</v>
      </c>
      <c r="O9123" s="16">
        <v>4.9381737027972381</v>
      </c>
      <c r="P9123" s="16">
        <v>6.2703439742160061</v>
      </c>
      <c r="Q9123" s="16">
        <v>3.9257462167855035</v>
      </c>
      <c r="R9123" s="16">
        <v>5.9636696994015033</v>
      </c>
      <c r="S9123" s="16">
        <v>6.8884630477606166</v>
      </c>
      <c r="T9123" s="16">
        <v>1.427667695728879</v>
      </c>
      <c r="U9123" s="16">
        <v>2.3156011277956736</v>
      </c>
      <c r="V9123" s="16">
        <v>2.1820436026398484</v>
      </c>
      <c r="W9123" s="16">
        <v>3.1266684001067011</v>
      </c>
      <c r="X9123" s="16">
        <v>6.4504578579162928</v>
      </c>
      <c r="Y9123" s="13">
        <v>5.7199171917894622</v>
      </c>
    </row>
    <row r="9124" spans="2:25" x14ac:dyDescent="0.25">
      <c r="B9124" s="11">
        <v>9121</v>
      </c>
      <c r="C9124" s="13">
        <v>1813.9816199565589</v>
      </c>
      <c r="D9124" s="16">
        <v>7.8750034946160739</v>
      </c>
      <c r="E9124" s="16">
        <v>6.5598413414219179</v>
      </c>
      <c r="F9124" s="16">
        <v>6.0517356313671025</v>
      </c>
      <c r="G9124" s="16">
        <v>4.6020042950894124</v>
      </c>
      <c r="H9124" s="16">
        <v>4.5865839960973229</v>
      </c>
      <c r="I9124" s="16">
        <v>7.5704601106197149</v>
      </c>
      <c r="J9124" s="16">
        <v>9.1176545720690605</v>
      </c>
      <c r="K9124" s="16">
        <v>4.4362443638351969</v>
      </c>
      <c r="L9124" s="16">
        <v>-0.13189688265673194</v>
      </c>
      <c r="M9124" s="16">
        <v>3.8896185112544908</v>
      </c>
      <c r="N9124" s="13">
        <v>6.7046675667214544</v>
      </c>
      <c r="O9124" s="16">
        <v>7.8750034946160739</v>
      </c>
      <c r="P9124" s="16">
        <v>6.5598413414219179</v>
      </c>
      <c r="Q9124" s="16">
        <v>6.0517356313671025</v>
      </c>
      <c r="R9124" s="16">
        <v>4.6020042950894124</v>
      </c>
      <c r="S9124" s="16">
        <v>4.5865839960973229</v>
      </c>
      <c r="T9124" s="16">
        <v>7.5704601106197149</v>
      </c>
      <c r="U9124" s="16">
        <v>9.1176545720690605</v>
      </c>
      <c r="V9124" s="16">
        <v>4.4362443638351969</v>
      </c>
      <c r="W9124" s="16">
        <v>-0.13189688265673194</v>
      </c>
      <c r="X9124" s="16">
        <v>3.8896185112544908</v>
      </c>
      <c r="Y9124" s="13">
        <v>6.7046675667214544</v>
      </c>
    </row>
    <row r="9125" spans="2:25" x14ac:dyDescent="0.25">
      <c r="B9125" s="11">
        <v>9122</v>
      </c>
      <c r="C9125" s="13">
        <v>1824.1732248792323</v>
      </c>
      <c r="D9125" s="16">
        <v>7.1551864277585819</v>
      </c>
      <c r="E9125" s="16">
        <v>6.5351773228157048</v>
      </c>
      <c r="F9125" s="16">
        <v>3.3160135868532663</v>
      </c>
      <c r="G9125" s="16">
        <v>2.6172586198286538</v>
      </c>
      <c r="H9125" s="16">
        <v>3.7078787837595053</v>
      </c>
      <c r="I9125" s="16">
        <v>5.2007825023729914</v>
      </c>
      <c r="J9125" s="16">
        <v>4.9706155261233977</v>
      </c>
      <c r="K9125" s="16">
        <v>4.4482444887073509</v>
      </c>
      <c r="L9125" s="16">
        <v>7.2953349991215921</v>
      </c>
      <c r="M9125" s="16">
        <v>8.8019139039749597</v>
      </c>
      <c r="N9125" s="13">
        <v>7.694059484696079</v>
      </c>
      <c r="O9125" s="16">
        <v>7.1551864277585819</v>
      </c>
      <c r="P9125" s="16">
        <v>6.5351773228157048</v>
      </c>
      <c r="Q9125" s="16">
        <v>3.3160135868532663</v>
      </c>
      <c r="R9125" s="16">
        <v>2.6172586198286538</v>
      </c>
      <c r="S9125" s="16">
        <v>3.7078787837595053</v>
      </c>
      <c r="T9125" s="16">
        <v>5.2007825023729914</v>
      </c>
      <c r="U9125" s="16">
        <v>4.9706155261233977</v>
      </c>
      <c r="V9125" s="16">
        <v>4.4482444887073509</v>
      </c>
      <c r="W9125" s="16">
        <v>7.2953349991215921</v>
      </c>
      <c r="X9125" s="16">
        <v>8.8019139039749597</v>
      </c>
      <c r="Y9125" s="13">
        <v>7.694059484696079</v>
      </c>
    </row>
    <row r="9126" spans="2:25" x14ac:dyDescent="0.25">
      <c r="B9126" s="11">
        <v>9123</v>
      </c>
      <c r="C9126" s="13">
        <v>1684.9683631512835</v>
      </c>
      <c r="D9126" s="16">
        <v>0.57561199357945547</v>
      </c>
      <c r="E9126" s="16">
        <v>2.3751797094825542</v>
      </c>
      <c r="F9126" s="16">
        <v>6.9604872621288765</v>
      </c>
      <c r="G9126" s="16">
        <v>4.0296781552655823</v>
      </c>
      <c r="H9126" s="16">
        <v>5.6998803692148883</v>
      </c>
      <c r="I9126" s="16">
        <v>3.0135732970957809</v>
      </c>
      <c r="J9126" s="16">
        <v>7.2696055678438176</v>
      </c>
      <c r="K9126" s="16">
        <v>3.9822004929833454</v>
      </c>
      <c r="L9126" s="16">
        <v>7.7267404629340071</v>
      </c>
      <c r="M9126" s="16">
        <v>6.3778872185733384</v>
      </c>
      <c r="N9126" s="13">
        <v>5.4341210630030403</v>
      </c>
      <c r="O9126" s="16">
        <v>0.57561199357945547</v>
      </c>
      <c r="P9126" s="16">
        <v>2.3751797094825542</v>
      </c>
      <c r="Q9126" s="16">
        <v>6.9604872621288765</v>
      </c>
      <c r="R9126" s="16">
        <v>4.0296781552655823</v>
      </c>
      <c r="S9126" s="16">
        <v>5.6998803692148883</v>
      </c>
      <c r="T9126" s="16">
        <v>3.0135732970957809</v>
      </c>
      <c r="U9126" s="16">
        <v>7.2696055678438176</v>
      </c>
      <c r="V9126" s="16">
        <v>3.9822004929833454</v>
      </c>
      <c r="W9126" s="16">
        <v>7.7267404629340071</v>
      </c>
      <c r="X9126" s="16">
        <v>6.3778872185733384</v>
      </c>
      <c r="Y9126" s="13">
        <v>5.4341210630030403</v>
      </c>
    </row>
    <row r="9127" spans="2:25" x14ac:dyDescent="0.25">
      <c r="B9127" s="11">
        <v>9124</v>
      </c>
      <c r="C9127" s="13">
        <v>1658.1817029895176</v>
      </c>
      <c r="D9127" s="16">
        <v>4.9437926353511203</v>
      </c>
      <c r="E9127" s="16">
        <v>5.5853428463990697</v>
      </c>
      <c r="F9127" s="16">
        <v>4.8512257145690549</v>
      </c>
      <c r="G9127" s="16">
        <v>3.4058019284049794</v>
      </c>
      <c r="H9127" s="16">
        <v>5.6183922625645204</v>
      </c>
      <c r="I9127" s="16">
        <v>2.3654289056239657</v>
      </c>
      <c r="J9127" s="16">
        <v>5.5825927296045128</v>
      </c>
      <c r="K9127" s="16">
        <v>7.2357610421139444</v>
      </c>
      <c r="L9127" s="16">
        <v>4.3201900740620891</v>
      </c>
      <c r="M9127" s="16">
        <v>2.6544069340635659</v>
      </c>
      <c r="N9127" s="13">
        <v>5.055659489467125</v>
      </c>
      <c r="O9127" s="16">
        <v>4.9437926353511203</v>
      </c>
      <c r="P9127" s="16">
        <v>5.5853428463990697</v>
      </c>
      <c r="Q9127" s="16">
        <v>4.8512257145690549</v>
      </c>
      <c r="R9127" s="16">
        <v>3.4058019284049794</v>
      </c>
      <c r="S9127" s="16">
        <v>5.6183922625645204</v>
      </c>
      <c r="T9127" s="16">
        <v>2.3654289056239657</v>
      </c>
      <c r="U9127" s="16">
        <v>5.5825927296045128</v>
      </c>
      <c r="V9127" s="16">
        <v>7.2357610421139444</v>
      </c>
      <c r="W9127" s="16">
        <v>4.3201900740620891</v>
      </c>
      <c r="X9127" s="16">
        <v>2.6544069340635659</v>
      </c>
      <c r="Y9127" s="13">
        <v>5.055659489467125</v>
      </c>
    </row>
    <row r="9128" spans="2:25" x14ac:dyDescent="0.25">
      <c r="B9128" s="11">
        <v>9125</v>
      </c>
      <c r="C9128" s="13">
        <v>1565.311019246765</v>
      </c>
      <c r="D9128" s="16">
        <v>1.4493497635575991</v>
      </c>
      <c r="E9128" s="16">
        <v>1.0219509023188231</v>
      </c>
      <c r="F9128" s="16">
        <v>8.7824648540832015</v>
      </c>
      <c r="G9128" s="16">
        <v>2.4170385592317958</v>
      </c>
      <c r="H9128" s="16">
        <v>1.120069620487254</v>
      </c>
      <c r="I9128" s="16">
        <v>1.0219041010995529</v>
      </c>
      <c r="J9128" s="16">
        <v>3.1390138687451183</v>
      </c>
      <c r="K9128" s="16">
        <v>4.5466183051850919</v>
      </c>
      <c r="L9128" s="16">
        <v>7.6555218118470627</v>
      </c>
      <c r="M9128" s="16">
        <v>7.2308339807541842</v>
      </c>
      <c r="N9128" s="13">
        <v>7.5720837251243704</v>
      </c>
      <c r="O9128" s="16">
        <v>1.4493497635575991</v>
      </c>
      <c r="P9128" s="16">
        <v>1.0219509023188231</v>
      </c>
      <c r="Q9128" s="16">
        <v>8.7824648540832015</v>
      </c>
      <c r="R9128" s="16">
        <v>2.4170385592317958</v>
      </c>
      <c r="S9128" s="16">
        <v>1.120069620487254</v>
      </c>
      <c r="T9128" s="16">
        <v>1.0219041010995529</v>
      </c>
      <c r="U9128" s="16">
        <v>3.1390138687451183</v>
      </c>
      <c r="V9128" s="16">
        <v>4.5466183051850919</v>
      </c>
      <c r="W9128" s="16">
        <v>7.6555218118470627</v>
      </c>
      <c r="X9128" s="16">
        <v>7.2308339807541842</v>
      </c>
      <c r="Y9128" s="13">
        <v>7.5720837251243704</v>
      </c>
    </row>
    <row r="9129" spans="2:25" x14ac:dyDescent="0.25">
      <c r="B9129" s="11">
        <v>9126</v>
      </c>
      <c r="C9129" s="13">
        <v>1742.1086761819236</v>
      </c>
      <c r="D9129" s="16">
        <v>4.8945189386664465</v>
      </c>
      <c r="E9129" s="16">
        <v>6.5670233238544986</v>
      </c>
      <c r="F9129" s="16">
        <v>6.2651014651585033</v>
      </c>
      <c r="G9129" s="16">
        <v>5.1102885749106663</v>
      </c>
      <c r="H9129" s="16">
        <v>2.930065939780047</v>
      </c>
      <c r="I9129" s="16">
        <v>8.9831061458651753</v>
      </c>
      <c r="J9129" s="16">
        <v>6.0061230055639179</v>
      </c>
      <c r="K9129" s="16">
        <v>3.1652038538127831</v>
      </c>
      <c r="L9129" s="16">
        <v>3.9369234856652837</v>
      </c>
      <c r="M9129" s="16">
        <v>3.5835521969403388</v>
      </c>
      <c r="N9129" s="13">
        <v>5.4081948255643075</v>
      </c>
      <c r="O9129" s="16">
        <v>4.8945189386664465</v>
      </c>
      <c r="P9129" s="16">
        <v>6.5670233238544986</v>
      </c>
      <c r="Q9129" s="16">
        <v>6.2651014651585033</v>
      </c>
      <c r="R9129" s="16">
        <v>5.1102885749106663</v>
      </c>
      <c r="S9129" s="16">
        <v>2.930065939780047</v>
      </c>
      <c r="T9129" s="16">
        <v>8.9831061458651753</v>
      </c>
      <c r="U9129" s="16">
        <v>6.0061230055639179</v>
      </c>
      <c r="V9129" s="16">
        <v>3.1652038538127831</v>
      </c>
      <c r="W9129" s="16">
        <v>3.9369234856652837</v>
      </c>
      <c r="X9129" s="16">
        <v>3.5835521969403388</v>
      </c>
      <c r="Y9129" s="13">
        <v>5.4081948255643075</v>
      </c>
    </row>
    <row r="9130" spans="2:25" x14ac:dyDescent="0.25">
      <c r="B9130" s="11">
        <v>9127</v>
      </c>
      <c r="C9130" s="13">
        <v>1828.8566998136403</v>
      </c>
      <c r="D9130" s="16">
        <v>9.0125298831387237</v>
      </c>
      <c r="E9130" s="16">
        <v>5.7576623193037104</v>
      </c>
      <c r="F9130" s="16">
        <v>6.1931568774206287</v>
      </c>
      <c r="G9130" s="16">
        <v>5.9324284514364365</v>
      </c>
      <c r="H9130" s="16">
        <v>1.4320748399576178</v>
      </c>
      <c r="I9130" s="16">
        <v>7.0285401202574729</v>
      </c>
      <c r="J9130" s="16">
        <v>1.4891260183119552</v>
      </c>
      <c r="K9130" s="16">
        <v>8.9408788785767488</v>
      </c>
      <c r="L9130" s="16">
        <v>3.6643067519461443</v>
      </c>
      <c r="M9130" s="16">
        <v>6.3630709822243823</v>
      </c>
      <c r="N9130" s="13">
        <v>6.3157182517416199</v>
      </c>
      <c r="O9130" s="16">
        <v>9.0125298831387237</v>
      </c>
      <c r="P9130" s="16">
        <v>5.7576623193037104</v>
      </c>
      <c r="Q9130" s="16">
        <v>6.1931568774206287</v>
      </c>
      <c r="R9130" s="16">
        <v>5.9324284514364365</v>
      </c>
      <c r="S9130" s="16">
        <v>1.4320748399576178</v>
      </c>
      <c r="T9130" s="16">
        <v>7.0285401202574729</v>
      </c>
      <c r="U9130" s="16">
        <v>1.4891260183119552</v>
      </c>
      <c r="V9130" s="16">
        <v>8.9408788785767488</v>
      </c>
      <c r="W9130" s="16">
        <v>3.6643067519461443</v>
      </c>
      <c r="X9130" s="16">
        <v>6.3630709822243823</v>
      </c>
      <c r="Y9130" s="13">
        <v>6.3157182517416199</v>
      </c>
    </row>
    <row r="9131" spans="2:25" x14ac:dyDescent="0.25">
      <c r="B9131" s="11">
        <v>9128</v>
      </c>
      <c r="C9131" s="13">
        <v>1655.8808536517085</v>
      </c>
      <c r="D9131" s="16">
        <v>7.7195788891506876</v>
      </c>
      <c r="E9131" s="16">
        <v>7.1312001934332772</v>
      </c>
      <c r="F9131" s="16">
        <v>6.6461125872706717</v>
      </c>
      <c r="G9131" s="16">
        <v>3.8718576566713869</v>
      </c>
      <c r="H9131" s="16">
        <v>4.0398060899679784</v>
      </c>
      <c r="I9131" s="16">
        <v>4.687644340503236</v>
      </c>
      <c r="J9131" s="16">
        <v>4.4314295609136796</v>
      </c>
      <c r="K9131" s="16">
        <v>1.677793564318502</v>
      </c>
      <c r="L9131" s="16">
        <v>4.7650995954544406</v>
      </c>
      <c r="M9131" s="16">
        <v>5.2742414018626569</v>
      </c>
      <c r="N9131" s="13">
        <v>1.3261228901537305</v>
      </c>
      <c r="O9131" s="16">
        <v>7.7195788891506876</v>
      </c>
      <c r="P9131" s="16">
        <v>7.1312001934332772</v>
      </c>
      <c r="Q9131" s="16">
        <v>6.6461125872706717</v>
      </c>
      <c r="R9131" s="16">
        <v>3.8718576566713869</v>
      </c>
      <c r="S9131" s="16">
        <v>4.0398060899679784</v>
      </c>
      <c r="T9131" s="16">
        <v>4.687644340503236</v>
      </c>
      <c r="U9131" s="16">
        <v>4.4314295609136796</v>
      </c>
      <c r="V9131" s="16">
        <v>1.677793564318502</v>
      </c>
      <c r="W9131" s="16">
        <v>4.7650995954544406</v>
      </c>
      <c r="X9131" s="16">
        <v>5.2742414018626569</v>
      </c>
      <c r="Y9131" s="13">
        <v>1.3261228901537305</v>
      </c>
    </row>
    <row r="9132" spans="2:25" x14ac:dyDescent="0.25">
      <c r="B9132" s="11">
        <v>9129</v>
      </c>
      <c r="C9132" s="13">
        <v>1736.9925904851484</v>
      </c>
      <c r="D9132" s="16">
        <v>3.4585063112445904</v>
      </c>
      <c r="E9132" s="16">
        <v>2.9673793264548061</v>
      </c>
      <c r="F9132" s="16">
        <v>4.822929007782526</v>
      </c>
      <c r="G9132" s="16">
        <v>4.6472172617735934</v>
      </c>
      <c r="H9132" s="16">
        <v>7.6383392061332671</v>
      </c>
      <c r="I9132" s="16">
        <v>5.4673872956597878</v>
      </c>
      <c r="J9132" s="16">
        <v>5.0913877619396164</v>
      </c>
      <c r="K9132" s="16">
        <v>4.7901271967873544</v>
      </c>
      <c r="L9132" s="16">
        <v>3.1566646284575715</v>
      </c>
      <c r="M9132" s="16">
        <v>8.2840850418614682</v>
      </c>
      <c r="N9132" s="13">
        <v>6.2063464312233281</v>
      </c>
      <c r="O9132" s="16">
        <v>3.4585063112445904</v>
      </c>
      <c r="P9132" s="16">
        <v>2.9673793264548061</v>
      </c>
      <c r="Q9132" s="16">
        <v>4.822929007782526</v>
      </c>
      <c r="R9132" s="16">
        <v>4.6472172617735934</v>
      </c>
      <c r="S9132" s="16">
        <v>7.6383392061332671</v>
      </c>
      <c r="T9132" s="16">
        <v>5.4673872956597878</v>
      </c>
      <c r="U9132" s="16">
        <v>5.0913877619396164</v>
      </c>
      <c r="V9132" s="16">
        <v>4.7901271967873544</v>
      </c>
      <c r="W9132" s="16">
        <v>3.1566646284575715</v>
      </c>
      <c r="X9132" s="16">
        <v>8.2840850418614682</v>
      </c>
      <c r="Y9132" s="13">
        <v>6.2063464312233281</v>
      </c>
    </row>
    <row r="9133" spans="2:25" x14ac:dyDescent="0.25">
      <c r="B9133" s="11">
        <v>9130</v>
      </c>
      <c r="C9133" s="13">
        <v>1678.179363796683</v>
      </c>
      <c r="D9133" s="16">
        <v>4.7797528175834385</v>
      </c>
      <c r="E9133" s="16">
        <v>2.8613459111288972</v>
      </c>
      <c r="F9133" s="16">
        <v>8.1840446695012634</v>
      </c>
      <c r="G9133" s="16">
        <v>3.5600274727672256</v>
      </c>
      <c r="H9133" s="16">
        <v>5.6184277516442851</v>
      </c>
      <c r="I9133" s="16">
        <v>3.463824814889056</v>
      </c>
      <c r="J9133" s="16">
        <v>3.6251465136957721</v>
      </c>
      <c r="K9133" s="16">
        <v>9.4647155163315553</v>
      </c>
      <c r="L9133" s="16">
        <v>4.3261509743502362</v>
      </c>
      <c r="M9133" s="16">
        <v>2.8098202387804228</v>
      </c>
      <c r="N9133" s="13">
        <v>4.3025786064126077</v>
      </c>
      <c r="O9133" s="16">
        <v>4.7797528175834385</v>
      </c>
      <c r="P9133" s="16">
        <v>2.8613459111288972</v>
      </c>
      <c r="Q9133" s="16">
        <v>8.1840446695012634</v>
      </c>
      <c r="R9133" s="16">
        <v>3.5600274727672256</v>
      </c>
      <c r="S9133" s="16">
        <v>5.6184277516442851</v>
      </c>
      <c r="T9133" s="16">
        <v>3.463824814889056</v>
      </c>
      <c r="U9133" s="16">
        <v>3.6251465136957721</v>
      </c>
      <c r="V9133" s="16">
        <v>9.4647155163315553</v>
      </c>
      <c r="W9133" s="16">
        <v>4.3261509743502362</v>
      </c>
      <c r="X9133" s="16">
        <v>2.8098202387804228</v>
      </c>
      <c r="Y9133" s="13">
        <v>4.3025786064126077</v>
      </c>
    </row>
    <row r="9134" spans="2:25" x14ac:dyDescent="0.25">
      <c r="B9134" s="11">
        <v>9131</v>
      </c>
      <c r="C9134" s="13">
        <v>1933.6354986722188</v>
      </c>
      <c r="D9134" s="16">
        <v>4.514833862916265</v>
      </c>
      <c r="E9134" s="16">
        <v>6.4706124366873645</v>
      </c>
      <c r="F9134" s="16">
        <v>6.0022777440772366</v>
      </c>
      <c r="G9134" s="16">
        <v>6.2494684331302093</v>
      </c>
      <c r="H9134" s="16">
        <v>7.4929182142383501</v>
      </c>
      <c r="I9134" s="16">
        <v>6.5970470195727104</v>
      </c>
      <c r="J9134" s="16">
        <v>3.8582922243099409</v>
      </c>
      <c r="K9134" s="16">
        <v>6.2017568587338356</v>
      </c>
      <c r="L9134" s="16">
        <v>5.2589094645451944</v>
      </c>
      <c r="M9134" s="16">
        <v>8.059114484570685</v>
      </c>
      <c r="N9134" s="13">
        <v>7.0887179690669218</v>
      </c>
      <c r="O9134" s="16">
        <v>4.514833862916265</v>
      </c>
      <c r="P9134" s="16">
        <v>6.4706124366873645</v>
      </c>
      <c r="Q9134" s="16">
        <v>6.0022777440772366</v>
      </c>
      <c r="R9134" s="16">
        <v>6.2494684331302093</v>
      </c>
      <c r="S9134" s="16">
        <v>7.4929182142383501</v>
      </c>
      <c r="T9134" s="16">
        <v>6.5970470195727104</v>
      </c>
      <c r="U9134" s="16">
        <v>3.8582922243099409</v>
      </c>
      <c r="V9134" s="16">
        <v>6.2017568587338356</v>
      </c>
      <c r="W9134" s="16">
        <v>5.2589094645451944</v>
      </c>
      <c r="X9134" s="16">
        <v>8.059114484570685</v>
      </c>
      <c r="Y9134" s="13">
        <v>7.0887179690669218</v>
      </c>
    </row>
    <row r="9135" spans="2:25" x14ac:dyDescent="0.25">
      <c r="B9135" s="11">
        <v>9132</v>
      </c>
      <c r="C9135" s="13">
        <v>1540.5796958205913</v>
      </c>
      <c r="D9135" s="16">
        <v>4.8455231744546143</v>
      </c>
      <c r="E9135" s="16">
        <v>0.55940963561942514</v>
      </c>
      <c r="F9135" s="16">
        <v>4.912173977703751</v>
      </c>
      <c r="G9135" s="16">
        <v>4.0244227950194134</v>
      </c>
      <c r="H9135" s="16">
        <v>3.3124651134680443</v>
      </c>
      <c r="I9135" s="16">
        <v>4.551680936547851</v>
      </c>
      <c r="J9135" s="16">
        <v>5.3662110696397747</v>
      </c>
      <c r="K9135" s="16">
        <v>5.9211106068069572</v>
      </c>
      <c r="L9135" s="16">
        <v>3.5253394104607225</v>
      </c>
      <c r="M9135" s="16">
        <v>5.7405901684342675</v>
      </c>
      <c r="N9135" s="13">
        <v>1.2351361507866634</v>
      </c>
      <c r="O9135" s="16">
        <v>4.8455231744546143</v>
      </c>
      <c r="P9135" s="16">
        <v>0.55940963561942514</v>
      </c>
      <c r="Q9135" s="16">
        <v>4.912173977703751</v>
      </c>
      <c r="R9135" s="16">
        <v>4.0244227950194134</v>
      </c>
      <c r="S9135" s="16">
        <v>3.3124651134680443</v>
      </c>
      <c r="T9135" s="16">
        <v>4.551680936547851</v>
      </c>
      <c r="U9135" s="16">
        <v>5.3662110696397747</v>
      </c>
      <c r="V9135" s="16">
        <v>5.9211106068069572</v>
      </c>
      <c r="W9135" s="16">
        <v>3.5253394104607225</v>
      </c>
      <c r="X9135" s="16">
        <v>5.7405901684342675</v>
      </c>
      <c r="Y9135" s="13">
        <v>1.2351361507866634</v>
      </c>
    </row>
    <row r="9136" spans="2:25" x14ac:dyDescent="0.25">
      <c r="B9136" s="11">
        <v>9133</v>
      </c>
      <c r="C9136" s="13">
        <v>1706.8389070235166</v>
      </c>
      <c r="D9136" s="16">
        <v>-0.4204082495607242</v>
      </c>
      <c r="E9136" s="16">
        <v>5.8004033112918121</v>
      </c>
      <c r="F9136" s="16">
        <v>4.9968408844162937</v>
      </c>
      <c r="G9136" s="16">
        <v>4.0902155529146045</v>
      </c>
      <c r="H9136" s="16">
        <v>8.3779087846504012</v>
      </c>
      <c r="I9136" s="16">
        <v>6.1820878564315604</v>
      </c>
      <c r="J9136" s="16">
        <v>2.5524748636869483</v>
      </c>
      <c r="K9136" s="16">
        <v>3.535776346970211</v>
      </c>
      <c r="L9136" s="16">
        <v>2.0134474092672865</v>
      </c>
      <c r="M9136" s="16">
        <v>7.4615000541805507</v>
      </c>
      <c r="N9136" s="13">
        <v>10.419740927019067</v>
      </c>
      <c r="O9136" s="16">
        <v>-0.4204082495607242</v>
      </c>
      <c r="P9136" s="16">
        <v>5.8004033112918121</v>
      </c>
      <c r="Q9136" s="16">
        <v>4.9968408844162937</v>
      </c>
      <c r="R9136" s="16">
        <v>4.0902155529146045</v>
      </c>
      <c r="S9136" s="16">
        <v>8.3779087846504012</v>
      </c>
      <c r="T9136" s="16">
        <v>6.1820878564315604</v>
      </c>
      <c r="U9136" s="16">
        <v>2.5524748636869483</v>
      </c>
      <c r="V9136" s="16">
        <v>3.535776346970211</v>
      </c>
      <c r="W9136" s="16">
        <v>2.0134474092672865</v>
      </c>
      <c r="X9136" s="16">
        <v>7.4615000541805507</v>
      </c>
      <c r="Y9136" s="13">
        <v>10.419740927019067</v>
      </c>
    </row>
    <row r="9137" spans="2:25" x14ac:dyDescent="0.25">
      <c r="B9137" s="11">
        <v>9134</v>
      </c>
      <c r="C9137" s="13">
        <v>1790.6713340418867</v>
      </c>
      <c r="D9137" s="16">
        <v>7.2267264700402576</v>
      </c>
      <c r="E9137" s="16">
        <v>4.0748547951491298</v>
      </c>
      <c r="F9137" s="16">
        <v>7.2621643223545345</v>
      </c>
      <c r="G9137" s="16">
        <v>5.5451121552141309</v>
      </c>
      <c r="H9137" s="16">
        <v>7.6449071193309113</v>
      </c>
      <c r="I9137" s="16">
        <v>5.6602275985746413</v>
      </c>
      <c r="J9137" s="16">
        <v>3.4695543384974479</v>
      </c>
      <c r="K9137" s="16">
        <v>3.1776742204302795</v>
      </c>
      <c r="L9137" s="16">
        <v>5.331683075476656</v>
      </c>
      <c r="M9137" s="16">
        <v>4.433250661822548</v>
      </c>
      <c r="N9137" s="13">
        <v>5.8810187986244662</v>
      </c>
      <c r="O9137" s="16">
        <v>7.2267264700402576</v>
      </c>
      <c r="P9137" s="16">
        <v>4.0748547951491298</v>
      </c>
      <c r="Q9137" s="16">
        <v>7.2621643223545345</v>
      </c>
      <c r="R9137" s="16">
        <v>5.5451121552141309</v>
      </c>
      <c r="S9137" s="16">
        <v>7.6449071193309113</v>
      </c>
      <c r="T9137" s="16">
        <v>5.6602275985746413</v>
      </c>
      <c r="U9137" s="16">
        <v>3.4695543384974479</v>
      </c>
      <c r="V9137" s="16">
        <v>3.1776742204302795</v>
      </c>
      <c r="W9137" s="16">
        <v>5.331683075476656</v>
      </c>
      <c r="X9137" s="16">
        <v>4.433250661822548</v>
      </c>
      <c r="Y9137" s="13">
        <v>5.8810187986244662</v>
      </c>
    </row>
    <row r="9138" spans="2:25" x14ac:dyDescent="0.25">
      <c r="B9138" s="11">
        <v>9135</v>
      </c>
      <c r="C9138" s="13">
        <v>1564.6477217753647</v>
      </c>
      <c r="D9138" s="16">
        <v>5.4304379304855104</v>
      </c>
      <c r="E9138" s="16">
        <v>4.8661393427124562</v>
      </c>
      <c r="F9138" s="16">
        <v>4.2344837085897868</v>
      </c>
      <c r="G9138" s="16">
        <v>2.4995185020889368</v>
      </c>
      <c r="H9138" s="16">
        <v>3.3201880301971087</v>
      </c>
      <c r="I9138" s="16">
        <v>6.1839674125121196</v>
      </c>
      <c r="J9138" s="16">
        <v>4.4914994098324561</v>
      </c>
      <c r="K9138" s="16">
        <v>3.2313578396602169</v>
      </c>
      <c r="L9138" s="16">
        <v>7.0662572197294899</v>
      </c>
      <c r="M9138" s="16">
        <v>3.0937247372187491</v>
      </c>
      <c r="N9138" s="13">
        <v>1.1806309092994733</v>
      </c>
      <c r="O9138" s="16">
        <v>5.4304379304855104</v>
      </c>
      <c r="P9138" s="16">
        <v>4.8661393427124562</v>
      </c>
      <c r="Q9138" s="16">
        <v>4.2344837085897868</v>
      </c>
      <c r="R9138" s="16">
        <v>2.4995185020889368</v>
      </c>
      <c r="S9138" s="16">
        <v>3.3201880301971087</v>
      </c>
      <c r="T9138" s="16">
        <v>6.1839674125121196</v>
      </c>
      <c r="U9138" s="16">
        <v>4.4914994098324561</v>
      </c>
      <c r="V9138" s="16">
        <v>3.2313578396602169</v>
      </c>
      <c r="W9138" s="16">
        <v>7.0662572197294899</v>
      </c>
      <c r="X9138" s="16">
        <v>3.0937247372187491</v>
      </c>
      <c r="Y9138" s="13">
        <v>1.1806309092994733</v>
      </c>
    </row>
    <row r="9139" spans="2:25" x14ac:dyDescent="0.25">
      <c r="B9139" s="11">
        <v>9136</v>
      </c>
      <c r="C9139" s="13">
        <v>1789.622125579637</v>
      </c>
      <c r="D9139" s="16">
        <v>5.767662817538171</v>
      </c>
      <c r="E9139" s="16">
        <v>4.6670407195127366</v>
      </c>
      <c r="F9139" s="16">
        <v>6.3395081559783781</v>
      </c>
      <c r="G9139" s="16">
        <v>4.3861940173162965</v>
      </c>
      <c r="H9139" s="16">
        <v>3.8330357159327155</v>
      </c>
      <c r="I9139" s="16">
        <v>8.590521010885654</v>
      </c>
      <c r="J9139" s="16">
        <v>1.9838576901618152</v>
      </c>
      <c r="K9139" s="16">
        <v>5.2798972878550554</v>
      </c>
      <c r="L9139" s="16">
        <v>6.9987222386130554</v>
      </c>
      <c r="M9139" s="16">
        <v>4.6910266489146455</v>
      </c>
      <c r="N9139" s="13">
        <v>7.1532393738317435</v>
      </c>
      <c r="O9139" s="16">
        <v>5.767662817538171</v>
      </c>
      <c r="P9139" s="16">
        <v>4.6670407195127366</v>
      </c>
      <c r="Q9139" s="16">
        <v>6.3395081559783781</v>
      </c>
      <c r="R9139" s="16">
        <v>4.3861940173162965</v>
      </c>
      <c r="S9139" s="16">
        <v>3.8330357159327155</v>
      </c>
      <c r="T9139" s="16">
        <v>8.590521010885654</v>
      </c>
      <c r="U9139" s="16">
        <v>1.9838576901618152</v>
      </c>
      <c r="V9139" s="16">
        <v>5.2798972878550554</v>
      </c>
      <c r="W9139" s="16">
        <v>6.9987222386130554</v>
      </c>
      <c r="X9139" s="16">
        <v>4.6910266489146455</v>
      </c>
      <c r="Y9139" s="13">
        <v>7.1532393738317435</v>
      </c>
    </row>
    <row r="9140" spans="2:25" x14ac:dyDescent="0.25">
      <c r="B9140" s="11">
        <v>9137</v>
      </c>
      <c r="C9140" s="13">
        <v>1994.8607096403027</v>
      </c>
      <c r="D9140" s="16">
        <v>6.3978000143618186</v>
      </c>
      <c r="E9140" s="16">
        <v>9.0873248544001797</v>
      </c>
      <c r="F9140" s="16">
        <v>5.9291794119912673</v>
      </c>
      <c r="G9140" s="16">
        <v>7.3646717964229769</v>
      </c>
      <c r="H9140" s="16">
        <v>7.1330236022180404</v>
      </c>
      <c r="I9140" s="16">
        <v>3.7745575090538859</v>
      </c>
      <c r="J9140" s="16">
        <v>9.521441058231698</v>
      </c>
      <c r="K9140" s="16">
        <v>4.716321747590456</v>
      </c>
      <c r="L9140" s="16">
        <v>4.317665072584691</v>
      </c>
      <c r="M9140" s="16">
        <v>5.8414018540496615</v>
      </c>
      <c r="N9140" s="13">
        <v>7.1085995596394511</v>
      </c>
      <c r="O9140" s="16">
        <v>6.3978000143618186</v>
      </c>
      <c r="P9140" s="16">
        <v>9.0873248544001797</v>
      </c>
      <c r="Q9140" s="16">
        <v>5.9291794119912673</v>
      </c>
      <c r="R9140" s="16">
        <v>7.3646717964229769</v>
      </c>
      <c r="S9140" s="16">
        <v>7.1330236022180404</v>
      </c>
      <c r="T9140" s="16">
        <v>3.7745575090538859</v>
      </c>
      <c r="U9140" s="16">
        <v>9.521441058231698</v>
      </c>
      <c r="V9140" s="16">
        <v>4.716321747590456</v>
      </c>
      <c r="W9140" s="16">
        <v>4.317665072584691</v>
      </c>
      <c r="X9140" s="16">
        <v>5.8414018540496615</v>
      </c>
      <c r="Y9140" s="13">
        <v>7.1085995596394511</v>
      </c>
    </row>
    <row r="9141" spans="2:25" x14ac:dyDescent="0.25">
      <c r="B9141" s="11">
        <v>9138</v>
      </c>
      <c r="C9141" s="13">
        <v>1706.2575998132847</v>
      </c>
      <c r="D9141" s="16">
        <v>3.9606665186560641</v>
      </c>
      <c r="E9141" s="16">
        <v>5.9388514267186698</v>
      </c>
      <c r="F9141" s="16">
        <v>2.6623897484760088</v>
      </c>
      <c r="G9141" s="16">
        <v>7.859839571241789</v>
      </c>
      <c r="H9141" s="16">
        <v>6.7543251329560103</v>
      </c>
      <c r="I9141" s="16">
        <v>8.6662729595449015</v>
      </c>
      <c r="J9141" s="16">
        <v>8.9418345505949315</v>
      </c>
      <c r="K9141" s="16">
        <v>1.2223174318376322</v>
      </c>
      <c r="L9141" s="16">
        <v>0.44778396649011132</v>
      </c>
      <c r="M9141" s="16">
        <v>6.4648694113432539</v>
      </c>
      <c r="N9141" s="13">
        <v>2.044166217163605</v>
      </c>
      <c r="O9141" s="16">
        <v>3.9606665186560641</v>
      </c>
      <c r="P9141" s="16">
        <v>5.9388514267186698</v>
      </c>
      <c r="Q9141" s="16">
        <v>2.6623897484760088</v>
      </c>
      <c r="R9141" s="16">
        <v>7.859839571241789</v>
      </c>
      <c r="S9141" s="16">
        <v>6.7543251329560103</v>
      </c>
      <c r="T9141" s="16">
        <v>8.6662729595449015</v>
      </c>
      <c r="U9141" s="16">
        <v>8.9418345505949315</v>
      </c>
      <c r="V9141" s="16">
        <v>1.2223174318376322</v>
      </c>
      <c r="W9141" s="16">
        <v>0.44778396649011132</v>
      </c>
      <c r="X9141" s="16">
        <v>6.4648694113432539</v>
      </c>
      <c r="Y9141" s="13">
        <v>2.044166217163605</v>
      </c>
    </row>
    <row r="9142" spans="2:25" x14ac:dyDescent="0.25">
      <c r="B9142" s="11">
        <v>9139</v>
      </c>
      <c r="C9142" s="13">
        <v>1771.6848742339128</v>
      </c>
      <c r="D9142" s="16">
        <v>7.0936257248010737</v>
      </c>
      <c r="E9142" s="16">
        <v>5.9201126101705537</v>
      </c>
      <c r="F9142" s="16">
        <v>4.286563113181713</v>
      </c>
      <c r="G9142" s="16">
        <v>5.8248836849835204</v>
      </c>
      <c r="H9142" s="16">
        <v>4.0810676321846753</v>
      </c>
      <c r="I9142" s="16">
        <v>4.34051833076692</v>
      </c>
      <c r="J9142" s="16">
        <v>4.3856546462386206</v>
      </c>
      <c r="K9142" s="16">
        <v>6.860694706136564</v>
      </c>
      <c r="L9142" s="16">
        <v>6.8286068149312511</v>
      </c>
      <c r="M9142" s="16">
        <v>4.1371319037476644</v>
      </c>
      <c r="N9142" s="13">
        <v>4.7824343065263362</v>
      </c>
      <c r="O9142" s="16">
        <v>7.0936257248010737</v>
      </c>
      <c r="P9142" s="16">
        <v>5.9201126101705537</v>
      </c>
      <c r="Q9142" s="16">
        <v>4.286563113181713</v>
      </c>
      <c r="R9142" s="16">
        <v>5.8248836849835204</v>
      </c>
      <c r="S9142" s="16">
        <v>4.0810676321846753</v>
      </c>
      <c r="T9142" s="16">
        <v>4.34051833076692</v>
      </c>
      <c r="U9142" s="16">
        <v>4.3856546462386206</v>
      </c>
      <c r="V9142" s="16">
        <v>6.860694706136564</v>
      </c>
      <c r="W9142" s="16">
        <v>6.8286068149312511</v>
      </c>
      <c r="X9142" s="16">
        <v>4.1371319037476644</v>
      </c>
      <c r="Y9142" s="13">
        <v>4.7824343065263362</v>
      </c>
    </row>
    <row r="9143" spans="2:25" x14ac:dyDescent="0.25">
      <c r="B9143" s="11">
        <v>9140</v>
      </c>
      <c r="C9143" s="13">
        <v>1873.1509328078657</v>
      </c>
      <c r="D9143" s="16">
        <v>6.4641870257585969</v>
      </c>
      <c r="E9143" s="16">
        <v>6.3531324720941038</v>
      </c>
      <c r="F9143" s="16">
        <v>6.6774353028787949</v>
      </c>
      <c r="G9143" s="16">
        <v>6.2978375576793058</v>
      </c>
      <c r="H9143" s="16">
        <v>5.5427180386433426</v>
      </c>
      <c r="I9143" s="16">
        <v>7.2747150475502558</v>
      </c>
      <c r="J9143" s="16">
        <v>5.2460850331549338</v>
      </c>
      <c r="K9143" s="16">
        <v>2.5473812502689772</v>
      </c>
      <c r="L9143" s="16">
        <v>5.2803374396464013</v>
      </c>
      <c r="M9143" s="16">
        <v>5.872457204855138</v>
      </c>
      <c r="N9143" s="13">
        <v>6.8740961794031605</v>
      </c>
      <c r="O9143" s="16">
        <v>6.4641870257585969</v>
      </c>
      <c r="P9143" s="16">
        <v>6.3531324720941038</v>
      </c>
      <c r="Q9143" s="16">
        <v>6.6774353028787949</v>
      </c>
      <c r="R9143" s="16">
        <v>6.2978375576793058</v>
      </c>
      <c r="S9143" s="16">
        <v>5.5427180386433426</v>
      </c>
      <c r="T9143" s="16">
        <v>7.2747150475502558</v>
      </c>
      <c r="U9143" s="16">
        <v>5.2460850331549338</v>
      </c>
      <c r="V9143" s="16">
        <v>2.5473812502689772</v>
      </c>
      <c r="W9143" s="16">
        <v>5.2803374396464013</v>
      </c>
      <c r="X9143" s="16">
        <v>5.872457204855138</v>
      </c>
      <c r="Y9143" s="13">
        <v>6.8740961794031605</v>
      </c>
    </row>
    <row r="9144" spans="2:25" x14ac:dyDescent="0.25">
      <c r="B9144" s="11">
        <v>9141</v>
      </c>
      <c r="C9144" s="13">
        <v>1555.8798931484216</v>
      </c>
      <c r="D9144" s="16">
        <v>4.3858195503974624</v>
      </c>
      <c r="E9144" s="16">
        <v>3.3319617405423809</v>
      </c>
      <c r="F9144" s="16">
        <v>3.5451309797045285</v>
      </c>
      <c r="G9144" s="16">
        <v>2.4343175313299343</v>
      </c>
      <c r="H9144" s="16">
        <v>3.8929499594554544</v>
      </c>
      <c r="I9144" s="16">
        <v>3.7750856676821769</v>
      </c>
      <c r="J9144" s="16">
        <v>3.09474493066344</v>
      </c>
      <c r="K9144" s="16">
        <v>6.0860085539380737</v>
      </c>
      <c r="L9144" s="16">
        <v>5.356426661199202</v>
      </c>
      <c r="M9144" s="16">
        <v>5.1820543560642305</v>
      </c>
      <c r="N9144" s="13">
        <v>3.8448983529730443</v>
      </c>
      <c r="O9144" s="16">
        <v>4.3858195503974624</v>
      </c>
      <c r="P9144" s="16">
        <v>3.3319617405423809</v>
      </c>
      <c r="Q9144" s="16">
        <v>3.5451309797045285</v>
      </c>
      <c r="R9144" s="16">
        <v>2.4343175313299343</v>
      </c>
      <c r="S9144" s="16">
        <v>3.8929499594554544</v>
      </c>
      <c r="T9144" s="16">
        <v>3.7750856676821769</v>
      </c>
      <c r="U9144" s="16">
        <v>3.09474493066344</v>
      </c>
      <c r="V9144" s="16">
        <v>6.0860085539380737</v>
      </c>
      <c r="W9144" s="16">
        <v>5.356426661199202</v>
      </c>
      <c r="X9144" s="16">
        <v>5.1820543560642305</v>
      </c>
      <c r="Y9144" s="13">
        <v>3.8448983529730443</v>
      </c>
    </row>
    <row r="9145" spans="2:25" x14ac:dyDescent="0.25">
      <c r="B9145" s="11">
        <v>9142</v>
      </c>
      <c r="C9145" s="13">
        <v>1589.8960409729855</v>
      </c>
      <c r="D9145" s="16">
        <v>6.8353746118005896</v>
      </c>
      <c r="E9145" s="16">
        <v>3.1952520424931579</v>
      </c>
      <c r="F9145" s="16">
        <v>4.1932969002783302</v>
      </c>
      <c r="G9145" s="16">
        <v>7.6333314265590406</v>
      </c>
      <c r="H9145" s="16">
        <v>5.5927741266702373</v>
      </c>
      <c r="I9145" s="16">
        <v>2.4758728879231833</v>
      </c>
      <c r="J9145" s="16">
        <v>8.2007812678567227</v>
      </c>
      <c r="K9145" s="16">
        <v>3.3576001476276338</v>
      </c>
      <c r="L9145" s="16">
        <v>4.0741577974249523</v>
      </c>
      <c r="M9145" s="16">
        <v>-1.0692510258147037</v>
      </c>
      <c r="N9145" s="13">
        <v>2.9772914984715086</v>
      </c>
      <c r="O9145" s="16">
        <v>6.8353746118005896</v>
      </c>
      <c r="P9145" s="16">
        <v>3.1952520424931579</v>
      </c>
      <c r="Q9145" s="16">
        <v>4.1932969002783302</v>
      </c>
      <c r="R9145" s="16">
        <v>7.6333314265590406</v>
      </c>
      <c r="S9145" s="16">
        <v>5.5927741266702373</v>
      </c>
      <c r="T9145" s="16">
        <v>2.4758728879231833</v>
      </c>
      <c r="U9145" s="16">
        <v>8.2007812678567227</v>
      </c>
      <c r="V9145" s="16">
        <v>3.3576001476276338</v>
      </c>
      <c r="W9145" s="16">
        <v>4.0741577974249523</v>
      </c>
      <c r="X9145" s="16">
        <v>-1.0692510258147037</v>
      </c>
      <c r="Y9145" s="13">
        <v>2.9772914984715086</v>
      </c>
    </row>
    <row r="9146" spans="2:25" x14ac:dyDescent="0.25">
      <c r="B9146" s="11">
        <v>9143</v>
      </c>
      <c r="C9146" s="13">
        <v>1557.0701755437744</v>
      </c>
      <c r="D9146" s="16">
        <v>3.8831693748188192</v>
      </c>
      <c r="E9146" s="16">
        <v>2.9568713887027367</v>
      </c>
      <c r="F9146" s="16">
        <v>7.4241340931777398</v>
      </c>
      <c r="G9146" s="16">
        <v>3.4116196787580035</v>
      </c>
      <c r="H9146" s="16">
        <v>5.5031101277682177</v>
      </c>
      <c r="I9146" s="16">
        <v>0.21912180062862507</v>
      </c>
      <c r="J9146" s="16">
        <v>3.4561070032848873</v>
      </c>
      <c r="K9146" s="16">
        <v>7.959765618746605</v>
      </c>
      <c r="L9146" s="16">
        <v>2.1352088596337175</v>
      </c>
      <c r="M9146" s="16">
        <v>3.2274722973171452</v>
      </c>
      <c r="N9146" s="13">
        <v>5.0191977627018298</v>
      </c>
      <c r="O9146" s="16">
        <v>3.8831693748188192</v>
      </c>
      <c r="P9146" s="16">
        <v>2.9568713887027367</v>
      </c>
      <c r="Q9146" s="16">
        <v>7.4241340931777398</v>
      </c>
      <c r="R9146" s="16">
        <v>3.4116196787580035</v>
      </c>
      <c r="S9146" s="16">
        <v>5.5031101277682177</v>
      </c>
      <c r="T9146" s="16">
        <v>0.21912180062862507</v>
      </c>
      <c r="U9146" s="16">
        <v>3.4561070032848873</v>
      </c>
      <c r="V9146" s="16">
        <v>7.959765618746605</v>
      </c>
      <c r="W9146" s="16">
        <v>2.1352088596337175</v>
      </c>
      <c r="X9146" s="16">
        <v>3.2274722973171452</v>
      </c>
      <c r="Y9146" s="13">
        <v>5.0191977627018298</v>
      </c>
    </row>
    <row r="9147" spans="2:25" x14ac:dyDescent="0.25">
      <c r="B9147" s="11">
        <v>9144</v>
      </c>
      <c r="C9147" s="13">
        <v>1632.9957909697009</v>
      </c>
      <c r="D9147" s="16">
        <v>4.7416580269255615</v>
      </c>
      <c r="E9147" s="16">
        <v>4.5731996206362719</v>
      </c>
      <c r="F9147" s="16">
        <v>2.9998003231670727</v>
      </c>
      <c r="G9147" s="16">
        <v>4.5441778066073608</v>
      </c>
      <c r="H9147" s="16">
        <v>5.4070685852455984</v>
      </c>
      <c r="I9147" s="16">
        <v>4.2586183822501225</v>
      </c>
      <c r="J9147" s="16">
        <v>5.704968563294365</v>
      </c>
      <c r="K9147" s="16">
        <v>3.3879814139246518</v>
      </c>
      <c r="L9147" s="16">
        <v>4.4450078986724</v>
      </c>
      <c r="M9147" s="16">
        <v>5.6055665094657581</v>
      </c>
      <c r="N9147" s="13">
        <v>4.2855819813457936</v>
      </c>
      <c r="O9147" s="16">
        <v>4.7416580269255615</v>
      </c>
      <c r="P9147" s="16">
        <v>4.5731996206362719</v>
      </c>
      <c r="Q9147" s="16">
        <v>2.9998003231670727</v>
      </c>
      <c r="R9147" s="16">
        <v>4.5441778066073608</v>
      </c>
      <c r="S9147" s="16">
        <v>5.4070685852455984</v>
      </c>
      <c r="T9147" s="16">
        <v>4.2586183822501225</v>
      </c>
      <c r="U9147" s="16">
        <v>5.704968563294365</v>
      </c>
      <c r="V9147" s="16">
        <v>3.3879814139246518</v>
      </c>
      <c r="W9147" s="16">
        <v>4.4450078986724</v>
      </c>
      <c r="X9147" s="16">
        <v>5.6055665094657581</v>
      </c>
      <c r="Y9147" s="13">
        <v>4.2855819813457936</v>
      </c>
    </row>
    <row r="9148" spans="2:25" x14ac:dyDescent="0.25">
      <c r="B9148" s="11">
        <v>9145</v>
      </c>
      <c r="C9148" s="13">
        <v>1786.7576905488966</v>
      </c>
      <c r="D9148" s="16">
        <v>6.8411329919003521</v>
      </c>
      <c r="E9148" s="16">
        <v>4.367388854518456</v>
      </c>
      <c r="F9148" s="16">
        <v>4.6556378115632464</v>
      </c>
      <c r="G9148" s="16">
        <v>7.1336150088880892</v>
      </c>
      <c r="H9148" s="16">
        <v>5.1674350525037536</v>
      </c>
      <c r="I9148" s="16">
        <v>4.773185494863001</v>
      </c>
      <c r="J9148" s="16">
        <v>4.684593880319234</v>
      </c>
      <c r="K9148" s="16">
        <v>7.5574584886983365</v>
      </c>
      <c r="L9148" s="16">
        <v>5.9482896490620796</v>
      </c>
      <c r="M9148" s="16">
        <v>3.5130314750787264</v>
      </c>
      <c r="N9148" s="13">
        <v>4.8014259069311311</v>
      </c>
      <c r="O9148" s="16">
        <v>6.8411329919003521</v>
      </c>
      <c r="P9148" s="16">
        <v>4.367388854518456</v>
      </c>
      <c r="Q9148" s="16">
        <v>4.6556378115632464</v>
      </c>
      <c r="R9148" s="16">
        <v>7.1336150088880892</v>
      </c>
      <c r="S9148" s="16">
        <v>5.1674350525037536</v>
      </c>
      <c r="T9148" s="16">
        <v>4.773185494863001</v>
      </c>
      <c r="U9148" s="16">
        <v>4.684593880319234</v>
      </c>
      <c r="V9148" s="16">
        <v>7.5574584886983365</v>
      </c>
      <c r="W9148" s="16">
        <v>5.9482896490620796</v>
      </c>
      <c r="X9148" s="16">
        <v>3.5130314750787264</v>
      </c>
      <c r="Y9148" s="13">
        <v>4.8014259069311311</v>
      </c>
    </row>
    <row r="9149" spans="2:25" x14ac:dyDescent="0.25">
      <c r="B9149" s="11">
        <v>9146</v>
      </c>
      <c r="C9149" s="13">
        <v>1687.610301709132</v>
      </c>
      <c r="D9149" s="16">
        <v>1.4533703094626245</v>
      </c>
      <c r="E9149" s="16">
        <v>5.4207510526168896</v>
      </c>
      <c r="F9149" s="16">
        <v>6.5447944078403255</v>
      </c>
      <c r="G9149" s="16">
        <v>4.1911042664643086</v>
      </c>
      <c r="H9149" s="16">
        <v>6.8018142556181491</v>
      </c>
      <c r="I9149" s="16">
        <v>3.1294706834184236</v>
      </c>
      <c r="J9149" s="16">
        <v>5.8690206503088485</v>
      </c>
      <c r="K9149" s="16">
        <v>5.7885377311381232</v>
      </c>
      <c r="L9149" s="16">
        <v>5.2212758678472149</v>
      </c>
      <c r="M9149" s="16">
        <v>4.7886967645756462</v>
      </c>
      <c r="N9149" s="13">
        <v>4.2717613691343423</v>
      </c>
      <c r="O9149" s="16">
        <v>1.4533703094626245</v>
      </c>
      <c r="P9149" s="16">
        <v>5.4207510526168896</v>
      </c>
      <c r="Q9149" s="16">
        <v>6.5447944078403255</v>
      </c>
      <c r="R9149" s="16">
        <v>4.1911042664643086</v>
      </c>
      <c r="S9149" s="16">
        <v>6.8018142556181491</v>
      </c>
      <c r="T9149" s="16">
        <v>3.1294706834184236</v>
      </c>
      <c r="U9149" s="16">
        <v>5.8690206503088485</v>
      </c>
      <c r="V9149" s="16">
        <v>5.7885377311381232</v>
      </c>
      <c r="W9149" s="16">
        <v>5.2212758678472149</v>
      </c>
      <c r="X9149" s="16">
        <v>4.7886967645756462</v>
      </c>
      <c r="Y9149" s="13">
        <v>4.2717613691343423</v>
      </c>
    </row>
    <row r="9150" spans="2:25" x14ac:dyDescent="0.25">
      <c r="B9150" s="11">
        <v>9147</v>
      </c>
      <c r="C9150" s="13">
        <v>1600.1241419257842</v>
      </c>
      <c r="D9150" s="16">
        <v>3.4324745090651567</v>
      </c>
      <c r="E9150" s="16">
        <v>4.5210109666926339</v>
      </c>
      <c r="F9150" s="16">
        <v>5.4250003912690259</v>
      </c>
      <c r="G9150" s="16">
        <v>5.4796865905200356</v>
      </c>
      <c r="H9150" s="16">
        <v>4.0761352147091383</v>
      </c>
      <c r="I9150" s="16">
        <v>3.8173330314053313</v>
      </c>
      <c r="J9150" s="16">
        <v>3.2892896125341857</v>
      </c>
      <c r="K9150" s="16">
        <v>5.4589899254461418</v>
      </c>
      <c r="L9150" s="16">
        <v>3.1961488502058786</v>
      </c>
      <c r="M9150" s="16">
        <v>5.3984067378367913</v>
      </c>
      <c r="N9150" s="13">
        <v>3.7433326546070509</v>
      </c>
      <c r="O9150" s="16">
        <v>3.4324745090651567</v>
      </c>
      <c r="P9150" s="16">
        <v>4.5210109666926339</v>
      </c>
      <c r="Q9150" s="16">
        <v>5.4250003912690259</v>
      </c>
      <c r="R9150" s="16">
        <v>5.4796865905200356</v>
      </c>
      <c r="S9150" s="16">
        <v>4.0761352147091383</v>
      </c>
      <c r="T9150" s="16">
        <v>3.8173330314053313</v>
      </c>
      <c r="U9150" s="16">
        <v>3.2892896125341857</v>
      </c>
      <c r="V9150" s="16">
        <v>5.4589899254461418</v>
      </c>
      <c r="W9150" s="16">
        <v>3.1961488502058786</v>
      </c>
      <c r="X9150" s="16">
        <v>5.3984067378367913</v>
      </c>
      <c r="Y9150" s="13">
        <v>3.7433326546070509</v>
      </c>
    </row>
    <row r="9151" spans="2:25" x14ac:dyDescent="0.25">
      <c r="B9151" s="11">
        <v>9148</v>
      </c>
      <c r="C9151" s="13">
        <v>1699.0726831487698</v>
      </c>
      <c r="D9151" s="16">
        <v>4.4270918055025259</v>
      </c>
      <c r="E9151" s="16">
        <v>7.5280635095803721</v>
      </c>
      <c r="F9151" s="16">
        <v>4.294067782558697</v>
      </c>
      <c r="G9151" s="16">
        <v>5.3424340532696197</v>
      </c>
      <c r="H9151" s="16">
        <v>4.2591844699795036</v>
      </c>
      <c r="I9151" s="16">
        <v>6.4791579680550555</v>
      </c>
      <c r="J9151" s="16">
        <v>2.7876997140550817</v>
      </c>
      <c r="K9151" s="16">
        <v>6.1258336878886368</v>
      </c>
      <c r="L9151" s="16">
        <v>3.7397282653856347</v>
      </c>
      <c r="M9151" s="16">
        <v>2.0007522447331083</v>
      </c>
      <c r="N9151" s="13">
        <v>7.2410986248782852</v>
      </c>
      <c r="O9151" s="16">
        <v>4.4270918055025259</v>
      </c>
      <c r="P9151" s="16">
        <v>7.5280635095803721</v>
      </c>
      <c r="Q9151" s="16">
        <v>4.294067782558697</v>
      </c>
      <c r="R9151" s="16">
        <v>5.3424340532696197</v>
      </c>
      <c r="S9151" s="16">
        <v>4.2591844699795036</v>
      </c>
      <c r="T9151" s="16">
        <v>6.4791579680550555</v>
      </c>
      <c r="U9151" s="16">
        <v>2.7876997140550817</v>
      </c>
      <c r="V9151" s="16">
        <v>6.1258336878886368</v>
      </c>
      <c r="W9151" s="16">
        <v>3.7397282653856347</v>
      </c>
      <c r="X9151" s="16">
        <v>2.0007522447331083</v>
      </c>
      <c r="Y9151" s="13">
        <v>7.2410986248782852</v>
      </c>
    </row>
    <row r="9152" spans="2:25" x14ac:dyDescent="0.25">
      <c r="B9152" s="11">
        <v>9149</v>
      </c>
      <c r="C9152" s="13">
        <v>1718.4074992566671</v>
      </c>
      <c r="D9152" s="16">
        <v>2.0011550031401666</v>
      </c>
      <c r="E9152" s="16">
        <v>3.7273128481951416</v>
      </c>
      <c r="F9152" s="16">
        <v>6.5706212697944011</v>
      </c>
      <c r="G9152" s="16">
        <v>3.3582335956530809</v>
      </c>
      <c r="H9152" s="16">
        <v>3.4402772531191013</v>
      </c>
      <c r="I9152" s="16">
        <v>4.4861898799766946</v>
      </c>
      <c r="J9152" s="16">
        <v>3.2274539015599686</v>
      </c>
      <c r="K9152" s="16">
        <v>7.0320369427009144</v>
      </c>
      <c r="L9152" s="16">
        <v>5.5104334581420904</v>
      </c>
      <c r="M9152" s="16">
        <v>10.308587331640402</v>
      </c>
      <c r="N9152" s="13">
        <v>5.8571010129862007</v>
      </c>
      <c r="O9152" s="16">
        <v>2.0011550031401666</v>
      </c>
      <c r="P9152" s="16">
        <v>3.7273128481951416</v>
      </c>
      <c r="Q9152" s="16">
        <v>6.5706212697944011</v>
      </c>
      <c r="R9152" s="16">
        <v>3.3582335956530809</v>
      </c>
      <c r="S9152" s="16">
        <v>3.4402772531191013</v>
      </c>
      <c r="T9152" s="16">
        <v>4.4861898799766946</v>
      </c>
      <c r="U9152" s="16">
        <v>3.2274539015599686</v>
      </c>
      <c r="V9152" s="16">
        <v>7.0320369427009144</v>
      </c>
      <c r="W9152" s="16">
        <v>5.5104334581420904</v>
      </c>
      <c r="X9152" s="16">
        <v>10.308587331640402</v>
      </c>
      <c r="Y9152" s="13">
        <v>5.8571010129862007</v>
      </c>
    </row>
    <row r="9153" spans="2:25" x14ac:dyDescent="0.25">
      <c r="B9153" s="11">
        <v>9150</v>
      </c>
      <c r="C9153" s="13">
        <v>1681.0945546069806</v>
      </c>
      <c r="D9153" s="16">
        <v>3.5745937188914407</v>
      </c>
      <c r="E9153" s="16">
        <v>4.4751625173713894</v>
      </c>
      <c r="F9153" s="16">
        <v>5.5277116622654416</v>
      </c>
      <c r="G9153" s="16">
        <v>4.8134477624091563</v>
      </c>
      <c r="H9153" s="16">
        <v>5.6273665501010122</v>
      </c>
      <c r="I9153" s="16">
        <v>3.6793409714399905</v>
      </c>
      <c r="J9153" s="16">
        <v>3.4713291953009966</v>
      </c>
      <c r="K9153" s="16">
        <v>6.8177787468036559</v>
      </c>
      <c r="L9153" s="16">
        <v>5.3470366678772141</v>
      </c>
      <c r="M9153" s="16">
        <v>2.555261418524029</v>
      </c>
      <c r="N9153" s="13">
        <v>7.1683968225162991</v>
      </c>
      <c r="O9153" s="16">
        <v>3.5745937188914407</v>
      </c>
      <c r="P9153" s="16">
        <v>4.4751625173713894</v>
      </c>
      <c r="Q9153" s="16">
        <v>5.5277116622654416</v>
      </c>
      <c r="R9153" s="16">
        <v>4.8134477624091563</v>
      </c>
      <c r="S9153" s="16">
        <v>5.6273665501010122</v>
      </c>
      <c r="T9153" s="16">
        <v>3.6793409714399905</v>
      </c>
      <c r="U9153" s="16">
        <v>3.4713291953009966</v>
      </c>
      <c r="V9153" s="16">
        <v>6.8177787468036559</v>
      </c>
      <c r="W9153" s="16">
        <v>5.3470366678772141</v>
      </c>
      <c r="X9153" s="16">
        <v>2.555261418524029</v>
      </c>
      <c r="Y9153" s="13">
        <v>7.1683968225162991</v>
      </c>
    </row>
    <row r="9154" spans="2:25" x14ac:dyDescent="0.25">
      <c r="B9154" s="11">
        <v>9151</v>
      </c>
      <c r="C9154" s="13">
        <v>1896.0501192448844</v>
      </c>
      <c r="D9154" s="16">
        <v>5.2214080536006984</v>
      </c>
      <c r="E9154" s="16">
        <v>5.9337760493990723</v>
      </c>
      <c r="F9154" s="16">
        <v>7.1571641016404559</v>
      </c>
      <c r="G9154" s="16">
        <v>7.7810874091855489</v>
      </c>
      <c r="H9154" s="16">
        <v>4.0297037637683006</v>
      </c>
      <c r="I9154" s="16">
        <v>4.2931230355422292</v>
      </c>
      <c r="J9154" s="16">
        <v>6.4571739044605785</v>
      </c>
      <c r="K9154" s="16">
        <v>5.4802912838716731</v>
      </c>
      <c r="L9154" s="16">
        <v>5.6517456854529398</v>
      </c>
      <c r="M9154" s="16">
        <v>7.0316857670246176</v>
      </c>
      <c r="N9154" s="13">
        <v>6.6684741188392893</v>
      </c>
      <c r="O9154" s="16">
        <v>5.2214080536006984</v>
      </c>
      <c r="P9154" s="16">
        <v>5.9337760493990723</v>
      </c>
      <c r="Q9154" s="16">
        <v>7.1571641016404559</v>
      </c>
      <c r="R9154" s="16">
        <v>7.7810874091855489</v>
      </c>
      <c r="S9154" s="16">
        <v>4.0297037637683006</v>
      </c>
      <c r="T9154" s="16">
        <v>4.2931230355422292</v>
      </c>
      <c r="U9154" s="16">
        <v>6.4571739044605785</v>
      </c>
      <c r="V9154" s="16">
        <v>5.4802912838716731</v>
      </c>
      <c r="W9154" s="16">
        <v>5.6517456854529398</v>
      </c>
      <c r="X9154" s="16">
        <v>7.0316857670246176</v>
      </c>
      <c r="Y9154" s="13">
        <v>6.6684741188392893</v>
      </c>
    </row>
    <row r="9155" spans="2:25" x14ac:dyDescent="0.25">
      <c r="B9155" s="11">
        <v>9152</v>
      </c>
      <c r="C9155" s="13">
        <v>1755.0506118241155</v>
      </c>
      <c r="D9155" s="16">
        <v>1.7778069609236367</v>
      </c>
      <c r="E9155" s="16">
        <v>7.4461371827737022</v>
      </c>
      <c r="F9155" s="16">
        <v>7.6730361984258524</v>
      </c>
      <c r="G9155" s="16">
        <v>2.7193690825559145</v>
      </c>
      <c r="H9155" s="16">
        <v>8.3033369925988119</v>
      </c>
      <c r="I9155" s="16">
        <v>-0.58349757890835807</v>
      </c>
      <c r="J9155" s="16">
        <v>6.4054898030887157</v>
      </c>
      <c r="K9155" s="16">
        <v>6.6214829446803662</v>
      </c>
      <c r="L9155" s="16">
        <v>5.4079142370533368</v>
      </c>
      <c r="M9155" s="16">
        <v>6.4153839616689847</v>
      </c>
      <c r="N9155" s="13">
        <v>5.6663420820115604</v>
      </c>
      <c r="O9155" s="16">
        <v>1.7778069609236367</v>
      </c>
      <c r="P9155" s="16">
        <v>7.4461371827737022</v>
      </c>
      <c r="Q9155" s="16">
        <v>7.6730361984258524</v>
      </c>
      <c r="R9155" s="16">
        <v>2.7193690825559145</v>
      </c>
      <c r="S9155" s="16">
        <v>8.3033369925988119</v>
      </c>
      <c r="T9155" s="16">
        <v>-0.58349757890835807</v>
      </c>
      <c r="U9155" s="16">
        <v>6.4054898030887157</v>
      </c>
      <c r="V9155" s="16">
        <v>6.6214829446803662</v>
      </c>
      <c r="W9155" s="16">
        <v>5.4079142370533368</v>
      </c>
      <c r="X9155" s="16">
        <v>6.4153839616689847</v>
      </c>
      <c r="Y9155" s="13">
        <v>5.6663420820115604</v>
      </c>
    </row>
    <row r="9156" spans="2:25" x14ac:dyDescent="0.25">
      <c r="B9156" s="11">
        <v>9153</v>
      </c>
      <c r="C9156" s="13">
        <v>1758.3040680766285</v>
      </c>
      <c r="D9156" s="16">
        <v>4.8941541100830932E-3</v>
      </c>
      <c r="E9156" s="16">
        <v>8.0870611886349746</v>
      </c>
      <c r="F9156" s="16">
        <v>4.7886053719037607</v>
      </c>
      <c r="G9156" s="16">
        <v>6.1287455204445589</v>
      </c>
      <c r="H9156" s="16">
        <v>6.501562746405039</v>
      </c>
      <c r="I9156" s="16">
        <v>6.2389712644234372</v>
      </c>
      <c r="J9156" s="16">
        <v>6.362549675960179</v>
      </c>
      <c r="K9156" s="16">
        <v>6.1932409408030011</v>
      </c>
      <c r="L9156" s="16">
        <v>6.1299219965827172</v>
      </c>
      <c r="M9156" s="16">
        <v>6.0062643139413616</v>
      </c>
      <c r="N9156" s="13">
        <v>1.506542263396383</v>
      </c>
      <c r="O9156" s="16">
        <v>4.8941541100830932E-3</v>
      </c>
      <c r="P9156" s="16">
        <v>8.0870611886349746</v>
      </c>
      <c r="Q9156" s="16">
        <v>4.7886053719037607</v>
      </c>
      <c r="R9156" s="16">
        <v>6.1287455204445589</v>
      </c>
      <c r="S9156" s="16">
        <v>6.501562746405039</v>
      </c>
      <c r="T9156" s="16">
        <v>6.2389712644234372</v>
      </c>
      <c r="U9156" s="16">
        <v>6.362549675960179</v>
      </c>
      <c r="V9156" s="16">
        <v>6.1932409408030011</v>
      </c>
      <c r="W9156" s="16">
        <v>6.1299219965827172</v>
      </c>
      <c r="X9156" s="16">
        <v>6.0062643139413616</v>
      </c>
      <c r="Y9156" s="13">
        <v>1.506542263396383</v>
      </c>
    </row>
    <row r="9157" spans="2:25" x14ac:dyDescent="0.25">
      <c r="B9157" s="11">
        <v>9154</v>
      </c>
      <c r="C9157" s="13">
        <v>1702.885623585094</v>
      </c>
      <c r="D9157" s="16">
        <v>3.7919388891225703</v>
      </c>
      <c r="E9157" s="16">
        <v>2.4541225247627887</v>
      </c>
      <c r="F9157" s="16">
        <v>5.4318738500557391</v>
      </c>
      <c r="G9157" s="16">
        <v>4.1036233936146536</v>
      </c>
      <c r="H9157" s="16">
        <v>4.3336977924223596</v>
      </c>
      <c r="I9157" s="16">
        <v>6.5228522018868293</v>
      </c>
      <c r="J9157" s="16">
        <v>5.3198659758839728</v>
      </c>
      <c r="K9157" s="16">
        <v>4.1067903300756798</v>
      </c>
      <c r="L9157" s="16">
        <v>5.8652487430552478</v>
      </c>
      <c r="M9157" s="16">
        <v>5.1776663698332932</v>
      </c>
      <c r="N9157" s="13">
        <v>7.2896641208549582</v>
      </c>
      <c r="O9157" s="16">
        <v>3.7919388891225703</v>
      </c>
      <c r="P9157" s="16">
        <v>2.4541225247627887</v>
      </c>
      <c r="Q9157" s="16">
        <v>5.4318738500557391</v>
      </c>
      <c r="R9157" s="16">
        <v>4.1036233936146536</v>
      </c>
      <c r="S9157" s="16">
        <v>4.3336977924223596</v>
      </c>
      <c r="T9157" s="16">
        <v>6.5228522018868293</v>
      </c>
      <c r="U9157" s="16">
        <v>5.3198659758839728</v>
      </c>
      <c r="V9157" s="16">
        <v>4.1067903300756798</v>
      </c>
      <c r="W9157" s="16">
        <v>5.8652487430552478</v>
      </c>
      <c r="X9157" s="16">
        <v>5.1776663698332932</v>
      </c>
      <c r="Y9157" s="13">
        <v>7.2896641208549582</v>
      </c>
    </row>
    <row r="9158" spans="2:25" x14ac:dyDescent="0.25">
      <c r="B9158" s="11">
        <v>9155</v>
      </c>
      <c r="C9158" s="13">
        <v>1723.4657695595345</v>
      </c>
      <c r="D9158" s="16">
        <v>2.8812478740985963</v>
      </c>
      <c r="E9158" s="16">
        <v>4.7055518492235331</v>
      </c>
      <c r="F9158" s="16">
        <v>3.847178032374523</v>
      </c>
      <c r="G9158" s="16">
        <v>5.6018535288651297</v>
      </c>
      <c r="H9158" s="16">
        <v>6.1000473706857923</v>
      </c>
      <c r="I9158" s="16">
        <v>6.6670892021726411</v>
      </c>
      <c r="J9158" s="16">
        <v>5.6110983122923468</v>
      </c>
      <c r="K9158" s="16">
        <v>4.2632066769008556</v>
      </c>
      <c r="L9158" s="16">
        <v>4.9324846446932877</v>
      </c>
      <c r="M9158" s="16">
        <v>7.150178794803308</v>
      </c>
      <c r="N9158" s="13">
        <v>3.8909955640828877</v>
      </c>
      <c r="O9158" s="16">
        <v>2.8812478740985963</v>
      </c>
      <c r="P9158" s="16">
        <v>4.7055518492235331</v>
      </c>
      <c r="Q9158" s="16">
        <v>3.847178032374523</v>
      </c>
      <c r="R9158" s="16">
        <v>5.6018535288651297</v>
      </c>
      <c r="S9158" s="16">
        <v>6.1000473706857923</v>
      </c>
      <c r="T9158" s="16">
        <v>6.6670892021726411</v>
      </c>
      <c r="U9158" s="16">
        <v>5.6110983122923468</v>
      </c>
      <c r="V9158" s="16">
        <v>4.2632066769008556</v>
      </c>
      <c r="W9158" s="16">
        <v>4.9324846446932877</v>
      </c>
      <c r="X9158" s="16">
        <v>7.150178794803308</v>
      </c>
      <c r="Y9158" s="13">
        <v>3.8909955640828877</v>
      </c>
    </row>
    <row r="9159" spans="2:25" x14ac:dyDescent="0.25">
      <c r="B9159" s="11">
        <v>9156</v>
      </c>
      <c r="C9159" s="13">
        <v>1715.0219843992943</v>
      </c>
      <c r="D9159" s="16">
        <v>3.0083146094149971</v>
      </c>
      <c r="E9159" s="16">
        <v>5.4142143326225982</v>
      </c>
      <c r="F9159" s="16">
        <v>0.84713894687965574</v>
      </c>
      <c r="G9159" s="16">
        <v>5.7198212867002223</v>
      </c>
      <c r="H9159" s="16">
        <v>4.0129867863918376</v>
      </c>
      <c r="I9159" s="16">
        <v>8.5431976293711394</v>
      </c>
      <c r="J9159" s="16">
        <v>0.18775073508570017</v>
      </c>
      <c r="K9159" s="16">
        <v>7.210891983500316</v>
      </c>
      <c r="L9159" s="16">
        <v>9.0270980405779184</v>
      </c>
      <c r="M9159" s="16">
        <v>2.4649249330884748</v>
      </c>
      <c r="N9159" s="13">
        <v>9.109300820216891</v>
      </c>
      <c r="O9159" s="16">
        <v>3.0083146094149971</v>
      </c>
      <c r="P9159" s="16">
        <v>5.4142143326225982</v>
      </c>
      <c r="Q9159" s="16">
        <v>0.84713894687965574</v>
      </c>
      <c r="R9159" s="16">
        <v>5.7198212867002223</v>
      </c>
      <c r="S9159" s="16">
        <v>4.0129867863918376</v>
      </c>
      <c r="T9159" s="16">
        <v>8.5431976293711394</v>
      </c>
      <c r="U9159" s="16">
        <v>0.18775073508570017</v>
      </c>
      <c r="V9159" s="16">
        <v>7.210891983500316</v>
      </c>
      <c r="W9159" s="16">
        <v>9.0270980405779184</v>
      </c>
      <c r="X9159" s="16">
        <v>2.4649249330884748</v>
      </c>
      <c r="Y9159" s="13">
        <v>9.109300820216891</v>
      </c>
    </row>
    <row r="9160" spans="2:25" x14ac:dyDescent="0.25">
      <c r="B9160" s="11">
        <v>9157</v>
      </c>
      <c r="C9160" s="13">
        <v>1793.8379325758847</v>
      </c>
      <c r="D9160" s="16">
        <v>6.2808294096157571</v>
      </c>
      <c r="E9160" s="16">
        <v>1.2720820187015862</v>
      </c>
      <c r="F9160" s="16">
        <v>5.7940090651364491</v>
      </c>
      <c r="G9160" s="16">
        <v>6.2483536909091519</v>
      </c>
      <c r="H9160" s="16">
        <v>6.100770383015834</v>
      </c>
      <c r="I9160" s="16">
        <v>5.6974733522555709</v>
      </c>
      <c r="J9160" s="16">
        <v>5.3100999415594883</v>
      </c>
      <c r="K9160" s="16">
        <v>6.5864780091725503</v>
      </c>
      <c r="L9160" s="16">
        <v>5.328704558508579</v>
      </c>
      <c r="M9160" s="16">
        <v>3.0558033433030802</v>
      </c>
      <c r="N9160" s="13">
        <v>8.2723852693600222</v>
      </c>
      <c r="O9160" s="16">
        <v>6.2808294096157571</v>
      </c>
      <c r="P9160" s="16">
        <v>1.2720820187015862</v>
      </c>
      <c r="Q9160" s="16">
        <v>5.7940090651364491</v>
      </c>
      <c r="R9160" s="16">
        <v>6.2483536909091519</v>
      </c>
      <c r="S9160" s="16">
        <v>6.100770383015834</v>
      </c>
      <c r="T9160" s="16">
        <v>5.6974733522555709</v>
      </c>
      <c r="U9160" s="16">
        <v>5.3100999415594883</v>
      </c>
      <c r="V9160" s="16">
        <v>6.5864780091725503</v>
      </c>
      <c r="W9160" s="16">
        <v>5.328704558508579</v>
      </c>
      <c r="X9160" s="16">
        <v>3.0558033433030802</v>
      </c>
      <c r="Y9160" s="13">
        <v>8.2723852693600222</v>
      </c>
    </row>
    <row r="9161" spans="2:25" x14ac:dyDescent="0.25">
      <c r="B9161" s="11">
        <v>9158</v>
      </c>
      <c r="C9161" s="13">
        <v>1770.3672243300048</v>
      </c>
      <c r="D9161" s="16">
        <v>4.8211397961927522</v>
      </c>
      <c r="E9161" s="16">
        <v>8.1301740729515579</v>
      </c>
      <c r="F9161" s="16">
        <v>6.3045481741086817</v>
      </c>
      <c r="G9161" s="16">
        <v>6.3834243438669747</v>
      </c>
      <c r="H9161" s="16">
        <v>4.0429000580859986</v>
      </c>
      <c r="I9161" s="16">
        <v>5.4981838602993278</v>
      </c>
      <c r="J9161" s="16">
        <v>6.2216035781008641</v>
      </c>
      <c r="K9161" s="16">
        <v>2.691907247630672</v>
      </c>
      <c r="L9161" s="16">
        <v>6.6727768129071334</v>
      </c>
      <c r="M9161" s="16">
        <v>7.5318044115926277</v>
      </c>
      <c r="N9161" s="13">
        <v>0.34174848012021108</v>
      </c>
      <c r="O9161" s="16">
        <v>4.8211397961927522</v>
      </c>
      <c r="P9161" s="16">
        <v>8.1301740729515579</v>
      </c>
      <c r="Q9161" s="16">
        <v>6.3045481741086817</v>
      </c>
      <c r="R9161" s="16">
        <v>6.3834243438669747</v>
      </c>
      <c r="S9161" s="16">
        <v>4.0429000580859986</v>
      </c>
      <c r="T9161" s="16">
        <v>5.4981838602993278</v>
      </c>
      <c r="U9161" s="16">
        <v>6.2216035781008641</v>
      </c>
      <c r="V9161" s="16">
        <v>2.691907247630672</v>
      </c>
      <c r="W9161" s="16">
        <v>6.6727768129071334</v>
      </c>
      <c r="X9161" s="16">
        <v>7.5318044115926277</v>
      </c>
      <c r="Y9161" s="13">
        <v>0.34174848012021108</v>
      </c>
    </row>
    <row r="9162" spans="2:25" x14ac:dyDescent="0.25">
      <c r="B9162" s="11">
        <v>9159</v>
      </c>
      <c r="C9162" s="13">
        <v>1924.0230937025301</v>
      </c>
      <c r="D9162" s="16">
        <v>6.3045739995010903</v>
      </c>
      <c r="E9162" s="16">
        <v>7.2473141609420546</v>
      </c>
      <c r="F9162" s="16">
        <v>9.2072450019621712</v>
      </c>
      <c r="G9162" s="16">
        <v>7.5056271991093002</v>
      </c>
      <c r="H9162" s="16">
        <v>5.8160626641386459</v>
      </c>
      <c r="I9162" s="16">
        <v>7.631062059883023</v>
      </c>
      <c r="J9162" s="16">
        <v>6.2060947077039321</v>
      </c>
      <c r="K9162" s="16">
        <v>5.895574964577813</v>
      </c>
      <c r="L9162" s="16">
        <v>3.8488325763095119</v>
      </c>
      <c r="M9162" s="16">
        <v>0.88387894478340456</v>
      </c>
      <c r="N9162" s="13">
        <v>6.8775091365235577</v>
      </c>
      <c r="O9162" s="16">
        <v>6.3045739995010903</v>
      </c>
      <c r="P9162" s="16">
        <v>7.2473141609420546</v>
      </c>
      <c r="Q9162" s="16">
        <v>9.2072450019621712</v>
      </c>
      <c r="R9162" s="16">
        <v>7.5056271991093002</v>
      </c>
      <c r="S9162" s="16">
        <v>5.8160626641386459</v>
      </c>
      <c r="T9162" s="16">
        <v>7.631062059883023</v>
      </c>
      <c r="U9162" s="16">
        <v>6.2060947077039321</v>
      </c>
      <c r="V9162" s="16">
        <v>5.895574964577813</v>
      </c>
      <c r="W9162" s="16">
        <v>3.8488325763095119</v>
      </c>
      <c r="X9162" s="16">
        <v>0.88387894478340456</v>
      </c>
      <c r="Y9162" s="13">
        <v>6.8775091365235577</v>
      </c>
    </row>
    <row r="9163" spans="2:25" x14ac:dyDescent="0.25">
      <c r="B9163" s="11">
        <v>9160</v>
      </c>
      <c r="C9163" s="13">
        <v>1696.3025850204908</v>
      </c>
      <c r="D9163" s="16">
        <v>6.0262071011166771</v>
      </c>
      <c r="E9163" s="16">
        <v>4.9554934271685296</v>
      </c>
      <c r="F9163" s="16">
        <v>4.5615099068565623</v>
      </c>
      <c r="G9163" s="16">
        <v>2.9784568398477584</v>
      </c>
      <c r="H9163" s="16">
        <v>7.4084320160140855</v>
      </c>
      <c r="I9163" s="16">
        <v>7.6748802343287759</v>
      </c>
      <c r="J9163" s="16">
        <v>4.5959264954327361</v>
      </c>
      <c r="K9163" s="16">
        <v>5.5227207905347004</v>
      </c>
      <c r="L9163" s="16">
        <v>3.5897439112600837</v>
      </c>
      <c r="M9163" s="16">
        <v>2.8218608183695819</v>
      </c>
      <c r="N9163" s="13">
        <v>3.8933831123935878</v>
      </c>
      <c r="O9163" s="16">
        <v>6.0262071011166771</v>
      </c>
      <c r="P9163" s="16">
        <v>4.9554934271685296</v>
      </c>
      <c r="Q9163" s="16">
        <v>4.5615099068565623</v>
      </c>
      <c r="R9163" s="16">
        <v>2.9784568398477584</v>
      </c>
      <c r="S9163" s="16">
        <v>7.4084320160140855</v>
      </c>
      <c r="T9163" s="16">
        <v>7.6748802343287759</v>
      </c>
      <c r="U9163" s="16">
        <v>4.5959264954327361</v>
      </c>
      <c r="V9163" s="16">
        <v>5.5227207905347004</v>
      </c>
      <c r="W9163" s="16">
        <v>3.5897439112600837</v>
      </c>
      <c r="X9163" s="16">
        <v>2.8218608183695819</v>
      </c>
      <c r="Y9163" s="13">
        <v>3.8933831123935878</v>
      </c>
    </row>
    <row r="9164" spans="2:25" x14ac:dyDescent="0.25">
      <c r="B9164" s="11">
        <v>9161</v>
      </c>
      <c r="C9164" s="13">
        <v>1649.7112179615574</v>
      </c>
      <c r="D9164" s="16">
        <v>3.7244179721339972</v>
      </c>
      <c r="E9164" s="16">
        <v>4.3953667133837175</v>
      </c>
      <c r="F9164" s="16">
        <v>5.8705065605787423</v>
      </c>
      <c r="G9164" s="16">
        <v>2.9552761600148423</v>
      </c>
      <c r="H9164" s="16">
        <v>2.3124896803274106</v>
      </c>
      <c r="I9164" s="16">
        <v>5.6199406613977807</v>
      </c>
      <c r="J9164" s="16">
        <v>4.1274251659652315</v>
      </c>
      <c r="K9164" s="16">
        <v>9.1257419554605068</v>
      </c>
      <c r="L9164" s="16">
        <v>3.6984268534124483</v>
      </c>
      <c r="M9164" s="16">
        <v>5.3000024640644039</v>
      </c>
      <c r="N9164" s="13">
        <v>4.0139459410752805</v>
      </c>
      <c r="O9164" s="16">
        <v>3.7244179721339972</v>
      </c>
      <c r="P9164" s="16">
        <v>4.3953667133837175</v>
      </c>
      <c r="Q9164" s="16">
        <v>5.8705065605787423</v>
      </c>
      <c r="R9164" s="16">
        <v>2.9552761600148423</v>
      </c>
      <c r="S9164" s="16">
        <v>2.3124896803274106</v>
      </c>
      <c r="T9164" s="16">
        <v>5.6199406613977807</v>
      </c>
      <c r="U9164" s="16">
        <v>4.1274251659652315</v>
      </c>
      <c r="V9164" s="16">
        <v>9.1257419554605068</v>
      </c>
      <c r="W9164" s="16">
        <v>3.6984268534124483</v>
      </c>
      <c r="X9164" s="16">
        <v>5.3000024640644039</v>
      </c>
      <c r="Y9164" s="13">
        <v>4.0139459410752805</v>
      </c>
    </row>
    <row r="9165" spans="2:25" x14ac:dyDescent="0.25">
      <c r="B9165" s="11">
        <v>9162</v>
      </c>
      <c r="C9165" s="13">
        <v>1758.5670318858677</v>
      </c>
      <c r="D9165" s="16">
        <v>5.551321962857231</v>
      </c>
      <c r="E9165" s="16">
        <v>7.1080883308833069</v>
      </c>
      <c r="F9165" s="16">
        <v>6.7900439067674609</v>
      </c>
      <c r="G9165" s="16">
        <v>4.1589659284302813</v>
      </c>
      <c r="H9165" s="16">
        <v>4.5020871264982238</v>
      </c>
      <c r="I9165" s="16">
        <v>3.4273186319108149</v>
      </c>
      <c r="J9165" s="16">
        <v>3.2561112430873242</v>
      </c>
      <c r="K9165" s="16">
        <v>5.3120191353327275</v>
      </c>
      <c r="L9165" s="16">
        <v>3.7908493537464376</v>
      </c>
      <c r="M9165" s="16">
        <v>6.6843212822935447</v>
      </c>
      <c r="N9165" s="13">
        <v>7.2182941376037935</v>
      </c>
      <c r="O9165" s="16">
        <v>5.551321962857231</v>
      </c>
      <c r="P9165" s="16">
        <v>7.1080883308833069</v>
      </c>
      <c r="Q9165" s="16">
        <v>6.7900439067674609</v>
      </c>
      <c r="R9165" s="16">
        <v>4.1589659284302813</v>
      </c>
      <c r="S9165" s="16">
        <v>4.5020871264982238</v>
      </c>
      <c r="T9165" s="16">
        <v>3.4273186319108149</v>
      </c>
      <c r="U9165" s="16">
        <v>3.2561112430873242</v>
      </c>
      <c r="V9165" s="16">
        <v>5.3120191353327275</v>
      </c>
      <c r="W9165" s="16">
        <v>3.7908493537464376</v>
      </c>
      <c r="X9165" s="16">
        <v>6.6843212822935447</v>
      </c>
      <c r="Y9165" s="13">
        <v>7.2182941376037935</v>
      </c>
    </row>
    <row r="9166" spans="2:25" x14ac:dyDescent="0.25">
      <c r="B9166" s="11">
        <v>9163</v>
      </c>
      <c r="C9166" s="13">
        <v>1616.9963943657067</v>
      </c>
      <c r="D9166" s="16">
        <v>3.3295293549664229</v>
      </c>
      <c r="E9166" s="16">
        <v>2.9336948030886685</v>
      </c>
      <c r="F9166" s="16">
        <v>7.1761397615876108</v>
      </c>
      <c r="G9166" s="16">
        <v>6.6381109375469842</v>
      </c>
      <c r="H9166" s="16">
        <v>4.1220264151779142</v>
      </c>
      <c r="I9166" s="16">
        <v>3.4921895237111307</v>
      </c>
      <c r="J9166" s="16">
        <v>4.6076043072101562</v>
      </c>
      <c r="K9166" s="16">
        <v>7.1214478085644872</v>
      </c>
      <c r="L9166" s="16">
        <v>3.1133861747376947</v>
      </c>
      <c r="M9166" s="16">
        <v>4.797341759989588</v>
      </c>
      <c r="N9166" s="13">
        <v>1.7180970492168135</v>
      </c>
      <c r="O9166" s="16">
        <v>3.3295293549664229</v>
      </c>
      <c r="P9166" s="16">
        <v>2.9336948030886685</v>
      </c>
      <c r="Q9166" s="16">
        <v>7.1761397615876108</v>
      </c>
      <c r="R9166" s="16">
        <v>6.6381109375469842</v>
      </c>
      <c r="S9166" s="16">
        <v>4.1220264151779142</v>
      </c>
      <c r="T9166" s="16">
        <v>3.4921895237111307</v>
      </c>
      <c r="U9166" s="16">
        <v>4.6076043072101562</v>
      </c>
      <c r="V9166" s="16">
        <v>7.1214478085644872</v>
      </c>
      <c r="W9166" s="16">
        <v>3.1133861747376947</v>
      </c>
      <c r="X9166" s="16">
        <v>4.797341759989588</v>
      </c>
      <c r="Y9166" s="13">
        <v>1.7180970492168135</v>
      </c>
    </row>
    <row r="9167" spans="2:25" x14ac:dyDescent="0.25">
      <c r="B9167" s="11">
        <v>9164</v>
      </c>
      <c r="C9167" s="13">
        <v>1654.0075176364444</v>
      </c>
      <c r="D9167" s="16">
        <v>5.3754020298589671</v>
      </c>
      <c r="E9167" s="16">
        <v>3.9052458056042649</v>
      </c>
      <c r="F9167" s="16">
        <v>3.2695759663884365</v>
      </c>
      <c r="G9167" s="16">
        <v>9.1746289089313731</v>
      </c>
      <c r="H9167" s="16">
        <v>3.7695541225463716</v>
      </c>
      <c r="I9167" s="16">
        <v>4.3774300043446353</v>
      </c>
      <c r="J9167" s="16">
        <v>7.5787113571681726</v>
      </c>
      <c r="K9167" s="16">
        <v>2.1813742383352226</v>
      </c>
      <c r="L9167" s="16">
        <v>4.5279514277867801</v>
      </c>
      <c r="M9167" s="16">
        <v>3.0113429857674854</v>
      </c>
      <c r="N9167" s="13">
        <v>4.2825066728937333</v>
      </c>
      <c r="O9167" s="16">
        <v>5.3754020298589671</v>
      </c>
      <c r="P9167" s="16">
        <v>3.9052458056042649</v>
      </c>
      <c r="Q9167" s="16">
        <v>3.2695759663884365</v>
      </c>
      <c r="R9167" s="16">
        <v>9.1746289089313731</v>
      </c>
      <c r="S9167" s="16">
        <v>3.7695541225463716</v>
      </c>
      <c r="T9167" s="16">
        <v>4.3774300043446353</v>
      </c>
      <c r="U9167" s="16">
        <v>7.5787113571681726</v>
      </c>
      <c r="V9167" s="16">
        <v>2.1813742383352226</v>
      </c>
      <c r="W9167" s="16">
        <v>4.5279514277867801</v>
      </c>
      <c r="X9167" s="16">
        <v>3.0113429857674854</v>
      </c>
      <c r="Y9167" s="13">
        <v>4.2825066728937333</v>
      </c>
    </row>
    <row r="9168" spans="2:25" x14ac:dyDescent="0.25">
      <c r="B9168" s="11">
        <v>9165</v>
      </c>
      <c r="C9168" s="13">
        <v>1524.4777253334657</v>
      </c>
      <c r="D9168" s="16">
        <v>2.9208371088464897</v>
      </c>
      <c r="E9168" s="16">
        <v>2.5782177512378741</v>
      </c>
      <c r="F9168" s="16">
        <v>2.729630902954669</v>
      </c>
      <c r="G9168" s="16">
        <v>2.0984061962025007</v>
      </c>
      <c r="H9168" s="16">
        <v>2.8577056287674099</v>
      </c>
      <c r="I9168" s="16">
        <v>4.2224313150686843</v>
      </c>
      <c r="J9168" s="16">
        <v>6.6686263267718111</v>
      </c>
      <c r="K9168" s="16">
        <v>2.500811925725491</v>
      </c>
      <c r="L9168" s="16">
        <v>7.7514956266411108</v>
      </c>
      <c r="M9168" s="16">
        <v>1.071453051052818</v>
      </c>
      <c r="N9168" s="13">
        <v>7.6145543535574571</v>
      </c>
      <c r="O9168" s="16">
        <v>2.9208371088464897</v>
      </c>
      <c r="P9168" s="16">
        <v>2.5782177512378741</v>
      </c>
      <c r="Q9168" s="16">
        <v>2.729630902954669</v>
      </c>
      <c r="R9168" s="16">
        <v>2.0984061962025007</v>
      </c>
      <c r="S9168" s="16">
        <v>2.8577056287674099</v>
      </c>
      <c r="T9168" s="16">
        <v>4.2224313150686843</v>
      </c>
      <c r="U9168" s="16">
        <v>6.6686263267718111</v>
      </c>
      <c r="V9168" s="16">
        <v>2.500811925725491</v>
      </c>
      <c r="W9168" s="16">
        <v>7.7514956266411108</v>
      </c>
      <c r="X9168" s="16">
        <v>1.071453051052818</v>
      </c>
      <c r="Y9168" s="13">
        <v>7.6145543535574571</v>
      </c>
    </row>
    <row r="9169" spans="2:25" x14ac:dyDescent="0.25">
      <c r="B9169" s="11">
        <v>9166</v>
      </c>
      <c r="C9169" s="13">
        <v>1774.8489519501843</v>
      </c>
      <c r="D9169" s="16">
        <v>5.2642319481084963</v>
      </c>
      <c r="E9169" s="16">
        <v>3.3387767988987749</v>
      </c>
      <c r="F9169" s="16">
        <v>5.0429332576279595</v>
      </c>
      <c r="G9169" s="16">
        <v>3.6629820977761058</v>
      </c>
      <c r="H9169" s="16">
        <v>5.0596996011879476</v>
      </c>
      <c r="I9169" s="16">
        <v>5.0246114919908722</v>
      </c>
      <c r="J9169" s="16">
        <v>5.0693414236129968</v>
      </c>
      <c r="K9169" s="16">
        <v>2.1509026857029103</v>
      </c>
      <c r="L9169" s="16">
        <v>7.6581680670247527</v>
      </c>
      <c r="M9169" s="16">
        <v>9.7480427918554504</v>
      </c>
      <c r="N9169" s="13">
        <v>6.8499750989789376</v>
      </c>
      <c r="O9169" s="16">
        <v>5.2642319481084963</v>
      </c>
      <c r="P9169" s="16">
        <v>3.3387767988987749</v>
      </c>
      <c r="Q9169" s="16">
        <v>5.0429332576279595</v>
      </c>
      <c r="R9169" s="16">
        <v>3.6629820977761058</v>
      </c>
      <c r="S9169" s="16">
        <v>5.0596996011879476</v>
      </c>
      <c r="T9169" s="16">
        <v>5.0246114919908722</v>
      </c>
      <c r="U9169" s="16">
        <v>5.0693414236129968</v>
      </c>
      <c r="V9169" s="16">
        <v>2.1509026857029103</v>
      </c>
      <c r="W9169" s="16">
        <v>7.6581680670247527</v>
      </c>
      <c r="X9169" s="16">
        <v>9.7480427918554504</v>
      </c>
      <c r="Y9169" s="13">
        <v>6.8499750989789376</v>
      </c>
    </row>
    <row r="9170" spans="2:25" x14ac:dyDescent="0.25">
      <c r="B9170" s="11">
        <v>9167</v>
      </c>
      <c r="C9170" s="13">
        <v>1866.6264462452675</v>
      </c>
      <c r="D9170" s="16">
        <v>5.6433941833597911</v>
      </c>
      <c r="E9170" s="16">
        <v>2.8994115549882409</v>
      </c>
      <c r="F9170" s="16">
        <v>8.7008006004784537</v>
      </c>
      <c r="G9170" s="16">
        <v>4.9712132070534194</v>
      </c>
      <c r="H9170" s="16">
        <v>7.2744260881612277</v>
      </c>
      <c r="I9170" s="16">
        <v>5.8187968833629107</v>
      </c>
      <c r="J9170" s="16">
        <v>2.800704145123265</v>
      </c>
      <c r="K9170" s="16">
        <v>9.9956192586309278</v>
      </c>
      <c r="L9170" s="16">
        <v>5.5617983134348137</v>
      </c>
      <c r="M9170" s="16">
        <v>5.1527792685076479</v>
      </c>
      <c r="N9170" s="13">
        <v>5.384834808182374</v>
      </c>
      <c r="O9170" s="16">
        <v>5.6433941833597911</v>
      </c>
      <c r="P9170" s="16">
        <v>2.8994115549882409</v>
      </c>
      <c r="Q9170" s="16">
        <v>8.7008006004784537</v>
      </c>
      <c r="R9170" s="16">
        <v>4.9712132070534194</v>
      </c>
      <c r="S9170" s="16">
        <v>7.2744260881612277</v>
      </c>
      <c r="T9170" s="16">
        <v>5.8187968833629107</v>
      </c>
      <c r="U9170" s="16">
        <v>2.800704145123265</v>
      </c>
      <c r="V9170" s="16">
        <v>9.9956192586309278</v>
      </c>
      <c r="W9170" s="16">
        <v>5.5617983134348137</v>
      </c>
      <c r="X9170" s="16">
        <v>5.1527792685076479</v>
      </c>
      <c r="Y9170" s="13">
        <v>5.384834808182374</v>
      </c>
    </row>
    <row r="9171" spans="2:25" x14ac:dyDescent="0.25">
      <c r="B9171" s="11">
        <v>9168</v>
      </c>
      <c r="C9171" s="13">
        <v>1675.7905433424096</v>
      </c>
      <c r="D9171" s="16">
        <v>4.9003367782463654</v>
      </c>
      <c r="E9171" s="16">
        <v>4.6491302025659795</v>
      </c>
      <c r="F9171" s="16">
        <v>5.7930569133544845</v>
      </c>
      <c r="G9171" s="16">
        <v>4.866794322376621</v>
      </c>
      <c r="H9171" s="16">
        <v>1.8671977576156173</v>
      </c>
      <c r="I9171" s="16">
        <v>2.947096967645034</v>
      </c>
      <c r="J9171" s="16">
        <v>3.8268651085321643</v>
      </c>
      <c r="K9171" s="16">
        <v>5.0519030011317838</v>
      </c>
      <c r="L9171" s="16">
        <v>4.3830916072139603</v>
      </c>
      <c r="M9171" s="16">
        <v>3.9653729908111695</v>
      </c>
      <c r="N9171" s="13">
        <v>10.603279740118531</v>
      </c>
      <c r="O9171" s="16">
        <v>4.9003367782463654</v>
      </c>
      <c r="P9171" s="16">
        <v>4.6491302025659795</v>
      </c>
      <c r="Q9171" s="16">
        <v>5.7930569133544845</v>
      </c>
      <c r="R9171" s="16">
        <v>4.866794322376621</v>
      </c>
      <c r="S9171" s="16">
        <v>1.8671977576156173</v>
      </c>
      <c r="T9171" s="16">
        <v>2.947096967645034</v>
      </c>
      <c r="U9171" s="16">
        <v>3.8268651085321643</v>
      </c>
      <c r="V9171" s="16">
        <v>5.0519030011317838</v>
      </c>
      <c r="W9171" s="16">
        <v>4.3830916072139603</v>
      </c>
      <c r="X9171" s="16">
        <v>3.9653729908111695</v>
      </c>
      <c r="Y9171" s="13">
        <v>10.603279740118531</v>
      </c>
    </row>
    <row r="9172" spans="2:25" x14ac:dyDescent="0.25">
      <c r="B9172" s="11">
        <v>9169</v>
      </c>
      <c r="C9172" s="13">
        <v>1781.6900538105076</v>
      </c>
      <c r="D9172" s="16">
        <v>5.6630839694484578</v>
      </c>
      <c r="E9172" s="16">
        <v>7.8930817369307</v>
      </c>
      <c r="F9172" s="16">
        <v>4.0649796428055369</v>
      </c>
      <c r="G9172" s="16">
        <v>4.3107512395330776</v>
      </c>
      <c r="H9172" s="16">
        <v>6.9027198743552241</v>
      </c>
      <c r="I9172" s="16">
        <v>6.0526970652761776</v>
      </c>
      <c r="J9172" s="16">
        <v>6.4114999769233272</v>
      </c>
      <c r="K9172" s="16">
        <v>3.1813270380519514</v>
      </c>
      <c r="L9172" s="16">
        <v>3.672584522952866</v>
      </c>
      <c r="M9172" s="16">
        <v>4.9106698541792531</v>
      </c>
      <c r="N9172" s="13">
        <v>6.1047438354714361</v>
      </c>
      <c r="O9172" s="16">
        <v>5.6630839694484578</v>
      </c>
      <c r="P9172" s="16">
        <v>7.8930817369307</v>
      </c>
      <c r="Q9172" s="16">
        <v>4.0649796428055369</v>
      </c>
      <c r="R9172" s="16">
        <v>4.3107512395330776</v>
      </c>
      <c r="S9172" s="16">
        <v>6.9027198743552241</v>
      </c>
      <c r="T9172" s="16">
        <v>6.0526970652761776</v>
      </c>
      <c r="U9172" s="16">
        <v>6.4114999769233272</v>
      </c>
      <c r="V9172" s="16">
        <v>3.1813270380519514</v>
      </c>
      <c r="W9172" s="16">
        <v>3.672584522952866</v>
      </c>
      <c r="X9172" s="16">
        <v>4.9106698541792531</v>
      </c>
      <c r="Y9172" s="13">
        <v>6.1047438354714361</v>
      </c>
    </row>
    <row r="9173" spans="2:25" x14ac:dyDescent="0.25">
      <c r="B9173" s="11">
        <v>9170</v>
      </c>
      <c r="C9173" s="13">
        <v>1674.7259692757978</v>
      </c>
      <c r="D9173" s="16">
        <v>2.9375046434113772</v>
      </c>
      <c r="E9173" s="16">
        <v>8.8308518639903504</v>
      </c>
      <c r="F9173" s="16">
        <v>1.7615751166233879</v>
      </c>
      <c r="G9173" s="16">
        <v>6.9318041223560947</v>
      </c>
      <c r="H9173" s="16">
        <v>5.7788040740774083</v>
      </c>
      <c r="I9173" s="16">
        <v>2.8260572688182526</v>
      </c>
      <c r="J9173" s="16">
        <v>4.4481476956034864</v>
      </c>
      <c r="K9173" s="16">
        <v>4.5407772364263153</v>
      </c>
      <c r="L9173" s="16">
        <v>0.90674855245562913</v>
      </c>
      <c r="M9173" s="16">
        <v>8.0812263837738634</v>
      </c>
      <c r="N9173" s="13">
        <v>5.829204199579225</v>
      </c>
      <c r="O9173" s="16">
        <v>2.9375046434113772</v>
      </c>
      <c r="P9173" s="16">
        <v>8.8308518639903504</v>
      </c>
      <c r="Q9173" s="16">
        <v>1.7615751166233879</v>
      </c>
      <c r="R9173" s="16">
        <v>6.9318041223560947</v>
      </c>
      <c r="S9173" s="16">
        <v>5.7788040740774083</v>
      </c>
      <c r="T9173" s="16">
        <v>2.8260572688182526</v>
      </c>
      <c r="U9173" s="16">
        <v>4.4481476956034864</v>
      </c>
      <c r="V9173" s="16">
        <v>4.5407772364263153</v>
      </c>
      <c r="W9173" s="16">
        <v>0.90674855245562913</v>
      </c>
      <c r="X9173" s="16">
        <v>8.0812263837738634</v>
      </c>
      <c r="Y9173" s="13">
        <v>5.829204199579225</v>
      </c>
    </row>
    <row r="9174" spans="2:25" x14ac:dyDescent="0.25">
      <c r="B9174" s="11">
        <v>9171</v>
      </c>
      <c r="C9174" s="13">
        <v>1623.0281139376582</v>
      </c>
      <c r="D9174" s="16">
        <v>8.8611002937657481</v>
      </c>
      <c r="E9174" s="16">
        <v>0.34592507018438567</v>
      </c>
      <c r="F9174" s="16">
        <v>4.0845947002569805</v>
      </c>
      <c r="G9174" s="16">
        <v>5.2391359358661429</v>
      </c>
      <c r="H9174" s="16">
        <v>5.5270837064760707</v>
      </c>
      <c r="I9174" s="16">
        <v>4.1578659458642688</v>
      </c>
      <c r="J9174" s="16">
        <v>1.7130261814993584</v>
      </c>
      <c r="K9174" s="16">
        <v>4.5018076441533665</v>
      </c>
      <c r="L9174" s="16">
        <v>7.7599054096392521</v>
      </c>
      <c r="M9174" s="16">
        <v>4.1500837241776596</v>
      </c>
      <c r="N9174" s="13">
        <v>3.2175567974198556</v>
      </c>
      <c r="O9174" s="16">
        <v>8.8611002937657481</v>
      </c>
      <c r="P9174" s="16">
        <v>0.34592507018438567</v>
      </c>
      <c r="Q9174" s="16">
        <v>4.0845947002569805</v>
      </c>
      <c r="R9174" s="16">
        <v>5.2391359358661429</v>
      </c>
      <c r="S9174" s="16">
        <v>5.5270837064760707</v>
      </c>
      <c r="T9174" s="16">
        <v>4.1578659458642688</v>
      </c>
      <c r="U9174" s="16">
        <v>1.7130261814993584</v>
      </c>
      <c r="V9174" s="16">
        <v>4.5018076441533665</v>
      </c>
      <c r="W9174" s="16">
        <v>7.7599054096392521</v>
      </c>
      <c r="X9174" s="16">
        <v>4.1500837241776596</v>
      </c>
      <c r="Y9174" s="13">
        <v>3.2175567974198556</v>
      </c>
    </row>
    <row r="9175" spans="2:25" x14ac:dyDescent="0.25">
      <c r="B9175" s="11">
        <v>9172</v>
      </c>
      <c r="C9175" s="13">
        <v>1696.6362643307511</v>
      </c>
      <c r="D9175" s="16">
        <v>5.0082243831946975</v>
      </c>
      <c r="E9175" s="16">
        <v>1.7719112679804376</v>
      </c>
      <c r="F9175" s="16">
        <v>1.8474845782369136</v>
      </c>
      <c r="G9175" s="16">
        <v>4.9522165348359612</v>
      </c>
      <c r="H9175" s="16">
        <v>6.1928276900431642</v>
      </c>
      <c r="I9175" s="16">
        <v>7.5885320525428357</v>
      </c>
      <c r="J9175" s="16">
        <v>3.9264670341915138</v>
      </c>
      <c r="K9175" s="16">
        <v>4.0275662414308826</v>
      </c>
      <c r="L9175" s="16">
        <v>7.7825379673307733</v>
      </c>
      <c r="M9175" s="16">
        <v>7.04294256468736</v>
      </c>
      <c r="N9175" s="13">
        <v>3.9896935356787915</v>
      </c>
      <c r="O9175" s="16">
        <v>5.0082243831946975</v>
      </c>
      <c r="P9175" s="16">
        <v>1.7719112679804376</v>
      </c>
      <c r="Q9175" s="16">
        <v>1.8474845782369136</v>
      </c>
      <c r="R9175" s="16">
        <v>4.9522165348359612</v>
      </c>
      <c r="S9175" s="16">
        <v>6.1928276900431642</v>
      </c>
      <c r="T9175" s="16">
        <v>7.5885320525428357</v>
      </c>
      <c r="U9175" s="16">
        <v>3.9264670341915138</v>
      </c>
      <c r="V9175" s="16">
        <v>4.0275662414308826</v>
      </c>
      <c r="W9175" s="16">
        <v>7.7825379673307733</v>
      </c>
      <c r="X9175" s="16">
        <v>7.04294256468736</v>
      </c>
      <c r="Y9175" s="13">
        <v>3.9896935356787915</v>
      </c>
    </row>
    <row r="9176" spans="2:25" x14ac:dyDescent="0.25">
      <c r="B9176" s="11">
        <v>9173</v>
      </c>
      <c r="C9176" s="13">
        <v>1696.3433148110962</v>
      </c>
      <c r="D9176" s="16">
        <v>3.2507349621053763</v>
      </c>
      <c r="E9176" s="16">
        <v>7.0925173831924146</v>
      </c>
      <c r="F9176" s="16">
        <v>6.9441583444642063</v>
      </c>
      <c r="G9176" s="16">
        <v>4.5319602938205428</v>
      </c>
      <c r="H9176" s="16">
        <v>3.7189896587588818</v>
      </c>
      <c r="I9176" s="16">
        <v>6.0380845832222487</v>
      </c>
      <c r="J9176" s="16">
        <v>2.9491988266038565</v>
      </c>
      <c r="K9176" s="16">
        <v>6.2682576200163354</v>
      </c>
      <c r="L9176" s="16">
        <v>5.2284773551656833</v>
      </c>
      <c r="M9176" s="16">
        <v>5.7300242027391661</v>
      </c>
      <c r="N9176" s="13">
        <v>2.2854699009339439</v>
      </c>
      <c r="O9176" s="16">
        <v>3.2507349621053763</v>
      </c>
      <c r="P9176" s="16">
        <v>7.0925173831924146</v>
      </c>
      <c r="Q9176" s="16">
        <v>6.9441583444642063</v>
      </c>
      <c r="R9176" s="16">
        <v>4.5319602938205428</v>
      </c>
      <c r="S9176" s="16">
        <v>3.7189896587588818</v>
      </c>
      <c r="T9176" s="16">
        <v>6.0380845832222487</v>
      </c>
      <c r="U9176" s="16">
        <v>2.9491988266038565</v>
      </c>
      <c r="V9176" s="16">
        <v>6.2682576200163354</v>
      </c>
      <c r="W9176" s="16">
        <v>5.2284773551656833</v>
      </c>
      <c r="X9176" s="16">
        <v>5.7300242027391661</v>
      </c>
      <c r="Y9176" s="13">
        <v>2.2854699009339439</v>
      </c>
    </row>
    <row r="9177" spans="2:25" x14ac:dyDescent="0.25">
      <c r="B9177" s="11">
        <v>9174</v>
      </c>
      <c r="C9177" s="13">
        <v>1676.0476384626568</v>
      </c>
      <c r="D9177" s="16">
        <v>6.1331402298295021</v>
      </c>
      <c r="E9177" s="16">
        <v>5.0633681371443942</v>
      </c>
      <c r="F9177" s="16">
        <v>5.4094657949884848</v>
      </c>
      <c r="G9177" s="16">
        <v>6.2275422388436041</v>
      </c>
      <c r="H9177" s="16">
        <v>5.1578535197943678</v>
      </c>
      <c r="I9177" s="16">
        <v>1.0817569799951863</v>
      </c>
      <c r="J9177" s="16">
        <v>4.1625858868934369</v>
      </c>
      <c r="K9177" s="16">
        <v>4.427448896518186</v>
      </c>
      <c r="L9177" s="16">
        <v>4.7023563071808425</v>
      </c>
      <c r="M9177" s="16">
        <v>6.5161537723837943</v>
      </c>
      <c r="N9177" s="13">
        <v>3.8702952693291763</v>
      </c>
      <c r="O9177" s="16">
        <v>6.1331402298295021</v>
      </c>
      <c r="P9177" s="16">
        <v>5.0633681371443942</v>
      </c>
      <c r="Q9177" s="16">
        <v>5.4094657949884848</v>
      </c>
      <c r="R9177" s="16">
        <v>6.2275422388436041</v>
      </c>
      <c r="S9177" s="16">
        <v>5.1578535197943678</v>
      </c>
      <c r="T9177" s="16">
        <v>1.0817569799951863</v>
      </c>
      <c r="U9177" s="16">
        <v>4.1625858868934369</v>
      </c>
      <c r="V9177" s="16">
        <v>4.427448896518186</v>
      </c>
      <c r="W9177" s="16">
        <v>4.7023563071808425</v>
      </c>
      <c r="X9177" s="16">
        <v>6.5161537723837943</v>
      </c>
      <c r="Y9177" s="13">
        <v>3.8702952693291763</v>
      </c>
    </row>
    <row r="9178" spans="2:25" x14ac:dyDescent="0.25">
      <c r="B9178" s="11">
        <v>9175</v>
      </c>
      <c r="C9178" s="13">
        <v>1888.7273689314045</v>
      </c>
      <c r="D9178" s="16">
        <v>3.5928402003639626</v>
      </c>
      <c r="E9178" s="16">
        <v>5.6814496893095523</v>
      </c>
      <c r="F9178" s="16">
        <v>5.453149571476211</v>
      </c>
      <c r="G9178" s="16">
        <v>7.8325461906450897</v>
      </c>
      <c r="H9178" s="16">
        <v>8.5118500912026107</v>
      </c>
      <c r="I9178" s="16">
        <v>5.1640129370290513</v>
      </c>
      <c r="J9178" s="16">
        <v>6.3662588726117102</v>
      </c>
      <c r="K9178" s="16">
        <v>4.93007241727509</v>
      </c>
      <c r="L9178" s="16">
        <v>3.1766124845874208</v>
      </c>
      <c r="M9178" s="16">
        <v>7.15135393513129</v>
      </c>
      <c r="N9178" s="13">
        <v>7.5081002433166262</v>
      </c>
      <c r="O9178" s="16">
        <v>3.5928402003639626</v>
      </c>
      <c r="P9178" s="16">
        <v>5.6814496893095523</v>
      </c>
      <c r="Q9178" s="16">
        <v>5.453149571476211</v>
      </c>
      <c r="R9178" s="16">
        <v>7.8325461906450897</v>
      </c>
      <c r="S9178" s="16">
        <v>8.5118500912026107</v>
      </c>
      <c r="T9178" s="16">
        <v>5.1640129370290513</v>
      </c>
      <c r="U9178" s="16">
        <v>6.3662588726117102</v>
      </c>
      <c r="V9178" s="16">
        <v>4.93007241727509</v>
      </c>
      <c r="W9178" s="16">
        <v>3.1766124845874208</v>
      </c>
      <c r="X9178" s="16">
        <v>7.15135393513129</v>
      </c>
      <c r="Y9178" s="13">
        <v>7.5081002433166262</v>
      </c>
    </row>
    <row r="9179" spans="2:25" x14ac:dyDescent="0.25">
      <c r="B9179" s="11">
        <v>9176</v>
      </c>
      <c r="C9179" s="13">
        <v>1816.528068002636</v>
      </c>
      <c r="D9179" s="16">
        <v>5.9968893746102303</v>
      </c>
      <c r="E9179" s="16">
        <v>5.0894249287988789</v>
      </c>
      <c r="F9179" s="16">
        <v>5.7589943566457951</v>
      </c>
      <c r="G9179" s="16">
        <v>7.4722003148711451</v>
      </c>
      <c r="H9179" s="16">
        <v>0.35918283719225386</v>
      </c>
      <c r="I9179" s="16">
        <v>2.9912731889836044</v>
      </c>
      <c r="J9179" s="16">
        <v>5.3218079079213343</v>
      </c>
      <c r="K9179" s="16">
        <v>6.05761283947664</v>
      </c>
      <c r="L9179" s="16">
        <v>8.4577636825029288</v>
      </c>
      <c r="M9179" s="16">
        <v>7.0532192739867483</v>
      </c>
      <c r="N9179" s="13">
        <v>6.7911798998580153</v>
      </c>
      <c r="O9179" s="16">
        <v>5.9968893746102303</v>
      </c>
      <c r="P9179" s="16">
        <v>5.0894249287988789</v>
      </c>
      <c r="Q9179" s="16">
        <v>5.7589943566457951</v>
      </c>
      <c r="R9179" s="16">
        <v>7.4722003148711451</v>
      </c>
      <c r="S9179" s="16">
        <v>0.35918283719225386</v>
      </c>
      <c r="T9179" s="16">
        <v>2.9912731889836044</v>
      </c>
      <c r="U9179" s="16">
        <v>5.3218079079213343</v>
      </c>
      <c r="V9179" s="16">
        <v>6.05761283947664</v>
      </c>
      <c r="W9179" s="16">
        <v>8.4577636825029288</v>
      </c>
      <c r="X9179" s="16">
        <v>7.0532192739867483</v>
      </c>
      <c r="Y9179" s="13">
        <v>6.7911798998580153</v>
      </c>
    </row>
    <row r="9180" spans="2:25" x14ac:dyDescent="0.25">
      <c r="B9180" s="11">
        <v>9177</v>
      </c>
      <c r="C9180" s="13">
        <v>1804.527361530181</v>
      </c>
      <c r="D9180" s="16">
        <v>6.2566449056427293</v>
      </c>
      <c r="E9180" s="16">
        <v>5.5816631194250466</v>
      </c>
      <c r="F9180" s="16">
        <v>5.1996592834281481</v>
      </c>
      <c r="G9180" s="16">
        <v>5.8260371187971307</v>
      </c>
      <c r="H9180" s="16">
        <v>5.9291474975114955</v>
      </c>
      <c r="I9180" s="16">
        <v>3.6990151143356078</v>
      </c>
      <c r="J9180" s="16">
        <v>5.235778773901802</v>
      </c>
      <c r="K9180" s="16">
        <v>7.3081683642406752</v>
      </c>
      <c r="L9180" s="16">
        <v>5.7156610901939651</v>
      </c>
      <c r="M9180" s="16">
        <v>4.9930789582347632</v>
      </c>
      <c r="N9180" s="13">
        <v>4.7038450083920278</v>
      </c>
      <c r="O9180" s="16">
        <v>6.2566449056427293</v>
      </c>
      <c r="P9180" s="16">
        <v>5.5816631194250466</v>
      </c>
      <c r="Q9180" s="16">
        <v>5.1996592834281481</v>
      </c>
      <c r="R9180" s="16">
        <v>5.8260371187971307</v>
      </c>
      <c r="S9180" s="16">
        <v>5.9291474975114955</v>
      </c>
      <c r="T9180" s="16">
        <v>3.6990151143356078</v>
      </c>
      <c r="U9180" s="16">
        <v>5.235778773901802</v>
      </c>
      <c r="V9180" s="16">
        <v>7.3081683642406752</v>
      </c>
      <c r="W9180" s="16">
        <v>5.7156610901939651</v>
      </c>
      <c r="X9180" s="16">
        <v>4.9930789582347632</v>
      </c>
      <c r="Y9180" s="13">
        <v>4.7038450083920278</v>
      </c>
    </row>
    <row r="9181" spans="2:25" x14ac:dyDescent="0.25">
      <c r="B9181" s="11">
        <v>9178</v>
      </c>
      <c r="C9181" s="13">
        <v>1776.9117986477593</v>
      </c>
      <c r="D9181" s="16">
        <v>2.3369145881335336</v>
      </c>
      <c r="E9181" s="16">
        <v>4.3581658038509801</v>
      </c>
      <c r="F9181" s="16">
        <v>3.7929117109813379</v>
      </c>
      <c r="G9181" s="16">
        <v>5.6997752063878213</v>
      </c>
      <c r="H9181" s="16">
        <v>4.7252980740361448</v>
      </c>
      <c r="I9181" s="16">
        <v>6.7422131422463831</v>
      </c>
      <c r="J9181" s="16">
        <v>7.2142171605295395</v>
      </c>
      <c r="K9181" s="16">
        <v>6.3891337684329965</v>
      </c>
      <c r="L9181" s="16">
        <v>5.9643721928544382</v>
      </c>
      <c r="M9181" s="16">
        <v>4.7303458255990138</v>
      </c>
      <c r="N9181" s="13">
        <v>6.9380901391377083</v>
      </c>
      <c r="O9181" s="16">
        <v>2.3369145881335336</v>
      </c>
      <c r="P9181" s="16">
        <v>4.3581658038509801</v>
      </c>
      <c r="Q9181" s="16">
        <v>3.7929117109813379</v>
      </c>
      <c r="R9181" s="16">
        <v>5.6997752063878213</v>
      </c>
      <c r="S9181" s="16">
        <v>4.7252980740361448</v>
      </c>
      <c r="T9181" s="16">
        <v>6.7422131422463831</v>
      </c>
      <c r="U9181" s="16">
        <v>7.2142171605295395</v>
      </c>
      <c r="V9181" s="16">
        <v>6.3891337684329965</v>
      </c>
      <c r="W9181" s="16">
        <v>5.9643721928544382</v>
      </c>
      <c r="X9181" s="16">
        <v>4.7303458255990138</v>
      </c>
      <c r="Y9181" s="13">
        <v>6.9380901391377083</v>
      </c>
    </row>
    <row r="9182" spans="2:25" x14ac:dyDescent="0.25">
      <c r="B9182" s="11">
        <v>9179</v>
      </c>
      <c r="C9182" s="13">
        <v>1691.789455010281</v>
      </c>
      <c r="D9182" s="16">
        <v>4.0765955388560222</v>
      </c>
      <c r="E9182" s="16">
        <v>3.7084742450591346</v>
      </c>
      <c r="F9182" s="16">
        <v>3.6452005436131598</v>
      </c>
      <c r="G9182" s="16">
        <v>4.4085601851779161</v>
      </c>
      <c r="H9182" s="16">
        <v>9.7575873860935154</v>
      </c>
      <c r="I9182" s="16">
        <v>2.909657176439322</v>
      </c>
      <c r="J9182" s="16">
        <v>5.5188212330251316</v>
      </c>
      <c r="K9182" s="16">
        <v>3.9757347709261293</v>
      </c>
      <c r="L9182" s="16">
        <v>6.2291215798581927</v>
      </c>
      <c r="M9182" s="16">
        <v>4.0739755854946136</v>
      </c>
      <c r="N9182" s="13">
        <v>5.4853808799729959</v>
      </c>
      <c r="O9182" s="16">
        <v>4.0765955388560222</v>
      </c>
      <c r="P9182" s="16">
        <v>3.7084742450591346</v>
      </c>
      <c r="Q9182" s="16">
        <v>3.6452005436131598</v>
      </c>
      <c r="R9182" s="16">
        <v>4.4085601851779161</v>
      </c>
      <c r="S9182" s="16">
        <v>9.7575873860935154</v>
      </c>
      <c r="T9182" s="16">
        <v>2.909657176439322</v>
      </c>
      <c r="U9182" s="16">
        <v>5.5188212330251316</v>
      </c>
      <c r="V9182" s="16">
        <v>3.9757347709261293</v>
      </c>
      <c r="W9182" s="16">
        <v>6.2291215798581927</v>
      </c>
      <c r="X9182" s="16">
        <v>4.0739755854946136</v>
      </c>
      <c r="Y9182" s="13">
        <v>5.4853808799729959</v>
      </c>
    </row>
    <row r="9183" spans="2:25" x14ac:dyDescent="0.25">
      <c r="B9183" s="11">
        <v>9180</v>
      </c>
      <c r="C9183" s="13">
        <v>1750.285887669231</v>
      </c>
      <c r="D9183" s="16">
        <v>5.0333646278893074</v>
      </c>
      <c r="E9183" s="16">
        <v>5.5539082349036732</v>
      </c>
      <c r="F9183" s="16">
        <v>3.5201527778973283</v>
      </c>
      <c r="G9183" s="16">
        <v>6.1663936866976385</v>
      </c>
      <c r="H9183" s="16">
        <v>3.5108891904861386</v>
      </c>
      <c r="I9183" s="16">
        <v>5.5718566734822508</v>
      </c>
      <c r="J9183" s="16">
        <v>2.5585850317124743</v>
      </c>
      <c r="K9183" s="16">
        <v>3.663236987740945</v>
      </c>
      <c r="L9183" s="16">
        <v>6.2463092851993052</v>
      </c>
      <c r="M9183" s="16">
        <v>8.6315375016394675</v>
      </c>
      <c r="N9183" s="13">
        <v>6.8886510493063851</v>
      </c>
      <c r="O9183" s="16">
        <v>5.0333646278893074</v>
      </c>
      <c r="P9183" s="16">
        <v>5.5539082349036732</v>
      </c>
      <c r="Q9183" s="16">
        <v>3.5201527778973283</v>
      </c>
      <c r="R9183" s="16">
        <v>6.1663936866976385</v>
      </c>
      <c r="S9183" s="16">
        <v>3.5108891904861386</v>
      </c>
      <c r="T9183" s="16">
        <v>5.5718566734822508</v>
      </c>
      <c r="U9183" s="16">
        <v>2.5585850317124743</v>
      </c>
      <c r="V9183" s="16">
        <v>3.663236987740945</v>
      </c>
      <c r="W9183" s="16">
        <v>6.2463092851993052</v>
      </c>
      <c r="X9183" s="16">
        <v>8.6315375016394675</v>
      </c>
      <c r="Y9183" s="13">
        <v>6.8886510493063851</v>
      </c>
    </row>
    <row r="9184" spans="2:25" x14ac:dyDescent="0.25">
      <c r="B9184" s="11">
        <v>9181</v>
      </c>
      <c r="C9184" s="13">
        <v>1760.7172313346775</v>
      </c>
      <c r="D9184" s="16">
        <v>5.5557697774240342</v>
      </c>
      <c r="E9184" s="16">
        <v>3.8315026288477192</v>
      </c>
      <c r="F9184" s="16">
        <v>4.3567722836086595</v>
      </c>
      <c r="G9184" s="16">
        <v>3.5838230215760323</v>
      </c>
      <c r="H9184" s="16">
        <v>2.2750023647671598</v>
      </c>
      <c r="I9184" s="16">
        <v>9.9495589766095414</v>
      </c>
      <c r="J9184" s="16">
        <v>4.0979173180446926</v>
      </c>
      <c r="K9184" s="16">
        <v>5.9823707896998233</v>
      </c>
      <c r="L9184" s="16">
        <v>4.3527190774424422</v>
      </c>
      <c r="M9184" s="16">
        <v>6.6946186966537997</v>
      </c>
      <c r="N9184" s="13">
        <v>7.3539214055457567</v>
      </c>
      <c r="O9184" s="16">
        <v>5.5557697774240342</v>
      </c>
      <c r="P9184" s="16">
        <v>3.8315026288477192</v>
      </c>
      <c r="Q9184" s="16">
        <v>4.3567722836086595</v>
      </c>
      <c r="R9184" s="16">
        <v>3.5838230215760323</v>
      </c>
      <c r="S9184" s="16">
        <v>2.2750023647671598</v>
      </c>
      <c r="T9184" s="16">
        <v>9.9495589766095414</v>
      </c>
      <c r="U9184" s="16">
        <v>4.0979173180446926</v>
      </c>
      <c r="V9184" s="16">
        <v>5.9823707896998233</v>
      </c>
      <c r="W9184" s="16">
        <v>4.3527190774424422</v>
      </c>
      <c r="X9184" s="16">
        <v>6.6946186966537997</v>
      </c>
      <c r="Y9184" s="13">
        <v>7.3539214055457567</v>
      </c>
    </row>
    <row r="9185" spans="2:25" x14ac:dyDescent="0.25">
      <c r="B9185" s="11">
        <v>9182</v>
      </c>
      <c r="C9185" s="13">
        <v>1902.1373914949954</v>
      </c>
      <c r="D9185" s="16">
        <v>6.5104090167497386</v>
      </c>
      <c r="E9185" s="16">
        <v>9.2858610959488956</v>
      </c>
      <c r="F9185" s="16">
        <v>7.6593261035345481</v>
      </c>
      <c r="G9185" s="16">
        <v>5.6994138255348341</v>
      </c>
      <c r="H9185" s="16">
        <v>3.8764753877878211</v>
      </c>
      <c r="I9185" s="16">
        <v>7.4091287794843002</v>
      </c>
      <c r="J9185" s="16">
        <v>7.434096665286825</v>
      </c>
      <c r="K9185" s="16">
        <v>4.6691113262874584</v>
      </c>
      <c r="L9185" s="16">
        <v>4.4237847794862137</v>
      </c>
      <c r="M9185" s="16">
        <v>6.0051507600041791</v>
      </c>
      <c r="N9185" s="13">
        <v>3.1699168020615036</v>
      </c>
      <c r="O9185" s="16">
        <v>6.5104090167497386</v>
      </c>
      <c r="P9185" s="16">
        <v>9.2858610959488956</v>
      </c>
      <c r="Q9185" s="16">
        <v>7.6593261035345481</v>
      </c>
      <c r="R9185" s="16">
        <v>5.6994138255348341</v>
      </c>
      <c r="S9185" s="16">
        <v>3.8764753877878211</v>
      </c>
      <c r="T9185" s="16">
        <v>7.4091287794843002</v>
      </c>
      <c r="U9185" s="16">
        <v>7.434096665286825</v>
      </c>
      <c r="V9185" s="16">
        <v>4.6691113262874584</v>
      </c>
      <c r="W9185" s="16">
        <v>4.4237847794862137</v>
      </c>
      <c r="X9185" s="16">
        <v>6.0051507600041791</v>
      </c>
      <c r="Y9185" s="13">
        <v>3.1699168020615036</v>
      </c>
    </row>
    <row r="9186" spans="2:25" x14ac:dyDescent="0.25">
      <c r="B9186" s="11">
        <v>9183</v>
      </c>
      <c r="C9186" s="13">
        <v>1713.7325738818474</v>
      </c>
      <c r="D9186" s="16">
        <v>5.5810858113759325</v>
      </c>
      <c r="E9186" s="16">
        <v>6.2441403027432747</v>
      </c>
      <c r="F9186" s="16">
        <v>5.6098028979245242</v>
      </c>
      <c r="G9186" s="16">
        <v>3.9071322678250171</v>
      </c>
      <c r="H9186" s="16">
        <v>2.3277978155705203</v>
      </c>
      <c r="I9186" s="16">
        <v>8.8424948631069409</v>
      </c>
      <c r="J9186" s="16">
        <v>4.3167283412740822</v>
      </c>
      <c r="K9186" s="16">
        <v>2.2190829863784609</v>
      </c>
      <c r="L9186" s="16">
        <v>2.8528238257290264</v>
      </c>
      <c r="M9186" s="16">
        <v>7.2380216382586759</v>
      </c>
      <c r="N9186" s="13">
        <v>6.0464701865215211</v>
      </c>
      <c r="O9186" s="16">
        <v>5.5810858113759325</v>
      </c>
      <c r="P9186" s="16">
        <v>6.2441403027432747</v>
      </c>
      <c r="Q9186" s="16">
        <v>5.6098028979245242</v>
      </c>
      <c r="R9186" s="16">
        <v>3.9071322678250171</v>
      </c>
      <c r="S9186" s="16">
        <v>2.3277978155705203</v>
      </c>
      <c r="T9186" s="16">
        <v>8.8424948631069409</v>
      </c>
      <c r="U9186" s="16">
        <v>4.3167283412740822</v>
      </c>
      <c r="V9186" s="16">
        <v>2.2190829863784609</v>
      </c>
      <c r="W9186" s="16">
        <v>2.8528238257290264</v>
      </c>
      <c r="X9186" s="16">
        <v>7.2380216382586759</v>
      </c>
      <c r="Y9186" s="13">
        <v>6.0464701865215211</v>
      </c>
    </row>
    <row r="9187" spans="2:25" x14ac:dyDescent="0.25">
      <c r="B9187" s="11">
        <v>9184</v>
      </c>
      <c r="C9187" s="13">
        <v>1911.8052385960279</v>
      </c>
      <c r="D9187" s="16">
        <v>2.7870700101028096</v>
      </c>
      <c r="E9187" s="16">
        <v>6.0080828616998607</v>
      </c>
      <c r="F9187" s="16">
        <v>4.100547937651279</v>
      </c>
      <c r="G9187" s="16">
        <v>6.4512129351404379</v>
      </c>
      <c r="H9187" s="16">
        <v>6.6422628164600859</v>
      </c>
      <c r="I9187" s="16">
        <v>6.1523869988916093</v>
      </c>
      <c r="J9187" s="16">
        <v>7.2390379244798497</v>
      </c>
      <c r="K9187" s="16">
        <v>8.9715764354259502</v>
      </c>
      <c r="L9187" s="16">
        <v>7.4819822626579455</v>
      </c>
      <c r="M9187" s="16">
        <v>5.7680806421475976</v>
      </c>
      <c r="N9187" s="13">
        <v>5.0470681662309218</v>
      </c>
      <c r="O9187" s="16">
        <v>2.7870700101028096</v>
      </c>
      <c r="P9187" s="16">
        <v>6.0080828616998607</v>
      </c>
      <c r="Q9187" s="16">
        <v>4.100547937651279</v>
      </c>
      <c r="R9187" s="16">
        <v>6.4512129351404379</v>
      </c>
      <c r="S9187" s="16">
        <v>6.6422628164600859</v>
      </c>
      <c r="T9187" s="16">
        <v>6.1523869988916093</v>
      </c>
      <c r="U9187" s="16">
        <v>7.2390379244798497</v>
      </c>
      <c r="V9187" s="16">
        <v>8.9715764354259502</v>
      </c>
      <c r="W9187" s="16">
        <v>7.4819822626579455</v>
      </c>
      <c r="X9187" s="16">
        <v>5.7680806421475976</v>
      </c>
      <c r="Y9187" s="13">
        <v>5.0470681662309218</v>
      </c>
    </row>
    <row r="9188" spans="2:25" x14ac:dyDescent="0.25">
      <c r="B9188" s="11">
        <v>9185</v>
      </c>
      <c r="C9188" s="13">
        <v>1704.1195853205852</v>
      </c>
      <c r="D9188" s="16">
        <v>4.9361031234375599</v>
      </c>
      <c r="E9188" s="16">
        <v>7.3184417327735307</v>
      </c>
      <c r="F9188" s="16">
        <v>5.111754890269526</v>
      </c>
      <c r="G9188" s="16">
        <v>4.6846066975210894</v>
      </c>
      <c r="H9188" s="16">
        <v>3.7518434143859825</v>
      </c>
      <c r="I9188" s="16">
        <v>5.889453738351123</v>
      </c>
      <c r="J9188" s="16">
        <v>7.1316660813541484</v>
      </c>
      <c r="K9188" s="16">
        <v>5.4500345221175701</v>
      </c>
      <c r="L9188" s="16">
        <v>2.5410081221632463</v>
      </c>
      <c r="M9188" s="16">
        <v>4.6977034024402</v>
      </c>
      <c r="N9188" s="13">
        <v>2.9806779400227987</v>
      </c>
      <c r="O9188" s="16">
        <v>4.9361031234375599</v>
      </c>
      <c r="P9188" s="16">
        <v>7.3184417327735307</v>
      </c>
      <c r="Q9188" s="16">
        <v>5.111754890269526</v>
      </c>
      <c r="R9188" s="16">
        <v>4.6846066975210894</v>
      </c>
      <c r="S9188" s="16">
        <v>3.7518434143859825</v>
      </c>
      <c r="T9188" s="16">
        <v>5.889453738351123</v>
      </c>
      <c r="U9188" s="16">
        <v>7.1316660813541484</v>
      </c>
      <c r="V9188" s="16">
        <v>5.4500345221175701</v>
      </c>
      <c r="W9188" s="16">
        <v>2.5410081221632463</v>
      </c>
      <c r="X9188" s="16">
        <v>4.6977034024402</v>
      </c>
      <c r="Y9188" s="13">
        <v>2.9806779400227987</v>
      </c>
    </row>
    <row r="9189" spans="2:25" x14ac:dyDescent="0.25">
      <c r="B9189" s="11">
        <v>9186</v>
      </c>
      <c r="C9189" s="13">
        <v>1872.9414204104539</v>
      </c>
      <c r="D9189" s="16">
        <v>8.381377207041</v>
      </c>
      <c r="E9189" s="16">
        <v>3.7525050940674491</v>
      </c>
      <c r="F9189" s="16">
        <v>7.7037681028211393</v>
      </c>
      <c r="G9189" s="16">
        <v>4.1471428031008859</v>
      </c>
      <c r="H9189" s="16">
        <v>7.1072609193462508</v>
      </c>
      <c r="I9189" s="16">
        <v>6.3120797351276909</v>
      </c>
      <c r="J9189" s="16">
        <v>6.6750643139076535</v>
      </c>
      <c r="K9189" s="16">
        <v>3.9272441639060083</v>
      </c>
      <c r="L9189" s="16">
        <v>7.5665094553738861</v>
      </c>
      <c r="M9189" s="16">
        <v>5.1567780436404638</v>
      </c>
      <c r="N9189" s="13">
        <v>3.7579579300133497</v>
      </c>
      <c r="O9189" s="16">
        <v>8.381377207041</v>
      </c>
      <c r="P9189" s="16">
        <v>3.7525050940674491</v>
      </c>
      <c r="Q9189" s="16">
        <v>7.7037681028211393</v>
      </c>
      <c r="R9189" s="16">
        <v>4.1471428031008859</v>
      </c>
      <c r="S9189" s="16">
        <v>7.1072609193462508</v>
      </c>
      <c r="T9189" s="16">
        <v>6.3120797351276909</v>
      </c>
      <c r="U9189" s="16">
        <v>6.6750643139076535</v>
      </c>
      <c r="V9189" s="16">
        <v>3.9272441639060083</v>
      </c>
      <c r="W9189" s="16">
        <v>7.5665094553738861</v>
      </c>
      <c r="X9189" s="16">
        <v>5.1567780436404638</v>
      </c>
      <c r="Y9189" s="13">
        <v>3.7579579300133497</v>
      </c>
    </row>
    <row r="9190" spans="2:25" x14ac:dyDescent="0.25">
      <c r="B9190" s="11">
        <v>9187</v>
      </c>
      <c r="C9190" s="13">
        <v>1572.5768870897496</v>
      </c>
      <c r="D9190" s="16">
        <v>6.5106401570838184</v>
      </c>
      <c r="E9190" s="16">
        <v>3.6332534164706565</v>
      </c>
      <c r="F9190" s="16">
        <v>4.5933312484798776</v>
      </c>
      <c r="G9190" s="16">
        <v>6.0366582051073561</v>
      </c>
      <c r="H9190" s="16">
        <v>5.1301000760416944</v>
      </c>
      <c r="I9190" s="16">
        <v>4.0439903546991864</v>
      </c>
      <c r="J9190" s="16">
        <v>4.3405365380928327</v>
      </c>
      <c r="K9190" s="16">
        <v>1.8829314977483871</v>
      </c>
      <c r="L9190" s="16">
        <v>1.4085113511866174</v>
      </c>
      <c r="M9190" s="16">
        <v>2.7931744638594953</v>
      </c>
      <c r="N9190" s="13">
        <v>5.7448940899743182</v>
      </c>
      <c r="O9190" s="16">
        <v>6.5106401570838184</v>
      </c>
      <c r="P9190" s="16">
        <v>3.6332534164706565</v>
      </c>
      <c r="Q9190" s="16">
        <v>4.5933312484798776</v>
      </c>
      <c r="R9190" s="16">
        <v>6.0366582051073561</v>
      </c>
      <c r="S9190" s="16">
        <v>5.1301000760416944</v>
      </c>
      <c r="T9190" s="16">
        <v>4.0439903546991864</v>
      </c>
      <c r="U9190" s="16">
        <v>4.3405365380928327</v>
      </c>
      <c r="V9190" s="16">
        <v>1.8829314977483871</v>
      </c>
      <c r="W9190" s="16">
        <v>1.4085113511866174</v>
      </c>
      <c r="X9190" s="16">
        <v>2.7931744638594953</v>
      </c>
      <c r="Y9190" s="13">
        <v>5.7448940899743182</v>
      </c>
    </row>
    <row r="9191" spans="2:25" x14ac:dyDescent="0.25">
      <c r="B9191" s="11">
        <v>9188</v>
      </c>
      <c r="C9191" s="13">
        <v>1600.106089220631</v>
      </c>
      <c r="D9191" s="16">
        <v>5.1396588973871964</v>
      </c>
      <c r="E9191" s="16">
        <v>3.884187952906244</v>
      </c>
      <c r="F9191" s="16">
        <v>4.1944474415606461</v>
      </c>
      <c r="G9191" s="16">
        <v>6.6601526492379639</v>
      </c>
      <c r="H9191" s="16">
        <v>1.2964291917857045</v>
      </c>
      <c r="I9191" s="16">
        <v>4.3803204250673691</v>
      </c>
      <c r="J9191" s="16">
        <v>7.057785497050185</v>
      </c>
      <c r="K9191" s="16">
        <v>7.2638854329706302</v>
      </c>
      <c r="L9191" s="16">
        <v>-0.2098495932029012</v>
      </c>
      <c r="M9191" s="16">
        <v>4.6532934810903788</v>
      </c>
      <c r="N9191" s="13">
        <v>3.7284297003744618</v>
      </c>
      <c r="O9191" s="16">
        <v>5.1396588973871964</v>
      </c>
      <c r="P9191" s="16">
        <v>3.884187952906244</v>
      </c>
      <c r="Q9191" s="16">
        <v>4.1944474415606461</v>
      </c>
      <c r="R9191" s="16">
        <v>6.6601526492379639</v>
      </c>
      <c r="S9191" s="16">
        <v>1.2964291917857045</v>
      </c>
      <c r="T9191" s="16">
        <v>4.3803204250673691</v>
      </c>
      <c r="U9191" s="16">
        <v>7.057785497050185</v>
      </c>
      <c r="V9191" s="16">
        <v>7.2638854329706302</v>
      </c>
      <c r="W9191" s="16">
        <v>-0.2098495932029012</v>
      </c>
      <c r="X9191" s="16">
        <v>4.6532934810903788</v>
      </c>
      <c r="Y9191" s="13">
        <v>3.7284297003744618</v>
      </c>
    </row>
    <row r="9192" spans="2:25" x14ac:dyDescent="0.25">
      <c r="B9192" s="11">
        <v>9189</v>
      </c>
      <c r="C9192" s="13">
        <v>1703.6017280672959</v>
      </c>
      <c r="D9192" s="16">
        <v>3.6530561431067552</v>
      </c>
      <c r="E9192" s="16">
        <v>3.522878624624556</v>
      </c>
      <c r="F9192" s="16">
        <v>3.465008393920658</v>
      </c>
      <c r="G9192" s="16">
        <v>9.1412689507832443</v>
      </c>
      <c r="H9192" s="16">
        <v>5.9662809355109561</v>
      </c>
      <c r="I9192" s="16">
        <v>5.2983353220825746</v>
      </c>
      <c r="J9192" s="16">
        <v>6.2809191531299398</v>
      </c>
      <c r="K9192" s="16">
        <v>8.3579352957450048</v>
      </c>
      <c r="L9192" s="16">
        <v>0.97497347164161674</v>
      </c>
      <c r="M9192" s="16">
        <v>3.512914408590186</v>
      </c>
      <c r="N9192" s="13">
        <v>4.4456975360087299</v>
      </c>
      <c r="O9192" s="16">
        <v>3.6530561431067552</v>
      </c>
      <c r="P9192" s="16">
        <v>3.522878624624556</v>
      </c>
      <c r="Q9192" s="16">
        <v>3.465008393920658</v>
      </c>
      <c r="R9192" s="16">
        <v>9.1412689507832443</v>
      </c>
      <c r="S9192" s="16">
        <v>5.9662809355109561</v>
      </c>
      <c r="T9192" s="16">
        <v>5.2983353220825746</v>
      </c>
      <c r="U9192" s="16">
        <v>6.2809191531299398</v>
      </c>
      <c r="V9192" s="16">
        <v>8.3579352957450048</v>
      </c>
      <c r="W9192" s="16">
        <v>0.97497347164161674</v>
      </c>
      <c r="X9192" s="16">
        <v>3.512914408590186</v>
      </c>
      <c r="Y9192" s="13">
        <v>4.4456975360087299</v>
      </c>
    </row>
    <row r="9193" spans="2:25" x14ac:dyDescent="0.25">
      <c r="B9193" s="11">
        <v>9190</v>
      </c>
      <c r="C9193" s="13">
        <v>1741.470458168136</v>
      </c>
      <c r="D9193" s="16">
        <v>1.1899332623940215</v>
      </c>
      <c r="E9193" s="16">
        <v>6.3407512502497188</v>
      </c>
      <c r="F9193" s="16">
        <v>3.2394886807417409</v>
      </c>
      <c r="G9193" s="16">
        <v>3.9487320306648011</v>
      </c>
      <c r="H9193" s="16">
        <v>3.6014113332707813</v>
      </c>
      <c r="I9193" s="16">
        <v>6.3860958136838857</v>
      </c>
      <c r="J9193" s="16">
        <v>4.6621907044497766</v>
      </c>
      <c r="K9193" s="16">
        <v>5.9102997215123514</v>
      </c>
      <c r="L9193" s="16">
        <v>8.7282588121052918</v>
      </c>
      <c r="M9193" s="16">
        <v>9.1951245404563693</v>
      </c>
      <c r="N9193" s="13">
        <v>3.7353387975369428</v>
      </c>
      <c r="O9193" s="16">
        <v>1.1899332623940215</v>
      </c>
      <c r="P9193" s="16">
        <v>6.3407512502497188</v>
      </c>
      <c r="Q9193" s="16">
        <v>3.2394886807417409</v>
      </c>
      <c r="R9193" s="16">
        <v>3.9487320306648011</v>
      </c>
      <c r="S9193" s="16">
        <v>3.6014113332707813</v>
      </c>
      <c r="T9193" s="16">
        <v>6.3860958136838857</v>
      </c>
      <c r="U9193" s="16">
        <v>4.6621907044497766</v>
      </c>
      <c r="V9193" s="16">
        <v>5.9102997215123514</v>
      </c>
      <c r="W9193" s="16">
        <v>8.7282588121052918</v>
      </c>
      <c r="X9193" s="16">
        <v>9.1951245404563693</v>
      </c>
      <c r="Y9193" s="13">
        <v>3.7353387975369428</v>
      </c>
    </row>
    <row r="9194" spans="2:25" x14ac:dyDescent="0.25">
      <c r="B9194" s="11">
        <v>9191</v>
      </c>
      <c r="C9194" s="13">
        <v>1781.2993420457099</v>
      </c>
      <c r="D9194" s="16">
        <v>5.7183484401616385</v>
      </c>
      <c r="E9194" s="16">
        <v>4.2479045238206297</v>
      </c>
      <c r="F9194" s="16">
        <v>4.9143223477202911</v>
      </c>
      <c r="G9194" s="16">
        <v>8.3569186422422312</v>
      </c>
      <c r="H9194" s="16">
        <v>1.9578177457192081</v>
      </c>
      <c r="I9194" s="16">
        <v>7.2205633560358287</v>
      </c>
      <c r="J9194" s="16">
        <v>4.3506213134134333</v>
      </c>
      <c r="K9194" s="16">
        <v>6.9716775614688169</v>
      </c>
      <c r="L9194" s="16">
        <v>4.8949215316498007</v>
      </c>
      <c r="M9194" s="16">
        <v>2.8565187625188835</v>
      </c>
      <c r="N9194" s="13">
        <v>7.7496743874117939</v>
      </c>
      <c r="O9194" s="16">
        <v>5.7183484401616385</v>
      </c>
      <c r="P9194" s="16">
        <v>4.2479045238206297</v>
      </c>
      <c r="Q9194" s="16">
        <v>4.9143223477202911</v>
      </c>
      <c r="R9194" s="16">
        <v>8.3569186422422312</v>
      </c>
      <c r="S9194" s="16">
        <v>1.9578177457192081</v>
      </c>
      <c r="T9194" s="16">
        <v>7.2205633560358287</v>
      </c>
      <c r="U9194" s="16">
        <v>4.3506213134134333</v>
      </c>
      <c r="V9194" s="16">
        <v>6.9716775614688169</v>
      </c>
      <c r="W9194" s="16">
        <v>4.8949215316498007</v>
      </c>
      <c r="X9194" s="16">
        <v>2.8565187625188835</v>
      </c>
      <c r="Y9194" s="13">
        <v>7.7496743874117939</v>
      </c>
    </row>
    <row r="9195" spans="2:25" x14ac:dyDescent="0.25">
      <c r="B9195" s="11">
        <v>9192</v>
      </c>
      <c r="C9195" s="13">
        <v>1618.8008812463222</v>
      </c>
      <c r="D9195" s="16">
        <v>2.0367234791992135</v>
      </c>
      <c r="E9195" s="16">
        <v>4.0201269216399202</v>
      </c>
      <c r="F9195" s="16">
        <v>2.7996170420529345</v>
      </c>
      <c r="G9195" s="16">
        <v>8.2764003003869782</v>
      </c>
      <c r="H9195" s="16">
        <v>3.9908876054504443</v>
      </c>
      <c r="I9195" s="16">
        <v>6.0770220356581284</v>
      </c>
      <c r="J9195" s="16">
        <v>7.0715890259754648</v>
      </c>
      <c r="K9195" s="16">
        <v>6.6738549521400845</v>
      </c>
      <c r="L9195" s="16">
        <v>2.4363301644263764</v>
      </c>
      <c r="M9195" s="16">
        <v>0.81765788220789037</v>
      </c>
      <c r="N9195" s="13">
        <v>5.0731422558411428</v>
      </c>
      <c r="O9195" s="16">
        <v>2.0367234791992135</v>
      </c>
      <c r="P9195" s="16">
        <v>4.0201269216399202</v>
      </c>
      <c r="Q9195" s="16">
        <v>2.7996170420529345</v>
      </c>
      <c r="R9195" s="16">
        <v>8.2764003003869782</v>
      </c>
      <c r="S9195" s="16">
        <v>3.9908876054504443</v>
      </c>
      <c r="T9195" s="16">
        <v>6.0770220356581284</v>
      </c>
      <c r="U9195" s="16">
        <v>7.0715890259754648</v>
      </c>
      <c r="V9195" s="16">
        <v>6.6738549521400845</v>
      </c>
      <c r="W9195" s="16">
        <v>2.4363301644263764</v>
      </c>
      <c r="X9195" s="16">
        <v>0.81765788220789037</v>
      </c>
      <c r="Y9195" s="13">
        <v>5.0731422558411428</v>
      </c>
    </row>
    <row r="9196" spans="2:25" x14ac:dyDescent="0.25">
      <c r="B9196" s="11">
        <v>9193</v>
      </c>
      <c r="C9196" s="13">
        <v>1498.7732887804113</v>
      </c>
      <c r="D9196" s="16">
        <v>3.3206717894857345</v>
      </c>
      <c r="E9196" s="16">
        <v>3.7059005454387433</v>
      </c>
      <c r="F9196" s="16">
        <v>4.3009554653405146</v>
      </c>
      <c r="G9196" s="16">
        <v>2.4112841206017017</v>
      </c>
      <c r="H9196" s="16">
        <v>8.7127256380984992</v>
      </c>
      <c r="I9196" s="16">
        <v>1.985329320107903</v>
      </c>
      <c r="J9196" s="16">
        <v>0.22887554016846767</v>
      </c>
      <c r="K9196" s="16">
        <v>2.4093039063954276</v>
      </c>
      <c r="L9196" s="16">
        <v>6.8618138994522155</v>
      </c>
      <c r="M9196" s="16">
        <v>3.8839941052268592</v>
      </c>
      <c r="N9196" s="13">
        <v>3.4247672797737194</v>
      </c>
      <c r="O9196" s="16">
        <v>3.3206717894857345</v>
      </c>
      <c r="P9196" s="16">
        <v>3.7059005454387433</v>
      </c>
      <c r="Q9196" s="16">
        <v>4.3009554653405146</v>
      </c>
      <c r="R9196" s="16">
        <v>2.4112841206017017</v>
      </c>
      <c r="S9196" s="16">
        <v>8.7127256380984992</v>
      </c>
      <c r="T9196" s="16">
        <v>1.985329320107903</v>
      </c>
      <c r="U9196" s="16">
        <v>0.22887554016846767</v>
      </c>
      <c r="V9196" s="16">
        <v>2.4093039063954276</v>
      </c>
      <c r="W9196" s="16">
        <v>6.8618138994522155</v>
      </c>
      <c r="X9196" s="16">
        <v>3.8839941052268592</v>
      </c>
      <c r="Y9196" s="13">
        <v>3.4247672797737194</v>
      </c>
    </row>
    <row r="9197" spans="2:25" x14ac:dyDescent="0.25">
      <c r="B9197" s="11">
        <v>9194</v>
      </c>
      <c r="C9197" s="13">
        <v>1729.7923199022496</v>
      </c>
      <c r="D9197" s="16">
        <v>2.7105161755020704</v>
      </c>
      <c r="E9197" s="16">
        <v>5.0999440965659417</v>
      </c>
      <c r="F9197" s="16">
        <v>3.7735454988041539</v>
      </c>
      <c r="G9197" s="16">
        <v>9.719297048744199</v>
      </c>
      <c r="H9197" s="16">
        <v>6.0423666310513608</v>
      </c>
      <c r="I9197" s="16">
        <v>5.4987042196214775</v>
      </c>
      <c r="J9197" s="16">
        <v>5.2137789518024027</v>
      </c>
      <c r="K9197" s="16">
        <v>3.8952378886172507</v>
      </c>
      <c r="L9197" s="16">
        <v>6.530568319610202</v>
      </c>
      <c r="M9197" s="16">
        <v>4.7255716835363479</v>
      </c>
      <c r="N9197" s="13">
        <v>2.9252780914340586</v>
      </c>
      <c r="O9197" s="16">
        <v>2.7105161755020704</v>
      </c>
      <c r="P9197" s="16">
        <v>5.0999440965659417</v>
      </c>
      <c r="Q9197" s="16">
        <v>3.7735454988041539</v>
      </c>
      <c r="R9197" s="16">
        <v>9.719297048744199</v>
      </c>
      <c r="S9197" s="16">
        <v>6.0423666310513608</v>
      </c>
      <c r="T9197" s="16">
        <v>5.4987042196214775</v>
      </c>
      <c r="U9197" s="16">
        <v>5.2137789518024027</v>
      </c>
      <c r="V9197" s="16">
        <v>3.8952378886172507</v>
      </c>
      <c r="W9197" s="16">
        <v>6.530568319610202</v>
      </c>
      <c r="X9197" s="16">
        <v>4.7255716835363479</v>
      </c>
      <c r="Y9197" s="13">
        <v>2.9252780914340586</v>
      </c>
    </row>
    <row r="9198" spans="2:25" x14ac:dyDescent="0.25">
      <c r="B9198" s="11">
        <v>9195</v>
      </c>
      <c r="C9198" s="13">
        <v>1907.7855294332358</v>
      </c>
      <c r="D9198" s="16">
        <v>6.6820123152083726</v>
      </c>
      <c r="E9198" s="16">
        <v>1.9143506328651787</v>
      </c>
      <c r="F9198" s="16">
        <v>4.2862712225693649</v>
      </c>
      <c r="G9198" s="16">
        <v>6.2271229686017566</v>
      </c>
      <c r="H9198" s="16">
        <v>7.9025512316933977</v>
      </c>
      <c r="I9198" s="16">
        <v>9.7720223716916585</v>
      </c>
      <c r="J9198" s="16">
        <v>9.2017953260960947</v>
      </c>
      <c r="K9198" s="16">
        <v>5.7114100824292384</v>
      </c>
      <c r="L9198" s="16">
        <v>4.6938219016289198</v>
      </c>
      <c r="M9198" s="16">
        <v>3.2707730256752026</v>
      </c>
      <c r="N9198" s="13">
        <v>6.9064431721404649</v>
      </c>
      <c r="O9198" s="16">
        <v>6.6820123152083726</v>
      </c>
      <c r="P9198" s="16">
        <v>1.9143506328651787</v>
      </c>
      <c r="Q9198" s="16">
        <v>4.2862712225693649</v>
      </c>
      <c r="R9198" s="16">
        <v>6.2271229686017566</v>
      </c>
      <c r="S9198" s="16">
        <v>7.9025512316933977</v>
      </c>
      <c r="T9198" s="16">
        <v>9.7720223716916585</v>
      </c>
      <c r="U9198" s="16">
        <v>9.2017953260960947</v>
      </c>
      <c r="V9198" s="16">
        <v>5.7114100824292384</v>
      </c>
      <c r="W9198" s="16">
        <v>4.6938219016289198</v>
      </c>
      <c r="X9198" s="16">
        <v>3.2707730256752026</v>
      </c>
      <c r="Y9198" s="13">
        <v>6.9064431721404649</v>
      </c>
    </row>
    <row r="9199" spans="2:25" x14ac:dyDescent="0.25">
      <c r="B9199" s="11">
        <v>9196</v>
      </c>
      <c r="C9199" s="13">
        <v>1770.1293850613501</v>
      </c>
      <c r="D9199" s="16">
        <v>5.4189823080221817</v>
      </c>
      <c r="E9199" s="16">
        <v>8.4178384807365028</v>
      </c>
      <c r="F9199" s="16">
        <v>5.6987546424857216</v>
      </c>
      <c r="G9199" s="16">
        <v>3.708271047549498</v>
      </c>
      <c r="H9199" s="16">
        <v>4.2663399512512159</v>
      </c>
      <c r="I9199" s="16">
        <v>3.775959820375955</v>
      </c>
      <c r="J9199" s="16">
        <v>2.8490275858830221</v>
      </c>
      <c r="K9199" s="16">
        <v>4.3718157389100778</v>
      </c>
      <c r="L9199" s="16">
        <v>6.0586995810778221</v>
      </c>
      <c r="M9199" s="16">
        <v>9.1968071021373134</v>
      </c>
      <c r="N9199" s="13">
        <v>4.7993439851697355</v>
      </c>
      <c r="O9199" s="16">
        <v>5.4189823080221817</v>
      </c>
      <c r="P9199" s="16">
        <v>8.4178384807365028</v>
      </c>
      <c r="Q9199" s="16">
        <v>5.6987546424857216</v>
      </c>
      <c r="R9199" s="16">
        <v>3.708271047549498</v>
      </c>
      <c r="S9199" s="16">
        <v>4.2663399512512159</v>
      </c>
      <c r="T9199" s="16">
        <v>3.775959820375955</v>
      </c>
      <c r="U9199" s="16">
        <v>2.8490275858830221</v>
      </c>
      <c r="V9199" s="16">
        <v>4.3718157389100778</v>
      </c>
      <c r="W9199" s="16">
        <v>6.0586995810778221</v>
      </c>
      <c r="X9199" s="16">
        <v>9.1968071021373134</v>
      </c>
      <c r="Y9199" s="13">
        <v>4.7993439851697355</v>
      </c>
    </row>
    <row r="9200" spans="2:25" x14ac:dyDescent="0.25">
      <c r="B9200" s="11">
        <v>9197</v>
      </c>
      <c r="C9200" s="13">
        <v>1657.6832943126208</v>
      </c>
      <c r="D9200" s="16">
        <v>5.1108686049245069</v>
      </c>
      <c r="E9200" s="16">
        <v>6.3928021354073428</v>
      </c>
      <c r="F9200" s="16">
        <v>3.1700947269683608</v>
      </c>
      <c r="G9200" s="16">
        <v>4.5628870323247686</v>
      </c>
      <c r="H9200" s="16">
        <v>4.9635706790242979</v>
      </c>
      <c r="I9200" s="16">
        <v>2.4357246962692187</v>
      </c>
      <c r="J9200" s="16">
        <v>2.7191397481643458</v>
      </c>
      <c r="K9200" s="16">
        <v>4.9070926394988286</v>
      </c>
      <c r="L9200" s="16">
        <v>4.484677173788965</v>
      </c>
      <c r="M9200" s="16">
        <v>4.6636601036183549</v>
      </c>
      <c r="N9200" s="13">
        <v>8.2062732242162468</v>
      </c>
      <c r="O9200" s="16">
        <v>5.1108686049245069</v>
      </c>
      <c r="P9200" s="16">
        <v>6.3928021354073428</v>
      </c>
      <c r="Q9200" s="16">
        <v>3.1700947269683608</v>
      </c>
      <c r="R9200" s="16">
        <v>4.5628870323247686</v>
      </c>
      <c r="S9200" s="16">
        <v>4.9635706790242979</v>
      </c>
      <c r="T9200" s="16">
        <v>2.4357246962692187</v>
      </c>
      <c r="U9200" s="16">
        <v>2.7191397481643458</v>
      </c>
      <c r="V9200" s="16">
        <v>4.9070926394988286</v>
      </c>
      <c r="W9200" s="16">
        <v>4.484677173788965</v>
      </c>
      <c r="X9200" s="16">
        <v>4.6636601036183549</v>
      </c>
      <c r="Y9200" s="13">
        <v>8.2062732242162468</v>
      </c>
    </row>
    <row r="9201" spans="2:25" x14ac:dyDescent="0.25">
      <c r="B9201" s="11">
        <v>9198</v>
      </c>
      <c r="C9201" s="13">
        <v>1739.7311887625492</v>
      </c>
      <c r="D9201" s="16">
        <v>5.799825704327259</v>
      </c>
      <c r="E9201" s="16">
        <v>3.483480660546892</v>
      </c>
      <c r="F9201" s="16">
        <v>6.6057383907293463</v>
      </c>
      <c r="G9201" s="16">
        <v>4.7622672072089918</v>
      </c>
      <c r="H9201" s="16">
        <v>4.2468265937778966</v>
      </c>
      <c r="I9201" s="16">
        <v>9.1281239996965802</v>
      </c>
      <c r="J9201" s="16">
        <v>1.6788964899449463</v>
      </c>
      <c r="K9201" s="16">
        <v>6.1637143651960304</v>
      </c>
      <c r="L9201" s="16">
        <v>5.2421741640265882</v>
      </c>
      <c r="M9201" s="16">
        <v>2.9675947761551633</v>
      </c>
      <c r="N9201" s="13">
        <v>6.6794557794790457</v>
      </c>
      <c r="O9201" s="16">
        <v>5.799825704327259</v>
      </c>
      <c r="P9201" s="16">
        <v>3.483480660546892</v>
      </c>
      <c r="Q9201" s="16">
        <v>6.6057383907293463</v>
      </c>
      <c r="R9201" s="16">
        <v>4.7622672072089918</v>
      </c>
      <c r="S9201" s="16">
        <v>4.2468265937778966</v>
      </c>
      <c r="T9201" s="16">
        <v>9.1281239996965802</v>
      </c>
      <c r="U9201" s="16">
        <v>1.6788964899449463</v>
      </c>
      <c r="V9201" s="16">
        <v>6.1637143651960304</v>
      </c>
      <c r="W9201" s="16">
        <v>5.2421741640265882</v>
      </c>
      <c r="X9201" s="16">
        <v>2.9675947761551633</v>
      </c>
      <c r="Y9201" s="13">
        <v>6.6794557794790457</v>
      </c>
    </row>
    <row r="9202" spans="2:25" x14ac:dyDescent="0.25">
      <c r="B9202" s="11">
        <v>9199</v>
      </c>
      <c r="C9202" s="13">
        <v>1859.7733717941667</v>
      </c>
      <c r="D9202" s="16">
        <v>5.1335047309816684</v>
      </c>
      <c r="E9202" s="16">
        <v>6.8465681203743527</v>
      </c>
      <c r="F9202" s="16">
        <v>8.0955875205009988</v>
      </c>
      <c r="G9202" s="16">
        <v>5.6171145713266846</v>
      </c>
      <c r="H9202" s="16">
        <v>2.0383016129501508</v>
      </c>
      <c r="I9202" s="16">
        <v>4.6429313744543439</v>
      </c>
      <c r="J9202" s="16">
        <v>4.2475845657484363</v>
      </c>
      <c r="K9202" s="16">
        <v>8.4011345693484483</v>
      </c>
      <c r="L9202" s="16">
        <v>7.2052443348317095</v>
      </c>
      <c r="M9202" s="16">
        <v>6.1775430170960668</v>
      </c>
      <c r="N9202" s="13">
        <v>5.3492203640888318</v>
      </c>
      <c r="O9202" s="16">
        <v>5.1335047309816684</v>
      </c>
      <c r="P9202" s="16">
        <v>6.8465681203743527</v>
      </c>
      <c r="Q9202" s="16">
        <v>8.0955875205009988</v>
      </c>
      <c r="R9202" s="16">
        <v>5.6171145713266846</v>
      </c>
      <c r="S9202" s="16">
        <v>2.0383016129501508</v>
      </c>
      <c r="T9202" s="16">
        <v>4.6429313744543439</v>
      </c>
      <c r="U9202" s="16">
        <v>4.2475845657484363</v>
      </c>
      <c r="V9202" s="16">
        <v>8.4011345693484483</v>
      </c>
      <c r="W9202" s="16">
        <v>7.2052443348317095</v>
      </c>
      <c r="X9202" s="16">
        <v>6.1775430170960668</v>
      </c>
      <c r="Y9202" s="13">
        <v>5.3492203640888318</v>
      </c>
    </row>
    <row r="9203" spans="2:25" x14ac:dyDescent="0.25">
      <c r="B9203" s="11">
        <v>9200</v>
      </c>
      <c r="C9203" s="13">
        <v>1822.4112760551593</v>
      </c>
      <c r="D9203" s="16">
        <v>5.6140294750320132</v>
      </c>
      <c r="E9203" s="16">
        <v>5.1885014086466157</v>
      </c>
      <c r="F9203" s="16">
        <v>4.2422107435795464</v>
      </c>
      <c r="G9203" s="16">
        <v>6.6701968668818035</v>
      </c>
      <c r="H9203" s="16">
        <v>4.9648127591032392</v>
      </c>
      <c r="I9203" s="16">
        <v>4.8909240909440479</v>
      </c>
      <c r="J9203" s="16">
        <v>7.0257488581825225</v>
      </c>
      <c r="K9203" s="16">
        <v>6.4786196595532033</v>
      </c>
      <c r="L9203" s="16">
        <v>4.1567340897798699</v>
      </c>
      <c r="M9203" s="16">
        <v>4.6875360764813996</v>
      </c>
      <c r="N9203" s="13">
        <v>7.5949954722738813</v>
      </c>
      <c r="O9203" s="16">
        <v>5.6140294750320132</v>
      </c>
      <c r="P9203" s="16">
        <v>5.1885014086466157</v>
      </c>
      <c r="Q9203" s="16">
        <v>4.2422107435795464</v>
      </c>
      <c r="R9203" s="16">
        <v>6.6701968668818035</v>
      </c>
      <c r="S9203" s="16">
        <v>4.9648127591032392</v>
      </c>
      <c r="T9203" s="16">
        <v>4.8909240909440479</v>
      </c>
      <c r="U9203" s="16">
        <v>7.0257488581825225</v>
      </c>
      <c r="V9203" s="16">
        <v>6.4786196595532033</v>
      </c>
      <c r="W9203" s="16">
        <v>4.1567340897798699</v>
      </c>
      <c r="X9203" s="16">
        <v>4.6875360764813996</v>
      </c>
      <c r="Y9203" s="13">
        <v>7.5949954722738813</v>
      </c>
    </row>
    <row r="9204" spans="2:25" x14ac:dyDescent="0.25">
      <c r="B9204" s="11">
        <v>9201</v>
      </c>
      <c r="C9204" s="13">
        <v>1671.8705269512366</v>
      </c>
      <c r="D9204" s="16">
        <v>7.4894122816469633</v>
      </c>
      <c r="E9204" s="16">
        <v>2.5266263368298238</v>
      </c>
      <c r="F9204" s="16">
        <v>0.93234937031106657</v>
      </c>
      <c r="G9204" s="16">
        <v>5.2147177114153376</v>
      </c>
      <c r="H9204" s="16">
        <v>4.4834591936276205</v>
      </c>
      <c r="I9204" s="16">
        <v>4.6574841334159629</v>
      </c>
      <c r="J9204" s="16">
        <v>7.8478592862313254</v>
      </c>
      <c r="K9204" s="16">
        <v>4.4138379612514012</v>
      </c>
      <c r="L9204" s="16">
        <v>3.1269295209652692</v>
      </c>
      <c r="M9204" s="16">
        <v>6.4525213537056993</v>
      </c>
      <c r="N9204" s="13">
        <v>5.4423031059942648</v>
      </c>
      <c r="O9204" s="16">
        <v>7.4894122816469633</v>
      </c>
      <c r="P9204" s="16">
        <v>2.5266263368298238</v>
      </c>
      <c r="Q9204" s="16">
        <v>0.93234937031106657</v>
      </c>
      <c r="R9204" s="16">
        <v>5.2147177114153376</v>
      </c>
      <c r="S9204" s="16">
        <v>4.4834591936276205</v>
      </c>
      <c r="T9204" s="16">
        <v>4.6574841334159629</v>
      </c>
      <c r="U9204" s="16">
        <v>7.8478592862313254</v>
      </c>
      <c r="V9204" s="16">
        <v>4.4138379612514012</v>
      </c>
      <c r="W9204" s="16">
        <v>3.1269295209652692</v>
      </c>
      <c r="X9204" s="16">
        <v>6.4525213537056993</v>
      </c>
      <c r="Y9204" s="13">
        <v>5.4423031059942648</v>
      </c>
    </row>
    <row r="9205" spans="2:25" x14ac:dyDescent="0.25">
      <c r="B9205" s="11">
        <v>9202</v>
      </c>
      <c r="C9205" s="13">
        <v>1869.4077980179823</v>
      </c>
      <c r="D9205" s="16">
        <v>2.2145824509368772</v>
      </c>
      <c r="E9205" s="16">
        <v>6.5322927606212646</v>
      </c>
      <c r="F9205" s="16">
        <v>6.1856673784142577</v>
      </c>
      <c r="G9205" s="16">
        <v>8.2210956809883697</v>
      </c>
      <c r="H9205" s="16">
        <v>7.1324866516332204</v>
      </c>
      <c r="I9205" s="16">
        <v>3.2661191790171742</v>
      </c>
      <c r="J9205" s="16">
        <v>5.7340426905512656</v>
      </c>
      <c r="K9205" s="16">
        <v>6.6946933939734077</v>
      </c>
      <c r="L9205" s="16">
        <v>7.0669658475995742</v>
      </c>
      <c r="M9205" s="16">
        <v>5.739983472720243</v>
      </c>
      <c r="N9205" s="13">
        <v>5.4963883549474444</v>
      </c>
      <c r="O9205" s="16">
        <v>2.2145824509368772</v>
      </c>
      <c r="P9205" s="16">
        <v>6.5322927606212646</v>
      </c>
      <c r="Q9205" s="16">
        <v>6.1856673784142577</v>
      </c>
      <c r="R9205" s="16">
        <v>8.2210956809883697</v>
      </c>
      <c r="S9205" s="16">
        <v>7.1324866516332204</v>
      </c>
      <c r="T9205" s="16">
        <v>3.2661191790171742</v>
      </c>
      <c r="U9205" s="16">
        <v>5.7340426905512656</v>
      </c>
      <c r="V9205" s="16">
        <v>6.6946933939734077</v>
      </c>
      <c r="W9205" s="16">
        <v>7.0669658475995742</v>
      </c>
      <c r="X9205" s="16">
        <v>5.739983472720243</v>
      </c>
      <c r="Y9205" s="13">
        <v>5.4963883549474444</v>
      </c>
    </row>
    <row r="9206" spans="2:25" x14ac:dyDescent="0.25">
      <c r="B9206" s="11">
        <v>9203</v>
      </c>
      <c r="C9206" s="13">
        <v>1715.7789376318265</v>
      </c>
      <c r="D9206" s="16">
        <v>3.5996080396761743</v>
      </c>
      <c r="E9206" s="16">
        <v>3.9960977050312803</v>
      </c>
      <c r="F9206" s="16">
        <v>5.342182215302703</v>
      </c>
      <c r="G9206" s="16">
        <v>6.9959515377184811</v>
      </c>
      <c r="H9206" s="16">
        <v>3.6377084811016149</v>
      </c>
      <c r="I9206" s="16">
        <v>6.2009839069622084</v>
      </c>
      <c r="J9206" s="16">
        <v>2.5725370112981469</v>
      </c>
      <c r="K9206" s="16">
        <v>4.0449522922853722</v>
      </c>
      <c r="L9206" s="16">
        <v>9.0229658565634132</v>
      </c>
      <c r="M9206" s="16">
        <v>5.1205772657421047</v>
      </c>
      <c r="N9206" s="13">
        <v>4.7247351995311142</v>
      </c>
      <c r="O9206" s="16">
        <v>3.5996080396761743</v>
      </c>
      <c r="P9206" s="16">
        <v>3.9960977050312803</v>
      </c>
      <c r="Q9206" s="16">
        <v>5.342182215302703</v>
      </c>
      <c r="R9206" s="16">
        <v>6.9959515377184811</v>
      </c>
      <c r="S9206" s="16">
        <v>3.6377084811016149</v>
      </c>
      <c r="T9206" s="16">
        <v>6.2009839069622084</v>
      </c>
      <c r="U9206" s="16">
        <v>2.5725370112981469</v>
      </c>
      <c r="V9206" s="16">
        <v>4.0449522922853722</v>
      </c>
      <c r="W9206" s="16">
        <v>9.0229658565634132</v>
      </c>
      <c r="X9206" s="16">
        <v>5.1205772657421047</v>
      </c>
      <c r="Y9206" s="13">
        <v>4.7247351995311142</v>
      </c>
    </row>
    <row r="9207" spans="2:25" x14ac:dyDescent="0.25">
      <c r="B9207" s="11">
        <v>9204</v>
      </c>
      <c r="C9207" s="13">
        <v>1635.688951493468</v>
      </c>
      <c r="D9207" s="16">
        <v>2.9563952988541606</v>
      </c>
      <c r="E9207" s="16">
        <v>4.4435309624307431</v>
      </c>
      <c r="F9207" s="16">
        <v>7.573170269631917</v>
      </c>
      <c r="G9207" s="16">
        <v>7.0389191478683291</v>
      </c>
      <c r="H9207" s="16">
        <v>4.4133065039649013</v>
      </c>
      <c r="I9207" s="16">
        <v>1.7069148947787354</v>
      </c>
      <c r="J9207" s="16">
        <v>2.3660503909654276</v>
      </c>
      <c r="K9207" s="16">
        <v>4.170263961957243</v>
      </c>
      <c r="L9207" s="16">
        <v>4.6676769809675189</v>
      </c>
      <c r="M9207" s="16">
        <v>5.0116083356672609</v>
      </c>
      <c r="N9207" s="13">
        <v>5.9012680888028992</v>
      </c>
      <c r="O9207" s="16">
        <v>2.9563952988541606</v>
      </c>
      <c r="P9207" s="16">
        <v>4.4435309624307431</v>
      </c>
      <c r="Q9207" s="16">
        <v>7.573170269631917</v>
      </c>
      <c r="R9207" s="16">
        <v>7.0389191478683291</v>
      </c>
      <c r="S9207" s="16">
        <v>4.4133065039649013</v>
      </c>
      <c r="T9207" s="16">
        <v>1.7069148947787354</v>
      </c>
      <c r="U9207" s="16">
        <v>2.3660503909654276</v>
      </c>
      <c r="V9207" s="16">
        <v>4.170263961957243</v>
      </c>
      <c r="W9207" s="16">
        <v>4.6676769809675189</v>
      </c>
      <c r="X9207" s="16">
        <v>5.0116083356672609</v>
      </c>
      <c r="Y9207" s="13">
        <v>5.9012680888028992</v>
      </c>
    </row>
    <row r="9208" spans="2:25" x14ac:dyDescent="0.25">
      <c r="B9208" s="11">
        <v>9205</v>
      </c>
      <c r="C9208" s="13">
        <v>1701.4707322099046</v>
      </c>
      <c r="D9208" s="16">
        <v>4.9636977999185055</v>
      </c>
      <c r="E9208" s="16">
        <v>7.8342729947365601</v>
      </c>
      <c r="F9208" s="16">
        <v>2.8005281871133096</v>
      </c>
      <c r="G9208" s="16">
        <v>6.2093924093820476</v>
      </c>
      <c r="H9208" s="16">
        <v>3.0040565407155078</v>
      </c>
      <c r="I9208" s="16">
        <v>2.9933931441739805</v>
      </c>
      <c r="J9208" s="16">
        <v>4.4644239600252931</v>
      </c>
      <c r="K9208" s="16">
        <v>5.6839026072095056</v>
      </c>
      <c r="L9208" s="16">
        <v>4.6998862486324615</v>
      </c>
      <c r="M9208" s="16">
        <v>5.9703683353867421</v>
      </c>
      <c r="N9208" s="13">
        <v>5.7147545782207994</v>
      </c>
      <c r="O9208" s="16">
        <v>4.9636977999185055</v>
      </c>
      <c r="P9208" s="16">
        <v>7.8342729947365601</v>
      </c>
      <c r="Q9208" s="16">
        <v>2.8005281871133096</v>
      </c>
      <c r="R9208" s="16">
        <v>6.2093924093820476</v>
      </c>
      <c r="S9208" s="16">
        <v>3.0040565407155078</v>
      </c>
      <c r="T9208" s="16">
        <v>2.9933931441739805</v>
      </c>
      <c r="U9208" s="16">
        <v>4.4644239600252931</v>
      </c>
      <c r="V9208" s="16">
        <v>5.6839026072095056</v>
      </c>
      <c r="W9208" s="16">
        <v>4.6998862486324615</v>
      </c>
      <c r="X9208" s="16">
        <v>5.9703683353867421</v>
      </c>
      <c r="Y9208" s="13">
        <v>5.7147545782207994</v>
      </c>
    </row>
    <row r="9209" spans="2:25" x14ac:dyDescent="0.25">
      <c r="B9209" s="11">
        <v>9206</v>
      </c>
      <c r="C9209" s="13">
        <v>1696.9529124279979</v>
      </c>
      <c r="D9209" s="16">
        <v>5.6746462661911536</v>
      </c>
      <c r="E9209" s="16">
        <v>4.5575887558444714</v>
      </c>
      <c r="F9209" s="16">
        <v>4.1084804317487222</v>
      </c>
      <c r="G9209" s="16">
        <v>3.133076211798973</v>
      </c>
      <c r="H9209" s="16">
        <v>4.5535878891979555</v>
      </c>
      <c r="I9209" s="16">
        <v>1.5273930012650441</v>
      </c>
      <c r="J9209" s="16">
        <v>6.0823084806072449</v>
      </c>
      <c r="K9209" s="16">
        <v>5.1296833719169177</v>
      </c>
      <c r="L9209" s="16">
        <v>3.2632348955088819</v>
      </c>
      <c r="M9209" s="16">
        <v>7.0756801412176724</v>
      </c>
      <c r="N9209" s="13">
        <v>9.0358274181220697</v>
      </c>
      <c r="O9209" s="16">
        <v>5.6746462661911536</v>
      </c>
      <c r="P9209" s="16">
        <v>4.5575887558444714</v>
      </c>
      <c r="Q9209" s="16">
        <v>4.1084804317487222</v>
      </c>
      <c r="R9209" s="16">
        <v>3.133076211798973</v>
      </c>
      <c r="S9209" s="16">
        <v>4.5535878891979555</v>
      </c>
      <c r="T9209" s="16">
        <v>1.5273930012650441</v>
      </c>
      <c r="U9209" s="16">
        <v>6.0823084806072449</v>
      </c>
      <c r="V9209" s="16">
        <v>5.1296833719169177</v>
      </c>
      <c r="W9209" s="16">
        <v>3.2632348955088819</v>
      </c>
      <c r="X9209" s="16">
        <v>7.0756801412176724</v>
      </c>
      <c r="Y9209" s="13">
        <v>9.0358274181220697</v>
      </c>
    </row>
    <row r="9210" spans="2:25" x14ac:dyDescent="0.25">
      <c r="B9210" s="11">
        <v>9207</v>
      </c>
      <c r="C9210" s="13">
        <v>1735.8574533156018</v>
      </c>
      <c r="D9210" s="16">
        <v>5.3298418014870776</v>
      </c>
      <c r="E9210" s="16">
        <v>5.0851005834874146</v>
      </c>
      <c r="F9210" s="16">
        <v>8.5663682874144609</v>
      </c>
      <c r="G9210" s="16">
        <v>6.9617575297209395</v>
      </c>
      <c r="H9210" s="16">
        <v>3.8397861366046087</v>
      </c>
      <c r="I9210" s="16">
        <v>6.8092112700254432</v>
      </c>
      <c r="J9210" s="16">
        <v>0.85428058729500655</v>
      </c>
      <c r="K9210" s="16">
        <v>5.9780995925140568</v>
      </c>
      <c r="L9210" s="16">
        <v>5.2894191459007587</v>
      </c>
      <c r="M9210" s="16">
        <v>3.3191955696993283</v>
      </c>
      <c r="N9210" s="13">
        <v>4.4926815243824541</v>
      </c>
      <c r="O9210" s="16">
        <v>5.3298418014870776</v>
      </c>
      <c r="P9210" s="16">
        <v>5.0851005834874146</v>
      </c>
      <c r="Q9210" s="16">
        <v>8.5663682874144609</v>
      </c>
      <c r="R9210" s="16">
        <v>6.9617575297209395</v>
      </c>
      <c r="S9210" s="16">
        <v>3.8397861366046087</v>
      </c>
      <c r="T9210" s="16">
        <v>6.8092112700254432</v>
      </c>
      <c r="U9210" s="16">
        <v>0.85428058729500655</v>
      </c>
      <c r="V9210" s="16">
        <v>5.9780995925140568</v>
      </c>
      <c r="W9210" s="16">
        <v>5.2894191459007587</v>
      </c>
      <c r="X9210" s="16">
        <v>3.3191955696993283</v>
      </c>
      <c r="Y9210" s="13">
        <v>4.4926815243824541</v>
      </c>
    </row>
    <row r="9211" spans="2:25" x14ac:dyDescent="0.25">
      <c r="B9211" s="11">
        <v>9208</v>
      </c>
      <c r="C9211" s="13">
        <v>1805.4908018492258</v>
      </c>
      <c r="D9211" s="16">
        <v>3.9536235718343518</v>
      </c>
      <c r="E9211" s="16">
        <v>11.409961553726337</v>
      </c>
      <c r="F9211" s="16">
        <v>4.507202577926698</v>
      </c>
      <c r="G9211" s="16">
        <v>3.169280889257152</v>
      </c>
      <c r="H9211" s="16">
        <v>6.9210365000720149</v>
      </c>
      <c r="I9211" s="16">
        <v>1.7871723827060686</v>
      </c>
      <c r="J9211" s="16">
        <v>6.1989443898499861</v>
      </c>
      <c r="K9211" s="16">
        <v>8.7754695181258526</v>
      </c>
      <c r="L9211" s="16">
        <v>4.4639526371381466</v>
      </c>
      <c r="M9211" s="16">
        <v>5.1273583559265177</v>
      </c>
      <c r="N9211" s="13">
        <v>4.4918334560071038</v>
      </c>
      <c r="O9211" s="16">
        <v>3.9536235718343518</v>
      </c>
      <c r="P9211" s="16">
        <v>11.409961553726337</v>
      </c>
      <c r="Q9211" s="16">
        <v>4.507202577926698</v>
      </c>
      <c r="R9211" s="16">
        <v>3.169280889257152</v>
      </c>
      <c r="S9211" s="16">
        <v>6.9210365000720149</v>
      </c>
      <c r="T9211" s="16">
        <v>1.7871723827060686</v>
      </c>
      <c r="U9211" s="16">
        <v>6.1989443898499861</v>
      </c>
      <c r="V9211" s="16">
        <v>8.7754695181258526</v>
      </c>
      <c r="W9211" s="16">
        <v>4.4639526371381466</v>
      </c>
      <c r="X9211" s="16">
        <v>5.1273583559265177</v>
      </c>
      <c r="Y9211" s="13">
        <v>4.4918334560071038</v>
      </c>
    </row>
    <row r="9212" spans="2:25" x14ac:dyDescent="0.25">
      <c r="B9212" s="11">
        <v>9209</v>
      </c>
      <c r="C9212" s="13">
        <v>1705.4293091837733</v>
      </c>
      <c r="D9212" s="16">
        <v>5.7243124359861515</v>
      </c>
      <c r="E9212" s="16">
        <v>8.7075703711427224</v>
      </c>
      <c r="F9212" s="16">
        <v>7.4188495958912553</v>
      </c>
      <c r="G9212" s="16">
        <v>1.5265066410288539</v>
      </c>
      <c r="H9212" s="16">
        <v>1.949702156721949</v>
      </c>
      <c r="I9212" s="16">
        <v>6.2132472676078843</v>
      </c>
      <c r="J9212" s="16">
        <v>5.9363886742259542</v>
      </c>
      <c r="K9212" s="16">
        <v>5.0088719320453361</v>
      </c>
      <c r="L9212" s="16">
        <v>3.4927088450035626</v>
      </c>
      <c r="M9212" s="16">
        <v>4.3765087045482431</v>
      </c>
      <c r="N9212" s="13">
        <v>4.3344504530594365</v>
      </c>
      <c r="O9212" s="16">
        <v>5.7243124359861515</v>
      </c>
      <c r="P9212" s="16">
        <v>8.7075703711427224</v>
      </c>
      <c r="Q9212" s="16">
        <v>7.4188495958912553</v>
      </c>
      <c r="R9212" s="16">
        <v>1.5265066410288539</v>
      </c>
      <c r="S9212" s="16">
        <v>1.949702156721949</v>
      </c>
      <c r="T9212" s="16">
        <v>6.2132472676078843</v>
      </c>
      <c r="U9212" s="16">
        <v>5.9363886742259542</v>
      </c>
      <c r="V9212" s="16">
        <v>5.0088719320453361</v>
      </c>
      <c r="W9212" s="16">
        <v>3.4927088450035626</v>
      </c>
      <c r="X9212" s="16">
        <v>4.3765087045482431</v>
      </c>
      <c r="Y9212" s="13">
        <v>4.3344504530594365</v>
      </c>
    </row>
    <row r="9213" spans="2:25" x14ac:dyDescent="0.25">
      <c r="B9213" s="11">
        <v>9210</v>
      </c>
      <c r="C9213" s="13">
        <v>1793.4399852133449</v>
      </c>
      <c r="D9213" s="16">
        <v>6.788708745715943</v>
      </c>
      <c r="E9213" s="16">
        <v>4.2951815777041586</v>
      </c>
      <c r="F9213" s="16">
        <v>7.458920973960403</v>
      </c>
      <c r="G9213" s="16">
        <v>4.6770921966759831</v>
      </c>
      <c r="H9213" s="16">
        <v>7.3769687193492608</v>
      </c>
      <c r="I9213" s="16">
        <v>3.9387971479047033</v>
      </c>
      <c r="J9213" s="16">
        <v>2.5166924274803426</v>
      </c>
      <c r="K9213" s="16">
        <v>2.5323637813345181</v>
      </c>
      <c r="L9213" s="16">
        <v>8.4673986389118507</v>
      </c>
      <c r="M9213" s="16">
        <v>6.7486763891019059</v>
      </c>
      <c r="N9213" s="13">
        <v>5.1559794816050744</v>
      </c>
      <c r="O9213" s="16">
        <v>6.788708745715943</v>
      </c>
      <c r="P9213" s="16">
        <v>4.2951815777041586</v>
      </c>
      <c r="Q9213" s="16">
        <v>7.458920973960403</v>
      </c>
      <c r="R9213" s="16">
        <v>4.6770921966759831</v>
      </c>
      <c r="S9213" s="16">
        <v>7.3769687193492608</v>
      </c>
      <c r="T9213" s="16">
        <v>3.9387971479047033</v>
      </c>
      <c r="U9213" s="16">
        <v>2.5166924274803426</v>
      </c>
      <c r="V9213" s="16">
        <v>2.5323637813345181</v>
      </c>
      <c r="W9213" s="16">
        <v>8.4673986389118507</v>
      </c>
      <c r="X9213" s="16">
        <v>6.7486763891019059</v>
      </c>
      <c r="Y9213" s="13">
        <v>5.1559794816050744</v>
      </c>
    </row>
    <row r="9214" spans="2:25" x14ac:dyDescent="0.25">
      <c r="B9214" s="11">
        <v>9211</v>
      </c>
      <c r="C9214" s="13">
        <v>1651.4836265795177</v>
      </c>
      <c r="D9214" s="16">
        <v>1.1050725928103415</v>
      </c>
      <c r="E9214" s="16">
        <v>6.5767279674222348</v>
      </c>
      <c r="F9214" s="16">
        <v>5.0826964180855168</v>
      </c>
      <c r="G9214" s="16">
        <v>8.5648518174923005</v>
      </c>
      <c r="H9214" s="16">
        <v>6.3873862962498382</v>
      </c>
      <c r="I9214" s="16">
        <v>5.8391314675884276</v>
      </c>
      <c r="J9214" s="16">
        <v>4.141455114299216</v>
      </c>
      <c r="K9214" s="16">
        <v>7.2610771501957441</v>
      </c>
      <c r="L9214" s="16">
        <v>2.1980567859943148</v>
      </c>
      <c r="M9214" s="16">
        <v>2.5307144346877437</v>
      </c>
      <c r="N9214" s="13">
        <v>1.7083486328310284</v>
      </c>
      <c r="O9214" s="16">
        <v>1.1050725928103415</v>
      </c>
      <c r="P9214" s="16">
        <v>6.5767279674222348</v>
      </c>
      <c r="Q9214" s="16">
        <v>5.0826964180855168</v>
      </c>
      <c r="R9214" s="16">
        <v>8.5648518174923005</v>
      </c>
      <c r="S9214" s="16">
        <v>6.3873862962498382</v>
      </c>
      <c r="T9214" s="16">
        <v>5.8391314675884276</v>
      </c>
      <c r="U9214" s="16">
        <v>4.141455114299216</v>
      </c>
      <c r="V9214" s="16">
        <v>7.2610771501957441</v>
      </c>
      <c r="W9214" s="16">
        <v>2.1980567859943148</v>
      </c>
      <c r="X9214" s="16">
        <v>2.5307144346877437</v>
      </c>
      <c r="Y9214" s="13">
        <v>1.7083486328310284</v>
      </c>
    </row>
    <row r="9215" spans="2:25" x14ac:dyDescent="0.25">
      <c r="B9215" s="11">
        <v>9212</v>
      </c>
      <c r="C9215" s="13">
        <v>1792.832183075823</v>
      </c>
      <c r="D9215" s="16">
        <v>5.1420276745292508</v>
      </c>
      <c r="E9215" s="16">
        <v>8.5471642107081252</v>
      </c>
      <c r="F9215" s="16">
        <v>7.4810307939770517</v>
      </c>
      <c r="G9215" s="16">
        <v>5.6906156207010694</v>
      </c>
      <c r="H9215" s="16">
        <v>6.2330066321550852</v>
      </c>
      <c r="I9215" s="16">
        <v>3.922638891706097</v>
      </c>
      <c r="J9215" s="16">
        <v>4.8698066610509505</v>
      </c>
      <c r="K9215" s="16">
        <v>3.9186307724993998</v>
      </c>
      <c r="L9215" s="16">
        <v>6.5017180661934066</v>
      </c>
      <c r="M9215" s="16">
        <v>1.5565047172565727</v>
      </c>
      <c r="N9215" s="13">
        <v>6.031672592712952</v>
      </c>
      <c r="O9215" s="16">
        <v>5.1420276745292508</v>
      </c>
      <c r="P9215" s="16">
        <v>8.5471642107081252</v>
      </c>
      <c r="Q9215" s="16">
        <v>7.4810307939770517</v>
      </c>
      <c r="R9215" s="16">
        <v>5.6906156207010694</v>
      </c>
      <c r="S9215" s="16">
        <v>6.2330066321550852</v>
      </c>
      <c r="T9215" s="16">
        <v>3.922638891706097</v>
      </c>
      <c r="U9215" s="16">
        <v>4.8698066610509505</v>
      </c>
      <c r="V9215" s="16">
        <v>3.9186307724993998</v>
      </c>
      <c r="W9215" s="16">
        <v>6.5017180661934066</v>
      </c>
      <c r="X9215" s="16">
        <v>1.5565047172565727</v>
      </c>
      <c r="Y9215" s="13">
        <v>6.031672592712952</v>
      </c>
    </row>
    <row r="9216" spans="2:25" x14ac:dyDescent="0.25">
      <c r="B9216" s="11">
        <v>9213</v>
      </c>
      <c r="C9216" s="13">
        <v>1651.5730191941009</v>
      </c>
      <c r="D9216" s="16">
        <v>5.5537282383442372</v>
      </c>
      <c r="E9216" s="16">
        <v>6.4364847368584268</v>
      </c>
      <c r="F9216" s="16">
        <v>7.6853033259760455</v>
      </c>
      <c r="G9216" s="16">
        <v>7.8009920667707409</v>
      </c>
      <c r="H9216" s="16">
        <v>4.0811072253845264</v>
      </c>
      <c r="I9216" s="16">
        <v>1.4012563295248293</v>
      </c>
      <c r="J9216" s="16">
        <v>1.2350093450127786</v>
      </c>
      <c r="K9216" s="16">
        <v>6.0554103560533381</v>
      </c>
      <c r="L9216" s="16">
        <v>1.195835275695349</v>
      </c>
      <c r="M9216" s="16">
        <v>4.414396421383322</v>
      </c>
      <c r="N9216" s="13">
        <v>5.533320632630164</v>
      </c>
      <c r="O9216" s="16">
        <v>5.5537282383442372</v>
      </c>
      <c r="P9216" s="16">
        <v>6.4364847368584268</v>
      </c>
      <c r="Q9216" s="16">
        <v>7.6853033259760455</v>
      </c>
      <c r="R9216" s="16">
        <v>7.8009920667707409</v>
      </c>
      <c r="S9216" s="16">
        <v>4.0811072253845264</v>
      </c>
      <c r="T9216" s="16">
        <v>1.4012563295248293</v>
      </c>
      <c r="U9216" s="16">
        <v>1.2350093450127786</v>
      </c>
      <c r="V9216" s="16">
        <v>6.0554103560533381</v>
      </c>
      <c r="W9216" s="16">
        <v>1.195835275695349</v>
      </c>
      <c r="X9216" s="16">
        <v>4.414396421383322</v>
      </c>
      <c r="Y9216" s="13">
        <v>5.533320632630164</v>
      </c>
    </row>
    <row r="9217" spans="2:25" x14ac:dyDescent="0.25">
      <c r="B9217" s="11">
        <v>9214</v>
      </c>
      <c r="C9217" s="13">
        <v>1705.8463830766784</v>
      </c>
      <c r="D9217" s="16">
        <v>5.9956258389374293</v>
      </c>
      <c r="E9217" s="16">
        <v>4.3381265591176739</v>
      </c>
      <c r="F9217" s="16">
        <v>4.0120269324290128</v>
      </c>
      <c r="G9217" s="16">
        <v>5.0875537871329888</v>
      </c>
      <c r="H9217" s="16">
        <v>5.1816444314366974</v>
      </c>
      <c r="I9217" s="16">
        <v>6.9073191704949686</v>
      </c>
      <c r="J9217" s="16">
        <v>4.6521292540363097</v>
      </c>
      <c r="K9217" s="16">
        <v>1.4387965324255414</v>
      </c>
      <c r="L9217" s="16">
        <v>7.7185967855989333</v>
      </c>
      <c r="M9217" s="16">
        <v>5.5171166509415235</v>
      </c>
      <c r="N9217" s="13">
        <v>3.7762272958822427</v>
      </c>
      <c r="O9217" s="16">
        <v>5.9956258389374293</v>
      </c>
      <c r="P9217" s="16">
        <v>4.3381265591176739</v>
      </c>
      <c r="Q9217" s="16">
        <v>4.0120269324290128</v>
      </c>
      <c r="R9217" s="16">
        <v>5.0875537871329888</v>
      </c>
      <c r="S9217" s="16">
        <v>5.1816444314366974</v>
      </c>
      <c r="T9217" s="16">
        <v>6.9073191704949686</v>
      </c>
      <c r="U9217" s="16">
        <v>4.6521292540363097</v>
      </c>
      <c r="V9217" s="16">
        <v>1.4387965324255414</v>
      </c>
      <c r="W9217" s="16">
        <v>7.7185967855989333</v>
      </c>
      <c r="X9217" s="16">
        <v>5.5171166509415235</v>
      </c>
      <c r="Y9217" s="13">
        <v>3.7762272958822427</v>
      </c>
    </row>
    <row r="9218" spans="2:25" x14ac:dyDescent="0.25">
      <c r="B9218" s="11">
        <v>9215</v>
      </c>
      <c r="C9218" s="13">
        <v>1797.9074175194144</v>
      </c>
      <c r="D9218" s="16">
        <v>3.9603167454913573</v>
      </c>
      <c r="E9218" s="16">
        <v>5.0305777003660239</v>
      </c>
      <c r="F9218" s="16">
        <v>2.3200207495862766</v>
      </c>
      <c r="G9218" s="16">
        <v>5.0160438490194066</v>
      </c>
      <c r="H9218" s="16">
        <v>6.2889376824469032</v>
      </c>
      <c r="I9218" s="16">
        <v>9.0831178378274409</v>
      </c>
      <c r="J9218" s="16">
        <v>7.8745747657267522</v>
      </c>
      <c r="K9218" s="16">
        <v>6.5835274687115586</v>
      </c>
      <c r="L9218" s="16">
        <v>1.9704663457984353</v>
      </c>
      <c r="M9218" s="16">
        <v>4.4628644612242878</v>
      </c>
      <c r="N9218" s="13">
        <v>7.6746593587743268</v>
      </c>
      <c r="O9218" s="16">
        <v>3.9603167454913573</v>
      </c>
      <c r="P9218" s="16">
        <v>5.0305777003660239</v>
      </c>
      <c r="Q9218" s="16">
        <v>2.3200207495862766</v>
      </c>
      <c r="R9218" s="16">
        <v>5.0160438490194066</v>
      </c>
      <c r="S9218" s="16">
        <v>6.2889376824469032</v>
      </c>
      <c r="T9218" s="16">
        <v>9.0831178378274409</v>
      </c>
      <c r="U9218" s="16">
        <v>7.8745747657267522</v>
      </c>
      <c r="V9218" s="16">
        <v>6.5835274687115586</v>
      </c>
      <c r="W9218" s="16">
        <v>1.9704663457984353</v>
      </c>
      <c r="X9218" s="16">
        <v>4.4628644612242878</v>
      </c>
      <c r="Y9218" s="13">
        <v>7.6746593587743268</v>
      </c>
    </row>
    <row r="9219" spans="2:25" x14ac:dyDescent="0.25">
      <c r="B9219" s="11">
        <v>9216</v>
      </c>
      <c r="C9219" s="13">
        <v>1599.6495610390509</v>
      </c>
      <c r="D9219" s="16">
        <v>5.0051832994948091</v>
      </c>
      <c r="E9219" s="16">
        <v>0.63952344085550195</v>
      </c>
      <c r="F9219" s="16">
        <v>8.0428521822707388</v>
      </c>
      <c r="G9219" s="16">
        <v>6.7730635428341017</v>
      </c>
      <c r="H9219" s="16">
        <v>0.92722465775557961</v>
      </c>
      <c r="I9219" s="16">
        <v>1.8069505967413138</v>
      </c>
      <c r="J9219" s="16">
        <v>5.0909674423342803</v>
      </c>
      <c r="K9219" s="16">
        <v>3.0772858854340406</v>
      </c>
      <c r="L9219" s="16">
        <v>4.724531675550109</v>
      </c>
      <c r="M9219" s="16">
        <v>6.7950342870268239</v>
      </c>
      <c r="N9219" s="13">
        <v>5.1746611418505051</v>
      </c>
      <c r="O9219" s="16">
        <v>5.0051832994948091</v>
      </c>
      <c r="P9219" s="16">
        <v>0.63952344085550195</v>
      </c>
      <c r="Q9219" s="16">
        <v>8.0428521822707388</v>
      </c>
      <c r="R9219" s="16">
        <v>6.7730635428341017</v>
      </c>
      <c r="S9219" s="16">
        <v>0.92722465775557961</v>
      </c>
      <c r="T9219" s="16">
        <v>1.8069505967413138</v>
      </c>
      <c r="U9219" s="16">
        <v>5.0909674423342803</v>
      </c>
      <c r="V9219" s="16">
        <v>3.0772858854340406</v>
      </c>
      <c r="W9219" s="16">
        <v>4.724531675550109</v>
      </c>
      <c r="X9219" s="16">
        <v>6.7950342870268239</v>
      </c>
      <c r="Y9219" s="13">
        <v>5.1746611418505051</v>
      </c>
    </row>
    <row r="9220" spans="2:25" x14ac:dyDescent="0.25">
      <c r="B9220" s="11">
        <v>9217</v>
      </c>
      <c r="C9220" s="13">
        <v>1731.0327850428239</v>
      </c>
      <c r="D9220" s="16">
        <v>5.5841497835255804</v>
      </c>
      <c r="E9220" s="16">
        <v>7.241041745564929</v>
      </c>
      <c r="F9220" s="16">
        <v>6.2149547390297224</v>
      </c>
      <c r="G9220" s="16">
        <v>3.1312896894498508</v>
      </c>
      <c r="H9220" s="16">
        <v>3.0105132704404154</v>
      </c>
      <c r="I9220" s="16">
        <v>5.3298624121982785</v>
      </c>
      <c r="J9220" s="16">
        <v>4.3550132415439293</v>
      </c>
      <c r="K9220" s="16">
        <v>4.5716659131495767</v>
      </c>
      <c r="L9220" s="16">
        <v>3.8919517661419443</v>
      </c>
      <c r="M9220" s="16">
        <v>5.8472635310217402</v>
      </c>
      <c r="N9220" s="13">
        <v>6.9508911520616916</v>
      </c>
      <c r="O9220" s="16">
        <v>5.5841497835255804</v>
      </c>
      <c r="P9220" s="16">
        <v>7.241041745564929</v>
      </c>
      <c r="Q9220" s="16">
        <v>6.2149547390297224</v>
      </c>
      <c r="R9220" s="16">
        <v>3.1312896894498508</v>
      </c>
      <c r="S9220" s="16">
        <v>3.0105132704404154</v>
      </c>
      <c r="T9220" s="16">
        <v>5.3298624121982785</v>
      </c>
      <c r="U9220" s="16">
        <v>4.3550132415439293</v>
      </c>
      <c r="V9220" s="16">
        <v>4.5716659131495767</v>
      </c>
      <c r="W9220" s="16">
        <v>3.8919517661419443</v>
      </c>
      <c r="X9220" s="16">
        <v>5.8472635310217402</v>
      </c>
      <c r="Y9220" s="13">
        <v>6.9508911520616916</v>
      </c>
    </row>
    <row r="9221" spans="2:25" x14ac:dyDescent="0.25">
      <c r="B9221" s="11">
        <v>9218</v>
      </c>
      <c r="C9221" s="13">
        <v>1666.2816813014199</v>
      </c>
      <c r="D9221" s="16">
        <v>4.9706651872910772</v>
      </c>
      <c r="E9221" s="16">
        <v>5.3477807355876283</v>
      </c>
      <c r="F9221" s="16">
        <v>3.6793194742944615</v>
      </c>
      <c r="G9221" s="16">
        <v>4.6203584435544958</v>
      </c>
      <c r="H9221" s="16">
        <v>3.3959626525632114</v>
      </c>
      <c r="I9221" s="16">
        <v>6.5877366582057517</v>
      </c>
      <c r="J9221" s="16">
        <v>4.7438837705890826</v>
      </c>
      <c r="K9221" s="16">
        <v>4.3899435637181705</v>
      </c>
      <c r="L9221" s="16">
        <v>5.2237334968204276</v>
      </c>
      <c r="M9221" s="16">
        <v>4.5336897765287683</v>
      </c>
      <c r="N9221" s="13">
        <v>4.572027468327299</v>
      </c>
      <c r="O9221" s="16">
        <v>4.9706651872910772</v>
      </c>
      <c r="P9221" s="16">
        <v>5.3477807355876283</v>
      </c>
      <c r="Q9221" s="16">
        <v>3.6793194742944615</v>
      </c>
      <c r="R9221" s="16">
        <v>4.6203584435544958</v>
      </c>
      <c r="S9221" s="16">
        <v>3.3959626525632114</v>
      </c>
      <c r="T9221" s="16">
        <v>6.5877366582057517</v>
      </c>
      <c r="U9221" s="16">
        <v>4.7438837705890826</v>
      </c>
      <c r="V9221" s="16">
        <v>4.3899435637181705</v>
      </c>
      <c r="W9221" s="16">
        <v>5.2237334968204276</v>
      </c>
      <c r="X9221" s="16">
        <v>4.5336897765287683</v>
      </c>
      <c r="Y9221" s="13">
        <v>4.572027468327299</v>
      </c>
    </row>
    <row r="9222" spans="2:25" x14ac:dyDescent="0.25">
      <c r="B9222" s="11">
        <v>9219</v>
      </c>
      <c r="C9222" s="13">
        <v>1743.719584647708</v>
      </c>
      <c r="D9222" s="16">
        <v>5.0774942708814539</v>
      </c>
      <c r="E9222" s="16">
        <v>2.8518086682217496</v>
      </c>
      <c r="F9222" s="16">
        <v>6.2035484477586262</v>
      </c>
      <c r="G9222" s="16">
        <v>6.4740953440470594</v>
      </c>
      <c r="H9222" s="16">
        <v>4.5683272220623223</v>
      </c>
      <c r="I9222" s="16">
        <v>5.6931095855773552</v>
      </c>
      <c r="J9222" s="16">
        <v>3.3254058343431296</v>
      </c>
      <c r="K9222" s="16">
        <v>3.6748955244526207</v>
      </c>
      <c r="L9222" s="16">
        <v>7.182782951288786</v>
      </c>
      <c r="M9222" s="16">
        <v>2.8300754803897865</v>
      </c>
      <c r="N9222" s="13">
        <v>9.1028780011096373</v>
      </c>
      <c r="O9222" s="16">
        <v>5.0774942708814539</v>
      </c>
      <c r="P9222" s="16">
        <v>2.8518086682217496</v>
      </c>
      <c r="Q9222" s="16">
        <v>6.2035484477586262</v>
      </c>
      <c r="R9222" s="16">
        <v>6.4740953440470594</v>
      </c>
      <c r="S9222" s="16">
        <v>4.5683272220623223</v>
      </c>
      <c r="T9222" s="16">
        <v>5.6931095855773552</v>
      </c>
      <c r="U9222" s="16">
        <v>3.3254058343431296</v>
      </c>
      <c r="V9222" s="16">
        <v>3.6748955244526207</v>
      </c>
      <c r="W9222" s="16">
        <v>7.182782951288786</v>
      </c>
      <c r="X9222" s="16">
        <v>2.8300754803897865</v>
      </c>
      <c r="Y9222" s="13">
        <v>9.1028780011096373</v>
      </c>
    </row>
    <row r="9223" spans="2:25" x14ac:dyDescent="0.25">
      <c r="B9223" s="11">
        <v>9220</v>
      </c>
      <c r="C9223" s="13">
        <v>1894.5590369422907</v>
      </c>
      <c r="D9223" s="16">
        <v>2.8717932730209732</v>
      </c>
      <c r="E9223" s="16">
        <v>5.2079287627268656</v>
      </c>
      <c r="F9223" s="16">
        <v>5.2241844502629338</v>
      </c>
      <c r="G9223" s="16">
        <v>6.0281527370985497</v>
      </c>
      <c r="H9223" s="16">
        <v>6.8071009513583993</v>
      </c>
      <c r="I9223" s="16">
        <v>7.5128992435892243</v>
      </c>
      <c r="J9223" s="16">
        <v>7.8616309903363124</v>
      </c>
      <c r="K9223" s="16">
        <v>5.3719348520547756</v>
      </c>
      <c r="L9223" s="16">
        <v>7.4624416696435336</v>
      </c>
      <c r="M9223" s="16">
        <v>6.5018624323924525</v>
      </c>
      <c r="N9223" s="13">
        <v>4.8086165203867148</v>
      </c>
      <c r="O9223" s="16">
        <v>2.8717932730209732</v>
      </c>
      <c r="P9223" s="16">
        <v>5.2079287627268656</v>
      </c>
      <c r="Q9223" s="16">
        <v>5.2241844502629338</v>
      </c>
      <c r="R9223" s="16">
        <v>6.0281527370985497</v>
      </c>
      <c r="S9223" s="16">
        <v>6.8071009513583993</v>
      </c>
      <c r="T9223" s="16">
        <v>7.5128992435892243</v>
      </c>
      <c r="U9223" s="16">
        <v>7.8616309903363124</v>
      </c>
      <c r="V9223" s="16">
        <v>5.3719348520547756</v>
      </c>
      <c r="W9223" s="16">
        <v>7.4624416696435336</v>
      </c>
      <c r="X9223" s="16">
        <v>6.5018624323924525</v>
      </c>
      <c r="Y9223" s="13">
        <v>4.8086165203867148</v>
      </c>
    </row>
    <row r="9224" spans="2:25" x14ac:dyDescent="0.25">
      <c r="B9224" s="11">
        <v>9221</v>
      </c>
      <c r="C9224" s="13">
        <v>1924.6875112736266</v>
      </c>
      <c r="D9224" s="16">
        <v>7.0184477663786264</v>
      </c>
      <c r="E9224" s="16">
        <v>6.5803435800609664</v>
      </c>
      <c r="F9224" s="16">
        <v>5.7498999436274163</v>
      </c>
      <c r="G9224" s="16">
        <v>4.6693849371448302</v>
      </c>
      <c r="H9224" s="16">
        <v>4.1223391894394767</v>
      </c>
      <c r="I9224" s="16">
        <v>7.9686691929267361</v>
      </c>
      <c r="J9224" s="16">
        <v>5.7688007931851111</v>
      </c>
      <c r="K9224" s="16">
        <v>8.0871276927504443</v>
      </c>
      <c r="L9224" s="16">
        <v>7.4468097780350551</v>
      </c>
      <c r="M9224" s="16">
        <v>4.1537068258272667</v>
      </c>
      <c r="N9224" s="13">
        <v>5.7597182061872356</v>
      </c>
      <c r="O9224" s="16">
        <v>7.0184477663786264</v>
      </c>
      <c r="P9224" s="16">
        <v>6.5803435800609664</v>
      </c>
      <c r="Q9224" s="16">
        <v>5.7498999436274163</v>
      </c>
      <c r="R9224" s="16">
        <v>4.6693849371448302</v>
      </c>
      <c r="S9224" s="16">
        <v>4.1223391894394767</v>
      </c>
      <c r="T9224" s="16">
        <v>7.9686691929267361</v>
      </c>
      <c r="U9224" s="16">
        <v>5.7688007931851111</v>
      </c>
      <c r="V9224" s="16">
        <v>8.0871276927504443</v>
      </c>
      <c r="W9224" s="16">
        <v>7.4468097780350551</v>
      </c>
      <c r="X9224" s="16">
        <v>4.1537068258272667</v>
      </c>
      <c r="Y9224" s="13">
        <v>5.7597182061872356</v>
      </c>
    </row>
    <row r="9225" spans="2:25" x14ac:dyDescent="0.25">
      <c r="B9225" s="11">
        <v>9222</v>
      </c>
      <c r="C9225" s="13">
        <v>1667.467289169359</v>
      </c>
      <c r="D9225" s="16">
        <v>6.5836447512795804</v>
      </c>
      <c r="E9225" s="16">
        <v>5.1101679977202279</v>
      </c>
      <c r="F9225" s="16">
        <v>2.3521636774238455</v>
      </c>
      <c r="G9225" s="16">
        <v>4.7782909409816607</v>
      </c>
      <c r="H9225" s="16">
        <v>3.4654227077545263</v>
      </c>
      <c r="I9225" s="16">
        <v>3.7809400121497507</v>
      </c>
      <c r="J9225" s="16">
        <v>5.5372008610394197</v>
      </c>
      <c r="K9225" s="16">
        <v>2.6831279458944302</v>
      </c>
      <c r="L9225" s="16">
        <v>5.9025692995269265</v>
      </c>
      <c r="M9225" s="16">
        <v>4.8172400585997339</v>
      </c>
      <c r="N9225" s="13">
        <v>7.2096573341326753</v>
      </c>
      <c r="O9225" s="16">
        <v>6.5836447512795804</v>
      </c>
      <c r="P9225" s="16">
        <v>5.1101679977202279</v>
      </c>
      <c r="Q9225" s="16">
        <v>2.3521636774238455</v>
      </c>
      <c r="R9225" s="16">
        <v>4.7782909409816607</v>
      </c>
      <c r="S9225" s="16">
        <v>3.4654227077545263</v>
      </c>
      <c r="T9225" s="16">
        <v>3.7809400121497507</v>
      </c>
      <c r="U9225" s="16">
        <v>5.5372008610394197</v>
      </c>
      <c r="V9225" s="16">
        <v>2.6831279458944302</v>
      </c>
      <c r="W9225" s="16">
        <v>5.9025692995269265</v>
      </c>
      <c r="X9225" s="16">
        <v>4.8172400585997339</v>
      </c>
      <c r="Y9225" s="13">
        <v>7.2096573341326753</v>
      </c>
    </row>
    <row r="9226" spans="2:25" x14ac:dyDescent="0.25">
      <c r="B9226" s="11">
        <v>9223</v>
      </c>
      <c r="C9226" s="13">
        <v>1818.7957360224307</v>
      </c>
      <c r="D9226" s="16">
        <v>6.0562501352404077</v>
      </c>
      <c r="E9226" s="16">
        <v>5.1217465688987982</v>
      </c>
      <c r="F9226" s="16">
        <v>7.7249875135634287</v>
      </c>
      <c r="G9226" s="16">
        <v>3.2067371431777651</v>
      </c>
      <c r="H9226" s="16">
        <v>8.033010614850598</v>
      </c>
      <c r="I9226" s="16">
        <v>4.578598573085233</v>
      </c>
      <c r="J9226" s="16">
        <v>7.5818577897812673</v>
      </c>
      <c r="K9226" s="16">
        <v>1.9234692268831148</v>
      </c>
      <c r="L9226" s="16">
        <v>7.0305206501938784</v>
      </c>
      <c r="M9226" s="16">
        <v>3.7957193747152091</v>
      </c>
      <c r="N9226" s="13">
        <v>6.3819412354366509</v>
      </c>
      <c r="O9226" s="16">
        <v>6.0562501352404077</v>
      </c>
      <c r="P9226" s="16">
        <v>5.1217465688987982</v>
      </c>
      <c r="Q9226" s="16">
        <v>7.7249875135634287</v>
      </c>
      <c r="R9226" s="16">
        <v>3.2067371431777651</v>
      </c>
      <c r="S9226" s="16">
        <v>8.033010614850598</v>
      </c>
      <c r="T9226" s="16">
        <v>4.578598573085233</v>
      </c>
      <c r="U9226" s="16">
        <v>7.5818577897812673</v>
      </c>
      <c r="V9226" s="16">
        <v>1.9234692268831148</v>
      </c>
      <c r="W9226" s="16">
        <v>7.0305206501938784</v>
      </c>
      <c r="X9226" s="16">
        <v>3.7957193747152091</v>
      </c>
      <c r="Y9226" s="13">
        <v>6.3819412354366509</v>
      </c>
    </row>
    <row r="9227" spans="2:25" x14ac:dyDescent="0.25">
      <c r="B9227" s="11">
        <v>9224</v>
      </c>
      <c r="C9227" s="13">
        <v>1614.1742426734422</v>
      </c>
      <c r="D9227" s="16">
        <v>2.1311460253615357</v>
      </c>
      <c r="E9227" s="16">
        <v>4.4648961079474923</v>
      </c>
      <c r="F9227" s="16">
        <v>2.1143610756516358</v>
      </c>
      <c r="G9227" s="16">
        <v>8.9364126609746677</v>
      </c>
      <c r="H9227" s="16">
        <v>2.0644549697730183</v>
      </c>
      <c r="I9227" s="16">
        <v>6.2598527298702322</v>
      </c>
      <c r="J9227" s="16">
        <v>4.2003222763014536</v>
      </c>
      <c r="K9227" s="16">
        <v>4.6222152995330257</v>
      </c>
      <c r="L9227" s="16">
        <v>4.845813218317585</v>
      </c>
      <c r="M9227" s="16">
        <v>3.702696582496384</v>
      </c>
      <c r="N9227" s="13">
        <v>5.5652609790604624</v>
      </c>
      <c r="O9227" s="16">
        <v>2.1311460253615357</v>
      </c>
      <c r="P9227" s="16">
        <v>4.4648961079474923</v>
      </c>
      <c r="Q9227" s="16">
        <v>2.1143610756516358</v>
      </c>
      <c r="R9227" s="16">
        <v>8.9364126609746677</v>
      </c>
      <c r="S9227" s="16">
        <v>2.0644549697730183</v>
      </c>
      <c r="T9227" s="16">
        <v>6.2598527298702322</v>
      </c>
      <c r="U9227" s="16">
        <v>4.2003222763014536</v>
      </c>
      <c r="V9227" s="16">
        <v>4.6222152995330257</v>
      </c>
      <c r="W9227" s="16">
        <v>4.845813218317585</v>
      </c>
      <c r="X9227" s="16">
        <v>3.702696582496384</v>
      </c>
      <c r="Y9227" s="13">
        <v>5.5652609790604624</v>
      </c>
    </row>
    <row r="9228" spans="2:25" x14ac:dyDescent="0.25">
      <c r="B9228" s="11">
        <v>9225</v>
      </c>
      <c r="C9228" s="13">
        <v>1668.1459993889009</v>
      </c>
      <c r="D9228" s="16">
        <v>4.2760459579619878</v>
      </c>
      <c r="E9228" s="16">
        <v>5.5382827125636513</v>
      </c>
      <c r="F9228" s="16">
        <v>5.6262027216429651</v>
      </c>
      <c r="G9228" s="16">
        <v>8.4120537145482182</v>
      </c>
      <c r="H9228" s="16">
        <v>3.4053934078187549</v>
      </c>
      <c r="I9228" s="16">
        <v>5.3565782693701216</v>
      </c>
      <c r="J9228" s="16">
        <v>4.810237468781712</v>
      </c>
      <c r="K9228" s="16">
        <v>1.254811328608687</v>
      </c>
      <c r="L9228" s="16">
        <v>5.8837464798063053</v>
      </c>
      <c r="M9228" s="16">
        <v>2.3246464635127779</v>
      </c>
      <c r="N9228" s="13">
        <v>5.4370877255215335</v>
      </c>
      <c r="O9228" s="16">
        <v>4.2760459579619878</v>
      </c>
      <c r="P9228" s="16">
        <v>5.5382827125636513</v>
      </c>
      <c r="Q9228" s="16">
        <v>5.6262027216429651</v>
      </c>
      <c r="R9228" s="16">
        <v>8.4120537145482182</v>
      </c>
      <c r="S9228" s="16">
        <v>3.4053934078187549</v>
      </c>
      <c r="T9228" s="16">
        <v>5.3565782693701216</v>
      </c>
      <c r="U9228" s="16">
        <v>4.810237468781712</v>
      </c>
      <c r="V9228" s="16">
        <v>1.254811328608687</v>
      </c>
      <c r="W9228" s="16">
        <v>5.8837464798063053</v>
      </c>
      <c r="X9228" s="16">
        <v>2.3246464635127779</v>
      </c>
      <c r="Y9228" s="13">
        <v>5.4370877255215335</v>
      </c>
    </row>
    <row r="9229" spans="2:25" x14ac:dyDescent="0.25">
      <c r="B9229" s="11">
        <v>9226</v>
      </c>
      <c r="C9229" s="13">
        <v>1612.2600755982714</v>
      </c>
      <c r="D9229" s="16">
        <v>5.1168134124640829</v>
      </c>
      <c r="E9229" s="16">
        <v>8.1905817033222075</v>
      </c>
      <c r="F9229" s="16">
        <v>2.7059299531396968</v>
      </c>
      <c r="G9229" s="16">
        <v>2.940712387865382</v>
      </c>
      <c r="H9229" s="16">
        <v>0.83549321467324855</v>
      </c>
      <c r="I9229" s="16">
        <v>3.0974911679370161</v>
      </c>
      <c r="J9229" s="16">
        <v>7.9763272984888722</v>
      </c>
      <c r="K9229" s="16">
        <v>3.9211060295902467</v>
      </c>
      <c r="L9229" s="16">
        <v>3.9164607915637988</v>
      </c>
      <c r="M9229" s="16">
        <v>6.0110040966576346</v>
      </c>
      <c r="N9229" s="13">
        <v>4.1114685680933389</v>
      </c>
      <c r="O9229" s="16">
        <v>5.1168134124640829</v>
      </c>
      <c r="P9229" s="16">
        <v>8.1905817033222075</v>
      </c>
      <c r="Q9229" s="16">
        <v>2.7059299531396968</v>
      </c>
      <c r="R9229" s="16">
        <v>2.940712387865382</v>
      </c>
      <c r="S9229" s="16">
        <v>0.83549321467324855</v>
      </c>
      <c r="T9229" s="16">
        <v>3.0974911679370161</v>
      </c>
      <c r="U9229" s="16">
        <v>7.9763272984888722</v>
      </c>
      <c r="V9229" s="16">
        <v>3.9211060295902467</v>
      </c>
      <c r="W9229" s="16">
        <v>3.9164607915637988</v>
      </c>
      <c r="X9229" s="16">
        <v>6.0110040966576346</v>
      </c>
      <c r="Y9229" s="13">
        <v>4.1114685680933389</v>
      </c>
    </row>
    <row r="9230" spans="2:25" x14ac:dyDescent="0.25">
      <c r="B9230" s="11">
        <v>9227</v>
      </c>
      <c r="C9230" s="13">
        <v>1693.8525171017634</v>
      </c>
      <c r="D9230" s="16">
        <v>5.8370393555796287</v>
      </c>
      <c r="E9230" s="16">
        <v>5.4124005680581337</v>
      </c>
      <c r="F9230" s="16">
        <v>6.8059539717497284</v>
      </c>
      <c r="G9230" s="16">
        <v>5.5448932292451278</v>
      </c>
      <c r="H9230" s="16">
        <v>3.1153591682817439</v>
      </c>
      <c r="I9230" s="16">
        <v>6.0931235807387489</v>
      </c>
      <c r="J9230" s="16">
        <v>3.8310303785707402</v>
      </c>
      <c r="K9230" s="16">
        <v>4.8095360736908086</v>
      </c>
      <c r="L9230" s="16">
        <v>5.8021910969279258</v>
      </c>
      <c r="M9230" s="16">
        <v>2.5976182356976114</v>
      </c>
      <c r="N9230" s="13">
        <v>3.9872171849828351</v>
      </c>
      <c r="O9230" s="16">
        <v>5.8370393555796287</v>
      </c>
      <c r="P9230" s="16">
        <v>5.4124005680581337</v>
      </c>
      <c r="Q9230" s="16">
        <v>6.8059539717497284</v>
      </c>
      <c r="R9230" s="16">
        <v>5.5448932292451278</v>
      </c>
      <c r="S9230" s="16">
        <v>3.1153591682817439</v>
      </c>
      <c r="T9230" s="16">
        <v>6.0931235807387489</v>
      </c>
      <c r="U9230" s="16">
        <v>3.8310303785707402</v>
      </c>
      <c r="V9230" s="16">
        <v>4.8095360736908086</v>
      </c>
      <c r="W9230" s="16">
        <v>5.8021910969279258</v>
      </c>
      <c r="X9230" s="16">
        <v>2.5976182356976114</v>
      </c>
      <c r="Y9230" s="13">
        <v>3.9872171849828351</v>
      </c>
    </row>
    <row r="9231" spans="2:25" x14ac:dyDescent="0.25">
      <c r="B9231" s="11">
        <v>9228</v>
      </c>
      <c r="C9231" s="13">
        <v>1586.7843818173144</v>
      </c>
      <c r="D9231" s="16">
        <v>3.6254687028953665</v>
      </c>
      <c r="E9231" s="16">
        <v>3.1175898565413585</v>
      </c>
      <c r="F9231" s="16">
        <v>7.9310660982854309</v>
      </c>
      <c r="G9231" s="16">
        <v>3.7229283910049951</v>
      </c>
      <c r="H9231" s="16">
        <v>4.6077444898666355</v>
      </c>
      <c r="I9231" s="16">
        <v>3.7933875801717658</v>
      </c>
      <c r="J9231" s="16">
        <v>5.3217146072177819</v>
      </c>
      <c r="K9231" s="16">
        <v>1.8703561935628312</v>
      </c>
      <c r="L9231" s="16">
        <v>4.391783786311291</v>
      </c>
      <c r="M9231" s="16">
        <v>1.4448736848691435</v>
      </c>
      <c r="N9231" s="13">
        <v>7.2849145149128525</v>
      </c>
      <c r="O9231" s="16">
        <v>3.6254687028953665</v>
      </c>
      <c r="P9231" s="16">
        <v>3.1175898565413585</v>
      </c>
      <c r="Q9231" s="16">
        <v>7.9310660982854309</v>
      </c>
      <c r="R9231" s="16">
        <v>3.7229283910049951</v>
      </c>
      <c r="S9231" s="16">
        <v>4.6077444898666355</v>
      </c>
      <c r="T9231" s="16">
        <v>3.7933875801717658</v>
      </c>
      <c r="U9231" s="16">
        <v>5.3217146072177819</v>
      </c>
      <c r="V9231" s="16">
        <v>1.8703561935628312</v>
      </c>
      <c r="W9231" s="16">
        <v>4.391783786311291</v>
      </c>
      <c r="X9231" s="16">
        <v>1.4448736848691435</v>
      </c>
      <c r="Y9231" s="13">
        <v>7.2849145149128525</v>
      </c>
    </row>
    <row r="9232" spans="2:25" x14ac:dyDescent="0.25">
      <c r="B9232" s="11">
        <v>9229</v>
      </c>
      <c r="C9232" s="13">
        <v>1687.0451602774001</v>
      </c>
      <c r="D9232" s="16">
        <v>3.6761096492917318</v>
      </c>
      <c r="E9232" s="16">
        <v>7.5225473061046877</v>
      </c>
      <c r="F9232" s="16">
        <v>3.252696764808543</v>
      </c>
      <c r="G9232" s="16">
        <v>8.2747059025644969</v>
      </c>
      <c r="H9232" s="16">
        <v>3.9184299703531198</v>
      </c>
      <c r="I9232" s="16">
        <v>4.2259861217828298</v>
      </c>
      <c r="J9232" s="16">
        <v>6.804699291535826</v>
      </c>
      <c r="K9232" s="16">
        <v>5.8648926086297584</v>
      </c>
      <c r="L9232" s="16">
        <v>4.9222243350072556</v>
      </c>
      <c r="M9232" s="16">
        <v>1.6301348105940408</v>
      </c>
      <c r="N9232" s="13">
        <v>3.4322773336830696</v>
      </c>
      <c r="O9232" s="16">
        <v>3.6761096492917318</v>
      </c>
      <c r="P9232" s="16">
        <v>7.5225473061046877</v>
      </c>
      <c r="Q9232" s="16">
        <v>3.252696764808543</v>
      </c>
      <c r="R9232" s="16">
        <v>8.2747059025644969</v>
      </c>
      <c r="S9232" s="16">
        <v>3.9184299703531198</v>
      </c>
      <c r="T9232" s="16">
        <v>4.2259861217828298</v>
      </c>
      <c r="U9232" s="16">
        <v>6.804699291535826</v>
      </c>
      <c r="V9232" s="16">
        <v>5.8648926086297584</v>
      </c>
      <c r="W9232" s="16">
        <v>4.9222243350072556</v>
      </c>
      <c r="X9232" s="16">
        <v>1.6301348105940408</v>
      </c>
      <c r="Y9232" s="13">
        <v>3.4322773336830696</v>
      </c>
    </row>
    <row r="9233" spans="2:25" x14ac:dyDescent="0.25">
      <c r="B9233" s="11">
        <v>9230</v>
      </c>
      <c r="C9233" s="13">
        <v>1572.022564222106</v>
      </c>
      <c r="D9233" s="16">
        <v>5.2183371655630344</v>
      </c>
      <c r="E9233" s="16">
        <v>2.661016953821135</v>
      </c>
      <c r="F9233" s="16">
        <v>5.7490115727476407</v>
      </c>
      <c r="G9233" s="16">
        <v>6.6590918692623875</v>
      </c>
      <c r="H9233" s="16">
        <v>3.6453376805707007</v>
      </c>
      <c r="I9233" s="16">
        <v>5.064990051786749</v>
      </c>
      <c r="J9233" s="16">
        <v>0.45290931733943296</v>
      </c>
      <c r="K9233" s="16">
        <v>3.5805867710078569</v>
      </c>
      <c r="L9233" s="16">
        <v>4.2694048555696051</v>
      </c>
      <c r="M9233" s="16">
        <v>2.1861998408521264</v>
      </c>
      <c r="N9233" s="13">
        <v>6.6416096410216809</v>
      </c>
      <c r="O9233" s="16">
        <v>5.2183371655630344</v>
      </c>
      <c r="P9233" s="16">
        <v>2.661016953821135</v>
      </c>
      <c r="Q9233" s="16">
        <v>5.7490115727476407</v>
      </c>
      <c r="R9233" s="16">
        <v>6.6590918692623875</v>
      </c>
      <c r="S9233" s="16">
        <v>3.6453376805707007</v>
      </c>
      <c r="T9233" s="16">
        <v>5.064990051786749</v>
      </c>
      <c r="U9233" s="16">
        <v>0.45290931733943296</v>
      </c>
      <c r="V9233" s="16">
        <v>3.5805867710078569</v>
      </c>
      <c r="W9233" s="16">
        <v>4.2694048555696051</v>
      </c>
      <c r="X9233" s="16">
        <v>2.1861998408521264</v>
      </c>
      <c r="Y9233" s="13">
        <v>6.6416096410216809</v>
      </c>
    </row>
    <row r="9234" spans="2:25" x14ac:dyDescent="0.25">
      <c r="B9234" s="11">
        <v>9231</v>
      </c>
      <c r="C9234" s="13">
        <v>1809.4701622575769</v>
      </c>
      <c r="D9234" s="16">
        <v>5.567052453902134</v>
      </c>
      <c r="E9234" s="16">
        <v>6.1555388497525643</v>
      </c>
      <c r="F9234" s="16">
        <v>4.4302216180774403</v>
      </c>
      <c r="G9234" s="16">
        <v>7.5917667032033709</v>
      </c>
      <c r="H9234" s="16">
        <v>6.1552454034912865</v>
      </c>
      <c r="I9234" s="16">
        <v>8.1071995867102213</v>
      </c>
      <c r="J9234" s="16">
        <v>5.4042922455156974</v>
      </c>
      <c r="K9234" s="16">
        <v>3.877818909327198</v>
      </c>
      <c r="L9234" s="16">
        <v>4.5497921520309506</v>
      </c>
      <c r="M9234" s="16">
        <v>3.4911855417669573</v>
      </c>
      <c r="N9234" s="13">
        <v>5.4649950956637916</v>
      </c>
      <c r="O9234" s="16">
        <v>5.567052453902134</v>
      </c>
      <c r="P9234" s="16">
        <v>6.1555388497525643</v>
      </c>
      <c r="Q9234" s="16">
        <v>4.4302216180774403</v>
      </c>
      <c r="R9234" s="16">
        <v>7.5917667032033709</v>
      </c>
      <c r="S9234" s="16">
        <v>6.1552454034912865</v>
      </c>
      <c r="T9234" s="16">
        <v>8.1071995867102213</v>
      </c>
      <c r="U9234" s="16">
        <v>5.4042922455156974</v>
      </c>
      <c r="V9234" s="16">
        <v>3.877818909327198</v>
      </c>
      <c r="W9234" s="16">
        <v>4.5497921520309506</v>
      </c>
      <c r="X9234" s="16">
        <v>3.4911855417669573</v>
      </c>
      <c r="Y9234" s="13">
        <v>5.4649950956637916</v>
      </c>
    </row>
    <row r="9235" spans="2:25" x14ac:dyDescent="0.25">
      <c r="B9235" s="11">
        <v>9232</v>
      </c>
      <c r="C9235" s="13">
        <v>1834.0423540724935</v>
      </c>
      <c r="D9235" s="16">
        <v>1.7643866766437979</v>
      </c>
      <c r="E9235" s="16">
        <v>5.5273623836697299</v>
      </c>
      <c r="F9235" s="16">
        <v>6.9897482022312047</v>
      </c>
      <c r="G9235" s="16">
        <v>7.0940390601418883</v>
      </c>
      <c r="H9235" s="16">
        <v>2.7266955197328904</v>
      </c>
      <c r="I9235" s="16">
        <v>5.1494758241113257</v>
      </c>
      <c r="J9235" s="16">
        <v>4.8908529168553505</v>
      </c>
      <c r="K9235" s="16">
        <v>11.788964790791102</v>
      </c>
      <c r="L9235" s="16">
        <v>4.7503325606215876</v>
      </c>
      <c r="M9235" s="16">
        <v>5.6179666555304744</v>
      </c>
      <c r="N9235" s="13">
        <v>6.1347826758464006</v>
      </c>
      <c r="O9235" s="16">
        <v>1.7643866766437979</v>
      </c>
      <c r="P9235" s="16">
        <v>5.5273623836697299</v>
      </c>
      <c r="Q9235" s="16">
        <v>6.9897482022312047</v>
      </c>
      <c r="R9235" s="16">
        <v>7.0940390601418883</v>
      </c>
      <c r="S9235" s="16">
        <v>2.7266955197328904</v>
      </c>
      <c r="T9235" s="16">
        <v>5.1494758241113257</v>
      </c>
      <c r="U9235" s="16">
        <v>4.8908529168553505</v>
      </c>
      <c r="V9235" s="16">
        <v>11.788964790791102</v>
      </c>
      <c r="W9235" s="16">
        <v>4.7503325606215876</v>
      </c>
      <c r="X9235" s="16">
        <v>5.6179666555304744</v>
      </c>
      <c r="Y9235" s="13">
        <v>6.1347826758464006</v>
      </c>
    </row>
    <row r="9236" spans="2:25" x14ac:dyDescent="0.25">
      <c r="B9236" s="11">
        <v>9233</v>
      </c>
      <c r="C9236" s="13">
        <v>1751.8928468957556</v>
      </c>
      <c r="D9236" s="16">
        <v>5.3543059037070311</v>
      </c>
      <c r="E9236" s="16">
        <v>5.9288547580805337</v>
      </c>
      <c r="F9236" s="16">
        <v>3.6947955537465424</v>
      </c>
      <c r="G9236" s="16">
        <v>2.9022706861892917</v>
      </c>
      <c r="H9236" s="16">
        <v>4.5680850695646482</v>
      </c>
      <c r="I9236" s="16">
        <v>3.1045405744778076</v>
      </c>
      <c r="J9236" s="16">
        <v>4.3481610061335907</v>
      </c>
      <c r="K9236" s="16">
        <v>6.4127115240418959</v>
      </c>
      <c r="L9236" s="16">
        <v>7.6545112094200736</v>
      </c>
      <c r="M9236" s="16">
        <v>8.5950829349906357</v>
      </c>
      <c r="N9236" s="13">
        <v>4.8813668849267309</v>
      </c>
      <c r="O9236" s="16">
        <v>5.3543059037070311</v>
      </c>
      <c r="P9236" s="16">
        <v>5.9288547580805337</v>
      </c>
      <c r="Q9236" s="16">
        <v>3.6947955537465424</v>
      </c>
      <c r="R9236" s="16">
        <v>2.9022706861892917</v>
      </c>
      <c r="S9236" s="16">
        <v>4.5680850695646482</v>
      </c>
      <c r="T9236" s="16">
        <v>3.1045405744778076</v>
      </c>
      <c r="U9236" s="16">
        <v>4.3481610061335907</v>
      </c>
      <c r="V9236" s="16">
        <v>6.4127115240418959</v>
      </c>
      <c r="W9236" s="16">
        <v>7.6545112094200736</v>
      </c>
      <c r="X9236" s="16">
        <v>8.5950829349906357</v>
      </c>
      <c r="Y9236" s="13">
        <v>4.8813668849267309</v>
      </c>
    </row>
    <row r="9237" spans="2:25" x14ac:dyDescent="0.25">
      <c r="B9237" s="11">
        <v>9234</v>
      </c>
      <c r="C9237" s="13">
        <v>1737.3544799990473</v>
      </c>
      <c r="D9237" s="16">
        <v>6.7567085343191211</v>
      </c>
      <c r="E9237" s="16">
        <v>3.8656166032167776</v>
      </c>
      <c r="F9237" s="16">
        <v>9.790573593052434</v>
      </c>
      <c r="G9237" s="16">
        <v>3.2086652797689319</v>
      </c>
      <c r="H9237" s="16">
        <v>6.8112942975705</v>
      </c>
      <c r="I9237" s="16">
        <v>1.1944887662622778</v>
      </c>
      <c r="J9237" s="16">
        <v>3.6132397037752551</v>
      </c>
      <c r="K9237" s="16">
        <v>4.3706298381275026</v>
      </c>
      <c r="L9237" s="16">
        <v>7.3709076921895509</v>
      </c>
      <c r="M9237" s="16">
        <v>5.0130222285286052</v>
      </c>
      <c r="N9237" s="13">
        <v>4.6838775436657043</v>
      </c>
      <c r="O9237" s="16">
        <v>6.7567085343191211</v>
      </c>
      <c r="P9237" s="16">
        <v>3.8656166032167776</v>
      </c>
      <c r="Q9237" s="16">
        <v>9.790573593052434</v>
      </c>
      <c r="R9237" s="16">
        <v>3.2086652797689319</v>
      </c>
      <c r="S9237" s="16">
        <v>6.8112942975705</v>
      </c>
      <c r="T9237" s="16">
        <v>1.1944887662622778</v>
      </c>
      <c r="U9237" s="16">
        <v>3.6132397037752551</v>
      </c>
      <c r="V9237" s="16">
        <v>4.3706298381275026</v>
      </c>
      <c r="W9237" s="16">
        <v>7.3709076921895509</v>
      </c>
      <c r="X9237" s="16">
        <v>5.0130222285286052</v>
      </c>
      <c r="Y9237" s="13">
        <v>4.6838775436657043</v>
      </c>
    </row>
    <row r="9238" spans="2:25" x14ac:dyDescent="0.25">
      <c r="B9238" s="11">
        <v>9235</v>
      </c>
      <c r="C9238" s="13">
        <v>1919.6882672032207</v>
      </c>
      <c r="D9238" s="16">
        <v>6.8040722685891044</v>
      </c>
      <c r="E9238" s="16">
        <v>7.7430548540583288</v>
      </c>
      <c r="F9238" s="16">
        <v>9.3094707926371569</v>
      </c>
      <c r="G9238" s="16">
        <v>2.9467058447489469</v>
      </c>
      <c r="H9238" s="16">
        <v>5.4397644551060118</v>
      </c>
      <c r="I9238" s="16">
        <v>8.6699284831964256</v>
      </c>
      <c r="J9238" s="16">
        <v>9.0901246371322735</v>
      </c>
      <c r="K9238" s="16">
        <v>0.82597909134364134</v>
      </c>
      <c r="L9238" s="16">
        <v>4.0958875483053481</v>
      </c>
      <c r="M9238" s="16">
        <v>7.799122607022988</v>
      </c>
      <c r="N9238" s="13">
        <v>4.5923231932130575</v>
      </c>
      <c r="O9238" s="16">
        <v>6.8040722685891044</v>
      </c>
      <c r="P9238" s="16">
        <v>7.7430548540583288</v>
      </c>
      <c r="Q9238" s="16">
        <v>9.3094707926371569</v>
      </c>
      <c r="R9238" s="16">
        <v>2.9467058447489469</v>
      </c>
      <c r="S9238" s="16">
        <v>5.4397644551060118</v>
      </c>
      <c r="T9238" s="16">
        <v>8.6699284831964256</v>
      </c>
      <c r="U9238" s="16">
        <v>9.0901246371322735</v>
      </c>
      <c r="V9238" s="16">
        <v>0.82597909134364134</v>
      </c>
      <c r="W9238" s="16">
        <v>4.0958875483053481</v>
      </c>
      <c r="X9238" s="16">
        <v>7.799122607022988</v>
      </c>
      <c r="Y9238" s="13">
        <v>4.5923231932130575</v>
      </c>
    </row>
    <row r="9239" spans="2:25" x14ac:dyDescent="0.25">
      <c r="B9239" s="11">
        <v>9236</v>
      </c>
      <c r="C9239" s="13">
        <v>1744.3083187440768</v>
      </c>
      <c r="D9239" s="16">
        <v>8.1130470238211529</v>
      </c>
      <c r="E9239" s="16">
        <v>4.7692143893207328</v>
      </c>
      <c r="F9239" s="16">
        <v>3.5856190185858043</v>
      </c>
      <c r="G9239" s="16">
        <v>7.4543949654123098</v>
      </c>
      <c r="H9239" s="16">
        <v>3.1701928869559892</v>
      </c>
      <c r="I9239" s="16">
        <v>7.2373125001583087</v>
      </c>
      <c r="J9239" s="16">
        <v>4.7967795553659789</v>
      </c>
      <c r="K9239" s="16">
        <v>4.4367762810106166</v>
      </c>
      <c r="L9239" s="16">
        <v>4.379487088146468</v>
      </c>
      <c r="M9239" s="16">
        <v>5.2671508234493984</v>
      </c>
      <c r="N9239" s="13">
        <v>3.7564628177370745</v>
      </c>
      <c r="O9239" s="16">
        <v>8.1130470238211529</v>
      </c>
      <c r="P9239" s="16">
        <v>4.7692143893207328</v>
      </c>
      <c r="Q9239" s="16">
        <v>3.5856190185858043</v>
      </c>
      <c r="R9239" s="16">
        <v>7.4543949654123098</v>
      </c>
      <c r="S9239" s="16">
        <v>3.1701928869559892</v>
      </c>
      <c r="T9239" s="16">
        <v>7.2373125001583087</v>
      </c>
      <c r="U9239" s="16">
        <v>4.7967795553659789</v>
      </c>
      <c r="V9239" s="16">
        <v>4.4367762810106166</v>
      </c>
      <c r="W9239" s="16">
        <v>4.379487088146468</v>
      </c>
      <c r="X9239" s="16">
        <v>5.2671508234493984</v>
      </c>
      <c r="Y9239" s="13">
        <v>3.7564628177370745</v>
      </c>
    </row>
    <row r="9240" spans="2:25" x14ac:dyDescent="0.25">
      <c r="B9240" s="11">
        <v>9237</v>
      </c>
      <c r="C9240" s="13">
        <v>1542.3378007524277</v>
      </c>
      <c r="D9240" s="16">
        <v>3.8070447467652269</v>
      </c>
      <c r="E9240" s="16">
        <v>5.8884505657453943</v>
      </c>
      <c r="F9240" s="16">
        <v>1.6414320490773524</v>
      </c>
      <c r="G9240" s="16">
        <v>6.1296743283337136</v>
      </c>
      <c r="H9240" s="16">
        <v>3.1042865700822393</v>
      </c>
      <c r="I9240" s="16">
        <v>3.5883913414090114</v>
      </c>
      <c r="J9240" s="16">
        <v>8.0949845508289187</v>
      </c>
      <c r="K9240" s="16">
        <v>4.1102821414772688</v>
      </c>
      <c r="L9240" s="16">
        <v>5.4390229151713667</v>
      </c>
      <c r="M9240" s="16">
        <v>1.5480651032551971</v>
      </c>
      <c r="N9240" s="13">
        <v>0.8494204589716281</v>
      </c>
      <c r="O9240" s="16">
        <v>3.8070447467652269</v>
      </c>
      <c r="P9240" s="16">
        <v>5.8884505657453943</v>
      </c>
      <c r="Q9240" s="16">
        <v>1.6414320490773524</v>
      </c>
      <c r="R9240" s="16">
        <v>6.1296743283337136</v>
      </c>
      <c r="S9240" s="16">
        <v>3.1042865700822393</v>
      </c>
      <c r="T9240" s="16">
        <v>3.5883913414090114</v>
      </c>
      <c r="U9240" s="16">
        <v>8.0949845508289187</v>
      </c>
      <c r="V9240" s="16">
        <v>4.1102821414772688</v>
      </c>
      <c r="W9240" s="16">
        <v>5.4390229151713667</v>
      </c>
      <c r="X9240" s="16">
        <v>1.5480651032551971</v>
      </c>
      <c r="Y9240" s="13">
        <v>0.8494204589716281</v>
      </c>
    </row>
    <row r="9241" spans="2:25" x14ac:dyDescent="0.25">
      <c r="B9241" s="11">
        <v>9238</v>
      </c>
      <c r="C9241" s="13">
        <v>1626.2775029194386</v>
      </c>
      <c r="D9241" s="16">
        <v>4.1231529665870639</v>
      </c>
      <c r="E9241" s="16">
        <v>6.0886628633221855</v>
      </c>
      <c r="F9241" s="16">
        <v>5.5989174019142203</v>
      </c>
      <c r="G9241" s="16">
        <v>4.3049253218248795</v>
      </c>
      <c r="H9241" s="16">
        <v>7.2222305568420762</v>
      </c>
      <c r="I9241" s="16">
        <v>4.2958926712902663</v>
      </c>
      <c r="J9241" s="16">
        <v>2.4764317610398301</v>
      </c>
      <c r="K9241" s="16">
        <v>4.4970774038672827</v>
      </c>
      <c r="L9241" s="16">
        <v>3.9512874110730225</v>
      </c>
      <c r="M9241" s="16">
        <v>1.928198191021254</v>
      </c>
      <c r="N9241" s="13">
        <v>5.1106250943122085</v>
      </c>
      <c r="O9241" s="16">
        <v>4.1231529665870639</v>
      </c>
      <c r="P9241" s="16">
        <v>6.0886628633221855</v>
      </c>
      <c r="Q9241" s="16">
        <v>5.5989174019142203</v>
      </c>
      <c r="R9241" s="16">
        <v>4.3049253218248795</v>
      </c>
      <c r="S9241" s="16">
        <v>7.2222305568420762</v>
      </c>
      <c r="T9241" s="16">
        <v>4.2958926712902663</v>
      </c>
      <c r="U9241" s="16">
        <v>2.4764317610398301</v>
      </c>
      <c r="V9241" s="16">
        <v>4.4970774038672827</v>
      </c>
      <c r="W9241" s="16">
        <v>3.9512874110730225</v>
      </c>
      <c r="X9241" s="16">
        <v>1.928198191021254</v>
      </c>
      <c r="Y9241" s="13">
        <v>5.1106250943122085</v>
      </c>
    </row>
    <row r="9242" spans="2:25" x14ac:dyDescent="0.25">
      <c r="B9242" s="11">
        <v>9239</v>
      </c>
      <c r="C9242" s="13">
        <v>1659.0879507753016</v>
      </c>
      <c r="D9242" s="16">
        <v>5.2539464240140212</v>
      </c>
      <c r="E9242" s="16">
        <v>7.4279646471815415</v>
      </c>
      <c r="F9242" s="16">
        <v>6.6885890967567319</v>
      </c>
      <c r="G9242" s="16">
        <v>2.4785395451339594</v>
      </c>
      <c r="H9242" s="16">
        <v>4.3954281672225681</v>
      </c>
      <c r="I9242" s="16">
        <v>6.0881134688924359</v>
      </c>
      <c r="J9242" s="16">
        <v>1.7401194234633035</v>
      </c>
      <c r="K9242" s="16">
        <v>3.2849980728403203</v>
      </c>
      <c r="L9242" s="16">
        <v>6.6608894871391842</v>
      </c>
      <c r="M9242" s="16">
        <v>3.629946801028364</v>
      </c>
      <c r="N9242" s="13">
        <v>4.0953997340729735</v>
      </c>
      <c r="O9242" s="16">
        <v>5.2539464240140212</v>
      </c>
      <c r="P9242" s="16">
        <v>7.4279646471815415</v>
      </c>
      <c r="Q9242" s="16">
        <v>6.6885890967567319</v>
      </c>
      <c r="R9242" s="16">
        <v>2.4785395451339594</v>
      </c>
      <c r="S9242" s="16">
        <v>4.3954281672225681</v>
      </c>
      <c r="T9242" s="16">
        <v>6.0881134688924359</v>
      </c>
      <c r="U9242" s="16">
        <v>1.7401194234633035</v>
      </c>
      <c r="V9242" s="16">
        <v>3.2849980728403203</v>
      </c>
      <c r="W9242" s="16">
        <v>6.6608894871391842</v>
      </c>
      <c r="X9242" s="16">
        <v>3.629946801028364</v>
      </c>
      <c r="Y9242" s="13">
        <v>4.0953997340729735</v>
      </c>
    </row>
    <row r="9243" spans="2:25" x14ac:dyDescent="0.25">
      <c r="B9243" s="11">
        <v>9240</v>
      </c>
      <c r="C9243" s="13">
        <v>1653.4422729871942</v>
      </c>
      <c r="D9243" s="16">
        <v>3.6628335026842622</v>
      </c>
      <c r="E9243" s="16">
        <v>7.9797846453083165</v>
      </c>
      <c r="F9243" s="16">
        <v>3.9701016198487542</v>
      </c>
      <c r="G9243" s="16">
        <v>1.7441708384282975</v>
      </c>
      <c r="H9243" s="16">
        <v>4.6636810135632496</v>
      </c>
      <c r="I9243" s="16">
        <v>7.5770903302503081</v>
      </c>
      <c r="J9243" s="16">
        <v>4.7582121319571753</v>
      </c>
      <c r="K9243" s="16">
        <v>6.2128948837359754</v>
      </c>
      <c r="L9243" s="16">
        <v>3.7313770602624379</v>
      </c>
      <c r="M9243" s="16">
        <v>3.3771637428136891</v>
      </c>
      <c r="N9243" s="13">
        <v>3.7114140540208638</v>
      </c>
      <c r="O9243" s="16">
        <v>3.6628335026842622</v>
      </c>
      <c r="P9243" s="16">
        <v>7.9797846453083165</v>
      </c>
      <c r="Q9243" s="16">
        <v>3.9701016198487542</v>
      </c>
      <c r="R9243" s="16">
        <v>1.7441708384282975</v>
      </c>
      <c r="S9243" s="16">
        <v>4.6636810135632496</v>
      </c>
      <c r="T9243" s="16">
        <v>7.5770903302503081</v>
      </c>
      <c r="U9243" s="16">
        <v>4.7582121319571753</v>
      </c>
      <c r="V9243" s="16">
        <v>6.2128948837359754</v>
      </c>
      <c r="W9243" s="16">
        <v>3.7313770602624379</v>
      </c>
      <c r="X9243" s="16">
        <v>3.3771637428136891</v>
      </c>
      <c r="Y9243" s="13">
        <v>3.7114140540208638</v>
      </c>
    </row>
    <row r="9244" spans="2:25" x14ac:dyDescent="0.25">
      <c r="B9244" s="11">
        <v>9241</v>
      </c>
      <c r="C9244" s="13">
        <v>1704.306953878375</v>
      </c>
      <c r="D9244" s="16">
        <v>2.4659049530685011</v>
      </c>
      <c r="E9244" s="16">
        <v>8.1547463415171517</v>
      </c>
      <c r="F9244" s="16">
        <v>2.0927349601972751</v>
      </c>
      <c r="G9244" s="16">
        <v>2.7841697816165158</v>
      </c>
      <c r="H9244" s="16">
        <v>3.4021871870365477</v>
      </c>
      <c r="I9244" s="16">
        <v>5.7768488747953706</v>
      </c>
      <c r="J9244" s="16">
        <v>5.0283566043549976</v>
      </c>
      <c r="K9244" s="16">
        <v>5.7814418527981841</v>
      </c>
      <c r="L9244" s="16">
        <v>7.6352776038186763</v>
      </c>
      <c r="M9244" s="16">
        <v>5.4134147548197591</v>
      </c>
      <c r="N9244" s="13">
        <v>6.0600425929233612</v>
      </c>
      <c r="O9244" s="16">
        <v>2.4659049530685011</v>
      </c>
      <c r="P9244" s="16">
        <v>8.1547463415171517</v>
      </c>
      <c r="Q9244" s="16">
        <v>2.0927349601972751</v>
      </c>
      <c r="R9244" s="16">
        <v>2.7841697816165158</v>
      </c>
      <c r="S9244" s="16">
        <v>3.4021871870365477</v>
      </c>
      <c r="T9244" s="16">
        <v>5.7768488747953706</v>
      </c>
      <c r="U9244" s="16">
        <v>5.0283566043549976</v>
      </c>
      <c r="V9244" s="16">
        <v>5.7814418527981841</v>
      </c>
      <c r="W9244" s="16">
        <v>7.6352776038186763</v>
      </c>
      <c r="X9244" s="16">
        <v>5.4134147548197591</v>
      </c>
      <c r="Y9244" s="13">
        <v>6.0600425929233612</v>
      </c>
    </row>
    <row r="9245" spans="2:25" x14ac:dyDescent="0.25">
      <c r="B9245" s="11">
        <v>9242</v>
      </c>
      <c r="C9245" s="13">
        <v>1743.3372685519753</v>
      </c>
      <c r="D9245" s="16">
        <v>5.6027701625865998</v>
      </c>
      <c r="E9245" s="16">
        <v>9.2058399719082686</v>
      </c>
      <c r="F9245" s="16">
        <v>4.2420639631997279</v>
      </c>
      <c r="G9245" s="16">
        <v>5.7307407652754581</v>
      </c>
      <c r="H9245" s="16">
        <v>7.6989620709458402</v>
      </c>
      <c r="I9245" s="16">
        <v>4.8854565410356274</v>
      </c>
      <c r="J9245" s="16">
        <v>4.165075101599661</v>
      </c>
      <c r="K9245" s="16">
        <v>6.7861193812055918</v>
      </c>
      <c r="L9245" s="16">
        <v>2.0235878670322514</v>
      </c>
      <c r="M9245" s="16">
        <v>2.5106775198092319</v>
      </c>
      <c r="N9245" s="13">
        <v>4.1404561240652527</v>
      </c>
      <c r="O9245" s="16">
        <v>5.6027701625865998</v>
      </c>
      <c r="P9245" s="16">
        <v>9.2058399719082686</v>
      </c>
      <c r="Q9245" s="16">
        <v>4.2420639631997279</v>
      </c>
      <c r="R9245" s="16">
        <v>5.7307407652754581</v>
      </c>
      <c r="S9245" s="16">
        <v>7.6989620709458402</v>
      </c>
      <c r="T9245" s="16">
        <v>4.8854565410356274</v>
      </c>
      <c r="U9245" s="16">
        <v>4.165075101599661</v>
      </c>
      <c r="V9245" s="16">
        <v>6.7861193812055918</v>
      </c>
      <c r="W9245" s="16">
        <v>2.0235878670322514</v>
      </c>
      <c r="X9245" s="16">
        <v>2.5106775198092319</v>
      </c>
      <c r="Y9245" s="13">
        <v>4.1404561240652527</v>
      </c>
    </row>
    <row r="9246" spans="2:25" x14ac:dyDescent="0.25">
      <c r="B9246" s="11">
        <v>9243</v>
      </c>
      <c r="C9246" s="13">
        <v>1619.0191917443992</v>
      </c>
      <c r="D9246" s="16">
        <v>3.9045540515951958</v>
      </c>
      <c r="E9246" s="16">
        <v>6.9684948227688785</v>
      </c>
      <c r="F9246" s="16">
        <v>5.4113599573255202</v>
      </c>
      <c r="G9246" s="16">
        <v>5.0759765135065411</v>
      </c>
      <c r="H9246" s="16">
        <v>4.3171278044726558</v>
      </c>
      <c r="I9246" s="16">
        <v>2.5782271363368894</v>
      </c>
      <c r="J9246" s="16">
        <v>4.0753731139761458</v>
      </c>
      <c r="K9246" s="16">
        <v>3.9301029598665331</v>
      </c>
      <c r="L9246" s="16">
        <v>5.3471324893925303</v>
      </c>
      <c r="M9246" s="16">
        <v>3.0018443431926563</v>
      </c>
      <c r="N9246" s="13">
        <v>4.481584245081871</v>
      </c>
      <c r="O9246" s="16">
        <v>3.9045540515951958</v>
      </c>
      <c r="P9246" s="16">
        <v>6.9684948227688785</v>
      </c>
      <c r="Q9246" s="16">
        <v>5.4113599573255202</v>
      </c>
      <c r="R9246" s="16">
        <v>5.0759765135065411</v>
      </c>
      <c r="S9246" s="16">
        <v>4.3171278044726558</v>
      </c>
      <c r="T9246" s="16">
        <v>2.5782271363368894</v>
      </c>
      <c r="U9246" s="16">
        <v>4.0753731139761458</v>
      </c>
      <c r="V9246" s="16">
        <v>3.9301029598665331</v>
      </c>
      <c r="W9246" s="16">
        <v>5.3471324893925303</v>
      </c>
      <c r="X9246" s="16">
        <v>3.0018443431926563</v>
      </c>
      <c r="Y9246" s="13">
        <v>4.481584245081871</v>
      </c>
    </row>
    <row r="9247" spans="2:25" x14ac:dyDescent="0.25">
      <c r="B9247" s="11">
        <v>9244</v>
      </c>
      <c r="C9247" s="13">
        <v>1574.1008953792589</v>
      </c>
      <c r="D9247" s="16">
        <v>4.3368663044996696</v>
      </c>
      <c r="E9247" s="16">
        <v>7.2665343374283227</v>
      </c>
      <c r="F9247" s="16">
        <v>4.8299678665677916</v>
      </c>
      <c r="G9247" s="16">
        <v>7.6496866789144633</v>
      </c>
      <c r="H9247" s="16">
        <v>1.9668833708480546</v>
      </c>
      <c r="I9247" s="16">
        <v>3.8474423543571419</v>
      </c>
      <c r="J9247" s="16">
        <v>2.1668802668002538</v>
      </c>
      <c r="K9247" s="16">
        <v>2.3681515218164586</v>
      </c>
      <c r="L9247" s="16">
        <v>5.5554393116138039</v>
      </c>
      <c r="M9247" s="16">
        <v>6.0877182856985161</v>
      </c>
      <c r="N9247" s="13">
        <v>0.2752076877090408</v>
      </c>
      <c r="O9247" s="16">
        <v>4.3368663044996696</v>
      </c>
      <c r="P9247" s="16">
        <v>7.2665343374283227</v>
      </c>
      <c r="Q9247" s="16">
        <v>4.8299678665677916</v>
      </c>
      <c r="R9247" s="16">
        <v>7.6496866789144633</v>
      </c>
      <c r="S9247" s="16">
        <v>1.9668833708480546</v>
      </c>
      <c r="T9247" s="16">
        <v>3.8474423543571419</v>
      </c>
      <c r="U9247" s="16">
        <v>2.1668802668002538</v>
      </c>
      <c r="V9247" s="16">
        <v>2.3681515218164586</v>
      </c>
      <c r="W9247" s="16">
        <v>5.5554393116138039</v>
      </c>
      <c r="X9247" s="16">
        <v>6.0877182856985161</v>
      </c>
      <c r="Y9247" s="13">
        <v>0.2752076877090408</v>
      </c>
    </row>
    <row r="9248" spans="2:25" x14ac:dyDescent="0.25">
      <c r="B9248" s="11">
        <v>9245</v>
      </c>
      <c r="C9248" s="13">
        <v>1595.4611839269994</v>
      </c>
      <c r="D9248" s="16">
        <v>2.4232530671407542</v>
      </c>
      <c r="E9248" s="16">
        <v>4.4062209772547796</v>
      </c>
      <c r="F9248" s="16">
        <v>7.4926905148987721</v>
      </c>
      <c r="G9248" s="16">
        <v>5.3958192643858194</v>
      </c>
      <c r="H9248" s="16">
        <v>2.8457773463592289</v>
      </c>
      <c r="I9248" s="16">
        <v>3.4402298594371299</v>
      </c>
      <c r="J9248" s="16">
        <v>6.7482197162173962</v>
      </c>
      <c r="K9248" s="16">
        <v>3.1880395294973232</v>
      </c>
      <c r="L9248" s="16">
        <v>3.0915398103028484</v>
      </c>
      <c r="M9248" s="16">
        <v>1.6683206789402472</v>
      </c>
      <c r="N9248" s="13">
        <v>6.9846074385147698</v>
      </c>
      <c r="O9248" s="16">
        <v>2.4232530671407542</v>
      </c>
      <c r="P9248" s="16">
        <v>4.4062209772547796</v>
      </c>
      <c r="Q9248" s="16">
        <v>7.4926905148987721</v>
      </c>
      <c r="R9248" s="16">
        <v>5.3958192643858194</v>
      </c>
      <c r="S9248" s="16">
        <v>2.8457773463592289</v>
      </c>
      <c r="T9248" s="16">
        <v>3.4402298594371299</v>
      </c>
      <c r="U9248" s="16">
        <v>6.7482197162173962</v>
      </c>
      <c r="V9248" s="16">
        <v>3.1880395294973232</v>
      </c>
      <c r="W9248" s="16">
        <v>3.0915398103028484</v>
      </c>
      <c r="X9248" s="16">
        <v>1.6683206789402472</v>
      </c>
      <c r="Y9248" s="13">
        <v>6.9846074385147698</v>
      </c>
    </row>
    <row r="9249" spans="2:25" x14ac:dyDescent="0.25">
      <c r="B9249" s="11">
        <v>9246</v>
      </c>
      <c r="C9249" s="13">
        <v>1599.604469986667</v>
      </c>
      <c r="D9249" s="16">
        <v>6.7953287269139206</v>
      </c>
      <c r="E9249" s="16">
        <v>5.7363470033964941</v>
      </c>
      <c r="F9249" s="16">
        <v>2.3383557793015735</v>
      </c>
      <c r="G9249" s="16">
        <v>3.025690025319129</v>
      </c>
      <c r="H9249" s="16">
        <v>4.9097342872130927</v>
      </c>
      <c r="I9249" s="16">
        <v>2.0821650567372223</v>
      </c>
      <c r="J9249" s="16">
        <v>1.5164920885093758</v>
      </c>
      <c r="K9249" s="16">
        <v>5.5601022749613938</v>
      </c>
      <c r="L9249" s="16">
        <v>7.9525339445506775</v>
      </c>
      <c r="M9249" s="16">
        <v>3.0479044056219324</v>
      </c>
      <c r="N9249" s="13">
        <v>5.0062014775424881</v>
      </c>
      <c r="O9249" s="16">
        <v>6.7953287269139206</v>
      </c>
      <c r="P9249" s="16">
        <v>5.7363470033964941</v>
      </c>
      <c r="Q9249" s="16">
        <v>2.3383557793015735</v>
      </c>
      <c r="R9249" s="16">
        <v>3.025690025319129</v>
      </c>
      <c r="S9249" s="16">
        <v>4.9097342872130927</v>
      </c>
      <c r="T9249" s="16">
        <v>2.0821650567372223</v>
      </c>
      <c r="U9249" s="16">
        <v>1.5164920885093758</v>
      </c>
      <c r="V9249" s="16">
        <v>5.5601022749613938</v>
      </c>
      <c r="W9249" s="16">
        <v>7.9525339445506775</v>
      </c>
      <c r="X9249" s="16">
        <v>3.0479044056219324</v>
      </c>
      <c r="Y9249" s="13">
        <v>5.0062014775424881</v>
      </c>
    </row>
    <row r="9250" spans="2:25" x14ac:dyDescent="0.25">
      <c r="B9250" s="11">
        <v>9247</v>
      </c>
      <c r="C9250" s="13">
        <v>1874.6308620657751</v>
      </c>
      <c r="D9250" s="16">
        <v>5.0815952257202497</v>
      </c>
      <c r="E9250" s="16">
        <v>7.1991033880764368</v>
      </c>
      <c r="F9250" s="16">
        <v>7.3196049457664127</v>
      </c>
      <c r="G9250" s="16">
        <v>7.4375837112438221</v>
      </c>
      <c r="H9250" s="16">
        <v>9.0061171408929273</v>
      </c>
      <c r="I9250" s="16">
        <v>5.5898122589894799</v>
      </c>
      <c r="J9250" s="16">
        <v>6.9626944842144765</v>
      </c>
      <c r="K9250" s="16">
        <v>3.4042778625455479</v>
      </c>
      <c r="L9250" s="16">
        <v>4.4861906042506021</v>
      </c>
      <c r="M9250" s="16">
        <v>3.5244767119942306</v>
      </c>
      <c r="N9250" s="13">
        <v>4.5812723980365213</v>
      </c>
      <c r="O9250" s="16">
        <v>5.0815952257202497</v>
      </c>
      <c r="P9250" s="16">
        <v>7.1991033880764368</v>
      </c>
      <c r="Q9250" s="16">
        <v>7.3196049457664127</v>
      </c>
      <c r="R9250" s="16">
        <v>7.4375837112438221</v>
      </c>
      <c r="S9250" s="16">
        <v>9.0061171408929273</v>
      </c>
      <c r="T9250" s="16">
        <v>5.5898122589894799</v>
      </c>
      <c r="U9250" s="16">
        <v>6.9626944842144765</v>
      </c>
      <c r="V9250" s="16">
        <v>3.4042778625455479</v>
      </c>
      <c r="W9250" s="16">
        <v>4.4861906042506021</v>
      </c>
      <c r="X9250" s="16">
        <v>3.5244767119942306</v>
      </c>
      <c r="Y9250" s="13">
        <v>4.5812723980365213</v>
      </c>
    </row>
    <row r="9251" spans="2:25" x14ac:dyDescent="0.25">
      <c r="B9251" s="11">
        <v>9248</v>
      </c>
      <c r="C9251" s="13">
        <v>1678.9323927414673</v>
      </c>
      <c r="D9251" s="16">
        <v>6.9128964313131869</v>
      </c>
      <c r="E9251" s="16">
        <v>1.736404927766841</v>
      </c>
      <c r="F9251" s="16">
        <v>2.9242088074913277</v>
      </c>
      <c r="G9251" s="16">
        <v>5.4839571791729673</v>
      </c>
      <c r="H9251" s="16">
        <v>8.03290986180067</v>
      </c>
      <c r="I9251" s="16">
        <v>4.4444333855889395</v>
      </c>
      <c r="J9251" s="16">
        <v>5.0073599371497757</v>
      </c>
      <c r="K9251" s="16">
        <v>4.7298503373221106</v>
      </c>
      <c r="L9251" s="16">
        <v>8.2073216671692251</v>
      </c>
      <c r="M9251" s="16">
        <v>3.5060829529179696</v>
      </c>
      <c r="N9251" s="13">
        <v>2.0717578230614619</v>
      </c>
      <c r="O9251" s="16">
        <v>6.9128964313131869</v>
      </c>
      <c r="P9251" s="16">
        <v>1.736404927766841</v>
      </c>
      <c r="Q9251" s="16">
        <v>2.9242088074913277</v>
      </c>
      <c r="R9251" s="16">
        <v>5.4839571791729673</v>
      </c>
      <c r="S9251" s="16">
        <v>8.03290986180067</v>
      </c>
      <c r="T9251" s="16">
        <v>4.4444333855889395</v>
      </c>
      <c r="U9251" s="16">
        <v>5.0073599371497757</v>
      </c>
      <c r="V9251" s="16">
        <v>4.7298503373221106</v>
      </c>
      <c r="W9251" s="16">
        <v>8.2073216671692251</v>
      </c>
      <c r="X9251" s="16">
        <v>3.5060829529179696</v>
      </c>
      <c r="Y9251" s="13">
        <v>2.0717578230614619</v>
      </c>
    </row>
    <row r="9252" spans="2:25" x14ac:dyDescent="0.25">
      <c r="B9252" s="11">
        <v>9249</v>
      </c>
      <c r="C9252" s="13">
        <v>1728.1650772126882</v>
      </c>
      <c r="D9252" s="16">
        <v>6.8715438404463338</v>
      </c>
      <c r="E9252" s="16">
        <v>4.6409113226130581</v>
      </c>
      <c r="F9252" s="16">
        <v>3.555024954247104</v>
      </c>
      <c r="G9252" s="16">
        <v>4.709291002740378</v>
      </c>
      <c r="H9252" s="16">
        <v>4.5714530032175844</v>
      </c>
      <c r="I9252" s="16">
        <v>8.2161032956860023</v>
      </c>
      <c r="J9252" s="16">
        <v>7.6762167669667694</v>
      </c>
      <c r="K9252" s="16">
        <v>5.2962626389761471</v>
      </c>
      <c r="L9252" s="16">
        <v>3.9909879958890144</v>
      </c>
      <c r="M9252" s="16">
        <v>4.4237850800055041</v>
      </c>
      <c r="N9252" s="13">
        <v>2.0632167719300725</v>
      </c>
      <c r="O9252" s="16">
        <v>6.8715438404463338</v>
      </c>
      <c r="P9252" s="16">
        <v>4.6409113226130581</v>
      </c>
      <c r="Q9252" s="16">
        <v>3.555024954247104</v>
      </c>
      <c r="R9252" s="16">
        <v>4.709291002740378</v>
      </c>
      <c r="S9252" s="16">
        <v>4.5714530032175844</v>
      </c>
      <c r="T9252" s="16">
        <v>8.2161032956860023</v>
      </c>
      <c r="U9252" s="16">
        <v>7.6762167669667694</v>
      </c>
      <c r="V9252" s="16">
        <v>5.2962626389761471</v>
      </c>
      <c r="W9252" s="16">
        <v>3.9909879958890144</v>
      </c>
      <c r="X9252" s="16">
        <v>4.4237850800055041</v>
      </c>
      <c r="Y9252" s="13">
        <v>2.0632167719300725</v>
      </c>
    </row>
    <row r="9253" spans="2:25" x14ac:dyDescent="0.25">
      <c r="B9253" s="11">
        <v>9250</v>
      </c>
      <c r="C9253" s="13">
        <v>1781.2917079503529</v>
      </c>
      <c r="D9253" s="16">
        <v>7.1312831315488108</v>
      </c>
      <c r="E9253" s="16">
        <v>4.9694243389596915</v>
      </c>
      <c r="F9253" s="16">
        <v>5.9732338878955549</v>
      </c>
      <c r="G9253" s="16">
        <v>1.859554736433271</v>
      </c>
      <c r="H9253" s="16">
        <v>6.1601220399028387</v>
      </c>
      <c r="I9253" s="16">
        <v>4.8918237261398669</v>
      </c>
      <c r="J9253" s="16">
        <v>6.3873710075129573</v>
      </c>
      <c r="K9253" s="16">
        <v>4.3894793595122774</v>
      </c>
      <c r="L9253" s="16">
        <v>3.8001107000817962</v>
      </c>
      <c r="M9253" s="16">
        <v>9.137897931053967</v>
      </c>
      <c r="N9253" s="13">
        <v>4.5133197065640767</v>
      </c>
      <c r="O9253" s="16">
        <v>7.1312831315488108</v>
      </c>
      <c r="P9253" s="16">
        <v>4.9694243389596915</v>
      </c>
      <c r="Q9253" s="16">
        <v>5.9732338878955549</v>
      </c>
      <c r="R9253" s="16">
        <v>1.859554736433271</v>
      </c>
      <c r="S9253" s="16">
        <v>6.1601220399028387</v>
      </c>
      <c r="T9253" s="16">
        <v>4.8918237261398669</v>
      </c>
      <c r="U9253" s="16">
        <v>6.3873710075129573</v>
      </c>
      <c r="V9253" s="16">
        <v>4.3894793595122774</v>
      </c>
      <c r="W9253" s="16">
        <v>3.8001107000817962</v>
      </c>
      <c r="X9253" s="16">
        <v>9.137897931053967</v>
      </c>
      <c r="Y9253" s="13">
        <v>4.5133197065640767</v>
      </c>
    </row>
    <row r="9254" spans="2:25" x14ac:dyDescent="0.25">
      <c r="B9254" s="11">
        <v>9251</v>
      </c>
      <c r="C9254" s="13">
        <v>1812.7638986503778</v>
      </c>
      <c r="D9254" s="16">
        <v>5.6913661448908064</v>
      </c>
      <c r="E9254" s="16">
        <v>4.8427202088530885</v>
      </c>
      <c r="F9254" s="16">
        <v>7.5715952957781951</v>
      </c>
      <c r="G9254" s="16">
        <v>2.5727760362002976</v>
      </c>
      <c r="H9254" s="16">
        <v>4.9068324523189277</v>
      </c>
      <c r="I9254" s="16">
        <v>2.2633238668973972</v>
      </c>
      <c r="J9254" s="16">
        <v>5.8667709028141477</v>
      </c>
      <c r="K9254" s="16">
        <v>8.1742816152399449</v>
      </c>
      <c r="L9254" s="16">
        <v>6.7082678317248554</v>
      </c>
      <c r="M9254" s="16">
        <v>5.6110940425641722</v>
      </c>
      <c r="N9254" s="13">
        <v>6.8453659577120742</v>
      </c>
      <c r="O9254" s="16">
        <v>5.6913661448908064</v>
      </c>
      <c r="P9254" s="16">
        <v>4.8427202088530885</v>
      </c>
      <c r="Q9254" s="16">
        <v>7.5715952957781951</v>
      </c>
      <c r="R9254" s="16">
        <v>2.5727760362002976</v>
      </c>
      <c r="S9254" s="16">
        <v>4.9068324523189277</v>
      </c>
      <c r="T9254" s="16">
        <v>2.2633238668973972</v>
      </c>
      <c r="U9254" s="16">
        <v>5.8667709028141477</v>
      </c>
      <c r="V9254" s="16">
        <v>8.1742816152399449</v>
      </c>
      <c r="W9254" s="16">
        <v>6.7082678317248554</v>
      </c>
      <c r="X9254" s="16">
        <v>5.6110940425641722</v>
      </c>
      <c r="Y9254" s="13">
        <v>6.8453659577120742</v>
      </c>
    </row>
    <row r="9255" spans="2:25" x14ac:dyDescent="0.25">
      <c r="B9255" s="11">
        <v>9252</v>
      </c>
      <c r="C9255" s="13">
        <v>1902.4799511626761</v>
      </c>
      <c r="D9255" s="16">
        <v>3.8484950951754282</v>
      </c>
      <c r="E9255" s="16">
        <v>6.1359580090627208</v>
      </c>
      <c r="F9255" s="16">
        <v>6.6313773854144129</v>
      </c>
      <c r="G9255" s="16">
        <v>5.1455930371043692</v>
      </c>
      <c r="H9255" s="16">
        <v>5.8060637128638906</v>
      </c>
      <c r="I9255" s="16">
        <v>3.6423027827558903</v>
      </c>
      <c r="J9255" s="16">
        <v>6.4806926569913283</v>
      </c>
      <c r="K9255" s="16">
        <v>7.3789143302978628</v>
      </c>
      <c r="L9255" s="16">
        <v>6.994105367063133</v>
      </c>
      <c r="M9255" s="16">
        <v>4.9940736645191643</v>
      </c>
      <c r="N9255" s="13">
        <v>9.0576291713971759</v>
      </c>
      <c r="O9255" s="16">
        <v>3.8484950951754282</v>
      </c>
      <c r="P9255" s="16">
        <v>6.1359580090627208</v>
      </c>
      <c r="Q9255" s="16">
        <v>6.6313773854144129</v>
      </c>
      <c r="R9255" s="16">
        <v>5.1455930371043692</v>
      </c>
      <c r="S9255" s="16">
        <v>5.8060637128638906</v>
      </c>
      <c r="T9255" s="16">
        <v>3.6423027827558903</v>
      </c>
      <c r="U9255" s="16">
        <v>6.4806926569913283</v>
      </c>
      <c r="V9255" s="16">
        <v>7.3789143302978628</v>
      </c>
      <c r="W9255" s="16">
        <v>6.994105367063133</v>
      </c>
      <c r="X9255" s="16">
        <v>4.9940736645191643</v>
      </c>
      <c r="Y9255" s="13">
        <v>9.0576291713971759</v>
      </c>
    </row>
    <row r="9256" spans="2:25" x14ac:dyDescent="0.25">
      <c r="B9256" s="11">
        <v>9253</v>
      </c>
      <c r="C9256" s="13">
        <v>1809.6366345355741</v>
      </c>
      <c r="D9256" s="16">
        <v>6.5971544006008456</v>
      </c>
      <c r="E9256" s="16">
        <v>7.9530857944003301</v>
      </c>
      <c r="F9256" s="16">
        <v>7.374171959198959</v>
      </c>
      <c r="G9256" s="16">
        <v>6.0257006869283032</v>
      </c>
      <c r="H9256" s="16">
        <v>6.2663775005258833</v>
      </c>
      <c r="I9256" s="16">
        <v>4.8033573067628161</v>
      </c>
      <c r="J9256" s="16">
        <v>4.1277495180639301</v>
      </c>
      <c r="K9256" s="16">
        <v>4.0818277215149781</v>
      </c>
      <c r="L9256" s="16">
        <v>4.6609740092999719</v>
      </c>
      <c r="M9256" s="16">
        <v>4.1245613483658641</v>
      </c>
      <c r="N9256" s="13">
        <v>4.7818935610817901</v>
      </c>
      <c r="O9256" s="16">
        <v>6.5971544006008456</v>
      </c>
      <c r="P9256" s="16">
        <v>7.9530857944003301</v>
      </c>
      <c r="Q9256" s="16">
        <v>7.374171959198959</v>
      </c>
      <c r="R9256" s="16">
        <v>6.0257006869283032</v>
      </c>
      <c r="S9256" s="16">
        <v>6.2663775005258833</v>
      </c>
      <c r="T9256" s="16">
        <v>4.8033573067628161</v>
      </c>
      <c r="U9256" s="16">
        <v>4.1277495180639301</v>
      </c>
      <c r="V9256" s="16">
        <v>4.0818277215149781</v>
      </c>
      <c r="W9256" s="16">
        <v>4.6609740092999719</v>
      </c>
      <c r="X9256" s="16">
        <v>4.1245613483658641</v>
      </c>
      <c r="Y9256" s="13">
        <v>4.7818935610817901</v>
      </c>
    </row>
    <row r="9257" spans="2:25" x14ac:dyDescent="0.25">
      <c r="B9257" s="11">
        <v>9254</v>
      </c>
      <c r="C9257" s="13">
        <v>1727.2114510974689</v>
      </c>
      <c r="D9257" s="16">
        <v>7.6871177212113224</v>
      </c>
      <c r="E9257" s="16">
        <v>4.0455934400133176</v>
      </c>
      <c r="F9257" s="16">
        <v>4.331258929299719</v>
      </c>
      <c r="G9257" s="16">
        <v>8.2380983735980813</v>
      </c>
      <c r="H9257" s="16">
        <v>3.0084397134525016</v>
      </c>
      <c r="I9257" s="16">
        <v>8.5895531262700402</v>
      </c>
      <c r="J9257" s="16">
        <v>3.7796601563782066</v>
      </c>
      <c r="K9257" s="16">
        <v>4.0088998619285512</v>
      </c>
      <c r="L9257" s="16">
        <v>4.700393504548134</v>
      </c>
      <c r="M9257" s="16">
        <v>4.2359205634075199</v>
      </c>
      <c r="N9257" s="13">
        <v>3.3691810252706382</v>
      </c>
      <c r="O9257" s="16">
        <v>7.6871177212113224</v>
      </c>
      <c r="P9257" s="16">
        <v>4.0455934400133176</v>
      </c>
      <c r="Q9257" s="16">
        <v>4.331258929299719</v>
      </c>
      <c r="R9257" s="16">
        <v>8.2380983735980813</v>
      </c>
      <c r="S9257" s="16">
        <v>3.0084397134525016</v>
      </c>
      <c r="T9257" s="16">
        <v>8.5895531262700402</v>
      </c>
      <c r="U9257" s="16">
        <v>3.7796601563782066</v>
      </c>
      <c r="V9257" s="16">
        <v>4.0088998619285512</v>
      </c>
      <c r="W9257" s="16">
        <v>4.700393504548134</v>
      </c>
      <c r="X9257" s="16">
        <v>4.2359205634075199</v>
      </c>
      <c r="Y9257" s="13">
        <v>3.3691810252706382</v>
      </c>
    </row>
    <row r="9258" spans="2:25" x14ac:dyDescent="0.25">
      <c r="B9258" s="11">
        <v>9255</v>
      </c>
      <c r="C9258" s="13">
        <v>1701.0597042751631</v>
      </c>
      <c r="D9258" s="16">
        <v>4.7167653120725905</v>
      </c>
      <c r="E9258" s="16">
        <v>5.9700996164172961</v>
      </c>
      <c r="F9258" s="16">
        <v>4.5101561044651941</v>
      </c>
      <c r="G9258" s="16">
        <v>2.3520032650618634</v>
      </c>
      <c r="H9258" s="16">
        <v>2.69519612894186</v>
      </c>
      <c r="I9258" s="16">
        <v>6.9487523702679628</v>
      </c>
      <c r="J9258" s="16">
        <v>6.4354091544702579</v>
      </c>
      <c r="K9258" s="16">
        <v>6.5059365478884557</v>
      </c>
      <c r="L9258" s="16">
        <v>4.6120023648222688</v>
      </c>
      <c r="M9258" s="16">
        <v>3.7309719760160225</v>
      </c>
      <c r="N9258" s="13">
        <v>5.8342712873760147</v>
      </c>
      <c r="O9258" s="16">
        <v>4.7167653120725905</v>
      </c>
      <c r="P9258" s="16">
        <v>5.9700996164172961</v>
      </c>
      <c r="Q9258" s="16">
        <v>4.5101561044651941</v>
      </c>
      <c r="R9258" s="16">
        <v>2.3520032650618634</v>
      </c>
      <c r="S9258" s="16">
        <v>2.69519612894186</v>
      </c>
      <c r="T9258" s="16">
        <v>6.9487523702679628</v>
      </c>
      <c r="U9258" s="16">
        <v>6.4354091544702579</v>
      </c>
      <c r="V9258" s="16">
        <v>6.5059365478884557</v>
      </c>
      <c r="W9258" s="16">
        <v>4.6120023648222688</v>
      </c>
      <c r="X9258" s="16">
        <v>3.7309719760160225</v>
      </c>
      <c r="Y9258" s="13">
        <v>5.8342712873760147</v>
      </c>
    </row>
    <row r="9259" spans="2:25" x14ac:dyDescent="0.25">
      <c r="B9259" s="11">
        <v>9256</v>
      </c>
      <c r="C9259" s="13">
        <v>1748.3020863900158</v>
      </c>
      <c r="D9259" s="16">
        <v>3.1680299669589695</v>
      </c>
      <c r="E9259" s="16">
        <v>5.542923485945253</v>
      </c>
      <c r="F9259" s="16">
        <v>0.54303911700631335</v>
      </c>
      <c r="G9259" s="16">
        <v>4.4218481602960802</v>
      </c>
      <c r="H9259" s="16">
        <v>5.0954867088853515</v>
      </c>
      <c r="I9259" s="16">
        <v>6.4485302256426831</v>
      </c>
      <c r="J9259" s="16">
        <v>9.5071713864686025</v>
      </c>
      <c r="K9259" s="16">
        <v>5.1018570523779498</v>
      </c>
      <c r="L9259" s="16">
        <v>3.7855832327258874</v>
      </c>
      <c r="M9259" s="16">
        <v>8.3837956576977195</v>
      </c>
      <c r="N9259" s="13">
        <v>5.355617527863517</v>
      </c>
      <c r="O9259" s="16">
        <v>3.1680299669589695</v>
      </c>
      <c r="P9259" s="16">
        <v>5.542923485945253</v>
      </c>
      <c r="Q9259" s="16">
        <v>0.54303911700631335</v>
      </c>
      <c r="R9259" s="16">
        <v>4.4218481602960802</v>
      </c>
      <c r="S9259" s="16">
        <v>5.0954867088853515</v>
      </c>
      <c r="T9259" s="16">
        <v>6.4485302256426831</v>
      </c>
      <c r="U9259" s="16">
        <v>9.5071713864686025</v>
      </c>
      <c r="V9259" s="16">
        <v>5.1018570523779498</v>
      </c>
      <c r="W9259" s="16">
        <v>3.7855832327258874</v>
      </c>
      <c r="X9259" s="16">
        <v>8.3837956576977195</v>
      </c>
      <c r="Y9259" s="13">
        <v>5.355617527863517</v>
      </c>
    </row>
    <row r="9260" spans="2:25" x14ac:dyDescent="0.25">
      <c r="B9260" s="11">
        <v>9257</v>
      </c>
      <c r="C9260" s="13">
        <v>1610.6064401435622</v>
      </c>
      <c r="D9260" s="16">
        <v>6.8155166058813377</v>
      </c>
      <c r="E9260" s="16">
        <v>3.27202990903919</v>
      </c>
      <c r="F9260" s="16">
        <v>3.4039141947481513</v>
      </c>
      <c r="G9260" s="16">
        <v>6.2815474760416823</v>
      </c>
      <c r="H9260" s="16">
        <v>1.6113082657277382</v>
      </c>
      <c r="I9260" s="16">
        <v>-0.32478614047023147</v>
      </c>
      <c r="J9260" s="16">
        <v>4.0562645832040376</v>
      </c>
      <c r="K9260" s="16">
        <v>8.8161733585733852</v>
      </c>
      <c r="L9260" s="16">
        <v>6.0556236155953647</v>
      </c>
      <c r="M9260" s="16">
        <v>1.7401803198269494</v>
      </c>
      <c r="N9260" s="13">
        <v>7.1266081472800025</v>
      </c>
      <c r="O9260" s="16">
        <v>6.8155166058813377</v>
      </c>
      <c r="P9260" s="16">
        <v>3.27202990903919</v>
      </c>
      <c r="Q9260" s="16">
        <v>3.4039141947481513</v>
      </c>
      <c r="R9260" s="16">
        <v>6.2815474760416823</v>
      </c>
      <c r="S9260" s="16">
        <v>1.6113082657277382</v>
      </c>
      <c r="T9260" s="16">
        <v>-0.32478614047023147</v>
      </c>
      <c r="U9260" s="16">
        <v>4.0562645832040376</v>
      </c>
      <c r="V9260" s="16">
        <v>8.8161733585733852</v>
      </c>
      <c r="W9260" s="16">
        <v>6.0556236155953647</v>
      </c>
      <c r="X9260" s="16">
        <v>1.7401803198269494</v>
      </c>
      <c r="Y9260" s="13">
        <v>7.1266081472800025</v>
      </c>
    </row>
    <row r="9261" spans="2:25" x14ac:dyDescent="0.25">
      <c r="B9261" s="11">
        <v>9258</v>
      </c>
      <c r="C9261" s="13">
        <v>1661.6214492306569</v>
      </c>
      <c r="D9261" s="16">
        <v>6.3349688354553386</v>
      </c>
      <c r="E9261" s="16">
        <v>3.9219116496982913</v>
      </c>
      <c r="F9261" s="16">
        <v>6.2335115081056731</v>
      </c>
      <c r="G9261" s="16">
        <v>7.1637440350035284</v>
      </c>
      <c r="H9261" s="16">
        <v>3.7259847350145638</v>
      </c>
      <c r="I9261" s="16">
        <v>5.6539470567152703</v>
      </c>
      <c r="J9261" s="16">
        <v>5.6489418243102509</v>
      </c>
      <c r="K9261" s="16">
        <v>3.910721097886273</v>
      </c>
      <c r="L9261" s="16">
        <v>1.6734172834471455</v>
      </c>
      <c r="M9261" s="16">
        <v>2.4350003095661048</v>
      </c>
      <c r="N9261" s="13">
        <v>5.1772417255695604</v>
      </c>
      <c r="O9261" s="16">
        <v>6.3349688354553386</v>
      </c>
      <c r="P9261" s="16">
        <v>3.9219116496982913</v>
      </c>
      <c r="Q9261" s="16">
        <v>6.2335115081056731</v>
      </c>
      <c r="R9261" s="16">
        <v>7.1637440350035284</v>
      </c>
      <c r="S9261" s="16">
        <v>3.7259847350145638</v>
      </c>
      <c r="T9261" s="16">
        <v>5.6539470567152703</v>
      </c>
      <c r="U9261" s="16">
        <v>5.6489418243102509</v>
      </c>
      <c r="V9261" s="16">
        <v>3.910721097886273</v>
      </c>
      <c r="W9261" s="16">
        <v>1.6734172834471455</v>
      </c>
      <c r="X9261" s="16">
        <v>2.4350003095661048</v>
      </c>
      <c r="Y9261" s="13">
        <v>5.1772417255695604</v>
      </c>
    </row>
    <row r="9262" spans="2:25" x14ac:dyDescent="0.25">
      <c r="B9262" s="11">
        <v>9259</v>
      </c>
      <c r="C9262" s="13">
        <v>1607.1452746359462</v>
      </c>
      <c r="D9262" s="16">
        <v>3.7370185641258375</v>
      </c>
      <c r="E9262" s="16">
        <v>6.1852449465014807</v>
      </c>
      <c r="F9262" s="16">
        <v>1.672333745594877</v>
      </c>
      <c r="G9262" s="16">
        <v>7.1633568340982547</v>
      </c>
      <c r="H9262" s="16">
        <v>6.2269800210016637</v>
      </c>
      <c r="I9262" s="16">
        <v>4.8942121631929432</v>
      </c>
      <c r="J9262" s="16">
        <v>3.8646654171793573</v>
      </c>
      <c r="K9262" s="16">
        <v>3.5157443875929983</v>
      </c>
      <c r="L9262" s="16">
        <v>4.7477043839775295</v>
      </c>
      <c r="M9262" s="16">
        <v>4.0218430364341353</v>
      </c>
      <c r="N9262" s="13">
        <v>2.3564887607017884</v>
      </c>
      <c r="O9262" s="16">
        <v>3.7370185641258375</v>
      </c>
      <c r="P9262" s="16">
        <v>6.1852449465014807</v>
      </c>
      <c r="Q9262" s="16">
        <v>1.672333745594877</v>
      </c>
      <c r="R9262" s="16">
        <v>7.1633568340982547</v>
      </c>
      <c r="S9262" s="16">
        <v>6.2269800210016637</v>
      </c>
      <c r="T9262" s="16">
        <v>4.8942121631929432</v>
      </c>
      <c r="U9262" s="16">
        <v>3.8646654171793573</v>
      </c>
      <c r="V9262" s="16">
        <v>3.5157443875929983</v>
      </c>
      <c r="W9262" s="16">
        <v>4.7477043839775295</v>
      </c>
      <c r="X9262" s="16">
        <v>4.0218430364341353</v>
      </c>
      <c r="Y9262" s="13">
        <v>2.3564887607017884</v>
      </c>
    </row>
    <row r="9263" spans="2:25" x14ac:dyDescent="0.25">
      <c r="B9263" s="11">
        <v>9260</v>
      </c>
      <c r="C9263" s="13">
        <v>1594.6653013509779</v>
      </c>
      <c r="D9263" s="16">
        <v>4.4328955789040041</v>
      </c>
      <c r="E9263" s="16">
        <v>1.326600598970531</v>
      </c>
      <c r="F9263" s="16">
        <v>4.8733938531626295</v>
      </c>
      <c r="G9263" s="16">
        <v>5.0305897992066653</v>
      </c>
      <c r="H9263" s="16">
        <v>8.0894760948968063</v>
      </c>
      <c r="I9263" s="16">
        <v>2.740596417135079</v>
      </c>
      <c r="J9263" s="16">
        <v>1.468981739409295</v>
      </c>
      <c r="K9263" s="16">
        <v>3.0566249342446925</v>
      </c>
      <c r="L9263" s="16">
        <v>5.6995413977663985</v>
      </c>
      <c r="M9263" s="16">
        <v>6.9332777596251258</v>
      </c>
      <c r="N9263" s="13">
        <v>4.0025207978073123</v>
      </c>
      <c r="O9263" s="16">
        <v>4.4328955789040041</v>
      </c>
      <c r="P9263" s="16">
        <v>1.326600598970531</v>
      </c>
      <c r="Q9263" s="16">
        <v>4.8733938531626295</v>
      </c>
      <c r="R9263" s="16">
        <v>5.0305897992066653</v>
      </c>
      <c r="S9263" s="16">
        <v>8.0894760948968063</v>
      </c>
      <c r="T9263" s="16">
        <v>2.740596417135079</v>
      </c>
      <c r="U9263" s="16">
        <v>1.468981739409295</v>
      </c>
      <c r="V9263" s="16">
        <v>3.0566249342446925</v>
      </c>
      <c r="W9263" s="16">
        <v>5.6995413977663985</v>
      </c>
      <c r="X9263" s="16">
        <v>6.9332777596251258</v>
      </c>
      <c r="Y9263" s="13">
        <v>4.0025207978073123</v>
      </c>
    </row>
    <row r="9264" spans="2:25" x14ac:dyDescent="0.25">
      <c r="B9264" s="11">
        <v>9261</v>
      </c>
      <c r="C9264" s="13">
        <v>1745.7550001807158</v>
      </c>
      <c r="D9264" s="16">
        <v>6.2306310610860223</v>
      </c>
      <c r="E9264" s="16">
        <v>5.5503196559448185</v>
      </c>
      <c r="F9264" s="16">
        <v>3.8492118959010249</v>
      </c>
      <c r="G9264" s="16">
        <v>4.674395990381746</v>
      </c>
      <c r="H9264" s="16">
        <v>5.5074081431871411</v>
      </c>
      <c r="I9264" s="16">
        <v>5.0501235977385219</v>
      </c>
      <c r="J9264" s="16">
        <v>6.5753153675321583</v>
      </c>
      <c r="K9264" s="16">
        <v>6.8559009078648341</v>
      </c>
      <c r="L9264" s="16">
        <v>3.9618876933607527</v>
      </c>
      <c r="M9264" s="16">
        <v>6.0713899313372961</v>
      </c>
      <c r="N9264" s="13">
        <v>2.6739266308685647</v>
      </c>
      <c r="O9264" s="16">
        <v>6.2306310610860223</v>
      </c>
      <c r="P9264" s="16">
        <v>5.5503196559448185</v>
      </c>
      <c r="Q9264" s="16">
        <v>3.8492118959010249</v>
      </c>
      <c r="R9264" s="16">
        <v>4.674395990381746</v>
      </c>
      <c r="S9264" s="16">
        <v>5.5074081431871411</v>
      </c>
      <c r="T9264" s="16">
        <v>5.0501235977385219</v>
      </c>
      <c r="U9264" s="16">
        <v>6.5753153675321583</v>
      </c>
      <c r="V9264" s="16">
        <v>6.8559009078648341</v>
      </c>
      <c r="W9264" s="16">
        <v>3.9618876933607527</v>
      </c>
      <c r="X9264" s="16">
        <v>6.0713899313372961</v>
      </c>
      <c r="Y9264" s="13">
        <v>2.6739266308685647</v>
      </c>
    </row>
    <row r="9265" spans="2:25" x14ac:dyDescent="0.25">
      <c r="B9265" s="11">
        <v>9262</v>
      </c>
      <c r="C9265" s="13">
        <v>1607.1752310569896</v>
      </c>
      <c r="D9265" s="16">
        <v>3.5775451521178709</v>
      </c>
      <c r="E9265" s="16">
        <v>5.4167647824800911</v>
      </c>
      <c r="F9265" s="16">
        <v>4.1622189037368802</v>
      </c>
      <c r="G9265" s="16">
        <v>6.7637073344075773</v>
      </c>
      <c r="H9265" s="16">
        <v>1.5110069791026395</v>
      </c>
      <c r="I9265" s="16">
        <v>5.2364942209315197</v>
      </c>
      <c r="J9265" s="16">
        <v>3.2327987834202996</v>
      </c>
      <c r="K9265" s="16">
        <v>2.4083822249568954E-2</v>
      </c>
      <c r="L9265" s="16">
        <v>5.4605552936057311</v>
      </c>
      <c r="M9265" s="16">
        <v>10.026681331954073</v>
      </c>
      <c r="N9265" s="13">
        <v>3.1813343358936246</v>
      </c>
      <c r="O9265" s="16">
        <v>3.5775451521178709</v>
      </c>
      <c r="P9265" s="16">
        <v>5.4167647824800911</v>
      </c>
      <c r="Q9265" s="16">
        <v>4.1622189037368802</v>
      </c>
      <c r="R9265" s="16">
        <v>6.7637073344075773</v>
      </c>
      <c r="S9265" s="16">
        <v>1.5110069791026395</v>
      </c>
      <c r="T9265" s="16">
        <v>5.2364942209315197</v>
      </c>
      <c r="U9265" s="16">
        <v>3.2327987834202996</v>
      </c>
      <c r="V9265" s="16">
        <v>2.4083822249568954E-2</v>
      </c>
      <c r="W9265" s="16">
        <v>5.4605552936057311</v>
      </c>
      <c r="X9265" s="16">
        <v>10.026681331954073</v>
      </c>
      <c r="Y9265" s="13">
        <v>3.1813343358936246</v>
      </c>
    </row>
    <row r="9266" spans="2:25" x14ac:dyDescent="0.25">
      <c r="B9266" s="11">
        <v>9263</v>
      </c>
      <c r="C9266" s="13">
        <v>1686.7660736589721</v>
      </c>
      <c r="D9266" s="16">
        <v>5.2733339025297923</v>
      </c>
      <c r="E9266" s="16">
        <v>7.9693074522147995</v>
      </c>
      <c r="F9266" s="16">
        <v>5.7372348594778728</v>
      </c>
      <c r="G9266" s="16">
        <v>3.0667117847431005</v>
      </c>
      <c r="H9266" s="16">
        <v>3.297874594128845</v>
      </c>
      <c r="I9266" s="16">
        <v>4.7477585350279412</v>
      </c>
      <c r="J9266" s="16">
        <v>0.75242300064611101</v>
      </c>
      <c r="K9266" s="16">
        <v>1.5553901388077582</v>
      </c>
      <c r="L9266" s="16">
        <v>5.0228773322923974</v>
      </c>
      <c r="M9266" s="16">
        <v>11.267125893591178</v>
      </c>
      <c r="N9266" s="13">
        <v>5.0222564515004731</v>
      </c>
      <c r="O9266" s="16">
        <v>5.2733339025297923</v>
      </c>
      <c r="P9266" s="16">
        <v>7.9693074522147995</v>
      </c>
      <c r="Q9266" s="16">
        <v>5.7372348594778728</v>
      </c>
      <c r="R9266" s="16">
        <v>3.0667117847431005</v>
      </c>
      <c r="S9266" s="16">
        <v>3.297874594128845</v>
      </c>
      <c r="T9266" s="16">
        <v>4.7477585350279412</v>
      </c>
      <c r="U9266" s="16">
        <v>0.75242300064611101</v>
      </c>
      <c r="V9266" s="16">
        <v>1.5553901388077582</v>
      </c>
      <c r="W9266" s="16">
        <v>5.0228773322923974</v>
      </c>
      <c r="X9266" s="16">
        <v>11.267125893591178</v>
      </c>
      <c r="Y9266" s="13">
        <v>5.0222564515004731</v>
      </c>
    </row>
    <row r="9267" spans="2:25" x14ac:dyDescent="0.25">
      <c r="B9267" s="11">
        <v>9264</v>
      </c>
      <c r="C9267" s="13">
        <v>1735.5958507858372</v>
      </c>
      <c r="D9267" s="16">
        <v>5.0952390621065415</v>
      </c>
      <c r="E9267" s="16">
        <v>3.3159277600411148</v>
      </c>
      <c r="F9267" s="16">
        <v>6.1461410216054029</v>
      </c>
      <c r="G9267" s="16">
        <v>5.2034340130223731</v>
      </c>
      <c r="H9267" s="16">
        <v>3.5252169134629354</v>
      </c>
      <c r="I9267" s="16">
        <v>4.9666995155322784</v>
      </c>
      <c r="J9267" s="16">
        <v>4.4875021045412611</v>
      </c>
      <c r="K9267" s="16">
        <v>5.8639162508143938</v>
      </c>
      <c r="L9267" s="16">
        <v>6.0367678932030735</v>
      </c>
      <c r="M9267" s="16">
        <v>6.3033060080599954</v>
      </c>
      <c r="N9267" s="13">
        <v>5.4114635288083166</v>
      </c>
      <c r="O9267" s="16">
        <v>5.0952390621065415</v>
      </c>
      <c r="P9267" s="16">
        <v>3.3159277600411148</v>
      </c>
      <c r="Q9267" s="16">
        <v>6.1461410216054029</v>
      </c>
      <c r="R9267" s="16">
        <v>5.2034340130223731</v>
      </c>
      <c r="S9267" s="16">
        <v>3.5252169134629354</v>
      </c>
      <c r="T9267" s="16">
        <v>4.9666995155322784</v>
      </c>
      <c r="U9267" s="16">
        <v>4.4875021045412611</v>
      </c>
      <c r="V9267" s="16">
        <v>5.8639162508143938</v>
      </c>
      <c r="W9267" s="16">
        <v>6.0367678932030735</v>
      </c>
      <c r="X9267" s="16">
        <v>6.3033060080599954</v>
      </c>
      <c r="Y9267" s="13">
        <v>5.4114635288083166</v>
      </c>
    </row>
    <row r="9268" spans="2:25" x14ac:dyDescent="0.25">
      <c r="B9268" s="11">
        <v>9265</v>
      </c>
      <c r="C9268" s="13">
        <v>1620.5825805092891</v>
      </c>
      <c r="D9268" s="16">
        <v>1.4151057517816388</v>
      </c>
      <c r="E9268" s="16">
        <v>8.2653572779066202</v>
      </c>
      <c r="F9268" s="16">
        <v>3.1160916910789429</v>
      </c>
      <c r="G9268" s="16">
        <v>5.1378233116840866</v>
      </c>
      <c r="H9268" s="16">
        <v>5.3582534308694427</v>
      </c>
      <c r="I9268" s="16">
        <v>3.5426854651190172</v>
      </c>
      <c r="J9268" s="16">
        <v>6.2920005327283208</v>
      </c>
      <c r="K9268" s="16">
        <v>4.8139665587623117</v>
      </c>
      <c r="L9268" s="16">
        <v>2.7857822550003251</v>
      </c>
      <c r="M9268" s="16">
        <v>3.8890552427646528</v>
      </c>
      <c r="N9268" s="13">
        <v>4.6694512735411111</v>
      </c>
      <c r="O9268" s="16">
        <v>1.4151057517816388</v>
      </c>
      <c r="P9268" s="16">
        <v>8.2653572779066202</v>
      </c>
      <c r="Q9268" s="16">
        <v>3.1160916910789429</v>
      </c>
      <c r="R9268" s="16">
        <v>5.1378233116840866</v>
      </c>
      <c r="S9268" s="16">
        <v>5.3582534308694427</v>
      </c>
      <c r="T9268" s="16">
        <v>3.5426854651190172</v>
      </c>
      <c r="U9268" s="16">
        <v>6.2920005327283208</v>
      </c>
      <c r="V9268" s="16">
        <v>4.8139665587623117</v>
      </c>
      <c r="W9268" s="16">
        <v>2.7857822550003251</v>
      </c>
      <c r="X9268" s="16">
        <v>3.8890552427646528</v>
      </c>
      <c r="Y9268" s="13">
        <v>4.6694512735411111</v>
      </c>
    </row>
    <row r="9269" spans="2:25" x14ac:dyDescent="0.25">
      <c r="B9269" s="11">
        <v>9266</v>
      </c>
      <c r="C9269" s="13">
        <v>1959.6018928017791</v>
      </c>
      <c r="D9269" s="16">
        <v>6.9050523151262926</v>
      </c>
      <c r="E9269" s="16">
        <v>6.0560669971777275</v>
      </c>
      <c r="F9269" s="16">
        <v>5.0988907018409364</v>
      </c>
      <c r="G9269" s="16">
        <v>3.9387739388096081</v>
      </c>
      <c r="H9269" s="16">
        <v>6.9531056335920809</v>
      </c>
      <c r="I9269" s="16">
        <v>5.9581291678763106</v>
      </c>
      <c r="J9269" s="16">
        <v>9.0951437768886798</v>
      </c>
      <c r="K9269" s="16">
        <v>5.5720016336155229</v>
      </c>
      <c r="L9269" s="16">
        <v>6.8628882865133054</v>
      </c>
      <c r="M9269" s="16">
        <v>6.5513593063587319</v>
      </c>
      <c r="N9269" s="13">
        <v>6.2251997664968783</v>
      </c>
      <c r="O9269" s="16">
        <v>6.9050523151262926</v>
      </c>
      <c r="P9269" s="16">
        <v>6.0560669971777275</v>
      </c>
      <c r="Q9269" s="16">
        <v>5.0988907018409364</v>
      </c>
      <c r="R9269" s="16">
        <v>3.9387739388096081</v>
      </c>
      <c r="S9269" s="16">
        <v>6.9531056335920809</v>
      </c>
      <c r="T9269" s="16">
        <v>5.9581291678763106</v>
      </c>
      <c r="U9269" s="16">
        <v>9.0951437768886798</v>
      </c>
      <c r="V9269" s="16">
        <v>5.5720016336155229</v>
      </c>
      <c r="W9269" s="16">
        <v>6.8628882865133054</v>
      </c>
      <c r="X9269" s="16">
        <v>6.5513593063587319</v>
      </c>
      <c r="Y9269" s="13">
        <v>6.2251997664968783</v>
      </c>
    </row>
    <row r="9270" spans="2:25" x14ac:dyDescent="0.25">
      <c r="B9270" s="11">
        <v>9267</v>
      </c>
      <c r="C9270" s="13">
        <v>1651.5588450941502</v>
      </c>
      <c r="D9270" s="16">
        <v>6.6584366432702478</v>
      </c>
      <c r="E9270" s="16">
        <v>7.5577442731753823</v>
      </c>
      <c r="F9270" s="16">
        <v>5.855588231029186</v>
      </c>
      <c r="G9270" s="16">
        <v>7.0076905720584097</v>
      </c>
      <c r="H9270" s="16">
        <v>1.9535357219151703</v>
      </c>
      <c r="I9270" s="16">
        <v>3.2746342956193595</v>
      </c>
      <c r="J9270" s="16">
        <v>1.1422846837581866</v>
      </c>
      <c r="K9270" s="16">
        <v>6.6915749903806105</v>
      </c>
      <c r="L9270" s="16">
        <v>1.6704327467848237</v>
      </c>
      <c r="M9270" s="16">
        <v>5.5060668695455046</v>
      </c>
      <c r="N9270" s="13">
        <v>4.0481488758883932</v>
      </c>
      <c r="O9270" s="16">
        <v>6.6584366432702478</v>
      </c>
      <c r="P9270" s="16">
        <v>7.5577442731753823</v>
      </c>
      <c r="Q9270" s="16">
        <v>5.855588231029186</v>
      </c>
      <c r="R9270" s="16">
        <v>7.0076905720584097</v>
      </c>
      <c r="S9270" s="16">
        <v>1.9535357219151703</v>
      </c>
      <c r="T9270" s="16">
        <v>3.2746342956193595</v>
      </c>
      <c r="U9270" s="16">
        <v>1.1422846837581866</v>
      </c>
      <c r="V9270" s="16">
        <v>6.6915749903806105</v>
      </c>
      <c r="W9270" s="16">
        <v>1.6704327467848237</v>
      </c>
      <c r="X9270" s="16">
        <v>5.5060668695455046</v>
      </c>
      <c r="Y9270" s="13">
        <v>4.0481488758883932</v>
      </c>
    </row>
    <row r="9271" spans="2:25" x14ac:dyDescent="0.25">
      <c r="B9271" s="11">
        <v>9268</v>
      </c>
      <c r="C9271" s="13">
        <v>1693.8002798181012</v>
      </c>
      <c r="D9271" s="16">
        <v>6.7012415047263509</v>
      </c>
      <c r="E9271" s="16">
        <v>4.8989619311734511</v>
      </c>
      <c r="F9271" s="16">
        <v>4.0233234749585529</v>
      </c>
      <c r="G9271" s="16">
        <v>5.1126673410998045</v>
      </c>
      <c r="H9271" s="16">
        <v>2.6920137793690841</v>
      </c>
      <c r="I9271" s="16">
        <v>2.1730567702292025</v>
      </c>
      <c r="J9271" s="16">
        <v>3.9060429357935802</v>
      </c>
      <c r="K9271" s="16">
        <v>6.4729280521977568</v>
      </c>
      <c r="L9271" s="16">
        <v>4.1529919192239717</v>
      </c>
      <c r="M9271" s="16">
        <v>4.6681835736153436</v>
      </c>
      <c r="N9271" s="13">
        <v>9.1272452264436463</v>
      </c>
      <c r="O9271" s="16">
        <v>6.7012415047263509</v>
      </c>
      <c r="P9271" s="16">
        <v>4.8989619311734511</v>
      </c>
      <c r="Q9271" s="16">
        <v>4.0233234749585529</v>
      </c>
      <c r="R9271" s="16">
        <v>5.1126673410998045</v>
      </c>
      <c r="S9271" s="16">
        <v>2.6920137793690841</v>
      </c>
      <c r="T9271" s="16">
        <v>2.1730567702292025</v>
      </c>
      <c r="U9271" s="16">
        <v>3.9060429357935802</v>
      </c>
      <c r="V9271" s="16">
        <v>6.4729280521977568</v>
      </c>
      <c r="W9271" s="16">
        <v>4.1529919192239717</v>
      </c>
      <c r="X9271" s="16">
        <v>4.6681835736153436</v>
      </c>
      <c r="Y9271" s="13">
        <v>9.1272452264436463</v>
      </c>
    </row>
    <row r="9272" spans="2:25" x14ac:dyDescent="0.25">
      <c r="B9272" s="11">
        <v>9269</v>
      </c>
      <c r="C9272" s="13">
        <v>1722.924460436328</v>
      </c>
      <c r="D9272" s="16">
        <v>3.4354403441710097</v>
      </c>
      <c r="E9272" s="16">
        <v>3.209755886985838</v>
      </c>
      <c r="F9272" s="16">
        <v>10.387659986678949</v>
      </c>
      <c r="G9272" s="16">
        <v>6.0340283047683583</v>
      </c>
      <c r="H9272" s="16">
        <v>4.1871748322372966</v>
      </c>
      <c r="I9272" s="16">
        <v>4.1254595022240599</v>
      </c>
      <c r="J9272" s="16">
        <v>4.6478566559892744</v>
      </c>
      <c r="K9272" s="16">
        <v>3.4886092041232191</v>
      </c>
      <c r="L9272" s="16">
        <v>6.1231626714770702</v>
      </c>
      <c r="M9272" s="16">
        <v>5.7124929123518218</v>
      </c>
      <c r="N9272" s="13">
        <v>4.3798540649219868</v>
      </c>
      <c r="O9272" s="16">
        <v>3.4354403441710097</v>
      </c>
      <c r="P9272" s="16">
        <v>3.209755886985838</v>
      </c>
      <c r="Q9272" s="16">
        <v>10.387659986678949</v>
      </c>
      <c r="R9272" s="16">
        <v>6.0340283047683583</v>
      </c>
      <c r="S9272" s="16">
        <v>4.1871748322372966</v>
      </c>
      <c r="T9272" s="16">
        <v>4.1254595022240599</v>
      </c>
      <c r="U9272" s="16">
        <v>4.6478566559892744</v>
      </c>
      <c r="V9272" s="16">
        <v>3.4886092041232191</v>
      </c>
      <c r="W9272" s="16">
        <v>6.1231626714770702</v>
      </c>
      <c r="X9272" s="16">
        <v>5.7124929123518218</v>
      </c>
      <c r="Y9272" s="13">
        <v>4.3798540649219868</v>
      </c>
    </row>
    <row r="9273" spans="2:25" x14ac:dyDescent="0.25">
      <c r="B9273" s="11">
        <v>9270</v>
      </c>
      <c r="C9273" s="13">
        <v>1710.1317347780023</v>
      </c>
      <c r="D9273" s="16">
        <v>9.2320312794717871</v>
      </c>
      <c r="E9273" s="16">
        <v>4.0016197990059412</v>
      </c>
      <c r="F9273" s="16">
        <v>-1.5967582761864838</v>
      </c>
      <c r="G9273" s="16">
        <v>6.0705519165786352</v>
      </c>
      <c r="H9273" s="16">
        <v>4.0619481271829523</v>
      </c>
      <c r="I9273" s="16">
        <v>6.0526991690889442</v>
      </c>
      <c r="J9273" s="16">
        <v>8.1068171805058125</v>
      </c>
      <c r="K9273" s="16">
        <v>3.8039641768192807</v>
      </c>
      <c r="L9273" s="16">
        <v>5.2419411810155419</v>
      </c>
      <c r="M9273" s="16">
        <v>6.9784763335379898</v>
      </c>
      <c r="N9273" s="13">
        <v>3.206297154017884</v>
      </c>
      <c r="O9273" s="16">
        <v>9.2320312794717871</v>
      </c>
      <c r="P9273" s="16">
        <v>4.0016197990059412</v>
      </c>
      <c r="Q9273" s="16">
        <v>-1.5967582761864838</v>
      </c>
      <c r="R9273" s="16">
        <v>6.0705519165786352</v>
      </c>
      <c r="S9273" s="16">
        <v>4.0619481271829523</v>
      </c>
      <c r="T9273" s="16">
        <v>6.0526991690889442</v>
      </c>
      <c r="U9273" s="16">
        <v>8.1068171805058125</v>
      </c>
      <c r="V9273" s="16">
        <v>3.8039641768192807</v>
      </c>
      <c r="W9273" s="16">
        <v>5.2419411810155419</v>
      </c>
      <c r="X9273" s="16">
        <v>6.9784763335379898</v>
      </c>
      <c r="Y9273" s="13">
        <v>3.206297154017884</v>
      </c>
    </row>
    <row r="9274" spans="2:25" x14ac:dyDescent="0.25">
      <c r="B9274" s="11">
        <v>9271</v>
      </c>
      <c r="C9274" s="13">
        <v>1543.1667120215573</v>
      </c>
      <c r="D9274" s="16">
        <v>4.2320104691806808</v>
      </c>
      <c r="E9274" s="16">
        <v>1.8486665041208554</v>
      </c>
      <c r="F9274" s="16">
        <v>4.6688486466121617</v>
      </c>
      <c r="G9274" s="16">
        <v>5.9449286860325996</v>
      </c>
      <c r="H9274" s="16">
        <v>7.5909723306808923</v>
      </c>
      <c r="I9274" s="16">
        <v>5.1968987874507127</v>
      </c>
      <c r="J9274" s="16">
        <v>3.7307042754051278</v>
      </c>
      <c r="K9274" s="16">
        <v>2.4618140942399247</v>
      </c>
      <c r="L9274" s="16">
        <v>1.1537540427828845</v>
      </c>
      <c r="M9274" s="16">
        <v>3.3607035719051739</v>
      </c>
      <c r="N9274" s="13">
        <v>3.9944352679116566</v>
      </c>
      <c r="O9274" s="16">
        <v>4.2320104691806808</v>
      </c>
      <c r="P9274" s="16">
        <v>1.8486665041208554</v>
      </c>
      <c r="Q9274" s="16">
        <v>4.6688486466121617</v>
      </c>
      <c r="R9274" s="16">
        <v>5.9449286860325996</v>
      </c>
      <c r="S9274" s="16">
        <v>7.5909723306808923</v>
      </c>
      <c r="T9274" s="16">
        <v>5.1968987874507127</v>
      </c>
      <c r="U9274" s="16">
        <v>3.7307042754051278</v>
      </c>
      <c r="V9274" s="16">
        <v>2.4618140942399247</v>
      </c>
      <c r="W9274" s="16">
        <v>1.1537540427828845</v>
      </c>
      <c r="X9274" s="16">
        <v>3.3607035719051739</v>
      </c>
      <c r="Y9274" s="13">
        <v>3.9944352679116566</v>
      </c>
    </row>
    <row r="9275" spans="2:25" x14ac:dyDescent="0.25">
      <c r="B9275" s="11">
        <v>9272</v>
      </c>
      <c r="C9275" s="13">
        <v>1828.9574480806912</v>
      </c>
      <c r="D9275" s="16">
        <v>4.5523212028274589</v>
      </c>
      <c r="E9275" s="16">
        <v>4.7733465982116661</v>
      </c>
      <c r="F9275" s="16">
        <v>7.3669299426535231</v>
      </c>
      <c r="G9275" s="16">
        <v>7.6970978623054407</v>
      </c>
      <c r="H9275" s="16">
        <v>4.3969712712629461</v>
      </c>
      <c r="I9275" s="16">
        <v>8.0015961144564578</v>
      </c>
      <c r="J9275" s="16">
        <v>4.1173396258008808</v>
      </c>
      <c r="K9275" s="16">
        <v>5.2346828346828085</v>
      </c>
      <c r="L9275" s="16">
        <v>7.6716273988669954</v>
      </c>
      <c r="M9275" s="16">
        <v>4.6587891004045483</v>
      </c>
      <c r="N9275" s="13">
        <v>3.4914544616447096</v>
      </c>
      <c r="O9275" s="16">
        <v>4.5523212028274589</v>
      </c>
      <c r="P9275" s="16">
        <v>4.7733465982116661</v>
      </c>
      <c r="Q9275" s="16">
        <v>7.3669299426535231</v>
      </c>
      <c r="R9275" s="16">
        <v>7.6970978623054407</v>
      </c>
      <c r="S9275" s="16">
        <v>4.3969712712629461</v>
      </c>
      <c r="T9275" s="16">
        <v>8.0015961144564578</v>
      </c>
      <c r="U9275" s="16">
        <v>4.1173396258008808</v>
      </c>
      <c r="V9275" s="16">
        <v>5.2346828346828085</v>
      </c>
      <c r="W9275" s="16">
        <v>7.6716273988669954</v>
      </c>
      <c r="X9275" s="16">
        <v>4.6587891004045483</v>
      </c>
      <c r="Y9275" s="13">
        <v>3.4914544616447096</v>
      </c>
    </row>
    <row r="9276" spans="2:25" x14ac:dyDescent="0.25">
      <c r="B9276" s="11">
        <v>9273</v>
      </c>
      <c r="C9276" s="13">
        <v>1611.7350816754461</v>
      </c>
      <c r="D9276" s="16">
        <v>3.9426947549839535</v>
      </c>
      <c r="E9276" s="16">
        <v>4.7877114607079996E-2</v>
      </c>
      <c r="F9276" s="16">
        <v>10.340773862946726</v>
      </c>
      <c r="G9276" s="16">
        <v>3.6625850926629653</v>
      </c>
      <c r="H9276" s="16">
        <v>4.3896585917768274</v>
      </c>
      <c r="I9276" s="16">
        <v>3.3818091189130408</v>
      </c>
      <c r="J9276" s="16">
        <v>5.9163046264006827</v>
      </c>
      <c r="K9276" s="16">
        <v>5.4504784215017521</v>
      </c>
      <c r="L9276" s="16">
        <v>5.0902372844319039</v>
      </c>
      <c r="M9276" s="16">
        <v>5.9309486240904921</v>
      </c>
      <c r="N9276" s="13">
        <v>0.75636015961476399</v>
      </c>
      <c r="O9276" s="16">
        <v>3.9426947549839535</v>
      </c>
      <c r="P9276" s="16">
        <v>4.7877114607079996E-2</v>
      </c>
      <c r="Q9276" s="16">
        <v>10.340773862946726</v>
      </c>
      <c r="R9276" s="16">
        <v>3.6625850926629653</v>
      </c>
      <c r="S9276" s="16">
        <v>4.3896585917768274</v>
      </c>
      <c r="T9276" s="16">
        <v>3.3818091189130408</v>
      </c>
      <c r="U9276" s="16">
        <v>5.9163046264006827</v>
      </c>
      <c r="V9276" s="16">
        <v>5.4504784215017521</v>
      </c>
      <c r="W9276" s="16">
        <v>5.0902372844319039</v>
      </c>
      <c r="X9276" s="16">
        <v>5.9309486240904921</v>
      </c>
      <c r="Y9276" s="13">
        <v>0.75636015961476399</v>
      </c>
    </row>
    <row r="9277" spans="2:25" x14ac:dyDescent="0.25">
      <c r="B9277" s="11">
        <v>9274</v>
      </c>
      <c r="C9277" s="13">
        <v>1814.3440027785291</v>
      </c>
      <c r="D9277" s="16">
        <v>5.2788252916266014</v>
      </c>
      <c r="E9277" s="16">
        <v>3.5210902811113396</v>
      </c>
      <c r="F9277" s="16">
        <v>2.7468308096844334</v>
      </c>
      <c r="G9277" s="16">
        <v>4.8361319809316914</v>
      </c>
      <c r="H9277" s="16">
        <v>7.8891870353256763</v>
      </c>
      <c r="I9277" s="16">
        <v>9.2638864525899471</v>
      </c>
      <c r="J9277" s="16">
        <v>6.2701963202392221</v>
      </c>
      <c r="K9277" s="16">
        <v>7.3534456386329898</v>
      </c>
      <c r="L9277" s="16">
        <v>3.6475314497009137</v>
      </c>
      <c r="M9277" s="16">
        <v>3.1042006364706323</v>
      </c>
      <c r="N9277" s="13">
        <v>7.2975778632254844</v>
      </c>
      <c r="O9277" s="16">
        <v>5.2788252916266014</v>
      </c>
      <c r="P9277" s="16">
        <v>3.5210902811113396</v>
      </c>
      <c r="Q9277" s="16">
        <v>2.7468308096844334</v>
      </c>
      <c r="R9277" s="16">
        <v>4.8361319809316914</v>
      </c>
      <c r="S9277" s="16">
        <v>7.8891870353256763</v>
      </c>
      <c r="T9277" s="16">
        <v>9.2638864525899471</v>
      </c>
      <c r="U9277" s="16">
        <v>6.2701963202392221</v>
      </c>
      <c r="V9277" s="16">
        <v>7.3534456386329898</v>
      </c>
      <c r="W9277" s="16">
        <v>3.6475314497009137</v>
      </c>
      <c r="X9277" s="16">
        <v>3.1042006364706323</v>
      </c>
      <c r="Y9277" s="13">
        <v>7.2975778632254844</v>
      </c>
    </row>
    <row r="9278" spans="2:25" x14ac:dyDescent="0.25">
      <c r="B9278" s="11">
        <v>9275</v>
      </c>
      <c r="C9278" s="13">
        <v>1568.7203296746425</v>
      </c>
      <c r="D9278" s="16">
        <v>3.9275153689507931</v>
      </c>
      <c r="E9278" s="16">
        <v>7.9898803378034398</v>
      </c>
      <c r="F9278" s="16">
        <v>5.0867538084651613</v>
      </c>
      <c r="G9278" s="16">
        <v>2.1740164723089346</v>
      </c>
      <c r="H9278" s="16">
        <v>7.4736405864683064</v>
      </c>
      <c r="I9278" s="16">
        <v>4.2732880146401735</v>
      </c>
      <c r="J9278" s="16">
        <v>2.1745627103667915</v>
      </c>
      <c r="K9278" s="16">
        <v>6.4852502081951471</v>
      </c>
      <c r="L9278" s="16">
        <v>2.1314133122573327</v>
      </c>
      <c r="M9278" s="16">
        <v>2.3517062934602295</v>
      </c>
      <c r="N9278" s="13">
        <v>1.9104481906491118</v>
      </c>
      <c r="O9278" s="16">
        <v>3.9275153689507931</v>
      </c>
      <c r="P9278" s="16">
        <v>7.9898803378034398</v>
      </c>
      <c r="Q9278" s="16">
        <v>5.0867538084651613</v>
      </c>
      <c r="R9278" s="16">
        <v>2.1740164723089346</v>
      </c>
      <c r="S9278" s="16">
        <v>7.4736405864683064</v>
      </c>
      <c r="T9278" s="16">
        <v>4.2732880146401735</v>
      </c>
      <c r="U9278" s="16">
        <v>2.1745627103667915</v>
      </c>
      <c r="V9278" s="16">
        <v>6.4852502081951471</v>
      </c>
      <c r="W9278" s="16">
        <v>2.1314133122573327</v>
      </c>
      <c r="X9278" s="16">
        <v>2.3517062934602295</v>
      </c>
      <c r="Y9278" s="13">
        <v>1.9104481906491118</v>
      </c>
    </row>
    <row r="9279" spans="2:25" x14ac:dyDescent="0.25">
      <c r="B9279" s="11">
        <v>9276</v>
      </c>
      <c r="C9279" s="13">
        <v>1698.050938754059</v>
      </c>
      <c r="D9279" s="16">
        <v>6.3233048303667214</v>
      </c>
      <c r="E9279" s="16">
        <v>3.9801992825346368</v>
      </c>
      <c r="F9279" s="16">
        <v>5.1685616790145206</v>
      </c>
      <c r="G9279" s="16">
        <v>6.8298898282837701</v>
      </c>
      <c r="H9279" s="16">
        <v>3.6004885040743928</v>
      </c>
      <c r="I9279" s="16">
        <v>7.9969587412511984</v>
      </c>
      <c r="J9279" s="16">
        <v>5.7354896925173238</v>
      </c>
      <c r="K9279" s="16">
        <v>0.55187228250346987</v>
      </c>
      <c r="L9279" s="16">
        <v>2.9055292081636419</v>
      </c>
      <c r="M9279" s="16">
        <v>3.8077659776563011</v>
      </c>
      <c r="N9279" s="13">
        <v>7.3438072705130271</v>
      </c>
      <c r="O9279" s="16">
        <v>6.3233048303667214</v>
      </c>
      <c r="P9279" s="16">
        <v>3.9801992825346368</v>
      </c>
      <c r="Q9279" s="16">
        <v>5.1685616790145206</v>
      </c>
      <c r="R9279" s="16">
        <v>6.8298898282837701</v>
      </c>
      <c r="S9279" s="16">
        <v>3.6004885040743928</v>
      </c>
      <c r="T9279" s="16">
        <v>7.9969587412511984</v>
      </c>
      <c r="U9279" s="16">
        <v>5.7354896925173238</v>
      </c>
      <c r="V9279" s="16">
        <v>0.55187228250346987</v>
      </c>
      <c r="W9279" s="16">
        <v>2.9055292081636419</v>
      </c>
      <c r="X9279" s="16">
        <v>3.8077659776563011</v>
      </c>
      <c r="Y9279" s="13">
        <v>7.3438072705130271</v>
      </c>
    </row>
    <row r="9280" spans="2:25" x14ac:dyDescent="0.25">
      <c r="B9280" s="11">
        <v>9277</v>
      </c>
      <c r="C9280" s="13">
        <v>1707.1153213163243</v>
      </c>
      <c r="D9280" s="16">
        <v>3.2821504252469502</v>
      </c>
      <c r="E9280" s="16">
        <v>6.4960487728607026</v>
      </c>
      <c r="F9280" s="16">
        <v>3.4338185194918935</v>
      </c>
      <c r="G9280" s="16">
        <v>7.9072773777952703</v>
      </c>
      <c r="H9280" s="16">
        <v>2.8446327608621265</v>
      </c>
      <c r="I9280" s="16">
        <v>5.1239144913916768</v>
      </c>
      <c r="J9280" s="16">
        <v>5.6447690609937684</v>
      </c>
      <c r="K9280" s="16">
        <v>6.1696233957570037</v>
      </c>
      <c r="L9280" s="16">
        <v>4.8283274341731248</v>
      </c>
      <c r="M9280" s="16">
        <v>4.5520179275994668</v>
      </c>
      <c r="N9280" s="13">
        <v>4.3963292681168076</v>
      </c>
      <c r="O9280" s="16">
        <v>3.2821504252469502</v>
      </c>
      <c r="P9280" s="16">
        <v>6.4960487728607026</v>
      </c>
      <c r="Q9280" s="16">
        <v>3.4338185194918935</v>
      </c>
      <c r="R9280" s="16">
        <v>7.9072773777952703</v>
      </c>
      <c r="S9280" s="16">
        <v>2.8446327608621265</v>
      </c>
      <c r="T9280" s="16">
        <v>5.1239144913916768</v>
      </c>
      <c r="U9280" s="16">
        <v>5.6447690609937684</v>
      </c>
      <c r="V9280" s="16">
        <v>6.1696233957570037</v>
      </c>
      <c r="W9280" s="16">
        <v>4.8283274341731248</v>
      </c>
      <c r="X9280" s="16">
        <v>4.5520179275994668</v>
      </c>
      <c r="Y9280" s="13">
        <v>4.3963292681168076</v>
      </c>
    </row>
    <row r="9281" spans="2:25" x14ac:dyDescent="0.25">
      <c r="B9281" s="11">
        <v>9278</v>
      </c>
      <c r="C9281" s="13">
        <v>1700.7945806717732</v>
      </c>
      <c r="D9281" s="16">
        <v>6.2432087527544322</v>
      </c>
      <c r="E9281" s="16">
        <v>4.215603260052279</v>
      </c>
      <c r="F9281" s="16">
        <v>7.1071301607913977</v>
      </c>
      <c r="G9281" s="16">
        <v>6.5947627479941016</v>
      </c>
      <c r="H9281" s="16">
        <v>4.2719215044617913</v>
      </c>
      <c r="I9281" s="16">
        <v>3.7425177820535644</v>
      </c>
      <c r="J9281" s="16">
        <v>2.9844993224673053</v>
      </c>
      <c r="K9281" s="16">
        <v>4.8450707578363845</v>
      </c>
      <c r="L9281" s="16">
        <v>2.6290437457784162</v>
      </c>
      <c r="M9281" s="16">
        <v>5.5128211037025858</v>
      </c>
      <c r="N9281" s="13">
        <v>6.1404844231186937</v>
      </c>
      <c r="O9281" s="16">
        <v>6.2432087527544322</v>
      </c>
      <c r="P9281" s="16">
        <v>4.215603260052279</v>
      </c>
      <c r="Q9281" s="16">
        <v>7.1071301607913977</v>
      </c>
      <c r="R9281" s="16">
        <v>6.5947627479941016</v>
      </c>
      <c r="S9281" s="16">
        <v>4.2719215044617913</v>
      </c>
      <c r="T9281" s="16">
        <v>3.7425177820535644</v>
      </c>
      <c r="U9281" s="16">
        <v>2.9844993224673053</v>
      </c>
      <c r="V9281" s="16">
        <v>4.8450707578363845</v>
      </c>
      <c r="W9281" s="16">
        <v>2.6290437457784162</v>
      </c>
      <c r="X9281" s="16">
        <v>5.5128211037025858</v>
      </c>
      <c r="Y9281" s="13">
        <v>6.1404844231186937</v>
      </c>
    </row>
    <row r="9282" spans="2:25" x14ac:dyDescent="0.25">
      <c r="B9282" s="11">
        <v>9279</v>
      </c>
      <c r="C9282" s="13">
        <v>1687.1216071408674</v>
      </c>
      <c r="D9282" s="16">
        <v>7.1222182885752314</v>
      </c>
      <c r="E9282" s="16">
        <v>2.0526714159745598</v>
      </c>
      <c r="F9282" s="16">
        <v>4.5003579798168145</v>
      </c>
      <c r="G9282" s="16">
        <v>5.5400882450304927</v>
      </c>
      <c r="H9282" s="16">
        <v>5.481858892603789</v>
      </c>
      <c r="I9282" s="16">
        <v>1.0839776268902437</v>
      </c>
      <c r="J9282" s="16">
        <v>1.7220722607666721</v>
      </c>
      <c r="K9282" s="16">
        <v>3.3883367354619747</v>
      </c>
      <c r="L9282" s="16">
        <v>6.6698501172983073</v>
      </c>
      <c r="M9282" s="16">
        <v>7.8570519229946552</v>
      </c>
      <c r="N9282" s="13">
        <v>8.219888094714026</v>
      </c>
      <c r="O9282" s="16">
        <v>7.1222182885752314</v>
      </c>
      <c r="P9282" s="16">
        <v>2.0526714159745598</v>
      </c>
      <c r="Q9282" s="16">
        <v>4.5003579798168145</v>
      </c>
      <c r="R9282" s="16">
        <v>5.5400882450304927</v>
      </c>
      <c r="S9282" s="16">
        <v>5.481858892603789</v>
      </c>
      <c r="T9282" s="16">
        <v>1.0839776268902437</v>
      </c>
      <c r="U9282" s="16">
        <v>1.7220722607666721</v>
      </c>
      <c r="V9282" s="16">
        <v>3.3883367354619747</v>
      </c>
      <c r="W9282" s="16">
        <v>6.6698501172983073</v>
      </c>
      <c r="X9282" s="16">
        <v>7.8570519229946552</v>
      </c>
      <c r="Y9282" s="13">
        <v>8.219888094714026</v>
      </c>
    </row>
    <row r="9283" spans="2:25" x14ac:dyDescent="0.25">
      <c r="B9283" s="11">
        <v>9280</v>
      </c>
      <c r="C9283" s="13">
        <v>1762.1782304521939</v>
      </c>
      <c r="D9283" s="16">
        <v>2.5392336348498632</v>
      </c>
      <c r="E9283" s="16">
        <v>5.7977650963523573</v>
      </c>
      <c r="F9283" s="16">
        <v>5.8471966520476979</v>
      </c>
      <c r="G9283" s="16">
        <v>8.7861984503477579</v>
      </c>
      <c r="H9283" s="16">
        <v>3.4815764166431995</v>
      </c>
      <c r="I9283" s="16">
        <v>4.3868673463867873</v>
      </c>
      <c r="J9283" s="16">
        <v>4.5061532424242818</v>
      </c>
      <c r="K9283" s="16">
        <v>4.5027387479535745</v>
      </c>
      <c r="L9283" s="16">
        <v>4.349600191287136</v>
      </c>
      <c r="M9283" s="16">
        <v>4.154327238228027</v>
      </c>
      <c r="N9283" s="13">
        <v>9.7793114124228264</v>
      </c>
      <c r="O9283" s="16">
        <v>2.5392336348498632</v>
      </c>
      <c r="P9283" s="16">
        <v>5.7977650963523573</v>
      </c>
      <c r="Q9283" s="16">
        <v>5.8471966520476979</v>
      </c>
      <c r="R9283" s="16">
        <v>8.7861984503477579</v>
      </c>
      <c r="S9283" s="16">
        <v>3.4815764166431995</v>
      </c>
      <c r="T9283" s="16">
        <v>4.3868673463867873</v>
      </c>
      <c r="U9283" s="16">
        <v>4.5061532424242818</v>
      </c>
      <c r="V9283" s="16">
        <v>4.5027387479535745</v>
      </c>
      <c r="W9283" s="16">
        <v>4.349600191287136</v>
      </c>
      <c r="X9283" s="16">
        <v>4.154327238228027</v>
      </c>
      <c r="Y9283" s="13">
        <v>9.7793114124228264</v>
      </c>
    </row>
    <row r="9284" spans="2:25" x14ac:dyDescent="0.25">
      <c r="B9284" s="11">
        <v>9281</v>
      </c>
      <c r="C9284" s="13">
        <v>1832.8749884612296</v>
      </c>
      <c r="D9284" s="16">
        <v>6.3343557541750295</v>
      </c>
      <c r="E9284" s="16">
        <v>5.3616753363411886</v>
      </c>
      <c r="F9284" s="16">
        <v>8.4128828006013983</v>
      </c>
      <c r="G9284" s="16">
        <v>5.1784042411089146</v>
      </c>
      <c r="H9284" s="16">
        <v>7.01004748954694</v>
      </c>
      <c r="I9284" s="16">
        <v>2.4716669540456926</v>
      </c>
      <c r="J9284" s="16">
        <v>3.9384840402816277</v>
      </c>
      <c r="K9284" s="16">
        <v>7.5310787327561766</v>
      </c>
      <c r="L9284" s="16">
        <v>6.0729111642421625</v>
      </c>
      <c r="M9284" s="16">
        <v>5.4269783614271798</v>
      </c>
      <c r="N9284" s="13">
        <v>4.4506269670219725</v>
      </c>
      <c r="O9284" s="16">
        <v>6.3343557541750295</v>
      </c>
      <c r="P9284" s="16">
        <v>5.3616753363411886</v>
      </c>
      <c r="Q9284" s="16">
        <v>8.4128828006013983</v>
      </c>
      <c r="R9284" s="16">
        <v>5.1784042411089146</v>
      </c>
      <c r="S9284" s="16">
        <v>7.01004748954694</v>
      </c>
      <c r="T9284" s="16">
        <v>2.4716669540456926</v>
      </c>
      <c r="U9284" s="16">
        <v>3.9384840402816277</v>
      </c>
      <c r="V9284" s="16">
        <v>7.5310787327561766</v>
      </c>
      <c r="W9284" s="16">
        <v>6.0729111642421625</v>
      </c>
      <c r="X9284" s="16">
        <v>5.4269783614271798</v>
      </c>
      <c r="Y9284" s="13">
        <v>4.4506269670219725</v>
      </c>
    </row>
    <row r="9285" spans="2:25" x14ac:dyDescent="0.25">
      <c r="B9285" s="11">
        <v>9282</v>
      </c>
      <c r="C9285" s="13">
        <v>1515.6532298099539</v>
      </c>
      <c r="D9285" s="16">
        <v>1.9865069628695045</v>
      </c>
      <c r="E9285" s="16">
        <v>5.4908269631260698</v>
      </c>
      <c r="F9285" s="16">
        <v>3.1077786256913855</v>
      </c>
      <c r="G9285" s="16">
        <v>5.3847602530642869</v>
      </c>
      <c r="H9285" s="16">
        <v>5.5029404367566821</v>
      </c>
      <c r="I9285" s="16">
        <v>4.3770264642869918</v>
      </c>
      <c r="J9285" s="16">
        <v>3.8692047838079286</v>
      </c>
      <c r="K9285" s="16">
        <v>4.1816180480426732</v>
      </c>
      <c r="L9285" s="16">
        <v>2.5223625991889849</v>
      </c>
      <c r="M9285" s="16">
        <v>1.1513503512060059</v>
      </c>
      <c r="N9285" s="13">
        <v>4.6821051628396368</v>
      </c>
      <c r="O9285" s="16">
        <v>1.9865069628695045</v>
      </c>
      <c r="P9285" s="16">
        <v>5.4908269631260698</v>
      </c>
      <c r="Q9285" s="16">
        <v>3.1077786256913855</v>
      </c>
      <c r="R9285" s="16">
        <v>5.3847602530642869</v>
      </c>
      <c r="S9285" s="16">
        <v>5.5029404367566821</v>
      </c>
      <c r="T9285" s="16">
        <v>4.3770264642869918</v>
      </c>
      <c r="U9285" s="16">
        <v>3.8692047838079286</v>
      </c>
      <c r="V9285" s="16">
        <v>4.1816180480426732</v>
      </c>
      <c r="W9285" s="16">
        <v>2.5223625991889849</v>
      </c>
      <c r="X9285" s="16">
        <v>1.1513503512060059</v>
      </c>
      <c r="Y9285" s="13">
        <v>4.6821051628396368</v>
      </c>
    </row>
    <row r="9286" spans="2:25" x14ac:dyDescent="0.25">
      <c r="B9286" s="11">
        <v>9283</v>
      </c>
      <c r="C9286" s="13">
        <v>1536.8723822681354</v>
      </c>
      <c r="D9286" s="16">
        <v>4.1271600918508113</v>
      </c>
      <c r="E9286" s="16">
        <v>4.065352085015923</v>
      </c>
      <c r="F9286" s="16">
        <v>5.7610375526368394</v>
      </c>
      <c r="G9286" s="16">
        <v>3.0610793197678321</v>
      </c>
      <c r="H9286" s="16">
        <v>2.6417231637829364</v>
      </c>
      <c r="I9286" s="16">
        <v>2.766511130068837</v>
      </c>
      <c r="J9286" s="16">
        <v>4.4923269691859176</v>
      </c>
      <c r="K9286" s="16">
        <v>2.7239731203809918</v>
      </c>
      <c r="L9286" s="16">
        <v>2.2598989838790349</v>
      </c>
      <c r="M9286" s="16">
        <v>6.6151335708268277</v>
      </c>
      <c r="N9286" s="13">
        <v>5.1787970181766267</v>
      </c>
      <c r="O9286" s="16">
        <v>4.1271600918508113</v>
      </c>
      <c r="P9286" s="16">
        <v>4.065352085015923</v>
      </c>
      <c r="Q9286" s="16">
        <v>5.7610375526368394</v>
      </c>
      <c r="R9286" s="16">
        <v>3.0610793197678321</v>
      </c>
      <c r="S9286" s="16">
        <v>2.6417231637829364</v>
      </c>
      <c r="T9286" s="16">
        <v>2.766511130068837</v>
      </c>
      <c r="U9286" s="16">
        <v>4.4923269691859176</v>
      </c>
      <c r="V9286" s="16">
        <v>2.7239731203809918</v>
      </c>
      <c r="W9286" s="16">
        <v>2.2598989838790349</v>
      </c>
      <c r="X9286" s="16">
        <v>6.6151335708268277</v>
      </c>
      <c r="Y9286" s="13">
        <v>5.1787970181766267</v>
      </c>
    </row>
    <row r="9287" spans="2:25" x14ac:dyDescent="0.25">
      <c r="B9287" s="11">
        <v>9284</v>
      </c>
      <c r="C9287" s="13">
        <v>1426.1656713942048</v>
      </c>
      <c r="D9287" s="16">
        <v>3.0827605131001672</v>
      </c>
      <c r="E9287" s="16">
        <v>4.4175567967424261</v>
      </c>
      <c r="F9287" s="16">
        <v>3.0989124125864485</v>
      </c>
      <c r="G9287" s="16">
        <v>4.6534517851337016</v>
      </c>
      <c r="H9287" s="16">
        <v>3.7373978021170497</v>
      </c>
      <c r="I9287" s="16">
        <v>4.4725742393304699</v>
      </c>
      <c r="J9287" s="16">
        <v>0.81868984689343538</v>
      </c>
      <c r="K9287" s="16">
        <v>3.2858252827136081</v>
      </c>
      <c r="L9287" s="16">
        <v>6.1220488352961233E-2</v>
      </c>
      <c r="M9287" s="16">
        <v>2.3396221216133259</v>
      </c>
      <c r="N9287" s="13">
        <v>6.0255858029624925</v>
      </c>
      <c r="O9287" s="16">
        <v>3.0827605131001672</v>
      </c>
      <c r="P9287" s="16">
        <v>4.4175567967424261</v>
      </c>
      <c r="Q9287" s="16">
        <v>3.0989124125864485</v>
      </c>
      <c r="R9287" s="16">
        <v>4.6534517851337016</v>
      </c>
      <c r="S9287" s="16">
        <v>3.7373978021170497</v>
      </c>
      <c r="T9287" s="16">
        <v>4.4725742393304699</v>
      </c>
      <c r="U9287" s="16">
        <v>0.81868984689343538</v>
      </c>
      <c r="V9287" s="16">
        <v>3.2858252827136081</v>
      </c>
      <c r="W9287" s="16">
        <v>6.1220488352961233E-2</v>
      </c>
      <c r="X9287" s="16">
        <v>2.3396221216133259</v>
      </c>
      <c r="Y9287" s="13">
        <v>6.0255858029624925</v>
      </c>
    </row>
    <row r="9288" spans="2:25" x14ac:dyDescent="0.25">
      <c r="B9288" s="11">
        <v>9285</v>
      </c>
      <c r="C9288" s="13">
        <v>1801.8971806209993</v>
      </c>
      <c r="D9288" s="16">
        <v>5.7082652683511874</v>
      </c>
      <c r="E9288" s="16">
        <v>4.270910750927726</v>
      </c>
      <c r="F9288" s="16">
        <v>7.5927900682876714</v>
      </c>
      <c r="G9288" s="16">
        <v>3.518582396007977</v>
      </c>
      <c r="H9288" s="16">
        <v>8.407198071086956</v>
      </c>
      <c r="I9288" s="16">
        <v>3.768260010258941</v>
      </c>
      <c r="J9288" s="16">
        <v>6.6024408924206028</v>
      </c>
      <c r="K9288" s="16">
        <v>7.775422828940652</v>
      </c>
      <c r="L9288" s="16">
        <v>3.057639612718126</v>
      </c>
      <c r="M9288" s="16">
        <v>4.8116223906850442</v>
      </c>
      <c r="N9288" s="13">
        <v>4.9045122317301653</v>
      </c>
      <c r="O9288" s="16">
        <v>5.7082652683511874</v>
      </c>
      <c r="P9288" s="16">
        <v>4.270910750927726</v>
      </c>
      <c r="Q9288" s="16">
        <v>7.5927900682876714</v>
      </c>
      <c r="R9288" s="16">
        <v>3.518582396007977</v>
      </c>
      <c r="S9288" s="16">
        <v>8.407198071086956</v>
      </c>
      <c r="T9288" s="16">
        <v>3.768260010258941</v>
      </c>
      <c r="U9288" s="16">
        <v>6.6024408924206028</v>
      </c>
      <c r="V9288" s="16">
        <v>7.775422828940652</v>
      </c>
      <c r="W9288" s="16">
        <v>3.057639612718126</v>
      </c>
      <c r="X9288" s="16">
        <v>4.8116223906850442</v>
      </c>
      <c r="Y9288" s="13">
        <v>4.9045122317301653</v>
      </c>
    </row>
    <row r="9289" spans="2:25" x14ac:dyDescent="0.25">
      <c r="B9289" s="11">
        <v>9286</v>
      </c>
      <c r="C9289" s="13">
        <v>1835.7059461046035</v>
      </c>
      <c r="D9289" s="16">
        <v>4.9344277873769835</v>
      </c>
      <c r="E9289" s="16">
        <v>4.6265873900640448</v>
      </c>
      <c r="F9289" s="16">
        <v>5.4778601607165447</v>
      </c>
      <c r="G9289" s="16">
        <v>2.7764983656912867</v>
      </c>
      <c r="H9289" s="16">
        <v>7.8934661155145029</v>
      </c>
      <c r="I9289" s="16">
        <v>8.6099817170190214</v>
      </c>
      <c r="J9289" s="16">
        <v>6.8855736801293386</v>
      </c>
      <c r="K9289" s="16">
        <v>7.1340035552520424</v>
      </c>
      <c r="L9289" s="16">
        <v>5.8786293108844978</v>
      </c>
      <c r="M9289" s="16">
        <v>2.8334146149337713</v>
      </c>
      <c r="N9289" s="13">
        <v>5.3345836175057908</v>
      </c>
      <c r="O9289" s="16">
        <v>4.9344277873769835</v>
      </c>
      <c r="P9289" s="16">
        <v>4.6265873900640448</v>
      </c>
      <c r="Q9289" s="16">
        <v>5.4778601607165447</v>
      </c>
      <c r="R9289" s="16">
        <v>2.7764983656912867</v>
      </c>
      <c r="S9289" s="16">
        <v>7.8934661155145029</v>
      </c>
      <c r="T9289" s="16">
        <v>8.6099817170190214</v>
      </c>
      <c r="U9289" s="16">
        <v>6.8855736801293386</v>
      </c>
      <c r="V9289" s="16">
        <v>7.1340035552520424</v>
      </c>
      <c r="W9289" s="16">
        <v>5.8786293108844978</v>
      </c>
      <c r="X9289" s="16">
        <v>2.8334146149337713</v>
      </c>
      <c r="Y9289" s="13">
        <v>5.3345836175057908</v>
      </c>
    </row>
    <row r="9290" spans="2:25" x14ac:dyDescent="0.25">
      <c r="B9290" s="11">
        <v>9287</v>
      </c>
      <c r="C9290" s="13">
        <v>1529.3455125490884</v>
      </c>
      <c r="D9290" s="16">
        <v>6.7399433621714069</v>
      </c>
      <c r="E9290" s="16">
        <v>2.4988559698864394</v>
      </c>
      <c r="F9290" s="16">
        <v>7.2375888145486531</v>
      </c>
      <c r="G9290" s="16">
        <v>5.7570564449778479</v>
      </c>
      <c r="H9290" s="16">
        <v>5.4249275002480912</v>
      </c>
      <c r="I9290" s="16">
        <v>3.3662347815815403</v>
      </c>
      <c r="J9290" s="16">
        <v>1.0003884034606205</v>
      </c>
      <c r="K9290" s="16">
        <v>-0.33395999508669316</v>
      </c>
      <c r="L9290" s="16">
        <v>4.6871156327655745</v>
      </c>
      <c r="M9290" s="16">
        <v>2.0926480221279276</v>
      </c>
      <c r="N9290" s="13">
        <v>4.896309604459308</v>
      </c>
      <c r="O9290" s="16">
        <v>6.7399433621714069</v>
      </c>
      <c r="P9290" s="16">
        <v>2.4988559698864394</v>
      </c>
      <c r="Q9290" s="16">
        <v>7.2375888145486531</v>
      </c>
      <c r="R9290" s="16">
        <v>5.7570564449778479</v>
      </c>
      <c r="S9290" s="16">
        <v>5.4249275002480912</v>
      </c>
      <c r="T9290" s="16">
        <v>3.3662347815815403</v>
      </c>
      <c r="U9290" s="16">
        <v>1.0003884034606205</v>
      </c>
      <c r="V9290" s="16">
        <v>-0.33395999508669316</v>
      </c>
      <c r="W9290" s="16">
        <v>4.6871156327655745</v>
      </c>
      <c r="X9290" s="16">
        <v>2.0926480221279276</v>
      </c>
      <c r="Y9290" s="13">
        <v>4.896309604459308</v>
      </c>
    </row>
    <row r="9291" spans="2:25" x14ac:dyDescent="0.25">
      <c r="B9291" s="11">
        <v>9288</v>
      </c>
      <c r="C9291" s="13">
        <v>1632.3585847281806</v>
      </c>
      <c r="D9291" s="16">
        <v>8.4118755404105823</v>
      </c>
      <c r="E9291" s="16">
        <v>6.4699654899699031</v>
      </c>
      <c r="F9291" s="16">
        <v>5.9523809717757388</v>
      </c>
      <c r="G9291" s="16">
        <v>6.5404263585986397</v>
      </c>
      <c r="H9291" s="16">
        <v>3.7384400953739911</v>
      </c>
      <c r="I9291" s="16">
        <v>2.6695087043869958</v>
      </c>
      <c r="J9291" s="16">
        <v>3.656119503571293</v>
      </c>
      <c r="K9291" s="16">
        <v>5.3199544071184981</v>
      </c>
      <c r="L9291" s="16">
        <v>3.943643616764799</v>
      </c>
      <c r="M9291" s="16">
        <v>1.8045634561533554</v>
      </c>
      <c r="N9291" s="13">
        <v>1.594779442013698</v>
      </c>
      <c r="O9291" s="16">
        <v>8.4118755404105823</v>
      </c>
      <c r="P9291" s="16">
        <v>6.4699654899699031</v>
      </c>
      <c r="Q9291" s="16">
        <v>5.9523809717757388</v>
      </c>
      <c r="R9291" s="16">
        <v>6.5404263585986397</v>
      </c>
      <c r="S9291" s="16">
        <v>3.7384400953739911</v>
      </c>
      <c r="T9291" s="16">
        <v>2.6695087043869958</v>
      </c>
      <c r="U9291" s="16">
        <v>3.656119503571293</v>
      </c>
      <c r="V9291" s="16">
        <v>5.3199544071184981</v>
      </c>
      <c r="W9291" s="16">
        <v>3.943643616764799</v>
      </c>
      <c r="X9291" s="16">
        <v>1.8045634561533554</v>
      </c>
      <c r="Y9291" s="13">
        <v>1.594779442013698</v>
      </c>
    </row>
    <row r="9292" spans="2:25" x14ac:dyDescent="0.25">
      <c r="B9292" s="11">
        <v>9289</v>
      </c>
      <c r="C9292" s="13">
        <v>1897.1223861869366</v>
      </c>
      <c r="D9292" s="16">
        <v>6.5435251150149787</v>
      </c>
      <c r="E9292" s="16">
        <v>6.708441827826622</v>
      </c>
      <c r="F9292" s="16">
        <v>8.3216129276583928</v>
      </c>
      <c r="G9292" s="16">
        <v>2.6650166399978468</v>
      </c>
      <c r="H9292" s="16">
        <v>2.8738216082042833</v>
      </c>
      <c r="I9292" s="16">
        <v>5.6716622233115839</v>
      </c>
      <c r="J9292" s="16">
        <v>6.7377695090441652</v>
      </c>
      <c r="K9292" s="16">
        <v>7.9924969076437105</v>
      </c>
      <c r="L9292" s="16">
        <v>6.0594084800392176</v>
      </c>
      <c r="M9292" s="16">
        <v>6.2697555865109686</v>
      </c>
      <c r="N9292" s="13">
        <v>6.0070729140233325</v>
      </c>
      <c r="O9292" s="16">
        <v>6.5435251150149787</v>
      </c>
      <c r="P9292" s="16">
        <v>6.708441827826622</v>
      </c>
      <c r="Q9292" s="16">
        <v>8.3216129276583928</v>
      </c>
      <c r="R9292" s="16">
        <v>2.6650166399978468</v>
      </c>
      <c r="S9292" s="16">
        <v>2.8738216082042833</v>
      </c>
      <c r="T9292" s="16">
        <v>5.6716622233115839</v>
      </c>
      <c r="U9292" s="16">
        <v>6.7377695090441652</v>
      </c>
      <c r="V9292" s="16">
        <v>7.9924969076437105</v>
      </c>
      <c r="W9292" s="16">
        <v>6.0594084800392176</v>
      </c>
      <c r="X9292" s="16">
        <v>6.2697555865109686</v>
      </c>
      <c r="Y9292" s="13">
        <v>6.0070729140233325</v>
      </c>
    </row>
    <row r="9293" spans="2:25" x14ac:dyDescent="0.25">
      <c r="B9293" s="11">
        <v>9290</v>
      </c>
      <c r="C9293" s="13">
        <v>1809.1688040874769</v>
      </c>
      <c r="D9293" s="16">
        <v>9.8070914061057675</v>
      </c>
      <c r="E9293" s="16">
        <v>3.1234770057056673</v>
      </c>
      <c r="F9293" s="16">
        <v>7.4337082049567167</v>
      </c>
      <c r="G9293" s="16">
        <v>6.8841424769566899</v>
      </c>
      <c r="H9293" s="16">
        <v>4.4558163586096811</v>
      </c>
      <c r="I9293" s="16">
        <v>8.0316266553648319</v>
      </c>
      <c r="J9293" s="16">
        <v>4.6795997760323695</v>
      </c>
      <c r="K9293" s="16">
        <v>7.2941782387336493</v>
      </c>
      <c r="L9293" s="16">
        <v>4.6040720040741361</v>
      </c>
      <c r="M9293" s="16">
        <v>0.43326211959148964</v>
      </c>
      <c r="N9293" s="13">
        <v>4.2620673014851462</v>
      </c>
      <c r="O9293" s="16">
        <v>9.8070914061057675</v>
      </c>
      <c r="P9293" s="16">
        <v>3.1234770057056673</v>
      </c>
      <c r="Q9293" s="16">
        <v>7.4337082049567167</v>
      </c>
      <c r="R9293" s="16">
        <v>6.8841424769566899</v>
      </c>
      <c r="S9293" s="16">
        <v>4.4558163586096811</v>
      </c>
      <c r="T9293" s="16">
        <v>8.0316266553648319</v>
      </c>
      <c r="U9293" s="16">
        <v>4.6795997760323695</v>
      </c>
      <c r="V9293" s="16">
        <v>7.2941782387336493</v>
      </c>
      <c r="W9293" s="16">
        <v>4.6040720040741361</v>
      </c>
      <c r="X9293" s="16">
        <v>0.43326211959148964</v>
      </c>
      <c r="Y9293" s="13">
        <v>4.2620673014851462</v>
      </c>
    </row>
    <row r="9294" spans="2:25" x14ac:dyDescent="0.25">
      <c r="B9294" s="11">
        <v>9291</v>
      </c>
      <c r="C9294" s="13">
        <v>1878.5715593567882</v>
      </c>
      <c r="D9294" s="16">
        <v>3.7843457742121318</v>
      </c>
      <c r="E9294" s="16">
        <v>6.7973380749216146</v>
      </c>
      <c r="F9294" s="16">
        <v>9.8425955064846402</v>
      </c>
      <c r="G9294" s="16">
        <v>4.7364184436716261</v>
      </c>
      <c r="H9294" s="16">
        <v>4.8918661443571763</v>
      </c>
      <c r="I9294" s="16">
        <v>5.7611577526244124</v>
      </c>
      <c r="J9294" s="16">
        <v>4.0005825931279784</v>
      </c>
      <c r="K9294" s="16">
        <v>4.9018027336897267</v>
      </c>
      <c r="L9294" s="16">
        <v>8.3024078723497325</v>
      </c>
      <c r="M9294" s="16">
        <v>6.0773683226440944</v>
      </c>
      <c r="N9294" s="13">
        <v>5.7197947895159329</v>
      </c>
      <c r="O9294" s="16">
        <v>3.7843457742121318</v>
      </c>
      <c r="P9294" s="16">
        <v>6.7973380749216146</v>
      </c>
      <c r="Q9294" s="16">
        <v>9.8425955064846402</v>
      </c>
      <c r="R9294" s="16">
        <v>4.7364184436716261</v>
      </c>
      <c r="S9294" s="16">
        <v>4.8918661443571763</v>
      </c>
      <c r="T9294" s="16">
        <v>5.7611577526244124</v>
      </c>
      <c r="U9294" s="16">
        <v>4.0005825931279784</v>
      </c>
      <c r="V9294" s="16">
        <v>4.9018027336897267</v>
      </c>
      <c r="W9294" s="16">
        <v>8.3024078723497325</v>
      </c>
      <c r="X9294" s="16">
        <v>6.0773683226440944</v>
      </c>
      <c r="Y9294" s="13">
        <v>5.7197947895159329</v>
      </c>
    </row>
    <row r="9295" spans="2:25" x14ac:dyDescent="0.25">
      <c r="B9295" s="11">
        <v>9292</v>
      </c>
      <c r="C9295" s="13">
        <v>1577.2475788082684</v>
      </c>
      <c r="D9295" s="16">
        <v>3.5064110862743547</v>
      </c>
      <c r="E9295" s="16">
        <v>2.306571712974486</v>
      </c>
      <c r="F9295" s="16">
        <v>3.773931772372527</v>
      </c>
      <c r="G9295" s="16">
        <v>4.9932553324101727</v>
      </c>
      <c r="H9295" s="16">
        <v>5.0081927276224691</v>
      </c>
      <c r="I9295" s="16">
        <v>1.8988328666072265</v>
      </c>
      <c r="J9295" s="16">
        <v>6.7931634657070825</v>
      </c>
      <c r="K9295" s="16">
        <v>5.5459572038989915</v>
      </c>
      <c r="L9295" s="16">
        <v>6.8272740487417654</v>
      </c>
      <c r="M9295" s="16">
        <v>4.5384296155525004</v>
      </c>
      <c r="N9295" s="13">
        <v>1.2699936836641372</v>
      </c>
      <c r="O9295" s="16">
        <v>3.5064110862743547</v>
      </c>
      <c r="P9295" s="16">
        <v>2.306571712974486</v>
      </c>
      <c r="Q9295" s="16">
        <v>3.773931772372527</v>
      </c>
      <c r="R9295" s="16">
        <v>4.9932553324101727</v>
      </c>
      <c r="S9295" s="16">
        <v>5.0081927276224691</v>
      </c>
      <c r="T9295" s="16">
        <v>1.8988328666072265</v>
      </c>
      <c r="U9295" s="16">
        <v>6.7931634657070825</v>
      </c>
      <c r="V9295" s="16">
        <v>5.5459572038989915</v>
      </c>
      <c r="W9295" s="16">
        <v>6.8272740487417654</v>
      </c>
      <c r="X9295" s="16">
        <v>4.5384296155525004</v>
      </c>
      <c r="Y9295" s="13">
        <v>1.2699936836641372</v>
      </c>
    </row>
    <row r="9296" spans="2:25" x14ac:dyDescent="0.25">
      <c r="B9296" s="11">
        <v>9293</v>
      </c>
      <c r="C9296" s="13">
        <v>1894.051950323777</v>
      </c>
      <c r="D9296" s="16">
        <v>6.0630906542557881</v>
      </c>
      <c r="E9296" s="16">
        <v>6.9843135028307888</v>
      </c>
      <c r="F9296" s="16">
        <v>6.9293416878529381</v>
      </c>
      <c r="G9296" s="16">
        <v>6.0365844708323282</v>
      </c>
      <c r="H9296" s="16">
        <v>2.635451783704077</v>
      </c>
      <c r="I9296" s="16">
        <v>6.1846013778930065</v>
      </c>
      <c r="J9296" s="16">
        <v>7.2772917922633429</v>
      </c>
      <c r="K9296" s="16">
        <v>6.6688598373551846</v>
      </c>
      <c r="L9296" s="16">
        <v>6.1845080763991866</v>
      </c>
      <c r="M9296" s="16">
        <v>4.3014173544084944</v>
      </c>
      <c r="N9296" s="13">
        <v>6.3496469663824922</v>
      </c>
      <c r="O9296" s="16">
        <v>6.0630906542557881</v>
      </c>
      <c r="P9296" s="16">
        <v>6.9843135028307888</v>
      </c>
      <c r="Q9296" s="16">
        <v>6.9293416878529381</v>
      </c>
      <c r="R9296" s="16">
        <v>6.0365844708323282</v>
      </c>
      <c r="S9296" s="16">
        <v>2.635451783704077</v>
      </c>
      <c r="T9296" s="16">
        <v>6.1846013778930065</v>
      </c>
      <c r="U9296" s="16">
        <v>7.2772917922633429</v>
      </c>
      <c r="V9296" s="16">
        <v>6.6688598373551846</v>
      </c>
      <c r="W9296" s="16">
        <v>6.1845080763991866</v>
      </c>
      <c r="X9296" s="16">
        <v>4.3014173544084944</v>
      </c>
      <c r="Y9296" s="13">
        <v>6.3496469663824922</v>
      </c>
    </row>
    <row r="9297" spans="2:25" x14ac:dyDescent="0.25">
      <c r="B9297" s="11">
        <v>9294</v>
      </c>
      <c r="C9297" s="13">
        <v>1726.3003687594662</v>
      </c>
      <c r="D9297" s="16">
        <v>6.7667475134143267</v>
      </c>
      <c r="E9297" s="16">
        <v>9.7008267553741412</v>
      </c>
      <c r="F9297" s="16">
        <v>2.673241154812465</v>
      </c>
      <c r="G9297" s="16">
        <v>3.4989209653840851</v>
      </c>
      <c r="H9297" s="16">
        <v>2.4592271215510877</v>
      </c>
      <c r="I9297" s="16">
        <v>1.8948247837869583</v>
      </c>
      <c r="J9297" s="16">
        <v>4.9464681087494782</v>
      </c>
      <c r="K9297" s="16">
        <v>8.3843031467028073</v>
      </c>
      <c r="L9297" s="16">
        <v>4.8927784264111187</v>
      </c>
      <c r="M9297" s="16">
        <v>5.7388260208476449</v>
      </c>
      <c r="N9297" s="13">
        <v>5.0743707445305839</v>
      </c>
      <c r="O9297" s="16">
        <v>6.7667475134143267</v>
      </c>
      <c r="P9297" s="16">
        <v>9.7008267553741412</v>
      </c>
      <c r="Q9297" s="16">
        <v>2.673241154812465</v>
      </c>
      <c r="R9297" s="16">
        <v>3.4989209653840851</v>
      </c>
      <c r="S9297" s="16">
        <v>2.4592271215510877</v>
      </c>
      <c r="T9297" s="16">
        <v>1.8948247837869583</v>
      </c>
      <c r="U9297" s="16">
        <v>4.9464681087494782</v>
      </c>
      <c r="V9297" s="16">
        <v>8.3843031467028073</v>
      </c>
      <c r="W9297" s="16">
        <v>4.8927784264111187</v>
      </c>
      <c r="X9297" s="16">
        <v>5.7388260208476449</v>
      </c>
      <c r="Y9297" s="13">
        <v>5.0743707445305839</v>
      </c>
    </row>
    <row r="9298" spans="2:25" x14ac:dyDescent="0.25">
      <c r="B9298" s="11">
        <v>9295</v>
      </c>
      <c r="C9298" s="13">
        <v>1637.1843767062878</v>
      </c>
      <c r="D9298" s="16">
        <v>3.5597481624902665</v>
      </c>
      <c r="E9298" s="16">
        <v>3.2828646101749523</v>
      </c>
      <c r="F9298" s="16">
        <v>7.1749848564022365</v>
      </c>
      <c r="G9298" s="16">
        <v>9.1922308704648614</v>
      </c>
      <c r="H9298" s="16">
        <v>5.8390123558294604</v>
      </c>
      <c r="I9298" s="16">
        <v>2.1341587104148183</v>
      </c>
      <c r="J9298" s="16">
        <v>-0.90413305460060034</v>
      </c>
      <c r="K9298" s="16">
        <v>3.7847383719564629</v>
      </c>
      <c r="L9298" s="16">
        <v>4.6756380529473338</v>
      </c>
      <c r="M9298" s="16">
        <v>5.987851059191887</v>
      </c>
      <c r="N9298" s="13">
        <v>5.8089882777148469</v>
      </c>
      <c r="O9298" s="16">
        <v>3.5597481624902665</v>
      </c>
      <c r="P9298" s="16">
        <v>3.2828646101749523</v>
      </c>
      <c r="Q9298" s="16">
        <v>7.1749848564022365</v>
      </c>
      <c r="R9298" s="16">
        <v>9.1922308704648614</v>
      </c>
      <c r="S9298" s="16">
        <v>5.8390123558294604</v>
      </c>
      <c r="T9298" s="16">
        <v>2.1341587104148183</v>
      </c>
      <c r="U9298" s="16">
        <v>-0.90413305460060034</v>
      </c>
      <c r="V9298" s="16">
        <v>3.7847383719564629</v>
      </c>
      <c r="W9298" s="16">
        <v>4.6756380529473338</v>
      </c>
      <c r="X9298" s="16">
        <v>5.987851059191887</v>
      </c>
      <c r="Y9298" s="13">
        <v>5.8089882777148469</v>
      </c>
    </row>
    <row r="9299" spans="2:25" x14ac:dyDescent="0.25">
      <c r="B9299" s="11">
        <v>9296</v>
      </c>
      <c r="C9299" s="13">
        <v>1716.0785352449252</v>
      </c>
      <c r="D9299" s="16">
        <v>5.3263708526304141</v>
      </c>
      <c r="E9299" s="16">
        <v>5.9915377431905528</v>
      </c>
      <c r="F9299" s="16">
        <v>0.97539523048432653</v>
      </c>
      <c r="G9299" s="16">
        <v>5.6798897344673627</v>
      </c>
      <c r="H9299" s="16">
        <v>7.8096366348450896</v>
      </c>
      <c r="I9299" s="16">
        <v>7.3535864175007255</v>
      </c>
      <c r="J9299" s="16">
        <v>3.6982115608391521</v>
      </c>
      <c r="K9299" s="16">
        <v>4.188456402609857</v>
      </c>
      <c r="L9299" s="16">
        <v>5.4290695982476587</v>
      </c>
      <c r="M9299" s="16">
        <v>4.7620472516270596</v>
      </c>
      <c r="N9299" s="13">
        <v>4.0707074072546128</v>
      </c>
      <c r="O9299" s="16">
        <v>5.3263708526304141</v>
      </c>
      <c r="P9299" s="16">
        <v>5.9915377431905528</v>
      </c>
      <c r="Q9299" s="16">
        <v>0.97539523048432653</v>
      </c>
      <c r="R9299" s="16">
        <v>5.6798897344673627</v>
      </c>
      <c r="S9299" s="16">
        <v>7.8096366348450896</v>
      </c>
      <c r="T9299" s="16">
        <v>7.3535864175007255</v>
      </c>
      <c r="U9299" s="16">
        <v>3.6982115608391521</v>
      </c>
      <c r="V9299" s="16">
        <v>4.188456402609857</v>
      </c>
      <c r="W9299" s="16">
        <v>5.4290695982476587</v>
      </c>
      <c r="X9299" s="16">
        <v>4.7620472516270596</v>
      </c>
      <c r="Y9299" s="13">
        <v>4.0707074072546128</v>
      </c>
    </row>
    <row r="9300" spans="2:25" x14ac:dyDescent="0.25">
      <c r="B9300" s="11">
        <v>9297</v>
      </c>
      <c r="C9300" s="13">
        <v>1617.6087973921212</v>
      </c>
      <c r="D9300" s="16">
        <v>7.2804394133172696</v>
      </c>
      <c r="E9300" s="16">
        <v>4.6267062344650567</v>
      </c>
      <c r="F9300" s="16">
        <v>7.7855953224796561</v>
      </c>
      <c r="G9300" s="16">
        <v>2.4177204664837246</v>
      </c>
      <c r="H9300" s="16">
        <v>3.0356618719441313</v>
      </c>
      <c r="I9300" s="16">
        <v>1.6489923982215458</v>
      </c>
      <c r="J9300" s="16">
        <v>6.0791722924759135</v>
      </c>
      <c r="K9300" s="16">
        <v>6.8481126047186676</v>
      </c>
      <c r="L9300" s="16">
        <v>2.0392346527547893</v>
      </c>
      <c r="M9300" s="16">
        <v>2.9638572736010445</v>
      </c>
      <c r="N9300" s="13">
        <v>4.4412090074761554</v>
      </c>
      <c r="O9300" s="16">
        <v>7.2804394133172696</v>
      </c>
      <c r="P9300" s="16">
        <v>4.6267062344650567</v>
      </c>
      <c r="Q9300" s="16">
        <v>7.7855953224796561</v>
      </c>
      <c r="R9300" s="16">
        <v>2.4177204664837246</v>
      </c>
      <c r="S9300" s="16">
        <v>3.0356618719441313</v>
      </c>
      <c r="T9300" s="16">
        <v>1.6489923982215458</v>
      </c>
      <c r="U9300" s="16">
        <v>6.0791722924759135</v>
      </c>
      <c r="V9300" s="16">
        <v>6.8481126047186676</v>
      </c>
      <c r="W9300" s="16">
        <v>2.0392346527547893</v>
      </c>
      <c r="X9300" s="16">
        <v>2.9638572736010445</v>
      </c>
      <c r="Y9300" s="13">
        <v>4.4412090074761554</v>
      </c>
    </row>
    <row r="9301" spans="2:25" x14ac:dyDescent="0.25">
      <c r="B9301" s="11">
        <v>9298</v>
      </c>
      <c r="C9301" s="13">
        <v>1915.7436411098208</v>
      </c>
      <c r="D9301" s="16">
        <v>6.0859606129728423</v>
      </c>
      <c r="E9301" s="16">
        <v>2.6324237204170475</v>
      </c>
      <c r="F9301" s="16">
        <v>7.3559973089078898</v>
      </c>
      <c r="G9301" s="16">
        <v>9.6061747635714045</v>
      </c>
      <c r="H9301" s="16">
        <v>7.4943446455004317</v>
      </c>
      <c r="I9301" s="16">
        <v>5.2833259798470253</v>
      </c>
      <c r="J9301" s="16">
        <v>7.8955457352005052</v>
      </c>
      <c r="K9301" s="16">
        <v>3.7268210633524959</v>
      </c>
      <c r="L9301" s="16">
        <v>3.0108186976237565</v>
      </c>
      <c r="M9301" s="16">
        <v>3.2239286005240162</v>
      </c>
      <c r="N9301" s="13">
        <v>10.781560324603866</v>
      </c>
      <c r="O9301" s="16">
        <v>6.0859606129728423</v>
      </c>
      <c r="P9301" s="16">
        <v>2.6324237204170475</v>
      </c>
      <c r="Q9301" s="16">
        <v>7.3559973089078898</v>
      </c>
      <c r="R9301" s="16">
        <v>9.6061747635714045</v>
      </c>
      <c r="S9301" s="16">
        <v>7.4943446455004317</v>
      </c>
      <c r="T9301" s="16">
        <v>5.2833259798470253</v>
      </c>
      <c r="U9301" s="16">
        <v>7.8955457352005052</v>
      </c>
      <c r="V9301" s="16">
        <v>3.7268210633524959</v>
      </c>
      <c r="W9301" s="16">
        <v>3.0108186976237565</v>
      </c>
      <c r="X9301" s="16">
        <v>3.2239286005240162</v>
      </c>
      <c r="Y9301" s="13">
        <v>10.781560324603866</v>
      </c>
    </row>
    <row r="9302" spans="2:25" x14ac:dyDescent="0.25">
      <c r="B9302" s="11">
        <v>9299</v>
      </c>
      <c r="C9302" s="13">
        <v>1882.7314681625603</v>
      </c>
      <c r="D9302" s="16">
        <v>8.274439577743145</v>
      </c>
      <c r="E9302" s="16">
        <v>7.4079243606036531</v>
      </c>
      <c r="F9302" s="16">
        <v>4.0809267896108139</v>
      </c>
      <c r="G9302" s="16">
        <v>5.9452961568466414</v>
      </c>
      <c r="H9302" s="16">
        <v>4.4943585300149049</v>
      </c>
      <c r="I9302" s="16">
        <v>6.7969777645942013</v>
      </c>
      <c r="J9302" s="16">
        <v>7.8471567080515889</v>
      </c>
      <c r="K9302" s="16">
        <v>6.4474472857651666</v>
      </c>
      <c r="L9302" s="16">
        <v>4.1063702548712193</v>
      </c>
      <c r="M9302" s="16">
        <v>6.402189960951568</v>
      </c>
      <c r="N9302" s="13">
        <v>3.2254033085550504</v>
      </c>
      <c r="O9302" s="16">
        <v>8.274439577743145</v>
      </c>
      <c r="P9302" s="16">
        <v>7.4079243606036531</v>
      </c>
      <c r="Q9302" s="16">
        <v>4.0809267896108139</v>
      </c>
      <c r="R9302" s="16">
        <v>5.9452961568466414</v>
      </c>
      <c r="S9302" s="16">
        <v>4.4943585300149049</v>
      </c>
      <c r="T9302" s="16">
        <v>6.7969777645942013</v>
      </c>
      <c r="U9302" s="16">
        <v>7.8471567080515889</v>
      </c>
      <c r="V9302" s="16">
        <v>6.4474472857651666</v>
      </c>
      <c r="W9302" s="16">
        <v>4.1063702548712193</v>
      </c>
      <c r="X9302" s="16">
        <v>6.402189960951568</v>
      </c>
      <c r="Y9302" s="13">
        <v>3.2254033085550504</v>
      </c>
    </row>
    <row r="9303" spans="2:25" x14ac:dyDescent="0.25">
      <c r="B9303" s="11">
        <v>9300</v>
      </c>
      <c r="C9303" s="13">
        <v>1668.4247185303091</v>
      </c>
      <c r="D9303" s="16">
        <v>3.7102027033928349</v>
      </c>
      <c r="E9303" s="16">
        <v>7.6810156213898866</v>
      </c>
      <c r="F9303" s="16">
        <v>3.4599306674205907</v>
      </c>
      <c r="G9303" s="16">
        <v>2.8868429203777857</v>
      </c>
      <c r="H9303" s="16">
        <v>5.4363288937635099</v>
      </c>
      <c r="I9303" s="16">
        <v>4.9186581775643905</v>
      </c>
      <c r="J9303" s="16">
        <v>4.9636030709806267</v>
      </c>
      <c r="K9303" s="16">
        <v>3.7443593196368248</v>
      </c>
      <c r="L9303" s="16">
        <v>3.3376379320167273</v>
      </c>
      <c r="M9303" s="16">
        <v>5.9446264183629411</v>
      </c>
      <c r="N9303" s="13">
        <v>6.1859871345706923</v>
      </c>
      <c r="O9303" s="16">
        <v>3.7102027033928349</v>
      </c>
      <c r="P9303" s="16">
        <v>7.6810156213898866</v>
      </c>
      <c r="Q9303" s="16">
        <v>3.4599306674205907</v>
      </c>
      <c r="R9303" s="16">
        <v>2.8868429203777857</v>
      </c>
      <c r="S9303" s="16">
        <v>5.4363288937635099</v>
      </c>
      <c r="T9303" s="16">
        <v>4.9186581775643905</v>
      </c>
      <c r="U9303" s="16">
        <v>4.9636030709806267</v>
      </c>
      <c r="V9303" s="16">
        <v>3.7443593196368248</v>
      </c>
      <c r="W9303" s="16">
        <v>3.3376379320167273</v>
      </c>
      <c r="X9303" s="16">
        <v>5.9446264183629411</v>
      </c>
      <c r="Y9303" s="13">
        <v>6.1859871345706923</v>
      </c>
    </row>
    <row r="9304" spans="2:25" x14ac:dyDescent="0.25">
      <c r="B9304" s="11">
        <v>9301</v>
      </c>
      <c r="C9304" s="13">
        <v>1925.118170944962</v>
      </c>
      <c r="D9304" s="16">
        <v>7.0756832280986774</v>
      </c>
      <c r="E9304" s="16">
        <v>6.1178798179150222</v>
      </c>
      <c r="F9304" s="16">
        <v>6.8700434400736388</v>
      </c>
      <c r="G9304" s="16">
        <v>4.3290979195643704</v>
      </c>
      <c r="H9304" s="16">
        <v>8.5456000741379725</v>
      </c>
      <c r="I9304" s="16">
        <v>4.461637759409637</v>
      </c>
      <c r="J9304" s="16">
        <v>8.4088697628550069</v>
      </c>
      <c r="K9304" s="16">
        <v>5.1626222537745692</v>
      </c>
      <c r="L9304" s="16">
        <v>4.202745391158385</v>
      </c>
      <c r="M9304" s="16">
        <v>5.8515829370039247</v>
      </c>
      <c r="N9304" s="13">
        <v>6.3363319239954992</v>
      </c>
      <c r="O9304" s="16">
        <v>7.0756832280986774</v>
      </c>
      <c r="P9304" s="16">
        <v>6.1178798179150222</v>
      </c>
      <c r="Q9304" s="16">
        <v>6.8700434400736388</v>
      </c>
      <c r="R9304" s="16">
        <v>4.3290979195643704</v>
      </c>
      <c r="S9304" s="16">
        <v>8.5456000741379725</v>
      </c>
      <c r="T9304" s="16">
        <v>4.461637759409637</v>
      </c>
      <c r="U9304" s="16">
        <v>8.4088697628550069</v>
      </c>
      <c r="V9304" s="16">
        <v>5.1626222537745692</v>
      </c>
      <c r="W9304" s="16">
        <v>4.202745391158385</v>
      </c>
      <c r="X9304" s="16">
        <v>5.8515829370039247</v>
      </c>
      <c r="Y9304" s="13">
        <v>6.3363319239954992</v>
      </c>
    </row>
    <row r="9305" spans="2:25" x14ac:dyDescent="0.25">
      <c r="B9305" s="11">
        <v>9302</v>
      </c>
      <c r="C9305" s="13">
        <v>1777.058616902397</v>
      </c>
      <c r="D9305" s="16">
        <v>7.4466593672837504</v>
      </c>
      <c r="E9305" s="16">
        <v>2.8898147713592319</v>
      </c>
      <c r="F9305" s="16">
        <v>4.5709055173719042</v>
      </c>
      <c r="G9305" s="16">
        <v>5.0340656456698243</v>
      </c>
      <c r="H9305" s="16">
        <v>5.2517579152149469</v>
      </c>
      <c r="I9305" s="16">
        <v>5.7059800554502331</v>
      </c>
      <c r="J9305" s="16">
        <v>3.1283266641039873</v>
      </c>
      <c r="K9305" s="16">
        <v>8.0423469562118335</v>
      </c>
      <c r="L9305" s="16">
        <v>3.4227144085385515</v>
      </c>
      <c r="M9305" s="16">
        <v>4.5027844801922772</v>
      </c>
      <c r="N9305" s="13">
        <v>8.9902503174041861</v>
      </c>
      <c r="O9305" s="16">
        <v>7.4466593672837504</v>
      </c>
      <c r="P9305" s="16">
        <v>2.8898147713592319</v>
      </c>
      <c r="Q9305" s="16">
        <v>4.5709055173719042</v>
      </c>
      <c r="R9305" s="16">
        <v>5.0340656456698243</v>
      </c>
      <c r="S9305" s="16">
        <v>5.2517579152149469</v>
      </c>
      <c r="T9305" s="16">
        <v>5.7059800554502331</v>
      </c>
      <c r="U9305" s="16">
        <v>3.1283266641039873</v>
      </c>
      <c r="V9305" s="16">
        <v>8.0423469562118335</v>
      </c>
      <c r="W9305" s="16">
        <v>3.4227144085385515</v>
      </c>
      <c r="X9305" s="16">
        <v>4.5027844801922772</v>
      </c>
      <c r="Y9305" s="13">
        <v>8.9902503174041861</v>
      </c>
    </row>
    <row r="9306" spans="2:25" x14ac:dyDescent="0.25">
      <c r="B9306" s="11">
        <v>9303</v>
      </c>
      <c r="C9306" s="13">
        <v>1642.5745333528221</v>
      </c>
      <c r="D9306" s="16">
        <v>6.7012958607227322</v>
      </c>
      <c r="E9306" s="16">
        <v>6.2545586039986194</v>
      </c>
      <c r="F9306" s="16">
        <v>2.6790918506088217</v>
      </c>
      <c r="G9306" s="16">
        <v>0.14417784578042969</v>
      </c>
      <c r="H9306" s="16">
        <v>2.3008786897136582</v>
      </c>
      <c r="I9306" s="16">
        <v>4.286691923929256</v>
      </c>
      <c r="J9306" s="16">
        <v>3.2601032756428578</v>
      </c>
      <c r="K9306" s="16">
        <v>4.8048221846506154</v>
      </c>
      <c r="L9306" s="16">
        <v>7.5577744779067935</v>
      </c>
      <c r="M9306" s="16">
        <v>4.6151722126836834</v>
      </c>
      <c r="N9306" s="13">
        <v>8.2127596459093208</v>
      </c>
      <c r="O9306" s="16">
        <v>6.7012958607227322</v>
      </c>
      <c r="P9306" s="16">
        <v>6.2545586039986194</v>
      </c>
      <c r="Q9306" s="16">
        <v>2.6790918506088217</v>
      </c>
      <c r="R9306" s="16">
        <v>0.14417784578042969</v>
      </c>
      <c r="S9306" s="16">
        <v>2.3008786897136582</v>
      </c>
      <c r="T9306" s="16">
        <v>4.286691923929256</v>
      </c>
      <c r="U9306" s="16">
        <v>3.2601032756428578</v>
      </c>
      <c r="V9306" s="16">
        <v>4.8048221846506154</v>
      </c>
      <c r="W9306" s="16">
        <v>7.5577744779067935</v>
      </c>
      <c r="X9306" s="16">
        <v>4.6151722126836834</v>
      </c>
      <c r="Y9306" s="13">
        <v>8.2127596459093208</v>
      </c>
    </row>
    <row r="9307" spans="2:25" x14ac:dyDescent="0.25">
      <c r="B9307" s="11">
        <v>9304</v>
      </c>
      <c r="C9307" s="13">
        <v>1755.7826994450338</v>
      </c>
      <c r="D9307" s="16">
        <v>4.683842423275987</v>
      </c>
      <c r="E9307" s="16">
        <v>5.8651736290701662</v>
      </c>
      <c r="F9307" s="16">
        <v>4.2712526144936644</v>
      </c>
      <c r="G9307" s="16">
        <v>4.5921376250155692</v>
      </c>
      <c r="H9307" s="16">
        <v>6.4300799481471369</v>
      </c>
      <c r="I9307" s="16">
        <v>6.1301696470842435</v>
      </c>
      <c r="J9307" s="16">
        <v>3.674297413831058</v>
      </c>
      <c r="K9307" s="16">
        <v>6.9717644244814592</v>
      </c>
      <c r="L9307" s="16">
        <v>6.358942631388615</v>
      </c>
      <c r="M9307" s="16">
        <v>3.9293693069284652</v>
      </c>
      <c r="N9307" s="13">
        <v>4.6780180790629577</v>
      </c>
      <c r="O9307" s="16">
        <v>4.683842423275987</v>
      </c>
      <c r="P9307" s="16">
        <v>5.8651736290701662</v>
      </c>
      <c r="Q9307" s="16">
        <v>4.2712526144936644</v>
      </c>
      <c r="R9307" s="16">
        <v>4.5921376250155692</v>
      </c>
      <c r="S9307" s="16">
        <v>6.4300799481471369</v>
      </c>
      <c r="T9307" s="16">
        <v>6.1301696470842435</v>
      </c>
      <c r="U9307" s="16">
        <v>3.674297413831058</v>
      </c>
      <c r="V9307" s="16">
        <v>6.9717644244814592</v>
      </c>
      <c r="W9307" s="16">
        <v>6.358942631388615</v>
      </c>
      <c r="X9307" s="16">
        <v>3.9293693069284652</v>
      </c>
      <c r="Y9307" s="13">
        <v>4.6780180790629577</v>
      </c>
    </row>
    <row r="9308" spans="2:25" x14ac:dyDescent="0.25">
      <c r="B9308" s="11">
        <v>9305</v>
      </c>
      <c r="C9308" s="13">
        <v>1575.2708390134123</v>
      </c>
      <c r="D9308" s="16">
        <v>4.646591109633663</v>
      </c>
      <c r="E9308" s="16">
        <v>3.041050612850789</v>
      </c>
      <c r="F9308" s="16">
        <v>4.880556496432102</v>
      </c>
      <c r="G9308" s="16">
        <v>6.8604281683673438</v>
      </c>
      <c r="H9308" s="16">
        <v>3.3189760457915707</v>
      </c>
      <c r="I9308" s="16">
        <v>4.3912144187570652</v>
      </c>
      <c r="J9308" s="16">
        <v>3.5858525888289341</v>
      </c>
      <c r="K9308" s="16">
        <v>5.9909406368066298</v>
      </c>
      <c r="L9308" s="16">
        <v>4.8522126885168273</v>
      </c>
      <c r="M9308" s="16">
        <v>4.0994036051992691</v>
      </c>
      <c r="N9308" s="13">
        <v>0.6249866407968474</v>
      </c>
      <c r="O9308" s="16">
        <v>4.646591109633663</v>
      </c>
      <c r="P9308" s="16">
        <v>3.041050612850789</v>
      </c>
      <c r="Q9308" s="16">
        <v>4.880556496432102</v>
      </c>
      <c r="R9308" s="16">
        <v>6.8604281683673438</v>
      </c>
      <c r="S9308" s="16">
        <v>3.3189760457915707</v>
      </c>
      <c r="T9308" s="16">
        <v>4.3912144187570652</v>
      </c>
      <c r="U9308" s="16">
        <v>3.5858525888289341</v>
      </c>
      <c r="V9308" s="16">
        <v>5.9909406368066298</v>
      </c>
      <c r="W9308" s="16">
        <v>4.8522126885168273</v>
      </c>
      <c r="X9308" s="16">
        <v>4.0994036051992691</v>
      </c>
      <c r="Y9308" s="13">
        <v>0.6249866407968474</v>
      </c>
    </row>
    <row r="9309" spans="2:25" x14ac:dyDescent="0.25">
      <c r="B9309" s="11">
        <v>9306</v>
      </c>
      <c r="C9309" s="13">
        <v>1783.0326307011544</v>
      </c>
      <c r="D9309" s="16">
        <v>3.4658820311499197</v>
      </c>
      <c r="E9309" s="16">
        <v>5.8423919335691563</v>
      </c>
      <c r="F9309" s="16">
        <v>4.0678020683515266</v>
      </c>
      <c r="G9309" s="16">
        <v>10.898047772595525</v>
      </c>
      <c r="H9309" s="16">
        <v>5.81369721322364</v>
      </c>
      <c r="I9309" s="16">
        <v>3.9447543357389572</v>
      </c>
      <c r="J9309" s="16">
        <v>3.6344006800346307</v>
      </c>
      <c r="K9309" s="16">
        <v>4.1016165250508374</v>
      </c>
      <c r="L9309" s="16">
        <v>5.6552434787780133</v>
      </c>
      <c r="M9309" s="16">
        <v>5.3502551429650911</v>
      </c>
      <c r="N9309" s="13">
        <v>6.5777642299417334</v>
      </c>
      <c r="O9309" s="16">
        <v>3.4658820311499197</v>
      </c>
      <c r="P9309" s="16">
        <v>5.8423919335691563</v>
      </c>
      <c r="Q9309" s="16">
        <v>4.0678020683515266</v>
      </c>
      <c r="R9309" s="16">
        <v>10.898047772595525</v>
      </c>
      <c r="S9309" s="16">
        <v>5.81369721322364</v>
      </c>
      <c r="T9309" s="16">
        <v>3.9447543357389572</v>
      </c>
      <c r="U9309" s="16">
        <v>3.6344006800346307</v>
      </c>
      <c r="V9309" s="16">
        <v>4.1016165250508374</v>
      </c>
      <c r="W9309" s="16">
        <v>5.6552434787780133</v>
      </c>
      <c r="X9309" s="16">
        <v>5.3502551429650911</v>
      </c>
      <c r="Y9309" s="13">
        <v>6.5777642299417334</v>
      </c>
    </row>
    <row r="9310" spans="2:25" x14ac:dyDescent="0.25">
      <c r="B9310" s="11">
        <v>9307</v>
      </c>
      <c r="C9310" s="13">
        <v>1654.796155440408</v>
      </c>
      <c r="D9310" s="16">
        <v>4.2313906884309436</v>
      </c>
      <c r="E9310" s="16">
        <v>0.23850165297212822</v>
      </c>
      <c r="F9310" s="16">
        <v>7.9673869359608744</v>
      </c>
      <c r="G9310" s="16">
        <v>9.2473296869740516</v>
      </c>
      <c r="H9310" s="16">
        <v>4.7592486083135936</v>
      </c>
      <c r="I9310" s="16">
        <v>1.3040229616027443</v>
      </c>
      <c r="J9310" s="16">
        <v>2.5392084840277116</v>
      </c>
      <c r="K9310" s="16">
        <v>7.9828440584213274</v>
      </c>
      <c r="L9310" s="16">
        <v>6.1006515157360397</v>
      </c>
      <c r="M9310" s="16">
        <v>3.8408075949802747</v>
      </c>
      <c r="N9310" s="13">
        <v>3.4891979682811947</v>
      </c>
      <c r="O9310" s="16">
        <v>4.2313906884309436</v>
      </c>
      <c r="P9310" s="16">
        <v>0.23850165297212822</v>
      </c>
      <c r="Q9310" s="16">
        <v>7.9673869359608744</v>
      </c>
      <c r="R9310" s="16">
        <v>9.2473296869740516</v>
      </c>
      <c r="S9310" s="16">
        <v>4.7592486083135936</v>
      </c>
      <c r="T9310" s="16">
        <v>1.3040229616027443</v>
      </c>
      <c r="U9310" s="16">
        <v>2.5392084840277116</v>
      </c>
      <c r="V9310" s="16">
        <v>7.9828440584213274</v>
      </c>
      <c r="W9310" s="16">
        <v>6.1006515157360397</v>
      </c>
      <c r="X9310" s="16">
        <v>3.8408075949802747</v>
      </c>
      <c r="Y9310" s="13">
        <v>3.4891979682811947</v>
      </c>
    </row>
    <row r="9311" spans="2:25" x14ac:dyDescent="0.25">
      <c r="B9311" s="11">
        <v>9308</v>
      </c>
      <c r="C9311" s="13">
        <v>1719.1978717984482</v>
      </c>
      <c r="D9311" s="16">
        <v>8.33693302661983</v>
      </c>
      <c r="E9311" s="16">
        <v>3.6709344626902238</v>
      </c>
      <c r="F9311" s="16">
        <v>7.8586405906988048</v>
      </c>
      <c r="G9311" s="16">
        <v>4.5370428610386746</v>
      </c>
      <c r="H9311" s="16">
        <v>6.8310282318980997</v>
      </c>
      <c r="I9311" s="16">
        <v>0.98155719529998109</v>
      </c>
      <c r="J9311" s="16">
        <v>4.3248618273177417</v>
      </c>
      <c r="K9311" s="16">
        <v>9.6359929119238252</v>
      </c>
      <c r="L9311" s="16">
        <v>4.0826915367656316</v>
      </c>
      <c r="M9311" s="16">
        <v>4.9247135457089239</v>
      </c>
      <c r="N9311" s="13">
        <v>0.52344091501758605</v>
      </c>
      <c r="O9311" s="16">
        <v>8.33693302661983</v>
      </c>
      <c r="P9311" s="16">
        <v>3.6709344626902238</v>
      </c>
      <c r="Q9311" s="16">
        <v>7.8586405906988048</v>
      </c>
      <c r="R9311" s="16">
        <v>4.5370428610386746</v>
      </c>
      <c r="S9311" s="16">
        <v>6.8310282318980997</v>
      </c>
      <c r="T9311" s="16">
        <v>0.98155719529998109</v>
      </c>
      <c r="U9311" s="16">
        <v>4.3248618273177417</v>
      </c>
      <c r="V9311" s="16">
        <v>9.6359929119238252</v>
      </c>
      <c r="W9311" s="16">
        <v>4.0826915367656316</v>
      </c>
      <c r="X9311" s="16">
        <v>4.9247135457089239</v>
      </c>
      <c r="Y9311" s="13">
        <v>0.52344091501758605</v>
      </c>
    </row>
    <row r="9312" spans="2:25" x14ac:dyDescent="0.25">
      <c r="B9312" s="11">
        <v>9309</v>
      </c>
      <c r="C9312" s="13">
        <v>1614.424025243547</v>
      </c>
      <c r="D9312" s="16">
        <v>4.7031470789791125</v>
      </c>
      <c r="E9312" s="16">
        <v>5.3672490705244797</v>
      </c>
      <c r="F9312" s="16">
        <v>0.9602995276469386</v>
      </c>
      <c r="G9312" s="16">
        <v>4.2736238164687119</v>
      </c>
      <c r="H9312" s="16">
        <v>4.2557804941365003</v>
      </c>
      <c r="I9312" s="16">
        <v>1.8773539772540144</v>
      </c>
      <c r="J9312" s="16">
        <v>8.9698654636202981</v>
      </c>
      <c r="K9312" s="16">
        <v>5.9493652747200887</v>
      </c>
      <c r="L9312" s="16">
        <v>3.0850966888840206</v>
      </c>
      <c r="M9312" s="16">
        <v>6.2450434873011087</v>
      </c>
      <c r="N9312" s="13">
        <v>3.2706562159595056</v>
      </c>
      <c r="O9312" s="16">
        <v>4.7031470789791125</v>
      </c>
      <c r="P9312" s="16">
        <v>5.3672490705244797</v>
      </c>
      <c r="Q9312" s="16">
        <v>0.9602995276469386</v>
      </c>
      <c r="R9312" s="16">
        <v>4.2736238164687119</v>
      </c>
      <c r="S9312" s="16">
        <v>4.2557804941365003</v>
      </c>
      <c r="T9312" s="16">
        <v>1.8773539772540144</v>
      </c>
      <c r="U9312" s="16">
        <v>8.9698654636202981</v>
      </c>
      <c r="V9312" s="16">
        <v>5.9493652747200887</v>
      </c>
      <c r="W9312" s="16">
        <v>3.0850966888840206</v>
      </c>
      <c r="X9312" s="16">
        <v>6.2450434873011087</v>
      </c>
      <c r="Y9312" s="13">
        <v>3.2706562159595056</v>
      </c>
    </row>
    <row r="9313" spans="2:25" x14ac:dyDescent="0.25">
      <c r="B9313" s="11">
        <v>9310</v>
      </c>
      <c r="C9313" s="13">
        <v>1627.9959096393432</v>
      </c>
      <c r="D9313" s="16">
        <v>4.8783603229522692</v>
      </c>
      <c r="E9313" s="16">
        <v>2.667882893965019</v>
      </c>
      <c r="F9313" s="16">
        <v>3.1271132931802175</v>
      </c>
      <c r="G9313" s="16">
        <v>6.0655395113246424</v>
      </c>
      <c r="H9313" s="16">
        <v>3.6445564585231818</v>
      </c>
      <c r="I9313" s="16">
        <v>7.6736541648880356</v>
      </c>
      <c r="J9313" s="16">
        <v>3.6948137286410221</v>
      </c>
      <c r="K9313" s="16">
        <v>3.5139480820560989</v>
      </c>
      <c r="L9313" s="16">
        <v>6.8859530460764029</v>
      </c>
      <c r="M9313" s="16">
        <v>4.4287045396812523</v>
      </c>
      <c r="N9313" s="13">
        <v>3.1502296450537379</v>
      </c>
      <c r="O9313" s="16">
        <v>4.8783603229522692</v>
      </c>
      <c r="P9313" s="16">
        <v>2.667882893965019</v>
      </c>
      <c r="Q9313" s="16">
        <v>3.1271132931802175</v>
      </c>
      <c r="R9313" s="16">
        <v>6.0655395113246424</v>
      </c>
      <c r="S9313" s="16">
        <v>3.6445564585231818</v>
      </c>
      <c r="T9313" s="16">
        <v>7.6736541648880356</v>
      </c>
      <c r="U9313" s="16">
        <v>3.6948137286410221</v>
      </c>
      <c r="V9313" s="16">
        <v>3.5139480820560989</v>
      </c>
      <c r="W9313" s="16">
        <v>6.8859530460764029</v>
      </c>
      <c r="X9313" s="16">
        <v>4.4287045396812523</v>
      </c>
      <c r="Y9313" s="13">
        <v>3.1502296450537379</v>
      </c>
    </row>
    <row r="9314" spans="2:25" x14ac:dyDescent="0.25">
      <c r="B9314" s="11">
        <v>9311</v>
      </c>
      <c r="C9314" s="13">
        <v>1834.7205628542545</v>
      </c>
      <c r="D9314" s="16">
        <v>2.8549416736027875</v>
      </c>
      <c r="E9314" s="16">
        <v>5.5568919697926242</v>
      </c>
      <c r="F9314" s="16">
        <v>2.1571861362215454</v>
      </c>
      <c r="G9314" s="16">
        <v>5.4147574599046306</v>
      </c>
      <c r="H9314" s="16">
        <v>3.7721560203696747</v>
      </c>
      <c r="I9314" s="16">
        <v>9.0768245473925049</v>
      </c>
      <c r="J9314" s="16">
        <v>5.5695569154266984</v>
      </c>
      <c r="K9314" s="16">
        <v>7.8413816609888292</v>
      </c>
      <c r="L9314" s="16">
        <v>4.6800269390589424</v>
      </c>
      <c r="M9314" s="16">
        <v>7.960054580661664</v>
      </c>
      <c r="N9314" s="13">
        <v>7.5128516789082438</v>
      </c>
      <c r="O9314" s="16">
        <v>2.8549416736027875</v>
      </c>
      <c r="P9314" s="16">
        <v>5.5568919697926242</v>
      </c>
      <c r="Q9314" s="16">
        <v>2.1571861362215454</v>
      </c>
      <c r="R9314" s="16">
        <v>5.4147574599046306</v>
      </c>
      <c r="S9314" s="16">
        <v>3.7721560203696747</v>
      </c>
      <c r="T9314" s="16">
        <v>9.0768245473925049</v>
      </c>
      <c r="U9314" s="16">
        <v>5.5695569154266984</v>
      </c>
      <c r="V9314" s="16">
        <v>7.8413816609888292</v>
      </c>
      <c r="W9314" s="16">
        <v>4.6800269390589424</v>
      </c>
      <c r="X9314" s="16">
        <v>7.960054580661664</v>
      </c>
      <c r="Y9314" s="13">
        <v>7.5128516789082438</v>
      </c>
    </row>
    <row r="9315" spans="2:25" x14ac:dyDescent="0.25">
      <c r="B9315" s="11">
        <v>9312</v>
      </c>
      <c r="C9315" s="13">
        <v>1681.1453876346209</v>
      </c>
      <c r="D9315" s="16">
        <v>4.837440786521114</v>
      </c>
      <c r="E9315" s="16">
        <v>6.8004701837967412</v>
      </c>
      <c r="F9315" s="16">
        <v>5.3559446967949462</v>
      </c>
      <c r="G9315" s="16">
        <v>6.0350356314088369</v>
      </c>
      <c r="H9315" s="16">
        <v>6.0234096311411749</v>
      </c>
      <c r="I9315" s="16">
        <v>0.13957137894537386</v>
      </c>
      <c r="J9315" s="16">
        <v>2.0589515445304003</v>
      </c>
      <c r="K9315" s="16">
        <v>3.942362826659247</v>
      </c>
      <c r="L9315" s="16">
        <v>4.9935027149013633</v>
      </c>
      <c r="M9315" s="16">
        <v>6.7201065946167233</v>
      </c>
      <c r="N9315" s="13">
        <v>6.2635555668946505</v>
      </c>
      <c r="O9315" s="16">
        <v>4.837440786521114</v>
      </c>
      <c r="P9315" s="16">
        <v>6.8004701837967412</v>
      </c>
      <c r="Q9315" s="16">
        <v>5.3559446967949462</v>
      </c>
      <c r="R9315" s="16">
        <v>6.0350356314088369</v>
      </c>
      <c r="S9315" s="16">
        <v>6.0234096311411749</v>
      </c>
      <c r="T9315" s="16">
        <v>0.13957137894537386</v>
      </c>
      <c r="U9315" s="16">
        <v>2.0589515445304003</v>
      </c>
      <c r="V9315" s="16">
        <v>3.942362826659247</v>
      </c>
      <c r="W9315" s="16">
        <v>4.9935027149013633</v>
      </c>
      <c r="X9315" s="16">
        <v>6.7201065946167233</v>
      </c>
      <c r="Y9315" s="13">
        <v>6.2635555668946505</v>
      </c>
    </row>
    <row r="9316" spans="2:25" x14ac:dyDescent="0.25">
      <c r="B9316" s="11">
        <v>9313</v>
      </c>
      <c r="C9316" s="13">
        <v>1555.0600130171695</v>
      </c>
      <c r="D9316" s="16">
        <v>6.0360305778089565</v>
      </c>
      <c r="E9316" s="16">
        <v>6.585296913500752</v>
      </c>
      <c r="F9316" s="16">
        <v>6.3895694996127199</v>
      </c>
      <c r="G9316" s="16">
        <v>3.3116244582096543</v>
      </c>
      <c r="H9316" s="16">
        <v>2.4604300791738174</v>
      </c>
      <c r="I9316" s="16">
        <v>-1.0810500539535486</v>
      </c>
      <c r="J9316" s="16">
        <v>0.54139551229666161</v>
      </c>
      <c r="K9316" s="16">
        <v>6.0914058489893677</v>
      </c>
      <c r="L9316" s="16">
        <v>2.7939200645122853</v>
      </c>
      <c r="M9316" s="16">
        <v>8.8395584055309868</v>
      </c>
      <c r="N9316" s="13">
        <v>3.2690308187155623</v>
      </c>
      <c r="O9316" s="16">
        <v>6.0360305778089565</v>
      </c>
      <c r="P9316" s="16">
        <v>6.585296913500752</v>
      </c>
      <c r="Q9316" s="16">
        <v>6.3895694996127199</v>
      </c>
      <c r="R9316" s="16">
        <v>3.3116244582096543</v>
      </c>
      <c r="S9316" s="16">
        <v>2.4604300791738174</v>
      </c>
      <c r="T9316" s="16">
        <v>-1.0810500539535486</v>
      </c>
      <c r="U9316" s="16">
        <v>0.54139551229666161</v>
      </c>
      <c r="V9316" s="16">
        <v>6.0914058489893677</v>
      </c>
      <c r="W9316" s="16">
        <v>2.7939200645122853</v>
      </c>
      <c r="X9316" s="16">
        <v>8.8395584055309868</v>
      </c>
      <c r="Y9316" s="13">
        <v>3.2690308187155623</v>
      </c>
    </row>
    <row r="9317" spans="2:25" x14ac:dyDescent="0.25">
      <c r="B9317" s="11">
        <v>9314</v>
      </c>
      <c r="C9317" s="13">
        <v>1596.3943064580885</v>
      </c>
      <c r="D9317" s="16">
        <v>5.9916531693058745</v>
      </c>
      <c r="E9317" s="16">
        <v>5.0972282648558771</v>
      </c>
      <c r="F9317" s="16">
        <v>3.5693295392717674</v>
      </c>
      <c r="G9317" s="16">
        <v>6.0876362870664513</v>
      </c>
      <c r="H9317" s="16">
        <v>4.1875996333815007</v>
      </c>
      <c r="I9317" s="16">
        <v>5.9203082644879643</v>
      </c>
      <c r="J9317" s="16">
        <v>4.8741349631656146</v>
      </c>
      <c r="K9317" s="16">
        <v>4.6462605752437547E-2</v>
      </c>
      <c r="L9317" s="16">
        <v>4.283646268748031</v>
      </c>
      <c r="M9317" s="16">
        <v>2.1288701417192133</v>
      </c>
      <c r="N9317" s="13">
        <v>5.5329566503814762</v>
      </c>
      <c r="O9317" s="16">
        <v>5.9916531693058745</v>
      </c>
      <c r="P9317" s="16">
        <v>5.0972282648558771</v>
      </c>
      <c r="Q9317" s="16">
        <v>3.5693295392717674</v>
      </c>
      <c r="R9317" s="16">
        <v>6.0876362870664513</v>
      </c>
      <c r="S9317" s="16">
        <v>4.1875996333815007</v>
      </c>
      <c r="T9317" s="16">
        <v>5.9203082644879643</v>
      </c>
      <c r="U9317" s="16">
        <v>4.8741349631656146</v>
      </c>
      <c r="V9317" s="16">
        <v>4.6462605752437547E-2</v>
      </c>
      <c r="W9317" s="16">
        <v>4.283646268748031</v>
      </c>
      <c r="X9317" s="16">
        <v>2.1288701417192133</v>
      </c>
      <c r="Y9317" s="13">
        <v>5.5329566503814762</v>
      </c>
    </row>
    <row r="9318" spans="2:25" x14ac:dyDescent="0.25">
      <c r="B9318" s="11">
        <v>9315</v>
      </c>
      <c r="C9318" s="13">
        <v>1730.2012365877954</v>
      </c>
      <c r="D9318" s="16">
        <v>6.3264550373766566</v>
      </c>
      <c r="E9318" s="16">
        <v>4.7540935491907916</v>
      </c>
      <c r="F9318" s="16">
        <v>4.0212353999031309</v>
      </c>
      <c r="G9318" s="16">
        <v>5.01948061462015</v>
      </c>
      <c r="H9318" s="16">
        <v>4.8304450683005395</v>
      </c>
      <c r="I9318" s="16">
        <v>5.8492476625461549</v>
      </c>
      <c r="J9318" s="16">
        <v>2.5408501311612586</v>
      </c>
      <c r="K9318" s="16">
        <v>8.1423219467702594</v>
      </c>
      <c r="L9318" s="16">
        <v>5.7193987995477285</v>
      </c>
      <c r="M9318" s="16">
        <v>5.6100340070616168</v>
      </c>
      <c r="N9318" s="13">
        <v>3.2765366186068405</v>
      </c>
      <c r="O9318" s="16">
        <v>6.3264550373766566</v>
      </c>
      <c r="P9318" s="16">
        <v>4.7540935491907916</v>
      </c>
      <c r="Q9318" s="16">
        <v>4.0212353999031309</v>
      </c>
      <c r="R9318" s="16">
        <v>5.01948061462015</v>
      </c>
      <c r="S9318" s="16">
        <v>4.8304450683005395</v>
      </c>
      <c r="T9318" s="16">
        <v>5.8492476625461549</v>
      </c>
      <c r="U9318" s="16">
        <v>2.5408501311612586</v>
      </c>
      <c r="V9318" s="16">
        <v>8.1423219467702594</v>
      </c>
      <c r="W9318" s="16">
        <v>5.7193987995477285</v>
      </c>
      <c r="X9318" s="16">
        <v>5.6100340070616168</v>
      </c>
      <c r="Y9318" s="13">
        <v>3.2765366186068405</v>
      </c>
    </row>
    <row r="9319" spans="2:25" x14ac:dyDescent="0.25">
      <c r="B9319" s="11">
        <v>9316</v>
      </c>
      <c r="C9319" s="13">
        <v>1634.7783623574785</v>
      </c>
      <c r="D9319" s="16">
        <v>7.8884832304250416</v>
      </c>
      <c r="E9319" s="16">
        <v>4.2712120132462719</v>
      </c>
      <c r="F9319" s="16">
        <v>5.7946402393541288</v>
      </c>
      <c r="G9319" s="16">
        <v>4.2792785045910602</v>
      </c>
      <c r="H9319" s="16">
        <v>4.3880505744328229</v>
      </c>
      <c r="I9319" s="16">
        <v>4.4921598818655877</v>
      </c>
      <c r="J9319" s="16">
        <v>4.8206850522162625</v>
      </c>
      <c r="K9319" s="16">
        <v>4.1005573810647125</v>
      </c>
      <c r="L9319" s="16">
        <v>4.5951312207011661</v>
      </c>
      <c r="M9319" s="16">
        <v>3.0122570077322628</v>
      </c>
      <c r="N9319" s="13">
        <v>2.484859213649957</v>
      </c>
      <c r="O9319" s="16">
        <v>7.8884832304250416</v>
      </c>
      <c r="P9319" s="16">
        <v>4.2712120132462719</v>
      </c>
      <c r="Q9319" s="16">
        <v>5.7946402393541288</v>
      </c>
      <c r="R9319" s="16">
        <v>4.2792785045910602</v>
      </c>
      <c r="S9319" s="16">
        <v>4.3880505744328229</v>
      </c>
      <c r="T9319" s="16">
        <v>4.4921598818655877</v>
      </c>
      <c r="U9319" s="16">
        <v>4.8206850522162625</v>
      </c>
      <c r="V9319" s="16">
        <v>4.1005573810647125</v>
      </c>
      <c r="W9319" s="16">
        <v>4.5951312207011661</v>
      </c>
      <c r="X9319" s="16">
        <v>3.0122570077322628</v>
      </c>
      <c r="Y9319" s="13">
        <v>2.484859213649957</v>
      </c>
    </row>
    <row r="9320" spans="2:25" x14ac:dyDescent="0.25">
      <c r="B9320" s="11">
        <v>9317</v>
      </c>
      <c r="C9320" s="13">
        <v>1864.0626417535429</v>
      </c>
      <c r="D9320" s="16">
        <v>1.1558158891327523</v>
      </c>
      <c r="E9320" s="16">
        <v>7.579240950921033</v>
      </c>
      <c r="F9320" s="16">
        <v>5.7842334074950763</v>
      </c>
      <c r="G9320" s="16">
        <v>4.2225917078673838</v>
      </c>
      <c r="H9320" s="16">
        <v>10.863534226153153</v>
      </c>
      <c r="I9320" s="16">
        <v>5.4793160991323973</v>
      </c>
      <c r="J9320" s="16">
        <v>5.9256306672179777</v>
      </c>
      <c r="K9320" s="16">
        <v>4.1424571918726976</v>
      </c>
      <c r="L9320" s="16">
        <v>5.0945404843563162</v>
      </c>
      <c r="M9320" s="16">
        <v>6.9642856856319213</v>
      </c>
      <c r="N9320" s="13">
        <v>6.9033804318949947</v>
      </c>
      <c r="O9320" s="16">
        <v>1.1558158891327523</v>
      </c>
      <c r="P9320" s="16">
        <v>7.579240950921033</v>
      </c>
      <c r="Q9320" s="16">
        <v>5.7842334074950763</v>
      </c>
      <c r="R9320" s="16">
        <v>4.2225917078673838</v>
      </c>
      <c r="S9320" s="16">
        <v>10.863534226153153</v>
      </c>
      <c r="T9320" s="16">
        <v>5.4793160991323973</v>
      </c>
      <c r="U9320" s="16">
        <v>5.9256306672179777</v>
      </c>
      <c r="V9320" s="16">
        <v>4.1424571918726976</v>
      </c>
      <c r="W9320" s="16">
        <v>5.0945404843563162</v>
      </c>
      <c r="X9320" s="16">
        <v>6.9642856856319213</v>
      </c>
      <c r="Y9320" s="13">
        <v>6.9033804318949947</v>
      </c>
    </row>
    <row r="9321" spans="2:25" x14ac:dyDescent="0.25">
      <c r="B9321" s="11">
        <v>9318</v>
      </c>
      <c r="C9321" s="13">
        <v>2025.465473976637</v>
      </c>
      <c r="D9321" s="16">
        <v>8.8473603796152975</v>
      </c>
      <c r="E9321" s="16">
        <v>6.0427697107258709</v>
      </c>
      <c r="F9321" s="16">
        <v>9.8021061710972113</v>
      </c>
      <c r="G9321" s="16">
        <v>2.6762398489294577</v>
      </c>
      <c r="H9321" s="16">
        <v>3.0049282212324568</v>
      </c>
      <c r="I9321" s="16">
        <v>7.3815127740115312</v>
      </c>
      <c r="J9321" s="16">
        <v>4.7905788778198053</v>
      </c>
      <c r="K9321" s="16">
        <v>8.2513608593295764</v>
      </c>
      <c r="L9321" s="16">
        <v>8.4335196974360596</v>
      </c>
      <c r="M9321" s="16">
        <v>7.5435755942320224</v>
      </c>
      <c r="N9321" s="13">
        <v>6.1429213241473208</v>
      </c>
      <c r="O9321" s="16">
        <v>8.8473603796152975</v>
      </c>
      <c r="P9321" s="16">
        <v>6.0427697107258709</v>
      </c>
      <c r="Q9321" s="16">
        <v>9.8021061710972113</v>
      </c>
      <c r="R9321" s="16">
        <v>2.6762398489294577</v>
      </c>
      <c r="S9321" s="16">
        <v>3.0049282212324568</v>
      </c>
      <c r="T9321" s="16">
        <v>7.3815127740115312</v>
      </c>
      <c r="U9321" s="16">
        <v>4.7905788778198053</v>
      </c>
      <c r="V9321" s="16">
        <v>8.2513608593295764</v>
      </c>
      <c r="W9321" s="16">
        <v>8.4335196974360596</v>
      </c>
      <c r="X9321" s="16">
        <v>7.5435755942320224</v>
      </c>
      <c r="Y9321" s="13">
        <v>6.1429213241473208</v>
      </c>
    </row>
    <row r="9322" spans="2:25" x14ac:dyDescent="0.25">
      <c r="B9322" s="11">
        <v>9319</v>
      </c>
      <c r="C9322" s="13">
        <v>1631.1985658439476</v>
      </c>
      <c r="D9322" s="16">
        <v>0.22509606413346006</v>
      </c>
      <c r="E9322" s="16">
        <v>5.9571788264495078</v>
      </c>
      <c r="F9322" s="16">
        <v>5.5797342657154223</v>
      </c>
      <c r="G9322" s="16">
        <v>6.29427571690516</v>
      </c>
      <c r="H9322" s="16">
        <v>5.8791142173340205</v>
      </c>
      <c r="I9322" s="16">
        <v>5.8410044921567978</v>
      </c>
      <c r="J9322" s="16">
        <v>2.305019120904916</v>
      </c>
      <c r="K9322" s="16">
        <v>5.8117261125150996</v>
      </c>
      <c r="L9322" s="16">
        <v>3.5732013630617852</v>
      </c>
      <c r="M9322" s="16">
        <v>4.7864594453489486</v>
      </c>
      <c r="N9322" s="13">
        <v>3.7286910665994633</v>
      </c>
      <c r="O9322" s="16">
        <v>0.22509606413346006</v>
      </c>
      <c r="P9322" s="16">
        <v>5.9571788264495078</v>
      </c>
      <c r="Q9322" s="16">
        <v>5.5797342657154223</v>
      </c>
      <c r="R9322" s="16">
        <v>6.29427571690516</v>
      </c>
      <c r="S9322" s="16">
        <v>5.8791142173340205</v>
      </c>
      <c r="T9322" s="16">
        <v>5.8410044921567978</v>
      </c>
      <c r="U9322" s="16">
        <v>2.305019120904916</v>
      </c>
      <c r="V9322" s="16">
        <v>5.8117261125150996</v>
      </c>
      <c r="W9322" s="16">
        <v>3.5732013630617852</v>
      </c>
      <c r="X9322" s="16">
        <v>4.7864594453489486</v>
      </c>
      <c r="Y9322" s="13">
        <v>3.7286910665994633</v>
      </c>
    </row>
    <row r="9323" spans="2:25" x14ac:dyDescent="0.25">
      <c r="B9323" s="11">
        <v>9320</v>
      </c>
      <c r="C9323" s="13">
        <v>1797.3150093271206</v>
      </c>
      <c r="D9323" s="16">
        <v>7.4310130116959208</v>
      </c>
      <c r="E9323" s="16">
        <v>0.70888094258698775</v>
      </c>
      <c r="F9323" s="16">
        <v>6.8584243185419398</v>
      </c>
      <c r="G9323" s="16">
        <v>5.6007893513098361</v>
      </c>
      <c r="H9323" s="16">
        <v>3.2484088476176858</v>
      </c>
      <c r="I9323" s="16">
        <v>7.0906453512496066</v>
      </c>
      <c r="J9323" s="16">
        <v>3.6986945077168958</v>
      </c>
      <c r="K9323" s="16">
        <v>5.0689221746062278</v>
      </c>
      <c r="L9323" s="16">
        <v>7.1661603875517121</v>
      </c>
      <c r="M9323" s="16">
        <v>6.1757936566559266</v>
      </c>
      <c r="N9323" s="13">
        <v>7.1573853325827645</v>
      </c>
      <c r="O9323" s="16">
        <v>7.4310130116959208</v>
      </c>
      <c r="P9323" s="16">
        <v>0.70888094258698775</v>
      </c>
      <c r="Q9323" s="16">
        <v>6.8584243185419398</v>
      </c>
      <c r="R9323" s="16">
        <v>5.6007893513098361</v>
      </c>
      <c r="S9323" s="16">
        <v>3.2484088476176858</v>
      </c>
      <c r="T9323" s="16">
        <v>7.0906453512496066</v>
      </c>
      <c r="U9323" s="16">
        <v>3.6986945077168958</v>
      </c>
      <c r="V9323" s="16">
        <v>5.0689221746062278</v>
      </c>
      <c r="W9323" s="16">
        <v>7.1661603875517121</v>
      </c>
      <c r="X9323" s="16">
        <v>6.1757936566559266</v>
      </c>
      <c r="Y9323" s="13">
        <v>7.1573853325827645</v>
      </c>
    </row>
    <row r="9324" spans="2:25" x14ac:dyDescent="0.25">
      <c r="B9324" s="11">
        <v>9321</v>
      </c>
      <c r="C9324" s="13">
        <v>1570.0103810176829</v>
      </c>
      <c r="D9324" s="16">
        <v>4.7881089702095014</v>
      </c>
      <c r="E9324" s="16">
        <v>4.668929123054169</v>
      </c>
      <c r="F9324" s="16">
        <v>3.4044366346917561</v>
      </c>
      <c r="G9324" s="16">
        <v>6.0634256745115707</v>
      </c>
      <c r="H9324" s="16">
        <v>4.2641218431103081</v>
      </c>
      <c r="I9324" s="16">
        <v>4.0402148030332476</v>
      </c>
      <c r="J9324" s="16">
        <v>4.3391887018048436</v>
      </c>
      <c r="K9324" s="16">
        <v>1.47949057240444</v>
      </c>
      <c r="L9324" s="16">
        <v>2.9472462101107193</v>
      </c>
      <c r="M9324" s="16">
        <v>5.3315577081947083</v>
      </c>
      <c r="N9324" s="13">
        <v>4.5610046574047978</v>
      </c>
      <c r="O9324" s="16">
        <v>4.7881089702095014</v>
      </c>
      <c r="P9324" s="16">
        <v>4.668929123054169</v>
      </c>
      <c r="Q9324" s="16">
        <v>3.4044366346917561</v>
      </c>
      <c r="R9324" s="16">
        <v>6.0634256745115707</v>
      </c>
      <c r="S9324" s="16">
        <v>4.2641218431103081</v>
      </c>
      <c r="T9324" s="16">
        <v>4.0402148030332476</v>
      </c>
      <c r="U9324" s="16">
        <v>4.3391887018048436</v>
      </c>
      <c r="V9324" s="16">
        <v>1.47949057240444</v>
      </c>
      <c r="W9324" s="16">
        <v>2.9472462101107193</v>
      </c>
      <c r="X9324" s="16">
        <v>5.3315577081947083</v>
      </c>
      <c r="Y9324" s="13">
        <v>4.5610046574047978</v>
      </c>
    </row>
    <row r="9325" spans="2:25" x14ac:dyDescent="0.25">
      <c r="B9325" s="11">
        <v>9322</v>
      </c>
      <c r="C9325" s="13">
        <v>1592.401372497314</v>
      </c>
      <c r="D9325" s="16">
        <v>3.1921793343843379</v>
      </c>
      <c r="E9325" s="16">
        <v>4.3287443474603755</v>
      </c>
      <c r="F9325" s="16">
        <v>4.1780911101461893</v>
      </c>
      <c r="G9325" s="16">
        <v>4.9645299292135201</v>
      </c>
      <c r="H9325" s="16">
        <v>1.8239757822860887</v>
      </c>
      <c r="I9325" s="16">
        <v>5.1121908491993056</v>
      </c>
      <c r="J9325" s="16">
        <v>3.101415824668484</v>
      </c>
      <c r="K9325" s="16">
        <v>4.2359974023298568</v>
      </c>
      <c r="L9325" s="16">
        <v>4.6947899492656067</v>
      </c>
      <c r="M9325" s="16">
        <v>4.1785375020631577</v>
      </c>
      <c r="N9325" s="13">
        <v>7.5798494470575903</v>
      </c>
      <c r="O9325" s="16">
        <v>3.1921793343843379</v>
      </c>
      <c r="P9325" s="16">
        <v>4.3287443474603755</v>
      </c>
      <c r="Q9325" s="16">
        <v>4.1780911101461893</v>
      </c>
      <c r="R9325" s="16">
        <v>4.9645299292135201</v>
      </c>
      <c r="S9325" s="16">
        <v>1.8239757822860887</v>
      </c>
      <c r="T9325" s="16">
        <v>5.1121908491993056</v>
      </c>
      <c r="U9325" s="16">
        <v>3.101415824668484</v>
      </c>
      <c r="V9325" s="16">
        <v>4.2359974023298568</v>
      </c>
      <c r="W9325" s="16">
        <v>4.6947899492656067</v>
      </c>
      <c r="X9325" s="16">
        <v>4.1785375020631577</v>
      </c>
      <c r="Y9325" s="13">
        <v>7.5798494470575903</v>
      </c>
    </row>
    <row r="9326" spans="2:25" x14ac:dyDescent="0.25">
      <c r="B9326" s="11">
        <v>9323</v>
      </c>
      <c r="C9326" s="13">
        <v>1797.0378691050626</v>
      </c>
      <c r="D9326" s="16">
        <v>8.8833107698489968</v>
      </c>
      <c r="E9326" s="16">
        <v>6.1671004114965466</v>
      </c>
      <c r="F9326" s="16">
        <v>8.2341712811333156</v>
      </c>
      <c r="G9326" s="16">
        <v>3.7097014000537394</v>
      </c>
      <c r="H9326" s="16">
        <v>5.6487252436331694</v>
      </c>
      <c r="I9326" s="16">
        <v>3.0123778459314483</v>
      </c>
      <c r="J9326" s="16">
        <v>3.7478141627964625</v>
      </c>
      <c r="K9326" s="16">
        <v>2.7696486888674339</v>
      </c>
      <c r="L9326" s="16">
        <v>6.621352205666688</v>
      </c>
      <c r="M9326" s="16">
        <v>5.21789011796346</v>
      </c>
      <c r="N9326" s="13">
        <v>6.151915203491062</v>
      </c>
      <c r="O9326" s="16">
        <v>8.8833107698489968</v>
      </c>
      <c r="P9326" s="16">
        <v>6.1671004114965466</v>
      </c>
      <c r="Q9326" s="16">
        <v>8.2341712811333156</v>
      </c>
      <c r="R9326" s="16">
        <v>3.7097014000537394</v>
      </c>
      <c r="S9326" s="16">
        <v>5.6487252436331694</v>
      </c>
      <c r="T9326" s="16">
        <v>3.0123778459314483</v>
      </c>
      <c r="U9326" s="16">
        <v>3.7478141627964625</v>
      </c>
      <c r="V9326" s="16">
        <v>2.7696486888674339</v>
      </c>
      <c r="W9326" s="16">
        <v>6.621352205666688</v>
      </c>
      <c r="X9326" s="16">
        <v>5.21789011796346</v>
      </c>
      <c r="Y9326" s="13">
        <v>6.151915203491062</v>
      </c>
    </row>
    <row r="9327" spans="2:25" x14ac:dyDescent="0.25">
      <c r="B9327" s="11">
        <v>9324</v>
      </c>
      <c r="C9327" s="13">
        <v>1521.386778671369</v>
      </c>
      <c r="D9327" s="16">
        <v>5.3398014082803424</v>
      </c>
      <c r="E9327" s="16">
        <v>4.1307465207934397</v>
      </c>
      <c r="F9327" s="16">
        <v>4.9540728066087141</v>
      </c>
      <c r="G9327" s="16">
        <v>4.8867680852159259</v>
      </c>
      <c r="H9327" s="16">
        <v>3.9797867587030629</v>
      </c>
      <c r="I9327" s="16">
        <v>5.9384714258517022</v>
      </c>
      <c r="J9327" s="16">
        <v>1.1281687888251684</v>
      </c>
      <c r="K9327" s="16">
        <v>0.77034292035181284</v>
      </c>
      <c r="L9327" s="16">
        <v>-0.4896191623700199</v>
      </c>
      <c r="M9327" s="16">
        <v>5.1476598138903737</v>
      </c>
      <c r="N9327" s="13">
        <v>7.0310020826707404</v>
      </c>
      <c r="O9327" s="16">
        <v>5.3398014082803424</v>
      </c>
      <c r="P9327" s="16">
        <v>4.1307465207934397</v>
      </c>
      <c r="Q9327" s="16">
        <v>4.9540728066087141</v>
      </c>
      <c r="R9327" s="16">
        <v>4.8867680852159259</v>
      </c>
      <c r="S9327" s="16">
        <v>3.9797867587030629</v>
      </c>
      <c r="T9327" s="16">
        <v>5.9384714258517022</v>
      </c>
      <c r="U9327" s="16">
        <v>1.1281687888251684</v>
      </c>
      <c r="V9327" s="16">
        <v>0.77034292035181284</v>
      </c>
      <c r="W9327" s="16">
        <v>-0.4896191623700199</v>
      </c>
      <c r="X9327" s="16">
        <v>5.1476598138903737</v>
      </c>
      <c r="Y9327" s="13">
        <v>7.0310020826707404</v>
      </c>
    </row>
    <row r="9328" spans="2:25" x14ac:dyDescent="0.25">
      <c r="B9328" s="11">
        <v>9325</v>
      </c>
      <c r="C9328" s="13">
        <v>1623.9202072286205</v>
      </c>
      <c r="D9328" s="16">
        <v>5.0017003600068692</v>
      </c>
      <c r="E9328" s="16">
        <v>5.5259264937287744</v>
      </c>
      <c r="F9328" s="16">
        <v>3.1369008938120517</v>
      </c>
      <c r="G9328" s="16">
        <v>3.7281500557008824</v>
      </c>
      <c r="H9328" s="16">
        <v>2.9588020572000695</v>
      </c>
      <c r="I9328" s="16">
        <v>3.6313964455929462</v>
      </c>
      <c r="J9328" s="16">
        <v>5.494879017897417</v>
      </c>
      <c r="K9328" s="16">
        <v>3.0473321472163608</v>
      </c>
      <c r="L9328" s="16">
        <v>5.2568787067828362</v>
      </c>
      <c r="M9328" s="16">
        <v>7.1645063113665373</v>
      </c>
      <c r="N9328" s="13">
        <v>4.474665209024681</v>
      </c>
      <c r="O9328" s="16">
        <v>5.0017003600068692</v>
      </c>
      <c r="P9328" s="16">
        <v>5.5259264937287744</v>
      </c>
      <c r="Q9328" s="16">
        <v>3.1369008938120517</v>
      </c>
      <c r="R9328" s="16">
        <v>3.7281500557008824</v>
      </c>
      <c r="S9328" s="16">
        <v>2.9588020572000695</v>
      </c>
      <c r="T9328" s="16">
        <v>3.6313964455929462</v>
      </c>
      <c r="U9328" s="16">
        <v>5.494879017897417</v>
      </c>
      <c r="V9328" s="16">
        <v>3.0473321472163608</v>
      </c>
      <c r="W9328" s="16">
        <v>5.2568787067828362</v>
      </c>
      <c r="X9328" s="16">
        <v>7.1645063113665373</v>
      </c>
      <c r="Y9328" s="13">
        <v>4.474665209024681</v>
      </c>
    </row>
    <row r="9329" spans="2:25" x14ac:dyDescent="0.25">
      <c r="B9329" s="11">
        <v>9326</v>
      </c>
      <c r="C9329" s="13">
        <v>1670.9903326957112</v>
      </c>
      <c r="D9329" s="16">
        <v>6.9135330575417031</v>
      </c>
      <c r="E9329" s="16">
        <v>3.7271389520333464</v>
      </c>
      <c r="F9329" s="16">
        <v>3.0483279221219988</v>
      </c>
      <c r="G9329" s="16">
        <v>3.8680044368113613</v>
      </c>
      <c r="H9329" s="16">
        <v>2.8814888323011081</v>
      </c>
      <c r="I9329" s="16">
        <v>5.9430044402397124</v>
      </c>
      <c r="J9329" s="16">
        <v>4.4067893095919306</v>
      </c>
      <c r="K9329" s="16">
        <v>6.4541833741289167</v>
      </c>
      <c r="L9329" s="16">
        <v>4.2509577236531992</v>
      </c>
      <c r="M9329" s="16">
        <v>5.0397677755700645</v>
      </c>
      <c r="N9329" s="13">
        <v>5.8834904502615357</v>
      </c>
      <c r="O9329" s="16">
        <v>6.9135330575417031</v>
      </c>
      <c r="P9329" s="16">
        <v>3.7271389520333464</v>
      </c>
      <c r="Q9329" s="16">
        <v>3.0483279221219988</v>
      </c>
      <c r="R9329" s="16">
        <v>3.8680044368113613</v>
      </c>
      <c r="S9329" s="16">
        <v>2.8814888323011081</v>
      </c>
      <c r="T9329" s="16">
        <v>5.9430044402397124</v>
      </c>
      <c r="U9329" s="16">
        <v>4.4067893095919306</v>
      </c>
      <c r="V9329" s="16">
        <v>6.4541833741289167</v>
      </c>
      <c r="W9329" s="16">
        <v>4.2509577236531992</v>
      </c>
      <c r="X9329" s="16">
        <v>5.0397677755700645</v>
      </c>
      <c r="Y9329" s="13">
        <v>5.8834904502615357</v>
      </c>
    </row>
    <row r="9330" spans="2:25" x14ac:dyDescent="0.25">
      <c r="B9330" s="11">
        <v>9327</v>
      </c>
      <c r="C9330" s="13">
        <v>1574.5371619937225</v>
      </c>
      <c r="D9330" s="16">
        <v>4.3091490290173668</v>
      </c>
      <c r="E9330" s="16">
        <v>2.0330888820463389</v>
      </c>
      <c r="F9330" s="16">
        <v>5.6604651577545715</v>
      </c>
      <c r="G9330" s="16">
        <v>6.977603565539173</v>
      </c>
      <c r="H9330" s="16">
        <v>3.1018873800326432</v>
      </c>
      <c r="I9330" s="16">
        <v>4.5687696093171333</v>
      </c>
      <c r="J9330" s="16">
        <v>3.0201659136743864</v>
      </c>
      <c r="K9330" s="16">
        <v>6.8685250586938373</v>
      </c>
      <c r="L9330" s="16">
        <v>6.2629054063847454</v>
      </c>
      <c r="M9330" s="16">
        <v>-9.3557968731093233E-2</v>
      </c>
      <c r="N9330" s="13">
        <v>3.6346958823010853</v>
      </c>
      <c r="O9330" s="16">
        <v>4.3091490290173668</v>
      </c>
      <c r="P9330" s="16">
        <v>2.0330888820463389</v>
      </c>
      <c r="Q9330" s="16">
        <v>5.6604651577545715</v>
      </c>
      <c r="R9330" s="16">
        <v>6.977603565539173</v>
      </c>
      <c r="S9330" s="16">
        <v>3.1018873800326432</v>
      </c>
      <c r="T9330" s="16">
        <v>4.5687696093171333</v>
      </c>
      <c r="U9330" s="16">
        <v>3.0201659136743864</v>
      </c>
      <c r="V9330" s="16">
        <v>6.8685250586938373</v>
      </c>
      <c r="W9330" s="16">
        <v>6.2629054063847454</v>
      </c>
      <c r="X9330" s="16">
        <v>-9.3557968731093233E-2</v>
      </c>
      <c r="Y9330" s="13">
        <v>3.6346958823010853</v>
      </c>
    </row>
    <row r="9331" spans="2:25" x14ac:dyDescent="0.25">
      <c r="B9331" s="11">
        <v>9328</v>
      </c>
      <c r="C9331" s="13">
        <v>1533.7928269641059</v>
      </c>
      <c r="D9331" s="16">
        <v>5.3150311969876416</v>
      </c>
      <c r="E9331" s="16">
        <v>4.308285951179899</v>
      </c>
      <c r="F9331" s="16">
        <v>2.2321226619697447</v>
      </c>
      <c r="G9331" s="16">
        <v>1.2057708471326842</v>
      </c>
      <c r="H9331" s="16">
        <v>6.8656924309811345</v>
      </c>
      <c r="I9331" s="16">
        <v>3.4351176377939368</v>
      </c>
      <c r="J9331" s="16">
        <v>4.4660327724138025</v>
      </c>
      <c r="K9331" s="16">
        <v>3.1680013145226922</v>
      </c>
      <c r="L9331" s="16">
        <v>3.8477675610080935</v>
      </c>
      <c r="M9331" s="16">
        <v>5.5381009316094039</v>
      </c>
      <c r="N9331" s="13">
        <v>3.1261812956724588</v>
      </c>
      <c r="O9331" s="16">
        <v>5.3150311969876416</v>
      </c>
      <c r="P9331" s="16">
        <v>4.308285951179899</v>
      </c>
      <c r="Q9331" s="16">
        <v>2.2321226619697447</v>
      </c>
      <c r="R9331" s="16">
        <v>1.2057708471326842</v>
      </c>
      <c r="S9331" s="16">
        <v>6.8656924309811345</v>
      </c>
      <c r="T9331" s="16">
        <v>3.4351176377939368</v>
      </c>
      <c r="U9331" s="16">
        <v>4.4660327724138025</v>
      </c>
      <c r="V9331" s="16">
        <v>3.1680013145226922</v>
      </c>
      <c r="W9331" s="16">
        <v>3.8477675610080935</v>
      </c>
      <c r="X9331" s="16">
        <v>5.5381009316094039</v>
      </c>
      <c r="Y9331" s="13">
        <v>3.1261812956724588</v>
      </c>
    </row>
    <row r="9332" spans="2:25" x14ac:dyDescent="0.25">
      <c r="B9332" s="11">
        <v>9329</v>
      </c>
      <c r="C9332" s="13">
        <v>1742.0522969564886</v>
      </c>
      <c r="D9332" s="16">
        <v>2.8339410018967399</v>
      </c>
      <c r="E9332" s="16">
        <v>11.154345904317381</v>
      </c>
      <c r="F9332" s="16">
        <v>5.46232284495124</v>
      </c>
      <c r="G9332" s="16">
        <v>2.2010489531556172</v>
      </c>
      <c r="H9332" s="16">
        <v>5.1770242130288198</v>
      </c>
      <c r="I9332" s="16">
        <v>8.7229717329784684</v>
      </c>
      <c r="J9332" s="16">
        <v>5.3986430489321382</v>
      </c>
      <c r="K9332" s="16">
        <v>3.3028221618226059</v>
      </c>
      <c r="L9332" s="16">
        <v>6.7063382123522803</v>
      </c>
      <c r="M9332" s="16">
        <v>1.9268654894573225</v>
      </c>
      <c r="N9332" s="13">
        <v>4.1871660653191416</v>
      </c>
      <c r="O9332" s="16">
        <v>2.8339410018967399</v>
      </c>
      <c r="P9332" s="16">
        <v>11.154345904317381</v>
      </c>
      <c r="Q9332" s="16">
        <v>5.46232284495124</v>
      </c>
      <c r="R9332" s="16">
        <v>2.2010489531556172</v>
      </c>
      <c r="S9332" s="16">
        <v>5.1770242130288198</v>
      </c>
      <c r="T9332" s="16">
        <v>8.7229717329784684</v>
      </c>
      <c r="U9332" s="16">
        <v>5.3986430489321382</v>
      </c>
      <c r="V9332" s="16">
        <v>3.3028221618226059</v>
      </c>
      <c r="W9332" s="16">
        <v>6.7063382123522803</v>
      </c>
      <c r="X9332" s="16">
        <v>1.9268654894573225</v>
      </c>
      <c r="Y9332" s="13">
        <v>4.1871660653191416</v>
      </c>
    </row>
    <row r="9333" spans="2:25" x14ac:dyDescent="0.25">
      <c r="B9333" s="11">
        <v>9330</v>
      </c>
      <c r="C9333" s="13">
        <v>1757.050824594802</v>
      </c>
      <c r="D9333" s="16">
        <v>5.5137849569585242</v>
      </c>
      <c r="E9333" s="16">
        <v>9.7405479603089482</v>
      </c>
      <c r="F9333" s="16">
        <v>1.7455686795578274</v>
      </c>
      <c r="G9333" s="16">
        <v>4.560524821913214</v>
      </c>
      <c r="H9333" s="16">
        <v>2.6712555055991469</v>
      </c>
      <c r="I9333" s="16">
        <v>9.1179082078430298</v>
      </c>
      <c r="J9333" s="16">
        <v>3.7601855979586816</v>
      </c>
      <c r="K9333" s="16">
        <v>6.4297237783382775</v>
      </c>
      <c r="L9333" s="16">
        <v>4.3977717981262501</v>
      </c>
      <c r="M9333" s="16">
        <v>3.277306589490582</v>
      </c>
      <c r="N9333" s="13">
        <v>6.6907976554347881</v>
      </c>
      <c r="O9333" s="16">
        <v>5.5137849569585242</v>
      </c>
      <c r="P9333" s="16">
        <v>9.7405479603089482</v>
      </c>
      <c r="Q9333" s="16">
        <v>1.7455686795578274</v>
      </c>
      <c r="R9333" s="16">
        <v>4.560524821913214</v>
      </c>
      <c r="S9333" s="16">
        <v>2.6712555055991469</v>
      </c>
      <c r="T9333" s="16">
        <v>9.1179082078430298</v>
      </c>
      <c r="U9333" s="16">
        <v>3.7601855979586816</v>
      </c>
      <c r="V9333" s="16">
        <v>6.4297237783382775</v>
      </c>
      <c r="W9333" s="16">
        <v>4.3977717981262501</v>
      </c>
      <c r="X9333" s="16">
        <v>3.277306589490582</v>
      </c>
      <c r="Y9333" s="13">
        <v>6.6907976554347881</v>
      </c>
    </row>
    <row r="9334" spans="2:25" x14ac:dyDescent="0.25">
      <c r="B9334" s="11">
        <v>9331</v>
      </c>
      <c r="C9334" s="13">
        <v>1491.826787066859</v>
      </c>
      <c r="D9334" s="16">
        <v>3.6708822192678072</v>
      </c>
      <c r="E9334" s="16">
        <v>4.4149956564240131</v>
      </c>
      <c r="F9334" s="16">
        <v>3.502269002003354</v>
      </c>
      <c r="G9334" s="16">
        <v>2.4011952921122908</v>
      </c>
      <c r="H9334" s="16">
        <v>3.7993795107611543</v>
      </c>
      <c r="I9334" s="16">
        <v>4.8989028500127327</v>
      </c>
      <c r="J9334" s="16">
        <v>3.0781462087046156</v>
      </c>
      <c r="K9334" s="16">
        <v>2.7052685138552706</v>
      </c>
      <c r="L9334" s="16">
        <v>2.9012326147637584</v>
      </c>
      <c r="M9334" s="16">
        <v>6.4101223089082886</v>
      </c>
      <c r="N9334" s="13">
        <v>2.7903217981348085</v>
      </c>
      <c r="O9334" s="16">
        <v>3.6708822192678072</v>
      </c>
      <c r="P9334" s="16">
        <v>4.4149956564240131</v>
      </c>
      <c r="Q9334" s="16">
        <v>3.502269002003354</v>
      </c>
      <c r="R9334" s="16">
        <v>2.4011952921122908</v>
      </c>
      <c r="S9334" s="16">
        <v>3.7993795107611543</v>
      </c>
      <c r="T9334" s="16">
        <v>4.8989028500127327</v>
      </c>
      <c r="U9334" s="16">
        <v>3.0781462087046156</v>
      </c>
      <c r="V9334" s="16">
        <v>2.7052685138552706</v>
      </c>
      <c r="W9334" s="16">
        <v>2.9012326147637584</v>
      </c>
      <c r="X9334" s="16">
        <v>6.4101223089082886</v>
      </c>
      <c r="Y9334" s="13">
        <v>2.7903217981348085</v>
      </c>
    </row>
    <row r="9335" spans="2:25" x14ac:dyDescent="0.25">
      <c r="B9335" s="11">
        <v>9332</v>
      </c>
      <c r="C9335" s="13">
        <v>1808.2718397785106</v>
      </c>
      <c r="D9335" s="16">
        <v>4.380469490725666</v>
      </c>
      <c r="E9335" s="16">
        <v>4.1731837075022344</v>
      </c>
      <c r="F9335" s="16">
        <v>9.7658171229529032</v>
      </c>
      <c r="G9335" s="16">
        <v>3.1183473771769012</v>
      </c>
      <c r="H9335" s="16">
        <v>4.5542663349497721</v>
      </c>
      <c r="I9335" s="16">
        <v>5.8207610495420772</v>
      </c>
      <c r="J9335" s="16">
        <v>5.2811727008190266</v>
      </c>
      <c r="K9335" s="16">
        <v>6.4887535802091243</v>
      </c>
      <c r="L9335" s="16">
        <v>5.2027272858321787</v>
      </c>
      <c r="M9335" s="16">
        <v>5.2269518638244641</v>
      </c>
      <c r="N9335" s="13">
        <v>6.7582204581916221</v>
      </c>
      <c r="O9335" s="16">
        <v>4.380469490725666</v>
      </c>
      <c r="P9335" s="16">
        <v>4.1731837075022344</v>
      </c>
      <c r="Q9335" s="16">
        <v>9.7658171229529032</v>
      </c>
      <c r="R9335" s="16">
        <v>3.1183473771769012</v>
      </c>
      <c r="S9335" s="16">
        <v>4.5542663349497721</v>
      </c>
      <c r="T9335" s="16">
        <v>5.8207610495420772</v>
      </c>
      <c r="U9335" s="16">
        <v>5.2811727008190266</v>
      </c>
      <c r="V9335" s="16">
        <v>6.4887535802091243</v>
      </c>
      <c r="W9335" s="16">
        <v>5.2027272858321787</v>
      </c>
      <c r="X9335" s="16">
        <v>5.2269518638244641</v>
      </c>
      <c r="Y9335" s="13">
        <v>6.7582204581916221</v>
      </c>
    </row>
    <row r="9336" spans="2:25" x14ac:dyDescent="0.25">
      <c r="B9336" s="11">
        <v>9333</v>
      </c>
      <c r="C9336" s="13">
        <v>1664.2488426254056</v>
      </c>
      <c r="D9336" s="16">
        <v>5.1812143180759023</v>
      </c>
      <c r="E9336" s="16">
        <v>5.7342674726147376</v>
      </c>
      <c r="F9336" s="16">
        <v>2.7344305130495461</v>
      </c>
      <c r="G9336" s="16">
        <v>3.5961383113218091</v>
      </c>
      <c r="H9336" s="16">
        <v>3.1564418049811573</v>
      </c>
      <c r="I9336" s="16">
        <v>5.5375475096951403</v>
      </c>
      <c r="J9336" s="16">
        <v>5.5293206910671788</v>
      </c>
      <c r="K9336" s="16">
        <v>5.4285668776041076</v>
      </c>
      <c r="L9336" s="16">
        <v>7.1723788477405162</v>
      </c>
      <c r="M9336" s="16">
        <v>3.0226752091274873</v>
      </c>
      <c r="N9336" s="13">
        <v>4.9037907511151095</v>
      </c>
      <c r="O9336" s="16">
        <v>5.1812143180759023</v>
      </c>
      <c r="P9336" s="16">
        <v>5.7342674726147376</v>
      </c>
      <c r="Q9336" s="16">
        <v>2.7344305130495461</v>
      </c>
      <c r="R9336" s="16">
        <v>3.5961383113218091</v>
      </c>
      <c r="S9336" s="16">
        <v>3.1564418049811573</v>
      </c>
      <c r="T9336" s="16">
        <v>5.5375475096951403</v>
      </c>
      <c r="U9336" s="16">
        <v>5.5293206910671788</v>
      </c>
      <c r="V9336" s="16">
        <v>5.4285668776041076</v>
      </c>
      <c r="W9336" s="16">
        <v>7.1723788477405162</v>
      </c>
      <c r="X9336" s="16">
        <v>3.0226752091274873</v>
      </c>
      <c r="Y9336" s="13">
        <v>4.9037907511151095</v>
      </c>
    </row>
    <row r="9337" spans="2:25" x14ac:dyDescent="0.25">
      <c r="B9337" s="11">
        <v>9334</v>
      </c>
      <c r="C9337" s="13">
        <v>1773.6905390687762</v>
      </c>
      <c r="D9337" s="16">
        <v>4.2937871601341158</v>
      </c>
      <c r="E9337" s="16">
        <v>10.43062345091502</v>
      </c>
      <c r="F9337" s="16">
        <v>3.2501195132574328</v>
      </c>
      <c r="G9337" s="16">
        <v>4.1921377870506804</v>
      </c>
      <c r="H9337" s="16">
        <v>2.0221813840893534</v>
      </c>
      <c r="I9337" s="16">
        <v>2.23206635079416</v>
      </c>
      <c r="J9337" s="16">
        <v>6.0068381142785192</v>
      </c>
      <c r="K9337" s="16">
        <v>5.8874271106372076</v>
      </c>
      <c r="L9337" s="16">
        <v>5.2089708137993247</v>
      </c>
      <c r="M9337" s="16">
        <v>6.3646550816377756</v>
      </c>
      <c r="N9337" s="13">
        <v>9.0262767553374896</v>
      </c>
      <c r="O9337" s="16">
        <v>4.2937871601341158</v>
      </c>
      <c r="P9337" s="16">
        <v>10.43062345091502</v>
      </c>
      <c r="Q9337" s="16">
        <v>3.2501195132574328</v>
      </c>
      <c r="R9337" s="16">
        <v>4.1921377870506804</v>
      </c>
      <c r="S9337" s="16">
        <v>2.0221813840893534</v>
      </c>
      <c r="T9337" s="16">
        <v>2.23206635079416</v>
      </c>
      <c r="U9337" s="16">
        <v>6.0068381142785192</v>
      </c>
      <c r="V9337" s="16">
        <v>5.8874271106372076</v>
      </c>
      <c r="W9337" s="16">
        <v>5.2089708137993247</v>
      </c>
      <c r="X9337" s="16">
        <v>6.3646550816377756</v>
      </c>
      <c r="Y9337" s="13">
        <v>9.0262767553374896</v>
      </c>
    </row>
    <row r="9338" spans="2:25" x14ac:dyDescent="0.25">
      <c r="B9338" s="11">
        <v>9335</v>
      </c>
      <c r="C9338" s="13">
        <v>1614.1194087457563</v>
      </c>
      <c r="D9338" s="16">
        <v>7.1277536185549923</v>
      </c>
      <c r="E9338" s="16">
        <v>4.1283940267973716</v>
      </c>
      <c r="F9338" s="16">
        <v>0.69929468689520302</v>
      </c>
      <c r="G9338" s="16">
        <v>3.9375716844506119</v>
      </c>
      <c r="H9338" s="16">
        <v>7.0788087901336612</v>
      </c>
      <c r="I9338" s="16">
        <v>5.7221949596803867</v>
      </c>
      <c r="J9338" s="16">
        <v>4.1944148022836139</v>
      </c>
      <c r="K9338" s="16">
        <v>5.5056183447324569</v>
      </c>
      <c r="L9338" s="16">
        <v>6.0234353310385398</v>
      </c>
      <c r="M9338" s="16">
        <v>0.48954822520884278</v>
      </c>
      <c r="N9338" s="13">
        <v>4.0375068269520149</v>
      </c>
      <c r="O9338" s="16">
        <v>7.1277536185549923</v>
      </c>
      <c r="P9338" s="16">
        <v>4.1283940267973716</v>
      </c>
      <c r="Q9338" s="16">
        <v>0.69929468689520302</v>
      </c>
      <c r="R9338" s="16">
        <v>3.9375716844506119</v>
      </c>
      <c r="S9338" s="16">
        <v>7.0788087901336612</v>
      </c>
      <c r="T9338" s="16">
        <v>5.7221949596803867</v>
      </c>
      <c r="U9338" s="16">
        <v>4.1944148022836139</v>
      </c>
      <c r="V9338" s="16">
        <v>5.5056183447324569</v>
      </c>
      <c r="W9338" s="16">
        <v>6.0234353310385398</v>
      </c>
      <c r="X9338" s="16">
        <v>0.48954822520884278</v>
      </c>
      <c r="Y9338" s="13">
        <v>4.0375068269520149</v>
      </c>
    </row>
    <row r="9339" spans="2:25" x14ac:dyDescent="0.25">
      <c r="B9339" s="11">
        <v>9336</v>
      </c>
      <c r="C9339" s="13">
        <v>1858.5382399533507</v>
      </c>
      <c r="D9339" s="16">
        <v>5.2005558388486559</v>
      </c>
      <c r="E9339" s="16">
        <v>4.1137214498421351</v>
      </c>
      <c r="F9339" s="16">
        <v>5.1801705717393993</v>
      </c>
      <c r="G9339" s="16">
        <v>5.6712281723563489</v>
      </c>
      <c r="H9339" s="16">
        <v>6.281709220306178</v>
      </c>
      <c r="I9339" s="16">
        <v>7.0077001225803066</v>
      </c>
      <c r="J9339" s="16">
        <v>4.1415911305642545</v>
      </c>
      <c r="K9339" s="16">
        <v>5.7416889046902293</v>
      </c>
      <c r="L9339" s="16">
        <v>2.9523036128341387</v>
      </c>
      <c r="M9339" s="16">
        <v>10.004054099819545</v>
      </c>
      <c r="N9339" s="13">
        <v>7.3996916257140732</v>
      </c>
      <c r="O9339" s="16">
        <v>5.2005558388486559</v>
      </c>
      <c r="P9339" s="16">
        <v>4.1137214498421351</v>
      </c>
      <c r="Q9339" s="16">
        <v>5.1801705717393993</v>
      </c>
      <c r="R9339" s="16">
        <v>5.6712281723563489</v>
      </c>
      <c r="S9339" s="16">
        <v>6.281709220306178</v>
      </c>
      <c r="T9339" s="16">
        <v>7.0077001225803066</v>
      </c>
      <c r="U9339" s="16">
        <v>4.1415911305642545</v>
      </c>
      <c r="V9339" s="16">
        <v>5.7416889046902293</v>
      </c>
      <c r="W9339" s="16">
        <v>2.9523036128341387</v>
      </c>
      <c r="X9339" s="16">
        <v>10.004054099819545</v>
      </c>
      <c r="Y9339" s="13">
        <v>7.3996916257140732</v>
      </c>
    </row>
    <row r="9340" spans="2:25" x14ac:dyDescent="0.25">
      <c r="B9340" s="11">
        <v>9337</v>
      </c>
      <c r="C9340" s="13">
        <v>1633.1238748771223</v>
      </c>
      <c r="D9340" s="16">
        <v>4.5071829545707107</v>
      </c>
      <c r="E9340" s="16">
        <v>5.0686994456292203</v>
      </c>
      <c r="F9340" s="16">
        <v>5.2845479308061698</v>
      </c>
      <c r="G9340" s="16">
        <v>1.9761584509428678</v>
      </c>
      <c r="H9340" s="16">
        <v>6.5952665680749165</v>
      </c>
      <c r="I9340" s="16">
        <v>4.663998733100887</v>
      </c>
      <c r="J9340" s="16">
        <v>4.8053330862434089</v>
      </c>
      <c r="K9340" s="16">
        <v>1.2529117673329964</v>
      </c>
      <c r="L9340" s="16">
        <v>8.5408683710277202</v>
      </c>
      <c r="M9340" s="16">
        <v>2.3986524335830195</v>
      </c>
      <c r="N9340" s="13">
        <v>5.0411821065259863</v>
      </c>
      <c r="O9340" s="16">
        <v>4.5071829545707107</v>
      </c>
      <c r="P9340" s="16">
        <v>5.0686994456292203</v>
      </c>
      <c r="Q9340" s="16">
        <v>5.2845479308061698</v>
      </c>
      <c r="R9340" s="16">
        <v>1.9761584509428678</v>
      </c>
      <c r="S9340" s="16">
        <v>6.5952665680749165</v>
      </c>
      <c r="T9340" s="16">
        <v>4.663998733100887</v>
      </c>
      <c r="U9340" s="16">
        <v>4.8053330862434089</v>
      </c>
      <c r="V9340" s="16">
        <v>1.2529117673329964</v>
      </c>
      <c r="W9340" s="16">
        <v>8.5408683710277202</v>
      </c>
      <c r="X9340" s="16">
        <v>2.3986524335830195</v>
      </c>
      <c r="Y9340" s="13">
        <v>5.0411821065259863</v>
      </c>
    </row>
    <row r="9341" spans="2:25" x14ac:dyDescent="0.25">
      <c r="B9341" s="11">
        <v>9338</v>
      </c>
      <c r="C9341" s="13">
        <v>1916.8620350456808</v>
      </c>
      <c r="D9341" s="16">
        <v>6.1484012730151365</v>
      </c>
      <c r="E9341" s="16">
        <v>11.069634056338124</v>
      </c>
      <c r="F9341" s="16">
        <v>4.6565257459026776</v>
      </c>
      <c r="G9341" s="16">
        <v>7.7296338623541727</v>
      </c>
      <c r="H9341" s="16">
        <v>6.7866801893417827</v>
      </c>
      <c r="I9341" s="16">
        <v>0.69961747337731062</v>
      </c>
      <c r="J9341" s="16">
        <v>4.4966738451558692</v>
      </c>
      <c r="K9341" s="16">
        <v>4.906485113977137</v>
      </c>
      <c r="L9341" s="16">
        <v>4.8218249894937548</v>
      </c>
      <c r="M9341" s="16">
        <v>9.1035803673379512</v>
      </c>
      <c r="N9341" s="13">
        <v>6.7276793180030676</v>
      </c>
      <c r="O9341" s="16">
        <v>6.1484012730151365</v>
      </c>
      <c r="P9341" s="16">
        <v>11.069634056338124</v>
      </c>
      <c r="Q9341" s="16">
        <v>4.6565257459026776</v>
      </c>
      <c r="R9341" s="16">
        <v>7.7296338623541727</v>
      </c>
      <c r="S9341" s="16">
        <v>6.7866801893417827</v>
      </c>
      <c r="T9341" s="16">
        <v>0.69961747337731062</v>
      </c>
      <c r="U9341" s="16">
        <v>4.4966738451558692</v>
      </c>
      <c r="V9341" s="16">
        <v>4.906485113977137</v>
      </c>
      <c r="W9341" s="16">
        <v>4.8218249894937548</v>
      </c>
      <c r="X9341" s="16">
        <v>9.1035803673379512</v>
      </c>
      <c r="Y9341" s="13">
        <v>6.7276793180030676</v>
      </c>
    </row>
    <row r="9342" spans="2:25" x14ac:dyDescent="0.25">
      <c r="B9342" s="11">
        <v>9339</v>
      </c>
      <c r="C9342" s="13">
        <v>1714.8266251094692</v>
      </c>
      <c r="D9342" s="16">
        <v>5.8631503979470736</v>
      </c>
      <c r="E9342" s="16">
        <v>6.5363518683433792</v>
      </c>
      <c r="F9342" s="16">
        <v>5.30867505998956</v>
      </c>
      <c r="G9342" s="16">
        <v>2.5647574536007762</v>
      </c>
      <c r="H9342" s="16">
        <v>2.5905407560575822</v>
      </c>
      <c r="I9342" s="16">
        <v>2.9171385229407147</v>
      </c>
      <c r="J9342" s="16">
        <v>2.9049594558438776</v>
      </c>
      <c r="K9342" s="16">
        <v>5.9396171696267697</v>
      </c>
      <c r="L9342" s="16">
        <v>4.9051260995732999</v>
      </c>
      <c r="M9342" s="16">
        <v>8.3097133796209022</v>
      </c>
      <c r="N9342" s="13">
        <v>7.3985376498928179</v>
      </c>
      <c r="O9342" s="16">
        <v>5.8631503979470736</v>
      </c>
      <c r="P9342" s="16">
        <v>6.5363518683433792</v>
      </c>
      <c r="Q9342" s="16">
        <v>5.30867505998956</v>
      </c>
      <c r="R9342" s="16">
        <v>2.5647574536007762</v>
      </c>
      <c r="S9342" s="16">
        <v>2.5905407560575822</v>
      </c>
      <c r="T9342" s="16">
        <v>2.9171385229407147</v>
      </c>
      <c r="U9342" s="16">
        <v>2.9049594558438776</v>
      </c>
      <c r="V9342" s="16">
        <v>5.9396171696267697</v>
      </c>
      <c r="W9342" s="16">
        <v>4.9051260995732999</v>
      </c>
      <c r="X9342" s="16">
        <v>8.3097133796209022</v>
      </c>
      <c r="Y9342" s="13">
        <v>7.3985376498928179</v>
      </c>
    </row>
    <row r="9343" spans="2:25" x14ac:dyDescent="0.25">
      <c r="B9343" s="11">
        <v>9340</v>
      </c>
      <c r="C9343" s="13">
        <v>1820.5019446472513</v>
      </c>
      <c r="D9343" s="16">
        <v>4.5813369495485476</v>
      </c>
      <c r="E9343" s="16">
        <v>5.3697055509083489</v>
      </c>
      <c r="F9343" s="16">
        <v>6.4344711570844488</v>
      </c>
      <c r="G9343" s="16">
        <v>5.4526078096727835</v>
      </c>
      <c r="H9343" s="16">
        <v>3.4747318172874619</v>
      </c>
      <c r="I9343" s="16">
        <v>8.314996275246255</v>
      </c>
      <c r="J9343" s="16">
        <v>3.7755076502393141</v>
      </c>
      <c r="K9343" s="16">
        <v>5.9858251416484221</v>
      </c>
      <c r="L9343" s="16">
        <v>5.302035348031187</v>
      </c>
      <c r="M9343" s="16">
        <v>5.8940779369232121</v>
      </c>
      <c r="N9343" s="13">
        <v>6.8426143114501512</v>
      </c>
      <c r="O9343" s="16">
        <v>4.5813369495485476</v>
      </c>
      <c r="P9343" s="16">
        <v>5.3697055509083489</v>
      </c>
      <c r="Q9343" s="16">
        <v>6.4344711570844488</v>
      </c>
      <c r="R9343" s="16">
        <v>5.4526078096727835</v>
      </c>
      <c r="S9343" s="16">
        <v>3.4747318172874619</v>
      </c>
      <c r="T9343" s="16">
        <v>8.314996275246255</v>
      </c>
      <c r="U9343" s="16">
        <v>3.7755076502393141</v>
      </c>
      <c r="V9343" s="16">
        <v>5.9858251416484221</v>
      </c>
      <c r="W9343" s="16">
        <v>5.302035348031187</v>
      </c>
      <c r="X9343" s="16">
        <v>5.8940779369232121</v>
      </c>
      <c r="Y9343" s="13">
        <v>6.8426143114501512</v>
      </c>
    </row>
    <row r="9344" spans="2:25" x14ac:dyDescent="0.25">
      <c r="B9344" s="11">
        <v>9341</v>
      </c>
      <c r="C9344" s="13">
        <v>1835.5271649399167</v>
      </c>
      <c r="D9344" s="16">
        <v>7.5091185483809317</v>
      </c>
      <c r="E9344" s="16">
        <v>3.7573483198973996</v>
      </c>
      <c r="F9344" s="16">
        <v>7.1609621178869887</v>
      </c>
      <c r="G9344" s="16">
        <v>5.0754462769040281</v>
      </c>
      <c r="H9344" s="16">
        <v>4.596702279392046</v>
      </c>
      <c r="I9344" s="16">
        <v>4.0355757372274361</v>
      </c>
      <c r="J9344" s="16">
        <v>9.5079897608371642</v>
      </c>
      <c r="K9344" s="16">
        <v>1.7283534812720496</v>
      </c>
      <c r="L9344" s="16">
        <v>7.6671383946047467</v>
      </c>
      <c r="M9344" s="16">
        <v>6.5865681808112697</v>
      </c>
      <c r="N9344" s="13">
        <v>4.8147492064416966</v>
      </c>
      <c r="O9344" s="16">
        <v>7.5091185483809317</v>
      </c>
      <c r="P9344" s="16">
        <v>3.7573483198973996</v>
      </c>
      <c r="Q9344" s="16">
        <v>7.1609621178869887</v>
      </c>
      <c r="R9344" s="16">
        <v>5.0754462769040281</v>
      </c>
      <c r="S9344" s="16">
        <v>4.596702279392046</v>
      </c>
      <c r="T9344" s="16">
        <v>4.0355757372274361</v>
      </c>
      <c r="U9344" s="16">
        <v>9.5079897608371642</v>
      </c>
      <c r="V9344" s="16">
        <v>1.7283534812720496</v>
      </c>
      <c r="W9344" s="16">
        <v>7.6671383946047467</v>
      </c>
      <c r="X9344" s="16">
        <v>6.5865681808112697</v>
      </c>
      <c r="Y9344" s="13">
        <v>4.8147492064416966</v>
      </c>
    </row>
    <row r="9345" spans="2:25" x14ac:dyDescent="0.25">
      <c r="B9345" s="11">
        <v>9342</v>
      </c>
      <c r="C9345" s="13">
        <v>1716.9356755462445</v>
      </c>
      <c r="D9345" s="16">
        <v>3.8367229010067225</v>
      </c>
      <c r="E9345" s="16">
        <v>3.0068395222445345</v>
      </c>
      <c r="F9345" s="16">
        <v>4.655530399284757</v>
      </c>
      <c r="G9345" s="16">
        <v>4.5303572499762357</v>
      </c>
      <c r="H9345" s="16">
        <v>4.6919594562645495</v>
      </c>
      <c r="I9345" s="16">
        <v>6.7952548160008153</v>
      </c>
      <c r="J9345" s="16">
        <v>6.2825662433654985</v>
      </c>
      <c r="K9345" s="16">
        <v>3.9469854694229873</v>
      </c>
      <c r="L9345" s="16">
        <v>5.8807741952808739</v>
      </c>
      <c r="M9345" s="16">
        <v>3.6137217181714387</v>
      </c>
      <c r="N9345" s="13">
        <v>8.0427697039225254</v>
      </c>
      <c r="O9345" s="16">
        <v>3.8367229010067225</v>
      </c>
      <c r="P9345" s="16">
        <v>3.0068395222445345</v>
      </c>
      <c r="Q9345" s="16">
        <v>4.655530399284757</v>
      </c>
      <c r="R9345" s="16">
        <v>4.5303572499762357</v>
      </c>
      <c r="S9345" s="16">
        <v>4.6919594562645495</v>
      </c>
      <c r="T9345" s="16">
        <v>6.7952548160008153</v>
      </c>
      <c r="U9345" s="16">
        <v>6.2825662433654985</v>
      </c>
      <c r="V9345" s="16">
        <v>3.9469854694229873</v>
      </c>
      <c r="W9345" s="16">
        <v>5.8807741952808739</v>
      </c>
      <c r="X9345" s="16">
        <v>3.6137217181714387</v>
      </c>
      <c r="Y9345" s="13">
        <v>8.0427697039225254</v>
      </c>
    </row>
    <row r="9346" spans="2:25" x14ac:dyDescent="0.25">
      <c r="B9346" s="11">
        <v>9343</v>
      </c>
      <c r="C9346" s="13">
        <v>1723.2197304517827</v>
      </c>
      <c r="D9346" s="16">
        <v>4.1021656948382708</v>
      </c>
      <c r="E9346" s="16">
        <v>8.8211709140647763</v>
      </c>
      <c r="F9346" s="16">
        <v>3.6270069505859217</v>
      </c>
      <c r="G9346" s="16">
        <v>2.5935078883536531</v>
      </c>
      <c r="H9346" s="16">
        <v>4.8284907041627196</v>
      </c>
      <c r="I9346" s="16">
        <v>6.2476252835717903</v>
      </c>
      <c r="J9346" s="16">
        <v>6.5753094244052797</v>
      </c>
      <c r="K9346" s="16">
        <v>5.8065013433970556</v>
      </c>
      <c r="L9346" s="16">
        <v>3.7043493922160482</v>
      </c>
      <c r="M9346" s="16">
        <v>4.8210664621301129</v>
      </c>
      <c r="N9346" s="13">
        <v>4.5679355073522405</v>
      </c>
      <c r="O9346" s="16">
        <v>4.1021656948382708</v>
      </c>
      <c r="P9346" s="16">
        <v>8.8211709140647763</v>
      </c>
      <c r="Q9346" s="16">
        <v>3.6270069505859217</v>
      </c>
      <c r="R9346" s="16">
        <v>2.5935078883536531</v>
      </c>
      <c r="S9346" s="16">
        <v>4.8284907041627196</v>
      </c>
      <c r="T9346" s="16">
        <v>6.2476252835717903</v>
      </c>
      <c r="U9346" s="16">
        <v>6.5753094244052797</v>
      </c>
      <c r="V9346" s="16">
        <v>5.8065013433970556</v>
      </c>
      <c r="W9346" s="16">
        <v>3.7043493922160482</v>
      </c>
      <c r="X9346" s="16">
        <v>4.8210664621301129</v>
      </c>
      <c r="Y9346" s="13">
        <v>4.5679355073522405</v>
      </c>
    </row>
    <row r="9347" spans="2:25" x14ac:dyDescent="0.25">
      <c r="B9347" s="11">
        <v>9344</v>
      </c>
      <c r="C9347" s="13">
        <v>1636.2883829107159</v>
      </c>
      <c r="D9347" s="16">
        <v>1.1555913090339653</v>
      </c>
      <c r="E9347" s="16">
        <v>6.4430044151583035</v>
      </c>
      <c r="F9347" s="16">
        <v>5.1061713113762419</v>
      </c>
      <c r="G9347" s="16">
        <v>5.0137033712873054</v>
      </c>
      <c r="H9347" s="16">
        <v>6.359690430851936</v>
      </c>
      <c r="I9347" s="16">
        <v>3.3751727138884124</v>
      </c>
      <c r="J9347" s="16">
        <v>1.620110524486404</v>
      </c>
      <c r="K9347" s="16">
        <v>3.2386297936036001</v>
      </c>
      <c r="L9347" s="16">
        <v>7.5229818727461897</v>
      </c>
      <c r="M9347" s="16">
        <v>3.8737870600216731</v>
      </c>
      <c r="N9347" s="13">
        <v>6.6333616615397677</v>
      </c>
      <c r="O9347" s="16">
        <v>1.1555913090339653</v>
      </c>
      <c r="P9347" s="16">
        <v>6.4430044151583035</v>
      </c>
      <c r="Q9347" s="16">
        <v>5.1061713113762419</v>
      </c>
      <c r="R9347" s="16">
        <v>5.0137033712873054</v>
      </c>
      <c r="S9347" s="16">
        <v>6.359690430851936</v>
      </c>
      <c r="T9347" s="16">
        <v>3.3751727138884124</v>
      </c>
      <c r="U9347" s="16">
        <v>1.620110524486404</v>
      </c>
      <c r="V9347" s="16">
        <v>3.2386297936036001</v>
      </c>
      <c r="W9347" s="16">
        <v>7.5229818727461897</v>
      </c>
      <c r="X9347" s="16">
        <v>3.8737870600216731</v>
      </c>
      <c r="Y9347" s="13">
        <v>6.6333616615397677</v>
      </c>
    </row>
    <row r="9348" spans="2:25" x14ac:dyDescent="0.25">
      <c r="B9348" s="11">
        <v>9345</v>
      </c>
      <c r="C9348" s="13">
        <v>1840.2148172594916</v>
      </c>
      <c r="D9348" s="16">
        <v>7.5072562135119965</v>
      </c>
      <c r="E9348" s="16">
        <v>5.1034595026367571</v>
      </c>
      <c r="F9348" s="16">
        <v>6.6592544966695533</v>
      </c>
      <c r="G9348" s="16">
        <v>2.2343973070820162</v>
      </c>
      <c r="H9348" s="16">
        <v>5.4891862774578426</v>
      </c>
      <c r="I9348" s="16">
        <v>5.9210373014172708</v>
      </c>
      <c r="J9348" s="16">
        <v>5.6770638771405135</v>
      </c>
      <c r="K9348" s="16">
        <v>4.2514811783812094</v>
      </c>
      <c r="L9348" s="16">
        <v>6.1077317390206858</v>
      </c>
      <c r="M9348" s="16">
        <v>6.5541930256637322</v>
      </c>
      <c r="N9348" s="13">
        <v>7.0740843232082922</v>
      </c>
      <c r="O9348" s="16">
        <v>7.5072562135119965</v>
      </c>
      <c r="P9348" s="16">
        <v>5.1034595026367571</v>
      </c>
      <c r="Q9348" s="16">
        <v>6.6592544966695533</v>
      </c>
      <c r="R9348" s="16">
        <v>2.2343973070820162</v>
      </c>
      <c r="S9348" s="16">
        <v>5.4891862774578426</v>
      </c>
      <c r="T9348" s="16">
        <v>5.9210373014172708</v>
      </c>
      <c r="U9348" s="16">
        <v>5.6770638771405135</v>
      </c>
      <c r="V9348" s="16">
        <v>4.2514811783812094</v>
      </c>
      <c r="W9348" s="16">
        <v>6.1077317390206858</v>
      </c>
      <c r="X9348" s="16">
        <v>6.5541930256637322</v>
      </c>
      <c r="Y9348" s="13">
        <v>7.0740843232082922</v>
      </c>
    </row>
    <row r="9349" spans="2:25" x14ac:dyDescent="0.25">
      <c r="B9349" s="11">
        <v>9346</v>
      </c>
      <c r="C9349" s="13">
        <v>1811.4985020537654</v>
      </c>
      <c r="D9349" s="16">
        <v>7.4830450512952691</v>
      </c>
      <c r="E9349" s="16">
        <v>6.11850272100832</v>
      </c>
      <c r="F9349" s="16">
        <v>4.6113379460655981</v>
      </c>
      <c r="G9349" s="16">
        <v>1.5246931067914131</v>
      </c>
      <c r="H9349" s="16">
        <v>5.9810712529915175</v>
      </c>
      <c r="I9349" s="16">
        <v>4.8693236107799791</v>
      </c>
      <c r="J9349" s="16">
        <v>6.9237298474947204</v>
      </c>
      <c r="K9349" s="16">
        <v>5.3217950684951036</v>
      </c>
      <c r="L9349" s="16">
        <v>6.5618977962212881</v>
      </c>
      <c r="M9349" s="16">
        <v>7.1910839853913782</v>
      </c>
      <c r="N9349" s="13">
        <v>4.3671113158297077</v>
      </c>
      <c r="O9349" s="16">
        <v>7.4830450512952691</v>
      </c>
      <c r="P9349" s="16">
        <v>6.11850272100832</v>
      </c>
      <c r="Q9349" s="16">
        <v>4.6113379460655981</v>
      </c>
      <c r="R9349" s="16">
        <v>1.5246931067914131</v>
      </c>
      <c r="S9349" s="16">
        <v>5.9810712529915175</v>
      </c>
      <c r="T9349" s="16">
        <v>4.8693236107799791</v>
      </c>
      <c r="U9349" s="16">
        <v>6.9237298474947204</v>
      </c>
      <c r="V9349" s="16">
        <v>5.3217950684951036</v>
      </c>
      <c r="W9349" s="16">
        <v>6.5618977962212881</v>
      </c>
      <c r="X9349" s="16">
        <v>7.1910839853913782</v>
      </c>
      <c r="Y9349" s="13">
        <v>4.3671113158297077</v>
      </c>
    </row>
    <row r="9350" spans="2:25" x14ac:dyDescent="0.25">
      <c r="B9350" s="11">
        <v>9347</v>
      </c>
      <c r="C9350" s="13">
        <v>1670.1702532048589</v>
      </c>
      <c r="D9350" s="16">
        <v>5.6042337727356308</v>
      </c>
      <c r="E9350" s="16">
        <v>3.7824775883116875</v>
      </c>
      <c r="F9350" s="16">
        <v>4.5277625205346901</v>
      </c>
      <c r="G9350" s="16">
        <v>6.2726037053122301</v>
      </c>
      <c r="H9350" s="16">
        <v>4.5634842046587831</v>
      </c>
      <c r="I9350" s="16">
        <v>4.4494769707104291</v>
      </c>
      <c r="J9350" s="16">
        <v>6.1856323673661695</v>
      </c>
      <c r="K9350" s="16">
        <v>4.4810122116416027</v>
      </c>
      <c r="L9350" s="16">
        <v>3.5750831290171052</v>
      </c>
      <c r="M9350" s="16">
        <v>5.6205561016508456</v>
      </c>
      <c r="N9350" s="13">
        <v>3.2633368428524485</v>
      </c>
      <c r="O9350" s="16">
        <v>5.6042337727356308</v>
      </c>
      <c r="P9350" s="16">
        <v>3.7824775883116875</v>
      </c>
      <c r="Q9350" s="16">
        <v>4.5277625205346901</v>
      </c>
      <c r="R9350" s="16">
        <v>6.2726037053122301</v>
      </c>
      <c r="S9350" s="16">
        <v>4.5634842046587831</v>
      </c>
      <c r="T9350" s="16">
        <v>4.4494769707104291</v>
      </c>
      <c r="U9350" s="16">
        <v>6.1856323673661695</v>
      </c>
      <c r="V9350" s="16">
        <v>4.4810122116416027</v>
      </c>
      <c r="W9350" s="16">
        <v>3.5750831290171052</v>
      </c>
      <c r="X9350" s="16">
        <v>5.6205561016508456</v>
      </c>
      <c r="Y9350" s="13">
        <v>3.2633368428524485</v>
      </c>
    </row>
    <row r="9351" spans="2:25" x14ac:dyDescent="0.25">
      <c r="B9351" s="11">
        <v>9348</v>
      </c>
      <c r="C9351" s="13">
        <v>1667.1415800744041</v>
      </c>
      <c r="D9351" s="16">
        <v>4.6848657136763467</v>
      </c>
      <c r="E9351" s="16">
        <v>2.4990302719358892</v>
      </c>
      <c r="F9351" s="16">
        <v>4.0431061823388612</v>
      </c>
      <c r="G9351" s="16">
        <v>7.3793032048159102</v>
      </c>
      <c r="H9351" s="16">
        <v>7.8619218581571317</v>
      </c>
      <c r="I9351" s="16">
        <v>4.0371196004956573</v>
      </c>
      <c r="J9351" s="16">
        <v>4.0061654843133958</v>
      </c>
      <c r="K9351" s="16">
        <v>5.8706514541079837</v>
      </c>
      <c r="L9351" s="16">
        <v>7.8932665383058298</v>
      </c>
      <c r="M9351" s="16">
        <v>3.0322688823442192</v>
      </c>
      <c r="N9351" s="13">
        <v>1.0213390006677714</v>
      </c>
      <c r="O9351" s="16">
        <v>4.6848657136763467</v>
      </c>
      <c r="P9351" s="16">
        <v>2.4990302719358892</v>
      </c>
      <c r="Q9351" s="16">
        <v>4.0431061823388612</v>
      </c>
      <c r="R9351" s="16">
        <v>7.3793032048159102</v>
      </c>
      <c r="S9351" s="16">
        <v>7.8619218581571317</v>
      </c>
      <c r="T9351" s="16">
        <v>4.0371196004956573</v>
      </c>
      <c r="U9351" s="16">
        <v>4.0061654843133958</v>
      </c>
      <c r="V9351" s="16">
        <v>5.8706514541079837</v>
      </c>
      <c r="W9351" s="16">
        <v>7.8932665383058298</v>
      </c>
      <c r="X9351" s="16">
        <v>3.0322688823442192</v>
      </c>
      <c r="Y9351" s="13">
        <v>1.0213390006677714</v>
      </c>
    </row>
    <row r="9352" spans="2:25" x14ac:dyDescent="0.25">
      <c r="B9352" s="11">
        <v>9349</v>
      </c>
      <c r="C9352" s="13">
        <v>1832.3850137047236</v>
      </c>
      <c r="D9352" s="16">
        <v>5.7571231437601229</v>
      </c>
      <c r="E9352" s="16">
        <v>9.3191944363429897</v>
      </c>
      <c r="F9352" s="16">
        <v>7.7244323822801553</v>
      </c>
      <c r="G9352" s="16">
        <v>3.6075890293948838</v>
      </c>
      <c r="H9352" s="16">
        <v>6.3394752570695889</v>
      </c>
      <c r="I9352" s="16">
        <v>5.9563214847566677</v>
      </c>
      <c r="J9352" s="16">
        <v>4.683116624869812</v>
      </c>
      <c r="K9352" s="16">
        <v>6.9147799306347428</v>
      </c>
      <c r="L9352" s="16">
        <v>5.7369354673652975</v>
      </c>
      <c r="M9352" s="16">
        <v>0.83716950879190843</v>
      </c>
      <c r="N9352" s="13">
        <v>5.380120628320455</v>
      </c>
      <c r="O9352" s="16">
        <v>5.7571231437601229</v>
      </c>
      <c r="P9352" s="16">
        <v>9.3191944363429897</v>
      </c>
      <c r="Q9352" s="16">
        <v>7.7244323822801553</v>
      </c>
      <c r="R9352" s="16">
        <v>3.6075890293948838</v>
      </c>
      <c r="S9352" s="16">
        <v>6.3394752570695889</v>
      </c>
      <c r="T9352" s="16">
        <v>5.9563214847566677</v>
      </c>
      <c r="U9352" s="16">
        <v>4.683116624869812</v>
      </c>
      <c r="V9352" s="16">
        <v>6.9147799306347428</v>
      </c>
      <c r="W9352" s="16">
        <v>5.7369354673652975</v>
      </c>
      <c r="X9352" s="16">
        <v>0.83716950879190843</v>
      </c>
      <c r="Y9352" s="13">
        <v>5.380120628320455</v>
      </c>
    </row>
    <row r="9353" spans="2:25" x14ac:dyDescent="0.25">
      <c r="B9353" s="11">
        <v>9350</v>
      </c>
      <c r="C9353" s="13">
        <v>1635.6673794332519</v>
      </c>
      <c r="D9353" s="16">
        <v>7.0849351020087283</v>
      </c>
      <c r="E9353" s="16">
        <v>6.7088823152037165</v>
      </c>
      <c r="F9353" s="16">
        <v>4.5887183033196619</v>
      </c>
      <c r="G9353" s="16">
        <v>5.3674909525306411</v>
      </c>
      <c r="H9353" s="16">
        <v>3.522920417058085</v>
      </c>
      <c r="I9353" s="16">
        <v>3.8235210507464901</v>
      </c>
      <c r="J9353" s="16">
        <v>4.5058464360460366</v>
      </c>
      <c r="K9353" s="16">
        <v>5.1497821236855854</v>
      </c>
      <c r="L9353" s="16">
        <v>5.7474732677707561</v>
      </c>
      <c r="M9353" s="16">
        <v>2.7659002550965726</v>
      </c>
      <c r="N9353" s="13">
        <v>0.97438948172835804</v>
      </c>
      <c r="O9353" s="16">
        <v>7.0849351020087283</v>
      </c>
      <c r="P9353" s="16">
        <v>6.7088823152037165</v>
      </c>
      <c r="Q9353" s="16">
        <v>4.5887183033196619</v>
      </c>
      <c r="R9353" s="16">
        <v>5.3674909525306411</v>
      </c>
      <c r="S9353" s="16">
        <v>3.522920417058085</v>
      </c>
      <c r="T9353" s="16">
        <v>3.8235210507464901</v>
      </c>
      <c r="U9353" s="16">
        <v>4.5058464360460366</v>
      </c>
      <c r="V9353" s="16">
        <v>5.1497821236855854</v>
      </c>
      <c r="W9353" s="16">
        <v>5.7474732677707561</v>
      </c>
      <c r="X9353" s="16">
        <v>2.7659002550965726</v>
      </c>
      <c r="Y9353" s="13">
        <v>0.97438948172835804</v>
      </c>
    </row>
    <row r="9354" spans="2:25" x14ac:dyDescent="0.25">
      <c r="B9354" s="11">
        <v>9351</v>
      </c>
      <c r="C9354" s="13">
        <v>1750.8539568488059</v>
      </c>
      <c r="D9354" s="16">
        <v>5.8275123354788017</v>
      </c>
      <c r="E9354" s="16">
        <v>6.8198651238708194</v>
      </c>
      <c r="F9354" s="16">
        <v>4.6414663988533746</v>
      </c>
      <c r="G9354" s="16">
        <v>5.9776929823146396</v>
      </c>
      <c r="H9354" s="16">
        <v>6.7542489367759266</v>
      </c>
      <c r="I9354" s="16">
        <v>6.2098426067279231</v>
      </c>
      <c r="J9354" s="16">
        <v>3.4497458852516969</v>
      </c>
      <c r="K9354" s="16">
        <v>2.3437225491864475</v>
      </c>
      <c r="L9354" s="16">
        <v>6.4068033913648801</v>
      </c>
      <c r="M9354" s="16">
        <v>3.8182772107532754</v>
      </c>
      <c r="N9354" s="13">
        <v>5.0834152824757322</v>
      </c>
      <c r="O9354" s="16">
        <v>5.8275123354788017</v>
      </c>
      <c r="P9354" s="16">
        <v>6.8198651238708194</v>
      </c>
      <c r="Q9354" s="16">
        <v>4.6414663988533746</v>
      </c>
      <c r="R9354" s="16">
        <v>5.9776929823146396</v>
      </c>
      <c r="S9354" s="16">
        <v>6.7542489367759266</v>
      </c>
      <c r="T9354" s="16">
        <v>6.2098426067279231</v>
      </c>
      <c r="U9354" s="16">
        <v>3.4497458852516969</v>
      </c>
      <c r="V9354" s="16">
        <v>2.3437225491864475</v>
      </c>
      <c r="W9354" s="16">
        <v>6.4068033913648801</v>
      </c>
      <c r="X9354" s="16">
        <v>3.8182772107532754</v>
      </c>
      <c r="Y9354" s="13">
        <v>5.0834152824757322</v>
      </c>
    </row>
    <row r="9355" spans="2:25" x14ac:dyDescent="0.25">
      <c r="B9355" s="11">
        <v>9352</v>
      </c>
      <c r="C9355" s="13">
        <v>1751.1629290236472</v>
      </c>
      <c r="D9355" s="16">
        <v>2.7993247306115494</v>
      </c>
      <c r="E9355" s="16">
        <v>8.7934569505528088</v>
      </c>
      <c r="F9355" s="16">
        <v>3.0206831334399546</v>
      </c>
      <c r="G9355" s="16">
        <v>6.6883313345147624</v>
      </c>
      <c r="H9355" s="16">
        <v>3.4179989615359481</v>
      </c>
      <c r="I9355" s="16">
        <v>8.0015551966054801</v>
      </c>
      <c r="J9355" s="16">
        <v>5.4199975159316729</v>
      </c>
      <c r="K9355" s="16">
        <v>5.5172711267140668</v>
      </c>
      <c r="L9355" s="16">
        <v>3.6533761119185715</v>
      </c>
      <c r="M9355" s="16">
        <v>8.2149517786543402</v>
      </c>
      <c r="N9355" s="13">
        <v>1.9965984560003482</v>
      </c>
      <c r="O9355" s="16">
        <v>2.7993247306115494</v>
      </c>
      <c r="P9355" s="16">
        <v>8.7934569505528088</v>
      </c>
      <c r="Q9355" s="16">
        <v>3.0206831334399546</v>
      </c>
      <c r="R9355" s="16">
        <v>6.6883313345147624</v>
      </c>
      <c r="S9355" s="16">
        <v>3.4179989615359481</v>
      </c>
      <c r="T9355" s="16">
        <v>8.0015551966054801</v>
      </c>
      <c r="U9355" s="16">
        <v>5.4199975159316729</v>
      </c>
      <c r="V9355" s="16">
        <v>5.5172711267140668</v>
      </c>
      <c r="W9355" s="16">
        <v>3.6533761119185715</v>
      </c>
      <c r="X9355" s="16">
        <v>8.2149517786543402</v>
      </c>
      <c r="Y9355" s="13">
        <v>1.9965984560003482</v>
      </c>
    </row>
    <row r="9356" spans="2:25" x14ac:dyDescent="0.25">
      <c r="B9356" s="11">
        <v>9353</v>
      </c>
      <c r="C9356" s="13">
        <v>1629.7900718353792</v>
      </c>
      <c r="D9356" s="16">
        <v>4.5053268762321643</v>
      </c>
      <c r="E9356" s="16">
        <v>4.9395797023989392</v>
      </c>
      <c r="F9356" s="16">
        <v>2.5081441113283236</v>
      </c>
      <c r="G9356" s="16">
        <v>6.4269727383980895</v>
      </c>
      <c r="H9356" s="16">
        <v>3.0080193409394456</v>
      </c>
      <c r="I9356" s="16">
        <v>5.1525387221939116</v>
      </c>
      <c r="J9356" s="16">
        <v>3.5132572368595953</v>
      </c>
      <c r="K9356" s="16">
        <v>6.7369670079489961</v>
      </c>
      <c r="L9356" s="16">
        <v>3.0214455798918127</v>
      </c>
      <c r="M9356" s="16">
        <v>4.8738401580339072</v>
      </c>
      <c r="N9356" s="13">
        <v>5.1197531917113794</v>
      </c>
      <c r="O9356" s="16">
        <v>4.5053268762321643</v>
      </c>
      <c r="P9356" s="16">
        <v>4.9395797023989392</v>
      </c>
      <c r="Q9356" s="16">
        <v>2.5081441113283236</v>
      </c>
      <c r="R9356" s="16">
        <v>6.4269727383980895</v>
      </c>
      <c r="S9356" s="16">
        <v>3.0080193409394456</v>
      </c>
      <c r="T9356" s="16">
        <v>5.1525387221939116</v>
      </c>
      <c r="U9356" s="16">
        <v>3.5132572368595953</v>
      </c>
      <c r="V9356" s="16">
        <v>6.7369670079489961</v>
      </c>
      <c r="W9356" s="16">
        <v>3.0214455798918127</v>
      </c>
      <c r="X9356" s="16">
        <v>4.8738401580339072</v>
      </c>
      <c r="Y9356" s="13">
        <v>5.1197531917113794</v>
      </c>
    </row>
    <row r="9357" spans="2:25" x14ac:dyDescent="0.25">
      <c r="B9357" s="11">
        <v>9354</v>
      </c>
      <c r="C9357" s="13">
        <v>1759.6973263605037</v>
      </c>
      <c r="D9357" s="16">
        <v>6.1715421344661134</v>
      </c>
      <c r="E9357" s="16">
        <v>4.2000071528987712</v>
      </c>
      <c r="F9357" s="16">
        <v>0.3467977265882185</v>
      </c>
      <c r="G9357" s="16">
        <v>5.6486817894881529</v>
      </c>
      <c r="H9357" s="16">
        <v>5.8007550472958096</v>
      </c>
      <c r="I9357" s="16">
        <v>4.83904598577434</v>
      </c>
      <c r="J9357" s="16">
        <v>4.8133565991559024</v>
      </c>
      <c r="K9357" s="16">
        <v>5.5362514957124205</v>
      </c>
      <c r="L9357" s="16">
        <v>2.3633218145770134</v>
      </c>
      <c r="M9357" s="16">
        <v>9.0560739863457123</v>
      </c>
      <c r="N9357" s="13">
        <v>9.2967085037951342</v>
      </c>
      <c r="O9357" s="16">
        <v>6.1715421344661134</v>
      </c>
      <c r="P9357" s="16">
        <v>4.2000071528987712</v>
      </c>
      <c r="Q9357" s="16">
        <v>0.3467977265882185</v>
      </c>
      <c r="R9357" s="16">
        <v>5.6486817894881529</v>
      </c>
      <c r="S9357" s="16">
        <v>5.8007550472958096</v>
      </c>
      <c r="T9357" s="16">
        <v>4.83904598577434</v>
      </c>
      <c r="U9357" s="16">
        <v>4.8133565991559024</v>
      </c>
      <c r="V9357" s="16">
        <v>5.5362514957124205</v>
      </c>
      <c r="W9357" s="16">
        <v>2.3633218145770134</v>
      </c>
      <c r="X9357" s="16">
        <v>9.0560739863457123</v>
      </c>
      <c r="Y9357" s="13">
        <v>9.2967085037951342</v>
      </c>
    </row>
    <row r="9358" spans="2:25" x14ac:dyDescent="0.25">
      <c r="B9358" s="11">
        <v>9355</v>
      </c>
      <c r="C9358" s="13">
        <v>1673.4342253737814</v>
      </c>
      <c r="D9358" s="16">
        <v>2.9623460257052674</v>
      </c>
      <c r="E9358" s="16">
        <v>5.2170662659400397</v>
      </c>
      <c r="F9358" s="16">
        <v>10.265390368064743</v>
      </c>
      <c r="G9358" s="16">
        <v>4.1920397798646345</v>
      </c>
      <c r="H9358" s="16">
        <v>3.0858357524626125</v>
      </c>
      <c r="I9358" s="16">
        <v>3.5205420934358602</v>
      </c>
      <c r="J9358" s="16">
        <v>6.9842057939263311</v>
      </c>
      <c r="K9358" s="16">
        <v>4.3275864889374702</v>
      </c>
      <c r="L9358" s="16">
        <v>7.0312978660359864</v>
      </c>
      <c r="M9358" s="16">
        <v>3.099856810199809</v>
      </c>
      <c r="N9358" s="13">
        <v>2.0690303775587147</v>
      </c>
      <c r="O9358" s="16">
        <v>2.9623460257052674</v>
      </c>
      <c r="P9358" s="16">
        <v>5.2170662659400397</v>
      </c>
      <c r="Q9358" s="16">
        <v>10.265390368064743</v>
      </c>
      <c r="R9358" s="16">
        <v>4.1920397798646345</v>
      </c>
      <c r="S9358" s="16">
        <v>3.0858357524626125</v>
      </c>
      <c r="T9358" s="16">
        <v>3.5205420934358602</v>
      </c>
      <c r="U9358" s="16">
        <v>6.9842057939263311</v>
      </c>
      <c r="V9358" s="16">
        <v>4.3275864889374702</v>
      </c>
      <c r="W9358" s="16">
        <v>7.0312978660359864</v>
      </c>
      <c r="X9358" s="16">
        <v>3.099856810199809</v>
      </c>
      <c r="Y9358" s="13">
        <v>2.0690303775587147</v>
      </c>
    </row>
    <row r="9359" spans="2:25" x14ac:dyDescent="0.25">
      <c r="B9359" s="11">
        <v>9356</v>
      </c>
      <c r="C9359" s="13">
        <v>1800.5312272101987</v>
      </c>
      <c r="D9359" s="16">
        <v>2.8551603461865018</v>
      </c>
      <c r="E9359" s="16">
        <v>5.8271713714942193</v>
      </c>
      <c r="F9359" s="16">
        <v>8.5099461208025708</v>
      </c>
      <c r="G9359" s="16">
        <v>3.5105058269013938</v>
      </c>
      <c r="H9359" s="16">
        <v>6.8785840821250117</v>
      </c>
      <c r="I9359" s="16">
        <v>7.0580154449017236</v>
      </c>
      <c r="J9359" s="16">
        <v>3.0048436442829507</v>
      </c>
      <c r="K9359" s="16">
        <v>3.94874479214341</v>
      </c>
      <c r="L9359" s="16">
        <v>5.5671276436182229</v>
      </c>
      <c r="M9359" s="16">
        <v>6.0447476247937653</v>
      </c>
      <c r="N9359" s="13">
        <v>7.1409999911016628</v>
      </c>
      <c r="O9359" s="16">
        <v>2.8551603461865018</v>
      </c>
      <c r="P9359" s="16">
        <v>5.8271713714942193</v>
      </c>
      <c r="Q9359" s="16">
        <v>8.5099461208025708</v>
      </c>
      <c r="R9359" s="16">
        <v>3.5105058269013938</v>
      </c>
      <c r="S9359" s="16">
        <v>6.8785840821250117</v>
      </c>
      <c r="T9359" s="16">
        <v>7.0580154449017236</v>
      </c>
      <c r="U9359" s="16">
        <v>3.0048436442829507</v>
      </c>
      <c r="V9359" s="16">
        <v>3.94874479214341</v>
      </c>
      <c r="W9359" s="16">
        <v>5.5671276436182229</v>
      </c>
      <c r="X9359" s="16">
        <v>6.0447476247937653</v>
      </c>
      <c r="Y9359" s="13">
        <v>7.1409999911016628</v>
      </c>
    </row>
    <row r="9360" spans="2:25" x14ac:dyDescent="0.25">
      <c r="B9360" s="11">
        <v>9357</v>
      </c>
      <c r="C9360" s="13">
        <v>1880.2353959615132</v>
      </c>
      <c r="D9360" s="16">
        <v>4.1233143526803175</v>
      </c>
      <c r="E9360" s="16">
        <v>6.236773251695916</v>
      </c>
      <c r="F9360" s="16">
        <v>4.4044976921096382</v>
      </c>
      <c r="G9360" s="16">
        <v>6.0629390118965318</v>
      </c>
      <c r="H9360" s="16">
        <v>3.742334905745607</v>
      </c>
      <c r="I9360" s="16">
        <v>6.8203796748555847</v>
      </c>
      <c r="J9360" s="16">
        <v>5.8471609336167889</v>
      </c>
      <c r="K9360" s="16">
        <v>8.9583109703027528</v>
      </c>
      <c r="L9360" s="16">
        <v>5.1669784337520488</v>
      </c>
      <c r="M9360" s="16">
        <v>7.9563353641728316</v>
      </c>
      <c r="N9360" s="13">
        <v>5.5519343601738083</v>
      </c>
      <c r="O9360" s="16">
        <v>4.1233143526803175</v>
      </c>
      <c r="P9360" s="16">
        <v>6.236773251695916</v>
      </c>
      <c r="Q9360" s="16">
        <v>4.4044976921096382</v>
      </c>
      <c r="R9360" s="16">
        <v>6.0629390118965318</v>
      </c>
      <c r="S9360" s="16">
        <v>3.742334905745607</v>
      </c>
      <c r="T9360" s="16">
        <v>6.8203796748555847</v>
      </c>
      <c r="U9360" s="16">
        <v>5.8471609336167889</v>
      </c>
      <c r="V9360" s="16">
        <v>8.9583109703027528</v>
      </c>
      <c r="W9360" s="16">
        <v>5.1669784337520488</v>
      </c>
      <c r="X9360" s="16">
        <v>7.9563353641728316</v>
      </c>
      <c r="Y9360" s="13">
        <v>5.5519343601738083</v>
      </c>
    </row>
    <row r="9361" spans="2:25" x14ac:dyDescent="0.25">
      <c r="B9361" s="11">
        <v>9358</v>
      </c>
      <c r="C9361" s="13">
        <v>1768.3099200948143</v>
      </c>
      <c r="D9361" s="16">
        <v>1.7597612397340732</v>
      </c>
      <c r="E9361" s="16">
        <v>5.3194062275296945</v>
      </c>
      <c r="F9361" s="16">
        <v>6.755198725887869</v>
      </c>
      <c r="G9361" s="16">
        <v>3.6084238291580712</v>
      </c>
      <c r="H9361" s="16">
        <v>4.616068202655347</v>
      </c>
      <c r="I9361" s="16">
        <v>7.5637983591418738</v>
      </c>
      <c r="J9361" s="16">
        <v>2.8016984827326046</v>
      </c>
      <c r="K9361" s="16">
        <v>4.7328474560021174</v>
      </c>
      <c r="L9361" s="16">
        <v>5.6750597922669046</v>
      </c>
      <c r="M9361" s="16">
        <v>7.2953250157691096</v>
      </c>
      <c r="N9361" s="13">
        <v>8.349200156044958</v>
      </c>
      <c r="O9361" s="16">
        <v>1.7597612397340732</v>
      </c>
      <c r="P9361" s="16">
        <v>5.3194062275296945</v>
      </c>
      <c r="Q9361" s="16">
        <v>6.755198725887869</v>
      </c>
      <c r="R9361" s="16">
        <v>3.6084238291580712</v>
      </c>
      <c r="S9361" s="16">
        <v>4.616068202655347</v>
      </c>
      <c r="T9361" s="16">
        <v>7.5637983591418738</v>
      </c>
      <c r="U9361" s="16">
        <v>2.8016984827326046</v>
      </c>
      <c r="V9361" s="16">
        <v>4.7328474560021174</v>
      </c>
      <c r="W9361" s="16">
        <v>5.6750597922669046</v>
      </c>
      <c r="X9361" s="16">
        <v>7.2953250157691096</v>
      </c>
      <c r="Y9361" s="13">
        <v>8.349200156044958</v>
      </c>
    </row>
    <row r="9362" spans="2:25" x14ac:dyDescent="0.25">
      <c r="B9362" s="11">
        <v>9359</v>
      </c>
      <c r="C9362" s="13">
        <v>1660.6283924630338</v>
      </c>
      <c r="D9362" s="16">
        <v>6.3937856606356656</v>
      </c>
      <c r="E9362" s="16">
        <v>5.5945139207834718</v>
      </c>
      <c r="F9362" s="16">
        <v>6.0098547765734294</v>
      </c>
      <c r="G9362" s="16">
        <v>7.1296305191830092</v>
      </c>
      <c r="H9362" s="16">
        <v>1.7905479007933667</v>
      </c>
      <c r="I9362" s="16">
        <v>3.9010113448209989</v>
      </c>
      <c r="J9362" s="16">
        <v>2.6446200495455026</v>
      </c>
      <c r="K9362" s="16">
        <v>3.1084608928622446</v>
      </c>
      <c r="L9362" s="16">
        <v>7.793825821018368</v>
      </c>
      <c r="M9362" s="16">
        <v>4.7870512560419503</v>
      </c>
      <c r="N9362" s="13">
        <v>2.715669617574092</v>
      </c>
      <c r="O9362" s="16">
        <v>6.3937856606356656</v>
      </c>
      <c r="P9362" s="16">
        <v>5.5945139207834718</v>
      </c>
      <c r="Q9362" s="16">
        <v>6.0098547765734294</v>
      </c>
      <c r="R9362" s="16">
        <v>7.1296305191830092</v>
      </c>
      <c r="S9362" s="16">
        <v>1.7905479007933667</v>
      </c>
      <c r="T9362" s="16">
        <v>3.9010113448209989</v>
      </c>
      <c r="U9362" s="16">
        <v>2.6446200495455026</v>
      </c>
      <c r="V9362" s="16">
        <v>3.1084608928622446</v>
      </c>
      <c r="W9362" s="16">
        <v>7.793825821018368</v>
      </c>
      <c r="X9362" s="16">
        <v>4.7870512560419503</v>
      </c>
      <c r="Y9362" s="13">
        <v>2.715669617574092</v>
      </c>
    </row>
    <row r="9363" spans="2:25" x14ac:dyDescent="0.25">
      <c r="B9363" s="11">
        <v>9360</v>
      </c>
      <c r="C9363" s="13">
        <v>1487.3195052676078</v>
      </c>
      <c r="D9363" s="16">
        <v>2.6961439208170592</v>
      </c>
      <c r="E9363" s="16">
        <v>0.65559202371286851</v>
      </c>
      <c r="F9363" s="16">
        <v>2.7237829124789195</v>
      </c>
      <c r="G9363" s="16">
        <v>5.6176370132115432</v>
      </c>
      <c r="H9363" s="16">
        <v>1.6263377002628063</v>
      </c>
      <c r="I9363" s="16">
        <v>4.5176975664400523</v>
      </c>
      <c r="J9363" s="16">
        <v>5.9356143089148805</v>
      </c>
      <c r="K9363" s="16">
        <v>5.1263909167527455</v>
      </c>
      <c r="L9363" s="16">
        <v>2.59788824217615</v>
      </c>
      <c r="M9363" s="16">
        <v>4.7132677454186434</v>
      </c>
      <c r="N9363" s="13">
        <v>4.1242112761573662</v>
      </c>
      <c r="O9363" s="16">
        <v>2.6961439208170592</v>
      </c>
      <c r="P9363" s="16">
        <v>0.65559202371286851</v>
      </c>
      <c r="Q9363" s="16">
        <v>2.7237829124789195</v>
      </c>
      <c r="R9363" s="16">
        <v>5.6176370132115432</v>
      </c>
      <c r="S9363" s="16">
        <v>1.6263377002628063</v>
      </c>
      <c r="T9363" s="16">
        <v>4.5176975664400523</v>
      </c>
      <c r="U9363" s="16">
        <v>5.9356143089148805</v>
      </c>
      <c r="V9363" s="16">
        <v>5.1263909167527455</v>
      </c>
      <c r="W9363" s="16">
        <v>2.59788824217615</v>
      </c>
      <c r="X9363" s="16">
        <v>4.7132677454186434</v>
      </c>
      <c r="Y9363" s="13">
        <v>4.1242112761573662</v>
      </c>
    </row>
    <row r="9364" spans="2:25" x14ac:dyDescent="0.25">
      <c r="B9364" s="11">
        <v>9361</v>
      </c>
      <c r="C9364" s="13">
        <v>1587.0188962768841</v>
      </c>
      <c r="D9364" s="16">
        <v>3.3081903596514124</v>
      </c>
      <c r="E9364" s="16">
        <v>2.9799756615485489</v>
      </c>
      <c r="F9364" s="16">
        <v>6.604171321854194</v>
      </c>
      <c r="G9364" s="16">
        <v>6.5739814843908615</v>
      </c>
      <c r="H9364" s="16">
        <v>4.3068629981799713</v>
      </c>
      <c r="I9364" s="16">
        <v>3.9846796941812301</v>
      </c>
      <c r="J9364" s="16">
        <v>2.4471082601135978</v>
      </c>
      <c r="K9364" s="16">
        <v>3.4258297124978334</v>
      </c>
      <c r="L9364" s="16">
        <v>5.2223958612227577</v>
      </c>
      <c r="M9364" s="16">
        <v>4.629766884084666</v>
      </c>
      <c r="N9364" s="13">
        <v>3.5456121224329236</v>
      </c>
      <c r="O9364" s="16">
        <v>3.3081903596514124</v>
      </c>
      <c r="P9364" s="16">
        <v>2.9799756615485489</v>
      </c>
      <c r="Q9364" s="16">
        <v>6.604171321854194</v>
      </c>
      <c r="R9364" s="16">
        <v>6.5739814843908615</v>
      </c>
      <c r="S9364" s="16">
        <v>4.3068629981799713</v>
      </c>
      <c r="T9364" s="16">
        <v>3.9846796941812301</v>
      </c>
      <c r="U9364" s="16">
        <v>2.4471082601135978</v>
      </c>
      <c r="V9364" s="16">
        <v>3.4258297124978334</v>
      </c>
      <c r="W9364" s="16">
        <v>5.2223958612227577</v>
      </c>
      <c r="X9364" s="16">
        <v>4.629766884084666</v>
      </c>
      <c r="Y9364" s="13">
        <v>3.5456121224329236</v>
      </c>
    </row>
    <row r="9365" spans="2:25" x14ac:dyDescent="0.25">
      <c r="B9365" s="11">
        <v>9362</v>
      </c>
      <c r="C9365" s="13">
        <v>1689.8524784580836</v>
      </c>
      <c r="D9365" s="16">
        <v>3.5154577740411699</v>
      </c>
      <c r="E9365" s="16">
        <v>7.2882941994587513</v>
      </c>
      <c r="F9365" s="16">
        <v>4.2194805482129265</v>
      </c>
      <c r="G9365" s="16">
        <v>5.3921791138448265</v>
      </c>
      <c r="H9365" s="16">
        <v>3.5775444864023367</v>
      </c>
      <c r="I9365" s="16">
        <v>7.0902075374660729</v>
      </c>
      <c r="J9365" s="16">
        <v>4.5150072801026013</v>
      </c>
      <c r="K9365" s="16">
        <v>6.4317489742815104</v>
      </c>
      <c r="L9365" s="16">
        <v>3.0062806903347941</v>
      </c>
      <c r="M9365" s="16">
        <v>5.267476504072059</v>
      </c>
      <c r="N9365" s="13">
        <v>3.3112814871547815</v>
      </c>
      <c r="O9365" s="16">
        <v>3.5154577740411699</v>
      </c>
      <c r="P9365" s="16">
        <v>7.2882941994587513</v>
      </c>
      <c r="Q9365" s="16">
        <v>4.2194805482129265</v>
      </c>
      <c r="R9365" s="16">
        <v>5.3921791138448265</v>
      </c>
      <c r="S9365" s="16">
        <v>3.5775444864023367</v>
      </c>
      <c r="T9365" s="16">
        <v>7.0902075374660729</v>
      </c>
      <c r="U9365" s="16">
        <v>4.5150072801026013</v>
      </c>
      <c r="V9365" s="16">
        <v>6.4317489742815104</v>
      </c>
      <c r="W9365" s="16">
        <v>3.0062806903347941</v>
      </c>
      <c r="X9365" s="16">
        <v>5.267476504072059</v>
      </c>
      <c r="Y9365" s="13">
        <v>3.3112814871547815</v>
      </c>
    </row>
    <row r="9366" spans="2:25" x14ac:dyDescent="0.25">
      <c r="B9366" s="11">
        <v>9363</v>
      </c>
      <c r="C9366" s="13">
        <v>1771.5719984510779</v>
      </c>
      <c r="D9366" s="16">
        <v>3.8735803259467212</v>
      </c>
      <c r="E9366" s="16">
        <v>8.8820833153285221</v>
      </c>
      <c r="F9366" s="16">
        <v>3.01324255341917</v>
      </c>
      <c r="G9366" s="16">
        <v>6.9787825182323475</v>
      </c>
      <c r="H9366" s="16">
        <v>8.1417389246035157</v>
      </c>
      <c r="I9366" s="16">
        <v>3.0805879781961933</v>
      </c>
      <c r="J9366" s="16">
        <v>6.6021818803244905</v>
      </c>
      <c r="K9366" s="16">
        <v>6.6028663334077686</v>
      </c>
      <c r="L9366" s="16">
        <v>3.2363493182063827</v>
      </c>
      <c r="M9366" s="16">
        <v>3.0966712808296548</v>
      </c>
      <c r="N9366" s="13">
        <v>5.1867451417381858</v>
      </c>
      <c r="O9366" s="16">
        <v>3.8735803259467212</v>
      </c>
      <c r="P9366" s="16">
        <v>8.8820833153285221</v>
      </c>
      <c r="Q9366" s="16">
        <v>3.01324255341917</v>
      </c>
      <c r="R9366" s="16">
        <v>6.9787825182323475</v>
      </c>
      <c r="S9366" s="16">
        <v>8.1417389246035157</v>
      </c>
      <c r="T9366" s="16">
        <v>3.0805879781961933</v>
      </c>
      <c r="U9366" s="16">
        <v>6.6021818803244905</v>
      </c>
      <c r="V9366" s="16">
        <v>6.6028663334077686</v>
      </c>
      <c r="W9366" s="16">
        <v>3.2363493182063827</v>
      </c>
      <c r="X9366" s="16">
        <v>3.0966712808296548</v>
      </c>
      <c r="Y9366" s="13">
        <v>5.1867451417381858</v>
      </c>
    </row>
    <row r="9367" spans="2:25" x14ac:dyDescent="0.25">
      <c r="B9367" s="11">
        <v>9364</v>
      </c>
      <c r="C9367" s="13">
        <v>1904.3589205723567</v>
      </c>
      <c r="D9367" s="16">
        <v>6.9713514360997211</v>
      </c>
      <c r="E9367" s="16">
        <v>3.5703005258923746</v>
      </c>
      <c r="F9367" s="16">
        <v>4.6463145593731632</v>
      </c>
      <c r="G9367" s="16">
        <v>4.2061673185369957</v>
      </c>
      <c r="H9367" s="16">
        <v>6.8700727129734336</v>
      </c>
      <c r="I9367" s="16">
        <v>5.9183572743035011</v>
      </c>
      <c r="J9367" s="16">
        <v>9.2216316698836778</v>
      </c>
      <c r="K9367" s="16">
        <v>6.3638108071952626</v>
      </c>
      <c r="L9367" s="16">
        <v>6.0273890499014025</v>
      </c>
      <c r="M9367" s="16">
        <v>5.5717130812876459</v>
      </c>
      <c r="N9367" s="13">
        <v>6.8489191818260382</v>
      </c>
      <c r="O9367" s="16">
        <v>6.9713514360997211</v>
      </c>
      <c r="P9367" s="16">
        <v>3.5703005258923746</v>
      </c>
      <c r="Q9367" s="16">
        <v>4.6463145593731632</v>
      </c>
      <c r="R9367" s="16">
        <v>4.2061673185369957</v>
      </c>
      <c r="S9367" s="16">
        <v>6.8700727129734336</v>
      </c>
      <c r="T9367" s="16">
        <v>5.9183572743035011</v>
      </c>
      <c r="U9367" s="16">
        <v>9.2216316698836778</v>
      </c>
      <c r="V9367" s="16">
        <v>6.3638108071952626</v>
      </c>
      <c r="W9367" s="16">
        <v>6.0273890499014025</v>
      </c>
      <c r="X9367" s="16">
        <v>5.5717130812876459</v>
      </c>
      <c r="Y9367" s="13">
        <v>6.8489191818260382</v>
      </c>
    </row>
    <row r="9368" spans="2:25" x14ac:dyDescent="0.25">
      <c r="B9368" s="11">
        <v>9365</v>
      </c>
      <c r="C9368" s="13">
        <v>1847.2272784592371</v>
      </c>
      <c r="D9368" s="16">
        <v>3.1972972498405325</v>
      </c>
      <c r="E9368" s="16">
        <v>4.8668401429547155</v>
      </c>
      <c r="F9368" s="16">
        <v>5.0816151368422515</v>
      </c>
      <c r="G9368" s="16">
        <v>9.3226607320517445</v>
      </c>
      <c r="H9368" s="16">
        <v>6.9542346785553928</v>
      </c>
      <c r="I9368" s="16">
        <v>5.6733656572122548</v>
      </c>
      <c r="J9368" s="16">
        <v>5.1147590318050389</v>
      </c>
      <c r="K9368" s="16">
        <v>8.0374074491770884</v>
      </c>
      <c r="L9368" s="16">
        <v>4.3309156976580168</v>
      </c>
      <c r="M9368" s="16">
        <v>6.0067438828399418</v>
      </c>
      <c r="N9368" s="13">
        <v>4.4397777948944581</v>
      </c>
      <c r="O9368" s="16">
        <v>3.1972972498405325</v>
      </c>
      <c r="P9368" s="16">
        <v>4.8668401429547155</v>
      </c>
      <c r="Q9368" s="16">
        <v>5.0816151368422515</v>
      </c>
      <c r="R9368" s="16">
        <v>9.3226607320517445</v>
      </c>
      <c r="S9368" s="16">
        <v>6.9542346785553928</v>
      </c>
      <c r="T9368" s="16">
        <v>5.6733656572122548</v>
      </c>
      <c r="U9368" s="16">
        <v>5.1147590318050389</v>
      </c>
      <c r="V9368" s="16">
        <v>8.0374074491770884</v>
      </c>
      <c r="W9368" s="16">
        <v>4.3309156976580168</v>
      </c>
      <c r="X9368" s="16">
        <v>6.0067438828399418</v>
      </c>
      <c r="Y9368" s="13">
        <v>4.4397777948944581</v>
      </c>
    </row>
    <row r="9369" spans="2:25" x14ac:dyDescent="0.25">
      <c r="B9369" s="11">
        <v>9366</v>
      </c>
      <c r="C9369" s="13">
        <v>1646.7804384906347</v>
      </c>
      <c r="D9369" s="16">
        <v>4.9012445622469265</v>
      </c>
      <c r="E9369" s="16">
        <v>4.9771158604012324</v>
      </c>
      <c r="F9369" s="16">
        <v>0.8159183385595199</v>
      </c>
      <c r="G9369" s="16">
        <v>2.1800118463912868</v>
      </c>
      <c r="H9369" s="16">
        <v>7.0250739743252169</v>
      </c>
      <c r="I9369" s="16">
        <v>3.8817853279773917</v>
      </c>
      <c r="J9369" s="16">
        <v>6.9800815166361856</v>
      </c>
      <c r="K9369" s="16">
        <v>3.9988637648457344</v>
      </c>
      <c r="L9369" s="16">
        <v>3.9275722690892314</v>
      </c>
      <c r="M9369" s="16">
        <v>7.8940633503440658</v>
      </c>
      <c r="N9369" s="13">
        <v>4.428131077140927</v>
      </c>
      <c r="O9369" s="16">
        <v>4.9012445622469265</v>
      </c>
      <c r="P9369" s="16">
        <v>4.9771158604012324</v>
      </c>
      <c r="Q9369" s="16">
        <v>0.8159183385595199</v>
      </c>
      <c r="R9369" s="16">
        <v>2.1800118463912868</v>
      </c>
      <c r="S9369" s="16">
        <v>7.0250739743252169</v>
      </c>
      <c r="T9369" s="16">
        <v>3.8817853279773917</v>
      </c>
      <c r="U9369" s="16">
        <v>6.9800815166361856</v>
      </c>
      <c r="V9369" s="16">
        <v>3.9988637648457344</v>
      </c>
      <c r="W9369" s="16">
        <v>3.9275722690892314</v>
      </c>
      <c r="X9369" s="16">
        <v>7.8940633503440658</v>
      </c>
      <c r="Y9369" s="13">
        <v>4.428131077140927</v>
      </c>
    </row>
    <row r="9370" spans="2:25" x14ac:dyDescent="0.25">
      <c r="B9370" s="11">
        <v>9367</v>
      </c>
      <c r="C9370" s="13">
        <v>1493.3499607466106</v>
      </c>
      <c r="D9370" s="16">
        <v>6.112512384651537</v>
      </c>
      <c r="E9370" s="16">
        <v>1.5620760040526447</v>
      </c>
      <c r="F9370" s="16">
        <v>2.2134362832055454</v>
      </c>
      <c r="G9370" s="16">
        <v>5.3545565863212419</v>
      </c>
      <c r="H9370" s="16">
        <v>3.9474152657802066</v>
      </c>
      <c r="I9370" s="16">
        <v>4.2392582724232479</v>
      </c>
      <c r="J9370" s="16">
        <v>8.8162204851475874</v>
      </c>
      <c r="K9370" s="16">
        <v>4.8507349129438451</v>
      </c>
      <c r="L9370" s="16">
        <v>4.1306328320376284</v>
      </c>
      <c r="M9370" s="16">
        <v>-0.60692822924514012</v>
      </c>
      <c r="N9370" s="13">
        <v>0.34466936368949508</v>
      </c>
      <c r="O9370" s="16">
        <v>6.112512384651537</v>
      </c>
      <c r="P9370" s="16">
        <v>1.5620760040526447</v>
      </c>
      <c r="Q9370" s="16">
        <v>2.2134362832055454</v>
      </c>
      <c r="R9370" s="16">
        <v>5.3545565863212419</v>
      </c>
      <c r="S9370" s="16">
        <v>3.9474152657802066</v>
      </c>
      <c r="T9370" s="16">
        <v>4.2392582724232479</v>
      </c>
      <c r="U9370" s="16">
        <v>8.8162204851475874</v>
      </c>
      <c r="V9370" s="16">
        <v>4.8507349129438451</v>
      </c>
      <c r="W9370" s="16">
        <v>4.1306328320376284</v>
      </c>
      <c r="X9370" s="16">
        <v>-0.60692822924514012</v>
      </c>
      <c r="Y9370" s="13">
        <v>0.34466936368949508</v>
      </c>
    </row>
    <row r="9371" spans="2:25" x14ac:dyDescent="0.25">
      <c r="B9371" s="11">
        <v>9368</v>
      </c>
      <c r="C9371" s="13">
        <v>1621.5592144746722</v>
      </c>
      <c r="D9371" s="16">
        <v>3.2569631685334266</v>
      </c>
      <c r="E9371" s="16">
        <v>5.2677933117802827</v>
      </c>
      <c r="F9371" s="16">
        <v>3.161767828217112</v>
      </c>
      <c r="G9371" s="16">
        <v>4.130043073477669</v>
      </c>
      <c r="H9371" s="16">
        <v>3.182761749355822</v>
      </c>
      <c r="I9371" s="16">
        <v>4.5817168689130714</v>
      </c>
      <c r="J9371" s="16">
        <v>4.7467270122312097</v>
      </c>
      <c r="K9371" s="16">
        <v>6.5269354969414444</v>
      </c>
      <c r="L9371" s="16">
        <v>3.348596501585873</v>
      </c>
      <c r="M9371" s="16">
        <v>5.4019572366342299</v>
      </c>
      <c r="N9371" s="13">
        <v>5.6437934218505736</v>
      </c>
      <c r="O9371" s="16">
        <v>3.2569631685334266</v>
      </c>
      <c r="P9371" s="16">
        <v>5.2677933117802827</v>
      </c>
      <c r="Q9371" s="16">
        <v>3.161767828217112</v>
      </c>
      <c r="R9371" s="16">
        <v>4.130043073477669</v>
      </c>
      <c r="S9371" s="16">
        <v>3.182761749355822</v>
      </c>
      <c r="T9371" s="16">
        <v>4.5817168689130714</v>
      </c>
      <c r="U9371" s="16">
        <v>4.7467270122312097</v>
      </c>
      <c r="V9371" s="16">
        <v>6.5269354969414444</v>
      </c>
      <c r="W9371" s="16">
        <v>3.348596501585873</v>
      </c>
      <c r="X9371" s="16">
        <v>5.4019572366342299</v>
      </c>
      <c r="Y9371" s="13">
        <v>5.6437934218505736</v>
      </c>
    </row>
    <row r="9372" spans="2:25" x14ac:dyDescent="0.25">
      <c r="B9372" s="11">
        <v>9369</v>
      </c>
      <c r="C9372" s="13">
        <v>1789.291806670014</v>
      </c>
      <c r="D9372" s="16">
        <v>6.25617661130293</v>
      </c>
      <c r="E9372" s="16">
        <v>8.7070099582349059</v>
      </c>
      <c r="F9372" s="16">
        <v>0.67242579773125222</v>
      </c>
      <c r="G9372" s="16">
        <v>6.0497519390516139</v>
      </c>
      <c r="H9372" s="16">
        <v>4.6921312427517057</v>
      </c>
      <c r="I9372" s="16">
        <v>4.5288547302750581</v>
      </c>
      <c r="J9372" s="16">
        <v>6.3277106280612871</v>
      </c>
      <c r="K9372" s="16">
        <v>4.5600776779114085</v>
      </c>
      <c r="L9372" s="16">
        <v>5.6207502766532222</v>
      </c>
      <c r="M9372" s="16">
        <v>6.3764157285700591</v>
      </c>
      <c r="N9372" s="13">
        <v>5.9080539564770689</v>
      </c>
      <c r="O9372" s="16">
        <v>6.25617661130293</v>
      </c>
      <c r="P9372" s="16">
        <v>8.7070099582349059</v>
      </c>
      <c r="Q9372" s="16">
        <v>0.67242579773125222</v>
      </c>
      <c r="R9372" s="16">
        <v>6.0497519390516139</v>
      </c>
      <c r="S9372" s="16">
        <v>4.6921312427517057</v>
      </c>
      <c r="T9372" s="16">
        <v>4.5288547302750581</v>
      </c>
      <c r="U9372" s="16">
        <v>6.3277106280612871</v>
      </c>
      <c r="V9372" s="16">
        <v>4.5600776779114085</v>
      </c>
      <c r="W9372" s="16">
        <v>5.6207502766532222</v>
      </c>
      <c r="X9372" s="16">
        <v>6.3764157285700591</v>
      </c>
      <c r="Y9372" s="13">
        <v>5.9080539564770689</v>
      </c>
    </row>
    <row r="9373" spans="2:25" x14ac:dyDescent="0.25">
      <c r="B9373" s="11">
        <v>9370</v>
      </c>
      <c r="C9373" s="13">
        <v>2063.2222449120623</v>
      </c>
      <c r="D9373" s="16">
        <v>8.0068360233561577</v>
      </c>
      <c r="E9373" s="16">
        <v>9.2573338815380986</v>
      </c>
      <c r="F9373" s="16">
        <v>6.5781822990671568</v>
      </c>
      <c r="G9373" s="16">
        <v>4.1008364846170657</v>
      </c>
      <c r="H9373" s="16">
        <v>6.3318041289181846</v>
      </c>
      <c r="I9373" s="16">
        <v>5.0187163898205762</v>
      </c>
      <c r="J9373" s="16">
        <v>7.9457277660423085</v>
      </c>
      <c r="K9373" s="16">
        <v>5.8801692115304363</v>
      </c>
      <c r="L9373" s="16">
        <v>9.3131147798703466</v>
      </c>
      <c r="M9373" s="16">
        <v>4.5534198941669262</v>
      </c>
      <c r="N9373" s="13">
        <v>7.7948691474004139</v>
      </c>
      <c r="O9373" s="16">
        <v>8.0068360233561577</v>
      </c>
      <c r="P9373" s="16">
        <v>9.2573338815380986</v>
      </c>
      <c r="Q9373" s="16">
        <v>6.5781822990671568</v>
      </c>
      <c r="R9373" s="16">
        <v>4.1008364846170657</v>
      </c>
      <c r="S9373" s="16">
        <v>6.3318041289181846</v>
      </c>
      <c r="T9373" s="16">
        <v>5.0187163898205762</v>
      </c>
      <c r="U9373" s="16">
        <v>7.9457277660423085</v>
      </c>
      <c r="V9373" s="16">
        <v>5.8801692115304363</v>
      </c>
      <c r="W9373" s="16">
        <v>9.3131147798703466</v>
      </c>
      <c r="X9373" s="16">
        <v>4.5534198941669262</v>
      </c>
      <c r="Y9373" s="13">
        <v>7.7948691474004139</v>
      </c>
    </row>
    <row r="9374" spans="2:25" x14ac:dyDescent="0.25">
      <c r="B9374" s="11">
        <v>9371</v>
      </c>
      <c r="C9374" s="13">
        <v>1693.479803954021</v>
      </c>
      <c r="D9374" s="16">
        <v>7.6931123050237584</v>
      </c>
      <c r="E9374" s="16">
        <v>8.3101108069269678</v>
      </c>
      <c r="F9374" s="16">
        <v>2.2147314597865639</v>
      </c>
      <c r="G9374" s="16">
        <v>4.1074048683209554</v>
      </c>
      <c r="H9374" s="16">
        <v>1.809840098053928</v>
      </c>
      <c r="I9374" s="16">
        <v>7.0184273147877887</v>
      </c>
      <c r="J9374" s="16">
        <v>3.1291997118275083</v>
      </c>
      <c r="K9374" s="16">
        <v>1.1608491258247211</v>
      </c>
      <c r="L9374" s="16">
        <v>6.4461951565184039</v>
      </c>
      <c r="M9374" s="16">
        <v>2.9219416420625723</v>
      </c>
      <c r="N9374" s="13">
        <v>9.3161602971344308</v>
      </c>
      <c r="O9374" s="16">
        <v>7.6931123050237584</v>
      </c>
      <c r="P9374" s="16">
        <v>8.3101108069269678</v>
      </c>
      <c r="Q9374" s="16">
        <v>2.2147314597865639</v>
      </c>
      <c r="R9374" s="16">
        <v>4.1074048683209554</v>
      </c>
      <c r="S9374" s="16">
        <v>1.809840098053928</v>
      </c>
      <c r="T9374" s="16">
        <v>7.0184273147877887</v>
      </c>
      <c r="U9374" s="16">
        <v>3.1291997118275083</v>
      </c>
      <c r="V9374" s="16">
        <v>1.1608491258247211</v>
      </c>
      <c r="W9374" s="16">
        <v>6.4461951565184039</v>
      </c>
      <c r="X9374" s="16">
        <v>2.9219416420625723</v>
      </c>
      <c r="Y9374" s="13">
        <v>9.3161602971344308</v>
      </c>
    </row>
    <row r="9375" spans="2:25" x14ac:dyDescent="0.25">
      <c r="B9375" s="11">
        <v>9372</v>
      </c>
      <c r="C9375" s="13">
        <v>1819.3847141009117</v>
      </c>
      <c r="D9375" s="16">
        <v>2.7130562899985171</v>
      </c>
      <c r="E9375" s="16">
        <v>6.5161323223835561</v>
      </c>
      <c r="F9375" s="16">
        <v>5.1939377022576068</v>
      </c>
      <c r="G9375" s="16">
        <v>8.9595732276613802</v>
      </c>
      <c r="H9375" s="16">
        <v>3.692281113308832</v>
      </c>
      <c r="I9375" s="16">
        <v>6.3955118933269706</v>
      </c>
      <c r="J9375" s="16">
        <v>9.4966236070978507</v>
      </c>
      <c r="K9375" s="16">
        <v>4.833780690066857</v>
      </c>
      <c r="L9375" s="16">
        <v>3.2933450336155596</v>
      </c>
      <c r="M9375" s="16">
        <v>2.5116895450782559</v>
      </c>
      <c r="N9375" s="13">
        <v>7.9560246738223244</v>
      </c>
      <c r="O9375" s="16">
        <v>2.7130562899985171</v>
      </c>
      <c r="P9375" s="16">
        <v>6.5161323223835561</v>
      </c>
      <c r="Q9375" s="16">
        <v>5.1939377022576068</v>
      </c>
      <c r="R9375" s="16">
        <v>8.9595732276613802</v>
      </c>
      <c r="S9375" s="16">
        <v>3.692281113308832</v>
      </c>
      <c r="T9375" s="16">
        <v>6.3955118933269706</v>
      </c>
      <c r="U9375" s="16">
        <v>9.4966236070978507</v>
      </c>
      <c r="V9375" s="16">
        <v>4.833780690066857</v>
      </c>
      <c r="W9375" s="16">
        <v>3.2933450336155596</v>
      </c>
      <c r="X9375" s="16">
        <v>2.5116895450782559</v>
      </c>
      <c r="Y9375" s="13">
        <v>7.9560246738223244</v>
      </c>
    </row>
    <row r="9376" spans="2:25" x14ac:dyDescent="0.25">
      <c r="B9376" s="11">
        <v>9373</v>
      </c>
      <c r="C9376" s="13">
        <v>1758.0956718486445</v>
      </c>
      <c r="D9376" s="16">
        <v>8.2552084009292273</v>
      </c>
      <c r="E9376" s="16">
        <v>1.6054639125786347</v>
      </c>
      <c r="F9376" s="16">
        <v>5.4652613258181741</v>
      </c>
      <c r="G9376" s="16">
        <v>6.2662253856595695</v>
      </c>
      <c r="H9376" s="16">
        <v>5.1185400709432258</v>
      </c>
      <c r="I9376" s="16">
        <v>4.9983374486239986</v>
      </c>
      <c r="J9376" s="16">
        <v>6.6955394396149988</v>
      </c>
      <c r="K9376" s="16">
        <v>2.4682770220479862</v>
      </c>
      <c r="L9376" s="16">
        <v>4.2585033882078713</v>
      </c>
      <c r="M9376" s="16">
        <v>9.9689510533545658</v>
      </c>
      <c r="N9376" s="13">
        <v>2.8560588128728623</v>
      </c>
      <c r="O9376" s="16">
        <v>8.2552084009292273</v>
      </c>
      <c r="P9376" s="16">
        <v>1.6054639125786347</v>
      </c>
      <c r="Q9376" s="16">
        <v>5.4652613258181741</v>
      </c>
      <c r="R9376" s="16">
        <v>6.2662253856595695</v>
      </c>
      <c r="S9376" s="16">
        <v>5.1185400709432258</v>
      </c>
      <c r="T9376" s="16">
        <v>4.9983374486239986</v>
      </c>
      <c r="U9376" s="16">
        <v>6.6955394396149988</v>
      </c>
      <c r="V9376" s="16">
        <v>2.4682770220479862</v>
      </c>
      <c r="W9376" s="16">
        <v>4.2585033882078713</v>
      </c>
      <c r="X9376" s="16">
        <v>9.9689510533545658</v>
      </c>
      <c r="Y9376" s="13">
        <v>2.8560588128728623</v>
      </c>
    </row>
    <row r="9377" spans="2:25" x14ac:dyDescent="0.25">
      <c r="B9377" s="11">
        <v>9374</v>
      </c>
      <c r="C9377" s="13">
        <v>1944.3989941668378</v>
      </c>
      <c r="D9377" s="16">
        <v>5.316720786470988</v>
      </c>
      <c r="E9377" s="16">
        <v>8.8296965913409675</v>
      </c>
      <c r="F9377" s="16">
        <v>3.9330980575054424</v>
      </c>
      <c r="G9377" s="16">
        <v>5.00199622454703</v>
      </c>
      <c r="H9377" s="16">
        <v>2.6453090619134358</v>
      </c>
      <c r="I9377" s="16">
        <v>6.3700697796862782</v>
      </c>
      <c r="J9377" s="16">
        <v>6.031252137267666</v>
      </c>
      <c r="K9377" s="16">
        <v>8.4212698643036319</v>
      </c>
      <c r="L9377" s="16">
        <v>7.7102415158064206</v>
      </c>
      <c r="M9377" s="16">
        <v>7.0616625077329029</v>
      </c>
      <c r="N9377" s="13">
        <v>7.1588968622399962</v>
      </c>
      <c r="O9377" s="16">
        <v>5.316720786470988</v>
      </c>
      <c r="P9377" s="16">
        <v>8.8296965913409675</v>
      </c>
      <c r="Q9377" s="16">
        <v>3.9330980575054424</v>
      </c>
      <c r="R9377" s="16">
        <v>5.00199622454703</v>
      </c>
      <c r="S9377" s="16">
        <v>2.6453090619134358</v>
      </c>
      <c r="T9377" s="16">
        <v>6.3700697796862782</v>
      </c>
      <c r="U9377" s="16">
        <v>6.031252137267666</v>
      </c>
      <c r="V9377" s="16">
        <v>8.4212698643036319</v>
      </c>
      <c r="W9377" s="16">
        <v>7.7102415158064206</v>
      </c>
      <c r="X9377" s="16">
        <v>7.0616625077329029</v>
      </c>
      <c r="Y9377" s="13">
        <v>7.1588968622399962</v>
      </c>
    </row>
    <row r="9378" spans="2:25" x14ac:dyDescent="0.25">
      <c r="B9378" s="11">
        <v>9375</v>
      </c>
      <c r="C9378" s="13">
        <v>1769.1411265877398</v>
      </c>
      <c r="D9378" s="16">
        <v>7.4659648565680623</v>
      </c>
      <c r="E9378" s="16">
        <v>6.5221793604982459</v>
      </c>
      <c r="F9378" s="16">
        <v>2.0111890288923919</v>
      </c>
      <c r="G9378" s="16">
        <v>3.4942159599364473</v>
      </c>
      <c r="H9378" s="16">
        <v>7.8347859175588024</v>
      </c>
      <c r="I9378" s="16">
        <v>1.6245139001881466</v>
      </c>
      <c r="J9378" s="16">
        <v>4.4532418053148888</v>
      </c>
      <c r="K9378" s="16">
        <v>7.3617756043533262</v>
      </c>
      <c r="L9378" s="16">
        <v>6.4956370497627454</v>
      </c>
      <c r="M9378" s="16">
        <v>4.8220069467803546</v>
      </c>
      <c r="N9378" s="13">
        <v>6.4660845738347934</v>
      </c>
      <c r="O9378" s="16">
        <v>7.4659648565680623</v>
      </c>
      <c r="P9378" s="16">
        <v>6.5221793604982459</v>
      </c>
      <c r="Q9378" s="16">
        <v>2.0111890288923919</v>
      </c>
      <c r="R9378" s="16">
        <v>3.4942159599364473</v>
      </c>
      <c r="S9378" s="16">
        <v>7.8347859175588024</v>
      </c>
      <c r="T9378" s="16">
        <v>1.6245139001881466</v>
      </c>
      <c r="U9378" s="16">
        <v>4.4532418053148888</v>
      </c>
      <c r="V9378" s="16">
        <v>7.3617756043533262</v>
      </c>
      <c r="W9378" s="16">
        <v>6.4956370497627454</v>
      </c>
      <c r="X9378" s="16">
        <v>4.8220069467803546</v>
      </c>
      <c r="Y9378" s="13">
        <v>6.4660845738347934</v>
      </c>
    </row>
    <row r="9379" spans="2:25" x14ac:dyDescent="0.25">
      <c r="B9379" s="11">
        <v>9376</v>
      </c>
      <c r="C9379" s="13">
        <v>1845.3824259068965</v>
      </c>
      <c r="D9379" s="16">
        <v>3.1863640491227505</v>
      </c>
      <c r="E9379" s="16">
        <v>4.413585937537805</v>
      </c>
      <c r="F9379" s="16">
        <v>7.1865119528485888</v>
      </c>
      <c r="G9379" s="16">
        <v>7.0180296768159973</v>
      </c>
      <c r="H9379" s="16">
        <v>2.6863747119072823</v>
      </c>
      <c r="I9379" s="16">
        <v>6.7350869004131404</v>
      </c>
      <c r="J9379" s="16">
        <v>9.2350429848880609</v>
      </c>
      <c r="K9379" s="16">
        <v>3.7188521324023589</v>
      </c>
      <c r="L9379" s="16">
        <v>3.7951479310038829</v>
      </c>
      <c r="M9379" s="16">
        <v>9.4516165235946943</v>
      </c>
      <c r="N9379" s="13">
        <v>5.6107088281217212</v>
      </c>
      <c r="O9379" s="16">
        <v>3.1863640491227505</v>
      </c>
      <c r="P9379" s="16">
        <v>4.413585937537805</v>
      </c>
      <c r="Q9379" s="16">
        <v>7.1865119528485888</v>
      </c>
      <c r="R9379" s="16">
        <v>7.0180296768159973</v>
      </c>
      <c r="S9379" s="16">
        <v>2.6863747119072823</v>
      </c>
      <c r="T9379" s="16">
        <v>6.7350869004131404</v>
      </c>
      <c r="U9379" s="16">
        <v>9.2350429848880609</v>
      </c>
      <c r="V9379" s="16">
        <v>3.7188521324023589</v>
      </c>
      <c r="W9379" s="16">
        <v>3.7951479310038829</v>
      </c>
      <c r="X9379" s="16">
        <v>9.4516165235946943</v>
      </c>
      <c r="Y9379" s="13">
        <v>5.6107088281217212</v>
      </c>
    </row>
    <row r="9380" spans="2:25" x14ac:dyDescent="0.25">
      <c r="B9380" s="11">
        <v>9377</v>
      </c>
      <c r="C9380" s="13">
        <v>1767.4503552569834</v>
      </c>
      <c r="D9380" s="16">
        <v>7.3769387353029821</v>
      </c>
      <c r="E9380" s="16">
        <v>3.8443105855066975</v>
      </c>
      <c r="F9380" s="16">
        <v>6.7463991561585104</v>
      </c>
      <c r="G9380" s="16">
        <v>4.0897311614323675</v>
      </c>
      <c r="H9380" s="16">
        <v>5.8816514964080504</v>
      </c>
      <c r="I9380" s="16">
        <v>5.8014874719489251</v>
      </c>
      <c r="J9380" s="16">
        <v>3.0884532491978005</v>
      </c>
      <c r="K9380" s="16">
        <v>3.6001808169696781</v>
      </c>
      <c r="L9380" s="16">
        <v>5.4460080740256158</v>
      </c>
      <c r="M9380" s="16">
        <v>4.1941250555589811</v>
      </c>
      <c r="N9380" s="13">
        <v>8.2861517408545922</v>
      </c>
      <c r="O9380" s="16">
        <v>7.3769387353029821</v>
      </c>
      <c r="P9380" s="16">
        <v>3.8443105855066975</v>
      </c>
      <c r="Q9380" s="16">
        <v>6.7463991561585104</v>
      </c>
      <c r="R9380" s="16">
        <v>4.0897311614323675</v>
      </c>
      <c r="S9380" s="16">
        <v>5.8816514964080504</v>
      </c>
      <c r="T9380" s="16">
        <v>5.8014874719489251</v>
      </c>
      <c r="U9380" s="16">
        <v>3.0884532491978005</v>
      </c>
      <c r="V9380" s="16">
        <v>3.6001808169696781</v>
      </c>
      <c r="W9380" s="16">
        <v>5.4460080740256158</v>
      </c>
      <c r="X9380" s="16">
        <v>4.1941250555589811</v>
      </c>
      <c r="Y9380" s="13">
        <v>8.2861517408545922</v>
      </c>
    </row>
    <row r="9381" spans="2:25" x14ac:dyDescent="0.25">
      <c r="B9381" s="11">
        <v>9378</v>
      </c>
      <c r="C9381" s="13">
        <v>1753.6615075178238</v>
      </c>
      <c r="D9381" s="16">
        <v>6.3910401551152303</v>
      </c>
      <c r="E9381" s="16">
        <v>2.786911726258344</v>
      </c>
      <c r="F9381" s="16">
        <v>8.749231461847943</v>
      </c>
      <c r="G9381" s="16">
        <v>3.9366338730116626</v>
      </c>
      <c r="H9381" s="16">
        <v>6.2515522080996364</v>
      </c>
      <c r="I9381" s="16">
        <v>2.5084515242650061</v>
      </c>
      <c r="J9381" s="16">
        <v>6.075334311034978</v>
      </c>
      <c r="K9381" s="16">
        <v>8.693110454976793</v>
      </c>
      <c r="L9381" s="16">
        <v>6.5250003196318307</v>
      </c>
      <c r="M9381" s="16">
        <v>4.6643511800038553</v>
      </c>
      <c r="N9381" s="13">
        <v>1.1074774540517551</v>
      </c>
      <c r="O9381" s="16">
        <v>6.3910401551152303</v>
      </c>
      <c r="P9381" s="16">
        <v>2.786911726258344</v>
      </c>
      <c r="Q9381" s="16">
        <v>8.749231461847943</v>
      </c>
      <c r="R9381" s="16">
        <v>3.9366338730116626</v>
      </c>
      <c r="S9381" s="16">
        <v>6.2515522080996364</v>
      </c>
      <c r="T9381" s="16">
        <v>2.5084515242650061</v>
      </c>
      <c r="U9381" s="16">
        <v>6.075334311034978</v>
      </c>
      <c r="V9381" s="16">
        <v>8.693110454976793</v>
      </c>
      <c r="W9381" s="16">
        <v>6.5250003196318307</v>
      </c>
      <c r="X9381" s="16">
        <v>4.6643511800038553</v>
      </c>
      <c r="Y9381" s="13">
        <v>1.1074774540517551</v>
      </c>
    </row>
    <row r="9382" spans="2:25" x14ac:dyDescent="0.25">
      <c r="B9382" s="11">
        <v>9379</v>
      </c>
      <c r="C9382" s="13">
        <v>1778.7002771965065</v>
      </c>
      <c r="D9382" s="16">
        <v>5.8136835653185024</v>
      </c>
      <c r="E9382" s="16">
        <v>4.0930520674360986</v>
      </c>
      <c r="F9382" s="16">
        <v>7.5583275833261609</v>
      </c>
      <c r="G9382" s="16">
        <v>4.7161634792195084</v>
      </c>
      <c r="H9382" s="16">
        <v>6.2071026504257691</v>
      </c>
      <c r="I9382" s="16">
        <v>2.579600812091825</v>
      </c>
      <c r="J9382" s="16">
        <v>6.6500789209832849</v>
      </c>
      <c r="K9382" s="16">
        <v>2.8855996837197617</v>
      </c>
      <c r="L9382" s="16">
        <v>6.5106170648008739</v>
      </c>
      <c r="M9382" s="16">
        <v>4.1150868225445505</v>
      </c>
      <c r="N9382" s="13">
        <v>7.9149122196980422</v>
      </c>
      <c r="O9382" s="16">
        <v>5.8136835653185024</v>
      </c>
      <c r="P9382" s="16">
        <v>4.0930520674360986</v>
      </c>
      <c r="Q9382" s="16">
        <v>7.5583275833261609</v>
      </c>
      <c r="R9382" s="16">
        <v>4.7161634792195084</v>
      </c>
      <c r="S9382" s="16">
        <v>6.2071026504257691</v>
      </c>
      <c r="T9382" s="16">
        <v>2.579600812091825</v>
      </c>
      <c r="U9382" s="16">
        <v>6.6500789209832849</v>
      </c>
      <c r="V9382" s="16">
        <v>2.8855996837197617</v>
      </c>
      <c r="W9382" s="16">
        <v>6.5106170648008739</v>
      </c>
      <c r="X9382" s="16">
        <v>4.1150868225445505</v>
      </c>
      <c r="Y9382" s="13">
        <v>7.9149122196980422</v>
      </c>
    </row>
    <row r="9383" spans="2:25" x14ac:dyDescent="0.25">
      <c r="B9383" s="11">
        <v>9380</v>
      </c>
      <c r="C9383" s="13">
        <v>1728.4412146738052</v>
      </c>
      <c r="D9383" s="16">
        <v>2.7909899497674302</v>
      </c>
      <c r="E9383" s="16">
        <v>4.6246289745167655</v>
      </c>
      <c r="F9383" s="16">
        <v>6.2624017831201968</v>
      </c>
      <c r="G9383" s="16">
        <v>5.6842553504078177</v>
      </c>
      <c r="H9383" s="16">
        <v>5.0897159863360484</v>
      </c>
      <c r="I9383" s="16">
        <v>7.3526986255944706</v>
      </c>
      <c r="J9383" s="16">
        <v>7.6081911666532331</v>
      </c>
      <c r="K9383" s="16">
        <v>1.9836673749253584</v>
      </c>
      <c r="L9383" s="16">
        <v>4.1210511794473614</v>
      </c>
      <c r="M9383" s="16">
        <v>3.0159179597510208</v>
      </c>
      <c r="N9383" s="13">
        <v>7.5277671217067379</v>
      </c>
      <c r="O9383" s="16">
        <v>2.7909899497674302</v>
      </c>
      <c r="P9383" s="16">
        <v>4.6246289745167655</v>
      </c>
      <c r="Q9383" s="16">
        <v>6.2624017831201968</v>
      </c>
      <c r="R9383" s="16">
        <v>5.6842553504078177</v>
      </c>
      <c r="S9383" s="16">
        <v>5.0897159863360484</v>
      </c>
      <c r="T9383" s="16">
        <v>7.3526986255944706</v>
      </c>
      <c r="U9383" s="16">
        <v>7.6081911666532331</v>
      </c>
      <c r="V9383" s="16">
        <v>1.9836673749253584</v>
      </c>
      <c r="W9383" s="16">
        <v>4.1210511794473614</v>
      </c>
      <c r="X9383" s="16">
        <v>3.0159179597510208</v>
      </c>
      <c r="Y9383" s="13">
        <v>7.5277671217067379</v>
      </c>
    </row>
    <row r="9384" spans="2:25" x14ac:dyDescent="0.25">
      <c r="B9384" s="11">
        <v>9381</v>
      </c>
      <c r="C9384" s="13">
        <v>1649.9191553168237</v>
      </c>
      <c r="D9384" s="16">
        <v>1.6815944912336902</v>
      </c>
      <c r="E9384" s="16">
        <v>4.4288211580254586</v>
      </c>
      <c r="F9384" s="16">
        <v>2.2526773630120251</v>
      </c>
      <c r="G9384" s="16">
        <v>5.0289102155345677</v>
      </c>
      <c r="H9384" s="16">
        <v>7.5182817664493982</v>
      </c>
      <c r="I9384" s="16">
        <v>5.2868819315903544</v>
      </c>
      <c r="J9384" s="16">
        <v>5.9639632650378429</v>
      </c>
      <c r="K9384" s="16">
        <v>6.8835921861436304</v>
      </c>
      <c r="L9384" s="16">
        <v>2.6137590314294457</v>
      </c>
      <c r="M9384" s="16">
        <v>6.9779018131247037</v>
      </c>
      <c r="N9384" s="13">
        <v>2.5717679529206072</v>
      </c>
      <c r="O9384" s="16">
        <v>1.6815944912336902</v>
      </c>
      <c r="P9384" s="16">
        <v>4.4288211580254586</v>
      </c>
      <c r="Q9384" s="16">
        <v>2.2526773630120251</v>
      </c>
      <c r="R9384" s="16">
        <v>5.0289102155345677</v>
      </c>
      <c r="S9384" s="16">
        <v>7.5182817664493982</v>
      </c>
      <c r="T9384" s="16">
        <v>5.2868819315903544</v>
      </c>
      <c r="U9384" s="16">
        <v>5.9639632650378429</v>
      </c>
      <c r="V9384" s="16">
        <v>6.8835921861436304</v>
      </c>
      <c r="W9384" s="16">
        <v>2.6137590314294457</v>
      </c>
      <c r="X9384" s="16">
        <v>6.9779018131247037</v>
      </c>
      <c r="Y9384" s="13">
        <v>2.5717679529206072</v>
      </c>
    </row>
    <row r="9385" spans="2:25" x14ac:dyDescent="0.25">
      <c r="B9385" s="11">
        <v>9382</v>
      </c>
      <c r="C9385" s="13">
        <v>1923.7537371213032</v>
      </c>
      <c r="D9385" s="16">
        <v>5.3745599339539663</v>
      </c>
      <c r="E9385" s="16">
        <v>5.7764292368963641</v>
      </c>
      <c r="F9385" s="16">
        <v>3.8929195431713755</v>
      </c>
      <c r="G9385" s="16">
        <v>5.1651342000663121</v>
      </c>
      <c r="H9385" s="16">
        <v>11.412949485765711</v>
      </c>
      <c r="I9385" s="16">
        <v>9.9758955705874826</v>
      </c>
      <c r="J9385" s="16">
        <v>4.7237157740837752</v>
      </c>
      <c r="K9385" s="16">
        <v>1.1927086078521318</v>
      </c>
      <c r="L9385" s="16">
        <v>6.7138676954076715</v>
      </c>
      <c r="M9385" s="16">
        <v>6.2935100074963426</v>
      </c>
      <c r="N9385" s="13">
        <v>7.0160586481699383</v>
      </c>
      <c r="O9385" s="16">
        <v>5.3745599339539663</v>
      </c>
      <c r="P9385" s="16">
        <v>5.7764292368963641</v>
      </c>
      <c r="Q9385" s="16">
        <v>3.8929195431713755</v>
      </c>
      <c r="R9385" s="16">
        <v>5.1651342000663121</v>
      </c>
      <c r="S9385" s="16">
        <v>11.412949485765711</v>
      </c>
      <c r="T9385" s="16">
        <v>9.9758955705874826</v>
      </c>
      <c r="U9385" s="16">
        <v>4.7237157740837752</v>
      </c>
      <c r="V9385" s="16">
        <v>1.1927086078521318</v>
      </c>
      <c r="W9385" s="16">
        <v>6.7138676954076715</v>
      </c>
      <c r="X9385" s="16">
        <v>6.2935100074963426</v>
      </c>
      <c r="Y9385" s="13">
        <v>7.0160586481699383</v>
      </c>
    </row>
    <row r="9386" spans="2:25" x14ac:dyDescent="0.25">
      <c r="B9386" s="11">
        <v>9383</v>
      </c>
      <c r="C9386" s="13">
        <v>1811.7451274660202</v>
      </c>
      <c r="D9386" s="16">
        <v>4.5468969259081193</v>
      </c>
      <c r="E9386" s="16">
        <v>1.7237299261528101</v>
      </c>
      <c r="F9386" s="16">
        <v>1.2366339107208875</v>
      </c>
      <c r="G9386" s="16">
        <v>7.8312799700856814</v>
      </c>
      <c r="H9386" s="16">
        <v>5.4325939842783519</v>
      </c>
      <c r="I9386" s="16">
        <v>4.8963314439753374</v>
      </c>
      <c r="J9386" s="16">
        <v>4.7719144905738764</v>
      </c>
      <c r="K9386" s="16">
        <v>8.7623723256761359</v>
      </c>
      <c r="L9386" s="16">
        <v>9.5979807505295796</v>
      </c>
      <c r="M9386" s="16">
        <v>5.8739064769660985</v>
      </c>
      <c r="N9386" s="13">
        <v>6.4799707454082682</v>
      </c>
      <c r="O9386" s="16">
        <v>4.5468969259081193</v>
      </c>
      <c r="P9386" s="16">
        <v>1.7237299261528101</v>
      </c>
      <c r="Q9386" s="16">
        <v>1.2366339107208875</v>
      </c>
      <c r="R9386" s="16">
        <v>7.8312799700856814</v>
      </c>
      <c r="S9386" s="16">
        <v>5.4325939842783519</v>
      </c>
      <c r="T9386" s="16">
        <v>4.8963314439753374</v>
      </c>
      <c r="U9386" s="16">
        <v>4.7719144905738764</v>
      </c>
      <c r="V9386" s="16">
        <v>8.7623723256761359</v>
      </c>
      <c r="W9386" s="16">
        <v>9.5979807505295796</v>
      </c>
      <c r="X9386" s="16">
        <v>5.8739064769660985</v>
      </c>
      <c r="Y9386" s="13">
        <v>6.4799707454082682</v>
      </c>
    </row>
    <row r="9387" spans="2:25" x14ac:dyDescent="0.25">
      <c r="B9387" s="11">
        <v>9384</v>
      </c>
      <c r="C9387" s="13">
        <v>1765.516078593349</v>
      </c>
      <c r="D9387" s="16">
        <v>5.5898544882565186</v>
      </c>
      <c r="E9387" s="16">
        <v>3.7279195731579318</v>
      </c>
      <c r="F9387" s="16">
        <v>5.2371661955914712</v>
      </c>
      <c r="G9387" s="16">
        <v>7.3055684222224642</v>
      </c>
      <c r="H9387" s="16">
        <v>5.9345173315871831</v>
      </c>
      <c r="I9387" s="16">
        <v>6.5994280394590179</v>
      </c>
      <c r="J9387" s="16">
        <v>4.8141486075389155</v>
      </c>
      <c r="K9387" s="16">
        <v>3.988918766710424</v>
      </c>
      <c r="L9387" s="16">
        <v>7.2501640918334793</v>
      </c>
      <c r="M9387" s="16">
        <v>5.5711381830219393</v>
      </c>
      <c r="N9387" s="13">
        <v>2.2013986412395203</v>
      </c>
      <c r="O9387" s="16">
        <v>5.5898544882565186</v>
      </c>
      <c r="P9387" s="16">
        <v>3.7279195731579318</v>
      </c>
      <c r="Q9387" s="16">
        <v>5.2371661955914712</v>
      </c>
      <c r="R9387" s="16">
        <v>7.3055684222224642</v>
      </c>
      <c r="S9387" s="16">
        <v>5.9345173315871831</v>
      </c>
      <c r="T9387" s="16">
        <v>6.5994280394590179</v>
      </c>
      <c r="U9387" s="16">
        <v>4.8141486075389155</v>
      </c>
      <c r="V9387" s="16">
        <v>3.988918766710424</v>
      </c>
      <c r="W9387" s="16">
        <v>7.2501640918334793</v>
      </c>
      <c r="X9387" s="16">
        <v>5.5711381830219393</v>
      </c>
      <c r="Y9387" s="13">
        <v>2.2013986412395203</v>
      </c>
    </row>
    <row r="9388" spans="2:25" x14ac:dyDescent="0.25">
      <c r="B9388" s="11">
        <v>9385</v>
      </c>
      <c r="C9388" s="13">
        <v>1716.0175453592669</v>
      </c>
      <c r="D9388" s="16">
        <v>5.3333081352051028</v>
      </c>
      <c r="E9388" s="16">
        <v>9.0792439252244357</v>
      </c>
      <c r="F9388" s="16">
        <v>4.3660347660996575</v>
      </c>
      <c r="G9388" s="16">
        <v>2.0466902731859062</v>
      </c>
      <c r="H9388" s="16">
        <v>5.914304076671792</v>
      </c>
      <c r="I9388" s="16">
        <v>6.6333830056945562</v>
      </c>
      <c r="J9388" s="16">
        <v>2.5064240771993225</v>
      </c>
      <c r="K9388" s="16">
        <v>5.9228063046519681</v>
      </c>
      <c r="L9388" s="16">
        <v>4.4271974010390043</v>
      </c>
      <c r="M9388" s="16">
        <v>3.9116206351994864</v>
      </c>
      <c r="N9388" s="13">
        <v>5.1541946071445359</v>
      </c>
      <c r="O9388" s="16">
        <v>5.3333081352051028</v>
      </c>
      <c r="P9388" s="16">
        <v>9.0792439252244357</v>
      </c>
      <c r="Q9388" s="16">
        <v>4.3660347660996575</v>
      </c>
      <c r="R9388" s="16">
        <v>2.0466902731859062</v>
      </c>
      <c r="S9388" s="16">
        <v>5.914304076671792</v>
      </c>
      <c r="T9388" s="16">
        <v>6.6333830056945562</v>
      </c>
      <c r="U9388" s="16">
        <v>2.5064240771993225</v>
      </c>
      <c r="V9388" s="16">
        <v>5.9228063046519681</v>
      </c>
      <c r="W9388" s="16">
        <v>4.4271974010390043</v>
      </c>
      <c r="X9388" s="16">
        <v>3.9116206351994864</v>
      </c>
      <c r="Y9388" s="13">
        <v>5.1541946071445359</v>
      </c>
    </row>
    <row r="9389" spans="2:25" x14ac:dyDescent="0.25">
      <c r="B9389" s="11">
        <v>9386</v>
      </c>
      <c r="C9389" s="13">
        <v>1607.0118681317203</v>
      </c>
      <c r="D9389" s="16">
        <v>3.5901641408588292</v>
      </c>
      <c r="E9389" s="16">
        <v>6.6242192350524718</v>
      </c>
      <c r="F9389" s="16">
        <v>1.187677672199134</v>
      </c>
      <c r="G9389" s="16">
        <v>9.6208347819902649</v>
      </c>
      <c r="H9389" s="16">
        <v>5.8302522976005768</v>
      </c>
      <c r="I9389" s="16">
        <v>4.2916070996635103</v>
      </c>
      <c r="J9389" s="16">
        <v>2.0501306500871395</v>
      </c>
      <c r="K9389" s="16">
        <v>3.0189790314983149</v>
      </c>
      <c r="L9389" s="16">
        <v>3.1989079934130995</v>
      </c>
      <c r="M9389" s="16">
        <v>4.768572436756104</v>
      </c>
      <c r="N9389" s="13">
        <v>4.319326400598686</v>
      </c>
      <c r="O9389" s="16">
        <v>3.5901641408588292</v>
      </c>
      <c r="P9389" s="16">
        <v>6.6242192350524718</v>
      </c>
      <c r="Q9389" s="16">
        <v>1.187677672199134</v>
      </c>
      <c r="R9389" s="16">
        <v>9.6208347819902649</v>
      </c>
      <c r="S9389" s="16">
        <v>5.8302522976005768</v>
      </c>
      <c r="T9389" s="16">
        <v>4.2916070996635103</v>
      </c>
      <c r="U9389" s="16">
        <v>2.0501306500871395</v>
      </c>
      <c r="V9389" s="16">
        <v>3.0189790314983149</v>
      </c>
      <c r="W9389" s="16">
        <v>3.1989079934130995</v>
      </c>
      <c r="X9389" s="16">
        <v>4.768572436756104</v>
      </c>
      <c r="Y9389" s="13">
        <v>4.319326400598686</v>
      </c>
    </row>
    <row r="9390" spans="2:25" x14ac:dyDescent="0.25">
      <c r="B9390" s="11">
        <v>9387</v>
      </c>
      <c r="C9390" s="13">
        <v>1750.9159998821447</v>
      </c>
      <c r="D9390" s="16">
        <v>6.2797648683358638</v>
      </c>
      <c r="E9390" s="16">
        <v>4.4498420909709679E-2</v>
      </c>
      <c r="F9390" s="16">
        <v>5.6495744284379548</v>
      </c>
      <c r="G9390" s="16">
        <v>5.2663404180131828</v>
      </c>
      <c r="H9390" s="16">
        <v>4.1543866116950738</v>
      </c>
      <c r="I9390" s="16">
        <v>6.7045573524566411</v>
      </c>
      <c r="J9390" s="16">
        <v>3.8346021748779391</v>
      </c>
      <c r="K9390" s="16">
        <v>5.0601852663562576</v>
      </c>
      <c r="L9390" s="16">
        <v>6.13638002629851</v>
      </c>
      <c r="M9390" s="16">
        <v>7.6237961046704221</v>
      </c>
      <c r="N9390" s="13">
        <v>6.681176318448677</v>
      </c>
      <c r="O9390" s="16">
        <v>6.2797648683358638</v>
      </c>
      <c r="P9390" s="16">
        <v>4.4498420909709679E-2</v>
      </c>
      <c r="Q9390" s="16">
        <v>5.6495744284379548</v>
      </c>
      <c r="R9390" s="16">
        <v>5.2663404180131828</v>
      </c>
      <c r="S9390" s="16">
        <v>4.1543866116950738</v>
      </c>
      <c r="T9390" s="16">
        <v>6.7045573524566411</v>
      </c>
      <c r="U9390" s="16">
        <v>3.8346021748779391</v>
      </c>
      <c r="V9390" s="16">
        <v>5.0601852663562576</v>
      </c>
      <c r="W9390" s="16">
        <v>6.13638002629851</v>
      </c>
      <c r="X9390" s="16">
        <v>7.6237961046704221</v>
      </c>
      <c r="Y9390" s="13">
        <v>6.681176318448677</v>
      </c>
    </row>
    <row r="9391" spans="2:25" x14ac:dyDescent="0.25">
      <c r="B9391" s="11">
        <v>9388</v>
      </c>
      <c r="C9391" s="13">
        <v>1769.645903879122</v>
      </c>
      <c r="D9391" s="16">
        <v>7.2069084473182308</v>
      </c>
      <c r="E9391" s="16">
        <v>3.1163882154673379</v>
      </c>
      <c r="F9391" s="16">
        <v>3.912318537499786</v>
      </c>
      <c r="G9391" s="16">
        <v>4.0300317976726001</v>
      </c>
      <c r="H9391" s="16">
        <v>4.8745779086918919</v>
      </c>
      <c r="I9391" s="16">
        <v>8.2636436261184834</v>
      </c>
      <c r="J9391" s="16">
        <v>2.6475598113213894</v>
      </c>
      <c r="K9391" s="16">
        <v>8.1278925205493433</v>
      </c>
      <c r="L9391" s="16">
        <v>5.8763429520923633</v>
      </c>
      <c r="M9391" s="16">
        <v>6.4554108607983007</v>
      </c>
      <c r="N9391" s="13">
        <v>4.0258259939907068</v>
      </c>
      <c r="O9391" s="16">
        <v>7.2069084473182308</v>
      </c>
      <c r="P9391" s="16">
        <v>3.1163882154673379</v>
      </c>
      <c r="Q9391" s="16">
        <v>3.912318537499786</v>
      </c>
      <c r="R9391" s="16">
        <v>4.0300317976726001</v>
      </c>
      <c r="S9391" s="16">
        <v>4.8745779086918919</v>
      </c>
      <c r="T9391" s="16">
        <v>8.2636436261184834</v>
      </c>
      <c r="U9391" s="16">
        <v>2.6475598113213894</v>
      </c>
      <c r="V9391" s="16">
        <v>8.1278925205493433</v>
      </c>
      <c r="W9391" s="16">
        <v>5.8763429520923633</v>
      </c>
      <c r="X9391" s="16">
        <v>6.4554108607983007</v>
      </c>
      <c r="Y9391" s="13">
        <v>4.0258259939907068</v>
      </c>
    </row>
    <row r="9392" spans="2:25" x14ac:dyDescent="0.25">
      <c r="B9392" s="11">
        <v>9389</v>
      </c>
      <c r="C9392" s="13">
        <v>1694.0108441389366</v>
      </c>
      <c r="D9392" s="16">
        <v>1.7844737394052008</v>
      </c>
      <c r="E9392" s="16">
        <v>2.5971820209409398</v>
      </c>
      <c r="F9392" s="16">
        <v>8.3749606607372868</v>
      </c>
      <c r="G9392" s="16">
        <v>4.3358300269356942</v>
      </c>
      <c r="H9392" s="16">
        <v>6.5070525390368505</v>
      </c>
      <c r="I9392" s="16">
        <v>8.6213375703689508</v>
      </c>
      <c r="J9392" s="16">
        <v>2.608823727307847</v>
      </c>
      <c r="K9392" s="16">
        <v>3.6145624721187621</v>
      </c>
      <c r="L9392" s="16">
        <v>4.3519884718716977</v>
      </c>
      <c r="M9392" s="16">
        <v>4.3077921691076408</v>
      </c>
      <c r="N9392" s="13">
        <v>6.9195749328649159</v>
      </c>
      <c r="O9392" s="16">
        <v>1.7844737394052008</v>
      </c>
      <c r="P9392" s="16">
        <v>2.5971820209409398</v>
      </c>
      <c r="Q9392" s="16">
        <v>8.3749606607372868</v>
      </c>
      <c r="R9392" s="16">
        <v>4.3358300269356942</v>
      </c>
      <c r="S9392" s="16">
        <v>6.5070525390368505</v>
      </c>
      <c r="T9392" s="16">
        <v>8.6213375703689508</v>
      </c>
      <c r="U9392" s="16">
        <v>2.608823727307847</v>
      </c>
      <c r="V9392" s="16">
        <v>3.6145624721187621</v>
      </c>
      <c r="W9392" s="16">
        <v>4.3519884718716977</v>
      </c>
      <c r="X9392" s="16">
        <v>4.3077921691076408</v>
      </c>
      <c r="Y9392" s="13">
        <v>6.9195749328649159</v>
      </c>
    </row>
    <row r="9393" spans="2:25" x14ac:dyDescent="0.25">
      <c r="B9393" s="11">
        <v>9390</v>
      </c>
      <c r="C9393" s="13">
        <v>1827.8933421618176</v>
      </c>
      <c r="D9393" s="16">
        <v>3.5086230034281085</v>
      </c>
      <c r="E9393" s="16">
        <v>5.1554176758336405</v>
      </c>
      <c r="F9393" s="16">
        <v>7.6569273766132708</v>
      </c>
      <c r="G9393" s="16">
        <v>6.0912319269429638</v>
      </c>
      <c r="H9393" s="16">
        <v>4.2335092928025375</v>
      </c>
      <c r="I9393" s="16">
        <v>8.067131655882692</v>
      </c>
      <c r="J9393" s="16">
        <v>3.4139234026405156</v>
      </c>
      <c r="K9393" s="16">
        <v>4.2641497513499456</v>
      </c>
      <c r="L9393" s="16">
        <v>5.4563446990442417</v>
      </c>
      <c r="M9393" s="16">
        <v>8.3725281399955467</v>
      </c>
      <c r="N9393" s="13">
        <v>5.694211983072595</v>
      </c>
      <c r="O9393" s="16">
        <v>3.5086230034281085</v>
      </c>
      <c r="P9393" s="16">
        <v>5.1554176758336405</v>
      </c>
      <c r="Q9393" s="16">
        <v>7.6569273766132708</v>
      </c>
      <c r="R9393" s="16">
        <v>6.0912319269429638</v>
      </c>
      <c r="S9393" s="16">
        <v>4.2335092928025375</v>
      </c>
      <c r="T9393" s="16">
        <v>8.067131655882692</v>
      </c>
      <c r="U9393" s="16">
        <v>3.4139234026405156</v>
      </c>
      <c r="V9393" s="16">
        <v>4.2641497513499456</v>
      </c>
      <c r="W9393" s="16">
        <v>5.4563446990442417</v>
      </c>
      <c r="X9393" s="16">
        <v>8.3725281399955467</v>
      </c>
      <c r="Y9393" s="13">
        <v>5.694211983072595</v>
      </c>
    </row>
    <row r="9394" spans="2:25" x14ac:dyDescent="0.25">
      <c r="B9394" s="11">
        <v>9391</v>
      </c>
      <c r="C9394" s="13">
        <v>1729.0103841967198</v>
      </c>
      <c r="D9394" s="16">
        <v>3.1131300699198041</v>
      </c>
      <c r="E9394" s="16">
        <v>5.1965207973297964</v>
      </c>
      <c r="F9394" s="16">
        <v>5.2640087242601261</v>
      </c>
      <c r="G9394" s="16">
        <v>6.5328301362472976</v>
      </c>
      <c r="H9394" s="16">
        <v>4.27175760630724</v>
      </c>
      <c r="I9394" s="16">
        <v>7.2479374144332525</v>
      </c>
      <c r="J9394" s="16">
        <v>7.4257811290794375</v>
      </c>
      <c r="K9394" s="16">
        <v>1.5686226241095311</v>
      </c>
      <c r="L9394" s="16">
        <v>4.2676924653547808</v>
      </c>
      <c r="M9394" s="16">
        <v>6.0551790011261053</v>
      </c>
      <c r="N9394" s="13">
        <v>5.1115524274761466</v>
      </c>
      <c r="O9394" s="16">
        <v>3.1131300699198041</v>
      </c>
      <c r="P9394" s="16">
        <v>5.1965207973297964</v>
      </c>
      <c r="Q9394" s="16">
        <v>5.2640087242601261</v>
      </c>
      <c r="R9394" s="16">
        <v>6.5328301362472976</v>
      </c>
      <c r="S9394" s="16">
        <v>4.27175760630724</v>
      </c>
      <c r="T9394" s="16">
        <v>7.2479374144332525</v>
      </c>
      <c r="U9394" s="16">
        <v>7.4257811290794375</v>
      </c>
      <c r="V9394" s="16">
        <v>1.5686226241095311</v>
      </c>
      <c r="W9394" s="16">
        <v>4.2676924653547808</v>
      </c>
      <c r="X9394" s="16">
        <v>6.0551790011261053</v>
      </c>
      <c r="Y9394" s="13">
        <v>5.1115524274761466</v>
      </c>
    </row>
    <row r="9395" spans="2:25" x14ac:dyDescent="0.25">
      <c r="B9395" s="11">
        <v>9392</v>
      </c>
      <c r="C9395" s="13">
        <v>1672.7363285752594</v>
      </c>
      <c r="D9395" s="16">
        <v>3.3042224313989781</v>
      </c>
      <c r="E9395" s="16">
        <v>7.199183319049018</v>
      </c>
      <c r="F9395" s="16">
        <v>3.7183529555146579</v>
      </c>
      <c r="G9395" s="16">
        <v>8.0674554041569841</v>
      </c>
      <c r="H9395" s="16">
        <v>4.3481383367943822</v>
      </c>
      <c r="I9395" s="16">
        <v>3.9465816882726292</v>
      </c>
      <c r="J9395" s="16">
        <v>3.4803851622932234</v>
      </c>
      <c r="K9395" s="16">
        <v>4.3333505631137408</v>
      </c>
      <c r="L9395" s="16">
        <v>4.2186671489136751</v>
      </c>
      <c r="M9395" s="16">
        <v>5.1018272984914415</v>
      </c>
      <c r="N9395" s="13">
        <v>4.8268286391746464</v>
      </c>
      <c r="O9395" s="16">
        <v>3.3042224313989781</v>
      </c>
      <c r="P9395" s="16">
        <v>7.199183319049018</v>
      </c>
      <c r="Q9395" s="16">
        <v>3.7183529555146579</v>
      </c>
      <c r="R9395" s="16">
        <v>8.0674554041569841</v>
      </c>
      <c r="S9395" s="16">
        <v>4.3481383367943822</v>
      </c>
      <c r="T9395" s="16">
        <v>3.9465816882726292</v>
      </c>
      <c r="U9395" s="16">
        <v>3.4803851622932234</v>
      </c>
      <c r="V9395" s="16">
        <v>4.3333505631137408</v>
      </c>
      <c r="W9395" s="16">
        <v>4.2186671489136751</v>
      </c>
      <c r="X9395" s="16">
        <v>5.1018272984914415</v>
      </c>
      <c r="Y9395" s="13">
        <v>4.8268286391746464</v>
      </c>
    </row>
    <row r="9396" spans="2:25" x14ac:dyDescent="0.25">
      <c r="B9396" s="11">
        <v>9393</v>
      </c>
      <c r="C9396" s="13">
        <v>1664.3643997557922</v>
      </c>
      <c r="D9396" s="16">
        <v>7.0450770054007368</v>
      </c>
      <c r="E9396" s="16">
        <v>8.828501852140624</v>
      </c>
      <c r="F9396" s="16">
        <v>1.1654800204743743</v>
      </c>
      <c r="G9396" s="16">
        <v>6.1363675011442487</v>
      </c>
      <c r="H9396" s="16">
        <v>2.9595344214974943</v>
      </c>
      <c r="I9396" s="16">
        <v>2.9996320581751568</v>
      </c>
      <c r="J9396" s="16">
        <v>2.7317553870254119</v>
      </c>
      <c r="K9396" s="16">
        <v>6.9184179063179254</v>
      </c>
      <c r="L9396" s="16">
        <v>0.83633822661347867</v>
      </c>
      <c r="M9396" s="16">
        <v>8.949605112738416</v>
      </c>
      <c r="N9396" s="13">
        <v>3.7474028610301868</v>
      </c>
      <c r="O9396" s="16">
        <v>7.0450770054007368</v>
      </c>
      <c r="P9396" s="16">
        <v>8.828501852140624</v>
      </c>
      <c r="Q9396" s="16">
        <v>1.1654800204743743</v>
      </c>
      <c r="R9396" s="16">
        <v>6.1363675011442487</v>
      </c>
      <c r="S9396" s="16">
        <v>2.9595344214974943</v>
      </c>
      <c r="T9396" s="16">
        <v>2.9996320581751568</v>
      </c>
      <c r="U9396" s="16">
        <v>2.7317553870254119</v>
      </c>
      <c r="V9396" s="16">
        <v>6.9184179063179254</v>
      </c>
      <c r="W9396" s="16">
        <v>0.83633822661347867</v>
      </c>
      <c r="X9396" s="16">
        <v>8.949605112738416</v>
      </c>
      <c r="Y9396" s="13">
        <v>3.7474028610301868</v>
      </c>
    </row>
    <row r="9397" spans="2:25" x14ac:dyDescent="0.25">
      <c r="B9397" s="11">
        <v>9394</v>
      </c>
      <c r="C9397" s="13">
        <v>1870.293358516994</v>
      </c>
      <c r="D9397" s="16">
        <v>7.6855088741656612</v>
      </c>
      <c r="E9397" s="16">
        <v>2.7444400293798044</v>
      </c>
      <c r="F9397" s="16">
        <v>5.2068981332285622</v>
      </c>
      <c r="G9397" s="16">
        <v>2.4476895919397923</v>
      </c>
      <c r="H9397" s="16">
        <v>8.3404112967755282</v>
      </c>
      <c r="I9397" s="16">
        <v>10.348046329374855</v>
      </c>
      <c r="J9397" s="16">
        <v>4.0527511010385089</v>
      </c>
      <c r="K9397" s="16">
        <v>7.2799069161677004</v>
      </c>
      <c r="L9397" s="16">
        <v>6.0603023850137632</v>
      </c>
      <c r="M9397" s="16">
        <v>5.1099054903102781</v>
      </c>
      <c r="N9397" s="13">
        <v>5.1867646193700345</v>
      </c>
      <c r="O9397" s="16">
        <v>7.6855088741656612</v>
      </c>
      <c r="P9397" s="16">
        <v>2.7444400293798044</v>
      </c>
      <c r="Q9397" s="16">
        <v>5.2068981332285622</v>
      </c>
      <c r="R9397" s="16">
        <v>2.4476895919397923</v>
      </c>
      <c r="S9397" s="16">
        <v>8.3404112967755282</v>
      </c>
      <c r="T9397" s="16">
        <v>10.348046329374855</v>
      </c>
      <c r="U9397" s="16">
        <v>4.0527511010385089</v>
      </c>
      <c r="V9397" s="16">
        <v>7.2799069161677004</v>
      </c>
      <c r="W9397" s="16">
        <v>6.0603023850137632</v>
      </c>
      <c r="X9397" s="16">
        <v>5.1099054903102781</v>
      </c>
      <c r="Y9397" s="13">
        <v>5.1867646193700345</v>
      </c>
    </row>
    <row r="9398" spans="2:25" x14ac:dyDescent="0.25">
      <c r="B9398" s="11">
        <v>9395</v>
      </c>
      <c r="C9398" s="13">
        <v>1677.670700860871</v>
      </c>
      <c r="D9398" s="16">
        <v>3.5570083254634364</v>
      </c>
      <c r="E9398" s="16">
        <v>1.5839083014525359</v>
      </c>
      <c r="F9398" s="16">
        <v>5.4284560428180999</v>
      </c>
      <c r="G9398" s="16">
        <v>5.1632561243607489</v>
      </c>
      <c r="H9398" s="16">
        <v>4.6072814769811998</v>
      </c>
      <c r="I9398" s="16">
        <v>3.9827329433095953</v>
      </c>
      <c r="J9398" s="16">
        <v>3.5971329823298208</v>
      </c>
      <c r="K9398" s="16">
        <v>8.0725208062805542</v>
      </c>
      <c r="L9398" s="16">
        <v>5.994567895132187</v>
      </c>
      <c r="M9398" s="16">
        <v>5.0026908356377611</v>
      </c>
      <c r="N9398" s="13">
        <v>5.8881038961041172</v>
      </c>
      <c r="O9398" s="16">
        <v>3.5570083254634364</v>
      </c>
      <c r="P9398" s="16">
        <v>1.5839083014525359</v>
      </c>
      <c r="Q9398" s="16">
        <v>5.4284560428180999</v>
      </c>
      <c r="R9398" s="16">
        <v>5.1632561243607489</v>
      </c>
      <c r="S9398" s="16">
        <v>4.6072814769811998</v>
      </c>
      <c r="T9398" s="16">
        <v>3.9827329433095953</v>
      </c>
      <c r="U9398" s="16">
        <v>3.5971329823298208</v>
      </c>
      <c r="V9398" s="16">
        <v>8.0725208062805542</v>
      </c>
      <c r="W9398" s="16">
        <v>5.994567895132187</v>
      </c>
      <c r="X9398" s="16">
        <v>5.0026908356377611</v>
      </c>
      <c r="Y9398" s="13">
        <v>5.8881038961041172</v>
      </c>
    </row>
    <row r="9399" spans="2:25" x14ac:dyDescent="0.25">
      <c r="B9399" s="11">
        <v>9396</v>
      </c>
      <c r="C9399" s="13">
        <v>1811.7605539046003</v>
      </c>
      <c r="D9399" s="16">
        <v>8.102628081352405</v>
      </c>
      <c r="E9399" s="16">
        <v>4.8668015239221365</v>
      </c>
      <c r="F9399" s="16">
        <v>1.6307792498705949</v>
      </c>
      <c r="G9399" s="16">
        <v>6.3873543957861667</v>
      </c>
      <c r="H9399" s="16">
        <v>6.2420271069888855</v>
      </c>
      <c r="I9399" s="16">
        <v>1.289562876056344</v>
      </c>
      <c r="J9399" s="16">
        <v>6.8224258201575214</v>
      </c>
      <c r="K9399" s="16">
        <v>6.7782514918750243</v>
      </c>
      <c r="L9399" s="16">
        <v>4.6442264351023521</v>
      </c>
      <c r="M9399" s="16">
        <v>3.909558697547086</v>
      </c>
      <c r="N9399" s="13">
        <v>10.502254083818611</v>
      </c>
      <c r="O9399" s="16">
        <v>8.102628081352405</v>
      </c>
      <c r="P9399" s="16">
        <v>4.8668015239221365</v>
      </c>
      <c r="Q9399" s="16">
        <v>1.6307792498705949</v>
      </c>
      <c r="R9399" s="16">
        <v>6.3873543957861667</v>
      </c>
      <c r="S9399" s="16">
        <v>6.2420271069888855</v>
      </c>
      <c r="T9399" s="16">
        <v>1.289562876056344</v>
      </c>
      <c r="U9399" s="16">
        <v>6.8224258201575214</v>
      </c>
      <c r="V9399" s="16">
        <v>6.7782514918750243</v>
      </c>
      <c r="W9399" s="16">
        <v>4.6442264351023521</v>
      </c>
      <c r="X9399" s="16">
        <v>3.909558697547086</v>
      </c>
      <c r="Y9399" s="13">
        <v>10.502254083818611</v>
      </c>
    </row>
    <row r="9400" spans="2:25" x14ac:dyDescent="0.25">
      <c r="B9400" s="11">
        <v>9397</v>
      </c>
      <c r="C9400" s="13">
        <v>1897.798036462972</v>
      </c>
      <c r="D9400" s="16">
        <v>6.6310679209228569</v>
      </c>
      <c r="E9400" s="16">
        <v>2.883358693461727</v>
      </c>
      <c r="F9400" s="16">
        <v>5.8562638624406667</v>
      </c>
      <c r="G9400" s="16">
        <v>9.5635245938088858</v>
      </c>
      <c r="H9400" s="16">
        <v>6.295247445880543</v>
      </c>
      <c r="I9400" s="16">
        <v>5.1890966911173466</v>
      </c>
      <c r="J9400" s="16">
        <v>11.40391369131452</v>
      </c>
      <c r="K9400" s="16">
        <v>5.8184918056180512</v>
      </c>
      <c r="L9400" s="16">
        <v>4.1026414809236194</v>
      </c>
      <c r="M9400" s="16">
        <v>3.3506582174683022</v>
      </c>
      <c r="N9400" s="13">
        <v>4.9431012503453644</v>
      </c>
      <c r="O9400" s="16">
        <v>6.6310679209228569</v>
      </c>
      <c r="P9400" s="16">
        <v>2.883358693461727</v>
      </c>
      <c r="Q9400" s="16">
        <v>5.8562638624406667</v>
      </c>
      <c r="R9400" s="16">
        <v>9.5635245938088858</v>
      </c>
      <c r="S9400" s="16">
        <v>6.295247445880543</v>
      </c>
      <c r="T9400" s="16">
        <v>5.1890966911173466</v>
      </c>
      <c r="U9400" s="16">
        <v>11.40391369131452</v>
      </c>
      <c r="V9400" s="16">
        <v>5.8184918056180512</v>
      </c>
      <c r="W9400" s="16">
        <v>4.1026414809236194</v>
      </c>
      <c r="X9400" s="16">
        <v>3.3506582174683022</v>
      </c>
      <c r="Y9400" s="13">
        <v>4.9431012503453644</v>
      </c>
    </row>
    <row r="9401" spans="2:25" x14ac:dyDescent="0.25">
      <c r="B9401" s="11">
        <v>9398</v>
      </c>
      <c r="C9401" s="13">
        <v>1449.8972863642184</v>
      </c>
      <c r="D9401" s="16">
        <v>3.2843909235940929</v>
      </c>
      <c r="E9401" s="16">
        <v>2.9662881231282454</v>
      </c>
      <c r="F9401" s="16">
        <v>2.2095168906237674</v>
      </c>
      <c r="G9401" s="16">
        <v>5.9677959878497449</v>
      </c>
      <c r="H9401" s="16">
        <v>5.9682079780076203</v>
      </c>
      <c r="I9401" s="16">
        <v>0.29451373499360578</v>
      </c>
      <c r="J9401" s="16">
        <v>6.0850742770511452</v>
      </c>
      <c r="K9401" s="16">
        <v>0.72368381648218172</v>
      </c>
      <c r="L9401" s="16">
        <v>6.0803032755029482</v>
      </c>
      <c r="M9401" s="16">
        <v>3.3462045930505777</v>
      </c>
      <c r="N9401" s="13">
        <v>0.88143415036578521</v>
      </c>
      <c r="O9401" s="16">
        <v>3.2843909235940929</v>
      </c>
      <c r="P9401" s="16">
        <v>2.9662881231282454</v>
      </c>
      <c r="Q9401" s="16">
        <v>2.2095168906237674</v>
      </c>
      <c r="R9401" s="16">
        <v>5.9677959878497449</v>
      </c>
      <c r="S9401" s="16">
        <v>5.9682079780076203</v>
      </c>
      <c r="T9401" s="16">
        <v>0.29451373499360578</v>
      </c>
      <c r="U9401" s="16">
        <v>6.0850742770511452</v>
      </c>
      <c r="V9401" s="16">
        <v>0.72368381648218172</v>
      </c>
      <c r="W9401" s="16">
        <v>6.0803032755029482</v>
      </c>
      <c r="X9401" s="16">
        <v>3.3462045930505777</v>
      </c>
      <c r="Y9401" s="13">
        <v>0.88143415036578521</v>
      </c>
    </row>
    <row r="9402" spans="2:25" x14ac:dyDescent="0.25">
      <c r="B9402" s="11">
        <v>9399</v>
      </c>
      <c r="C9402" s="13">
        <v>1572.2498944601498</v>
      </c>
      <c r="D9402" s="16">
        <v>4.2591660476262954</v>
      </c>
      <c r="E9402" s="16">
        <v>3.1659777027475036</v>
      </c>
      <c r="F9402" s="16">
        <v>5.5090553474081823</v>
      </c>
      <c r="G9402" s="16">
        <v>1.3735500980448729</v>
      </c>
      <c r="H9402" s="16">
        <v>3.7825549624759689</v>
      </c>
      <c r="I9402" s="16">
        <v>5.2039596017030574</v>
      </c>
      <c r="J9402" s="16">
        <v>3.6399536176475369</v>
      </c>
      <c r="K9402" s="16">
        <v>5.9706693032050344</v>
      </c>
      <c r="L9402" s="16">
        <v>4.7056974460254226</v>
      </c>
      <c r="M9402" s="16">
        <v>3.6365792375699577</v>
      </c>
      <c r="N9402" s="13">
        <v>4.7950233344741431</v>
      </c>
      <c r="O9402" s="16">
        <v>4.2591660476262954</v>
      </c>
      <c r="P9402" s="16">
        <v>3.1659777027475036</v>
      </c>
      <c r="Q9402" s="16">
        <v>5.5090553474081823</v>
      </c>
      <c r="R9402" s="16">
        <v>1.3735500980448729</v>
      </c>
      <c r="S9402" s="16">
        <v>3.7825549624759689</v>
      </c>
      <c r="T9402" s="16">
        <v>5.2039596017030574</v>
      </c>
      <c r="U9402" s="16">
        <v>3.6399536176475369</v>
      </c>
      <c r="V9402" s="16">
        <v>5.9706693032050344</v>
      </c>
      <c r="W9402" s="16">
        <v>4.7056974460254226</v>
      </c>
      <c r="X9402" s="16">
        <v>3.6365792375699577</v>
      </c>
      <c r="Y9402" s="13">
        <v>4.7950233344741431</v>
      </c>
    </row>
    <row r="9403" spans="2:25" x14ac:dyDescent="0.25">
      <c r="B9403" s="11">
        <v>9400</v>
      </c>
      <c r="C9403" s="13">
        <v>1599.6726573698988</v>
      </c>
      <c r="D9403" s="16">
        <v>2.8450940943274352</v>
      </c>
      <c r="E9403" s="16">
        <v>4.6985517274212851</v>
      </c>
      <c r="F9403" s="16">
        <v>5.3359720423987635</v>
      </c>
      <c r="G9403" s="16">
        <v>4.4426021176569259</v>
      </c>
      <c r="H9403" s="16">
        <v>1.9153968353693736</v>
      </c>
      <c r="I9403" s="16">
        <v>5.2562687401265933</v>
      </c>
      <c r="J9403" s="16">
        <v>9.2636629755043209</v>
      </c>
      <c r="K9403" s="16">
        <v>6.9395088426345186</v>
      </c>
      <c r="L9403" s="16">
        <v>2.6964122845539293</v>
      </c>
      <c r="M9403" s="16">
        <v>3.5149186574508695</v>
      </c>
      <c r="N9403" s="13">
        <v>1.1182356996444023</v>
      </c>
      <c r="O9403" s="16">
        <v>2.8450940943274352</v>
      </c>
      <c r="P9403" s="16">
        <v>4.6985517274212851</v>
      </c>
      <c r="Q9403" s="16">
        <v>5.3359720423987635</v>
      </c>
      <c r="R9403" s="16">
        <v>4.4426021176569259</v>
      </c>
      <c r="S9403" s="16">
        <v>1.9153968353693736</v>
      </c>
      <c r="T9403" s="16">
        <v>5.2562687401265933</v>
      </c>
      <c r="U9403" s="16">
        <v>9.2636629755043209</v>
      </c>
      <c r="V9403" s="16">
        <v>6.9395088426345186</v>
      </c>
      <c r="W9403" s="16">
        <v>2.6964122845539293</v>
      </c>
      <c r="X9403" s="16">
        <v>3.5149186574508695</v>
      </c>
      <c r="Y9403" s="13">
        <v>1.1182356996444023</v>
      </c>
    </row>
    <row r="9404" spans="2:25" x14ac:dyDescent="0.25">
      <c r="B9404" s="11">
        <v>9401</v>
      </c>
      <c r="C9404" s="13">
        <v>1690.9986410734912</v>
      </c>
      <c r="D9404" s="16">
        <v>5.4830221357088265</v>
      </c>
      <c r="E9404" s="16">
        <v>5.849065816051696</v>
      </c>
      <c r="F9404" s="16">
        <v>4.9512955045189395</v>
      </c>
      <c r="G9404" s="16">
        <v>1.7066064458635717</v>
      </c>
      <c r="H9404" s="16">
        <v>2.5194915017594615</v>
      </c>
      <c r="I9404" s="16">
        <v>4.5776742971352036</v>
      </c>
      <c r="J9404" s="16">
        <v>3.8147074216530203</v>
      </c>
      <c r="K9404" s="16">
        <v>5.439442952306158</v>
      </c>
      <c r="L9404" s="16">
        <v>5.7133405398930552</v>
      </c>
      <c r="M9404" s="16">
        <v>9.7398047489408892</v>
      </c>
      <c r="N9404" s="13">
        <v>3.9853702487596756</v>
      </c>
      <c r="O9404" s="16">
        <v>5.4830221357088265</v>
      </c>
      <c r="P9404" s="16">
        <v>5.849065816051696</v>
      </c>
      <c r="Q9404" s="16">
        <v>4.9512955045189395</v>
      </c>
      <c r="R9404" s="16">
        <v>1.7066064458635717</v>
      </c>
      <c r="S9404" s="16">
        <v>2.5194915017594615</v>
      </c>
      <c r="T9404" s="16">
        <v>4.5776742971352036</v>
      </c>
      <c r="U9404" s="16">
        <v>3.8147074216530203</v>
      </c>
      <c r="V9404" s="16">
        <v>5.439442952306158</v>
      </c>
      <c r="W9404" s="16">
        <v>5.7133405398930552</v>
      </c>
      <c r="X9404" s="16">
        <v>9.7398047489408892</v>
      </c>
      <c r="Y9404" s="13">
        <v>3.9853702487596756</v>
      </c>
    </row>
    <row r="9405" spans="2:25" x14ac:dyDescent="0.25">
      <c r="B9405" s="11">
        <v>9402</v>
      </c>
      <c r="C9405" s="13">
        <v>1849.0133097339371</v>
      </c>
      <c r="D9405" s="16">
        <v>5.1433559822639543</v>
      </c>
      <c r="E9405" s="16">
        <v>6.484339750025252</v>
      </c>
      <c r="F9405" s="16">
        <v>6.8497370200238192</v>
      </c>
      <c r="G9405" s="16">
        <v>4.8814592224195286</v>
      </c>
      <c r="H9405" s="16">
        <v>6.0249745117304974</v>
      </c>
      <c r="I9405" s="16">
        <v>5.8104630309886494</v>
      </c>
      <c r="J9405" s="16">
        <v>6.5058168710651003</v>
      </c>
      <c r="K9405" s="16">
        <v>6.0284217396006756</v>
      </c>
      <c r="L9405" s="16">
        <v>5.7022283284588022</v>
      </c>
      <c r="M9405" s="16">
        <v>3.1404221519454891</v>
      </c>
      <c r="N9405" s="13">
        <v>6.4612969731538943</v>
      </c>
      <c r="O9405" s="16">
        <v>5.1433559822639543</v>
      </c>
      <c r="P9405" s="16">
        <v>6.484339750025252</v>
      </c>
      <c r="Q9405" s="16">
        <v>6.8497370200238192</v>
      </c>
      <c r="R9405" s="16">
        <v>4.8814592224195286</v>
      </c>
      <c r="S9405" s="16">
        <v>6.0249745117304974</v>
      </c>
      <c r="T9405" s="16">
        <v>5.8104630309886494</v>
      </c>
      <c r="U9405" s="16">
        <v>6.5058168710651003</v>
      </c>
      <c r="V9405" s="16">
        <v>6.0284217396006756</v>
      </c>
      <c r="W9405" s="16">
        <v>5.7022283284588022</v>
      </c>
      <c r="X9405" s="16">
        <v>3.1404221519454891</v>
      </c>
      <c r="Y9405" s="13">
        <v>6.4612969731538943</v>
      </c>
    </row>
    <row r="9406" spans="2:25" x14ac:dyDescent="0.25">
      <c r="B9406" s="11">
        <v>9403</v>
      </c>
      <c r="C9406" s="13">
        <v>1750.8214397946024</v>
      </c>
      <c r="D9406" s="16">
        <v>7.0062419234061277</v>
      </c>
      <c r="E9406" s="16">
        <v>5.8177604596626864</v>
      </c>
      <c r="F9406" s="16">
        <v>3.4407076277880533</v>
      </c>
      <c r="G9406" s="16">
        <v>4.220751497496888</v>
      </c>
      <c r="H9406" s="16">
        <v>4.9815999484511453</v>
      </c>
      <c r="I9406" s="16">
        <v>8.0290918646548572</v>
      </c>
      <c r="J9406" s="16">
        <v>6.3665609534896284</v>
      </c>
      <c r="K9406" s="16">
        <v>5.6375500436965833</v>
      </c>
      <c r="L9406" s="16">
        <v>5.0308423837259175</v>
      </c>
      <c r="M9406" s="16">
        <v>0.31066225358373423</v>
      </c>
      <c r="N9406" s="13">
        <v>6.591882673543271</v>
      </c>
      <c r="O9406" s="16">
        <v>7.0062419234061277</v>
      </c>
      <c r="P9406" s="16">
        <v>5.8177604596626864</v>
      </c>
      <c r="Q9406" s="16">
        <v>3.4407076277880533</v>
      </c>
      <c r="R9406" s="16">
        <v>4.220751497496888</v>
      </c>
      <c r="S9406" s="16">
        <v>4.9815999484511453</v>
      </c>
      <c r="T9406" s="16">
        <v>8.0290918646548572</v>
      </c>
      <c r="U9406" s="16">
        <v>6.3665609534896284</v>
      </c>
      <c r="V9406" s="16">
        <v>5.6375500436965833</v>
      </c>
      <c r="W9406" s="16">
        <v>5.0308423837259175</v>
      </c>
      <c r="X9406" s="16">
        <v>0.31066225358373423</v>
      </c>
      <c r="Y9406" s="13">
        <v>6.591882673543271</v>
      </c>
    </row>
    <row r="9407" spans="2:25" x14ac:dyDescent="0.25">
      <c r="B9407" s="11">
        <v>9404</v>
      </c>
      <c r="C9407" s="13">
        <v>1764.1905717762254</v>
      </c>
      <c r="D9407" s="16">
        <v>6.1799032665211069</v>
      </c>
      <c r="E9407" s="16">
        <v>4.2706347784456549</v>
      </c>
      <c r="F9407" s="16">
        <v>8.7992798298567028</v>
      </c>
      <c r="G9407" s="16">
        <v>3.0953095305842142</v>
      </c>
      <c r="H9407" s="16">
        <v>7.1170190024047333</v>
      </c>
      <c r="I9407" s="16">
        <v>2.42498585636296</v>
      </c>
      <c r="J9407" s="16">
        <v>3.7875598053438337</v>
      </c>
      <c r="K9407" s="16">
        <v>3.2840427910096586</v>
      </c>
      <c r="L9407" s="16">
        <v>5.9756563272979077</v>
      </c>
      <c r="M9407" s="16">
        <v>5.73854341761652</v>
      </c>
      <c r="N9407" s="13">
        <v>7.5550488853133224</v>
      </c>
      <c r="O9407" s="16">
        <v>6.1799032665211069</v>
      </c>
      <c r="P9407" s="16">
        <v>4.2706347784456549</v>
      </c>
      <c r="Q9407" s="16">
        <v>8.7992798298567028</v>
      </c>
      <c r="R9407" s="16">
        <v>3.0953095305842142</v>
      </c>
      <c r="S9407" s="16">
        <v>7.1170190024047333</v>
      </c>
      <c r="T9407" s="16">
        <v>2.42498585636296</v>
      </c>
      <c r="U9407" s="16">
        <v>3.7875598053438337</v>
      </c>
      <c r="V9407" s="16">
        <v>3.2840427910096586</v>
      </c>
      <c r="W9407" s="16">
        <v>5.9756563272979077</v>
      </c>
      <c r="X9407" s="16">
        <v>5.73854341761652</v>
      </c>
      <c r="Y9407" s="13">
        <v>7.5550488853133224</v>
      </c>
    </row>
    <row r="9408" spans="2:25" x14ac:dyDescent="0.25">
      <c r="B9408" s="11">
        <v>9405</v>
      </c>
      <c r="C9408" s="13">
        <v>1789.7230096102164</v>
      </c>
      <c r="D9408" s="16">
        <v>5.120618369934169</v>
      </c>
      <c r="E9408" s="16">
        <v>7.1601757363538105</v>
      </c>
      <c r="F9408" s="16">
        <v>5.149999821028457</v>
      </c>
      <c r="G9408" s="16">
        <v>5.0435773351420945</v>
      </c>
      <c r="H9408" s="16">
        <v>3.8315215971526442</v>
      </c>
      <c r="I9408" s="16">
        <v>5.734037691864974</v>
      </c>
      <c r="J9408" s="16">
        <v>5.2452092612732795</v>
      </c>
      <c r="K9408" s="16">
        <v>5.614484133317637</v>
      </c>
      <c r="L9408" s="16">
        <v>7.0244185493246061</v>
      </c>
      <c r="M9408" s="16">
        <v>4.2102201280748011</v>
      </c>
      <c r="N9408" s="13">
        <v>5.4531625314040335</v>
      </c>
      <c r="O9408" s="16">
        <v>5.120618369934169</v>
      </c>
      <c r="P9408" s="16">
        <v>7.1601757363538105</v>
      </c>
      <c r="Q9408" s="16">
        <v>5.149999821028457</v>
      </c>
      <c r="R9408" s="16">
        <v>5.0435773351420945</v>
      </c>
      <c r="S9408" s="16">
        <v>3.8315215971526442</v>
      </c>
      <c r="T9408" s="16">
        <v>5.734037691864974</v>
      </c>
      <c r="U9408" s="16">
        <v>5.2452092612732795</v>
      </c>
      <c r="V9408" s="16">
        <v>5.614484133317637</v>
      </c>
      <c r="W9408" s="16">
        <v>7.0244185493246061</v>
      </c>
      <c r="X9408" s="16">
        <v>4.2102201280748011</v>
      </c>
      <c r="Y9408" s="13">
        <v>5.4531625314040335</v>
      </c>
    </row>
    <row r="9409" spans="2:25" x14ac:dyDescent="0.25">
      <c r="B9409" s="11">
        <v>9406</v>
      </c>
      <c r="C9409" s="13">
        <v>1909.6041600755907</v>
      </c>
      <c r="D9409" s="16">
        <v>5.6725099950697002</v>
      </c>
      <c r="E9409" s="16">
        <v>4.4148844313876845</v>
      </c>
      <c r="F9409" s="16">
        <v>9.6403098088766619</v>
      </c>
      <c r="G9409" s="16">
        <v>3.9893120812378924</v>
      </c>
      <c r="H9409" s="16">
        <v>3.0679062240113639</v>
      </c>
      <c r="I9409" s="16">
        <v>9.6203113918135337</v>
      </c>
      <c r="J9409" s="16">
        <v>8.2223901420099832</v>
      </c>
      <c r="K9409" s="16">
        <v>9.3200578314359213</v>
      </c>
      <c r="L9409" s="16">
        <v>4.8123928017155935</v>
      </c>
      <c r="M9409" s="16">
        <v>5.075812011363273</v>
      </c>
      <c r="N9409" s="13">
        <v>2.8845216320409217</v>
      </c>
      <c r="O9409" s="16">
        <v>5.6725099950697002</v>
      </c>
      <c r="P9409" s="16">
        <v>4.4148844313876845</v>
      </c>
      <c r="Q9409" s="16">
        <v>9.6403098088766619</v>
      </c>
      <c r="R9409" s="16">
        <v>3.9893120812378924</v>
      </c>
      <c r="S9409" s="16">
        <v>3.0679062240113639</v>
      </c>
      <c r="T9409" s="16">
        <v>9.6203113918135337</v>
      </c>
      <c r="U9409" s="16">
        <v>8.2223901420099832</v>
      </c>
      <c r="V9409" s="16">
        <v>9.3200578314359213</v>
      </c>
      <c r="W9409" s="16">
        <v>4.8123928017155935</v>
      </c>
      <c r="X9409" s="16">
        <v>5.075812011363273</v>
      </c>
      <c r="Y9409" s="13">
        <v>2.8845216320409217</v>
      </c>
    </row>
    <row r="9410" spans="2:25" x14ac:dyDescent="0.25">
      <c r="B9410" s="11">
        <v>9407</v>
      </c>
      <c r="C9410" s="13">
        <v>1775.4299442597262</v>
      </c>
      <c r="D9410" s="16">
        <v>5.562839753659178</v>
      </c>
      <c r="E9410" s="16">
        <v>10.930240284551346</v>
      </c>
      <c r="F9410" s="16">
        <v>5.3329696619460591</v>
      </c>
      <c r="G9410" s="16">
        <v>4.6349230500380374</v>
      </c>
      <c r="H9410" s="16">
        <v>4.3696480026388933</v>
      </c>
      <c r="I9410" s="16">
        <v>3.3662835755437968</v>
      </c>
      <c r="J9410" s="16">
        <v>0.84289176665111665</v>
      </c>
      <c r="K9410" s="16">
        <v>5.4941421673398629</v>
      </c>
      <c r="L9410" s="16">
        <v>6.106804995673194</v>
      </c>
      <c r="M9410" s="16">
        <v>5.4707507642611155</v>
      </c>
      <c r="N9410" s="13">
        <v>6.8652330954465208</v>
      </c>
      <c r="O9410" s="16">
        <v>5.562839753659178</v>
      </c>
      <c r="P9410" s="16">
        <v>10.930240284551346</v>
      </c>
      <c r="Q9410" s="16">
        <v>5.3329696619460591</v>
      </c>
      <c r="R9410" s="16">
        <v>4.6349230500380374</v>
      </c>
      <c r="S9410" s="16">
        <v>4.3696480026388933</v>
      </c>
      <c r="T9410" s="16">
        <v>3.3662835755437968</v>
      </c>
      <c r="U9410" s="16">
        <v>0.84289176665111665</v>
      </c>
      <c r="V9410" s="16">
        <v>5.4941421673398629</v>
      </c>
      <c r="W9410" s="16">
        <v>6.106804995673194</v>
      </c>
      <c r="X9410" s="16">
        <v>5.4707507642611155</v>
      </c>
      <c r="Y9410" s="13">
        <v>6.8652330954465208</v>
      </c>
    </row>
    <row r="9411" spans="2:25" x14ac:dyDescent="0.25">
      <c r="B9411" s="11">
        <v>9408</v>
      </c>
      <c r="C9411" s="13">
        <v>1664.21953885582</v>
      </c>
      <c r="D9411" s="16">
        <v>6.5267482846550244</v>
      </c>
      <c r="E9411" s="16">
        <v>5.6389505809884444</v>
      </c>
      <c r="F9411" s="16">
        <v>2.9587182999749522</v>
      </c>
      <c r="G9411" s="16">
        <v>1.8342893747695892</v>
      </c>
      <c r="H9411" s="16">
        <v>6.269875140582621</v>
      </c>
      <c r="I9411" s="16">
        <v>4.1756770286828262</v>
      </c>
      <c r="J9411" s="16">
        <v>5.9117875595183014</v>
      </c>
      <c r="K9411" s="16">
        <v>0.51706801024291327</v>
      </c>
      <c r="L9411" s="16">
        <v>7.7593954003820436</v>
      </c>
      <c r="M9411" s="16">
        <v>5.3177721042009498</v>
      </c>
      <c r="N9411" s="13">
        <v>5.2180421726432886</v>
      </c>
      <c r="O9411" s="16">
        <v>6.5267482846550244</v>
      </c>
      <c r="P9411" s="16">
        <v>5.6389505809884444</v>
      </c>
      <c r="Q9411" s="16">
        <v>2.9587182999749522</v>
      </c>
      <c r="R9411" s="16">
        <v>1.8342893747695892</v>
      </c>
      <c r="S9411" s="16">
        <v>6.269875140582621</v>
      </c>
      <c r="T9411" s="16">
        <v>4.1756770286828262</v>
      </c>
      <c r="U9411" s="16">
        <v>5.9117875595183014</v>
      </c>
      <c r="V9411" s="16">
        <v>0.51706801024291327</v>
      </c>
      <c r="W9411" s="16">
        <v>7.7593954003820436</v>
      </c>
      <c r="X9411" s="16">
        <v>5.3177721042009498</v>
      </c>
      <c r="Y9411" s="13">
        <v>5.2180421726432886</v>
      </c>
    </row>
    <row r="9412" spans="2:25" x14ac:dyDescent="0.25">
      <c r="B9412" s="11">
        <v>9409</v>
      </c>
      <c r="C9412" s="13">
        <v>1708.0932856613383</v>
      </c>
      <c r="D9412" s="16">
        <v>7.0537081023690886</v>
      </c>
      <c r="E9412" s="16">
        <v>2.8215350924619553</v>
      </c>
      <c r="F9412" s="16">
        <v>5.2700171427347531</v>
      </c>
      <c r="G9412" s="16">
        <v>4.8834976421392149</v>
      </c>
      <c r="H9412" s="16">
        <v>4.4372673037834467</v>
      </c>
      <c r="I9412" s="16">
        <v>6.5387954142669216</v>
      </c>
      <c r="J9412" s="16">
        <v>6.2480252229808206</v>
      </c>
      <c r="K9412" s="16">
        <v>3.9250220889781362</v>
      </c>
      <c r="L9412" s="16">
        <v>3.0718610882448631</v>
      </c>
      <c r="M9412" s="16">
        <v>7.9249938068457988</v>
      </c>
      <c r="N9412" s="13">
        <v>2.608760741183032</v>
      </c>
      <c r="O9412" s="16">
        <v>7.0537081023690886</v>
      </c>
      <c r="P9412" s="16">
        <v>2.8215350924619553</v>
      </c>
      <c r="Q9412" s="16">
        <v>5.2700171427347531</v>
      </c>
      <c r="R9412" s="16">
        <v>4.8834976421392149</v>
      </c>
      <c r="S9412" s="16">
        <v>4.4372673037834467</v>
      </c>
      <c r="T9412" s="16">
        <v>6.5387954142669216</v>
      </c>
      <c r="U9412" s="16">
        <v>6.2480252229808206</v>
      </c>
      <c r="V9412" s="16">
        <v>3.9250220889781362</v>
      </c>
      <c r="W9412" s="16">
        <v>3.0718610882448631</v>
      </c>
      <c r="X9412" s="16">
        <v>7.9249938068457988</v>
      </c>
      <c r="Y9412" s="13">
        <v>2.608760741183032</v>
      </c>
    </row>
    <row r="9413" spans="2:25" x14ac:dyDescent="0.25">
      <c r="B9413" s="11">
        <v>9410</v>
      </c>
      <c r="C9413" s="13">
        <v>1633.101868075174</v>
      </c>
      <c r="D9413" s="16">
        <v>6.1047350673832579</v>
      </c>
      <c r="E9413" s="16">
        <v>4.8099809579350898</v>
      </c>
      <c r="F9413" s="16">
        <v>7.4588321414564476</v>
      </c>
      <c r="G9413" s="16">
        <v>2.2442643106330555</v>
      </c>
      <c r="H9413" s="16">
        <v>6.2349651704722957</v>
      </c>
      <c r="I9413" s="16">
        <v>5.0662483663918074</v>
      </c>
      <c r="J9413" s="16">
        <v>0.72685367422366109</v>
      </c>
      <c r="K9413" s="16">
        <v>5.4223929559901665</v>
      </c>
      <c r="L9413" s="16">
        <v>2.1070201812361797</v>
      </c>
      <c r="M9413" s="16">
        <v>4.2774020091589122</v>
      </c>
      <c r="N9413" s="13">
        <v>5.6761747382385561</v>
      </c>
      <c r="O9413" s="16">
        <v>6.1047350673832579</v>
      </c>
      <c r="P9413" s="16">
        <v>4.8099809579350898</v>
      </c>
      <c r="Q9413" s="16">
        <v>7.4588321414564476</v>
      </c>
      <c r="R9413" s="16">
        <v>2.2442643106330555</v>
      </c>
      <c r="S9413" s="16">
        <v>6.2349651704722957</v>
      </c>
      <c r="T9413" s="16">
        <v>5.0662483663918074</v>
      </c>
      <c r="U9413" s="16">
        <v>0.72685367422366109</v>
      </c>
      <c r="V9413" s="16">
        <v>5.4223929559901665</v>
      </c>
      <c r="W9413" s="16">
        <v>2.1070201812361797</v>
      </c>
      <c r="X9413" s="16">
        <v>4.2774020091589122</v>
      </c>
      <c r="Y9413" s="13">
        <v>5.6761747382385561</v>
      </c>
    </row>
    <row r="9414" spans="2:25" x14ac:dyDescent="0.25">
      <c r="B9414" s="11">
        <v>9411</v>
      </c>
      <c r="C9414" s="13">
        <v>1932.8619293635386</v>
      </c>
      <c r="D9414" s="16">
        <v>2.7286657803230887</v>
      </c>
      <c r="E9414" s="16">
        <v>7.3159869280339311</v>
      </c>
      <c r="F9414" s="16">
        <v>4.5975854674619026</v>
      </c>
      <c r="G9414" s="16">
        <v>6.2085531281833557</v>
      </c>
      <c r="H9414" s="16">
        <v>7.30351998039154</v>
      </c>
      <c r="I9414" s="16">
        <v>5.3143708538873629</v>
      </c>
      <c r="J9414" s="16">
        <v>6.4637486454342223</v>
      </c>
      <c r="K9414" s="16">
        <v>7.4078560290269557</v>
      </c>
      <c r="L9414" s="16">
        <v>7.5079038458769993</v>
      </c>
      <c r="M9414" s="16">
        <v>7.5359879349378494</v>
      </c>
      <c r="N9414" s="13">
        <v>5.4063832775230294</v>
      </c>
      <c r="O9414" s="16">
        <v>2.7286657803230887</v>
      </c>
      <c r="P9414" s="16">
        <v>7.3159869280339311</v>
      </c>
      <c r="Q9414" s="16">
        <v>4.5975854674619026</v>
      </c>
      <c r="R9414" s="16">
        <v>6.2085531281833557</v>
      </c>
      <c r="S9414" s="16">
        <v>7.30351998039154</v>
      </c>
      <c r="T9414" s="16">
        <v>5.3143708538873629</v>
      </c>
      <c r="U9414" s="16">
        <v>6.4637486454342223</v>
      </c>
      <c r="V9414" s="16">
        <v>7.4078560290269557</v>
      </c>
      <c r="W9414" s="16">
        <v>7.5079038458769993</v>
      </c>
      <c r="X9414" s="16">
        <v>7.5359879349378494</v>
      </c>
      <c r="Y9414" s="13">
        <v>5.4063832775230294</v>
      </c>
    </row>
    <row r="9415" spans="2:25" x14ac:dyDescent="0.25">
      <c r="B9415" s="11">
        <v>9412</v>
      </c>
      <c r="C9415" s="13">
        <v>1653.1826400350255</v>
      </c>
      <c r="D9415" s="16">
        <v>0.80755605311651824</v>
      </c>
      <c r="E9415" s="16">
        <v>5.635918797244547</v>
      </c>
      <c r="F9415" s="16">
        <v>5.3175400721585309</v>
      </c>
      <c r="G9415" s="16">
        <v>2.5760121991630105</v>
      </c>
      <c r="H9415" s="16">
        <v>4.1989529544737447</v>
      </c>
      <c r="I9415" s="16">
        <v>9.1807999561475135</v>
      </c>
      <c r="J9415" s="16">
        <v>8.5622232561280285</v>
      </c>
      <c r="K9415" s="16">
        <v>3.2929395851694796</v>
      </c>
      <c r="L9415" s="16">
        <v>3.3080322819815016</v>
      </c>
      <c r="M9415" s="16">
        <v>5.3273048275391313</v>
      </c>
      <c r="N9415" s="13">
        <v>3.2933825389550648</v>
      </c>
      <c r="O9415" s="16">
        <v>0.80755605311651824</v>
      </c>
      <c r="P9415" s="16">
        <v>5.635918797244547</v>
      </c>
      <c r="Q9415" s="16">
        <v>5.3175400721585309</v>
      </c>
      <c r="R9415" s="16">
        <v>2.5760121991630105</v>
      </c>
      <c r="S9415" s="16">
        <v>4.1989529544737447</v>
      </c>
      <c r="T9415" s="16">
        <v>9.1807999561475135</v>
      </c>
      <c r="U9415" s="16">
        <v>8.5622232561280285</v>
      </c>
      <c r="V9415" s="16">
        <v>3.2929395851694796</v>
      </c>
      <c r="W9415" s="16">
        <v>3.3080322819815016</v>
      </c>
      <c r="X9415" s="16">
        <v>5.3273048275391313</v>
      </c>
      <c r="Y9415" s="13">
        <v>3.2933825389550648</v>
      </c>
    </row>
    <row r="9416" spans="2:25" x14ac:dyDescent="0.25">
      <c r="B9416" s="11">
        <v>9413</v>
      </c>
      <c r="C9416" s="13">
        <v>1686.6519650586993</v>
      </c>
      <c r="D9416" s="16">
        <v>3.1969549261709429</v>
      </c>
      <c r="E9416" s="16">
        <v>5.4825708532663828</v>
      </c>
      <c r="F9416" s="16">
        <v>4.0385571855863258</v>
      </c>
      <c r="G9416" s="16">
        <v>2.4474270787260299</v>
      </c>
      <c r="H9416" s="16">
        <v>4.9973738857980798</v>
      </c>
      <c r="I9416" s="16">
        <v>4.5598292612104672</v>
      </c>
      <c r="J9416" s="16">
        <v>9.0785181339170151</v>
      </c>
      <c r="K9416" s="16">
        <v>4.1181220071662858</v>
      </c>
      <c r="L9416" s="16">
        <v>5.6763960634306407</v>
      </c>
      <c r="M9416" s="16">
        <v>3.2318185044393495</v>
      </c>
      <c r="N9416" s="13">
        <v>6.6397251236772084</v>
      </c>
      <c r="O9416" s="16">
        <v>3.1969549261709429</v>
      </c>
      <c r="P9416" s="16">
        <v>5.4825708532663828</v>
      </c>
      <c r="Q9416" s="16">
        <v>4.0385571855863258</v>
      </c>
      <c r="R9416" s="16">
        <v>2.4474270787260299</v>
      </c>
      <c r="S9416" s="16">
        <v>4.9973738857980798</v>
      </c>
      <c r="T9416" s="16">
        <v>4.5598292612104672</v>
      </c>
      <c r="U9416" s="16">
        <v>9.0785181339170151</v>
      </c>
      <c r="V9416" s="16">
        <v>4.1181220071662858</v>
      </c>
      <c r="W9416" s="16">
        <v>5.6763960634306407</v>
      </c>
      <c r="X9416" s="16">
        <v>3.2318185044393495</v>
      </c>
      <c r="Y9416" s="13">
        <v>6.6397251236772084</v>
      </c>
    </row>
    <row r="9417" spans="2:25" x14ac:dyDescent="0.25">
      <c r="B9417" s="11">
        <v>9414</v>
      </c>
      <c r="C9417" s="13">
        <v>1772.0974661120677</v>
      </c>
      <c r="D9417" s="16">
        <v>3.5786165126922955</v>
      </c>
      <c r="E9417" s="16">
        <v>5.3624276355158793</v>
      </c>
      <c r="F9417" s="16">
        <v>4.8491272039102222</v>
      </c>
      <c r="G9417" s="16">
        <v>5.5577633021927229</v>
      </c>
      <c r="H9417" s="16">
        <v>5.81187152745464</v>
      </c>
      <c r="I9417" s="16">
        <v>3.2459636172784805</v>
      </c>
      <c r="J9417" s="16">
        <v>6.581903493984127</v>
      </c>
      <c r="K9417" s="16">
        <v>5.3141709086195092</v>
      </c>
      <c r="L9417" s="16">
        <v>6.7969667648732486</v>
      </c>
      <c r="M9417" s="16">
        <v>5.1332594462471119</v>
      </c>
      <c r="N9417" s="13">
        <v>6.3253584982467466</v>
      </c>
      <c r="O9417" s="16">
        <v>3.5786165126922955</v>
      </c>
      <c r="P9417" s="16">
        <v>5.3624276355158793</v>
      </c>
      <c r="Q9417" s="16">
        <v>4.8491272039102222</v>
      </c>
      <c r="R9417" s="16">
        <v>5.5577633021927229</v>
      </c>
      <c r="S9417" s="16">
        <v>5.81187152745464</v>
      </c>
      <c r="T9417" s="16">
        <v>3.2459636172784805</v>
      </c>
      <c r="U9417" s="16">
        <v>6.581903493984127</v>
      </c>
      <c r="V9417" s="16">
        <v>5.3141709086195092</v>
      </c>
      <c r="W9417" s="16">
        <v>6.7969667648732486</v>
      </c>
      <c r="X9417" s="16">
        <v>5.1332594462471119</v>
      </c>
      <c r="Y9417" s="13">
        <v>6.3253584982467466</v>
      </c>
    </row>
    <row r="9418" spans="2:25" x14ac:dyDescent="0.25">
      <c r="B9418" s="11">
        <v>9415</v>
      </c>
      <c r="C9418" s="13">
        <v>1551.7283093164006</v>
      </c>
      <c r="D9418" s="16">
        <v>5.8295831317020443</v>
      </c>
      <c r="E9418" s="16">
        <v>3.2967381846428045</v>
      </c>
      <c r="F9418" s="16">
        <v>7.2081940271055185</v>
      </c>
      <c r="G9418" s="16">
        <v>3.5128281805205317</v>
      </c>
      <c r="H9418" s="16">
        <v>3.1869080490284603</v>
      </c>
      <c r="I9418" s="16">
        <v>2.2538524264818549</v>
      </c>
      <c r="J9418" s="16">
        <v>3.4483337561534464</v>
      </c>
      <c r="K9418" s="16">
        <v>4.1971471703627472E-2</v>
      </c>
      <c r="L9418" s="16">
        <v>8.3544279427454526</v>
      </c>
      <c r="M9418" s="16">
        <v>3.6618210661261887</v>
      </c>
      <c r="N9418" s="13">
        <v>4.0545925066000104</v>
      </c>
      <c r="O9418" s="16">
        <v>5.8295831317020443</v>
      </c>
      <c r="P9418" s="16">
        <v>3.2967381846428045</v>
      </c>
      <c r="Q9418" s="16">
        <v>7.2081940271055185</v>
      </c>
      <c r="R9418" s="16">
        <v>3.5128281805205317</v>
      </c>
      <c r="S9418" s="16">
        <v>3.1869080490284603</v>
      </c>
      <c r="T9418" s="16">
        <v>2.2538524264818549</v>
      </c>
      <c r="U9418" s="16">
        <v>3.4483337561534464</v>
      </c>
      <c r="V9418" s="16">
        <v>4.1971471703627472E-2</v>
      </c>
      <c r="W9418" s="16">
        <v>8.3544279427454526</v>
      </c>
      <c r="X9418" s="16">
        <v>3.6618210661261887</v>
      </c>
      <c r="Y9418" s="13">
        <v>4.0545925066000104</v>
      </c>
    </row>
    <row r="9419" spans="2:25" x14ac:dyDescent="0.25">
      <c r="B9419" s="11">
        <v>9416</v>
      </c>
      <c r="C9419" s="13">
        <v>1784.9981682273976</v>
      </c>
      <c r="D9419" s="16">
        <v>8.6801006353369168</v>
      </c>
      <c r="E9419" s="16">
        <v>4.5086395911405717</v>
      </c>
      <c r="F9419" s="16">
        <v>5.0792292329903157</v>
      </c>
      <c r="G9419" s="16">
        <v>4.0319839605875121</v>
      </c>
      <c r="H9419" s="16">
        <v>2.3507163501145709</v>
      </c>
      <c r="I9419" s="16">
        <v>5.4241031409014724</v>
      </c>
      <c r="J9419" s="16">
        <v>8.5451466189668537</v>
      </c>
      <c r="K9419" s="16">
        <v>6.9935456668262521</v>
      </c>
      <c r="L9419" s="16">
        <v>2.3484777192275526</v>
      </c>
      <c r="M9419" s="16">
        <v>4.6216422265541377</v>
      </c>
      <c r="N9419" s="13">
        <v>6.9022909355840962</v>
      </c>
      <c r="O9419" s="16">
        <v>8.6801006353369168</v>
      </c>
      <c r="P9419" s="16">
        <v>4.5086395911405717</v>
      </c>
      <c r="Q9419" s="16">
        <v>5.0792292329903157</v>
      </c>
      <c r="R9419" s="16">
        <v>4.0319839605875121</v>
      </c>
      <c r="S9419" s="16">
        <v>2.3507163501145709</v>
      </c>
      <c r="T9419" s="16">
        <v>5.4241031409014724</v>
      </c>
      <c r="U9419" s="16">
        <v>8.5451466189668537</v>
      </c>
      <c r="V9419" s="16">
        <v>6.9935456668262521</v>
      </c>
      <c r="W9419" s="16">
        <v>2.3484777192275526</v>
      </c>
      <c r="X9419" s="16">
        <v>4.6216422265541377</v>
      </c>
      <c r="Y9419" s="13">
        <v>6.9022909355840962</v>
      </c>
    </row>
    <row r="9420" spans="2:25" x14ac:dyDescent="0.25">
      <c r="B9420" s="11">
        <v>9417</v>
      </c>
      <c r="C9420" s="13">
        <v>1779.0245162398328</v>
      </c>
      <c r="D9420" s="16">
        <v>1.9844523177677496</v>
      </c>
      <c r="E9420" s="16">
        <v>3.6232561099524339</v>
      </c>
      <c r="F9420" s="16">
        <v>9.8703629846938252</v>
      </c>
      <c r="G9420" s="16">
        <v>4.7805249388069289</v>
      </c>
      <c r="H9420" s="16">
        <v>3.1290080461236842</v>
      </c>
      <c r="I9420" s="16">
        <v>6.5237269416239414</v>
      </c>
      <c r="J9420" s="16">
        <v>4.9704029926562407</v>
      </c>
      <c r="K9420" s="16">
        <v>4.226760226691022</v>
      </c>
      <c r="L9420" s="16">
        <v>9.7583542551433702</v>
      </c>
      <c r="M9420" s="16">
        <v>2.8966112325953004</v>
      </c>
      <c r="N9420" s="13">
        <v>7.4866632815531542</v>
      </c>
      <c r="O9420" s="16">
        <v>1.9844523177677496</v>
      </c>
      <c r="P9420" s="16">
        <v>3.6232561099524339</v>
      </c>
      <c r="Q9420" s="16">
        <v>9.8703629846938252</v>
      </c>
      <c r="R9420" s="16">
        <v>4.7805249388069289</v>
      </c>
      <c r="S9420" s="16">
        <v>3.1290080461236842</v>
      </c>
      <c r="T9420" s="16">
        <v>6.5237269416239414</v>
      </c>
      <c r="U9420" s="16">
        <v>4.9704029926562407</v>
      </c>
      <c r="V9420" s="16">
        <v>4.226760226691022</v>
      </c>
      <c r="W9420" s="16">
        <v>9.7583542551433702</v>
      </c>
      <c r="X9420" s="16">
        <v>2.8966112325953004</v>
      </c>
      <c r="Y9420" s="13">
        <v>7.4866632815531542</v>
      </c>
    </row>
    <row r="9421" spans="2:25" x14ac:dyDescent="0.25">
      <c r="B9421" s="11">
        <v>9418</v>
      </c>
      <c r="C9421" s="13">
        <v>1707.9034506143535</v>
      </c>
      <c r="D9421" s="16">
        <v>4.9663143744012874</v>
      </c>
      <c r="E9421" s="16">
        <v>3.6952137286345708</v>
      </c>
      <c r="F9421" s="16">
        <v>2.2250660768878028</v>
      </c>
      <c r="G9421" s="16">
        <v>4.457496554659917</v>
      </c>
      <c r="H9421" s="16">
        <v>3.3678687609399485</v>
      </c>
      <c r="I9421" s="16">
        <v>7.0022032551020121</v>
      </c>
      <c r="J9421" s="16">
        <v>5.7607625531752049</v>
      </c>
      <c r="K9421" s="16">
        <v>6.0123753504458026</v>
      </c>
      <c r="L9421" s="16">
        <v>5.4215891714560636</v>
      </c>
      <c r="M9421" s="16">
        <v>5.4878651466131325</v>
      </c>
      <c r="N9421" s="13">
        <v>6.3170934118826576</v>
      </c>
      <c r="O9421" s="16">
        <v>4.9663143744012874</v>
      </c>
      <c r="P9421" s="16">
        <v>3.6952137286345708</v>
      </c>
      <c r="Q9421" s="16">
        <v>2.2250660768878028</v>
      </c>
      <c r="R9421" s="16">
        <v>4.457496554659917</v>
      </c>
      <c r="S9421" s="16">
        <v>3.3678687609399485</v>
      </c>
      <c r="T9421" s="16">
        <v>7.0022032551020121</v>
      </c>
      <c r="U9421" s="16">
        <v>5.7607625531752049</v>
      </c>
      <c r="V9421" s="16">
        <v>6.0123753504458026</v>
      </c>
      <c r="W9421" s="16">
        <v>5.4215891714560636</v>
      </c>
      <c r="X9421" s="16">
        <v>5.4878651466131325</v>
      </c>
      <c r="Y9421" s="13">
        <v>6.3170934118826576</v>
      </c>
    </row>
    <row r="9422" spans="2:25" x14ac:dyDescent="0.25">
      <c r="B9422" s="11">
        <v>9419</v>
      </c>
      <c r="C9422" s="13">
        <v>1844.886090305057</v>
      </c>
      <c r="D9422" s="16">
        <v>4.827309598684776</v>
      </c>
      <c r="E9422" s="16">
        <v>9.7424182639564592</v>
      </c>
      <c r="F9422" s="16">
        <v>3.1711873535087385</v>
      </c>
      <c r="G9422" s="16">
        <v>3.5920959449416809</v>
      </c>
      <c r="H9422" s="16">
        <v>7.166885530424647</v>
      </c>
      <c r="I9422" s="16">
        <v>2.8487408734588664</v>
      </c>
      <c r="J9422" s="16">
        <v>7.2790283437630059</v>
      </c>
      <c r="K9422" s="16">
        <v>7.7398266456227445</v>
      </c>
      <c r="L9422" s="16">
        <v>4.5111917556883743</v>
      </c>
      <c r="M9422" s="16">
        <v>6.7339523580572695</v>
      </c>
      <c r="N9422" s="13">
        <v>5.3553010965422834</v>
      </c>
      <c r="O9422" s="16">
        <v>4.827309598684776</v>
      </c>
      <c r="P9422" s="16">
        <v>9.7424182639564592</v>
      </c>
      <c r="Q9422" s="16">
        <v>3.1711873535087385</v>
      </c>
      <c r="R9422" s="16">
        <v>3.5920959449416809</v>
      </c>
      <c r="S9422" s="16">
        <v>7.166885530424647</v>
      </c>
      <c r="T9422" s="16">
        <v>2.8487408734588664</v>
      </c>
      <c r="U9422" s="16">
        <v>7.2790283437630059</v>
      </c>
      <c r="V9422" s="16">
        <v>7.7398266456227445</v>
      </c>
      <c r="W9422" s="16">
        <v>4.5111917556883743</v>
      </c>
      <c r="X9422" s="16">
        <v>6.7339523580572695</v>
      </c>
      <c r="Y9422" s="13">
        <v>5.3553010965422834</v>
      </c>
    </row>
    <row r="9423" spans="2:25" x14ac:dyDescent="0.25">
      <c r="B9423" s="11">
        <v>9420</v>
      </c>
      <c r="C9423" s="13">
        <v>1586.9058871988859</v>
      </c>
      <c r="D9423" s="16">
        <v>3.5823641343138366</v>
      </c>
      <c r="E9423" s="16">
        <v>1.1202879917095121</v>
      </c>
      <c r="F9423" s="16">
        <v>4.8742437351838221</v>
      </c>
      <c r="G9423" s="16">
        <v>5.7274288811069454</v>
      </c>
      <c r="H9423" s="16">
        <v>0.85855003379511174</v>
      </c>
      <c r="I9423" s="16">
        <v>6.9762446593399217</v>
      </c>
      <c r="J9423" s="16">
        <v>4.2641317210509797</v>
      </c>
      <c r="K9423" s="16">
        <v>4.334800650742352</v>
      </c>
      <c r="L9423" s="16">
        <v>6.2313012093395361</v>
      </c>
      <c r="M9423" s="16">
        <v>3.5641822881564496</v>
      </c>
      <c r="N9423" s="13">
        <v>5.5798898752363941</v>
      </c>
      <c r="O9423" s="16">
        <v>3.5823641343138366</v>
      </c>
      <c r="P9423" s="16">
        <v>1.1202879917095121</v>
      </c>
      <c r="Q9423" s="16">
        <v>4.8742437351838221</v>
      </c>
      <c r="R9423" s="16">
        <v>5.7274288811069454</v>
      </c>
      <c r="S9423" s="16">
        <v>0.85855003379511174</v>
      </c>
      <c r="T9423" s="16">
        <v>6.9762446593399217</v>
      </c>
      <c r="U9423" s="16">
        <v>4.2641317210509797</v>
      </c>
      <c r="V9423" s="16">
        <v>4.334800650742352</v>
      </c>
      <c r="W9423" s="16">
        <v>6.2313012093395361</v>
      </c>
      <c r="X9423" s="16">
        <v>3.5641822881564496</v>
      </c>
      <c r="Y9423" s="13">
        <v>5.5798898752363941</v>
      </c>
    </row>
    <row r="9424" spans="2:25" x14ac:dyDescent="0.25">
      <c r="B9424" s="11">
        <v>9421</v>
      </c>
      <c r="C9424" s="13">
        <v>1526.2201842225409</v>
      </c>
      <c r="D9424" s="16">
        <v>4.2193747302663116</v>
      </c>
      <c r="E9424" s="16">
        <v>4.6910132996062028</v>
      </c>
      <c r="F9424" s="16">
        <v>4.5767422085458023</v>
      </c>
      <c r="G9424" s="16">
        <v>2.8536271840250684</v>
      </c>
      <c r="H9424" s="16">
        <v>5.5475992816584876</v>
      </c>
      <c r="I9424" s="16">
        <v>6.0616071896395418</v>
      </c>
      <c r="J9424" s="16">
        <v>5.4175479963125612</v>
      </c>
      <c r="K9424" s="16">
        <v>2.7053231233140242</v>
      </c>
      <c r="L9424" s="16">
        <v>1.610650189815992</v>
      </c>
      <c r="M9424" s="16">
        <v>2.1602328999114428</v>
      </c>
      <c r="N9424" s="13">
        <v>3.135459754542131</v>
      </c>
      <c r="O9424" s="16">
        <v>4.2193747302663116</v>
      </c>
      <c r="P9424" s="16">
        <v>4.6910132996062028</v>
      </c>
      <c r="Q9424" s="16">
        <v>4.5767422085458023</v>
      </c>
      <c r="R9424" s="16">
        <v>2.8536271840250684</v>
      </c>
      <c r="S9424" s="16">
        <v>5.5475992816584876</v>
      </c>
      <c r="T9424" s="16">
        <v>6.0616071896395418</v>
      </c>
      <c r="U9424" s="16">
        <v>5.4175479963125612</v>
      </c>
      <c r="V9424" s="16">
        <v>2.7053231233140242</v>
      </c>
      <c r="W9424" s="16">
        <v>1.610650189815992</v>
      </c>
      <c r="X9424" s="16">
        <v>2.1602328999114428</v>
      </c>
      <c r="Y9424" s="13">
        <v>3.135459754542131</v>
      </c>
    </row>
    <row r="9425" spans="2:25" x14ac:dyDescent="0.25">
      <c r="B9425" s="11">
        <v>9422</v>
      </c>
      <c r="C9425" s="13">
        <v>1676.7458781557852</v>
      </c>
      <c r="D9425" s="16">
        <v>6.1110523287893903</v>
      </c>
      <c r="E9425" s="16">
        <v>2.8484016436865569</v>
      </c>
      <c r="F9425" s="16">
        <v>5.1990948975582034</v>
      </c>
      <c r="G9425" s="16">
        <v>6.0972650214245103</v>
      </c>
      <c r="H9425" s="16">
        <v>5.1527178832559155</v>
      </c>
      <c r="I9425" s="16">
        <v>6.7749917934650981</v>
      </c>
      <c r="J9425" s="16">
        <v>4.3895341669499066</v>
      </c>
      <c r="K9425" s="16">
        <v>3.956417390793904</v>
      </c>
      <c r="L9425" s="16">
        <v>6.1243285625914261</v>
      </c>
      <c r="M9425" s="16">
        <v>3.6261368461499401</v>
      </c>
      <c r="N9425" s="13">
        <v>2.505518188288149</v>
      </c>
      <c r="O9425" s="16">
        <v>6.1110523287893903</v>
      </c>
      <c r="P9425" s="16">
        <v>2.8484016436865569</v>
      </c>
      <c r="Q9425" s="16">
        <v>5.1990948975582034</v>
      </c>
      <c r="R9425" s="16">
        <v>6.0972650214245103</v>
      </c>
      <c r="S9425" s="16">
        <v>5.1527178832559155</v>
      </c>
      <c r="T9425" s="16">
        <v>6.7749917934650981</v>
      </c>
      <c r="U9425" s="16">
        <v>4.3895341669499066</v>
      </c>
      <c r="V9425" s="16">
        <v>3.956417390793904</v>
      </c>
      <c r="W9425" s="16">
        <v>6.1243285625914261</v>
      </c>
      <c r="X9425" s="16">
        <v>3.6261368461499401</v>
      </c>
      <c r="Y9425" s="13">
        <v>2.505518188288149</v>
      </c>
    </row>
    <row r="9426" spans="2:25" x14ac:dyDescent="0.25">
      <c r="B9426" s="11">
        <v>9423</v>
      </c>
      <c r="C9426" s="13">
        <v>1628.0570596656441</v>
      </c>
      <c r="D9426" s="16">
        <v>4.1141683176412469</v>
      </c>
      <c r="E9426" s="16">
        <v>2.3927472543672397</v>
      </c>
      <c r="F9426" s="16">
        <v>4.9445685787883038</v>
      </c>
      <c r="G9426" s="16">
        <v>3.1115011764640661</v>
      </c>
      <c r="H9426" s="16">
        <v>9.0477417534653419</v>
      </c>
      <c r="I9426" s="16">
        <v>5.2375508030951821</v>
      </c>
      <c r="J9426" s="16">
        <v>6.5612127141603995</v>
      </c>
      <c r="K9426" s="16">
        <v>0.30919344998625142</v>
      </c>
      <c r="L9426" s="16">
        <v>3.4296523116178532</v>
      </c>
      <c r="M9426" s="16">
        <v>4.769699838052472</v>
      </c>
      <c r="N9426" s="13">
        <v>5.9381501182090863</v>
      </c>
      <c r="O9426" s="16">
        <v>4.1141683176412469</v>
      </c>
      <c r="P9426" s="16">
        <v>2.3927472543672397</v>
      </c>
      <c r="Q9426" s="16">
        <v>4.9445685787883038</v>
      </c>
      <c r="R9426" s="16">
        <v>3.1115011764640661</v>
      </c>
      <c r="S9426" s="16">
        <v>9.0477417534653419</v>
      </c>
      <c r="T9426" s="16">
        <v>5.2375508030951821</v>
      </c>
      <c r="U9426" s="16">
        <v>6.5612127141603995</v>
      </c>
      <c r="V9426" s="16">
        <v>0.30919344998625142</v>
      </c>
      <c r="W9426" s="16">
        <v>3.4296523116178532</v>
      </c>
      <c r="X9426" s="16">
        <v>4.769699838052472</v>
      </c>
      <c r="Y9426" s="13">
        <v>5.9381501182090863</v>
      </c>
    </row>
    <row r="9427" spans="2:25" x14ac:dyDescent="0.25">
      <c r="B9427" s="11">
        <v>9424</v>
      </c>
      <c r="C9427" s="13">
        <v>1827.337637402115</v>
      </c>
      <c r="D9427" s="16">
        <v>8.1901162549567221</v>
      </c>
      <c r="E9427" s="16">
        <v>5.4764411935705777</v>
      </c>
      <c r="F9427" s="16">
        <v>5.9367612397277449</v>
      </c>
      <c r="G9427" s="16">
        <v>1.6054600706907118</v>
      </c>
      <c r="H9427" s="16">
        <v>9.813749661342694</v>
      </c>
      <c r="I9427" s="16">
        <v>5.5939562539366179</v>
      </c>
      <c r="J9427" s="16">
        <v>5.0220236022169447</v>
      </c>
      <c r="K9427" s="16">
        <v>6.6408941688267884</v>
      </c>
      <c r="L9427" s="16">
        <v>7.6172802064322003</v>
      </c>
      <c r="M9427" s="16">
        <v>2.3116101542202099</v>
      </c>
      <c r="N9427" s="13">
        <v>3.8106872660833697</v>
      </c>
      <c r="O9427" s="16">
        <v>8.1901162549567221</v>
      </c>
      <c r="P9427" s="16">
        <v>5.4764411935705777</v>
      </c>
      <c r="Q9427" s="16">
        <v>5.9367612397277449</v>
      </c>
      <c r="R9427" s="16">
        <v>1.6054600706907118</v>
      </c>
      <c r="S9427" s="16">
        <v>9.813749661342694</v>
      </c>
      <c r="T9427" s="16">
        <v>5.5939562539366179</v>
      </c>
      <c r="U9427" s="16">
        <v>5.0220236022169447</v>
      </c>
      <c r="V9427" s="16">
        <v>6.6408941688267884</v>
      </c>
      <c r="W9427" s="16">
        <v>7.6172802064322003</v>
      </c>
      <c r="X9427" s="16">
        <v>2.3116101542202099</v>
      </c>
      <c r="Y9427" s="13">
        <v>3.8106872660833697</v>
      </c>
    </row>
    <row r="9428" spans="2:25" x14ac:dyDescent="0.25">
      <c r="B9428" s="11">
        <v>9425</v>
      </c>
      <c r="C9428" s="13">
        <v>1666.4826801065551</v>
      </c>
      <c r="D9428" s="16">
        <v>4.9547321666522421</v>
      </c>
      <c r="E9428" s="16">
        <v>4.1652748442956531</v>
      </c>
      <c r="F9428" s="16">
        <v>7.302598291397878</v>
      </c>
      <c r="G9428" s="16">
        <v>7.387474640129513</v>
      </c>
      <c r="H9428" s="16">
        <v>3.4489046763787834</v>
      </c>
      <c r="I9428" s="16">
        <v>6.7675185368617363</v>
      </c>
      <c r="J9428" s="16">
        <v>5.0386667002357681</v>
      </c>
      <c r="K9428" s="16">
        <v>1.5591702583136651</v>
      </c>
      <c r="L9428" s="16">
        <v>1.2407175731204991</v>
      </c>
      <c r="M9428" s="16">
        <v>4.924099668424696</v>
      </c>
      <c r="N9428" s="13">
        <v>5.4593344911367243</v>
      </c>
      <c r="O9428" s="16">
        <v>4.9547321666522421</v>
      </c>
      <c r="P9428" s="16">
        <v>4.1652748442956531</v>
      </c>
      <c r="Q9428" s="16">
        <v>7.302598291397878</v>
      </c>
      <c r="R9428" s="16">
        <v>7.387474640129513</v>
      </c>
      <c r="S9428" s="16">
        <v>3.4489046763787834</v>
      </c>
      <c r="T9428" s="16">
        <v>6.7675185368617363</v>
      </c>
      <c r="U9428" s="16">
        <v>5.0386667002357681</v>
      </c>
      <c r="V9428" s="16">
        <v>1.5591702583136651</v>
      </c>
      <c r="W9428" s="16">
        <v>1.2407175731204991</v>
      </c>
      <c r="X9428" s="16">
        <v>4.924099668424696</v>
      </c>
      <c r="Y9428" s="13">
        <v>5.4593344911367243</v>
      </c>
    </row>
    <row r="9429" spans="2:25" x14ac:dyDescent="0.25">
      <c r="B9429" s="11">
        <v>9426</v>
      </c>
      <c r="C9429" s="13">
        <v>1748.8264846109814</v>
      </c>
      <c r="D9429" s="16">
        <v>4.2432773491802322</v>
      </c>
      <c r="E9429" s="16">
        <v>2.7197572439820701</v>
      </c>
      <c r="F9429" s="16">
        <v>5.5078549277349396</v>
      </c>
      <c r="G9429" s="16">
        <v>3.4105402904851374</v>
      </c>
      <c r="H9429" s="16">
        <v>3.4972839583415309</v>
      </c>
      <c r="I9429" s="16">
        <v>3.7429116329175907</v>
      </c>
      <c r="J9429" s="16">
        <v>3.440146184535223</v>
      </c>
      <c r="K9429" s="16">
        <v>6.5615233511655537</v>
      </c>
      <c r="L9429" s="16">
        <v>7.8315576454030822</v>
      </c>
      <c r="M9429" s="16">
        <v>7.4857469742126792</v>
      </c>
      <c r="N9429" s="13">
        <v>8.882560535141538</v>
      </c>
      <c r="O9429" s="16">
        <v>4.2432773491802322</v>
      </c>
      <c r="P9429" s="16">
        <v>2.7197572439820701</v>
      </c>
      <c r="Q9429" s="16">
        <v>5.5078549277349396</v>
      </c>
      <c r="R9429" s="16">
        <v>3.4105402904851374</v>
      </c>
      <c r="S9429" s="16">
        <v>3.4972839583415309</v>
      </c>
      <c r="T9429" s="16">
        <v>3.7429116329175907</v>
      </c>
      <c r="U9429" s="16">
        <v>3.440146184535223</v>
      </c>
      <c r="V9429" s="16">
        <v>6.5615233511655537</v>
      </c>
      <c r="W9429" s="16">
        <v>7.8315576454030822</v>
      </c>
      <c r="X9429" s="16">
        <v>7.4857469742126792</v>
      </c>
      <c r="Y9429" s="13">
        <v>8.882560535141538</v>
      </c>
    </row>
    <row r="9430" spans="2:25" x14ac:dyDescent="0.25">
      <c r="B9430" s="11">
        <v>9427</v>
      </c>
      <c r="C9430" s="13">
        <v>1520.5135746411072</v>
      </c>
      <c r="D9430" s="16">
        <v>4.9439886788144412</v>
      </c>
      <c r="E9430" s="16">
        <v>4.8276232570291731</v>
      </c>
      <c r="F9430" s="16">
        <v>7.5683733953700081</v>
      </c>
      <c r="G9430" s="16">
        <v>5.7414325051331083</v>
      </c>
      <c r="H9430" s="16">
        <v>2.6205185815990215</v>
      </c>
      <c r="I9430" s="16">
        <v>2.5376507939195045</v>
      </c>
      <c r="J9430" s="16">
        <v>4.6773525850424544</v>
      </c>
      <c r="K9430" s="16">
        <v>3.4596477433629436</v>
      </c>
      <c r="L9430" s="16">
        <v>-0.19906543502040552</v>
      </c>
      <c r="M9430" s="16">
        <v>7.2163436065093514</v>
      </c>
      <c r="N9430" s="13">
        <v>-0.56775499543172714</v>
      </c>
      <c r="O9430" s="16">
        <v>4.9439886788144412</v>
      </c>
      <c r="P9430" s="16">
        <v>4.8276232570291731</v>
      </c>
      <c r="Q9430" s="16">
        <v>7.5683733953700081</v>
      </c>
      <c r="R9430" s="16">
        <v>5.7414325051331083</v>
      </c>
      <c r="S9430" s="16">
        <v>2.6205185815990215</v>
      </c>
      <c r="T9430" s="16">
        <v>2.5376507939195045</v>
      </c>
      <c r="U9430" s="16">
        <v>4.6773525850424544</v>
      </c>
      <c r="V9430" s="16">
        <v>3.4596477433629436</v>
      </c>
      <c r="W9430" s="16">
        <v>-0.19906543502040552</v>
      </c>
      <c r="X9430" s="16">
        <v>7.2163436065093514</v>
      </c>
      <c r="Y9430" s="13">
        <v>-0.56775499543172714</v>
      </c>
    </row>
    <row r="9431" spans="2:25" x14ac:dyDescent="0.25">
      <c r="B9431" s="11">
        <v>9428</v>
      </c>
      <c r="C9431" s="13">
        <v>1630.1968958320706</v>
      </c>
      <c r="D9431" s="16">
        <v>3.3094842692476734</v>
      </c>
      <c r="E9431" s="16">
        <v>3.7342849679495931</v>
      </c>
      <c r="F9431" s="16">
        <v>4.1325378074954697</v>
      </c>
      <c r="G9431" s="16">
        <v>6.1992424807855908</v>
      </c>
      <c r="H9431" s="16">
        <v>6.3367790705160303</v>
      </c>
      <c r="I9431" s="16">
        <v>4.3865877424359168</v>
      </c>
      <c r="J9431" s="16">
        <v>3.1901401193567875</v>
      </c>
      <c r="K9431" s="16">
        <v>5.203314190617248</v>
      </c>
      <c r="L9431" s="16">
        <v>5.0572026174781213</v>
      </c>
      <c r="M9431" s="16">
        <v>1.5222349662820926</v>
      </c>
      <c r="N9431" s="13">
        <v>6.7883275332729491</v>
      </c>
      <c r="O9431" s="16">
        <v>3.3094842692476734</v>
      </c>
      <c r="P9431" s="16">
        <v>3.7342849679495931</v>
      </c>
      <c r="Q9431" s="16">
        <v>4.1325378074954697</v>
      </c>
      <c r="R9431" s="16">
        <v>6.1992424807855908</v>
      </c>
      <c r="S9431" s="16">
        <v>6.3367790705160303</v>
      </c>
      <c r="T9431" s="16">
        <v>4.3865877424359168</v>
      </c>
      <c r="U9431" s="16">
        <v>3.1901401193567875</v>
      </c>
      <c r="V9431" s="16">
        <v>5.203314190617248</v>
      </c>
      <c r="W9431" s="16">
        <v>5.0572026174781213</v>
      </c>
      <c r="X9431" s="16">
        <v>1.5222349662820926</v>
      </c>
      <c r="Y9431" s="13">
        <v>6.7883275332729491</v>
      </c>
    </row>
    <row r="9432" spans="2:25" x14ac:dyDescent="0.25">
      <c r="B9432" s="11">
        <v>9429</v>
      </c>
      <c r="C9432" s="13">
        <v>1671.2001207223877</v>
      </c>
      <c r="D9432" s="16">
        <v>2.9147643828556955</v>
      </c>
      <c r="E9432" s="16">
        <v>3.3366396668810294</v>
      </c>
      <c r="F9432" s="16">
        <v>6.518133914738085</v>
      </c>
      <c r="G9432" s="16">
        <v>4.3286311615882864</v>
      </c>
      <c r="H9432" s="16">
        <v>4.6547881589972251</v>
      </c>
      <c r="I9432" s="16">
        <v>5.4369665043029629</v>
      </c>
      <c r="J9432" s="16">
        <v>3.5577226676600899</v>
      </c>
      <c r="K9432" s="16">
        <v>5.1786617009706832</v>
      </c>
      <c r="L9432" s="16">
        <v>7.2854468471842804</v>
      </c>
      <c r="M9432" s="16">
        <v>4.879427618453958</v>
      </c>
      <c r="N9432" s="13">
        <v>4.3309243817286953</v>
      </c>
      <c r="O9432" s="16">
        <v>2.9147643828556955</v>
      </c>
      <c r="P9432" s="16">
        <v>3.3366396668810294</v>
      </c>
      <c r="Q9432" s="16">
        <v>6.518133914738085</v>
      </c>
      <c r="R9432" s="16">
        <v>4.3286311615882864</v>
      </c>
      <c r="S9432" s="16">
        <v>4.6547881589972251</v>
      </c>
      <c r="T9432" s="16">
        <v>5.4369665043029629</v>
      </c>
      <c r="U9432" s="16">
        <v>3.5577226676600899</v>
      </c>
      <c r="V9432" s="16">
        <v>5.1786617009706832</v>
      </c>
      <c r="W9432" s="16">
        <v>7.2854468471842804</v>
      </c>
      <c r="X9432" s="16">
        <v>4.879427618453958</v>
      </c>
      <c r="Y9432" s="13">
        <v>4.3309243817286953</v>
      </c>
    </row>
    <row r="9433" spans="2:25" x14ac:dyDescent="0.25">
      <c r="B9433" s="11">
        <v>9430</v>
      </c>
      <c r="C9433" s="13">
        <v>1780.4062037427054</v>
      </c>
      <c r="D9433" s="16">
        <v>2.5556914718902517</v>
      </c>
      <c r="E9433" s="16">
        <v>6.3361319896651533</v>
      </c>
      <c r="F9433" s="16">
        <v>9.1816758700231595</v>
      </c>
      <c r="G9433" s="16">
        <v>5.9110790961189696</v>
      </c>
      <c r="H9433" s="16">
        <v>7.0360033941715283</v>
      </c>
      <c r="I9433" s="16">
        <v>3.0501904965454854</v>
      </c>
      <c r="J9433" s="16">
        <v>5.2432755810884846</v>
      </c>
      <c r="K9433" s="16">
        <v>6.4255609060278482</v>
      </c>
      <c r="L9433" s="16">
        <v>4.9561486125215195</v>
      </c>
      <c r="M9433" s="16">
        <v>4.7082528675228259</v>
      </c>
      <c r="N9433" s="13">
        <v>3.756776800759642</v>
      </c>
      <c r="O9433" s="16">
        <v>2.5556914718902517</v>
      </c>
      <c r="P9433" s="16">
        <v>6.3361319896651533</v>
      </c>
      <c r="Q9433" s="16">
        <v>9.1816758700231595</v>
      </c>
      <c r="R9433" s="16">
        <v>5.9110790961189696</v>
      </c>
      <c r="S9433" s="16">
        <v>7.0360033941715283</v>
      </c>
      <c r="T9433" s="16">
        <v>3.0501904965454854</v>
      </c>
      <c r="U9433" s="16">
        <v>5.2432755810884846</v>
      </c>
      <c r="V9433" s="16">
        <v>6.4255609060278482</v>
      </c>
      <c r="W9433" s="16">
        <v>4.9561486125215195</v>
      </c>
      <c r="X9433" s="16">
        <v>4.7082528675228259</v>
      </c>
      <c r="Y9433" s="13">
        <v>3.756776800759642</v>
      </c>
    </row>
    <row r="9434" spans="2:25" x14ac:dyDescent="0.25">
      <c r="B9434" s="11">
        <v>9431</v>
      </c>
      <c r="C9434" s="13">
        <v>1757.6792489243053</v>
      </c>
      <c r="D9434" s="16">
        <v>6.5945047718533027</v>
      </c>
      <c r="E9434" s="16">
        <v>4.9928799043452461</v>
      </c>
      <c r="F9434" s="16">
        <v>5.1417215067791604</v>
      </c>
      <c r="G9434" s="16">
        <v>3.4455233373287828</v>
      </c>
      <c r="H9434" s="16">
        <v>6.1433455874027816</v>
      </c>
      <c r="I9434" s="16">
        <v>5.2383387168208575</v>
      </c>
      <c r="J9434" s="16">
        <v>6.9681534130479408</v>
      </c>
      <c r="K9434" s="16">
        <v>1.5774373647244011</v>
      </c>
      <c r="L9434" s="16">
        <v>6.1550219093926284</v>
      </c>
      <c r="M9434" s="16">
        <v>6.7500776027617553</v>
      </c>
      <c r="N9434" s="13">
        <v>4.7533355628718299</v>
      </c>
      <c r="O9434" s="16">
        <v>6.5945047718533027</v>
      </c>
      <c r="P9434" s="16">
        <v>4.9928799043452461</v>
      </c>
      <c r="Q9434" s="16">
        <v>5.1417215067791604</v>
      </c>
      <c r="R9434" s="16">
        <v>3.4455233373287828</v>
      </c>
      <c r="S9434" s="16">
        <v>6.1433455874027816</v>
      </c>
      <c r="T9434" s="16">
        <v>5.2383387168208575</v>
      </c>
      <c r="U9434" s="16">
        <v>6.9681534130479408</v>
      </c>
      <c r="V9434" s="16">
        <v>1.5774373647244011</v>
      </c>
      <c r="W9434" s="16">
        <v>6.1550219093926284</v>
      </c>
      <c r="X9434" s="16">
        <v>6.7500776027617553</v>
      </c>
      <c r="Y9434" s="13">
        <v>4.7533355628718299</v>
      </c>
    </row>
    <row r="9435" spans="2:25" x14ac:dyDescent="0.25">
      <c r="B9435" s="11">
        <v>9432</v>
      </c>
      <c r="C9435" s="13">
        <v>1796.696291703438</v>
      </c>
      <c r="D9435" s="16">
        <v>5.0245441616727291</v>
      </c>
      <c r="E9435" s="16">
        <v>3.9408595594561975</v>
      </c>
      <c r="F9435" s="16">
        <v>5.4872347336694816</v>
      </c>
      <c r="G9435" s="16">
        <v>10.427428473405875</v>
      </c>
      <c r="H9435" s="16">
        <v>5.8219633649839615</v>
      </c>
      <c r="I9435" s="16">
        <v>5.1922284062613606</v>
      </c>
      <c r="J9435" s="16">
        <v>4.2449487766629863</v>
      </c>
      <c r="K9435" s="16">
        <v>5.3232193883332473</v>
      </c>
      <c r="L9435" s="16">
        <v>2.5578023556376506</v>
      </c>
      <c r="M9435" s="16">
        <v>3.049183332662138</v>
      </c>
      <c r="N9435" s="13">
        <v>9.1454796744108471</v>
      </c>
      <c r="O9435" s="16">
        <v>5.0245441616727291</v>
      </c>
      <c r="P9435" s="16">
        <v>3.9408595594561975</v>
      </c>
      <c r="Q9435" s="16">
        <v>5.4872347336694816</v>
      </c>
      <c r="R9435" s="16">
        <v>10.427428473405875</v>
      </c>
      <c r="S9435" s="16">
        <v>5.8219633649839615</v>
      </c>
      <c r="T9435" s="16">
        <v>5.1922284062613606</v>
      </c>
      <c r="U9435" s="16">
        <v>4.2449487766629863</v>
      </c>
      <c r="V9435" s="16">
        <v>5.3232193883332473</v>
      </c>
      <c r="W9435" s="16">
        <v>2.5578023556376506</v>
      </c>
      <c r="X9435" s="16">
        <v>3.049183332662138</v>
      </c>
      <c r="Y9435" s="13">
        <v>9.1454796744108471</v>
      </c>
    </row>
    <row r="9436" spans="2:25" x14ac:dyDescent="0.25">
      <c r="B9436" s="11">
        <v>9433</v>
      </c>
      <c r="C9436" s="13">
        <v>1567.0982021118007</v>
      </c>
      <c r="D9436" s="16">
        <v>5.9224376763088982</v>
      </c>
      <c r="E9436" s="16">
        <v>1.9601434422340316</v>
      </c>
      <c r="F9436" s="16">
        <v>7.3279744371729034</v>
      </c>
      <c r="G9436" s="16">
        <v>8.469314883332407</v>
      </c>
      <c r="H9436" s="16">
        <v>2.4720818824043209</v>
      </c>
      <c r="I9436" s="16">
        <v>3.6209463149391672</v>
      </c>
      <c r="J9436" s="16">
        <v>5.3837107062375651</v>
      </c>
      <c r="K9436" s="16">
        <v>3.6624818194099045</v>
      </c>
      <c r="L9436" s="16">
        <v>3.6112806403827991</v>
      </c>
      <c r="M9436" s="16">
        <v>-1.7994173295577554</v>
      </c>
      <c r="N9436" s="13">
        <v>5.3720922171748082</v>
      </c>
      <c r="O9436" s="16">
        <v>5.9224376763088982</v>
      </c>
      <c r="P9436" s="16">
        <v>1.9601434422340316</v>
      </c>
      <c r="Q9436" s="16">
        <v>7.3279744371729034</v>
      </c>
      <c r="R9436" s="16">
        <v>8.469314883332407</v>
      </c>
      <c r="S9436" s="16">
        <v>2.4720818824043209</v>
      </c>
      <c r="T9436" s="16">
        <v>3.6209463149391672</v>
      </c>
      <c r="U9436" s="16">
        <v>5.3837107062375651</v>
      </c>
      <c r="V9436" s="16">
        <v>3.6624818194099045</v>
      </c>
      <c r="W9436" s="16">
        <v>3.6112806403827991</v>
      </c>
      <c r="X9436" s="16">
        <v>-1.7994173295577554</v>
      </c>
      <c r="Y9436" s="13">
        <v>5.3720922171748082</v>
      </c>
    </row>
    <row r="9437" spans="2:25" x14ac:dyDescent="0.25">
      <c r="B9437" s="11">
        <v>9434</v>
      </c>
      <c r="C9437" s="13">
        <v>1562.9943078931556</v>
      </c>
      <c r="D9437" s="16">
        <v>3.2320478693638779</v>
      </c>
      <c r="E9437" s="16">
        <v>3.8191016167859164</v>
      </c>
      <c r="F9437" s="16">
        <v>4.0120627558427779</v>
      </c>
      <c r="G9437" s="16">
        <v>4.0863507270964838</v>
      </c>
      <c r="H9437" s="16">
        <v>2.3366459433163045</v>
      </c>
      <c r="I9437" s="16">
        <v>1.4258419321738116</v>
      </c>
      <c r="J9437" s="16">
        <v>2.3348375521301268</v>
      </c>
      <c r="K9437" s="16">
        <v>7.52390399287777</v>
      </c>
      <c r="L9437" s="16">
        <v>7.0401794215841011</v>
      </c>
      <c r="M9437" s="16">
        <v>4.7264291607316018</v>
      </c>
      <c r="N9437" s="13">
        <v>4.9816941215795012</v>
      </c>
      <c r="O9437" s="16">
        <v>3.2320478693638779</v>
      </c>
      <c r="P9437" s="16">
        <v>3.8191016167859164</v>
      </c>
      <c r="Q9437" s="16">
        <v>4.0120627558427779</v>
      </c>
      <c r="R9437" s="16">
        <v>4.0863507270964838</v>
      </c>
      <c r="S9437" s="16">
        <v>2.3366459433163045</v>
      </c>
      <c r="T9437" s="16">
        <v>1.4258419321738116</v>
      </c>
      <c r="U9437" s="16">
        <v>2.3348375521301268</v>
      </c>
      <c r="V9437" s="16">
        <v>7.52390399287777</v>
      </c>
      <c r="W9437" s="16">
        <v>7.0401794215841011</v>
      </c>
      <c r="X9437" s="16">
        <v>4.7264291607316018</v>
      </c>
      <c r="Y9437" s="13">
        <v>4.9816941215795012</v>
      </c>
    </row>
    <row r="9438" spans="2:25" x14ac:dyDescent="0.25">
      <c r="B9438" s="11">
        <v>9435</v>
      </c>
      <c r="C9438" s="13">
        <v>1695.5271126049943</v>
      </c>
      <c r="D9438" s="16">
        <v>1.3042878347725293</v>
      </c>
      <c r="E9438" s="16">
        <v>6.3071944331880756</v>
      </c>
      <c r="F9438" s="16">
        <v>2.3414878497199387</v>
      </c>
      <c r="G9438" s="16">
        <v>3.6457158711061886</v>
      </c>
      <c r="H9438" s="16">
        <v>9.1163645923173302</v>
      </c>
      <c r="I9438" s="16">
        <v>1.4089530266129864</v>
      </c>
      <c r="J9438" s="16">
        <v>2.8685156003426782</v>
      </c>
      <c r="K9438" s="16">
        <v>4.5356321476455239</v>
      </c>
      <c r="L9438" s="16">
        <v>8.9629552975276034</v>
      </c>
      <c r="M9438" s="16">
        <v>7.412254373372166</v>
      </c>
      <c r="N9438" s="13">
        <v>6.341404432443575</v>
      </c>
      <c r="O9438" s="16">
        <v>1.3042878347725293</v>
      </c>
      <c r="P9438" s="16">
        <v>6.3071944331880756</v>
      </c>
      <c r="Q9438" s="16">
        <v>2.3414878497199387</v>
      </c>
      <c r="R9438" s="16">
        <v>3.6457158711061886</v>
      </c>
      <c r="S9438" s="16">
        <v>9.1163645923173302</v>
      </c>
      <c r="T9438" s="16">
        <v>1.4089530266129864</v>
      </c>
      <c r="U9438" s="16">
        <v>2.8685156003426782</v>
      </c>
      <c r="V9438" s="16">
        <v>4.5356321476455239</v>
      </c>
      <c r="W9438" s="16">
        <v>8.9629552975276034</v>
      </c>
      <c r="X9438" s="16">
        <v>7.412254373372166</v>
      </c>
      <c r="Y9438" s="13">
        <v>6.341404432443575</v>
      </c>
    </row>
    <row r="9439" spans="2:25" x14ac:dyDescent="0.25">
      <c r="B9439" s="11">
        <v>9436</v>
      </c>
      <c r="C9439" s="13">
        <v>1737.8558662206922</v>
      </c>
      <c r="D9439" s="16">
        <v>5.1638696383273146</v>
      </c>
      <c r="E9439" s="16">
        <v>2.8967172059519304</v>
      </c>
      <c r="F9439" s="16">
        <v>4.35798162698054</v>
      </c>
      <c r="G9439" s="16">
        <v>5.6810988717685627</v>
      </c>
      <c r="H9439" s="16">
        <v>3.3699086981015816</v>
      </c>
      <c r="I9439" s="16">
        <v>8.421017196434132</v>
      </c>
      <c r="J9439" s="16">
        <v>4.6369871788479156</v>
      </c>
      <c r="K9439" s="16">
        <v>6.7219090843263167</v>
      </c>
      <c r="L9439" s="16">
        <v>3.7317256657785634</v>
      </c>
      <c r="M9439" s="16">
        <v>6.4679761758240426</v>
      </c>
      <c r="N9439" s="13">
        <v>5.1193330110285116</v>
      </c>
      <c r="O9439" s="16">
        <v>5.1638696383273146</v>
      </c>
      <c r="P9439" s="16">
        <v>2.8967172059519304</v>
      </c>
      <c r="Q9439" s="16">
        <v>4.35798162698054</v>
      </c>
      <c r="R9439" s="16">
        <v>5.6810988717685627</v>
      </c>
      <c r="S9439" s="16">
        <v>3.3699086981015816</v>
      </c>
      <c r="T9439" s="16">
        <v>8.421017196434132</v>
      </c>
      <c r="U9439" s="16">
        <v>4.6369871788479156</v>
      </c>
      <c r="V9439" s="16">
        <v>6.7219090843263167</v>
      </c>
      <c r="W9439" s="16">
        <v>3.7317256657785634</v>
      </c>
      <c r="X9439" s="16">
        <v>6.4679761758240426</v>
      </c>
      <c r="Y9439" s="13">
        <v>5.1193330110285116</v>
      </c>
    </row>
    <row r="9440" spans="2:25" x14ac:dyDescent="0.25">
      <c r="B9440" s="11">
        <v>9437</v>
      </c>
      <c r="C9440" s="13">
        <v>1475.7026285222009</v>
      </c>
      <c r="D9440" s="16">
        <v>0.40739507062272828</v>
      </c>
      <c r="E9440" s="16">
        <v>4.7037111421755302</v>
      </c>
      <c r="F9440" s="16">
        <v>3.116059102925556</v>
      </c>
      <c r="G9440" s="16">
        <v>2.2405424271274432</v>
      </c>
      <c r="H9440" s="16">
        <v>5.1181932925152118</v>
      </c>
      <c r="I9440" s="16">
        <v>2.7101393563771095</v>
      </c>
      <c r="J9440" s="16">
        <v>7.6768046090273767</v>
      </c>
      <c r="K9440" s="16">
        <v>3.0436935990992273</v>
      </c>
      <c r="L9440" s="16">
        <v>4.6912598429679955</v>
      </c>
      <c r="M9440" s="16">
        <v>4.9614668829641406</v>
      </c>
      <c r="N9440" s="13">
        <v>0.92144453924692193</v>
      </c>
      <c r="O9440" s="16">
        <v>0.40739507062272828</v>
      </c>
      <c r="P9440" s="16">
        <v>4.7037111421755302</v>
      </c>
      <c r="Q9440" s="16">
        <v>3.116059102925556</v>
      </c>
      <c r="R9440" s="16">
        <v>2.2405424271274432</v>
      </c>
      <c r="S9440" s="16">
        <v>5.1181932925152118</v>
      </c>
      <c r="T9440" s="16">
        <v>2.7101393563771095</v>
      </c>
      <c r="U9440" s="16">
        <v>7.6768046090273767</v>
      </c>
      <c r="V9440" s="16">
        <v>3.0436935990992273</v>
      </c>
      <c r="W9440" s="16">
        <v>4.6912598429679955</v>
      </c>
      <c r="X9440" s="16">
        <v>4.9614668829641406</v>
      </c>
      <c r="Y9440" s="13">
        <v>0.92144453924692193</v>
      </c>
    </row>
    <row r="9441" spans="2:25" x14ac:dyDescent="0.25">
      <c r="B9441" s="11">
        <v>9438</v>
      </c>
      <c r="C9441" s="13">
        <v>1725.80857054999</v>
      </c>
      <c r="D9441" s="16">
        <v>6.3851922021514032</v>
      </c>
      <c r="E9441" s="16">
        <v>6.8034361847888736</v>
      </c>
      <c r="F9441" s="16">
        <v>5.9635273372666813</v>
      </c>
      <c r="G9441" s="16">
        <v>0.31925712950527618</v>
      </c>
      <c r="H9441" s="16">
        <v>2.6608154270830893</v>
      </c>
      <c r="I9441" s="16">
        <v>3.5101189982992937</v>
      </c>
      <c r="J9441" s="16">
        <v>7.1324774211750537</v>
      </c>
      <c r="K9441" s="16">
        <v>8.4627886227795983</v>
      </c>
      <c r="L9441" s="16">
        <v>5.4981763315747765</v>
      </c>
      <c r="M9441" s="16">
        <v>4.6391975151938389</v>
      </c>
      <c r="N9441" s="13">
        <v>4.5908397044508487</v>
      </c>
      <c r="O9441" s="16">
        <v>6.3851922021514032</v>
      </c>
      <c r="P9441" s="16">
        <v>6.8034361847888736</v>
      </c>
      <c r="Q9441" s="16">
        <v>5.9635273372666813</v>
      </c>
      <c r="R9441" s="16">
        <v>0.31925712950527618</v>
      </c>
      <c r="S9441" s="16">
        <v>2.6608154270830893</v>
      </c>
      <c r="T9441" s="16">
        <v>3.5101189982992937</v>
      </c>
      <c r="U9441" s="16">
        <v>7.1324774211750537</v>
      </c>
      <c r="V9441" s="16">
        <v>8.4627886227795983</v>
      </c>
      <c r="W9441" s="16">
        <v>5.4981763315747765</v>
      </c>
      <c r="X9441" s="16">
        <v>4.6391975151938389</v>
      </c>
      <c r="Y9441" s="13">
        <v>4.5908397044508487</v>
      </c>
    </row>
    <row r="9442" spans="2:25" x14ac:dyDescent="0.25">
      <c r="B9442" s="11">
        <v>9439</v>
      </c>
      <c r="C9442" s="13">
        <v>1556.4048376359847</v>
      </c>
      <c r="D9442" s="16">
        <v>5.548426552324349</v>
      </c>
      <c r="E9442" s="16">
        <v>2.032366224650652</v>
      </c>
      <c r="F9442" s="16">
        <v>6.3203401868764866</v>
      </c>
      <c r="G9442" s="16">
        <v>1.5610811059532219</v>
      </c>
      <c r="H9442" s="16">
        <v>7.167104896849307</v>
      </c>
      <c r="I9442" s="16">
        <v>4.13363780912624</v>
      </c>
      <c r="J9442" s="16">
        <v>2.6660095788919356</v>
      </c>
      <c r="K9442" s="16">
        <v>1.7874992988608307</v>
      </c>
      <c r="L9442" s="16">
        <v>5.0170284526100479</v>
      </c>
      <c r="M9442" s="16">
        <v>5.4489668677723966</v>
      </c>
      <c r="N9442" s="13">
        <v>3.4071078837766038</v>
      </c>
      <c r="O9442" s="16">
        <v>5.548426552324349</v>
      </c>
      <c r="P9442" s="16">
        <v>2.032366224650652</v>
      </c>
      <c r="Q9442" s="16">
        <v>6.3203401868764866</v>
      </c>
      <c r="R9442" s="16">
        <v>1.5610811059532219</v>
      </c>
      <c r="S9442" s="16">
        <v>7.167104896849307</v>
      </c>
      <c r="T9442" s="16">
        <v>4.13363780912624</v>
      </c>
      <c r="U9442" s="16">
        <v>2.6660095788919356</v>
      </c>
      <c r="V9442" s="16">
        <v>1.7874992988608307</v>
      </c>
      <c r="W9442" s="16">
        <v>5.0170284526100479</v>
      </c>
      <c r="X9442" s="16">
        <v>5.4489668677723966</v>
      </c>
      <c r="Y9442" s="13">
        <v>3.4071078837766038</v>
      </c>
    </row>
    <row r="9443" spans="2:25" x14ac:dyDescent="0.25">
      <c r="B9443" s="11">
        <v>9440</v>
      </c>
      <c r="C9443" s="13">
        <v>1745.3749507389139</v>
      </c>
      <c r="D9443" s="16">
        <v>4.5628897132460482</v>
      </c>
      <c r="E9443" s="16">
        <v>6.1799108503475839</v>
      </c>
      <c r="F9443" s="16">
        <v>4.0293556662236938</v>
      </c>
      <c r="G9443" s="16">
        <v>7.4708121573453603</v>
      </c>
      <c r="H9443" s="16">
        <v>6.9922850416959399</v>
      </c>
      <c r="I9443" s="16">
        <v>4.5755106765064459</v>
      </c>
      <c r="J9443" s="16">
        <v>3.9910866476819433</v>
      </c>
      <c r="K9443" s="16">
        <v>5.6071004916865324</v>
      </c>
      <c r="L9443" s="16">
        <v>2.8507880802120127</v>
      </c>
      <c r="M9443" s="16">
        <v>6.5370696299298405</v>
      </c>
      <c r="N9443" s="13">
        <v>4.2027637398675681</v>
      </c>
      <c r="O9443" s="16">
        <v>4.5628897132460482</v>
      </c>
      <c r="P9443" s="16">
        <v>6.1799108503475839</v>
      </c>
      <c r="Q9443" s="16">
        <v>4.0293556662236938</v>
      </c>
      <c r="R9443" s="16">
        <v>7.4708121573453603</v>
      </c>
      <c r="S9443" s="16">
        <v>6.9922850416959399</v>
      </c>
      <c r="T9443" s="16">
        <v>4.5755106765064459</v>
      </c>
      <c r="U9443" s="16">
        <v>3.9910866476819433</v>
      </c>
      <c r="V9443" s="16">
        <v>5.6071004916865324</v>
      </c>
      <c r="W9443" s="16">
        <v>2.8507880802120127</v>
      </c>
      <c r="X9443" s="16">
        <v>6.5370696299298405</v>
      </c>
      <c r="Y9443" s="13">
        <v>4.2027637398675681</v>
      </c>
    </row>
    <row r="9444" spans="2:25" x14ac:dyDescent="0.25">
      <c r="B9444" s="11">
        <v>9441</v>
      </c>
      <c r="C9444" s="13">
        <v>1821.0515385597803</v>
      </c>
      <c r="D9444" s="16">
        <v>3.7994913139057722</v>
      </c>
      <c r="E9444" s="16">
        <v>4.1041401091843905</v>
      </c>
      <c r="F9444" s="16">
        <v>6.1679155422930325</v>
      </c>
      <c r="G9444" s="16">
        <v>6.0429267939213345</v>
      </c>
      <c r="H9444" s="16">
        <v>5.5112742343499379</v>
      </c>
      <c r="I9444" s="16">
        <v>4.5344394557406993</v>
      </c>
      <c r="J9444" s="16">
        <v>7.5729748169753774</v>
      </c>
      <c r="K9444" s="16">
        <v>4.0113168620526372</v>
      </c>
      <c r="L9444" s="16">
        <v>4.8580250406325254</v>
      </c>
      <c r="M9444" s="16">
        <v>8.3973642754523752</v>
      </c>
      <c r="N9444" s="13">
        <v>6.4776645180955459</v>
      </c>
      <c r="O9444" s="16">
        <v>3.7994913139057722</v>
      </c>
      <c r="P9444" s="16">
        <v>4.1041401091843905</v>
      </c>
      <c r="Q9444" s="16">
        <v>6.1679155422930325</v>
      </c>
      <c r="R9444" s="16">
        <v>6.0429267939213345</v>
      </c>
      <c r="S9444" s="16">
        <v>5.5112742343499379</v>
      </c>
      <c r="T9444" s="16">
        <v>4.5344394557406993</v>
      </c>
      <c r="U9444" s="16">
        <v>7.5729748169753774</v>
      </c>
      <c r="V9444" s="16">
        <v>4.0113168620526372</v>
      </c>
      <c r="W9444" s="16">
        <v>4.8580250406325254</v>
      </c>
      <c r="X9444" s="16">
        <v>8.3973642754523752</v>
      </c>
      <c r="Y9444" s="13">
        <v>6.4776645180955459</v>
      </c>
    </row>
    <row r="9445" spans="2:25" x14ac:dyDescent="0.25">
      <c r="B9445" s="11">
        <v>9442</v>
      </c>
      <c r="C9445" s="13">
        <v>1781.7666978722855</v>
      </c>
      <c r="D9445" s="16">
        <v>3.7642089976915627</v>
      </c>
      <c r="E9445" s="16">
        <v>3.1929695532151858</v>
      </c>
      <c r="F9445" s="16">
        <v>7.2752659819768803</v>
      </c>
      <c r="G9445" s="16">
        <v>6.5826132789741072</v>
      </c>
      <c r="H9445" s="16">
        <v>5.1242182228535</v>
      </c>
      <c r="I9445" s="16">
        <v>7.1433955105055453</v>
      </c>
      <c r="J9445" s="16">
        <v>4.8731525779370468</v>
      </c>
      <c r="K9445" s="16">
        <v>6.080169639327619</v>
      </c>
      <c r="L9445" s="16">
        <v>5.059936324766328</v>
      </c>
      <c r="M9445" s="16">
        <v>6.6693161630131925</v>
      </c>
      <c r="N9445" s="13">
        <v>3.4095766230435602</v>
      </c>
      <c r="O9445" s="16">
        <v>3.7642089976915627</v>
      </c>
      <c r="P9445" s="16">
        <v>3.1929695532151858</v>
      </c>
      <c r="Q9445" s="16">
        <v>7.2752659819768803</v>
      </c>
      <c r="R9445" s="16">
        <v>6.5826132789741072</v>
      </c>
      <c r="S9445" s="16">
        <v>5.1242182228535</v>
      </c>
      <c r="T9445" s="16">
        <v>7.1433955105055453</v>
      </c>
      <c r="U9445" s="16">
        <v>4.8731525779370468</v>
      </c>
      <c r="V9445" s="16">
        <v>6.080169639327619</v>
      </c>
      <c r="W9445" s="16">
        <v>5.059936324766328</v>
      </c>
      <c r="X9445" s="16">
        <v>6.6693161630131925</v>
      </c>
      <c r="Y9445" s="13">
        <v>3.4095766230435602</v>
      </c>
    </row>
    <row r="9446" spans="2:25" x14ac:dyDescent="0.25">
      <c r="B9446" s="11">
        <v>9443</v>
      </c>
      <c r="C9446" s="13">
        <v>1788.8183487902322</v>
      </c>
      <c r="D9446" s="16">
        <v>8.3323348843059275</v>
      </c>
      <c r="E9446" s="16">
        <v>6.8649428040935305</v>
      </c>
      <c r="F9446" s="16">
        <v>4.7141145418672599</v>
      </c>
      <c r="G9446" s="16">
        <v>2.5203614311105027</v>
      </c>
      <c r="H9446" s="16">
        <v>6.5175513078541218</v>
      </c>
      <c r="I9446" s="16">
        <v>5.305216173746877</v>
      </c>
      <c r="J9446" s="16">
        <v>4.3222208550147814</v>
      </c>
      <c r="K9446" s="16">
        <v>4.2161078269999734</v>
      </c>
      <c r="L9446" s="16">
        <v>5.8224133890340051</v>
      </c>
      <c r="M9446" s="16">
        <v>6.9080855076065237</v>
      </c>
      <c r="N9446" s="13">
        <v>4.0934770728311545</v>
      </c>
      <c r="O9446" s="16">
        <v>8.3323348843059275</v>
      </c>
      <c r="P9446" s="16">
        <v>6.8649428040935305</v>
      </c>
      <c r="Q9446" s="16">
        <v>4.7141145418672599</v>
      </c>
      <c r="R9446" s="16">
        <v>2.5203614311105027</v>
      </c>
      <c r="S9446" s="16">
        <v>6.5175513078541218</v>
      </c>
      <c r="T9446" s="16">
        <v>5.305216173746877</v>
      </c>
      <c r="U9446" s="16">
        <v>4.3222208550147814</v>
      </c>
      <c r="V9446" s="16">
        <v>4.2161078269999734</v>
      </c>
      <c r="W9446" s="16">
        <v>5.8224133890340051</v>
      </c>
      <c r="X9446" s="16">
        <v>6.9080855076065237</v>
      </c>
      <c r="Y9446" s="13">
        <v>4.0934770728311545</v>
      </c>
    </row>
    <row r="9447" spans="2:25" x14ac:dyDescent="0.25">
      <c r="B9447" s="11">
        <v>9444</v>
      </c>
      <c r="C9447" s="13">
        <v>1659.303945693754</v>
      </c>
      <c r="D9447" s="16">
        <v>4.4726578572617468</v>
      </c>
      <c r="E9447" s="16">
        <v>2.2225970608217813</v>
      </c>
      <c r="F9447" s="16">
        <v>5.6612764763695855</v>
      </c>
      <c r="G9447" s="16">
        <v>6.6864114064962239</v>
      </c>
      <c r="H9447" s="16">
        <v>3.0640134747000332</v>
      </c>
      <c r="I9447" s="16">
        <v>-1.0616136703863841</v>
      </c>
      <c r="J9447" s="16">
        <v>7.6603133497179812</v>
      </c>
      <c r="K9447" s="16">
        <v>5.816769412102107</v>
      </c>
      <c r="L9447" s="16">
        <v>5.7672317028849278</v>
      </c>
      <c r="M9447" s="16">
        <v>4.4262131346043354</v>
      </c>
      <c r="N9447" s="13">
        <v>7.1878817947065343</v>
      </c>
      <c r="O9447" s="16">
        <v>4.4726578572617468</v>
      </c>
      <c r="P9447" s="16">
        <v>2.2225970608217813</v>
      </c>
      <c r="Q9447" s="16">
        <v>5.6612764763695855</v>
      </c>
      <c r="R9447" s="16">
        <v>6.6864114064962239</v>
      </c>
      <c r="S9447" s="16">
        <v>3.0640134747000332</v>
      </c>
      <c r="T9447" s="16">
        <v>-1.0616136703863841</v>
      </c>
      <c r="U9447" s="16">
        <v>7.6603133497179812</v>
      </c>
      <c r="V9447" s="16">
        <v>5.816769412102107</v>
      </c>
      <c r="W9447" s="16">
        <v>5.7672317028849278</v>
      </c>
      <c r="X9447" s="16">
        <v>4.4262131346043354</v>
      </c>
      <c r="Y9447" s="13">
        <v>7.1878817947065343</v>
      </c>
    </row>
    <row r="9448" spans="2:25" x14ac:dyDescent="0.25">
      <c r="B9448" s="11">
        <v>9445</v>
      </c>
      <c r="C9448" s="13">
        <v>1804.3026353693983</v>
      </c>
      <c r="D9448" s="16">
        <v>5.5900930122902457</v>
      </c>
      <c r="E9448" s="16">
        <v>5.1152018031265367</v>
      </c>
      <c r="F9448" s="16">
        <v>3.5468667938451555</v>
      </c>
      <c r="G9448" s="16">
        <v>8.8854077145917874</v>
      </c>
      <c r="H9448" s="16">
        <v>4.5140441586921565</v>
      </c>
      <c r="I9448" s="16">
        <v>7.811591692517073</v>
      </c>
      <c r="J9448" s="16">
        <v>-4.1861468920653344E-2</v>
      </c>
      <c r="K9448" s="16">
        <v>3.0397165857875637</v>
      </c>
      <c r="L9448" s="16">
        <v>9.0545529057448935</v>
      </c>
      <c r="M9448" s="16">
        <v>7.3119459138905292</v>
      </c>
      <c r="N9448" s="13">
        <v>5.9244397533202982</v>
      </c>
      <c r="O9448" s="16">
        <v>5.5900930122902457</v>
      </c>
      <c r="P9448" s="16">
        <v>5.1152018031265367</v>
      </c>
      <c r="Q9448" s="16">
        <v>3.5468667938451555</v>
      </c>
      <c r="R9448" s="16">
        <v>8.8854077145917874</v>
      </c>
      <c r="S9448" s="16">
        <v>4.5140441586921565</v>
      </c>
      <c r="T9448" s="16">
        <v>7.811591692517073</v>
      </c>
      <c r="U9448" s="16">
        <v>-4.1861468920653344E-2</v>
      </c>
      <c r="V9448" s="16">
        <v>3.0397165857875637</v>
      </c>
      <c r="W9448" s="16">
        <v>9.0545529057448935</v>
      </c>
      <c r="X9448" s="16">
        <v>7.3119459138905292</v>
      </c>
      <c r="Y9448" s="13">
        <v>5.9244397533202982</v>
      </c>
    </row>
    <row r="9449" spans="2:25" x14ac:dyDescent="0.25">
      <c r="B9449" s="11">
        <v>9446</v>
      </c>
      <c r="C9449" s="13">
        <v>1904.3577755099595</v>
      </c>
      <c r="D9449" s="16">
        <v>4.2150695417073347</v>
      </c>
      <c r="E9449" s="16">
        <v>6.950408152204524</v>
      </c>
      <c r="F9449" s="16">
        <v>3.3156999070143978</v>
      </c>
      <c r="G9449" s="16">
        <v>6.1024065743118685</v>
      </c>
      <c r="H9449" s="16">
        <v>5.7263578366044756</v>
      </c>
      <c r="I9449" s="16">
        <v>5.6803681846772882</v>
      </c>
      <c r="J9449" s="16">
        <v>4.5234025744374149</v>
      </c>
      <c r="K9449" s="16">
        <v>8.1463696593578625</v>
      </c>
      <c r="L9449" s="16">
        <v>6.7226002502763542</v>
      </c>
      <c r="M9449" s="16">
        <v>8.8746388588514282</v>
      </c>
      <c r="N9449" s="13">
        <v>5.972884040646206</v>
      </c>
      <c r="O9449" s="16">
        <v>4.2150695417073347</v>
      </c>
      <c r="P9449" s="16">
        <v>6.950408152204524</v>
      </c>
      <c r="Q9449" s="16">
        <v>3.3156999070143978</v>
      </c>
      <c r="R9449" s="16">
        <v>6.1024065743118685</v>
      </c>
      <c r="S9449" s="16">
        <v>5.7263578366044756</v>
      </c>
      <c r="T9449" s="16">
        <v>5.6803681846772882</v>
      </c>
      <c r="U9449" s="16">
        <v>4.5234025744374149</v>
      </c>
      <c r="V9449" s="16">
        <v>8.1463696593578625</v>
      </c>
      <c r="W9449" s="16">
        <v>6.7226002502763542</v>
      </c>
      <c r="X9449" s="16">
        <v>8.8746388588514282</v>
      </c>
      <c r="Y9449" s="13">
        <v>5.972884040646206</v>
      </c>
    </row>
    <row r="9450" spans="2:25" x14ac:dyDescent="0.25">
      <c r="B9450" s="11">
        <v>9447</v>
      </c>
      <c r="C9450" s="13">
        <v>1840.9103888493703</v>
      </c>
      <c r="D9450" s="16">
        <v>6.2524626982612803</v>
      </c>
      <c r="E9450" s="16">
        <v>6.5481545008890922</v>
      </c>
      <c r="F9450" s="16">
        <v>5.6367176711302447</v>
      </c>
      <c r="G9450" s="16">
        <v>5.0505557854559662</v>
      </c>
      <c r="H9450" s="16">
        <v>6.8911960833183326</v>
      </c>
      <c r="I9450" s="16">
        <v>5.1374699653928069</v>
      </c>
      <c r="J9450" s="16">
        <v>4.2897364373243096</v>
      </c>
      <c r="K9450" s="16">
        <v>6.7125253440164023</v>
      </c>
      <c r="L9450" s="16">
        <v>7.185895076029623</v>
      </c>
      <c r="M9450" s="16">
        <v>5.4499392428712907</v>
      </c>
      <c r="N9450" s="13">
        <v>3.4263015819447036</v>
      </c>
      <c r="O9450" s="16">
        <v>6.2524626982612803</v>
      </c>
      <c r="P9450" s="16">
        <v>6.5481545008890922</v>
      </c>
      <c r="Q9450" s="16">
        <v>5.6367176711302447</v>
      </c>
      <c r="R9450" s="16">
        <v>5.0505557854559662</v>
      </c>
      <c r="S9450" s="16">
        <v>6.8911960833183326</v>
      </c>
      <c r="T9450" s="16">
        <v>5.1374699653928069</v>
      </c>
      <c r="U9450" s="16">
        <v>4.2897364373243096</v>
      </c>
      <c r="V9450" s="16">
        <v>6.7125253440164023</v>
      </c>
      <c r="W9450" s="16">
        <v>7.185895076029623</v>
      </c>
      <c r="X9450" s="16">
        <v>5.4499392428712907</v>
      </c>
      <c r="Y9450" s="13">
        <v>3.4263015819447036</v>
      </c>
    </row>
    <row r="9451" spans="2:25" x14ac:dyDescent="0.25">
      <c r="B9451" s="11">
        <v>9448</v>
      </c>
      <c r="C9451" s="13">
        <v>1664.5771255213838</v>
      </c>
      <c r="D9451" s="16">
        <v>5.4461310492647117</v>
      </c>
      <c r="E9451" s="16">
        <v>5.2931059257426876</v>
      </c>
      <c r="F9451" s="16">
        <v>4.1528715416645969</v>
      </c>
      <c r="G9451" s="16">
        <v>3.0906822621116223</v>
      </c>
      <c r="H9451" s="16">
        <v>3.443934350603282</v>
      </c>
      <c r="I9451" s="16">
        <v>8.5072833428675683</v>
      </c>
      <c r="J9451" s="16">
        <v>6.6112689999599628</v>
      </c>
      <c r="K9451" s="16">
        <v>4.7967180150635498</v>
      </c>
      <c r="L9451" s="16">
        <v>4.3677789043658137</v>
      </c>
      <c r="M9451" s="16">
        <v>5.1297677834197604</v>
      </c>
      <c r="N9451" s="13">
        <v>1.2541303051924739</v>
      </c>
      <c r="O9451" s="16">
        <v>5.4461310492647117</v>
      </c>
      <c r="P9451" s="16">
        <v>5.2931059257426876</v>
      </c>
      <c r="Q9451" s="16">
        <v>4.1528715416645969</v>
      </c>
      <c r="R9451" s="16">
        <v>3.0906822621116223</v>
      </c>
      <c r="S9451" s="16">
        <v>3.443934350603282</v>
      </c>
      <c r="T9451" s="16">
        <v>8.5072833428675683</v>
      </c>
      <c r="U9451" s="16">
        <v>6.6112689999599628</v>
      </c>
      <c r="V9451" s="16">
        <v>4.7967180150635498</v>
      </c>
      <c r="W9451" s="16">
        <v>4.3677789043658137</v>
      </c>
      <c r="X9451" s="16">
        <v>5.1297677834197604</v>
      </c>
      <c r="Y9451" s="13">
        <v>1.2541303051924739</v>
      </c>
    </row>
    <row r="9452" spans="2:25" x14ac:dyDescent="0.25">
      <c r="B9452" s="11">
        <v>9449</v>
      </c>
      <c r="C9452" s="13">
        <v>2017.7771249993029</v>
      </c>
      <c r="D9452" s="16">
        <v>6.6177415442132936</v>
      </c>
      <c r="E9452" s="16">
        <v>3.8764312086774995</v>
      </c>
      <c r="F9452" s="16">
        <v>5.6937066607847262</v>
      </c>
      <c r="G9452" s="16">
        <v>7.1747840370324392</v>
      </c>
      <c r="H9452" s="16">
        <v>7.2419567870992285</v>
      </c>
      <c r="I9452" s="16">
        <v>5.7226651474008028</v>
      </c>
      <c r="J9452" s="16">
        <v>9.4831519148072339</v>
      </c>
      <c r="K9452" s="16">
        <v>5.736789789300742</v>
      </c>
      <c r="L9452" s="16">
        <v>7.9519082352056571</v>
      </c>
      <c r="M9452" s="16">
        <v>6.275334689171256</v>
      </c>
      <c r="N9452" s="13">
        <v>6.5743846690478831</v>
      </c>
      <c r="O9452" s="16">
        <v>6.6177415442132936</v>
      </c>
      <c r="P9452" s="16">
        <v>3.8764312086774995</v>
      </c>
      <c r="Q9452" s="16">
        <v>5.6937066607847262</v>
      </c>
      <c r="R9452" s="16">
        <v>7.1747840370324392</v>
      </c>
      <c r="S9452" s="16">
        <v>7.2419567870992285</v>
      </c>
      <c r="T9452" s="16">
        <v>5.7226651474008028</v>
      </c>
      <c r="U9452" s="16">
        <v>9.4831519148072339</v>
      </c>
      <c r="V9452" s="16">
        <v>5.736789789300742</v>
      </c>
      <c r="W9452" s="16">
        <v>7.9519082352056571</v>
      </c>
      <c r="X9452" s="16">
        <v>6.275334689171256</v>
      </c>
      <c r="Y9452" s="13">
        <v>6.5743846690478831</v>
      </c>
    </row>
    <row r="9453" spans="2:25" x14ac:dyDescent="0.25">
      <c r="B9453" s="11">
        <v>9450</v>
      </c>
      <c r="C9453" s="13">
        <v>1681.8134190484236</v>
      </c>
      <c r="D9453" s="16">
        <v>4.0699018294094733</v>
      </c>
      <c r="E9453" s="16">
        <v>7.3631150097024944</v>
      </c>
      <c r="F9453" s="16">
        <v>5.7785937885310474</v>
      </c>
      <c r="G9453" s="16">
        <v>5.5789331184767885</v>
      </c>
      <c r="H9453" s="16">
        <v>5.4064361741437201</v>
      </c>
      <c r="I9453" s="16">
        <v>1.2168718625742723</v>
      </c>
      <c r="J9453" s="16">
        <v>8.0680255562789469</v>
      </c>
      <c r="K9453" s="16">
        <v>-0.74270548831994621</v>
      </c>
      <c r="L9453" s="16">
        <v>7.4493224524674844</v>
      </c>
      <c r="M9453" s="16">
        <v>1.1661394407320391</v>
      </c>
      <c r="N9453" s="13">
        <v>8.1037828821500622</v>
      </c>
      <c r="O9453" s="16">
        <v>4.0699018294094733</v>
      </c>
      <c r="P9453" s="16">
        <v>7.3631150097024944</v>
      </c>
      <c r="Q9453" s="16">
        <v>5.7785937885310474</v>
      </c>
      <c r="R9453" s="16">
        <v>5.5789331184767885</v>
      </c>
      <c r="S9453" s="16">
        <v>5.4064361741437201</v>
      </c>
      <c r="T9453" s="16">
        <v>1.2168718625742723</v>
      </c>
      <c r="U9453" s="16">
        <v>8.0680255562789469</v>
      </c>
      <c r="V9453" s="16">
        <v>-0.74270548831994621</v>
      </c>
      <c r="W9453" s="16">
        <v>7.4493224524674844</v>
      </c>
      <c r="X9453" s="16">
        <v>1.1661394407320391</v>
      </c>
      <c r="Y9453" s="13">
        <v>8.1037828821500622</v>
      </c>
    </row>
    <row r="9454" spans="2:25" x14ac:dyDescent="0.25">
      <c r="B9454" s="11">
        <v>9451</v>
      </c>
      <c r="C9454" s="13">
        <v>1736.1622383910699</v>
      </c>
      <c r="D9454" s="16">
        <v>8.6520225412828236</v>
      </c>
      <c r="E9454" s="16">
        <v>7.3355354428307251</v>
      </c>
      <c r="F9454" s="16">
        <v>3.6955786711766114</v>
      </c>
      <c r="G9454" s="16">
        <v>3.3426316106019893</v>
      </c>
      <c r="H9454" s="16">
        <v>6.2054751011970852</v>
      </c>
      <c r="I9454" s="16">
        <v>5.150138945856134</v>
      </c>
      <c r="J9454" s="16">
        <v>3.120552820844348</v>
      </c>
      <c r="K9454" s="16">
        <v>4.1944234225848982</v>
      </c>
      <c r="L9454" s="16">
        <v>3.6464971761745151</v>
      </c>
      <c r="M9454" s="16">
        <v>6.5215948279920388</v>
      </c>
      <c r="N9454" s="13">
        <v>4.6326893397291178</v>
      </c>
      <c r="O9454" s="16">
        <v>8.6520225412828236</v>
      </c>
      <c r="P9454" s="16">
        <v>7.3355354428307251</v>
      </c>
      <c r="Q9454" s="16">
        <v>3.6955786711766114</v>
      </c>
      <c r="R9454" s="16">
        <v>3.3426316106019893</v>
      </c>
      <c r="S9454" s="16">
        <v>6.2054751011970852</v>
      </c>
      <c r="T9454" s="16">
        <v>5.150138945856134</v>
      </c>
      <c r="U9454" s="16">
        <v>3.120552820844348</v>
      </c>
      <c r="V9454" s="16">
        <v>4.1944234225848982</v>
      </c>
      <c r="W9454" s="16">
        <v>3.6464971761745151</v>
      </c>
      <c r="X9454" s="16">
        <v>6.5215948279920388</v>
      </c>
      <c r="Y9454" s="13">
        <v>4.6326893397291178</v>
      </c>
    </row>
    <row r="9455" spans="2:25" x14ac:dyDescent="0.25">
      <c r="B9455" s="11">
        <v>9452</v>
      </c>
      <c r="C9455" s="13">
        <v>1763.2791777690095</v>
      </c>
      <c r="D9455" s="16">
        <v>5.7408590008804845</v>
      </c>
      <c r="E9455" s="16">
        <v>6.9954025090222682</v>
      </c>
      <c r="F9455" s="16">
        <v>7.4533149909342349</v>
      </c>
      <c r="G9455" s="16">
        <v>7.0407347173058481</v>
      </c>
      <c r="H9455" s="16">
        <v>3.5508164114761236</v>
      </c>
      <c r="I9455" s="16">
        <v>7.0701719871805349</v>
      </c>
      <c r="J9455" s="16">
        <v>3.73143525250845</v>
      </c>
      <c r="K9455" s="16">
        <v>2.1726181093017209</v>
      </c>
      <c r="L9455" s="16">
        <v>2.4515480366342821</v>
      </c>
      <c r="M9455" s="16">
        <v>7.3878389736551942</v>
      </c>
      <c r="N9455" s="13">
        <v>4.5780642750504716</v>
      </c>
      <c r="O9455" s="16">
        <v>5.7408590008804845</v>
      </c>
      <c r="P9455" s="16">
        <v>6.9954025090222682</v>
      </c>
      <c r="Q9455" s="16">
        <v>7.4533149909342349</v>
      </c>
      <c r="R9455" s="16">
        <v>7.0407347173058481</v>
      </c>
      <c r="S9455" s="16">
        <v>3.5508164114761236</v>
      </c>
      <c r="T9455" s="16">
        <v>7.0701719871805349</v>
      </c>
      <c r="U9455" s="16">
        <v>3.73143525250845</v>
      </c>
      <c r="V9455" s="16">
        <v>2.1726181093017209</v>
      </c>
      <c r="W9455" s="16">
        <v>2.4515480366342821</v>
      </c>
      <c r="X9455" s="16">
        <v>7.3878389736551942</v>
      </c>
      <c r="Y9455" s="13">
        <v>4.5780642750504716</v>
      </c>
    </row>
    <row r="9456" spans="2:25" x14ac:dyDescent="0.25">
      <c r="B9456" s="11">
        <v>9453</v>
      </c>
      <c r="C9456" s="13">
        <v>1637.1412119573083</v>
      </c>
      <c r="D9456" s="16">
        <v>1.2873916697013774</v>
      </c>
      <c r="E9456" s="16">
        <v>5.1901394857289631</v>
      </c>
      <c r="F9456" s="16">
        <v>5.8344311214483469</v>
      </c>
      <c r="G9456" s="16">
        <v>6.4196396290586026</v>
      </c>
      <c r="H9456" s="16">
        <v>6.3187828171434033</v>
      </c>
      <c r="I9456" s="16">
        <v>5.0355062426189017</v>
      </c>
      <c r="J9456" s="16">
        <v>4.4783982929001462</v>
      </c>
      <c r="K9456" s="16">
        <v>3.6822008220288405</v>
      </c>
      <c r="L9456" s="16">
        <v>2.1918978438108807</v>
      </c>
      <c r="M9456" s="16">
        <v>6.8568207355639714</v>
      </c>
      <c r="N9456" s="13">
        <v>3.0500812257936429</v>
      </c>
      <c r="O9456" s="16">
        <v>1.2873916697013774</v>
      </c>
      <c r="P9456" s="16">
        <v>5.1901394857289631</v>
      </c>
      <c r="Q9456" s="16">
        <v>5.8344311214483469</v>
      </c>
      <c r="R9456" s="16">
        <v>6.4196396290586026</v>
      </c>
      <c r="S9456" s="16">
        <v>6.3187828171434033</v>
      </c>
      <c r="T9456" s="16">
        <v>5.0355062426189017</v>
      </c>
      <c r="U9456" s="16">
        <v>4.4783982929001462</v>
      </c>
      <c r="V9456" s="16">
        <v>3.6822008220288405</v>
      </c>
      <c r="W9456" s="16">
        <v>2.1918978438108807</v>
      </c>
      <c r="X9456" s="16">
        <v>6.8568207355639714</v>
      </c>
      <c r="Y9456" s="13">
        <v>3.0500812257936429</v>
      </c>
    </row>
    <row r="9457" spans="2:25" x14ac:dyDescent="0.25">
      <c r="B9457" s="11">
        <v>9454</v>
      </c>
      <c r="C9457" s="13">
        <v>1730.930474765087</v>
      </c>
      <c r="D9457" s="16">
        <v>5.9894638316904469</v>
      </c>
      <c r="E9457" s="16">
        <v>4.8780150187157219</v>
      </c>
      <c r="F9457" s="16">
        <v>4.9438873531985585</v>
      </c>
      <c r="G9457" s="16">
        <v>7.4120506023223349</v>
      </c>
      <c r="H9457" s="16">
        <v>5.3299022571919377</v>
      </c>
      <c r="I9457" s="16">
        <v>4.1970961656501329</v>
      </c>
      <c r="J9457" s="16">
        <v>8.4059375636829152</v>
      </c>
      <c r="K9457" s="16">
        <v>4.8733192538388659</v>
      </c>
      <c r="L9457" s="16">
        <v>4.644525804129759</v>
      </c>
      <c r="M9457" s="16">
        <v>4.0919491179318603</v>
      </c>
      <c r="N9457" s="13">
        <v>1.4145373836885611</v>
      </c>
      <c r="O9457" s="16">
        <v>5.9894638316904469</v>
      </c>
      <c r="P9457" s="16">
        <v>4.8780150187157219</v>
      </c>
      <c r="Q9457" s="16">
        <v>4.9438873531985585</v>
      </c>
      <c r="R9457" s="16">
        <v>7.4120506023223349</v>
      </c>
      <c r="S9457" s="16">
        <v>5.3299022571919377</v>
      </c>
      <c r="T9457" s="16">
        <v>4.1970961656501329</v>
      </c>
      <c r="U9457" s="16">
        <v>8.4059375636829152</v>
      </c>
      <c r="V9457" s="16">
        <v>4.8733192538388659</v>
      </c>
      <c r="W9457" s="16">
        <v>4.644525804129759</v>
      </c>
      <c r="X9457" s="16">
        <v>4.0919491179318603</v>
      </c>
      <c r="Y9457" s="13">
        <v>1.4145373836885611</v>
      </c>
    </row>
    <row r="9458" spans="2:25" x14ac:dyDescent="0.25">
      <c r="B9458" s="11">
        <v>9455</v>
      </c>
      <c r="C9458" s="13">
        <v>1699.5476306314063</v>
      </c>
      <c r="D9458" s="16">
        <v>3.5083560959151221</v>
      </c>
      <c r="E9458" s="16">
        <v>5.2369210273853426</v>
      </c>
      <c r="F9458" s="16">
        <v>3.5472485799948155</v>
      </c>
      <c r="G9458" s="16">
        <v>3.1092534131378082</v>
      </c>
      <c r="H9458" s="16">
        <v>10.017032561832753</v>
      </c>
      <c r="I9458" s="16">
        <v>1.9509168208532919</v>
      </c>
      <c r="J9458" s="16">
        <v>3.9013307583148338</v>
      </c>
      <c r="K9458" s="16">
        <v>5.8290749838983373</v>
      </c>
      <c r="L9458" s="16">
        <v>5.3111398338846794</v>
      </c>
      <c r="M9458" s="16">
        <v>4.854426885166534</v>
      </c>
      <c r="N9458" s="13">
        <v>7.0661702775052069</v>
      </c>
      <c r="O9458" s="16">
        <v>3.5083560959151221</v>
      </c>
      <c r="P9458" s="16">
        <v>5.2369210273853426</v>
      </c>
      <c r="Q9458" s="16">
        <v>3.5472485799948155</v>
      </c>
      <c r="R9458" s="16">
        <v>3.1092534131378082</v>
      </c>
      <c r="S9458" s="16">
        <v>10.017032561832753</v>
      </c>
      <c r="T9458" s="16">
        <v>1.9509168208532919</v>
      </c>
      <c r="U9458" s="16">
        <v>3.9013307583148338</v>
      </c>
      <c r="V9458" s="16">
        <v>5.8290749838983373</v>
      </c>
      <c r="W9458" s="16">
        <v>5.3111398338846794</v>
      </c>
      <c r="X9458" s="16">
        <v>4.854426885166534</v>
      </c>
      <c r="Y9458" s="13">
        <v>7.0661702775052069</v>
      </c>
    </row>
    <row r="9459" spans="2:25" x14ac:dyDescent="0.25">
      <c r="B9459" s="11">
        <v>9456</v>
      </c>
      <c r="C9459" s="13">
        <v>1823.2317601411155</v>
      </c>
      <c r="D9459" s="16">
        <v>4.033668085776454</v>
      </c>
      <c r="E9459" s="16">
        <v>5.2893844782094304</v>
      </c>
      <c r="F9459" s="16">
        <v>4.6586035070373431</v>
      </c>
      <c r="G9459" s="16">
        <v>7.5088431085885841</v>
      </c>
      <c r="H9459" s="16">
        <v>5.5305154465460582</v>
      </c>
      <c r="I9459" s="16">
        <v>6.5447494574851683</v>
      </c>
      <c r="J9459" s="16">
        <v>6.017579948597799</v>
      </c>
      <c r="K9459" s="16">
        <v>4.4254670692832061</v>
      </c>
      <c r="L9459" s="16">
        <v>7.4716531891504641</v>
      </c>
      <c r="M9459" s="16">
        <v>5.2991896791654121</v>
      </c>
      <c r="N9459" s="13">
        <v>4.7822709890387785</v>
      </c>
      <c r="O9459" s="16">
        <v>4.033668085776454</v>
      </c>
      <c r="P9459" s="16">
        <v>5.2893844782094304</v>
      </c>
      <c r="Q9459" s="16">
        <v>4.6586035070373431</v>
      </c>
      <c r="R9459" s="16">
        <v>7.5088431085885841</v>
      </c>
      <c r="S9459" s="16">
        <v>5.5305154465460582</v>
      </c>
      <c r="T9459" s="16">
        <v>6.5447494574851683</v>
      </c>
      <c r="U9459" s="16">
        <v>6.017579948597799</v>
      </c>
      <c r="V9459" s="16">
        <v>4.4254670692832061</v>
      </c>
      <c r="W9459" s="16">
        <v>7.4716531891504641</v>
      </c>
      <c r="X9459" s="16">
        <v>5.2991896791654121</v>
      </c>
      <c r="Y9459" s="13">
        <v>4.7822709890387785</v>
      </c>
    </row>
    <row r="9460" spans="2:25" x14ac:dyDescent="0.25">
      <c r="B9460" s="11">
        <v>9457</v>
      </c>
      <c r="C9460" s="13">
        <v>1710.0250551845063</v>
      </c>
      <c r="D9460" s="16">
        <v>4.5343871306828349</v>
      </c>
      <c r="E9460" s="16">
        <v>6.5842809896341823</v>
      </c>
      <c r="F9460" s="16">
        <v>5.5787957321699775</v>
      </c>
      <c r="G9460" s="16">
        <v>5.6860912532672003</v>
      </c>
      <c r="H9460" s="16">
        <v>2.681546250097059</v>
      </c>
      <c r="I9460" s="16">
        <v>4.6617083232143628</v>
      </c>
      <c r="J9460" s="16">
        <v>5.0603698187845136</v>
      </c>
      <c r="K9460" s="16">
        <v>4.1633919199347034</v>
      </c>
      <c r="L9460" s="16">
        <v>6.1540249993120488</v>
      </c>
      <c r="M9460" s="16">
        <v>6.3518646466875914</v>
      </c>
      <c r="N9460" s="13">
        <v>3.3657592344179328</v>
      </c>
      <c r="O9460" s="16">
        <v>4.5343871306828349</v>
      </c>
      <c r="P9460" s="16">
        <v>6.5842809896341823</v>
      </c>
      <c r="Q9460" s="16">
        <v>5.5787957321699775</v>
      </c>
      <c r="R9460" s="16">
        <v>5.6860912532672003</v>
      </c>
      <c r="S9460" s="16">
        <v>2.681546250097059</v>
      </c>
      <c r="T9460" s="16">
        <v>4.6617083232143628</v>
      </c>
      <c r="U9460" s="16">
        <v>5.0603698187845136</v>
      </c>
      <c r="V9460" s="16">
        <v>4.1633919199347034</v>
      </c>
      <c r="W9460" s="16">
        <v>6.1540249993120488</v>
      </c>
      <c r="X9460" s="16">
        <v>6.3518646466875914</v>
      </c>
      <c r="Y9460" s="13">
        <v>3.3657592344179328</v>
      </c>
    </row>
    <row r="9461" spans="2:25" x14ac:dyDescent="0.25">
      <c r="B9461" s="11">
        <v>9458</v>
      </c>
      <c r="C9461" s="13">
        <v>1702.8282466232986</v>
      </c>
      <c r="D9461" s="16">
        <v>7.1011564412502768</v>
      </c>
      <c r="E9461" s="16">
        <v>4.172677184720988</v>
      </c>
      <c r="F9461" s="16">
        <v>3.9296057924643018</v>
      </c>
      <c r="G9461" s="16">
        <v>5.0213254786941288</v>
      </c>
      <c r="H9461" s="16">
        <v>6.0058635033083201</v>
      </c>
      <c r="I9461" s="16">
        <v>2.1261846323582905</v>
      </c>
      <c r="J9461" s="16">
        <v>5.4751026556681861</v>
      </c>
      <c r="K9461" s="16">
        <v>6.5068252165641649</v>
      </c>
      <c r="L9461" s="16">
        <v>2.0827379641812254</v>
      </c>
      <c r="M9461" s="16">
        <v>4.0246557257632203</v>
      </c>
      <c r="N9461" s="13">
        <v>8.0338942869418872</v>
      </c>
      <c r="O9461" s="16">
        <v>7.1011564412502768</v>
      </c>
      <c r="P9461" s="16">
        <v>4.172677184720988</v>
      </c>
      <c r="Q9461" s="16">
        <v>3.9296057924643018</v>
      </c>
      <c r="R9461" s="16">
        <v>5.0213254786941288</v>
      </c>
      <c r="S9461" s="16">
        <v>6.0058635033083201</v>
      </c>
      <c r="T9461" s="16">
        <v>2.1261846323582905</v>
      </c>
      <c r="U9461" s="16">
        <v>5.4751026556681861</v>
      </c>
      <c r="V9461" s="16">
        <v>6.5068252165641649</v>
      </c>
      <c r="W9461" s="16">
        <v>2.0827379641812254</v>
      </c>
      <c r="X9461" s="16">
        <v>4.0246557257632203</v>
      </c>
      <c r="Y9461" s="13">
        <v>8.0338942869418872</v>
      </c>
    </row>
    <row r="9462" spans="2:25" x14ac:dyDescent="0.25">
      <c r="B9462" s="11">
        <v>9459</v>
      </c>
      <c r="C9462" s="13">
        <v>1827.0590372287304</v>
      </c>
      <c r="D9462" s="16">
        <v>7.8938380282549936</v>
      </c>
      <c r="E9462" s="16">
        <v>4.7847977913321875</v>
      </c>
      <c r="F9462" s="16">
        <v>5.7341435966361862</v>
      </c>
      <c r="G9462" s="16">
        <v>5.039471730767155</v>
      </c>
      <c r="H9462" s="16">
        <v>4.0836059356731473</v>
      </c>
      <c r="I9462" s="16">
        <v>5.2695815747632189</v>
      </c>
      <c r="J9462" s="16">
        <v>6.248814171392846</v>
      </c>
      <c r="K9462" s="16">
        <v>8.6271400294377827</v>
      </c>
      <c r="L9462" s="16">
        <v>4.6834589161265212</v>
      </c>
      <c r="M9462" s="16">
        <v>2.9174416055885573</v>
      </c>
      <c r="N9462" s="13">
        <v>6.5643900783387279</v>
      </c>
      <c r="O9462" s="16">
        <v>7.8938380282549936</v>
      </c>
      <c r="P9462" s="16">
        <v>4.7847977913321875</v>
      </c>
      <c r="Q9462" s="16">
        <v>5.7341435966361862</v>
      </c>
      <c r="R9462" s="16">
        <v>5.039471730767155</v>
      </c>
      <c r="S9462" s="16">
        <v>4.0836059356731473</v>
      </c>
      <c r="T9462" s="16">
        <v>5.2695815747632189</v>
      </c>
      <c r="U9462" s="16">
        <v>6.248814171392846</v>
      </c>
      <c r="V9462" s="16">
        <v>8.6271400294377827</v>
      </c>
      <c r="W9462" s="16">
        <v>4.6834589161265212</v>
      </c>
      <c r="X9462" s="16">
        <v>2.9174416055885573</v>
      </c>
      <c r="Y9462" s="13">
        <v>6.5643900783387279</v>
      </c>
    </row>
    <row r="9463" spans="2:25" x14ac:dyDescent="0.25">
      <c r="B9463" s="11">
        <v>9460</v>
      </c>
      <c r="C9463" s="13">
        <v>1753.4794030755124</v>
      </c>
      <c r="D9463" s="16">
        <v>2.2430125127698211</v>
      </c>
      <c r="E9463" s="16">
        <v>6.390928467364434</v>
      </c>
      <c r="F9463" s="16">
        <v>3.3995035507372018</v>
      </c>
      <c r="G9463" s="16">
        <v>4.3739882437093538</v>
      </c>
      <c r="H9463" s="16">
        <v>7.965144807508306</v>
      </c>
      <c r="I9463" s="16">
        <v>3.1061029380300775</v>
      </c>
      <c r="J9463" s="16">
        <v>2.1361605910685535</v>
      </c>
      <c r="K9463" s="16">
        <v>10.261350792251186</v>
      </c>
      <c r="L9463" s="16">
        <v>2.5954488442703725</v>
      </c>
      <c r="M9463" s="16">
        <v>7.0867403237404023</v>
      </c>
      <c r="N9463" s="13">
        <v>8.2066769027668034</v>
      </c>
      <c r="O9463" s="16">
        <v>2.2430125127698211</v>
      </c>
      <c r="P9463" s="16">
        <v>6.390928467364434</v>
      </c>
      <c r="Q9463" s="16">
        <v>3.3995035507372018</v>
      </c>
      <c r="R9463" s="16">
        <v>4.3739882437093538</v>
      </c>
      <c r="S9463" s="16">
        <v>7.965144807508306</v>
      </c>
      <c r="T9463" s="16">
        <v>3.1061029380300775</v>
      </c>
      <c r="U9463" s="16">
        <v>2.1361605910685535</v>
      </c>
      <c r="V9463" s="16">
        <v>10.261350792251186</v>
      </c>
      <c r="W9463" s="16">
        <v>2.5954488442703725</v>
      </c>
      <c r="X9463" s="16">
        <v>7.0867403237404023</v>
      </c>
      <c r="Y9463" s="13">
        <v>8.2066769027668034</v>
      </c>
    </row>
    <row r="9464" spans="2:25" x14ac:dyDescent="0.25">
      <c r="B9464" s="11">
        <v>9461</v>
      </c>
      <c r="C9464" s="13">
        <v>1764.6216198289362</v>
      </c>
      <c r="D9464" s="16">
        <v>3.4633764462578469</v>
      </c>
      <c r="E9464" s="16">
        <v>5.6296405123278799</v>
      </c>
      <c r="F9464" s="16">
        <v>7.8220391290960976</v>
      </c>
      <c r="G9464" s="16">
        <v>2.2430177845368222</v>
      </c>
      <c r="H9464" s="16">
        <v>5.3881375910733391</v>
      </c>
      <c r="I9464" s="16">
        <v>5.5233762021371735</v>
      </c>
      <c r="J9464" s="16">
        <v>7.046674319546832</v>
      </c>
      <c r="K9464" s="16">
        <v>7.8335325860126801</v>
      </c>
      <c r="L9464" s="16">
        <v>5.9823439993367309</v>
      </c>
      <c r="M9464" s="16">
        <v>4.934636343005363</v>
      </c>
      <c r="N9464" s="13">
        <v>2.3658457891821065</v>
      </c>
      <c r="O9464" s="16">
        <v>3.4633764462578469</v>
      </c>
      <c r="P9464" s="16">
        <v>5.6296405123278799</v>
      </c>
      <c r="Q9464" s="16">
        <v>7.8220391290960976</v>
      </c>
      <c r="R9464" s="16">
        <v>2.2430177845368222</v>
      </c>
      <c r="S9464" s="16">
        <v>5.3881375910733391</v>
      </c>
      <c r="T9464" s="16">
        <v>5.5233762021371735</v>
      </c>
      <c r="U9464" s="16">
        <v>7.046674319546832</v>
      </c>
      <c r="V9464" s="16">
        <v>7.8335325860126801</v>
      </c>
      <c r="W9464" s="16">
        <v>5.9823439993367309</v>
      </c>
      <c r="X9464" s="16">
        <v>4.934636343005363</v>
      </c>
      <c r="Y9464" s="13">
        <v>2.3658457891821065</v>
      </c>
    </row>
    <row r="9465" spans="2:25" x14ac:dyDescent="0.25">
      <c r="B9465" s="11">
        <v>9462</v>
      </c>
      <c r="C9465" s="13">
        <v>1609.9355928104208</v>
      </c>
      <c r="D9465" s="16">
        <v>5.1103327177112563</v>
      </c>
      <c r="E9465" s="16">
        <v>4.3399300882651142</v>
      </c>
      <c r="F9465" s="16">
        <v>1.6372951726070544</v>
      </c>
      <c r="G9465" s="16">
        <v>5.60142968136602</v>
      </c>
      <c r="H9465" s="16">
        <v>6.4414177444575484</v>
      </c>
      <c r="I9465" s="16">
        <v>4.9484669020868441</v>
      </c>
      <c r="J9465" s="16">
        <v>2.1629305380262669</v>
      </c>
      <c r="K9465" s="16">
        <v>1.2579290807586272</v>
      </c>
      <c r="L9465" s="16">
        <v>5.1729147497348009</v>
      </c>
      <c r="M9465" s="16">
        <v>5.4895313710885665</v>
      </c>
      <c r="N9465" s="13">
        <v>6.4398324859219187</v>
      </c>
      <c r="O9465" s="16">
        <v>5.1103327177112563</v>
      </c>
      <c r="P9465" s="16">
        <v>4.3399300882651142</v>
      </c>
      <c r="Q9465" s="16">
        <v>1.6372951726070544</v>
      </c>
      <c r="R9465" s="16">
        <v>5.60142968136602</v>
      </c>
      <c r="S9465" s="16">
        <v>6.4414177444575484</v>
      </c>
      <c r="T9465" s="16">
        <v>4.9484669020868441</v>
      </c>
      <c r="U9465" s="16">
        <v>2.1629305380262669</v>
      </c>
      <c r="V9465" s="16">
        <v>1.2579290807586272</v>
      </c>
      <c r="W9465" s="16">
        <v>5.1729147497348009</v>
      </c>
      <c r="X9465" s="16">
        <v>5.4895313710885665</v>
      </c>
      <c r="Y9465" s="13">
        <v>6.4398324859219187</v>
      </c>
    </row>
    <row r="9466" spans="2:25" x14ac:dyDescent="0.25">
      <c r="B9466" s="11">
        <v>9463</v>
      </c>
      <c r="C9466" s="13">
        <v>1765.2265180045188</v>
      </c>
      <c r="D9466" s="16">
        <v>5.0282537488125927</v>
      </c>
      <c r="E9466" s="16">
        <v>3.6071360410276956</v>
      </c>
      <c r="F9466" s="16">
        <v>3.7387370562896676</v>
      </c>
      <c r="G9466" s="16">
        <v>5.0207809381156769</v>
      </c>
      <c r="H9466" s="16">
        <v>6.2557517816248591</v>
      </c>
      <c r="I9466" s="16">
        <v>6.2363406116243638</v>
      </c>
      <c r="J9466" s="16">
        <v>4.6240751494365542</v>
      </c>
      <c r="K9466" s="16">
        <v>1.9577698343007524</v>
      </c>
      <c r="L9466" s="16">
        <v>9.9108916387241308</v>
      </c>
      <c r="M9466" s="16">
        <v>7.0138033015349741</v>
      </c>
      <c r="N9466" s="13">
        <v>4.8980279335466594</v>
      </c>
      <c r="O9466" s="16">
        <v>5.0282537488125927</v>
      </c>
      <c r="P9466" s="16">
        <v>3.6071360410276956</v>
      </c>
      <c r="Q9466" s="16">
        <v>3.7387370562896676</v>
      </c>
      <c r="R9466" s="16">
        <v>5.0207809381156769</v>
      </c>
      <c r="S9466" s="16">
        <v>6.2557517816248591</v>
      </c>
      <c r="T9466" s="16">
        <v>6.2363406116243638</v>
      </c>
      <c r="U9466" s="16">
        <v>4.6240751494365542</v>
      </c>
      <c r="V9466" s="16">
        <v>1.9577698343007524</v>
      </c>
      <c r="W9466" s="16">
        <v>9.9108916387241308</v>
      </c>
      <c r="X9466" s="16">
        <v>7.0138033015349741</v>
      </c>
      <c r="Y9466" s="13">
        <v>4.8980279335466594</v>
      </c>
    </row>
    <row r="9467" spans="2:25" x14ac:dyDescent="0.25">
      <c r="B9467" s="11">
        <v>9464</v>
      </c>
      <c r="C9467" s="13">
        <v>1651.7644212526375</v>
      </c>
      <c r="D9467" s="16">
        <v>3.171152126980946</v>
      </c>
      <c r="E9467" s="16">
        <v>-4.1844859334264406E-2</v>
      </c>
      <c r="F9467" s="16">
        <v>8.4155300985559673</v>
      </c>
      <c r="G9467" s="16">
        <v>2.0093146764221679</v>
      </c>
      <c r="H9467" s="16">
        <v>8.4196766032875523</v>
      </c>
      <c r="I9467" s="16">
        <v>2.7353368359420727</v>
      </c>
      <c r="J9467" s="16">
        <v>2.9058531097387035</v>
      </c>
      <c r="K9467" s="16">
        <v>5.2182828841531297</v>
      </c>
      <c r="L9467" s="16">
        <v>6.5781050688980702</v>
      </c>
      <c r="M9467" s="16">
        <v>5.2092836054405023</v>
      </c>
      <c r="N9467" s="13">
        <v>6.8552587476090716</v>
      </c>
      <c r="O9467" s="16">
        <v>3.171152126980946</v>
      </c>
      <c r="P9467" s="16">
        <v>-4.1844859334264406E-2</v>
      </c>
      <c r="Q9467" s="16">
        <v>8.4155300985559673</v>
      </c>
      <c r="R9467" s="16">
        <v>2.0093146764221679</v>
      </c>
      <c r="S9467" s="16">
        <v>8.4196766032875523</v>
      </c>
      <c r="T9467" s="16">
        <v>2.7353368359420727</v>
      </c>
      <c r="U9467" s="16">
        <v>2.9058531097387035</v>
      </c>
      <c r="V9467" s="16">
        <v>5.2182828841531297</v>
      </c>
      <c r="W9467" s="16">
        <v>6.5781050688980702</v>
      </c>
      <c r="X9467" s="16">
        <v>5.2092836054405023</v>
      </c>
      <c r="Y9467" s="13">
        <v>6.8552587476090716</v>
      </c>
    </row>
    <row r="9468" spans="2:25" x14ac:dyDescent="0.25">
      <c r="B9468" s="11">
        <v>9465</v>
      </c>
      <c r="C9468" s="13">
        <v>1643.2937070292148</v>
      </c>
      <c r="D9468" s="16">
        <v>4.2171894826510981</v>
      </c>
      <c r="E9468" s="16">
        <v>6.0181610455485286</v>
      </c>
      <c r="F9468" s="16">
        <v>3.2077344223871869</v>
      </c>
      <c r="G9468" s="16">
        <v>5.7274207544197342</v>
      </c>
      <c r="H9468" s="16">
        <v>2.8195376138914643</v>
      </c>
      <c r="I9468" s="16">
        <v>5.3521856220792703</v>
      </c>
      <c r="J9468" s="16">
        <v>3.7771522406113474</v>
      </c>
      <c r="K9468" s="16">
        <v>3.4745689762160445</v>
      </c>
      <c r="L9468" s="16">
        <v>6.7556884051468202</v>
      </c>
      <c r="M9468" s="16">
        <v>5.8871423823925637</v>
      </c>
      <c r="N9468" s="13">
        <v>3.4293501747558972</v>
      </c>
      <c r="O9468" s="16">
        <v>4.2171894826510981</v>
      </c>
      <c r="P9468" s="16">
        <v>6.0181610455485286</v>
      </c>
      <c r="Q9468" s="16">
        <v>3.2077344223871869</v>
      </c>
      <c r="R9468" s="16">
        <v>5.7274207544197342</v>
      </c>
      <c r="S9468" s="16">
        <v>2.8195376138914643</v>
      </c>
      <c r="T9468" s="16">
        <v>5.3521856220792703</v>
      </c>
      <c r="U9468" s="16">
        <v>3.7771522406113474</v>
      </c>
      <c r="V9468" s="16">
        <v>3.4745689762160445</v>
      </c>
      <c r="W9468" s="16">
        <v>6.7556884051468202</v>
      </c>
      <c r="X9468" s="16">
        <v>5.8871423823925637</v>
      </c>
      <c r="Y9468" s="13">
        <v>3.4293501747558972</v>
      </c>
    </row>
    <row r="9469" spans="2:25" x14ac:dyDescent="0.25">
      <c r="B9469" s="11">
        <v>9466</v>
      </c>
      <c r="C9469" s="13">
        <v>1687.6565446285188</v>
      </c>
      <c r="D9469" s="16">
        <v>5.4392202782867134</v>
      </c>
      <c r="E9469" s="16">
        <v>6.62428929729532</v>
      </c>
      <c r="F9469" s="16">
        <v>6.8486834116630231</v>
      </c>
      <c r="G9469" s="16">
        <v>2.6709329615302861</v>
      </c>
      <c r="H9469" s="16">
        <v>4.9977600381708438</v>
      </c>
      <c r="I9469" s="16">
        <v>3.4640895293551526</v>
      </c>
      <c r="J9469" s="16">
        <v>3.8701382741035504</v>
      </c>
      <c r="K9469" s="16">
        <v>6.6908640793136005</v>
      </c>
      <c r="L9469" s="16">
        <v>2.072896575779557</v>
      </c>
      <c r="M9469" s="16">
        <v>5.0049737681498954</v>
      </c>
      <c r="N9469" s="13">
        <v>5.8127636149080786</v>
      </c>
      <c r="O9469" s="16">
        <v>5.4392202782867134</v>
      </c>
      <c r="P9469" s="16">
        <v>6.62428929729532</v>
      </c>
      <c r="Q9469" s="16">
        <v>6.8486834116630231</v>
      </c>
      <c r="R9469" s="16">
        <v>2.6709329615302861</v>
      </c>
      <c r="S9469" s="16">
        <v>4.9977600381708438</v>
      </c>
      <c r="T9469" s="16">
        <v>3.4640895293551526</v>
      </c>
      <c r="U9469" s="16">
        <v>3.8701382741035504</v>
      </c>
      <c r="V9469" s="16">
        <v>6.6908640793136005</v>
      </c>
      <c r="W9469" s="16">
        <v>2.072896575779557</v>
      </c>
      <c r="X9469" s="16">
        <v>5.0049737681498954</v>
      </c>
      <c r="Y9469" s="13">
        <v>5.8127636149080786</v>
      </c>
    </row>
    <row r="9470" spans="2:25" x14ac:dyDescent="0.25">
      <c r="B9470" s="11">
        <v>9467</v>
      </c>
      <c r="C9470" s="13">
        <v>1588.5293496811985</v>
      </c>
      <c r="D9470" s="16">
        <v>4.5058866320714861</v>
      </c>
      <c r="E9470" s="16">
        <v>-0.8842021578114414</v>
      </c>
      <c r="F9470" s="16">
        <v>3.345958698227669</v>
      </c>
      <c r="G9470" s="16">
        <v>3.1966438816309108</v>
      </c>
      <c r="H9470" s="16">
        <v>4.5761340262678294</v>
      </c>
      <c r="I9470" s="16">
        <v>7.2111342629626609</v>
      </c>
      <c r="J9470" s="16">
        <v>7.7775978971279756</v>
      </c>
      <c r="K9470" s="16">
        <v>3.8778486769961367</v>
      </c>
      <c r="L9470" s="16">
        <v>2.2977586423666532</v>
      </c>
      <c r="M9470" s="16">
        <v>8.412437085855677</v>
      </c>
      <c r="N9470" s="13">
        <v>3.0671636709061358</v>
      </c>
      <c r="O9470" s="16">
        <v>4.5058866320714861</v>
      </c>
      <c r="P9470" s="16">
        <v>-0.8842021578114414</v>
      </c>
      <c r="Q9470" s="16">
        <v>3.345958698227669</v>
      </c>
      <c r="R9470" s="16">
        <v>3.1966438816309108</v>
      </c>
      <c r="S9470" s="16">
        <v>4.5761340262678294</v>
      </c>
      <c r="T9470" s="16">
        <v>7.2111342629626609</v>
      </c>
      <c r="U9470" s="16">
        <v>7.7775978971279756</v>
      </c>
      <c r="V9470" s="16">
        <v>3.8778486769961367</v>
      </c>
      <c r="W9470" s="16">
        <v>2.2977586423666532</v>
      </c>
      <c r="X9470" s="16">
        <v>8.412437085855677</v>
      </c>
      <c r="Y9470" s="13">
        <v>3.0671636709061358</v>
      </c>
    </row>
    <row r="9471" spans="2:25" x14ac:dyDescent="0.25">
      <c r="B9471" s="11">
        <v>9468</v>
      </c>
      <c r="C9471" s="13">
        <v>1821.3262654135883</v>
      </c>
      <c r="D9471" s="16">
        <v>5.5351465572737748</v>
      </c>
      <c r="E9471" s="16">
        <v>3.7066618839530792</v>
      </c>
      <c r="F9471" s="16">
        <v>3.8387643204174751</v>
      </c>
      <c r="G9471" s="16">
        <v>7.2106242280039758</v>
      </c>
      <c r="H9471" s="16">
        <v>6.0683448329070826</v>
      </c>
      <c r="I9471" s="16">
        <v>6.4074390902261431</v>
      </c>
      <c r="J9471" s="16">
        <v>4.7923598652299511</v>
      </c>
      <c r="K9471" s="16">
        <v>5.943013428592459</v>
      </c>
      <c r="L9471" s="16">
        <v>7.4274964980976428</v>
      </c>
      <c r="M9471" s="16">
        <v>4.5352262152675413</v>
      </c>
      <c r="N9471" s="13">
        <v>5.9950862788085439</v>
      </c>
      <c r="O9471" s="16">
        <v>5.5351465572737748</v>
      </c>
      <c r="P9471" s="16">
        <v>3.7066618839530792</v>
      </c>
      <c r="Q9471" s="16">
        <v>3.8387643204174751</v>
      </c>
      <c r="R9471" s="16">
        <v>7.2106242280039758</v>
      </c>
      <c r="S9471" s="16">
        <v>6.0683448329070826</v>
      </c>
      <c r="T9471" s="16">
        <v>6.4074390902261431</v>
      </c>
      <c r="U9471" s="16">
        <v>4.7923598652299511</v>
      </c>
      <c r="V9471" s="16">
        <v>5.943013428592459</v>
      </c>
      <c r="W9471" s="16">
        <v>7.4274964980976428</v>
      </c>
      <c r="X9471" s="16">
        <v>4.5352262152675413</v>
      </c>
      <c r="Y9471" s="13">
        <v>5.9950862788085439</v>
      </c>
    </row>
    <row r="9472" spans="2:25" x14ac:dyDescent="0.25">
      <c r="B9472" s="11">
        <v>9469</v>
      </c>
      <c r="C9472" s="13">
        <v>1528.5486319553709</v>
      </c>
      <c r="D9472" s="16">
        <v>0.77096192643958705</v>
      </c>
      <c r="E9472" s="16">
        <v>5.3688251647079754</v>
      </c>
      <c r="F9472" s="16">
        <v>4.4343739488601015</v>
      </c>
      <c r="G9472" s="16">
        <v>5.0458679505991775</v>
      </c>
      <c r="H9472" s="16">
        <v>3.8836876344879565</v>
      </c>
      <c r="I9472" s="16">
        <v>3.3890451490886484</v>
      </c>
      <c r="J9472" s="16">
        <v>4.6450686950449418</v>
      </c>
      <c r="K9472" s="16">
        <v>2.8813028624245853</v>
      </c>
      <c r="L9472" s="16">
        <v>1.4782923174743723</v>
      </c>
      <c r="M9472" s="16">
        <v>4.0626028215989782</v>
      </c>
      <c r="N9472" s="13">
        <v>7.2262882219059872</v>
      </c>
      <c r="O9472" s="16">
        <v>0.77096192643958705</v>
      </c>
      <c r="P9472" s="16">
        <v>5.3688251647079754</v>
      </c>
      <c r="Q9472" s="16">
        <v>4.4343739488601015</v>
      </c>
      <c r="R9472" s="16">
        <v>5.0458679505991775</v>
      </c>
      <c r="S9472" s="16">
        <v>3.8836876344879565</v>
      </c>
      <c r="T9472" s="16">
        <v>3.3890451490886484</v>
      </c>
      <c r="U9472" s="16">
        <v>4.6450686950449418</v>
      </c>
      <c r="V9472" s="16">
        <v>2.8813028624245853</v>
      </c>
      <c r="W9472" s="16">
        <v>1.4782923174743723</v>
      </c>
      <c r="X9472" s="16">
        <v>4.0626028215989782</v>
      </c>
      <c r="Y9472" s="13">
        <v>7.2262882219059872</v>
      </c>
    </row>
    <row r="9473" spans="2:25" x14ac:dyDescent="0.25">
      <c r="B9473" s="11">
        <v>9470</v>
      </c>
      <c r="C9473" s="13">
        <v>1654.2330655226331</v>
      </c>
      <c r="D9473" s="16">
        <v>5.9213700086821897</v>
      </c>
      <c r="E9473" s="16">
        <v>2.2357555363466681</v>
      </c>
      <c r="F9473" s="16">
        <v>4.1100855748722047</v>
      </c>
      <c r="G9473" s="16">
        <v>2.864493368342893</v>
      </c>
      <c r="H9473" s="16">
        <v>2.7076639231262378</v>
      </c>
      <c r="I9473" s="16">
        <v>2.8987391385000856</v>
      </c>
      <c r="J9473" s="16">
        <v>7.2825243887207325</v>
      </c>
      <c r="K9473" s="16">
        <v>9.6569904345399031</v>
      </c>
      <c r="L9473" s="16">
        <v>2.9791645297308871</v>
      </c>
      <c r="M9473" s="16">
        <v>3.3105829729207206</v>
      </c>
      <c r="N9473" s="13">
        <v>7.6010600620644908</v>
      </c>
      <c r="O9473" s="16">
        <v>5.9213700086821897</v>
      </c>
      <c r="P9473" s="16">
        <v>2.2357555363466681</v>
      </c>
      <c r="Q9473" s="16">
        <v>4.1100855748722047</v>
      </c>
      <c r="R9473" s="16">
        <v>2.864493368342893</v>
      </c>
      <c r="S9473" s="16">
        <v>2.7076639231262378</v>
      </c>
      <c r="T9473" s="16">
        <v>2.8987391385000856</v>
      </c>
      <c r="U9473" s="16">
        <v>7.2825243887207325</v>
      </c>
      <c r="V9473" s="16">
        <v>9.6569904345399031</v>
      </c>
      <c r="W9473" s="16">
        <v>2.9791645297308871</v>
      </c>
      <c r="X9473" s="16">
        <v>3.3105829729207206</v>
      </c>
      <c r="Y9473" s="13">
        <v>7.6010600620644908</v>
      </c>
    </row>
    <row r="9474" spans="2:25" x14ac:dyDescent="0.25">
      <c r="B9474" s="11">
        <v>9471</v>
      </c>
      <c r="C9474" s="13">
        <v>1648.6806617824816</v>
      </c>
      <c r="D9474" s="16">
        <v>6.5200983340152288</v>
      </c>
      <c r="E9474" s="16">
        <v>3.3485631699734038</v>
      </c>
      <c r="F9474" s="16">
        <v>3.2998244224908895</v>
      </c>
      <c r="G9474" s="16">
        <v>5.4608259739016933</v>
      </c>
      <c r="H9474" s="16">
        <v>7.4753497609313193</v>
      </c>
      <c r="I9474" s="16">
        <v>1.2783012666436049</v>
      </c>
      <c r="J9474" s="16">
        <v>3.4375922264185172</v>
      </c>
      <c r="K9474" s="16">
        <v>2.6456911982914946</v>
      </c>
      <c r="L9474" s="16">
        <v>9.3861544155056809</v>
      </c>
      <c r="M9474" s="16">
        <v>2.734476691948593</v>
      </c>
      <c r="N9474" s="13">
        <v>5.6145507216316135</v>
      </c>
      <c r="O9474" s="16">
        <v>6.5200983340152288</v>
      </c>
      <c r="P9474" s="16">
        <v>3.3485631699734038</v>
      </c>
      <c r="Q9474" s="16">
        <v>3.2998244224908895</v>
      </c>
      <c r="R9474" s="16">
        <v>5.4608259739016933</v>
      </c>
      <c r="S9474" s="16">
        <v>7.4753497609313193</v>
      </c>
      <c r="T9474" s="16">
        <v>1.2783012666436049</v>
      </c>
      <c r="U9474" s="16">
        <v>3.4375922264185172</v>
      </c>
      <c r="V9474" s="16">
        <v>2.6456911982914946</v>
      </c>
      <c r="W9474" s="16">
        <v>9.3861544155056809</v>
      </c>
      <c r="X9474" s="16">
        <v>2.734476691948593</v>
      </c>
      <c r="Y9474" s="13">
        <v>5.6145507216316135</v>
      </c>
    </row>
    <row r="9475" spans="2:25" x14ac:dyDescent="0.25">
      <c r="B9475" s="11">
        <v>9472</v>
      </c>
      <c r="C9475" s="13">
        <v>1750.9451983839415</v>
      </c>
      <c r="D9475" s="16">
        <v>8.2380754778583238</v>
      </c>
      <c r="E9475" s="16">
        <v>7.1664772193071817</v>
      </c>
      <c r="F9475" s="16">
        <v>5.5004055234401426</v>
      </c>
      <c r="G9475" s="16">
        <v>-0.606497526597229</v>
      </c>
      <c r="H9475" s="16">
        <v>4.3794495475699478</v>
      </c>
      <c r="I9475" s="16">
        <v>3.0972529907953223</v>
      </c>
      <c r="J9475" s="16">
        <v>5.2841703259823589</v>
      </c>
      <c r="K9475" s="16">
        <v>2.8780244363935203</v>
      </c>
      <c r="L9475" s="16">
        <v>8.6421976554108539</v>
      </c>
      <c r="M9475" s="16">
        <v>9.4394803776046246</v>
      </c>
      <c r="N9475" s="13">
        <v>3.6425268716266652</v>
      </c>
      <c r="O9475" s="16">
        <v>8.2380754778583238</v>
      </c>
      <c r="P9475" s="16">
        <v>7.1664772193071817</v>
      </c>
      <c r="Q9475" s="16">
        <v>5.5004055234401426</v>
      </c>
      <c r="R9475" s="16">
        <v>-0.606497526597229</v>
      </c>
      <c r="S9475" s="16">
        <v>4.3794495475699478</v>
      </c>
      <c r="T9475" s="16">
        <v>3.0972529907953223</v>
      </c>
      <c r="U9475" s="16">
        <v>5.2841703259823589</v>
      </c>
      <c r="V9475" s="16">
        <v>2.8780244363935203</v>
      </c>
      <c r="W9475" s="16">
        <v>8.6421976554108539</v>
      </c>
      <c r="X9475" s="16">
        <v>9.4394803776046246</v>
      </c>
      <c r="Y9475" s="13">
        <v>3.6425268716266652</v>
      </c>
    </row>
    <row r="9476" spans="2:25" x14ac:dyDescent="0.25">
      <c r="B9476" s="11">
        <v>9473</v>
      </c>
      <c r="C9476" s="13">
        <v>1763.4327060325406</v>
      </c>
      <c r="D9476" s="16">
        <v>5.3884718327291976</v>
      </c>
      <c r="E9476" s="16">
        <v>7.6749176634409233</v>
      </c>
      <c r="F9476" s="16">
        <v>8.367905429130218</v>
      </c>
      <c r="G9476" s="16">
        <v>5.7455207533405392</v>
      </c>
      <c r="H9476" s="16">
        <v>5.5148910238088193</v>
      </c>
      <c r="I9476" s="16">
        <v>2.2206198777229802</v>
      </c>
      <c r="J9476" s="16">
        <v>6.2289254863351013</v>
      </c>
      <c r="K9476" s="16">
        <v>4.6495515206823335</v>
      </c>
      <c r="L9476" s="16">
        <v>3.5740812897079537</v>
      </c>
      <c r="M9476" s="16">
        <v>5.211294267858805</v>
      </c>
      <c r="N9476" s="13">
        <v>3.5570411454951509</v>
      </c>
      <c r="O9476" s="16">
        <v>5.3884718327291976</v>
      </c>
      <c r="P9476" s="16">
        <v>7.6749176634409233</v>
      </c>
      <c r="Q9476" s="16">
        <v>8.367905429130218</v>
      </c>
      <c r="R9476" s="16">
        <v>5.7455207533405392</v>
      </c>
      <c r="S9476" s="16">
        <v>5.5148910238088193</v>
      </c>
      <c r="T9476" s="16">
        <v>2.2206198777229802</v>
      </c>
      <c r="U9476" s="16">
        <v>6.2289254863351013</v>
      </c>
      <c r="V9476" s="16">
        <v>4.6495515206823335</v>
      </c>
      <c r="W9476" s="16">
        <v>3.5740812897079537</v>
      </c>
      <c r="X9476" s="16">
        <v>5.211294267858805</v>
      </c>
      <c r="Y9476" s="13">
        <v>3.5570411454951509</v>
      </c>
    </row>
    <row r="9477" spans="2:25" x14ac:dyDescent="0.25">
      <c r="B9477" s="11">
        <v>9474</v>
      </c>
      <c r="C9477" s="13">
        <v>1942.2767521275198</v>
      </c>
      <c r="D9477" s="16">
        <v>3.4902547737459493</v>
      </c>
      <c r="E9477" s="16">
        <v>9.303573832710228</v>
      </c>
      <c r="F9477" s="16">
        <v>6.4170947577868276</v>
      </c>
      <c r="G9477" s="16">
        <v>9.3595353463302349</v>
      </c>
      <c r="H9477" s="16">
        <v>8.2229471228566791</v>
      </c>
      <c r="I9477" s="16">
        <v>8.4672839779141675</v>
      </c>
      <c r="J9477" s="16">
        <v>4.9081373753709023</v>
      </c>
      <c r="K9477" s="16">
        <v>1.4029476507227097</v>
      </c>
      <c r="L9477" s="16">
        <v>5.8135428776525648</v>
      </c>
      <c r="M9477" s="16">
        <v>4.0001108439007504</v>
      </c>
      <c r="N9477" s="13">
        <v>7.1255928217557658</v>
      </c>
      <c r="O9477" s="16">
        <v>3.4902547737459493</v>
      </c>
      <c r="P9477" s="16">
        <v>9.303573832710228</v>
      </c>
      <c r="Q9477" s="16">
        <v>6.4170947577868276</v>
      </c>
      <c r="R9477" s="16">
        <v>9.3595353463302349</v>
      </c>
      <c r="S9477" s="16">
        <v>8.2229471228566791</v>
      </c>
      <c r="T9477" s="16">
        <v>8.4672839779141675</v>
      </c>
      <c r="U9477" s="16">
        <v>4.9081373753709023</v>
      </c>
      <c r="V9477" s="16">
        <v>1.4029476507227097</v>
      </c>
      <c r="W9477" s="16">
        <v>5.8135428776525648</v>
      </c>
      <c r="X9477" s="16">
        <v>4.0001108439007504</v>
      </c>
      <c r="Y9477" s="13">
        <v>7.1255928217557658</v>
      </c>
    </row>
    <row r="9478" spans="2:25" x14ac:dyDescent="0.25">
      <c r="B9478" s="11">
        <v>9475</v>
      </c>
      <c r="C9478" s="13">
        <v>1730.8281806559846</v>
      </c>
      <c r="D9478" s="16">
        <v>5.6278507284166519</v>
      </c>
      <c r="E9478" s="16">
        <v>5.5185245127228812</v>
      </c>
      <c r="F9478" s="16">
        <v>2.6254266726847511</v>
      </c>
      <c r="G9478" s="16">
        <v>7.471263502481758</v>
      </c>
      <c r="H9478" s="16">
        <v>3.1104298966031263</v>
      </c>
      <c r="I9478" s="16">
        <v>7.0922749700259269</v>
      </c>
      <c r="J9478" s="16">
        <v>6.0173814662635063</v>
      </c>
      <c r="K9478" s="16">
        <v>4.9060776428912192</v>
      </c>
      <c r="L9478" s="16">
        <v>6.5379892558478208</v>
      </c>
      <c r="M9478" s="16">
        <v>3.4712811338877776</v>
      </c>
      <c r="N9478" s="13">
        <v>3.770431403251898</v>
      </c>
      <c r="O9478" s="16">
        <v>5.6278507284166519</v>
      </c>
      <c r="P9478" s="16">
        <v>5.5185245127228812</v>
      </c>
      <c r="Q9478" s="16">
        <v>2.6254266726847511</v>
      </c>
      <c r="R9478" s="16">
        <v>7.471263502481758</v>
      </c>
      <c r="S9478" s="16">
        <v>3.1104298966031263</v>
      </c>
      <c r="T9478" s="16">
        <v>7.0922749700259269</v>
      </c>
      <c r="U9478" s="16">
        <v>6.0173814662635063</v>
      </c>
      <c r="V9478" s="16">
        <v>4.9060776428912192</v>
      </c>
      <c r="W9478" s="16">
        <v>6.5379892558478208</v>
      </c>
      <c r="X9478" s="16">
        <v>3.4712811338877776</v>
      </c>
      <c r="Y9478" s="13">
        <v>3.770431403251898</v>
      </c>
    </row>
    <row r="9479" spans="2:25" x14ac:dyDescent="0.25">
      <c r="B9479" s="11">
        <v>9476</v>
      </c>
      <c r="C9479" s="13">
        <v>1727.7621189070157</v>
      </c>
      <c r="D9479" s="16">
        <v>3.6822362934401864</v>
      </c>
      <c r="E9479" s="16">
        <v>5.4698350857885139</v>
      </c>
      <c r="F9479" s="16">
        <v>4.3065733856779378</v>
      </c>
      <c r="G9479" s="16">
        <v>6.7785562532592385</v>
      </c>
      <c r="H9479" s="16">
        <v>4.727893954356686</v>
      </c>
      <c r="I9479" s="16">
        <v>1.7044757251619824</v>
      </c>
      <c r="J9479" s="16">
        <v>6.1051398671223502</v>
      </c>
      <c r="K9479" s="16">
        <v>5.7539094499138592</v>
      </c>
      <c r="L9479" s="16">
        <v>4.9767359206797295</v>
      </c>
      <c r="M9479" s="16">
        <v>7.2305737917945141</v>
      </c>
      <c r="N9479" s="13">
        <v>5.2072220464316539</v>
      </c>
      <c r="O9479" s="16">
        <v>3.6822362934401864</v>
      </c>
      <c r="P9479" s="16">
        <v>5.4698350857885139</v>
      </c>
      <c r="Q9479" s="16">
        <v>4.3065733856779378</v>
      </c>
      <c r="R9479" s="16">
        <v>6.7785562532592385</v>
      </c>
      <c r="S9479" s="16">
        <v>4.727893954356686</v>
      </c>
      <c r="T9479" s="16">
        <v>1.7044757251619824</v>
      </c>
      <c r="U9479" s="16">
        <v>6.1051398671223502</v>
      </c>
      <c r="V9479" s="16">
        <v>5.7539094499138592</v>
      </c>
      <c r="W9479" s="16">
        <v>4.9767359206797295</v>
      </c>
      <c r="X9479" s="16">
        <v>7.2305737917945141</v>
      </c>
      <c r="Y9479" s="13">
        <v>5.2072220464316539</v>
      </c>
    </row>
    <row r="9480" spans="2:25" x14ac:dyDescent="0.25">
      <c r="B9480" s="11">
        <v>9477</v>
      </c>
      <c r="C9480" s="13">
        <v>1774.1864491873789</v>
      </c>
      <c r="D9480" s="16">
        <v>3.8220454330384581</v>
      </c>
      <c r="E9480" s="16">
        <v>7.8780637618379679</v>
      </c>
      <c r="F9480" s="16">
        <v>5.8073255569687161</v>
      </c>
      <c r="G9480" s="16">
        <v>2.6413987308193909</v>
      </c>
      <c r="H9480" s="16">
        <v>2.4059694112008057</v>
      </c>
      <c r="I9480" s="16">
        <v>5.5367861493201165</v>
      </c>
      <c r="J9480" s="16">
        <v>7.8018487733151964</v>
      </c>
      <c r="K9480" s="16">
        <v>3.9659899529046321</v>
      </c>
      <c r="L9480" s="16">
        <v>5.234233233128629</v>
      </c>
      <c r="M9480" s="16">
        <v>7.2950770303087449</v>
      </c>
      <c r="N9480" s="13">
        <v>6.412266466539708</v>
      </c>
      <c r="O9480" s="16">
        <v>3.8220454330384581</v>
      </c>
      <c r="P9480" s="16">
        <v>7.8780637618379679</v>
      </c>
      <c r="Q9480" s="16">
        <v>5.8073255569687161</v>
      </c>
      <c r="R9480" s="16">
        <v>2.6413987308193909</v>
      </c>
      <c r="S9480" s="16">
        <v>2.4059694112008057</v>
      </c>
      <c r="T9480" s="16">
        <v>5.5367861493201165</v>
      </c>
      <c r="U9480" s="16">
        <v>7.8018487733151964</v>
      </c>
      <c r="V9480" s="16">
        <v>3.9659899529046321</v>
      </c>
      <c r="W9480" s="16">
        <v>5.234233233128629</v>
      </c>
      <c r="X9480" s="16">
        <v>7.2950770303087449</v>
      </c>
      <c r="Y9480" s="13">
        <v>6.412266466539708</v>
      </c>
    </row>
    <row r="9481" spans="2:25" x14ac:dyDescent="0.25">
      <c r="B9481" s="11">
        <v>9478</v>
      </c>
      <c r="C9481" s="13">
        <v>1760.0611041846348</v>
      </c>
      <c r="D9481" s="16">
        <v>5.1665290833995368</v>
      </c>
      <c r="E9481" s="16">
        <v>4.7320266677917466</v>
      </c>
      <c r="F9481" s="16">
        <v>5.6572172592674761</v>
      </c>
      <c r="G9481" s="16">
        <v>3.2817423898476452</v>
      </c>
      <c r="H9481" s="16">
        <v>7.2801773407746211</v>
      </c>
      <c r="I9481" s="16">
        <v>5.6793976345855945</v>
      </c>
      <c r="J9481" s="16">
        <v>5.262212078887444</v>
      </c>
      <c r="K9481" s="16">
        <v>7.4718204853637813</v>
      </c>
      <c r="L9481" s="16">
        <v>4.4739728207328842</v>
      </c>
      <c r="M9481" s="16">
        <v>4.3753184538752432</v>
      </c>
      <c r="N9481" s="13">
        <v>4.4725209342894789</v>
      </c>
      <c r="O9481" s="16">
        <v>5.1665290833995368</v>
      </c>
      <c r="P9481" s="16">
        <v>4.7320266677917466</v>
      </c>
      <c r="Q9481" s="16">
        <v>5.6572172592674761</v>
      </c>
      <c r="R9481" s="16">
        <v>3.2817423898476452</v>
      </c>
      <c r="S9481" s="16">
        <v>7.2801773407746211</v>
      </c>
      <c r="T9481" s="16">
        <v>5.6793976345855945</v>
      </c>
      <c r="U9481" s="16">
        <v>5.262212078887444</v>
      </c>
      <c r="V9481" s="16">
        <v>7.4718204853637813</v>
      </c>
      <c r="W9481" s="16">
        <v>4.4739728207328842</v>
      </c>
      <c r="X9481" s="16">
        <v>4.3753184538752432</v>
      </c>
      <c r="Y9481" s="13">
        <v>4.4725209342894789</v>
      </c>
    </row>
    <row r="9482" spans="2:25" x14ac:dyDescent="0.25">
      <c r="B9482" s="11">
        <v>9479</v>
      </c>
      <c r="C9482" s="13">
        <v>1691.4033924354314</v>
      </c>
      <c r="D9482" s="16">
        <v>6.1250574773882391</v>
      </c>
      <c r="E9482" s="16">
        <v>4.6419118439269997</v>
      </c>
      <c r="F9482" s="16">
        <v>5.4644790675681092</v>
      </c>
      <c r="G9482" s="16">
        <v>3.7002864042064476</v>
      </c>
      <c r="H9482" s="16">
        <v>6.6208847560264958</v>
      </c>
      <c r="I9482" s="16">
        <v>4.4455911305272551</v>
      </c>
      <c r="J9482" s="16">
        <v>4.3153533710127139</v>
      </c>
      <c r="K9482" s="16">
        <v>4.1703809369513714</v>
      </c>
      <c r="L9482" s="16">
        <v>5.584392930566298</v>
      </c>
      <c r="M9482" s="16">
        <v>2.2356214766557883</v>
      </c>
      <c r="N9482" s="13">
        <v>6.3769444345142041</v>
      </c>
      <c r="O9482" s="16">
        <v>6.1250574773882391</v>
      </c>
      <c r="P9482" s="16">
        <v>4.6419118439269997</v>
      </c>
      <c r="Q9482" s="16">
        <v>5.4644790675681092</v>
      </c>
      <c r="R9482" s="16">
        <v>3.7002864042064476</v>
      </c>
      <c r="S9482" s="16">
        <v>6.6208847560264958</v>
      </c>
      <c r="T9482" s="16">
        <v>4.4455911305272551</v>
      </c>
      <c r="U9482" s="16">
        <v>4.3153533710127139</v>
      </c>
      <c r="V9482" s="16">
        <v>4.1703809369513714</v>
      </c>
      <c r="W9482" s="16">
        <v>5.584392930566298</v>
      </c>
      <c r="X9482" s="16">
        <v>2.2356214766557883</v>
      </c>
      <c r="Y9482" s="13">
        <v>6.3769444345142041</v>
      </c>
    </row>
    <row r="9483" spans="2:25" x14ac:dyDescent="0.25">
      <c r="B9483" s="11">
        <v>9480</v>
      </c>
      <c r="C9483" s="13">
        <v>1647.0915592627045</v>
      </c>
      <c r="D9483" s="16">
        <v>3.4799862911318966</v>
      </c>
      <c r="E9483" s="16">
        <v>4.0274892100410753</v>
      </c>
      <c r="F9483" s="16">
        <v>4.2002166167901924</v>
      </c>
      <c r="G9483" s="16">
        <v>3.7896231384369847</v>
      </c>
      <c r="H9483" s="16">
        <v>5.1586398410656251</v>
      </c>
      <c r="I9483" s="16">
        <v>5.3940668264147336</v>
      </c>
      <c r="J9483" s="16">
        <v>4.2164268481416673</v>
      </c>
      <c r="K9483" s="16">
        <v>2.0202841440096519</v>
      </c>
      <c r="L9483" s="16">
        <v>8.779922631348736</v>
      </c>
      <c r="M9483" s="16">
        <v>8.1986158176674113</v>
      </c>
      <c r="N9483" s="13">
        <v>1.7825575245816068</v>
      </c>
      <c r="O9483" s="16">
        <v>3.4799862911318966</v>
      </c>
      <c r="P9483" s="16">
        <v>4.0274892100410753</v>
      </c>
      <c r="Q9483" s="16">
        <v>4.2002166167901924</v>
      </c>
      <c r="R9483" s="16">
        <v>3.7896231384369847</v>
      </c>
      <c r="S9483" s="16">
        <v>5.1586398410656251</v>
      </c>
      <c r="T9483" s="16">
        <v>5.3940668264147336</v>
      </c>
      <c r="U9483" s="16">
        <v>4.2164268481416673</v>
      </c>
      <c r="V9483" s="16">
        <v>2.0202841440096519</v>
      </c>
      <c r="W9483" s="16">
        <v>8.779922631348736</v>
      </c>
      <c r="X9483" s="16">
        <v>8.1986158176674113</v>
      </c>
      <c r="Y9483" s="13">
        <v>1.7825575245816068</v>
      </c>
    </row>
    <row r="9484" spans="2:25" x14ac:dyDescent="0.25">
      <c r="B9484" s="11">
        <v>9481</v>
      </c>
      <c r="C9484" s="13">
        <v>1540.5167393681545</v>
      </c>
      <c r="D9484" s="16">
        <v>2.2892732513381153</v>
      </c>
      <c r="E9484" s="16">
        <v>4.5330315371464742</v>
      </c>
      <c r="F9484" s="16">
        <v>6.4809430762307834</v>
      </c>
      <c r="G9484" s="16">
        <v>4.6724739172797651</v>
      </c>
      <c r="H9484" s="16">
        <v>3.6553511312732549</v>
      </c>
      <c r="I9484" s="16">
        <v>4.5361005646794244</v>
      </c>
      <c r="J9484" s="16">
        <v>6.8949507368758454</v>
      </c>
      <c r="K9484" s="16">
        <v>3.3341689318069276</v>
      </c>
      <c r="L9484" s="16">
        <v>1.7823801930230925</v>
      </c>
      <c r="M9484" s="16">
        <v>0.53536406101597933</v>
      </c>
      <c r="N9484" s="13">
        <v>5.3088129335415255</v>
      </c>
      <c r="O9484" s="16">
        <v>2.2892732513381153</v>
      </c>
      <c r="P9484" s="16">
        <v>4.5330315371464742</v>
      </c>
      <c r="Q9484" s="16">
        <v>6.4809430762307834</v>
      </c>
      <c r="R9484" s="16">
        <v>4.6724739172797651</v>
      </c>
      <c r="S9484" s="16">
        <v>3.6553511312732549</v>
      </c>
      <c r="T9484" s="16">
        <v>4.5361005646794244</v>
      </c>
      <c r="U9484" s="16">
        <v>6.8949507368758454</v>
      </c>
      <c r="V9484" s="16">
        <v>3.3341689318069276</v>
      </c>
      <c r="W9484" s="16">
        <v>1.7823801930230925</v>
      </c>
      <c r="X9484" s="16">
        <v>0.53536406101597933</v>
      </c>
      <c r="Y9484" s="13">
        <v>5.3088129335415255</v>
      </c>
    </row>
    <row r="9485" spans="2:25" x14ac:dyDescent="0.25">
      <c r="B9485" s="11">
        <v>9482</v>
      </c>
      <c r="C9485" s="13">
        <v>1468.8267594838871</v>
      </c>
      <c r="D9485" s="16">
        <v>1.5282977206860355</v>
      </c>
      <c r="E9485" s="16">
        <v>2.6612486452885564</v>
      </c>
      <c r="F9485" s="16">
        <v>3.6877963032365617</v>
      </c>
      <c r="G9485" s="16">
        <v>6.2859021830303643</v>
      </c>
      <c r="H9485" s="16">
        <v>3.9547504749555045</v>
      </c>
      <c r="I9485" s="16">
        <v>4.225274785848419</v>
      </c>
      <c r="J9485" s="16">
        <v>4.4670282561654471</v>
      </c>
      <c r="K9485" s="16">
        <v>3.1750439140524067</v>
      </c>
      <c r="L9485" s="16">
        <v>3.429236618558595</v>
      </c>
      <c r="M9485" s="16">
        <v>0.76923313535568116</v>
      </c>
      <c r="N9485" s="13">
        <v>4.8257531444100952</v>
      </c>
      <c r="O9485" s="16">
        <v>1.5282977206860355</v>
      </c>
      <c r="P9485" s="16">
        <v>2.6612486452885564</v>
      </c>
      <c r="Q9485" s="16">
        <v>3.6877963032365617</v>
      </c>
      <c r="R9485" s="16">
        <v>6.2859021830303643</v>
      </c>
      <c r="S9485" s="16">
        <v>3.9547504749555045</v>
      </c>
      <c r="T9485" s="16">
        <v>4.225274785848419</v>
      </c>
      <c r="U9485" s="16">
        <v>4.4670282561654471</v>
      </c>
      <c r="V9485" s="16">
        <v>3.1750439140524067</v>
      </c>
      <c r="W9485" s="16">
        <v>3.429236618558595</v>
      </c>
      <c r="X9485" s="16">
        <v>0.76923313535568116</v>
      </c>
      <c r="Y9485" s="13">
        <v>4.8257531444100952</v>
      </c>
    </row>
    <row r="9486" spans="2:25" x14ac:dyDescent="0.25">
      <c r="B9486" s="11">
        <v>9483</v>
      </c>
      <c r="C9486" s="13">
        <v>1779.9535043779831</v>
      </c>
      <c r="D9486" s="16">
        <v>2.8565574744153284</v>
      </c>
      <c r="E9486" s="16">
        <v>5.6604499746239965</v>
      </c>
      <c r="F9486" s="16">
        <v>7.8858043888076139</v>
      </c>
      <c r="G9486" s="16">
        <v>7.368183348499727</v>
      </c>
      <c r="H9486" s="16">
        <v>5.4259252160981317</v>
      </c>
      <c r="I9486" s="16">
        <v>3.9073330817362879</v>
      </c>
      <c r="J9486" s="16">
        <v>0.56725838961019193</v>
      </c>
      <c r="K9486" s="16">
        <v>8.6751064153771402</v>
      </c>
      <c r="L9486" s="16">
        <v>6.0423390614631138</v>
      </c>
      <c r="M9486" s="16">
        <v>4.6970307816448242</v>
      </c>
      <c r="N9486" s="13">
        <v>6.1371141318788798</v>
      </c>
      <c r="O9486" s="16">
        <v>2.8565574744153284</v>
      </c>
      <c r="P9486" s="16">
        <v>5.6604499746239965</v>
      </c>
      <c r="Q9486" s="16">
        <v>7.8858043888076139</v>
      </c>
      <c r="R9486" s="16">
        <v>7.368183348499727</v>
      </c>
      <c r="S9486" s="16">
        <v>5.4259252160981317</v>
      </c>
      <c r="T9486" s="16">
        <v>3.9073330817362879</v>
      </c>
      <c r="U9486" s="16">
        <v>0.56725838961019193</v>
      </c>
      <c r="V9486" s="16">
        <v>8.6751064153771402</v>
      </c>
      <c r="W9486" s="16">
        <v>6.0423390614631138</v>
      </c>
      <c r="X9486" s="16">
        <v>4.6970307816448242</v>
      </c>
      <c r="Y9486" s="13">
        <v>6.1371141318788798</v>
      </c>
    </row>
    <row r="9487" spans="2:25" x14ac:dyDescent="0.25">
      <c r="B9487" s="11">
        <v>9484</v>
      </c>
      <c r="C9487" s="13">
        <v>1591.8563383793892</v>
      </c>
      <c r="D9487" s="16">
        <v>3.9091213151963418</v>
      </c>
      <c r="E9487" s="16">
        <v>2.5639725917277283</v>
      </c>
      <c r="F9487" s="16">
        <v>7.2605321707329882</v>
      </c>
      <c r="G9487" s="16">
        <v>6.5636899910726063</v>
      </c>
      <c r="H9487" s="16">
        <v>1.7386512297893657</v>
      </c>
      <c r="I9487" s="16">
        <v>4.4729305303864511</v>
      </c>
      <c r="J9487" s="16">
        <v>1.9034877994827868</v>
      </c>
      <c r="K9487" s="16">
        <v>1.6367901074610458</v>
      </c>
      <c r="L9487" s="16">
        <v>7.1712945375145898</v>
      </c>
      <c r="M9487" s="16">
        <v>3.6983795323549247</v>
      </c>
      <c r="N9487" s="13">
        <v>6.5768581041929854</v>
      </c>
      <c r="O9487" s="16">
        <v>3.9091213151963418</v>
      </c>
      <c r="P9487" s="16">
        <v>2.5639725917277283</v>
      </c>
      <c r="Q9487" s="16">
        <v>7.2605321707329882</v>
      </c>
      <c r="R9487" s="16">
        <v>6.5636899910726063</v>
      </c>
      <c r="S9487" s="16">
        <v>1.7386512297893657</v>
      </c>
      <c r="T9487" s="16">
        <v>4.4729305303864511</v>
      </c>
      <c r="U9487" s="16">
        <v>1.9034877994827868</v>
      </c>
      <c r="V9487" s="16">
        <v>1.6367901074610458</v>
      </c>
      <c r="W9487" s="16">
        <v>7.1712945375145898</v>
      </c>
      <c r="X9487" s="16">
        <v>3.6983795323549247</v>
      </c>
      <c r="Y9487" s="13">
        <v>6.5768581041929854</v>
      </c>
    </row>
    <row r="9488" spans="2:25" x14ac:dyDescent="0.25">
      <c r="B9488" s="11">
        <v>9485</v>
      </c>
      <c r="C9488" s="13">
        <v>1857.159476405664</v>
      </c>
      <c r="D9488" s="16">
        <v>4.1196067105573206</v>
      </c>
      <c r="E9488" s="16">
        <v>8.657488546811102</v>
      </c>
      <c r="F9488" s="16">
        <v>7.6252275144460002</v>
      </c>
      <c r="G9488" s="16">
        <v>7.9475934275442714</v>
      </c>
      <c r="H9488" s="16">
        <v>7.7783038706825982</v>
      </c>
      <c r="I9488" s="16">
        <v>4.2592441572506337</v>
      </c>
      <c r="J9488" s="16">
        <v>4.3105363493055435</v>
      </c>
      <c r="K9488" s="16">
        <v>5.5343994358475257</v>
      </c>
      <c r="L9488" s="16">
        <v>6.3169505887527935</v>
      </c>
      <c r="M9488" s="16">
        <v>1.3441004469445397</v>
      </c>
      <c r="N9488" s="13">
        <v>5.7785921517018872</v>
      </c>
      <c r="O9488" s="16">
        <v>4.1196067105573206</v>
      </c>
      <c r="P9488" s="16">
        <v>8.657488546811102</v>
      </c>
      <c r="Q9488" s="16">
        <v>7.6252275144460002</v>
      </c>
      <c r="R9488" s="16">
        <v>7.9475934275442714</v>
      </c>
      <c r="S9488" s="16">
        <v>7.7783038706825982</v>
      </c>
      <c r="T9488" s="16">
        <v>4.2592441572506337</v>
      </c>
      <c r="U9488" s="16">
        <v>4.3105363493055435</v>
      </c>
      <c r="V9488" s="16">
        <v>5.5343994358475257</v>
      </c>
      <c r="W9488" s="16">
        <v>6.3169505887527935</v>
      </c>
      <c r="X9488" s="16">
        <v>1.3441004469445397</v>
      </c>
      <c r="Y9488" s="13">
        <v>5.7785921517018872</v>
      </c>
    </row>
    <row r="9489" spans="2:25" x14ac:dyDescent="0.25">
      <c r="B9489" s="11">
        <v>9486</v>
      </c>
      <c r="C9489" s="13">
        <v>1709.0786355575294</v>
      </c>
      <c r="D9489" s="16">
        <v>5.6703539215879362</v>
      </c>
      <c r="E9489" s="16">
        <v>4.1743422675236062</v>
      </c>
      <c r="F9489" s="16">
        <v>4.0150731817748238</v>
      </c>
      <c r="G9489" s="16">
        <v>7.353902496895782</v>
      </c>
      <c r="H9489" s="16">
        <v>6.4583550677690926</v>
      </c>
      <c r="I9489" s="16">
        <v>3.8131118016539682</v>
      </c>
      <c r="J9489" s="16">
        <v>3.9949421538357086</v>
      </c>
      <c r="K9489" s="16">
        <v>4.7466960148896487</v>
      </c>
      <c r="L9489" s="16">
        <v>5.8823549754086475</v>
      </c>
      <c r="M9489" s="16">
        <v>4.5037345897361387</v>
      </c>
      <c r="N9489" s="13">
        <v>4.1432247605076737</v>
      </c>
      <c r="O9489" s="16">
        <v>5.6703539215879362</v>
      </c>
      <c r="P9489" s="16">
        <v>4.1743422675236062</v>
      </c>
      <c r="Q9489" s="16">
        <v>4.0150731817748238</v>
      </c>
      <c r="R9489" s="16">
        <v>7.353902496895782</v>
      </c>
      <c r="S9489" s="16">
        <v>6.4583550677690926</v>
      </c>
      <c r="T9489" s="16">
        <v>3.8131118016539682</v>
      </c>
      <c r="U9489" s="16">
        <v>3.9949421538357086</v>
      </c>
      <c r="V9489" s="16">
        <v>4.7466960148896487</v>
      </c>
      <c r="W9489" s="16">
        <v>5.8823549754086475</v>
      </c>
      <c r="X9489" s="16">
        <v>4.5037345897361387</v>
      </c>
      <c r="Y9489" s="13">
        <v>4.1432247605076737</v>
      </c>
    </row>
    <row r="9490" spans="2:25" x14ac:dyDescent="0.25">
      <c r="B9490" s="11">
        <v>9487</v>
      </c>
      <c r="C9490" s="13">
        <v>1783.3050691837798</v>
      </c>
      <c r="D9490" s="16">
        <v>0.77303121905709649</v>
      </c>
      <c r="E9490" s="16">
        <v>4.9559505638640529</v>
      </c>
      <c r="F9490" s="16">
        <v>6.4793409938544322</v>
      </c>
      <c r="G9490" s="16">
        <v>5.9739664326334081</v>
      </c>
      <c r="H9490" s="16">
        <v>7.4096939748681683</v>
      </c>
      <c r="I9490" s="16">
        <v>6.2074682300854249</v>
      </c>
      <c r="J9490" s="16">
        <v>6.808009242389101</v>
      </c>
      <c r="K9490" s="16">
        <v>3.8809694593159687</v>
      </c>
      <c r="L9490" s="16">
        <v>4.869517545216425</v>
      </c>
      <c r="M9490" s="16">
        <v>7.0146985592757591</v>
      </c>
      <c r="N9490" s="13">
        <v>4.958011426811491</v>
      </c>
      <c r="O9490" s="16">
        <v>0.77303121905709649</v>
      </c>
      <c r="P9490" s="16">
        <v>4.9559505638640529</v>
      </c>
      <c r="Q9490" s="16">
        <v>6.4793409938544322</v>
      </c>
      <c r="R9490" s="16">
        <v>5.9739664326334081</v>
      </c>
      <c r="S9490" s="16">
        <v>7.4096939748681683</v>
      </c>
      <c r="T9490" s="16">
        <v>6.2074682300854249</v>
      </c>
      <c r="U9490" s="16">
        <v>6.808009242389101</v>
      </c>
      <c r="V9490" s="16">
        <v>3.8809694593159687</v>
      </c>
      <c r="W9490" s="16">
        <v>4.869517545216425</v>
      </c>
      <c r="X9490" s="16">
        <v>7.0146985592757591</v>
      </c>
      <c r="Y9490" s="13">
        <v>4.958011426811491</v>
      </c>
    </row>
    <row r="9491" spans="2:25" x14ac:dyDescent="0.25">
      <c r="B9491" s="11">
        <v>9488</v>
      </c>
      <c r="C9491" s="13">
        <v>1623.6473942793825</v>
      </c>
      <c r="D9491" s="16">
        <v>0.86666370724965969</v>
      </c>
      <c r="E9491" s="16">
        <v>7.0557711623301014</v>
      </c>
      <c r="F9491" s="16">
        <v>5.6829497918647078</v>
      </c>
      <c r="G9491" s="16">
        <v>4.274414976047785</v>
      </c>
      <c r="H9491" s="16">
        <v>2.0369377153004944</v>
      </c>
      <c r="I9491" s="16">
        <v>4.8264295387289753</v>
      </c>
      <c r="J9491" s="16">
        <v>4.1144984398531266</v>
      </c>
      <c r="K9491" s="16">
        <v>2.1858514546070684</v>
      </c>
      <c r="L9491" s="16">
        <v>4.9239959246743652</v>
      </c>
      <c r="M9491" s="16">
        <v>4.9045731793631093</v>
      </c>
      <c r="N9491" s="13">
        <v>8.6898009500586291</v>
      </c>
      <c r="O9491" s="16">
        <v>0.86666370724965969</v>
      </c>
      <c r="P9491" s="16">
        <v>7.0557711623301014</v>
      </c>
      <c r="Q9491" s="16">
        <v>5.6829497918647078</v>
      </c>
      <c r="R9491" s="16">
        <v>4.274414976047785</v>
      </c>
      <c r="S9491" s="16">
        <v>2.0369377153004944</v>
      </c>
      <c r="T9491" s="16">
        <v>4.8264295387289753</v>
      </c>
      <c r="U9491" s="16">
        <v>4.1144984398531266</v>
      </c>
      <c r="V9491" s="16">
        <v>2.1858514546070684</v>
      </c>
      <c r="W9491" s="16">
        <v>4.9239959246743652</v>
      </c>
      <c r="X9491" s="16">
        <v>4.9045731793631093</v>
      </c>
      <c r="Y9491" s="13">
        <v>8.6898009500586291</v>
      </c>
    </row>
    <row r="9492" spans="2:25" x14ac:dyDescent="0.25">
      <c r="B9492" s="11">
        <v>9489</v>
      </c>
      <c r="C9492" s="13">
        <v>1764.0721081313229</v>
      </c>
      <c r="D9492" s="16">
        <v>6.0743360183781956</v>
      </c>
      <c r="E9492" s="16">
        <v>4.5519457518683462</v>
      </c>
      <c r="F9492" s="16">
        <v>5.60766977772305</v>
      </c>
      <c r="G9492" s="16">
        <v>4.8885346985079572</v>
      </c>
      <c r="H9492" s="16">
        <v>3.0859622987818041</v>
      </c>
      <c r="I9492" s="16">
        <v>5.4402437796921399</v>
      </c>
      <c r="J9492" s="16">
        <v>5.2824418533948982</v>
      </c>
      <c r="K9492" s="16">
        <v>5.9626313155156545</v>
      </c>
      <c r="L9492" s="16">
        <v>5.5835430829298947</v>
      </c>
      <c r="M9492" s="16">
        <v>6.870989210890821</v>
      </c>
      <c r="N9492" s="13">
        <v>4.7168749489547768</v>
      </c>
      <c r="O9492" s="16">
        <v>6.0743360183781956</v>
      </c>
      <c r="P9492" s="16">
        <v>4.5519457518683462</v>
      </c>
      <c r="Q9492" s="16">
        <v>5.60766977772305</v>
      </c>
      <c r="R9492" s="16">
        <v>4.8885346985079572</v>
      </c>
      <c r="S9492" s="16">
        <v>3.0859622987818041</v>
      </c>
      <c r="T9492" s="16">
        <v>5.4402437796921399</v>
      </c>
      <c r="U9492" s="16">
        <v>5.2824418533948982</v>
      </c>
      <c r="V9492" s="16">
        <v>5.9626313155156545</v>
      </c>
      <c r="W9492" s="16">
        <v>5.5835430829298947</v>
      </c>
      <c r="X9492" s="16">
        <v>6.870989210890821</v>
      </c>
      <c r="Y9492" s="13">
        <v>4.7168749489547768</v>
      </c>
    </row>
    <row r="9493" spans="2:25" x14ac:dyDescent="0.25">
      <c r="B9493" s="11">
        <v>9490</v>
      </c>
      <c r="C9493" s="13">
        <v>1709.3347981861673</v>
      </c>
      <c r="D9493" s="16">
        <v>7.6753646295056086</v>
      </c>
      <c r="E9493" s="16">
        <v>4.1845415779271846</v>
      </c>
      <c r="F9493" s="16">
        <v>6.322816296508365</v>
      </c>
      <c r="G9493" s="16">
        <v>7.4166631887146099</v>
      </c>
      <c r="H9493" s="16">
        <v>5.7072985371715861</v>
      </c>
      <c r="I9493" s="16">
        <v>5.5355594910985992</v>
      </c>
      <c r="J9493" s="16">
        <v>3.3927515847762697</v>
      </c>
      <c r="K9493" s="16">
        <v>4.3443826155733944</v>
      </c>
      <c r="L9493" s="16">
        <v>4.4895545509851162</v>
      </c>
      <c r="M9493" s="16">
        <v>2.5687044805780688</v>
      </c>
      <c r="N9493" s="13">
        <v>3.2037784242241747</v>
      </c>
      <c r="O9493" s="16">
        <v>7.6753646295056086</v>
      </c>
      <c r="P9493" s="16">
        <v>4.1845415779271846</v>
      </c>
      <c r="Q9493" s="16">
        <v>6.322816296508365</v>
      </c>
      <c r="R9493" s="16">
        <v>7.4166631887146099</v>
      </c>
      <c r="S9493" s="16">
        <v>5.7072985371715861</v>
      </c>
      <c r="T9493" s="16">
        <v>5.5355594910985992</v>
      </c>
      <c r="U9493" s="16">
        <v>3.3927515847762697</v>
      </c>
      <c r="V9493" s="16">
        <v>4.3443826155733944</v>
      </c>
      <c r="W9493" s="16">
        <v>4.4895545509851162</v>
      </c>
      <c r="X9493" s="16">
        <v>2.5687044805780688</v>
      </c>
      <c r="Y9493" s="13">
        <v>3.2037784242241747</v>
      </c>
    </row>
    <row r="9494" spans="2:25" x14ac:dyDescent="0.25">
      <c r="B9494" s="11">
        <v>9491</v>
      </c>
      <c r="C9494" s="13">
        <v>1544.0323323636837</v>
      </c>
      <c r="D9494" s="16">
        <v>8.7355506977941921</v>
      </c>
      <c r="E9494" s="16">
        <v>6.5002638102788888</v>
      </c>
      <c r="F9494" s="16">
        <v>3.5970248524304855</v>
      </c>
      <c r="G9494" s="16">
        <v>2.8817316139599898</v>
      </c>
      <c r="H9494" s="16">
        <v>6.8533768486801945</v>
      </c>
      <c r="I9494" s="16">
        <v>1.77105447633142</v>
      </c>
      <c r="J9494" s="16">
        <v>0.17027541470340779</v>
      </c>
      <c r="K9494" s="16">
        <v>2.803546703131258</v>
      </c>
      <c r="L9494" s="16">
        <v>1.3773393330833832</v>
      </c>
      <c r="M9494" s="16">
        <v>4.2795009687337036</v>
      </c>
      <c r="N9494" s="13">
        <v>5.4353416847788605</v>
      </c>
      <c r="O9494" s="16">
        <v>8.7355506977941921</v>
      </c>
      <c r="P9494" s="16">
        <v>6.5002638102788888</v>
      </c>
      <c r="Q9494" s="16">
        <v>3.5970248524304855</v>
      </c>
      <c r="R9494" s="16">
        <v>2.8817316139599898</v>
      </c>
      <c r="S9494" s="16">
        <v>6.8533768486801945</v>
      </c>
      <c r="T9494" s="16">
        <v>1.77105447633142</v>
      </c>
      <c r="U9494" s="16">
        <v>0.17027541470340779</v>
      </c>
      <c r="V9494" s="16">
        <v>2.803546703131258</v>
      </c>
      <c r="W9494" s="16">
        <v>1.3773393330833832</v>
      </c>
      <c r="X9494" s="16">
        <v>4.2795009687337036</v>
      </c>
      <c r="Y9494" s="13">
        <v>5.4353416847788605</v>
      </c>
    </row>
    <row r="9495" spans="2:25" x14ac:dyDescent="0.25">
      <c r="B9495" s="11">
        <v>9492</v>
      </c>
      <c r="C9495" s="13">
        <v>1827.2827312761347</v>
      </c>
      <c r="D9495" s="16">
        <v>6.2476815821774991</v>
      </c>
      <c r="E9495" s="16">
        <v>6.3127049597208229</v>
      </c>
      <c r="F9495" s="16">
        <v>4.6883220795640952</v>
      </c>
      <c r="G9495" s="16">
        <v>6.5565901008022935</v>
      </c>
      <c r="H9495" s="16">
        <v>4.0095654761081887</v>
      </c>
      <c r="I9495" s="16">
        <v>1.6545079804356542</v>
      </c>
      <c r="J9495" s="16">
        <v>3.9218508514205359</v>
      </c>
      <c r="K9495" s="16">
        <v>7.8826435875787091</v>
      </c>
      <c r="L9495" s="16">
        <v>5.0870880083552761</v>
      </c>
      <c r="M9495" s="16">
        <v>6.4029979805997943</v>
      </c>
      <c r="N9495" s="13">
        <v>9.1686402539810494</v>
      </c>
      <c r="O9495" s="16">
        <v>6.2476815821774991</v>
      </c>
      <c r="P9495" s="16">
        <v>6.3127049597208229</v>
      </c>
      <c r="Q9495" s="16">
        <v>4.6883220795640952</v>
      </c>
      <c r="R9495" s="16">
        <v>6.5565901008022935</v>
      </c>
      <c r="S9495" s="16">
        <v>4.0095654761081887</v>
      </c>
      <c r="T9495" s="16">
        <v>1.6545079804356542</v>
      </c>
      <c r="U9495" s="16">
        <v>3.9218508514205359</v>
      </c>
      <c r="V9495" s="16">
        <v>7.8826435875787091</v>
      </c>
      <c r="W9495" s="16">
        <v>5.0870880083552761</v>
      </c>
      <c r="X9495" s="16">
        <v>6.4029979805997943</v>
      </c>
      <c r="Y9495" s="13">
        <v>9.1686402539810494</v>
      </c>
    </row>
    <row r="9496" spans="2:25" x14ac:dyDescent="0.25">
      <c r="B9496" s="11">
        <v>9493</v>
      </c>
      <c r="C9496" s="13">
        <v>1815.2012467622833</v>
      </c>
      <c r="D9496" s="16">
        <v>8.6414279170333579</v>
      </c>
      <c r="E9496" s="16">
        <v>5.7038265071283449</v>
      </c>
      <c r="F9496" s="16">
        <v>3.3825379531375468</v>
      </c>
      <c r="G9496" s="16">
        <v>1.8576441262700158</v>
      </c>
      <c r="H9496" s="16">
        <v>9.0485059508503234</v>
      </c>
      <c r="I9496" s="16">
        <v>4.5388402999517696</v>
      </c>
      <c r="J9496" s="16">
        <v>3.9028828994159404</v>
      </c>
      <c r="K9496" s="16">
        <v>6.8633763119793851</v>
      </c>
      <c r="L9496" s="16">
        <v>7.1676817705129707</v>
      </c>
      <c r="M9496" s="16">
        <v>7.0096506362878177</v>
      </c>
      <c r="N9496" s="13">
        <v>3.1796513004596916</v>
      </c>
      <c r="O9496" s="16">
        <v>8.6414279170333579</v>
      </c>
      <c r="P9496" s="16">
        <v>5.7038265071283449</v>
      </c>
      <c r="Q9496" s="16">
        <v>3.3825379531375468</v>
      </c>
      <c r="R9496" s="16">
        <v>1.8576441262700158</v>
      </c>
      <c r="S9496" s="16">
        <v>9.0485059508503234</v>
      </c>
      <c r="T9496" s="16">
        <v>4.5388402999517696</v>
      </c>
      <c r="U9496" s="16">
        <v>3.9028828994159404</v>
      </c>
      <c r="V9496" s="16">
        <v>6.8633763119793851</v>
      </c>
      <c r="W9496" s="16">
        <v>7.1676817705129707</v>
      </c>
      <c r="X9496" s="16">
        <v>7.0096506362878177</v>
      </c>
      <c r="Y9496" s="13">
        <v>3.1796513004596916</v>
      </c>
    </row>
    <row r="9497" spans="2:25" x14ac:dyDescent="0.25">
      <c r="B9497" s="11">
        <v>9494</v>
      </c>
      <c r="C9497" s="13">
        <v>1639.9607354307127</v>
      </c>
      <c r="D9497" s="16">
        <v>8.6354444479013637</v>
      </c>
      <c r="E9497" s="16">
        <v>2.9389088430466437</v>
      </c>
      <c r="F9497" s="16">
        <v>3.0551100626479109</v>
      </c>
      <c r="G9497" s="16">
        <v>6.0454549053454594</v>
      </c>
      <c r="H9497" s="16">
        <v>5.0321022399462549</v>
      </c>
      <c r="I9497" s="16">
        <v>3.2535921445597094</v>
      </c>
      <c r="J9497" s="16">
        <v>6.0971038418348611</v>
      </c>
      <c r="K9497" s="16">
        <v>2.5002778808861508</v>
      </c>
      <c r="L9497" s="16">
        <v>2.2648080207886507</v>
      </c>
      <c r="M9497" s="16">
        <v>4.2698434429342846</v>
      </c>
      <c r="N9497" s="13">
        <v>6.4674763695356958</v>
      </c>
      <c r="O9497" s="16">
        <v>8.6354444479013637</v>
      </c>
      <c r="P9497" s="16">
        <v>2.9389088430466437</v>
      </c>
      <c r="Q9497" s="16">
        <v>3.0551100626479109</v>
      </c>
      <c r="R9497" s="16">
        <v>6.0454549053454594</v>
      </c>
      <c r="S9497" s="16">
        <v>5.0321022399462549</v>
      </c>
      <c r="T9497" s="16">
        <v>3.2535921445597094</v>
      </c>
      <c r="U9497" s="16">
        <v>6.0971038418348611</v>
      </c>
      <c r="V9497" s="16">
        <v>2.5002778808861508</v>
      </c>
      <c r="W9497" s="16">
        <v>2.2648080207886507</v>
      </c>
      <c r="X9497" s="16">
        <v>4.2698434429342846</v>
      </c>
      <c r="Y9497" s="13">
        <v>6.4674763695356958</v>
      </c>
    </row>
    <row r="9498" spans="2:25" x14ac:dyDescent="0.25">
      <c r="B9498" s="11">
        <v>9495</v>
      </c>
      <c r="C9498" s="13">
        <v>1584.2730132091383</v>
      </c>
      <c r="D9498" s="16">
        <v>5.8326906062926946</v>
      </c>
      <c r="E9498" s="16">
        <v>6.4747947049661949</v>
      </c>
      <c r="F9498" s="16">
        <v>6.0426378611453568</v>
      </c>
      <c r="G9498" s="16">
        <v>3.6698173447767766</v>
      </c>
      <c r="H9498" s="16">
        <v>5.1380712382667904</v>
      </c>
      <c r="I9498" s="16">
        <v>1.5337997003655488</v>
      </c>
      <c r="J9498" s="16">
        <v>4.1198419662267316</v>
      </c>
      <c r="K9498" s="16">
        <v>2.4588857659055665</v>
      </c>
      <c r="L9498" s="16">
        <v>3.0551648007301684</v>
      </c>
      <c r="M9498" s="16">
        <v>6.5066984399605596</v>
      </c>
      <c r="N9498" s="13">
        <v>2.0861902109300647</v>
      </c>
      <c r="O9498" s="16">
        <v>5.8326906062926946</v>
      </c>
      <c r="P9498" s="16">
        <v>6.4747947049661949</v>
      </c>
      <c r="Q9498" s="16">
        <v>6.0426378611453568</v>
      </c>
      <c r="R9498" s="16">
        <v>3.6698173447767766</v>
      </c>
      <c r="S9498" s="16">
        <v>5.1380712382667904</v>
      </c>
      <c r="T9498" s="16">
        <v>1.5337997003655488</v>
      </c>
      <c r="U9498" s="16">
        <v>4.1198419662267316</v>
      </c>
      <c r="V9498" s="16">
        <v>2.4588857659055665</v>
      </c>
      <c r="W9498" s="16">
        <v>3.0551648007301684</v>
      </c>
      <c r="X9498" s="16">
        <v>6.5066984399605596</v>
      </c>
      <c r="Y9498" s="13">
        <v>2.0861902109300647</v>
      </c>
    </row>
    <row r="9499" spans="2:25" x14ac:dyDescent="0.25">
      <c r="B9499" s="11">
        <v>9496</v>
      </c>
      <c r="C9499" s="13">
        <v>1691.5495541665225</v>
      </c>
      <c r="D9499" s="16">
        <v>9.1876116202973872</v>
      </c>
      <c r="E9499" s="16">
        <v>2.8929331936899949</v>
      </c>
      <c r="F9499" s="16">
        <v>5.2218662863765051</v>
      </c>
      <c r="G9499" s="16">
        <v>4.0952893828808783</v>
      </c>
      <c r="H9499" s="16">
        <v>8.7146719481290305</v>
      </c>
      <c r="I9499" s="16">
        <v>6.3737199608557829</v>
      </c>
      <c r="J9499" s="16">
        <v>6.5942952760360845</v>
      </c>
      <c r="K9499" s="16">
        <v>2.5872269507641921</v>
      </c>
      <c r="L9499" s="16">
        <v>3.5434235130381104</v>
      </c>
      <c r="M9499" s="16">
        <v>1.4449526488680826</v>
      </c>
      <c r="N9499" s="13">
        <v>3.2578182145962509</v>
      </c>
      <c r="O9499" s="16">
        <v>9.1876116202973872</v>
      </c>
      <c r="P9499" s="16">
        <v>2.8929331936899949</v>
      </c>
      <c r="Q9499" s="16">
        <v>5.2218662863765051</v>
      </c>
      <c r="R9499" s="16">
        <v>4.0952893828808783</v>
      </c>
      <c r="S9499" s="16">
        <v>8.7146719481290305</v>
      </c>
      <c r="T9499" s="16">
        <v>6.3737199608557829</v>
      </c>
      <c r="U9499" s="16">
        <v>6.5942952760360845</v>
      </c>
      <c r="V9499" s="16">
        <v>2.5872269507641921</v>
      </c>
      <c r="W9499" s="16">
        <v>3.5434235130381104</v>
      </c>
      <c r="X9499" s="16">
        <v>1.4449526488680826</v>
      </c>
      <c r="Y9499" s="13">
        <v>3.2578182145962509</v>
      </c>
    </row>
    <row r="9500" spans="2:25" x14ac:dyDescent="0.25">
      <c r="B9500" s="11">
        <v>9497</v>
      </c>
      <c r="C9500" s="13">
        <v>1738.1228414261584</v>
      </c>
      <c r="D9500" s="16">
        <v>2.4490567837512449</v>
      </c>
      <c r="E9500" s="16">
        <v>4.8363826233796114</v>
      </c>
      <c r="F9500" s="16">
        <v>8.7924846616923453</v>
      </c>
      <c r="G9500" s="16">
        <v>7.2782987302086077</v>
      </c>
      <c r="H9500" s="16">
        <v>5.5995172098043255</v>
      </c>
      <c r="I9500" s="16">
        <v>3.7561425138397491</v>
      </c>
      <c r="J9500" s="16">
        <v>5.8921588975158281</v>
      </c>
      <c r="K9500" s="16">
        <v>3.4440142995176313</v>
      </c>
      <c r="L9500" s="16">
        <v>6.2802669425241717</v>
      </c>
      <c r="M9500" s="16">
        <v>2.7686440533016157</v>
      </c>
      <c r="N9500" s="13">
        <v>5.5427621956317283</v>
      </c>
      <c r="O9500" s="16">
        <v>2.4490567837512449</v>
      </c>
      <c r="P9500" s="16">
        <v>4.8363826233796114</v>
      </c>
      <c r="Q9500" s="16">
        <v>8.7924846616923453</v>
      </c>
      <c r="R9500" s="16">
        <v>7.2782987302086077</v>
      </c>
      <c r="S9500" s="16">
        <v>5.5995172098043255</v>
      </c>
      <c r="T9500" s="16">
        <v>3.7561425138397491</v>
      </c>
      <c r="U9500" s="16">
        <v>5.8921588975158281</v>
      </c>
      <c r="V9500" s="16">
        <v>3.4440142995176313</v>
      </c>
      <c r="W9500" s="16">
        <v>6.2802669425241717</v>
      </c>
      <c r="X9500" s="16">
        <v>2.7686440533016157</v>
      </c>
      <c r="Y9500" s="13">
        <v>5.5427621956317283</v>
      </c>
    </row>
    <row r="9501" spans="2:25" x14ac:dyDescent="0.25">
      <c r="B9501" s="11">
        <v>9498</v>
      </c>
      <c r="C9501" s="13">
        <v>1966.1503524391626</v>
      </c>
      <c r="D9501" s="16">
        <v>6.1851224785665115</v>
      </c>
      <c r="E9501" s="16">
        <v>6.5862388853085596</v>
      </c>
      <c r="F9501" s="16">
        <v>6.1736477156072276</v>
      </c>
      <c r="G9501" s="16">
        <v>8.343405781806986</v>
      </c>
      <c r="H9501" s="16">
        <v>5.4909794119435569</v>
      </c>
      <c r="I9501" s="16">
        <v>6.9953661485845977</v>
      </c>
      <c r="J9501" s="16">
        <v>7.6146082552540868</v>
      </c>
      <c r="K9501" s="16">
        <v>2.6415616102149841</v>
      </c>
      <c r="L9501" s="16">
        <v>10.99920019027179</v>
      </c>
      <c r="M9501" s="16">
        <v>3.3724912856057574</v>
      </c>
      <c r="N9501" s="13">
        <v>5.3343507092585281</v>
      </c>
      <c r="O9501" s="16">
        <v>6.1851224785665115</v>
      </c>
      <c r="P9501" s="16">
        <v>6.5862388853085596</v>
      </c>
      <c r="Q9501" s="16">
        <v>6.1736477156072276</v>
      </c>
      <c r="R9501" s="16">
        <v>8.343405781806986</v>
      </c>
      <c r="S9501" s="16">
        <v>5.4909794119435569</v>
      </c>
      <c r="T9501" s="16">
        <v>6.9953661485845977</v>
      </c>
      <c r="U9501" s="16">
        <v>7.6146082552540868</v>
      </c>
      <c r="V9501" s="16">
        <v>2.6415616102149841</v>
      </c>
      <c r="W9501" s="16">
        <v>10.99920019027179</v>
      </c>
      <c r="X9501" s="16">
        <v>3.3724912856057574</v>
      </c>
      <c r="Y9501" s="13">
        <v>5.3343507092585281</v>
      </c>
    </row>
    <row r="9502" spans="2:25" x14ac:dyDescent="0.25">
      <c r="B9502" s="11">
        <v>9499</v>
      </c>
      <c r="C9502" s="13">
        <v>1656.4437113712363</v>
      </c>
      <c r="D9502" s="16">
        <v>3.528412254190747</v>
      </c>
      <c r="E9502" s="16">
        <v>3.5585054581822351</v>
      </c>
      <c r="F9502" s="16">
        <v>3.4670763267791367</v>
      </c>
      <c r="G9502" s="16">
        <v>5.7555343690093999</v>
      </c>
      <c r="H9502" s="16">
        <v>5.2553153472863148</v>
      </c>
      <c r="I9502" s="16">
        <v>3.6878632331829069</v>
      </c>
      <c r="J9502" s="16">
        <v>4.2036453004688594</v>
      </c>
      <c r="K9502" s="16">
        <v>7.0715732556642248</v>
      </c>
      <c r="L9502" s="16">
        <v>4.9140413657378073</v>
      </c>
      <c r="M9502" s="16">
        <v>6.6127422497771917</v>
      </c>
      <c r="N9502" s="13">
        <v>3.4406449738214584</v>
      </c>
      <c r="O9502" s="16">
        <v>3.528412254190747</v>
      </c>
      <c r="P9502" s="16">
        <v>3.5585054581822351</v>
      </c>
      <c r="Q9502" s="16">
        <v>3.4670763267791367</v>
      </c>
      <c r="R9502" s="16">
        <v>5.7555343690093999</v>
      </c>
      <c r="S9502" s="16">
        <v>5.2553153472863148</v>
      </c>
      <c r="T9502" s="16">
        <v>3.6878632331829069</v>
      </c>
      <c r="U9502" s="16">
        <v>4.2036453004688594</v>
      </c>
      <c r="V9502" s="16">
        <v>7.0715732556642248</v>
      </c>
      <c r="W9502" s="16">
        <v>4.9140413657378073</v>
      </c>
      <c r="X9502" s="16">
        <v>6.6127422497771917</v>
      </c>
      <c r="Y9502" s="13">
        <v>3.4406449738214584</v>
      </c>
    </row>
    <row r="9503" spans="2:25" x14ac:dyDescent="0.25">
      <c r="B9503" s="11">
        <v>9500</v>
      </c>
      <c r="C9503" s="13">
        <v>1615.9217408247625</v>
      </c>
      <c r="D9503" s="16">
        <v>4.8488242953037082</v>
      </c>
      <c r="E9503" s="16">
        <v>6.0023437242973889</v>
      </c>
      <c r="F9503" s="16">
        <v>2.8227585298118387</v>
      </c>
      <c r="G9503" s="16">
        <v>4.8553734870356502</v>
      </c>
      <c r="H9503" s="16">
        <v>3.6117319127930276</v>
      </c>
      <c r="I9503" s="16">
        <v>4.8463028263583157</v>
      </c>
      <c r="J9503" s="16">
        <v>6.4710321578189056</v>
      </c>
      <c r="K9503" s="16">
        <v>1.2623990525743189</v>
      </c>
      <c r="L9503" s="16">
        <v>3.3781610648276432</v>
      </c>
      <c r="M9503" s="16">
        <v>8.1964992395421117</v>
      </c>
      <c r="N9503" s="13">
        <v>2.7104286983121355</v>
      </c>
      <c r="O9503" s="16">
        <v>4.8488242953037082</v>
      </c>
      <c r="P9503" s="16">
        <v>6.0023437242973889</v>
      </c>
      <c r="Q9503" s="16">
        <v>2.8227585298118387</v>
      </c>
      <c r="R9503" s="16">
        <v>4.8553734870356502</v>
      </c>
      <c r="S9503" s="16">
        <v>3.6117319127930276</v>
      </c>
      <c r="T9503" s="16">
        <v>4.8463028263583157</v>
      </c>
      <c r="U9503" s="16">
        <v>6.4710321578189056</v>
      </c>
      <c r="V9503" s="16">
        <v>1.2623990525743189</v>
      </c>
      <c r="W9503" s="16">
        <v>3.3781610648276432</v>
      </c>
      <c r="X9503" s="16">
        <v>8.1964992395421117</v>
      </c>
      <c r="Y9503" s="13">
        <v>2.7104286983121355</v>
      </c>
    </row>
    <row r="9504" spans="2:25" x14ac:dyDescent="0.25">
      <c r="B9504" s="11">
        <v>9501</v>
      </c>
      <c r="C9504" s="13">
        <v>1839.5236700733301</v>
      </c>
      <c r="D9504" s="16">
        <v>3.5278013576035514</v>
      </c>
      <c r="E9504" s="16">
        <v>7.4060605056998225</v>
      </c>
      <c r="F9504" s="16">
        <v>4.5901661991890004</v>
      </c>
      <c r="G9504" s="16">
        <v>7.9105045377465038</v>
      </c>
      <c r="H9504" s="16">
        <v>6.9831042014892848</v>
      </c>
      <c r="I9504" s="16">
        <v>6.942213322517798</v>
      </c>
      <c r="J9504" s="16">
        <v>5.7770943390741847</v>
      </c>
      <c r="K9504" s="16">
        <v>3.7329839494363712</v>
      </c>
      <c r="L9504" s="16">
        <v>3.4553681127046145</v>
      </c>
      <c r="M9504" s="16">
        <v>6.4984638439168787</v>
      </c>
      <c r="N9504" s="13">
        <v>5.7383963920837289</v>
      </c>
      <c r="O9504" s="16">
        <v>3.5278013576035514</v>
      </c>
      <c r="P9504" s="16">
        <v>7.4060605056998225</v>
      </c>
      <c r="Q9504" s="16">
        <v>4.5901661991890004</v>
      </c>
      <c r="R9504" s="16">
        <v>7.9105045377465038</v>
      </c>
      <c r="S9504" s="16">
        <v>6.9831042014892848</v>
      </c>
      <c r="T9504" s="16">
        <v>6.942213322517798</v>
      </c>
      <c r="U9504" s="16">
        <v>5.7770943390741847</v>
      </c>
      <c r="V9504" s="16">
        <v>3.7329839494363712</v>
      </c>
      <c r="W9504" s="16">
        <v>3.4553681127046145</v>
      </c>
      <c r="X9504" s="16">
        <v>6.4984638439168787</v>
      </c>
      <c r="Y9504" s="13">
        <v>5.7383963920837289</v>
      </c>
    </row>
    <row r="9505" spans="2:25" x14ac:dyDescent="0.25">
      <c r="B9505" s="11">
        <v>9502</v>
      </c>
      <c r="C9505" s="13">
        <v>1694.3543353887039</v>
      </c>
      <c r="D9505" s="16">
        <v>8.5850485385779347</v>
      </c>
      <c r="E9505" s="16">
        <v>6.1114736926844504</v>
      </c>
      <c r="F9505" s="16">
        <v>3.9479077293826346</v>
      </c>
      <c r="G9505" s="16">
        <v>2.6628366126586687</v>
      </c>
      <c r="H9505" s="16">
        <v>3.3287833858935025</v>
      </c>
      <c r="I9505" s="16">
        <v>2.9594560069806168</v>
      </c>
      <c r="J9505" s="16">
        <v>5.7896213509862946</v>
      </c>
      <c r="K9505" s="16">
        <v>3.2352168991687416</v>
      </c>
      <c r="L9505" s="16">
        <v>7.934386465464911</v>
      </c>
      <c r="M9505" s="16">
        <v>4.2496564628818492</v>
      </c>
      <c r="N9505" s="13">
        <v>5.168779261186133</v>
      </c>
      <c r="O9505" s="16">
        <v>8.5850485385779347</v>
      </c>
      <c r="P9505" s="16">
        <v>6.1114736926844504</v>
      </c>
      <c r="Q9505" s="16">
        <v>3.9479077293826346</v>
      </c>
      <c r="R9505" s="16">
        <v>2.6628366126586687</v>
      </c>
      <c r="S9505" s="16">
        <v>3.3287833858935025</v>
      </c>
      <c r="T9505" s="16">
        <v>2.9594560069806168</v>
      </c>
      <c r="U9505" s="16">
        <v>5.7896213509862946</v>
      </c>
      <c r="V9505" s="16">
        <v>3.2352168991687416</v>
      </c>
      <c r="W9505" s="16">
        <v>7.934386465464911</v>
      </c>
      <c r="X9505" s="16">
        <v>4.2496564628818492</v>
      </c>
      <c r="Y9505" s="13">
        <v>5.168779261186133</v>
      </c>
    </row>
    <row r="9506" spans="2:25" x14ac:dyDescent="0.25">
      <c r="B9506" s="11">
        <v>9503</v>
      </c>
      <c r="C9506" s="13">
        <v>1654.8883677005872</v>
      </c>
      <c r="D9506" s="16">
        <v>2.6765020101754353</v>
      </c>
      <c r="E9506" s="16">
        <v>3.0565324728359968</v>
      </c>
      <c r="F9506" s="16">
        <v>8.8327371269058386</v>
      </c>
      <c r="G9506" s="16">
        <v>0.91851386229746268</v>
      </c>
      <c r="H9506" s="16">
        <v>5.2757007325359213</v>
      </c>
      <c r="I9506" s="16">
        <v>6.2710747533442053</v>
      </c>
      <c r="J9506" s="16">
        <v>4.0246865191205927</v>
      </c>
      <c r="K9506" s="16">
        <v>1.5968315741971395</v>
      </c>
      <c r="L9506" s="16">
        <v>6.7333563342111029</v>
      </c>
      <c r="M9506" s="16">
        <v>5.7895109382085241</v>
      </c>
      <c r="N9506" s="13">
        <v>6.4206924088845385</v>
      </c>
      <c r="O9506" s="16">
        <v>2.6765020101754353</v>
      </c>
      <c r="P9506" s="16">
        <v>3.0565324728359968</v>
      </c>
      <c r="Q9506" s="16">
        <v>8.8327371269058386</v>
      </c>
      <c r="R9506" s="16">
        <v>0.91851386229746268</v>
      </c>
      <c r="S9506" s="16">
        <v>5.2757007325359213</v>
      </c>
      <c r="T9506" s="16">
        <v>6.2710747533442053</v>
      </c>
      <c r="U9506" s="16">
        <v>4.0246865191205927</v>
      </c>
      <c r="V9506" s="16">
        <v>1.5968315741971395</v>
      </c>
      <c r="W9506" s="16">
        <v>6.7333563342111029</v>
      </c>
      <c r="X9506" s="16">
        <v>5.7895109382085241</v>
      </c>
      <c r="Y9506" s="13">
        <v>6.4206924088845385</v>
      </c>
    </row>
    <row r="9507" spans="2:25" x14ac:dyDescent="0.25">
      <c r="B9507" s="11">
        <v>9504</v>
      </c>
      <c r="C9507" s="13">
        <v>1819.5760950011818</v>
      </c>
      <c r="D9507" s="16">
        <v>5.3138535843118833</v>
      </c>
      <c r="E9507" s="16">
        <v>8.8611575293682456</v>
      </c>
      <c r="F9507" s="16">
        <v>4.557289943521349</v>
      </c>
      <c r="G9507" s="16">
        <v>5.946165232615094</v>
      </c>
      <c r="H9507" s="16">
        <v>4.7122309716180606</v>
      </c>
      <c r="I9507" s="16">
        <v>4.9107405650114773</v>
      </c>
      <c r="J9507" s="16">
        <v>6.204109312539086</v>
      </c>
      <c r="K9507" s="16">
        <v>4.2681928719141453</v>
      </c>
      <c r="L9507" s="16">
        <v>5.9015530974665875</v>
      </c>
      <c r="M9507" s="16">
        <v>4.090034457668378</v>
      </c>
      <c r="N9507" s="13">
        <v>6.6073456947678597</v>
      </c>
      <c r="O9507" s="16">
        <v>5.3138535843118833</v>
      </c>
      <c r="P9507" s="16">
        <v>8.8611575293682456</v>
      </c>
      <c r="Q9507" s="16">
        <v>4.557289943521349</v>
      </c>
      <c r="R9507" s="16">
        <v>5.946165232615094</v>
      </c>
      <c r="S9507" s="16">
        <v>4.7122309716180606</v>
      </c>
      <c r="T9507" s="16">
        <v>4.9107405650114773</v>
      </c>
      <c r="U9507" s="16">
        <v>6.204109312539086</v>
      </c>
      <c r="V9507" s="16">
        <v>4.2681928719141453</v>
      </c>
      <c r="W9507" s="16">
        <v>5.9015530974665875</v>
      </c>
      <c r="X9507" s="16">
        <v>4.090034457668378</v>
      </c>
      <c r="Y9507" s="13">
        <v>6.6073456947678597</v>
      </c>
    </row>
    <row r="9508" spans="2:25" x14ac:dyDescent="0.25">
      <c r="B9508" s="11">
        <v>9505</v>
      </c>
      <c r="C9508" s="13">
        <v>1575.4011134040582</v>
      </c>
      <c r="D9508" s="16">
        <v>5.1704107934624544</v>
      </c>
      <c r="E9508" s="16">
        <v>6.0358131670418258</v>
      </c>
      <c r="F9508" s="16">
        <v>3.1713687761417475E-2</v>
      </c>
      <c r="G9508" s="16">
        <v>6.1732124968502751</v>
      </c>
      <c r="H9508" s="16">
        <v>7.0648633066247202</v>
      </c>
      <c r="I9508" s="16">
        <v>2.7140548134813272</v>
      </c>
      <c r="J9508" s="16">
        <v>2.888262346075519</v>
      </c>
      <c r="K9508" s="16">
        <v>4.7250569287397992</v>
      </c>
      <c r="L9508" s="16">
        <v>1.7279663929768656</v>
      </c>
      <c r="M9508" s="16">
        <v>4.4765705899036705</v>
      </c>
      <c r="N9508" s="13">
        <v>5.3844963730055229</v>
      </c>
      <c r="O9508" s="16">
        <v>5.1704107934624544</v>
      </c>
      <c r="P9508" s="16">
        <v>6.0358131670418258</v>
      </c>
      <c r="Q9508" s="16">
        <v>3.1713687761417475E-2</v>
      </c>
      <c r="R9508" s="16">
        <v>6.1732124968502751</v>
      </c>
      <c r="S9508" s="16">
        <v>7.0648633066247202</v>
      </c>
      <c r="T9508" s="16">
        <v>2.7140548134813272</v>
      </c>
      <c r="U9508" s="16">
        <v>2.888262346075519</v>
      </c>
      <c r="V9508" s="16">
        <v>4.7250569287397992</v>
      </c>
      <c r="W9508" s="16">
        <v>1.7279663929768656</v>
      </c>
      <c r="X9508" s="16">
        <v>4.4765705899036705</v>
      </c>
      <c r="Y9508" s="13">
        <v>5.3844963730055229</v>
      </c>
    </row>
    <row r="9509" spans="2:25" x14ac:dyDescent="0.25">
      <c r="B9509" s="11">
        <v>9506</v>
      </c>
      <c r="C9509" s="13">
        <v>1610.7873025774522</v>
      </c>
      <c r="D9509" s="16">
        <v>1.3937731269483824</v>
      </c>
      <c r="E9509" s="16">
        <v>5.6644424970320566</v>
      </c>
      <c r="F9509" s="16">
        <v>3.538240406849293</v>
      </c>
      <c r="G9509" s="16">
        <v>7.7826092166752403</v>
      </c>
      <c r="H9509" s="16">
        <v>3.7932953411950483</v>
      </c>
      <c r="I9509" s="16">
        <v>7.9936598988330321</v>
      </c>
      <c r="J9509" s="16">
        <v>3.736972825117892</v>
      </c>
      <c r="K9509" s="16">
        <v>5.3968674972479844</v>
      </c>
      <c r="L9509" s="16">
        <v>3.3119218596415401</v>
      </c>
      <c r="M9509" s="16">
        <v>2.3652653515702258</v>
      </c>
      <c r="N9509" s="13">
        <v>3.7178767480469412</v>
      </c>
      <c r="O9509" s="16">
        <v>1.3937731269483824</v>
      </c>
      <c r="P9509" s="16">
        <v>5.6644424970320566</v>
      </c>
      <c r="Q9509" s="16">
        <v>3.538240406849293</v>
      </c>
      <c r="R9509" s="16">
        <v>7.7826092166752403</v>
      </c>
      <c r="S9509" s="16">
        <v>3.7932953411950483</v>
      </c>
      <c r="T9509" s="16">
        <v>7.9936598988330321</v>
      </c>
      <c r="U9509" s="16">
        <v>3.736972825117892</v>
      </c>
      <c r="V9509" s="16">
        <v>5.3968674972479844</v>
      </c>
      <c r="W9509" s="16">
        <v>3.3119218596415401</v>
      </c>
      <c r="X9509" s="16">
        <v>2.3652653515702258</v>
      </c>
      <c r="Y9509" s="13">
        <v>3.7178767480469412</v>
      </c>
    </row>
    <row r="9510" spans="2:25" x14ac:dyDescent="0.25">
      <c r="B9510" s="11">
        <v>9507</v>
      </c>
      <c r="C9510" s="13">
        <v>1769.1056935609422</v>
      </c>
      <c r="D9510" s="16">
        <v>1.3310016561148417</v>
      </c>
      <c r="E9510" s="16">
        <v>7.7501886990072331</v>
      </c>
      <c r="F9510" s="16">
        <v>5.5361813184667676</v>
      </c>
      <c r="G9510" s="16">
        <v>5.1224996379400878</v>
      </c>
      <c r="H9510" s="16">
        <v>7.487909819492268</v>
      </c>
      <c r="I9510" s="16">
        <v>5.3779237425017214</v>
      </c>
      <c r="J9510" s="16">
        <v>2.944405545721787</v>
      </c>
      <c r="K9510" s="16">
        <v>5.0450568423266615</v>
      </c>
      <c r="L9510" s="16">
        <v>8.2970361290156944</v>
      </c>
      <c r="M9510" s="16">
        <v>4.2620238543808471</v>
      </c>
      <c r="N9510" s="13">
        <v>5.3665929879692698</v>
      </c>
      <c r="O9510" s="16">
        <v>1.3310016561148417</v>
      </c>
      <c r="P9510" s="16">
        <v>7.7501886990072331</v>
      </c>
      <c r="Q9510" s="16">
        <v>5.5361813184667676</v>
      </c>
      <c r="R9510" s="16">
        <v>5.1224996379400878</v>
      </c>
      <c r="S9510" s="16">
        <v>7.487909819492268</v>
      </c>
      <c r="T9510" s="16">
        <v>5.3779237425017214</v>
      </c>
      <c r="U9510" s="16">
        <v>2.944405545721787</v>
      </c>
      <c r="V9510" s="16">
        <v>5.0450568423266615</v>
      </c>
      <c r="W9510" s="16">
        <v>8.2970361290156944</v>
      </c>
      <c r="X9510" s="16">
        <v>4.2620238543808471</v>
      </c>
      <c r="Y9510" s="13">
        <v>5.3665929879692698</v>
      </c>
    </row>
    <row r="9511" spans="2:25" x14ac:dyDescent="0.25">
      <c r="B9511" s="11">
        <v>9508</v>
      </c>
      <c r="C9511" s="13">
        <v>1803.5923743183328</v>
      </c>
      <c r="D9511" s="16">
        <v>6.3687723948892963</v>
      </c>
      <c r="E9511" s="16">
        <v>6.4805394219181958</v>
      </c>
      <c r="F9511" s="16">
        <v>4.9919236978006554</v>
      </c>
      <c r="G9511" s="16">
        <v>6.1488703952855923</v>
      </c>
      <c r="H9511" s="16">
        <v>9.1188838761433466</v>
      </c>
      <c r="I9511" s="16">
        <v>4.0766911322919546</v>
      </c>
      <c r="J9511" s="16">
        <v>4.0089981100850727</v>
      </c>
      <c r="K9511" s="16">
        <v>6.1281738806729491</v>
      </c>
      <c r="L9511" s="16">
        <v>5.3478573309236337</v>
      </c>
      <c r="M9511" s="16">
        <v>2.5667320680904675</v>
      </c>
      <c r="N9511" s="13">
        <v>5.2525058350452456</v>
      </c>
      <c r="O9511" s="16">
        <v>6.3687723948892963</v>
      </c>
      <c r="P9511" s="16">
        <v>6.4805394219181958</v>
      </c>
      <c r="Q9511" s="16">
        <v>4.9919236978006554</v>
      </c>
      <c r="R9511" s="16">
        <v>6.1488703952855923</v>
      </c>
      <c r="S9511" s="16">
        <v>9.1188838761433466</v>
      </c>
      <c r="T9511" s="16">
        <v>4.0766911322919546</v>
      </c>
      <c r="U9511" s="16">
        <v>4.0089981100850727</v>
      </c>
      <c r="V9511" s="16">
        <v>6.1281738806729491</v>
      </c>
      <c r="W9511" s="16">
        <v>5.3478573309236337</v>
      </c>
      <c r="X9511" s="16">
        <v>2.5667320680904675</v>
      </c>
      <c r="Y9511" s="13">
        <v>5.2525058350452456</v>
      </c>
    </row>
    <row r="9512" spans="2:25" x14ac:dyDescent="0.25">
      <c r="B9512" s="11">
        <v>9509</v>
      </c>
      <c r="C9512" s="13">
        <v>1565.2184795699432</v>
      </c>
      <c r="D9512" s="16">
        <v>6.7054174032732448</v>
      </c>
      <c r="E9512" s="16">
        <v>2.6164654742113047</v>
      </c>
      <c r="F9512" s="16">
        <v>3.7577700090554349</v>
      </c>
      <c r="G9512" s="16">
        <v>3.2663654312565509</v>
      </c>
      <c r="H9512" s="16">
        <v>2.7515234589529922</v>
      </c>
      <c r="I9512" s="16">
        <v>2.45010067722805</v>
      </c>
      <c r="J9512" s="16">
        <v>4.5908051081525398</v>
      </c>
      <c r="K9512" s="16">
        <v>7.5233492143994081</v>
      </c>
      <c r="L9512" s="16">
        <v>5.2118675127420246</v>
      </c>
      <c r="M9512" s="16">
        <v>5.2570796779679858</v>
      </c>
      <c r="N9512" s="13">
        <v>1.5350214657883758</v>
      </c>
      <c r="O9512" s="16">
        <v>6.7054174032732448</v>
      </c>
      <c r="P9512" s="16">
        <v>2.6164654742113047</v>
      </c>
      <c r="Q9512" s="16">
        <v>3.7577700090554349</v>
      </c>
      <c r="R9512" s="16">
        <v>3.2663654312565509</v>
      </c>
      <c r="S9512" s="16">
        <v>2.7515234589529922</v>
      </c>
      <c r="T9512" s="16">
        <v>2.45010067722805</v>
      </c>
      <c r="U9512" s="16">
        <v>4.5908051081525398</v>
      </c>
      <c r="V9512" s="16">
        <v>7.5233492143994081</v>
      </c>
      <c r="W9512" s="16">
        <v>5.2118675127420246</v>
      </c>
      <c r="X9512" s="16">
        <v>5.2570796779679858</v>
      </c>
      <c r="Y9512" s="13">
        <v>1.5350214657883758</v>
      </c>
    </row>
    <row r="9513" spans="2:25" x14ac:dyDescent="0.25">
      <c r="B9513" s="11">
        <v>9510</v>
      </c>
      <c r="C9513" s="13">
        <v>1789.976638749373</v>
      </c>
      <c r="D9513" s="16">
        <v>5.5648838507400873</v>
      </c>
      <c r="E9513" s="16">
        <v>4.1143658824641021</v>
      </c>
      <c r="F9513" s="16">
        <v>3.613775152660037</v>
      </c>
      <c r="G9513" s="16">
        <v>5.1013068609897054</v>
      </c>
      <c r="H9513" s="16">
        <v>7.0100925897776847</v>
      </c>
      <c r="I9513" s="16">
        <v>1.424382303603458</v>
      </c>
      <c r="J9513" s="16">
        <v>8.5056487016703812</v>
      </c>
      <c r="K9513" s="16">
        <v>2.3112671667331797</v>
      </c>
      <c r="L9513" s="16">
        <v>5.043429026195744</v>
      </c>
      <c r="M9513" s="16">
        <v>8.3248654014833825</v>
      </c>
      <c r="N9513" s="13">
        <v>8.8400118908895973</v>
      </c>
      <c r="O9513" s="16">
        <v>5.5648838507400873</v>
      </c>
      <c r="P9513" s="16">
        <v>4.1143658824641021</v>
      </c>
      <c r="Q9513" s="16">
        <v>3.613775152660037</v>
      </c>
      <c r="R9513" s="16">
        <v>5.1013068609897054</v>
      </c>
      <c r="S9513" s="16">
        <v>7.0100925897776847</v>
      </c>
      <c r="T9513" s="16">
        <v>1.424382303603458</v>
      </c>
      <c r="U9513" s="16">
        <v>8.5056487016703812</v>
      </c>
      <c r="V9513" s="16">
        <v>2.3112671667331797</v>
      </c>
      <c r="W9513" s="16">
        <v>5.043429026195744</v>
      </c>
      <c r="X9513" s="16">
        <v>8.3248654014833825</v>
      </c>
      <c r="Y9513" s="13">
        <v>8.8400118908895973</v>
      </c>
    </row>
    <row r="9514" spans="2:25" x14ac:dyDescent="0.25">
      <c r="B9514" s="11">
        <v>9511</v>
      </c>
      <c r="C9514" s="13">
        <v>1812.4054514155009</v>
      </c>
      <c r="D9514" s="16">
        <v>8.2717168708547053</v>
      </c>
      <c r="E9514" s="16">
        <v>1.6683195911802029</v>
      </c>
      <c r="F9514" s="16">
        <v>5.9964852680335801</v>
      </c>
      <c r="G9514" s="16">
        <v>8.4786518237339035</v>
      </c>
      <c r="H9514" s="16">
        <v>2.4430858542047633</v>
      </c>
      <c r="I9514" s="16">
        <v>6.8318853670744755</v>
      </c>
      <c r="J9514" s="16">
        <v>5.72440291927151</v>
      </c>
      <c r="K9514" s="16">
        <v>6.1018720881507367</v>
      </c>
      <c r="L9514" s="16">
        <v>4.3146409661118019</v>
      </c>
      <c r="M9514" s="16">
        <v>5.4202310884710823</v>
      </c>
      <c r="N9514" s="13">
        <v>5.8290304749541573</v>
      </c>
      <c r="O9514" s="16">
        <v>8.2717168708547053</v>
      </c>
      <c r="P9514" s="16">
        <v>1.6683195911802029</v>
      </c>
      <c r="Q9514" s="16">
        <v>5.9964852680335801</v>
      </c>
      <c r="R9514" s="16">
        <v>8.4786518237339035</v>
      </c>
      <c r="S9514" s="16">
        <v>2.4430858542047633</v>
      </c>
      <c r="T9514" s="16">
        <v>6.8318853670744755</v>
      </c>
      <c r="U9514" s="16">
        <v>5.72440291927151</v>
      </c>
      <c r="V9514" s="16">
        <v>6.1018720881507367</v>
      </c>
      <c r="W9514" s="16">
        <v>4.3146409661118019</v>
      </c>
      <c r="X9514" s="16">
        <v>5.4202310884710823</v>
      </c>
      <c r="Y9514" s="13">
        <v>5.8290304749541573</v>
      </c>
    </row>
    <row r="9515" spans="2:25" x14ac:dyDescent="0.25">
      <c r="B9515" s="11">
        <v>9512</v>
      </c>
      <c r="C9515" s="13">
        <v>1927.3392582330039</v>
      </c>
      <c r="D9515" s="16">
        <v>7.6590519083482711</v>
      </c>
      <c r="E9515" s="16">
        <v>4.7680229984793989</v>
      </c>
      <c r="F9515" s="16">
        <v>6.4163456608904896</v>
      </c>
      <c r="G9515" s="16">
        <v>5.9486139947561192</v>
      </c>
      <c r="H9515" s="16">
        <v>8.2094433362866521</v>
      </c>
      <c r="I9515" s="16">
        <v>5.2680329687819212</v>
      </c>
      <c r="J9515" s="16">
        <v>5.554024114677893</v>
      </c>
      <c r="K9515" s="16">
        <v>7.6565530173090011</v>
      </c>
      <c r="L9515" s="16">
        <v>2.8870250802153281</v>
      </c>
      <c r="M9515" s="16">
        <v>7.1386442076556555</v>
      </c>
      <c r="N9515" s="13">
        <v>5.9811163484410725</v>
      </c>
      <c r="O9515" s="16">
        <v>7.6590519083482711</v>
      </c>
      <c r="P9515" s="16">
        <v>4.7680229984793989</v>
      </c>
      <c r="Q9515" s="16">
        <v>6.4163456608904896</v>
      </c>
      <c r="R9515" s="16">
        <v>5.9486139947561192</v>
      </c>
      <c r="S9515" s="16">
        <v>8.2094433362866521</v>
      </c>
      <c r="T9515" s="16">
        <v>5.2680329687819212</v>
      </c>
      <c r="U9515" s="16">
        <v>5.554024114677893</v>
      </c>
      <c r="V9515" s="16">
        <v>7.6565530173090011</v>
      </c>
      <c r="W9515" s="16">
        <v>2.8870250802153281</v>
      </c>
      <c r="X9515" s="16">
        <v>7.1386442076556555</v>
      </c>
      <c r="Y9515" s="13">
        <v>5.9811163484410725</v>
      </c>
    </row>
    <row r="9516" spans="2:25" x14ac:dyDescent="0.25">
      <c r="B9516" s="11">
        <v>9513</v>
      </c>
      <c r="C9516" s="13">
        <v>1949.2124772931286</v>
      </c>
      <c r="D9516" s="16">
        <v>5.1842545925177381</v>
      </c>
      <c r="E9516" s="16">
        <v>5.2502657561755832</v>
      </c>
      <c r="F9516" s="16">
        <v>7.5101372317818775</v>
      </c>
      <c r="G9516" s="16">
        <v>10.976468080987766</v>
      </c>
      <c r="H9516" s="16">
        <v>3.2208051638628987</v>
      </c>
      <c r="I9516" s="16">
        <v>6.1881548469841503</v>
      </c>
      <c r="J9516" s="16">
        <v>4.9270455894121934</v>
      </c>
      <c r="K9516" s="16">
        <v>6.7552691431294001</v>
      </c>
      <c r="L9516" s="16">
        <v>6.4099479800244659</v>
      </c>
      <c r="M9516" s="16">
        <v>6.1835514401010654</v>
      </c>
      <c r="N9516" s="13">
        <v>6.1407882964360656</v>
      </c>
      <c r="O9516" s="16">
        <v>5.1842545925177381</v>
      </c>
      <c r="P9516" s="16">
        <v>5.2502657561755832</v>
      </c>
      <c r="Q9516" s="16">
        <v>7.5101372317818775</v>
      </c>
      <c r="R9516" s="16">
        <v>10.976468080987766</v>
      </c>
      <c r="S9516" s="16">
        <v>3.2208051638628987</v>
      </c>
      <c r="T9516" s="16">
        <v>6.1881548469841503</v>
      </c>
      <c r="U9516" s="16">
        <v>4.9270455894121934</v>
      </c>
      <c r="V9516" s="16">
        <v>6.7552691431294001</v>
      </c>
      <c r="W9516" s="16">
        <v>6.4099479800244659</v>
      </c>
      <c r="X9516" s="16">
        <v>6.1835514401010654</v>
      </c>
      <c r="Y9516" s="13">
        <v>6.1407882964360656</v>
      </c>
    </row>
    <row r="9517" spans="2:25" x14ac:dyDescent="0.25">
      <c r="B9517" s="11">
        <v>9514</v>
      </c>
      <c r="C9517" s="13">
        <v>1654.3318253530799</v>
      </c>
      <c r="D9517" s="16">
        <v>2.8424309428509926</v>
      </c>
      <c r="E9517" s="16">
        <v>4.6026028754444734</v>
      </c>
      <c r="F9517" s="16">
        <v>5.2127906419848298</v>
      </c>
      <c r="G9517" s="16">
        <v>8.1636034800113091</v>
      </c>
      <c r="H9517" s="16">
        <v>3.6226602146331093</v>
      </c>
      <c r="I9517" s="16">
        <v>5.4477472152981514</v>
      </c>
      <c r="J9517" s="16">
        <v>5.6460171545061746</v>
      </c>
      <c r="K9517" s="16">
        <v>3.2775214831137145</v>
      </c>
      <c r="L9517" s="16">
        <v>4.2051461429712873</v>
      </c>
      <c r="M9517" s="16">
        <v>3.6682796806644515</v>
      </c>
      <c r="N9517" s="13">
        <v>4.6909183028034303</v>
      </c>
      <c r="O9517" s="16">
        <v>2.8424309428509926</v>
      </c>
      <c r="P9517" s="16">
        <v>4.6026028754444734</v>
      </c>
      <c r="Q9517" s="16">
        <v>5.2127906419848298</v>
      </c>
      <c r="R9517" s="16">
        <v>8.1636034800113091</v>
      </c>
      <c r="S9517" s="16">
        <v>3.6226602146331093</v>
      </c>
      <c r="T9517" s="16">
        <v>5.4477472152981514</v>
      </c>
      <c r="U9517" s="16">
        <v>5.6460171545061746</v>
      </c>
      <c r="V9517" s="16">
        <v>3.2775214831137145</v>
      </c>
      <c r="W9517" s="16">
        <v>4.2051461429712873</v>
      </c>
      <c r="X9517" s="16">
        <v>3.6682796806644515</v>
      </c>
      <c r="Y9517" s="13">
        <v>4.6909183028034303</v>
      </c>
    </row>
    <row r="9518" spans="2:25" x14ac:dyDescent="0.25">
      <c r="B9518" s="11">
        <v>9515</v>
      </c>
      <c r="C9518" s="13">
        <v>1772.6037914061444</v>
      </c>
      <c r="D9518" s="16">
        <v>5.6294338792923799</v>
      </c>
      <c r="E9518" s="16">
        <v>5.5740383672613971</v>
      </c>
      <c r="F9518" s="16">
        <v>4.6495152554004306</v>
      </c>
      <c r="G9518" s="16">
        <v>6.2457111946635475</v>
      </c>
      <c r="H9518" s="16">
        <v>7.9928529175578271</v>
      </c>
      <c r="I9518" s="16">
        <v>7.671335855371975</v>
      </c>
      <c r="J9518" s="16">
        <v>4.0233350919612034</v>
      </c>
      <c r="K9518" s="16">
        <v>3.2724322573773659</v>
      </c>
      <c r="L9518" s="16">
        <v>5.2063200207803098</v>
      </c>
      <c r="M9518" s="16">
        <v>7.6871625681896996</v>
      </c>
      <c r="N9518" s="13">
        <v>0.7956604128537208</v>
      </c>
      <c r="O9518" s="16">
        <v>5.6294338792923799</v>
      </c>
      <c r="P9518" s="16">
        <v>5.5740383672613971</v>
      </c>
      <c r="Q9518" s="16">
        <v>4.6495152554004306</v>
      </c>
      <c r="R9518" s="16">
        <v>6.2457111946635475</v>
      </c>
      <c r="S9518" s="16">
        <v>7.9928529175578271</v>
      </c>
      <c r="T9518" s="16">
        <v>7.671335855371975</v>
      </c>
      <c r="U9518" s="16">
        <v>4.0233350919612034</v>
      </c>
      <c r="V9518" s="16">
        <v>3.2724322573773659</v>
      </c>
      <c r="W9518" s="16">
        <v>5.2063200207803098</v>
      </c>
      <c r="X9518" s="16">
        <v>7.6871625681896996</v>
      </c>
      <c r="Y9518" s="13">
        <v>0.7956604128537208</v>
      </c>
    </row>
    <row r="9519" spans="2:25" x14ac:dyDescent="0.25">
      <c r="B9519" s="11">
        <v>9516</v>
      </c>
      <c r="C9519" s="13">
        <v>1423.9187581353819</v>
      </c>
      <c r="D9519" s="16">
        <v>6.1359302625866752</v>
      </c>
      <c r="E9519" s="16">
        <v>1.8200495405058885</v>
      </c>
      <c r="F9519" s="16">
        <v>2.2687578092517136</v>
      </c>
      <c r="G9519" s="16">
        <v>-0.3314368587433556</v>
      </c>
      <c r="H9519" s="16">
        <v>1.4968844967724668</v>
      </c>
      <c r="I9519" s="16">
        <v>1.1265750997683148</v>
      </c>
      <c r="J9519" s="16">
        <v>2.5117265778967353</v>
      </c>
      <c r="K9519" s="16">
        <v>5.4277010663114513</v>
      </c>
      <c r="L9519" s="16">
        <v>3.8674776588759281</v>
      </c>
      <c r="M9519" s="16">
        <v>3.7869848432189075</v>
      </c>
      <c r="N9519" s="13">
        <v>7.8590168287507751</v>
      </c>
      <c r="O9519" s="16">
        <v>6.1359302625866752</v>
      </c>
      <c r="P9519" s="16">
        <v>1.8200495405058885</v>
      </c>
      <c r="Q9519" s="16">
        <v>2.2687578092517136</v>
      </c>
      <c r="R9519" s="16">
        <v>-0.3314368587433556</v>
      </c>
      <c r="S9519" s="16">
        <v>1.4968844967724668</v>
      </c>
      <c r="T9519" s="16">
        <v>1.1265750997683148</v>
      </c>
      <c r="U9519" s="16">
        <v>2.5117265778967353</v>
      </c>
      <c r="V9519" s="16">
        <v>5.4277010663114513</v>
      </c>
      <c r="W9519" s="16">
        <v>3.8674776588759281</v>
      </c>
      <c r="X9519" s="16">
        <v>3.7869848432189075</v>
      </c>
      <c r="Y9519" s="13">
        <v>7.8590168287507751</v>
      </c>
    </row>
    <row r="9520" spans="2:25" x14ac:dyDescent="0.25">
      <c r="B9520" s="11">
        <v>9517</v>
      </c>
      <c r="C9520" s="13">
        <v>1617.7688935599799</v>
      </c>
      <c r="D9520" s="16">
        <v>7.8923418238401801</v>
      </c>
      <c r="E9520" s="16">
        <v>1.2999943363626913</v>
      </c>
      <c r="F9520" s="16">
        <v>4.8336186991551076</v>
      </c>
      <c r="G9520" s="16">
        <v>6.5644790305179912</v>
      </c>
      <c r="H9520" s="16">
        <v>3.0862001692975012</v>
      </c>
      <c r="I9520" s="16">
        <v>4.4637407968131964</v>
      </c>
      <c r="J9520" s="16">
        <v>3.5759772111803501</v>
      </c>
      <c r="K9520" s="16">
        <v>7.1860214766711685</v>
      </c>
      <c r="L9520" s="16">
        <v>4.9556382831863761</v>
      </c>
      <c r="M9520" s="16">
        <v>2.0130769661948227</v>
      </c>
      <c r="N9520" s="13">
        <v>3.2798061990654137</v>
      </c>
      <c r="O9520" s="16">
        <v>7.8923418238401801</v>
      </c>
      <c r="P9520" s="16">
        <v>1.2999943363626913</v>
      </c>
      <c r="Q9520" s="16">
        <v>4.8336186991551076</v>
      </c>
      <c r="R9520" s="16">
        <v>6.5644790305179912</v>
      </c>
      <c r="S9520" s="16">
        <v>3.0862001692975012</v>
      </c>
      <c r="T9520" s="16">
        <v>4.4637407968131964</v>
      </c>
      <c r="U9520" s="16">
        <v>3.5759772111803501</v>
      </c>
      <c r="V9520" s="16">
        <v>7.1860214766711685</v>
      </c>
      <c r="W9520" s="16">
        <v>4.9556382831863761</v>
      </c>
      <c r="X9520" s="16">
        <v>2.0130769661948227</v>
      </c>
      <c r="Y9520" s="13">
        <v>3.2798061990654137</v>
      </c>
    </row>
    <row r="9521" spans="2:25" x14ac:dyDescent="0.25">
      <c r="B9521" s="11">
        <v>9518</v>
      </c>
      <c r="C9521" s="13">
        <v>1741.7627258169125</v>
      </c>
      <c r="D9521" s="16">
        <v>4.8163860219809118</v>
      </c>
      <c r="E9521" s="16">
        <v>1.3374672154584091</v>
      </c>
      <c r="F9521" s="16">
        <v>6.4575283619786399</v>
      </c>
      <c r="G9521" s="16">
        <v>5.673451137401246</v>
      </c>
      <c r="H9521" s="16">
        <v>5.010153069816349</v>
      </c>
      <c r="I9521" s="16">
        <v>5.3485336720733576</v>
      </c>
      <c r="J9521" s="16">
        <v>3.3841476911621213</v>
      </c>
      <c r="K9521" s="16">
        <v>6.8566988415671419</v>
      </c>
      <c r="L9521" s="16">
        <v>9.2236767546829324</v>
      </c>
      <c r="M9521" s="16">
        <v>3.9357819749323752</v>
      </c>
      <c r="N9521" s="13">
        <v>4.8303555305921257</v>
      </c>
      <c r="O9521" s="16">
        <v>4.8163860219809118</v>
      </c>
      <c r="P9521" s="16">
        <v>1.3374672154584091</v>
      </c>
      <c r="Q9521" s="16">
        <v>6.4575283619786399</v>
      </c>
      <c r="R9521" s="16">
        <v>5.673451137401246</v>
      </c>
      <c r="S9521" s="16">
        <v>5.010153069816349</v>
      </c>
      <c r="T9521" s="16">
        <v>5.3485336720733576</v>
      </c>
      <c r="U9521" s="16">
        <v>3.3841476911621213</v>
      </c>
      <c r="V9521" s="16">
        <v>6.8566988415671419</v>
      </c>
      <c r="W9521" s="16">
        <v>9.2236767546829324</v>
      </c>
      <c r="X9521" s="16">
        <v>3.9357819749323752</v>
      </c>
      <c r="Y9521" s="13">
        <v>4.8303555305921257</v>
      </c>
    </row>
    <row r="9522" spans="2:25" x14ac:dyDescent="0.25">
      <c r="B9522" s="11">
        <v>9519</v>
      </c>
      <c r="C9522" s="13">
        <v>1752.2118242705685</v>
      </c>
      <c r="D9522" s="16">
        <v>6.4605127349099494</v>
      </c>
      <c r="E9522" s="16">
        <v>6.2258650456321831</v>
      </c>
      <c r="F9522" s="16">
        <v>6.0447850205640261</v>
      </c>
      <c r="G9522" s="16">
        <v>6.7417119871070055</v>
      </c>
      <c r="H9522" s="16">
        <v>2.8707467878569362</v>
      </c>
      <c r="I9522" s="16">
        <v>5.8055298578063468</v>
      </c>
      <c r="J9522" s="16">
        <v>5.7896765563651673</v>
      </c>
      <c r="K9522" s="16">
        <v>5.7190338417152331</v>
      </c>
      <c r="L9522" s="16">
        <v>4.6871373449072049</v>
      </c>
      <c r="M9522" s="16">
        <v>0.8533440931024785</v>
      </c>
      <c r="N9522" s="13">
        <v>6.2675995323468232</v>
      </c>
      <c r="O9522" s="16">
        <v>6.4605127349099494</v>
      </c>
      <c r="P9522" s="16">
        <v>6.2258650456321831</v>
      </c>
      <c r="Q9522" s="16">
        <v>6.0447850205640261</v>
      </c>
      <c r="R9522" s="16">
        <v>6.7417119871070055</v>
      </c>
      <c r="S9522" s="16">
        <v>2.8707467878569362</v>
      </c>
      <c r="T9522" s="16">
        <v>5.8055298578063468</v>
      </c>
      <c r="U9522" s="16">
        <v>5.7896765563651673</v>
      </c>
      <c r="V9522" s="16">
        <v>5.7190338417152331</v>
      </c>
      <c r="W9522" s="16">
        <v>4.6871373449072049</v>
      </c>
      <c r="X9522" s="16">
        <v>0.8533440931024785</v>
      </c>
      <c r="Y9522" s="13">
        <v>6.2675995323468232</v>
      </c>
    </row>
    <row r="9523" spans="2:25" x14ac:dyDescent="0.25">
      <c r="B9523" s="11">
        <v>9520</v>
      </c>
      <c r="C9523" s="13">
        <v>1681.1227046071901</v>
      </c>
      <c r="D9523" s="16">
        <v>6.1222445685629268</v>
      </c>
      <c r="E9523" s="16">
        <v>3.7863679082389874</v>
      </c>
      <c r="F9523" s="16">
        <v>3.7495315957860726</v>
      </c>
      <c r="G9523" s="16">
        <v>2.7237557359350961</v>
      </c>
      <c r="H9523" s="16">
        <v>2.9700712679933661</v>
      </c>
      <c r="I9523" s="16">
        <v>8.7952918984778101</v>
      </c>
      <c r="J9523" s="16">
        <v>3.7022826310893961</v>
      </c>
      <c r="K9523" s="16">
        <v>1.7115123543308735</v>
      </c>
      <c r="L9523" s="16">
        <v>5.0541923249750145</v>
      </c>
      <c r="M9523" s="16">
        <v>5.8840754377438378</v>
      </c>
      <c r="N9523" s="13">
        <v>8.7198873422548182</v>
      </c>
      <c r="O9523" s="16">
        <v>6.1222445685629268</v>
      </c>
      <c r="P9523" s="16">
        <v>3.7863679082389874</v>
      </c>
      <c r="Q9523" s="16">
        <v>3.7495315957860726</v>
      </c>
      <c r="R9523" s="16">
        <v>2.7237557359350961</v>
      </c>
      <c r="S9523" s="16">
        <v>2.9700712679933661</v>
      </c>
      <c r="T9523" s="16">
        <v>8.7952918984778101</v>
      </c>
      <c r="U9523" s="16">
        <v>3.7022826310893961</v>
      </c>
      <c r="V9523" s="16">
        <v>1.7115123543308735</v>
      </c>
      <c r="W9523" s="16">
        <v>5.0541923249750145</v>
      </c>
      <c r="X9523" s="16">
        <v>5.8840754377438378</v>
      </c>
      <c r="Y9523" s="13">
        <v>8.7198873422548182</v>
      </c>
    </row>
    <row r="9524" spans="2:25" x14ac:dyDescent="0.25">
      <c r="B9524" s="11">
        <v>9521</v>
      </c>
      <c r="C9524" s="13">
        <v>1767.0581771721986</v>
      </c>
      <c r="D9524" s="16">
        <v>6.4481934007047101</v>
      </c>
      <c r="E9524" s="16">
        <v>1.114085315754934</v>
      </c>
      <c r="F9524" s="16">
        <v>4.4530211650099858</v>
      </c>
      <c r="G9524" s="16">
        <v>6.2303504990162137</v>
      </c>
      <c r="H9524" s="16">
        <v>7.3146258537087396</v>
      </c>
      <c r="I9524" s="16">
        <v>5.581461495106991</v>
      </c>
      <c r="J9524" s="16">
        <v>6.970043158833402</v>
      </c>
      <c r="K9524" s="16">
        <v>4.2851058392121635</v>
      </c>
      <c r="L9524" s="16">
        <v>5.4540942302563256</v>
      </c>
      <c r="M9524" s="16">
        <v>6.6891179187596688</v>
      </c>
      <c r="N9524" s="13">
        <v>3.8134435988726274</v>
      </c>
      <c r="O9524" s="16">
        <v>6.4481934007047101</v>
      </c>
      <c r="P9524" s="16">
        <v>1.114085315754934</v>
      </c>
      <c r="Q9524" s="16">
        <v>4.4530211650099858</v>
      </c>
      <c r="R9524" s="16">
        <v>6.2303504990162137</v>
      </c>
      <c r="S9524" s="16">
        <v>7.3146258537087396</v>
      </c>
      <c r="T9524" s="16">
        <v>5.581461495106991</v>
      </c>
      <c r="U9524" s="16">
        <v>6.970043158833402</v>
      </c>
      <c r="V9524" s="16">
        <v>4.2851058392121635</v>
      </c>
      <c r="W9524" s="16">
        <v>5.4540942302563256</v>
      </c>
      <c r="X9524" s="16">
        <v>6.6891179187596688</v>
      </c>
      <c r="Y9524" s="13">
        <v>3.8134435988726274</v>
      </c>
    </row>
    <row r="9525" spans="2:25" x14ac:dyDescent="0.25">
      <c r="B9525" s="11">
        <v>9522</v>
      </c>
      <c r="C9525" s="13">
        <v>1729.4213515139211</v>
      </c>
      <c r="D9525" s="16">
        <v>5.9918995510542405</v>
      </c>
      <c r="E9525" s="16">
        <v>4.9913698518359322</v>
      </c>
      <c r="F9525" s="16">
        <v>2.6175145073755384</v>
      </c>
      <c r="G9525" s="16">
        <v>6.4182535710553452</v>
      </c>
      <c r="H9525" s="16">
        <v>8.0394659268802933</v>
      </c>
      <c r="I9525" s="16">
        <v>4.6906473277654861</v>
      </c>
      <c r="J9525" s="16">
        <v>3.566908930797613</v>
      </c>
      <c r="K9525" s="16">
        <v>4.9115312242641274</v>
      </c>
      <c r="L9525" s="16">
        <v>7.3466511603277533</v>
      </c>
      <c r="M9525" s="16">
        <v>4.2888187961851632</v>
      </c>
      <c r="N9525" s="13">
        <v>3.2079262178964676</v>
      </c>
      <c r="O9525" s="16">
        <v>5.9918995510542405</v>
      </c>
      <c r="P9525" s="16">
        <v>4.9913698518359322</v>
      </c>
      <c r="Q9525" s="16">
        <v>2.6175145073755384</v>
      </c>
      <c r="R9525" s="16">
        <v>6.4182535710553452</v>
      </c>
      <c r="S9525" s="16">
        <v>8.0394659268802933</v>
      </c>
      <c r="T9525" s="16">
        <v>4.6906473277654861</v>
      </c>
      <c r="U9525" s="16">
        <v>3.566908930797613</v>
      </c>
      <c r="V9525" s="16">
        <v>4.9115312242641274</v>
      </c>
      <c r="W9525" s="16">
        <v>7.3466511603277533</v>
      </c>
      <c r="X9525" s="16">
        <v>4.2888187961851632</v>
      </c>
      <c r="Y9525" s="13">
        <v>3.2079262178964676</v>
      </c>
    </row>
    <row r="9526" spans="2:25" x14ac:dyDescent="0.25">
      <c r="B9526" s="11">
        <v>9523</v>
      </c>
      <c r="C9526" s="13">
        <v>1790.7970438906898</v>
      </c>
      <c r="D9526" s="16">
        <v>5.1650707397908961</v>
      </c>
      <c r="E9526" s="16">
        <v>6.2205125055540096</v>
      </c>
      <c r="F9526" s="16">
        <v>3.3737202723962936</v>
      </c>
      <c r="G9526" s="16">
        <v>5.8415425777676182</v>
      </c>
      <c r="H9526" s="16">
        <v>7.0491354442643992</v>
      </c>
      <c r="I9526" s="16">
        <v>6.9338456783737081</v>
      </c>
      <c r="J9526" s="16">
        <v>3.775486157929778</v>
      </c>
      <c r="K9526" s="16">
        <v>3.1553969421065813</v>
      </c>
      <c r="L9526" s="16">
        <v>2.3902091894846809</v>
      </c>
      <c r="M9526" s="16">
        <v>7.9082213387173272</v>
      </c>
      <c r="N9526" s="13">
        <v>7.9789351833488382</v>
      </c>
      <c r="O9526" s="16">
        <v>5.1650707397908961</v>
      </c>
      <c r="P9526" s="16">
        <v>6.2205125055540096</v>
      </c>
      <c r="Q9526" s="16">
        <v>3.3737202723962936</v>
      </c>
      <c r="R9526" s="16">
        <v>5.8415425777676182</v>
      </c>
      <c r="S9526" s="16">
        <v>7.0491354442643992</v>
      </c>
      <c r="T9526" s="16">
        <v>6.9338456783737081</v>
      </c>
      <c r="U9526" s="16">
        <v>3.775486157929778</v>
      </c>
      <c r="V9526" s="16">
        <v>3.1553969421065813</v>
      </c>
      <c r="W9526" s="16">
        <v>2.3902091894846809</v>
      </c>
      <c r="X9526" s="16">
        <v>7.9082213387173272</v>
      </c>
      <c r="Y9526" s="13">
        <v>7.9789351833488382</v>
      </c>
    </row>
    <row r="9527" spans="2:25" x14ac:dyDescent="0.25">
      <c r="B9527" s="11">
        <v>9524</v>
      </c>
      <c r="C9527" s="13">
        <v>1830.663482518652</v>
      </c>
      <c r="D9527" s="16">
        <v>5.8347509679626128</v>
      </c>
      <c r="E9527" s="16">
        <v>4.5724767540776634</v>
      </c>
      <c r="F9527" s="16">
        <v>5.3031172432794582</v>
      </c>
      <c r="G9527" s="16">
        <v>0.4548691340027915</v>
      </c>
      <c r="H9527" s="16">
        <v>9.1818283997333321</v>
      </c>
      <c r="I9527" s="16">
        <v>8.049269381570511</v>
      </c>
      <c r="J9527" s="16">
        <v>8.1108605537900829</v>
      </c>
      <c r="K9527" s="16">
        <v>2.275650752530872</v>
      </c>
      <c r="L9527" s="16">
        <v>5.0741529872432327</v>
      </c>
      <c r="M9527" s="16">
        <v>5.879724704806943</v>
      </c>
      <c r="N9527" s="13">
        <v>7.5140130458224572</v>
      </c>
      <c r="O9527" s="16">
        <v>5.8347509679626128</v>
      </c>
      <c r="P9527" s="16">
        <v>4.5724767540776634</v>
      </c>
      <c r="Q9527" s="16">
        <v>5.3031172432794582</v>
      </c>
      <c r="R9527" s="16">
        <v>0.4548691340027915</v>
      </c>
      <c r="S9527" s="16">
        <v>9.1818283997333321</v>
      </c>
      <c r="T9527" s="16">
        <v>8.049269381570511</v>
      </c>
      <c r="U9527" s="16">
        <v>8.1108605537900829</v>
      </c>
      <c r="V9527" s="16">
        <v>2.275650752530872</v>
      </c>
      <c r="W9527" s="16">
        <v>5.0741529872432327</v>
      </c>
      <c r="X9527" s="16">
        <v>5.879724704806943</v>
      </c>
      <c r="Y9527" s="13">
        <v>7.5140130458224572</v>
      </c>
    </row>
    <row r="9528" spans="2:25" x14ac:dyDescent="0.25">
      <c r="B9528" s="11">
        <v>9525</v>
      </c>
      <c r="C9528" s="13">
        <v>1613.0159025331448</v>
      </c>
      <c r="D9528" s="16">
        <v>8.3368375443552836</v>
      </c>
      <c r="E9528" s="16">
        <v>1.9223197582661635</v>
      </c>
      <c r="F9528" s="16">
        <v>5.6239266640042445</v>
      </c>
      <c r="G9528" s="16">
        <v>6.0821253526746375</v>
      </c>
      <c r="H9528" s="16">
        <v>2.4942561815933728</v>
      </c>
      <c r="I9528" s="16">
        <v>4.1882545863715297</v>
      </c>
      <c r="J9528" s="16">
        <v>3.6696759091479954</v>
      </c>
      <c r="K9528" s="16">
        <v>5.8703778265471129</v>
      </c>
      <c r="L9528" s="16">
        <v>6.0284638722641013</v>
      </c>
      <c r="M9528" s="16">
        <v>2.3189744428946324</v>
      </c>
      <c r="N9528" s="13">
        <v>2.3063208799603947</v>
      </c>
      <c r="O9528" s="16">
        <v>8.3368375443552836</v>
      </c>
      <c r="P9528" s="16">
        <v>1.9223197582661635</v>
      </c>
      <c r="Q9528" s="16">
        <v>5.6239266640042445</v>
      </c>
      <c r="R9528" s="16">
        <v>6.0821253526746375</v>
      </c>
      <c r="S9528" s="16">
        <v>2.4942561815933728</v>
      </c>
      <c r="T9528" s="16">
        <v>4.1882545863715297</v>
      </c>
      <c r="U9528" s="16">
        <v>3.6696759091479954</v>
      </c>
      <c r="V9528" s="16">
        <v>5.8703778265471129</v>
      </c>
      <c r="W9528" s="16">
        <v>6.0284638722641013</v>
      </c>
      <c r="X9528" s="16">
        <v>2.3189744428946324</v>
      </c>
      <c r="Y9528" s="13">
        <v>2.3063208799603947</v>
      </c>
    </row>
    <row r="9529" spans="2:25" x14ac:dyDescent="0.25">
      <c r="B9529" s="11">
        <v>9526</v>
      </c>
      <c r="C9529" s="13">
        <v>1746.8985202753302</v>
      </c>
      <c r="D9529" s="16">
        <v>7.0341802952554771</v>
      </c>
      <c r="E9529" s="16">
        <v>4.452179564120641</v>
      </c>
      <c r="F9529" s="16">
        <v>4.821464651282704</v>
      </c>
      <c r="G9529" s="16">
        <v>8.1942889002676331</v>
      </c>
      <c r="H9529" s="16">
        <v>0.44438044351980732</v>
      </c>
      <c r="I9529" s="16">
        <v>5.6316650067061156</v>
      </c>
      <c r="J9529" s="16">
        <v>6.963380980880725</v>
      </c>
      <c r="K9529" s="16">
        <v>4.6286557883119981</v>
      </c>
      <c r="L9529" s="16">
        <v>3.4712673000469554</v>
      </c>
      <c r="M9529" s="16">
        <v>7.6233531090286943</v>
      </c>
      <c r="N9529" s="13">
        <v>3.9628634063760799</v>
      </c>
      <c r="O9529" s="16">
        <v>7.0341802952554771</v>
      </c>
      <c r="P9529" s="16">
        <v>4.452179564120641</v>
      </c>
      <c r="Q9529" s="16">
        <v>4.821464651282704</v>
      </c>
      <c r="R9529" s="16">
        <v>8.1942889002676331</v>
      </c>
      <c r="S9529" s="16">
        <v>0.44438044351980732</v>
      </c>
      <c r="T9529" s="16">
        <v>5.6316650067061156</v>
      </c>
      <c r="U9529" s="16">
        <v>6.963380980880725</v>
      </c>
      <c r="V9529" s="16">
        <v>4.6286557883119981</v>
      </c>
      <c r="W9529" s="16">
        <v>3.4712673000469554</v>
      </c>
      <c r="X9529" s="16">
        <v>7.6233531090286943</v>
      </c>
      <c r="Y9529" s="13">
        <v>3.9628634063760799</v>
      </c>
    </row>
    <row r="9530" spans="2:25" x14ac:dyDescent="0.25">
      <c r="B9530" s="11">
        <v>9527</v>
      </c>
      <c r="C9530" s="13">
        <v>1778.6153715774035</v>
      </c>
      <c r="D9530" s="16">
        <v>5.8628996831484015</v>
      </c>
      <c r="E9530" s="16">
        <v>8.103728345308685</v>
      </c>
      <c r="F9530" s="16">
        <v>2.007587853728555</v>
      </c>
      <c r="G9530" s="16">
        <v>4.2773754921858265</v>
      </c>
      <c r="H9530" s="16">
        <v>9.1739041255809237</v>
      </c>
      <c r="I9530" s="16">
        <v>3.3096004592823611</v>
      </c>
      <c r="J9530" s="16">
        <v>5.2882398937069501</v>
      </c>
      <c r="K9530" s="16">
        <v>6.9374379737323135</v>
      </c>
      <c r="L9530" s="16">
        <v>4.8785500436672713</v>
      </c>
      <c r="M9530" s="16">
        <v>3.6514859994744713</v>
      </c>
      <c r="N9530" s="13">
        <v>5.6040507255885057</v>
      </c>
      <c r="O9530" s="16">
        <v>5.8628996831484015</v>
      </c>
      <c r="P9530" s="16">
        <v>8.103728345308685</v>
      </c>
      <c r="Q9530" s="16">
        <v>2.007587853728555</v>
      </c>
      <c r="R9530" s="16">
        <v>4.2773754921858265</v>
      </c>
      <c r="S9530" s="16">
        <v>9.1739041255809237</v>
      </c>
      <c r="T9530" s="16">
        <v>3.3096004592823611</v>
      </c>
      <c r="U9530" s="16">
        <v>5.2882398937069501</v>
      </c>
      <c r="V9530" s="16">
        <v>6.9374379737323135</v>
      </c>
      <c r="W9530" s="16">
        <v>4.8785500436672713</v>
      </c>
      <c r="X9530" s="16">
        <v>3.6514859994744713</v>
      </c>
      <c r="Y9530" s="13">
        <v>5.6040507255885057</v>
      </c>
    </row>
    <row r="9531" spans="2:25" x14ac:dyDescent="0.25">
      <c r="B9531" s="11">
        <v>9528</v>
      </c>
      <c r="C9531" s="13">
        <v>1855.1609830227981</v>
      </c>
      <c r="D9531" s="16">
        <v>8.5135921445202065</v>
      </c>
      <c r="E9531" s="16">
        <v>2.87161573877012</v>
      </c>
      <c r="F9531" s="16">
        <v>6.7326394791438346</v>
      </c>
      <c r="G9531" s="16">
        <v>8.9893742433650328</v>
      </c>
      <c r="H9531" s="16">
        <v>2.7201456301629254</v>
      </c>
      <c r="I9531" s="16">
        <v>8.6112882057418663</v>
      </c>
      <c r="J9531" s="16">
        <v>1.7569231030705081</v>
      </c>
      <c r="K9531" s="16">
        <v>5.8793036098091536</v>
      </c>
      <c r="L9531" s="16">
        <v>5.5581184935812802</v>
      </c>
      <c r="M9531" s="16">
        <v>7.3455603831008744</v>
      </c>
      <c r="N9531" s="13">
        <v>4.65887563255645</v>
      </c>
      <c r="O9531" s="16">
        <v>8.5135921445202065</v>
      </c>
      <c r="P9531" s="16">
        <v>2.87161573877012</v>
      </c>
      <c r="Q9531" s="16">
        <v>6.7326394791438346</v>
      </c>
      <c r="R9531" s="16">
        <v>8.9893742433650328</v>
      </c>
      <c r="S9531" s="16">
        <v>2.7201456301629254</v>
      </c>
      <c r="T9531" s="16">
        <v>8.6112882057418663</v>
      </c>
      <c r="U9531" s="16">
        <v>1.7569231030705081</v>
      </c>
      <c r="V9531" s="16">
        <v>5.8793036098091536</v>
      </c>
      <c r="W9531" s="16">
        <v>5.5581184935812802</v>
      </c>
      <c r="X9531" s="16">
        <v>7.3455603831008744</v>
      </c>
      <c r="Y9531" s="13">
        <v>4.65887563255645</v>
      </c>
    </row>
    <row r="9532" spans="2:25" x14ac:dyDescent="0.25">
      <c r="B9532" s="11">
        <v>9529</v>
      </c>
      <c r="C9532" s="13">
        <v>1646.9853079324812</v>
      </c>
      <c r="D9532" s="16">
        <v>6.0072373123672653</v>
      </c>
      <c r="E9532" s="16">
        <v>2.141538903592239</v>
      </c>
      <c r="F9532" s="16">
        <v>6.0633202994960236</v>
      </c>
      <c r="G9532" s="16">
        <v>2.5317862816086927</v>
      </c>
      <c r="H9532" s="16">
        <v>7.9354232670467812</v>
      </c>
      <c r="I9532" s="16">
        <v>1.1361120240339431</v>
      </c>
      <c r="J9532" s="16">
        <v>2.5065422256379972</v>
      </c>
      <c r="K9532" s="16">
        <v>3.1142532619880612</v>
      </c>
      <c r="L9532" s="16">
        <v>9.866047479861054</v>
      </c>
      <c r="M9532" s="16">
        <v>4.3573602075468738</v>
      </c>
      <c r="N9532" s="13">
        <v>5.496458584809651</v>
      </c>
      <c r="O9532" s="16">
        <v>6.0072373123672653</v>
      </c>
      <c r="P9532" s="16">
        <v>2.141538903592239</v>
      </c>
      <c r="Q9532" s="16">
        <v>6.0633202994960236</v>
      </c>
      <c r="R9532" s="16">
        <v>2.5317862816086927</v>
      </c>
      <c r="S9532" s="16">
        <v>7.9354232670467812</v>
      </c>
      <c r="T9532" s="16">
        <v>1.1361120240339431</v>
      </c>
      <c r="U9532" s="16">
        <v>2.5065422256379972</v>
      </c>
      <c r="V9532" s="16">
        <v>3.1142532619880612</v>
      </c>
      <c r="W9532" s="16">
        <v>9.866047479861054</v>
      </c>
      <c r="X9532" s="16">
        <v>4.3573602075468738</v>
      </c>
      <c r="Y9532" s="13">
        <v>5.496458584809651</v>
      </c>
    </row>
    <row r="9533" spans="2:25" x14ac:dyDescent="0.25">
      <c r="B9533" s="11">
        <v>9530</v>
      </c>
      <c r="C9533" s="13">
        <v>1852.4661781076786</v>
      </c>
      <c r="D9533" s="16">
        <v>5.9682164302013039</v>
      </c>
      <c r="E9533" s="16">
        <v>3.3805406976365067</v>
      </c>
      <c r="F9533" s="16">
        <v>4.9966241648114398</v>
      </c>
      <c r="G9533" s="16">
        <v>4.9692532671833236</v>
      </c>
      <c r="H9533" s="16">
        <v>9.1016136882253384</v>
      </c>
      <c r="I9533" s="16">
        <v>5.7968478950474047</v>
      </c>
      <c r="J9533" s="16">
        <v>1.6013418092510303</v>
      </c>
      <c r="K9533" s="16">
        <v>9.6737226603377806</v>
      </c>
      <c r="L9533" s="16">
        <v>6.505058496273378</v>
      </c>
      <c r="M9533" s="16">
        <v>6.1796877995834638</v>
      </c>
      <c r="N9533" s="13">
        <v>5.2489432927654462</v>
      </c>
      <c r="O9533" s="16">
        <v>5.9682164302013039</v>
      </c>
      <c r="P9533" s="16">
        <v>3.3805406976365067</v>
      </c>
      <c r="Q9533" s="16">
        <v>4.9966241648114398</v>
      </c>
      <c r="R9533" s="16">
        <v>4.9692532671833236</v>
      </c>
      <c r="S9533" s="16">
        <v>9.1016136882253384</v>
      </c>
      <c r="T9533" s="16">
        <v>5.7968478950474047</v>
      </c>
      <c r="U9533" s="16">
        <v>1.6013418092510303</v>
      </c>
      <c r="V9533" s="16">
        <v>9.6737226603377806</v>
      </c>
      <c r="W9533" s="16">
        <v>6.505058496273378</v>
      </c>
      <c r="X9533" s="16">
        <v>6.1796877995834638</v>
      </c>
      <c r="Y9533" s="13">
        <v>5.2489432927654462</v>
      </c>
    </row>
    <row r="9534" spans="2:25" x14ac:dyDescent="0.25">
      <c r="B9534" s="11">
        <v>9531</v>
      </c>
      <c r="C9534" s="13">
        <v>1789.0285171024416</v>
      </c>
      <c r="D9534" s="16">
        <v>3.6037541357022587</v>
      </c>
      <c r="E9534" s="16">
        <v>3.2897630745743354</v>
      </c>
      <c r="F9534" s="16">
        <v>5.1174948785567649</v>
      </c>
      <c r="G9534" s="16">
        <v>5.0927515792948901</v>
      </c>
      <c r="H9534" s="16">
        <v>7.699024615875615</v>
      </c>
      <c r="I9534" s="16">
        <v>7.088855190731655</v>
      </c>
      <c r="J9534" s="16">
        <v>7.3053493322779426</v>
      </c>
      <c r="K9534" s="16">
        <v>5.0590797437033901</v>
      </c>
      <c r="L9534" s="16">
        <v>4.899199979076803</v>
      </c>
      <c r="M9534" s="16">
        <v>7.4811303767487747</v>
      </c>
      <c r="N9534" s="13">
        <v>3.0049857973378131</v>
      </c>
      <c r="O9534" s="16">
        <v>3.6037541357022587</v>
      </c>
      <c r="P9534" s="16">
        <v>3.2897630745743354</v>
      </c>
      <c r="Q9534" s="16">
        <v>5.1174948785567649</v>
      </c>
      <c r="R9534" s="16">
        <v>5.0927515792948901</v>
      </c>
      <c r="S9534" s="16">
        <v>7.699024615875615</v>
      </c>
      <c r="T9534" s="16">
        <v>7.088855190731655</v>
      </c>
      <c r="U9534" s="16">
        <v>7.3053493322779426</v>
      </c>
      <c r="V9534" s="16">
        <v>5.0590797437033901</v>
      </c>
      <c r="W9534" s="16">
        <v>4.899199979076803</v>
      </c>
      <c r="X9534" s="16">
        <v>7.4811303767487747</v>
      </c>
      <c r="Y9534" s="13">
        <v>3.0049857973378131</v>
      </c>
    </row>
    <row r="9535" spans="2:25" x14ac:dyDescent="0.25">
      <c r="B9535" s="11">
        <v>9532</v>
      </c>
      <c r="C9535" s="13">
        <v>1519.1749346297563</v>
      </c>
      <c r="D9535" s="16">
        <v>0.68750373305335177</v>
      </c>
      <c r="E9535" s="16">
        <v>5.8547772628579597</v>
      </c>
      <c r="F9535" s="16">
        <v>3.9806140597260411</v>
      </c>
      <c r="G9535" s="16">
        <v>4.1335183648795164</v>
      </c>
      <c r="H9535" s="16">
        <v>1.0695636577451046</v>
      </c>
      <c r="I9535" s="16">
        <v>3.5878278482022088</v>
      </c>
      <c r="J9535" s="16">
        <v>3.3436110892103912</v>
      </c>
      <c r="K9535" s="16">
        <v>-0.63509880506940508</v>
      </c>
      <c r="L9535" s="16">
        <v>7.7581426000632039</v>
      </c>
      <c r="M9535" s="16">
        <v>7.2301472372140623</v>
      </c>
      <c r="N9535" s="13">
        <v>5.7311632436301903</v>
      </c>
      <c r="O9535" s="16">
        <v>0.68750373305335177</v>
      </c>
      <c r="P9535" s="16">
        <v>5.8547772628579597</v>
      </c>
      <c r="Q9535" s="16">
        <v>3.9806140597260411</v>
      </c>
      <c r="R9535" s="16">
        <v>4.1335183648795164</v>
      </c>
      <c r="S9535" s="16">
        <v>1.0695636577451046</v>
      </c>
      <c r="T9535" s="16">
        <v>3.5878278482022088</v>
      </c>
      <c r="U9535" s="16">
        <v>3.3436110892103912</v>
      </c>
      <c r="V9535" s="16">
        <v>-0.63509880506940508</v>
      </c>
      <c r="W9535" s="16">
        <v>7.7581426000632039</v>
      </c>
      <c r="X9535" s="16">
        <v>7.2301472372140623</v>
      </c>
      <c r="Y9535" s="13">
        <v>5.7311632436301903</v>
      </c>
    </row>
    <row r="9536" spans="2:25" x14ac:dyDescent="0.25">
      <c r="B9536" s="11">
        <v>9533</v>
      </c>
      <c r="C9536" s="13">
        <v>1632.9066990813756</v>
      </c>
      <c r="D9536" s="16">
        <v>5.8138095956306204</v>
      </c>
      <c r="E9536" s="16">
        <v>5.6077496011452634</v>
      </c>
      <c r="F9536" s="16">
        <v>3.8632488497078055</v>
      </c>
      <c r="G9536" s="16">
        <v>1.5601521241770824</v>
      </c>
      <c r="H9536" s="16">
        <v>5.339609366579948</v>
      </c>
      <c r="I9536" s="16">
        <v>5.2471785353802822</v>
      </c>
      <c r="J9536" s="16">
        <v>5.3101791316558202</v>
      </c>
      <c r="K9536" s="16">
        <v>2.2923522838381838</v>
      </c>
      <c r="L9536" s="16">
        <v>8.7064847803453169</v>
      </c>
      <c r="M9536" s="16">
        <v>3.0998623564518604</v>
      </c>
      <c r="N9536" s="13">
        <v>3.2632288081242971</v>
      </c>
      <c r="O9536" s="16">
        <v>5.8138095956306204</v>
      </c>
      <c r="P9536" s="16">
        <v>5.6077496011452634</v>
      </c>
      <c r="Q9536" s="16">
        <v>3.8632488497078055</v>
      </c>
      <c r="R9536" s="16">
        <v>1.5601521241770824</v>
      </c>
      <c r="S9536" s="16">
        <v>5.339609366579948</v>
      </c>
      <c r="T9536" s="16">
        <v>5.2471785353802822</v>
      </c>
      <c r="U9536" s="16">
        <v>5.3101791316558202</v>
      </c>
      <c r="V9536" s="16">
        <v>2.2923522838381838</v>
      </c>
      <c r="W9536" s="16">
        <v>8.7064847803453169</v>
      </c>
      <c r="X9536" s="16">
        <v>3.0998623564518604</v>
      </c>
      <c r="Y9536" s="13">
        <v>3.2632288081242971</v>
      </c>
    </row>
    <row r="9537" spans="2:25" x14ac:dyDescent="0.25">
      <c r="B9537" s="11">
        <v>9534</v>
      </c>
      <c r="C9537" s="13">
        <v>1887.4308152598903</v>
      </c>
      <c r="D9537" s="16">
        <v>1.3323823667882797</v>
      </c>
      <c r="E9537" s="16">
        <v>4.8663876408823956</v>
      </c>
      <c r="F9537" s="16">
        <v>2.8519566926605684</v>
      </c>
      <c r="G9537" s="16">
        <v>4.8631089464047212</v>
      </c>
      <c r="H9537" s="16">
        <v>4.8834947002282973</v>
      </c>
      <c r="I9537" s="16">
        <v>10.093479733560624</v>
      </c>
      <c r="J9537" s="16">
        <v>7.4628191029621789</v>
      </c>
      <c r="K9537" s="16">
        <v>4.6440188817319203</v>
      </c>
      <c r="L9537" s="16">
        <v>8.4931652690990127</v>
      </c>
      <c r="M9537" s="16">
        <v>9.1232329328970359</v>
      </c>
      <c r="N9537" s="13">
        <v>6.8875531025291954</v>
      </c>
      <c r="O9537" s="16">
        <v>1.3323823667882797</v>
      </c>
      <c r="P9537" s="16">
        <v>4.8663876408823956</v>
      </c>
      <c r="Q9537" s="16">
        <v>2.8519566926605684</v>
      </c>
      <c r="R9537" s="16">
        <v>4.8631089464047212</v>
      </c>
      <c r="S9537" s="16">
        <v>4.8834947002282973</v>
      </c>
      <c r="T9537" s="16">
        <v>10.093479733560624</v>
      </c>
      <c r="U9537" s="16">
        <v>7.4628191029621789</v>
      </c>
      <c r="V9537" s="16">
        <v>4.6440188817319203</v>
      </c>
      <c r="W9537" s="16">
        <v>8.4931652690990127</v>
      </c>
      <c r="X9537" s="16">
        <v>9.1232329328970359</v>
      </c>
      <c r="Y9537" s="13">
        <v>6.8875531025291954</v>
      </c>
    </row>
    <row r="9538" spans="2:25" x14ac:dyDescent="0.25">
      <c r="B9538" s="11">
        <v>9535</v>
      </c>
      <c r="C9538" s="13">
        <v>1753.4752651913943</v>
      </c>
      <c r="D9538" s="16">
        <v>2.8377492742455135</v>
      </c>
      <c r="E9538" s="16">
        <v>8.1105973347505333</v>
      </c>
      <c r="F9538" s="16">
        <v>7.4554141783500523</v>
      </c>
      <c r="G9538" s="16">
        <v>3.4368624229124309</v>
      </c>
      <c r="H9538" s="16">
        <v>5.1554311345291168</v>
      </c>
      <c r="I9538" s="16">
        <v>5.5071629985742856</v>
      </c>
      <c r="J9538" s="16">
        <v>7.2971739343929487</v>
      </c>
      <c r="K9538" s="16">
        <v>3.8020817510688278</v>
      </c>
      <c r="L9538" s="16">
        <v>5.3005156234983346</v>
      </c>
      <c r="M9538" s="16">
        <v>4.4477356054907551</v>
      </c>
      <c r="N9538" s="13">
        <v>4.1776557891845396</v>
      </c>
      <c r="O9538" s="16">
        <v>2.8377492742455135</v>
      </c>
      <c r="P9538" s="16">
        <v>8.1105973347505333</v>
      </c>
      <c r="Q9538" s="16">
        <v>7.4554141783500523</v>
      </c>
      <c r="R9538" s="16">
        <v>3.4368624229124309</v>
      </c>
      <c r="S9538" s="16">
        <v>5.1554311345291168</v>
      </c>
      <c r="T9538" s="16">
        <v>5.5071629985742856</v>
      </c>
      <c r="U9538" s="16">
        <v>7.2971739343929487</v>
      </c>
      <c r="V9538" s="16">
        <v>3.8020817510688278</v>
      </c>
      <c r="W9538" s="16">
        <v>5.3005156234983346</v>
      </c>
      <c r="X9538" s="16">
        <v>4.4477356054907551</v>
      </c>
      <c r="Y9538" s="13">
        <v>4.1776557891845396</v>
      </c>
    </row>
    <row r="9539" spans="2:25" x14ac:dyDescent="0.25">
      <c r="B9539" s="11">
        <v>9536</v>
      </c>
      <c r="C9539" s="13">
        <v>1766.6996681167004</v>
      </c>
      <c r="D9539" s="16">
        <v>5.9366062709801959</v>
      </c>
      <c r="E9539" s="16">
        <v>1.1860581367866021</v>
      </c>
      <c r="F9539" s="16">
        <v>9.8468549556997225</v>
      </c>
      <c r="G9539" s="16">
        <v>8.8631680849846575</v>
      </c>
      <c r="H9539" s="16">
        <v>4.6465393515321516</v>
      </c>
      <c r="I9539" s="16">
        <v>4.5955687019738685</v>
      </c>
      <c r="J9539" s="16">
        <v>3.4622649620565493</v>
      </c>
      <c r="K9539" s="16">
        <v>7.7241554791618725</v>
      </c>
      <c r="L9539" s="16">
        <v>2.0338728244821334</v>
      </c>
      <c r="M9539" s="16">
        <v>6.7121599990633385</v>
      </c>
      <c r="N9539" s="13">
        <v>3.5315735684688927</v>
      </c>
      <c r="O9539" s="16">
        <v>5.9366062709801959</v>
      </c>
      <c r="P9539" s="16">
        <v>1.1860581367866021</v>
      </c>
      <c r="Q9539" s="16">
        <v>9.8468549556997225</v>
      </c>
      <c r="R9539" s="16">
        <v>8.8631680849846575</v>
      </c>
      <c r="S9539" s="16">
        <v>4.6465393515321516</v>
      </c>
      <c r="T9539" s="16">
        <v>4.5955687019738685</v>
      </c>
      <c r="U9539" s="16">
        <v>3.4622649620565493</v>
      </c>
      <c r="V9539" s="16">
        <v>7.7241554791618725</v>
      </c>
      <c r="W9539" s="16">
        <v>2.0338728244821334</v>
      </c>
      <c r="X9539" s="16">
        <v>6.7121599990633385</v>
      </c>
      <c r="Y9539" s="13">
        <v>3.5315735684688927</v>
      </c>
    </row>
    <row r="9540" spans="2:25" x14ac:dyDescent="0.25">
      <c r="B9540" s="11">
        <v>9537</v>
      </c>
      <c r="C9540" s="13">
        <v>1742.9364483826857</v>
      </c>
      <c r="D9540" s="16">
        <v>2.9687341409269865</v>
      </c>
      <c r="E9540" s="16">
        <v>4.3331608965704884</v>
      </c>
      <c r="F9540" s="16">
        <v>7.4527216468262214</v>
      </c>
      <c r="G9540" s="16">
        <v>4.7040881635540259</v>
      </c>
      <c r="H9540" s="16">
        <v>3.9720573129868706</v>
      </c>
      <c r="I9540" s="16">
        <v>6.6873829201768586</v>
      </c>
      <c r="J9540" s="16">
        <v>10.491807312323239</v>
      </c>
      <c r="K9540" s="16">
        <v>0.25506099593962173</v>
      </c>
      <c r="L9540" s="16">
        <v>4.6442417937099014</v>
      </c>
      <c r="M9540" s="16">
        <v>9.3205406701576887</v>
      </c>
      <c r="N9540" s="13">
        <v>2.359109762450772</v>
      </c>
      <c r="O9540" s="16">
        <v>2.9687341409269865</v>
      </c>
      <c r="P9540" s="16">
        <v>4.3331608965704884</v>
      </c>
      <c r="Q9540" s="16">
        <v>7.4527216468262214</v>
      </c>
      <c r="R9540" s="16">
        <v>4.7040881635540259</v>
      </c>
      <c r="S9540" s="16">
        <v>3.9720573129868706</v>
      </c>
      <c r="T9540" s="16">
        <v>6.6873829201768586</v>
      </c>
      <c r="U9540" s="16">
        <v>10.491807312323239</v>
      </c>
      <c r="V9540" s="16">
        <v>0.25506099593962173</v>
      </c>
      <c r="W9540" s="16">
        <v>4.6442417937099014</v>
      </c>
      <c r="X9540" s="16">
        <v>9.3205406701576887</v>
      </c>
      <c r="Y9540" s="13">
        <v>2.359109762450772</v>
      </c>
    </row>
    <row r="9541" spans="2:25" x14ac:dyDescent="0.25">
      <c r="B9541" s="11">
        <v>9538</v>
      </c>
      <c r="C9541" s="13">
        <v>1565.3926579449674</v>
      </c>
      <c r="D9541" s="16">
        <v>5.7355925289165528</v>
      </c>
      <c r="E9541" s="16">
        <v>2.4442599844044</v>
      </c>
      <c r="F9541" s="16">
        <v>6.3222628511335879</v>
      </c>
      <c r="G9541" s="16">
        <v>2.5125041801548469</v>
      </c>
      <c r="H9541" s="16">
        <v>5.7996186751835754</v>
      </c>
      <c r="I9541" s="16">
        <v>4.6519360636054321</v>
      </c>
      <c r="J9541" s="16">
        <v>1.1758930932035532</v>
      </c>
      <c r="K9541" s="16">
        <v>2.4902824695351367</v>
      </c>
      <c r="L9541" s="16">
        <v>4.7393549492460592</v>
      </c>
      <c r="M9541" s="16">
        <v>4.8286998124676881</v>
      </c>
      <c r="N9541" s="13">
        <v>4.9467853505988399</v>
      </c>
      <c r="O9541" s="16">
        <v>5.7355925289165528</v>
      </c>
      <c r="P9541" s="16">
        <v>2.4442599844044</v>
      </c>
      <c r="Q9541" s="16">
        <v>6.3222628511335879</v>
      </c>
      <c r="R9541" s="16">
        <v>2.5125041801548469</v>
      </c>
      <c r="S9541" s="16">
        <v>5.7996186751835754</v>
      </c>
      <c r="T9541" s="16">
        <v>4.6519360636054321</v>
      </c>
      <c r="U9541" s="16">
        <v>1.1758930932035532</v>
      </c>
      <c r="V9541" s="16">
        <v>2.4902824695351367</v>
      </c>
      <c r="W9541" s="16">
        <v>4.7393549492460592</v>
      </c>
      <c r="X9541" s="16">
        <v>4.8286998124676881</v>
      </c>
      <c r="Y9541" s="13">
        <v>4.9467853505988399</v>
      </c>
    </row>
    <row r="9542" spans="2:25" x14ac:dyDescent="0.25">
      <c r="B9542" s="11">
        <v>9539</v>
      </c>
      <c r="C9542" s="13">
        <v>1650.6012068201007</v>
      </c>
      <c r="D9542" s="16">
        <v>3.5582257304758222</v>
      </c>
      <c r="E9542" s="16">
        <v>4.0076165009857139</v>
      </c>
      <c r="F9542" s="16">
        <v>4.7179860313345774</v>
      </c>
      <c r="G9542" s="16">
        <v>3.4512199903095717</v>
      </c>
      <c r="H9542" s="16">
        <v>5.5947985782926315</v>
      </c>
      <c r="I9542" s="16">
        <v>6.5486043206756879</v>
      </c>
      <c r="J9542" s="16">
        <v>6.4319263748534148</v>
      </c>
      <c r="K9542" s="16">
        <v>1.6860416771841145</v>
      </c>
      <c r="L9542" s="16">
        <v>8.2158580251839783</v>
      </c>
      <c r="M9542" s="16">
        <v>3.2834201445092583</v>
      </c>
      <c r="N9542" s="13">
        <v>3.7116100194256334</v>
      </c>
      <c r="O9542" s="16">
        <v>3.5582257304758222</v>
      </c>
      <c r="P9542" s="16">
        <v>4.0076165009857139</v>
      </c>
      <c r="Q9542" s="16">
        <v>4.7179860313345774</v>
      </c>
      <c r="R9542" s="16">
        <v>3.4512199903095717</v>
      </c>
      <c r="S9542" s="16">
        <v>5.5947985782926315</v>
      </c>
      <c r="T9542" s="16">
        <v>6.5486043206756879</v>
      </c>
      <c r="U9542" s="16">
        <v>6.4319263748534148</v>
      </c>
      <c r="V9542" s="16">
        <v>1.6860416771841145</v>
      </c>
      <c r="W9542" s="16">
        <v>8.2158580251839783</v>
      </c>
      <c r="X9542" s="16">
        <v>3.2834201445092583</v>
      </c>
      <c r="Y9542" s="13">
        <v>3.7116100194256334</v>
      </c>
    </row>
    <row r="9543" spans="2:25" x14ac:dyDescent="0.25">
      <c r="B9543" s="11">
        <v>9540</v>
      </c>
      <c r="C9543" s="13">
        <v>1733.2503980739527</v>
      </c>
      <c r="D9543" s="16">
        <v>8.0411435963254405</v>
      </c>
      <c r="E9543" s="16">
        <v>4.7963456556103363</v>
      </c>
      <c r="F9543" s="16">
        <v>3.1619511999138634</v>
      </c>
      <c r="G9543" s="16">
        <v>6.0681248693039702</v>
      </c>
      <c r="H9543" s="16">
        <v>2.5348594391843235</v>
      </c>
      <c r="I9543" s="16">
        <v>4.5670582223849108</v>
      </c>
      <c r="J9543" s="16">
        <v>5.3063108353422086</v>
      </c>
      <c r="K9543" s="16">
        <v>3.9987048921155339</v>
      </c>
      <c r="L9543" s="16">
        <v>3.1355620953283809</v>
      </c>
      <c r="M9543" s="16">
        <v>7.0031034545384703</v>
      </c>
      <c r="N9543" s="13">
        <v>7.7221268440338626</v>
      </c>
      <c r="O9543" s="16">
        <v>8.0411435963254405</v>
      </c>
      <c r="P9543" s="16">
        <v>4.7963456556103363</v>
      </c>
      <c r="Q9543" s="16">
        <v>3.1619511999138634</v>
      </c>
      <c r="R9543" s="16">
        <v>6.0681248693039702</v>
      </c>
      <c r="S9543" s="16">
        <v>2.5348594391843235</v>
      </c>
      <c r="T9543" s="16">
        <v>4.5670582223849108</v>
      </c>
      <c r="U9543" s="16">
        <v>5.3063108353422086</v>
      </c>
      <c r="V9543" s="16">
        <v>3.9987048921155339</v>
      </c>
      <c r="W9543" s="16">
        <v>3.1355620953283809</v>
      </c>
      <c r="X9543" s="16">
        <v>7.0031034545384703</v>
      </c>
      <c r="Y9543" s="13">
        <v>7.7221268440338626</v>
      </c>
    </row>
    <row r="9544" spans="2:25" x14ac:dyDescent="0.25">
      <c r="B9544" s="11">
        <v>9541</v>
      </c>
      <c r="C9544" s="13">
        <v>1810.9475276681248</v>
      </c>
      <c r="D9544" s="16">
        <v>5.3190076558535528</v>
      </c>
      <c r="E9544" s="16">
        <v>6.0170256724136566</v>
      </c>
      <c r="F9544" s="16">
        <v>3.2937022812883407</v>
      </c>
      <c r="G9544" s="16">
        <v>3.9998509790834107</v>
      </c>
      <c r="H9544" s="16">
        <v>6.7007721426360405</v>
      </c>
      <c r="I9544" s="16">
        <v>6.2322878223215232</v>
      </c>
      <c r="J9544" s="16">
        <v>7.6446245655185701</v>
      </c>
      <c r="K9544" s="16">
        <v>3.9120023267081301</v>
      </c>
      <c r="L9544" s="16">
        <v>4.2185524888525725</v>
      </c>
      <c r="M9544" s="16">
        <v>8.5399533800979182</v>
      </c>
      <c r="N9544" s="13">
        <v>5.0357259271766805</v>
      </c>
      <c r="O9544" s="16">
        <v>5.3190076558535528</v>
      </c>
      <c r="P9544" s="16">
        <v>6.0170256724136566</v>
      </c>
      <c r="Q9544" s="16">
        <v>3.2937022812883407</v>
      </c>
      <c r="R9544" s="16">
        <v>3.9998509790834107</v>
      </c>
      <c r="S9544" s="16">
        <v>6.7007721426360405</v>
      </c>
      <c r="T9544" s="16">
        <v>6.2322878223215232</v>
      </c>
      <c r="U9544" s="16">
        <v>7.6446245655185701</v>
      </c>
      <c r="V9544" s="16">
        <v>3.9120023267081301</v>
      </c>
      <c r="W9544" s="16">
        <v>4.2185524888525725</v>
      </c>
      <c r="X9544" s="16">
        <v>8.5399533800979182</v>
      </c>
      <c r="Y9544" s="13">
        <v>5.0357259271766805</v>
      </c>
    </row>
    <row r="9545" spans="2:25" x14ac:dyDescent="0.25">
      <c r="B9545" s="11">
        <v>9542</v>
      </c>
      <c r="C9545" s="13">
        <v>1746.7186847590879</v>
      </c>
      <c r="D9545" s="16">
        <v>5.8702870847120634</v>
      </c>
      <c r="E9545" s="16">
        <v>8.7295017008924312</v>
      </c>
      <c r="F9545" s="16">
        <v>3.7557511299199957</v>
      </c>
      <c r="G9545" s="16">
        <v>1.244718873905271</v>
      </c>
      <c r="H9545" s="16">
        <v>3.3329212443265459</v>
      </c>
      <c r="I9545" s="16">
        <v>3.2459560990742919</v>
      </c>
      <c r="J9545" s="16">
        <v>4.8299521639326972</v>
      </c>
      <c r="K9545" s="16">
        <v>5.5648226234444218</v>
      </c>
      <c r="L9545" s="16">
        <v>6.39222104350383</v>
      </c>
      <c r="M9545" s="16">
        <v>8.0812136799290215</v>
      </c>
      <c r="N9545" s="13">
        <v>6.1640307516916231</v>
      </c>
      <c r="O9545" s="16">
        <v>5.8702870847120634</v>
      </c>
      <c r="P9545" s="16">
        <v>8.7295017008924312</v>
      </c>
      <c r="Q9545" s="16">
        <v>3.7557511299199957</v>
      </c>
      <c r="R9545" s="16">
        <v>1.244718873905271</v>
      </c>
      <c r="S9545" s="16">
        <v>3.3329212443265459</v>
      </c>
      <c r="T9545" s="16">
        <v>3.2459560990742919</v>
      </c>
      <c r="U9545" s="16">
        <v>4.8299521639326972</v>
      </c>
      <c r="V9545" s="16">
        <v>5.5648226234444218</v>
      </c>
      <c r="W9545" s="16">
        <v>6.39222104350383</v>
      </c>
      <c r="X9545" s="16">
        <v>8.0812136799290215</v>
      </c>
      <c r="Y9545" s="13">
        <v>6.1640307516916231</v>
      </c>
    </row>
    <row r="9546" spans="2:25" x14ac:dyDescent="0.25">
      <c r="B9546" s="11">
        <v>9543</v>
      </c>
      <c r="C9546" s="13">
        <v>1562.4758935559537</v>
      </c>
      <c r="D9546" s="16">
        <v>5.8266499771047346</v>
      </c>
      <c r="E9546" s="16">
        <v>4.2193048437113285</v>
      </c>
      <c r="F9546" s="16">
        <v>4.0725047667125347</v>
      </c>
      <c r="G9546" s="16">
        <v>4.3522921790887281</v>
      </c>
      <c r="H9546" s="16">
        <v>2.7900524251824712</v>
      </c>
      <c r="I9546" s="16">
        <v>3.4446387519127581</v>
      </c>
      <c r="J9546" s="16">
        <v>2.7487529815146972</v>
      </c>
      <c r="K9546" s="16">
        <v>4.3774146438004715</v>
      </c>
      <c r="L9546" s="16">
        <v>2.1345296841432528</v>
      </c>
      <c r="M9546" s="16">
        <v>7.9395971921503925</v>
      </c>
      <c r="N9546" s="13">
        <v>3.5317329219980103</v>
      </c>
      <c r="O9546" s="16">
        <v>5.8266499771047346</v>
      </c>
      <c r="P9546" s="16">
        <v>4.2193048437113285</v>
      </c>
      <c r="Q9546" s="16">
        <v>4.0725047667125347</v>
      </c>
      <c r="R9546" s="16">
        <v>4.3522921790887281</v>
      </c>
      <c r="S9546" s="16">
        <v>2.7900524251824712</v>
      </c>
      <c r="T9546" s="16">
        <v>3.4446387519127581</v>
      </c>
      <c r="U9546" s="16">
        <v>2.7487529815146972</v>
      </c>
      <c r="V9546" s="16">
        <v>4.3774146438004715</v>
      </c>
      <c r="W9546" s="16">
        <v>2.1345296841432528</v>
      </c>
      <c r="X9546" s="16">
        <v>7.9395971921503925</v>
      </c>
      <c r="Y9546" s="13">
        <v>3.5317329219980103</v>
      </c>
    </row>
    <row r="9547" spans="2:25" x14ac:dyDescent="0.25">
      <c r="B9547" s="11">
        <v>9544</v>
      </c>
      <c r="C9547" s="13">
        <v>1883.6069529873214</v>
      </c>
      <c r="D9547" s="16">
        <v>4.1600677681755132</v>
      </c>
      <c r="E9547" s="16">
        <v>1.5886187736246442</v>
      </c>
      <c r="F9547" s="16">
        <v>6.3679020019275958</v>
      </c>
      <c r="G9547" s="16">
        <v>7.3664269280303323</v>
      </c>
      <c r="H9547" s="16">
        <v>7.1938910432540357</v>
      </c>
      <c r="I9547" s="16">
        <v>4.1150011496889967</v>
      </c>
      <c r="J9547" s="16">
        <v>8.6281574404019796</v>
      </c>
      <c r="K9547" s="16">
        <v>8.122657322490678</v>
      </c>
      <c r="L9547" s="16">
        <v>4.3738260003135379</v>
      </c>
      <c r="M9547" s="16">
        <v>5.0264756430942334</v>
      </c>
      <c r="N9547" s="13">
        <v>8.2353069602054525</v>
      </c>
      <c r="O9547" s="16">
        <v>4.1600677681755132</v>
      </c>
      <c r="P9547" s="16">
        <v>1.5886187736246442</v>
      </c>
      <c r="Q9547" s="16">
        <v>6.3679020019275958</v>
      </c>
      <c r="R9547" s="16">
        <v>7.3664269280303323</v>
      </c>
      <c r="S9547" s="16">
        <v>7.1938910432540357</v>
      </c>
      <c r="T9547" s="16">
        <v>4.1150011496889967</v>
      </c>
      <c r="U9547" s="16">
        <v>8.6281574404019796</v>
      </c>
      <c r="V9547" s="16">
        <v>8.122657322490678</v>
      </c>
      <c r="W9547" s="16">
        <v>4.3738260003135379</v>
      </c>
      <c r="X9547" s="16">
        <v>5.0264756430942334</v>
      </c>
      <c r="Y9547" s="13">
        <v>8.2353069602054525</v>
      </c>
    </row>
    <row r="9548" spans="2:25" x14ac:dyDescent="0.25">
      <c r="B9548" s="11">
        <v>9545</v>
      </c>
      <c r="C9548" s="13">
        <v>1686.6194618294103</v>
      </c>
      <c r="D9548" s="16">
        <v>5.6823879908886648</v>
      </c>
      <c r="E9548" s="16">
        <v>7.4900650376587201</v>
      </c>
      <c r="F9548" s="16">
        <v>7.2625862831191661</v>
      </c>
      <c r="G9548" s="16">
        <v>4.5476601992382273</v>
      </c>
      <c r="H9548" s="16">
        <v>3.5706007698088902</v>
      </c>
      <c r="I9548" s="16">
        <v>5.0051310074910758</v>
      </c>
      <c r="J9548" s="16">
        <v>5.6759570444807519</v>
      </c>
      <c r="K9548" s="16">
        <v>-2.5424218033948343E-2</v>
      </c>
      <c r="L9548" s="16">
        <v>6.4244648788339695</v>
      </c>
      <c r="M9548" s="16">
        <v>3.9688542460457343</v>
      </c>
      <c r="N9548" s="13">
        <v>3.9113548035297723</v>
      </c>
      <c r="O9548" s="16">
        <v>5.6823879908886648</v>
      </c>
      <c r="P9548" s="16">
        <v>7.4900650376587201</v>
      </c>
      <c r="Q9548" s="16">
        <v>7.2625862831191661</v>
      </c>
      <c r="R9548" s="16">
        <v>4.5476601992382273</v>
      </c>
      <c r="S9548" s="16">
        <v>3.5706007698088902</v>
      </c>
      <c r="T9548" s="16">
        <v>5.0051310074910758</v>
      </c>
      <c r="U9548" s="16">
        <v>5.6759570444807519</v>
      </c>
      <c r="V9548" s="16">
        <v>-2.5424218033948343E-2</v>
      </c>
      <c r="W9548" s="16">
        <v>6.4244648788339695</v>
      </c>
      <c r="X9548" s="16">
        <v>3.9688542460457343</v>
      </c>
      <c r="Y9548" s="13">
        <v>3.9113548035297723</v>
      </c>
    </row>
    <row r="9549" spans="2:25" x14ac:dyDescent="0.25">
      <c r="B9549" s="11">
        <v>9546</v>
      </c>
      <c r="C9549" s="13">
        <v>1627.0721443218999</v>
      </c>
      <c r="D9549" s="16">
        <v>4.1427722381192575</v>
      </c>
      <c r="E9549" s="16">
        <v>2.2311572851502586</v>
      </c>
      <c r="F9549" s="16">
        <v>6.6451289970508451</v>
      </c>
      <c r="G9549" s="16">
        <v>4.0364774747576835</v>
      </c>
      <c r="H9549" s="16">
        <v>6.4368947405674293</v>
      </c>
      <c r="I9549" s="16">
        <v>3.4421749632239687</v>
      </c>
      <c r="J9549" s="16">
        <v>2.4264426242536214</v>
      </c>
      <c r="K9549" s="16">
        <v>6.1153146294102472</v>
      </c>
      <c r="L9549" s="16">
        <v>6.6069196079698589</v>
      </c>
      <c r="M9549" s="16">
        <v>5.7465496947992767</v>
      </c>
      <c r="N9549" s="13">
        <v>1.876279203805439</v>
      </c>
      <c r="O9549" s="16">
        <v>4.1427722381192575</v>
      </c>
      <c r="P9549" s="16">
        <v>2.2311572851502586</v>
      </c>
      <c r="Q9549" s="16">
        <v>6.6451289970508451</v>
      </c>
      <c r="R9549" s="16">
        <v>4.0364774747576835</v>
      </c>
      <c r="S9549" s="16">
        <v>6.4368947405674293</v>
      </c>
      <c r="T9549" s="16">
        <v>3.4421749632239687</v>
      </c>
      <c r="U9549" s="16">
        <v>2.4264426242536214</v>
      </c>
      <c r="V9549" s="16">
        <v>6.1153146294102472</v>
      </c>
      <c r="W9549" s="16">
        <v>6.6069196079698589</v>
      </c>
      <c r="X9549" s="16">
        <v>5.7465496947992767</v>
      </c>
      <c r="Y9549" s="13">
        <v>1.876279203805439</v>
      </c>
    </row>
    <row r="9550" spans="2:25" x14ac:dyDescent="0.25">
      <c r="B9550" s="11">
        <v>9547</v>
      </c>
      <c r="C9550" s="13">
        <v>1787.8713181933306</v>
      </c>
      <c r="D9550" s="16">
        <v>-0.66893338430181437</v>
      </c>
      <c r="E9550" s="16">
        <v>5.0303809342028352</v>
      </c>
      <c r="F9550" s="16">
        <v>5.845636543179678</v>
      </c>
      <c r="G9550" s="16">
        <v>8.9021157160291793</v>
      </c>
      <c r="H9550" s="16">
        <v>4.1263184266782051</v>
      </c>
      <c r="I9550" s="16">
        <v>8.3375812830382028</v>
      </c>
      <c r="J9550" s="16">
        <v>7.8007039997340577</v>
      </c>
      <c r="K9550" s="16">
        <v>4.6241444875950855</v>
      </c>
      <c r="L9550" s="16">
        <v>5.9499827322717813</v>
      </c>
      <c r="M9550" s="16">
        <v>3.4605495876426389</v>
      </c>
      <c r="N9550" s="13">
        <v>6.3640925792242529</v>
      </c>
      <c r="O9550" s="16">
        <v>-0.66893338430181437</v>
      </c>
      <c r="P9550" s="16">
        <v>5.0303809342028352</v>
      </c>
      <c r="Q9550" s="16">
        <v>5.845636543179678</v>
      </c>
      <c r="R9550" s="16">
        <v>8.9021157160291793</v>
      </c>
      <c r="S9550" s="16">
        <v>4.1263184266782051</v>
      </c>
      <c r="T9550" s="16">
        <v>8.3375812830382028</v>
      </c>
      <c r="U9550" s="16">
        <v>7.8007039997340577</v>
      </c>
      <c r="V9550" s="16">
        <v>4.6241444875950855</v>
      </c>
      <c r="W9550" s="16">
        <v>5.9499827322717813</v>
      </c>
      <c r="X9550" s="16">
        <v>3.4605495876426389</v>
      </c>
      <c r="Y9550" s="13">
        <v>6.3640925792242529</v>
      </c>
    </row>
    <row r="9551" spans="2:25" x14ac:dyDescent="0.25">
      <c r="B9551" s="11">
        <v>9548</v>
      </c>
      <c r="C9551" s="13">
        <v>1845.0359924034785</v>
      </c>
      <c r="D9551" s="16">
        <v>6.6339003231167766</v>
      </c>
      <c r="E9551" s="16">
        <v>5.1289226646703794</v>
      </c>
      <c r="F9551" s="16">
        <v>7.8060759835106639</v>
      </c>
      <c r="G9551" s="16">
        <v>4.7586470538521484</v>
      </c>
      <c r="H9551" s="16">
        <v>7.1690978701099191</v>
      </c>
      <c r="I9551" s="16">
        <v>5.895475596643263</v>
      </c>
      <c r="J9551" s="16">
        <v>3.0459317949052318</v>
      </c>
      <c r="K9551" s="16">
        <v>8.4748257016711168</v>
      </c>
      <c r="L9551" s="16">
        <v>3.899070140584989</v>
      </c>
      <c r="M9551" s="16">
        <v>5.0906271323326706</v>
      </c>
      <c r="N9551" s="13">
        <v>4.9805184710043164</v>
      </c>
      <c r="O9551" s="16">
        <v>6.6339003231167766</v>
      </c>
      <c r="P9551" s="16">
        <v>5.1289226646703794</v>
      </c>
      <c r="Q9551" s="16">
        <v>7.8060759835106639</v>
      </c>
      <c r="R9551" s="16">
        <v>4.7586470538521484</v>
      </c>
      <c r="S9551" s="16">
        <v>7.1690978701099191</v>
      </c>
      <c r="T9551" s="16">
        <v>5.895475596643263</v>
      </c>
      <c r="U9551" s="16">
        <v>3.0459317949052318</v>
      </c>
      <c r="V9551" s="16">
        <v>8.4748257016711168</v>
      </c>
      <c r="W9551" s="16">
        <v>3.899070140584989</v>
      </c>
      <c r="X9551" s="16">
        <v>5.0906271323326706</v>
      </c>
      <c r="Y9551" s="13">
        <v>4.9805184710043164</v>
      </c>
    </row>
    <row r="9552" spans="2:25" x14ac:dyDescent="0.25">
      <c r="B9552" s="11">
        <v>9549</v>
      </c>
      <c r="C9552" s="13">
        <v>1685.5468938905415</v>
      </c>
      <c r="D9552" s="16">
        <v>2.829446290595631</v>
      </c>
      <c r="E9552" s="16">
        <v>3.356606624065952</v>
      </c>
      <c r="F9552" s="16">
        <v>7.9040607875032318</v>
      </c>
      <c r="G9552" s="16">
        <v>4.9914239225046737</v>
      </c>
      <c r="H9552" s="16">
        <v>5.0905143511503104</v>
      </c>
      <c r="I9552" s="16">
        <v>3.758051892912353</v>
      </c>
      <c r="J9552" s="16">
        <v>2.5456068691824587</v>
      </c>
      <c r="K9552" s="16">
        <v>7.5863945053701691</v>
      </c>
      <c r="L9552" s="16">
        <v>4.3072523587985962</v>
      </c>
      <c r="M9552" s="16">
        <v>1.4664546652481047</v>
      </c>
      <c r="N9552" s="13">
        <v>9.7068357752254499</v>
      </c>
      <c r="O9552" s="16">
        <v>2.829446290595631</v>
      </c>
      <c r="P9552" s="16">
        <v>3.356606624065952</v>
      </c>
      <c r="Q9552" s="16">
        <v>7.9040607875032318</v>
      </c>
      <c r="R9552" s="16">
        <v>4.9914239225046737</v>
      </c>
      <c r="S9552" s="16">
        <v>5.0905143511503104</v>
      </c>
      <c r="T9552" s="16">
        <v>3.758051892912353</v>
      </c>
      <c r="U9552" s="16">
        <v>2.5456068691824587</v>
      </c>
      <c r="V9552" s="16">
        <v>7.5863945053701691</v>
      </c>
      <c r="W9552" s="16">
        <v>4.3072523587985962</v>
      </c>
      <c r="X9552" s="16">
        <v>1.4664546652481047</v>
      </c>
      <c r="Y9552" s="13">
        <v>9.7068357752254499</v>
      </c>
    </row>
    <row r="9553" spans="2:25" x14ac:dyDescent="0.25">
      <c r="B9553" s="11">
        <v>9550</v>
      </c>
      <c r="C9553" s="13">
        <v>1598.9288679877636</v>
      </c>
      <c r="D9553" s="16">
        <v>6.8294680655948623</v>
      </c>
      <c r="E9553" s="16">
        <v>2.3276904811349417</v>
      </c>
      <c r="F9553" s="16">
        <v>5.859355040799036</v>
      </c>
      <c r="G9553" s="16">
        <v>4.5668768264057711</v>
      </c>
      <c r="H9553" s="16">
        <v>1.52226765525173</v>
      </c>
      <c r="I9553" s="16">
        <v>2.1964207843041335</v>
      </c>
      <c r="J9553" s="16">
        <v>2.1287528370732569</v>
      </c>
      <c r="K9553" s="16">
        <v>8.9925653692940433</v>
      </c>
      <c r="L9553" s="16">
        <v>3.3828446054856678</v>
      </c>
      <c r="M9553" s="16">
        <v>3.9230994175790621</v>
      </c>
      <c r="N9553" s="13">
        <v>6.2566188897259618</v>
      </c>
      <c r="O9553" s="16">
        <v>6.8294680655948623</v>
      </c>
      <c r="P9553" s="16">
        <v>2.3276904811349417</v>
      </c>
      <c r="Q9553" s="16">
        <v>5.859355040799036</v>
      </c>
      <c r="R9553" s="16">
        <v>4.5668768264057711</v>
      </c>
      <c r="S9553" s="16">
        <v>1.52226765525173</v>
      </c>
      <c r="T9553" s="16">
        <v>2.1964207843041335</v>
      </c>
      <c r="U9553" s="16">
        <v>2.1287528370732569</v>
      </c>
      <c r="V9553" s="16">
        <v>8.9925653692940433</v>
      </c>
      <c r="W9553" s="16">
        <v>3.3828446054856678</v>
      </c>
      <c r="X9553" s="16">
        <v>3.9230994175790621</v>
      </c>
      <c r="Y9553" s="13">
        <v>6.2566188897259618</v>
      </c>
    </row>
    <row r="9554" spans="2:25" x14ac:dyDescent="0.25">
      <c r="B9554" s="11">
        <v>9551</v>
      </c>
      <c r="C9554" s="13">
        <v>1553.484003979808</v>
      </c>
      <c r="D9554" s="16">
        <v>4.1037969731993522</v>
      </c>
      <c r="E9554" s="16">
        <v>3.7273404912846884</v>
      </c>
      <c r="F9554" s="16">
        <v>3.4296647911991247</v>
      </c>
      <c r="G9554" s="16">
        <v>2.9097173035376729</v>
      </c>
      <c r="H9554" s="16">
        <v>2.0817584874157995</v>
      </c>
      <c r="I9554" s="16">
        <v>3.7073252254174864</v>
      </c>
      <c r="J9554" s="16">
        <v>3.9974958153737514</v>
      </c>
      <c r="K9554" s="16">
        <v>4.781338914767435</v>
      </c>
      <c r="L9554" s="16">
        <v>9.0487936744413489</v>
      </c>
      <c r="M9554" s="16">
        <v>6.0679267375984303</v>
      </c>
      <c r="N9554" s="13">
        <v>1.0678572502212385</v>
      </c>
      <c r="O9554" s="16">
        <v>4.1037969731993522</v>
      </c>
      <c r="P9554" s="16">
        <v>3.7273404912846884</v>
      </c>
      <c r="Q9554" s="16">
        <v>3.4296647911991247</v>
      </c>
      <c r="R9554" s="16">
        <v>2.9097173035376729</v>
      </c>
      <c r="S9554" s="16">
        <v>2.0817584874157995</v>
      </c>
      <c r="T9554" s="16">
        <v>3.7073252254174864</v>
      </c>
      <c r="U9554" s="16">
        <v>3.9974958153737514</v>
      </c>
      <c r="V9554" s="16">
        <v>4.781338914767435</v>
      </c>
      <c r="W9554" s="16">
        <v>9.0487936744413489</v>
      </c>
      <c r="X9554" s="16">
        <v>6.0679267375984303</v>
      </c>
      <c r="Y9554" s="13">
        <v>1.0678572502212385</v>
      </c>
    </row>
    <row r="9555" spans="2:25" x14ac:dyDescent="0.25">
      <c r="B9555" s="11">
        <v>9552</v>
      </c>
      <c r="C9555" s="13">
        <v>1497.7573034449244</v>
      </c>
      <c r="D9555" s="16">
        <v>2.0929121135690729</v>
      </c>
      <c r="E9555" s="16">
        <v>4.4688910681558971</v>
      </c>
      <c r="F9555" s="16">
        <v>2.7267672241715002</v>
      </c>
      <c r="G9555" s="16">
        <v>3.8863162449502262</v>
      </c>
      <c r="H9555" s="16">
        <v>5.5274611533611164</v>
      </c>
      <c r="I9555" s="16">
        <v>3.1474125060223579</v>
      </c>
      <c r="J9555" s="16">
        <v>4.8196464298138268</v>
      </c>
      <c r="K9555" s="16">
        <v>2.3888933849821297</v>
      </c>
      <c r="L9555" s="16">
        <v>1.8302564329750446</v>
      </c>
      <c r="M9555" s="16">
        <v>5.236086640755925</v>
      </c>
      <c r="N9555" s="13">
        <v>4.880063526510507</v>
      </c>
      <c r="O9555" s="16">
        <v>2.0929121135690729</v>
      </c>
      <c r="P9555" s="16">
        <v>4.4688910681558971</v>
      </c>
      <c r="Q9555" s="16">
        <v>2.7267672241715002</v>
      </c>
      <c r="R9555" s="16">
        <v>3.8863162449502262</v>
      </c>
      <c r="S9555" s="16">
        <v>5.5274611533611164</v>
      </c>
      <c r="T9555" s="16">
        <v>3.1474125060223579</v>
      </c>
      <c r="U9555" s="16">
        <v>4.8196464298138268</v>
      </c>
      <c r="V9555" s="16">
        <v>2.3888933849821297</v>
      </c>
      <c r="W9555" s="16">
        <v>1.8302564329750446</v>
      </c>
      <c r="X9555" s="16">
        <v>5.236086640755925</v>
      </c>
      <c r="Y9555" s="13">
        <v>4.880063526510507</v>
      </c>
    </row>
    <row r="9556" spans="2:25" x14ac:dyDescent="0.25">
      <c r="B9556" s="11">
        <v>9553</v>
      </c>
      <c r="C9556" s="13">
        <v>1664.5760098729625</v>
      </c>
      <c r="D9556" s="16">
        <v>8.1409083638248454</v>
      </c>
      <c r="E9556" s="16">
        <v>3.3595194550048322</v>
      </c>
      <c r="F9556" s="16">
        <v>5.529821372260936</v>
      </c>
      <c r="G9556" s="16">
        <v>1.0483214885060148</v>
      </c>
      <c r="H9556" s="16">
        <v>8.1154496164813139</v>
      </c>
      <c r="I9556" s="16">
        <v>2.3582001756306754</v>
      </c>
      <c r="J9556" s="16">
        <v>6.6967630844357755</v>
      </c>
      <c r="K9556" s="16">
        <v>4.0509029656098008</v>
      </c>
      <c r="L9556" s="16">
        <v>4.3448255912457867</v>
      </c>
      <c r="M9556" s="16">
        <v>3.9959122855303275</v>
      </c>
      <c r="N9556" s="13">
        <v>4.5204042401118185</v>
      </c>
      <c r="O9556" s="16">
        <v>8.1409083638248454</v>
      </c>
      <c r="P9556" s="16">
        <v>3.3595194550048322</v>
      </c>
      <c r="Q9556" s="16">
        <v>5.529821372260936</v>
      </c>
      <c r="R9556" s="16">
        <v>1.0483214885060148</v>
      </c>
      <c r="S9556" s="16">
        <v>8.1154496164813139</v>
      </c>
      <c r="T9556" s="16">
        <v>2.3582001756306754</v>
      </c>
      <c r="U9556" s="16">
        <v>6.6967630844357755</v>
      </c>
      <c r="V9556" s="16">
        <v>4.0509029656098008</v>
      </c>
      <c r="W9556" s="16">
        <v>4.3448255912457867</v>
      </c>
      <c r="X9556" s="16">
        <v>3.9959122855303275</v>
      </c>
      <c r="Y9556" s="13">
        <v>4.5204042401118185</v>
      </c>
    </row>
    <row r="9557" spans="2:25" x14ac:dyDescent="0.25">
      <c r="B9557" s="11">
        <v>9554</v>
      </c>
      <c r="C9557" s="13">
        <v>1906.5961286952256</v>
      </c>
      <c r="D9557" s="16">
        <v>3.9437563844826871</v>
      </c>
      <c r="E9557" s="16">
        <v>5.6876046736015473</v>
      </c>
      <c r="F9557" s="16">
        <v>3.7738951016483075</v>
      </c>
      <c r="G9557" s="16">
        <v>5.4075110907751158</v>
      </c>
      <c r="H9557" s="16">
        <v>5.4834318607818755</v>
      </c>
      <c r="I9557" s="16">
        <v>4.8909016078889644</v>
      </c>
      <c r="J9557" s="16">
        <v>9.7813652829703077</v>
      </c>
      <c r="K9557" s="16">
        <v>8.0377970176608873</v>
      </c>
      <c r="L9557" s="16">
        <v>6.3939010761491062</v>
      </c>
      <c r="M9557" s="16">
        <v>6.2205158210384388</v>
      </c>
      <c r="N9557" s="13">
        <v>6.748540527319415</v>
      </c>
      <c r="O9557" s="16">
        <v>3.9437563844826871</v>
      </c>
      <c r="P9557" s="16">
        <v>5.6876046736015473</v>
      </c>
      <c r="Q9557" s="16">
        <v>3.7738951016483075</v>
      </c>
      <c r="R9557" s="16">
        <v>5.4075110907751158</v>
      </c>
      <c r="S9557" s="16">
        <v>5.4834318607818755</v>
      </c>
      <c r="T9557" s="16">
        <v>4.8909016078889644</v>
      </c>
      <c r="U9557" s="16">
        <v>9.7813652829703077</v>
      </c>
      <c r="V9557" s="16">
        <v>8.0377970176608873</v>
      </c>
      <c r="W9557" s="16">
        <v>6.3939010761491062</v>
      </c>
      <c r="X9557" s="16">
        <v>6.2205158210384388</v>
      </c>
      <c r="Y9557" s="13">
        <v>6.748540527319415</v>
      </c>
    </row>
    <row r="9558" spans="2:25" x14ac:dyDescent="0.25">
      <c r="B9558" s="11">
        <v>9555</v>
      </c>
      <c r="C9558" s="13">
        <v>1792.9417495076352</v>
      </c>
      <c r="D9558" s="16">
        <v>8.1408020985148184</v>
      </c>
      <c r="E9558" s="16">
        <v>4.0971905871428982</v>
      </c>
      <c r="F9558" s="16">
        <v>5.7792396478432506</v>
      </c>
      <c r="G9558" s="16">
        <v>4.4988236294723407</v>
      </c>
      <c r="H9558" s="16">
        <v>4.2010832083905649</v>
      </c>
      <c r="I9558" s="16">
        <v>6.3139131116254035</v>
      </c>
      <c r="J9558" s="16">
        <v>4.3306579305186244</v>
      </c>
      <c r="K9558" s="16">
        <v>7.478844507608108</v>
      </c>
      <c r="L9558" s="16">
        <v>1.5313938479682987</v>
      </c>
      <c r="M9558" s="16">
        <v>6.6350107514099985</v>
      </c>
      <c r="N9558" s="13">
        <v>6.8969317159115722</v>
      </c>
      <c r="O9558" s="16">
        <v>8.1408020985148184</v>
      </c>
      <c r="P9558" s="16">
        <v>4.0971905871428982</v>
      </c>
      <c r="Q9558" s="16">
        <v>5.7792396478432506</v>
      </c>
      <c r="R9558" s="16">
        <v>4.4988236294723407</v>
      </c>
      <c r="S9558" s="16">
        <v>4.2010832083905649</v>
      </c>
      <c r="T9558" s="16">
        <v>6.3139131116254035</v>
      </c>
      <c r="U9558" s="16">
        <v>4.3306579305186244</v>
      </c>
      <c r="V9558" s="16">
        <v>7.478844507608108</v>
      </c>
      <c r="W9558" s="16">
        <v>1.5313938479682987</v>
      </c>
      <c r="X9558" s="16">
        <v>6.6350107514099985</v>
      </c>
      <c r="Y9558" s="13">
        <v>6.8969317159115722</v>
      </c>
    </row>
    <row r="9559" spans="2:25" x14ac:dyDescent="0.25">
      <c r="B9559" s="11">
        <v>9556</v>
      </c>
      <c r="C9559" s="13">
        <v>1796.750662773348</v>
      </c>
      <c r="D9559" s="16">
        <v>5.7158510615042113</v>
      </c>
      <c r="E9559" s="16">
        <v>7.4860367156580168</v>
      </c>
      <c r="F9559" s="16">
        <v>5.2662223846629752</v>
      </c>
      <c r="G9559" s="16">
        <v>4.0114968675135652</v>
      </c>
      <c r="H9559" s="16">
        <v>4.7806629375565883</v>
      </c>
      <c r="I9559" s="16">
        <v>6.064025004407112</v>
      </c>
      <c r="J9559" s="16">
        <v>7.2598896022066741</v>
      </c>
      <c r="K9559" s="16">
        <v>8.4688281234308249</v>
      </c>
      <c r="L9559" s="16">
        <v>1.8949124846776257</v>
      </c>
      <c r="M9559" s="16">
        <v>4.7117881675823483</v>
      </c>
      <c r="N9559" s="13">
        <v>4.4534015806006506</v>
      </c>
      <c r="O9559" s="16">
        <v>5.7158510615042113</v>
      </c>
      <c r="P9559" s="16">
        <v>7.4860367156580168</v>
      </c>
      <c r="Q9559" s="16">
        <v>5.2662223846629752</v>
      </c>
      <c r="R9559" s="16">
        <v>4.0114968675135652</v>
      </c>
      <c r="S9559" s="16">
        <v>4.7806629375565883</v>
      </c>
      <c r="T9559" s="16">
        <v>6.064025004407112</v>
      </c>
      <c r="U9559" s="16">
        <v>7.2598896022066741</v>
      </c>
      <c r="V9559" s="16">
        <v>8.4688281234308249</v>
      </c>
      <c r="W9559" s="16">
        <v>1.8949124846776257</v>
      </c>
      <c r="X9559" s="16">
        <v>4.7117881675823483</v>
      </c>
      <c r="Y9559" s="13">
        <v>4.4534015806006506</v>
      </c>
    </row>
    <row r="9560" spans="2:25" x14ac:dyDescent="0.25">
      <c r="B9560" s="11">
        <v>9557</v>
      </c>
      <c r="C9560" s="13">
        <v>1539.2282259574538</v>
      </c>
      <c r="D9560" s="16">
        <v>1.4950240869799436</v>
      </c>
      <c r="E9560" s="16">
        <v>3.6759644038582628</v>
      </c>
      <c r="F9560" s="16">
        <v>0.7490480076692414</v>
      </c>
      <c r="G9560" s="16">
        <v>6.6645498368590417</v>
      </c>
      <c r="H9560" s="16">
        <v>4.665346666777662</v>
      </c>
      <c r="I9560" s="16">
        <v>5.9453591411564766</v>
      </c>
      <c r="J9560" s="16">
        <v>0.11505068007310637</v>
      </c>
      <c r="K9560" s="16">
        <v>6.3497533980631307</v>
      </c>
      <c r="L9560" s="16">
        <v>5.0270359246507201</v>
      </c>
      <c r="M9560" s="16">
        <v>5.1549173601020311</v>
      </c>
      <c r="N9560" s="13">
        <v>4.1608834838572992</v>
      </c>
      <c r="O9560" s="16">
        <v>1.4950240869799436</v>
      </c>
      <c r="P9560" s="16">
        <v>3.6759644038582628</v>
      </c>
      <c r="Q9560" s="16">
        <v>0.7490480076692414</v>
      </c>
      <c r="R9560" s="16">
        <v>6.6645498368590417</v>
      </c>
      <c r="S9560" s="16">
        <v>4.665346666777662</v>
      </c>
      <c r="T9560" s="16">
        <v>5.9453591411564766</v>
      </c>
      <c r="U9560" s="16">
        <v>0.11505068007310637</v>
      </c>
      <c r="V9560" s="16">
        <v>6.3497533980631307</v>
      </c>
      <c r="W9560" s="16">
        <v>5.0270359246507201</v>
      </c>
      <c r="X9560" s="16">
        <v>5.1549173601020311</v>
      </c>
      <c r="Y9560" s="13">
        <v>4.1608834838572992</v>
      </c>
    </row>
    <row r="9561" spans="2:25" x14ac:dyDescent="0.25">
      <c r="B9561" s="11">
        <v>9558</v>
      </c>
      <c r="C9561" s="13">
        <v>1626.8213407369369</v>
      </c>
      <c r="D9561" s="16">
        <v>5.5760710322165199</v>
      </c>
      <c r="E9561" s="16">
        <v>7.1101189775879181</v>
      </c>
      <c r="F9561" s="16">
        <v>0.93696280636198015</v>
      </c>
      <c r="G9561" s="16">
        <v>7.3116573520869705</v>
      </c>
      <c r="H9561" s="16">
        <v>3.1365623553766575</v>
      </c>
      <c r="I9561" s="16">
        <v>3.3858306507862652</v>
      </c>
      <c r="J9561" s="16">
        <v>2.3453051056823093</v>
      </c>
      <c r="K9561" s="16">
        <v>3.1823904843269926</v>
      </c>
      <c r="L9561" s="16">
        <v>6.3674018912654864</v>
      </c>
      <c r="M9561" s="16">
        <v>5.0383499921147523</v>
      </c>
      <c r="N9561" s="13">
        <v>5.3367797258210059</v>
      </c>
      <c r="O9561" s="16">
        <v>5.5760710322165199</v>
      </c>
      <c r="P9561" s="16">
        <v>7.1101189775879181</v>
      </c>
      <c r="Q9561" s="16">
        <v>0.93696280636198015</v>
      </c>
      <c r="R9561" s="16">
        <v>7.3116573520869705</v>
      </c>
      <c r="S9561" s="16">
        <v>3.1365623553766575</v>
      </c>
      <c r="T9561" s="16">
        <v>3.3858306507862652</v>
      </c>
      <c r="U9561" s="16">
        <v>2.3453051056823093</v>
      </c>
      <c r="V9561" s="16">
        <v>3.1823904843269926</v>
      </c>
      <c r="W9561" s="16">
        <v>6.3674018912654864</v>
      </c>
      <c r="X9561" s="16">
        <v>5.0383499921147523</v>
      </c>
      <c r="Y9561" s="13">
        <v>5.3367797258210059</v>
      </c>
    </row>
    <row r="9562" spans="2:25" x14ac:dyDescent="0.25">
      <c r="B9562" s="11">
        <v>9559</v>
      </c>
      <c r="C9562" s="13">
        <v>1624.3714821278977</v>
      </c>
      <c r="D9562" s="16">
        <v>5.5992761067609944</v>
      </c>
      <c r="E9562" s="16">
        <v>4.1454006085308235</v>
      </c>
      <c r="F9562" s="16">
        <v>7.7607087857938026</v>
      </c>
      <c r="G9562" s="16">
        <v>5.2167962831239638</v>
      </c>
      <c r="H9562" s="16">
        <v>-7.5688287323943726E-2</v>
      </c>
      <c r="I9562" s="16">
        <v>2.538545223939721</v>
      </c>
      <c r="J9562" s="16">
        <v>3.3450879955353829</v>
      </c>
      <c r="K9562" s="16">
        <v>7.8295555784605577</v>
      </c>
      <c r="L9562" s="16">
        <v>5.657201350502258</v>
      </c>
      <c r="M9562" s="16">
        <v>4.8693469192858387</v>
      </c>
      <c r="N9562" s="13">
        <v>2.7406014992775893</v>
      </c>
      <c r="O9562" s="16">
        <v>5.5992761067609944</v>
      </c>
      <c r="P9562" s="16">
        <v>4.1454006085308235</v>
      </c>
      <c r="Q9562" s="16">
        <v>7.7607087857938026</v>
      </c>
      <c r="R9562" s="16">
        <v>5.2167962831239638</v>
      </c>
      <c r="S9562" s="16">
        <v>-7.5688287323943726E-2</v>
      </c>
      <c r="T9562" s="16">
        <v>2.538545223939721</v>
      </c>
      <c r="U9562" s="16">
        <v>3.3450879955353829</v>
      </c>
      <c r="V9562" s="16">
        <v>7.8295555784605577</v>
      </c>
      <c r="W9562" s="16">
        <v>5.657201350502258</v>
      </c>
      <c r="X9562" s="16">
        <v>4.8693469192858387</v>
      </c>
      <c r="Y9562" s="13">
        <v>2.7406014992775893</v>
      </c>
    </row>
    <row r="9563" spans="2:25" x14ac:dyDescent="0.25">
      <c r="B9563" s="11">
        <v>9560</v>
      </c>
      <c r="C9563" s="13">
        <v>1616.7171441882545</v>
      </c>
      <c r="D9563" s="16">
        <v>2.4419635302613378</v>
      </c>
      <c r="E9563" s="16">
        <v>0.53113299024840277</v>
      </c>
      <c r="F9563" s="16">
        <v>7.4483311372384122</v>
      </c>
      <c r="G9563" s="16">
        <v>6.030137685963556</v>
      </c>
      <c r="H9563" s="16">
        <v>6.6208722010148851</v>
      </c>
      <c r="I9563" s="16">
        <v>0.31821737022755947</v>
      </c>
      <c r="J9563" s="16">
        <v>7.6312328760795403</v>
      </c>
      <c r="K9563" s="16">
        <v>4.0866174279674574</v>
      </c>
      <c r="L9563" s="16">
        <v>2.5407973027356974</v>
      </c>
      <c r="M9563" s="16">
        <v>5.9810450318177883</v>
      </c>
      <c r="N9563" s="13">
        <v>5.5804169169636904</v>
      </c>
      <c r="O9563" s="16">
        <v>2.4419635302613378</v>
      </c>
      <c r="P9563" s="16">
        <v>0.53113299024840277</v>
      </c>
      <c r="Q9563" s="16">
        <v>7.4483311372384122</v>
      </c>
      <c r="R9563" s="16">
        <v>6.030137685963556</v>
      </c>
      <c r="S9563" s="16">
        <v>6.6208722010148851</v>
      </c>
      <c r="T9563" s="16">
        <v>0.31821737022755947</v>
      </c>
      <c r="U9563" s="16">
        <v>7.6312328760795403</v>
      </c>
      <c r="V9563" s="16">
        <v>4.0866174279674574</v>
      </c>
      <c r="W9563" s="16">
        <v>2.5407973027356974</v>
      </c>
      <c r="X9563" s="16">
        <v>5.9810450318177883</v>
      </c>
      <c r="Y9563" s="13">
        <v>5.5804169169636904</v>
      </c>
    </row>
    <row r="9564" spans="2:25" x14ac:dyDescent="0.25">
      <c r="B9564" s="11">
        <v>9561</v>
      </c>
      <c r="C9564" s="13">
        <v>1735.6673041385411</v>
      </c>
      <c r="D9564" s="16">
        <v>7.4969442002973583</v>
      </c>
      <c r="E9564" s="16">
        <v>3.7948520725051216</v>
      </c>
      <c r="F9564" s="16">
        <v>3.3276716026151067</v>
      </c>
      <c r="G9564" s="16">
        <v>6.3804468579061648</v>
      </c>
      <c r="H9564" s="16">
        <v>5.2232026448820577</v>
      </c>
      <c r="I9564" s="16">
        <v>6.8310048088871325</v>
      </c>
      <c r="J9564" s="16">
        <v>4.1644872968481979</v>
      </c>
      <c r="K9564" s="16">
        <v>4.6267445242597951</v>
      </c>
      <c r="L9564" s="16">
        <v>2.3514362405450151</v>
      </c>
      <c r="M9564" s="16">
        <v>5.631870740779596</v>
      </c>
      <c r="N9564" s="13">
        <v>6.6087610175013012</v>
      </c>
      <c r="O9564" s="16">
        <v>7.4969442002973583</v>
      </c>
      <c r="P9564" s="16">
        <v>3.7948520725051216</v>
      </c>
      <c r="Q9564" s="16">
        <v>3.3276716026151067</v>
      </c>
      <c r="R9564" s="16">
        <v>6.3804468579061648</v>
      </c>
      <c r="S9564" s="16">
        <v>5.2232026448820577</v>
      </c>
      <c r="T9564" s="16">
        <v>6.8310048088871325</v>
      </c>
      <c r="U9564" s="16">
        <v>4.1644872968481979</v>
      </c>
      <c r="V9564" s="16">
        <v>4.6267445242597951</v>
      </c>
      <c r="W9564" s="16">
        <v>2.3514362405450151</v>
      </c>
      <c r="X9564" s="16">
        <v>5.631870740779596</v>
      </c>
      <c r="Y9564" s="13">
        <v>6.6087610175013012</v>
      </c>
    </row>
    <row r="9565" spans="2:25" x14ac:dyDescent="0.25">
      <c r="B9565" s="11">
        <v>9562</v>
      </c>
      <c r="C9565" s="13">
        <v>1682.8416967337496</v>
      </c>
      <c r="D9565" s="16">
        <v>5.7603353667196391</v>
      </c>
      <c r="E9565" s="16">
        <v>4.5794305441424594</v>
      </c>
      <c r="F9565" s="16">
        <v>4.7159256692667384</v>
      </c>
      <c r="G9565" s="16">
        <v>5.9515139109427304</v>
      </c>
      <c r="H9565" s="16">
        <v>5.6776518163772636</v>
      </c>
      <c r="I9565" s="16">
        <v>4.7765393206372382</v>
      </c>
      <c r="J9565" s="16">
        <v>3.7008759304477312</v>
      </c>
      <c r="K9565" s="16">
        <v>2.3423936076485741</v>
      </c>
      <c r="L9565" s="16">
        <v>3.9179455508550913</v>
      </c>
      <c r="M9565" s="16">
        <v>5.8777771830204033</v>
      </c>
      <c r="N9565" s="13">
        <v>5.8304487497895012</v>
      </c>
      <c r="O9565" s="16">
        <v>5.7603353667196391</v>
      </c>
      <c r="P9565" s="16">
        <v>4.5794305441424594</v>
      </c>
      <c r="Q9565" s="16">
        <v>4.7159256692667384</v>
      </c>
      <c r="R9565" s="16">
        <v>5.9515139109427304</v>
      </c>
      <c r="S9565" s="16">
        <v>5.6776518163772636</v>
      </c>
      <c r="T9565" s="16">
        <v>4.7765393206372382</v>
      </c>
      <c r="U9565" s="16">
        <v>3.7008759304477312</v>
      </c>
      <c r="V9565" s="16">
        <v>2.3423936076485741</v>
      </c>
      <c r="W9565" s="16">
        <v>3.9179455508550913</v>
      </c>
      <c r="X9565" s="16">
        <v>5.8777771830204033</v>
      </c>
      <c r="Y9565" s="13">
        <v>5.8304487497895012</v>
      </c>
    </row>
    <row r="9566" spans="2:25" x14ac:dyDescent="0.25">
      <c r="B9566" s="11">
        <v>9563</v>
      </c>
      <c r="C9566" s="13">
        <v>1778.9660976894882</v>
      </c>
      <c r="D9566" s="16">
        <v>1.6113510851925232</v>
      </c>
      <c r="E9566" s="16">
        <v>3.4461663657300647</v>
      </c>
      <c r="F9566" s="16">
        <v>6.9681017655668391</v>
      </c>
      <c r="G9566" s="16">
        <v>3.5772301612918196</v>
      </c>
      <c r="H9566" s="16">
        <v>4.6403225830759087</v>
      </c>
      <c r="I9566" s="16">
        <v>7.0412344085697169</v>
      </c>
      <c r="J9566" s="16">
        <v>6.5234787890879042</v>
      </c>
      <c r="K9566" s="16">
        <v>8.7469443658109665</v>
      </c>
      <c r="L9566" s="16">
        <v>6.0147513725642971</v>
      </c>
      <c r="M9566" s="16">
        <v>4.575200264170892</v>
      </c>
      <c r="N9566" s="13">
        <v>5.9550867512341288</v>
      </c>
      <c r="O9566" s="16">
        <v>1.6113510851925232</v>
      </c>
      <c r="P9566" s="16">
        <v>3.4461663657300647</v>
      </c>
      <c r="Q9566" s="16">
        <v>6.9681017655668391</v>
      </c>
      <c r="R9566" s="16">
        <v>3.5772301612918196</v>
      </c>
      <c r="S9566" s="16">
        <v>4.6403225830759087</v>
      </c>
      <c r="T9566" s="16">
        <v>7.0412344085697169</v>
      </c>
      <c r="U9566" s="16">
        <v>6.5234787890879042</v>
      </c>
      <c r="V9566" s="16">
        <v>8.7469443658109665</v>
      </c>
      <c r="W9566" s="16">
        <v>6.0147513725642971</v>
      </c>
      <c r="X9566" s="16">
        <v>4.575200264170892</v>
      </c>
      <c r="Y9566" s="13">
        <v>5.9550867512341288</v>
      </c>
    </row>
    <row r="9567" spans="2:25" x14ac:dyDescent="0.25">
      <c r="B9567" s="11">
        <v>9564</v>
      </c>
      <c r="C9567" s="13">
        <v>1482.3595730705172</v>
      </c>
      <c r="D9567" s="16">
        <v>4.37624922133043</v>
      </c>
      <c r="E9567" s="16">
        <v>2.6305102172552841</v>
      </c>
      <c r="F9567" s="16">
        <v>5.2716898963727266</v>
      </c>
      <c r="G9567" s="16">
        <v>5.2175687008225458</v>
      </c>
      <c r="H9567" s="16">
        <v>2.2924390137856703</v>
      </c>
      <c r="I9567" s="16">
        <v>3.0961663149171539</v>
      </c>
      <c r="J9567" s="16">
        <v>4.0418729229436208</v>
      </c>
      <c r="K9567" s="16">
        <v>3.6906104626104614</v>
      </c>
      <c r="L9567" s="16">
        <v>0.8371279730199559</v>
      </c>
      <c r="M9567" s="16">
        <v>4.2425868154384805</v>
      </c>
      <c r="N9567" s="13">
        <v>4.2349051589499638</v>
      </c>
      <c r="O9567" s="16">
        <v>4.37624922133043</v>
      </c>
      <c r="P9567" s="16">
        <v>2.6305102172552841</v>
      </c>
      <c r="Q9567" s="16">
        <v>5.2716898963727266</v>
      </c>
      <c r="R9567" s="16">
        <v>5.2175687008225458</v>
      </c>
      <c r="S9567" s="16">
        <v>2.2924390137856703</v>
      </c>
      <c r="T9567" s="16">
        <v>3.0961663149171539</v>
      </c>
      <c r="U9567" s="16">
        <v>4.0418729229436208</v>
      </c>
      <c r="V9567" s="16">
        <v>3.6906104626104614</v>
      </c>
      <c r="W9567" s="16">
        <v>0.8371279730199559</v>
      </c>
      <c r="X9567" s="16">
        <v>4.2425868154384805</v>
      </c>
      <c r="Y9567" s="13">
        <v>4.2349051589499638</v>
      </c>
    </row>
    <row r="9568" spans="2:25" x14ac:dyDescent="0.25">
      <c r="B9568" s="11">
        <v>9565</v>
      </c>
      <c r="C9568" s="13">
        <v>1695.7618071219269</v>
      </c>
      <c r="D9568" s="16">
        <v>3.9450632716811018</v>
      </c>
      <c r="E9568" s="16">
        <v>4.2734893967888512</v>
      </c>
      <c r="F9568" s="16">
        <v>3.8699527028063345</v>
      </c>
      <c r="G9568" s="16">
        <v>5.079345823603636</v>
      </c>
      <c r="H9568" s="16">
        <v>2.9894513544047263</v>
      </c>
      <c r="I9568" s="16">
        <v>7.6673846135543924</v>
      </c>
      <c r="J9568" s="16">
        <v>3.4606598864192142</v>
      </c>
      <c r="K9568" s="16">
        <v>5.7119050736596808</v>
      </c>
      <c r="L9568" s="16">
        <v>4.8469103825457953</v>
      </c>
      <c r="M9568" s="16">
        <v>5.7460420751540848</v>
      </c>
      <c r="N9568" s="13">
        <v>6.3704275892619622</v>
      </c>
      <c r="O9568" s="16">
        <v>3.9450632716811018</v>
      </c>
      <c r="P9568" s="16">
        <v>4.2734893967888512</v>
      </c>
      <c r="Q9568" s="16">
        <v>3.8699527028063345</v>
      </c>
      <c r="R9568" s="16">
        <v>5.079345823603636</v>
      </c>
      <c r="S9568" s="16">
        <v>2.9894513544047263</v>
      </c>
      <c r="T9568" s="16">
        <v>7.6673846135543924</v>
      </c>
      <c r="U9568" s="16">
        <v>3.4606598864192142</v>
      </c>
      <c r="V9568" s="16">
        <v>5.7119050736596808</v>
      </c>
      <c r="W9568" s="16">
        <v>4.8469103825457953</v>
      </c>
      <c r="X9568" s="16">
        <v>5.7460420751540848</v>
      </c>
      <c r="Y9568" s="13">
        <v>6.3704275892619622</v>
      </c>
    </row>
    <row r="9569" spans="2:25" x14ac:dyDescent="0.25">
      <c r="B9569" s="11">
        <v>9566</v>
      </c>
      <c r="C9569" s="13">
        <v>1831.9593964712765</v>
      </c>
      <c r="D9569" s="16">
        <v>7.3507350355865393</v>
      </c>
      <c r="E9569" s="16">
        <v>2.7259403240164728</v>
      </c>
      <c r="F9569" s="16">
        <v>2.080414141579479</v>
      </c>
      <c r="G9569" s="16">
        <v>4.2941636665119525</v>
      </c>
      <c r="H9569" s="16">
        <v>6.9294352204830636</v>
      </c>
      <c r="I9569" s="16">
        <v>7.9755068171865968</v>
      </c>
      <c r="J9569" s="16">
        <v>7.098243484634815</v>
      </c>
      <c r="K9569" s="16">
        <v>6.0132422329703861</v>
      </c>
      <c r="L9569" s="16">
        <v>7.2615312919670822</v>
      </c>
      <c r="M9569" s="16">
        <v>5.5805137854049027</v>
      </c>
      <c r="N9569" s="13">
        <v>4.8751146738452844</v>
      </c>
      <c r="O9569" s="16">
        <v>7.3507350355865393</v>
      </c>
      <c r="P9569" s="16">
        <v>2.7259403240164728</v>
      </c>
      <c r="Q9569" s="16">
        <v>2.080414141579479</v>
      </c>
      <c r="R9569" s="16">
        <v>4.2941636665119525</v>
      </c>
      <c r="S9569" s="16">
        <v>6.9294352204830636</v>
      </c>
      <c r="T9569" s="16">
        <v>7.9755068171865968</v>
      </c>
      <c r="U9569" s="16">
        <v>7.098243484634815</v>
      </c>
      <c r="V9569" s="16">
        <v>6.0132422329703861</v>
      </c>
      <c r="W9569" s="16">
        <v>7.2615312919670822</v>
      </c>
      <c r="X9569" s="16">
        <v>5.5805137854049027</v>
      </c>
      <c r="Y9569" s="13">
        <v>4.8751146738452844</v>
      </c>
    </row>
    <row r="9570" spans="2:25" x14ac:dyDescent="0.25">
      <c r="B9570" s="11">
        <v>9567</v>
      </c>
      <c r="C9570" s="13">
        <v>1803.9787135168317</v>
      </c>
      <c r="D9570" s="16">
        <v>3.3847624228968907</v>
      </c>
      <c r="E9570" s="16">
        <v>2.554332719032518</v>
      </c>
      <c r="F9570" s="16">
        <v>3.1457967812161414</v>
      </c>
      <c r="G9570" s="16">
        <v>7.8746193285946191</v>
      </c>
      <c r="H9570" s="16">
        <v>6.8137620728033923</v>
      </c>
      <c r="I9570" s="16">
        <v>9.9429437388035868</v>
      </c>
      <c r="J9570" s="16">
        <v>1.9584646339817455</v>
      </c>
      <c r="K9570" s="16">
        <v>8.0405100467151982</v>
      </c>
      <c r="L9570" s="16">
        <v>2.8781376752552368</v>
      </c>
      <c r="M9570" s="16">
        <v>6.2741159513194482</v>
      </c>
      <c r="N9570" s="13">
        <v>7.8777562063513589</v>
      </c>
      <c r="O9570" s="16">
        <v>3.3847624228968907</v>
      </c>
      <c r="P9570" s="16">
        <v>2.554332719032518</v>
      </c>
      <c r="Q9570" s="16">
        <v>3.1457967812161414</v>
      </c>
      <c r="R9570" s="16">
        <v>7.8746193285946191</v>
      </c>
      <c r="S9570" s="16">
        <v>6.8137620728033923</v>
      </c>
      <c r="T9570" s="16">
        <v>9.9429437388035868</v>
      </c>
      <c r="U9570" s="16">
        <v>1.9584646339817455</v>
      </c>
      <c r="V9570" s="16">
        <v>8.0405100467151982</v>
      </c>
      <c r="W9570" s="16">
        <v>2.8781376752552368</v>
      </c>
      <c r="X9570" s="16">
        <v>6.2741159513194482</v>
      </c>
      <c r="Y9570" s="13">
        <v>7.8777562063513589</v>
      </c>
    </row>
    <row r="9571" spans="2:25" x14ac:dyDescent="0.25">
      <c r="B9571" s="11">
        <v>9568</v>
      </c>
      <c r="C9571" s="13">
        <v>2037.2940076332848</v>
      </c>
      <c r="D9571" s="16">
        <v>2.6237603887283116</v>
      </c>
      <c r="E9571" s="16">
        <v>4.854209127665797</v>
      </c>
      <c r="F9571" s="16">
        <v>5.0068038034386229</v>
      </c>
      <c r="G9571" s="16">
        <v>8.0211799035240592</v>
      </c>
      <c r="H9571" s="16">
        <v>5.428684540078649</v>
      </c>
      <c r="I9571" s="16">
        <v>8.6355715435229818</v>
      </c>
      <c r="J9571" s="16">
        <v>6.3811649994662547</v>
      </c>
      <c r="K9571" s="16">
        <v>8.3612370458964751</v>
      </c>
      <c r="L9571" s="16">
        <v>4.0004930707742101</v>
      </c>
      <c r="M9571" s="16">
        <v>8.3148661120879392</v>
      </c>
      <c r="N9571" s="13">
        <v>11.979233389643337</v>
      </c>
      <c r="O9571" s="16">
        <v>2.6237603887283116</v>
      </c>
      <c r="P9571" s="16">
        <v>4.854209127665797</v>
      </c>
      <c r="Q9571" s="16">
        <v>5.0068038034386229</v>
      </c>
      <c r="R9571" s="16">
        <v>8.0211799035240592</v>
      </c>
      <c r="S9571" s="16">
        <v>5.428684540078649</v>
      </c>
      <c r="T9571" s="16">
        <v>8.6355715435229818</v>
      </c>
      <c r="U9571" s="16">
        <v>6.3811649994662547</v>
      </c>
      <c r="V9571" s="16">
        <v>8.3612370458964751</v>
      </c>
      <c r="W9571" s="16">
        <v>4.0004930707742101</v>
      </c>
      <c r="X9571" s="16">
        <v>8.3148661120879392</v>
      </c>
      <c r="Y9571" s="13">
        <v>11.979233389643337</v>
      </c>
    </row>
    <row r="9572" spans="2:25" x14ac:dyDescent="0.25">
      <c r="B9572" s="11">
        <v>9569</v>
      </c>
      <c r="C9572" s="13">
        <v>1930.7807964687213</v>
      </c>
      <c r="D9572" s="16">
        <v>7.6375690037929118</v>
      </c>
      <c r="E9572" s="16">
        <v>4.7486865700669716</v>
      </c>
      <c r="F9572" s="16">
        <v>6.5091238888352212</v>
      </c>
      <c r="G9572" s="16">
        <v>7.772153306790246</v>
      </c>
      <c r="H9572" s="16">
        <v>4.8577063313653452</v>
      </c>
      <c r="I9572" s="16">
        <v>6.4030469907891066</v>
      </c>
      <c r="J9572" s="16">
        <v>3.8533811124237962</v>
      </c>
      <c r="K9572" s="16">
        <v>5.2063068468938392</v>
      </c>
      <c r="L9572" s="16">
        <v>7.6024440888943765</v>
      </c>
      <c r="M9572" s="16">
        <v>6.7840447172455907</v>
      </c>
      <c r="N9572" s="13">
        <v>6.271969493741838</v>
      </c>
      <c r="O9572" s="16">
        <v>7.6375690037929118</v>
      </c>
      <c r="P9572" s="16">
        <v>4.7486865700669716</v>
      </c>
      <c r="Q9572" s="16">
        <v>6.5091238888352212</v>
      </c>
      <c r="R9572" s="16">
        <v>7.772153306790246</v>
      </c>
      <c r="S9572" s="16">
        <v>4.8577063313653452</v>
      </c>
      <c r="T9572" s="16">
        <v>6.4030469907891066</v>
      </c>
      <c r="U9572" s="16">
        <v>3.8533811124237962</v>
      </c>
      <c r="V9572" s="16">
        <v>5.2063068468938392</v>
      </c>
      <c r="W9572" s="16">
        <v>7.6024440888943765</v>
      </c>
      <c r="X9572" s="16">
        <v>6.7840447172455907</v>
      </c>
      <c r="Y9572" s="13">
        <v>6.271969493741838</v>
      </c>
    </row>
    <row r="9573" spans="2:25" x14ac:dyDescent="0.25">
      <c r="B9573" s="11">
        <v>9570</v>
      </c>
      <c r="C9573" s="13">
        <v>1680.0954821427583</v>
      </c>
      <c r="D9573" s="16">
        <v>3.6067523594476922</v>
      </c>
      <c r="E9573" s="16">
        <v>3.24060001154802</v>
      </c>
      <c r="F9573" s="16">
        <v>4.8625737727523273</v>
      </c>
      <c r="G9573" s="16">
        <v>3.3118800235447541</v>
      </c>
      <c r="H9573" s="16">
        <v>7.9225748432673138</v>
      </c>
      <c r="I9573" s="16">
        <v>5.9144550477135898</v>
      </c>
      <c r="J9573" s="16">
        <v>5.6349532739637427</v>
      </c>
      <c r="K9573" s="16">
        <v>6.5926040510429988</v>
      </c>
      <c r="L9573" s="16">
        <v>3.5897957044557494</v>
      </c>
      <c r="M9573" s="16">
        <v>4.4779863288843034</v>
      </c>
      <c r="N9573" s="13">
        <v>3.8526348603841689</v>
      </c>
      <c r="O9573" s="16">
        <v>3.6067523594476922</v>
      </c>
      <c r="P9573" s="16">
        <v>3.24060001154802</v>
      </c>
      <c r="Q9573" s="16">
        <v>4.8625737727523273</v>
      </c>
      <c r="R9573" s="16">
        <v>3.3118800235447541</v>
      </c>
      <c r="S9573" s="16">
        <v>7.9225748432673138</v>
      </c>
      <c r="T9573" s="16">
        <v>5.9144550477135898</v>
      </c>
      <c r="U9573" s="16">
        <v>5.6349532739637427</v>
      </c>
      <c r="V9573" s="16">
        <v>6.5926040510429988</v>
      </c>
      <c r="W9573" s="16">
        <v>3.5897957044557494</v>
      </c>
      <c r="X9573" s="16">
        <v>4.4779863288843034</v>
      </c>
      <c r="Y9573" s="13">
        <v>3.8526348603841689</v>
      </c>
    </row>
    <row r="9574" spans="2:25" x14ac:dyDescent="0.25">
      <c r="B9574" s="11">
        <v>9571</v>
      </c>
      <c r="C9574" s="13">
        <v>1763.5156230817468</v>
      </c>
      <c r="D9574" s="16">
        <v>4.8902553779894085</v>
      </c>
      <c r="E9574" s="16">
        <v>5.7818119678892748</v>
      </c>
      <c r="F9574" s="16">
        <v>6.7987419319874922</v>
      </c>
      <c r="G9574" s="16">
        <v>6.0799686312112726</v>
      </c>
      <c r="H9574" s="16">
        <v>4.8815525301960392</v>
      </c>
      <c r="I9574" s="16">
        <v>4.983553653747105</v>
      </c>
      <c r="J9574" s="16">
        <v>5.3452823226279298</v>
      </c>
      <c r="K9574" s="16">
        <v>3.2387283001048637</v>
      </c>
      <c r="L9574" s="16">
        <v>6.0020649281187062</v>
      </c>
      <c r="M9574" s="16">
        <v>5.1652172207464133</v>
      </c>
      <c r="N9574" s="13">
        <v>4.8590742092631389</v>
      </c>
      <c r="O9574" s="16">
        <v>4.8902553779894085</v>
      </c>
      <c r="P9574" s="16">
        <v>5.7818119678892748</v>
      </c>
      <c r="Q9574" s="16">
        <v>6.7987419319874922</v>
      </c>
      <c r="R9574" s="16">
        <v>6.0799686312112726</v>
      </c>
      <c r="S9574" s="16">
        <v>4.8815525301960392</v>
      </c>
      <c r="T9574" s="16">
        <v>4.983553653747105</v>
      </c>
      <c r="U9574" s="16">
        <v>5.3452823226279298</v>
      </c>
      <c r="V9574" s="16">
        <v>3.2387283001048637</v>
      </c>
      <c r="W9574" s="16">
        <v>6.0020649281187062</v>
      </c>
      <c r="X9574" s="16">
        <v>5.1652172207464133</v>
      </c>
      <c r="Y9574" s="13">
        <v>4.8590742092631389</v>
      </c>
    </row>
    <row r="9575" spans="2:25" x14ac:dyDescent="0.25">
      <c r="B9575" s="11">
        <v>9572</v>
      </c>
      <c r="C9575" s="13">
        <v>1748.7768084318848</v>
      </c>
      <c r="D9575" s="16">
        <v>4.557808790838247</v>
      </c>
      <c r="E9575" s="16">
        <v>5.9938973176733104</v>
      </c>
      <c r="F9575" s="16">
        <v>6.0494624775114447</v>
      </c>
      <c r="G9575" s="16">
        <v>3.8024335956945183</v>
      </c>
      <c r="H9575" s="16">
        <v>6.3945662587900509</v>
      </c>
      <c r="I9575" s="16">
        <v>4.4114980972877635</v>
      </c>
      <c r="J9575" s="16">
        <v>3.7155093205841307</v>
      </c>
      <c r="K9575" s="16">
        <v>5.8280335893217154</v>
      </c>
      <c r="L9575" s="16">
        <v>6.2426122560899362</v>
      </c>
      <c r="M9575" s="16">
        <v>4.0327040393158802</v>
      </c>
      <c r="N9575" s="13">
        <v>6.1297509228013514</v>
      </c>
      <c r="O9575" s="16">
        <v>4.557808790838247</v>
      </c>
      <c r="P9575" s="16">
        <v>5.9938973176733104</v>
      </c>
      <c r="Q9575" s="16">
        <v>6.0494624775114447</v>
      </c>
      <c r="R9575" s="16">
        <v>3.8024335956945183</v>
      </c>
      <c r="S9575" s="16">
        <v>6.3945662587900509</v>
      </c>
      <c r="T9575" s="16">
        <v>4.4114980972877635</v>
      </c>
      <c r="U9575" s="16">
        <v>3.7155093205841307</v>
      </c>
      <c r="V9575" s="16">
        <v>5.8280335893217154</v>
      </c>
      <c r="W9575" s="16">
        <v>6.2426122560899362</v>
      </c>
      <c r="X9575" s="16">
        <v>4.0327040393158802</v>
      </c>
      <c r="Y9575" s="13">
        <v>6.1297509228013514</v>
      </c>
    </row>
    <row r="9576" spans="2:25" x14ac:dyDescent="0.25">
      <c r="B9576" s="11">
        <v>9573</v>
      </c>
      <c r="C9576" s="13">
        <v>1622.0722812644105</v>
      </c>
      <c r="D9576" s="16">
        <v>8.5155394269300686</v>
      </c>
      <c r="E9576" s="16">
        <v>5.754804898609585</v>
      </c>
      <c r="F9576" s="16">
        <v>4.9568810592306987</v>
      </c>
      <c r="G9576" s="16">
        <v>3.682247206299734</v>
      </c>
      <c r="H9576" s="16">
        <v>7.9438906574047987</v>
      </c>
      <c r="I9576" s="16">
        <v>4.8720441289094536</v>
      </c>
      <c r="J9576" s="16">
        <v>3.7388640280816112</v>
      </c>
      <c r="K9576" s="16">
        <v>3.3914096915152836</v>
      </c>
      <c r="L9576" s="16">
        <v>-1.5258590565137045</v>
      </c>
      <c r="M9576" s="16">
        <v>3.1530449723558203</v>
      </c>
      <c r="N9576" s="13">
        <v>5.0779953957223363</v>
      </c>
      <c r="O9576" s="16">
        <v>8.5155394269300686</v>
      </c>
      <c r="P9576" s="16">
        <v>5.754804898609585</v>
      </c>
      <c r="Q9576" s="16">
        <v>4.9568810592306987</v>
      </c>
      <c r="R9576" s="16">
        <v>3.682247206299734</v>
      </c>
      <c r="S9576" s="16">
        <v>7.9438906574047987</v>
      </c>
      <c r="T9576" s="16">
        <v>4.8720441289094536</v>
      </c>
      <c r="U9576" s="16">
        <v>3.7388640280816112</v>
      </c>
      <c r="V9576" s="16">
        <v>3.3914096915152836</v>
      </c>
      <c r="W9576" s="16">
        <v>-1.5258590565137045</v>
      </c>
      <c r="X9576" s="16">
        <v>3.1530449723558203</v>
      </c>
      <c r="Y9576" s="13">
        <v>5.0779953957223363</v>
      </c>
    </row>
    <row r="9577" spans="2:25" x14ac:dyDescent="0.25">
      <c r="B9577" s="11">
        <v>9574</v>
      </c>
      <c r="C9577" s="13">
        <v>1690.1861218815923</v>
      </c>
      <c r="D9577" s="16">
        <v>4.5474537056093016</v>
      </c>
      <c r="E9577" s="16">
        <v>6.3014709781434721</v>
      </c>
      <c r="F9577" s="16">
        <v>4.8131107139539635</v>
      </c>
      <c r="G9577" s="16">
        <v>4.5704213280933921</v>
      </c>
      <c r="H9577" s="16">
        <v>6.7687652374486476</v>
      </c>
      <c r="I9577" s="16">
        <v>5.2638884445052501</v>
      </c>
      <c r="J9577" s="16">
        <v>6.8355810810884403</v>
      </c>
      <c r="K9577" s="16">
        <v>4.850180633877347</v>
      </c>
      <c r="L9577" s="16">
        <v>2.3051562057784842</v>
      </c>
      <c r="M9577" s="16">
        <v>4.2681877364448866</v>
      </c>
      <c r="N9577" s="13">
        <v>3.0946639394623725</v>
      </c>
      <c r="O9577" s="16">
        <v>4.5474537056093016</v>
      </c>
      <c r="P9577" s="16">
        <v>6.3014709781434721</v>
      </c>
      <c r="Q9577" s="16">
        <v>4.8131107139539635</v>
      </c>
      <c r="R9577" s="16">
        <v>4.5704213280933921</v>
      </c>
      <c r="S9577" s="16">
        <v>6.7687652374486476</v>
      </c>
      <c r="T9577" s="16">
        <v>5.2638884445052501</v>
      </c>
      <c r="U9577" s="16">
        <v>6.8355810810884403</v>
      </c>
      <c r="V9577" s="16">
        <v>4.850180633877347</v>
      </c>
      <c r="W9577" s="16">
        <v>2.3051562057784842</v>
      </c>
      <c r="X9577" s="16">
        <v>4.2681877364448866</v>
      </c>
      <c r="Y9577" s="13">
        <v>3.0946639394623725</v>
      </c>
    </row>
    <row r="9578" spans="2:25" x14ac:dyDescent="0.25">
      <c r="B9578" s="11">
        <v>9575</v>
      </c>
      <c r="C9578" s="13">
        <v>1669.9880389674609</v>
      </c>
      <c r="D9578" s="16">
        <v>9.1200332749922737</v>
      </c>
      <c r="E9578" s="16">
        <v>2.7413850547661376</v>
      </c>
      <c r="F9578" s="16">
        <v>7.2951977317895871</v>
      </c>
      <c r="G9578" s="16">
        <v>1.007870157160355</v>
      </c>
      <c r="H9578" s="16">
        <v>2.6651642769784938</v>
      </c>
      <c r="I9578" s="16">
        <v>5.9331352958404855</v>
      </c>
      <c r="J9578" s="16">
        <v>5.3811737324997218</v>
      </c>
      <c r="K9578" s="16">
        <v>3.6712973463578447</v>
      </c>
      <c r="L9578" s="16">
        <v>3.4534734465150629</v>
      </c>
      <c r="M9578" s="16">
        <v>7.1928347994177875</v>
      </c>
      <c r="N9578" s="13">
        <v>4.0824630393245211</v>
      </c>
      <c r="O9578" s="16">
        <v>9.1200332749922737</v>
      </c>
      <c r="P9578" s="16">
        <v>2.7413850547661376</v>
      </c>
      <c r="Q9578" s="16">
        <v>7.2951977317895871</v>
      </c>
      <c r="R9578" s="16">
        <v>1.007870157160355</v>
      </c>
      <c r="S9578" s="16">
        <v>2.6651642769784938</v>
      </c>
      <c r="T9578" s="16">
        <v>5.9331352958404855</v>
      </c>
      <c r="U9578" s="16">
        <v>5.3811737324997218</v>
      </c>
      <c r="V9578" s="16">
        <v>3.6712973463578447</v>
      </c>
      <c r="W9578" s="16">
        <v>3.4534734465150629</v>
      </c>
      <c r="X9578" s="16">
        <v>7.1928347994177875</v>
      </c>
      <c r="Y9578" s="13">
        <v>4.0824630393245211</v>
      </c>
    </row>
    <row r="9579" spans="2:25" x14ac:dyDescent="0.25">
      <c r="B9579" s="11">
        <v>9576</v>
      </c>
      <c r="C9579" s="13">
        <v>1631.878145096365</v>
      </c>
      <c r="D9579" s="16">
        <v>4.5572723508942969</v>
      </c>
      <c r="E9579" s="16">
        <v>2.9652117460206688</v>
      </c>
      <c r="F9579" s="16">
        <v>2.7322200175353326</v>
      </c>
      <c r="G9579" s="16">
        <v>4.7516349360372452</v>
      </c>
      <c r="H9579" s="16">
        <v>6.3564097988484987</v>
      </c>
      <c r="I9579" s="16">
        <v>4.9896996126787778</v>
      </c>
      <c r="J9579" s="16">
        <v>2.442576380275324</v>
      </c>
      <c r="K9579" s="16">
        <v>8.0047881317256717</v>
      </c>
      <c r="L9579" s="16">
        <v>4.6734355707155215</v>
      </c>
      <c r="M9579" s="16">
        <v>3.7257363560042762</v>
      </c>
      <c r="N9579" s="13">
        <v>4.7744879558900655</v>
      </c>
      <c r="O9579" s="16">
        <v>4.5572723508942969</v>
      </c>
      <c r="P9579" s="16">
        <v>2.9652117460206688</v>
      </c>
      <c r="Q9579" s="16">
        <v>2.7322200175353326</v>
      </c>
      <c r="R9579" s="16">
        <v>4.7516349360372452</v>
      </c>
      <c r="S9579" s="16">
        <v>6.3564097988484987</v>
      </c>
      <c r="T9579" s="16">
        <v>4.9896996126787778</v>
      </c>
      <c r="U9579" s="16">
        <v>2.442576380275324</v>
      </c>
      <c r="V9579" s="16">
        <v>8.0047881317256717</v>
      </c>
      <c r="W9579" s="16">
        <v>4.6734355707155215</v>
      </c>
      <c r="X9579" s="16">
        <v>3.7257363560042762</v>
      </c>
      <c r="Y9579" s="13">
        <v>4.7744879558900655</v>
      </c>
    </row>
    <row r="9580" spans="2:25" x14ac:dyDescent="0.25">
      <c r="B9580" s="11">
        <v>9577</v>
      </c>
      <c r="C9580" s="13">
        <v>1652.3668531412823</v>
      </c>
      <c r="D9580" s="16">
        <v>5.2532581942862295</v>
      </c>
      <c r="E9580" s="16">
        <v>3.0862501076154158</v>
      </c>
      <c r="F9580" s="16">
        <v>5.5556388731163269</v>
      </c>
      <c r="G9580" s="16">
        <v>4.4747331946992706</v>
      </c>
      <c r="H9580" s="16">
        <v>4.735171693633407</v>
      </c>
      <c r="I9580" s="16">
        <v>2.6849907715274548</v>
      </c>
      <c r="J9580" s="16">
        <v>5.5539686412782316</v>
      </c>
      <c r="K9580" s="16">
        <v>5.0709122717922961</v>
      </c>
      <c r="L9580" s="16">
        <v>5.623591504477262</v>
      </c>
      <c r="M9580" s="16">
        <v>7.5552182978126883</v>
      </c>
      <c r="N9580" s="13">
        <v>1.6869931326499814</v>
      </c>
      <c r="O9580" s="16">
        <v>5.2532581942862295</v>
      </c>
      <c r="P9580" s="16">
        <v>3.0862501076154158</v>
      </c>
      <c r="Q9580" s="16">
        <v>5.5556388731163269</v>
      </c>
      <c r="R9580" s="16">
        <v>4.4747331946992706</v>
      </c>
      <c r="S9580" s="16">
        <v>4.735171693633407</v>
      </c>
      <c r="T9580" s="16">
        <v>2.6849907715274548</v>
      </c>
      <c r="U9580" s="16">
        <v>5.5539686412782316</v>
      </c>
      <c r="V9580" s="16">
        <v>5.0709122717922961</v>
      </c>
      <c r="W9580" s="16">
        <v>5.623591504477262</v>
      </c>
      <c r="X9580" s="16">
        <v>7.5552182978126883</v>
      </c>
      <c r="Y9580" s="13">
        <v>1.6869931326499814</v>
      </c>
    </row>
    <row r="9581" spans="2:25" x14ac:dyDescent="0.25">
      <c r="B9581" s="11">
        <v>9578</v>
      </c>
      <c r="C9581" s="13">
        <v>1742.1016301039372</v>
      </c>
      <c r="D9581" s="16">
        <v>4.7954082093586603</v>
      </c>
      <c r="E9581" s="16">
        <v>0.91917202599835157</v>
      </c>
      <c r="F9581" s="16">
        <v>5.204145494336923</v>
      </c>
      <c r="G9581" s="16">
        <v>10.193271295524626</v>
      </c>
      <c r="H9581" s="16">
        <v>4.8981262803444272</v>
      </c>
      <c r="I9581" s="16">
        <v>5.2926670360448336</v>
      </c>
      <c r="J9581" s="16">
        <v>4.6311562354364995</v>
      </c>
      <c r="K9581" s="16">
        <v>5.7079891322748546</v>
      </c>
      <c r="L9581" s="16">
        <v>5.5431081569795726</v>
      </c>
      <c r="M9581" s="16">
        <v>5.1373176156915408</v>
      </c>
      <c r="N9581" s="13">
        <v>4.5887794549477459</v>
      </c>
      <c r="O9581" s="16">
        <v>4.7954082093586603</v>
      </c>
      <c r="P9581" s="16">
        <v>0.91917202599835157</v>
      </c>
      <c r="Q9581" s="16">
        <v>5.204145494336923</v>
      </c>
      <c r="R9581" s="16">
        <v>10.193271295524626</v>
      </c>
      <c r="S9581" s="16">
        <v>4.8981262803444272</v>
      </c>
      <c r="T9581" s="16">
        <v>5.2926670360448336</v>
      </c>
      <c r="U9581" s="16">
        <v>4.6311562354364995</v>
      </c>
      <c r="V9581" s="16">
        <v>5.7079891322748546</v>
      </c>
      <c r="W9581" s="16">
        <v>5.5431081569795726</v>
      </c>
      <c r="X9581" s="16">
        <v>5.1373176156915408</v>
      </c>
      <c r="Y9581" s="13">
        <v>4.5887794549477459</v>
      </c>
    </row>
    <row r="9582" spans="2:25" x14ac:dyDescent="0.25">
      <c r="B9582" s="11">
        <v>9579</v>
      </c>
      <c r="C9582" s="13">
        <v>1785.2229872452083</v>
      </c>
      <c r="D9582" s="16">
        <v>4.2167931306421504</v>
      </c>
      <c r="E9582" s="16">
        <v>10.170941444757347</v>
      </c>
      <c r="F9582" s="16">
        <v>6.3548527879514491</v>
      </c>
      <c r="G9582" s="16">
        <v>6.3241840639886533</v>
      </c>
      <c r="H9582" s="16">
        <v>1.9932412049933683</v>
      </c>
      <c r="I9582" s="16">
        <v>4.0815413703824062</v>
      </c>
      <c r="J9582" s="16">
        <v>6.3644184873723493</v>
      </c>
      <c r="K9582" s="16">
        <v>4.4950475238765328</v>
      </c>
      <c r="L9582" s="16">
        <v>4.4907648856921698</v>
      </c>
      <c r="M9582" s="16">
        <v>5.1208460479647018</v>
      </c>
      <c r="N9582" s="13">
        <v>5.8598630120942188</v>
      </c>
      <c r="O9582" s="16">
        <v>4.2167931306421504</v>
      </c>
      <c r="P9582" s="16">
        <v>10.170941444757347</v>
      </c>
      <c r="Q9582" s="16">
        <v>6.3548527879514491</v>
      </c>
      <c r="R9582" s="16">
        <v>6.3241840639886533</v>
      </c>
      <c r="S9582" s="16">
        <v>1.9932412049933683</v>
      </c>
      <c r="T9582" s="16">
        <v>4.0815413703824062</v>
      </c>
      <c r="U9582" s="16">
        <v>6.3644184873723493</v>
      </c>
      <c r="V9582" s="16">
        <v>4.4950475238765328</v>
      </c>
      <c r="W9582" s="16">
        <v>4.4907648856921698</v>
      </c>
      <c r="X9582" s="16">
        <v>5.1208460479647018</v>
      </c>
      <c r="Y9582" s="13">
        <v>5.8598630120942188</v>
      </c>
    </row>
    <row r="9583" spans="2:25" x14ac:dyDescent="0.25">
      <c r="B9583" s="11">
        <v>9580</v>
      </c>
      <c r="C9583" s="13">
        <v>1757.1174336320869</v>
      </c>
      <c r="D9583" s="16">
        <v>7.5185632684900607</v>
      </c>
      <c r="E9583" s="16">
        <v>6.8166126730722105</v>
      </c>
      <c r="F9583" s="16">
        <v>6.8938916172148126</v>
      </c>
      <c r="G9583" s="16">
        <v>5.8525158360585658</v>
      </c>
      <c r="H9583" s="16">
        <v>5.9439770888387216</v>
      </c>
      <c r="I9583" s="16">
        <v>3.3666623515608443</v>
      </c>
      <c r="J9583" s="16">
        <v>4.2355502258660334</v>
      </c>
      <c r="K9583" s="16">
        <v>5.9398242420019898</v>
      </c>
      <c r="L9583" s="16">
        <v>6.0169294518538203</v>
      </c>
      <c r="M9583" s="16">
        <v>1.0350042657542851</v>
      </c>
      <c r="N9583" s="13">
        <v>4.1555539031790314</v>
      </c>
      <c r="O9583" s="16">
        <v>7.5185632684900607</v>
      </c>
      <c r="P9583" s="16">
        <v>6.8166126730722105</v>
      </c>
      <c r="Q9583" s="16">
        <v>6.8938916172148126</v>
      </c>
      <c r="R9583" s="16">
        <v>5.8525158360585658</v>
      </c>
      <c r="S9583" s="16">
        <v>5.9439770888387216</v>
      </c>
      <c r="T9583" s="16">
        <v>3.3666623515608443</v>
      </c>
      <c r="U9583" s="16">
        <v>4.2355502258660334</v>
      </c>
      <c r="V9583" s="16">
        <v>5.9398242420019898</v>
      </c>
      <c r="W9583" s="16">
        <v>6.0169294518538203</v>
      </c>
      <c r="X9583" s="16">
        <v>1.0350042657542851</v>
      </c>
      <c r="Y9583" s="13">
        <v>4.1555539031790314</v>
      </c>
    </row>
    <row r="9584" spans="2:25" x14ac:dyDescent="0.25">
      <c r="B9584" s="11">
        <v>9581</v>
      </c>
      <c r="C9584" s="13">
        <v>1586.315778318283</v>
      </c>
      <c r="D9584" s="16">
        <v>0.58873292854515924</v>
      </c>
      <c r="E9584" s="16">
        <v>4.4587015221926878</v>
      </c>
      <c r="F9584" s="16">
        <v>5.9995373156130478</v>
      </c>
      <c r="G9584" s="16">
        <v>2.0304432139809916</v>
      </c>
      <c r="H9584" s="16">
        <v>7.9147724639263615</v>
      </c>
      <c r="I9584" s="16">
        <v>3.7962824114597988</v>
      </c>
      <c r="J9584" s="16">
        <v>0.85959889525990807</v>
      </c>
      <c r="K9584" s="16">
        <v>3.8436769851961143</v>
      </c>
      <c r="L9584" s="16">
        <v>7.2639986876360485</v>
      </c>
      <c r="M9584" s="16">
        <v>5.141171077237412</v>
      </c>
      <c r="N9584" s="13">
        <v>5.2718099482059086</v>
      </c>
      <c r="O9584" s="16">
        <v>0.58873292854515924</v>
      </c>
      <c r="P9584" s="16">
        <v>4.4587015221926878</v>
      </c>
      <c r="Q9584" s="16">
        <v>5.9995373156130478</v>
      </c>
      <c r="R9584" s="16">
        <v>2.0304432139809916</v>
      </c>
      <c r="S9584" s="16">
        <v>7.9147724639263615</v>
      </c>
      <c r="T9584" s="16">
        <v>3.7962824114597988</v>
      </c>
      <c r="U9584" s="16">
        <v>0.85959889525990807</v>
      </c>
      <c r="V9584" s="16">
        <v>3.8436769851961143</v>
      </c>
      <c r="W9584" s="16">
        <v>7.2639986876360485</v>
      </c>
      <c r="X9584" s="16">
        <v>5.141171077237412</v>
      </c>
      <c r="Y9584" s="13">
        <v>5.2718099482059086</v>
      </c>
    </row>
    <row r="9585" spans="2:25" x14ac:dyDescent="0.25">
      <c r="B9585" s="11">
        <v>9582</v>
      </c>
      <c r="C9585" s="13">
        <v>1601.1612842310449</v>
      </c>
      <c r="D9585" s="16">
        <v>2.078519652977318</v>
      </c>
      <c r="E9585" s="16">
        <v>2.7177624309673765</v>
      </c>
      <c r="F9585" s="16">
        <v>5.0722121345427942</v>
      </c>
      <c r="G9585" s="16">
        <v>2.1323307601404977</v>
      </c>
      <c r="H9585" s="16">
        <v>2.3221302093908012</v>
      </c>
      <c r="I9585" s="16">
        <v>4.3518796885230504</v>
      </c>
      <c r="J9585" s="16">
        <v>6.2978304503047076</v>
      </c>
      <c r="K9585" s="16">
        <v>6.5593267411586957</v>
      </c>
      <c r="L9585" s="16">
        <v>6.2227482119966986</v>
      </c>
      <c r="M9585" s="16">
        <v>4.2644056961537711</v>
      </c>
      <c r="N9585" s="13">
        <v>5.9989734865004865</v>
      </c>
      <c r="O9585" s="16">
        <v>2.078519652977318</v>
      </c>
      <c r="P9585" s="16">
        <v>2.7177624309673765</v>
      </c>
      <c r="Q9585" s="16">
        <v>5.0722121345427942</v>
      </c>
      <c r="R9585" s="16">
        <v>2.1323307601404977</v>
      </c>
      <c r="S9585" s="16">
        <v>2.3221302093908012</v>
      </c>
      <c r="T9585" s="16">
        <v>4.3518796885230504</v>
      </c>
      <c r="U9585" s="16">
        <v>6.2978304503047076</v>
      </c>
      <c r="V9585" s="16">
        <v>6.5593267411586957</v>
      </c>
      <c r="W9585" s="16">
        <v>6.2227482119966986</v>
      </c>
      <c r="X9585" s="16">
        <v>4.2644056961537711</v>
      </c>
      <c r="Y9585" s="13">
        <v>5.9989734865004865</v>
      </c>
    </row>
    <row r="9586" spans="2:25" x14ac:dyDescent="0.25">
      <c r="B9586" s="11">
        <v>9583</v>
      </c>
      <c r="C9586" s="13">
        <v>1780.8068359754541</v>
      </c>
      <c r="D9586" s="16">
        <v>0.28065233544152957</v>
      </c>
      <c r="E9586" s="16">
        <v>8.3042267158448198</v>
      </c>
      <c r="F9586" s="16">
        <v>5.8763283487431188</v>
      </c>
      <c r="G9586" s="16">
        <v>4.5426027247840297</v>
      </c>
      <c r="H9586" s="16">
        <v>2.7508761495533722</v>
      </c>
      <c r="I9586" s="16">
        <v>5.3648058480618843</v>
      </c>
      <c r="J9586" s="16">
        <v>9.5321475578261943</v>
      </c>
      <c r="K9586" s="16">
        <v>6.7027603854343631</v>
      </c>
      <c r="L9586" s="16">
        <v>6.5568855429006492</v>
      </c>
      <c r="M9586" s="16">
        <v>5.9931275487787348</v>
      </c>
      <c r="N9586" s="13">
        <v>3.4287853174928751</v>
      </c>
      <c r="O9586" s="16">
        <v>0.28065233544152957</v>
      </c>
      <c r="P9586" s="16">
        <v>8.3042267158448198</v>
      </c>
      <c r="Q9586" s="16">
        <v>5.8763283487431188</v>
      </c>
      <c r="R9586" s="16">
        <v>4.5426027247840297</v>
      </c>
      <c r="S9586" s="16">
        <v>2.7508761495533722</v>
      </c>
      <c r="T9586" s="16">
        <v>5.3648058480618843</v>
      </c>
      <c r="U9586" s="16">
        <v>9.5321475578261943</v>
      </c>
      <c r="V9586" s="16">
        <v>6.7027603854343631</v>
      </c>
      <c r="W9586" s="16">
        <v>6.5568855429006492</v>
      </c>
      <c r="X9586" s="16">
        <v>5.9931275487787348</v>
      </c>
      <c r="Y9586" s="13">
        <v>3.4287853174928751</v>
      </c>
    </row>
    <row r="9587" spans="2:25" x14ac:dyDescent="0.25">
      <c r="B9587" s="11">
        <v>9584</v>
      </c>
      <c r="C9587" s="13">
        <v>1649.285133977779</v>
      </c>
      <c r="D9587" s="16">
        <v>2.0467791968607156</v>
      </c>
      <c r="E9587" s="16">
        <v>1.7670753585667414</v>
      </c>
      <c r="F9587" s="16">
        <v>2.9595873728314754</v>
      </c>
      <c r="G9587" s="16">
        <v>6.6207871326812331</v>
      </c>
      <c r="H9587" s="16">
        <v>3.5230736498320807</v>
      </c>
      <c r="I9587" s="16">
        <v>8.8726553392889898</v>
      </c>
      <c r="J9587" s="16">
        <v>3.4166815258134946</v>
      </c>
      <c r="K9587" s="16">
        <v>4.8424897134552829</v>
      </c>
      <c r="L9587" s="16">
        <v>3.9084947429999106</v>
      </c>
      <c r="M9587" s="16">
        <v>5.5116768780633567</v>
      </c>
      <c r="N9587" s="13">
        <v>7.7412302605048016</v>
      </c>
      <c r="O9587" s="16">
        <v>2.0467791968607156</v>
      </c>
      <c r="P9587" s="16">
        <v>1.7670753585667414</v>
      </c>
      <c r="Q9587" s="16">
        <v>2.9595873728314754</v>
      </c>
      <c r="R9587" s="16">
        <v>6.6207871326812331</v>
      </c>
      <c r="S9587" s="16">
        <v>3.5230736498320807</v>
      </c>
      <c r="T9587" s="16">
        <v>8.8726553392889898</v>
      </c>
      <c r="U9587" s="16">
        <v>3.4166815258134946</v>
      </c>
      <c r="V9587" s="16">
        <v>4.8424897134552829</v>
      </c>
      <c r="W9587" s="16">
        <v>3.9084947429999106</v>
      </c>
      <c r="X9587" s="16">
        <v>5.5116768780633567</v>
      </c>
      <c r="Y9587" s="13">
        <v>7.7412302605048016</v>
      </c>
    </row>
    <row r="9588" spans="2:25" x14ac:dyDescent="0.25">
      <c r="B9588" s="11">
        <v>9585</v>
      </c>
      <c r="C9588" s="13">
        <v>1705.1803267253063</v>
      </c>
      <c r="D9588" s="16">
        <v>3.4141596296025334</v>
      </c>
      <c r="E9588" s="16">
        <v>3.2814783231915841</v>
      </c>
      <c r="F9588" s="16">
        <v>5.469968755126378</v>
      </c>
      <c r="G9588" s="16">
        <v>5.9177653880880996</v>
      </c>
      <c r="H9588" s="16">
        <v>4.1714898036554082</v>
      </c>
      <c r="I9588" s="16">
        <v>5.5157919016945733</v>
      </c>
      <c r="J9588" s="16">
        <v>4.054626800085269</v>
      </c>
      <c r="K9588" s="16">
        <v>6.930224637570757</v>
      </c>
      <c r="L9588" s="16">
        <v>5.0241298896479405</v>
      </c>
      <c r="M9588" s="16">
        <v>5.4094249342171734</v>
      </c>
      <c r="N9588" s="13">
        <v>5.3198954570369219</v>
      </c>
      <c r="O9588" s="16">
        <v>3.4141596296025334</v>
      </c>
      <c r="P9588" s="16">
        <v>3.2814783231915841</v>
      </c>
      <c r="Q9588" s="16">
        <v>5.469968755126378</v>
      </c>
      <c r="R9588" s="16">
        <v>5.9177653880880996</v>
      </c>
      <c r="S9588" s="16">
        <v>4.1714898036554082</v>
      </c>
      <c r="T9588" s="16">
        <v>5.5157919016945733</v>
      </c>
      <c r="U9588" s="16">
        <v>4.054626800085269</v>
      </c>
      <c r="V9588" s="16">
        <v>6.930224637570757</v>
      </c>
      <c r="W9588" s="16">
        <v>5.0241298896479405</v>
      </c>
      <c r="X9588" s="16">
        <v>5.4094249342171734</v>
      </c>
      <c r="Y9588" s="13">
        <v>5.3198954570369219</v>
      </c>
    </row>
    <row r="9589" spans="2:25" x14ac:dyDescent="0.25">
      <c r="B9589" s="11">
        <v>9586</v>
      </c>
      <c r="C9589" s="13">
        <v>1764.8802574388219</v>
      </c>
      <c r="D9589" s="16">
        <v>4.6327449606122082</v>
      </c>
      <c r="E9589" s="16">
        <v>3.6268061362768558</v>
      </c>
      <c r="F9589" s="16">
        <v>5.3929830478278653</v>
      </c>
      <c r="G9589" s="16">
        <v>7.5187973564438941</v>
      </c>
      <c r="H9589" s="16">
        <v>2.1659483089751723</v>
      </c>
      <c r="I9589" s="16">
        <v>7.3927295812637528</v>
      </c>
      <c r="J9589" s="16">
        <v>6.8221651909036112</v>
      </c>
      <c r="K9589" s="16">
        <v>3.6774308101303306</v>
      </c>
      <c r="L9589" s="16">
        <v>6.6306873161790358</v>
      </c>
      <c r="M9589" s="16">
        <v>6.1270462439345952</v>
      </c>
      <c r="N9589" s="13">
        <v>4.2272820941262177</v>
      </c>
      <c r="O9589" s="16">
        <v>4.6327449606122082</v>
      </c>
      <c r="P9589" s="16">
        <v>3.6268061362768558</v>
      </c>
      <c r="Q9589" s="16">
        <v>5.3929830478278653</v>
      </c>
      <c r="R9589" s="16">
        <v>7.5187973564438941</v>
      </c>
      <c r="S9589" s="16">
        <v>2.1659483089751723</v>
      </c>
      <c r="T9589" s="16">
        <v>7.3927295812637528</v>
      </c>
      <c r="U9589" s="16">
        <v>6.8221651909036112</v>
      </c>
      <c r="V9589" s="16">
        <v>3.6774308101303306</v>
      </c>
      <c r="W9589" s="16">
        <v>6.6306873161790358</v>
      </c>
      <c r="X9589" s="16">
        <v>6.1270462439345952</v>
      </c>
      <c r="Y9589" s="13">
        <v>4.2272820941262177</v>
      </c>
    </row>
    <row r="9590" spans="2:25" x14ac:dyDescent="0.25">
      <c r="B9590" s="11">
        <v>9587</v>
      </c>
      <c r="C9590" s="13">
        <v>1667.2466006593886</v>
      </c>
      <c r="D9590" s="16">
        <v>3.2688941957601152</v>
      </c>
      <c r="E9590" s="16">
        <v>3.8235481749087636</v>
      </c>
      <c r="F9590" s="16">
        <v>7.3618120788038306</v>
      </c>
      <c r="G9590" s="16">
        <v>5.194630492384948</v>
      </c>
      <c r="H9590" s="16">
        <v>6.2326882328793083</v>
      </c>
      <c r="I9590" s="16">
        <v>7.9899816942307744E-2</v>
      </c>
      <c r="J9590" s="16">
        <v>4.7407152055329869</v>
      </c>
      <c r="K9590" s="16">
        <v>6.8204996157730609</v>
      </c>
      <c r="L9590" s="16">
        <v>3.2830583803493436</v>
      </c>
      <c r="M9590" s="16">
        <v>6.6179542611483377</v>
      </c>
      <c r="N9590" s="13">
        <v>4.8801665373195871</v>
      </c>
      <c r="O9590" s="16">
        <v>3.2688941957601152</v>
      </c>
      <c r="P9590" s="16">
        <v>3.8235481749087636</v>
      </c>
      <c r="Q9590" s="16">
        <v>7.3618120788038306</v>
      </c>
      <c r="R9590" s="16">
        <v>5.194630492384948</v>
      </c>
      <c r="S9590" s="16">
        <v>6.2326882328793083</v>
      </c>
      <c r="T9590" s="16">
        <v>7.9899816942307744E-2</v>
      </c>
      <c r="U9590" s="16">
        <v>4.7407152055329869</v>
      </c>
      <c r="V9590" s="16">
        <v>6.8204996157730609</v>
      </c>
      <c r="W9590" s="16">
        <v>3.2830583803493436</v>
      </c>
      <c r="X9590" s="16">
        <v>6.6179542611483377</v>
      </c>
      <c r="Y9590" s="13">
        <v>4.8801665373195871</v>
      </c>
    </row>
    <row r="9591" spans="2:25" x14ac:dyDescent="0.25">
      <c r="B9591" s="11">
        <v>9588</v>
      </c>
      <c r="C9591" s="13">
        <v>1551.8264667163214</v>
      </c>
      <c r="D9591" s="16">
        <v>6.7304918012531028</v>
      </c>
      <c r="E9591" s="16">
        <v>3.0205425434307687</v>
      </c>
      <c r="F9591" s="16">
        <v>1.8886666923767281</v>
      </c>
      <c r="G9591" s="16">
        <v>5.1957948541906127</v>
      </c>
      <c r="H9591" s="16">
        <v>3.9513984083719746</v>
      </c>
      <c r="I9591" s="16">
        <v>3.9229740439417062</v>
      </c>
      <c r="J9591" s="16">
        <v>3.2565504474142006</v>
      </c>
      <c r="K9591" s="16">
        <v>3.8564582987631288</v>
      </c>
      <c r="L9591" s="16">
        <v>2.6153997437478131</v>
      </c>
      <c r="M9591" s="16">
        <v>3.0755125971811763</v>
      </c>
      <c r="N9591" s="13">
        <v>7.2216335825374536</v>
      </c>
      <c r="O9591" s="16">
        <v>6.7304918012531028</v>
      </c>
      <c r="P9591" s="16">
        <v>3.0205425434307687</v>
      </c>
      <c r="Q9591" s="16">
        <v>1.8886666923767281</v>
      </c>
      <c r="R9591" s="16">
        <v>5.1957948541906127</v>
      </c>
      <c r="S9591" s="16">
        <v>3.9513984083719746</v>
      </c>
      <c r="T9591" s="16">
        <v>3.9229740439417062</v>
      </c>
      <c r="U9591" s="16">
        <v>3.2565504474142006</v>
      </c>
      <c r="V9591" s="16">
        <v>3.8564582987631288</v>
      </c>
      <c r="W9591" s="16">
        <v>2.6153997437478131</v>
      </c>
      <c r="X9591" s="16">
        <v>3.0755125971811763</v>
      </c>
      <c r="Y9591" s="13">
        <v>7.2216335825374536</v>
      </c>
    </row>
    <row r="9592" spans="2:25" x14ac:dyDescent="0.25">
      <c r="B9592" s="11">
        <v>9589</v>
      </c>
      <c r="C9592" s="13">
        <v>1560.8929730293855</v>
      </c>
      <c r="D9592" s="16">
        <v>7.2846430869444179</v>
      </c>
      <c r="E9592" s="16">
        <v>5.8693301911108371</v>
      </c>
      <c r="F9592" s="16">
        <v>2.5326704385131831</v>
      </c>
      <c r="G9592" s="16">
        <v>3.8762966958592373</v>
      </c>
      <c r="H9592" s="16">
        <v>2.8705451076529247</v>
      </c>
      <c r="I9592" s="16">
        <v>1.3418530536540385</v>
      </c>
      <c r="J9592" s="16">
        <v>4.659727175643769</v>
      </c>
      <c r="K9592" s="16">
        <v>1.2609048461999386</v>
      </c>
      <c r="L9592" s="16">
        <v>6.85717009824491</v>
      </c>
      <c r="M9592" s="16">
        <v>4.7425680502870939</v>
      </c>
      <c r="N9592" s="13">
        <v>4.1107168412896593</v>
      </c>
      <c r="O9592" s="16">
        <v>7.2846430869444179</v>
      </c>
      <c r="P9592" s="16">
        <v>5.8693301911108371</v>
      </c>
      <c r="Q9592" s="16">
        <v>2.5326704385131831</v>
      </c>
      <c r="R9592" s="16">
        <v>3.8762966958592373</v>
      </c>
      <c r="S9592" s="16">
        <v>2.8705451076529247</v>
      </c>
      <c r="T9592" s="16">
        <v>1.3418530536540385</v>
      </c>
      <c r="U9592" s="16">
        <v>4.659727175643769</v>
      </c>
      <c r="V9592" s="16">
        <v>1.2609048461999386</v>
      </c>
      <c r="W9592" s="16">
        <v>6.85717009824491</v>
      </c>
      <c r="X9592" s="16">
        <v>4.7425680502870939</v>
      </c>
      <c r="Y9592" s="13">
        <v>4.1107168412896593</v>
      </c>
    </row>
    <row r="9593" spans="2:25" x14ac:dyDescent="0.25">
      <c r="B9593" s="11">
        <v>9590</v>
      </c>
      <c r="C9593" s="13">
        <v>1654.9663823300666</v>
      </c>
      <c r="D9593" s="16">
        <v>1.2450215409411554</v>
      </c>
      <c r="E9593" s="16">
        <v>8.3862778988936739</v>
      </c>
      <c r="F9593" s="16">
        <v>4.8185485924035643</v>
      </c>
      <c r="G9593" s="16">
        <v>6.5572858110998675</v>
      </c>
      <c r="H9593" s="16">
        <v>7.1442077698712207</v>
      </c>
      <c r="I9593" s="16">
        <v>2.7503400118863071</v>
      </c>
      <c r="J9593" s="16">
        <v>5.0675409010248664</v>
      </c>
      <c r="K9593" s="16">
        <v>3.5589477560079326</v>
      </c>
      <c r="L9593" s="16">
        <v>5.2227018684335125</v>
      </c>
      <c r="M9593" s="16">
        <v>4.8470220581875116</v>
      </c>
      <c r="N9593" s="13">
        <v>1.9490371719390978</v>
      </c>
      <c r="O9593" s="16">
        <v>1.2450215409411554</v>
      </c>
      <c r="P9593" s="16">
        <v>8.3862778988936739</v>
      </c>
      <c r="Q9593" s="16">
        <v>4.8185485924035643</v>
      </c>
      <c r="R9593" s="16">
        <v>6.5572858110998675</v>
      </c>
      <c r="S9593" s="16">
        <v>7.1442077698712207</v>
      </c>
      <c r="T9593" s="16">
        <v>2.7503400118863071</v>
      </c>
      <c r="U9593" s="16">
        <v>5.0675409010248664</v>
      </c>
      <c r="V9593" s="16">
        <v>3.5589477560079326</v>
      </c>
      <c r="W9593" s="16">
        <v>5.2227018684335125</v>
      </c>
      <c r="X9593" s="16">
        <v>4.8470220581875116</v>
      </c>
      <c r="Y9593" s="13">
        <v>1.9490371719390978</v>
      </c>
    </row>
    <row r="9594" spans="2:25" x14ac:dyDescent="0.25">
      <c r="B9594" s="11">
        <v>9591</v>
      </c>
      <c r="C9594" s="13">
        <v>1780.7211217420984</v>
      </c>
      <c r="D9594" s="16">
        <v>8.6127595465646873</v>
      </c>
      <c r="E9594" s="16">
        <v>8.9361085332055801</v>
      </c>
      <c r="F9594" s="16">
        <v>3.6074738388757548</v>
      </c>
      <c r="G9594" s="16">
        <v>5.9700492759250974</v>
      </c>
      <c r="H9594" s="16">
        <v>5.2516873378566071</v>
      </c>
      <c r="I9594" s="16">
        <v>2.371539448773242</v>
      </c>
      <c r="J9594" s="16">
        <v>4.7051674033388489</v>
      </c>
      <c r="K9594" s="16">
        <v>3.3640720050860162</v>
      </c>
      <c r="L9594" s="16">
        <v>5.1203302832982995</v>
      </c>
      <c r="M9594" s="16">
        <v>4.2415383460091309</v>
      </c>
      <c r="N9594" s="13">
        <v>7.0366143158442691</v>
      </c>
      <c r="O9594" s="16">
        <v>8.6127595465646873</v>
      </c>
      <c r="P9594" s="16">
        <v>8.9361085332055801</v>
      </c>
      <c r="Q9594" s="16">
        <v>3.6074738388757548</v>
      </c>
      <c r="R9594" s="16">
        <v>5.9700492759250974</v>
      </c>
      <c r="S9594" s="16">
        <v>5.2516873378566071</v>
      </c>
      <c r="T9594" s="16">
        <v>2.371539448773242</v>
      </c>
      <c r="U9594" s="16">
        <v>4.7051674033388489</v>
      </c>
      <c r="V9594" s="16">
        <v>3.3640720050860162</v>
      </c>
      <c r="W9594" s="16">
        <v>5.1203302832982995</v>
      </c>
      <c r="X9594" s="16">
        <v>4.2415383460091309</v>
      </c>
      <c r="Y9594" s="13">
        <v>7.0366143158442691</v>
      </c>
    </row>
    <row r="9595" spans="2:25" x14ac:dyDescent="0.25">
      <c r="B9595" s="11">
        <v>9592</v>
      </c>
      <c r="C9595" s="13">
        <v>1638.1143261336476</v>
      </c>
      <c r="D9595" s="16">
        <v>6.7851223782185075</v>
      </c>
      <c r="E9595" s="16">
        <v>6.156248710398982</v>
      </c>
      <c r="F9595" s="16">
        <v>4.0594915111974954</v>
      </c>
      <c r="G9595" s="16">
        <v>8.8824171847240798</v>
      </c>
      <c r="H9595" s="16">
        <v>6.8067518786374839</v>
      </c>
      <c r="I9595" s="16">
        <v>1.5901062665109831</v>
      </c>
      <c r="J9595" s="16">
        <v>1.370709128700331</v>
      </c>
      <c r="K9595" s="16">
        <v>5.3554617936592166</v>
      </c>
      <c r="L9595" s="16">
        <v>0.94308304843442503</v>
      </c>
      <c r="M9595" s="16">
        <v>2.3821517412548432</v>
      </c>
      <c r="N9595" s="13">
        <v>6.2587976629118334</v>
      </c>
      <c r="O9595" s="16">
        <v>6.7851223782185075</v>
      </c>
      <c r="P9595" s="16">
        <v>6.156248710398982</v>
      </c>
      <c r="Q9595" s="16">
        <v>4.0594915111974954</v>
      </c>
      <c r="R9595" s="16">
        <v>8.8824171847240798</v>
      </c>
      <c r="S9595" s="16">
        <v>6.8067518786374839</v>
      </c>
      <c r="T9595" s="16">
        <v>1.5901062665109831</v>
      </c>
      <c r="U9595" s="16">
        <v>1.370709128700331</v>
      </c>
      <c r="V9595" s="16">
        <v>5.3554617936592166</v>
      </c>
      <c r="W9595" s="16">
        <v>0.94308304843442503</v>
      </c>
      <c r="X9595" s="16">
        <v>2.3821517412548432</v>
      </c>
      <c r="Y9595" s="13">
        <v>6.2587976629118334</v>
      </c>
    </row>
    <row r="9596" spans="2:25" x14ac:dyDescent="0.25">
      <c r="B9596" s="11">
        <v>9593</v>
      </c>
      <c r="C9596" s="13">
        <v>1712.947004065363</v>
      </c>
      <c r="D9596" s="16">
        <v>5.3114960269262328</v>
      </c>
      <c r="E9596" s="16">
        <v>6.9575633334897198</v>
      </c>
      <c r="F9596" s="16">
        <v>4.2975295485863327</v>
      </c>
      <c r="G9596" s="16">
        <v>6.0509866488543054</v>
      </c>
      <c r="H9596" s="16">
        <v>5.6247595913331505</v>
      </c>
      <c r="I9596" s="16">
        <v>5.9954884193370797</v>
      </c>
      <c r="J9596" s="16">
        <v>2.1628673032952999</v>
      </c>
      <c r="K9596" s="16">
        <v>6.7370209836435144</v>
      </c>
      <c r="L9596" s="16">
        <v>0.74312315472255808</v>
      </c>
      <c r="M9596" s="16">
        <v>3.6495314407861654</v>
      </c>
      <c r="N9596" s="13">
        <v>7.6120304140159369</v>
      </c>
      <c r="O9596" s="16">
        <v>5.3114960269262328</v>
      </c>
      <c r="P9596" s="16">
        <v>6.9575633334897198</v>
      </c>
      <c r="Q9596" s="16">
        <v>4.2975295485863327</v>
      </c>
      <c r="R9596" s="16">
        <v>6.0509866488543054</v>
      </c>
      <c r="S9596" s="16">
        <v>5.6247595913331505</v>
      </c>
      <c r="T9596" s="16">
        <v>5.9954884193370797</v>
      </c>
      <c r="U9596" s="16">
        <v>2.1628673032952999</v>
      </c>
      <c r="V9596" s="16">
        <v>6.7370209836435144</v>
      </c>
      <c r="W9596" s="16">
        <v>0.74312315472255808</v>
      </c>
      <c r="X9596" s="16">
        <v>3.6495314407861654</v>
      </c>
      <c r="Y9596" s="13">
        <v>7.6120304140159369</v>
      </c>
    </row>
    <row r="9597" spans="2:25" x14ac:dyDescent="0.25">
      <c r="B9597" s="11">
        <v>9594</v>
      </c>
      <c r="C9597" s="13">
        <v>1563.3506088394479</v>
      </c>
      <c r="D9597" s="16">
        <v>3.4763368615191532</v>
      </c>
      <c r="E9597" s="16">
        <v>5.521043529069483</v>
      </c>
      <c r="F9597" s="16">
        <v>4.6224896644916367</v>
      </c>
      <c r="G9597" s="16">
        <v>3.3762048487536465</v>
      </c>
      <c r="H9597" s="16">
        <v>6.3439924423086067</v>
      </c>
      <c r="I9597" s="16">
        <v>9.2260391738219241</v>
      </c>
      <c r="J9597" s="16">
        <v>6.0173319975338559</v>
      </c>
      <c r="K9597" s="16">
        <v>2.2274817918074756</v>
      </c>
      <c r="L9597" s="16">
        <v>1.9009711619117016</v>
      </c>
      <c r="M9597" s="16">
        <v>2.1713721976923526</v>
      </c>
      <c r="N9597" s="13">
        <v>0.78045967062146371</v>
      </c>
      <c r="O9597" s="16">
        <v>3.4763368615191532</v>
      </c>
      <c r="P9597" s="16">
        <v>5.521043529069483</v>
      </c>
      <c r="Q9597" s="16">
        <v>4.6224896644916367</v>
      </c>
      <c r="R9597" s="16">
        <v>3.3762048487536465</v>
      </c>
      <c r="S9597" s="16">
        <v>6.3439924423086067</v>
      </c>
      <c r="T9597" s="16">
        <v>9.2260391738219241</v>
      </c>
      <c r="U9597" s="16">
        <v>6.0173319975338559</v>
      </c>
      <c r="V9597" s="16">
        <v>2.2274817918074756</v>
      </c>
      <c r="W9597" s="16">
        <v>1.9009711619117016</v>
      </c>
      <c r="X9597" s="16">
        <v>2.1713721976923526</v>
      </c>
      <c r="Y9597" s="13">
        <v>0.78045967062146371</v>
      </c>
    </row>
    <row r="9598" spans="2:25" x14ac:dyDescent="0.25">
      <c r="B9598" s="11">
        <v>9595</v>
      </c>
      <c r="C9598" s="13">
        <v>1695.3879058060406</v>
      </c>
      <c r="D9598" s="16">
        <v>3.4960657979103562</v>
      </c>
      <c r="E9598" s="16">
        <v>6.162188338993051</v>
      </c>
      <c r="F9598" s="16">
        <v>3.7581929711169906</v>
      </c>
      <c r="G9598" s="16">
        <v>5.5942052180284527</v>
      </c>
      <c r="H9598" s="16">
        <v>7.6107754509658152</v>
      </c>
      <c r="I9598" s="16">
        <v>3.5711105660975484</v>
      </c>
      <c r="J9598" s="16">
        <v>4.991759012848223</v>
      </c>
      <c r="K9598" s="16">
        <v>4.4095504350461763</v>
      </c>
      <c r="L9598" s="16">
        <v>7.8025617611850127</v>
      </c>
      <c r="M9598" s="16">
        <v>6.5911434414217087</v>
      </c>
      <c r="N9598" s="13">
        <v>9.4402823828648508E-2</v>
      </c>
      <c r="O9598" s="16">
        <v>3.4960657979103562</v>
      </c>
      <c r="P9598" s="16">
        <v>6.162188338993051</v>
      </c>
      <c r="Q9598" s="16">
        <v>3.7581929711169906</v>
      </c>
      <c r="R9598" s="16">
        <v>5.5942052180284527</v>
      </c>
      <c r="S9598" s="16">
        <v>7.6107754509658152</v>
      </c>
      <c r="T9598" s="16">
        <v>3.5711105660975484</v>
      </c>
      <c r="U9598" s="16">
        <v>4.991759012848223</v>
      </c>
      <c r="V9598" s="16">
        <v>4.4095504350461763</v>
      </c>
      <c r="W9598" s="16">
        <v>7.8025617611850127</v>
      </c>
      <c r="X9598" s="16">
        <v>6.5911434414217087</v>
      </c>
      <c r="Y9598" s="13">
        <v>9.4402823828648508E-2</v>
      </c>
    </row>
    <row r="9599" spans="2:25" x14ac:dyDescent="0.25">
      <c r="B9599" s="11">
        <v>9596</v>
      </c>
      <c r="C9599" s="13">
        <v>1786.6386204221606</v>
      </c>
      <c r="D9599" s="16">
        <v>5.7435867695394434</v>
      </c>
      <c r="E9599" s="16">
        <v>5.6209690885392094</v>
      </c>
      <c r="F9599" s="16">
        <v>5.0949357678863505</v>
      </c>
      <c r="G9599" s="16">
        <v>4.5364275213770195</v>
      </c>
      <c r="H9599" s="16">
        <v>6.7989470412267092</v>
      </c>
      <c r="I9599" s="16">
        <v>4.187441505121126</v>
      </c>
      <c r="J9599" s="16">
        <v>6.8407474475696697</v>
      </c>
      <c r="K9599" s="16">
        <v>3.0855407213333095</v>
      </c>
      <c r="L9599" s="16">
        <v>7.5667978227409343</v>
      </c>
      <c r="M9599" s="16">
        <v>3.9622272426724949</v>
      </c>
      <c r="N9599" s="13">
        <v>6.0105757964837601</v>
      </c>
      <c r="O9599" s="16">
        <v>5.7435867695394434</v>
      </c>
      <c r="P9599" s="16">
        <v>5.6209690885392094</v>
      </c>
      <c r="Q9599" s="16">
        <v>5.0949357678863505</v>
      </c>
      <c r="R9599" s="16">
        <v>4.5364275213770195</v>
      </c>
      <c r="S9599" s="16">
        <v>6.7989470412267092</v>
      </c>
      <c r="T9599" s="16">
        <v>4.187441505121126</v>
      </c>
      <c r="U9599" s="16">
        <v>6.8407474475696697</v>
      </c>
      <c r="V9599" s="16">
        <v>3.0855407213333095</v>
      </c>
      <c r="W9599" s="16">
        <v>7.5667978227409343</v>
      </c>
      <c r="X9599" s="16">
        <v>3.9622272426724949</v>
      </c>
      <c r="Y9599" s="13">
        <v>6.0105757964837601</v>
      </c>
    </row>
    <row r="9600" spans="2:25" x14ac:dyDescent="0.25">
      <c r="B9600" s="11">
        <v>9597</v>
      </c>
      <c r="C9600" s="13">
        <v>1713.7514437071939</v>
      </c>
      <c r="D9600" s="16">
        <v>3.975120560897714</v>
      </c>
      <c r="E9600" s="16">
        <v>6.1363102975463786</v>
      </c>
      <c r="F9600" s="16">
        <v>7.5318541703602166</v>
      </c>
      <c r="G9600" s="16">
        <v>0.31739890209943233</v>
      </c>
      <c r="H9600" s="16">
        <v>5.9404764422469629</v>
      </c>
      <c r="I9600" s="16">
        <v>3.8008549577402713</v>
      </c>
      <c r="J9600" s="16">
        <v>4.2726019801885551</v>
      </c>
      <c r="K9600" s="16">
        <v>6.2943301824541358</v>
      </c>
      <c r="L9600" s="16">
        <v>3.7026360041120734</v>
      </c>
      <c r="M9600" s="16">
        <v>8.9915949576694594</v>
      </c>
      <c r="N9600" s="13">
        <v>4.2682263681630737</v>
      </c>
      <c r="O9600" s="16">
        <v>3.975120560897714</v>
      </c>
      <c r="P9600" s="16">
        <v>6.1363102975463786</v>
      </c>
      <c r="Q9600" s="16">
        <v>7.5318541703602166</v>
      </c>
      <c r="R9600" s="16">
        <v>0.31739890209943233</v>
      </c>
      <c r="S9600" s="16">
        <v>5.9404764422469629</v>
      </c>
      <c r="T9600" s="16">
        <v>3.8008549577402713</v>
      </c>
      <c r="U9600" s="16">
        <v>4.2726019801885551</v>
      </c>
      <c r="V9600" s="16">
        <v>6.2943301824541358</v>
      </c>
      <c r="W9600" s="16">
        <v>3.7026360041120734</v>
      </c>
      <c r="X9600" s="16">
        <v>8.9915949576694594</v>
      </c>
      <c r="Y9600" s="13">
        <v>4.2682263681630737</v>
      </c>
    </row>
    <row r="9601" spans="2:25" x14ac:dyDescent="0.25">
      <c r="B9601" s="11">
        <v>9598</v>
      </c>
      <c r="C9601" s="13">
        <v>1682.2563459252208</v>
      </c>
      <c r="D9601" s="16">
        <v>6.5972787660292838</v>
      </c>
      <c r="E9601" s="16">
        <v>2.1424281932889415</v>
      </c>
      <c r="F9601" s="16">
        <v>5.5084431270590253</v>
      </c>
      <c r="G9601" s="16">
        <v>4.9582173313100952</v>
      </c>
      <c r="H9601" s="16">
        <v>5.832537087051616</v>
      </c>
      <c r="I9601" s="16">
        <v>5.6352826168624723</v>
      </c>
      <c r="J9601" s="16">
        <v>6.5782989366565898</v>
      </c>
      <c r="K9601" s="16">
        <v>3.0863091607479287</v>
      </c>
      <c r="L9601" s="16">
        <v>2.1502294315272104</v>
      </c>
      <c r="M9601" s="16">
        <v>3.14340042749255</v>
      </c>
      <c r="N9601" s="13">
        <v>7.570795689382015</v>
      </c>
      <c r="O9601" s="16">
        <v>6.5972787660292838</v>
      </c>
      <c r="P9601" s="16">
        <v>2.1424281932889415</v>
      </c>
      <c r="Q9601" s="16">
        <v>5.5084431270590253</v>
      </c>
      <c r="R9601" s="16">
        <v>4.9582173313100952</v>
      </c>
      <c r="S9601" s="16">
        <v>5.832537087051616</v>
      </c>
      <c r="T9601" s="16">
        <v>5.6352826168624723</v>
      </c>
      <c r="U9601" s="16">
        <v>6.5782989366565898</v>
      </c>
      <c r="V9601" s="16">
        <v>3.0863091607479287</v>
      </c>
      <c r="W9601" s="16">
        <v>2.1502294315272104</v>
      </c>
      <c r="X9601" s="16">
        <v>3.14340042749255</v>
      </c>
      <c r="Y9601" s="13">
        <v>7.570795689382015</v>
      </c>
    </row>
    <row r="9602" spans="2:25" x14ac:dyDescent="0.25">
      <c r="B9602" s="11">
        <v>9599</v>
      </c>
      <c r="C9602" s="13">
        <v>1765.3758567157145</v>
      </c>
      <c r="D9602" s="16">
        <v>7.1983391388194917</v>
      </c>
      <c r="E9602" s="16">
        <v>0.25361206267186898</v>
      </c>
      <c r="F9602" s="16">
        <v>8.6672667131926282</v>
      </c>
      <c r="G9602" s="16">
        <v>8.9807085847400518</v>
      </c>
      <c r="H9602" s="16">
        <v>5.7223785710138273</v>
      </c>
      <c r="I9602" s="16">
        <v>3.8162531268234856</v>
      </c>
      <c r="J9602" s="16">
        <v>5.7550715722316808</v>
      </c>
      <c r="K9602" s="16">
        <v>3.3072784558256352</v>
      </c>
      <c r="L9602" s="16">
        <v>3.8903851233382758</v>
      </c>
      <c r="M9602" s="16">
        <v>5.7787391595911286</v>
      </c>
      <c r="N9602" s="13">
        <v>5.0266514052707016</v>
      </c>
      <c r="O9602" s="16">
        <v>7.1983391388194917</v>
      </c>
      <c r="P9602" s="16">
        <v>0.25361206267186898</v>
      </c>
      <c r="Q9602" s="16">
        <v>8.6672667131926282</v>
      </c>
      <c r="R9602" s="16">
        <v>8.9807085847400518</v>
      </c>
      <c r="S9602" s="16">
        <v>5.7223785710138273</v>
      </c>
      <c r="T9602" s="16">
        <v>3.8162531268234856</v>
      </c>
      <c r="U9602" s="16">
        <v>5.7550715722316808</v>
      </c>
      <c r="V9602" s="16">
        <v>3.3072784558256352</v>
      </c>
      <c r="W9602" s="16">
        <v>3.8903851233382758</v>
      </c>
      <c r="X9602" s="16">
        <v>5.7787391595911286</v>
      </c>
      <c r="Y9602" s="13">
        <v>5.0266514052707016</v>
      </c>
    </row>
    <row r="9603" spans="2:25" x14ac:dyDescent="0.25">
      <c r="B9603" s="11">
        <v>9600</v>
      </c>
      <c r="C9603" s="13">
        <v>1735.925566016655</v>
      </c>
      <c r="D9603" s="16">
        <v>5.0634164880155383</v>
      </c>
      <c r="E9603" s="16">
        <v>3.1428193824396766</v>
      </c>
      <c r="F9603" s="16">
        <v>5.812501907077551</v>
      </c>
      <c r="G9603" s="16">
        <v>4.7529380707112026</v>
      </c>
      <c r="H9603" s="16">
        <v>4.821718922431053</v>
      </c>
      <c r="I9603" s="16">
        <v>6.9339807900800405</v>
      </c>
      <c r="J9603" s="16">
        <v>0.45952553172484301</v>
      </c>
      <c r="K9603" s="16">
        <v>6.633761450310022</v>
      </c>
      <c r="L9603" s="16">
        <v>4.5429859528197216</v>
      </c>
      <c r="M9603" s="16">
        <v>6.0620349545435932</v>
      </c>
      <c r="N9603" s="13">
        <v>8.3095125743829961</v>
      </c>
      <c r="O9603" s="16">
        <v>5.0634164880155383</v>
      </c>
      <c r="P9603" s="16">
        <v>3.1428193824396766</v>
      </c>
      <c r="Q9603" s="16">
        <v>5.812501907077551</v>
      </c>
      <c r="R9603" s="16">
        <v>4.7529380707112026</v>
      </c>
      <c r="S9603" s="16">
        <v>4.821718922431053</v>
      </c>
      <c r="T9603" s="16">
        <v>6.9339807900800405</v>
      </c>
      <c r="U9603" s="16">
        <v>0.45952553172484301</v>
      </c>
      <c r="V9603" s="16">
        <v>6.633761450310022</v>
      </c>
      <c r="W9603" s="16">
        <v>4.5429859528197216</v>
      </c>
      <c r="X9603" s="16">
        <v>6.0620349545435932</v>
      </c>
      <c r="Y9603" s="13">
        <v>8.3095125743829961</v>
      </c>
    </row>
    <row r="9604" spans="2:25" x14ac:dyDescent="0.25">
      <c r="B9604" s="11">
        <v>9601</v>
      </c>
      <c r="C9604" s="13">
        <v>1973.1780472549851</v>
      </c>
      <c r="D9604" s="16">
        <v>5.247357656972536</v>
      </c>
      <c r="E9604" s="16">
        <v>6.3814080174739365</v>
      </c>
      <c r="F9604" s="16">
        <v>5.5836259386176819</v>
      </c>
      <c r="G9604" s="16">
        <v>5.5620227357620697</v>
      </c>
      <c r="H9604" s="16">
        <v>8.2698785017327427</v>
      </c>
      <c r="I9604" s="16">
        <v>5.9727831947090184</v>
      </c>
      <c r="J9604" s="16">
        <v>11.696381411647785</v>
      </c>
      <c r="K9604" s="16">
        <v>6.0468244881557975</v>
      </c>
      <c r="L9604" s="16">
        <v>4.9463020919134726</v>
      </c>
      <c r="M9604" s="16">
        <v>4.3255647711482066</v>
      </c>
      <c r="N9604" s="13">
        <v>6.0291676254763411</v>
      </c>
      <c r="O9604" s="16">
        <v>5.247357656972536</v>
      </c>
      <c r="P9604" s="16">
        <v>6.3814080174739365</v>
      </c>
      <c r="Q9604" s="16">
        <v>5.5836259386176819</v>
      </c>
      <c r="R9604" s="16">
        <v>5.5620227357620697</v>
      </c>
      <c r="S9604" s="16">
        <v>8.2698785017327427</v>
      </c>
      <c r="T9604" s="16">
        <v>5.9727831947090184</v>
      </c>
      <c r="U9604" s="16">
        <v>11.696381411647785</v>
      </c>
      <c r="V9604" s="16">
        <v>6.0468244881557975</v>
      </c>
      <c r="W9604" s="16">
        <v>4.9463020919134726</v>
      </c>
      <c r="X9604" s="16">
        <v>4.3255647711482066</v>
      </c>
      <c r="Y9604" s="13">
        <v>6.0291676254763411</v>
      </c>
    </row>
    <row r="9605" spans="2:25" x14ac:dyDescent="0.25">
      <c r="B9605" s="11">
        <v>9602</v>
      </c>
      <c r="C9605" s="13">
        <v>1696.2635296495821</v>
      </c>
      <c r="D9605" s="16">
        <v>6.2829497087767709</v>
      </c>
      <c r="E9605" s="16">
        <v>3.9531541248737683</v>
      </c>
      <c r="F9605" s="16">
        <v>4.081866740933088</v>
      </c>
      <c r="G9605" s="16">
        <v>6.4316295033353859</v>
      </c>
      <c r="H9605" s="16">
        <v>9.092222671887928</v>
      </c>
      <c r="I9605" s="16">
        <v>4.1998139394232741</v>
      </c>
      <c r="J9605" s="16">
        <v>3.0851727494161354</v>
      </c>
      <c r="K9605" s="16">
        <v>2.4688024223194587</v>
      </c>
      <c r="L9605" s="16">
        <v>3.8419645064598154</v>
      </c>
      <c r="M9605" s="16">
        <v>3.7838695866521768</v>
      </c>
      <c r="N9605" s="13">
        <v>6.8641049987482585</v>
      </c>
      <c r="O9605" s="16">
        <v>6.2829497087767709</v>
      </c>
      <c r="P9605" s="16">
        <v>3.9531541248737683</v>
      </c>
      <c r="Q9605" s="16">
        <v>4.081866740933088</v>
      </c>
      <c r="R9605" s="16">
        <v>6.4316295033353859</v>
      </c>
      <c r="S9605" s="16">
        <v>9.092222671887928</v>
      </c>
      <c r="T9605" s="16">
        <v>4.1998139394232741</v>
      </c>
      <c r="U9605" s="16">
        <v>3.0851727494161354</v>
      </c>
      <c r="V9605" s="16">
        <v>2.4688024223194587</v>
      </c>
      <c r="W9605" s="16">
        <v>3.8419645064598154</v>
      </c>
      <c r="X9605" s="16">
        <v>3.7838695866521768</v>
      </c>
      <c r="Y9605" s="13">
        <v>6.8641049987482585</v>
      </c>
    </row>
    <row r="9606" spans="2:25" x14ac:dyDescent="0.25">
      <c r="B9606" s="11">
        <v>9603</v>
      </c>
      <c r="C9606" s="13">
        <v>1707.0409911108893</v>
      </c>
      <c r="D9606" s="16">
        <v>9.7436838291778685</v>
      </c>
      <c r="E9606" s="16">
        <v>6.0887290861379215</v>
      </c>
      <c r="F9606" s="16">
        <v>4.1593191651897898</v>
      </c>
      <c r="G9606" s="16">
        <v>4.8440682347849426</v>
      </c>
      <c r="H9606" s="16">
        <v>0.16069214455294212</v>
      </c>
      <c r="I9606" s="16">
        <v>3.7249335468479439</v>
      </c>
      <c r="J9606" s="16">
        <v>5.7974110472248155</v>
      </c>
      <c r="K9606" s="16">
        <v>4.983540879311068</v>
      </c>
      <c r="L9606" s="16">
        <v>3.7387043491614271</v>
      </c>
      <c r="M9606" s="16">
        <v>6.0410931491783701</v>
      </c>
      <c r="N9606" s="13">
        <v>5.5354465611283183</v>
      </c>
      <c r="O9606" s="16">
        <v>9.7436838291778685</v>
      </c>
      <c r="P9606" s="16">
        <v>6.0887290861379215</v>
      </c>
      <c r="Q9606" s="16">
        <v>4.1593191651897898</v>
      </c>
      <c r="R9606" s="16">
        <v>4.8440682347849426</v>
      </c>
      <c r="S9606" s="16">
        <v>0.16069214455294212</v>
      </c>
      <c r="T9606" s="16">
        <v>3.7249335468479439</v>
      </c>
      <c r="U9606" s="16">
        <v>5.7974110472248155</v>
      </c>
      <c r="V9606" s="16">
        <v>4.983540879311068</v>
      </c>
      <c r="W9606" s="16">
        <v>3.7387043491614271</v>
      </c>
      <c r="X9606" s="16">
        <v>6.0410931491783701</v>
      </c>
      <c r="Y9606" s="13">
        <v>5.5354465611283183</v>
      </c>
    </row>
    <row r="9607" spans="2:25" x14ac:dyDescent="0.25">
      <c r="B9607" s="11">
        <v>9604</v>
      </c>
      <c r="C9607" s="13">
        <v>1829.5742466314152</v>
      </c>
      <c r="D9607" s="16">
        <v>3.8280109483810389</v>
      </c>
      <c r="E9607" s="16">
        <v>6.6160575674767079</v>
      </c>
      <c r="F9607" s="16">
        <v>4.732642156047743</v>
      </c>
      <c r="G9607" s="16">
        <v>6.6593032244353862</v>
      </c>
      <c r="H9607" s="16">
        <v>9.9384597234610812</v>
      </c>
      <c r="I9607" s="16">
        <v>3.4919597008954071</v>
      </c>
      <c r="J9607" s="16">
        <v>6.339128004976839</v>
      </c>
      <c r="K9607" s="16">
        <v>5.8475142348023894</v>
      </c>
      <c r="L9607" s="16">
        <v>6.1938770619083838</v>
      </c>
      <c r="M9607" s="16">
        <v>6.0434713968900757</v>
      </c>
      <c r="N9607" s="13">
        <v>2.3659657027051657</v>
      </c>
      <c r="O9607" s="16">
        <v>3.8280109483810389</v>
      </c>
      <c r="P9607" s="16">
        <v>6.6160575674767079</v>
      </c>
      <c r="Q9607" s="16">
        <v>4.732642156047743</v>
      </c>
      <c r="R9607" s="16">
        <v>6.6593032244353862</v>
      </c>
      <c r="S9607" s="16">
        <v>9.9384597234610812</v>
      </c>
      <c r="T9607" s="16">
        <v>3.4919597008954071</v>
      </c>
      <c r="U9607" s="16">
        <v>6.339128004976839</v>
      </c>
      <c r="V9607" s="16">
        <v>5.8475142348023894</v>
      </c>
      <c r="W9607" s="16">
        <v>6.1938770619083838</v>
      </c>
      <c r="X9607" s="16">
        <v>6.0434713968900757</v>
      </c>
      <c r="Y9607" s="13">
        <v>2.3659657027051657</v>
      </c>
    </row>
    <row r="9608" spans="2:25" x14ac:dyDescent="0.25">
      <c r="B9608" s="11">
        <v>9605</v>
      </c>
      <c r="C9608" s="13">
        <v>1790.0070947101322</v>
      </c>
      <c r="D9608" s="16">
        <v>3.3188717073514842</v>
      </c>
      <c r="E9608" s="16">
        <v>5.2195038035365444</v>
      </c>
      <c r="F9608" s="16">
        <v>8.2240497177604013</v>
      </c>
      <c r="G9608" s="16">
        <v>1.5119805494663709</v>
      </c>
      <c r="H9608" s="16">
        <v>4.7330581913545968</v>
      </c>
      <c r="I9608" s="16">
        <v>5.0309762190399248</v>
      </c>
      <c r="J9608" s="16">
        <v>6.7248619736216213</v>
      </c>
      <c r="K9608" s="16">
        <v>7.6580874115295199</v>
      </c>
      <c r="L9608" s="16">
        <v>6.0442340471733385</v>
      </c>
      <c r="M9608" s="16">
        <v>6.2526639283016179</v>
      </c>
      <c r="N9608" s="13">
        <v>5.0108961476716836</v>
      </c>
      <c r="O9608" s="16">
        <v>3.3188717073514842</v>
      </c>
      <c r="P9608" s="16">
        <v>5.2195038035365444</v>
      </c>
      <c r="Q9608" s="16">
        <v>8.2240497177604013</v>
      </c>
      <c r="R9608" s="16">
        <v>1.5119805494663709</v>
      </c>
      <c r="S9608" s="16">
        <v>4.7330581913545968</v>
      </c>
      <c r="T9608" s="16">
        <v>5.0309762190399248</v>
      </c>
      <c r="U9608" s="16">
        <v>6.7248619736216213</v>
      </c>
      <c r="V9608" s="16">
        <v>7.6580874115295199</v>
      </c>
      <c r="W9608" s="16">
        <v>6.0442340471733385</v>
      </c>
      <c r="X9608" s="16">
        <v>6.2526639283016179</v>
      </c>
      <c r="Y9608" s="13">
        <v>5.0108961476716836</v>
      </c>
    </row>
    <row r="9609" spans="2:25" x14ac:dyDescent="0.25">
      <c r="B9609" s="11">
        <v>9606</v>
      </c>
      <c r="C9609" s="13">
        <v>1548.6397071584861</v>
      </c>
      <c r="D9609" s="16">
        <v>5.831387521803908</v>
      </c>
      <c r="E9609" s="16">
        <v>2.8339795572475905</v>
      </c>
      <c r="F9609" s="16">
        <v>3.3422865061108302</v>
      </c>
      <c r="G9609" s="16">
        <v>4.6991780286524163</v>
      </c>
      <c r="H9609" s="16">
        <v>-1.41012219432658</v>
      </c>
      <c r="I9609" s="16">
        <v>6.8228160173999663</v>
      </c>
      <c r="J9609" s="16">
        <v>5.2415316554729028</v>
      </c>
      <c r="K9609" s="16">
        <v>2.6087713412700841</v>
      </c>
      <c r="L9609" s="16">
        <v>0.96798995673993549</v>
      </c>
      <c r="M9609" s="16">
        <v>8.2577676288111661</v>
      </c>
      <c r="N9609" s="13">
        <v>5.5611415004837728</v>
      </c>
      <c r="O9609" s="16">
        <v>5.831387521803908</v>
      </c>
      <c r="P9609" s="16">
        <v>2.8339795572475905</v>
      </c>
      <c r="Q9609" s="16">
        <v>3.3422865061108302</v>
      </c>
      <c r="R9609" s="16">
        <v>4.6991780286524163</v>
      </c>
      <c r="S9609" s="16">
        <v>-1.41012219432658</v>
      </c>
      <c r="T9609" s="16">
        <v>6.8228160173999663</v>
      </c>
      <c r="U9609" s="16">
        <v>5.2415316554729028</v>
      </c>
      <c r="V9609" s="16">
        <v>2.6087713412700841</v>
      </c>
      <c r="W9609" s="16">
        <v>0.96798995673993549</v>
      </c>
      <c r="X9609" s="16">
        <v>8.2577676288111661</v>
      </c>
      <c r="Y9609" s="13">
        <v>5.5611415004837728</v>
      </c>
    </row>
    <row r="9610" spans="2:25" x14ac:dyDescent="0.25">
      <c r="B9610" s="11">
        <v>9607</v>
      </c>
      <c r="C9610" s="13">
        <v>1951.8464726079353</v>
      </c>
      <c r="D9610" s="16">
        <v>4.374892492268617</v>
      </c>
      <c r="E9610" s="16">
        <v>5.9516064246856182</v>
      </c>
      <c r="F9610" s="16">
        <v>4.5658942320892359</v>
      </c>
      <c r="G9610" s="16">
        <v>3.2014090877794223</v>
      </c>
      <c r="H9610" s="16">
        <v>5.6067302781305841</v>
      </c>
      <c r="I9610" s="16">
        <v>8.740171332277626</v>
      </c>
      <c r="J9610" s="16">
        <v>7.788305813821407</v>
      </c>
      <c r="K9610" s="16">
        <v>2.9488710636479669</v>
      </c>
      <c r="L9610" s="16">
        <v>8.0274132970610044</v>
      </c>
      <c r="M9610" s="16">
        <v>9.776632017023962</v>
      </c>
      <c r="N9610" s="13">
        <v>7.9902622519088435</v>
      </c>
      <c r="O9610" s="16">
        <v>4.374892492268617</v>
      </c>
      <c r="P9610" s="16">
        <v>5.9516064246856182</v>
      </c>
      <c r="Q9610" s="16">
        <v>4.5658942320892359</v>
      </c>
      <c r="R9610" s="16">
        <v>3.2014090877794223</v>
      </c>
      <c r="S9610" s="16">
        <v>5.6067302781305841</v>
      </c>
      <c r="T9610" s="16">
        <v>8.740171332277626</v>
      </c>
      <c r="U9610" s="16">
        <v>7.788305813821407</v>
      </c>
      <c r="V9610" s="16">
        <v>2.9488710636479669</v>
      </c>
      <c r="W9610" s="16">
        <v>8.0274132970610044</v>
      </c>
      <c r="X9610" s="16">
        <v>9.776632017023962</v>
      </c>
      <c r="Y9610" s="13">
        <v>7.9902622519088435</v>
      </c>
    </row>
    <row r="9611" spans="2:25" x14ac:dyDescent="0.25">
      <c r="B9611" s="11">
        <v>9608</v>
      </c>
      <c r="C9611" s="13">
        <v>1647.4257423110903</v>
      </c>
      <c r="D9611" s="16">
        <v>4.6687757241233454</v>
      </c>
      <c r="E9611" s="16">
        <v>1.9998397796794714</v>
      </c>
      <c r="F9611" s="16">
        <v>4.8854840971229834</v>
      </c>
      <c r="G9611" s="16">
        <v>2.1384344654525527</v>
      </c>
      <c r="H9611" s="16">
        <v>5.3218376796113391</v>
      </c>
      <c r="I9611" s="16">
        <v>6.3661618399821922</v>
      </c>
      <c r="J9611" s="16">
        <v>6.6792110400378464</v>
      </c>
      <c r="K9611" s="16">
        <v>2.411760405533744</v>
      </c>
      <c r="L9611" s="16">
        <v>7.0502667759082431</v>
      </c>
      <c r="M9611" s="16">
        <v>5.6674825286132675</v>
      </c>
      <c r="N9611" s="13">
        <v>3.8104102019352482</v>
      </c>
      <c r="O9611" s="16">
        <v>4.6687757241233454</v>
      </c>
      <c r="P9611" s="16">
        <v>1.9998397796794714</v>
      </c>
      <c r="Q9611" s="16">
        <v>4.8854840971229834</v>
      </c>
      <c r="R9611" s="16">
        <v>2.1384344654525527</v>
      </c>
      <c r="S9611" s="16">
        <v>5.3218376796113391</v>
      </c>
      <c r="T9611" s="16">
        <v>6.3661618399821922</v>
      </c>
      <c r="U9611" s="16">
        <v>6.6792110400378464</v>
      </c>
      <c r="V9611" s="16">
        <v>2.411760405533744</v>
      </c>
      <c r="W9611" s="16">
        <v>7.0502667759082431</v>
      </c>
      <c r="X9611" s="16">
        <v>5.6674825286132675</v>
      </c>
      <c r="Y9611" s="13">
        <v>3.8104102019352482</v>
      </c>
    </row>
    <row r="9612" spans="2:25" x14ac:dyDescent="0.25">
      <c r="B9612" s="11">
        <v>9609</v>
      </c>
      <c r="C9612" s="13">
        <v>1777.3270233770263</v>
      </c>
      <c r="D9612" s="16">
        <v>4.0730245394805999</v>
      </c>
      <c r="E9612" s="16">
        <v>4.9402930242233341</v>
      </c>
      <c r="F9612" s="16">
        <v>5.0871891872196322</v>
      </c>
      <c r="G9612" s="16">
        <v>6.6931904029215605</v>
      </c>
      <c r="H9612" s="16">
        <v>5.169550339621181</v>
      </c>
      <c r="I9612" s="16">
        <v>4.6036453419806689</v>
      </c>
      <c r="J9612" s="16">
        <v>4.6596942482838237</v>
      </c>
      <c r="K9612" s="16">
        <v>6.5558730823708942</v>
      </c>
      <c r="L9612" s="16">
        <v>4.7145372975691462</v>
      </c>
      <c r="M9612" s="16">
        <v>4.0825208354680731</v>
      </c>
      <c r="N9612" s="13">
        <v>8.3075875098008787</v>
      </c>
      <c r="O9612" s="16">
        <v>4.0730245394805999</v>
      </c>
      <c r="P9612" s="16">
        <v>4.9402930242233341</v>
      </c>
      <c r="Q9612" s="16">
        <v>5.0871891872196322</v>
      </c>
      <c r="R9612" s="16">
        <v>6.6931904029215605</v>
      </c>
      <c r="S9612" s="16">
        <v>5.169550339621181</v>
      </c>
      <c r="T9612" s="16">
        <v>4.6036453419806689</v>
      </c>
      <c r="U9612" s="16">
        <v>4.6596942482838237</v>
      </c>
      <c r="V9612" s="16">
        <v>6.5558730823708942</v>
      </c>
      <c r="W9612" s="16">
        <v>4.7145372975691462</v>
      </c>
      <c r="X9612" s="16">
        <v>4.0825208354680731</v>
      </c>
      <c r="Y9612" s="13">
        <v>8.3075875098008787</v>
      </c>
    </row>
    <row r="9613" spans="2:25" x14ac:dyDescent="0.25">
      <c r="B9613" s="11">
        <v>9610</v>
      </c>
      <c r="C9613" s="13">
        <v>1768.2053999920356</v>
      </c>
      <c r="D9613" s="16">
        <v>5.6501503797412846</v>
      </c>
      <c r="E9613" s="16">
        <v>4.5301294882049401</v>
      </c>
      <c r="F9613" s="16">
        <v>2.8295381512699351</v>
      </c>
      <c r="G9613" s="16">
        <v>5.1352336358642479</v>
      </c>
      <c r="H9613" s="16">
        <v>3.4813423206698122</v>
      </c>
      <c r="I9613" s="16">
        <v>8.0249127546869623</v>
      </c>
      <c r="J9613" s="16">
        <v>6.0275054336182814</v>
      </c>
      <c r="K9613" s="16">
        <v>2.5725729148369481</v>
      </c>
      <c r="L9613" s="16">
        <v>8.9581007420979759</v>
      </c>
      <c r="M9613" s="16">
        <v>5.5968740474037526</v>
      </c>
      <c r="N9613" s="13">
        <v>5.6441644781238232</v>
      </c>
      <c r="O9613" s="16">
        <v>5.6501503797412846</v>
      </c>
      <c r="P9613" s="16">
        <v>4.5301294882049401</v>
      </c>
      <c r="Q9613" s="16">
        <v>2.8295381512699351</v>
      </c>
      <c r="R9613" s="16">
        <v>5.1352336358642479</v>
      </c>
      <c r="S9613" s="16">
        <v>3.4813423206698122</v>
      </c>
      <c r="T9613" s="16">
        <v>8.0249127546869623</v>
      </c>
      <c r="U9613" s="16">
        <v>6.0275054336182814</v>
      </c>
      <c r="V9613" s="16">
        <v>2.5725729148369481</v>
      </c>
      <c r="W9613" s="16">
        <v>8.9581007420979759</v>
      </c>
      <c r="X9613" s="16">
        <v>5.5968740474037526</v>
      </c>
      <c r="Y9613" s="13">
        <v>5.6441644781238232</v>
      </c>
    </row>
    <row r="9614" spans="2:25" x14ac:dyDescent="0.25">
      <c r="B9614" s="11">
        <v>9611</v>
      </c>
      <c r="C9614" s="13">
        <v>1638.6621488277774</v>
      </c>
      <c r="D9614" s="16">
        <v>2.1947666493651501</v>
      </c>
      <c r="E9614" s="16">
        <v>6.2634050456802752</v>
      </c>
      <c r="F9614" s="16">
        <v>4.9253557815987055</v>
      </c>
      <c r="G9614" s="16">
        <v>5.1271262029969424</v>
      </c>
      <c r="H9614" s="16">
        <v>7.1324378849756638</v>
      </c>
      <c r="I9614" s="16">
        <v>6.5637894397671701</v>
      </c>
      <c r="J9614" s="16">
        <v>3.1131510035964736</v>
      </c>
      <c r="K9614" s="16">
        <v>5.0059004230907469</v>
      </c>
      <c r="L9614" s="16">
        <v>6.1870140602710544</v>
      </c>
      <c r="M9614" s="16">
        <v>3.2896504091295515</v>
      </c>
      <c r="N9614" s="13">
        <v>0.67742701618951529</v>
      </c>
      <c r="O9614" s="16">
        <v>2.1947666493651501</v>
      </c>
      <c r="P9614" s="16">
        <v>6.2634050456802752</v>
      </c>
      <c r="Q9614" s="16">
        <v>4.9253557815987055</v>
      </c>
      <c r="R9614" s="16">
        <v>5.1271262029969424</v>
      </c>
      <c r="S9614" s="16">
        <v>7.1324378849756638</v>
      </c>
      <c r="T9614" s="16">
        <v>6.5637894397671701</v>
      </c>
      <c r="U9614" s="16">
        <v>3.1131510035964736</v>
      </c>
      <c r="V9614" s="16">
        <v>5.0059004230907469</v>
      </c>
      <c r="W9614" s="16">
        <v>6.1870140602710544</v>
      </c>
      <c r="X9614" s="16">
        <v>3.2896504091295515</v>
      </c>
      <c r="Y9614" s="13">
        <v>0.67742701618951529</v>
      </c>
    </row>
    <row r="9615" spans="2:25" x14ac:dyDescent="0.25">
      <c r="B9615" s="11">
        <v>9612</v>
      </c>
      <c r="C9615" s="13">
        <v>1734.3017716854176</v>
      </c>
      <c r="D9615" s="16">
        <v>5.6517860622155407</v>
      </c>
      <c r="E9615" s="16">
        <v>8.8069727669939741</v>
      </c>
      <c r="F9615" s="16">
        <v>9.912241867090211</v>
      </c>
      <c r="G9615" s="16">
        <v>6.2014647571257422</v>
      </c>
      <c r="H9615" s="16">
        <v>2.1192313993883727</v>
      </c>
      <c r="I9615" s="16">
        <v>0.40878884210361655</v>
      </c>
      <c r="J9615" s="16">
        <v>0.42519352725513837</v>
      </c>
      <c r="K9615" s="16">
        <v>6.612915352113931</v>
      </c>
      <c r="L9615" s="16">
        <v>7.28960262596995</v>
      </c>
      <c r="M9615" s="16">
        <v>4.9940653546110294</v>
      </c>
      <c r="N9615" s="13">
        <v>4.2791080127580674</v>
      </c>
      <c r="O9615" s="16">
        <v>5.6517860622155407</v>
      </c>
      <c r="P9615" s="16">
        <v>8.8069727669939741</v>
      </c>
      <c r="Q9615" s="16">
        <v>9.912241867090211</v>
      </c>
      <c r="R9615" s="16">
        <v>6.2014647571257422</v>
      </c>
      <c r="S9615" s="16">
        <v>2.1192313993883727</v>
      </c>
      <c r="T9615" s="16">
        <v>0.40878884210361655</v>
      </c>
      <c r="U9615" s="16">
        <v>0.42519352725513837</v>
      </c>
      <c r="V9615" s="16">
        <v>6.612915352113931</v>
      </c>
      <c r="W9615" s="16">
        <v>7.28960262596995</v>
      </c>
      <c r="X9615" s="16">
        <v>4.9940653546110294</v>
      </c>
      <c r="Y9615" s="13">
        <v>4.2791080127580674</v>
      </c>
    </row>
    <row r="9616" spans="2:25" x14ac:dyDescent="0.25">
      <c r="B9616" s="11">
        <v>9613</v>
      </c>
      <c r="C9616" s="13">
        <v>1656.0530280787464</v>
      </c>
      <c r="D9616" s="16">
        <v>4.5846992761406868</v>
      </c>
      <c r="E9616" s="16">
        <v>7.5107769646411118</v>
      </c>
      <c r="F9616" s="16">
        <v>6.9873198421912752</v>
      </c>
      <c r="G9616" s="16">
        <v>2.6012299761937965</v>
      </c>
      <c r="H9616" s="16">
        <v>2.9732637185284339</v>
      </c>
      <c r="I9616" s="16">
        <v>3.4631968505602675</v>
      </c>
      <c r="J9616" s="16">
        <v>4.1786773106242565</v>
      </c>
      <c r="K9616" s="16">
        <v>7.1254028813324926</v>
      </c>
      <c r="L9616" s="16">
        <v>4.2282370683860009</v>
      </c>
      <c r="M9616" s="16">
        <v>3.2320246377281365</v>
      </c>
      <c r="N9616" s="13">
        <v>4.6464814828420948</v>
      </c>
      <c r="O9616" s="16">
        <v>4.5846992761406868</v>
      </c>
      <c r="P9616" s="16">
        <v>7.5107769646411118</v>
      </c>
      <c r="Q9616" s="16">
        <v>6.9873198421912752</v>
      </c>
      <c r="R9616" s="16">
        <v>2.6012299761937965</v>
      </c>
      <c r="S9616" s="16">
        <v>2.9732637185284339</v>
      </c>
      <c r="T9616" s="16">
        <v>3.4631968505602675</v>
      </c>
      <c r="U9616" s="16">
        <v>4.1786773106242565</v>
      </c>
      <c r="V9616" s="16">
        <v>7.1254028813324926</v>
      </c>
      <c r="W9616" s="16">
        <v>4.2282370683860009</v>
      </c>
      <c r="X9616" s="16">
        <v>3.2320246377281365</v>
      </c>
      <c r="Y9616" s="13">
        <v>4.6464814828420948</v>
      </c>
    </row>
    <row r="9617" spans="2:25" x14ac:dyDescent="0.25">
      <c r="B9617" s="11">
        <v>9614</v>
      </c>
      <c r="C9617" s="13">
        <v>1753.9484737330183</v>
      </c>
      <c r="D9617" s="16">
        <v>5.5382605942187775</v>
      </c>
      <c r="E9617" s="16">
        <v>1.0007507745772357</v>
      </c>
      <c r="F9617" s="16">
        <v>4.3593986513865621</v>
      </c>
      <c r="G9617" s="16">
        <v>4.6512041401690993</v>
      </c>
      <c r="H9617" s="16">
        <v>6.9716994364683664</v>
      </c>
      <c r="I9617" s="16">
        <v>6.7580032732357216</v>
      </c>
      <c r="J9617" s="16">
        <v>5.2961960047699019</v>
      </c>
      <c r="K9617" s="16">
        <v>4.0294217485304342</v>
      </c>
      <c r="L9617" s="16">
        <v>8.5618937177998546</v>
      </c>
      <c r="M9617" s="16">
        <v>6.7057951903929514</v>
      </c>
      <c r="N9617" s="13">
        <v>3.7384638139841115</v>
      </c>
      <c r="O9617" s="16">
        <v>5.5382605942187775</v>
      </c>
      <c r="P9617" s="16">
        <v>1.0007507745772357</v>
      </c>
      <c r="Q9617" s="16">
        <v>4.3593986513865621</v>
      </c>
      <c r="R9617" s="16">
        <v>4.6512041401690993</v>
      </c>
      <c r="S9617" s="16">
        <v>6.9716994364683664</v>
      </c>
      <c r="T9617" s="16">
        <v>6.7580032732357216</v>
      </c>
      <c r="U9617" s="16">
        <v>5.2961960047699019</v>
      </c>
      <c r="V9617" s="16">
        <v>4.0294217485304342</v>
      </c>
      <c r="W9617" s="16">
        <v>8.5618937177998546</v>
      </c>
      <c r="X9617" s="16">
        <v>6.7057951903929514</v>
      </c>
      <c r="Y9617" s="13">
        <v>3.7384638139841115</v>
      </c>
    </row>
    <row r="9618" spans="2:25" x14ac:dyDescent="0.25">
      <c r="B9618" s="11">
        <v>9615</v>
      </c>
      <c r="C9618" s="13">
        <v>1758.5738985594155</v>
      </c>
      <c r="D9618" s="16">
        <v>2.7084448189043311</v>
      </c>
      <c r="E9618" s="16">
        <v>5.5522825440116836</v>
      </c>
      <c r="F9618" s="16">
        <v>3.8737235634355542</v>
      </c>
      <c r="G9618" s="16">
        <v>9.3988970603357025</v>
      </c>
      <c r="H9618" s="16">
        <v>6.2032764874966233</v>
      </c>
      <c r="I9618" s="16">
        <v>5.5509391748513561</v>
      </c>
      <c r="J9618" s="16">
        <v>-2.7067713444345998E-2</v>
      </c>
      <c r="K9618" s="16">
        <v>4.2780690235705281</v>
      </c>
      <c r="L9618" s="16">
        <v>6.1417613553962571</v>
      </c>
      <c r="M9618" s="16">
        <v>6.192496827327064</v>
      </c>
      <c r="N9618" s="13">
        <v>8.130841021107539</v>
      </c>
      <c r="O9618" s="16">
        <v>2.7084448189043311</v>
      </c>
      <c r="P9618" s="16">
        <v>5.5522825440116836</v>
      </c>
      <c r="Q9618" s="16">
        <v>3.8737235634355542</v>
      </c>
      <c r="R9618" s="16">
        <v>9.3988970603357025</v>
      </c>
      <c r="S9618" s="16">
        <v>6.2032764874966233</v>
      </c>
      <c r="T9618" s="16">
        <v>5.5509391748513561</v>
      </c>
      <c r="U9618" s="16">
        <v>-2.7067713444345998E-2</v>
      </c>
      <c r="V9618" s="16">
        <v>4.2780690235705281</v>
      </c>
      <c r="W9618" s="16">
        <v>6.1417613553962571</v>
      </c>
      <c r="X9618" s="16">
        <v>6.192496827327064</v>
      </c>
      <c r="Y9618" s="13">
        <v>8.130841021107539</v>
      </c>
    </row>
    <row r="9619" spans="2:25" x14ac:dyDescent="0.25">
      <c r="B9619" s="11">
        <v>9616</v>
      </c>
      <c r="C9619" s="13">
        <v>1679.1519162166369</v>
      </c>
      <c r="D9619" s="16">
        <v>8.3098557025229276</v>
      </c>
      <c r="E9619" s="16">
        <v>4.6837255291956579</v>
      </c>
      <c r="F9619" s="16">
        <v>2.5523258401827347</v>
      </c>
      <c r="G9619" s="16">
        <v>3.115095051976648</v>
      </c>
      <c r="H9619" s="16">
        <v>6.3841047298933011</v>
      </c>
      <c r="I9619" s="16">
        <v>8.1142609104186363</v>
      </c>
      <c r="J9619" s="16">
        <v>3.1819438311561821</v>
      </c>
      <c r="K9619" s="16">
        <v>4.3057215703661829</v>
      </c>
      <c r="L9619" s="16">
        <v>2.4109531610411086</v>
      </c>
      <c r="M9619" s="16">
        <v>5.6518745733418596</v>
      </c>
      <c r="N9619" s="13">
        <v>4.3318328177412777</v>
      </c>
      <c r="O9619" s="16">
        <v>8.3098557025229276</v>
      </c>
      <c r="P9619" s="16">
        <v>4.6837255291956579</v>
      </c>
      <c r="Q9619" s="16">
        <v>2.5523258401827347</v>
      </c>
      <c r="R9619" s="16">
        <v>3.115095051976648</v>
      </c>
      <c r="S9619" s="16">
        <v>6.3841047298933011</v>
      </c>
      <c r="T9619" s="16">
        <v>8.1142609104186363</v>
      </c>
      <c r="U9619" s="16">
        <v>3.1819438311561821</v>
      </c>
      <c r="V9619" s="16">
        <v>4.3057215703661829</v>
      </c>
      <c r="W9619" s="16">
        <v>2.4109531610411086</v>
      </c>
      <c r="X9619" s="16">
        <v>5.6518745733418596</v>
      </c>
      <c r="Y9619" s="13">
        <v>4.3318328177412777</v>
      </c>
    </row>
    <row r="9620" spans="2:25" x14ac:dyDescent="0.25">
      <c r="B9620" s="11">
        <v>9617</v>
      </c>
      <c r="C9620" s="13">
        <v>1707.6729191616514</v>
      </c>
      <c r="D9620" s="16">
        <v>4.8609799192475274</v>
      </c>
      <c r="E9620" s="16">
        <v>3.6649421052692954</v>
      </c>
      <c r="F9620" s="16">
        <v>5.0016510059809329</v>
      </c>
      <c r="G9620" s="16">
        <v>5.2827062192811862</v>
      </c>
      <c r="H9620" s="16">
        <v>5.7020416767865969</v>
      </c>
      <c r="I9620" s="16">
        <v>7.9397019783762595</v>
      </c>
      <c r="J9620" s="16">
        <v>6.924497986326422</v>
      </c>
      <c r="K9620" s="16">
        <v>1.2413240674188484</v>
      </c>
      <c r="L9620" s="16">
        <v>5.8288769506779481</v>
      </c>
      <c r="M9620" s="16">
        <v>3.5031289602114839</v>
      </c>
      <c r="N9620" s="13">
        <v>4.8058064437069632</v>
      </c>
      <c r="O9620" s="16">
        <v>4.8609799192475274</v>
      </c>
      <c r="P9620" s="16">
        <v>3.6649421052692954</v>
      </c>
      <c r="Q9620" s="16">
        <v>5.0016510059809329</v>
      </c>
      <c r="R9620" s="16">
        <v>5.2827062192811862</v>
      </c>
      <c r="S9620" s="16">
        <v>5.7020416767865969</v>
      </c>
      <c r="T9620" s="16">
        <v>7.9397019783762595</v>
      </c>
      <c r="U9620" s="16">
        <v>6.924497986326422</v>
      </c>
      <c r="V9620" s="16">
        <v>1.2413240674188484</v>
      </c>
      <c r="W9620" s="16">
        <v>5.8288769506779481</v>
      </c>
      <c r="X9620" s="16">
        <v>3.5031289602114839</v>
      </c>
      <c r="Y9620" s="13">
        <v>4.8058064437069632</v>
      </c>
    </row>
    <row r="9621" spans="2:25" x14ac:dyDescent="0.25">
      <c r="B9621" s="11">
        <v>9618</v>
      </c>
      <c r="C9621" s="13">
        <v>1840.8741560598771</v>
      </c>
      <c r="D9621" s="16">
        <v>8.5529189821357967</v>
      </c>
      <c r="E9621" s="16">
        <v>6.5538795277345532</v>
      </c>
      <c r="F9621" s="16">
        <v>5.0423823674638308</v>
      </c>
      <c r="G9621" s="16">
        <v>4.6529269852537958</v>
      </c>
      <c r="H9621" s="16">
        <v>5.6765033713280859</v>
      </c>
      <c r="I9621" s="16">
        <v>3.8610891218343752</v>
      </c>
      <c r="J9621" s="16">
        <v>3.8762104169255958</v>
      </c>
      <c r="K9621" s="16">
        <v>5.6170618159686674</v>
      </c>
      <c r="L9621" s="16">
        <v>5.6322607321128624</v>
      </c>
      <c r="M9621" s="16">
        <v>6.3964282416829894</v>
      </c>
      <c r="N9621" s="13">
        <v>6.7404945564151886</v>
      </c>
      <c r="O9621" s="16">
        <v>8.5529189821357967</v>
      </c>
      <c r="P9621" s="16">
        <v>6.5538795277345532</v>
      </c>
      <c r="Q9621" s="16">
        <v>5.0423823674638308</v>
      </c>
      <c r="R9621" s="16">
        <v>4.6529269852537958</v>
      </c>
      <c r="S9621" s="16">
        <v>5.6765033713280859</v>
      </c>
      <c r="T9621" s="16">
        <v>3.8610891218343752</v>
      </c>
      <c r="U9621" s="16">
        <v>3.8762104169255958</v>
      </c>
      <c r="V9621" s="16">
        <v>5.6170618159686674</v>
      </c>
      <c r="W9621" s="16">
        <v>5.6322607321128624</v>
      </c>
      <c r="X9621" s="16">
        <v>6.3964282416829894</v>
      </c>
      <c r="Y9621" s="13">
        <v>6.7404945564151886</v>
      </c>
    </row>
    <row r="9622" spans="2:25" x14ac:dyDescent="0.25">
      <c r="B9622" s="11">
        <v>9619</v>
      </c>
      <c r="C9622" s="13">
        <v>1833.1525519769268</v>
      </c>
      <c r="D9622" s="16">
        <v>7.3702518949914548</v>
      </c>
      <c r="E9622" s="16">
        <v>4.6447722885444129</v>
      </c>
      <c r="F9622" s="16">
        <v>4.3463067708452297</v>
      </c>
      <c r="G9622" s="16">
        <v>4.8775144185039876</v>
      </c>
      <c r="H9622" s="16">
        <v>7.2974159607095999</v>
      </c>
      <c r="I9622" s="16">
        <v>3.4406873743974051</v>
      </c>
      <c r="J9622" s="16">
        <v>6.1252935822082817</v>
      </c>
      <c r="K9622" s="16">
        <v>6.7744639459169385</v>
      </c>
      <c r="L9622" s="16">
        <v>4.578629331153321</v>
      </c>
      <c r="M9622" s="16">
        <v>6.8045315016059185</v>
      </c>
      <c r="N9622" s="13">
        <v>5.8948830356789657</v>
      </c>
      <c r="O9622" s="16">
        <v>7.3702518949914548</v>
      </c>
      <c r="P9622" s="16">
        <v>4.6447722885444129</v>
      </c>
      <c r="Q9622" s="16">
        <v>4.3463067708452297</v>
      </c>
      <c r="R9622" s="16">
        <v>4.8775144185039876</v>
      </c>
      <c r="S9622" s="16">
        <v>7.2974159607095999</v>
      </c>
      <c r="T9622" s="16">
        <v>3.4406873743974051</v>
      </c>
      <c r="U9622" s="16">
        <v>6.1252935822082817</v>
      </c>
      <c r="V9622" s="16">
        <v>6.7744639459169385</v>
      </c>
      <c r="W9622" s="16">
        <v>4.578629331153321</v>
      </c>
      <c r="X9622" s="16">
        <v>6.8045315016059185</v>
      </c>
      <c r="Y9622" s="13">
        <v>5.8948830356789657</v>
      </c>
    </row>
    <row r="9623" spans="2:25" x14ac:dyDescent="0.25">
      <c r="B9623" s="11">
        <v>9620</v>
      </c>
      <c r="C9623" s="13">
        <v>1641.3706685516947</v>
      </c>
      <c r="D9623" s="16">
        <v>3.7930417932529146</v>
      </c>
      <c r="E9623" s="16">
        <v>2.7423559716850092</v>
      </c>
      <c r="F9623" s="16">
        <v>0.25440303235253658</v>
      </c>
      <c r="G9623" s="16">
        <v>4.8074900811672832</v>
      </c>
      <c r="H9623" s="16">
        <v>3.3458925912679911</v>
      </c>
      <c r="I9623" s="16">
        <v>8.7819221108125127</v>
      </c>
      <c r="J9623" s="16">
        <v>4.7387669048706069</v>
      </c>
      <c r="K9623" s="16">
        <v>4.9069073392098543</v>
      </c>
      <c r="L9623" s="16">
        <v>6.1286955088590185</v>
      </c>
      <c r="M9623" s="16">
        <v>4.7417390424025516</v>
      </c>
      <c r="N9623" s="13">
        <v>6.4427217916200483</v>
      </c>
      <c r="O9623" s="16">
        <v>3.7930417932529146</v>
      </c>
      <c r="P9623" s="16">
        <v>2.7423559716850092</v>
      </c>
      <c r="Q9623" s="16">
        <v>0.25440303235253658</v>
      </c>
      <c r="R9623" s="16">
        <v>4.8074900811672832</v>
      </c>
      <c r="S9623" s="16">
        <v>3.3458925912679911</v>
      </c>
      <c r="T9623" s="16">
        <v>8.7819221108125127</v>
      </c>
      <c r="U9623" s="16">
        <v>4.7387669048706069</v>
      </c>
      <c r="V9623" s="16">
        <v>4.9069073392098543</v>
      </c>
      <c r="W9623" s="16">
        <v>6.1286955088590185</v>
      </c>
      <c r="X9623" s="16">
        <v>4.7417390424025516</v>
      </c>
      <c r="Y9623" s="13">
        <v>6.4427217916200483</v>
      </c>
    </row>
    <row r="9624" spans="2:25" x14ac:dyDescent="0.25">
      <c r="B9624" s="11">
        <v>9621</v>
      </c>
      <c r="C9624" s="13">
        <v>1865.8560210610528</v>
      </c>
      <c r="D9624" s="16">
        <v>5.2556671863632136</v>
      </c>
      <c r="E9624" s="16">
        <v>6.5453228292297805</v>
      </c>
      <c r="F9624" s="16">
        <v>2.1111218989852589</v>
      </c>
      <c r="G9624" s="16">
        <v>8.2370311195161534</v>
      </c>
      <c r="H9624" s="16">
        <v>4.6839999497010858</v>
      </c>
      <c r="I9624" s="16">
        <v>7.8322922550108789</v>
      </c>
      <c r="J9624" s="16">
        <v>9.1995091194593641</v>
      </c>
      <c r="K9624" s="16">
        <v>4.6037264890719891</v>
      </c>
      <c r="L9624" s="16">
        <v>4.4257401555049123</v>
      </c>
      <c r="M9624" s="16">
        <v>4.4650308500940827</v>
      </c>
      <c r="N9624" s="13">
        <v>6.7851294423900974</v>
      </c>
      <c r="O9624" s="16">
        <v>5.2556671863632136</v>
      </c>
      <c r="P9624" s="16">
        <v>6.5453228292297805</v>
      </c>
      <c r="Q9624" s="16">
        <v>2.1111218989852589</v>
      </c>
      <c r="R9624" s="16">
        <v>8.2370311195161534</v>
      </c>
      <c r="S9624" s="16">
        <v>4.6839999497010858</v>
      </c>
      <c r="T9624" s="16">
        <v>7.8322922550108789</v>
      </c>
      <c r="U9624" s="16">
        <v>9.1995091194593641</v>
      </c>
      <c r="V9624" s="16">
        <v>4.6037264890719891</v>
      </c>
      <c r="W9624" s="16">
        <v>4.4257401555049123</v>
      </c>
      <c r="X9624" s="16">
        <v>4.4650308500940827</v>
      </c>
      <c r="Y9624" s="13">
        <v>6.7851294423900974</v>
      </c>
    </row>
    <row r="9625" spans="2:25" x14ac:dyDescent="0.25">
      <c r="B9625" s="11">
        <v>9622</v>
      </c>
      <c r="C9625" s="13">
        <v>1782.7644473490589</v>
      </c>
      <c r="D9625" s="16">
        <v>6.6692757326132339</v>
      </c>
      <c r="E9625" s="16">
        <v>5.3687710369303163</v>
      </c>
      <c r="F9625" s="16">
        <v>6.0662171576758697</v>
      </c>
      <c r="G9625" s="16">
        <v>8.6664899840683631</v>
      </c>
      <c r="H9625" s="16">
        <v>3.1166635492746053</v>
      </c>
      <c r="I9625" s="16">
        <v>5.3258694230631125</v>
      </c>
      <c r="J9625" s="16">
        <v>5.5436308472834348</v>
      </c>
      <c r="K9625" s="16">
        <v>4.5234647931352354</v>
      </c>
      <c r="L9625" s="16">
        <v>3.913686767800169</v>
      </c>
      <c r="M9625" s="16">
        <v>4.1906172817886818</v>
      </c>
      <c r="N9625" s="13">
        <v>5.8512086878884206</v>
      </c>
      <c r="O9625" s="16">
        <v>6.6692757326132339</v>
      </c>
      <c r="P9625" s="16">
        <v>5.3687710369303163</v>
      </c>
      <c r="Q9625" s="16">
        <v>6.0662171576758697</v>
      </c>
      <c r="R9625" s="16">
        <v>8.6664899840683631</v>
      </c>
      <c r="S9625" s="16">
        <v>3.1166635492746053</v>
      </c>
      <c r="T9625" s="16">
        <v>5.3258694230631125</v>
      </c>
      <c r="U9625" s="16">
        <v>5.5436308472834348</v>
      </c>
      <c r="V9625" s="16">
        <v>4.5234647931352354</v>
      </c>
      <c r="W9625" s="16">
        <v>3.913686767800169</v>
      </c>
      <c r="X9625" s="16">
        <v>4.1906172817886818</v>
      </c>
      <c r="Y9625" s="13">
        <v>5.8512086878884206</v>
      </c>
    </row>
    <row r="9626" spans="2:25" x14ac:dyDescent="0.25">
      <c r="B9626" s="11">
        <v>9623</v>
      </c>
      <c r="C9626" s="13">
        <v>1741.9222628780881</v>
      </c>
      <c r="D9626" s="16">
        <v>8.9316098418919339</v>
      </c>
      <c r="E9626" s="16">
        <v>4.6827507866996498</v>
      </c>
      <c r="F9626" s="16">
        <v>7.2676762440916409</v>
      </c>
      <c r="G9626" s="16">
        <v>1.3131350915371587</v>
      </c>
      <c r="H9626" s="16">
        <v>5.0596501887772867</v>
      </c>
      <c r="I9626" s="16">
        <v>8.2728919808900194</v>
      </c>
      <c r="J9626" s="16">
        <v>2.70696071390753</v>
      </c>
      <c r="K9626" s="16">
        <v>8.706355947091371</v>
      </c>
      <c r="L9626" s="16">
        <v>4.4380029793297604</v>
      </c>
      <c r="M9626" s="16">
        <v>2.755400028058264</v>
      </c>
      <c r="N9626" s="13">
        <v>2.9030656694863333</v>
      </c>
      <c r="O9626" s="16">
        <v>8.9316098418919339</v>
      </c>
      <c r="P9626" s="16">
        <v>4.6827507866996498</v>
      </c>
      <c r="Q9626" s="16">
        <v>7.2676762440916409</v>
      </c>
      <c r="R9626" s="16">
        <v>1.3131350915371587</v>
      </c>
      <c r="S9626" s="16">
        <v>5.0596501887772867</v>
      </c>
      <c r="T9626" s="16">
        <v>8.2728919808900194</v>
      </c>
      <c r="U9626" s="16">
        <v>2.70696071390753</v>
      </c>
      <c r="V9626" s="16">
        <v>8.706355947091371</v>
      </c>
      <c r="W9626" s="16">
        <v>4.4380029793297604</v>
      </c>
      <c r="X9626" s="16">
        <v>2.755400028058264</v>
      </c>
      <c r="Y9626" s="13">
        <v>2.9030656694863333</v>
      </c>
    </row>
    <row r="9627" spans="2:25" x14ac:dyDescent="0.25">
      <c r="B9627" s="11">
        <v>9624</v>
      </c>
      <c r="C9627" s="13">
        <v>1686.1110457424065</v>
      </c>
      <c r="D9627" s="16">
        <v>5.3066216509425876</v>
      </c>
      <c r="E9627" s="16">
        <v>9.8180080339292068</v>
      </c>
      <c r="F9627" s="16">
        <v>3.5077626333397722</v>
      </c>
      <c r="G9627" s="16">
        <v>3.8243270889818071</v>
      </c>
      <c r="H9627" s="16">
        <v>3.1836617235941982</v>
      </c>
      <c r="I9627" s="16">
        <v>3.8249807731434116</v>
      </c>
      <c r="J9627" s="16">
        <v>4.6649291101523271</v>
      </c>
      <c r="K9627" s="16">
        <v>3.1851877092306076</v>
      </c>
      <c r="L9627" s="16">
        <v>5.453707657601071</v>
      </c>
      <c r="M9627" s="16">
        <v>7.566816825352312</v>
      </c>
      <c r="N9627" s="13">
        <v>3.1455062620232419</v>
      </c>
      <c r="O9627" s="16">
        <v>5.3066216509425876</v>
      </c>
      <c r="P9627" s="16">
        <v>9.8180080339292068</v>
      </c>
      <c r="Q9627" s="16">
        <v>3.5077626333397722</v>
      </c>
      <c r="R9627" s="16">
        <v>3.8243270889818071</v>
      </c>
      <c r="S9627" s="16">
        <v>3.1836617235941982</v>
      </c>
      <c r="T9627" s="16">
        <v>3.8249807731434116</v>
      </c>
      <c r="U9627" s="16">
        <v>4.6649291101523271</v>
      </c>
      <c r="V9627" s="16">
        <v>3.1851877092306076</v>
      </c>
      <c r="W9627" s="16">
        <v>5.453707657601071</v>
      </c>
      <c r="X9627" s="16">
        <v>7.566816825352312</v>
      </c>
      <c r="Y9627" s="13">
        <v>3.1455062620232419</v>
      </c>
    </row>
    <row r="9628" spans="2:25" x14ac:dyDescent="0.25">
      <c r="B9628" s="11">
        <v>9625</v>
      </c>
      <c r="C9628" s="13">
        <v>1688.8546061068278</v>
      </c>
      <c r="D9628" s="16">
        <v>4.8616724579526363</v>
      </c>
      <c r="E9628" s="16">
        <v>5.3891192201588387</v>
      </c>
      <c r="F9628" s="16">
        <v>5.0607745648591633</v>
      </c>
      <c r="G9628" s="16">
        <v>3.8517015808387787</v>
      </c>
      <c r="H9628" s="16">
        <v>6.7139679844960725</v>
      </c>
      <c r="I9628" s="16">
        <v>5.8798539380888535</v>
      </c>
      <c r="J9628" s="16">
        <v>1.7904461968314438</v>
      </c>
      <c r="K9628" s="16">
        <v>7.8711446045573918</v>
      </c>
      <c r="L9628" s="16">
        <v>4.5435214350747257</v>
      </c>
      <c r="M9628" s="16">
        <v>3.9443921011333969</v>
      </c>
      <c r="N9628" s="13">
        <v>3.6614624766451822</v>
      </c>
      <c r="O9628" s="16">
        <v>4.8616724579526363</v>
      </c>
      <c r="P9628" s="16">
        <v>5.3891192201588387</v>
      </c>
      <c r="Q9628" s="16">
        <v>5.0607745648591633</v>
      </c>
      <c r="R9628" s="16">
        <v>3.8517015808387787</v>
      </c>
      <c r="S9628" s="16">
        <v>6.7139679844960725</v>
      </c>
      <c r="T9628" s="16">
        <v>5.8798539380888535</v>
      </c>
      <c r="U9628" s="16">
        <v>1.7904461968314438</v>
      </c>
      <c r="V9628" s="16">
        <v>7.8711446045573918</v>
      </c>
      <c r="W9628" s="16">
        <v>4.5435214350747257</v>
      </c>
      <c r="X9628" s="16">
        <v>3.9443921011333969</v>
      </c>
      <c r="Y9628" s="13">
        <v>3.6614624766451822</v>
      </c>
    </row>
    <row r="9629" spans="2:25" x14ac:dyDescent="0.25">
      <c r="B9629" s="11">
        <v>9626</v>
      </c>
      <c r="C9629" s="13">
        <v>1878.5610927377941</v>
      </c>
      <c r="D9629" s="16">
        <v>7.0049115883527833</v>
      </c>
      <c r="E9629" s="16">
        <v>2.9924790967911967</v>
      </c>
      <c r="F9629" s="16">
        <v>7.7687757465473517</v>
      </c>
      <c r="G9629" s="16">
        <v>7.6799174441354996</v>
      </c>
      <c r="H9629" s="16">
        <v>4.7604252641986085</v>
      </c>
      <c r="I9629" s="16">
        <v>8.7589975907214424</v>
      </c>
      <c r="J9629" s="16">
        <v>4.5111074032495733</v>
      </c>
      <c r="K9629" s="16">
        <v>5.025826801860152</v>
      </c>
      <c r="L9629" s="16">
        <v>4.7695191727282324</v>
      </c>
      <c r="M9629" s="16">
        <v>7.2289697765854228</v>
      </c>
      <c r="N9629" s="13">
        <v>4.3175259736550284</v>
      </c>
      <c r="O9629" s="16">
        <v>7.0049115883527833</v>
      </c>
      <c r="P9629" s="16">
        <v>2.9924790967911967</v>
      </c>
      <c r="Q9629" s="16">
        <v>7.7687757465473517</v>
      </c>
      <c r="R9629" s="16">
        <v>7.6799174441354996</v>
      </c>
      <c r="S9629" s="16">
        <v>4.7604252641986085</v>
      </c>
      <c r="T9629" s="16">
        <v>8.7589975907214424</v>
      </c>
      <c r="U9629" s="16">
        <v>4.5111074032495733</v>
      </c>
      <c r="V9629" s="16">
        <v>5.025826801860152</v>
      </c>
      <c r="W9629" s="16">
        <v>4.7695191727282324</v>
      </c>
      <c r="X9629" s="16">
        <v>7.2289697765854228</v>
      </c>
      <c r="Y9629" s="13">
        <v>4.3175259736550284</v>
      </c>
    </row>
    <row r="9630" spans="2:25" x14ac:dyDescent="0.25">
      <c r="B9630" s="11">
        <v>9627</v>
      </c>
      <c r="C9630" s="13">
        <v>1508.5625991592683</v>
      </c>
      <c r="D9630" s="16">
        <v>3.7201319090105303</v>
      </c>
      <c r="E9630" s="16">
        <v>3.939211905174127</v>
      </c>
      <c r="F9630" s="16">
        <v>4.8331663827308917</v>
      </c>
      <c r="G9630" s="16">
        <v>5.7533227230034578</v>
      </c>
      <c r="H9630" s="16">
        <v>2.9240315456984844</v>
      </c>
      <c r="I9630" s="16">
        <v>2.481029839245624</v>
      </c>
      <c r="J9630" s="16">
        <v>4.1125888631647758</v>
      </c>
      <c r="K9630" s="16">
        <v>4.9475837372571618</v>
      </c>
      <c r="L9630" s="16">
        <v>2.2267708659676471</v>
      </c>
      <c r="M9630" s="16">
        <v>4.1817535004649997</v>
      </c>
      <c r="N9630" s="13">
        <v>2.6060102384499042</v>
      </c>
      <c r="O9630" s="16">
        <v>3.7201319090105303</v>
      </c>
      <c r="P9630" s="16">
        <v>3.939211905174127</v>
      </c>
      <c r="Q9630" s="16">
        <v>4.8331663827308917</v>
      </c>
      <c r="R9630" s="16">
        <v>5.7533227230034578</v>
      </c>
      <c r="S9630" s="16">
        <v>2.9240315456984844</v>
      </c>
      <c r="T9630" s="16">
        <v>2.481029839245624</v>
      </c>
      <c r="U9630" s="16">
        <v>4.1125888631647758</v>
      </c>
      <c r="V9630" s="16">
        <v>4.9475837372571618</v>
      </c>
      <c r="W9630" s="16">
        <v>2.2267708659676471</v>
      </c>
      <c r="X9630" s="16">
        <v>4.1817535004649997</v>
      </c>
      <c r="Y9630" s="13">
        <v>2.6060102384499042</v>
      </c>
    </row>
    <row r="9631" spans="2:25" x14ac:dyDescent="0.25">
      <c r="B9631" s="11">
        <v>9628</v>
      </c>
      <c r="C9631" s="13">
        <v>1718.4341447014413</v>
      </c>
      <c r="D9631" s="16">
        <v>9.9112909462860692</v>
      </c>
      <c r="E9631" s="16">
        <v>3.4989143622174392</v>
      </c>
      <c r="F9631" s="16">
        <v>3.3570488562695644</v>
      </c>
      <c r="G9631" s="16">
        <v>1.6511244686760311</v>
      </c>
      <c r="H9631" s="16">
        <v>3.7047232619321289</v>
      </c>
      <c r="I9631" s="16">
        <v>9.2296022849323727</v>
      </c>
      <c r="J9631" s="16">
        <v>4.7564243213913127</v>
      </c>
      <c r="K9631" s="16">
        <v>3.009869232954419</v>
      </c>
      <c r="L9631" s="16">
        <v>6.3722702295788558</v>
      </c>
      <c r="M9631" s="16">
        <v>4.9769750716421832</v>
      </c>
      <c r="N9631" s="13">
        <v>5.1038352238197593</v>
      </c>
      <c r="O9631" s="16">
        <v>9.9112909462860692</v>
      </c>
      <c r="P9631" s="16">
        <v>3.4989143622174392</v>
      </c>
      <c r="Q9631" s="16">
        <v>3.3570488562695644</v>
      </c>
      <c r="R9631" s="16">
        <v>1.6511244686760311</v>
      </c>
      <c r="S9631" s="16">
        <v>3.7047232619321289</v>
      </c>
      <c r="T9631" s="16">
        <v>9.2296022849323727</v>
      </c>
      <c r="U9631" s="16">
        <v>4.7564243213913127</v>
      </c>
      <c r="V9631" s="16">
        <v>3.009869232954419</v>
      </c>
      <c r="W9631" s="16">
        <v>6.3722702295788558</v>
      </c>
      <c r="X9631" s="16">
        <v>4.9769750716421832</v>
      </c>
      <c r="Y9631" s="13">
        <v>5.1038352238197593</v>
      </c>
    </row>
    <row r="9632" spans="2:25" x14ac:dyDescent="0.25">
      <c r="B9632" s="11">
        <v>9629</v>
      </c>
      <c r="C9632" s="13">
        <v>1766.1243761494056</v>
      </c>
      <c r="D9632" s="16">
        <v>2.9648936282364753</v>
      </c>
      <c r="E9632" s="16">
        <v>8.0006622656390913</v>
      </c>
      <c r="F9632" s="16">
        <v>2.3744650016536419</v>
      </c>
      <c r="G9632" s="16">
        <v>6.7291781764224812</v>
      </c>
      <c r="H9632" s="16">
        <v>4.2627849379122988</v>
      </c>
      <c r="I9632" s="16">
        <v>7.6714078577545584</v>
      </c>
      <c r="J9632" s="16">
        <v>3.3833053889177069</v>
      </c>
      <c r="K9632" s="16">
        <v>5.6812553926535871</v>
      </c>
      <c r="L9632" s="16">
        <v>6.3996853740290103</v>
      </c>
      <c r="M9632" s="16">
        <v>3.6171858976758506</v>
      </c>
      <c r="N9632" s="13">
        <v>7.2550101837272987</v>
      </c>
      <c r="O9632" s="16">
        <v>2.9648936282364753</v>
      </c>
      <c r="P9632" s="16">
        <v>8.0006622656390913</v>
      </c>
      <c r="Q9632" s="16">
        <v>2.3744650016536419</v>
      </c>
      <c r="R9632" s="16">
        <v>6.7291781764224812</v>
      </c>
      <c r="S9632" s="16">
        <v>4.2627849379122988</v>
      </c>
      <c r="T9632" s="16">
        <v>7.6714078577545584</v>
      </c>
      <c r="U9632" s="16">
        <v>3.3833053889177069</v>
      </c>
      <c r="V9632" s="16">
        <v>5.6812553926535871</v>
      </c>
      <c r="W9632" s="16">
        <v>6.3996853740290103</v>
      </c>
      <c r="X9632" s="16">
        <v>3.6171858976758506</v>
      </c>
      <c r="Y9632" s="13">
        <v>7.2550101837272987</v>
      </c>
    </row>
    <row r="9633" spans="2:25" x14ac:dyDescent="0.25">
      <c r="B9633" s="11">
        <v>9630</v>
      </c>
      <c r="C9633" s="13">
        <v>1661.8099454095825</v>
      </c>
      <c r="D9633" s="16">
        <v>4.9145743780243905</v>
      </c>
      <c r="E9633" s="16">
        <v>4.2104980421885028</v>
      </c>
      <c r="F9633" s="16">
        <v>4.5993206096806363</v>
      </c>
      <c r="G9633" s="16">
        <v>4.8455014873697158</v>
      </c>
      <c r="H9633" s="16">
        <v>6.5331080258552046</v>
      </c>
      <c r="I9633" s="16">
        <v>4.0348418629793912</v>
      </c>
      <c r="J9633" s="16">
        <v>1.9296132202776026</v>
      </c>
      <c r="K9633" s="16">
        <v>5.610785487511829</v>
      </c>
      <c r="L9633" s="16">
        <v>2.5903162060976044</v>
      </c>
      <c r="M9633" s="16">
        <v>5.8160995036801904</v>
      </c>
      <c r="N9633" s="13">
        <v>6.7731742164394788</v>
      </c>
      <c r="O9633" s="16">
        <v>4.9145743780243905</v>
      </c>
      <c r="P9633" s="16">
        <v>4.2104980421885028</v>
      </c>
      <c r="Q9633" s="16">
        <v>4.5993206096806363</v>
      </c>
      <c r="R9633" s="16">
        <v>4.8455014873697158</v>
      </c>
      <c r="S9633" s="16">
        <v>6.5331080258552046</v>
      </c>
      <c r="T9633" s="16">
        <v>4.0348418629793912</v>
      </c>
      <c r="U9633" s="16">
        <v>1.9296132202776026</v>
      </c>
      <c r="V9633" s="16">
        <v>5.610785487511829</v>
      </c>
      <c r="W9633" s="16">
        <v>2.5903162060976044</v>
      </c>
      <c r="X9633" s="16">
        <v>5.8160995036801904</v>
      </c>
      <c r="Y9633" s="13">
        <v>6.7731742164394788</v>
      </c>
    </row>
    <row r="9634" spans="2:25" x14ac:dyDescent="0.25">
      <c r="B9634" s="11">
        <v>9631</v>
      </c>
      <c r="C9634" s="13">
        <v>1550.8309316691013</v>
      </c>
      <c r="D9634" s="16">
        <v>2.9013814877376682</v>
      </c>
      <c r="E9634" s="16">
        <v>5.5130090723776188</v>
      </c>
      <c r="F9634" s="16">
        <v>5.0581045108243456</v>
      </c>
      <c r="G9634" s="16">
        <v>1.1482005752841351</v>
      </c>
      <c r="H9634" s="16">
        <v>4.1617819174362936</v>
      </c>
      <c r="I9634" s="16">
        <v>5.3111929594733942</v>
      </c>
      <c r="J9634" s="16">
        <v>5.2780907659383631</v>
      </c>
      <c r="K9634" s="16">
        <v>6.8102053829244058</v>
      </c>
      <c r="L9634" s="16">
        <v>4.5070543757873622</v>
      </c>
      <c r="M9634" s="16">
        <v>-1.4762360858565415E-2</v>
      </c>
      <c r="N9634" s="13">
        <v>4.0569948829578886</v>
      </c>
      <c r="O9634" s="16">
        <v>2.9013814877376682</v>
      </c>
      <c r="P9634" s="16">
        <v>5.5130090723776188</v>
      </c>
      <c r="Q9634" s="16">
        <v>5.0581045108243456</v>
      </c>
      <c r="R9634" s="16">
        <v>1.1482005752841351</v>
      </c>
      <c r="S9634" s="16">
        <v>4.1617819174362936</v>
      </c>
      <c r="T9634" s="16">
        <v>5.3111929594733942</v>
      </c>
      <c r="U9634" s="16">
        <v>5.2780907659383631</v>
      </c>
      <c r="V9634" s="16">
        <v>6.8102053829244058</v>
      </c>
      <c r="W9634" s="16">
        <v>4.5070543757873622</v>
      </c>
      <c r="X9634" s="16">
        <v>-1.4762360858565415E-2</v>
      </c>
      <c r="Y9634" s="13">
        <v>4.0569948829578886</v>
      </c>
    </row>
    <row r="9635" spans="2:25" x14ac:dyDescent="0.25">
      <c r="B9635" s="11">
        <v>9632</v>
      </c>
      <c r="C9635" s="13">
        <v>1937.9232868266174</v>
      </c>
      <c r="D9635" s="16">
        <v>5.9547234330194305</v>
      </c>
      <c r="E9635" s="16">
        <v>8.5116742676063275</v>
      </c>
      <c r="F9635" s="16">
        <v>5.192359553044164</v>
      </c>
      <c r="G9635" s="16">
        <v>3.8513294653373698</v>
      </c>
      <c r="H9635" s="16">
        <v>9.6984671569399161</v>
      </c>
      <c r="I9635" s="16">
        <v>4.9326380477030076</v>
      </c>
      <c r="J9635" s="16">
        <v>5.8964392198270099</v>
      </c>
      <c r="K9635" s="16">
        <v>6.6794708592920573</v>
      </c>
      <c r="L9635" s="16">
        <v>5.875127083797822</v>
      </c>
      <c r="M9635" s="16">
        <v>5.4809745979822386</v>
      </c>
      <c r="N9635" s="13">
        <v>6.0080957628618687</v>
      </c>
      <c r="O9635" s="16">
        <v>5.9547234330194305</v>
      </c>
      <c r="P9635" s="16">
        <v>8.5116742676063275</v>
      </c>
      <c r="Q9635" s="16">
        <v>5.192359553044164</v>
      </c>
      <c r="R9635" s="16">
        <v>3.8513294653373698</v>
      </c>
      <c r="S9635" s="16">
        <v>9.6984671569399161</v>
      </c>
      <c r="T9635" s="16">
        <v>4.9326380477030076</v>
      </c>
      <c r="U9635" s="16">
        <v>5.8964392198270099</v>
      </c>
      <c r="V9635" s="16">
        <v>6.6794708592920573</v>
      </c>
      <c r="W9635" s="16">
        <v>5.875127083797822</v>
      </c>
      <c r="X9635" s="16">
        <v>5.4809745979822386</v>
      </c>
      <c r="Y9635" s="13">
        <v>6.0080957628618687</v>
      </c>
    </row>
    <row r="9636" spans="2:25" x14ac:dyDescent="0.25">
      <c r="B9636" s="11">
        <v>9633</v>
      </c>
      <c r="C9636" s="13">
        <v>1921.384084676585</v>
      </c>
      <c r="D9636" s="16">
        <v>6.6440322598639483</v>
      </c>
      <c r="E9636" s="16">
        <v>6.9080345334956581</v>
      </c>
      <c r="F9636" s="16">
        <v>6.865934837606809</v>
      </c>
      <c r="G9636" s="16">
        <v>7.3042663166499961</v>
      </c>
      <c r="H9636" s="16">
        <v>5.7103863536243766</v>
      </c>
      <c r="I9636" s="16">
        <v>4.3271513167658497</v>
      </c>
      <c r="J9636" s="16">
        <v>6.9067601227667854</v>
      </c>
      <c r="K9636" s="16">
        <v>7.5312784028792361</v>
      </c>
      <c r="L9636" s="16">
        <v>4.7411898087290751</v>
      </c>
      <c r="M9636" s="16">
        <v>5.6803277846706095</v>
      </c>
      <c r="N9636" s="13">
        <v>4.4915812772926502</v>
      </c>
      <c r="O9636" s="16">
        <v>6.6440322598639483</v>
      </c>
      <c r="P9636" s="16">
        <v>6.9080345334956581</v>
      </c>
      <c r="Q9636" s="16">
        <v>6.865934837606809</v>
      </c>
      <c r="R9636" s="16">
        <v>7.3042663166499961</v>
      </c>
      <c r="S9636" s="16">
        <v>5.7103863536243766</v>
      </c>
      <c r="T9636" s="16">
        <v>4.3271513167658497</v>
      </c>
      <c r="U9636" s="16">
        <v>6.9067601227667854</v>
      </c>
      <c r="V9636" s="16">
        <v>7.5312784028792361</v>
      </c>
      <c r="W9636" s="16">
        <v>4.7411898087290751</v>
      </c>
      <c r="X9636" s="16">
        <v>5.6803277846706095</v>
      </c>
      <c r="Y9636" s="13">
        <v>4.4915812772926502</v>
      </c>
    </row>
    <row r="9637" spans="2:25" x14ac:dyDescent="0.25">
      <c r="B9637" s="11">
        <v>9634</v>
      </c>
      <c r="C9637" s="13">
        <v>1784.9874943681168</v>
      </c>
      <c r="D9637" s="16">
        <v>5.646558159976677</v>
      </c>
      <c r="E9637" s="16">
        <v>8.9801255095178352</v>
      </c>
      <c r="F9637" s="16">
        <v>5.3471005702757912</v>
      </c>
      <c r="G9637" s="16">
        <v>6.6977257607986189</v>
      </c>
      <c r="H9637" s="16">
        <v>1.6441537094168628</v>
      </c>
      <c r="I9637" s="16">
        <v>5.8587946821269332</v>
      </c>
      <c r="J9637" s="16">
        <v>4.0259698864349751</v>
      </c>
      <c r="K9637" s="16">
        <v>5.3028744419315306</v>
      </c>
      <c r="L9637" s="16">
        <v>5.8114721335533233</v>
      </c>
      <c r="M9637" s="16">
        <v>4.8158632295564443</v>
      </c>
      <c r="N9637" s="13">
        <v>5.2787173914304208</v>
      </c>
      <c r="O9637" s="16">
        <v>5.646558159976677</v>
      </c>
      <c r="P9637" s="16">
        <v>8.9801255095178352</v>
      </c>
      <c r="Q9637" s="16">
        <v>5.3471005702757912</v>
      </c>
      <c r="R9637" s="16">
        <v>6.6977257607986189</v>
      </c>
      <c r="S9637" s="16">
        <v>1.6441537094168628</v>
      </c>
      <c r="T9637" s="16">
        <v>5.8587946821269332</v>
      </c>
      <c r="U9637" s="16">
        <v>4.0259698864349751</v>
      </c>
      <c r="V9637" s="16">
        <v>5.3028744419315306</v>
      </c>
      <c r="W9637" s="16">
        <v>5.8114721335533233</v>
      </c>
      <c r="X9637" s="16">
        <v>4.8158632295564443</v>
      </c>
      <c r="Y9637" s="13">
        <v>5.2787173914304208</v>
      </c>
    </row>
    <row r="9638" spans="2:25" x14ac:dyDescent="0.25">
      <c r="B9638" s="11">
        <v>9635</v>
      </c>
      <c r="C9638" s="13">
        <v>1748.5372572778888</v>
      </c>
      <c r="D9638" s="16">
        <v>4.6963847731909656</v>
      </c>
      <c r="E9638" s="16">
        <v>6.0830595487793433</v>
      </c>
      <c r="F9638" s="16">
        <v>4.3028818537304678</v>
      </c>
      <c r="G9638" s="16">
        <v>3.1654452197077543</v>
      </c>
      <c r="H9638" s="16">
        <v>3.5504249980091278</v>
      </c>
      <c r="I9638" s="16">
        <v>4.6746445927604059</v>
      </c>
      <c r="J9638" s="16">
        <v>4.4747692181909446</v>
      </c>
      <c r="K9638" s="16">
        <v>8.1126008032774237</v>
      </c>
      <c r="L9638" s="16">
        <v>2.4399391635680936</v>
      </c>
      <c r="M9638" s="16">
        <v>8.433720690586938</v>
      </c>
      <c r="N9638" s="13">
        <v>7.3467129074006827</v>
      </c>
      <c r="O9638" s="16">
        <v>4.6963847731909656</v>
      </c>
      <c r="P9638" s="16">
        <v>6.0830595487793433</v>
      </c>
      <c r="Q9638" s="16">
        <v>4.3028818537304678</v>
      </c>
      <c r="R9638" s="16">
        <v>3.1654452197077543</v>
      </c>
      <c r="S9638" s="16">
        <v>3.5504249980091278</v>
      </c>
      <c r="T9638" s="16">
        <v>4.6746445927604059</v>
      </c>
      <c r="U9638" s="16">
        <v>4.4747692181909446</v>
      </c>
      <c r="V9638" s="16">
        <v>8.1126008032774237</v>
      </c>
      <c r="W9638" s="16">
        <v>2.4399391635680936</v>
      </c>
      <c r="X9638" s="16">
        <v>8.433720690586938</v>
      </c>
      <c r="Y9638" s="13">
        <v>7.3467129074006827</v>
      </c>
    </row>
    <row r="9639" spans="2:25" x14ac:dyDescent="0.25">
      <c r="B9639" s="11">
        <v>9636</v>
      </c>
      <c r="C9639" s="13">
        <v>1599.5971690221106</v>
      </c>
      <c r="D9639" s="16">
        <v>0.26259083113205595</v>
      </c>
      <c r="E9639" s="16">
        <v>3.4844250208330099</v>
      </c>
      <c r="F9639" s="16">
        <v>4.3473916240566277</v>
      </c>
      <c r="G9639" s="16">
        <v>5.2883496645482078</v>
      </c>
      <c r="H9639" s="16">
        <v>9.268290545431018</v>
      </c>
      <c r="I9639" s="16">
        <v>6.7047176952574521</v>
      </c>
      <c r="J9639" s="16">
        <v>4.5237437909387488</v>
      </c>
      <c r="K9639" s="16">
        <v>4.8138612511610486</v>
      </c>
      <c r="L9639" s="16">
        <v>0.91817604776230954</v>
      </c>
      <c r="M9639" s="16">
        <v>2.9761721966845536</v>
      </c>
      <c r="N9639" s="13">
        <v>5.4761205997421163</v>
      </c>
      <c r="O9639" s="16">
        <v>0.26259083113205595</v>
      </c>
      <c r="P9639" s="16">
        <v>3.4844250208330099</v>
      </c>
      <c r="Q9639" s="16">
        <v>4.3473916240566277</v>
      </c>
      <c r="R9639" s="16">
        <v>5.2883496645482078</v>
      </c>
      <c r="S9639" s="16">
        <v>9.268290545431018</v>
      </c>
      <c r="T9639" s="16">
        <v>6.7047176952574521</v>
      </c>
      <c r="U9639" s="16">
        <v>4.5237437909387488</v>
      </c>
      <c r="V9639" s="16">
        <v>4.8138612511610486</v>
      </c>
      <c r="W9639" s="16">
        <v>0.91817604776230954</v>
      </c>
      <c r="X9639" s="16">
        <v>2.9761721966845536</v>
      </c>
      <c r="Y9639" s="13">
        <v>5.4761205997421163</v>
      </c>
    </row>
    <row r="9640" spans="2:25" x14ac:dyDescent="0.25">
      <c r="B9640" s="11">
        <v>9637</v>
      </c>
      <c r="C9640" s="13">
        <v>1735.859571607526</v>
      </c>
      <c r="D9640" s="16">
        <v>6.0521609438529831</v>
      </c>
      <c r="E9640" s="16">
        <v>1.8618501651933541</v>
      </c>
      <c r="F9640" s="16">
        <v>7.1100998690283088</v>
      </c>
      <c r="G9640" s="16">
        <v>3.2030030583265479E-2</v>
      </c>
      <c r="H9640" s="16">
        <v>5.4950070128817874</v>
      </c>
      <c r="I9640" s="16">
        <v>8.8755652671626031</v>
      </c>
      <c r="J9640" s="16">
        <v>6.4156040730332942</v>
      </c>
      <c r="K9640" s="16">
        <v>4.3650900880387029</v>
      </c>
      <c r="L9640" s="16">
        <v>7.2045201272481618</v>
      </c>
      <c r="M9640" s="16">
        <v>6.2131345892569367</v>
      </c>
      <c r="N9640" s="13">
        <v>3.023598667220746</v>
      </c>
      <c r="O9640" s="16">
        <v>6.0521609438529831</v>
      </c>
      <c r="P9640" s="16">
        <v>1.8618501651933541</v>
      </c>
      <c r="Q9640" s="16">
        <v>7.1100998690283088</v>
      </c>
      <c r="R9640" s="16">
        <v>3.2030030583265479E-2</v>
      </c>
      <c r="S9640" s="16">
        <v>5.4950070128817874</v>
      </c>
      <c r="T9640" s="16">
        <v>8.8755652671626031</v>
      </c>
      <c r="U9640" s="16">
        <v>6.4156040730332942</v>
      </c>
      <c r="V9640" s="16">
        <v>4.3650900880387029</v>
      </c>
      <c r="W9640" s="16">
        <v>7.2045201272481618</v>
      </c>
      <c r="X9640" s="16">
        <v>6.2131345892569367</v>
      </c>
      <c r="Y9640" s="13">
        <v>3.023598667220746</v>
      </c>
    </row>
    <row r="9641" spans="2:25" x14ac:dyDescent="0.25">
      <c r="B9641" s="11">
        <v>9638</v>
      </c>
      <c r="C9641" s="13">
        <v>1479.7627929683958</v>
      </c>
      <c r="D9641" s="16">
        <v>3.3540754941734177</v>
      </c>
      <c r="E9641" s="16">
        <v>3.5237880653352129</v>
      </c>
      <c r="F9641" s="16">
        <v>4.4521885548068836</v>
      </c>
      <c r="G9641" s="16">
        <v>4.2902154999114384</v>
      </c>
      <c r="H9641" s="16">
        <v>3.326092193927491</v>
      </c>
      <c r="I9641" s="16">
        <v>2.1283172247548956</v>
      </c>
      <c r="J9641" s="16">
        <v>4.0884963089875193</v>
      </c>
      <c r="K9641" s="16">
        <v>2.8363922629857954</v>
      </c>
      <c r="L9641" s="16">
        <v>3.1124672667761728</v>
      </c>
      <c r="M9641" s="16">
        <v>6.8542753301376447</v>
      </c>
      <c r="N9641" s="13">
        <v>1.7867711552288688</v>
      </c>
      <c r="O9641" s="16">
        <v>3.3540754941734177</v>
      </c>
      <c r="P9641" s="16">
        <v>3.5237880653352129</v>
      </c>
      <c r="Q9641" s="16">
        <v>4.4521885548068836</v>
      </c>
      <c r="R9641" s="16">
        <v>4.2902154999114384</v>
      </c>
      <c r="S9641" s="16">
        <v>3.326092193927491</v>
      </c>
      <c r="T9641" s="16">
        <v>2.1283172247548956</v>
      </c>
      <c r="U9641" s="16">
        <v>4.0884963089875193</v>
      </c>
      <c r="V9641" s="16">
        <v>2.8363922629857954</v>
      </c>
      <c r="W9641" s="16">
        <v>3.1124672667761728</v>
      </c>
      <c r="X9641" s="16">
        <v>6.8542753301376447</v>
      </c>
      <c r="Y9641" s="13">
        <v>1.7867711552288688</v>
      </c>
    </row>
    <row r="9642" spans="2:25" x14ac:dyDescent="0.25">
      <c r="B9642" s="11">
        <v>9639</v>
      </c>
      <c r="C9642" s="13">
        <v>1653.6152230256487</v>
      </c>
      <c r="D9642" s="16">
        <v>2.4008001346972603</v>
      </c>
      <c r="E9642" s="16">
        <v>2.9412148834023872</v>
      </c>
      <c r="F9642" s="16">
        <v>0.6161807678267861</v>
      </c>
      <c r="G9642" s="16">
        <v>4.4519375526110991</v>
      </c>
      <c r="H9642" s="16">
        <v>6.2868068285226464</v>
      </c>
      <c r="I9642" s="16">
        <v>6.1572059209992576</v>
      </c>
      <c r="J9642" s="16">
        <v>3.6803585178242475</v>
      </c>
      <c r="K9642" s="16">
        <v>6.4164665685453866</v>
      </c>
      <c r="L9642" s="16">
        <v>5.8896586122443297</v>
      </c>
      <c r="M9642" s="16">
        <v>5.614507565249288</v>
      </c>
      <c r="N9642" s="13">
        <v>6.9752076012122091</v>
      </c>
      <c r="O9642" s="16">
        <v>2.4008001346972603</v>
      </c>
      <c r="P9642" s="16">
        <v>2.9412148834023872</v>
      </c>
      <c r="Q9642" s="16">
        <v>0.6161807678267861</v>
      </c>
      <c r="R9642" s="16">
        <v>4.4519375526110991</v>
      </c>
      <c r="S9642" s="16">
        <v>6.2868068285226464</v>
      </c>
      <c r="T9642" s="16">
        <v>6.1572059209992576</v>
      </c>
      <c r="U9642" s="16">
        <v>3.6803585178242475</v>
      </c>
      <c r="V9642" s="16">
        <v>6.4164665685453866</v>
      </c>
      <c r="W9642" s="16">
        <v>5.8896586122443297</v>
      </c>
      <c r="X9642" s="16">
        <v>5.614507565249288</v>
      </c>
      <c r="Y9642" s="13">
        <v>6.9752076012122091</v>
      </c>
    </row>
    <row r="9643" spans="2:25" x14ac:dyDescent="0.25">
      <c r="B9643" s="11">
        <v>9640</v>
      </c>
      <c r="C9643" s="13">
        <v>1986.7526823997769</v>
      </c>
      <c r="D9643" s="16">
        <v>7.7228426409499766</v>
      </c>
      <c r="E9643" s="16">
        <v>6.7184317561178188</v>
      </c>
      <c r="F9643" s="16">
        <v>8.8067568237836564</v>
      </c>
      <c r="G9643" s="16">
        <v>2.5597849797952383</v>
      </c>
      <c r="H9643" s="16">
        <v>9.460683353335007</v>
      </c>
      <c r="I9643" s="16">
        <v>5.0033551442603637</v>
      </c>
      <c r="J9643" s="16">
        <v>8.2534156130834795</v>
      </c>
      <c r="K9643" s="16">
        <v>5.642694505443731</v>
      </c>
      <c r="L9643" s="16">
        <v>5.0175532499538704</v>
      </c>
      <c r="M9643" s="16">
        <v>4.4879071465033515</v>
      </c>
      <c r="N9643" s="13">
        <v>7.1347105358508411</v>
      </c>
      <c r="O9643" s="16">
        <v>7.7228426409499766</v>
      </c>
      <c r="P9643" s="16">
        <v>6.7184317561178188</v>
      </c>
      <c r="Q9643" s="16">
        <v>8.8067568237836564</v>
      </c>
      <c r="R9643" s="16">
        <v>2.5597849797952383</v>
      </c>
      <c r="S9643" s="16">
        <v>9.460683353335007</v>
      </c>
      <c r="T9643" s="16">
        <v>5.0033551442603637</v>
      </c>
      <c r="U9643" s="16">
        <v>8.2534156130834795</v>
      </c>
      <c r="V9643" s="16">
        <v>5.642694505443731</v>
      </c>
      <c r="W9643" s="16">
        <v>5.0175532499538704</v>
      </c>
      <c r="X9643" s="16">
        <v>4.4879071465033515</v>
      </c>
      <c r="Y9643" s="13">
        <v>7.1347105358508411</v>
      </c>
    </row>
    <row r="9644" spans="2:25" x14ac:dyDescent="0.25">
      <c r="B9644" s="11">
        <v>9641</v>
      </c>
      <c r="C9644" s="13">
        <v>1763.2130441605398</v>
      </c>
      <c r="D9644" s="16">
        <v>5.0520160320112337</v>
      </c>
      <c r="E9644" s="16">
        <v>4.6186003858437745</v>
      </c>
      <c r="F9644" s="16">
        <v>5.2873528803063641</v>
      </c>
      <c r="G9644" s="16">
        <v>5.8278384810862081</v>
      </c>
      <c r="H9644" s="16">
        <v>4.6336694318034821</v>
      </c>
      <c r="I9644" s="16">
        <v>6.4297486569541187</v>
      </c>
      <c r="J9644" s="16">
        <v>6.4179589391497318</v>
      </c>
      <c r="K9644" s="16">
        <v>3.7977823322009954</v>
      </c>
      <c r="L9644" s="16">
        <v>5.8839503051366586</v>
      </c>
      <c r="M9644" s="16">
        <v>3.6036641841509294</v>
      </c>
      <c r="N9644" s="13">
        <v>6.4656603017362757</v>
      </c>
      <c r="O9644" s="16">
        <v>5.0520160320112337</v>
      </c>
      <c r="P9644" s="16">
        <v>4.6186003858437745</v>
      </c>
      <c r="Q9644" s="16">
        <v>5.2873528803063641</v>
      </c>
      <c r="R9644" s="16">
        <v>5.8278384810862081</v>
      </c>
      <c r="S9644" s="16">
        <v>4.6336694318034821</v>
      </c>
      <c r="T9644" s="16">
        <v>6.4297486569541187</v>
      </c>
      <c r="U9644" s="16">
        <v>6.4179589391497318</v>
      </c>
      <c r="V9644" s="16">
        <v>3.7977823322009954</v>
      </c>
      <c r="W9644" s="16">
        <v>5.8839503051366586</v>
      </c>
      <c r="X9644" s="16">
        <v>3.6036641841509294</v>
      </c>
      <c r="Y9644" s="13">
        <v>6.4656603017362757</v>
      </c>
    </row>
    <row r="9645" spans="2:25" x14ac:dyDescent="0.25">
      <c r="B9645" s="11">
        <v>9642</v>
      </c>
      <c r="C9645" s="13">
        <v>1641.5670441354728</v>
      </c>
      <c r="D9645" s="16">
        <v>7.5141095561484104</v>
      </c>
      <c r="E9645" s="16">
        <v>3.1001283145403091</v>
      </c>
      <c r="F9645" s="16">
        <v>4.174302632488982</v>
      </c>
      <c r="G9645" s="16">
        <v>3.9714576410554443</v>
      </c>
      <c r="H9645" s="16">
        <v>6.073741091876296</v>
      </c>
      <c r="I9645" s="16">
        <v>6.0860577333437238</v>
      </c>
      <c r="J9645" s="16">
        <v>2.6188375430448043</v>
      </c>
      <c r="K9645" s="16">
        <v>2.3102748678763785</v>
      </c>
      <c r="L9645" s="16">
        <v>2.9013276278340081</v>
      </c>
      <c r="M9645" s="16">
        <v>5.4245667502310724</v>
      </c>
      <c r="N9645" s="13">
        <v>6.4439089154042781</v>
      </c>
      <c r="O9645" s="16">
        <v>7.5141095561484104</v>
      </c>
      <c r="P9645" s="16">
        <v>3.1001283145403091</v>
      </c>
      <c r="Q9645" s="16">
        <v>4.174302632488982</v>
      </c>
      <c r="R9645" s="16">
        <v>3.9714576410554443</v>
      </c>
      <c r="S9645" s="16">
        <v>6.073741091876296</v>
      </c>
      <c r="T9645" s="16">
        <v>6.0860577333437238</v>
      </c>
      <c r="U9645" s="16">
        <v>2.6188375430448043</v>
      </c>
      <c r="V9645" s="16">
        <v>2.3102748678763785</v>
      </c>
      <c r="W9645" s="16">
        <v>2.9013276278340081</v>
      </c>
      <c r="X9645" s="16">
        <v>5.4245667502310724</v>
      </c>
      <c r="Y9645" s="13">
        <v>6.4439089154042781</v>
      </c>
    </row>
    <row r="9646" spans="2:25" x14ac:dyDescent="0.25">
      <c r="B9646" s="11">
        <v>9643</v>
      </c>
      <c r="C9646" s="13">
        <v>1703.1042020571024</v>
      </c>
      <c r="D9646" s="16">
        <v>3.6462825695977203</v>
      </c>
      <c r="E9646" s="16">
        <v>4.7351652902026187</v>
      </c>
      <c r="F9646" s="16">
        <v>7.7488956503704136</v>
      </c>
      <c r="G9646" s="16">
        <v>3.4595781422385086</v>
      </c>
      <c r="H9646" s="16">
        <v>5.3251617983948956</v>
      </c>
      <c r="I9646" s="16">
        <v>4.0351085141421592</v>
      </c>
      <c r="J9646" s="16">
        <v>4.217773045025293</v>
      </c>
      <c r="K9646" s="16">
        <v>1.5266272878681439</v>
      </c>
      <c r="L9646" s="16">
        <v>9.2477455967692244</v>
      </c>
      <c r="M9646" s="16">
        <v>3.5102118672912694</v>
      </c>
      <c r="N9646" s="13">
        <v>7.1072535451453476</v>
      </c>
      <c r="O9646" s="16">
        <v>3.6462825695977203</v>
      </c>
      <c r="P9646" s="16">
        <v>4.7351652902026187</v>
      </c>
      <c r="Q9646" s="16">
        <v>7.7488956503704136</v>
      </c>
      <c r="R9646" s="16">
        <v>3.4595781422385086</v>
      </c>
      <c r="S9646" s="16">
        <v>5.3251617983948956</v>
      </c>
      <c r="T9646" s="16">
        <v>4.0351085141421592</v>
      </c>
      <c r="U9646" s="16">
        <v>4.217773045025293</v>
      </c>
      <c r="V9646" s="16">
        <v>1.5266272878681439</v>
      </c>
      <c r="W9646" s="16">
        <v>9.2477455967692244</v>
      </c>
      <c r="X9646" s="16">
        <v>3.5102118672912694</v>
      </c>
      <c r="Y9646" s="13">
        <v>7.1072535451453476</v>
      </c>
    </row>
    <row r="9647" spans="2:25" x14ac:dyDescent="0.25">
      <c r="B9647" s="11">
        <v>9644</v>
      </c>
      <c r="C9647" s="13">
        <v>1551.2530188742903</v>
      </c>
      <c r="D9647" s="16">
        <v>4.6896408587564391</v>
      </c>
      <c r="E9647" s="16">
        <v>-0.89213121057379485</v>
      </c>
      <c r="F9647" s="16">
        <v>6.565163767318853</v>
      </c>
      <c r="G9647" s="16">
        <v>3.1802383010835422</v>
      </c>
      <c r="H9647" s="16">
        <v>5.9187123440919285</v>
      </c>
      <c r="I9647" s="16">
        <v>2.7350336497501622</v>
      </c>
      <c r="J9647" s="16">
        <v>5.4739038908504352</v>
      </c>
      <c r="K9647" s="16">
        <v>4.1900532424337475</v>
      </c>
      <c r="L9647" s="16">
        <v>3.8787733384410208</v>
      </c>
      <c r="M9647" s="16">
        <v>4.4967112850052047</v>
      </c>
      <c r="N9647" s="13">
        <v>4.5210991925471706</v>
      </c>
      <c r="O9647" s="16">
        <v>4.6896408587564391</v>
      </c>
      <c r="P9647" s="16">
        <v>-0.89213121057379485</v>
      </c>
      <c r="Q9647" s="16">
        <v>6.565163767318853</v>
      </c>
      <c r="R9647" s="16">
        <v>3.1802383010835422</v>
      </c>
      <c r="S9647" s="16">
        <v>5.9187123440919285</v>
      </c>
      <c r="T9647" s="16">
        <v>2.7350336497501622</v>
      </c>
      <c r="U9647" s="16">
        <v>5.4739038908504352</v>
      </c>
      <c r="V9647" s="16">
        <v>4.1900532424337475</v>
      </c>
      <c r="W9647" s="16">
        <v>3.8787733384410208</v>
      </c>
      <c r="X9647" s="16">
        <v>4.4967112850052047</v>
      </c>
      <c r="Y9647" s="13">
        <v>4.5210991925471706</v>
      </c>
    </row>
    <row r="9648" spans="2:25" x14ac:dyDescent="0.25">
      <c r="B9648" s="11">
        <v>9645</v>
      </c>
      <c r="C9648" s="13">
        <v>1674.5024346717166</v>
      </c>
      <c r="D9648" s="16">
        <v>3.6060113225428401</v>
      </c>
      <c r="E9648" s="16">
        <v>4.9329396110122543</v>
      </c>
      <c r="F9648" s="16">
        <v>2.6728004476297906</v>
      </c>
      <c r="G9648" s="16">
        <v>4.8953606939560803</v>
      </c>
      <c r="H9648" s="16">
        <v>1.3211493623849226</v>
      </c>
      <c r="I9648" s="16">
        <v>6.0342021764760201</v>
      </c>
      <c r="J9648" s="16">
        <v>7.0195399602457638</v>
      </c>
      <c r="K9648" s="16">
        <v>5.4792915600327996</v>
      </c>
      <c r="L9648" s="16">
        <v>5.5816616756526578</v>
      </c>
      <c r="M9648" s="16">
        <v>5.2856663275415849</v>
      </c>
      <c r="N9648" s="13">
        <v>5.8473838840141399</v>
      </c>
      <c r="O9648" s="16">
        <v>3.6060113225428401</v>
      </c>
      <c r="P9648" s="16">
        <v>4.9329396110122543</v>
      </c>
      <c r="Q9648" s="16">
        <v>2.6728004476297906</v>
      </c>
      <c r="R9648" s="16">
        <v>4.8953606939560803</v>
      </c>
      <c r="S9648" s="16">
        <v>1.3211493623849226</v>
      </c>
      <c r="T9648" s="16">
        <v>6.0342021764760201</v>
      </c>
      <c r="U9648" s="16">
        <v>7.0195399602457638</v>
      </c>
      <c r="V9648" s="16">
        <v>5.4792915600327996</v>
      </c>
      <c r="W9648" s="16">
        <v>5.5816616756526578</v>
      </c>
      <c r="X9648" s="16">
        <v>5.2856663275415849</v>
      </c>
      <c r="Y9648" s="13">
        <v>5.8473838840141399</v>
      </c>
    </row>
    <row r="9649" spans="2:25" x14ac:dyDescent="0.25">
      <c r="B9649" s="11">
        <v>9646</v>
      </c>
      <c r="C9649" s="13">
        <v>1738.5274138575546</v>
      </c>
      <c r="D9649" s="16">
        <v>4.6119662575775218</v>
      </c>
      <c r="E9649" s="16">
        <v>7.6112378118269746</v>
      </c>
      <c r="F9649" s="16">
        <v>2.2055235109419136</v>
      </c>
      <c r="G9649" s="16">
        <v>5.8534945945881844</v>
      </c>
      <c r="H9649" s="16">
        <v>5.2164754310847066</v>
      </c>
      <c r="I9649" s="16">
        <v>5.6580901550234488</v>
      </c>
      <c r="J9649" s="16">
        <v>7.034155363160826</v>
      </c>
      <c r="K9649" s="16">
        <v>4.200646085573589</v>
      </c>
      <c r="L9649" s="16">
        <v>4.5872708737507226</v>
      </c>
      <c r="M9649" s="16">
        <v>5.1630459912674089</v>
      </c>
      <c r="N9649" s="13">
        <v>4.4428291894059884</v>
      </c>
      <c r="O9649" s="16">
        <v>4.6119662575775218</v>
      </c>
      <c r="P9649" s="16">
        <v>7.6112378118269746</v>
      </c>
      <c r="Q9649" s="16">
        <v>2.2055235109419136</v>
      </c>
      <c r="R9649" s="16">
        <v>5.8534945945881844</v>
      </c>
      <c r="S9649" s="16">
        <v>5.2164754310847066</v>
      </c>
      <c r="T9649" s="16">
        <v>5.6580901550234488</v>
      </c>
      <c r="U9649" s="16">
        <v>7.034155363160826</v>
      </c>
      <c r="V9649" s="16">
        <v>4.200646085573589</v>
      </c>
      <c r="W9649" s="16">
        <v>4.5872708737507226</v>
      </c>
      <c r="X9649" s="16">
        <v>5.1630459912674089</v>
      </c>
      <c r="Y9649" s="13">
        <v>4.4428291894059884</v>
      </c>
    </row>
    <row r="9650" spans="2:25" x14ac:dyDescent="0.25">
      <c r="B9650" s="11">
        <v>9647</v>
      </c>
      <c r="C9650" s="13">
        <v>1631.0458605469096</v>
      </c>
      <c r="D9650" s="16">
        <v>3.2070870302059102</v>
      </c>
      <c r="E9650" s="16">
        <v>5.4311288072108637</v>
      </c>
      <c r="F9650" s="16">
        <v>1.8561113791894481</v>
      </c>
      <c r="G9650" s="16">
        <v>5.1344870627829682</v>
      </c>
      <c r="H9650" s="16">
        <v>2.9414325069287903</v>
      </c>
      <c r="I9650" s="16">
        <v>6.5126772515766929</v>
      </c>
      <c r="J9650" s="16">
        <v>5.8364467308985084</v>
      </c>
      <c r="K9650" s="16">
        <v>5.1168377862009899</v>
      </c>
      <c r="L9650" s="16">
        <v>7.1614088530260185</v>
      </c>
      <c r="M9650" s="16">
        <v>2.5681157573459843</v>
      </c>
      <c r="N9650" s="13">
        <v>4.1699844985832808</v>
      </c>
      <c r="O9650" s="16">
        <v>3.2070870302059102</v>
      </c>
      <c r="P9650" s="16">
        <v>5.4311288072108637</v>
      </c>
      <c r="Q9650" s="16">
        <v>1.8561113791894481</v>
      </c>
      <c r="R9650" s="16">
        <v>5.1344870627829682</v>
      </c>
      <c r="S9650" s="16">
        <v>2.9414325069287903</v>
      </c>
      <c r="T9650" s="16">
        <v>6.5126772515766929</v>
      </c>
      <c r="U9650" s="16">
        <v>5.8364467308985084</v>
      </c>
      <c r="V9650" s="16">
        <v>5.1168377862009899</v>
      </c>
      <c r="W9650" s="16">
        <v>7.1614088530260185</v>
      </c>
      <c r="X9650" s="16">
        <v>2.5681157573459843</v>
      </c>
      <c r="Y9650" s="13">
        <v>4.1699844985832808</v>
      </c>
    </row>
    <row r="9651" spans="2:25" x14ac:dyDescent="0.25">
      <c r="B9651" s="11">
        <v>9648</v>
      </c>
      <c r="C9651" s="13">
        <v>1712.1563707429568</v>
      </c>
      <c r="D9651" s="16">
        <v>5.6056994381128487</v>
      </c>
      <c r="E9651" s="16">
        <v>4.2072943605966282</v>
      </c>
      <c r="F9651" s="16">
        <v>3.3635865165379109</v>
      </c>
      <c r="G9651" s="16">
        <v>5.2536648783677338</v>
      </c>
      <c r="H9651" s="16">
        <v>7.0358528612693645</v>
      </c>
      <c r="I9651" s="16">
        <v>5.0394685317805097</v>
      </c>
      <c r="J9651" s="16">
        <v>5.7090170443003494</v>
      </c>
      <c r="K9651" s="16">
        <v>11.004382965151317</v>
      </c>
      <c r="L9651" s="16">
        <v>5.1893686909069006</v>
      </c>
      <c r="M9651" s="16">
        <v>3.2104593859397133</v>
      </c>
      <c r="N9651" s="13">
        <v>-0.37677970131541372</v>
      </c>
      <c r="O9651" s="16">
        <v>5.6056994381128487</v>
      </c>
      <c r="P9651" s="16">
        <v>4.2072943605966282</v>
      </c>
      <c r="Q9651" s="16">
        <v>3.3635865165379109</v>
      </c>
      <c r="R9651" s="16">
        <v>5.2536648783677338</v>
      </c>
      <c r="S9651" s="16">
        <v>7.0358528612693645</v>
      </c>
      <c r="T9651" s="16">
        <v>5.0394685317805097</v>
      </c>
      <c r="U9651" s="16">
        <v>5.7090170443003494</v>
      </c>
      <c r="V9651" s="16">
        <v>11.004382965151317</v>
      </c>
      <c r="W9651" s="16">
        <v>5.1893686909069006</v>
      </c>
      <c r="X9651" s="16">
        <v>3.2104593859397133</v>
      </c>
      <c r="Y9651" s="13">
        <v>-0.37677970131541372</v>
      </c>
    </row>
    <row r="9652" spans="2:25" x14ac:dyDescent="0.25">
      <c r="B9652" s="11">
        <v>9649</v>
      </c>
      <c r="C9652" s="13">
        <v>1764.5935913977617</v>
      </c>
      <c r="D9652" s="16">
        <v>3.8061326094742958</v>
      </c>
      <c r="E9652" s="16">
        <v>2.7262570103412522</v>
      </c>
      <c r="F9652" s="16">
        <v>1.5898700640467447</v>
      </c>
      <c r="G9652" s="16">
        <v>7.3833693405692049</v>
      </c>
      <c r="H9652" s="16">
        <v>4.8631429456616617</v>
      </c>
      <c r="I9652" s="16">
        <v>6.9716168885562206</v>
      </c>
      <c r="J9652" s="16">
        <v>4.7958477621991484</v>
      </c>
      <c r="K9652" s="16">
        <v>7.1836620860914149</v>
      </c>
      <c r="L9652" s="16">
        <v>3.6666162601795644</v>
      </c>
      <c r="M9652" s="16">
        <v>8.3045771457809643</v>
      </c>
      <c r="N9652" s="13">
        <v>6.9891887022114334</v>
      </c>
      <c r="O9652" s="16">
        <v>3.8061326094742958</v>
      </c>
      <c r="P9652" s="16">
        <v>2.7262570103412522</v>
      </c>
      <c r="Q9652" s="16">
        <v>1.5898700640467447</v>
      </c>
      <c r="R9652" s="16">
        <v>7.3833693405692049</v>
      </c>
      <c r="S9652" s="16">
        <v>4.8631429456616617</v>
      </c>
      <c r="T9652" s="16">
        <v>6.9716168885562206</v>
      </c>
      <c r="U9652" s="16">
        <v>4.7958477621991484</v>
      </c>
      <c r="V9652" s="16">
        <v>7.1836620860914149</v>
      </c>
      <c r="W9652" s="16">
        <v>3.6666162601795644</v>
      </c>
      <c r="X9652" s="16">
        <v>8.3045771457809643</v>
      </c>
      <c r="Y9652" s="13">
        <v>6.9891887022114334</v>
      </c>
    </row>
    <row r="9653" spans="2:25" x14ac:dyDescent="0.25">
      <c r="B9653" s="11">
        <v>9650</v>
      </c>
      <c r="C9653" s="13">
        <v>1899.8818658871928</v>
      </c>
      <c r="D9653" s="16">
        <v>6.9958899878725767</v>
      </c>
      <c r="E9653" s="16">
        <v>5.523587328789084</v>
      </c>
      <c r="F9653" s="16">
        <v>7.056012362231793</v>
      </c>
      <c r="G9653" s="16">
        <v>4.1293315399443804</v>
      </c>
      <c r="H9653" s="16">
        <v>6.2339059977932303</v>
      </c>
      <c r="I9653" s="16">
        <v>6.6561011250605944</v>
      </c>
      <c r="J9653" s="16">
        <v>7.8297304044389726</v>
      </c>
      <c r="K9653" s="16">
        <v>3.9908275859262385</v>
      </c>
      <c r="L9653" s="16">
        <v>4.6756959256333612</v>
      </c>
      <c r="M9653" s="16">
        <v>10.588945806394868</v>
      </c>
      <c r="N9653" s="13">
        <v>2.4053778347261972</v>
      </c>
      <c r="O9653" s="16">
        <v>6.9958899878725767</v>
      </c>
      <c r="P9653" s="16">
        <v>5.523587328789084</v>
      </c>
      <c r="Q9653" s="16">
        <v>7.056012362231793</v>
      </c>
      <c r="R9653" s="16">
        <v>4.1293315399443804</v>
      </c>
      <c r="S9653" s="16">
        <v>6.2339059977932303</v>
      </c>
      <c r="T9653" s="16">
        <v>6.6561011250605944</v>
      </c>
      <c r="U9653" s="16">
        <v>7.8297304044389726</v>
      </c>
      <c r="V9653" s="16">
        <v>3.9908275859262385</v>
      </c>
      <c r="W9653" s="16">
        <v>4.6756959256333612</v>
      </c>
      <c r="X9653" s="16">
        <v>10.588945806394868</v>
      </c>
      <c r="Y9653" s="13">
        <v>2.4053778347261972</v>
      </c>
    </row>
    <row r="9654" spans="2:25" x14ac:dyDescent="0.25">
      <c r="B9654" s="11">
        <v>9651</v>
      </c>
      <c r="C9654" s="13">
        <v>1762.0869376678829</v>
      </c>
      <c r="D9654" s="16">
        <v>5.7067933547599852</v>
      </c>
      <c r="E9654" s="16">
        <v>1.1078885884532368</v>
      </c>
      <c r="F9654" s="16">
        <v>4.2356269978004413</v>
      </c>
      <c r="G9654" s="16">
        <v>1.7295514203824007</v>
      </c>
      <c r="H9654" s="16">
        <v>7.7081594169862502</v>
      </c>
      <c r="I9654" s="16">
        <v>7.4340631491956266</v>
      </c>
      <c r="J9654" s="16">
        <v>3.642805833017098</v>
      </c>
      <c r="K9654" s="16">
        <v>5.4626977417965534</v>
      </c>
      <c r="L9654" s="16">
        <v>7.8928798500547614</v>
      </c>
      <c r="M9654" s="16">
        <v>5.4503942316547587</v>
      </c>
      <c r="N9654" s="13">
        <v>7.8061104988995442</v>
      </c>
      <c r="O9654" s="16">
        <v>5.7067933547599852</v>
      </c>
      <c r="P9654" s="16">
        <v>1.1078885884532368</v>
      </c>
      <c r="Q9654" s="16">
        <v>4.2356269978004413</v>
      </c>
      <c r="R9654" s="16">
        <v>1.7295514203824007</v>
      </c>
      <c r="S9654" s="16">
        <v>7.7081594169862502</v>
      </c>
      <c r="T9654" s="16">
        <v>7.4340631491956266</v>
      </c>
      <c r="U9654" s="16">
        <v>3.642805833017098</v>
      </c>
      <c r="V9654" s="16">
        <v>5.4626977417965534</v>
      </c>
      <c r="W9654" s="16">
        <v>7.8928798500547614</v>
      </c>
      <c r="X9654" s="16">
        <v>5.4503942316547587</v>
      </c>
      <c r="Y9654" s="13">
        <v>7.8061104988995442</v>
      </c>
    </row>
    <row r="9655" spans="2:25" x14ac:dyDescent="0.25">
      <c r="B9655" s="11">
        <v>9652</v>
      </c>
      <c r="C9655" s="13">
        <v>1639.2955996408054</v>
      </c>
      <c r="D9655" s="16">
        <v>5.3685742102874832</v>
      </c>
      <c r="E9655" s="16">
        <v>3.9066080483671644</v>
      </c>
      <c r="F9655" s="16">
        <v>7.612949845807055</v>
      </c>
      <c r="G9655" s="16">
        <v>3.724226659788866</v>
      </c>
      <c r="H9655" s="16">
        <v>5.1673631505112194</v>
      </c>
      <c r="I9655" s="16">
        <v>4.0537115937156036</v>
      </c>
      <c r="J9655" s="16">
        <v>1.8984819095824288</v>
      </c>
      <c r="K9655" s="16">
        <v>6.768760178249134</v>
      </c>
      <c r="L9655" s="16">
        <v>5.3188496918835133</v>
      </c>
      <c r="M9655" s="16">
        <v>3.1230731000379439</v>
      </c>
      <c r="N9655" s="13">
        <v>3.5101091397958895</v>
      </c>
      <c r="O9655" s="16">
        <v>5.3685742102874832</v>
      </c>
      <c r="P9655" s="16">
        <v>3.9066080483671644</v>
      </c>
      <c r="Q9655" s="16">
        <v>7.612949845807055</v>
      </c>
      <c r="R9655" s="16">
        <v>3.724226659788866</v>
      </c>
      <c r="S9655" s="16">
        <v>5.1673631505112194</v>
      </c>
      <c r="T9655" s="16">
        <v>4.0537115937156036</v>
      </c>
      <c r="U9655" s="16">
        <v>1.8984819095824288</v>
      </c>
      <c r="V9655" s="16">
        <v>6.768760178249134</v>
      </c>
      <c r="W9655" s="16">
        <v>5.3188496918835133</v>
      </c>
      <c r="X9655" s="16">
        <v>3.1230731000379439</v>
      </c>
      <c r="Y9655" s="13">
        <v>3.5101091397958895</v>
      </c>
    </row>
    <row r="9656" spans="2:25" x14ac:dyDescent="0.25">
      <c r="B9656" s="11">
        <v>9653</v>
      </c>
      <c r="C9656" s="13">
        <v>1753.9663074806015</v>
      </c>
      <c r="D9656" s="16">
        <v>1.2267112892980574</v>
      </c>
      <c r="E9656" s="16">
        <v>3.8076569124645365</v>
      </c>
      <c r="F9656" s="16">
        <v>7.2072097825259656</v>
      </c>
      <c r="G9656" s="16">
        <v>6.6707883253719533</v>
      </c>
      <c r="H9656" s="16">
        <v>4.3276790222575876</v>
      </c>
      <c r="I9656" s="16">
        <v>8.1460454224915644</v>
      </c>
      <c r="J9656" s="16">
        <v>2.3267492154204645</v>
      </c>
      <c r="K9656" s="16">
        <v>3.9490313263750996</v>
      </c>
      <c r="L9656" s="16">
        <v>8.5844673851907789</v>
      </c>
      <c r="M9656" s="16">
        <v>7.7665768284393311</v>
      </c>
      <c r="N9656" s="13">
        <v>3.7032964210872521</v>
      </c>
      <c r="O9656" s="16">
        <v>1.2267112892980574</v>
      </c>
      <c r="P9656" s="16">
        <v>3.8076569124645365</v>
      </c>
      <c r="Q9656" s="16">
        <v>7.2072097825259656</v>
      </c>
      <c r="R9656" s="16">
        <v>6.6707883253719533</v>
      </c>
      <c r="S9656" s="16">
        <v>4.3276790222575876</v>
      </c>
      <c r="T9656" s="16">
        <v>8.1460454224915644</v>
      </c>
      <c r="U9656" s="16">
        <v>2.3267492154204645</v>
      </c>
      <c r="V9656" s="16">
        <v>3.9490313263750996</v>
      </c>
      <c r="W9656" s="16">
        <v>8.5844673851907789</v>
      </c>
      <c r="X9656" s="16">
        <v>7.7665768284393311</v>
      </c>
      <c r="Y9656" s="13">
        <v>3.7032964210872521</v>
      </c>
    </row>
    <row r="9657" spans="2:25" x14ac:dyDescent="0.25">
      <c r="B9657" s="11">
        <v>9654</v>
      </c>
      <c r="C9657" s="13">
        <v>1718.3139121585341</v>
      </c>
      <c r="D9657" s="16">
        <v>4.5564191100603413</v>
      </c>
      <c r="E9657" s="16">
        <v>3.6679593490745064</v>
      </c>
      <c r="F9657" s="16">
        <v>7.3906504449481378</v>
      </c>
      <c r="G9657" s="16">
        <v>3.8148945182363549</v>
      </c>
      <c r="H9657" s="16">
        <v>3.7518027822061022</v>
      </c>
      <c r="I9657" s="16">
        <v>4.8036372352528289</v>
      </c>
      <c r="J9657" s="16">
        <v>5.5527988198181122</v>
      </c>
      <c r="K9657" s="16">
        <v>8.0423715509409188</v>
      </c>
      <c r="L9657" s="16">
        <v>5.1999094600467668</v>
      </c>
      <c r="M9657" s="16">
        <v>5.8422244017035077</v>
      </c>
      <c r="N9657" s="13">
        <v>2.756157856932663</v>
      </c>
      <c r="O9657" s="16">
        <v>4.5564191100603413</v>
      </c>
      <c r="P9657" s="16">
        <v>3.6679593490745064</v>
      </c>
      <c r="Q9657" s="16">
        <v>7.3906504449481378</v>
      </c>
      <c r="R9657" s="16">
        <v>3.8148945182363549</v>
      </c>
      <c r="S9657" s="16">
        <v>3.7518027822061022</v>
      </c>
      <c r="T9657" s="16">
        <v>4.8036372352528289</v>
      </c>
      <c r="U9657" s="16">
        <v>5.5527988198181122</v>
      </c>
      <c r="V9657" s="16">
        <v>8.0423715509409188</v>
      </c>
      <c r="W9657" s="16">
        <v>5.1999094600467668</v>
      </c>
      <c r="X9657" s="16">
        <v>5.8422244017035077</v>
      </c>
      <c r="Y9657" s="13">
        <v>2.756157856932663</v>
      </c>
    </row>
    <row r="9658" spans="2:25" x14ac:dyDescent="0.25">
      <c r="B9658" s="11">
        <v>9655</v>
      </c>
      <c r="C9658" s="13">
        <v>1657.2474229887737</v>
      </c>
      <c r="D9658" s="16">
        <v>4.1544165339703403</v>
      </c>
      <c r="E9658" s="16">
        <v>1.7115125494935275</v>
      </c>
      <c r="F9658" s="16">
        <v>7.4671251686057163</v>
      </c>
      <c r="G9658" s="16">
        <v>7.6572669401475704</v>
      </c>
      <c r="H9658" s="16">
        <v>0.86080970384046651</v>
      </c>
      <c r="I9658" s="16">
        <v>8.4296640661054845</v>
      </c>
      <c r="J9658" s="16">
        <v>4.6696025485161208</v>
      </c>
      <c r="K9658" s="16">
        <v>6.7190617054243482</v>
      </c>
      <c r="L9658" s="16">
        <v>2.1439268075947271</v>
      </c>
      <c r="M9658" s="16">
        <v>3.3549602120520654</v>
      </c>
      <c r="N9658" s="13">
        <v>4.6117561290954265</v>
      </c>
      <c r="O9658" s="16">
        <v>4.1544165339703403</v>
      </c>
      <c r="P9658" s="16">
        <v>1.7115125494935275</v>
      </c>
      <c r="Q9658" s="16">
        <v>7.4671251686057163</v>
      </c>
      <c r="R9658" s="16">
        <v>7.6572669401475704</v>
      </c>
      <c r="S9658" s="16">
        <v>0.86080970384046651</v>
      </c>
      <c r="T9658" s="16">
        <v>8.4296640661054845</v>
      </c>
      <c r="U9658" s="16">
        <v>4.6696025485161208</v>
      </c>
      <c r="V9658" s="16">
        <v>6.7190617054243482</v>
      </c>
      <c r="W9658" s="16">
        <v>2.1439268075947271</v>
      </c>
      <c r="X9658" s="16">
        <v>3.3549602120520654</v>
      </c>
      <c r="Y9658" s="13">
        <v>4.6117561290954265</v>
      </c>
    </row>
    <row r="9659" spans="2:25" x14ac:dyDescent="0.25">
      <c r="B9659" s="11">
        <v>9656</v>
      </c>
      <c r="C9659" s="13">
        <v>1862.0056127627529</v>
      </c>
      <c r="D9659" s="16">
        <v>4.864204281524481</v>
      </c>
      <c r="E9659" s="16">
        <v>5.3392650156524581</v>
      </c>
      <c r="F9659" s="16">
        <v>6.6639682423176581</v>
      </c>
      <c r="G9659" s="16">
        <v>6.2904649949175244</v>
      </c>
      <c r="H9659" s="16">
        <v>6.6004852338629494</v>
      </c>
      <c r="I9659" s="16">
        <v>8.2545286157464481</v>
      </c>
      <c r="J9659" s="16">
        <v>3.4924606503796314</v>
      </c>
      <c r="K9659" s="16">
        <v>1.8280667713393681</v>
      </c>
      <c r="L9659" s="16">
        <v>6.853975866425996</v>
      </c>
      <c r="M9659" s="16">
        <v>4.8332059402454801</v>
      </c>
      <c r="N9659" s="13">
        <v>8.8973489891601574</v>
      </c>
      <c r="O9659" s="16">
        <v>4.864204281524481</v>
      </c>
      <c r="P9659" s="16">
        <v>5.3392650156524581</v>
      </c>
      <c r="Q9659" s="16">
        <v>6.6639682423176581</v>
      </c>
      <c r="R9659" s="16">
        <v>6.2904649949175244</v>
      </c>
      <c r="S9659" s="16">
        <v>6.6004852338629494</v>
      </c>
      <c r="T9659" s="16">
        <v>8.2545286157464481</v>
      </c>
      <c r="U9659" s="16">
        <v>3.4924606503796314</v>
      </c>
      <c r="V9659" s="16">
        <v>1.8280667713393681</v>
      </c>
      <c r="W9659" s="16">
        <v>6.853975866425996</v>
      </c>
      <c r="X9659" s="16">
        <v>4.8332059402454801</v>
      </c>
      <c r="Y9659" s="13">
        <v>8.8973489891601574</v>
      </c>
    </row>
    <row r="9660" spans="2:25" x14ac:dyDescent="0.25">
      <c r="B9660" s="11">
        <v>9657</v>
      </c>
      <c r="C9660" s="13">
        <v>1563.892986410661</v>
      </c>
      <c r="D9660" s="16">
        <v>4.7418189398602166</v>
      </c>
      <c r="E9660" s="16">
        <v>7.272616231908982</v>
      </c>
      <c r="F9660" s="16">
        <v>2.3610863822575108</v>
      </c>
      <c r="G9660" s="16">
        <v>3.9648418442052948</v>
      </c>
      <c r="H9660" s="16">
        <v>1.0783483493445343</v>
      </c>
      <c r="I9660" s="16">
        <v>2.4820138449803801</v>
      </c>
      <c r="J9660" s="16">
        <v>3.3591992076123836</v>
      </c>
      <c r="K9660" s="16">
        <v>5.9320996664002221</v>
      </c>
      <c r="L9660" s="16">
        <v>3.3879029567254837</v>
      </c>
      <c r="M9660" s="16">
        <v>3.6324782609388406</v>
      </c>
      <c r="N9660" s="13">
        <v>7.3904059972066012</v>
      </c>
      <c r="O9660" s="16">
        <v>4.7418189398602166</v>
      </c>
      <c r="P9660" s="16">
        <v>7.272616231908982</v>
      </c>
      <c r="Q9660" s="16">
        <v>2.3610863822575108</v>
      </c>
      <c r="R9660" s="16">
        <v>3.9648418442052948</v>
      </c>
      <c r="S9660" s="16">
        <v>1.0783483493445343</v>
      </c>
      <c r="T9660" s="16">
        <v>2.4820138449803801</v>
      </c>
      <c r="U9660" s="16">
        <v>3.3591992076123836</v>
      </c>
      <c r="V9660" s="16">
        <v>5.9320996664002221</v>
      </c>
      <c r="W9660" s="16">
        <v>3.3879029567254837</v>
      </c>
      <c r="X9660" s="16">
        <v>3.6324782609388406</v>
      </c>
      <c r="Y9660" s="13">
        <v>7.3904059972066012</v>
      </c>
    </row>
    <row r="9661" spans="2:25" x14ac:dyDescent="0.25">
      <c r="B9661" s="11">
        <v>9658</v>
      </c>
      <c r="C9661" s="13">
        <v>1655.1576673417753</v>
      </c>
      <c r="D9661" s="16">
        <v>2.9152768511321354</v>
      </c>
      <c r="E9661" s="16">
        <v>6.5249935398574532</v>
      </c>
      <c r="F9661" s="16">
        <v>2.1109516959636534</v>
      </c>
      <c r="G9661" s="16">
        <v>3.7726036514880392</v>
      </c>
      <c r="H9661" s="16">
        <v>3.6375201616121271</v>
      </c>
      <c r="I9661" s="16">
        <v>8.2138651242849452</v>
      </c>
      <c r="J9661" s="16">
        <v>5.6467153475939975</v>
      </c>
      <c r="K9661" s="16">
        <v>6.6652929051796086</v>
      </c>
      <c r="L9661" s="16">
        <v>5.8040949341093375</v>
      </c>
      <c r="M9661" s="16">
        <v>3.6150455368891468</v>
      </c>
      <c r="N9661" s="13">
        <v>2.6090235468798642</v>
      </c>
      <c r="O9661" s="16">
        <v>2.9152768511321354</v>
      </c>
      <c r="P9661" s="16">
        <v>6.5249935398574532</v>
      </c>
      <c r="Q9661" s="16">
        <v>2.1109516959636534</v>
      </c>
      <c r="R9661" s="16">
        <v>3.7726036514880392</v>
      </c>
      <c r="S9661" s="16">
        <v>3.6375201616121271</v>
      </c>
      <c r="T9661" s="16">
        <v>8.2138651242849452</v>
      </c>
      <c r="U9661" s="16">
        <v>5.6467153475939975</v>
      </c>
      <c r="V9661" s="16">
        <v>6.6652929051796086</v>
      </c>
      <c r="W9661" s="16">
        <v>5.8040949341093375</v>
      </c>
      <c r="X9661" s="16">
        <v>3.6150455368891468</v>
      </c>
      <c r="Y9661" s="13">
        <v>2.6090235468798642</v>
      </c>
    </row>
    <row r="9662" spans="2:25" x14ac:dyDescent="0.25">
      <c r="B9662" s="11">
        <v>9659</v>
      </c>
      <c r="C9662" s="13">
        <v>1650.9293202915899</v>
      </c>
      <c r="D9662" s="16">
        <v>5.1408840085395964</v>
      </c>
      <c r="E9662" s="16">
        <v>4.0432756615671481</v>
      </c>
      <c r="F9662" s="16">
        <v>4.9034901866076686</v>
      </c>
      <c r="G9662" s="16">
        <v>6.172070555088415</v>
      </c>
      <c r="H9662" s="16">
        <v>4.7818347775000571</v>
      </c>
      <c r="I9662" s="16">
        <v>4.4793099975816455</v>
      </c>
      <c r="J9662" s="16">
        <v>3.3318158419978365</v>
      </c>
      <c r="K9662" s="16">
        <v>4.6616267576471939</v>
      </c>
      <c r="L9662" s="16">
        <v>3.4264566717041767</v>
      </c>
      <c r="M9662" s="16">
        <v>2.5297820007277401</v>
      </c>
      <c r="N9662" s="13">
        <v>7.6861952704389873</v>
      </c>
      <c r="O9662" s="16">
        <v>5.1408840085395964</v>
      </c>
      <c r="P9662" s="16">
        <v>4.0432756615671481</v>
      </c>
      <c r="Q9662" s="16">
        <v>4.9034901866076686</v>
      </c>
      <c r="R9662" s="16">
        <v>6.172070555088415</v>
      </c>
      <c r="S9662" s="16">
        <v>4.7818347775000571</v>
      </c>
      <c r="T9662" s="16">
        <v>4.4793099975816455</v>
      </c>
      <c r="U9662" s="16">
        <v>3.3318158419978365</v>
      </c>
      <c r="V9662" s="16">
        <v>4.6616267576471939</v>
      </c>
      <c r="W9662" s="16">
        <v>3.4264566717041767</v>
      </c>
      <c r="X9662" s="16">
        <v>2.5297820007277401</v>
      </c>
      <c r="Y9662" s="13">
        <v>7.6861952704389873</v>
      </c>
    </row>
    <row r="9663" spans="2:25" x14ac:dyDescent="0.25">
      <c r="B9663" s="11">
        <v>9660</v>
      </c>
      <c r="C9663" s="13">
        <v>1575.3526969548493</v>
      </c>
      <c r="D9663" s="16">
        <v>2.6103832687347208</v>
      </c>
      <c r="E9663" s="16">
        <v>4.8292231817628837</v>
      </c>
      <c r="F9663" s="16">
        <v>5.0663260628125641</v>
      </c>
      <c r="G9663" s="16">
        <v>4.7135292146413024</v>
      </c>
      <c r="H9663" s="16">
        <v>5.6130360069573104</v>
      </c>
      <c r="I9663" s="16">
        <v>5.825791798909691</v>
      </c>
      <c r="J9663" s="16">
        <v>2.4311283188527737</v>
      </c>
      <c r="K9663" s="16">
        <v>3.1758912595716038</v>
      </c>
      <c r="L9663" s="16">
        <v>5.1754315685237655</v>
      </c>
      <c r="M9663" s="16">
        <v>3.4306073523107381</v>
      </c>
      <c r="N9663" s="13">
        <v>3.369424348974885</v>
      </c>
      <c r="O9663" s="16">
        <v>2.6103832687347208</v>
      </c>
      <c r="P9663" s="16">
        <v>4.8292231817628837</v>
      </c>
      <c r="Q9663" s="16">
        <v>5.0663260628125641</v>
      </c>
      <c r="R9663" s="16">
        <v>4.7135292146413024</v>
      </c>
      <c r="S9663" s="16">
        <v>5.6130360069573104</v>
      </c>
      <c r="T9663" s="16">
        <v>5.825791798909691</v>
      </c>
      <c r="U9663" s="16">
        <v>2.4311283188527737</v>
      </c>
      <c r="V9663" s="16">
        <v>3.1758912595716038</v>
      </c>
      <c r="W9663" s="16">
        <v>5.1754315685237655</v>
      </c>
      <c r="X9663" s="16">
        <v>3.4306073523107381</v>
      </c>
      <c r="Y9663" s="13">
        <v>3.369424348974885</v>
      </c>
    </row>
    <row r="9664" spans="2:25" x14ac:dyDescent="0.25">
      <c r="B9664" s="11">
        <v>9661</v>
      </c>
      <c r="C9664" s="13">
        <v>1899.8379091294548</v>
      </c>
      <c r="D9664" s="16">
        <v>5.0759639669536369</v>
      </c>
      <c r="E9664" s="16">
        <v>4.0495526842491811</v>
      </c>
      <c r="F9664" s="16">
        <v>5.1036986248741298</v>
      </c>
      <c r="G9664" s="16">
        <v>5.9654892132231483</v>
      </c>
      <c r="H9664" s="16">
        <v>5.7299171053600766</v>
      </c>
      <c r="I9664" s="16">
        <v>6.1719255380964348</v>
      </c>
      <c r="J9664" s="16">
        <v>4.5822357019984299</v>
      </c>
      <c r="K9664" s="16">
        <v>8.3353864584758952</v>
      </c>
      <c r="L9664" s="16">
        <v>9.1614208469044556</v>
      </c>
      <c r="M9664" s="16">
        <v>5.1083217361205007</v>
      </c>
      <c r="N9664" s="13">
        <v>6.6805660291189115</v>
      </c>
      <c r="O9664" s="16">
        <v>5.0759639669536369</v>
      </c>
      <c r="P9664" s="16">
        <v>4.0495526842491811</v>
      </c>
      <c r="Q9664" s="16">
        <v>5.1036986248741298</v>
      </c>
      <c r="R9664" s="16">
        <v>5.9654892132231483</v>
      </c>
      <c r="S9664" s="16">
        <v>5.7299171053600766</v>
      </c>
      <c r="T9664" s="16">
        <v>6.1719255380964348</v>
      </c>
      <c r="U9664" s="16">
        <v>4.5822357019984299</v>
      </c>
      <c r="V9664" s="16">
        <v>8.3353864584758952</v>
      </c>
      <c r="W9664" s="16">
        <v>9.1614208469044556</v>
      </c>
      <c r="X9664" s="16">
        <v>5.1083217361205007</v>
      </c>
      <c r="Y9664" s="13">
        <v>6.6805660291189115</v>
      </c>
    </row>
    <row r="9665" spans="2:25" x14ac:dyDescent="0.25">
      <c r="B9665" s="11">
        <v>9662</v>
      </c>
      <c r="C9665" s="13">
        <v>1711.4807032607282</v>
      </c>
      <c r="D9665" s="16">
        <v>7.5809895611601386</v>
      </c>
      <c r="E9665" s="16">
        <v>3.4484019467440916</v>
      </c>
      <c r="F9665" s="16">
        <v>6.9286728469819128</v>
      </c>
      <c r="G9665" s="16">
        <v>5.7375494289640709</v>
      </c>
      <c r="H9665" s="16">
        <v>5.8807237747265599</v>
      </c>
      <c r="I9665" s="16">
        <v>3.3109800010748813</v>
      </c>
      <c r="J9665" s="16">
        <v>5.8520280743758821</v>
      </c>
      <c r="K9665" s="16">
        <v>6.7999367079629875</v>
      </c>
      <c r="L9665" s="16">
        <v>3.6887298130247661</v>
      </c>
      <c r="M9665" s="16">
        <v>-0.18739866583586462</v>
      </c>
      <c r="N9665" s="13">
        <v>6.041463586376647</v>
      </c>
      <c r="O9665" s="16">
        <v>7.5809895611601386</v>
      </c>
      <c r="P9665" s="16">
        <v>3.4484019467440916</v>
      </c>
      <c r="Q9665" s="16">
        <v>6.9286728469819128</v>
      </c>
      <c r="R9665" s="16">
        <v>5.7375494289640709</v>
      </c>
      <c r="S9665" s="16">
        <v>5.8807237747265599</v>
      </c>
      <c r="T9665" s="16">
        <v>3.3109800010748813</v>
      </c>
      <c r="U9665" s="16">
        <v>5.8520280743758821</v>
      </c>
      <c r="V9665" s="16">
        <v>6.7999367079629875</v>
      </c>
      <c r="W9665" s="16">
        <v>3.6887298130247661</v>
      </c>
      <c r="X9665" s="16">
        <v>-0.18739866583586462</v>
      </c>
      <c r="Y9665" s="13">
        <v>6.041463586376647</v>
      </c>
    </row>
    <row r="9666" spans="2:25" x14ac:dyDescent="0.25">
      <c r="B9666" s="11">
        <v>9663</v>
      </c>
      <c r="C9666" s="13">
        <v>1692.9757353434902</v>
      </c>
      <c r="D9666" s="16">
        <v>6.2550356740575559</v>
      </c>
      <c r="E9666" s="16">
        <v>5.2200608062355656</v>
      </c>
      <c r="F9666" s="16">
        <v>3.5092023844058819</v>
      </c>
      <c r="G9666" s="16">
        <v>3.5959587242566595</v>
      </c>
      <c r="H9666" s="16">
        <v>6.6057510571887752</v>
      </c>
      <c r="I9666" s="16">
        <v>6.8873366035350978</v>
      </c>
      <c r="J9666" s="16">
        <v>7.6542194675782085</v>
      </c>
      <c r="K9666" s="16">
        <v>5.0465724320333951</v>
      </c>
      <c r="L9666" s="16">
        <v>-4.2334372360448569E-3</v>
      </c>
      <c r="M9666" s="16">
        <v>4.8524628934735867</v>
      </c>
      <c r="N9666" s="13">
        <v>4.2888167126071535</v>
      </c>
      <c r="O9666" s="16">
        <v>6.2550356740575559</v>
      </c>
      <c r="P9666" s="16">
        <v>5.2200608062355656</v>
      </c>
      <c r="Q9666" s="16">
        <v>3.5092023844058819</v>
      </c>
      <c r="R9666" s="16">
        <v>3.5959587242566595</v>
      </c>
      <c r="S9666" s="16">
        <v>6.6057510571887752</v>
      </c>
      <c r="T9666" s="16">
        <v>6.8873366035350978</v>
      </c>
      <c r="U9666" s="16">
        <v>7.6542194675782085</v>
      </c>
      <c r="V9666" s="16">
        <v>5.0465724320333951</v>
      </c>
      <c r="W9666" s="16">
        <v>-4.2334372360448569E-3</v>
      </c>
      <c r="X9666" s="16">
        <v>4.8524628934735867</v>
      </c>
      <c r="Y9666" s="13">
        <v>4.2888167126071535</v>
      </c>
    </row>
    <row r="9667" spans="2:25" x14ac:dyDescent="0.25">
      <c r="B9667" s="11">
        <v>9664</v>
      </c>
      <c r="C9667" s="13">
        <v>1915.6841731070465</v>
      </c>
      <c r="D9667" s="16">
        <v>4.2268054518554878</v>
      </c>
      <c r="E9667" s="16">
        <v>8.0829973538414635</v>
      </c>
      <c r="F9667" s="16">
        <v>8.7741559952752795</v>
      </c>
      <c r="G9667" s="16">
        <v>3.3603553587151236</v>
      </c>
      <c r="H9667" s="16">
        <v>5.025467667210024</v>
      </c>
      <c r="I9667" s="16">
        <v>2.7625272971106343</v>
      </c>
      <c r="J9667" s="16">
        <v>5.7132171062494113</v>
      </c>
      <c r="K9667" s="16">
        <v>7.8792861380770898</v>
      </c>
      <c r="L9667" s="16">
        <v>5.9734775898465173</v>
      </c>
      <c r="M9667" s="16">
        <v>6.6467896050852158</v>
      </c>
      <c r="N9667" s="13">
        <v>8.49321935352698</v>
      </c>
      <c r="O9667" s="16">
        <v>4.2268054518554878</v>
      </c>
      <c r="P9667" s="16">
        <v>8.0829973538414635</v>
      </c>
      <c r="Q9667" s="16">
        <v>8.7741559952752795</v>
      </c>
      <c r="R9667" s="16">
        <v>3.3603553587151236</v>
      </c>
      <c r="S9667" s="16">
        <v>5.025467667210024</v>
      </c>
      <c r="T9667" s="16">
        <v>2.7625272971106343</v>
      </c>
      <c r="U9667" s="16">
        <v>5.7132171062494113</v>
      </c>
      <c r="V9667" s="16">
        <v>7.8792861380770898</v>
      </c>
      <c r="W9667" s="16">
        <v>5.9734775898465173</v>
      </c>
      <c r="X9667" s="16">
        <v>6.6467896050852158</v>
      </c>
      <c r="Y9667" s="13">
        <v>8.49321935352698</v>
      </c>
    </row>
    <row r="9668" spans="2:25" x14ac:dyDescent="0.25">
      <c r="B9668" s="11">
        <v>9665</v>
      </c>
      <c r="C9668" s="13">
        <v>1706.6801175540177</v>
      </c>
      <c r="D9668" s="16">
        <v>1.9015616812488938</v>
      </c>
      <c r="E9668" s="16">
        <v>3.2619032636265137</v>
      </c>
      <c r="F9668" s="16">
        <v>4.9698595957467777</v>
      </c>
      <c r="G9668" s="16">
        <v>6.2221737737519831</v>
      </c>
      <c r="H9668" s="16">
        <v>6.636008192317072</v>
      </c>
      <c r="I9668" s="16">
        <v>9.7066687651661319</v>
      </c>
      <c r="J9668" s="16">
        <v>6.7524641251895794</v>
      </c>
      <c r="K9668" s="16">
        <v>1.096763283581955</v>
      </c>
      <c r="L9668" s="16">
        <v>5.0043156905869797</v>
      </c>
      <c r="M9668" s="16">
        <v>3.3943328816987188</v>
      </c>
      <c r="N9668" s="13">
        <v>5.8844892455465621</v>
      </c>
      <c r="O9668" s="16">
        <v>1.9015616812488938</v>
      </c>
      <c r="P9668" s="16">
        <v>3.2619032636265137</v>
      </c>
      <c r="Q9668" s="16">
        <v>4.9698595957467777</v>
      </c>
      <c r="R9668" s="16">
        <v>6.2221737737519831</v>
      </c>
      <c r="S9668" s="16">
        <v>6.636008192317072</v>
      </c>
      <c r="T9668" s="16">
        <v>9.7066687651661319</v>
      </c>
      <c r="U9668" s="16">
        <v>6.7524641251895794</v>
      </c>
      <c r="V9668" s="16">
        <v>1.096763283581955</v>
      </c>
      <c r="W9668" s="16">
        <v>5.0043156905869797</v>
      </c>
      <c r="X9668" s="16">
        <v>3.3943328816987188</v>
      </c>
      <c r="Y9668" s="13">
        <v>5.8844892455465621</v>
      </c>
    </row>
    <row r="9669" spans="2:25" x14ac:dyDescent="0.25">
      <c r="B9669" s="11">
        <v>9666</v>
      </c>
      <c r="C9669" s="13">
        <v>1622.4910444516688</v>
      </c>
      <c r="D9669" s="16">
        <v>4.6530644607671094</v>
      </c>
      <c r="E9669" s="16">
        <v>3.5740377510094055</v>
      </c>
      <c r="F9669" s="16">
        <v>1.230067306315485</v>
      </c>
      <c r="G9669" s="16">
        <v>4.8539367394590469</v>
      </c>
      <c r="H9669" s="16">
        <v>4.7160185616898715</v>
      </c>
      <c r="I9669" s="16">
        <v>4.1132486317668109</v>
      </c>
      <c r="J9669" s="16">
        <v>3.8234593126134051</v>
      </c>
      <c r="K9669" s="16">
        <v>6.9634033366451495</v>
      </c>
      <c r="L9669" s="16">
        <v>4.8889815417581293</v>
      </c>
      <c r="M9669" s="16">
        <v>5.2353491926709905</v>
      </c>
      <c r="N9669" s="13">
        <v>5.2884609878150206</v>
      </c>
      <c r="O9669" s="16">
        <v>4.6530644607671094</v>
      </c>
      <c r="P9669" s="16">
        <v>3.5740377510094055</v>
      </c>
      <c r="Q9669" s="16">
        <v>1.230067306315485</v>
      </c>
      <c r="R9669" s="16">
        <v>4.8539367394590469</v>
      </c>
      <c r="S9669" s="16">
        <v>4.7160185616898715</v>
      </c>
      <c r="T9669" s="16">
        <v>4.1132486317668109</v>
      </c>
      <c r="U9669" s="16">
        <v>3.8234593126134051</v>
      </c>
      <c r="V9669" s="16">
        <v>6.9634033366451495</v>
      </c>
      <c r="W9669" s="16">
        <v>4.8889815417581293</v>
      </c>
      <c r="X9669" s="16">
        <v>5.2353491926709905</v>
      </c>
      <c r="Y9669" s="13">
        <v>5.2884609878150206</v>
      </c>
    </row>
    <row r="9670" spans="2:25" x14ac:dyDescent="0.25">
      <c r="B9670" s="11">
        <v>9667</v>
      </c>
      <c r="C9670" s="13">
        <v>1748.0850948633222</v>
      </c>
      <c r="D9670" s="16">
        <v>4.9894957717571859</v>
      </c>
      <c r="E9670" s="16">
        <v>6.6532231168712377</v>
      </c>
      <c r="F9670" s="16">
        <v>2.6529556031755948</v>
      </c>
      <c r="G9670" s="16">
        <v>5.6749150310953373</v>
      </c>
      <c r="H9670" s="16">
        <v>1.3842797728389291</v>
      </c>
      <c r="I9670" s="16">
        <v>5.6371954014884613</v>
      </c>
      <c r="J9670" s="16">
        <v>4.5053239063966215</v>
      </c>
      <c r="K9670" s="16">
        <v>6.1552266867384322</v>
      </c>
      <c r="L9670" s="16">
        <v>6.6113866743439793</v>
      </c>
      <c r="M9670" s="16">
        <v>7.385603760667796</v>
      </c>
      <c r="N9670" s="13">
        <v>5.5648582109297529</v>
      </c>
      <c r="O9670" s="16">
        <v>4.9894957717571859</v>
      </c>
      <c r="P9670" s="16">
        <v>6.6532231168712377</v>
      </c>
      <c r="Q9670" s="16">
        <v>2.6529556031755948</v>
      </c>
      <c r="R9670" s="16">
        <v>5.6749150310953373</v>
      </c>
      <c r="S9670" s="16">
        <v>1.3842797728389291</v>
      </c>
      <c r="T9670" s="16">
        <v>5.6371954014884613</v>
      </c>
      <c r="U9670" s="16">
        <v>4.5053239063966215</v>
      </c>
      <c r="V9670" s="16">
        <v>6.1552266867384322</v>
      </c>
      <c r="W9670" s="16">
        <v>6.6113866743439793</v>
      </c>
      <c r="X9670" s="16">
        <v>7.385603760667796</v>
      </c>
      <c r="Y9670" s="13">
        <v>5.5648582109297529</v>
      </c>
    </row>
    <row r="9671" spans="2:25" x14ac:dyDescent="0.25">
      <c r="B9671" s="11">
        <v>9668</v>
      </c>
      <c r="C9671" s="13">
        <v>1593.7796023018745</v>
      </c>
      <c r="D9671" s="16">
        <v>4.5298655410644288</v>
      </c>
      <c r="E9671" s="16">
        <v>5.2736387860040965</v>
      </c>
      <c r="F9671" s="16">
        <v>4.7797470616132198</v>
      </c>
      <c r="G9671" s="16">
        <v>2.394339757465858</v>
      </c>
      <c r="H9671" s="16">
        <v>4.2611568440778722</v>
      </c>
      <c r="I9671" s="16">
        <v>5.0600771582545532</v>
      </c>
      <c r="J9671" s="16">
        <v>4.1930001332377875</v>
      </c>
      <c r="K9671" s="16">
        <v>3.9589780958405698</v>
      </c>
      <c r="L9671" s="16">
        <v>1.9758928318130224</v>
      </c>
      <c r="M9671" s="16">
        <v>4.1692471189804508</v>
      </c>
      <c r="N9671" s="13">
        <v>6.8695634793191358</v>
      </c>
      <c r="O9671" s="16">
        <v>4.5298655410644288</v>
      </c>
      <c r="P9671" s="16">
        <v>5.2736387860040965</v>
      </c>
      <c r="Q9671" s="16">
        <v>4.7797470616132198</v>
      </c>
      <c r="R9671" s="16">
        <v>2.394339757465858</v>
      </c>
      <c r="S9671" s="16">
        <v>4.2611568440778722</v>
      </c>
      <c r="T9671" s="16">
        <v>5.0600771582545532</v>
      </c>
      <c r="U9671" s="16">
        <v>4.1930001332377875</v>
      </c>
      <c r="V9671" s="16">
        <v>3.9589780958405698</v>
      </c>
      <c r="W9671" s="16">
        <v>1.9758928318130224</v>
      </c>
      <c r="X9671" s="16">
        <v>4.1692471189804508</v>
      </c>
      <c r="Y9671" s="13">
        <v>6.8695634793191358</v>
      </c>
    </row>
    <row r="9672" spans="2:25" x14ac:dyDescent="0.25">
      <c r="B9672" s="11">
        <v>9669</v>
      </c>
      <c r="C9672" s="13">
        <v>1519.0905214836521</v>
      </c>
      <c r="D9672" s="16">
        <v>4.772500608385907</v>
      </c>
      <c r="E9672" s="16">
        <v>3.3730273955095598</v>
      </c>
      <c r="F9672" s="16">
        <v>4.733360902015276</v>
      </c>
      <c r="G9672" s="16">
        <v>0.81265694089595186</v>
      </c>
      <c r="H9672" s="16">
        <v>5.4811413238525111</v>
      </c>
      <c r="I9672" s="16">
        <v>0.78418216372636618</v>
      </c>
      <c r="J9672" s="16">
        <v>2.0626209432357374</v>
      </c>
      <c r="K9672" s="16">
        <v>5.8535461431666791</v>
      </c>
      <c r="L9672" s="16">
        <v>4.111126652598653</v>
      </c>
      <c r="M9672" s="16">
        <v>6.0807068514503619</v>
      </c>
      <c r="N9672" s="13">
        <v>4.494412165519547</v>
      </c>
      <c r="O9672" s="16">
        <v>4.772500608385907</v>
      </c>
      <c r="P9672" s="16">
        <v>3.3730273955095598</v>
      </c>
      <c r="Q9672" s="16">
        <v>4.733360902015276</v>
      </c>
      <c r="R9672" s="16">
        <v>0.81265694089595186</v>
      </c>
      <c r="S9672" s="16">
        <v>5.4811413238525111</v>
      </c>
      <c r="T9672" s="16">
        <v>0.78418216372636618</v>
      </c>
      <c r="U9672" s="16">
        <v>2.0626209432357374</v>
      </c>
      <c r="V9672" s="16">
        <v>5.8535461431666791</v>
      </c>
      <c r="W9672" s="16">
        <v>4.111126652598653</v>
      </c>
      <c r="X9672" s="16">
        <v>6.0807068514503619</v>
      </c>
      <c r="Y9672" s="13">
        <v>4.494412165519547</v>
      </c>
    </row>
    <row r="9673" spans="2:25" x14ac:dyDescent="0.25">
      <c r="B9673" s="11">
        <v>9670</v>
      </c>
      <c r="C9673" s="13">
        <v>1666.3253707153351</v>
      </c>
      <c r="D9673" s="16">
        <v>6.4931563253777602</v>
      </c>
      <c r="E9673" s="16">
        <v>3.4807151182937588</v>
      </c>
      <c r="F9673" s="16">
        <v>5.9812222920590612</v>
      </c>
      <c r="G9673" s="16">
        <v>4.3606420163333244</v>
      </c>
      <c r="H9673" s="16">
        <v>4.912210596878551</v>
      </c>
      <c r="I9673" s="16">
        <v>3.4189163853284557</v>
      </c>
      <c r="J9673" s="16">
        <v>4.2015258296976441</v>
      </c>
      <c r="K9673" s="16">
        <v>10.085257154594697</v>
      </c>
      <c r="L9673" s="16">
        <v>4.7637759633893317</v>
      </c>
      <c r="M9673" s="16">
        <v>3.8877971607169712</v>
      </c>
      <c r="N9673" s="13">
        <v>0.70360401356023949</v>
      </c>
      <c r="O9673" s="16">
        <v>6.4931563253777602</v>
      </c>
      <c r="P9673" s="16">
        <v>3.4807151182937588</v>
      </c>
      <c r="Q9673" s="16">
        <v>5.9812222920590612</v>
      </c>
      <c r="R9673" s="16">
        <v>4.3606420163333244</v>
      </c>
      <c r="S9673" s="16">
        <v>4.912210596878551</v>
      </c>
      <c r="T9673" s="16">
        <v>3.4189163853284557</v>
      </c>
      <c r="U9673" s="16">
        <v>4.2015258296976441</v>
      </c>
      <c r="V9673" s="16">
        <v>10.085257154594697</v>
      </c>
      <c r="W9673" s="16">
        <v>4.7637759633893317</v>
      </c>
      <c r="X9673" s="16">
        <v>3.8877971607169712</v>
      </c>
      <c r="Y9673" s="13">
        <v>0.70360401356023949</v>
      </c>
    </row>
    <row r="9674" spans="2:25" x14ac:dyDescent="0.25">
      <c r="B9674" s="11">
        <v>9671</v>
      </c>
      <c r="C9674" s="13">
        <v>1682.069769417973</v>
      </c>
      <c r="D9674" s="16">
        <v>7.6975833081692855</v>
      </c>
      <c r="E9674" s="16">
        <v>7.6408816104961979</v>
      </c>
      <c r="F9674" s="16">
        <v>6.9029978071944509</v>
      </c>
      <c r="G9674" s="16">
        <v>2.2294691879732587</v>
      </c>
      <c r="H9674" s="16">
        <v>4.782587471552346</v>
      </c>
      <c r="I9674" s="16">
        <v>2.3235139847801114</v>
      </c>
      <c r="J9674" s="16">
        <v>3.0239558792095376</v>
      </c>
      <c r="K9674" s="16">
        <v>3.5095665558959328</v>
      </c>
      <c r="L9674" s="16">
        <v>2.3418929857701283</v>
      </c>
      <c r="M9674" s="16">
        <v>3.5133900834843708</v>
      </c>
      <c r="N9674" s="13">
        <v>9.3700705505404791</v>
      </c>
      <c r="O9674" s="16">
        <v>7.6975833081692855</v>
      </c>
      <c r="P9674" s="16">
        <v>7.6408816104961979</v>
      </c>
      <c r="Q9674" s="16">
        <v>6.9029978071944509</v>
      </c>
      <c r="R9674" s="16">
        <v>2.2294691879732587</v>
      </c>
      <c r="S9674" s="16">
        <v>4.782587471552346</v>
      </c>
      <c r="T9674" s="16">
        <v>2.3235139847801114</v>
      </c>
      <c r="U9674" s="16">
        <v>3.0239558792095376</v>
      </c>
      <c r="V9674" s="16">
        <v>3.5095665558959328</v>
      </c>
      <c r="W9674" s="16">
        <v>2.3418929857701283</v>
      </c>
      <c r="X9674" s="16">
        <v>3.5133900834843708</v>
      </c>
      <c r="Y9674" s="13">
        <v>9.3700705505404791</v>
      </c>
    </row>
    <row r="9675" spans="2:25" x14ac:dyDescent="0.25">
      <c r="B9675" s="11">
        <v>9672</v>
      </c>
      <c r="C9675" s="13">
        <v>1545.0252013583288</v>
      </c>
      <c r="D9675" s="16">
        <v>2.4102155023510252</v>
      </c>
      <c r="E9675" s="16">
        <v>6.566042302935454</v>
      </c>
      <c r="F9675" s="16">
        <v>2.5702073388099405</v>
      </c>
      <c r="G9675" s="16">
        <v>3.4311971657451763</v>
      </c>
      <c r="H9675" s="16">
        <v>3.5321647549494024</v>
      </c>
      <c r="I9675" s="16">
        <v>7.3090297163488813</v>
      </c>
      <c r="J9675" s="16">
        <v>4.0734866362113786</v>
      </c>
      <c r="K9675" s="16">
        <v>5.5362079642065503</v>
      </c>
      <c r="L9675" s="16">
        <v>0.31898441896981744</v>
      </c>
      <c r="M9675" s="16">
        <v>5.8149663050438161</v>
      </c>
      <c r="N9675" s="13">
        <v>2.7907945576124749</v>
      </c>
      <c r="O9675" s="16">
        <v>2.4102155023510252</v>
      </c>
      <c r="P9675" s="16">
        <v>6.566042302935454</v>
      </c>
      <c r="Q9675" s="16">
        <v>2.5702073388099405</v>
      </c>
      <c r="R9675" s="16">
        <v>3.4311971657451763</v>
      </c>
      <c r="S9675" s="16">
        <v>3.5321647549494024</v>
      </c>
      <c r="T9675" s="16">
        <v>7.3090297163488813</v>
      </c>
      <c r="U9675" s="16">
        <v>4.0734866362113786</v>
      </c>
      <c r="V9675" s="16">
        <v>5.5362079642065503</v>
      </c>
      <c r="W9675" s="16">
        <v>0.31898441896981744</v>
      </c>
      <c r="X9675" s="16">
        <v>5.8149663050438161</v>
      </c>
      <c r="Y9675" s="13">
        <v>2.7907945576124749</v>
      </c>
    </row>
    <row r="9676" spans="2:25" x14ac:dyDescent="0.25">
      <c r="B9676" s="11">
        <v>9673</v>
      </c>
      <c r="C9676" s="13">
        <v>1831.5174672258256</v>
      </c>
      <c r="D9676" s="16">
        <v>7.8306904410824973</v>
      </c>
      <c r="E9676" s="16">
        <v>6.9980581968362765</v>
      </c>
      <c r="F9676" s="16">
        <v>8.611845323118299</v>
      </c>
      <c r="G9676" s="16">
        <v>10.399811913676521</v>
      </c>
      <c r="H9676" s="16">
        <v>1.2687138553379871</v>
      </c>
      <c r="I9676" s="16">
        <v>3.8689805595226092</v>
      </c>
      <c r="J9676" s="16">
        <v>5.1509152221796262</v>
      </c>
      <c r="K9676" s="16">
        <v>6.5430034459381785</v>
      </c>
      <c r="L9676" s="16">
        <v>3.2876349404440868</v>
      </c>
      <c r="M9676" s="16">
        <v>4.3758079383467692</v>
      </c>
      <c r="N9676" s="13">
        <v>3.9768969252501098</v>
      </c>
      <c r="O9676" s="16">
        <v>7.8306904410824973</v>
      </c>
      <c r="P9676" s="16">
        <v>6.9980581968362765</v>
      </c>
      <c r="Q9676" s="16">
        <v>8.611845323118299</v>
      </c>
      <c r="R9676" s="16">
        <v>10.399811913676521</v>
      </c>
      <c r="S9676" s="16">
        <v>1.2687138553379871</v>
      </c>
      <c r="T9676" s="16">
        <v>3.8689805595226092</v>
      </c>
      <c r="U9676" s="16">
        <v>5.1509152221796262</v>
      </c>
      <c r="V9676" s="16">
        <v>6.5430034459381785</v>
      </c>
      <c r="W9676" s="16">
        <v>3.2876349404440868</v>
      </c>
      <c r="X9676" s="16">
        <v>4.3758079383467692</v>
      </c>
      <c r="Y9676" s="13">
        <v>3.9768969252501098</v>
      </c>
    </row>
    <row r="9677" spans="2:25" x14ac:dyDescent="0.25">
      <c r="B9677" s="11">
        <v>9674</v>
      </c>
      <c r="C9677" s="13">
        <v>1598.0928621848418</v>
      </c>
      <c r="D9677" s="16">
        <v>4.0798744295659573</v>
      </c>
      <c r="E9677" s="16">
        <v>2.2754261641226035</v>
      </c>
      <c r="F9677" s="16">
        <v>3.8790346100142861</v>
      </c>
      <c r="G9677" s="16">
        <v>0.78826298243576964</v>
      </c>
      <c r="H9677" s="16">
        <v>4.1688225210816912</v>
      </c>
      <c r="I9677" s="16">
        <v>4.4026430122116604</v>
      </c>
      <c r="J9677" s="16">
        <v>8.9595345334300749</v>
      </c>
      <c r="K9677" s="16">
        <v>6.817664028888796</v>
      </c>
      <c r="L9677" s="16">
        <v>2.9743979491424826</v>
      </c>
      <c r="M9677" s="16">
        <v>7.29788716652671</v>
      </c>
      <c r="N9677" s="13">
        <v>2.302212942166685</v>
      </c>
      <c r="O9677" s="16">
        <v>4.0798744295659573</v>
      </c>
      <c r="P9677" s="16">
        <v>2.2754261641226035</v>
      </c>
      <c r="Q9677" s="16">
        <v>3.8790346100142861</v>
      </c>
      <c r="R9677" s="16">
        <v>0.78826298243576964</v>
      </c>
      <c r="S9677" s="16">
        <v>4.1688225210816912</v>
      </c>
      <c r="T9677" s="16">
        <v>4.4026430122116604</v>
      </c>
      <c r="U9677" s="16">
        <v>8.9595345334300749</v>
      </c>
      <c r="V9677" s="16">
        <v>6.817664028888796</v>
      </c>
      <c r="W9677" s="16">
        <v>2.9743979491424826</v>
      </c>
      <c r="X9677" s="16">
        <v>7.29788716652671</v>
      </c>
      <c r="Y9677" s="13">
        <v>2.302212942166685</v>
      </c>
    </row>
    <row r="9678" spans="2:25" x14ac:dyDescent="0.25">
      <c r="B9678" s="11">
        <v>9675</v>
      </c>
      <c r="C9678" s="13">
        <v>1427.7951748729486</v>
      </c>
      <c r="D9678" s="16">
        <v>1.1048296664381878</v>
      </c>
      <c r="E9678" s="16">
        <v>3.948749337941758</v>
      </c>
      <c r="F9678" s="16">
        <v>2.0501699462743868</v>
      </c>
      <c r="G9678" s="16">
        <v>1.0628904656033882</v>
      </c>
      <c r="H9678" s="16">
        <v>3.4250144481698062</v>
      </c>
      <c r="I9678" s="16">
        <v>5.2920827452317463</v>
      </c>
      <c r="J9678" s="16">
        <v>2.0774532977985602</v>
      </c>
      <c r="K9678" s="16">
        <v>4.3515498995678739</v>
      </c>
      <c r="L9678" s="16">
        <v>4.449916961193801</v>
      </c>
      <c r="M9678" s="16">
        <v>3.6364076624686246</v>
      </c>
      <c r="N9678" s="13">
        <v>4.6732576068974279</v>
      </c>
      <c r="O9678" s="16">
        <v>1.1048296664381878</v>
      </c>
      <c r="P9678" s="16">
        <v>3.948749337941758</v>
      </c>
      <c r="Q9678" s="16">
        <v>2.0501699462743868</v>
      </c>
      <c r="R9678" s="16">
        <v>1.0628904656033882</v>
      </c>
      <c r="S9678" s="16">
        <v>3.4250144481698062</v>
      </c>
      <c r="T9678" s="16">
        <v>5.2920827452317463</v>
      </c>
      <c r="U9678" s="16">
        <v>2.0774532977985602</v>
      </c>
      <c r="V9678" s="16">
        <v>4.3515498995678739</v>
      </c>
      <c r="W9678" s="16">
        <v>4.449916961193801</v>
      </c>
      <c r="X9678" s="16">
        <v>3.6364076624686246</v>
      </c>
      <c r="Y9678" s="13">
        <v>4.6732576068974279</v>
      </c>
    </row>
    <row r="9679" spans="2:25" x14ac:dyDescent="0.25">
      <c r="B9679" s="11">
        <v>9676</v>
      </c>
      <c r="C9679" s="13">
        <v>1788.2146587891384</v>
      </c>
      <c r="D9679" s="16">
        <v>10.384392134101226</v>
      </c>
      <c r="E9679" s="16">
        <v>4.0811408952953929</v>
      </c>
      <c r="F9679" s="16">
        <v>4.0735420394983368</v>
      </c>
      <c r="G9679" s="16">
        <v>6.3891021617950345</v>
      </c>
      <c r="H9679" s="16">
        <v>7.337879869890946</v>
      </c>
      <c r="I9679" s="16">
        <v>2.7044422008289399</v>
      </c>
      <c r="J9679" s="16">
        <v>3.8727968812594216</v>
      </c>
      <c r="K9679" s="16">
        <v>5.2563556660790667</v>
      </c>
      <c r="L9679" s="16">
        <v>4.9208210764800979</v>
      </c>
      <c r="M9679" s="16">
        <v>5.5097796916659467</v>
      </c>
      <c r="N9679" s="13">
        <v>5.1217540517946025</v>
      </c>
      <c r="O9679" s="16">
        <v>10.384392134101226</v>
      </c>
      <c r="P9679" s="16">
        <v>4.0811408952953929</v>
      </c>
      <c r="Q9679" s="16">
        <v>4.0735420394983368</v>
      </c>
      <c r="R9679" s="16">
        <v>6.3891021617950345</v>
      </c>
      <c r="S9679" s="16">
        <v>7.337879869890946</v>
      </c>
      <c r="T9679" s="16">
        <v>2.7044422008289399</v>
      </c>
      <c r="U9679" s="16">
        <v>3.8727968812594216</v>
      </c>
      <c r="V9679" s="16">
        <v>5.2563556660790667</v>
      </c>
      <c r="W9679" s="16">
        <v>4.9208210764800979</v>
      </c>
      <c r="X9679" s="16">
        <v>5.5097796916659467</v>
      </c>
      <c r="Y9679" s="13">
        <v>5.1217540517946025</v>
      </c>
    </row>
    <row r="9680" spans="2:25" x14ac:dyDescent="0.25">
      <c r="B9680" s="11">
        <v>9677</v>
      </c>
      <c r="C9680" s="13">
        <v>1639.783608475952</v>
      </c>
      <c r="D9680" s="16">
        <v>4.8137210524932783</v>
      </c>
      <c r="E9680" s="16">
        <v>4.6132002950730078</v>
      </c>
      <c r="F9680" s="16">
        <v>5.1961935477571517</v>
      </c>
      <c r="G9680" s="16">
        <v>3.6240772592609116</v>
      </c>
      <c r="H9680" s="16">
        <v>0.52810045435211883</v>
      </c>
      <c r="I9680" s="16">
        <v>5.5932421591076507</v>
      </c>
      <c r="J9680" s="16">
        <v>6.5531352589701761</v>
      </c>
      <c r="K9680" s="16">
        <v>4.584715264610896</v>
      </c>
      <c r="L9680" s="16">
        <v>3.6240843223189509</v>
      </c>
      <c r="M9680" s="16">
        <v>6.1612358501868707</v>
      </c>
      <c r="N9680" s="13">
        <v>5.1897498504412871</v>
      </c>
      <c r="O9680" s="16">
        <v>4.8137210524932783</v>
      </c>
      <c r="P9680" s="16">
        <v>4.6132002950730078</v>
      </c>
      <c r="Q9680" s="16">
        <v>5.1961935477571517</v>
      </c>
      <c r="R9680" s="16">
        <v>3.6240772592609116</v>
      </c>
      <c r="S9680" s="16">
        <v>0.52810045435211883</v>
      </c>
      <c r="T9680" s="16">
        <v>5.5932421591076507</v>
      </c>
      <c r="U9680" s="16">
        <v>6.5531352589701761</v>
      </c>
      <c r="V9680" s="16">
        <v>4.584715264610896</v>
      </c>
      <c r="W9680" s="16">
        <v>3.6240843223189509</v>
      </c>
      <c r="X9680" s="16">
        <v>6.1612358501868707</v>
      </c>
      <c r="Y9680" s="13">
        <v>5.1897498504412871</v>
      </c>
    </row>
    <row r="9681" spans="2:25" x14ac:dyDescent="0.25">
      <c r="B9681" s="11">
        <v>9678</v>
      </c>
      <c r="C9681" s="13">
        <v>1643.5763262240653</v>
      </c>
      <c r="D9681" s="16">
        <v>3.8982991514182936</v>
      </c>
      <c r="E9681" s="16">
        <v>6.6571384115534773</v>
      </c>
      <c r="F9681" s="16">
        <v>1.5379408707871969</v>
      </c>
      <c r="G9681" s="16">
        <v>1.9212709677255146</v>
      </c>
      <c r="H9681" s="16">
        <v>5.6306156354172545</v>
      </c>
      <c r="I9681" s="16">
        <v>4.4466261073583224</v>
      </c>
      <c r="J9681" s="16">
        <v>3.3703903655845133</v>
      </c>
      <c r="K9681" s="16">
        <v>6.8818738190210702</v>
      </c>
      <c r="L9681" s="16">
        <v>6.8081587945417024</v>
      </c>
      <c r="M9681" s="16">
        <v>6.6268570812198035</v>
      </c>
      <c r="N9681" s="13">
        <v>3.0100943418489905</v>
      </c>
      <c r="O9681" s="16">
        <v>3.8982991514182936</v>
      </c>
      <c r="P9681" s="16">
        <v>6.6571384115534773</v>
      </c>
      <c r="Q9681" s="16">
        <v>1.5379408707871969</v>
      </c>
      <c r="R9681" s="16">
        <v>1.9212709677255146</v>
      </c>
      <c r="S9681" s="16">
        <v>5.6306156354172545</v>
      </c>
      <c r="T9681" s="16">
        <v>4.4466261073583224</v>
      </c>
      <c r="U9681" s="16">
        <v>3.3703903655845133</v>
      </c>
      <c r="V9681" s="16">
        <v>6.8818738190210702</v>
      </c>
      <c r="W9681" s="16">
        <v>6.8081587945417024</v>
      </c>
      <c r="X9681" s="16">
        <v>6.6268570812198035</v>
      </c>
      <c r="Y9681" s="13">
        <v>3.0100943418489905</v>
      </c>
    </row>
    <row r="9682" spans="2:25" x14ac:dyDescent="0.25">
      <c r="B9682" s="11">
        <v>9679</v>
      </c>
      <c r="C9682" s="13">
        <v>1656.1998845449655</v>
      </c>
      <c r="D9682" s="16">
        <v>7.6918783941810247</v>
      </c>
      <c r="E9682" s="16">
        <v>6.1115608612359029</v>
      </c>
      <c r="F9682" s="16">
        <v>3.2905597770794235</v>
      </c>
      <c r="G9682" s="16">
        <v>6.0046347827201094</v>
      </c>
      <c r="H9682" s="16">
        <v>4.5109722974707243</v>
      </c>
      <c r="I9682" s="16">
        <v>9.3154188451430997</v>
      </c>
      <c r="J9682" s="16">
        <v>5.4895616299210186</v>
      </c>
      <c r="K9682" s="16">
        <v>0.99378267426376432</v>
      </c>
      <c r="L9682" s="16">
        <v>4.2452359164904703</v>
      </c>
      <c r="M9682" s="16">
        <v>3.5178460615994305</v>
      </c>
      <c r="N9682" s="13">
        <v>0.5540723120378237</v>
      </c>
      <c r="O9682" s="16">
        <v>7.6918783941810247</v>
      </c>
      <c r="P9682" s="16">
        <v>6.1115608612359029</v>
      </c>
      <c r="Q9682" s="16">
        <v>3.2905597770794235</v>
      </c>
      <c r="R9682" s="16">
        <v>6.0046347827201094</v>
      </c>
      <c r="S9682" s="16">
        <v>4.5109722974707243</v>
      </c>
      <c r="T9682" s="16">
        <v>9.3154188451430997</v>
      </c>
      <c r="U9682" s="16">
        <v>5.4895616299210186</v>
      </c>
      <c r="V9682" s="16">
        <v>0.99378267426376432</v>
      </c>
      <c r="W9682" s="16">
        <v>4.2452359164904703</v>
      </c>
      <c r="X9682" s="16">
        <v>3.5178460615994305</v>
      </c>
      <c r="Y9682" s="13">
        <v>0.5540723120378237</v>
      </c>
    </row>
    <row r="9683" spans="2:25" x14ac:dyDescent="0.25">
      <c r="B9683" s="11">
        <v>9680</v>
      </c>
      <c r="C9683" s="13">
        <v>1657.5170026943583</v>
      </c>
      <c r="D9683" s="16">
        <v>6.1127636748879093</v>
      </c>
      <c r="E9683" s="16">
        <v>2.9308282069936968</v>
      </c>
      <c r="F9683" s="16">
        <v>7.4357852944149858</v>
      </c>
      <c r="G9683" s="16">
        <v>4.0947820315387755</v>
      </c>
      <c r="H9683" s="16">
        <v>3.9625735930497772</v>
      </c>
      <c r="I9683" s="16">
        <v>5.7083960044864481</v>
      </c>
      <c r="J9683" s="16">
        <v>5.7182336091769237</v>
      </c>
      <c r="K9683" s="16">
        <v>4.6068180222408044</v>
      </c>
      <c r="L9683" s="16">
        <v>2.5810991039152307</v>
      </c>
      <c r="M9683" s="16">
        <v>3.0713655128170978</v>
      </c>
      <c r="N9683" s="13">
        <v>5.3663992036308095</v>
      </c>
      <c r="O9683" s="16">
        <v>6.1127636748879093</v>
      </c>
      <c r="P9683" s="16">
        <v>2.9308282069936968</v>
      </c>
      <c r="Q9683" s="16">
        <v>7.4357852944149858</v>
      </c>
      <c r="R9683" s="16">
        <v>4.0947820315387755</v>
      </c>
      <c r="S9683" s="16">
        <v>3.9625735930497772</v>
      </c>
      <c r="T9683" s="16">
        <v>5.7083960044864481</v>
      </c>
      <c r="U9683" s="16">
        <v>5.7182336091769237</v>
      </c>
      <c r="V9683" s="16">
        <v>4.6068180222408044</v>
      </c>
      <c r="W9683" s="16">
        <v>2.5810991039152307</v>
      </c>
      <c r="X9683" s="16">
        <v>3.0713655128170978</v>
      </c>
      <c r="Y9683" s="13">
        <v>5.3663992036308095</v>
      </c>
    </row>
    <row r="9684" spans="2:25" x14ac:dyDescent="0.25">
      <c r="B9684" s="11">
        <v>9681</v>
      </c>
      <c r="C9684" s="13">
        <v>1747.571575879133</v>
      </c>
      <c r="D9684" s="16">
        <v>6.1066209994991976</v>
      </c>
      <c r="E9684" s="16">
        <v>4.7322164723245459</v>
      </c>
      <c r="F9684" s="16">
        <v>0.59975942642023661</v>
      </c>
      <c r="G9684" s="16">
        <v>6.073341806722282</v>
      </c>
      <c r="H9684" s="16">
        <v>6.7786306668150811</v>
      </c>
      <c r="I9684" s="16">
        <v>4.6958199022683536</v>
      </c>
      <c r="J9684" s="16">
        <v>5.4631507901827057</v>
      </c>
      <c r="K9684" s="16">
        <v>10.765189269818148</v>
      </c>
      <c r="L9684" s="16">
        <v>3.8861946784172154</v>
      </c>
      <c r="M9684" s="16">
        <v>4.617958550338642</v>
      </c>
      <c r="N9684" s="13">
        <v>3.6010433802999344</v>
      </c>
      <c r="O9684" s="16">
        <v>6.1066209994991976</v>
      </c>
      <c r="P9684" s="16">
        <v>4.7322164723245459</v>
      </c>
      <c r="Q9684" s="16">
        <v>0.59975942642023661</v>
      </c>
      <c r="R9684" s="16">
        <v>6.073341806722282</v>
      </c>
      <c r="S9684" s="16">
        <v>6.7786306668150811</v>
      </c>
      <c r="T9684" s="16">
        <v>4.6958199022683536</v>
      </c>
      <c r="U9684" s="16">
        <v>5.4631507901827057</v>
      </c>
      <c r="V9684" s="16">
        <v>10.765189269818148</v>
      </c>
      <c r="W9684" s="16">
        <v>3.8861946784172154</v>
      </c>
      <c r="X9684" s="16">
        <v>4.617958550338642</v>
      </c>
      <c r="Y9684" s="13">
        <v>3.6010433802999344</v>
      </c>
    </row>
    <row r="9685" spans="2:25" x14ac:dyDescent="0.25">
      <c r="B9685" s="11">
        <v>9682</v>
      </c>
      <c r="C9685" s="13">
        <v>1693.2989709015178</v>
      </c>
      <c r="D9685" s="16">
        <v>6.5668846342048113</v>
      </c>
      <c r="E9685" s="16">
        <v>2.1413186593216604</v>
      </c>
      <c r="F9685" s="16">
        <v>6.4496279450809952</v>
      </c>
      <c r="G9685" s="16">
        <v>3.2237608143149075</v>
      </c>
      <c r="H9685" s="16">
        <v>4.4050300860125962</v>
      </c>
      <c r="I9685" s="16">
        <v>5.7151849199861839</v>
      </c>
      <c r="J9685" s="16">
        <v>3.5103583727389096</v>
      </c>
      <c r="K9685" s="16">
        <v>6.6171971755920787</v>
      </c>
      <c r="L9685" s="16">
        <v>3.2351073652443367</v>
      </c>
      <c r="M9685" s="16">
        <v>5.8822067169970031</v>
      </c>
      <c r="N9685" s="13">
        <v>6.0969148377464055</v>
      </c>
      <c r="O9685" s="16">
        <v>6.5668846342048113</v>
      </c>
      <c r="P9685" s="16">
        <v>2.1413186593216604</v>
      </c>
      <c r="Q9685" s="16">
        <v>6.4496279450809952</v>
      </c>
      <c r="R9685" s="16">
        <v>3.2237608143149075</v>
      </c>
      <c r="S9685" s="16">
        <v>4.4050300860125962</v>
      </c>
      <c r="T9685" s="16">
        <v>5.7151849199861839</v>
      </c>
      <c r="U9685" s="16">
        <v>3.5103583727389096</v>
      </c>
      <c r="V9685" s="16">
        <v>6.6171971755920787</v>
      </c>
      <c r="W9685" s="16">
        <v>3.2351073652443367</v>
      </c>
      <c r="X9685" s="16">
        <v>5.8822067169970031</v>
      </c>
      <c r="Y9685" s="13">
        <v>6.0969148377464055</v>
      </c>
    </row>
    <row r="9686" spans="2:25" x14ac:dyDescent="0.25">
      <c r="B9686" s="11">
        <v>9683</v>
      </c>
      <c r="C9686" s="13">
        <v>1746.6459416020193</v>
      </c>
      <c r="D9686" s="16">
        <v>3.6591152522360346</v>
      </c>
      <c r="E9686" s="16">
        <v>4.3170779796333507</v>
      </c>
      <c r="F9686" s="16">
        <v>3.1700852341136327</v>
      </c>
      <c r="G9686" s="16">
        <v>3.4202224197880655</v>
      </c>
      <c r="H9686" s="16">
        <v>7.9666251171553917</v>
      </c>
      <c r="I9686" s="16">
        <v>7.3852306000706509</v>
      </c>
      <c r="J9686" s="16">
        <v>6.1347848412912862</v>
      </c>
      <c r="K9686" s="16">
        <v>2.5271505770044436</v>
      </c>
      <c r="L9686" s="16">
        <v>6.9379138835309444</v>
      </c>
      <c r="M9686" s="16">
        <v>5.278822182556782</v>
      </c>
      <c r="N9686" s="13">
        <v>6.3447877524322003</v>
      </c>
      <c r="O9686" s="16">
        <v>3.6591152522360346</v>
      </c>
      <c r="P9686" s="16">
        <v>4.3170779796333507</v>
      </c>
      <c r="Q9686" s="16">
        <v>3.1700852341136327</v>
      </c>
      <c r="R9686" s="16">
        <v>3.4202224197880655</v>
      </c>
      <c r="S9686" s="16">
        <v>7.9666251171553917</v>
      </c>
      <c r="T9686" s="16">
        <v>7.3852306000706509</v>
      </c>
      <c r="U9686" s="16">
        <v>6.1347848412912862</v>
      </c>
      <c r="V9686" s="16">
        <v>2.5271505770044436</v>
      </c>
      <c r="W9686" s="16">
        <v>6.9379138835309444</v>
      </c>
      <c r="X9686" s="16">
        <v>5.278822182556782</v>
      </c>
      <c r="Y9686" s="13">
        <v>6.3447877524322003</v>
      </c>
    </row>
    <row r="9687" spans="2:25" x14ac:dyDescent="0.25">
      <c r="B9687" s="11">
        <v>9684</v>
      </c>
      <c r="C9687" s="13">
        <v>1585.624048323288</v>
      </c>
      <c r="D9687" s="16">
        <v>1.0718759328170253</v>
      </c>
      <c r="E9687" s="16">
        <v>2.920868893052246</v>
      </c>
      <c r="F9687" s="16">
        <v>3.9700461393609077</v>
      </c>
      <c r="G9687" s="16">
        <v>3.1784438487326812</v>
      </c>
      <c r="H9687" s="16">
        <v>5.6304741477850149</v>
      </c>
      <c r="I9687" s="16">
        <v>7.2848368301562747</v>
      </c>
      <c r="J9687" s="16">
        <v>2.8636584193484782</v>
      </c>
      <c r="K9687" s="16">
        <v>3.4834145959321363</v>
      </c>
      <c r="L9687" s="16">
        <v>4.2139203382437893</v>
      </c>
      <c r="M9687" s="16">
        <v>6.4532560211314678</v>
      </c>
      <c r="N9687" s="13">
        <v>5.9403013698001468</v>
      </c>
      <c r="O9687" s="16">
        <v>1.0718759328170253</v>
      </c>
      <c r="P9687" s="16">
        <v>2.920868893052246</v>
      </c>
      <c r="Q9687" s="16">
        <v>3.9700461393609077</v>
      </c>
      <c r="R9687" s="16">
        <v>3.1784438487326812</v>
      </c>
      <c r="S9687" s="16">
        <v>5.6304741477850149</v>
      </c>
      <c r="T9687" s="16">
        <v>7.2848368301562747</v>
      </c>
      <c r="U9687" s="16">
        <v>2.8636584193484782</v>
      </c>
      <c r="V9687" s="16">
        <v>3.4834145959321363</v>
      </c>
      <c r="W9687" s="16">
        <v>4.2139203382437893</v>
      </c>
      <c r="X9687" s="16">
        <v>6.4532560211314678</v>
      </c>
      <c r="Y9687" s="13">
        <v>5.9403013698001468</v>
      </c>
    </row>
    <row r="9688" spans="2:25" x14ac:dyDescent="0.25">
      <c r="B9688" s="11">
        <v>9685</v>
      </c>
      <c r="C9688" s="13">
        <v>1805.9856822246345</v>
      </c>
      <c r="D9688" s="16">
        <v>2.9633265893904874</v>
      </c>
      <c r="E9688" s="16">
        <v>2.1572762835285424</v>
      </c>
      <c r="F9688" s="16">
        <v>6.9232365427852338</v>
      </c>
      <c r="G9688" s="16">
        <v>3.1184321492058658</v>
      </c>
      <c r="H9688" s="16">
        <v>4.314463171141365</v>
      </c>
      <c r="I9688" s="16">
        <v>7.6806192575109673</v>
      </c>
      <c r="J9688" s="16">
        <v>9.456163450677856</v>
      </c>
      <c r="K9688" s="16">
        <v>7.3532664086259505</v>
      </c>
      <c r="L9688" s="16">
        <v>8.0993832398485477</v>
      </c>
      <c r="M9688" s="16">
        <v>5.7399493166072384</v>
      </c>
      <c r="N9688" s="13">
        <v>2.9890610934252098</v>
      </c>
      <c r="O9688" s="16">
        <v>2.9633265893904874</v>
      </c>
      <c r="P9688" s="16">
        <v>2.1572762835285424</v>
      </c>
      <c r="Q9688" s="16">
        <v>6.9232365427852338</v>
      </c>
      <c r="R9688" s="16">
        <v>3.1184321492058658</v>
      </c>
      <c r="S9688" s="16">
        <v>4.314463171141365</v>
      </c>
      <c r="T9688" s="16">
        <v>7.6806192575109673</v>
      </c>
      <c r="U9688" s="16">
        <v>9.456163450677856</v>
      </c>
      <c r="V9688" s="16">
        <v>7.3532664086259505</v>
      </c>
      <c r="W9688" s="16">
        <v>8.0993832398485477</v>
      </c>
      <c r="X9688" s="16">
        <v>5.7399493166072384</v>
      </c>
      <c r="Y9688" s="13">
        <v>2.9890610934252098</v>
      </c>
    </row>
    <row r="9689" spans="2:25" x14ac:dyDescent="0.25">
      <c r="B9689" s="11">
        <v>9686</v>
      </c>
      <c r="C9689" s="13">
        <v>1664.4122782907752</v>
      </c>
      <c r="D9689" s="16">
        <v>4.3997498783958493</v>
      </c>
      <c r="E9689" s="16">
        <v>6.1513901798976693</v>
      </c>
      <c r="F9689" s="16">
        <v>7.6082325879475334</v>
      </c>
      <c r="G9689" s="16">
        <v>5.1352412729632313</v>
      </c>
      <c r="H9689" s="16">
        <v>2.8776958997750817</v>
      </c>
      <c r="I9689" s="16">
        <v>4.7742832122389265</v>
      </c>
      <c r="J9689" s="16">
        <v>0.32724040331480175</v>
      </c>
      <c r="K9689" s="16">
        <v>2.4797172315853557</v>
      </c>
      <c r="L9689" s="16">
        <v>6.1997031706854955</v>
      </c>
      <c r="M9689" s="16">
        <v>7.4217847966035331</v>
      </c>
      <c r="N9689" s="13">
        <v>4.7684474217890758</v>
      </c>
      <c r="O9689" s="16">
        <v>4.3997498783958493</v>
      </c>
      <c r="P9689" s="16">
        <v>6.1513901798976693</v>
      </c>
      <c r="Q9689" s="16">
        <v>7.6082325879475334</v>
      </c>
      <c r="R9689" s="16">
        <v>5.1352412729632313</v>
      </c>
      <c r="S9689" s="16">
        <v>2.8776958997750817</v>
      </c>
      <c r="T9689" s="16">
        <v>4.7742832122389265</v>
      </c>
      <c r="U9689" s="16">
        <v>0.32724040331480175</v>
      </c>
      <c r="V9689" s="16">
        <v>2.4797172315853557</v>
      </c>
      <c r="W9689" s="16">
        <v>6.1997031706854955</v>
      </c>
      <c r="X9689" s="16">
        <v>7.4217847966035331</v>
      </c>
      <c r="Y9689" s="13">
        <v>4.7684474217890758</v>
      </c>
    </row>
    <row r="9690" spans="2:25" x14ac:dyDescent="0.25">
      <c r="B9690" s="11">
        <v>9687</v>
      </c>
      <c r="C9690" s="13">
        <v>1560.5559865751018</v>
      </c>
      <c r="D9690" s="16">
        <v>3.3983969335484101</v>
      </c>
      <c r="E9690" s="16">
        <v>5.3587311239302098</v>
      </c>
      <c r="F9690" s="16">
        <v>7.169722283279194</v>
      </c>
      <c r="G9690" s="16">
        <v>4.9523300719297696</v>
      </c>
      <c r="H9690" s="16">
        <v>4.7997102601276982</v>
      </c>
      <c r="I9690" s="16">
        <v>4.4143590157742221</v>
      </c>
      <c r="J9690" s="16">
        <v>2.9894773905625001</v>
      </c>
      <c r="K9690" s="16">
        <v>6.8580155948275783</v>
      </c>
      <c r="L9690" s="16">
        <v>4.4507283738714936</v>
      </c>
      <c r="M9690" s="16">
        <v>-1.6219087301751962</v>
      </c>
      <c r="N9690" s="13">
        <v>2.6922403512945339</v>
      </c>
      <c r="O9690" s="16">
        <v>3.3983969335484101</v>
      </c>
      <c r="P9690" s="16">
        <v>5.3587311239302098</v>
      </c>
      <c r="Q9690" s="16">
        <v>7.169722283279194</v>
      </c>
      <c r="R9690" s="16">
        <v>4.9523300719297696</v>
      </c>
      <c r="S9690" s="16">
        <v>4.7997102601276982</v>
      </c>
      <c r="T9690" s="16">
        <v>4.4143590157742221</v>
      </c>
      <c r="U9690" s="16">
        <v>2.9894773905625001</v>
      </c>
      <c r="V9690" s="16">
        <v>6.8580155948275783</v>
      </c>
      <c r="W9690" s="16">
        <v>4.4507283738714936</v>
      </c>
      <c r="X9690" s="16">
        <v>-1.6219087301751962</v>
      </c>
      <c r="Y9690" s="13">
        <v>2.6922403512945339</v>
      </c>
    </row>
    <row r="9691" spans="2:25" x14ac:dyDescent="0.25">
      <c r="B9691" s="11">
        <v>9688</v>
      </c>
      <c r="C9691" s="13">
        <v>1764.8843382684224</v>
      </c>
      <c r="D9691" s="16">
        <v>5.8657205275823623</v>
      </c>
      <c r="E9691" s="16">
        <v>4.8652271017748543</v>
      </c>
      <c r="F9691" s="16">
        <v>4.8309461787135231</v>
      </c>
      <c r="G9691" s="16">
        <v>4.9591233429020702</v>
      </c>
      <c r="H9691" s="16">
        <v>5.5076602987051073</v>
      </c>
      <c r="I9691" s="16">
        <v>7.6655540510292095</v>
      </c>
      <c r="J9691" s="16">
        <v>3.2184539641931567</v>
      </c>
      <c r="K9691" s="16">
        <v>7.9632042563441061</v>
      </c>
      <c r="L9691" s="16">
        <v>4.3569534730903605</v>
      </c>
      <c r="M9691" s="16">
        <v>3.5265935185734794</v>
      </c>
      <c r="N9691" s="13">
        <v>5.4118464575620058</v>
      </c>
      <c r="O9691" s="16">
        <v>5.8657205275823623</v>
      </c>
      <c r="P9691" s="16">
        <v>4.8652271017748543</v>
      </c>
      <c r="Q9691" s="16">
        <v>4.8309461787135231</v>
      </c>
      <c r="R9691" s="16">
        <v>4.9591233429020702</v>
      </c>
      <c r="S9691" s="16">
        <v>5.5076602987051073</v>
      </c>
      <c r="T9691" s="16">
        <v>7.6655540510292095</v>
      </c>
      <c r="U9691" s="16">
        <v>3.2184539641931567</v>
      </c>
      <c r="V9691" s="16">
        <v>7.9632042563441061</v>
      </c>
      <c r="W9691" s="16">
        <v>4.3569534730903605</v>
      </c>
      <c r="X9691" s="16">
        <v>3.5265935185734794</v>
      </c>
      <c r="Y9691" s="13">
        <v>5.4118464575620058</v>
      </c>
    </row>
    <row r="9692" spans="2:25" x14ac:dyDescent="0.25">
      <c r="B9692" s="11">
        <v>9689</v>
      </c>
      <c r="C9692" s="13">
        <v>1685.6958721866449</v>
      </c>
      <c r="D9692" s="16">
        <v>6.3703708216497743</v>
      </c>
      <c r="E9692" s="16">
        <v>4.8660165344070458</v>
      </c>
      <c r="F9692" s="16">
        <v>5.3554524601874389</v>
      </c>
      <c r="G9692" s="16">
        <v>-0.9113104999077839</v>
      </c>
      <c r="H9692" s="16">
        <v>4.2182763544023434</v>
      </c>
      <c r="I9692" s="16">
        <v>5.6871748680170722</v>
      </c>
      <c r="J9692" s="16">
        <v>6.1919318746070315</v>
      </c>
      <c r="K9692" s="16">
        <v>6.6442414303504114</v>
      </c>
      <c r="L9692" s="16">
        <v>3.7424490524484528</v>
      </c>
      <c r="M9692" s="16">
        <v>4.7185495568871669</v>
      </c>
      <c r="N9692" s="13">
        <v>6.5870376235522068</v>
      </c>
      <c r="O9692" s="16">
        <v>6.3703708216497743</v>
      </c>
      <c r="P9692" s="16">
        <v>4.8660165344070458</v>
      </c>
      <c r="Q9692" s="16">
        <v>5.3554524601874389</v>
      </c>
      <c r="R9692" s="16">
        <v>-0.9113104999077839</v>
      </c>
      <c r="S9692" s="16">
        <v>4.2182763544023434</v>
      </c>
      <c r="T9692" s="16">
        <v>5.6871748680170722</v>
      </c>
      <c r="U9692" s="16">
        <v>6.1919318746070315</v>
      </c>
      <c r="V9692" s="16">
        <v>6.6442414303504114</v>
      </c>
      <c r="W9692" s="16">
        <v>3.7424490524484528</v>
      </c>
      <c r="X9692" s="16">
        <v>4.7185495568871669</v>
      </c>
      <c r="Y9692" s="13">
        <v>6.5870376235522068</v>
      </c>
    </row>
    <row r="9693" spans="2:25" x14ac:dyDescent="0.25">
      <c r="B9693" s="11">
        <v>9690</v>
      </c>
      <c r="C9693" s="13">
        <v>1938.6469153452092</v>
      </c>
      <c r="D9693" s="16">
        <v>6.4886842149011308</v>
      </c>
      <c r="E9693" s="16">
        <v>4.6328087666438824</v>
      </c>
      <c r="F9693" s="16">
        <v>5.7469011077940682</v>
      </c>
      <c r="G9693" s="16">
        <v>4.8429270132509403</v>
      </c>
      <c r="H9693" s="16">
        <v>10.494533420420469</v>
      </c>
      <c r="I9693" s="16">
        <v>8.2392571587392851</v>
      </c>
      <c r="J9693" s="16">
        <v>4.4535182155341069</v>
      </c>
      <c r="K9693" s="16">
        <v>7.9729044827647879</v>
      </c>
      <c r="L9693" s="16">
        <v>4.2985781820521449</v>
      </c>
      <c r="M9693" s="16">
        <v>4.8377874973673745</v>
      </c>
      <c r="N9693" s="13">
        <v>6.1690265053245339</v>
      </c>
      <c r="O9693" s="16">
        <v>6.4886842149011308</v>
      </c>
      <c r="P9693" s="16">
        <v>4.6328087666438824</v>
      </c>
      <c r="Q9693" s="16">
        <v>5.7469011077940682</v>
      </c>
      <c r="R9693" s="16">
        <v>4.8429270132509403</v>
      </c>
      <c r="S9693" s="16">
        <v>10.494533420420469</v>
      </c>
      <c r="T9693" s="16">
        <v>8.2392571587392851</v>
      </c>
      <c r="U9693" s="16">
        <v>4.4535182155341069</v>
      </c>
      <c r="V9693" s="16">
        <v>7.9729044827647879</v>
      </c>
      <c r="W9693" s="16">
        <v>4.2985781820521449</v>
      </c>
      <c r="X9693" s="16">
        <v>4.8377874973673745</v>
      </c>
      <c r="Y9693" s="13">
        <v>6.1690265053245339</v>
      </c>
    </row>
    <row r="9694" spans="2:25" x14ac:dyDescent="0.25">
      <c r="B9694" s="11">
        <v>9691</v>
      </c>
      <c r="C9694" s="13">
        <v>1863.5382422916937</v>
      </c>
      <c r="D9694" s="16">
        <v>8.5973447379985046</v>
      </c>
      <c r="E9694" s="16">
        <v>7.226567904485834</v>
      </c>
      <c r="F9694" s="16">
        <v>5.2965676268259188</v>
      </c>
      <c r="G9694" s="16">
        <v>4.6731353701641778</v>
      </c>
      <c r="H9694" s="16">
        <v>6.9048150130045549</v>
      </c>
      <c r="I9694" s="16">
        <v>5.8240428176609829</v>
      </c>
      <c r="J9694" s="16">
        <v>4.4734876530941676</v>
      </c>
      <c r="K9694" s="16">
        <v>1.8873878538399094</v>
      </c>
      <c r="L9694" s="16">
        <v>7.7218165831604946</v>
      </c>
      <c r="M9694" s="16">
        <v>4.6435245161047325</v>
      </c>
      <c r="N9694" s="13">
        <v>6.7284053632982435</v>
      </c>
      <c r="O9694" s="16">
        <v>8.5973447379985046</v>
      </c>
      <c r="P9694" s="16">
        <v>7.226567904485834</v>
      </c>
      <c r="Q9694" s="16">
        <v>5.2965676268259188</v>
      </c>
      <c r="R9694" s="16">
        <v>4.6731353701641778</v>
      </c>
      <c r="S9694" s="16">
        <v>6.9048150130045549</v>
      </c>
      <c r="T9694" s="16">
        <v>5.8240428176609829</v>
      </c>
      <c r="U9694" s="16">
        <v>4.4734876530941676</v>
      </c>
      <c r="V9694" s="16">
        <v>1.8873878538399094</v>
      </c>
      <c r="W9694" s="16">
        <v>7.7218165831604946</v>
      </c>
      <c r="X9694" s="16">
        <v>4.6435245161047325</v>
      </c>
      <c r="Y9694" s="13">
        <v>6.7284053632982435</v>
      </c>
    </row>
    <row r="9695" spans="2:25" x14ac:dyDescent="0.25">
      <c r="B9695" s="11">
        <v>9692</v>
      </c>
      <c r="C9695" s="13">
        <v>1748.6820905980942</v>
      </c>
      <c r="D9695" s="16">
        <v>4.9583023875195558</v>
      </c>
      <c r="E9695" s="16">
        <v>3.4537701673137633</v>
      </c>
      <c r="F9695" s="16">
        <v>7.6015912507741792</v>
      </c>
      <c r="G9695" s="16">
        <v>5.7876414547323822</v>
      </c>
      <c r="H9695" s="16">
        <v>7.0320109306022553</v>
      </c>
      <c r="I9695" s="16">
        <v>5.1695996008595708</v>
      </c>
      <c r="J9695" s="16">
        <v>4.3010474441483391</v>
      </c>
      <c r="K9695" s="16">
        <v>5.5330018488282908</v>
      </c>
      <c r="L9695" s="16">
        <v>3.7192071429366642</v>
      </c>
      <c r="M9695" s="16">
        <v>6.0227593570764659</v>
      </c>
      <c r="N9695" s="13">
        <v>3.6076659559793596</v>
      </c>
      <c r="O9695" s="16">
        <v>4.9583023875195558</v>
      </c>
      <c r="P9695" s="16">
        <v>3.4537701673137633</v>
      </c>
      <c r="Q9695" s="16">
        <v>7.6015912507741792</v>
      </c>
      <c r="R9695" s="16">
        <v>5.7876414547323822</v>
      </c>
      <c r="S9695" s="16">
        <v>7.0320109306022553</v>
      </c>
      <c r="T9695" s="16">
        <v>5.1695996008595708</v>
      </c>
      <c r="U9695" s="16">
        <v>4.3010474441483391</v>
      </c>
      <c r="V9695" s="16">
        <v>5.5330018488282908</v>
      </c>
      <c r="W9695" s="16">
        <v>3.7192071429366642</v>
      </c>
      <c r="X9695" s="16">
        <v>6.0227593570764659</v>
      </c>
      <c r="Y9695" s="13">
        <v>3.6076659559793596</v>
      </c>
    </row>
    <row r="9696" spans="2:25" x14ac:dyDescent="0.25">
      <c r="B9696" s="11">
        <v>9693</v>
      </c>
      <c r="C9696" s="13">
        <v>1719.9188565947784</v>
      </c>
      <c r="D9696" s="16">
        <v>6.2937783968133569</v>
      </c>
      <c r="E9696" s="16">
        <v>4.9521892319509409</v>
      </c>
      <c r="F9696" s="16">
        <v>8.6055270225312235</v>
      </c>
      <c r="G9696" s="16">
        <v>5.0820124647886349</v>
      </c>
      <c r="H9696" s="16">
        <v>7.7364382799540321</v>
      </c>
      <c r="I9696" s="16">
        <v>1.6463263584187176</v>
      </c>
      <c r="J9696" s="16">
        <v>7.6438969345725312</v>
      </c>
      <c r="K9696" s="16">
        <v>1.8583024333208784</v>
      </c>
      <c r="L9696" s="16">
        <v>2.5998951452163221</v>
      </c>
      <c r="M9696" s="16">
        <v>2.1118525779273614</v>
      </c>
      <c r="N9696" s="13">
        <v>7.1524282835730126</v>
      </c>
      <c r="O9696" s="16">
        <v>6.2937783968133569</v>
      </c>
      <c r="P9696" s="16">
        <v>4.9521892319509409</v>
      </c>
      <c r="Q9696" s="16">
        <v>8.6055270225312235</v>
      </c>
      <c r="R9696" s="16">
        <v>5.0820124647886349</v>
      </c>
      <c r="S9696" s="16">
        <v>7.7364382799540321</v>
      </c>
      <c r="T9696" s="16">
        <v>1.6463263584187176</v>
      </c>
      <c r="U9696" s="16">
        <v>7.6438969345725312</v>
      </c>
      <c r="V9696" s="16">
        <v>1.8583024333208784</v>
      </c>
      <c r="W9696" s="16">
        <v>2.5998951452163221</v>
      </c>
      <c r="X9696" s="16">
        <v>2.1118525779273614</v>
      </c>
      <c r="Y9696" s="13">
        <v>7.1524282835730126</v>
      </c>
    </row>
    <row r="9697" spans="2:25" x14ac:dyDescent="0.25">
      <c r="B9697" s="11">
        <v>9694</v>
      </c>
      <c r="C9697" s="13">
        <v>1716.1029079424577</v>
      </c>
      <c r="D9697" s="16">
        <v>2.0383212191461317</v>
      </c>
      <c r="E9697" s="16">
        <v>3.3400672065133734</v>
      </c>
      <c r="F9697" s="16">
        <v>4.9902927105379717</v>
      </c>
      <c r="G9697" s="16">
        <v>5.9346963278580622</v>
      </c>
      <c r="H9697" s="16">
        <v>7.7446855108277912</v>
      </c>
      <c r="I9697" s="16">
        <v>8.9972583477446584</v>
      </c>
      <c r="J9697" s="16">
        <v>7.0069497106277723</v>
      </c>
      <c r="K9697" s="16">
        <v>2.4746227178110205</v>
      </c>
      <c r="L9697" s="16">
        <v>1.615296146412871</v>
      </c>
      <c r="M9697" s="16">
        <v>6.0550032299230088</v>
      </c>
      <c r="N9697" s="13">
        <v>5.203660712505771</v>
      </c>
      <c r="O9697" s="16">
        <v>2.0383212191461317</v>
      </c>
      <c r="P9697" s="16">
        <v>3.3400672065133734</v>
      </c>
      <c r="Q9697" s="16">
        <v>4.9902927105379717</v>
      </c>
      <c r="R9697" s="16">
        <v>5.9346963278580622</v>
      </c>
      <c r="S9697" s="16">
        <v>7.7446855108277912</v>
      </c>
      <c r="T9697" s="16">
        <v>8.9972583477446584</v>
      </c>
      <c r="U9697" s="16">
        <v>7.0069497106277723</v>
      </c>
      <c r="V9697" s="16">
        <v>2.4746227178110205</v>
      </c>
      <c r="W9697" s="16">
        <v>1.615296146412871</v>
      </c>
      <c r="X9697" s="16">
        <v>6.0550032299230088</v>
      </c>
      <c r="Y9697" s="13">
        <v>5.203660712505771</v>
      </c>
    </row>
    <row r="9698" spans="2:25" x14ac:dyDescent="0.25">
      <c r="B9698" s="11">
        <v>9695</v>
      </c>
      <c r="C9698" s="13">
        <v>1621.4650128112817</v>
      </c>
      <c r="D9698" s="16">
        <v>3.9038019125664936</v>
      </c>
      <c r="E9698" s="16">
        <v>1.2901792399209904</v>
      </c>
      <c r="F9698" s="16">
        <v>5.7221282749719649</v>
      </c>
      <c r="G9698" s="16">
        <v>1.4255760041955932</v>
      </c>
      <c r="H9698" s="16">
        <v>7.1603949641698339</v>
      </c>
      <c r="I9698" s="16">
        <v>4.7550665143440183</v>
      </c>
      <c r="J9698" s="16">
        <v>5.8715466171440616</v>
      </c>
      <c r="K9698" s="16">
        <v>3.6474696032291529</v>
      </c>
      <c r="L9698" s="16">
        <v>4.8212083692242249</v>
      </c>
      <c r="M9698" s="16">
        <v>4.9814337254839245</v>
      </c>
      <c r="N9698" s="13">
        <v>5.7604750312153596</v>
      </c>
      <c r="O9698" s="16">
        <v>3.9038019125664936</v>
      </c>
      <c r="P9698" s="16">
        <v>1.2901792399209904</v>
      </c>
      <c r="Q9698" s="16">
        <v>5.7221282749719649</v>
      </c>
      <c r="R9698" s="16">
        <v>1.4255760041955932</v>
      </c>
      <c r="S9698" s="16">
        <v>7.1603949641698339</v>
      </c>
      <c r="T9698" s="16">
        <v>4.7550665143440183</v>
      </c>
      <c r="U9698" s="16">
        <v>5.8715466171440616</v>
      </c>
      <c r="V9698" s="16">
        <v>3.6474696032291529</v>
      </c>
      <c r="W9698" s="16">
        <v>4.8212083692242249</v>
      </c>
      <c r="X9698" s="16">
        <v>4.9814337254839245</v>
      </c>
      <c r="Y9698" s="13">
        <v>5.7604750312153596</v>
      </c>
    </row>
    <row r="9699" spans="2:25" x14ac:dyDescent="0.25">
      <c r="B9699" s="11">
        <v>9696</v>
      </c>
      <c r="C9699" s="13">
        <v>1735.8837048744613</v>
      </c>
      <c r="D9699" s="16">
        <v>1.9540941609760041</v>
      </c>
      <c r="E9699" s="16">
        <v>8.2852092752300255</v>
      </c>
      <c r="F9699" s="16">
        <v>5.807252274097336</v>
      </c>
      <c r="G9699" s="16">
        <v>4.8908219812962583</v>
      </c>
      <c r="H9699" s="16">
        <v>5.1312741086133915</v>
      </c>
      <c r="I9699" s="16">
        <v>4.0846778750688424</v>
      </c>
      <c r="J9699" s="16">
        <v>2.1622523053118137</v>
      </c>
      <c r="K9699" s="16">
        <v>5.3816900904588429</v>
      </c>
      <c r="L9699" s="16">
        <v>7.2483495370458861</v>
      </c>
      <c r="M9699" s="16">
        <v>3.3405893290518849</v>
      </c>
      <c r="N9699" s="13">
        <v>8.2667064816244213</v>
      </c>
      <c r="O9699" s="16">
        <v>1.9540941609760041</v>
      </c>
      <c r="P9699" s="16">
        <v>8.2852092752300255</v>
      </c>
      <c r="Q9699" s="16">
        <v>5.807252274097336</v>
      </c>
      <c r="R9699" s="16">
        <v>4.8908219812962583</v>
      </c>
      <c r="S9699" s="16">
        <v>5.1312741086133915</v>
      </c>
      <c r="T9699" s="16">
        <v>4.0846778750688424</v>
      </c>
      <c r="U9699" s="16">
        <v>2.1622523053118137</v>
      </c>
      <c r="V9699" s="16">
        <v>5.3816900904588429</v>
      </c>
      <c r="W9699" s="16">
        <v>7.2483495370458861</v>
      </c>
      <c r="X9699" s="16">
        <v>3.3405893290518849</v>
      </c>
      <c r="Y9699" s="13">
        <v>8.2667064816244213</v>
      </c>
    </row>
    <row r="9700" spans="2:25" x14ac:dyDescent="0.25">
      <c r="B9700" s="11">
        <v>9697</v>
      </c>
      <c r="C9700" s="13">
        <v>1631.6656835239148</v>
      </c>
      <c r="D9700" s="16">
        <v>3.0680210614882961</v>
      </c>
      <c r="E9700" s="16">
        <v>5.6884324396087225</v>
      </c>
      <c r="F9700" s="16">
        <v>4.886334832259017</v>
      </c>
      <c r="G9700" s="16">
        <v>5.2618848204633224</v>
      </c>
      <c r="H9700" s="16">
        <v>6.4264035570829572</v>
      </c>
      <c r="I9700" s="16">
        <v>1.9134059998514217</v>
      </c>
      <c r="J9700" s="16">
        <v>4.1395064327604221</v>
      </c>
      <c r="K9700" s="16">
        <v>7.8864374748041914</v>
      </c>
      <c r="L9700" s="16">
        <v>-0.29770593507567167</v>
      </c>
      <c r="M9700" s="16">
        <v>6.0749525372580075</v>
      </c>
      <c r="N9700" s="13">
        <v>5.0377962266083545</v>
      </c>
      <c r="O9700" s="16">
        <v>3.0680210614882961</v>
      </c>
      <c r="P9700" s="16">
        <v>5.6884324396087225</v>
      </c>
      <c r="Q9700" s="16">
        <v>4.886334832259017</v>
      </c>
      <c r="R9700" s="16">
        <v>5.2618848204633224</v>
      </c>
      <c r="S9700" s="16">
        <v>6.4264035570829572</v>
      </c>
      <c r="T9700" s="16">
        <v>1.9134059998514217</v>
      </c>
      <c r="U9700" s="16">
        <v>4.1395064327604221</v>
      </c>
      <c r="V9700" s="16">
        <v>7.8864374748041914</v>
      </c>
      <c r="W9700" s="16">
        <v>-0.29770593507567167</v>
      </c>
      <c r="X9700" s="16">
        <v>6.0749525372580075</v>
      </c>
      <c r="Y9700" s="13">
        <v>5.0377962266083545</v>
      </c>
    </row>
    <row r="9701" spans="2:25" x14ac:dyDescent="0.25">
      <c r="B9701" s="11">
        <v>9698</v>
      </c>
      <c r="C9701" s="13">
        <v>1764.11904297365</v>
      </c>
      <c r="D9701" s="16">
        <v>3.981364136630428</v>
      </c>
      <c r="E9701" s="16">
        <v>5.983781743081388</v>
      </c>
      <c r="F9701" s="16">
        <v>8.1706418986852309</v>
      </c>
      <c r="G9701" s="16">
        <v>5.3071002139297656</v>
      </c>
      <c r="H9701" s="16">
        <v>5.1129904517826112</v>
      </c>
      <c r="I9701" s="16">
        <v>1.7561107681752137</v>
      </c>
      <c r="J9701" s="16">
        <v>5.0396192089872747</v>
      </c>
      <c r="K9701" s="16">
        <v>3.3401293726720436</v>
      </c>
      <c r="L9701" s="16">
        <v>5.8188589336096914</v>
      </c>
      <c r="M9701" s="16">
        <v>9.0240994408798301</v>
      </c>
      <c r="N9701" s="13">
        <v>4.6834980239097002</v>
      </c>
      <c r="O9701" s="16">
        <v>3.981364136630428</v>
      </c>
      <c r="P9701" s="16">
        <v>5.983781743081388</v>
      </c>
      <c r="Q9701" s="16">
        <v>8.1706418986852309</v>
      </c>
      <c r="R9701" s="16">
        <v>5.3071002139297656</v>
      </c>
      <c r="S9701" s="16">
        <v>5.1129904517826112</v>
      </c>
      <c r="T9701" s="16">
        <v>1.7561107681752137</v>
      </c>
      <c r="U9701" s="16">
        <v>5.0396192089872747</v>
      </c>
      <c r="V9701" s="16">
        <v>3.3401293726720436</v>
      </c>
      <c r="W9701" s="16">
        <v>5.8188589336096914</v>
      </c>
      <c r="X9701" s="16">
        <v>9.0240994408798301</v>
      </c>
      <c r="Y9701" s="13">
        <v>4.6834980239097002</v>
      </c>
    </row>
    <row r="9702" spans="2:25" x14ac:dyDescent="0.25">
      <c r="B9702" s="11">
        <v>9699</v>
      </c>
      <c r="C9702" s="13">
        <v>1783.4725728189205</v>
      </c>
      <c r="D9702" s="16">
        <v>5.4289413656042944</v>
      </c>
      <c r="E9702" s="16">
        <v>5.8896041700316237</v>
      </c>
      <c r="F9702" s="16">
        <v>4.2579545518462734</v>
      </c>
      <c r="G9702" s="16">
        <v>3.978951985506316</v>
      </c>
      <c r="H9702" s="16">
        <v>4.8151691887217227</v>
      </c>
      <c r="I9702" s="16">
        <v>6.6065351691487582</v>
      </c>
      <c r="J9702" s="16">
        <v>4.2357821598840806</v>
      </c>
      <c r="K9702" s="16">
        <v>7.5230146876810782</v>
      </c>
      <c r="L9702" s="16">
        <v>3.6501973950913529</v>
      </c>
      <c r="M9702" s="16">
        <v>5.1903805665724327</v>
      </c>
      <c r="N9702" s="13">
        <v>7.6869739018110579</v>
      </c>
      <c r="O9702" s="16">
        <v>5.4289413656042944</v>
      </c>
      <c r="P9702" s="16">
        <v>5.8896041700316237</v>
      </c>
      <c r="Q9702" s="16">
        <v>4.2579545518462734</v>
      </c>
      <c r="R9702" s="16">
        <v>3.978951985506316</v>
      </c>
      <c r="S9702" s="16">
        <v>4.8151691887217227</v>
      </c>
      <c r="T9702" s="16">
        <v>6.6065351691487582</v>
      </c>
      <c r="U9702" s="16">
        <v>4.2357821598840806</v>
      </c>
      <c r="V9702" s="16">
        <v>7.5230146876810782</v>
      </c>
      <c r="W9702" s="16">
        <v>3.6501973950913529</v>
      </c>
      <c r="X9702" s="16">
        <v>5.1903805665724327</v>
      </c>
      <c r="Y9702" s="13">
        <v>7.6869739018110579</v>
      </c>
    </row>
    <row r="9703" spans="2:25" x14ac:dyDescent="0.25">
      <c r="B9703" s="11">
        <v>9700</v>
      </c>
      <c r="C9703" s="13">
        <v>1800.4986787875653</v>
      </c>
      <c r="D9703" s="16">
        <v>1.3149054099927051</v>
      </c>
      <c r="E9703" s="16">
        <v>6.2755354001147445</v>
      </c>
      <c r="F9703" s="16">
        <v>2.8042660636229213</v>
      </c>
      <c r="G9703" s="16">
        <v>5.2705348589054903</v>
      </c>
      <c r="H9703" s="16">
        <v>5.6626219318401532</v>
      </c>
      <c r="I9703" s="16">
        <v>6.9923614129231337</v>
      </c>
      <c r="J9703" s="16">
        <v>7.4304945533539701</v>
      </c>
      <c r="K9703" s="16">
        <v>5.1048985917271779</v>
      </c>
      <c r="L9703" s="16">
        <v>8.0431091101471743</v>
      </c>
      <c r="M9703" s="16">
        <v>7.3231852967945548</v>
      </c>
      <c r="N9703" s="13">
        <v>4.1573243581621604</v>
      </c>
      <c r="O9703" s="16">
        <v>1.3149054099927051</v>
      </c>
      <c r="P9703" s="16">
        <v>6.2755354001147445</v>
      </c>
      <c r="Q9703" s="16">
        <v>2.8042660636229213</v>
      </c>
      <c r="R9703" s="16">
        <v>5.2705348589054903</v>
      </c>
      <c r="S9703" s="16">
        <v>5.6626219318401532</v>
      </c>
      <c r="T9703" s="16">
        <v>6.9923614129231337</v>
      </c>
      <c r="U9703" s="16">
        <v>7.4304945533539701</v>
      </c>
      <c r="V9703" s="16">
        <v>5.1048985917271779</v>
      </c>
      <c r="W9703" s="16">
        <v>8.0431091101471743</v>
      </c>
      <c r="X9703" s="16">
        <v>7.3231852967945548</v>
      </c>
      <c r="Y9703" s="13">
        <v>4.1573243581621604</v>
      </c>
    </row>
    <row r="9704" spans="2:25" x14ac:dyDescent="0.25">
      <c r="B9704" s="11">
        <v>9701</v>
      </c>
      <c r="C9704" s="13">
        <v>1663.9231884480828</v>
      </c>
      <c r="D9704" s="16">
        <v>5.0153024703290958</v>
      </c>
      <c r="E9704" s="16">
        <v>6.4202682560919317</v>
      </c>
      <c r="F9704" s="16">
        <v>3.4160124966375802</v>
      </c>
      <c r="G9704" s="16">
        <v>7.4523735095575967</v>
      </c>
      <c r="H9704" s="16">
        <v>6.2806683566557115</v>
      </c>
      <c r="I9704" s="16">
        <v>3.7743987931704712</v>
      </c>
      <c r="J9704" s="16">
        <v>3.1156849076565778</v>
      </c>
      <c r="K9704" s="16">
        <v>0.69777350953912975</v>
      </c>
      <c r="L9704" s="16">
        <v>4.5067944524754866</v>
      </c>
      <c r="M9704" s="16">
        <v>4.952770007475344</v>
      </c>
      <c r="N9704" s="13">
        <v>6.4294791617933473</v>
      </c>
      <c r="O9704" s="16">
        <v>5.0153024703290958</v>
      </c>
      <c r="P9704" s="16">
        <v>6.4202682560919317</v>
      </c>
      <c r="Q9704" s="16">
        <v>3.4160124966375802</v>
      </c>
      <c r="R9704" s="16">
        <v>7.4523735095575967</v>
      </c>
      <c r="S9704" s="16">
        <v>6.2806683566557115</v>
      </c>
      <c r="T9704" s="16">
        <v>3.7743987931704712</v>
      </c>
      <c r="U9704" s="16">
        <v>3.1156849076565778</v>
      </c>
      <c r="V9704" s="16">
        <v>0.69777350953912975</v>
      </c>
      <c r="W9704" s="16">
        <v>4.5067944524754866</v>
      </c>
      <c r="X9704" s="16">
        <v>4.952770007475344</v>
      </c>
      <c r="Y9704" s="13">
        <v>6.4294791617933473</v>
      </c>
    </row>
    <row r="9705" spans="2:25" x14ac:dyDescent="0.25">
      <c r="B9705" s="11">
        <v>9702</v>
      </c>
      <c r="C9705" s="13">
        <v>1699.961896905199</v>
      </c>
      <c r="D9705" s="16">
        <v>5.8079788696930272</v>
      </c>
      <c r="E9705" s="16">
        <v>5.3913717392469414</v>
      </c>
      <c r="F9705" s="16">
        <v>4.7818525284552296</v>
      </c>
      <c r="G9705" s="16">
        <v>6.4979314496416718</v>
      </c>
      <c r="H9705" s="16">
        <v>4.2276236930977653</v>
      </c>
      <c r="I9705" s="16">
        <v>2.23956157448406</v>
      </c>
      <c r="J9705" s="16">
        <v>3.1301664461545577</v>
      </c>
      <c r="K9705" s="16">
        <v>5.4905424146918698</v>
      </c>
      <c r="L9705" s="16">
        <v>5.7359824258436767</v>
      </c>
      <c r="M9705" s="16">
        <v>5.1777608027027107</v>
      </c>
      <c r="N9705" s="13">
        <v>5.7249813279885355</v>
      </c>
      <c r="O9705" s="16">
        <v>5.8079788696930272</v>
      </c>
      <c r="P9705" s="16">
        <v>5.3913717392469414</v>
      </c>
      <c r="Q9705" s="16">
        <v>4.7818525284552296</v>
      </c>
      <c r="R9705" s="16">
        <v>6.4979314496416718</v>
      </c>
      <c r="S9705" s="16">
        <v>4.2276236930977653</v>
      </c>
      <c r="T9705" s="16">
        <v>2.23956157448406</v>
      </c>
      <c r="U9705" s="16">
        <v>3.1301664461545577</v>
      </c>
      <c r="V9705" s="16">
        <v>5.4905424146918698</v>
      </c>
      <c r="W9705" s="16">
        <v>5.7359824258436767</v>
      </c>
      <c r="X9705" s="16">
        <v>5.1777608027027107</v>
      </c>
      <c r="Y9705" s="13">
        <v>5.7249813279885355</v>
      </c>
    </row>
    <row r="9706" spans="2:25" x14ac:dyDescent="0.25">
      <c r="B9706" s="11">
        <v>9703</v>
      </c>
      <c r="C9706" s="13">
        <v>1615.2354626609708</v>
      </c>
      <c r="D9706" s="16">
        <v>3.7924883865097883</v>
      </c>
      <c r="E9706" s="16">
        <v>2.9492786732728198</v>
      </c>
      <c r="F9706" s="16">
        <v>5.1785830644324493</v>
      </c>
      <c r="G9706" s="16">
        <v>5.7041809723257266</v>
      </c>
      <c r="H9706" s="16">
        <v>6.4320321251195027</v>
      </c>
      <c r="I9706" s="16">
        <v>4.3135366292396373</v>
      </c>
      <c r="J9706" s="16">
        <v>6.158803438365366</v>
      </c>
      <c r="K9706" s="16">
        <v>6.4329488371570562</v>
      </c>
      <c r="L9706" s="16">
        <v>4.4852436491940288</v>
      </c>
      <c r="M9706" s="16">
        <v>1.9802943800520496</v>
      </c>
      <c r="N9706" s="13">
        <v>1.4957150202134648</v>
      </c>
      <c r="O9706" s="16">
        <v>3.7924883865097883</v>
      </c>
      <c r="P9706" s="16">
        <v>2.9492786732728198</v>
      </c>
      <c r="Q9706" s="16">
        <v>5.1785830644324493</v>
      </c>
      <c r="R9706" s="16">
        <v>5.7041809723257266</v>
      </c>
      <c r="S9706" s="16">
        <v>6.4320321251195027</v>
      </c>
      <c r="T9706" s="16">
        <v>4.3135366292396373</v>
      </c>
      <c r="U9706" s="16">
        <v>6.158803438365366</v>
      </c>
      <c r="V9706" s="16">
        <v>6.4329488371570562</v>
      </c>
      <c r="W9706" s="16">
        <v>4.4852436491940288</v>
      </c>
      <c r="X9706" s="16">
        <v>1.9802943800520496</v>
      </c>
      <c r="Y9706" s="13">
        <v>1.4957150202134648</v>
      </c>
    </row>
    <row r="9707" spans="2:25" x14ac:dyDescent="0.25">
      <c r="B9707" s="11">
        <v>9704</v>
      </c>
      <c r="C9707" s="13">
        <v>1770.6657151357635</v>
      </c>
      <c r="D9707" s="16">
        <v>5.93380624373237</v>
      </c>
      <c r="E9707" s="16">
        <v>4.618317637710458</v>
      </c>
      <c r="F9707" s="16">
        <v>2.8810198996261911</v>
      </c>
      <c r="G9707" s="16">
        <v>4.5558174959424251</v>
      </c>
      <c r="H9707" s="16">
        <v>8.6389050688706881</v>
      </c>
      <c r="I9707" s="16">
        <v>2.8861268777516229</v>
      </c>
      <c r="J9707" s="16">
        <v>5.0702645941450708</v>
      </c>
      <c r="K9707" s="16">
        <v>4.2421926069138935</v>
      </c>
      <c r="L9707" s="16">
        <v>9.0135429988752804</v>
      </c>
      <c r="M9707" s="16">
        <v>5.6877203109776771</v>
      </c>
      <c r="N9707" s="13">
        <v>5.0696279326779381</v>
      </c>
      <c r="O9707" s="16">
        <v>5.93380624373237</v>
      </c>
      <c r="P9707" s="16">
        <v>4.618317637710458</v>
      </c>
      <c r="Q9707" s="16">
        <v>2.8810198996261911</v>
      </c>
      <c r="R9707" s="16">
        <v>4.5558174959424251</v>
      </c>
      <c r="S9707" s="16">
        <v>8.6389050688706881</v>
      </c>
      <c r="T9707" s="16">
        <v>2.8861268777516229</v>
      </c>
      <c r="U9707" s="16">
        <v>5.0702645941450708</v>
      </c>
      <c r="V9707" s="16">
        <v>4.2421926069138935</v>
      </c>
      <c r="W9707" s="16">
        <v>9.0135429988752804</v>
      </c>
      <c r="X9707" s="16">
        <v>5.6877203109776771</v>
      </c>
      <c r="Y9707" s="13">
        <v>5.0696279326779381</v>
      </c>
    </row>
    <row r="9708" spans="2:25" x14ac:dyDescent="0.25">
      <c r="B9708" s="11">
        <v>9705</v>
      </c>
      <c r="C9708" s="13">
        <v>1764.1148971228019</v>
      </c>
      <c r="D9708" s="16">
        <v>5.1619909735427445</v>
      </c>
      <c r="E9708" s="16">
        <v>8.2697465369765162</v>
      </c>
      <c r="F9708" s="16">
        <v>7.0517180844965583</v>
      </c>
      <c r="G9708" s="16">
        <v>6.271777704434168</v>
      </c>
      <c r="H9708" s="16">
        <v>2.1669314231287551</v>
      </c>
      <c r="I9708" s="16">
        <v>3.0539297393563563</v>
      </c>
      <c r="J9708" s="16">
        <v>4.9672225755554011</v>
      </c>
      <c r="K9708" s="16">
        <v>3.8162854320741548</v>
      </c>
      <c r="L9708" s="16">
        <v>5.2235732173656837</v>
      </c>
      <c r="M9708" s="16">
        <v>7.100799874822731</v>
      </c>
      <c r="N9708" s="13">
        <v>5.0960604512583485</v>
      </c>
      <c r="O9708" s="16">
        <v>5.1619909735427445</v>
      </c>
      <c r="P9708" s="16">
        <v>8.2697465369765162</v>
      </c>
      <c r="Q9708" s="16">
        <v>7.0517180844965583</v>
      </c>
      <c r="R9708" s="16">
        <v>6.271777704434168</v>
      </c>
      <c r="S9708" s="16">
        <v>2.1669314231287551</v>
      </c>
      <c r="T9708" s="16">
        <v>3.0539297393563563</v>
      </c>
      <c r="U9708" s="16">
        <v>4.9672225755554011</v>
      </c>
      <c r="V9708" s="16">
        <v>3.8162854320741548</v>
      </c>
      <c r="W9708" s="16">
        <v>5.2235732173656837</v>
      </c>
      <c r="X9708" s="16">
        <v>7.100799874822731</v>
      </c>
      <c r="Y9708" s="13">
        <v>5.0960604512583485</v>
      </c>
    </row>
    <row r="9709" spans="2:25" x14ac:dyDescent="0.25">
      <c r="B9709" s="11">
        <v>9706</v>
      </c>
      <c r="C9709" s="13">
        <v>1720.403622929985</v>
      </c>
      <c r="D9709" s="16">
        <v>6.4475442431805883</v>
      </c>
      <c r="E9709" s="16">
        <v>3.2950320992199766</v>
      </c>
      <c r="F9709" s="16">
        <v>1.8040045368941007</v>
      </c>
      <c r="G9709" s="16">
        <v>4.5925443983145238</v>
      </c>
      <c r="H9709" s="16">
        <v>6.3711516326932873</v>
      </c>
      <c r="I9709" s="16">
        <v>6.9767950048429102</v>
      </c>
      <c r="J9709" s="16">
        <v>6.0699973697934961</v>
      </c>
      <c r="K9709" s="16">
        <v>5.9030724944566622</v>
      </c>
      <c r="L9709" s="16">
        <v>6.6973841099903062</v>
      </c>
      <c r="M9709" s="16">
        <v>3.3660066876210797</v>
      </c>
      <c r="N9709" s="13">
        <v>4.0017242364751207</v>
      </c>
      <c r="O9709" s="16">
        <v>6.4475442431805883</v>
      </c>
      <c r="P9709" s="16">
        <v>3.2950320992199766</v>
      </c>
      <c r="Q9709" s="16">
        <v>1.8040045368941007</v>
      </c>
      <c r="R9709" s="16">
        <v>4.5925443983145238</v>
      </c>
      <c r="S9709" s="16">
        <v>6.3711516326932873</v>
      </c>
      <c r="T9709" s="16">
        <v>6.9767950048429102</v>
      </c>
      <c r="U9709" s="16">
        <v>6.0699973697934961</v>
      </c>
      <c r="V9709" s="16">
        <v>5.9030724944566622</v>
      </c>
      <c r="W9709" s="16">
        <v>6.6973841099903062</v>
      </c>
      <c r="X9709" s="16">
        <v>3.3660066876210797</v>
      </c>
      <c r="Y9709" s="13">
        <v>4.0017242364751207</v>
      </c>
    </row>
    <row r="9710" spans="2:25" x14ac:dyDescent="0.25">
      <c r="B9710" s="11">
        <v>9707</v>
      </c>
      <c r="C9710" s="13">
        <v>1489.4234193777017</v>
      </c>
      <c r="D9710" s="16">
        <v>5.275148444263956</v>
      </c>
      <c r="E9710" s="16">
        <v>1.0552087418745804</v>
      </c>
      <c r="F9710" s="16">
        <v>5.4486427803635653</v>
      </c>
      <c r="G9710" s="16">
        <v>1.959121582250356</v>
      </c>
      <c r="H9710" s="16">
        <v>2.5419524339336692</v>
      </c>
      <c r="I9710" s="16">
        <v>7.0871000192915297</v>
      </c>
      <c r="J9710" s="16">
        <v>2.3492192322850869</v>
      </c>
      <c r="K9710" s="16">
        <v>3.5015741650433667</v>
      </c>
      <c r="L9710" s="16">
        <v>2.8620506256644869</v>
      </c>
      <c r="M9710" s="16">
        <v>3.3866183811232879</v>
      </c>
      <c r="N9710" s="13">
        <v>5.0300881600869589</v>
      </c>
      <c r="O9710" s="16">
        <v>5.275148444263956</v>
      </c>
      <c r="P9710" s="16">
        <v>1.0552087418745804</v>
      </c>
      <c r="Q9710" s="16">
        <v>5.4486427803635653</v>
      </c>
      <c r="R9710" s="16">
        <v>1.959121582250356</v>
      </c>
      <c r="S9710" s="16">
        <v>2.5419524339336692</v>
      </c>
      <c r="T9710" s="16">
        <v>7.0871000192915297</v>
      </c>
      <c r="U9710" s="16">
        <v>2.3492192322850869</v>
      </c>
      <c r="V9710" s="16">
        <v>3.5015741650433667</v>
      </c>
      <c r="W9710" s="16">
        <v>2.8620506256644869</v>
      </c>
      <c r="X9710" s="16">
        <v>3.3866183811232879</v>
      </c>
      <c r="Y9710" s="13">
        <v>5.0300881600869589</v>
      </c>
    </row>
    <row r="9711" spans="2:25" x14ac:dyDescent="0.25">
      <c r="B9711" s="11">
        <v>9708</v>
      </c>
      <c r="C9711" s="13">
        <v>1629.1752675275059</v>
      </c>
      <c r="D9711" s="16">
        <v>8.1127605977587738</v>
      </c>
      <c r="E9711" s="16">
        <v>0.62463800302840777</v>
      </c>
      <c r="F9711" s="16">
        <v>4.1437864038145253</v>
      </c>
      <c r="G9711" s="16">
        <v>4.1395835961187224</v>
      </c>
      <c r="H9711" s="16">
        <v>6.0861951435750274</v>
      </c>
      <c r="I9711" s="16">
        <v>3.6246982811916624</v>
      </c>
      <c r="J9711" s="16">
        <v>5.4740365881234503</v>
      </c>
      <c r="K9711" s="16">
        <v>7.7918259707664559</v>
      </c>
      <c r="L9711" s="16">
        <v>0.98133981914897017</v>
      </c>
      <c r="M9711" s="16">
        <v>1.6049645019335141</v>
      </c>
      <c r="N9711" s="13">
        <v>7.4396659916188455</v>
      </c>
      <c r="O9711" s="16">
        <v>8.1127605977587738</v>
      </c>
      <c r="P9711" s="16">
        <v>0.62463800302840777</v>
      </c>
      <c r="Q9711" s="16">
        <v>4.1437864038145253</v>
      </c>
      <c r="R9711" s="16">
        <v>4.1395835961187224</v>
      </c>
      <c r="S9711" s="16">
        <v>6.0861951435750274</v>
      </c>
      <c r="T9711" s="16">
        <v>3.6246982811916624</v>
      </c>
      <c r="U9711" s="16">
        <v>5.4740365881234503</v>
      </c>
      <c r="V9711" s="16">
        <v>7.7918259707664559</v>
      </c>
      <c r="W9711" s="16">
        <v>0.98133981914897017</v>
      </c>
      <c r="X9711" s="16">
        <v>1.6049645019335141</v>
      </c>
      <c r="Y9711" s="13">
        <v>7.4396659916188455</v>
      </c>
    </row>
    <row r="9712" spans="2:25" x14ac:dyDescent="0.25">
      <c r="B9712" s="11">
        <v>9709</v>
      </c>
      <c r="C9712" s="13">
        <v>1665.4391009453507</v>
      </c>
      <c r="D9712" s="16">
        <v>4.6083252691539567</v>
      </c>
      <c r="E9712" s="16">
        <v>3.4521383617806523</v>
      </c>
      <c r="F9712" s="16">
        <v>3.3012138892481295</v>
      </c>
      <c r="G9712" s="16">
        <v>4.5384886588341216</v>
      </c>
      <c r="H9712" s="16">
        <v>8.2599390075355572</v>
      </c>
      <c r="I9712" s="16">
        <v>3.2284704518184277</v>
      </c>
      <c r="J9712" s="16">
        <v>5.6055112208321383</v>
      </c>
      <c r="K9712" s="16">
        <v>3.992095207890614</v>
      </c>
      <c r="L9712" s="16">
        <v>5.3941353492458664</v>
      </c>
      <c r="M9712" s="16">
        <v>6.7706768827302444</v>
      </c>
      <c r="N9712" s="13">
        <v>2.9569586371411383</v>
      </c>
      <c r="O9712" s="16">
        <v>4.6083252691539567</v>
      </c>
      <c r="P9712" s="16">
        <v>3.4521383617806523</v>
      </c>
      <c r="Q9712" s="16">
        <v>3.3012138892481295</v>
      </c>
      <c r="R9712" s="16">
        <v>4.5384886588341216</v>
      </c>
      <c r="S9712" s="16">
        <v>8.2599390075355572</v>
      </c>
      <c r="T9712" s="16">
        <v>3.2284704518184277</v>
      </c>
      <c r="U9712" s="16">
        <v>5.6055112208321383</v>
      </c>
      <c r="V9712" s="16">
        <v>3.992095207890614</v>
      </c>
      <c r="W9712" s="16">
        <v>5.3941353492458664</v>
      </c>
      <c r="X9712" s="16">
        <v>6.7706768827302444</v>
      </c>
      <c r="Y9712" s="13">
        <v>2.9569586371411383</v>
      </c>
    </row>
    <row r="9713" spans="2:25" x14ac:dyDescent="0.25">
      <c r="B9713" s="11">
        <v>9710</v>
      </c>
      <c r="C9713" s="13">
        <v>1641.2393139841656</v>
      </c>
      <c r="D9713" s="16">
        <v>7.9962802103674155</v>
      </c>
      <c r="E9713" s="16">
        <v>5.960206148118238</v>
      </c>
      <c r="F9713" s="16">
        <v>0.82562843391568741</v>
      </c>
      <c r="G9713" s="16">
        <v>8.9642491991547786</v>
      </c>
      <c r="H9713" s="16">
        <v>3.5564736229803167</v>
      </c>
      <c r="I9713" s="16">
        <v>4.1698724071238313</v>
      </c>
      <c r="J9713" s="16">
        <v>4.9914958998265115</v>
      </c>
      <c r="K9713" s="16">
        <v>7.5263716176555162</v>
      </c>
      <c r="L9713" s="16">
        <v>3.7108329010275014</v>
      </c>
      <c r="M9713" s="16">
        <v>2.0243905490430594</v>
      </c>
      <c r="N9713" s="13">
        <v>1.0847531964155857</v>
      </c>
      <c r="O9713" s="16">
        <v>7.9962802103674155</v>
      </c>
      <c r="P9713" s="16">
        <v>5.960206148118238</v>
      </c>
      <c r="Q9713" s="16">
        <v>0.82562843391568741</v>
      </c>
      <c r="R9713" s="16">
        <v>8.9642491991547786</v>
      </c>
      <c r="S9713" s="16">
        <v>3.5564736229803167</v>
      </c>
      <c r="T9713" s="16">
        <v>4.1698724071238313</v>
      </c>
      <c r="U9713" s="16">
        <v>4.9914958998265115</v>
      </c>
      <c r="V9713" s="16">
        <v>7.5263716176555162</v>
      </c>
      <c r="W9713" s="16">
        <v>3.7108329010275014</v>
      </c>
      <c r="X9713" s="16">
        <v>2.0243905490430594</v>
      </c>
      <c r="Y9713" s="13">
        <v>1.0847531964155857</v>
      </c>
    </row>
    <row r="9714" spans="2:25" x14ac:dyDescent="0.25">
      <c r="B9714" s="11">
        <v>9711</v>
      </c>
      <c r="C9714" s="13">
        <v>1489.3764105810421</v>
      </c>
      <c r="D9714" s="16">
        <v>3.9620369168595149</v>
      </c>
      <c r="E9714" s="16">
        <v>0.74838607094251941</v>
      </c>
      <c r="F9714" s="16">
        <v>4.3111058086170084</v>
      </c>
      <c r="G9714" s="16">
        <v>3.4370995264548743</v>
      </c>
      <c r="H9714" s="16">
        <v>2.7396397035769069</v>
      </c>
      <c r="I9714" s="16">
        <v>5.5644875221643195</v>
      </c>
      <c r="J9714" s="16">
        <v>4.9048335467290753</v>
      </c>
      <c r="K9714" s="16">
        <v>1.4268058474089718</v>
      </c>
      <c r="L9714" s="16">
        <v>4.9933767185687312</v>
      </c>
      <c r="M9714" s="16">
        <v>4.4642045335979139</v>
      </c>
      <c r="N9714" s="13">
        <v>3.893436046930741</v>
      </c>
      <c r="O9714" s="16">
        <v>3.9620369168595149</v>
      </c>
      <c r="P9714" s="16">
        <v>0.74838607094251941</v>
      </c>
      <c r="Q9714" s="16">
        <v>4.3111058086170084</v>
      </c>
      <c r="R9714" s="16">
        <v>3.4370995264548743</v>
      </c>
      <c r="S9714" s="16">
        <v>2.7396397035769069</v>
      </c>
      <c r="T9714" s="16">
        <v>5.5644875221643195</v>
      </c>
      <c r="U9714" s="16">
        <v>4.9048335467290753</v>
      </c>
      <c r="V9714" s="16">
        <v>1.4268058474089718</v>
      </c>
      <c r="W9714" s="16">
        <v>4.9933767185687312</v>
      </c>
      <c r="X9714" s="16">
        <v>4.4642045335979139</v>
      </c>
      <c r="Y9714" s="13">
        <v>3.893436046930741</v>
      </c>
    </row>
    <row r="9715" spans="2:25" x14ac:dyDescent="0.25">
      <c r="B9715" s="11">
        <v>9712</v>
      </c>
      <c r="C9715" s="13">
        <v>1609.2645401888692</v>
      </c>
      <c r="D9715" s="16">
        <v>1.6147529198942419</v>
      </c>
      <c r="E9715" s="16">
        <v>4.352020108489139</v>
      </c>
      <c r="F9715" s="16">
        <v>4.567838374454011</v>
      </c>
      <c r="G9715" s="16">
        <v>4.9525797123634545</v>
      </c>
      <c r="H9715" s="16">
        <v>5.5792358054791169</v>
      </c>
      <c r="I9715" s="16">
        <v>2.2867585020948309</v>
      </c>
      <c r="J9715" s="16">
        <v>4.6368195798290479</v>
      </c>
      <c r="K9715" s="16">
        <v>5.0902905148952255</v>
      </c>
      <c r="L9715" s="16">
        <v>5.5555332352310964</v>
      </c>
      <c r="M9715" s="16">
        <v>3.9182366910679125</v>
      </c>
      <c r="N9715" s="13">
        <v>5.9248055761281968</v>
      </c>
      <c r="O9715" s="16">
        <v>1.6147529198942419</v>
      </c>
      <c r="P9715" s="16">
        <v>4.352020108489139</v>
      </c>
      <c r="Q9715" s="16">
        <v>4.567838374454011</v>
      </c>
      <c r="R9715" s="16">
        <v>4.9525797123634545</v>
      </c>
      <c r="S9715" s="16">
        <v>5.5792358054791169</v>
      </c>
      <c r="T9715" s="16">
        <v>2.2867585020948309</v>
      </c>
      <c r="U9715" s="16">
        <v>4.6368195798290479</v>
      </c>
      <c r="V9715" s="16">
        <v>5.0902905148952255</v>
      </c>
      <c r="W9715" s="16">
        <v>5.5555332352310964</v>
      </c>
      <c r="X9715" s="16">
        <v>3.9182366910679125</v>
      </c>
      <c r="Y9715" s="13">
        <v>5.9248055761281968</v>
      </c>
    </row>
    <row r="9716" spans="2:25" x14ac:dyDescent="0.25">
      <c r="B9716" s="11">
        <v>9713</v>
      </c>
      <c r="C9716" s="13">
        <v>1783.450689701627</v>
      </c>
      <c r="D9716" s="16">
        <v>10.455271725275907</v>
      </c>
      <c r="E9716" s="16">
        <v>6.0538832507579814</v>
      </c>
      <c r="F9716" s="16">
        <v>6.336650418435271</v>
      </c>
      <c r="G9716" s="16">
        <v>2.8465804156284231</v>
      </c>
      <c r="H9716" s="16">
        <v>2.5363656323070862</v>
      </c>
      <c r="I9716" s="16">
        <v>6.5536250115894736</v>
      </c>
      <c r="J9716" s="16">
        <v>7.1131713898224396</v>
      </c>
      <c r="K9716" s="16">
        <v>2.9703030392603913</v>
      </c>
      <c r="L9716" s="16">
        <v>6.1472820363692229</v>
      </c>
      <c r="M9716" s="16">
        <v>1.6201857937818436</v>
      </c>
      <c r="N9716" s="13">
        <v>6.8617554474129641</v>
      </c>
      <c r="O9716" s="16">
        <v>10.455271725275907</v>
      </c>
      <c r="P9716" s="16">
        <v>6.0538832507579814</v>
      </c>
      <c r="Q9716" s="16">
        <v>6.336650418435271</v>
      </c>
      <c r="R9716" s="16">
        <v>2.8465804156284231</v>
      </c>
      <c r="S9716" s="16">
        <v>2.5363656323070862</v>
      </c>
      <c r="T9716" s="16">
        <v>6.5536250115894736</v>
      </c>
      <c r="U9716" s="16">
        <v>7.1131713898224396</v>
      </c>
      <c r="V9716" s="16">
        <v>2.9703030392603913</v>
      </c>
      <c r="W9716" s="16">
        <v>6.1472820363692229</v>
      </c>
      <c r="X9716" s="16">
        <v>1.6201857937818436</v>
      </c>
      <c r="Y9716" s="13">
        <v>6.8617554474129641</v>
      </c>
    </row>
    <row r="9717" spans="2:25" x14ac:dyDescent="0.25">
      <c r="B9717" s="11">
        <v>9714</v>
      </c>
      <c r="C9717" s="13">
        <v>1730.7054126534235</v>
      </c>
      <c r="D9717" s="16">
        <v>6.2349608666640819</v>
      </c>
      <c r="E9717" s="16">
        <v>3.9280504165457479</v>
      </c>
      <c r="F9717" s="16">
        <v>3.7595147344834849</v>
      </c>
      <c r="G9717" s="16">
        <v>2.0666733754584468</v>
      </c>
      <c r="H9717" s="16">
        <v>5.2455740607524612</v>
      </c>
      <c r="I9717" s="16">
        <v>4.3684031089996651</v>
      </c>
      <c r="J9717" s="16">
        <v>4.7968272357681325</v>
      </c>
      <c r="K9717" s="16">
        <v>5.5054589628699508</v>
      </c>
      <c r="L9717" s="16">
        <v>4.9585330719529077</v>
      </c>
      <c r="M9717" s="16">
        <v>7.8583144361219137</v>
      </c>
      <c r="N9717" s="13">
        <v>7.4188813204775368</v>
      </c>
      <c r="O9717" s="16">
        <v>6.2349608666640819</v>
      </c>
      <c r="P9717" s="16">
        <v>3.9280504165457479</v>
      </c>
      <c r="Q9717" s="16">
        <v>3.7595147344834849</v>
      </c>
      <c r="R9717" s="16">
        <v>2.0666733754584468</v>
      </c>
      <c r="S9717" s="16">
        <v>5.2455740607524612</v>
      </c>
      <c r="T9717" s="16">
        <v>4.3684031089996651</v>
      </c>
      <c r="U9717" s="16">
        <v>4.7968272357681325</v>
      </c>
      <c r="V9717" s="16">
        <v>5.5054589628699508</v>
      </c>
      <c r="W9717" s="16">
        <v>4.9585330719529077</v>
      </c>
      <c r="X9717" s="16">
        <v>7.8583144361219137</v>
      </c>
      <c r="Y9717" s="13">
        <v>7.4188813204775368</v>
      </c>
    </row>
    <row r="9718" spans="2:25" x14ac:dyDescent="0.25">
      <c r="B9718" s="11">
        <v>9715</v>
      </c>
      <c r="C9718" s="13">
        <v>1725.1868026500645</v>
      </c>
      <c r="D9718" s="16">
        <v>5.9153595308002149</v>
      </c>
      <c r="E9718" s="16">
        <v>7.576304046865129</v>
      </c>
      <c r="F9718" s="16">
        <v>3.7765422802866597</v>
      </c>
      <c r="G9718" s="16">
        <v>4.5539476359209887</v>
      </c>
      <c r="H9718" s="16">
        <v>5.3695822784935361</v>
      </c>
      <c r="I9718" s="16">
        <v>5.7187660293603786</v>
      </c>
      <c r="J9718" s="16">
        <v>4.3808726773692364</v>
      </c>
      <c r="K9718" s="16">
        <v>4.7053455838863742</v>
      </c>
      <c r="L9718" s="16">
        <v>6.2198481933687866</v>
      </c>
      <c r="M9718" s="16">
        <v>3.7148297898758571</v>
      </c>
      <c r="N9718" s="13">
        <v>3.8135899375622806</v>
      </c>
      <c r="O9718" s="16">
        <v>5.9153595308002149</v>
      </c>
      <c r="P9718" s="16">
        <v>7.576304046865129</v>
      </c>
      <c r="Q9718" s="16">
        <v>3.7765422802866597</v>
      </c>
      <c r="R9718" s="16">
        <v>4.5539476359209887</v>
      </c>
      <c r="S9718" s="16">
        <v>5.3695822784935361</v>
      </c>
      <c r="T9718" s="16">
        <v>5.7187660293603786</v>
      </c>
      <c r="U9718" s="16">
        <v>4.3808726773692364</v>
      </c>
      <c r="V9718" s="16">
        <v>4.7053455838863742</v>
      </c>
      <c r="W9718" s="16">
        <v>6.2198481933687866</v>
      </c>
      <c r="X9718" s="16">
        <v>3.7148297898758571</v>
      </c>
      <c r="Y9718" s="13">
        <v>3.8135899375622806</v>
      </c>
    </row>
    <row r="9719" spans="2:25" x14ac:dyDescent="0.25">
      <c r="B9719" s="11">
        <v>9716</v>
      </c>
      <c r="C9719" s="13">
        <v>1698.9542398721399</v>
      </c>
      <c r="D9719" s="16">
        <v>5.960510545348555</v>
      </c>
      <c r="E9719" s="16">
        <v>8.1730015292572507</v>
      </c>
      <c r="F9719" s="16">
        <v>2.8421425310011479</v>
      </c>
      <c r="G9719" s="16">
        <v>6.6957520902241807</v>
      </c>
      <c r="H9719" s="16">
        <v>6.279906916068696</v>
      </c>
      <c r="I9719" s="16">
        <v>4.0376133018414286</v>
      </c>
      <c r="J9719" s="16">
        <v>1.5192537746236994</v>
      </c>
      <c r="K9719" s="16">
        <v>5.5304624354045719</v>
      </c>
      <c r="L9719" s="16">
        <v>7.2947386618367638</v>
      </c>
      <c r="M9719" s="16">
        <v>2.4041389747746811</v>
      </c>
      <c r="N9719" s="13">
        <v>3.5556283870972738</v>
      </c>
      <c r="O9719" s="16">
        <v>5.960510545348555</v>
      </c>
      <c r="P9719" s="16">
        <v>8.1730015292572507</v>
      </c>
      <c r="Q9719" s="16">
        <v>2.8421425310011479</v>
      </c>
      <c r="R9719" s="16">
        <v>6.6957520902241807</v>
      </c>
      <c r="S9719" s="16">
        <v>6.279906916068696</v>
      </c>
      <c r="T9719" s="16">
        <v>4.0376133018414286</v>
      </c>
      <c r="U9719" s="16">
        <v>1.5192537746236994</v>
      </c>
      <c r="V9719" s="16">
        <v>5.5304624354045719</v>
      </c>
      <c r="W9719" s="16">
        <v>7.2947386618367638</v>
      </c>
      <c r="X9719" s="16">
        <v>2.4041389747746811</v>
      </c>
      <c r="Y9719" s="13">
        <v>3.5556283870972738</v>
      </c>
    </row>
    <row r="9720" spans="2:25" x14ac:dyDescent="0.25">
      <c r="B9720" s="11">
        <v>9717</v>
      </c>
      <c r="C9720" s="13">
        <v>1982.4320497269296</v>
      </c>
      <c r="D9720" s="16">
        <v>4.2156870814929661</v>
      </c>
      <c r="E9720" s="16">
        <v>5.8128818928461827</v>
      </c>
      <c r="F9720" s="16">
        <v>8.5668072491171525</v>
      </c>
      <c r="G9720" s="16">
        <v>8.1305009779488202</v>
      </c>
      <c r="H9720" s="16">
        <v>8.2774329850788444</v>
      </c>
      <c r="I9720" s="16">
        <v>6.7639234382233262</v>
      </c>
      <c r="J9720" s="16">
        <v>7.0020201906574062</v>
      </c>
      <c r="K9720" s="16">
        <v>7.3735299812881374</v>
      </c>
      <c r="L9720" s="16">
        <v>1.7030735244245649</v>
      </c>
      <c r="M9720" s="16">
        <v>5.200566994964797</v>
      </c>
      <c r="N9720" s="13">
        <v>7.5262455480225405</v>
      </c>
      <c r="O9720" s="16">
        <v>4.2156870814929661</v>
      </c>
      <c r="P9720" s="16">
        <v>5.8128818928461827</v>
      </c>
      <c r="Q9720" s="16">
        <v>8.5668072491171525</v>
      </c>
      <c r="R9720" s="16">
        <v>8.1305009779488202</v>
      </c>
      <c r="S9720" s="16">
        <v>8.2774329850788444</v>
      </c>
      <c r="T9720" s="16">
        <v>6.7639234382233262</v>
      </c>
      <c r="U9720" s="16">
        <v>7.0020201906574062</v>
      </c>
      <c r="V9720" s="16">
        <v>7.3735299812881374</v>
      </c>
      <c r="W9720" s="16">
        <v>1.7030735244245649</v>
      </c>
      <c r="X9720" s="16">
        <v>5.200566994964797</v>
      </c>
      <c r="Y9720" s="13">
        <v>7.5262455480225405</v>
      </c>
    </row>
    <row r="9721" spans="2:25" x14ac:dyDescent="0.25">
      <c r="B9721" s="11">
        <v>9718</v>
      </c>
      <c r="C9721" s="13">
        <v>1750.4094943644495</v>
      </c>
      <c r="D9721" s="16">
        <v>4.9263894999845013</v>
      </c>
      <c r="E9721" s="16">
        <v>2.6897364659183665</v>
      </c>
      <c r="F9721" s="16">
        <v>5.9161526778249751</v>
      </c>
      <c r="G9721" s="16">
        <v>5.5004770968754375</v>
      </c>
      <c r="H9721" s="16">
        <v>6.4846293915882978</v>
      </c>
      <c r="I9721" s="16">
        <v>3.5292093074983608</v>
      </c>
      <c r="J9721" s="16">
        <v>4.040940464914951</v>
      </c>
      <c r="K9721" s="16">
        <v>6.5048310316691733</v>
      </c>
      <c r="L9721" s="16">
        <v>5.2038205965671862</v>
      </c>
      <c r="M9721" s="16">
        <v>6.8931557564684773</v>
      </c>
      <c r="N9721" s="13">
        <v>5.5950104583815641</v>
      </c>
      <c r="O9721" s="16">
        <v>4.9263894999845013</v>
      </c>
      <c r="P9721" s="16">
        <v>2.6897364659183665</v>
      </c>
      <c r="Q9721" s="16">
        <v>5.9161526778249751</v>
      </c>
      <c r="R9721" s="16">
        <v>5.5004770968754375</v>
      </c>
      <c r="S9721" s="16">
        <v>6.4846293915882978</v>
      </c>
      <c r="T9721" s="16">
        <v>3.5292093074983608</v>
      </c>
      <c r="U9721" s="16">
        <v>4.040940464914951</v>
      </c>
      <c r="V9721" s="16">
        <v>6.5048310316691733</v>
      </c>
      <c r="W9721" s="16">
        <v>5.2038205965671862</v>
      </c>
      <c r="X9721" s="16">
        <v>6.8931557564684773</v>
      </c>
      <c r="Y9721" s="13">
        <v>5.5950104583815641</v>
      </c>
    </row>
    <row r="9722" spans="2:25" x14ac:dyDescent="0.25">
      <c r="B9722" s="11">
        <v>9719</v>
      </c>
      <c r="C9722" s="13">
        <v>1550.4882171174072</v>
      </c>
      <c r="D9722" s="16">
        <v>3.0964856569918719</v>
      </c>
      <c r="E9722" s="16">
        <v>6.0896523759171703</v>
      </c>
      <c r="F9722" s="16">
        <v>4.1944164388023655</v>
      </c>
      <c r="G9722" s="16">
        <v>5.1362081772376893</v>
      </c>
      <c r="H9722" s="16">
        <v>1.5180492327427966</v>
      </c>
      <c r="I9722" s="16">
        <v>5.7914641220354639</v>
      </c>
      <c r="J9722" s="16">
        <v>1.2435464675636432</v>
      </c>
      <c r="K9722" s="16">
        <v>4.7914916643532148</v>
      </c>
      <c r="L9722" s="16">
        <v>5.9040739071372377</v>
      </c>
      <c r="M9722" s="16">
        <v>6.5966710324680768</v>
      </c>
      <c r="N9722" s="13">
        <v>0.38023046344429101</v>
      </c>
      <c r="O9722" s="16">
        <v>3.0964856569918719</v>
      </c>
      <c r="P9722" s="16">
        <v>6.0896523759171703</v>
      </c>
      <c r="Q9722" s="16">
        <v>4.1944164388023655</v>
      </c>
      <c r="R9722" s="16">
        <v>5.1362081772376893</v>
      </c>
      <c r="S9722" s="16">
        <v>1.5180492327427966</v>
      </c>
      <c r="T9722" s="16">
        <v>5.7914641220354639</v>
      </c>
      <c r="U9722" s="16">
        <v>1.2435464675636432</v>
      </c>
      <c r="V9722" s="16">
        <v>4.7914916643532148</v>
      </c>
      <c r="W9722" s="16">
        <v>5.9040739071372377</v>
      </c>
      <c r="X9722" s="16">
        <v>6.5966710324680768</v>
      </c>
      <c r="Y9722" s="13">
        <v>0.38023046344429101</v>
      </c>
    </row>
    <row r="9723" spans="2:25" x14ac:dyDescent="0.25">
      <c r="B9723" s="11">
        <v>9720</v>
      </c>
      <c r="C9723" s="13">
        <v>1439.5271217374509</v>
      </c>
      <c r="D9723" s="16">
        <v>1.5951085350245071</v>
      </c>
      <c r="E9723" s="16">
        <v>5.62967216369639</v>
      </c>
      <c r="F9723" s="16">
        <v>0.90695049422453611</v>
      </c>
      <c r="G9723" s="16">
        <v>2.9904703708769058</v>
      </c>
      <c r="H9723" s="16">
        <v>2.6746857283164958</v>
      </c>
      <c r="I9723" s="16">
        <v>7.9625282263446948</v>
      </c>
      <c r="J9723" s="16">
        <v>6.6765218276389424</v>
      </c>
      <c r="K9723" s="16">
        <v>3.7824385910293228</v>
      </c>
      <c r="L9723" s="16">
        <v>3.9470309602402827</v>
      </c>
      <c r="M9723" s="16">
        <v>-0.62570713268953337</v>
      </c>
      <c r="N9723" s="13">
        <v>1.5932013497096902</v>
      </c>
      <c r="O9723" s="16">
        <v>1.5951085350245071</v>
      </c>
      <c r="P9723" s="16">
        <v>5.62967216369639</v>
      </c>
      <c r="Q9723" s="16">
        <v>0.90695049422453611</v>
      </c>
      <c r="R9723" s="16">
        <v>2.9904703708769058</v>
      </c>
      <c r="S9723" s="16">
        <v>2.6746857283164958</v>
      </c>
      <c r="T9723" s="16">
        <v>7.9625282263446948</v>
      </c>
      <c r="U9723" s="16">
        <v>6.6765218276389424</v>
      </c>
      <c r="V9723" s="16">
        <v>3.7824385910293228</v>
      </c>
      <c r="W9723" s="16">
        <v>3.9470309602402827</v>
      </c>
      <c r="X9723" s="16">
        <v>-0.62570713268953337</v>
      </c>
      <c r="Y9723" s="13">
        <v>1.5932013497096902</v>
      </c>
    </row>
    <row r="9724" spans="2:25" x14ac:dyDescent="0.25">
      <c r="B9724" s="11">
        <v>9721</v>
      </c>
      <c r="C9724" s="13">
        <v>1732.0659295550649</v>
      </c>
      <c r="D9724" s="16">
        <v>6.4620582621739358</v>
      </c>
      <c r="E9724" s="16">
        <v>5.8235870835872703</v>
      </c>
      <c r="F9724" s="16">
        <v>1.5475275243832329</v>
      </c>
      <c r="G9724" s="16">
        <v>3.1110214836199193</v>
      </c>
      <c r="H9724" s="16">
        <v>2.4050013426907859</v>
      </c>
      <c r="I9724" s="16">
        <v>7.8307803727394418</v>
      </c>
      <c r="J9724" s="16">
        <v>6.7437945292874621</v>
      </c>
      <c r="K9724" s="16">
        <v>6.0042775522169993</v>
      </c>
      <c r="L9724" s="16">
        <v>5.5324920381467724</v>
      </c>
      <c r="M9724" s="16">
        <v>6.2882521647541019</v>
      </c>
      <c r="N9724" s="13">
        <v>4.5317380560011928</v>
      </c>
      <c r="O9724" s="16">
        <v>6.4620582621739358</v>
      </c>
      <c r="P9724" s="16">
        <v>5.8235870835872703</v>
      </c>
      <c r="Q9724" s="16">
        <v>1.5475275243832329</v>
      </c>
      <c r="R9724" s="16">
        <v>3.1110214836199193</v>
      </c>
      <c r="S9724" s="16">
        <v>2.4050013426907859</v>
      </c>
      <c r="T9724" s="16">
        <v>7.8307803727394418</v>
      </c>
      <c r="U9724" s="16">
        <v>6.7437945292874621</v>
      </c>
      <c r="V9724" s="16">
        <v>6.0042775522169993</v>
      </c>
      <c r="W9724" s="16">
        <v>5.5324920381467724</v>
      </c>
      <c r="X9724" s="16">
        <v>6.2882521647541019</v>
      </c>
      <c r="Y9724" s="13">
        <v>4.5317380560011928</v>
      </c>
    </row>
    <row r="9725" spans="2:25" x14ac:dyDescent="0.25">
      <c r="B9725" s="11">
        <v>9722</v>
      </c>
      <c r="C9725" s="13">
        <v>1636.2612819064159</v>
      </c>
      <c r="D9725" s="16">
        <v>4.151729581670927</v>
      </c>
      <c r="E9725" s="16">
        <v>3.1600929268309361</v>
      </c>
      <c r="F9725" s="16">
        <v>6.2306688106899228</v>
      </c>
      <c r="G9725" s="16">
        <v>3.4997697273255834</v>
      </c>
      <c r="H9725" s="16">
        <v>6.8159502573220481</v>
      </c>
      <c r="I9725" s="16">
        <v>2.84796119450928</v>
      </c>
      <c r="J9725" s="16">
        <v>2.5911593101721029</v>
      </c>
      <c r="K9725" s="16">
        <v>5.6892427375357197</v>
      </c>
      <c r="L9725" s="16">
        <v>8.8643265789891714</v>
      </c>
      <c r="M9725" s="16">
        <v>3.428840832871531</v>
      </c>
      <c r="N9725" s="13">
        <v>3.0439057395981552</v>
      </c>
      <c r="O9725" s="16">
        <v>4.151729581670927</v>
      </c>
      <c r="P9725" s="16">
        <v>3.1600929268309361</v>
      </c>
      <c r="Q9725" s="16">
        <v>6.2306688106899228</v>
      </c>
      <c r="R9725" s="16">
        <v>3.4997697273255834</v>
      </c>
      <c r="S9725" s="16">
        <v>6.8159502573220481</v>
      </c>
      <c r="T9725" s="16">
        <v>2.84796119450928</v>
      </c>
      <c r="U9725" s="16">
        <v>2.5911593101721029</v>
      </c>
      <c r="V9725" s="16">
        <v>5.6892427375357197</v>
      </c>
      <c r="W9725" s="16">
        <v>8.8643265789891714</v>
      </c>
      <c r="X9725" s="16">
        <v>3.428840832871531</v>
      </c>
      <c r="Y9725" s="13">
        <v>3.0439057395981552</v>
      </c>
    </row>
    <row r="9726" spans="2:25" x14ac:dyDescent="0.25">
      <c r="B9726" s="11">
        <v>9723</v>
      </c>
      <c r="C9726" s="13">
        <v>1707.3554442657812</v>
      </c>
      <c r="D9726" s="16">
        <v>6.8855988640576191</v>
      </c>
      <c r="E9726" s="16">
        <v>5.5800956430394821</v>
      </c>
      <c r="F9726" s="16">
        <v>5.6589907470080139</v>
      </c>
      <c r="G9726" s="16">
        <v>2.861200530427281</v>
      </c>
      <c r="H9726" s="16">
        <v>6.6025318784465918</v>
      </c>
      <c r="I9726" s="16">
        <v>4.1351170371165225</v>
      </c>
      <c r="J9726" s="16">
        <v>5.2834781966424806</v>
      </c>
      <c r="K9726" s="16">
        <v>6.7224698176402535</v>
      </c>
      <c r="L9726" s="16">
        <v>4.420607847066754</v>
      </c>
      <c r="M9726" s="16">
        <v>3.1272289257045847</v>
      </c>
      <c r="N9726" s="13">
        <v>3.4096814211919453</v>
      </c>
      <c r="O9726" s="16">
        <v>6.8855988640576191</v>
      </c>
      <c r="P9726" s="16">
        <v>5.5800956430394821</v>
      </c>
      <c r="Q9726" s="16">
        <v>5.6589907470080139</v>
      </c>
      <c r="R9726" s="16">
        <v>2.861200530427281</v>
      </c>
      <c r="S9726" s="16">
        <v>6.6025318784465918</v>
      </c>
      <c r="T9726" s="16">
        <v>4.1351170371165225</v>
      </c>
      <c r="U9726" s="16">
        <v>5.2834781966424806</v>
      </c>
      <c r="V9726" s="16">
        <v>6.7224698176402535</v>
      </c>
      <c r="W9726" s="16">
        <v>4.420607847066754</v>
      </c>
      <c r="X9726" s="16">
        <v>3.1272289257045847</v>
      </c>
      <c r="Y9726" s="13">
        <v>3.4096814211919453</v>
      </c>
    </row>
    <row r="9727" spans="2:25" x14ac:dyDescent="0.25">
      <c r="B9727" s="11">
        <v>9724</v>
      </c>
      <c r="C9727" s="13">
        <v>1701.9815388888373</v>
      </c>
      <c r="D9727" s="16">
        <v>8.3586374989596415</v>
      </c>
      <c r="E9727" s="16">
        <v>2.8156909278128475</v>
      </c>
      <c r="F9727" s="16">
        <v>6.2085411001502537</v>
      </c>
      <c r="G9727" s="16">
        <v>3.7292455060653777</v>
      </c>
      <c r="H9727" s="16">
        <v>5.4542616358912035</v>
      </c>
      <c r="I9727" s="16">
        <v>4.1910782904070381</v>
      </c>
      <c r="J9727" s="16">
        <v>3.2056942613946902</v>
      </c>
      <c r="K9727" s="16">
        <v>4.5514791575990676</v>
      </c>
      <c r="L9727" s="16">
        <v>8.5678207181688766</v>
      </c>
      <c r="M9727" s="16">
        <v>3.2642844089755458</v>
      </c>
      <c r="N9727" s="13">
        <v>4.0946512540841971</v>
      </c>
      <c r="O9727" s="16">
        <v>8.3586374989596415</v>
      </c>
      <c r="P9727" s="16">
        <v>2.8156909278128475</v>
      </c>
      <c r="Q9727" s="16">
        <v>6.2085411001502537</v>
      </c>
      <c r="R9727" s="16">
        <v>3.7292455060653777</v>
      </c>
      <c r="S9727" s="16">
        <v>5.4542616358912035</v>
      </c>
      <c r="T9727" s="16">
        <v>4.1910782904070381</v>
      </c>
      <c r="U9727" s="16">
        <v>3.2056942613946902</v>
      </c>
      <c r="V9727" s="16">
        <v>4.5514791575990676</v>
      </c>
      <c r="W9727" s="16">
        <v>8.5678207181688766</v>
      </c>
      <c r="X9727" s="16">
        <v>3.2642844089755458</v>
      </c>
      <c r="Y9727" s="13">
        <v>4.0946512540841971</v>
      </c>
    </row>
    <row r="9728" spans="2:25" x14ac:dyDescent="0.25">
      <c r="B9728" s="11">
        <v>9725</v>
      </c>
      <c r="C9728" s="13">
        <v>1693.6014556191562</v>
      </c>
      <c r="D9728" s="16">
        <v>4.003798405172402</v>
      </c>
      <c r="E9728" s="16">
        <v>4.548087232812537</v>
      </c>
      <c r="F9728" s="16">
        <v>5.8875931059575013</v>
      </c>
      <c r="G9728" s="16">
        <v>6.0359448957721513</v>
      </c>
      <c r="H9728" s="16">
        <v>3.5294734457775343</v>
      </c>
      <c r="I9728" s="16">
        <v>5.3672794255905876</v>
      </c>
      <c r="J9728" s="16">
        <v>3.5948101845229656</v>
      </c>
      <c r="K9728" s="16">
        <v>5.8876397069015569</v>
      </c>
      <c r="L9728" s="16">
        <v>3.9235013526347453</v>
      </c>
      <c r="M9728" s="16">
        <v>5.3293367103634983</v>
      </c>
      <c r="N9728" s="13">
        <v>5.6740895986663169</v>
      </c>
      <c r="O9728" s="16">
        <v>4.003798405172402</v>
      </c>
      <c r="P9728" s="16">
        <v>4.548087232812537</v>
      </c>
      <c r="Q9728" s="16">
        <v>5.8875931059575013</v>
      </c>
      <c r="R9728" s="16">
        <v>6.0359448957721513</v>
      </c>
      <c r="S9728" s="16">
        <v>3.5294734457775343</v>
      </c>
      <c r="T9728" s="16">
        <v>5.3672794255905876</v>
      </c>
      <c r="U9728" s="16">
        <v>3.5948101845229656</v>
      </c>
      <c r="V9728" s="16">
        <v>5.8876397069015569</v>
      </c>
      <c r="W9728" s="16">
        <v>3.9235013526347453</v>
      </c>
      <c r="X9728" s="16">
        <v>5.3293367103634983</v>
      </c>
      <c r="Y9728" s="13">
        <v>5.6740895986663169</v>
      </c>
    </row>
    <row r="9729" spans="2:25" x14ac:dyDescent="0.25">
      <c r="B9729" s="11">
        <v>9726</v>
      </c>
      <c r="C9729" s="13">
        <v>1507.3884319310371</v>
      </c>
      <c r="D9729" s="16">
        <v>2.8233945083619822</v>
      </c>
      <c r="E9729" s="16">
        <v>2.5631941227353181</v>
      </c>
      <c r="F9729" s="16">
        <v>5.020008027060932</v>
      </c>
      <c r="G9729" s="16">
        <v>3.3176810988907599</v>
      </c>
      <c r="H9729" s="16">
        <v>5.3632645321326535</v>
      </c>
      <c r="I9729" s="16">
        <v>6.6626582879867486</v>
      </c>
      <c r="J9729" s="16">
        <v>3.7546495092179022</v>
      </c>
      <c r="K9729" s="16">
        <v>4.8432657342871153</v>
      </c>
      <c r="L9729" s="16">
        <v>3.4696833081622982</v>
      </c>
      <c r="M9729" s="16">
        <v>-0.92013567843579924</v>
      </c>
      <c r="N9729" s="13">
        <v>4.8778289862880708</v>
      </c>
      <c r="O9729" s="16">
        <v>2.8233945083619822</v>
      </c>
      <c r="P9729" s="16">
        <v>2.5631941227353181</v>
      </c>
      <c r="Q9729" s="16">
        <v>5.020008027060932</v>
      </c>
      <c r="R9729" s="16">
        <v>3.3176810988907599</v>
      </c>
      <c r="S9729" s="16">
        <v>5.3632645321326535</v>
      </c>
      <c r="T9729" s="16">
        <v>6.6626582879867486</v>
      </c>
      <c r="U9729" s="16">
        <v>3.7546495092179022</v>
      </c>
      <c r="V9729" s="16">
        <v>4.8432657342871153</v>
      </c>
      <c r="W9729" s="16">
        <v>3.4696833081622982</v>
      </c>
      <c r="X9729" s="16">
        <v>-0.92013567843579924</v>
      </c>
      <c r="Y9729" s="13">
        <v>4.8778289862880708</v>
      </c>
    </row>
    <row r="9730" spans="2:25" x14ac:dyDescent="0.25">
      <c r="B9730" s="11">
        <v>9727</v>
      </c>
      <c r="C9730" s="13">
        <v>1663.7786191664643</v>
      </c>
      <c r="D9730" s="16">
        <v>7.0939138094894227</v>
      </c>
      <c r="E9730" s="16">
        <v>7.0339466994005129</v>
      </c>
      <c r="F9730" s="16">
        <v>1.1746423411518974</v>
      </c>
      <c r="G9730" s="16">
        <v>-8.5483502127050137E-2</v>
      </c>
      <c r="H9730" s="16">
        <v>1.7697702794427475</v>
      </c>
      <c r="I9730" s="16">
        <v>6.9600440306298035</v>
      </c>
      <c r="J9730" s="16">
        <v>3.8405545478262573</v>
      </c>
      <c r="K9730" s="16">
        <v>9.730414963106945</v>
      </c>
      <c r="L9730" s="16">
        <v>5.2346882537024193</v>
      </c>
      <c r="M9730" s="16">
        <v>6.1364844436174106</v>
      </c>
      <c r="N9730" s="13">
        <v>3.4160319828567536</v>
      </c>
      <c r="O9730" s="16">
        <v>7.0939138094894227</v>
      </c>
      <c r="P9730" s="16">
        <v>7.0339466994005129</v>
      </c>
      <c r="Q9730" s="16">
        <v>1.1746423411518974</v>
      </c>
      <c r="R9730" s="16">
        <v>-8.5483502127050137E-2</v>
      </c>
      <c r="S9730" s="16">
        <v>1.7697702794427475</v>
      </c>
      <c r="T9730" s="16">
        <v>6.9600440306298035</v>
      </c>
      <c r="U9730" s="16">
        <v>3.8405545478262573</v>
      </c>
      <c r="V9730" s="16">
        <v>9.730414963106945</v>
      </c>
      <c r="W9730" s="16">
        <v>5.2346882537024193</v>
      </c>
      <c r="X9730" s="16">
        <v>6.1364844436174106</v>
      </c>
      <c r="Y9730" s="13">
        <v>3.4160319828567536</v>
      </c>
    </row>
    <row r="9731" spans="2:25" x14ac:dyDescent="0.25">
      <c r="B9731" s="11">
        <v>9728</v>
      </c>
      <c r="C9731" s="13">
        <v>1616.7688828540461</v>
      </c>
      <c r="D9731" s="16">
        <v>4.7174721329090339</v>
      </c>
      <c r="E9731" s="16">
        <v>6.7061604614047194</v>
      </c>
      <c r="F9731" s="16">
        <v>2.9100865313152915</v>
      </c>
      <c r="G9731" s="16">
        <v>5.2173861621633018</v>
      </c>
      <c r="H9731" s="16">
        <v>4.9404032127836812</v>
      </c>
      <c r="I9731" s="16">
        <v>1.7829327772670762</v>
      </c>
      <c r="J9731" s="16">
        <v>5.403279659690746</v>
      </c>
      <c r="K9731" s="16">
        <v>5.5777053928535416</v>
      </c>
      <c r="L9731" s="16">
        <v>0.55109701762622088</v>
      </c>
      <c r="M9731" s="16">
        <v>4.469191398034333</v>
      </c>
      <c r="N9731" s="13">
        <v>6.7853567666424937</v>
      </c>
      <c r="O9731" s="16">
        <v>4.7174721329090339</v>
      </c>
      <c r="P9731" s="16">
        <v>6.7061604614047194</v>
      </c>
      <c r="Q9731" s="16">
        <v>2.9100865313152915</v>
      </c>
      <c r="R9731" s="16">
        <v>5.2173861621633018</v>
      </c>
      <c r="S9731" s="16">
        <v>4.9404032127836812</v>
      </c>
      <c r="T9731" s="16">
        <v>1.7829327772670762</v>
      </c>
      <c r="U9731" s="16">
        <v>5.403279659690746</v>
      </c>
      <c r="V9731" s="16">
        <v>5.5777053928535416</v>
      </c>
      <c r="W9731" s="16">
        <v>0.55109701762622088</v>
      </c>
      <c r="X9731" s="16">
        <v>4.469191398034333</v>
      </c>
      <c r="Y9731" s="13">
        <v>6.7853567666424937</v>
      </c>
    </row>
    <row r="9732" spans="2:25" x14ac:dyDescent="0.25">
      <c r="B9732" s="11">
        <v>9729</v>
      </c>
      <c r="C9732" s="13">
        <v>1666.0692369587302</v>
      </c>
      <c r="D9732" s="16">
        <v>5.4779483045937774</v>
      </c>
      <c r="E9732" s="16">
        <v>6.3764268655806742</v>
      </c>
      <c r="F9732" s="16">
        <v>3.3613526968985941</v>
      </c>
      <c r="G9732" s="16">
        <v>4.7144495919284966</v>
      </c>
      <c r="H9732" s="16">
        <v>5.9996987995571951</v>
      </c>
      <c r="I9732" s="16">
        <v>6.5549045136732351</v>
      </c>
      <c r="J9732" s="16">
        <v>5.8102648295090393</v>
      </c>
      <c r="K9732" s="16">
        <v>3.7907608453628701</v>
      </c>
      <c r="L9732" s="16">
        <v>1.5932271093506691</v>
      </c>
      <c r="M9732" s="16">
        <v>5.6046394115870273</v>
      </c>
      <c r="N9732" s="13">
        <v>2.8598255285117817</v>
      </c>
      <c r="O9732" s="16">
        <v>5.4779483045937774</v>
      </c>
      <c r="P9732" s="16">
        <v>6.3764268655806742</v>
      </c>
      <c r="Q9732" s="16">
        <v>3.3613526968985941</v>
      </c>
      <c r="R9732" s="16">
        <v>4.7144495919284966</v>
      </c>
      <c r="S9732" s="16">
        <v>5.9996987995571951</v>
      </c>
      <c r="T9732" s="16">
        <v>6.5549045136732351</v>
      </c>
      <c r="U9732" s="16">
        <v>5.8102648295090393</v>
      </c>
      <c r="V9732" s="16">
        <v>3.7907608453628701</v>
      </c>
      <c r="W9732" s="16">
        <v>1.5932271093506691</v>
      </c>
      <c r="X9732" s="16">
        <v>5.6046394115870273</v>
      </c>
      <c r="Y9732" s="13">
        <v>2.8598255285117817</v>
      </c>
    </row>
    <row r="9733" spans="2:25" x14ac:dyDescent="0.25">
      <c r="B9733" s="11">
        <v>9730</v>
      </c>
      <c r="C9733" s="13">
        <v>1827.842394126068</v>
      </c>
      <c r="D9733" s="16">
        <v>6.3887905149634348</v>
      </c>
      <c r="E9733" s="16">
        <v>6.7528615941767001</v>
      </c>
      <c r="F9733" s="16">
        <v>3.471731306034938</v>
      </c>
      <c r="G9733" s="16">
        <v>5.3568586003761203</v>
      </c>
      <c r="H9733" s="16">
        <v>6.8454321422713598</v>
      </c>
      <c r="I9733" s="16">
        <v>6.4596304709788335</v>
      </c>
      <c r="J9733" s="16">
        <v>5.9677341852473971</v>
      </c>
      <c r="K9733" s="16">
        <v>7.5552375450881009</v>
      </c>
      <c r="L9733" s="16">
        <v>4.2142019822968146</v>
      </c>
      <c r="M9733" s="16">
        <v>4.8869515878116196</v>
      </c>
      <c r="N9733" s="13">
        <v>3.9492255246825803</v>
      </c>
      <c r="O9733" s="16">
        <v>6.3887905149634348</v>
      </c>
      <c r="P9733" s="16">
        <v>6.7528615941767001</v>
      </c>
      <c r="Q9733" s="16">
        <v>3.471731306034938</v>
      </c>
      <c r="R9733" s="16">
        <v>5.3568586003761203</v>
      </c>
      <c r="S9733" s="16">
        <v>6.8454321422713598</v>
      </c>
      <c r="T9733" s="16">
        <v>6.4596304709788335</v>
      </c>
      <c r="U9733" s="16">
        <v>5.9677341852473971</v>
      </c>
      <c r="V9733" s="16">
        <v>7.5552375450881009</v>
      </c>
      <c r="W9733" s="16">
        <v>4.2142019822968146</v>
      </c>
      <c r="X9733" s="16">
        <v>4.8869515878116196</v>
      </c>
      <c r="Y9733" s="13">
        <v>3.9492255246825803</v>
      </c>
    </row>
    <row r="9734" spans="2:25" x14ac:dyDescent="0.25">
      <c r="B9734" s="11">
        <v>9731</v>
      </c>
      <c r="C9734" s="13">
        <v>1813.504930976866</v>
      </c>
      <c r="D9734" s="16">
        <v>4.3267145407862015</v>
      </c>
      <c r="E9734" s="16">
        <v>3.0552706750488672</v>
      </c>
      <c r="F9734" s="16">
        <v>6.0722283247779307</v>
      </c>
      <c r="G9734" s="16">
        <v>6.6740199475142044</v>
      </c>
      <c r="H9734" s="16">
        <v>6.1231886381782639</v>
      </c>
      <c r="I9734" s="16">
        <v>7.9429035791048754</v>
      </c>
      <c r="J9734" s="16">
        <v>6.2213775853195443</v>
      </c>
      <c r="K9734" s="16">
        <v>5.9979151270438953</v>
      </c>
      <c r="L9734" s="16">
        <v>5.4599861099040874</v>
      </c>
      <c r="M9734" s="16">
        <v>4.2576043194114543</v>
      </c>
      <c r="N9734" s="13">
        <v>4.8867170355423486</v>
      </c>
      <c r="O9734" s="16">
        <v>4.3267145407862015</v>
      </c>
      <c r="P9734" s="16">
        <v>3.0552706750488672</v>
      </c>
      <c r="Q9734" s="16">
        <v>6.0722283247779307</v>
      </c>
      <c r="R9734" s="16">
        <v>6.6740199475142044</v>
      </c>
      <c r="S9734" s="16">
        <v>6.1231886381782639</v>
      </c>
      <c r="T9734" s="16">
        <v>7.9429035791048754</v>
      </c>
      <c r="U9734" s="16">
        <v>6.2213775853195443</v>
      </c>
      <c r="V9734" s="16">
        <v>5.9979151270438953</v>
      </c>
      <c r="W9734" s="16">
        <v>5.4599861099040874</v>
      </c>
      <c r="X9734" s="16">
        <v>4.2576043194114543</v>
      </c>
      <c r="Y9734" s="13">
        <v>4.8867170355423486</v>
      </c>
    </row>
    <row r="9735" spans="2:25" x14ac:dyDescent="0.25">
      <c r="B9735" s="11">
        <v>9732</v>
      </c>
      <c r="C9735" s="13">
        <v>1678.7866602556958</v>
      </c>
      <c r="D9735" s="16">
        <v>3.5143032256447038</v>
      </c>
      <c r="E9735" s="16">
        <v>2.6286526411242721</v>
      </c>
      <c r="F9735" s="16">
        <v>6.6699857556867679</v>
      </c>
      <c r="G9735" s="16">
        <v>3.9803981058028364</v>
      </c>
      <c r="H9735" s="16">
        <v>4.973998225172009</v>
      </c>
      <c r="I9735" s="16">
        <v>4.2258967341699867</v>
      </c>
      <c r="J9735" s="16">
        <v>4.437000834543773</v>
      </c>
      <c r="K9735" s="16">
        <v>7.5018586761152974</v>
      </c>
      <c r="L9735" s="16">
        <v>7.6708358171895759</v>
      </c>
      <c r="M9735" s="16">
        <v>6.0154310722674644</v>
      </c>
      <c r="N9735" s="13">
        <v>1.3852623390594463</v>
      </c>
      <c r="O9735" s="16">
        <v>3.5143032256447038</v>
      </c>
      <c r="P9735" s="16">
        <v>2.6286526411242721</v>
      </c>
      <c r="Q9735" s="16">
        <v>6.6699857556867679</v>
      </c>
      <c r="R9735" s="16">
        <v>3.9803981058028364</v>
      </c>
      <c r="S9735" s="16">
        <v>4.973998225172009</v>
      </c>
      <c r="T9735" s="16">
        <v>4.2258967341699867</v>
      </c>
      <c r="U9735" s="16">
        <v>4.437000834543773</v>
      </c>
      <c r="V9735" s="16">
        <v>7.5018586761152974</v>
      </c>
      <c r="W9735" s="16">
        <v>7.6708358171895759</v>
      </c>
      <c r="X9735" s="16">
        <v>6.0154310722674644</v>
      </c>
      <c r="Y9735" s="13">
        <v>1.3852623390594463</v>
      </c>
    </row>
    <row r="9736" spans="2:25" x14ac:dyDescent="0.25">
      <c r="B9736" s="11">
        <v>9733</v>
      </c>
      <c r="C9736" s="13">
        <v>1666.9728114684324</v>
      </c>
      <c r="D9736" s="16">
        <v>2.3796918455531295</v>
      </c>
      <c r="E9736" s="16">
        <v>3.1910543724204801</v>
      </c>
      <c r="F9736" s="16">
        <v>5.457970434501215</v>
      </c>
      <c r="G9736" s="16">
        <v>9.4419722641077009</v>
      </c>
      <c r="H9736" s="16">
        <v>2.9676894189580585</v>
      </c>
      <c r="I9736" s="16">
        <v>5.8156302497813632</v>
      </c>
      <c r="J9736" s="16">
        <v>1.7825020136475143</v>
      </c>
      <c r="K9736" s="16">
        <v>5.5799831665736086</v>
      </c>
      <c r="L9736" s="16">
        <v>4.7231516770169444</v>
      </c>
      <c r="M9736" s="16">
        <v>6.9397634651767071</v>
      </c>
      <c r="N9736" s="13">
        <v>4.0300576390016634</v>
      </c>
      <c r="O9736" s="16">
        <v>2.3796918455531295</v>
      </c>
      <c r="P9736" s="16">
        <v>3.1910543724204801</v>
      </c>
      <c r="Q9736" s="16">
        <v>5.457970434501215</v>
      </c>
      <c r="R9736" s="16">
        <v>9.4419722641077009</v>
      </c>
      <c r="S9736" s="16">
        <v>2.9676894189580585</v>
      </c>
      <c r="T9736" s="16">
        <v>5.8156302497813632</v>
      </c>
      <c r="U9736" s="16">
        <v>1.7825020136475143</v>
      </c>
      <c r="V9736" s="16">
        <v>5.5799831665736086</v>
      </c>
      <c r="W9736" s="16">
        <v>4.7231516770169444</v>
      </c>
      <c r="X9736" s="16">
        <v>6.9397634651767071</v>
      </c>
      <c r="Y9736" s="13">
        <v>4.0300576390016634</v>
      </c>
    </row>
    <row r="9737" spans="2:25" x14ac:dyDescent="0.25">
      <c r="B9737" s="11">
        <v>9734</v>
      </c>
      <c r="C9737" s="13">
        <v>1782.2734903859862</v>
      </c>
      <c r="D9737" s="16">
        <v>5.2892906160301445</v>
      </c>
      <c r="E9737" s="16">
        <v>5.1071482609019245</v>
      </c>
      <c r="F9737" s="16">
        <v>6.6056373958175465</v>
      </c>
      <c r="G9737" s="16">
        <v>5.1576450164911947</v>
      </c>
      <c r="H9737" s="16">
        <v>3.2247555055940653</v>
      </c>
      <c r="I9737" s="16">
        <v>8.7711803588326305</v>
      </c>
      <c r="J9737" s="16">
        <v>7.1343532618312659</v>
      </c>
      <c r="K9737" s="16">
        <v>8.658317066756128</v>
      </c>
      <c r="L9737" s="16">
        <v>-0.89228376942522036</v>
      </c>
      <c r="M9737" s="16">
        <v>4.583625571028251</v>
      </c>
      <c r="N9737" s="13">
        <v>5.8067108570512316</v>
      </c>
      <c r="O9737" s="16">
        <v>5.2892906160301445</v>
      </c>
      <c r="P9737" s="16">
        <v>5.1071482609019245</v>
      </c>
      <c r="Q9737" s="16">
        <v>6.6056373958175465</v>
      </c>
      <c r="R9737" s="16">
        <v>5.1576450164911947</v>
      </c>
      <c r="S9737" s="16">
        <v>3.2247555055940653</v>
      </c>
      <c r="T9737" s="16">
        <v>8.7711803588326305</v>
      </c>
      <c r="U9737" s="16">
        <v>7.1343532618312659</v>
      </c>
      <c r="V9737" s="16">
        <v>8.658317066756128</v>
      </c>
      <c r="W9737" s="16">
        <v>-0.89228376942522036</v>
      </c>
      <c r="X9737" s="16">
        <v>4.583625571028251</v>
      </c>
      <c r="Y9737" s="13">
        <v>5.8067108570512316</v>
      </c>
    </row>
    <row r="9738" spans="2:25" x14ac:dyDescent="0.25">
      <c r="B9738" s="11">
        <v>9735</v>
      </c>
      <c r="C9738" s="13">
        <v>1880.7754148149295</v>
      </c>
      <c r="D9738" s="16">
        <v>5.2867120363351772</v>
      </c>
      <c r="E9738" s="16">
        <v>6.8342079067199784</v>
      </c>
      <c r="F9738" s="16">
        <v>3.6840976302709953</v>
      </c>
      <c r="G9738" s="16">
        <v>4.3090275623469161</v>
      </c>
      <c r="H9738" s="16">
        <v>4.3140434053233374</v>
      </c>
      <c r="I9738" s="16">
        <v>5.6413676883825001</v>
      </c>
      <c r="J9738" s="16">
        <v>4.1230923963331492</v>
      </c>
      <c r="K9738" s="16">
        <v>7.2312552337963165</v>
      </c>
      <c r="L9738" s="16">
        <v>7.863188304626723</v>
      </c>
      <c r="M9738" s="16">
        <v>6.7188862754447527</v>
      </c>
      <c r="N9738" s="13">
        <v>8.9171194169278323</v>
      </c>
      <c r="O9738" s="16">
        <v>5.2867120363351772</v>
      </c>
      <c r="P9738" s="16">
        <v>6.8342079067199784</v>
      </c>
      <c r="Q9738" s="16">
        <v>3.6840976302709953</v>
      </c>
      <c r="R9738" s="16">
        <v>4.3090275623469161</v>
      </c>
      <c r="S9738" s="16">
        <v>4.3140434053233374</v>
      </c>
      <c r="T9738" s="16">
        <v>5.6413676883825001</v>
      </c>
      <c r="U9738" s="16">
        <v>4.1230923963331492</v>
      </c>
      <c r="V9738" s="16">
        <v>7.2312552337963165</v>
      </c>
      <c r="W9738" s="16">
        <v>7.863188304626723</v>
      </c>
      <c r="X9738" s="16">
        <v>6.7188862754447527</v>
      </c>
      <c r="Y9738" s="13">
        <v>8.9171194169278323</v>
      </c>
    </row>
    <row r="9739" spans="2:25" x14ac:dyDescent="0.25">
      <c r="B9739" s="11">
        <v>9736</v>
      </c>
      <c r="C9739" s="13">
        <v>1703.9834718256332</v>
      </c>
      <c r="D9739" s="16">
        <v>4.3074078151738586</v>
      </c>
      <c r="E9739" s="16">
        <v>7.3884743634806966</v>
      </c>
      <c r="F9739" s="16">
        <v>4.9575831939855766</v>
      </c>
      <c r="G9739" s="16">
        <v>5.7428462901302471</v>
      </c>
      <c r="H9739" s="16">
        <v>6.616173477555332</v>
      </c>
      <c r="I9739" s="16">
        <v>3.6934310926025389</v>
      </c>
      <c r="J9739" s="16">
        <v>6.8643567684434874</v>
      </c>
      <c r="K9739" s="16">
        <v>3.727212852093416</v>
      </c>
      <c r="L9739" s="16">
        <v>4.5410550255342192</v>
      </c>
      <c r="M9739" s="16">
        <v>2.4647304977079814</v>
      </c>
      <c r="N9739" s="13">
        <v>4.1845853875851322</v>
      </c>
      <c r="O9739" s="16">
        <v>4.3074078151738586</v>
      </c>
      <c r="P9739" s="16">
        <v>7.3884743634806966</v>
      </c>
      <c r="Q9739" s="16">
        <v>4.9575831939855766</v>
      </c>
      <c r="R9739" s="16">
        <v>5.7428462901302471</v>
      </c>
      <c r="S9739" s="16">
        <v>6.616173477555332</v>
      </c>
      <c r="T9739" s="16">
        <v>3.6934310926025389</v>
      </c>
      <c r="U9739" s="16">
        <v>6.8643567684434874</v>
      </c>
      <c r="V9739" s="16">
        <v>3.727212852093416</v>
      </c>
      <c r="W9739" s="16">
        <v>4.5410550255342192</v>
      </c>
      <c r="X9739" s="16">
        <v>2.4647304977079814</v>
      </c>
      <c r="Y9739" s="13">
        <v>4.1845853875851322</v>
      </c>
    </row>
    <row r="9740" spans="2:25" x14ac:dyDescent="0.25">
      <c r="B9740" s="11">
        <v>9737</v>
      </c>
      <c r="C9740" s="13">
        <v>1704.3513143274845</v>
      </c>
      <c r="D9740" s="16">
        <v>3.7048868779805817</v>
      </c>
      <c r="E9740" s="16">
        <v>3.2745961052574053</v>
      </c>
      <c r="F9740" s="16">
        <v>2.4451505538874065</v>
      </c>
      <c r="G9740" s="16">
        <v>5.2210287912327544</v>
      </c>
      <c r="H9740" s="16">
        <v>4.1553002387096676</v>
      </c>
      <c r="I9740" s="16">
        <v>8.4629199279739851</v>
      </c>
      <c r="J9740" s="16">
        <v>2.3975804354417809</v>
      </c>
      <c r="K9740" s="16">
        <v>3.6894242733447902</v>
      </c>
      <c r="L9740" s="16">
        <v>5.4457652825210143</v>
      </c>
      <c r="M9740" s="16">
        <v>10.735203945419221</v>
      </c>
      <c r="N9740" s="13">
        <v>5.1738327517511005</v>
      </c>
      <c r="O9740" s="16">
        <v>3.7048868779805817</v>
      </c>
      <c r="P9740" s="16">
        <v>3.2745961052574053</v>
      </c>
      <c r="Q9740" s="16">
        <v>2.4451505538874065</v>
      </c>
      <c r="R9740" s="16">
        <v>5.2210287912327544</v>
      </c>
      <c r="S9740" s="16">
        <v>4.1553002387096676</v>
      </c>
      <c r="T9740" s="16">
        <v>8.4629199279739851</v>
      </c>
      <c r="U9740" s="16">
        <v>2.3975804354417809</v>
      </c>
      <c r="V9740" s="16">
        <v>3.6894242733447902</v>
      </c>
      <c r="W9740" s="16">
        <v>5.4457652825210143</v>
      </c>
      <c r="X9740" s="16">
        <v>10.735203945419221</v>
      </c>
      <c r="Y9740" s="13">
        <v>5.1738327517511005</v>
      </c>
    </row>
    <row r="9741" spans="2:25" x14ac:dyDescent="0.25">
      <c r="B9741" s="11">
        <v>9738</v>
      </c>
      <c r="C9741" s="13">
        <v>1729.5038068883291</v>
      </c>
      <c r="D9741" s="16">
        <v>4.8592691993243315</v>
      </c>
      <c r="E9741" s="16">
        <v>5.1668192785959022</v>
      </c>
      <c r="F9741" s="16">
        <v>5.7231570915655388</v>
      </c>
      <c r="G9741" s="16">
        <v>3.5597566463404169</v>
      </c>
      <c r="H9741" s="16">
        <v>4.8834120923845292</v>
      </c>
      <c r="I9741" s="16">
        <v>5.4393274332995976</v>
      </c>
      <c r="J9741" s="16">
        <v>2.7190136345719078</v>
      </c>
      <c r="K9741" s="16">
        <v>7.9623522374432616</v>
      </c>
      <c r="L9741" s="16">
        <v>5.6961624100595021</v>
      </c>
      <c r="M9741" s="16">
        <v>6.4481072636349097</v>
      </c>
      <c r="N9741" s="13">
        <v>3.5814462477487474</v>
      </c>
      <c r="O9741" s="16">
        <v>4.8592691993243315</v>
      </c>
      <c r="P9741" s="16">
        <v>5.1668192785959022</v>
      </c>
      <c r="Q9741" s="16">
        <v>5.7231570915655388</v>
      </c>
      <c r="R9741" s="16">
        <v>3.5597566463404169</v>
      </c>
      <c r="S9741" s="16">
        <v>4.8834120923845292</v>
      </c>
      <c r="T9741" s="16">
        <v>5.4393274332995976</v>
      </c>
      <c r="U9741" s="16">
        <v>2.7190136345719078</v>
      </c>
      <c r="V9741" s="16">
        <v>7.9623522374432616</v>
      </c>
      <c r="W9741" s="16">
        <v>5.6961624100595021</v>
      </c>
      <c r="X9741" s="16">
        <v>6.4481072636349097</v>
      </c>
      <c r="Y9741" s="13">
        <v>3.5814462477487474</v>
      </c>
    </row>
    <row r="9742" spans="2:25" x14ac:dyDescent="0.25">
      <c r="B9742" s="11">
        <v>9739</v>
      </c>
      <c r="C9742" s="13">
        <v>1693.0102481454117</v>
      </c>
      <c r="D9742" s="16">
        <v>9.4276665606414038</v>
      </c>
      <c r="E9742" s="16">
        <v>7.0572014699123251</v>
      </c>
      <c r="F9742" s="16">
        <v>2.9034761041771522</v>
      </c>
      <c r="G9742" s="16">
        <v>2.5447519755659624</v>
      </c>
      <c r="H9742" s="16">
        <v>6.3999743331243195</v>
      </c>
      <c r="I9742" s="16">
        <v>4.313674719754772</v>
      </c>
      <c r="J9742" s="16">
        <v>4.2489321240933089</v>
      </c>
      <c r="K9742" s="16">
        <v>5.2620062843706004</v>
      </c>
      <c r="L9742" s="16">
        <v>5.880122443247747</v>
      </c>
      <c r="M9742" s="16">
        <v>4.3339678047850212</v>
      </c>
      <c r="N9742" s="13">
        <v>1.5649425697608104</v>
      </c>
      <c r="O9742" s="16">
        <v>9.4276665606414038</v>
      </c>
      <c r="P9742" s="16">
        <v>7.0572014699123251</v>
      </c>
      <c r="Q9742" s="16">
        <v>2.9034761041771522</v>
      </c>
      <c r="R9742" s="16">
        <v>2.5447519755659624</v>
      </c>
      <c r="S9742" s="16">
        <v>6.3999743331243195</v>
      </c>
      <c r="T9742" s="16">
        <v>4.313674719754772</v>
      </c>
      <c r="U9742" s="16">
        <v>4.2489321240933089</v>
      </c>
      <c r="V9742" s="16">
        <v>5.2620062843706004</v>
      </c>
      <c r="W9742" s="16">
        <v>5.880122443247747</v>
      </c>
      <c r="X9742" s="16">
        <v>4.3339678047850212</v>
      </c>
      <c r="Y9742" s="13">
        <v>1.5649425697608104</v>
      </c>
    </row>
    <row r="9743" spans="2:25" x14ac:dyDescent="0.25">
      <c r="B9743" s="11">
        <v>9740</v>
      </c>
      <c r="C9743" s="13">
        <v>1579.2526767196148</v>
      </c>
      <c r="D9743" s="16">
        <v>6.2893231886200738</v>
      </c>
      <c r="E9743" s="16">
        <v>5.5867377268528822</v>
      </c>
      <c r="F9743" s="16">
        <v>2.660953780935956</v>
      </c>
      <c r="G9743" s="16">
        <v>6.280843575534341</v>
      </c>
      <c r="H9743" s="16">
        <v>6.3201563366837936</v>
      </c>
      <c r="I9743" s="16">
        <v>2.391007737459697</v>
      </c>
      <c r="J9743" s="16">
        <v>3.6210795770255286</v>
      </c>
      <c r="K9743" s="16">
        <v>2.5301019841664503</v>
      </c>
      <c r="L9743" s="16">
        <v>3.7735720527626881</v>
      </c>
      <c r="M9743" s="16">
        <v>-0.42415012166003319</v>
      </c>
      <c r="N9743" s="13">
        <v>7.6741721924727386</v>
      </c>
      <c r="O9743" s="16">
        <v>6.2893231886200738</v>
      </c>
      <c r="P9743" s="16">
        <v>5.5867377268528822</v>
      </c>
      <c r="Q9743" s="16">
        <v>2.660953780935956</v>
      </c>
      <c r="R9743" s="16">
        <v>6.280843575534341</v>
      </c>
      <c r="S9743" s="16">
        <v>6.3201563366837936</v>
      </c>
      <c r="T9743" s="16">
        <v>2.391007737459697</v>
      </c>
      <c r="U9743" s="16">
        <v>3.6210795770255286</v>
      </c>
      <c r="V9743" s="16">
        <v>2.5301019841664503</v>
      </c>
      <c r="W9743" s="16">
        <v>3.7735720527626881</v>
      </c>
      <c r="X9743" s="16">
        <v>-0.42415012166003319</v>
      </c>
      <c r="Y9743" s="13">
        <v>7.6741721924727386</v>
      </c>
    </row>
    <row r="9744" spans="2:25" x14ac:dyDescent="0.25">
      <c r="B9744" s="11">
        <v>9741</v>
      </c>
      <c r="C9744" s="13">
        <v>1730.2863742443194</v>
      </c>
      <c r="D9744" s="16">
        <v>6.1137060405463206</v>
      </c>
      <c r="E9744" s="16">
        <v>4.7905228322698568</v>
      </c>
      <c r="F9744" s="16">
        <v>5.9963846164221</v>
      </c>
      <c r="G9744" s="16">
        <v>3.3103061760688588</v>
      </c>
      <c r="H9744" s="16">
        <v>5.0705736445350134</v>
      </c>
      <c r="I9744" s="16">
        <v>3.7543232563424374</v>
      </c>
      <c r="J9744" s="16">
        <v>5.3378155238767864</v>
      </c>
      <c r="K9744" s="16">
        <v>7.0696535120989923</v>
      </c>
      <c r="L9744" s="16">
        <v>5.6227366706995614</v>
      </c>
      <c r="M9744" s="16">
        <v>3.8986725868164074</v>
      </c>
      <c r="N9744" s="13">
        <v>5.080300618534368</v>
      </c>
      <c r="O9744" s="16">
        <v>6.1137060405463206</v>
      </c>
      <c r="P9744" s="16">
        <v>4.7905228322698568</v>
      </c>
      <c r="Q9744" s="16">
        <v>5.9963846164221</v>
      </c>
      <c r="R9744" s="16">
        <v>3.3103061760688588</v>
      </c>
      <c r="S9744" s="16">
        <v>5.0705736445350134</v>
      </c>
      <c r="T9744" s="16">
        <v>3.7543232563424374</v>
      </c>
      <c r="U9744" s="16">
        <v>5.3378155238767864</v>
      </c>
      <c r="V9744" s="16">
        <v>7.0696535120989923</v>
      </c>
      <c r="W9744" s="16">
        <v>5.6227366706995614</v>
      </c>
      <c r="X9744" s="16">
        <v>3.8986725868164074</v>
      </c>
      <c r="Y9744" s="13">
        <v>5.080300618534368</v>
      </c>
    </row>
    <row r="9745" spans="2:25" x14ac:dyDescent="0.25">
      <c r="B9745" s="11">
        <v>9742</v>
      </c>
      <c r="C9745" s="13">
        <v>1759.5361056291429</v>
      </c>
      <c r="D9745" s="16">
        <v>5.6167899408503015</v>
      </c>
      <c r="E9745" s="16">
        <v>7.0243925033732957</v>
      </c>
      <c r="F9745" s="16">
        <v>4.4361459967676513</v>
      </c>
      <c r="G9745" s="16">
        <v>3.3745328064792384</v>
      </c>
      <c r="H9745" s="16">
        <v>4.5396522837768076</v>
      </c>
      <c r="I9745" s="16">
        <v>4.8843093626584002</v>
      </c>
      <c r="J9745" s="16">
        <v>6.6712624828622342</v>
      </c>
      <c r="K9745" s="16">
        <v>5.9262268044479889</v>
      </c>
      <c r="L9745" s="16">
        <v>4.0913859499638541</v>
      </c>
      <c r="M9745" s="16">
        <v>7.4120940850149513</v>
      </c>
      <c r="N9745" s="13">
        <v>3.8590868628845474</v>
      </c>
      <c r="O9745" s="16">
        <v>5.6167899408503015</v>
      </c>
      <c r="P9745" s="16">
        <v>7.0243925033732957</v>
      </c>
      <c r="Q9745" s="16">
        <v>4.4361459967676513</v>
      </c>
      <c r="R9745" s="16">
        <v>3.3745328064792384</v>
      </c>
      <c r="S9745" s="16">
        <v>4.5396522837768076</v>
      </c>
      <c r="T9745" s="16">
        <v>4.8843093626584002</v>
      </c>
      <c r="U9745" s="16">
        <v>6.6712624828622342</v>
      </c>
      <c r="V9745" s="16">
        <v>5.9262268044479889</v>
      </c>
      <c r="W9745" s="16">
        <v>4.0913859499638541</v>
      </c>
      <c r="X9745" s="16">
        <v>7.4120940850149513</v>
      </c>
      <c r="Y9745" s="13">
        <v>3.8590868628845474</v>
      </c>
    </row>
    <row r="9746" spans="2:25" x14ac:dyDescent="0.25">
      <c r="B9746" s="11">
        <v>9743</v>
      </c>
      <c r="C9746" s="13">
        <v>1572.0749802891569</v>
      </c>
      <c r="D9746" s="16">
        <v>3.7695425301455119</v>
      </c>
      <c r="E9746" s="16">
        <v>5.2758703082399121</v>
      </c>
      <c r="F9746" s="16">
        <v>6.2623487003911364</v>
      </c>
      <c r="G9746" s="16">
        <v>3.7030910734789693</v>
      </c>
      <c r="H9746" s="16">
        <v>3.2776843884065219</v>
      </c>
      <c r="I9746" s="16">
        <v>2.7120135575074955</v>
      </c>
      <c r="J9746" s="16">
        <v>4.1326813076665667</v>
      </c>
      <c r="K9746" s="16">
        <v>6.4096941432145966</v>
      </c>
      <c r="L9746" s="16">
        <v>5.6562402789115529</v>
      </c>
      <c r="M9746" s="16">
        <v>2.5632463930969687</v>
      </c>
      <c r="N9746" s="13">
        <v>2.2957152413678648</v>
      </c>
      <c r="O9746" s="16">
        <v>3.7695425301455119</v>
      </c>
      <c r="P9746" s="16">
        <v>5.2758703082399121</v>
      </c>
      <c r="Q9746" s="16">
        <v>6.2623487003911364</v>
      </c>
      <c r="R9746" s="16">
        <v>3.7030910734789693</v>
      </c>
      <c r="S9746" s="16">
        <v>3.2776843884065219</v>
      </c>
      <c r="T9746" s="16">
        <v>2.7120135575074955</v>
      </c>
      <c r="U9746" s="16">
        <v>4.1326813076665667</v>
      </c>
      <c r="V9746" s="16">
        <v>6.4096941432145966</v>
      </c>
      <c r="W9746" s="16">
        <v>5.6562402789115529</v>
      </c>
      <c r="X9746" s="16">
        <v>2.5632463930969687</v>
      </c>
      <c r="Y9746" s="13">
        <v>2.2957152413678648</v>
      </c>
    </row>
    <row r="9747" spans="2:25" x14ac:dyDescent="0.25">
      <c r="B9747" s="11">
        <v>9744</v>
      </c>
      <c r="C9747" s="13">
        <v>1860.1781076886894</v>
      </c>
      <c r="D9747" s="16">
        <v>6.3590707875024188</v>
      </c>
      <c r="E9747" s="16">
        <v>5.0194316245609345</v>
      </c>
      <c r="F9747" s="16">
        <v>7.4515659250992687</v>
      </c>
      <c r="G9747" s="16">
        <v>5.3625170833688012</v>
      </c>
      <c r="H9747" s="16">
        <v>5.6864825952991271</v>
      </c>
      <c r="I9747" s="16">
        <v>6.9458179447074357</v>
      </c>
      <c r="J9747" s="16">
        <v>3.2858278615205903</v>
      </c>
      <c r="K9747" s="16">
        <v>7.2788936042642263</v>
      </c>
      <c r="L9747" s="16">
        <v>3.6102069086074171</v>
      </c>
      <c r="M9747" s="16">
        <v>5.3828575764349349</v>
      </c>
      <c r="N9747" s="13">
        <v>7.3340697061385569</v>
      </c>
      <c r="O9747" s="16">
        <v>6.3590707875024188</v>
      </c>
      <c r="P9747" s="16">
        <v>5.0194316245609345</v>
      </c>
      <c r="Q9747" s="16">
        <v>7.4515659250992687</v>
      </c>
      <c r="R9747" s="16">
        <v>5.3625170833688012</v>
      </c>
      <c r="S9747" s="16">
        <v>5.6864825952991271</v>
      </c>
      <c r="T9747" s="16">
        <v>6.9458179447074357</v>
      </c>
      <c r="U9747" s="16">
        <v>3.2858278615205903</v>
      </c>
      <c r="V9747" s="16">
        <v>7.2788936042642263</v>
      </c>
      <c r="W9747" s="16">
        <v>3.6102069086074171</v>
      </c>
      <c r="X9747" s="16">
        <v>5.3828575764349349</v>
      </c>
      <c r="Y9747" s="13">
        <v>7.3340697061385569</v>
      </c>
    </row>
    <row r="9748" spans="2:25" x14ac:dyDescent="0.25">
      <c r="B9748" s="11">
        <v>9745</v>
      </c>
      <c r="C9748" s="13">
        <v>1681.703217610511</v>
      </c>
      <c r="D9748" s="16">
        <v>4.9462434130134589</v>
      </c>
      <c r="E9748" s="16">
        <v>6.9934896158188309</v>
      </c>
      <c r="F9748" s="16">
        <v>4.666107599993123</v>
      </c>
      <c r="G9748" s="16">
        <v>1.785611011890917</v>
      </c>
      <c r="H9748" s="16">
        <v>3.6344028864460585</v>
      </c>
      <c r="I9748" s="16">
        <v>4.8301647042986522</v>
      </c>
      <c r="J9748" s="16">
        <v>5.5606321586120746</v>
      </c>
      <c r="K9748" s="16">
        <v>6.7789620451903758</v>
      </c>
      <c r="L9748" s="16">
        <v>4.7646224558164869</v>
      </c>
      <c r="M9748" s="16">
        <v>5.0670017657434059</v>
      </c>
      <c r="N9748" s="13">
        <v>4.0664385760195421</v>
      </c>
      <c r="O9748" s="16">
        <v>4.9462434130134589</v>
      </c>
      <c r="P9748" s="16">
        <v>6.9934896158188309</v>
      </c>
      <c r="Q9748" s="16">
        <v>4.666107599993123</v>
      </c>
      <c r="R9748" s="16">
        <v>1.785611011890917</v>
      </c>
      <c r="S9748" s="16">
        <v>3.6344028864460585</v>
      </c>
      <c r="T9748" s="16">
        <v>4.8301647042986522</v>
      </c>
      <c r="U9748" s="16">
        <v>5.5606321586120746</v>
      </c>
      <c r="V9748" s="16">
        <v>6.7789620451903758</v>
      </c>
      <c r="W9748" s="16">
        <v>4.7646224558164869</v>
      </c>
      <c r="X9748" s="16">
        <v>5.0670017657434059</v>
      </c>
      <c r="Y9748" s="13">
        <v>4.0664385760195421</v>
      </c>
    </row>
    <row r="9749" spans="2:25" x14ac:dyDescent="0.25">
      <c r="B9749" s="11">
        <v>9746</v>
      </c>
      <c r="C9749" s="13">
        <v>1917.6280841251705</v>
      </c>
      <c r="D9749" s="16">
        <v>5.5959050411781757</v>
      </c>
      <c r="E9749" s="16">
        <v>3.8785564534231733</v>
      </c>
      <c r="F9749" s="16">
        <v>5.8549999687397163</v>
      </c>
      <c r="G9749" s="16">
        <v>6.7219524425575417</v>
      </c>
      <c r="H9749" s="16">
        <v>10.36096728453991</v>
      </c>
      <c r="I9749" s="16">
        <v>4.7493330794918984</v>
      </c>
      <c r="J9749" s="16">
        <v>8.2440123203397526</v>
      </c>
      <c r="K9749" s="16">
        <v>6.9611517984768563</v>
      </c>
      <c r="L9749" s="16">
        <v>6.109527051899974</v>
      </c>
      <c r="M9749" s="16">
        <v>4.552262629703451</v>
      </c>
      <c r="N9749" s="13">
        <v>3.9869075150494444</v>
      </c>
      <c r="O9749" s="16">
        <v>5.5959050411781757</v>
      </c>
      <c r="P9749" s="16">
        <v>3.8785564534231733</v>
      </c>
      <c r="Q9749" s="16">
        <v>5.8549999687397163</v>
      </c>
      <c r="R9749" s="16">
        <v>6.7219524425575417</v>
      </c>
      <c r="S9749" s="16">
        <v>10.36096728453991</v>
      </c>
      <c r="T9749" s="16">
        <v>4.7493330794918984</v>
      </c>
      <c r="U9749" s="16">
        <v>8.2440123203397526</v>
      </c>
      <c r="V9749" s="16">
        <v>6.9611517984768563</v>
      </c>
      <c r="W9749" s="16">
        <v>6.109527051899974</v>
      </c>
      <c r="X9749" s="16">
        <v>4.552262629703451</v>
      </c>
      <c r="Y9749" s="13">
        <v>3.9869075150494444</v>
      </c>
    </row>
    <row r="9750" spans="2:25" x14ac:dyDescent="0.25">
      <c r="B9750" s="11">
        <v>9747</v>
      </c>
      <c r="C9750" s="13">
        <v>1852.7397390078538</v>
      </c>
      <c r="D9750" s="16">
        <v>6.8291250131119048</v>
      </c>
      <c r="E9750" s="16">
        <v>5.5039037517810074</v>
      </c>
      <c r="F9750" s="16">
        <v>5.6140727324825583</v>
      </c>
      <c r="G9750" s="16">
        <v>5.5528100378646394</v>
      </c>
      <c r="H9750" s="16">
        <v>6.281220052587253</v>
      </c>
      <c r="I9750" s="16">
        <v>5.0680238941305573</v>
      </c>
      <c r="J9750" s="16">
        <v>5.7888234746437321</v>
      </c>
      <c r="K9750" s="16">
        <v>0.38422829532410496</v>
      </c>
      <c r="L9750" s="16">
        <v>10.296845924350031</v>
      </c>
      <c r="M9750" s="16">
        <v>3.3260063382123537</v>
      </c>
      <c r="N9750" s="13">
        <v>8.867050402284903</v>
      </c>
      <c r="O9750" s="16">
        <v>6.8291250131119048</v>
      </c>
      <c r="P9750" s="16">
        <v>5.5039037517810074</v>
      </c>
      <c r="Q9750" s="16">
        <v>5.6140727324825583</v>
      </c>
      <c r="R9750" s="16">
        <v>5.5528100378646394</v>
      </c>
      <c r="S9750" s="16">
        <v>6.281220052587253</v>
      </c>
      <c r="T9750" s="16">
        <v>5.0680238941305573</v>
      </c>
      <c r="U9750" s="16">
        <v>5.7888234746437321</v>
      </c>
      <c r="V9750" s="16">
        <v>0.38422829532410496</v>
      </c>
      <c r="W9750" s="16">
        <v>10.296845924350031</v>
      </c>
      <c r="X9750" s="16">
        <v>3.3260063382123537</v>
      </c>
      <c r="Y9750" s="13">
        <v>8.867050402284903</v>
      </c>
    </row>
    <row r="9751" spans="2:25" x14ac:dyDescent="0.25">
      <c r="B9751" s="11">
        <v>9748</v>
      </c>
      <c r="C9751" s="13">
        <v>1765.4042655666888</v>
      </c>
      <c r="D9751" s="16">
        <v>4.7743363814256803</v>
      </c>
      <c r="E9751" s="16">
        <v>4.7019606216787908</v>
      </c>
      <c r="F9751" s="16">
        <v>3.7593954808598724</v>
      </c>
      <c r="G9751" s="16">
        <v>7.151902608767772</v>
      </c>
      <c r="H9751" s="16">
        <v>4.8544607450647348</v>
      </c>
      <c r="I9751" s="16">
        <v>6.4205723013679528</v>
      </c>
      <c r="J9751" s="16">
        <v>1.5560060585643862</v>
      </c>
      <c r="K9751" s="16">
        <v>10.090493564269119</v>
      </c>
      <c r="L9751" s="16">
        <v>3.0865408238410774</v>
      </c>
      <c r="M9751" s="16">
        <v>5.4246715851119021</v>
      </c>
      <c r="N9751" s="13">
        <v>6.520181437602373</v>
      </c>
      <c r="O9751" s="16">
        <v>4.7743363814256803</v>
      </c>
      <c r="P9751" s="16">
        <v>4.7019606216787908</v>
      </c>
      <c r="Q9751" s="16">
        <v>3.7593954808598724</v>
      </c>
      <c r="R9751" s="16">
        <v>7.151902608767772</v>
      </c>
      <c r="S9751" s="16">
        <v>4.8544607450647348</v>
      </c>
      <c r="T9751" s="16">
        <v>6.4205723013679528</v>
      </c>
      <c r="U9751" s="16">
        <v>1.5560060585643862</v>
      </c>
      <c r="V9751" s="16">
        <v>10.090493564269119</v>
      </c>
      <c r="W9751" s="16">
        <v>3.0865408238410774</v>
      </c>
      <c r="X9751" s="16">
        <v>5.4246715851119021</v>
      </c>
      <c r="Y9751" s="13">
        <v>6.520181437602373</v>
      </c>
    </row>
    <row r="9752" spans="2:25" x14ac:dyDescent="0.25">
      <c r="B9752" s="11">
        <v>9749</v>
      </c>
      <c r="C9752" s="13">
        <v>2059.5467154854086</v>
      </c>
      <c r="D9752" s="16">
        <v>6.323707305496205</v>
      </c>
      <c r="E9752" s="16">
        <v>7.6301909973351538</v>
      </c>
      <c r="F9752" s="16">
        <v>9.9080324308795298</v>
      </c>
      <c r="G9752" s="16">
        <v>8.7034423657852713</v>
      </c>
      <c r="H9752" s="16">
        <v>7.0023387826048076</v>
      </c>
      <c r="I9752" s="16">
        <v>6.7795741042378239</v>
      </c>
      <c r="J9752" s="16">
        <v>5.3160471143454746</v>
      </c>
      <c r="K9752" s="16">
        <v>7.9837991627724776</v>
      </c>
      <c r="L9752" s="16">
        <v>3.4239171800319488</v>
      </c>
      <c r="M9752" s="16">
        <v>5.2688029368131479</v>
      </c>
      <c r="N9752" s="13">
        <v>6.2469213313283287</v>
      </c>
      <c r="O9752" s="16">
        <v>6.323707305496205</v>
      </c>
      <c r="P9752" s="16">
        <v>7.6301909973351538</v>
      </c>
      <c r="Q9752" s="16">
        <v>9.9080324308795298</v>
      </c>
      <c r="R9752" s="16">
        <v>8.7034423657852713</v>
      </c>
      <c r="S9752" s="16">
        <v>7.0023387826048076</v>
      </c>
      <c r="T9752" s="16">
        <v>6.7795741042378239</v>
      </c>
      <c r="U9752" s="16">
        <v>5.3160471143454746</v>
      </c>
      <c r="V9752" s="16">
        <v>7.9837991627724776</v>
      </c>
      <c r="W9752" s="16">
        <v>3.4239171800319488</v>
      </c>
      <c r="X9752" s="16">
        <v>5.2688029368131479</v>
      </c>
      <c r="Y9752" s="13">
        <v>6.2469213313283287</v>
      </c>
    </row>
    <row r="9753" spans="2:25" x14ac:dyDescent="0.25">
      <c r="B9753" s="11">
        <v>9750</v>
      </c>
      <c r="C9753" s="13">
        <v>1751.9756837509092</v>
      </c>
      <c r="D9753" s="16">
        <v>5.90957325486107</v>
      </c>
      <c r="E9753" s="16">
        <v>4.2237664056857005</v>
      </c>
      <c r="F9753" s="16">
        <v>8.2388430771508538</v>
      </c>
      <c r="G9753" s="16">
        <v>3.747092492232698</v>
      </c>
      <c r="H9753" s="16">
        <v>5.7680544143308508</v>
      </c>
      <c r="I9753" s="16">
        <v>4.3797361946921027</v>
      </c>
      <c r="J9753" s="16">
        <v>5.638558918178874</v>
      </c>
      <c r="K9753" s="16">
        <v>4.4973073619190336</v>
      </c>
      <c r="L9753" s="16">
        <v>4.4423500726332659</v>
      </c>
      <c r="M9753" s="16">
        <v>6.0205467334920142</v>
      </c>
      <c r="N9753" s="13">
        <v>4.5054640091798666</v>
      </c>
      <c r="O9753" s="16">
        <v>5.90957325486107</v>
      </c>
      <c r="P9753" s="16">
        <v>4.2237664056857005</v>
      </c>
      <c r="Q9753" s="16">
        <v>8.2388430771508538</v>
      </c>
      <c r="R9753" s="16">
        <v>3.747092492232698</v>
      </c>
      <c r="S9753" s="16">
        <v>5.7680544143308508</v>
      </c>
      <c r="T9753" s="16">
        <v>4.3797361946921027</v>
      </c>
      <c r="U9753" s="16">
        <v>5.638558918178874</v>
      </c>
      <c r="V9753" s="16">
        <v>4.4973073619190336</v>
      </c>
      <c r="W9753" s="16">
        <v>4.4423500726332659</v>
      </c>
      <c r="X9753" s="16">
        <v>6.0205467334920142</v>
      </c>
      <c r="Y9753" s="13">
        <v>4.5054640091798666</v>
      </c>
    </row>
    <row r="9754" spans="2:25" x14ac:dyDescent="0.25">
      <c r="B9754" s="11">
        <v>9751</v>
      </c>
      <c r="C9754" s="13">
        <v>1666.0272522993182</v>
      </c>
      <c r="D9754" s="16">
        <v>3.5971702807587409</v>
      </c>
      <c r="E9754" s="16">
        <v>6.1407826240360031</v>
      </c>
      <c r="F9754" s="16">
        <v>9.047783464014346</v>
      </c>
      <c r="G9754" s="16">
        <v>3.1723471838534798</v>
      </c>
      <c r="H9754" s="16">
        <v>3.5937405003457656</v>
      </c>
      <c r="I9754" s="16">
        <v>7.3081535334615655</v>
      </c>
      <c r="J9754" s="16">
        <v>3.3611568216306544</v>
      </c>
      <c r="K9754" s="16">
        <v>1.0715237410004046</v>
      </c>
      <c r="L9754" s="16">
        <v>5.7202102801611794</v>
      </c>
      <c r="M9754" s="16">
        <v>6.2165684568534276</v>
      </c>
      <c r="N9754" s="13">
        <v>3.0400375678168885</v>
      </c>
      <c r="O9754" s="16">
        <v>3.5971702807587409</v>
      </c>
      <c r="P9754" s="16">
        <v>6.1407826240360031</v>
      </c>
      <c r="Q9754" s="16">
        <v>9.047783464014346</v>
      </c>
      <c r="R9754" s="16">
        <v>3.1723471838534798</v>
      </c>
      <c r="S9754" s="16">
        <v>3.5937405003457656</v>
      </c>
      <c r="T9754" s="16">
        <v>7.3081535334615655</v>
      </c>
      <c r="U9754" s="16">
        <v>3.3611568216306544</v>
      </c>
      <c r="V9754" s="16">
        <v>1.0715237410004046</v>
      </c>
      <c r="W9754" s="16">
        <v>5.7202102801611794</v>
      </c>
      <c r="X9754" s="16">
        <v>6.2165684568534276</v>
      </c>
      <c r="Y9754" s="13">
        <v>3.0400375678168885</v>
      </c>
    </row>
    <row r="9755" spans="2:25" x14ac:dyDescent="0.25">
      <c r="B9755" s="11">
        <v>9752</v>
      </c>
      <c r="C9755" s="13">
        <v>1765.5704796615541</v>
      </c>
      <c r="D9755" s="16">
        <v>4.7071030453005624</v>
      </c>
      <c r="E9755" s="16">
        <v>5.8108844945749869</v>
      </c>
      <c r="F9755" s="16">
        <v>4.0066620052168984</v>
      </c>
      <c r="G9755" s="16">
        <v>5.5450225298580502</v>
      </c>
      <c r="H9755" s="16">
        <v>-0.40498255940233019</v>
      </c>
      <c r="I9755" s="16">
        <v>6.4308989324328172</v>
      </c>
      <c r="J9755" s="16">
        <v>6.331309216565236</v>
      </c>
      <c r="K9755" s="16">
        <v>6.3224985389816473</v>
      </c>
      <c r="L9755" s="16">
        <v>7.2072763141109002</v>
      </c>
      <c r="M9755" s="16">
        <v>7.6060642954597455</v>
      </c>
      <c r="N9755" s="13">
        <v>4.7765037246074789</v>
      </c>
      <c r="O9755" s="16">
        <v>4.7071030453005624</v>
      </c>
      <c r="P9755" s="16">
        <v>5.8108844945749869</v>
      </c>
      <c r="Q9755" s="16">
        <v>4.0066620052168984</v>
      </c>
      <c r="R9755" s="16">
        <v>5.5450225298580502</v>
      </c>
      <c r="S9755" s="16">
        <v>-0.40498255940233019</v>
      </c>
      <c r="T9755" s="16">
        <v>6.4308989324328172</v>
      </c>
      <c r="U9755" s="16">
        <v>6.331309216565236</v>
      </c>
      <c r="V9755" s="16">
        <v>6.3224985389816473</v>
      </c>
      <c r="W9755" s="16">
        <v>7.2072763141109002</v>
      </c>
      <c r="X9755" s="16">
        <v>7.6060642954597455</v>
      </c>
      <c r="Y9755" s="13">
        <v>4.7765037246074789</v>
      </c>
    </row>
    <row r="9756" spans="2:25" x14ac:dyDescent="0.25">
      <c r="B9756" s="11">
        <v>9753</v>
      </c>
      <c r="C9756" s="13">
        <v>1743.3169668360558</v>
      </c>
      <c r="D9756" s="16">
        <v>2.5581946801323205</v>
      </c>
      <c r="E9756" s="16">
        <v>6.6118480545403271</v>
      </c>
      <c r="F9756" s="16">
        <v>4.0731878151161229</v>
      </c>
      <c r="G9756" s="16">
        <v>3.4982734144132612</v>
      </c>
      <c r="H9756" s="16">
        <v>4.6635359424804976</v>
      </c>
      <c r="I9756" s="16">
        <v>7.0284718615781347</v>
      </c>
      <c r="J9756" s="16">
        <v>5.2452550805827096</v>
      </c>
      <c r="K9756" s="16">
        <v>7.4030692991298626</v>
      </c>
      <c r="L9756" s="16">
        <v>6.8846780014229161</v>
      </c>
      <c r="M9756" s="16">
        <v>3.3538085574955847</v>
      </c>
      <c r="N9756" s="13">
        <v>5.586794967202958</v>
      </c>
      <c r="O9756" s="16">
        <v>2.5581946801323205</v>
      </c>
      <c r="P9756" s="16">
        <v>6.6118480545403271</v>
      </c>
      <c r="Q9756" s="16">
        <v>4.0731878151161229</v>
      </c>
      <c r="R9756" s="16">
        <v>3.4982734144132612</v>
      </c>
      <c r="S9756" s="16">
        <v>4.6635359424804976</v>
      </c>
      <c r="T9756" s="16">
        <v>7.0284718615781347</v>
      </c>
      <c r="U9756" s="16">
        <v>5.2452550805827096</v>
      </c>
      <c r="V9756" s="16">
        <v>7.4030692991298626</v>
      </c>
      <c r="W9756" s="16">
        <v>6.8846780014229161</v>
      </c>
      <c r="X9756" s="16">
        <v>3.3538085574955847</v>
      </c>
      <c r="Y9756" s="13">
        <v>5.586794967202958</v>
      </c>
    </row>
    <row r="9757" spans="2:25" x14ac:dyDescent="0.25">
      <c r="B9757" s="11">
        <v>9754</v>
      </c>
      <c r="C9757" s="13">
        <v>1694.0328336480952</v>
      </c>
      <c r="D9757" s="16">
        <v>4.6073089703352856</v>
      </c>
      <c r="E9757" s="16">
        <v>5.2152629882965371</v>
      </c>
      <c r="F9757" s="16">
        <v>4.2663919186598189</v>
      </c>
      <c r="G9757" s="16">
        <v>4.9516644388462998</v>
      </c>
      <c r="H9757" s="16">
        <v>5.6655318783870499</v>
      </c>
      <c r="I9757" s="16">
        <v>4.4567411909573442</v>
      </c>
      <c r="J9757" s="16">
        <v>1.1766852389155527</v>
      </c>
      <c r="K9757" s="16">
        <v>3.7561976389345313</v>
      </c>
      <c r="L9757" s="16">
        <v>5.5132188615828417</v>
      </c>
      <c r="M9757" s="16">
        <v>6.3183558623146672</v>
      </c>
      <c r="N9757" s="13">
        <v>7.9704403717107901</v>
      </c>
      <c r="O9757" s="16">
        <v>4.6073089703352856</v>
      </c>
      <c r="P9757" s="16">
        <v>5.2152629882965371</v>
      </c>
      <c r="Q9757" s="16">
        <v>4.2663919186598189</v>
      </c>
      <c r="R9757" s="16">
        <v>4.9516644388462998</v>
      </c>
      <c r="S9757" s="16">
        <v>5.6655318783870499</v>
      </c>
      <c r="T9757" s="16">
        <v>4.4567411909573442</v>
      </c>
      <c r="U9757" s="16">
        <v>1.1766852389155527</v>
      </c>
      <c r="V9757" s="16">
        <v>3.7561976389345313</v>
      </c>
      <c r="W9757" s="16">
        <v>5.5132188615828417</v>
      </c>
      <c r="X9757" s="16">
        <v>6.3183558623146672</v>
      </c>
      <c r="Y9757" s="13">
        <v>7.9704403717107901</v>
      </c>
    </row>
    <row r="9758" spans="2:25" x14ac:dyDescent="0.25">
      <c r="B9758" s="11">
        <v>9755</v>
      </c>
      <c r="C9758" s="13">
        <v>1810.9101140948142</v>
      </c>
      <c r="D9758" s="16">
        <v>5.8449716666480764</v>
      </c>
      <c r="E9758" s="16">
        <v>3.6824741844668547</v>
      </c>
      <c r="F9758" s="16">
        <v>6.7123418762268212</v>
      </c>
      <c r="G9758" s="16">
        <v>6.6472759522485001</v>
      </c>
      <c r="H9758" s="16">
        <v>3.1977421001822668</v>
      </c>
      <c r="I9758" s="16">
        <v>7.7291095574717259</v>
      </c>
      <c r="J9758" s="16">
        <v>5.126671134207478</v>
      </c>
      <c r="K9758" s="16">
        <v>7.4799333979073648</v>
      </c>
      <c r="L9758" s="16">
        <v>6.144477079722007</v>
      </c>
      <c r="M9758" s="16">
        <v>4.599348503016162</v>
      </c>
      <c r="N9758" s="13">
        <v>3.7346581311362028</v>
      </c>
      <c r="O9758" s="16">
        <v>5.8449716666480764</v>
      </c>
      <c r="P9758" s="16">
        <v>3.6824741844668547</v>
      </c>
      <c r="Q9758" s="16">
        <v>6.7123418762268212</v>
      </c>
      <c r="R9758" s="16">
        <v>6.6472759522485001</v>
      </c>
      <c r="S9758" s="16">
        <v>3.1977421001822668</v>
      </c>
      <c r="T9758" s="16">
        <v>7.7291095574717259</v>
      </c>
      <c r="U9758" s="16">
        <v>5.126671134207478</v>
      </c>
      <c r="V9758" s="16">
        <v>7.4799333979073648</v>
      </c>
      <c r="W9758" s="16">
        <v>6.144477079722007</v>
      </c>
      <c r="X9758" s="16">
        <v>4.599348503016162</v>
      </c>
      <c r="Y9758" s="13">
        <v>3.7346581311362028</v>
      </c>
    </row>
    <row r="9759" spans="2:25" x14ac:dyDescent="0.25">
      <c r="B9759" s="11">
        <v>9756</v>
      </c>
      <c r="C9759" s="13">
        <v>1503.5293552427668</v>
      </c>
      <c r="D9759" s="16">
        <v>1.4353206442843525</v>
      </c>
      <c r="E9759" s="16">
        <v>3.7715515643625102</v>
      </c>
      <c r="F9759" s="16">
        <v>4.9002400298515711</v>
      </c>
      <c r="G9759" s="16">
        <v>2.626514492189318</v>
      </c>
      <c r="H9759" s="16">
        <v>3.5182189812767444</v>
      </c>
      <c r="I9759" s="16">
        <v>1.8612141845204899</v>
      </c>
      <c r="J9759" s="16">
        <v>7.2224553315360591</v>
      </c>
      <c r="K9759" s="16">
        <v>3.6706494287900524</v>
      </c>
      <c r="L9759" s="16">
        <v>1.2585770823359632</v>
      </c>
      <c r="M9759" s="16">
        <v>6.6658813978657525</v>
      </c>
      <c r="N9759" s="13">
        <v>4.5732763623639405</v>
      </c>
      <c r="O9759" s="16">
        <v>1.4353206442843525</v>
      </c>
      <c r="P9759" s="16">
        <v>3.7715515643625102</v>
      </c>
      <c r="Q9759" s="16">
        <v>4.9002400298515711</v>
      </c>
      <c r="R9759" s="16">
        <v>2.626514492189318</v>
      </c>
      <c r="S9759" s="16">
        <v>3.5182189812767444</v>
      </c>
      <c r="T9759" s="16">
        <v>1.8612141845204899</v>
      </c>
      <c r="U9759" s="16">
        <v>7.2224553315360591</v>
      </c>
      <c r="V9759" s="16">
        <v>3.6706494287900524</v>
      </c>
      <c r="W9759" s="16">
        <v>1.2585770823359632</v>
      </c>
      <c r="X9759" s="16">
        <v>6.6658813978657525</v>
      </c>
      <c r="Y9759" s="13">
        <v>4.5732763623639405</v>
      </c>
    </row>
    <row r="9760" spans="2:25" x14ac:dyDescent="0.25">
      <c r="B9760" s="11">
        <v>9757</v>
      </c>
      <c r="C9760" s="13">
        <v>1640.4650305977891</v>
      </c>
      <c r="D9760" s="16">
        <v>6.7678137052432623</v>
      </c>
      <c r="E9760" s="16">
        <v>6.2455191274186852</v>
      </c>
      <c r="F9760" s="16">
        <v>2.0513460726778163</v>
      </c>
      <c r="G9760" s="16">
        <v>8.431971276222086</v>
      </c>
      <c r="H9760" s="16">
        <v>5.3207715049498958</v>
      </c>
      <c r="I9760" s="16">
        <v>3.7861208055454156</v>
      </c>
      <c r="J9760" s="16">
        <v>3.0311449722506199</v>
      </c>
      <c r="K9760" s="16">
        <v>2.6015432436909189</v>
      </c>
      <c r="L9760" s="16">
        <v>3.7058827083560155</v>
      </c>
      <c r="M9760" s="16">
        <v>6.9332721232695746</v>
      </c>
      <c r="N9760" s="13">
        <v>1.7618208150865726</v>
      </c>
      <c r="O9760" s="16">
        <v>6.7678137052432623</v>
      </c>
      <c r="P9760" s="16">
        <v>6.2455191274186852</v>
      </c>
      <c r="Q9760" s="16">
        <v>2.0513460726778163</v>
      </c>
      <c r="R9760" s="16">
        <v>8.431971276222086</v>
      </c>
      <c r="S9760" s="16">
        <v>5.3207715049498958</v>
      </c>
      <c r="T9760" s="16">
        <v>3.7861208055454156</v>
      </c>
      <c r="U9760" s="16">
        <v>3.0311449722506199</v>
      </c>
      <c r="V9760" s="16">
        <v>2.6015432436909189</v>
      </c>
      <c r="W9760" s="16">
        <v>3.7058827083560155</v>
      </c>
      <c r="X9760" s="16">
        <v>6.9332721232695746</v>
      </c>
      <c r="Y9760" s="13">
        <v>1.7618208150865726</v>
      </c>
    </row>
    <row r="9761" spans="2:25" x14ac:dyDescent="0.25">
      <c r="B9761" s="11">
        <v>9758</v>
      </c>
      <c r="C9761" s="13">
        <v>1665.3679945393844</v>
      </c>
      <c r="D9761" s="16">
        <v>0.12086111877936112</v>
      </c>
      <c r="E9761" s="16">
        <v>4.807447296751711</v>
      </c>
      <c r="F9761" s="16">
        <v>5.8117752708688721</v>
      </c>
      <c r="G9761" s="16">
        <v>5.363383509687317</v>
      </c>
      <c r="H9761" s="16">
        <v>4.4677320225478949</v>
      </c>
      <c r="I9761" s="16">
        <v>5.6202262329771626</v>
      </c>
      <c r="J9761" s="16">
        <v>2.0379509225671497</v>
      </c>
      <c r="K9761" s="16">
        <v>5.1005536336136004</v>
      </c>
      <c r="L9761" s="16">
        <v>7.9500498440160126</v>
      </c>
      <c r="M9761" s="16">
        <v>5.3196202463547912</v>
      </c>
      <c r="N9761" s="13">
        <v>5.579255668866888</v>
      </c>
      <c r="O9761" s="16">
        <v>0.12086111877936112</v>
      </c>
      <c r="P9761" s="16">
        <v>4.807447296751711</v>
      </c>
      <c r="Q9761" s="16">
        <v>5.8117752708688721</v>
      </c>
      <c r="R9761" s="16">
        <v>5.363383509687317</v>
      </c>
      <c r="S9761" s="16">
        <v>4.4677320225478949</v>
      </c>
      <c r="T9761" s="16">
        <v>5.6202262329771626</v>
      </c>
      <c r="U9761" s="16">
        <v>2.0379509225671497</v>
      </c>
      <c r="V9761" s="16">
        <v>5.1005536336136004</v>
      </c>
      <c r="W9761" s="16">
        <v>7.9500498440160126</v>
      </c>
      <c r="X9761" s="16">
        <v>5.3196202463547912</v>
      </c>
      <c r="Y9761" s="13">
        <v>5.579255668866888</v>
      </c>
    </row>
    <row r="9762" spans="2:25" x14ac:dyDescent="0.25">
      <c r="B9762" s="11">
        <v>9759</v>
      </c>
      <c r="C9762" s="13">
        <v>1541.7387160997714</v>
      </c>
      <c r="D9762" s="16">
        <v>4.7179883624680468</v>
      </c>
      <c r="E9762" s="16">
        <v>3.5963197586384856</v>
      </c>
      <c r="F9762" s="16">
        <v>4.0317134374621162</v>
      </c>
      <c r="G9762" s="16">
        <v>1.8817702920814727</v>
      </c>
      <c r="H9762" s="16">
        <v>3.6918629614123541</v>
      </c>
      <c r="I9762" s="16">
        <v>5.360095932271836</v>
      </c>
      <c r="J9762" s="16">
        <v>6.1496205760254536</v>
      </c>
      <c r="K9762" s="16">
        <v>2.5001811848421238</v>
      </c>
      <c r="L9762" s="16">
        <v>4.4415091494159284</v>
      </c>
      <c r="M9762" s="16">
        <v>5.6466420148783651</v>
      </c>
      <c r="N9762" s="13">
        <v>2.0063272423721497</v>
      </c>
      <c r="O9762" s="16">
        <v>4.7179883624680468</v>
      </c>
      <c r="P9762" s="16">
        <v>3.5963197586384856</v>
      </c>
      <c r="Q9762" s="16">
        <v>4.0317134374621162</v>
      </c>
      <c r="R9762" s="16">
        <v>1.8817702920814727</v>
      </c>
      <c r="S9762" s="16">
        <v>3.6918629614123541</v>
      </c>
      <c r="T9762" s="16">
        <v>5.360095932271836</v>
      </c>
      <c r="U9762" s="16">
        <v>6.1496205760254536</v>
      </c>
      <c r="V9762" s="16">
        <v>2.5001811848421238</v>
      </c>
      <c r="W9762" s="16">
        <v>4.4415091494159284</v>
      </c>
      <c r="X9762" s="16">
        <v>5.6466420148783651</v>
      </c>
      <c r="Y9762" s="13">
        <v>2.0063272423721497</v>
      </c>
    </row>
    <row r="9763" spans="2:25" x14ac:dyDescent="0.25">
      <c r="B9763" s="11">
        <v>9760</v>
      </c>
      <c r="C9763" s="13">
        <v>1682.2959549708303</v>
      </c>
      <c r="D9763" s="16">
        <v>2.7165432577145383</v>
      </c>
      <c r="E9763" s="16">
        <v>2.0119672873398855</v>
      </c>
      <c r="F9763" s="16">
        <v>3.2065721897862112</v>
      </c>
      <c r="G9763" s="16">
        <v>8.9558467357514147</v>
      </c>
      <c r="H9763" s="16">
        <v>6.7051004549205224</v>
      </c>
      <c r="I9763" s="16">
        <v>7.1147746911297789</v>
      </c>
      <c r="J9763" s="16">
        <v>5.7218113938683226</v>
      </c>
      <c r="K9763" s="16">
        <v>4.4720691182727101</v>
      </c>
      <c r="L9763" s="16">
        <v>2.9156949755088868</v>
      </c>
      <c r="M9763" s="16">
        <v>6.0576267070689243</v>
      </c>
      <c r="N9763" s="13">
        <v>3.3872676674768414</v>
      </c>
      <c r="O9763" s="16">
        <v>2.7165432577145383</v>
      </c>
      <c r="P9763" s="16">
        <v>2.0119672873398855</v>
      </c>
      <c r="Q9763" s="16">
        <v>3.2065721897862112</v>
      </c>
      <c r="R9763" s="16">
        <v>8.9558467357514147</v>
      </c>
      <c r="S9763" s="16">
        <v>6.7051004549205224</v>
      </c>
      <c r="T9763" s="16">
        <v>7.1147746911297789</v>
      </c>
      <c r="U9763" s="16">
        <v>5.7218113938683226</v>
      </c>
      <c r="V9763" s="16">
        <v>4.4720691182727101</v>
      </c>
      <c r="W9763" s="16">
        <v>2.9156949755088868</v>
      </c>
      <c r="X9763" s="16">
        <v>6.0576267070689243</v>
      </c>
      <c r="Y9763" s="13">
        <v>3.3872676674768414</v>
      </c>
    </row>
    <row r="9764" spans="2:25" x14ac:dyDescent="0.25">
      <c r="B9764" s="11">
        <v>9761</v>
      </c>
      <c r="C9764" s="13">
        <v>1685.2469275479916</v>
      </c>
      <c r="D9764" s="16">
        <v>6.2420119886554852</v>
      </c>
      <c r="E9764" s="16">
        <v>7.4182076408091895</v>
      </c>
      <c r="F9764" s="16">
        <v>3.0113820929716741</v>
      </c>
      <c r="G9764" s="16">
        <v>7.2748127734274739</v>
      </c>
      <c r="H9764" s="16">
        <v>5.3547685549987634</v>
      </c>
      <c r="I9764" s="16">
        <v>1.7305915686628803</v>
      </c>
      <c r="J9764" s="16">
        <v>1.1272859626561873</v>
      </c>
      <c r="K9764" s="16">
        <v>4.3079086628712346</v>
      </c>
      <c r="L9764" s="16">
        <v>7.5121336005433363</v>
      </c>
      <c r="M9764" s="16">
        <v>5.634823787579478</v>
      </c>
      <c r="N9764" s="13">
        <v>3.8454233803335987</v>
      </c>
      <c r="O9764" s="16">
        <v>6.2420119886554852</v>
      </c>
      <c r="P9764" s="16">
        <v>7.4182076408091895</v>
      </c>
      <c r="Q9764" s="16">
        <v>3.0113820929716741</v>
      </c>
      <c r="R9764" s="16">
        <v>7.2748127734274739</v>
      </c>
      <c r="S9764" s="16">
        <v>5.3547685549987634</v>
      </c>
      <c r="T9764" s="16">
        <v>1.7305915686628803</v>
      </c>
      <c r="U9764" s="16">
        <v>1.1272859626561873</v>
      </c>
      <c r="V9764" s="16">
        <v>4.3079086628712346</v>
      </c>
      <c r="W9764" s="16">
        <v>7.5121336005433363</v>
      </c>
      <c r="X9764" s="16">
        <v>5.634823787579478</v>
      </c>
      <c r="Y9764" s="13">
        <v>3.8454233803335987</v>
      </c>
    </row>
    <row r="9765" spans="2:25" x14ac:dyDescent="0.25">
      <c r="B9765" s="11">
        <v>9762</v>
      </c>
      <c r="C9765" s="13">
        <v>1760.83169999447</v>
      </c>
      <c r="D9765" s="16">
        <v>2.6030526283640065</v>
      </c>
      <c r="E9765" s="16">
        <v>7.9158287563209129</v>
      </c>
      <c r="F9765" s="16">
        <v>3.9633562034987788</v>
      </c>
      <c r="G9765" s="16">
        <v>6.9782085382752772</v>
      </c>
      <c r="H9765" s="16">
        <v>3.6485419086744146</v>
      </c>
      <c r="I9765" s="16">
        <v>6.1244603253954839</v>
      </c>
      <c r="J9765" s="16">
        <v>7.9014527164293433</v>
      </c>
      <c r="K9765" s="16">
        <v>1.6281071664784932</v>
      </c>
      <c r="L9765" s="16">
        <v>7.1452114479351199</v>
      </c>
      <c r="M9765" s="16">
        <v>6.6349799287562181</v>
      </c>
      <c r="N9765" s="13">
        <v>3.5240992422284165</v>
      </c>
      <c r="O9765" s="16">
        <v>2.6030526283640065</v>
      </c>
      <c r="P9765" s="16">
        <v>7.9158287563209129</v>
      </c>
      <c r="Q9765" s="16">
        <v>3.9633562034987788</v>
      </c>
      <c r="R9765" s="16">
        <v>6.9782085382752772</v>
      </c>
      <c r="S9765" s="16">
        <v>3.6485419086744146</v>
      </c>
      <c r="T9765" s="16">
        <v>6.1244603253954839</v>
      </c>
      <c r="U9765" s="16">
        <v>7.9014527164293433</v>
      </c>
      <c r="V9765" s="16">
        <v>1.6281071664784932</v>
      </c>
      <c r="W9765" s="16">
        <v>7.1452114479351199</v>
      </c>
      <c r="X9765" s="16">
        <v>6.6349799287562181</v>
      </c>
      <c r="Y9765" s="13">
        <v>3.5240992422284165</v>
      </c>
    </row>
    <row r="9766" spans="2:25" x14ac:dyDescent="0.25">
      <c r="B9766" s="11">
        <v>9763</v>
      </c>
      <c r="C9766" s="13">
        <v>1558.0925018278149</v>
      </c>
      <c r="D9766" s="16">
        <v>0.13141780835571915</v>
      </c>
      <c r="E9766" s="16">
        <v>5.3573349832164894</v>
      </c>
      <c r="F9766" s="16">
        <v>4.5887198115756744</v>
      </c>
      <c r="G9766" s="16">
        <v>3.0888196895655144</v>
      </c>
      <c r="H9766" s="16">
        <v>3.6165626897595997</v>
      </c>
      <c r="I9766" s="16">
        <v>4.4468098109245586</v>
      </c>
      <c r="J9766" s="16">
        <v>5.5881630817681849</v>
      </c>
      <c r="K9766" s="16">
        <v>5.9966671700260914</v>
      </c>
      <c r="L9766" s="16">
        <v>3.1528224555917177</v>
      </c>
      <c r="M9766" s="16">
        <v>6.093068560731151</v>
      </c>
      <c r="N9766" s="13">
        <v>3.1095007699432831</v>
      </c>
      <c r="O9766" s="16">
        <v>0.13141780835571915</v>
      </c>
      <c r="P9766" s="16">
        <v>5.3573349832164894</v>
      </c>
      <c r="Q9766" s="16">
        <v>4.5887198115756744</v>
      </c>
      <c r="R9766" s="16">
        <v>3.0888196895655144</v>
      </c>
      <c r="S9766" s="16">
        <v>3.6165626897595997</v>
      </c>
      <c r="T9766" s="16">
        <v>4.4468098109245586</v>
      </c>
      <c r="U9766" s="16">
        <v>5.5881630817681849</v>
      </c>
      <c r="V9766" s="16">
        <v>5.9966671700260914</v>
      </c>
      <c r="W9766" s="16">
        <v>3.1528224555917177</v>
      </c>
      <c r="X9766" s="16">
        <v>6.093068560731151</v>
      </c>
      <c r="Y9766" s="13">
        <v>3.1095007699432831</v>
      </c>
    </row>
    <row r="9767" spans="2:25" x14ac:dyDescent="0.25">
      <c r="B9767" s="11">
        <v>9764</v>
      </c>
      <c r="C9767" s="13">
        <v>1721.5669876815414</v>
      </c>
      <c r="D9767" s="16">
        <v>2.894283011514029</v>
      </c>
      <c r="E9767" s="16">
        <v>3.7078035816066044</v>
      </c>
      <c r="F9767" s="16">
        <v>4.8799073368662294</v>
      </c>
      <c r="G9767" s="16">
        <v>7.344020080566013</v>
      </c>
      <c r="H9767" s="16">
        <v>1.7635108194709335</v>
      </c>
      <c r="I9767" s="16">
        <v>5.5459848262147036</v>
      </c>
      <c r="J9767" s="16">
        <v>5.3359432850319548</v>
      </c>
      <c r="K9767" s="16">
        <v>7.3333483721810602</v>
      </c>
      <c r="L9767" s="16">
        <v>6.7963939483711053</v>
      </c>
      <c r="M9767" s="16">
        <v>4.8299363365321204</v>
      </c>
      <c r="N9767" s="13">
        <v>5.1722228653955797</v>
      </c>
      <c r="O9767" s="16">
        <v>2.894283011514029</v>
      </c>
      <c r="P9767" s="16">
        <v>3.7078035816066044</v>
      </c>
      <c r="Q9767" s="16">
        <v>4.8799073368662294</v>
      </c>
      <c r="R9767" s="16">
        <v>7.344020080566013</v>
      </c>
      <c r="S9767" s="16">
        <v>1.7635108194709335</v>
      </c>
      <c r="T9767" s="16">
        <v>5.5459848262147036</v>
      </c>
      <c r="U9767" s="16">
        <v>5.3359432850319548</v>
      </c>
      <c r="V9767" s="16">
        <v>7.3333483721810602</v>
      </c>
      <c r="W9767" s="16">
        <v>6.7963939483711053</v>
      </c>
      <c r="X9767" s="16">
        <v>4.8299363365321204</v>
      </c>
      <c r="Y9767" s="13">
        <v>5.1722228653955797</v>
      </c>
    </row>
    <row r="9768" spans="2:25" x14ac:dyDescent="0.25">
      <c r="B9768" s="11">
        <v>9765</v>
      </c>
      <c r="C9768" s="13">
        <v>1587.1156080492451</v>
      </c>
      <c r="D9768" s="16">
        <v>3.4039461981881809</v>
      </c>
      <c r="E9768" s="16">
        <v>5.5543487028338845</v>
      </c>
      <c r="F9768" s="16">
        <v>7.1336703490794786</v>
      </c>
      <c r="G9768" s="16">
        <v>3.0767685245712912</v>
      </c>
      <c r="H9768" s="16">
        <v>3.0070266159143033</v>
      </c>
      <c r="I9768" s="16">
        <v>6.3333252391206418</v>
      </c>
      <c r="J9768" s="16">
        <v>2.6183128614613738</v>
      </c>
      <c r="K9768" s="16">
        <v>2.9686202013138745</v>
      </c>
      <c r="L9768" s="16">
        <v>5.7981744284756891</v>
      </c>
      <c r="M9768" s="16">
        <v>3.2572879332492981</v>
      </c>
      <c r="N9768" s="13">
        <v>3.9155588666800258</v>
      </c>
      <c r="O9768" s="16">
        <v>3.4039461981881809</v>
      </c>
      <c r="P9768" s="16">
        <v>5.5543487028338845</v>
      </c>
      <c r="Q9768" s="16">
        <v>7.1336703490794786</v>
      </c>
      <c r="R9768" s="16">
        <v>3.0767685245712912</v>
      </c>
      <c r="S9768" s="16">
        <v>3.0070266159143033</v>
      </c>
      <c r="T9768" s="16">
        <v>6.3333252391206418</v>
      </c>
      <c r="U9768" s="16">
        <v>2.6183128614613738</v>
      </c>
      <c r="V9768" s="16">
        <v>2.9686202013138745</v>
      </c>
      <c r="W9768" s="16">
        <v>5.7981744284756891</v>
      </c>
      <c r="X9768" s="16">
        <v>3.2572879332492981</v>
      </c>
      <c r="Y9768" s="13">
        <v>3.9155588666800258</v>
      </c>
    </row>
    <row r="9769" spans="2:25" x14ac:dyDescent="0.25">
      <c r="B9769" s="11">
        <v>9766</v>
      </c>
      <c r="C9769" s="13">
        <v>1706.115869690695</v>
      </c>
      <c r="D9769" s="16">
        <v>6.4595577089091476</v>
      </c>
      <c r="E9769" s="16">
        <v>5.1321039235988737</v>
      </c>
      <c r="F9769" s="16">
        <v>3.2062301073129027</v>
      </c>
      <c r="G9769" s="16">
        <v>3.5812017881941935</v>
      </c>
      <c r="H9769" s="16">
        <v>4.8677440654486146</v>
      </c>
      <c r="I9769" s="16">
        <v>9.8392631964259998</v>
      </c>
      <c r="J9769" s="16">
        <v>0.47408899633518775</v>
      </c>
      <c r="K9769" s="16">
        <v>6.9812479680561772</v>
      </c>
      <c r="L9769" s="16">
        <v>3.3984772876838267</v>
      </c>
      <c r="M9769" s="16">
        <v>6.0630250922276137</v>
      </c>
      <c r="N9769" s="13">
        <v>4.7850097119251238</v>
      </c>
      <c r="O9769" s="16">
        <v>6.4595577089091476</v>
      </c>
      <c r="P9769" s="16">
        <v>5.1321039235988737</v>
      </c>
      <c r="Q9769" s="16">
        <v>3.2062301073129027</v>
      </c>
      <c r="R9769" s="16">
        <v>3.5812017881941935</v>
      </c>
      <c r="S9769" s="16">
        <v>4.8677440654486146</v>
      </c>
      <c r="T9769" s="16">
        <v>9.8392631964259998</v>
      </c>
      <c r="U9769" s="16">
        <v>0.47408899633518775</v>
      </c>
      <c r="V9769" s="16">
        <v>6.9812479680561772</v>
      </c>
      <c r="W9769" s="16">
        <v>3.3984772876838267</v>
      </c>
      <c r="X9769" s="16">
        <v>6.0630250922276137</v>
      </c>
      <c r="Y9769" s="13">
        <v>4.7850097119251238</v>
      </c>
    </row>
    <row r="9770" spans="2:25" x14ac:dyDescent="0.25">
      <c r="B9770" s="11">
        <v>9767</v>
      </c>
      <c r="C9770" s="13">
        <v>1773.9306545365155</v>
      </c>
      <c r="D9770" s="16">
        <v>5.2456359459724506</v>
      </c>
      <c r="E9770" s="16">
        <v>1.2951942125856193</v>
      </c>
      <c r="F9770" s="16">
        <v>5.3621005684237355</v>
      </c>
      <c r="G9770" s="16">
        <v>4.6479636064961589</v>
      </c>
      <c r="H9770" s="16">
        <v>5.9818679844388063</v>
      </c>
      <c r="I9770" s="16">
        <v>4.0415994608064958</v>
      </c>
      <c r="J9770" s="16">
        <v>6.1988268748833706</v>
      </c>
      <c r="K9770" s="16">
        <v>5.7627228971874516</v>
      </c>
      <c r="L9770" s="16">
        <v>7.9770692582918503</v>
      </c>
      <c r="M9770" s="16">
        <v>7.7164364884903716</v>
      </c>
      <c r="N9770" s="13">
        <v>4.5348228437792466</v>
      </c>
      <c r="O9770" s="16">
        <v>5.2456359459724506</v>
      </c>
      <c r="P9770" s="16">
        <v>1.2951942125856193</v>
      </c>
      <c r="Q9770" s="16">
        <v>5.3621005684237355</v>
      </c>
      <c r="R9770" s="16">
        <v>4.6479636064961589</v>
      </c>
      <c r="S9770" s="16">
        <v>5.9818679844388063</v>
      </c>
      <c r="T9770" s="16">
        <v>4.0415994608064958</v>
      </c>
      <c r="U9770" s="16">
        <v>6.1988268748833706</v>
      </c>
      <c r="V9770" s="16">
        <v>5.7627228971874516</v>
      </c>
      <c r="W9770" s="16">
        <v>7.9770692582918503</v>
      </c>
      <c r="X9770" s="16">
        <v>7.7164364884903716</v>
      </c>
      <c r="Y9770" s="13">
        <v>4.5348228437792466</v>
      </c>
    </row>
    <row r="9771" spans="2:25" x14ac:dyDescent="0.25">
      <c r="B9771" s="11">
        <v>9768</v>
      </c>
      <c r="C9771" s="13">
        <v>1539.0472153312451</v>
      </c>
      <c r="D9771" s="16">
        <v>0.69795733031490403</v>
      </c>
      <c r="E9771" s="16">
        <v>4.037761199032146</v>
      </c>
      <c r="F9771" s="16">
        <v>4.6616514981459343</v>
      </c>
      <c r="G9771" s="16">
        <v>-0.43733430727078915</v>
      </c>
      <c r="H9771" s="16">
        <v>2.038255210635028</v>
      </c>
      <c r="I9771" s="16">
        <v>4.7763517665720796</v>
      </c>
      <c r="J9771" s="16">
        <v>6.7778386188559079</v>
      </c>
      <c r="K9771" s="16">
        <v>6.9289927920624343</v>
      </c>
      <c r="L9771" s="16">
        <v>5.4639214341561821</v>
      </c>
      <c r="M9771" s="16">
        <v>4.6320311706024651</v>
      </c>
      <c r="N9771" s="13">
        <v>4.4291276868423335</v>
      </c>
      <c r="O9771" s="16">
        <v>0.69795733031490403</v>
      </c>
      <c r="P9771" s="16">
        <v>4.037761199032146</v>
      </c>
      <c r="Q9771" s="16">
        <v>4.6616514981459343</v>
      </c>
      <c r="R9771" s="16">
        <v>-0.43733430727078915</v>
      </c>
      <c r="S9771" s="16">
        <v>2.038255210635028</v>
      </c>
      <c r="T9771" s="16">
        <v>4.7763517665720796</v>
      </c>
      <c r="U9771" s="16">
        <v>6.7778386188559079</v>
      </c>
      <c r="V9771" s="16">
        <v>6.9289927920624343</v>
      </c>
      <c r="W9771" s="16">
        <v>5.4639214341561821</v>
      </c>
      <c r="X9771" s="16">
        <v>4.6320311706024651</v>
      </c>
      <c r="Y9771" s="13">
        <v>4.4291276868423335</v>
      </c>
    </row>
    <row r="9772" spans="2:25" x14ac:dyDescent="0.25">
      <c r="B9772" s="11">
        <v>9769</v>
      </c>
      <c r="C9772" s="13">
        <v>1604.0498624976885</v>
      </c>
      <c r="D9772" s="16">
        <v>2.4775810926538919</v>
      </c>
      <c r="E9772" s="16">
        <v>4.7910531216926762</v>
      </c>
      <c r="F9772" s="16">
        <v>6.131779134931902</v>
      </c>
      <c r="G9772" s="16">
        <v>5.7351635645081176</v>
      </c>
      <c r="H9772" s="16">
        <v>4.8814667107656637</v>
      </c>
      <c r="I9772" s="16">
        <v>5.6151386521803746</v>
      </c>
      <c r="J9772" s="16">
        <v>2.4259829736387677</v>
      </c>
      <c r="K9772" s="16">
        <v>3.9360930574326498</v>
      </c>
      <c r="L9772" s="16">
        <v>1.5357514819257405</v>
      </c>
      <c r="M9772" s="16">
        <v>4.9599489009917663</v>
      </c>
      <c r="N9772" s="13">
        <v>5.6799966187564426</v>
      </c>
      <c r="O9772" s="16">
        <v>2.4775810926538919</v>
      </c>
      <c r="P9772" s="16">
        <v>4.7910531216926762</v>
      </c>
      <c r="Q9772" s="16">
        <v>6.131779134931902</v>
      </c>
      <c r="R9772" s="16">
        <v>5.7351635645081176</v>
      </c>
      <c r="S9772" s="16">
        <v>4.8814667107656637</v>
      </c>
      <c r="T9772" s="16">
        <v>5.6151386521803746</v>
      </c>
      <c r="U9772" s="16">
        <v>2.4259829736387677</v>
      </c>
      <c r="V9772" s="16">
        <v>3.9360930574326498</v>
      </c>
      <c r="W9772" s="16">
        <v>1.5357514819257405</v>
      </c>
      <c r="X9772" s="16">
        <v>4.9599489009917663</v>
      </c>
      <c r="Y9772" s="13">
        <v>5.6799966187564426</v>
      </c>
    </row>
    <row r="9773" spans="2:25" x14ac:dyDescent="0.25">
      <c r="B9773" s="11">
        <v>9770</v>
      </c>
      <c r="C9773" s="13">
        <v>1473.3036205649485</v>
      </c>
      <c r="D9773" s="16">
        <v>0.91865304825967353</v>
      </c>
      <c r="E9773" s="16">
        <v>3.5587251038920931</v>
      </c>
      <c r="F9773" s="16">
        <v>6.2631915309781991</v>
      </c>
      <c r="G9773" s="16">
        <v>5.7591716033083147</v>
      </c>
      <c r="H9773" s="16">
        <v>1.8157127454963864</v>
      </c>
      <c r="I9773" s="16">
        <v>5.5804548390327655</v>
      </c>
      <c r="J9773" s="16">
        <v>2.6018147588465927</v>
      </c>
      <c r="K9773" s="16">
        <v>1.5052141592671506</v>
      </c>
      <c r="L9773" s="16">
        <v>3.3070790422259835</v>
      </c>
      <c r="M9773" s="16">
        <v>3.6994313773140108</v>
      </c>
      <c r="N9773" s="13">
        <v>4.3570919920639133</v>
      </c>
      <c r="O9773" s="16">
        <v>0.91865304825967353</v>
      </c>
      <c r="P9773" s="16">
        <v>3.5587251038920931</v>
      </c>
      <c r="Q9773" s="16">
        <v>6.2631915309781991</v>
      </c>
      <c r="R9773" s="16">
        <v>5.7591716033083147</v>
      </c>
      <c r="S9773" s="16">
        <v>1.8157127454963864</v>
      </c>
      <c r="T9773" s="16">
        <v>5.5804548390327655</v>
      </c>
      <c r="U9773" s="16">
        <v>2.6018147588465927</v>
      </c>
      <c r="V9773" s="16">
        <v>1.5052141592671506</v>
      </c>
      <c r="W9773" s="16">
        <v>3.3070790422259835</v>
      </c>
      <c r="X9773" s="16">
        <v>3.6994313773140108</v>
      </c>
      <c r="Y9773" s="13">
        <v>4.3570919920639133</v>
      </c>
    </row>
    <row r="9774" spans="2:25" x14ac:dyDescent="0.25">
      <c r="B9774" s="11">
        <v>9771</v>
      </c>
      <c r="C9774" s="13">
        <v>1674.2011967432406</v>
      </c>
      <c r="D9774" s="16">
        <v>4.057305015263748</v>
      </c>
      <c r="E9774" s="16">
        <v>6.1530299615993904</v>
      </c>
      <c r="F9774" s="16">
        <v>2.7288737081169208</v>
      </c>
      <c r="G9774" s="16">
        <v>3.2211540949464714</v>
      </c>
      <c r="H9774" s="16">
        <v>3.0038256447441887</v>
      </c>
      <c r="I9774" s="16">
        <v>6.6071390454735885</v>
      </c>
      <c r="J9774" s="16">
        <v>5.4850160466601068</v>
      </c>
      <c r="K9774" s="16">
        <v>3.4626619699125269</v>
      </c>
      <c r="L9774" s="16">
        <v>8.524238844855299</v>
      </c>
      <c r="M9774" s="16">
        <v>4.2748526890509781</v>
      </c>
      <c r="N9774" s="13">
        <v>5.1617920882813735</v>
      </c>
      <c r="O9774" s="16">
        <v>4.057305015263748</v>
      </c>
      <c r="P9774" s="16">
        <v>6.1530299615993904</v>
      </c>
      <c r="Q9774" s="16">
        <v>2.7288737081169208</v>
      </c>
      <c r="R9774" s="16">
        <v>3.2211540949464714</v>
      </c>
      <c r="S9774" s="16">
        <v>3.0038256447441887</v>
      </c>
      <c r="T9774" s="16">
        <v>6.6071390454735885</v>
      </c>
      <c r="U9774" s="16">
        <v>5.4850160466601068</v>
      </c>
      <c r="V9774" s="16">
        <v>3.4626619699125269</v>
      </c>
      <c r="W9774" s="16">
        <v>8.524238844855299</v>
      </c>
      <c r="X9774" s="16">
        <v>4.2748526890509781</v>
      </c>
      <c r="Y9774" s="13">
        <v>5.1617920882813735</v>
      </c>
    </row>
    <row r="9775" spans="2:25" x14ac:dyDescent="0.25">
      <c r="B9775" s="11">
        <v>9772</v>
      </c>
      <c r="C9775" s="13">
        <v>1544.3515472595345</v>
      </c>
      <c r="D9775" s="16">
        <v>3.2765201307681382</v>
      </c>
      <c r="E9775" s="16">
        <v>3.4876845139169808</v>
      </c>
      <c r="F9775" s="16">
        <v>1.7885438505215623</v>
      </c>
      <c r="G9775" s="16">
        <v>8.5809835295115793</v>
      </c>
      <c r="H9775" s="16">
        <v>5.2718921321640817</v>
      </c>
      <c r="I9775" s="16">
        <v>2.6100142275038949</v>
      </c>
      <c r="J9775" s="16">
        <v>3.0260362587215881</v>
      </c>
      <c r="K9775" s="16">
        <v>4.6172138958634781</v>
      </c>
      <c r="L9775" s="16">
        <v>4.2075047201015066</v>
      </c>
      <c r="M9775" s="16">
        <v>3.3931849782202912</v>
      </c>
      <c r="N9775" s="13">
        <v>3.9912826693190282</v>
      </c>
      <c r="O9775" s="16">
        <v>3.2765201307681382</v>
      </c>
      <c r="P9775" s="16">
        <v>3.4876845139169808</v>
      </c>
      <c r="Q9775" s="16">
        <v>1.7885438505215623</v>
      </c>
      <c r="R9775" s="16">
        <v>8.5809835295115793</v>
      </c>
      <c r="S9775" s="16">
        <v>5.2718921321640817</v>
      </c>
      <c r="T9775" s="16">
        <v>2.6100142275038949</v>
      </c>
      <c r="U9775" s="16">
        <v>3.0260362587215881</v>
      </c>
      <c r="V9775" s="16">
        <v>4.6172138958634781</v>
      </c>
      <c r="W9775" s="16">
        <v>4.2075047201015066</v>
      </c>
      <c r="X9775" s="16">
        <v>3.3931849782202912</v>
      </c>
      <c r="Y9775" s="13">
        <v>3.9912826693190282</v>
      </c>
    </row>
    <row r="9776" spans="2:25" x14ac:dyDescent="0.25">
      <c r="B9776" s="11">
        <v>9773</v>
      </c>
      <c r="C9776" s="13">
        <v>1695.3248642923934</v>
      </c>
      <c r="D9776" s="16">
        <v>4.5084802781644591</v>
      </c>
      <c r="E9776" s="16">
        <v>4.8669120091074296</v>
      </c>
      <c r="F9776" s="16">
        <v>3.2564264906021894</v>
      </c>
      <c r="G9776" s="16">
        <v>3.6560031452229995</v>
      </c>
      <c r="H9776" s="16">
        <v>2.693704202276312</v>
      </c>
      <c r="I9776" s="16">
        <v>6.9428884722469508</v>
      </c>
      <c r="J9776" s="16">
        <v>8.0957312296834321</v>
      </c>
      <c r="K9776" s="16">
        <v>5.8545316210744245</v>
      </c>
      <c r="L9776" s="16">
        <v>3.3042763677091131</v>
      </c>
      <c r="M9776" s="16">
        <v>6.1506766507099524</v>
      </c>
      <c r="N9776" s="13">
        <v>4.6486210254275386</v>
      </c>
      <c r="O9776" s="16">
        <v>4.5084802781644591</v>
      </c>
      <c r="P9776" s="16">
        <v>4.8669120091074296</v>
      </c>
      <c r="Q9776" s="16">
        <v>3.2564264906021894</v>
      </c>
      <c r="R9776" s="16">
        <v>3.6560031452229995</v>
      </c>
      <c r="S9776" s="16">
        <v>2.693704202276312</v>
      </c>
      <c r="T9776" s="16">
        <v>6.9428884722469508</v>
      </c>
      <c r="U9776" s="16">
        <v>8.0957312296834321</v>
      </c>
      <c r="V9776" s="16">
        <v>5.8545316210744245</v>
      </c>
      <c r="W9776" s="16">
        <v>3.3042763677091131</v>
      </c>
      <c r="X9776" s="16">
        <v>6.1506766507099524</v>
      </c>
      <c r="Y9776" s="13">
        <v>4.6486210254275386</v>
      </c>
    </row>
    <row r="9777" spans="2:25" x14ac:dyDescent="0.25">
      <c r="B9777" s="11">
        <v>9774</v>
      </c>
      <c r="C9777" s="13">
        <v>1653.2890676926563</v>
      </c>
      <c r="D9777" s="16">
        <v>3.0080327271772553</v>
      </c>
      <c r="E9777" s="16">
        <v>8.4064246384473797</v>
      </c>
      <c r="F9777" s="16">
        <v>2.9744408657059922</v>
      </c>
      <c r="G9777" s="16">
        <v>7.029678635868402</v>
      </c>
      <c r="H9777" s="16">
        <v>3.382388515032039</v>
      </c>
      <c r="I9777" s="16">
        <v>1.6747610683045435</v>
      </c>
      <c r="J9777" s="16">
        <v>4.1352546279937377</v>
      </c>
      <c r="K9777" s="16">
        <v>6.7848677100697152</v>
      </c>
      <c r="L9777" s="16">
        <v>5.2235840858548839</v>
      </c>
      <c r="M9777" s="16">
        <v>5.6943069343105419</v>
      </c>
      <c r="N9777" s="13">
        <v>3.1083994782364188</v>
      </c>
      <c r="O9777" s="16">
        <v>3.0080327271772553</v>
      </c>
      <c r="P9777" s="16">
        <v>8.4064246384473797</v>
      </c>
      <c r="Q9777" s="16">
        <v>2.9744408657059922</v>
      </c>
      <c r="R9777" s="16">
        <v>7.029678635868402</v>
      </c>
      <c r="S9777" s="16">
        <v>3.382388515032039</v>
      </c>
      <c r="T9777" s="16">
        <v>1.6747610683045435</v>
      </c>
      <c r="U9777" s="16">
        <v>4.1352546279937377</v>
      </c>
      <c r="V9777" s="16">
        <v>6.7848677100697152</v>
      </c>
      <c r="W9777" s="16">
        <v>5.2235840858548839</v>
      </c>
      <c r="X9777" s="16">
        <v>5.6943069343105419</v>
      </c>
      <c r="Y9777" s="13">
        <v>3.1083994782364188</v>
      </c>
    </row>
    <row r="9778" spans="2:25" x14ac:dyDescent="0.25">
      <c r="B9778" s="11">
        <v>9775</v>
      </c>
      <c r="C9778" s="13">
        <v>1523.2455076803838</v>
      </c>
      <c r="D9778" s="16">
        <v>2.7257509768511352</v>
      </c>
      <c r="E9778" s="16">
        <v>5.2792163658210836</v>
      </c>
      <c r="F9778" s="16">
        <v>1.9309223715332502</v>
      </c>
      <c r="G9778" s="16">
        <v>4.5335115065753229</v>
      </c>
      <c r="H9778" s="16">
        <v>6.9178626748601726</v>
      </c>
      <c r="I9778" s="16">
        <v>2.0359697745033243</v>
      </c>
      <c r="J9778" s="16">
        <v>3.2810686922156407</v>
      </c>
      <c r="K9778" s="16">
        <v>4.3923886540745247</v>
      </c>
      <c r="L9778" s="16">
        <v>5.1272541142315076</v>
      </c>
      <c r="M9778" s="16">
        <v>3.0258188493280724</v>
      </c>
      <c r="N9778" s="13">
        <v>3.5306306865160515</v>
      </c>
      <c r="O9778" s="16">
        <v>2.7257509768511352</v>
      </c>
      <c r="P9778" s="16">
        <v>5.2792163658210836</v>
      </c>
      <c r="Q9778" s="16">
        <v>1.9309223715332502</v>
      </c>
      <c r="R9778" s="16">
        <v>4.5335115065753229</v>
      </c>
      <c r="S9778" s="16">
        <v>6.9178626748601726</v>
      </c>
      <c r="T9778" s="16">
        <v>2.0359697745033243</v>
      </c>
      <c r="U9778" s="16">
        <v>3.2810686922156407</v>
      </c>
      <c r="V9778" s="16">
        <v>4.3923886540745247</v>
      </c>
      <c r="W9778" s="16">
        <v>5.1272541142315076</v>
      </c>
      <c r="X9778" s="16">
        <v>3.0258188493280724</v>
      </c>
      <c r="Y9778" s="13">
        <v>3.5306306865160515</v>
      </c>
    </row>
    <row r="9779" spans="2:25" x14ac:dyDescent="0.25">
      <c r="B9779" s="11">
        <v>9776</v>
      </c>
      <c r="C9779" s="13">
        <v>1615.6321830015481</v>
      </c>
      <c r="D9779" s="16">
        <v>3.6695515923813273</v>
      </c>
      <c r="E9779" s="16">
        <v>3.488410992793201</v>
      </c>
      <c r="F9779" s="16">
        <v>10.327954703970123</v>
      </c>
      <c r="G9779" s="16">
        <v>1.6232685992333358</v>
      </c>
      <c r="H9779" s="16">
        <v>1.9614715770041133</v>
      </c>
      <c r="I9779" s="16">
        <v>4.8498985173243518</v>
      </c>
      <c r="J9779" s="16">
        <v>4.4757671402949857</v>
      </c>
      <c r="K9779" s="16">
        <v>4.3211154240633256</v>
      </c>
      <c r="L9779" s="16">
        <v>6.7708234325949386</v>
      </c>
      <c r="M9779" s="16">
        <v>4.5389977526832643</v>
      </c>
      <c r="N9779" s="13">
        <v>3.0469023131497712</v>
      </c>
      <c r="O9779" s="16">
        <v>3.6695515923813273</v>
      </c>
      <c r="P9779" s="16">
        <v>3.488410992793201</v>
      </c>
      <c r="Q9779" s="16">
        <v>10.327954703970123</v>
      </c>
      <c r="R9779" s="16">
        <v>1.6232685992333358</v>
      </c>
      <c r="S9779" s="16">
        <v>1.9614715770041133</v>
      </c>
      <c r="T9779" s="16">
        <v>4.8498985173243518</v>
      </c>
      <c r="U9779" s="16">
        <v>4.4757671402949857</v>
      </c>
      <c r="V9779" s="16">
        <v>4.3211154240633256</v>
      </c>
      <c r="W9779" s="16">
        <v>6.7708234325949386</v>
      </c>
      <c r="X9779" s="16">
        <v>4.5389977526832643</v>
      </c>
      <c r="Y9779" s="13">
        <v>3.0469023131497712</v>
      </c>
    </row>
    <row r="9780" spans="2:25" x14ac:dyDescent="0.25">
      <c r="B9780" s="11">
        <v>9777</v>
      </c>
      <c r="C9780" s="13">
        <v>1839.3030422131376</v>
      </c>
      <c r="D9780" s="16">
        <v>4.7892613122447969</v>
      </c>
      <c r="E9780" s="16">
        <v>7.0150331239965551</v>
      </c>
      <c r="F9780" s="16">
        <v>7.432289750818728</v>
      </c>
      <c r="G9780" s="16">
        <v>4.1900718344404284</v>
      </c>
      <c r="H9780" s="16">
        <v>4.9482234308318223</v>
      </c>
      <c r="I9780" s="16">
        <v>6.8553216969633848</v>
      </c>
      <c r="J9780" s="16">
        <v>3.2401196604776357</v>
      </c>
      <c r="K9780" s="16">
        <v>4.9817334686791543</v>
      </c>
      <c r="L9780" s="16">
        <v>6.4886207441444919</v>
      </c>
      <c r="M9780" s="16">
        <v>8.0989391338821104</v>
      </c>
      <c r="N9780" s="13">
        <v>4.4983336540780927</v>
      </c>
      <c r="O9780" s="16">
        <v>4.7892613122447969</v>
      </c>
      <c r="P9780" s="16">
        <v>7.0150331239965551</v>
      </c>
      <c r="Q9780" s="16">
        <v>7.432289750818728</v>
      </c>
      <c r="R9780" s="16">
        <v>4.1900718344404284</v>
      </c>
      <c r="S9780" s="16">
        <v>4.9482234308318223</v>
      </c>
      <c r="T9780" s="16">
        <v>6.8553216969633848</v>
      </c>
      <c r="U9780" s="16">
        <v>3.2401196604776357</v>
      </c>
      <c r="V9780" s="16">
        <v>4.9817334686791543</v>
      </c>
      <c r="W9780" s="16">
        <v>6.4886207441444919</v>
      </c>
      <c r="X9780" s="16">
        <v>8.0989391338821104</v>
      </c>
      <c r="Y9780" s="13">
        <v>4.4983336540780927</v>
      </c>
    </row>
    <row r="9781" spans="2:25" x14ac:dyDescent="0.25">
      <c r="B9781" s="11">
        <v>9778</v>
      </c>
      <c r="C9781" s="13">
        <v>1959.9818304103173</v>
      </c>
      <c r="D9781" s="16">
        <v>5.9486661043498312</v>
      </c>
      <c r="E9781" s="16">
        <v>8.9990835257349175</v>
      </c>
      <c r="F9781" s="16">
        <v>5.355554021549179</v>
      </c>
      <c r="G9781" s="16">
        <v>7.7252004581703435</v>
      </c>
      <c r="H9781" s="16">
        <v>3.9726162910880838</v>
      </c>
      <c r="I9781" s="16">
        <v>5.2812882252200151</v>
      </c>
      <c r="J9781" s="16">
        <v>7.8291777260828646</v>
      </c>
      <c r="K9781" s="16">
        <v>8.5270141540162889</v>
      </c>
      <c r="L9781" s="16">
        <v>4.8251920752885855</v>
      </c>
      <c r="M9781" s="16">
        <v>4.990224743380919</v>
      </c>
      <c r="N9781" s="13">
        <v>5.8368855330732057</v>
      </c>
      <c r="O9781" s="16">
        <v>5.9486661043498312</v>
      </c>
      <c r="P9781" s="16">
        <v>8.9990835257349175</v>
      </c>
      <c r="Q9781" s="16">
        <v>5.355554021549179</v>
      </c>
      <c r="R9781" s="16">
        <v>7.7252004581703435</v>
      </c>
      <c r="S9781" s="16">
        <v>3.9726162910880838</v>
      </c>
      <c r="T9781" s="16">
        <v>5.2812882252200151</v>
      </c>
      <c r="U9781" s="16">
        <v>7.8291777260828646</v>
      </c>
      <c r="V9781" s="16">
        <v>8.5270141540162889</v>
      </c>
      <c r="W9781" s="16">
        <v>4.8251920752885855</v>
      </c>
      <c r="X9781" s="16">
        <v>4.990224743380919</v>
      </c>
      <c r="Y9781" s="13">
        <v>5.8368855330732057</v>
      </c>
    </row>
    <row r="9782" spans="2:25" x14ac:dyDescent="0.25">
      <c r="B9782" s="11">
        <v>9779</v>
      </c>
      <c r="C9782" s="13">
        <v>1829.7262566364727</v>
      </c>
      <c r="D9782" s="16">
        <v>6.1400492198851202</v>
      </c>
      <c r="E9782" s="16">
        <v>4.9429670702358948</v>
      </c>
      <c r="F9782" s="16">
        <v>5.6049019636076283</v>
      </c>
      <c r="G9782" s="16">
        <v>6.3266772133920997</v>
      </c>
      <c r="H9782" s="16">
        <v>3.0811372022758357</v>
      </c>
      <c r="I9782" s="16">
        <v>6.1995903005496196</v>
      </c>
      <c r="J9782" s="16">
        <v>5.1374213712702614</v>
      </c>
      <c r="K9782" s="16">
        <v>4.0865945238492447</v>
      </c>
      <c r="L9782" s="16">
        <v>7.6343345587269305</v>
      </c>
      <c r="M9782" s="16">
        <v>6.0478051312281114</v>
      </c>
      <c r="N9782" s="13">
        <v>6.7474314735386312</v>
      </c>
      <c r="O9782" s="16">
        <v>6.1400492198851202</v>
      </c>
      <c r="P9782" s="16">
        <v>4.9429670702358948</v>
      </c>
      <c r="Q9782" s="16">
        <v>5.6049019636076283</v>
      </c>
      <c r="R9782" s="16">
        <v>6.3266772133920997</v>
      </c>
      <c r="S9782" s="16">
        <v>3.0811372022758357</v>
      </c>
      <c r="T9782" s="16">
        <v>6.1995903005496196</v>
      </c>
      <c r="U9782" s="16">
        <v>5.1374213712702614</v>
      </c>
      <c r="V9782" s="16">
        <v>4.0865945238492447</v>
      </c>
      <c r="W9782" s="16">
        <v>7.6343345587269305</v>
      </c>
      <c r="X9782" s="16">
        <v>6.0478051312281114</v>
      </c>
      <c r="Y9782" s="13">
        <v>6.7474314735386312</v>
      </c>
    </row>
    <row r="9783" spans="2:25" x14ac:dyDescent="0.25">
      <c r="B9783" s="11">
        <v>9780</v>
      </c>
      <c r="C9783" s="13">
        <v>1604.1878560159332</v>
      </c>
      <c r="D9783" s="16">
        <v>8.7235451660117072</v>
      </c>
      <c r="E9783" s="16">
        <v>3.7728663255641672</v>
      </c>
      <c r="F9783" s="16">
        <v>1.9417578875564012</v>
      </c>
      <c r="G9783" s="16">
        <v>5.8578897851910288</v>
      </c>
      <c r="H9783" s="16">
        <v>3.7277620710297734</v>
      </c>
      <c r="I9783" s="16">
        <v>8.7021493959119312</v>
      </c>
      <c r="J9783" s="16">
        <v>2.7761316848960558</v>
      </c>
      <c r="K9783" s="16">
        <v>3.5440065011094668</v>
      </c>
      <c r="L9783" s="16">
        <v>0.96607679537622726</v>
      </c>
      <c r="M9783" s="16">
        <v>8.0860015730681347</v>
      </c>
      <c r="N9783" s="13">
        <v>0.39546268515797856</v>
      </c>
      <c r="O9783" s="16">
        <v>8.7235451660117072</v>
      </c>
      <c r="P9783" s="16">
        <v>3.7728663255641672</v>
      </c>
      <c r="Q9783" s="16">
        <v>1.9417578875564012</v>
      </c>
      <c r="R9783" s="16">
        <v>5.8578897851910288</v>
      </c>
      <c r="S9783" s="16">
        <v>3.7277620710297734</v>
      </c>
      <c r="T9783" s="16">
        <v>8.7021493959119312</v>
      </c>
      <c r="U9783" s="16">
        <v>2.7761316848960558</v>
      </c>
      <c r="V9783" s="16">
        <v>3.5440065011094668</v>
      </c>
      <c r="W9783" s="16">
        <v>0.96607679537622726</v>
      </c>
      <c r="X9783" s="16">
        <v>8.0860015730681347</v>
      </c>
      <c r="Y9783" s="13">
        <v>0.39546268515797856</v>
      </c>
    </row>
    <row r="9784" spans="2:25" x14ac:dyDescent="0.25">
      <c r="B9784" s="11">
        <v>9781</v>
      </c>
      <c r="C9784" s="13">
        <v>1802.2678198033157</v>
      </c>
      <c r="D9784" s="16">
        <v>6.6235094688719496</v>
      </c>
      <c r="E9784" s="16">
        <v>5.9232193421916408</v>
      </c>
      <c r="F9784" s="16">
        <v>5.3995528661376149</v>
      </c>
      <c r="G9784" s="16">
        <v>5.1870129395062197</v>
      </c>
      <c r="H9784" s="16">
        <v>2.8851876279403386</v>
      </c>
      <c r="I9784" s="16">
        <v>9.9070647964732306</v>
      </c>
      <c r="J9784" s="16">
        <v>2.5927397894951811</v>
      </c>
      <c r="K9784" s="16">
        <v>4.1557166070381646</v>
      </c>
      <c r="L9784" s="16">
        <v>4.8359907179452071</v>
      </c>
      <c r="M9784" s="16">
        <v>6.9858096647358794</v>
      </c>
      <c r="N9784" s="13">
        <v>5.9732962410639292</v>
      </c>
      <c r="O9784" s="16">
        <v>6.6235094688719496</v>
      </c>
      <c r="P9784" s="16">
        <v>5.9232193421916408</v>
      </c>
      <c r="Q9784" s="16">
        <v>5.3995528661376149</v>
      </c>
      <c r="R9784" s="16">
        <v>5.1870129395062197</v>
      </c>
      <c r="S9784" s="16">
        <v>2.8851876279403386</v>
      </c>
      <c r="T9784" s="16">
        <v>9.9070647964732306</v>
      </c>
      <c r="U9784" s="16">
        <v>2.5927397894951811</v>
      </c>
      <c r="V9784" s="16">
        <v>4.1557166070381646</v>
      </c>
      <c r="W9784" s="16">
        <v>4.8359907179452071</v>
      </c>
      <c r="X9784" s="16">
        <v>6.9858096647358794</v>
      </c>
      <c r="Y9784" s="13">
        <v>5.9732962410639292</v>
      </c>
    </row>
    <row r="9785" spans="2:25" x14ac:dyDescent="0.25">
      <c r="B9785" s="11">
        <v>9782</v>
      </c>
      <c r="C9785" s="13">
        <v>1593.9060430789009</v>
      </c>
      <c r="D9785" s="16">
        <v>5.9755020858169159</v>
      </c>
      <c r="E9785" s="16">
        <v>4.1172808089703539</v>
      </c>
      <c r="F9785" s="16">
        <v>4.2317274312917759</v>
      </c>
      <c r="G9785" s="16">
        <v>3.2834633461265925</v>
      </c>
      <c r="H9785" s="16">
        <v>3.6380440348627405</v>
      </c>
      <c r="I9785" s="16">
        <v>2.9021745519879953</v>
      </c>
      <c r="J9785" s="16">
        <v>4.0716403082206778</v>
      </c>
      <c r="K9785" s="16">
        <v>6.5557711274633199</v>
      </c>
      <c r="L9785" s="16">
        <v>4.826181535886044</v>
      </c>
      <c r="M9785" s="16">
        <v>5.3066431323335346</v>
      </c>
      <c r="N9785" s="13">
        <v>2.556207534938963</v>
      </c>
      <c r="O9785" s="16">
        <v>5.9755020858169159</v>
      </c>
      <c r="P9785" s="16">
        <v>4.1172808089703539</v>
      </c>
      <c r="Q9785" s="16">
        <v>4.2317274312917759</v>
      </c>
      <c r="R9785" s="16">
        <v>3.2834633461265925</v>
      </c>
      <c r="S9785" s="16">
        <v>3.6380440348627405</v>
      </c>
      <c r="T9785" s="16">
        <v>2.9021745519879953</v>
      </c>
      <c r="U9785" s="16">
        <v>4.0716403082206778</v>
      </c>
      <c r="V9785" s="16">
        <v>6.5557711274633199</v>
      </c>
      <c r="W9785" s="16">
        <v>4.826181535886044</v>
      </c>
      <c r="X9785" s="16">
        <v>5.3066431323335346</v>
      </c>
      <c r="Y9785" s="13">
        <v>2.556207534938963</v>
      </c>
    </row>
    <row r="9786" spans="2:25" x14ac:dyDescent="0.25">
      <c r="B9786" s="11">
        <v>9783</v>
      </c>
      <c r="C9786" s="13">
        <v>1667.8090335854249</v>
      </c>
      <c r="D9786" s="16">
        <v>4.4716791860346259</v>
      </c>
      <c r="E9786" s="16">
        <v>6.0331450575185741</v>
      </c>
      <c r="F9786" s="16">
        <v>7.6473011279863083</v>
      </c>
      <c r="G9786" s="16">
        <v>-0.15565606489829165</v>
      </c>
      <c r="H9786" s="16">
        <v>4.483785816730399</v>
      </c>
      <c r="I9786" s="16">
        <v>6.7365546191292696</v>
      </c>
      <c r="J9786" s="16">
        <v>3.5432278140957312</v>
      </c>
      <c r="K9786" s="16">
        <v>8.4784101444122832</v>
      </c>
      <c r="L9786" s="16">
        <v>1.8253825763975344</v>
      </c>
      <c r="M9786" s="16">
        <v>3.8432015710798568</v>
      </c>
      <c r="N9786" s="13">
        <v>5.524964257216582</v>
      </c>
      <c r="O9786" s="16">
        <v>4.4716791860346259</v>
      </c>
      <c r="P9786" s="16">
        <v>6.0331450575185741</v>
      </c>
      <c r="Q9786" s="16">
        <v>7.6473011279863083</v>
      </c>
      <c r="R9786" s="16">
        <v>-0.15565606489829165</v>
      </c>
      <c r="S9786" s="16">
        <v>4.483785816730399</v>
      </c>
      <c r="T9786" s="16">
        <v>6.7365546191292696</v>
      </c>
      <c r="U9786" s="16">
        <v>3.5432278140957312</v>
      </c>
      <c r="V9786" s="16">
        <v>8.4784101444122832</v>
      </c>
      <c r="W9786" s="16">
        <v>1.8253825763975344</v>
      </c>
      <c r="X9786" s="16">
        <v>3.8432015710798568</v>
      </c>
      <c r="Y9786" s="13">
        <v>5.524964257216582</v>
      </c>
    </row>
    <row r="9787" spans="2:25" x14ac:dyDescent="0.25">
      <c r="B9787" s="11">
        <v>9784</v>
      </c>
      <c r="C9787" s="13">
        <v>1787.2229416808873</v>
      </c>
      <c r="D9787" s="16">
        <v>5.856408827120628</v>
      </c>
      <c r="E9787" s="16">
        <v>-3.1300707554690277E-2</v>
      </c>
      <c r="F9787" s="16">
        <v>9.3652311371879318</v>
      </c>
      <c r="G9787" s="16">
        <v>6.7073022943513561</v>
      </c>
      <c r="H9787" s="16">
        <v>6.4447706742885336</v>
      </c>
      <c r="I9787" s="16">
        <v>4.7483316169001606</v>
      </c>
      <c r="J9787" s="16">
        <v>4.1521814800204666</v>
      </c>
      <c r="K9787" s="16">
        <v>4.1619099434177933</v>
      </c>
      <c r="L9787" s="16">
        <v>4.4063881535803269</v>
      </c>
      <c r="M9787" s="16">
        <v>7.6754707920410574</v>
      </c>
      <c r="N9787" s="13">
        <v>6.1862906513415163</v>
      </c>
      <c r="O9787" s="16">
        <v>5.856408827120628</v>
      </c>
      <c r="P9787" s="16">
        <v>-3.1300707554690277E-2</v>
      </c>
      <c r="Q9787" s="16">
        <v>9.3652311371879318</v>
      </c>
      <c r="R9787" s="16">
        <v>6.7073022943513561</v>
      </c>
      <c r="S9787" s="16">
        <v>6.4447706742885336</v>
      </c>
      <c r="T9787" s="16">
        <v>4.7483316169001606</v>
      </c>
      <c r="U9787" s="16">
        <v>4.1521814800204666</v>
      </c>
      <c r="V9787" s="16">
        <v>4.1619099434177933</v>
      </c>
      <c r="W9787" s="16">
        <v>4.4063881535803269</v>
      </c>
      <c r="X9787" s="16">
        <v>7.6754707920410574</v>
      </c>
      <c r="Y9787" s="13">
        <v>6.1862906513415163</v>
      </c>
    </row>
    <row r="9788" spans="2:25" x14ac:dyDescent="0.25">
      <c r="B9788" s="11">
        <v>9785</v>
      </c>
      <c r="C9788" s="13">
        <v>1829.444825415977</v>
      </c>
      <c r="D9788" s="16">
        <v>4.8068001752839162</v>
      </c>
      <c r="E9788" s="16">
        <v>8.7977232609771292</v>
      </c>
      <c r="F9788" s="16">
        <v>6.0751186338704466</v>
      </c>
      <c r="G9788" s="16">
        <v>7.417662579562915</v>
      </c>
      <c r="H9788" s="16">
        <v>4.7723674114713939</v>
      </c>
      <c r="I9788" s="16">
        <v>4.4149237517804538</v>
      </c>
      <c r="J9788" s="16">
        <v>4.6170161649641379</v>
      </c>
      <c r="K9788" s="16">
        <v>10.358663477948243</v>
      </c>
      <c r="L9788" s="16">
        <v>4.6708518448505076</v>
      </c>
      <c r="M9788" s="16">
        <v>3.0299969047118021</v>
      </c>
      <c r="N9788" s="13">
        <v>3.1454840066805065</v>
      </c>
      <c r="O9788" s="16">
        <v>4.8068001752839162</v>
      </c>
      <c r="P9788" s="16">
        <v>8.7977232609771292</v>
      </c>
      <c r="Q9788" s="16">
        <v>6.0751186338704466</v>
      </c>
      <c r="R9788" s="16">
        <v>7.417662579562915</v>
      </c>
      <c r="S9788" s="16">
        <v>4.7723674114713939</v>
      </c>
      <c r="T9788" s="16">
        <v>4.4149237517804538</v>
      </c>
      <c r="U9788" s="16">
        <v>4.6170161649641379</v>
      </c>
      <c r="V9788" s="16">
        <v>10.358663477948243</v>
      </c>
      <c r="W9788" s="16">
        <v>4.6708518448505076</v>
      </c>
      <c r="X9788" s="16">
        <v>3.0299969047118021</v>
      </c>
      <c r="Y9788" s="13">
        <v>3.1454840066805065</v>
      </c>
    </row>
    <row r="9789" spans="2:25" x14ac:dyDescent="0.25">
      <c r="B9789" s="11">
        <v>9786</v>
      </c>
      <c r="C9789" s="13">
        <v>1673.6121234249138</v>
      </c>
      <c r="D9789" s="16">
        <v>9.4623632778456113</v>
      </c>
      <c r="E9789" s="16">
        <v>4.9361295443882911</v>
      </c>
      <c r="F9789" s="16">
        <v>4.1010310918758615</v>
      </c>
      <c r="G9789" s="16">
        <v>0.90269852623905766</v>
      </c>
      <c r="H9789" s="16">
        <v>-0.25337249923427496</v>
      </c>
      <c r="I9789" s="16">
        <v>4.9344878041062659</v>
      </c>
      <c r="J9789" s="16">
        <v>6.6076604862870632</v>
      </c>
      <c r="K9789" s="16">
        <v>3.3807961439595315</v>
      </c>
      <c r="L9789" s="16">
        <v>7.1709531428867015</v>
      </c>
      <c r="M9789" s="16">
        <v>7.2968814974599656</v>
      </c>
      <c r="N9789" s="13">
        <v>4.3362270430978205</v>
      </c>
      <c r="O9789" s="16">
        <v>9.4623632778456113</v>
      </c>
      <c r="P9789" s="16">
        <v>4.9361295443882911</v>
      </c>
      <c r="Q9789" s="16">
        <v>4.1010310918758615</v>
      </c>
      <c r="R9789" s="16">
        <v>0.90269852623905766</v>
      </c>
      <c r="S9789" s="16">
        <v>-0.25337249923427496</v>
      </c>
      <c r="T9789" s="16">
        <v>4.9344878041062659</v>
      </c>
      <c r="U9789" s="16">
        <v>6.6076604862870632</v>
      </c>
      <c r="V9789" s="16">
        <v>3.3807961439595315</v>
      </c>
      <c r="W9789" s="16">
        <v>7.1709531428867015</v>
      </c>
      <c r="X9789" s="16">
        <v>7.2968814974599656</v>
      </c>
      <c r="Y9789" s="13">
        <v>4.3362270430978205</v>
      </c>
    </row>
    <row r="9790" spans="2:25" x14ac:dyDescent="0.25">
      <c r="B9790" s="11">
        <v>9787</v>
      </c>
      <c r="C9790" s="13">
        <v>1715.9989326141451</v>
      </c>
      <c r="D9790" s="16">
        <v>2.0214454711067931</v>
      </c>
      <c r="E9790" s="16">
        <v>0.99714195665100203</v>
      </c>
      <c r="F9790" s="16">
        <v>5.0610707283062837</v>
      </c>
      <c r="G9790" s="16">
        <v>6.7436229271655659</v>
      </c>
      <c r="H9790" s="16">
        <v>7.7401572752420806</v>
      </c>
      <c r="I9790" s="16">
        <v>4.6067934229624248</v>
      </c>
      <c r="J9790" s="16">
        <v>6.6865543872138886</v>
      </c>
      <c r="K9790" s="16">
        <v>3.94970819025108</v>
      </c>
      <c r="L9790" s="16">
        <v>6.2755797723095395</v>
      </c>
      <c r="M9790" s="16">
        <v>6.5703834930792544</v>
      </c>
      <c r="N9790" s="13">
        <v>4.6716716901411486</v>
      </c>
      <c r="O9790" s="16">
        <v>2.0214454711067931</v>
      </c>
      <c r="P9790" s="16">
        <v>0.99714195665100203</v>
      </c>
      <c r="Q9790" s="16">
        <v>5.0610707283062837</v>
      </c>
      <c r="R9790" s="16">
        <v>6.7436229271655659</v>
      </c>
      <c r="S9790" s="16">
        <v>7.7401572752420806</v>
      </c>
      <c r="T9790" s="16">
        <v>4.6067934229624248</v>
      </c>
      <c r="U9790" s="16">
        <v>6.6865543872138886</v>
      </c>
      <c r="V9790" s="16">
        <v>3.94970819025108</v>
      </c>
      <c r="W9790" s="16">
        <v>6.2755797723095395</v>
      </c>
      <c r="X9790" s="16">
        <v>6.5703834930792544</v>
      </c>
      <c r="Y9790" s="13">
        <v>4.6716716901411486</v>
      </c>
    </row>
    <row r="9791" spans="2:25" x14ac:dyDescent="0.25">
      <c r="B9791" s="11">
        <v>9788</v>
      </c>
      <c r="C9791" s="13">
        <v>2017.5065471738214</v>
      </c>
      <c r="D9791" s="16">
        <v>10.795523609109168</v>
      </c>
      <c r="E9791" s="16">
        <v>8.5166197511104649</v>
      </c>
      <c r="F9791" s="16">
        <v>6.657293798706192</v>
      </c>
      <c r="G9791" s="16">
        <v>4.7130677724950454</v>
      </c>
      <c r="H9791" s="16">
        <v>4.2583128823197081</v>
      </c>
      <c r="I9791" s="16">
        <v>6.417664202563941</v>
      </c>
      <c r="J9791" s="16">
        <v>6.2220672520382747</v>
      </c>
      <c r="K9791" s="16">
        <v>5.0077248143003246</v>
      </c>
      <c r="L9791" s="16">
        <v>5.0936175612106611</v>
      </c>
      <c r="M9791" s="16">
        <v>10.007604269614607</v>
      </c>
      <c r="N9791" s="13">
        <v>4.7809932922562428</v>
      </c>
      <c r="O9791" s="16">
        <v>10.795523609109168</v>
      </c>
      <c r="P9791" s="16">
        <v>8.5166197511104649</v>
      </c>
      <c r="Q9791" s="16">
        <v>6.657293798706192</v>
      </c>
      <c r="R9791" s="16">
        <v>4.7130677724950454</v>
      </c>
      <c r="S9791" s="16">
        <v>4.2583128823197081</v>
      </c>
      <c r="T9791" s="16">
        <v>6.417664202563941</v>
      </c>
      <c r="U9791" s="16">
        <v>6.2220672520382747</v>
      </c>
      <c r="V9791" s="16">
        <v>5.0077248143003246</v>
      </c>
      <c r="W9791" s="16">
        <v>5.0936175612106611</v>
      </c>
      <c r="X9791" s="16">
        <v>10.007604269614607</v>
      </c>
      <c r="Y9791" s="13">
        <v>4.7809932922562428</v>
      </c>
    </row>
    <row r="9792" spans="2:25" x14ac:dyDescent="0.25">
      <c r="B9792" s="11">
        <v>9789</v>
      </c>
      <c r="C9792" s="13">
        <v>1815.6991265226063</v>
      </c>
      <c r="D9792" s="16">
        <v>3.2861376049510183</v>
      </c>
      <c r="E9792" s="16">
        <v>5.0150335461247177</v>
      </c>
      <c r="F9792" s="16">
        <v>3.882049401436277</v>
      </c>
      <c r="G9792" s="16">
        <v>3.792027153916055</v>
      </c>
      <c r="H9792" s="16">
        <v>5.5966390490886786</v>
      </c>
      <c r="I9792" s="16">
        <v>7.1363517250362909</v>
      </c>
      <c r="J9792" s="16">
        <v>5.8021171394261337</v>
      </c>
      <c r="K9792" s="16">
        <v>8.1542189540933308</v>
      </c>
      <c r="L9792" s="16">
        <v>6.9595779650265035</v>
      </c>
      <c r="M9792" s="16">
        <v>4.433422883958178</v>
      </c>
      <c r="N9792" s="13">
        <v>7.1269740835814321</v>
      </c>
      <c r="O9792" s="16">
        <v>3.2861376049510183</v>
      </c>
      <c r="P9792" s="16">
        <v>5.0150335461247177</v>
      </c>
      <c r="Q9792" s="16">
        <v>3.882049401436277</v>
      </c>
      <c r="R9792" s="16">
        <v>3.792027153916055</v>
      </c>
      <c r="S9792" s="16">
        <v>5.5966390490886786</v>
      </c>
      <c r="T9792" s="16">
        <v>7.1363517250362909</v>
      </c>
      <c r="U9792" s="16">
        <v>5.8021171394261337</v>
      </c>
      <c r="V9792" s="16">
        <v>8.1542189540933308</v>
      </c>
      <c r="W9792" s="16">
        <v>6.9595779650265035</v>
      </c>
      <c r="X9792" s="16">
        <v>4.433422883958178</v>
      </c>
      <c r="Y9792" s="13">
        <v>7.1269740835814321</v>
      </c>
    </row>
    <row r="9793" spans="2:25" x14ac:dyDescent="0.25">
      <c r="B9793" s="11">
        <v>9790</v>
      </c>
      <c r="C9793" s="13">
        <v>1751.8876669736619</v>
      </c>
      <c r="D9793" s="16">
        <v>5.9083880859647984</v>
      </c>
      <c r="E9793" s="16">
        <v>8.5242474353669451</v>
      </c>
      <c r="F9793" s="16">
        <v>5.8079565229704153</v>
      </c>
      <c r="G9793" s="16">
        <v>3.8216510794808354</v>
      </c>
      <c r="H9793" s="16">
        <v>4.1554138116234745</v>
      </c>
      <c r="I9793" s="16">
        <v>6.5078897871281214</v>
      </c>
      <c r="J9793" s="16">
        <v>5.0144418740574102</v>
      </c>
      <c r="K9793" s="16">
        <v>6.3837240040321817</v>
      </c>
      <c r="L9793" s="16">
        <v>1.5600532405919534</v>
      </c>
      <c r="M9793" s="16">
        <v>5.1387454529664254</v>
      </c>
      <c r="N9793" s="13">
        <v>4.6179568423886153</v>
      </c>
      <c r="O9793" s="16">
        <v>5.9083880859647984</v>
      </c>
      <c r="P9793" s="16">
        <v>8.5242474353669451</v>
      </c>
      <c r="Q9793" s="16">
        <v>5.8079565229704153</v>
      </c>
      <c r="R9793" s="16">
        <v>3.8216510794808354</v>
      </c>
      <c r="S9793" s="16">
        <v>4.1554138116234745</v>
      </c>
      <c r="T9793" s="16">
        <v>6.5078897871281214</v>
      </c>
      <c r="U9793" s="16">
        <v>5.0144418740574102</v>
      </c>
      <c r="V9793" s="16">
        <v>6.3837240040321817</v>
      </c>
      <c r="W9793" s="16">
        <v>1.5600532405919534</v>
      </c>
      <c r="X9793" s="16">
        <v>5.1387454529664254</v>
      </c>
      <c r="Y9793" s="13">
        <v>4.6179568423886153</v>
      </c>
    </row>
    <row r="9794" spans="2:25" x14ac:dyDescent="0.25">
      <c r="B9794" s="11">
        <v>9791</v>
      </c>
      <c r="C9794" s="13">
        <v>1885.2216680181821</v>
      </c>
      <c r="D9794" s="16">
        <v>8.2803545072303582</v>
      </c>
      <c r="E9794" s="16">
        <v>7.6363349997339451</v>
      </c>
      <c r="F9794" s="16">
        <v>7.0762100740877694</v>
      </c>
      <c r="G9794" s="16">
        <v>3.9978252312417411</v>
      </c>
      <c r="H9794" s="16">
        <v>7.6239999450548339</v>
      </c>
      <c r="I9794" s="16">
        <v>4.197928369242808</v>
      </c>
      <c r="J9794" s="16">
        <v>5.9809959860891233</v>
      </c>
      <c r="K9794" s="16">
        <v>8.0560559016393931</v>
      </c>
      <c r="L9794" s="16">
        <v>2.9786179554809644</v>
      </c>
      <c r="M9794" s="16">
        <v>5.120673363881842</v>
      </c>
      <c r="N9794" s="13">
        <v>4.2540711970597851</v>
      </c>
      <c r="O9794" s="16">
        <v>8.2803545072303582</v>
      </c>
      <c r="P9794" s="16">
        <v>7.6363349997339451</v>
      </c>
      <c r="Q9794" s="16">
        <v>7.0762100740877694</v>
      </c>
      <c r="R9794" s="16">
        <v>3.9978252312417411</v>
      </c>
      <c r="S9794" s="16">
        <v>7.6239999450548339</v>
      </c>
      <c r="T9794" s="16">
        <v>4.197928369242808</v>
      </c>
      <c r="U9794" s="16">
        <v>5.9809959860891233</v>
      </c>
      <c r="V9794" s="16">
        <v>8.0560559016393931</v>
      </c>
      <c r="W9794" s="16">
        <v>2.9786179554809644</v>
      </c>
      <c r="X9794" s="16">
        <v>5.120673363881842</v>
      </c>
      <c r="Y9794" s="13">
        <v>4.2540711970597851</v>
      </c>
    </row>
    <row r="9795" spans="2:25" x14ac:dyDescent="0.25">
      <c r="B9795" s="11">
        <v>9792</v>
      </c>
      <c r="C9795" s="13">
        <v>1707.5328311144792</v>
      </c>
      <c r="D9795" s="16">
        <v>4.9507299420193425</v>
      </c>
      <c r="E9795" s="16">
        <v>6.9840904469488052</v>
      </c>
      <c r="F9795" s="16">
        <v>5.7321688948860334</v>
      </c>
      <c r="G9795" s="16">
        <v>2.7416329112757141</v>
      </c>
      <c r="H9795" s="16">
        <v>1.688504461632276</v>
      </c>
      <c r="I9795" s="16">
        <v>0.81804700418072951</v>
      </c>
      <c r="J9795" s="16">
        <v>10.30629592390471</v>
      </c>
      <c r="K9795" s="16">
        <v>4.3447058510481096</v>
      </c>
      <c r="L9795" s="16">
        <v>4.8884754472780481</v>
      </c>
      <c r="M9795" s="16">
        <v>5.7390748629911039</v>
      </c>
      <c r="N9795" s="13">
        <v>6.7341977912405495</v>
      </c>
      <c r="O9795" s="16">
        <v>4.9507299420193425</v>
      </c>
      <c r="P9795" s="16">
        <v>6.9840904469488052</v>
      </c>
      <c r="Q9795" s="16">
        <v>5.7321688948860334</v>
      </c>
      <c r="R9795" s="16">
        <v>2.7416329112757141</v>
      </c>
      <c r="S9795" s="16">
        <v>1.688504461632276</v>
      </c>
      <c r="T9795" s="16">
        <v>0.81804700418072951</v>
      </c>
      <c r="U9795" s="16">
        <v>10.30629592390471</v>
      </c>
      <c r="V9795" s="16">
        <v>4.3447058510481096</v>
      </c>
      <c r="W9795" s="16">
        <v>4.8884754472780481</v>
      </c>
      <c r="X9795" s="16">
        <v>5.7390748629911039</v>
      </c>
      <c r="Y9795" s="13">
        <v>6.7341977912405495</v>
      </c>
    </row>
    <row r="9796" spans="2:25" x14ac:dyDescent="0.25">
      <c r="B9796" s="11">
        <v>9793</v>
      </c>
      <c r="C9796" s="13">
        <v>1635.4807309044975</v>
      </c>
      <c r="D9796" s="16">
        <v>3.0903486206382347</v>
      </c>
      <c r="E9796" s="16">
        <v>2.2712111593195274</v>
      </c>
      <c r="F9796" s="16">
        <v>6.8069611283572948</v>
      </c>
      <c r="G9796" s="16">
        <v>2.3481619620813183</v>
      </c>
      <c r="H9796" s="16">
        <v>6.3068748096893845</v>
      </c>
      <c r="I9796" s="16">
        <v>5.9071360422731338</v>
      </c>
      <c r="J9796" s="16">
        <v>2.4325670179533567</v>
      </c>
      <c r="K9796" s="16">
        <v>5.9748396147071228</v>
      </c>
      <c r="L9796" s="16">
        <v>3.1393650602368557</v>
      </c>
      <c r="M9796" s="16">
        <v>4.7873566771839418</v>
      </c>
      <c r="N9796" s="13">
        <v>7.1940339163705378</v>
      </c>
      <c r="O9796" s="16">
        <v>3.0903486206382347</v>
      </c>
      <c r="P9796" s="16">
        <v>2.2712111593195274</v>
      </c>
      <c r="Q9796" s="16">
        <v>6.8069611283572948</v>
      </c>
      <c r="R9796" s="16">
        <v>2.3481619620813183</v>
      </c>
      <c r="S9796" s="16">
        <v>6.3068748096893845</v>
      </c>
      <c r="T9796" s="16">
        <v>5.9071360422731338</v>
      </c>
      <c r="U9796" s="16">
        <v>2.4325670179533567</v>
      </c>
      <c r="V9796" s="16">
        <v>5.9748396147071228</v>
      </c>
      <c r="W9796" s="16">
        <v>3.1393650602368557</v>
      </c>
      <c r="X9796" s="16">
        <v>4.7873566771839418</v>
      </c>
      <c r="Y9796" s="13">
        <v>7.1940339163705378</v>
      </c>
    </row>
    <row r="9797" spans="2:25" x14ac:dyDescent="0.25">
      <c r="B9797" s="11">
        <v>9794</v>
      </c>
      <c r="C9797" s="13">
        <v>1688.7657268998355</v>
      </c>
      <c r="D9797" s="16">
        <v>6.0516437367190852</v>
      </c>
      <c r="E9797" s="16">
        <v>4.0751725693338514</v>
      </c>
      <c r="F9797" s="16">
        <v>5.2244750578596477</v>
      </c>
      <c r="G9797" s="16">
        <v>0.11496056052009607</v>
      </c>
      <c r="H9797" s="16">
        <v>6.725862860766374</v>
      </c>
      <c r="I9797" s="16">
        <v>4.6618258911976715</v>
      </c>
      <c r="J9797" s="16">
        <v>5.1820475291387504</v>
      </c>
      <c r="K9797" s="16">
        <v>5.0965360201022856</v>
      </c>
      <c r="L9797" s="16">
        <v>6.6960713747382936</v>
      </c>
      <c r="M9797" s="16">
        <v>5.2573110139601846</v>
      </c>
      <c r="N9797" s="13">
        <v>4.5050662620478104</v>
      </c>
      <c r="O9797" s="16">
        <v>6.0516437367190852</v>
      </c>
      <c r="P9797" s="16">
        <v>4.0751725693338514</v>
      </c>
      <c r="Q9797" s="16">
        <v>5.2244750578596477</v>
      </c>
      <c r="R9797" s="16">
        <v>0.11496056052009607</v>
      </c>
      <c r="S9797" s="16">
        <v>6.725862860766374</v>
      </c>
      <c r="T9797" s="16">
        <v>4.6618258911976715</v>
      </c>
      <c r="U9797" s="16">
        <v>5.1820475291387504</v>
      </c>
      <c r="V9797" s="16">
        <v>5.0965360201022856</v>
      </c>
      <c r="W9797" s="16">
        <v>6.6960713747382936</v>
      </c>
      <c r="X9797" s="16">
        <v>5.2573110139601846</v>
      </c>
      <c r="Y9797" s="13">
        <v>4.5050662620478104</v>
      </c>
    </row>
    <row r="9798" spans="2:25" x14ac:dyDescent="0.25">
      <c r="B9798" s="11">
        <v>9795</v>
      </c>
      <c r="C9798" s="13">
        <v>1657.5567278906819</v>
      </c>
      <c r="D9798" s="16">
        <v>5.6255858485047767</v>
      </c>
      <c r="E9798" s="16">
        <v>2.2205931741323592</v>
      </c>
      <c r="F9798" s="16">
        <v>5.8748159359042171</v>
      </c>
      <c r="G9798" s="16">
        <v>4.3363285178093518</v>
      </c>
      <c r="H9798" s="16">
        <v>6.1333318453464116</v>
      </c>
      <c r="I9798" s="16">
        <v>5.6756650337003034</v>
      </c>
      <c r="J9798" s="16">
        <v>6.3672647671710081</v>
      </c>
      <c r="K9798" s="16">
        <v>1.8288534496399498</v>
      </c>
      <c r="L9798" s="16">
        <v>4.2624501774106136</v>
      </c>
      <c r="M9798" s="16">
        <v>4.3730001116387491</v>
      </c>
      <c r="N9798" s="13">
        <v>4.893327423795518</v>
      </c>
      <c r="O9798" s="16">
        <v>5.6255858485047767</v>
      </c>
      <c r="P9798" s="16">
        <v>2.2205931741323592</v>
      </c>
      <c r="Q9798" s="16">
        <v>5.8748159359042171</v>
      </c>
      <c r="R9798" s="16">
        <v>4.3363285178093518</v>
      </c>
      <c r="S9798" s="16">
        <v>6.1333318453464116</v>
      </c>
      <c r="T9798" s="16">
        <v>5.6756650337003034</v>
      </c>
      <c r="U9798" s="16">
        <v>6.3672647671710081</v>
      </c>
      <c r="V9798" s="16">
        <v>1.8288534496399498</v>
      </c>
      <c r="W9798" s="16">
        <v>4.2624501774106136</v>
      </c>
      <c r="X9798" s="16">
        <v>4.3730001116387491</v>
      </c>
      <c r="Y9798" s="13">
        <v>4.893327423795518</v>
      </c>
    </row>
    <row r="9799" spans="2:25" x14ac:dyDescent="0.25">
      <c r="B9799" s="11">
        <v>9796</v>
      </c>
      <c r="C9799" s="13">
        <v>1584.0226404670564</v>
      </c>
      <c r="D9799" s="16">
        <v>5.125744051463557</v>
      </c>
      <c r="E9799" s="16">
        <v>3.2019707875554326</v>
      </c>
      <c r="F9799" s="16">
        <v>2.6575692880254249</v>
      </c>
      <c r="G9799" s="16">
        <v>1.8247027789899581</v>
      </c>
      <c r="H9799" s="16">
        <v>5.171992158285927</v>
      </c>
      <c r="I9799" s="16">
        <v>7.7565240823361874</v>
      </c>
      <c r="J9799" s="16">
        <v>3.778366973059037</v>
      </c>
      <c r="K9799" s="16">
        <v>5.7918041067385486</v>
      </c>
      <c r="L9799" s="16">
        <v>2.6499510368385435</v>
      </c>
      <c r="M9799" s="16">
        <v>4.4206134864256059</v>
      </c>
      <c r="N9799" s="13">
        <v>4.4983904123038378</v>
      </c>
      <c r="O9799" s="16">
        <v>5.125744051463557</v>
      </c>
      <c r="P9799" s="16">
        <v>3.2019707875554326</v>
      </c>
      <c r="Q9799" s="16">
        <v>2.6575692880254249</v>
      </c>
      <c r="R9799" s="16">
        <v>1.8247027789899581</v>
      </c>
      <c r="S9799" s="16">
        <v>5.171992158285927</v>
      </c>
      <c r="T9799" s="16">
        <v>7.7565240823361874</v>
      </c>
      <c r="U9799" s="16">
        <v>3.778366973059037</v>
      </c>
      <c r="V9799" s="16">
        <v>5.7918041067385486</v>
      </c>
      <c r="W9799" s="16">
        <v>2.6499510368385435</v>
      </c>
      <c r="X9799" s="16">
        <v>4.4206134864256059</v>
      </c>
      <c r="Y9799" s="13">
        <v>4.4983904123038378</v>
      </c>
    </row>
    <row r="9800" spans="2:25" x14ac:dyDescent="0.25">
      <c r="B9800" s="11">
        <v>9797</v>
      </c>
      <c r="C9800" s="13">
        <v>1494.1985813141318</v>
      </c>
      <c r="D9800" s="16">
        <v>4.9759124345621366</v>
      </c>
      <c r="E9800" s="16">
        <v>3.1785370270582711</v>
      </c>
      <c r="F9800" s="16">
        <v>4.2559485065726639</v>
      </c>
      <c r="G9800" s="16">
        <v>4.6399811238933326</v>
      </c>
      <c r="H9800" s="16">
        <v>2.4419622242151515</v>
      </c>
      <c r="I9800" s="16">
        <v>2.8036217462620789</v>
      </c>
      <c r="J9800" s="16">
        <v>2.0880197655152837</v>
      </c>
      <c r="K9800" s="16">
        <v>5.2273439831063193</v>
      </c>
      <c r="L9800" s="16">
        <v>3.5443962749955129</v>
      </c>
      <c r="M9800" s="16">
        <v>2.0303148031105214</v>
      </c>
      <c r="N9800" s="13">
        <v>5.5655501818211581</v>
      </c>
      <c r="O9800" s="16">
        <v>4.9759124345621366</v>
      </c>
      <c r="P9800" s="16">
        <v>3.1785370270582711</v>
      </c>
      <c r="Q9800" s="16">
        <v>4.2559485065726639</v>
      </c>
      <c r="R9800" s="16">
        <v>4.6399811238933326</v>
      </c>
      <c r="S9800" s="16">
        <v>2.4419622242151515</v>
      </c>
      <c r="T9800" s="16">
        <v>2.8036217462620789</v>
      </c>
      <c r="U9800" s="16">
        <v>2.0880197655152837</v>
      </c>
      <c r="V9800" s="16">
        <v>5.2273439831063193</v>
      </c>
      <c r="W9800" s="16">
        <v>3.5443962749955129</v>
      </c>
      <c r="X9800" s="16">
        <v>2.0303148031105214</v>
      </c>
      <c r="Y9800" s="13">
        <v>5.5655501818211581</v>
      </c>
    </row>
    <row r="9801" spans="2:25" x14ac:dyDescent="0.25">
      <c r="B9801" s="11">
        <v>9798</v>
      </c>
      <c r="C9801" s="13">
        <v>1718.420951946315</v>
      </c>
      <c r="D9801" s="16">
        <v>4.3489419121396802</v>
      </c>
      <c r="E9801" s="16">
        <v>3.7245507443528636</v>
      </c>
      <c r="F9801" s="16">
        <v>4.6271065090319672</v>
      </c>
      <c r="G9801" s="16">
        <v>3.4415744891622033</v>
      </c>
      <c r="H9801" s="16">
        <v>7.9235908851325707</v>
      </c>
      <c r="I9801" s="16">
        <v>5.6397098137007635</v>
      </c>
      <c r="J9801" s="16">
        <v>5.795735589572871</v>
      </c>
      <c r="K9801" s="16">
        <v>6.8890151353333398</v>
      </c>
      <c r="L9801" s="16">
        <v>4.591233580514352</v>
      </c>
      <c r="M9801" s="16">
        <v>3.9877547164583977</v>
      </c>
      <c r="N9801" s="13">
        <v>4.3843121335665662</v>
      </c>
      <c r="O9801" s="16">
        <v>4.3489419121396802</v>
      </c>
      <c r="P9801" s="16">
        <v>3.7245507443528636</v>
      </c>
      <c r="Q9801" s="16">
        <v>4.6271065090319672</v>
      </c>
      <c r="R9801" s="16">
        <v>3.4415744891622033</v>
      </c>
      <c r="S9801" s="16">
        <v>7.9235908851325707</v>
      </c>
      <c r="T9801" s="16">
        <v>5.6397098137007635</v>
      </c>
      <c r="U9801" s="16">
        <v>5.795735589572871</v>
      </c>
      <c r="V9801" s="16">
        <v>6.8890151353333398</v>
      </c>
      <c r="W9801" s="16">
        <v>4.591233580514352</v>
      </c>
      <c r="X9801" s="16">
        <v>3.9877547164583977</v>
      </c>
      <c r="Y9801" s="13">
        <v>4.3843121335665662</v>
      </c>
    </row>
    <row r="9802" spans="2:25" x14ac:dyDescent="0.25">
      <c r="B9802" s="11">
        <v>9799</v>
      </c>
      <c r="C9802" s="13">
        <v>1828.0096572685331</v>
      </c>
      <c r="D9802" s="16">
        <v>7.439580064632592</v>
      </c>
      <c r="E9802" s="16">
        <v>4.9494431919343969</v>
      </c>
      <c r="F9802" s="16">
        <v>3.459215512883318</v>
      </c>
      <c r="G9802" s="16">
        <v>5.8052062445325738</v>
      </c>
      <c r="H9802" s="16">
        <v>3.9825088594757636</v>
      </c>
      <c r="I9802" s="16">
        <v>5.604000323388739</v>
      </c>
      <c r="J9802" s="16">
        <v>7.0081550714407381</v>
      </c>
      <c r="K9802" s="16">
        <v>5.8941045688598388</v>
      </c>
      <c r="L9802" s="16">
        <v>6.6737582759844623</v>
      </c>
      <c r="M9802" s="16">
        <v>5.19313225842573</v>
      </c>
      <c r="N9802" s="13">
        <v>5.8328416002137384</v>
      </c>
      <c r="O9802" s="16">
        <v>7.439580064632592</v>
      </c>
      <c r="P9802" s="16">
        <v>4.9494431919343969</v>
      </c>
      <c r="Q9802" s="16">
        <v>3.459215512883318</v>
      </c>
      <c r="R9802" s="16">
        <v>5.8052062445325738</v>
      </c>
      <c r="S9802" s="16">
        <v>3.9825088594757636</v>
      </c>
      <c r="T9802" s="16">
        <v>5.604000323388739</v>
      </c>
      <c r="U9802" s="16">
        <v>7.0081550714407381</v>
      </c>
      <c r="V9802" s="16">
        <v>5.8941045688598388</v>
      </c>
      <c r="W9802" s="16">
        <v>6.6737582759844623</v>
      </c>
      <c r="X9802" s="16">
        <v>5.19313225842573</v>
      </c>
      <c r="Y9802" s="13">
        <v>5.8328416002137384</v>
      </c>
    </row>
    <row r="9803" spans="2:25" x14ac:dyDescent="0.25">
      <c r="B9803" s="11">
        <v>9800</v>
      </c>
      <c r="C9803" s="13">
        <v>1863.1183615308823</v>
      </c>
      <c r="D9803" s="16">
        <v>7.6429264093329206</v>
      </c>
      <c r="E9803" s="16">
        <v>6.5414809398460072</v>
      </c>
      <c r="F9803" s="16">
        <v>6.1407640019895497</v>
      </c>
      <c r="G9803" s="16">
        <v>6.06617392393008</v>
      </c>
      <c r="H9803" s="16">
        <v>5.0173882534219079</v>
      </c>
      <c r="I9803" s="16">
        <v>6.4163145100877061</v>
      </c>
      <c r="J9803" s="16">
        <v>4.5727833942898979</v>
      </c>
      <c r="K9803" s="16">
        <v>2.7390347697246025</v>
      </c>
      <c r="L9803" s="16">
        <v>5.0796946121684901</v>
      </c>
      <c r="M9803" s="16">
        <v>3.6556801831138022</v>
      </c>
      <c r="N9803" s="13">
        <v>10.097779250362709</v>
      </c>
      <c r="O9803" s="16">
        <v>7.6429264093329206</v>
      </c>
      <c r="P9803" s="16">
        <v>6.5414809398460072</v>
      </c>
      <c r="Q9803" s="16">
        <v>6.1407640019895497</v>
      </c>
      <c r="R9803" s="16">
        <v>6.06617392393008</v>
      </c>
      <c r="S9803" s="16">
        <v>5.0173882534219079</v>
      </c>
      <c r="T9803" s="16">
        <v>6.4163145100877061</v>
      </c>
      <c r="U9803" s="16">
        <v>4.5727833942898979</v>
      </c>
      <c r="V9803" s="16">
        <v>2.7390347697246025</v>
      </c>
      <c r="W9803" s="16">
        <v>5.0796946121684901</v>
      </c>
      <c r="X9803" s="16">
        <v>3.6556801831138022</v>
      </c>
      <c r="Y9803" s="13">
        <v>10.097779250362709</v>
      </c>
    </row>
    <row r="9804" spans="2:25" x14ac:dyDescent="0.25">
      <c r="B9804" s="11">
        <v>9801</v>
      </c>
      <c r="C9804" s="13">
        <v>1742.6119052156253</v>
      </c>
      <c r="D9804" s="16">
        <v>5.934207227929102</v>
      </c>
      <c r="E9804" s="16">
        <v>2.6857872347853484</v>
      </c>
      <c r="F9804" s="16">
        <v>3.8226389936418568</v>
      </c>
      <c r="G9804" s="16">
        <v>6.0365460935771731</v>
      </c>
      <c r="H9804" s="16">
        <v>4.8534814641186514</v>
      </c>
      <c r="I9804" s="16">
        <v>6.8171621606195378</v>
      </c>
      <c r="J9804" s="16">
        <v>7.2202856899122496</v>
      </c>
      <c r="K9804" s="16">
        <v>5.1431563257811135</v>
      </c>
      <c r="L9804" s="16">
        <v>5.4255641259219951</v>
      </c>
      <c r="M9804" s="16">
        <v>0.41449625568079629</v>
      </c>
      <c r="N9804" s="13">
        <v>8.6223535624476177</v>
      </c>
      <c r="O9804" s="16">
        <v>5.934207227929102</v>
      </c>
      <c r="P9804" s="16">
        <v>2.6857872347853484</v>
      </c>
      <c r="Q9804" s="16">
        <v>3.8226389936418568</v>
      </c>
      <c r="R9804" s="16">
        <v>6.0365460935771731</v>
      </c>
      <c r="S9804" s="16">
        <v>4.8534814641186514</v>
      </c>
      <c r="T9804" s="16">
        <v>6.8171621606195378</v>
      </c>
      <c r="U9804" s="16">
        <v>7.2202856899122496</v>
      </c>
      <c r="V9804" s="16">
        <v>5.1431563257811135</v>
      </c>
      <c r="W9804" s="16">
        <v>5.4255641259219951</v>
      </c>
      <c r="X9804" s="16">
        <v>0.41449625568079629</v>
      </c>
      <c r="Y9804" s="13">
        <v>8.6223535624476177</v>
      </c>
    </row>
    <row r="9805" spans="2:25" x14ac:dyDescent="0.25">
      <c r="B9805" s="11">
        <v>9802</v>
      </c>
      <c r="C9805" s="13">
        <v>1669.8688163748823</v>
      </c>
      <c r="D9805" s="16">
        <v>3.4299072890650026</v>
      </c>
      <c r="E9805" s="16">
        <v>5.3292098718411065</v>
      </c>
      <c r="F9805" s="16">
        <v>5.0826620639901403</v>
      </c>
      <c r="G9805" s="16">
        <v>2.9607532401013543</v>
      </c>
      <c r="H9805" s="16">
        <v>5.1978135286224436</v>
      </c>
      <c r="I9805" s="16">
        <v>6.0829699218917952</v>
      </c>
      <c r="J9805" s="16">
        <v>6.4050831802269705</v>
      </c>
      <c r="K9805" s="16">
        <v>4.5500427524806897</v>
      </c>
      <c r="L9805" s="16">
        <v>6.1888316972159227</v>
      </c>
      <c r="M9805" s="16">
        <v>1.6466471182052747</v>
      </c>
      <c r="N9805" s="13">
        <v>5.4898504167341464</v>
      </c>
      <c r="O9805" s="16">
        <v>3.4299072890650026</v>
      </c>
      <c r="P9805" s="16">
        <v>5.3292098718411065</v>
      </c>
      <c r="Q9805" s="16">
        <v>5.0826620639901403</v>
      </c>
      <c r="R9805" s="16">
        <v>2.9607532401013543</v>
      </c>
      <c r="S9805" s="16">
        <v>5.1978135286224436</v>
      </c>
      <c r="T9805" s="16">
        <v>6.0829699218917952</v>
      </c>
      <c r="U9805" s="16">
        <v>6.4050831802269705</v>
      </c>
      <c r="V9805" s="16">
        <v>4.5500427524806897</v>
      </c>
      <c r="W9805" s="16">
        <v>6.1888316972159227</v>
      </c>
      <c r="X9805" s="16">
        <v>1.6466471182052747</v>
      </c>
      <c r="Y9805" s="13">
        <v>5.4898504167341464</v>
      </c>
    </row>
    <row r="9806" spans="2:25" x14ac:dyDescent="0.25">
      <c r="B9806" s="11">
        <v>9803</v>
      </c>
      <c r="C9806" s="13">
        <v>1389.0397103951859</v>
      </c>
      <c r="D9806" s="16">
        <v>4.5223181995015205</v>
      </c>
      <c r="E9806" s="16">
        <v>5.6721872525846875</v>
      </c>
      <c r="F9806" s="16">
        <v>3.5632947312558017</v>
      </c>
      <c r="G9806" s="16">
        <v>4.4941790799817785</v>
      </c>
      <c r="H9806" s="16">
        <v>3.7615281438830053</v>
      </c>
      <c r="I9806" s="16">
        <v>0.11510422447315349</v>
      </c>
      <c r="J9806" s="16">
        <v>2.2725903390216264</v>
      </c>
      <c r="K9806" s="16">
        <v>3.0286564131868507</v>
      </c>
      <c r="L9806" s="16">
        <v>1.6715957322880199</v>
      </c>
      <c r="M9806" s="16">
        <v>1.201227654049509</v>
      </c>
      <c r="N9806" s="13">
        <v>2.9544762674439919</v>
      </c>
      <c r="O9806" s="16">
        <v>4.5223181995015205</v>
      </c>
      <c r="P9806" s="16">
        <v>5.6721872525846875</v>
      </c>
      <c r="Q9806" s="16">
        <v>3.5632947312558017</v>
      </c>
      <c r="R9806" s="16">
        <v>4.4941790799817785</v>
      </c>
      <c r="S9806" s="16">
        <v>3.7615281438830053</v>
      </c>
      <c r="T9806" s="16">
        <v>0.11510422447315349</v>
      </c>
      <c r="U9806" s="16">
        <v>2.2725903390216264</v>
      </c>
      <c r="V9806" s="16">
        <v>3.0286564131868507</v>
      </c>
      <c r="W9806" s="16">
        <v>1.6715957322880199</v>
      </c>
      <c r="X9806" s="16">
        <v>1.201227654049509</v>
      </c>
      <c r="Y9806" s="13">
        <v>2.9544762674439919</v>
      </c>
    </row>
    <row r="9807" spans="2:25" x14ac:dyDescent="0.25">
      <c r="B9807" s="11">
        <v>9804</v>
      </c>
      <c r="C9807" s="13">
        <v>1760.4275140397167</v>
      </c>
      <c r="D9807" s="16">
        <v>3.6725579549707796</v>
      </c>
      <c r="E9807" s="16">
        <v>4.7288241870290104</v>
      </c>
      <c r="F9807" s="16">
        <v>3.2710071221383297</v>
      </c>
      <c r="G9807" s="16">
        <v>4.3601152755280506</v>
      </c>
      <c r="H9807" s="16">
        <v>5.7824850432975605</v>
      </c>
      <c r="I9807" s="16">
        <v>4.5362895242572092</v>
      </c>
      <c r="J9807" s="16">
        <v>7.7362143744936915</v>
      </c>
      <c r="K9807" s="16">
        <v>4.0529913344969692</v>
      </c>
      <c r="L9807" s="16">
        <v>8.0526354482920688</v>
      </c>
      <c r="M9807" s="16">
        <v>5.4990994852612136</v>
      </c>
      <c r="N9807" s="13">
        <v>6.2260014637337209</v>
      </c>
      <c r="O9807" s="16">
        <v>3.6725579549707796</v>
      </c>
      <c r="P9807" s="16">
        <v>4.7288241870290104</v>
      </c>
      <c r="Q9807" s="16">
        <v>3.2710071221383297</v>
      </c>
      <c r="R9807" s="16">
        <v>4.3601152755280506</v>
      </c>
      <c r="S9807" s="16">
        <v>5.7824850432975605</v>
      </c>
      <c r="T9807" s="16">
        <v>4.5362895242572092</v>
      </c>
      <c r="U9807" s="16">
        <v>7.7362143744936915</v>
      </c>
      <c r="V9807" s="16">
        <v>4.0529913344969692</v>
      </c>
      <c r="W9807" s="16">
        <v>8.0526354482920688</v>
      </c>
      <c r="X9807" s="16">
        <v>5.4990994852612136</v>
      </c>
      <c r="Y9807" s="13">
        <v>6.2260014637337209</v>
      </c>
    </row>
    <row r="9808" spans="2:25" x14ac:dyDescent="0.25">
      <c r="B9808" s="11">
        <v>9805</v>
      </c>
      <c r="C9808" s="13">
        <v>1777.8249024249619</v>
      </c>
      <c r="D9808" s="16">
        <v>7.4743293360711291</v>
      </c>
      <c r="E9808" s="16">
        <v>5.8414997277767924</v>
      </c>
      <c r="F9808" s="16">
        <v>4.685555693228876</v>
      </c>
      <c r="G9808" s="16">
        <v>4.2094913938919802</v>
      </c>
      <c r="H9808" s="16">
        <v>5.0554910583672958</v>
      </c>
      <c r="I9808" s="16">
        <v>4.4226393029112012</v>
      </c>
      <c r="J9808" s="16">
        <v>5.1409035001573642</v>
      </c>
      <c r="K9808" s="16">
        <v>2.9241737525577118</v>
      </c>
      <c r="L9808" s="16">
        <v>6.4417481464134303</v>
      </c>
      <c r="M9808" s="16">
        <v>5.0027434598268963</v>
      </c>
      <c r="N9808" s="13">
        <v>7.7347952307495369</v>
      </c>
      <c r="O9808" s="16">
        <v>7.4743293360711291</v>
      </c>
      <c r="P9808" s="16">
        <v>5.8414997277767924</v>
      </c>
      <c r="Q9808" s="16">
        <v>4.685555693228876</v>
      </c>
      <c r="R9808" s="16">
        <v>4.2094913938919802</v>
      </c>
      <c r="S9808" s="16">
        <v>5.0554910583672958</v>
      </c>
      <c r="T9808" s="16">
        <v>4.4226393029112012</v>
      </c>
      <c r="U9808" s="16">
        <v>5.1409035001573642</v>
      </c>
      <c r="V9808" s="16">
        <v>2.9241737525577118</v>
      </c>
      <c r="W9808" s="16">
        <v>6.4417481464134303</v>
      </c>
      <c r="X9808" s="16">
        <v>5.0027434598268963</v>
      </c>
      <c r="Y9808" s="13">
        <v>7.7347952307495369</v>
      </c>
    </row>
    <row r="9809" spans="2:25" x14ac:dyDescent="0.25">
      <c r="B9809" s="11">
        <v>9806</v>
      </c>
      <c r="C9809" s="13">
        <v>1703.9430994620943</v>
      </c>
      <c r="D9809" s="16">
        <v>8.4465646454143748</v>
      </c>
      <c r="E9809" s="16">
        <v>4.1229906907509868</v>
      </c>
      <c r="F9809" s="16">
        <v>5.7448241556293489</v>
      </c>
      <c r="G9809" s="16">
        <v>1.6557481021004583</v>
      </c>
      <c r="H9809" s="16">
        <v>7.2635656759589526</v>
      </c>
      <c r="I9809" s="16">
        <v>2.9488280801550495</v>
      </c>
      <c r="J9809" s="16">
        <v>3.8511533399720932</v>
      </c>
      <c r="K9809" s="16">
        <v>8.1094262916510544</v>
      </c>
      <c r="L9809" s="16">
        <v>4.3817276522745194</v>
      </c>
      <c r="M9809" s="16">
        <v>5.828995679679096</v>
      </c>
      <c r="N9809" s="13">
        <v>2.2729659972172556</v>
      </c>
      <c r="O9809" s="16">
        <v>8.4465646454143748</v>
      </c>
      <c r="P9809" s="16">
        <v>4.1229906907509868</v>
      </c>
      <c r="Q9809" s="16">
        <v>5.7448241556293489</v>
      </c>
      <c r="R9809" s="16">
        <v>1.6557481021004583</v>
      </c>
      <c r="S9809" s="16">
        <v>7.2635656759589526</v>
      </c>
      <c r="T9809" s="16">
        <v>2.9488280801550495</v>
      </c>
      <c r="U9809" s="16">
        <v>3.8511533399720932</v>
      </c>
      <c r="V9809" s="16">
        <v>8.1094262916510544</v>
      </c>
      <c r="W9809" s="16">
        <v>4.3817276522745194</v>
      </c>
      <c r="X9809" s="16">
        <v>5.828995679679096</v>
      </c>
      <c r="Y9809" s="13">
        <v>2.2729659972172556</v>
      </c>
    </row>
    <row r="9810" spans="2:25" x14ac:dyDescent="0.25">
      <c r="B9810" s="11">
        <v>9807</v>
      </c>
      <c r="C9810" s="13">
        <v>1690.5986098465255</v>
      </c>
      <c r="D9810" s="16">
        <v>5.0384198914298519</v>
      </c>
      <c r="E9810" s="16">
        <v>5.1867773683804099</v>
      </c>
      <c r="F9810" s="16">
        <v>5.1426845448274596</v>
      </c>
      <c r="G9810" s="16">
        <v>3.8275181203495618</v>
      </c>
      <c r="H9810" s="16">
        <v>1.7322639989612134</v>
      </c>
      <c r="I9810" s="16">
        <v>7.5756025313978004</v>
      </c>
      <c r="J9810" s="16">
        <v>0.68263091907842988</v>
      </c>
      <c r="K9810" s="16">
        <v>2.836690636811058</v>
      </c>
      <c r="L9810" s="16">
        <v>6.4439223548297475</v>
      </c>
      <c r="M9810" s="16">
        <v>6.716847536072704</v>
      </c>
      <c r="N9810" s="13">
        <v>8.6544647744723555</v>
      </c>
      <c r="O9810" s="16">
        <v>5.0384198914298519</v>
      </c>
      <c r="P9810" s="16">
        <v>5.1867773683804099</v>
      </c>
      <c r="Q9810" s="16">
        <v>5.1426845448274596</v>
      </c>
      <c r="R9810" s="16">
        <v>3.8275181203495618</v>
      </c>
      <c r="S9810" s="16">
        <v>1.7322639989612134</v>
      </c>
      <c r="T9810" s="16">
        <v>7.5756025313978004</v>
      </c>
      <c r="U9810" s="16">
        <v>0.68263091907842988</v>
      </c>
      <c r="V9810" s="16">
        <v>2.836690636811058</v>
      </c>
      <c r="W9810" s="16">
        <v>6.4439223548297475</v>
      </c>
      <c r="X9810" s="16">
        <v>6.716847536072704</v>
      </c>
      <c r="Y9810" s="13">
        <v>8.6544647744723555</v>
      </c>
    </row>
    <row r="9811" spans="2:25" x14ac:dyDescent="0.25">
      <c r="B9811" s="11">
        <v>9808</v>
      </c>
      <c r="C9811" s="13">
        <v>1621.6074315806882</v>
      </c>
      <c r="D9811" s="16">
        <v>6.7479971438982913</v>
      </c>
      <c r="E9811" s="16">
        <v>2.995260021035155</v>
      </c>
      <c r="F9811" s="16">
        <v>4.8927454097659524</v>
      </c>
      <c r="G9811" s="16">
        <v>4.8065139296866475</v>
      </c>
      <c r="H9811" s="16">
        <v>2.2488142960922528</v>
      </c>
      <c r="I9811" s="16">
        <v>5.4847910008075509</v>
      </c>
      <c r="J9811" s="16">
        <v>5.3497510453957879</v>
      </c>
      <c r="K9811" s="16">
        <v>9.9981548854249702E-2</v>
      </c>
      <c r="L9811" s="16">
        <v>5.5031899189260516</v>
      </c>
      <c r="M9811" s="16">
        <v>4.8239642788164705</v>
      </c>
      <c r="N9811" s="13">
        <v>6.4216895889855978</v>
      </c>
      <c r="O9811" s="16">
        <v>6.7479971438982913</v>
      </c>
      <c r="P9811" s="16">
        <v>2.995260021035155</v>
      </c>
      <c r="Q9811" s="16">
        <v>4.8927454097659524</v>
      </c>
      <c r="R9811" s="16">
        <v>4.8065139296866475</v>
      </c>
      <c r="S9811" s="16">
        <v>2.2488142960922528</v>
      </c>
      <c r="T9811" s="16">
        <v>5.4847910008075509</v>
      </c>
      <c r="U9811" s="16">
        <v>5.3497510453957879</v>
      </c>
      <c r="V9811" s="16">
        <v>9.9981548854249702E-2</v>
      </c>
      <c r="W9811" s="16">
        <v>5.5031899189260516</v>
      </c>
      <c r="X9811" s="16">
        <v>4.8239642788164705</v>
      </c>
      <c r="Y9811" s="13">
        <v>6.4216895889855978</v>
      </c>
    </row>
    <row r="9812" spans="2:25" x14ac:dyDescent="0.25">
      <c r="B9812" s="11">
        <v>9809</v>
      </c>
      <c r="C9812" s="13">
        <v>1818.6104260524182</v>
      </c>
      <c r="D9812" s="16">
        <v>5.1278439809588559</v>
      </c>
      <c r="E9812" s="16">
        <v>4.7222114228106919</v>
      </c>
      <c r="F9812" s="16">
        <v>1.6416307614458425</v>
      </c>
      <c r="G9812" s="16">
        <v>3.6201605417059763</v>
      </c>
      <c r="H9812" s="16">
        <v>7.8382104130948429</v>
      </c>
      <c r="I9812" s="16">
        <v>6.56353746805231</v>
      </c>
      <c r="J9812" s="16">
        <v>4.9398265153970344</v>
      </c>
      <c r="K9812" s="16">
        <v>6.3478168147515905</v>
      </c>
      <c r="L9812" s="16">
        <v>9.3441803372184928</v>
      </c>
      <c r="M9812" s="16">
        <v>5.1809540215143119</v>
      </c>
      <c r="N9812" s="13">
        <v>6.1014119015126989</v>
      </c>
      <c r="O9812" s="16">
        <v>5.1278439809588559</v>
      </c>
      <c r="P9812" s="16">
        <v>4.7222114228106919</v>
      </c>
      <c r="Q9812" s="16">
        <v>1.6416307614458425</v>
      </c>
      <c r="R9812" s="16">
        <v>3.6201605417059763</v>
      </c>
      <c r="S9812" s="16">
        <v>7.8382104130948429</v>
      </c>
      <c r="T9812" s="16">
        <v>6.56353746805231</v>
      </c>
      <c r="U9812" s="16">
        <v>4.9398265153970344</v>
      </c>
      <c r="V9812" s="16">
        <v>6.3478168147515905</v>
      </c>
      <c r="W9812" s="16">
        <v>9.3441803372184928</v>
      </c>
      <c r="X9812" s="16">
        <v>5.1809540215143119</v>
      </c>
      <c r="Y9812" s="13">
        <v>6.1014119015126989</v>
      </c>
    </row>
    <row r="9813" spans="2:25" x14ac:dyDescent="0.25">
      <c r="B9813" s="11">
        <v>9810</v>
      </c>
      <c r="C9813" s="13">
        <v>1677.7259479926156</v>
      </c>
      <c r="D9813" s="16">
        <v>7.5189514650700477</v>
      </c>
      <c r="E9813" s="16">
        <v>4.0593416871398693</v>
      </c>
      <c r="F9813" s="16">
        <v>6.64516769801559</v>
      </c>
      <c r="G9813" s="16">
        <v>2.3614867965739119</v>
      </c>
      <c r="H9813" s="16">
        <v>1.1994250108154767</v>
      </c>
      <c r="I9813" s="16">
        <v>2.3806565957140773</v>
      </c>
      <c r="J9813" s="16">
        <v>3.5107057496956084</v>
      </c>
      <c r="K9813" s="16">
        <v>7.3123859454532827</v>
      </c>
      <c r="L9813" s="16">
        <v>8.8528709252335318</v>
      </c>
      <c r="M9813" s="16">
        <v>3.9485159272408232</v>
      </c>
      <c r="N9813" s="13">
        <v>5.2506624123426651</v>
      </c>
      <c r="O9813" s="16">
        <v>7.5189514650700477</v>
      </c>
      <c r="P9813" s="16">
        <v>4.0593416871398693</v>
      </c>
      <c r="Q9813" s="16">
        <v>6.64516769801559</v>
      </c>
      <c r="R9813" s="16">
        <v>2.3614867965739119</v>
      </c>
      <c r="S9813" s="16">
        <v>1.1994250108154767</v>
      </c>
      <c r="T9813" s="16">
        <v>2.3806565957140773</v>
      </c>
      <c r="U9813" s="16">
        <v>3.5107057496956084</v>
      </c>
      <c r="V9813" s="16">
        <v>7.3123859454532827</v>
      </c>
      <c r="W9813" s="16">
        <v>8.8528709252335318</v>
      </c>
      <c r="X9813" s="16">
        <v>3.9485159272408232</v>
      </c>
      <c r="Y9813" s="13">
        <v>5.2506624123426651</v>
      </c>
    </row>
    <row r="9814" spans="2:25" x14ac:dyDescent="0.25">
      <c r="B9814" s="11">
        <v>9811</v>
      </c>
      <c r="C9814" s="13">
        <v>1887.0562965568724</v>
      </c>
      <c r="D9814" s="16">
        <v>5.889549875408985</v>
      </c>
      <c r="E9814" s="16">
        <v>3.2908810380025297</v>
      </c>
      <c r="F9814" s="16">
        <v>5.989645881459059</v>
      </c>
      <c r="G9814" s="16">
        <v>3.8045687884826851</v>
      </c>
      <c r="H9814" s="16">
        <v>5.7558046288222604</v>
      </c>
      <c r="I9814" s="16">
        <v>5.438503237491771</v>
      </c>
      <c r="J9814" s="16">
        <v>5.3921555462979684</v>
      </c>
      <c r="K9814" s="16">
        <v>8.4790612577219484</v>
      </c>
      <c r="L9814" s="16">
        <v>6.3142080398927485</v>
      </c>
      <c r="M9814" s="16">
        <v>9.6152219972610613</v>
      </c>
      <c r="N9814" s="13">
        <v>5.3190589930840488</v>
      </c>
      <c r="O9814" s="16">
        <v>5.889549875408985</v>
      </c>
      <c r="P9814" s="16">
        <v>3.2908810380025297</v>
      </c>
      <c r="Q9814" s="16">
        <v>5.989645881459059</v>
      </c>
      <c r="R9814" s="16">
        <v>3.8045687884826851</v>
      </c>
      <c r="S9814" s="16">
        <v>5.7558046288222604</v>
      </c>
      <c r="T9814" s="16">
        <v>5.438503237491771</v>
      </c>
      <c r="U9814" s="16">
        <v>5.3921555462979684</v>
      </c>
      <c r="V9814" s="16">
        <v>8.4790612577219484</v>
      </c>
      <c r="W9814" s="16">
        <v>6.3142080398927485</v>
      </c>
      <c r="X9814" s="16">
        <v>9.6152219972610613</v>
      </c>
      <c r="Y9814" s="13">
        <v>5.3190589930840488</v>
      </c>
    </row>
    <row r="9815" spans="2:25" x14ac:dyDescent="0.25">
      <c r="B9815" s="11">
        <v>9812</v>
      </c>
      <c r="C9815" s="13">
        <v>1565.4374101202225</v>
      </c>
      <c r="D9815" s="16">
        <v>3.334455357864881</v>
      </c>
      <c r="E9815" s="16">
        <v>7.7071054740464433</v>
      </c>
      <c r="F9815" s="16">
        <v>3.9039785235148354</v>
      </c>
      <c r="G9815" s="16">
        <v>1.5833055573479888</v>
      </c>
      <c r="H9815" s="16">
        <v>4.7224962699966504</v>
      </c>
      <c r="I9815" s="16">
        <v>3.7883954679703278</v>
      </c>
      <c r="J9815" s="16">
        <v>2.9265355686813974</v>
      </c>
      <c r="K9815" s="16">
        <v>2.5163918540245214</v>
      </c>
      <c r="L9815" s="16">
        <v>3.7694555485207939</v>
      </c>
      <c r="M9815" s="16">
        <v>7.1684212562533567</v>
      </c>
      <c r="N9815" s="13">
        <v>4.2516153626812363</v>
      </c>
      <c r="O9815" s="16">
        <v>3.334455357864881</v>
      </c>
      <c r="P9815" s="16">
        <v>7.7071054740464433</v>
      </c>
      <c r="Q9815" s="16">
        <v>3.9039785235148354</v>
      </c>
      <c r="R9815" s="16">
        <v>1.5833055573479888</v>
      </c>
      <c r="S9815" s="16">
        <v>4.7224962699966504</v>
      </c>
      <c r="T9815" s="16">
        <v>3.7883954679703278</v>
      </c>
      <c r="U9815" s="16">
        <v>2.9265355686813974</v>
      </c>
      <c r="V9815" s="16">
        <v>2.5163918540245214</v>
      </c>
      <c r="W9815" s="16">
        <v>3.7694555485207939</v>
      </c>
      <c r="X9815" s="16">
        <v>7.1684212562533567</v>
      </c>
      <c r="Y9815" s="13">
        <v>4.2516153626812363</v>
      </c>
    </row>
    <row r="9816" spans="2:25" x14ac:dyDescent="0.25">
      <c r="B9816" s="11">
        <v>9813</v>
      </c>
      <c r="C9816" s="13">
        <v>1717.4135973422699</v>
      </c>
      <c r="D9816" s="16">
        <v>5.9358453311533657</v>
      </c>
      <c r="E9816" s="16">
        <v>5.3327446231272271</v>
      </c>
      <c r="F9816" s="16">
        <v>3.1967308567282391</v>
      </c>
      <c r="G9816" s="16">
        <v>3.3092698610267037</v>
      </c>
      <c r="H9816" s="16">
        <v>4.1087095753712077</v>
      </c>
      <c r="I9816" s="16">
        <v>6.2388353990016894</v>
      </c>
      <c r="J9816" s="16">
        <v>5.6582472981873861</v>
      </c>
      <c r="K9816" s="16">
        <v>1.4838466779344177</v>
      </c>
      <c r="L9816" s="16">
        <v>5.0454615828999065</v>
      </c>
      <c r="M9816" s="16">
        <v>7.5856538891411782</v>
      </c>
      <c r="N9816" s="13">
        <v>7.4726402333541095</v>
      </c>
      <c r="O9816" s="16">
        <v>5.9358453311533657</v>
      </c>
      <c r="P9816" s="16">
        <v>5.3327446231272271</v>
      </c>
      <c r="Q9816" s="16">
        <v>3.1967308567282391</v>
      </c>
      <c r="R9816" s="16">
        <v>3.3092698610267037</v>
      </c>
      <c r="S9816" s="16">
        <v>4.1087095753712077</v>
      </c>
      <c r="T9816" s="16">
        <v>6.2388353990016894</v>
      </c>
      <c r="U9816" s="16">
        <v>5.6582472981873861</v>
      </c>
      <c r="V9816" s="16">
        <v>1.4838466779344177</v>
      </c>
      <c r="W9816" s="16">
        <v>5.0454615828999065</v>
      </c>
      <c r="X9816" s="16">
        <v>7.5856538891411782</v>
      </c>
      <c r="Y9816" s="13">
        <v>7.4726402333541095</v>
      </c>
    </row>
    <row r="9817" spans="2:25" x14ac:dyDescent="0.25">
      <c r="B9817" s="11">
        <v>9814</v>
      </c>
      <c r="C9817" s="13">
        <v>1734.8060981295537</v>
      </c>
      <c r="D9817" s="16">
        <v>7.7826963394499193</v>
      </c>
      <c r="E9817" s="16">
        <v>7.2343066931389899</v>
      </c>
      <c r="F9817" s="16">
        <v>2.1409737390431007</v>
      </c>
      <c r="G9817" s="16">
        <v>3.7119874169394422</v>
      </c>
      <c r="H9817" s="16">
        <v>3.8234041722455778</v>
      </c>
      <c r="I9817" s="16">
        <v>2.568204810698913</v>
      </c>
      <c r="J9817" s="16">
        <v>6.513156122532175</v>
      </c>
      <c r="K9817" s="16">
        <v>7.7635619496943633</v>
      </c>
      <c r="L9817" s="16">
        <v>6.6041061336700322</v>
      </c>
      <c r="M9817" s="16">
        <v>4.5767752384225231</v>
      </c>
      <c r="N9817" s="13">
        <v>3.7489579548499452</v>
      </c>
      <c r="O9817" s="16">
        <v>7.7826963394499193</v>
      </c>
      <c r="P9817" s="16">
        <v>7.2343066931389899</v>
      </c>
      <c r="Q9817" s="16">
        <v>2.1409737390431007</v>
      </c>
      <c r="R9817" s="16">
        <v>3.7119874169394422</v>
      </c>
      <c r="S9817" s="16">
        <v>3.8234041722455778</v>
      </c>
      <c r="T9817" s="16">
        <v>2.568204810698913</v>
      </c>
      <c r="U9817" s="16">
        <v>6.513156122532175</v>
      </c>
      <c r="V9817" s="16">
        <v>7.7635619496943633</v>
      </c>
      <c r="W9817" s="16">
        <v>6.6041061336700322</v>
      </c>
      <c r="X9817" s="16">
        <v>4.5767752384225231</v>
      </c>
      <c r="Y9817" s="13">
        <v>3.7489579548499452</v>
      </c>
    </row>
    <row r="9818" spans="2:25" x14ac:dyDescent="0.25">
      <c r="B9818" s="11">
        <v>9815</v>
      </c>
      <c r="C9818" s="13">
        <v>1801.2518999534709</v>
      </c>
      <c r="D9818" s="16">
        <v>3.7570678845840098</v>
      </c>
      <c r="E9818" s="16">
        <v>7.6207134656923543</v>
      </c>
      <c r="F9818" s="16">
        <v>6.6957738894214467</v>
      </c>
      <c r="G9818" s="16">
        <v>3.1471901085181702</v>
      </c>
      <c r="H9818" s="16">
        <v>5.2131958685721607</v>
      </c>
      <c r="I9818" s="16">
        <v>9.8467003763842804</v>
      </c>
      <c r="J9818" s="16">
        <v>4.0638429127773623</v>
      </c>
      <c r="K9818" s="16">
        <v>3.1800153436533911</v>
      </c>
      <c r="L9818" s="16">
        <v>4.3167872909245242</v>
      </c>
      <c r="M9818" s="16">
        <v>6.3424972796586214</v>
      </c>
      <c r="N9818" s="13">
        <v>6.2378995887884177</v>
      </c>
      <c r="O9818" s="16">
        <v>3.7570678845840098</v>
      </c>
      <c r="P9818" s="16">
        <v>7.6207134656923543</v>
      </c>
      <c r="Q9818" s="16">
        <v>6.6957738894214467</v>
      </c>
      <c r="R9818" s="16">
        <v>3.1471901085181702</v>
      </c>
      <c r="S9818" s="16">
        <v>5.2131958685721607</v>
      </c>
      <c r="T9818" s="16">
        <v>9.8467003763842804</v>
      </c>
      <c r="U9818" s="16">
        <v>4.0638429127773623</v>
      </c>
      <c r="V9818" s="16">
        <v>3.1800153436533911</v>
      </c>
      <c r="W9818" s="16">
        <v>4.3167872909245242</v>
      </c>
      <c r="X9818" s="16">
        <v>6.3424972796586214</v>
      </c>
      <c r="Y9818" s="13">
        <v>6.2378995887884177</v>
      </c>
    </row>
    <row r="9819" spans="2:25" x14ac:dyDescent="0.25">
      <c r="B9819" s="11">
        <v>9816</v>
      </c>
      <c r="C9819" s="13">
        <v>1578.8568985470195</v>
      </c>
      <c r="D9819" s="16">
        <v>-0.45905540270019074</v>
      </c>
      <c r="E9819" s="16">
        <v>6.9995174091033201</v>
      </c>
      <c r="F9819" s="16">
        <v>5.4280763142550414</v>
      </c>
      <c r="G9819" s="16">
        <v>4.7019677865856897</v>
      </c>
      <c r="H9819" s="16">
        <v>5.7888576940217042</v>
      </c>
      <c r="I9819" s="16">
        <v>3.035023317088215</v>
      </c>
      <c r="J9819" s="16">
        <v>3.5936706292726086</v>
      </c>
      <c r="K9819" s="16">
        <v>3.2951239439950548</v>
      </c>
      <c r="L9819" s="16">
        <v>4.5097902088630875</v>
      </c>
      <c r="M9819" s="16">
        <v>3.2242631085903311</v>
      </c>
      <c r="N9819" s="13">
        <v>6.4898927712560486</v>
      </c>
      <c r="O9819" s="16">
        <v>-0.45905540270019074</v>
      </c>
      <c r="P9819" s="16">
        <v>6.9995174091033201</v>
      </c>
      <c r="Q9819" s="16">
        <v>5.4280763142550414</v>
      </c>
      <c r="R9819" s="16">
        <v>4.7019677865856897</v>
      </c>
      <c r="S9819" s="16">
        <v>5.7888576940217042</v>
      </c>
      <c r="T9819" s="16">
        <v>3.035023317088215</v>
      </c>
      <c r="U9819" s="16">
        <v>3.5936706292726086</v>
      </c>
      <c r="V9819" s="16">
        <v>3.2951239439950548</v>
      </c>
      <c r="W9819" s="16">
        <v>4.5097902088630875</v>
      </c>
      <c r="X9819" s="16">
        <v>3.2242631085903311</v>
      </c>
      <c r="Y9819" s="13">
        <v>6.4898927712560486</v>
      </c>
    </row>
    <row r="9820" spans="2:25" x14ac:dyDescent="0.25">
      <c r="B9820" s="11">
        <v>9817</v>
      </c>
      <c r="C9820" s="13">
        <v>1967.6451008864856</v>
      </c>
      <c r="D9820" s="16">
        <v>4.5235906212427182</v>
      </c>
      <c r="E9820" s="16">
        <v>5.678451611580611</v>
      </c>
      <c r="F9820" s="16">
        <v>6.0072328422239263</v>
      </c>
      <c r="G9820" s="16">
        <v>7.8196176581182693</v>
      </c>
      <c r="H9820" s="16">
        <v>8.1502650567455603</v>
      </c>
      <c r="I9820" s="16">
        <v>7.1761484895217231</v>
      </c>
      <c r="J9820" s="16">
        <v>5.2917178220546797</v>
      </c>
      <c r="K9820" s="16">
        <v>5.8973633188326229</v>
      </c>
      <c r="L9820" s="16">
        <v>6.5665871742227235</v>
      </c>
      <c r="M9820" s="16">
        <v>7.7624289113325116</v>
      </c>
      <c r="N9820" s="13">
        <v>4.7746297004998883</v>
      </c>
      <c r="O9820" s="16">
        <v>4.5235906212427182</v>
      </c>
      <c r="P9820" s="16">
        <v>5.678451611580611</v>
      </c>
      <c r="Q9820" s="16">
        <v>6.0072328422239263</v>
      </c>
      <c r="R9820" s="16">
        <v>7.8196176581182693</v>
      </c>
      <c r="S9820" s="16">
        <v>8.1502650567455603</v>
      </c>
      <c r="T9820" s="16">
        <v>7.1761484895217231</v>
      </c>
      <c r="U9820" s="16">
        <v>5.2917178220546797</v>
      </c>
      <c r="V9820" s="16">
        <v>5.8973633188326229</v>
      </c>
      <c r="W9820" s="16">
        <v>6.5665871742227235</v>
      </c>
      <c r="X9820" s="16">
        <v>7.7624289113325116</v>
      </c>
      <c r="Y9820" s="13">
        <v>4.7746297004998883</v>
      </c>
    </row>
    <row r="9821" spans="2:25" x14ac:dyDescent="0.25">
      <c r="B9821" s="11">
        <v>9818</v>
      </c>
      <c r="C9821" s="13">
        <v>1696.8664817896606</v>
      </c>
      <c r="D9821" s="16">
        <v>8.7140530095259585</v>
      </c>
      <c r="E9821" s="16">
        <v>4.496362244906372</v>
      </c>
      <c r="F9821" s="16">
        <v>2.4381160472554422</v>
      </c>
      <c r="G9821" s="16">
        <v>3.379211933474251</v>
      </c>
      <c r="H9821" s="16">
        <v>2.2721958106909019</v>
      </c>
      <c r="I9821" s="16">
        <v>5.74603771091419</v>
      </c>
      <c r="J9821" s="16">
        <v>7.2119602940300958</v>
      </c>
      <c r="K9821" s="16">
        <v>7.3512843605948817</v>
      </c>
      <c r="L9821" s="16">
        <v>5.2086932693074797</v>
      </c>
      <c r="M9821" s="16">
        <v>5.3261207225834273</v>
      </c>
      <c r="N9821" s="13">
        <v>2.0335662104806405</v>
      </c>
      <c r="O9821" s="16">
        <v>8.7140530095259585</v>
      </c>
      <c r="P9821" s="16">
        <v>4.496362244906372</v>
      </c>
      <c r="Q9821" s="16">
        <v>2.4381160472554422</v>
      </c>
      <c r="R9821" s="16">
        <v>3.379211933474251</v>
      </c>
      <c r="S9821" s="16">
        <v>2.2721958106909019</v>
      </c>
      <c r="T9821" s="16">
        <v>5.74603771091419</v>
      </c>
      <c r="U9821" s="16">
        <v>7.2119602940300958</v>
      </c>
      <c r="V9821" s="16">
        <v>7.3512843605948817</v>
      </c>
      <c r="W9821" s="16">
        <v>5.2086932693074797</v>
      </c>
      <c r="X9821" s="16">
        <v>5.3261207225834273</v>
      </c>
      <c r="Y9821" s="13">
        <v>2.0335662104806405</v>
      </c>
    </row>
    <row r="9822" spans="2:25" x14ac:dyDescent="0.25">
      <c r="B9822" s="11">
        <v>9819</v>
      </c>
      <c r="C9822" s="13">
        <v>1814.2823654401857</v>
      </c>
      <c r="D9822" s="16">
        <v>5.3515120314234323</v>
      </c>
      <c r="E9822" s="16">
        <v>6.5451777259137387</v>
      </c>
      <c r="F9822" s="16">
        <v>6.1796932046616293</v>
      </c>
      <c r="G9822" s="16">
        <v>3.5800450170508777</v>
      </c>
      <c r="H9822" s="16">
        <v>5.4793621966548161</v>
      </c>
      <c r="I9822" s="16">
        <v>4.8850574241933886</v>
      </c>
      <c r="J9822" s="16">
        <v>6.9605982028185283</v>
      </c>
      <c r="K9822" s="16">
        <v>8.1848087839718069</v>
      </c>
      <c r="L9822" s="16">
        <v>6.831177079862</v>
      </c>
      <c r="M9822" s="16">
        <v>4.3522208680965138</v>
      </c>
      <c r="N9822" s="13">
        <v>2.7492714340612627</v>
      </c>
      <c r="O9822" s="16">
        <v>5.3515120314234323</v>
      </c>
      <c r="P9822" s="16">
        <v>6.5451777259137387</v>
      </c>
      <c r="Q9822" s="16">
        <v>6.1796932046616293</v>
      </c>
      <c r="R9822" s="16">
        <v>3.5800450170508777</v>
      </c>
      <c r="S9822" s="16">
        <v>5.4793621966548161</v>
      </c>
      <c r="T9822" s="16">
        <v>4.8850574241933886</v>
      </c>
      <c r="U9822" s="16">
        <v>6.9605982028185283</v>
      </c>
      <c r="V9822" s="16">
        <v>8.1848087839718069</v>
      </c>
      <c r="W9822" s="16">
        <v>6.831177079862</v>
      </c>
      <c r="X9822" s="16">
        <v>4.3522208680965138</v>
      </c>
      <c r="Y9822" s="13">
        <v>2.7492714340612627</v>
      </c>
    </row>
    <row r="9823" spans="2:25" x14ac:dyDescent="0.25">
      <c r="B9823" s="11">
        <v>9820</v>
      </c>
      <c r="C9823" s="13">
        <v>1810.8842619474792</v>
      </c>
      <c r="D9823" s="16">
        <v>5.2297462184130579</v>
      </c>
      <c r="E9823" s="16">
        <v>4.828519239213767</v>
      </c>
      <c r="F9823" s="16">
        <v>3.9059036886618994</v>
      </c>
      <c r="G9823" s="16">
        <v>3.1627922244505191</v>
      </c>
      <c r="H9823" s="16">
        <v>7.7164928296050022</v>
      </c>
      <c r="I9823" s="16">
        <v>4.5353342775309446</v>
      </c>
      <c r="J9823" s="16">
        <v>5.9593845254324025</v>
      </c>
      <c r="K9823" s="16">
        <v>8.3326052846334875</v>
      </c>
      <c r="L9823" s="16">
        <v>5.0384189147247769</v>
      </c>
      <c r="M9823" s="16">
        <v>4.744893777729474</v>
      </c>
      <c r="N9823" s="13">
        <v>7.4537000784778744</v>
      </c>
      <c r="O9823" s="16">
        <v>5.2297462184130579</v>
      </c>
      <c r="P9823" s="16">
        <v>4.828519239213767</v>
      </c>
      <c r="Q9823" s="16">
        <v>3.9059036886618994</v>
      </c>
      <c r="R9823" s="16">
        <v>3.1627922244505191</v>
      </c>
      <c r="S9823" s="16">
        <v>7.7164928296050022</v>
      </c>
      <c r="T9823" s="16">
        <v>4.5353342775309446</v>
      </c>
      <c r="U9823" s="16">
        <v>5.9593845254324025</v>
      </c>
      <c r="V9823" s="16">
        <v>8.3326052846334875</v>
      </c>
      <c r="W9823" s="16">
        <v>5.0384189147247769</v>
      </c>
      <c r="X9823" s="16">
        <v>4.744893777729474</v>
      </c>
      <c r="Y9823" s="13">
        <v>7.4537000784778744</v>
      </c>
    </row>
    <row r="9824" spans="2:25" x14ac:dyDescent="0.25">
      <c r="B9824" s="11">
        <v>9821</v>
      </c>
      <c r="C9824" s="13">
        <v>1799.8012559888871</v>
      </c>
      <c r="D9824" s="16">
        <v>4.447834499923581</v>
      </c>
      <c r="E9824" s="16">
        <v>6.9374152862825715</v>
      </c>
      <c r="F9824" s="16">
        <v>4.8259641185252544</v>
      </c>
      <c r="G9824" s="16">
        <v>4.7089713804883688</v>
      </c>
      <c r="H9824" s="16">
        <v>5.8165666898956569</v>
      </c>
      <c r="I9824" s="16">
        <v>4.4400485380526735</v>
      </c>
      <c r="J9824" s="16">
        <v>7.1518273353768649</v>
      </c>
      <c r="K9824" s="16">
        <v>5.7240818045327355</v>
      </c>
      <c r="L9824" s="16">
        <v>4.4696926539190782</v>
      </c>
      <c r="M9824" s="16">
        <v>9.0518618270254869</v>
      </c>
      <c r="N9824" s="13">
        <v>2.6979954542037641</v>
      </c>
      <c r="O9824" s="16">
        <v>4.447834499923581</v>
      </c>
      <c r="P9824" s="16">
        <v>6.9374152862825715</v>
      </c>
      <c r="Q9824" s="16">
        <v>4.8259641185252544</v>
      </c>
      <c r="R9824" s="16">
        <v>4.7089713804883688</v>
      </c>
      <c r="S9824" s="16">
        <v>5.8165666898956569</v>
      </c>
      <c r="T9824" s="16">
        <v>4.4400485380526735</v>
      </c>
      <c r="U9824" s="16">
        <v>7.1518273353768649</v>
      </c>
      <c r="V9824" s="16">
        <v>5.7240818045327355</v>
      </c>
      <c r="W9824" s="16">
        <v>4.4696926539190782</v>
      </c>
      <c r="X9824" s="16">
        <v>9.0518618270254869</v>
      </c>
      <c r="Y9824" s="13">
        <v>2.6979954542037641</v>
      </c>
    </row>
    <row r="9825" spans="2:25" x14ac:dyDescent="0.25">
      <c r="B9825" s="11">
        <v>9822</v>
      </c>
      <c r="C9825" s="13">
        <v>1720.3323296313495</v>
      </c>
      <c r="D9825" s="16">
        <v>6.0672243718968026</v>
      </c>
      <c r="E9825" s="16">
        <v>2.766171921062516</v>
      </c>
      <c r="F9825" s="16">
        <v>7.0536762877085719</v>
      </c>
      <c r="G9825" s="16">
        <v>3.2426909717523991</v>
      </c>
      <c r="H9825" s="16">
        <v>3.3077415166909585</v>
      </c>
      <c r="I9825" s="16">
        <v>6.5526778136863371</v>
      </c>
      <c r="J9825" s="16">
        <v>3.9531276045348651</v>
      </c>
      <c r="K9825" s="16">
        <v>6.9311082607223913</v>
      </c>
      <c r="L9825" s="16">
        <v>5.0224837904030162</v>
      </c>
      <c r="M9825" s="16">
        <v>2.7958066051114057</v>
      </c>
      <c r="N9825" s="13">
        <v>7.8600092000825921</v>
      </c>
      <c r="O9825" s="16">
        <v>6.0672243718968026</v>
      </c>
      <c r="P9825" s="16">
        <v>2.766171921062516</v>
      </c>
      <c r="Q9825" s="16">
        <v>7.0536762877085719</v>
      </c>
      <c r="R9825" s="16">
        <v>3.2426909717523991</v>
      </c>
      <c r="S9825" s="16">
        <v>3.3077415166909585</v>
      </c>
      <c r="T9825" s="16">
        <v>6.5526778136863371</v>
      </c>
      <c r="U9825" s="16">
        <v>3.9531276045348651</v>
      </c>
      <c r="V9825" s="16">
        <v>6.9311082607223913</v>
      </c>
      <c r="W9825" s="16">
        <v>5.0224837904030162</v>
      </c>
      <c r="X9825" s="16">
        <v>2.7958066051114057</v>
      </c>
      <c r="Y9825" s="13">
        <v>7.8600092000825921</v>
      </c>
    </row>
    <row r="9826" spans="2:25" x14ac:dyDescent="0.25">
      <c r="B9826" s="11">
        <v>9823</v>
      </c>
      <c r="C9826" s="13">
        <v>1646.0517760431355</v>
      </c>
      <c r="D9826" s="16">
        <v>-1.3695815118914529</v>
      </c>
      <c r="E9826" s="16">
        <v>4.0480184484138793</v>
      </c>
      <c r="F9826" s="16">
        <v>7.7335090298121205</v>
      </c>
      <c r="G9826" s="16">
        <v>4.8808080645610703</v>
      </c>
      <c r="H9826" s="16">
        <v>6.7104676611877467</v>
      </c>
      <c r="I9826" s="16">
        <v>10.061797096750469</v>
      </c>
      <c r="J9826" s="16">
        <v>2.6160626910472145</v>
      </c>
      <c r="K9826" s="16">
        <v>1.7046181616265388</v>
      </c>
      <c r="L9826" s="16">
        <v>3.7853221942766444</v>
      </c>
      <c r="M9826" s="16">
        <v>6.3547421331685463</v>
      </c>
      <c r="N9826" s="13">
        <v>4.687894710022694</v>
      </c>
      <c r="O9826" s="16">
        <v>-1.3695815118914529</v>
      </c>
      <c r="P9826" s="16">
        <v>4.0480184484138793</v>
      </c>
      <c r="Q9826" s="16">
        <v>7.7335090298121205</v>
      </c>
      <c r="R9826" s="16">
        <v>4.8808080645610703</v>
      </c>
      <c r="S9826" s="16">
        <v>6.7104676611877467</v>
      </c>
      <c r="T9826" s="16">
        <v>10.061797096750469</v>
      </c>
      <c r="U9826" s="16">
        <v>2.6160626910472145</v>
      </c>
      <c r="V9826" s="16">
        <v>1.7046181616265388</v>
      </c>
      <c r="W9826" s="16">
        <v>3.7853221942766444</v>
      </c>
      <c r="X9826" s="16">
        <v>6.3547421331685463</v>
      </c>
      <c r="Y9826" s="13">
        <v>4.687894710022694</v>
      </c>
    </row>
    <row r="9827" spans="2:25" x14ac:dyDescent="0.25">
      <c r="B9827" s="11">
        <v>9824</v>
      </c>
      <c r="C9827" s="13">
        <v>1678.3571931841561</v>
      </c>
      <c r="D9827" s="16">
        <v>4.3293098650281552</v>
      </c>
      <c r="E9827" s="16">
        <v>4.4945706030182686</v>
      </c>
      <c r="F9827" s="16">
        <v>3.275473858296003</v>
      </c>
      <c r="G9827" s="16">
        <v>4.3762744346411218</v>
      </c>
      <c r="H9827" s="16">
        <v>4.5027378704696712</v>
      </c>
      <c r="I9827" s="16">
        <v>6.120302292889547</v>
      </c>
      <c r="J9827" s="16">
        <v>2.7212288584153641</v>
      </c>
      <c r="K9827" s="16">
        <v>5.7708015251744982</v>
      </c>
      <c r="L9827" s="16">
        <v>6.5600030420286455</v>
      </c>
      <c r="M9827" s="16">
        <v>6.2699909866737933</v>
      </c>
      <c r="N9827" s="13">
        <v>4.4396155574518321</v>
      </c>
      <c r="O9827" s="16">
        <v>4.3293098650281552</v>
      </c>
      <c r="P9827" s="16">
        <v>4.4945706030182686</v>
      </c>
      <c r="Q9827" s="16">
        <v>3.275473858296003</v>
      </c>
      <c r="R9827" s="16">
        <v>4.3762744346411218</v>
      </c>
      <c r="S9827" s="16">
        <v>4.5027378704696712</v>
      </c>
      <c r="T9827" s="16">
        <v>6.120302292889547</v>
      </c>
      <c r="U9827" s="16">
        <v>2.7212288584153641</v>
      </c>
      <c r="V9827" s="16">
        <v>5.7708015251744982</v>
      </c>
      <c r="W9827" s="16">
        <v>6.5600030420286455</v>
      </c>
      <c r="X9827" s="16">
        <v>6.2699909866737933</v>
      </c>
      <c r="Y9827" s="13">
        <v>4.4396155574518321</v>
      </c>
    </row>
    <row r="9828" spans="2:25" x14ac:dyDescent="0.25">
      <c r="B9828" s="11">
        <v>9825</v>
      </c>
      <c r="C9828" s="13">
        <v>1895.6375266500349</v>
      </c>
      <c r="D9828" s="16">
        <v>6.7508425779207402</v>
      </c>
      <c r="E9828" s="16">
        <v>5.1448827575710405</v>
      </c>
      <c r="F9828" s="16">
        <v>1.1765670519684694</v>
      </c>
      <c r="G9828" s="16">
        <v>9.3996585153934689</v>
      </c>
      <c r="H9828" s="16">
        <v>8.7326691191403558</v>
      </c>
      <c r="I9828" s="16">
        <v>6.6367884968172008</v>
      </c>
      <c r="J9828" s="16">
        <v>5.3821362701592417</v>
      </c>
      <c r="K9828" s="16">
        <v>5.6751472705477921</v>
      </c>
      <c r="L9828" s="16">
        <v>4.8883608015583517</v>
      </c>
      <c r="M9828" s="16">
        <v>4.6601598794400587</v>
      </c>
      <c r="N9828" s="13">
        <v>7.4041878348385257</v>
      </c>
      <c r="O9828" s="16">
        <v>6.7508425779207402</v>
      </c>
      <c r="P9828" s="16">
        <v>5.1448827575710405</v>
      </c>
      <c r="Q9828" s="16">
        <v>1.1765670519684694</v>
      </c>
      <c r="R9828" s="16">
        <v>9.3996585153934689</v>
      </c>
      <c r="S9828" s="16">
        <v>8.7326691191403558</v>
      </c>
      <c r="T9828" s="16">
        <v>6.6367884968172008</v>
      </c>
      <c r="U9828" s="16">
        <v>5.3821362701592417</v>
      </c>
      <c r="V9828" s="16">
        <v>5.6751472705477921</v>
      </c>
      <c r="W9828" s="16">
        <v>4.8883608015583517</v>
      </c>
      <c r="X9828" s="16">
        <v>4.6601598794400587</v>
      </c>
      <c r="Y9828" s="13">
        <v>7.4041878348385257</v>
      </c>
    </row>
    <row r="9829" spans="2:25" x14ac:dyDescent="0.25">
      <c r="B9829" s="11">
        <v>9826</v>
      </c>
      <c r="C9829" s="13">
        <v>1840.0046979009396</v>
      </c>
      <c r="D9829" s="16">
        <v>4.3152926837814114</v>
      </c>
      <c r="E9829" s="16">
        <v>5.697913531496706</v>
      </c>
      <c r="F9829" s="16">
        <v>6.8646764111625016</v>
      </c>
      <c r="G9829" s="16">
        <v>2.533291400939313</v>
      </c>
      <c r="H9829" s="16">
        <v>8.1853004670453196</v>
      </c>
      <c r="I9829" s="16">
        <v>8.4149789681342462</v>
      </c>
      <c r="J9829" s="16">
        <v>4.0760508566811353</v>
      </c>
      <c r="K9829" s="16">
        <v>6.9628863425794965</v>
      </c>
      <c r="L9829" s="16">
        <v>3.5521732777219377</v>
      </c>
      <c r="M9829" s="16">
        <v>6.5041959202740252</v>
      </c>
      <c r="N9829" s="13">
        <v>5.529771508906526</v>
      </c>
      <c r="O9829" s="16">
        <v>4.3152926837814114</v>
      </c>
      <c r="P9829" s="16">
        <v>5.697913531496706</v>
      </c>
      <c r="Q9829" s="16">
        <v>6.8646764111625016</v>
      </c>
      <c r="R9829" s="16">
        <v>2.533291400939313</v>
      </c>
      <c r="S9829" s="16">
        <v>8.1853004670453196</v>
      </c>
      <c r="T9829" s="16">
        <v>8.4149789681342462</v>
      </c>
      <c r="U9829" s="16">
        <v>4.0760508566811353</v>
      </c>
      <c r="V9829" s="16">
        <v>6.9628863425794965</v>
      </c>
      <c r="W9829" s="16">
        <v>3.5521732777219377</v>
      </c>
      <c r="X9829" s="16">
        <v>6.5041959202740252</v>
      </c>
      <c r="Y9829" s="13">
        <v>5.529771508906526</v>
      </c>
    </row>
    <row r="9830" spans="2:25" x14ac:dyDescent="0.25">
      <c r="B9830" s="11">
        <v>9827</v>
      </c>
      <c r="C9830" s="13">
        <v>1821.4156805885646</v>
      </c>
      <c r="D9830" s="16">
        <v>6.7689456972484745</v>
      </c>
      <c r="E9830" s="16">
        <v>5.4543109326912873</v>
      </c>
      <c r="F9830" s="16">
        <v>3.7030884614324329</v>
      </c>
      <c r="G9830" s="16">
        <v>8.4321958735911373</v>
      </c>
      <c r="H9830" s="16">
        <v>6.0685159408652911</v>
      </c>
      <c r="I9830" s="16">
        <v>8.5924468856848062</v>
      </c>
      <c r="J9830" s="16">
        <v>4.0792590664713995</v>
      </c>
      <c r="K9830" s="16">
        <v>4.0316462274890883</v>
      </c>
      <c r="L9830" s="16">
        <v>4.7422426302935987</v>
      </c>
      <c r="M9830" s="16">
        <v>4.2715706525069432</v>
      </c>
      <c r="N9830" s="13">
        <v>5.3860706346026799</v>
      </c>
      <c r="O9830" s="16">
        <v>6.7689456972484745</v>
      </c>
      <c r="P9830" s="16">
        <v>5.4543109326912873</v>
      </c>
      <c r="Q9830" s="16">
        <v>3.7030884614324329</v>
      </c>
      <c r="R9830" s="16">
        <v>8.4321958735911373</v>
      </c>
      <c r="S9830" s="16">
        <v>6.0685159408652911</v>
      </c>
      <c r="T9830" s="16">
        <v>8.5924468856848062</v>
      </c>
      <c r="U9830" s="16">
        <v>4.0792590664713995</v>
      </c>
      <c r="V9830" s="16">
        <v>4.0316462274890883</v>
      </c>
      <c r="W9830" s="16">
        <v>4.7422426302935987</v>
      </c>
      <c r="X9830" s="16">
        <v>4.2715706525069432</v>
      </c>
      <c r="Y9830" s="13">
        <v>5.3860706346026799</v>
      </c>
    </row>
    <row r="9831" spans="2:25" x14ac:dyDescent="0.25">
      <c r="B9831" s="11">
        <v>9828</v>
      </c>
      <c r="C9831" s="13">
        <v>1741.6906589215926</v>
      </c>
      <c r="D9831" s="16">
        <v>7.31951465247543</v>
      </c>
      <c r="E9831" s="16">
        <v>5.3692840480603907</v>
      </c>
      <c r="F9831" s="16">
        <v>2.3791958428333881</v>
      </c>
      <c r="G9831" s="16">
        <v>2.8454959640289959</v>
      </c>
      <c r="H9831" s="16">
        <v>4.4735801250929734</v>
      </c>
      <c r="I9831" s="16">
        <v>4.0514060673356349</v>
      </c>
      <c r="J9831" s="16">
        <v>7.9660371255888762</v>
      </c>
      <c r="K9831" s="16">
        <v>5.5842067422058994</v>
      </c>
      <c r="L9831" s="16">
        <v>7.1899994653741128</v>
      </c>
      <c r="M9831" s="16">
        <v>4.7089250741421651</v>
      </c>
      <c r="N9831" s="13">
        <v>4.9396749048519624</v>
      </c>
      <c r="O9831" s="16">
        <v>7.31951465247543</v>
      </c>
      <c r="P9831" s="16">
        <v>5.3692840480603907</v>
      </c>
      <c r="Q9831" s="16">
        <v>2.3791958428333881</v>
      </c>
      <c r="R9831" s="16">
        <v>2.8454959640289959</v>
      </c>
      <c r="S9831" s="16">
        <v>4.4735801250929734</v>
      </c>
      <c r="T9831" s="16">
        <v>4.0514060673356349</v>
      </c>
      <c r="U9831" s="16">
        <v>7.9660371255888762</v>
      </c>
      <c r="V9831" s="16">
        <v>5.5842067422058994</v>
      </c>
      <c r="W9831" s="16">
        <v>7.1899994653741128</v>
      </c>
      <c r="X9831" s="16">
        <v>4.7089250741421651</v>
      </c>
      <c r="Y9831" s="13">
        <v>4.9396749048519624</v>
      </c>
    </row>
    <row r="9832" spans="2:25" x14ac:dyDescent="0.25">
      <c r="B9832" s="11">
        <v>9829</v>
      </c>
      <c r="C9832" s="13">
        <v>1697.48569567151</v>
      </c>
      <c r="D9832" s="16">
        <v>3.7273020659870761</v>
      </c>
      <c r="E9832" s="16">
        <v>5.9026036160991131</v>
      </c>
      <c r="F9832" s="16">
        <v>4.8180906633857594</v>
      </c>
      <c r="G9832" s="16">
        <v>3.0692169789625821</v>
      </c>
      <c r="H9832" s="16">
        <v>8.7523261301689512</v>
      </c>
      <c r="I9832" s="16">
        <v>3.0397702491920091</v>
      </c>
      <c r="J9832" s="16">
        <v>5.1060084321515866</v>
      </c>
      <c r="K9832" s="16">
        <v>3.4187493369476591</v>
      </c>
      <c r="L9832" s="16">
        <v>5.6940004231146402</v>
      </c>
      <c r="M9832" s="16">
        <v>4.826416320761135</v>
      </c>
      <c r="N9832" s="13">
        <v>5.7515596708154924</v>
      </c>
      <c r="O9832" s="16">
        <v>3.7273020659870761</v>
      </c>
      <c r="P9832" s="16">
        <v>5.9026036160991131</v>
      </c>
      <c r="Q9832" s="16">
        <v>4.8180906633857594</v>
      </c>
      <c r="R9832" s="16">
        <v>3.0692169789625821</v>
      </c>
      <c r="S9832" s="16">
        <v>8.7523261301689512</v>
      </c>
      <c r="T9832" s="16">
        <v>3.0397702491920091</v>
      </c>
      <c r="U9832" s="16">
        <v>5.1060084321515866</v>
      </c>
      <c r="V9832" s="16">
        <v>3.4187493369476591</v>
      </c>
      <c r="W9832" s="16">
        <v>5.6940004231146402</v>
      </c>
      <c r="X9832" s="16">
        <v>4.826416320761135</v>
      </c>
      <c r="Y9832" s="13">
        <v>5.7515596708154924</v>
      </c>
    </row>
    <row r="9833" spans="2:25" x14ac:dyDescent="0.25">
      <c r="B9833" s="11">
        <v>9830</v>
      </c>
      <c r="C9833" s="13">
        <v>1518.7512419403449</v>
      </c>
      <c r="D9833" s="16">
        <v>6.6527800758699609</v>
      </c>
      <c r="E9833" s="16">
        <v>2.5167474261162508</v>
      </c>
      <c r="F9833" s="16">
        <v>3.1158872054011733</v>
      </c>
      <c r="G9833" s="16">
        <v>2.7727041558045169</v>
      </c>
      <c r="H9833" s="16">
        <v>0.887096161361562</v>
      </c>
      <c r="I9833" s="16">
        <v>2.2844134713838322</v>
      </c>
      <c r="J9833" s="16">
        <v>4.5363261308212586</v>
      </c>
      <c r="K9833" s="16">
        <v>5.2475572033379123</v>
      </c>
      <c r="L9833" s="16">
        <v>2.6773255060518597</v>
      </c>
      <c r="M9833" s="16">
        <v>7.705535375602393</v>
      </c>
      <c r="N9833" s="13">
        <v>4.1636776041899868</v>
      </c>
      <c r="O9833" s="16">
        <v>6.6527800758699609</v>
      </c>
      <c r="P9833" s="16">
        <v>2.5167474261162508</v>
      </c>
      <c r="Q9833" s="16">
        <v>3.1158872054011733</v>
      </c>
      <c r="R9833" s="16">
        <v>2.7727041558045169</v>
      </c>
      <c r="S9833" s="16">
        <v>0.887096161361562</v>
      </c>
      <c r="T9833" s="16">
        <v>2.2844134713838322</v>
      </c>
      <c r="U9833" s="16">
        <v>4.5363261308212586</v>
      </c>
      <c r="V9833" s="16">
        <v>5.2475572033379123</v>
      </c>
      <c r="W9833" s="16">
        <v>2.6773255060518597</v>
      </c>
      <c r="X9833" s="16">
        <v>7.705535375602393</v>
      </c>
      <c r="Y9833" s="13">
        <v>4.1636776041899868</v>
      </c>
    </row>
    <row r="9834" spans="2:25" x14ac:dyDescent="0.25">
      <c r="B9834" s="11">
        <v>9831</v>
      </c>
      <c r="C9834" s="13">
        <v>1703.6599124669858</v>
      </c>
      <c r="D9834" s="16">
        <v>6.7207020372217876</v>
      </c>
      <c r="E9834" s="16">
        <v>7.9419316977773251</v>
      </c>
      <c r="F9834" s="16">
        <v>3.1209878927458621</v>
      </c>
      <c r="G9834" s="16">
        <v>2.8775968528242744</v>
      </c>
      <c r="H9834" s="16">
        <v>6.4779746831378979</v>
      </c>
      <c r="I9834" s="16">
        <v>5.1698476079695155</v>
      </c>
      <c r="J9834" s="16">
        <v>4.3873975983378042</v>
      </c>
      <c r="K9834" s="16">
        <v>0.79891379695368325</v>
      </c>
      <c r="L9834" s="16">
        <v>5.2334118518742887</v>
      </c>
      <c r="M9834" s="16">
        <v>6.3653873125880125</v>
      </c>
      <c r="N9834" s="13">
        <v>5.463985140496332</v>
      </c>
      <c r="O9834" s="16">
        <v>6.7207020372217876</v>
      </c>
      <c r="P9834" s="16">
        <v>7.9419316977773251</v>
      </c>
      <c r="Q9834" s="16">
        <v>3.1209878927458621</v>
      </c>
      <c r="R9834" s="16">
        <v>2.8775968528242744</v>
      </c>
      <c r="S9834" s="16">
        <v>6.4779746831378979</v>
      </c>
      <c r="T9834" s="16">
        <v>5.1698476079695155</v>
      </c>
      <c r="U9834" s="16">
        <v>4.3873975983378042</v>
      </c>
      <c r="V9834" s="16">
        <v>0.79891379695368325</v>
      </c>
      <c r="W9834" s="16">
        <v>5.2334118518742887</v>
      </c>
      <c r="X9834" s="16">
        <v>6.3653873125880125</v>
      </c>
      <c r="Y9834" s="13">
        <v>5.463985140496332</v>
      </c>
    </row>
    <row r="9835" spans="2:25" x14ac:dyDescent="0.25">
      <c r="B9835" s="11">
        <v>9832</v>
      </c>
      <c r="C9835" s="13">
        <v>1705.9797459779288</v>
      </c>
      <c r="D9835" s="16">
        <v>5.7406803194912737</v>
      </c>
      <c r="E9835" s="16">
        <v>4.1902539372128409</v>
      </c>
      <c r="F9835" s="16">
        <v>6.4311674477255307</v>
      </c>
      <c r="G9835" s="16">
        <v>6.7392201513822592</v>
      </c>
      <c r="H9835" s="16">
        <v>9.3883669896334929</v>
      </c>
      <c r="I9835" s="16">
        <v>6.9392511315331653</v>
      </c>
      <c r="J9835" s="16">
        <v>3.2551797735354988</v>
      </c>
      <c r="K9835" s="16">
        <v>3.0440624950070325</v>
      </c>
      <c r="L9835" s="16">
        <v>4.5286315282403136</v>
      </c>
      <c r="M9835" s="16">
        <v>2.5750702832216792</v>
      </c>
      <c r="N9835" s="13">
        <v>1.9127621440182239</v>
      </c>
      <c r="O9835" s="16">
        <v>5.7406803194912737</v>
      </c>
      <c r="P9835" s="16">
        <v>4.1902539372128409</v>
      </c>
      <c r="Q9835" s="16">
        <v>6.4311674477255307</v>
      </c>
      <c r="R9835" s="16">
        <v>6.7392201513822592</v>
      </c>
      <c r="S9835" s="16">
        <v>9.3883669896334929</v>
      </c>
      <c r="T9835" s="16">
        <v>6.9392511315331653</v>
      </c>
      <c r="U9835" s="16">
        <v>3.2551797735354988</v>
      </c>
      <c r="V9835" s="16">
        <v>3.0440624950070325</v>
      </c>
      <c r="W9835" s="16">
        <v>4.5286315282403136</v>
      </c>
      <c r="X9835" s="16">
        <v>2.5750702832216792</v>
      </c>
      <c r="Y9835" s="13">
        <v>1.9127621440182239</v>
      </c>
    </row>
    <row r="9836" spans="2:25" x14ac:dyDescent="0.25">
      <c r="B9836" s="11">
        <v>9833</v>
      </c>
      <c r="C9836" s="13">
        <v>1668.4810068171219</v>
      </c>
      <c r="D9836" s="16">
        <v>2.5191173250021412</v>
      </c>
      <c r="E9836" s="16">
        <v>6.9045721795559345</v>
      </c>
      <c r="F9836" s="16">
        <v>5.2841338891824723</v>
      </c>
      <c r="G9836" s="16">
        <v>6.9225003446642983</v>
      </c>
      <c r="H9836" s="16">
        <v>4.7185527070296516</v>
      </c>
      <c r="I9836" s="16">
        <v>3.5047896164898287</v>
      </c>
      <c r="J9836" s="16">
        <v>4.4233993356580479</v>
      </c>
      <c r="K9836" s="16">
        <v>2.5209999118253386</v>
      </c>
      <c r="L9836" s="16">
        <v>5.4336127395097016</v>
      </c>
      <c r="M9836" s="16">
        <v>4.4763788801066244</v>
      </c>
      <c r="N9836" s="13">
        <v>5.5681937390703977</v>
      </c>
      <c r="O9836" s="16">
        <v>2.5191173250021412</v>
      </c>
      <c r="P9836" s="16">
        <v>6.9045721795559345</v>
      </c>
      <c r="Q9836" s="16">
        <v>5.2841338891824723</v>
      </c>
      <c r="R9836" s="16">
        <v>6.9225003446642983</v>
      </c>
      <c r="S9836" s="16">
        <v>4.7185527070296516</v>
      </c>
      <c r="T9836" s="16">
        <v>3.5047896164898287</v>
      </c>
      <c r="U9836" s="16">
        <v>4.4233993356580479</v>
      </c>
      <c r="V9836" s="16">
        <v>2.5209999118253386</v>
      </c>
      <c r="W9836" s="16">
        <v>5.4336127395097016</v>
      </c>
      <c r="X9836" s="16">
        <v>4.4763788801066244</v>
      </c>
      <c r="Y9836" s="13">
        <v>5.5681937390703977</v>
      </c>
    </row>
    <row r="9837" spans="2:25" x14ac:dyDescent="0.25">
      <c r="B9837" s="11">
        <v>9834</v>
      </c>
      <c r="C9837" s="13">
        <v>1647.8660556696561</v>
      </c>
      <c r="D9837" s="16">
        <v>5.7801923693378576</v>
      </c>
      <c r="E9837" s="16">
        <v>3.6698628412026011</v>
      </c>
      <c r="F9837" s="16">
        <v>1.4579969444577898</v>
      </c>
      <c r="G9837" s="16">
        <v>4.8713708336962513</v>
      </c>
      <c r="H9837" s="16">
        <v>6.6553485864434467</v>
      </c>
      <c r="I9837" s="16">
        <v>6.5033833293727596</v>
      </c>
      <c r="J9837" s="16">
        <v>4.1005570600232941</v>
      </c>
      <c r="K9837" s="16">
        <v>6.3642111918970414</v>
      </c>
      <c r="L9837" s="16">
        <v>5.3987972201890937</v>
      </c>
      <c r="M9837" s="16">
        <v>1.9516610110066477</v>
      </c>
      <c r="N9837" s="13">
        <v>4.2639456188279228</v>
      </c>
      <c r="O9837" s="16">
        <v>5.7801923693378576</v>
      </c>
      <c r="P9837" s="16">
        <v>3.6698628412026011</v>
      </c>
      <c r="Q9837" s="16">
        <v>1.4579969444577898</v>
      </c>
      <c r="R9837" s="16">
        <v>4.8713708336962513</v>
      </c>
      <c r="S9837" s="16">
        <v>6.6553485864434467</v>
      </c>
      <c r="T9837" s="16">
        <v>6.5033833293727596</v>
      </c>
      <c r="U9837" s="16">
        <v>4.1005570600232941</v>
      </c>
      <c r="V9837" s="16">
        <v>6.3642111918970414</v>
      </c>
      <c r="W9837" s="16">
        <v>5.3987972201890937</v>
      </c>
      <c r="X9837" s="16">
        <v>1.9516610110066477</v>
      </c>
      <c r="Y9837" s="13">
        <v>4.2639456188279228</v>
      </c>
    </row>
    <row r="9838" spans="2:25" x14ac:dyDescent="0.25">
      <c r="B9838" s="11">
        <v>9835</v>
      </c>
      <c r="C9838" s="13">
        <v>1550.691200027898</v>
      </c>
      <c r="D9838" s="16">
        <v>6.98584076838182</v>
      </c>
      <c r="E9838" s="16">
        <v>6.0326824576322196</v>
      </c>
      <c r="F9838" s="16">
        <v>-0.12213294820584242</v>
      </c>
      <c r="G9838" s="16">
        <v>6.9268469108050894</v>
      </c>
      <c r="H9838" s="16">
        <v>3.7755226504691803</v>
      </c>
      <c r="I9838" s="16">
        <v>4.8530292207369303</v>
      </c>
      <c r="J9838" s="16">
        <v>6.2226421635502964</v>
      </c>
      <c r="K9838" s="16">
        <v>4.2916924706810136</v>
      </c>
      <c r="L9838" s="16">
        <v>-1.2807716333598371</v>
      </c>
      <c r="M9838" s="16">
        <v>2.5346654671674247</v>
      </c>
      <c r="N9838" s="13">
        <v>4.6706661018199931</v>
      </c>
      <c r="O9838" s="16">
        <v>6.98584076838182</v>
      </c>
      <c r="P9838" s="16">
        <v>6.0326824576322196</v>
      </c>
      <c r="Q9838" s="16">
        <v>-0.12213294820584242</v>
      </c>
      <c r="R9838" s="16">
        <v>6.9268469108050894</v>
      </c>
      <c r="S9838" s="16">
        <v>3.7755226504691803</v>
      </c>
      <c r="T9838" s="16">
        <v>4.8530292207369303</v>
      </c>
      <c r="U9838" s="16">
        <v>6.2226421635502964</v>
      </c>
      <c r="V9838" s="16">
        <v>4.2916924706810136</v>
      </c>
      <c r="W9838" s="16">
        <v>-1.2807716333598371</v>
      </c>
      <c r="X9838" s="16">
        <v>2.5346654671674247</v>
      </c>
      <c r="Y9838" s="13">
        <v>4.6706661018199931</v>
      </c>
    </row>
    <row r="9839" spans="2:25" x14ac:dyDescent="0.25">
      <c r="B9839" s="11">
        <v>9836</v>
      </c>
      <c r="C9839" s="13">
        <v>1868.685370411597</v>
      </c>
      <c r="D9839" s="16">
        <v>8.026050358694814</v>
      </c>
      <c r="E9839" s="16">
        <v>2.159735089440308</v>
      </c>
      <c r="F9839" s="16">
        <v>4.8172681790726388</v>
      </c>
      <c r="G9839" s="16">
        <v>4.4924713491536439</v>
      </c>
      <c r="H9839" s="16">
        <v>4.5949812362371656</v>
      </c>
      <c r="I9839" s="16">
        <v>6.222314074640769</v>
      </c>
      <c r="J9839" s="16">
        <v>9.5162802971898302</v>
      </c>
      <c r="K9839" s="16">
        <v>7.8200281364955373</v>
      </c>
      <c r="L9839" s="16">
        <v>7.2541836524538184</v>
      </c>
      <c r="M9839" s="16">
        <v>5.6394612119885315</v>
      </c>
      <c r="N9839" s="13">
        <v>3.7771830249098417</v>
      </c>
      <c r="O9839" s="16">
        <v>8.026050358694814</v>
      </c>
      <c r="P9839" s="16">
        <v>2.159735089440308</v>
      </c>
      <c r="Q9839" s="16">
        <v>4.8172681790726388</v>
      </c>
      <c r="R9839" s="16">
        <v>4.4924713491536439</v>
      </c>
      <c r="S9839" s="16">
        <v>4.5949812362371656</v>
      </c>
      <c r="T9839" s="16">
        <v>6.222314074640769</v>
      </c>
      <c r="U9839" s="16">
        <v>9.5162802971898302</v>
      </c>
      <c r="V9839" s="16">
        <v>7.8200281364955373</v>
      </c>
      <c r="W9839" s="16">
        <v>7.2541836524538184</v>
      </c>
      <c r="X9839" s="16">
        <v>5.6394612119885315</v>
      </c>
      <c r="Y9839" s="13">
        <v>3.7771830249098417</v>
      </c>
    </row>
    <row r="9840" spans="2:25" x14ac:dyDescent="0.25">
      <c r="B9840" s="11">
        <v>9837</v>
      </c>
      <c r="C9840" s="13">
        <v>1637.6773738553279</v>
      </c>
      <c r="D9840" s="16">
        <v>3.4856002278254148</v>
      </c>
      <c r="E9840" s="16">
        <v>8.0716794456053211</v>
      </c>
      <c r="F9840" s="16">
        <v>5.7928125033047824</v>
      </c>
      <c r="G9840" s="16">
        <v>3.775179380822046</v>
      </c>
      <c r="H9840" s="16">
        <v>3.5427061463269425</v>
      </c>
      <c r="I9840" s="16">
        <v>-4.3295243901515512E-2</v>
      </c>
      <c r="J9840" s="16">
        <v>3.8216813948085937</v>
      </c>
      <c r="K9840" s="16">
        <v>3.340515829098416</v>
      </c>
      <c r="L9840" s="16">
        <v>7.1985249518575429</v>
      </c>
      <c r="M9840" s="16">
        <v>7.4734594216553525</v>
      </c>
      <c r="N9840" s="13">
        <v>4.026417354645293</v>
      </c>
      <c r="O9840" s="16">
        <v>3.4856002278254148</v>
      </c>
      <c r="P9840" s="16">
        <v>8.0716794456053211</v>
      </c>
      <c r="Q9840" s="16">
        <v>5.7928125033047824</v>
      </c>
      <c r="R9840" s="16">
        <v>3.775179380822046</v>
      </c>
      <c r="S9840" s="16">
        <v>3.5427061463269425</v>
      </c>
      <c r="T9840" s="16">
        <v>-4.3295243901515512E-2</v>
      </c>
      <c r="U9840" s="16">
        <v>3.8216813948085937</v>
      </c>
      <c r="V9840" s="16">
        <v>3.340515829098416</v>
      </c>
      <c r="W9840" s="16">
        <v>7.1985249518575429</v>
      </c>
      <c r="X9840" s="16">
        <v>7.4734594216553525</v>
      </c>
      <c r="Y9840" s="13">
        <v>4.026417354645293</v>
      </c>
    </row>
    <row r="9841" spans="2:25" x14ac:dyDescent="0.25">
      <c r="B9841" s="11">
        <v>9838</v>
      </c>
      <c r="C9841" s="13">
        <v>1679.7176260696717</v>
      </c>
      <c r="D9841" s="16">
        <v>5.1484902465237372</v>
      </c>
      <c r="E9841" s="16">
        <v>1.1917923097243728</v>
      </c>
      <c r="F9841" s="16">
        <v>3.7945853510036747</v>
      </c>
      <c r="G9841" s="16">
        <v>6.7310657924231183</v>
      </c>
      <c r="H9841" s="16">
        <v>4.8858384470697311</v>
      </c>
      <c r="I9841" s="16">
        <v>2.4181272520943442</v>
      </c>
      <c r="J9841" s="16">
        <v>7.6664158460174354</v>
      </c>
      <c r="K9841" s="16">
        <v>2.5883621285389982</v>
      </c>
      <c r="L9841" s="16">
        <v>5.7045211909349369</v>
      </c>
      <c r="M9841" s="16">
        <v>5.5100145448507334</v>
      </c>
      <c r="N9841" s="13">
        <v>7.4484258723470251</v>
      </c>
      <c r="O9841" s="16">
        <v>5.1484902465237372</v>
      </c>
      <c r="P9841" s="16">
        <v>1.1917923097243728</v>
      </c>
      <c r="Q9841" s="16">
        <v>3.7945853510036747</v>
      </c>
      <c r="R9841" s="16">
        <v>6.7310657924231183</v>
      </c>
      <c r="S9841" s="16">
        <v>4.8858384470697311</v>
      </c>
      <c r="T9841" s="16">
        <v>2.4181272520943442</v>
      </c>
      <c r="U9841" s="16">
        <v>7.6664158460174354</v>
      </c>
      <c r="V9841" s="16">
        <v>2.5883621285389982</v>
      </c>
      <c r="W9841" s="16">
        <v>5.7045211909349369</v>
      </c>
      <c r="X9841" s="16">
        <v>5.5100145448507334</v>
      </c>
      <c r="Y9841" s="13">
        <v>7.4484258723470251</v>
      </c>
    </row>
    <row r="9842" spans="2:25" x14ac:dyDescent="0.25">
      <c r="B9842" s="11">
        <v>9839</v>
      </c>
      <c r="C9842" s="13">
        <v>1601.3923030890635</v>
      </c>
      <c r="D9842" s="16">
        <v>6.0321223441439766</v>
      </c>
      <c r="E9842" s="16">
        <v>0.70620838708022671</v>
      </c>
      <c r="F9842" s="16">
        <v>3.95552780023004</v>
      </c>
      <c r="G9842" s="16">
        <v>4.8411237193870775</v>
      </c>
      <c r="H9842" s="16">
        <v>4.0125502863979836</v>
      </c>
      <c r="I9842" s="16">
        <v>2.4427458385963088</v>
      </c>
      <c r="J9842" s="16">
        <v>3.9071146245507591</v>
      </c>
      <c r="K9842" s="16">
        <v>8.4122651157636099</v>
      </c>
      <c r="L9842" s="16">
        <v>1.4373917203334581</v>
      </c>
      <c r="M9842" s="16">
        <v>4.5121603926859155</v>
      </c>
      <c r="N9842" s="13">
        <v>7.8962024367868571</v>
      </c>
      <c r="O9842" s="16">
        <v>6.0321223441439766</v>
      </c>
      <c r="P9842" s="16">
        <v>0.70620838708022671</v>
      </c>
      <c r="Q9842" s="16">
        <v>3.95552780023004</v>
      </c>
      <c r="R9842" s="16">
        <v>4.8411237193870775</v>
      </c>
      <c r="S9842" s="16">
        <v>4.0125502863979836</v>
      </c>
      <c r="T9842" s="16">
        <v>2.4427458385963088</v>
      </c>
      <c r="U9842" s="16">
        <v>3.9071146245507591</v>
      </c>
      <c r="V9842" s="16">
        <v>8.4122651157636099</v>
      </c>
      <c r="W9842" s="16">
        <v>1.4373917203334581</v>
      </c>
      <c r="X9842" s="16">
        <v>4.5121603926859155</v>
      </c>
      <c r="Y9842" s="13">
        <v>7.8962024367868571</v>
      </c>
    </row>
    <row r="9843" spans="2:25" x14ac:dyDescent="0.25">
      <c r="B9843" s="11">
        <v>9840</v>
      </c>
      <c r="C9843" s="13">
        <v>1700.2390875584554</v>
      </c>
      <c r="D9843" s="16">
        <v>5.46206289376663</v>
      </c>
      <c r="E9843" s="16">
        <v>6.6270794556517698</v>
      </c>
      <c r="F9843" s="16">
        <v>3.8839001281469692</v>
      </c>
      <c r="G9843" s="16">
        <v>5.036806325620355</v>
      </c>
      <c r="H9843" s="16">
        <v>7.0161949979500839</v>
      </c>
      <c r="I9843" s="16">
        <v>5.2433910954934051</v>
      </c>
      <c r="J9843" s="16">
        <v>3.60792055912645</v>
      </c>
      <c r="K9843" s="16">
        <v>7.0962797407748086</v>
      </c>
      <c r="L9843" s="16">
        <v>6.3599066098973829</v>
      </c>
      <c r="M9843" s="16">
        <v>0.92904349438665346</v>
      </c>
      <c r="N9843" s="13">
        <v>3.0594012310059973</v>
      </c>
      <c r="O9843" s="16">
        <v>5.46206289376663</v>
      </c>
      <c r="P9843" s="16">
        <v>6.6270794556517698</v>
      </c>
      <c r="Q9843" s="16">
        <v>3.8839001281469692</v>
      </c>
      <c r="R9843" s="16">
        <v>5.036806325620355</v>
      </c>
      <c r="S9843" s="16">
        <v>7.0161949979500839</v>
      </c>
      <c r="T9843" s="16">
        <v>5.2433910954934051</v>
      </c>
      <c r="U9843" s="16">
        <v>3.60792055912645</v>
      </c>
      <c r="V9843" s="16">
        <v>7.0962797407748086</v>
      </c>
      <c r="W9843" s="16">
        <v>6.3599066098973829</v>
      </c>
      <c r="X9843" s="16">
        <v>0.92904349438665346</v>
      </c>
      <c r="Y9843" s="13">
        <v>3.0594012310059973</v>
      </c>
    </row>
    <row r="9844" spans="2:25" x14ac:dyDescent="0.25">
      <c r="B9844" s="11">
        <v>9841</v>
      </c>
      <c r="C9844" s="13">
        <v>1772.0891364584179</v>
      </c>
      <c r="D9844" s="16">
        <v>5.0661491972486035</v>
      </c>
      <c r="E9844" s="16">
        <v>4.8066222921317161</v>
      </c>
      <c r="F9844" s="16">
        <v>3.6866824117061832</v>
      </c>
      <c r="G9844" s="16">
        <v>2.5814167139908322</v>
      </c>
      <c r="H9844" s="16">
        <v>6.6108305275254997</v>
      </c>
      <c r="I9844" s="16">
        <v>6.8366351999002362</v>
      </c>
      <c r="J9844" s="16">
        <v>3.6253898621991638</v>
      </c>
      <c r="K9844" s="16">
        <v>9.8497611612567457</v>
      </c>
      <c r="L9844" s="16">
        <v>4.5592259008214224</v>
      </c>
      <c r="M9844" s="16">
        <v>5.5340919705516756</v>
      </c>
      <c r="N9844" s="13">
        <v>5.5206182026538162</v>
      </c>
      <c r="O9844" s="16">
        <v>5.0661491972486035</v>
      </c>
      <c r="P9844" s="16">
        <v>4.8066222921317161</v>
      </c>
      <c r="Q9844" s="16">
        <v>3.6866824117061832</v>
      </c>
      <c r="R9844" s="16">
        <v>2.5814167139908322</v>
      </c>
      <c r="S9844" s="16">
        <v>6.6108305275254997</v>
      </c>
      <c r="T9844" s="16">
        <v>6.8366351999002362</v>
      </c>
      <c r="U9844" s="16">
        <v>3.6253898621991638</v>
      </c>
      <c r="V9844" s="16">
        <v>9.8497611612567457</v>
      </c>
      <c r="W9844" s="16">
        <v>4.5592259008214224</v>
      </c>
      <c r="X9844" s="16">
        <v>5.5340919705516756</v>
      </c>
      <c r="Y9844" s="13">
        <v>5.5206182026538162</v>
      </c>
    </row>
    <row r="9845" spans="2:25" x14ac:dyDescent="0.25">
      <c r="B9845" s="11">
        <v>9842</v>
      </c>
      <c r="C9845" s="13">
        <v>1538.1302159931331</v>
      </c>
      <c r="D9845" s="16">
        <v>5.4388850495477943</v>
      </c>
      <c r="E9845" s="16">
        <v>3.9876048405570765</v>
      </c>
      <c r="F9845" s="16">
        <v>5.1989510180399838</v>
      </c>
      <c r="G9845" s="16">
        <v>7.0670237722729894</v>
      </c>
      <c r="H9845" s="16">
        <v>4.9386362596106288</v>
      </c>
      <c r="I9845" s="16">
        <v>1.5729044875389073</v>
      </c>
      <c r="J9845" s="16">
        <v>2.9935799269327528</v>
      </c>
      <c r="K9845" s="16">
        <v>1.7394456413251653</v>
      </c>
      <c r="L9845" s="16">
        <v>2.3208765941524554</v>
      </c>
      <c r="M9845" s="16">
        <v>3.4968855810536299</v>
      </c>
      <c r="N9845" s="13">
        <v>5.0693818878964994</v>
      </c>
      <c r="O9845" s="16">
        <v>5.4388850495477943</v>
      </c>
      <c r="P9845" s="16">
        <v>3.9876048405570765</v>
      </c>
      <c r="Q9845" s="16">
        <v>5.1989510180399838</v>
      </c>
      <c r="R9845" s="16">
        <v>7.0670237722729894</v>
      </c>
      <c r="S9845" s="16">
        <v>4.9386362596106288</v>
      </c>
      <c r="T9845" s="16">
        <v>1.5729044875389073</v>
      </c>
      <c r="U9845" s="16">
        <v>2.9935799269327528</v>
      </c>
      <c r="V9845" s="16">
        <v>1.7394456413251653</v>
      </c>
      <c r="W9845" s="16">
        <v>2.3208765941524554</v>
      </c>
      <c r="X9845" s="16">
        <v>3.4968855810536299</v>
      </c>
      <c r="Y9845" s="13">
        <v>5.0693818878964994</v>
      </c>
    </row>
    <row r="9846" spans="2:25" x14ac:dyDescent="0.25">
      <c r="B9846" s="11">
        <v>9843</v>
      </c>
      <c r="C9846" s="13">
        <v>1542.1063464508652</v>
      </c>
      <c r="D9846" s="16">
        <v>5.2808423452560875</v>
      </c>
      <c r="E9846" s="16">
        <v>6.8187021813372102</v>
      </c>
      <c r="F9846" s="16">
        <v>4.1031271035647423</v>
      </c>
      <c r="G9846" s="16">
        <v>3.7593349189801852</v>
      </c>
      <c r="H9846" s="16">
        <v>1.4909309986002128</v>
      </c>
      <c r="I9846" s="16">
        <v>3.1710546484189361</v>
      </c>
      <c r="J9846" s="16">
        <v>3.4933583984243279</v>
      </c>
      <c r="K9846" s="16">
        <v>2.5798205884946186</v>
      </c>
      <c r="L9846" s="16">
        <v>5.7477832429526012</v>
      </c>
      <c r="M9846" s="16">
        <v>3.1009671365797176</v>
      </c>
      <c r="N9846" s="13">
        <v>4.5129541007865717</v>
      </c>
      <c r="O9846" s="16">
        <v>5.2808423452560875</v>
      </c>
      <c r="P9846" s="16">
        <v>6.8187021813372102</v>
      </c>
      <c r="Q9846" s="16">
        <v>4.1031271035647423</v>
      </c>
      <c r="R9846" s="16">
        <v>3.7593349189801852</v>
      </c>
      <c r="S9846" s="16">
        <v>1.4909309986002128</v>
      </c>
      <c r="T9846" s="16">
        <v>3.1710546484189361</v>
      </c>
      <c r="U9846" s="16">
        <v>3.4933583984243279</v>
      </c>
      <c r="V9846" s="16">
        <v>2.5798205884946186</v>
      </c>
      <c r="W9846" s="16">
        <v>5.7477832429526012</v>
      </c>
      <c r="X9846" s="16">
        <v>3.1009671365797176</v>
      </c>
      <c r="Y9846" s="13">
        <v>4.5129541007865717</v>
      </c>
    </row>
    <row r="9847" spans="2:25" x14ac:dyDescent="0.25">
      <c r="B9847" s="11">
        <v>9844</v>
      </c>
      <c r="C9847" s="13">
        <v>1743.4426574764495</v>
      </c>
      <c r="D9847" s="16">
        <v>7.4026965205764972</v>
      </c>
      <c r="E9847" s="16">
        <v>9.4345230335494641</v>
      </c>
      <c r="F9847" s="16">
        <v>4.3057788715051011</v>
      </c>
      <c r="G9847" s="16">
        <v>6.0267099745337891</v>
      </c>
      <c r="H9847" s="16">
        <v>5.8802084465199984</v>
      </c>
      <c r="I9847" s="16">
        <v>5.4186086133016111</v>
      </c>
      <c r="J9847" s="16">
        <v>2.931936756579796</v>
      </c>
      <c r="K9847" s="16">
        <v>3.8874434768091843</v>
      </c>
      <c r="L9847" s="16">
        <v>2.7012123842391329</v>
      </c>
      <c r="M9847" s="16">
        <v>6.0059899774407182</v>
      </c>
      <c r="N9847" s="13">
        <v>2.9912109952007779</v>
      </c>
      <c r="O9847" s="16">
        <v>7.4026965205764972</v>
      </c>
      <c r="P9847" s="16">
        <v>9.4345230335494641</v>
      </c>
      <c r="Q9847" s="16">
        <v>4.3057788715051011</v>
      </c>
      <c r="R9847" s="16">
        <v>6.0267099745337891</v>
      </c>
      <c r="S9847" s="16">
        <v>5.8802084465199984</v>
      </c>
      <c r="T9847" s="16">
        <v>5.4186086133016111</v>
      </c>
      <c r="U9847" s="16">
        <v>2.931936756579796</v>
      </c>
      <c r="V9847" s="16">
        <v>3.8874434768091843</v>
      </c>
      <c r="W9847" s="16">
        <v>2.7012123842391329</v>
      </c>
      <c r="X9847" s="16">
        <v>6.0059899774407182</v>
      </c>
      <c r="Y9847" s="13">
        <v>2.9912109952007779</v>
      </c>
    </row>
    <row r="9848" spans="2:25" x14ac:dyDescent="0.25">
      <c r="B9848" s="11">
        <v>9845</v>
      </c>
      <c r="C9848" s="13">
        <v>1615.9296212047848</v>
      </c>
      <c r="D9848" s="16">
        <v>4.7490889341981717</v>
      </c>
      <c r="E9848" s="16">
        <v>7.8193167980623741</v>
      </c>
      <c r="F9848" s="16">
        <v>4.5471294719838173</v>
      </c>
      <c r="G9848" s="16">
        <v>0.86602839116178565</v>
      </c>
      <c r="H9848" s="16">
        <v>3.2889227478220171</v>
      </c>
      <c r="I9848" s="16">
        <v>5.2974768516364472</v>
      </c>
      <c r="J9848" s="16">
        <v>4.2977207208118582</v>
      </c>
      <c r="K9848" s="16">
        <v>1.6845207573699525</v>
      </c>
      <c r="L9848" s="16">
        <v>8.1208834174855493</v>
      </c>
      <c r="M9848" s="16">
        <v>1.9642569965746022</v>
      </c>
      <c r="N9848" s="13">
        <v>6.4624833358808811</v>
      </c>
      <c r="O9848" s="16">
        <v>4.7490889341981717</v>
      </c>
      <c r="P9848" s="16">
        <v>7.8193167980623741</v>
      </c>
      <c r="Q9848" s="16">
        <v>4.5471294719838173</v>
      </c>
      <c r="R9848" s="16">
        <v>0.86602839116178565</v>
      </c>
      <c r="S9848" s="16">
        <v>3.2889227478220171</v>
      </c>
      <c r="T9848" s="16">
        <v>5.2974768516364472</v>
      </c>
      <c r="U9848" s="16">
        <v>4.2977207208118582</v>
      </c>
      <c r="V9848" s="16">
        <v>1.6845207573699525</v>
      </c>
      <c r="W9848" s="16">
        <v>8.1208834174855493</v>
      </c>
      <c r="X9848" s="16">
        <v>1.9642569965746022</v>
      </c>
      <c r="Y9848" s="13">
        <v>6.4624833358808811</v>
      </c>
    </row>
    <row r="9849" spans="2:25" x14ac:dyDescent="0.25">
      <c r="B9849" s="11">
        <v>9846</v>
      </c>
      <c r="C9849" s="13">
        <v>1529.1767133585302</v>
      </c>
      <c r="D9849" s="16">
        <v>1.5072016402285526</v>
      </c>
      <c r="E9849" s="16">
        <v>8.1745076645255068</v>
      </c>
      <c r="F9849" s="16">
        <v>1.7147783154806904</v>
      </c>
      <c r="G9849" s="16">
        <v>3.0409588489804182</v>
      </c>
      <c r="H9849" s="16">
        <v>4.7851878215650565</v>
      </c>
      <c r="I9849" s="16">
        <v>5.796430019816361</v>
      </c>
      <c r="J9849" s="16">
        <v>4.6733735144227104</v>
      </c>
      <c r="K9849" s="16">
        <v>0.62361517560296065</v>
      </c>
      <c r="L9849" s="16">
        <v>3.8536047871833361</v>
      </c>
      <c r="M9849" s="16">
        <v>5.5382636504019658</v>
      </c>
      <c r="N9849" s="13">
        <v>3.5953620343421733</v>
      </c>
      <c r="O9849" s="16">
        <v>1.5072016402285526</v>
      </c>
      <c r="P9849" s="16">
        <v>8.1745076645255068</v>
      </c>
      <c r="Q9849" s="16">
        <v>1.7147783154806904</v>
      </c>
      <c r="R9849" s="16">
        <v>3.0409588489804182</v>
      </c>
      <c r="S9849" s="16">
        <v>4.7851878215650565</v>
      </c>
      <c r="T9849" s="16">
        <v>5.796430019816361</v>
      </c>
      <c r="U9849" s="16">
        <v>4.6733735144227104</v>
      </c>
      <c r="V9849" s="16">
        <v>0.62361517560296065</v>
      </c>
      <c r="W9849" s="16">
        <v>3.8536047871833361</v>
      </c>
      <c r="X9849" s="16">
        <v>5.5382636504019658</v>
      </c>
      <c r="Y9849" s="13">
        <v>3.5953620343421733</v>
      </c>
    </row>
    <row r="9850" spans="2:25" x14ac:dyDescent="0.25">
      <c r="B9850" s="11">
        <v>9847</v>
      </c>
      <c r="C9850" s="13">
        <v>1715.9081294702933</v>
      </c>
      <c r="D9850" s="16">
        <v>3.7593407693947212</v>
      </c>
      <c r="E9850" s="16">
        <v>3.7756707787862807</v>
      </c>
      <c r="F9850" s="16">
        <v>5.4521919223631148</v>
      </c>
      <c r="G9850" s="16">
        <v>3.473491805167634</v>
      </c>
      <c r="H9850" s="16">
        <v>6.0352778253831021</v>
      </c>
      <c r="I9850" s="16">
        <v>3.9013056929957592</v>
      </c>
      <c r="J9850" s="16">
        <v>8.3258992512411716</v>
      </c>
      <c r="K9850" s="16">
        <v>2.4778274360097723</v>
      </c>
      <c r="L9850" s="16">
        <v>8.518230741841986</v>
      </c>
      <c r="M9850" s="16">
        <v>6.1834498807848339</v>
      </c>
      <c r="N9850" s="13">
        <v>3.4023395099705871</v>
      </c>
      <c r="O9850" s="16">
        <v>3.7593407693947212</v>
      </c>
      <c r="P9850" s="16">
        <v>3.7756707787862807</v>
      </c>
      <c r="Q9850" s="16">
        <v>5.4521919223631148</v>
      </c>
      <c r="R9850" s="16">
        <v>3.473491805167634</v>
      </c>
      <c r="S9850" s="16">
        <v>6.0352778253831021</v>
      </c>
      <c r="T9850" s="16">
        <v>3.9013056929957592</v>
      </c>
      <c r="U9850" s="16">
        <v>8.3258992512411716</v>
      </c>
      <c r="V9850" s="16">
        <v>2.4778274360097723</v>
      </c>
      <c r="W9850" s="16">
        <v>8.518230741841986</v>
      </c>
      <c r="X9850" s="16">
        <v>6.1834498807848339</v>
      </c>
      <c r="Y9850" s="13">
        <v>3.4023395099705871</v>
      </c>
    </row>
    <row r="9851" spans="2:25" x14ac:dyDescent="0.25">
      <c r="B9851" s="11">
        <v>9848</v>
      </c>
      <c r="C9851" s="13">
        <v>1672.8152359228261</v>
      </c>
      <c r="D9851" s="16">
        <v>8.9949982604569172</v>
      </c>
      <c r="E9851" s="16">
        <v>1.9409406586134628</v>
      </c>
      <c r="F9851" s="16">
        <v>5.25399921993756</v>
      </c>
      <c r="G9851" s="16">
        <v>5.7230811949358795</v>
      </c>
      <c r="H9851" s="16">
        <v>2.5669445739908645</v>
      </c>
      <c r="I9851" s="16">
        <v>6.2034926431813577</v>
      </c>
      <c r="J9851" s="16">
        <v>2.6471891193393762</v>
      </c>
      <c r="K9851" s="16">
        <v>2.737157360700829</v>
      </c>
      <c r="L9851" s="16">
        <v>7.8913518776729408</v>
      </c>
      <c r="M9851" s="16">
        <v>3.2301646389465577</v>
      </c>
      <c r="N9851" s="13">
        <v>5.5133004876827334</v>
      </c>
      <c r="O9851" s="16">
        <v>8.9949982604569172</v>
      </c>
      <c r="P9851" s="16">
        <v>1.9409406586134628</v>
      </c>
      <c r="Q9851" s="16">
        <v>5.25399921993756</v>
      </c>
      <c r="R9851" s="16">
        <v>5.7230811949358795</v>
      </c>
      <c r="S9851" s="16">
        <v>2.5669445739908645</v>
      </c>
      <c r="T9851" s="16">
        <v>6.2034926431813577</v>
      </c>
      <c r="U9851" s="16">
        <v>2.6471891193393762</v>
      </c>
      <c r="V9851" s="16">
        <v>2.737157360700829</v>
      </c>
      <c r="W9851" s="16">
        <v>7.8913518776729408</v>
      </c>
      <c r="X9851" s="16">
        <v>3.2301646389465577</v>
      </c>
      <c r="Y9851" s="13">
        <v>5.5133004876827334</v>
      </c>
    </row>
    <row r="9852" spans="2:25" x14ac:dyDescent="0.25">
      <c r="B9852" s="11">
        <v>9849</v>
      </c>
      <c r="C9852" s="13">
        <v>1885.8171795101086</v>
      </c>
      <c r="D9852" s="16">
        <v>3.0139127931471759</v>
      </c>
      <c r="E9852" s="16">
        <v>4.8814786345400716</v>
      </c>
      <c r="F9852" s="16">
        <v>7.5461681965755236</v>
      </c>
      <c r="G9852" s="16">
        <v>6.5090836685928917</v>
      </c>
      <c r="H9852" s="16">
        <v>5.0567000339884851</v>
      </c>
      <c r="I9852" s="16">
        <v>5.7016114226923946</v>
      </c>
      <c r="J9852" s="16">
        <v>6.6907075946721726</v>
      </c>
      <c r="K9852" s="16">
        <v>6.4055435311440529</v>
      </c>
      <c r="L9852" s="16">
        <v>9.2732676592145147</v>
      </c>
      <c r="M9852" s="16">
        <v>7.6139214380520333</v>
      </c>
      <c r="N9852" s="13">
        <v>2.5608584989640408</v>
      </c>
      <c r="O9852" s="16">
        <v>3.0139127931471759</v>
      </c>
      <c r="P9852" s="16">
        <v>4.8814786345400716</v>
      </c>
      <c r="Q9852" s="16">
        <v>7.5461681965755236</v>
      </c>
      <c r="R9852" s="16">
        <v>6.5090836685928917</v>
      </c>
      <c r="S9852" s="16">
        <v>5.0567000339884851</v>
      </c>
      <c r="T9852" s="16">
        <v>5.7016114226923946</v>
      </c>
      <c r="U9852" s="16">
        <v>6.6907075946721726</v>
      </c>
      <c r="V9852" s="16">
        <v>6.4055435311440529</v>
      </c>
      <c r="W9852" s="16">
        <v>9.2732676592145147</v>
      </c>
      <c r="X9852" s="16">
        <v>7.6139214380520333</v>
      </c>
      <c r="Y9852" s="13">
        <v>2.5608584989640408</v>
      </c>
    </row>
    <row r="9853" spans="2:25" x14ac:dyDescent="0.25">
      <c r="B9853" s="11">
        <v>9850</v>
      </c>
      <c r="C9853" s="13">
        <v>1642.5667181707111</v>
      </c>
      <c r="D9853" s="16">
        <v>3.3627827617778241</v>
      </c>
      <c r="E9853" s="16">
        <v>4.3492220281070315</v>
      </c>
      <c r="F9853" s="16">
        <v>6.5367551808794726</v>
      </c>
      <c r="G9853" s="16">
        <v>6.7206994596457204</v>
      </c>
      <c r="H9853" s="16">
        <v>5.6452324185707123</v>
      </c>
      <c r="I9853" s="16">
        <v>7.4687382544901197</v>
      </c>
      <c r="J9853" s="16">
        <v>7.2313617350483543</v>
      </c>
      <c r="K9853" s="16">
        <v>4.7463209675825624E-2</v>
      </c>
      <c r="L9853" s="16">
        <v>1.8676600123186877</v>
      </c>
      <c r="M9853" s="16">
        <v>3.3019554359097141</v>
      </c>
      <c r="N9853" s="13">
        <v>4.2686112016064284</v>
      </c>
      <c r="O9853" s="16">
        <v>3.3627827617778241</v>
      </c>
      <c r="P9853" s="16">
        <v>4.3492220281070315</v>
      </c>
      <c r="Q9853" s="16">
        <v>6.5367551808794726</v>
      </c>
      <c r="R9853" s="16">
        <v>6.7206994596457204</v>
      </c>
      <c r="S9853" s="16">
        <v>5.6452324185707123</v>
      </c>
      <c r="T9853" s="16">
        <v>7.4687382544901197</v>
      </c>
      <c r="U9853" s="16">
        <v>7.2313617350483543</v>
      </c>
      <c r="V9853" s="16">
        <v>4.7463209675825624E-2</v>
      </c>
      <c r="W9853" s="16">
        <v>1.8676600123186877</v>
      </c>
      <c r="X9853" s="16">
        <v>3.3019554359097141</v>
      </c>
      <c r="Y9853" s="13">
        <v>4.2686112016064284</v>
      </c>
    </row>
    <row r="9854" spans="2:25" x14ac:dyDescent="0.25">
      <c r="B9854" s="11">
        <v>9851</v>
      </c>
      <c r="C9854" s="13">
        <v>1514.7812677470324</v>
      </c>
      <c r="D9854" s="16">
        <v>7.4000582827874357</v>
      </c>
      <c r="E9854" s="16">
        <v>3.7848565264261587</v>
      </c>
      <c r="F9854" s="16">
        <v>3.7139785551596702</v>
      </c>
      <c r="G9854" s="16">
        <v>1.7496288384024323</v>
      </c>
      <c r="H9854" s="16">
        <v>2.5643804351083155</v>
      </c>
      <c r="I9854" s="16">
        <v>1.8655607507112406</v>
      </c>
      <c r="J9854" s="16">
        <v>1.9934669316026317</v>
      </c>
      <c r="K9854" s="16">
        <v>7.5604941800694085</v>
      </c>
      <c r="L9854" s="16">
        <v>2.863525728556342</v>
      </c>
      <c r="M9854" s="16">
        <v>2.5543721624335305</v>
      </c>
      <c r="N9854" s="13">
        <v>6.270703483160796</v>
      </c>
      <c r="O9854" s="16">
        <v>7.4000582827874357</v>
      </c>
      <c r="P9854" s="16">
        <v>3.7848565264261587</v>
      </c>
      <c r="Q9854" s="16">
        <v>3.7139785551596702</v>
      </c>
      <c r="R9854" s="16">
        <v>1.7496288384024323</v>
      </c>
      <c r="S9854" s="16">
        <v>2.5643804351083155</v>
      </c>
      <c r="T9854" s="16">
        <v>1.8655607507112406</v>
      </c>
      <c r="U9854" s="16">
        <v>1.9934669316026317</v>
      </c>
      <c r="V9854" s="16">
        <v>7.5604941800694085</v>
      </c>
      <c r="W9854" s="16">
        <v>2.863525728556342</v>
      </c>
      <c r="X9854" s="16">
        <v>2.5543721624335305</v>
      </c>
      <c r="Y9854" s="13">
        <v>6.270703483160796</v>
      </c>
    </row>
    <row r="9855" spans="2:25" x14ac:dyDescent="0.25">
      <c r="B9855" s="11">
        <v>9852</v>
      </c>
      <c r="C9855" s="13">
        <v>1720.5471674076809</v>
      </c>
      <c r="D9855" s="16">
        <v>2.4695030781511194</v>
      </c>
      <c r="E9855" s="16">
        <v>3.9466025601202483</v>
      </c>
      <c r="F9855" s="16">
        <v>5.763827646805546</v>
      </c>
      <c r="G9855" s="16">
        <v>3.4755212247343676</v>
      </c>
      <c r="H9855" s="16">
        <v>5.823875223206719</v>
      </c>
      <c r="I9855" s="16">
        <v>5.5338244497080709</v>
      </c>
      <c r="J9855" s="16">
        <v>4.84774513444221</v>
      </c>
      <c r="K9855" s="16">
        <v>7.8644678426629815</v>
      </c>
      <c r="L9855" s="16">
        <v>8.7221303820958891</v>
      </c>
      <c r="M9855" s="16">
        <v>4.2293051728820075</v>
      </c>
      <c r="N9855" s="13">
        <v>2.8971086631006067</v>
      </c>
      <c r="O9855" s="16">
        <v>2.4695030781511194</v>
      </c>
      <c r="P9855" s="16">
        <v>3.9466025601202483</v>
      </c>
      <c r="Q9855" s="16">
        <v>5.763827646805546</v>
      </c>
      <c r="R9855" s="16">
        <v>3.4755212247343676</v>
      </c>
      <c r="S9855" s="16">
        <v>5.823875223206719</v>
      </c>
      <c r="T9855" s="16">
        <v>5.5338244497080709</v>
      </c>
      <c r="U9855" s="16">
        <v>4.84774513444221</v>
      </c>
      <c r="V9855" s="16">
        <v>7.8644678426629815</v>
      </c>
      <c r="W9855" s="16">
        <v>8.7221303820958891</v>
      </c>
      <c r="X9855" s="16">
        <v>4.2293051728820075</v>
      </c>
      <c r="Y9855" s="13">
        <v>2.8971086631006067</v>
      </c>
    </row>
    <row r="9856" spans="2:25" x14ac:dyDescent="0.25">
      <c r="B9856" s="11">
        <v>9853</v>
      </c>
      <c r="C9856" s="13">
        <v>1837.8532421058692</v>
      </c>
      <c r="D9856" s="16">
        <v>6.326443990578773</v>
      </c>
      <c r="E9856" s="16">
        <v>9.0818873977229622</v>
      </c>
      <c r="F9856" s="16">
        <v>8.7106080817295872</v>
      </c>
      <c r="G9856" s="16">
        <v>2.4402581943234742</v>
      </c>
      <c r="H9856" s="16">
        <v>6.1065191363647671</v>
      </c>
      <c r="I9856" s="16">
        <v>5.9578134233414195</v>
      </c>
      <c r="J9856" s="16">
        <v>2.4375900946115552</v>
      </c>
      <c r="K9856" s="16">
        <v>4.3545158102386843</v>
      </c>
      <c r="L9856" s="16">
        <v>6.2444919939287402</v>
      </c>
      <c r="M9856" s="16">
        <v>6.079097158274136</v>
      </c>
      <c r="N9856" s="13">
        <v>4.8164258659400403</v>
      </c>
      <c r="O9856" s="16">
        <v>6.326443990578773</v>
      </c>
      <c r="P9856" s="16">
        <v>9.0818873977229622</v>
      </c>
      <c r="Q9856" s="16">
        <v>8.7106080817295872</v>
      </c>
      <c r="R9856" s="16">
        <v>2.4402581943234742</v>
      </c>
      <c r="S9856" s="16">
        <v>6.1065191363647671</v>
      </c>
      <c r="T9856" s="16">
        <v>5.9578134233414195</v>
      </c>
      <c r="U9856" s="16">
        <v>2.4375900946115552</v>
      </c>
      <c r="V9856" s="16">
        <v>4.3545158102386843</v>
      </c>
      <c r="W9856" s="16">
        <v>6.2444919939287402</v>
      </c>
      <c r="X9856" s="16">
        <v>6.079097158274136</v>
      </c>
      <c r="Y9856" s="13">
        <v>4.8164258659400403</v>
      </c>
    </row>
    <row r="9857" spans="2:25" x14ac:dyDescent="0.25">
      <c r="B9857" s="11">
        <v>9854</v>
      </c>
      <c r="C9857" s="13">
        <v>1677.6153713733017</v>
      </c>
      <c r="D9857" s="16">
        <v>3.5500562880386957</v>
      </c>
      <c r="E9857" s="16">
        <v>6.015619253783953</v>
      </c>
      <c r="F9857" s="16">
        <v>4.3989396681517956</v>
      </c>
      <c r="G9857" s="16">
        <v>3.4711824329665859</v>
      </c>
      <c r="H9857" s="16">
        <v>6.5915257134711327</v>
      </c>
      <c r="I9857" s="16">
        <v>6.1103219206752009</v>
      </c>
      <c r="J9857" s="16">
        <v>4.9903340795362681</v>
      </c>
      <c r="K9857" s="16">
        <v>2.4819566645963462</v>
      </c>
      <c r="L9857" s="16">
        <v>2.8537613677687497</v>
      </c>
      <c r="M9857" s="16">
        <v>6.0655543610754554</v>
      </c>
      <c r="N9857" s="13">
        <v>6.3217353132956537</v>
      </c>
      <c r="O9857" s="16">
        <v>3.5500562880386957</v>
      </c>
      <c r="P9857" s="16">
        <v>6.015619253783953</v>
      </c>
      <c r="Q9857" s="16">
        <v>4.3989396681517956</v>
      </c>
      <c r="R9857" s="16">
        <v>3.4711824329665859</v>
      </c>
      <c r="S9857" s="16">
        <v>6.5915257134711327</v>
      </c>
      <c r="T9857" s="16">
        <v>6.1103219206752009</v>
      </c>
      <c r="U9857" s="16">
        <v>4.9903340795362681</v>
      </c>
      <c r="V9857" s="16">
        <v>2.4819566645963462</v>
      </c>
      <c r="W9857" s="16">
        <v>2.8537613677687497</v>
      </c>
      <c r="X9857" s="16">
        <v>6.0655543610754554</v>
      </c>
      <c r="Y9857" s="13">
        <v>6.3217353132956537</v>
      </c>
    </row>
    <row r="9858" spans="2:25" x14ac:dyDescent="0.25">
      <c r="B9858" s="11">
        <v>9855</v>
      </c>
      <c r="C9858" s="13">
        <v>1634.2252610480132</v>
      </c>
      <c r="D9858" s="16">
        <v>3.995411151302922</v>
      </c>
      <c r="E9858" s="16">
        <v>4.8349945298100234</v>
      </c>
      <c r="F9858" s="16">
        <v>1.8885217081557317</v>
      </c>
      <c r="G9858" s="16">
        <v>5.5038929641513015</v>
      </c>
      <c r="H9858" s="16">
        <v>6.2986070019216189</v>
      </c>
      <c r="I9858" s="16">
        <v>4.6116763439551081</v>
      </c>
      <c r="J9858" s="16">
        <v>4.2147007737580875</v>
      </c>
      <c r="K9858" s="16">
        <v>5.6684293119212885</v>
      </c>
      <c r="L9858" s="16">
        <v>4.6987297104181813</v>
      </c>
      <c r="M9858" s="16">
        <v>4.8880081932599655</v>
      </c>
      <c r="N9858" s="13">
        <v>3.4630868490581026</v>
      </c>
      <c r="O9858" s="16">
        <v>3.995411151302922</v>
      </c>
      <c r="P9858" s="16">
        <v>4.8349945298100234</v>
      </c>
      <c r="Q9858" s="16">
        <v>1.8885217081557317</v>
      </c>
      <c r="R9858" s="16">
        <v>5.5038929641513015</v>
      </c>
      <c r="S9858" s="16">
        <v>6.2986070019216189</v>
      </c>
      <c r="T9858" s="16">
        <v>4.6116763439551081</v>
      </c>
      <c r="U9858" s="16">
        <v>4.2147007737580875</v>
      </c>
      <c r="V9858" s="16">
        <v>5.6684293119212885</v>
      </c>
      <c r="W9858" s="16">
        <v>4.6987297104181813</v>
      </c>
      <c r="X9858" s="16">
        <v>4.8880081932599655</v>
      </c>
      <c r="Y9858" s="13">
        <v>3.4630868490581026</v>
      </c>
    </row>
    <row r="9859" spans="2:25" x14ac:dyDescent="0.25">
      <c r="B9859" s="11">
        <v>9856</v>
      </c>
      <c r="C9859" s="13">
        <v>1763.9749866369182</v>
      </c>
      <c r="D9859" s="16">
        <v>4.4841913020634809</v>
      </c>
      <c r="E9859" s="16">
        <v>1.7950131875832445</v>
      </c>
      <c r="F9859" s="16">
        <v>8.8075907982747541</v>
      </c>
      <c r="G9859" s="16">
        <v>0.73553588200614595</v>
      </c>
      <c r="H9859" s="16">
        <v>4.4189454925176346</v>
      </c>
      <c r="I9859" s="16">
        <v>7.0847180820068383</v>
      </c>
      <c r="J9859" s="16">
        <v>2.0385931736518721</v>
      </c>
      <c r="K9859" s="16">
        <v>6.001047970224783</v>
      </c>
      <c r="L9859" s="16">
        <v>7.7060654809605094</v>
      </c>
      <c r="M9859" s="16">
        <v>4.466663406358844</v>
      </c>
      <c r="N9859" s="13">
        <v>10.945851129288233</v>
      </c>
      <c r="O9859" s="16">
        <v>4.4841913020634809</v>
      </c>
      <c r="P9859" s="16">
        <v>1.7950131875832445</v>
      </c>
      <c r="Q9859" s="16">
        <v>8.8075907982747541</v>
      </c>
      <c r="R9859" s="16">
        <v>0.73553588200614595</v>
      </c>
      <c r="S9859" s="16">
        <v>4.4189454925176346</v>
      </c>
      <c r="T9859" s="16">
        <v>7.0847180820068383</v>
      </c>
      <c r="U9859" s="16">
        <v>2.0385931736518721</v>
      </c>
      <c r="V9859" s="16">
        <v>6.001047970224783</v>
      </c>
      <c r="W9859" s="16">
        <v>7.7060654809605094</v>
      </c>
      <c r="X9859" s="16">
        <v>4.466663406358844</v>
      </c>
      <c r="Y9859" s="13">
        <v>10.945851129288233</v>
      </c>
    </row>
    <row r="9860" spans="2:25" x14ac:dyDescent="0.25">
      <c r="B9860" s="11">
        <v>9857</v>
      </c>
      <c r="C9860" s="13">
        <v>1663.4575186287284</v>
      </c>
      <c r="D9860" s="16">
        <v>2.4406049106856469</v>
      </c>
      <c r="E9860" s="16">
        <v>3.358091944682208</v>
      </c>
      <c r="F9860" s="16">
        <v>3.9471419379221908</v>
      </c>
      <c r="G9860" s="16">
        <v>6.4760892665406917</v>
      </c>
      <c r="H9860" s="16">
        <v>3.5789517688268351</v>
      </c>
      <c r="I9860" s="16">
        <v>5.7256867504489701</v>
      </c>
      <c r="J9860" s="16">
        <v>2.7008974972651534</v>
      </c>
      <c r="K9860" s="16">
        <v>4.8702170155431057</v>
      </c>
      <c r="L9860" s="16">
        <v>3.5325703746922565</v>
      </c>
      <c r="M9860" s="16">
        <v>11.942461329001466</v>
      </c>
      <c r="N9860" s="13">
        <v>3.6136820234079718</v>
      </c>
      <c r="O9860" s="16">
        <v>2.4406049106856469</v>
      </c>
      <c r="P9860" s="16">
        <v>3.358091944682208</v>
      </c>
      <c r="Q9860" s="16">
        <v>3.9471419379221908</v>
      </c>
      <c r="R9860" s="16">
        <v>6.4760892665406917</v>
      </c>
      <c r="S9860" s="16">
        <v>3.5789517688268351</v>
      </c>
      <c r="T9860" s="16">
        <v>5.7256867504489701</v>
      </c>
      <c r="U9860" s="16">
        <v>2.7008974972651534</v>
      </c>
      <c r="V9860" s="16">
        <v>4.8702170155431057</v>
      </c>
      <c r="W9860" s="16">
        <v>3.5325703746922565</v>
      </c>
      <c r="X9860" s="16">
        <v>11.942461329001466</v>
      </c>
      <c r="Y9860" s="13">
        <v>3.6136820234079718</v>
      </c>
    </row>
    <row r="9861" spans="2:25" x14ac:dyDescent="0.25">
      <c r="B9861" s="11">
        <v>9858</v>
      </c>
      <c r="C9861" s="13">
        <v>1839.7435607545415</v>
      </c>
      <c r="D9861" s="16">
        <v>8.8789494305229102</v>
      </c>
      <c r="E9861" s="16">
        <v>4.5147330675346522</v>
      </c>
      <c r="F9861" s="16">
        <v>6.3210355703696051</v>
      </c>
      <c r="G9861" s="16">
        <v>6.3281866918337197</v>
      </c>
      <c r="H9861" s="16">
        <v>6.6245268588312882</v>
      </c>
      <c r="I9861" s="16">
        <v>3.4181543572804012</v>
      </c>
      <c r="J9861" s="16">
        <v>7.0666627836343068</v>
      </c>
      <c r="K9861" s="16">
        <v>5.2046959793219978</v>
      </c>
      <c r="L9861" s="16">
        <v>4.8876313800646463</v>
      </c>
      <c r="M9861" s="16">
        <v>4.4918824242934754</v>
      </c>
      <c r="N9861" s="13">
        <v>4.8226320715882967</v>
      </c>
      <c r="O9861" s="16">
        <v>8.8789494305229102</v>
      </c>
      <c r="P9861" s="16">
        <v>4.5147330675346522</v>
      </c>
      <c r="Q9861" s="16">
        <v>6.3210355703696051</v>
      </c>
      <c r="R9861" s="16">
        <v>6.3281866918337197</v>
      </c>
      <c r="S9861" s="16">
        <v>6.6245268588312882</v>
      </c>
      <c r="T9861" s="16">
        <v>3.4181543572804012</v>
      </c>
      <c r="U9861" s="16">
        <v>7.0666627836343068</v>
      </c>
      <c r="V9861" s="16">
        <v>5.2046959793219978</v>
      </c>
      <c r="W9861" s="16">
        <v>4.8876313800646463</v>
      </c>
      <c r="X9861" s="16">
        <v>4.4918824242934754</v>
      </c>
      <c r="Y9861" s="13">
        <v>4.8226320715882967</v>
      </c>
    </row>
    <row r="9862" spans="2:25" x14ac:dyDescent="0.25">
      <c r="B9862" s="11">
        <v>9859</v>
      </c>
      <c r="C9862" s="13">
        <v>1747.6898460078442</v>
      </c>
      <c r="D9862" s="16">
        <v>5.6681645140160786</v>
      </c>
      <c r="E9862" s="16">
        <v>6.9257867469536425</v>
      </c>
      <c r="F9862" s="16">
        <v>5.0231255405066193</v>
      </c>
      <c r="G9862" s="16">
        <v>5.071727630963216</v>
      </c>
      <c r="H9862" s="16">
        <v>6.7863182371942461</v>
      </c>
      <c r="I9862" s="16">
        <v>2.0438724674131903</v>
      </c>
      <c r="J9862" s="16">
        <v>4.9391762628663782</v>
      </c>
      <c r="K9862" s="16">
        <v>3.4951022474772095</v>
      </c>
      <c r="L9862" s="16">
        <v>6.179900165835317</v>
      </c>
      <c r="M9862" s="16">
        <v>4.8054498616170518</v>
      </c>
      <c r="N9862" s="13">
        <v>6.1983319199025333</v>
      </c>
      <c r="O9862" s="16">
        <v>5.6681645140160786</v>
      </c>
      <c r="P9862" s="16">
        <v>6.9257867469536425</v>
      </c>
      <c r="Q9862" s="16">
        <v>5.0231255405066193</v>
      </c>
      <c r="R9862" s="16">
        <v>5.071727630963216</v>
      </c>
      <c r="S9862" s="16">
        <v>6.7863182371942461</v>
      </c>
      <c r="T9862" s="16">
        <v>2.0438724674131903</v>
      </c>
      <c r="U9862" s="16">
        <v>4.9391762628663782</v>
      </c>
      <c r="V9862" s="16">
        <v>3.4951022474772095</v>
      </c>
      <c r="W9862" s="16">
        <v>6.179900165835317</v>
      </c>
      <c r="X9862" s="16">
        <v>4.8054498616170518</v>
      </c>
      <c r="Y9862" s="13">
        <v>6.1983319199025333</v>
      </c>
    </row>
    <row r="9863" spans="2:25" x14ac:dyDescent="0.25">
      <c r="B9863" s="11">
        <v>9860</v>
      </c>
      <c r="C9863" s="13">
        <v>1831.2035730015164</v>
      </c>
      <c r="D9863" s="16">
        <v>9.0519621505810495</v>
      </c>
      <c r="E9863" s="16">
        <v>5.7730666169136704</v>
      </c>
      <c r="F9863" s="16">
        <v>4.0882520559933546</v>
      </c>
      <c r="G9863" s="16">
        <v>5.5419569470862715</v>
      </c>
      <c r="H9863" s="16">
        <v>7.0071040980339578</v>
      </c>
      <c r="I9863" s="16">
        <v>2.5554530650420761</v>
      </c>
      <c r="J9863" s="16">
        <v>8.0486748259162955</v>
      </c>
      <c r="K9863" s="16">
        <v>4.7875851563967355</v>
      </c>
      <c r="L9863" s="16">
        <v>2.9588862844583921</v>
      </c>
      <c r="M9863" s="16">
        <v>3.8905141531448031</v>
      </c>
      <c r="N9863" s="13">
        <v>8.4920078375392674</v>
      </c>
      <c r="O9863" s="16">
        <v>9.0519621505810495</v>
      </c>
      <c r="P9863" s="16">
        <v>5.7730666169136704</v>
      </c>
      <c r="Q9863" s="16">
        <v>4.0882520559933546</v>
      </c>
      <c r="R9863" s="16">
        <v>5.5419569470862715</v>
      </c>
      <c r="S9863" s="16">
        <v>7.0071040980339578</v>
      </c>
      <c r="T9863" s="16">
        <v>2.5554530650420761</v>
      </c>
      <c r="U9863" s="16">
        <v>8.0486748259162955</v>
      </c>
      <c r="V9863" s="16">
        <v>4.7875851563967355</v>
      </c>
      <c r="W9863" s="16">
        <v>2.9588862844583921</v>
      </c>
      <c r="X9863" s="16">
        <v>3.8905141531448031</v>
      </c>
      <c r="Y9863" s="13">
        <v>8.4920078375392674</v>
      </c>
    </row>
    <row r="9864" spans="2:25" x14ac:dyDescent="0.25">
      <c r="B9864" s="11">
        <v>9861</v>
      </c>
      <c r="C9864" s="13">
        <v>1848.3887955621483</v>
      </c>
      <c r="D9864" s="16">
        <v>4.4710480845939848</v>
      </c>
      <c r="E9864" s="16">
        <v>4.1021221274449955</v>
      </c>
      <c r="F9864" s="16">
        <v>6.6250927737453393</v>
      </c>
      <c r="G9864" s="16">
        <v>2.7633632575265232</v>
      </c>
      <c r="H9864" s="16">
        <v>3.1397791626760934</v>
      </c>
      <c r="I9864" s="16">
        <v>10.304859862902344</v>
      </c>
      <c r="J9864" s="16">
        <v>5.7690944880788386</v>
      </c>
      <c r="K9864" s="16">
        <v>7.8610960740806082</v>
      </c>
      <c r="L9864" s="16">
        <v>5.7348329768427</v>
      </c>
      <c r="M9864" s="16">
        <v>10.095277618288399</v>
      </c>
      <c r="N9864" s="13">
        <v>2.4343843873926692</v>
      </c>
      <c r="O9864" s="16">
        <v>4.4710480845939848</v>
      </c>
      <c r="P9864" s="16">
        <v>4.1021221274449955</v>
      </c>
      <c r="Q9864" s="16">
        <v>6.6250927737453393</v>
      </c>
      <c r="R9864" s="16">
        <v>2.7633632575265232</v>
      </c>
      <c r="S9864" s="16">
        <v>3.1397791626760934</v>
      </c>
      <c r="T9864" s="16">
        <v>10.304859862902344</v>
      </c>
      <c r="U9864" s="16">
        <v>5.7690944880788386</v>
      </c>
      <c r="V9864" s="16">
        <v>7.8610960740806082</v>
      </c>
      <c r="W9864" s="16">
        <v>5.7348329768427</v>
      </c>
      <c r="X9864" s="16">
        <v>10.095277618288399</v>
      </c>
      <c r="Y9864" s="13">
        <v>2.4343843873926692</v>
      </c>
    </row>
    <row r="9865" spans="2:25" x14ac:dyDescent="0.25">
      <c r="B9865" s="11">
        <v>9862</v>
      </c>
      <c r="C9865" s="13">
        <v>1500.9105598698616</v>
      </c>
      <c r="D9865" s="16">
        <v>1.9446556188806783</v>
      </c>
      <c r="E9865" s="16">
        <v>4.5921510305065825</v>
      </c>
      <c r="F9865" s="16">
        <v>3.1552056923153264</v>
      </c>
      <c r="G9865" s="16">
        <v>1.6324524817128916</v>
      </c>
      <c r="H9865" s="16">
        <v>6.258630970428773</v>
      </c>
      <c r="I9865" s="16">
        <v>1.6607940218584241</v>
      </c>
      <c r="J9865" s="16">
        <v>5.7614099186198136</v>
      </c>
      <c r="K9865" s="16">
        <v>5.5187112275836245</v>
      </c>
      <c r="L9865" s="16">
        <v>3.2223651864433709</v>
      </c>
      <c r="M9865" s="16">
        <v>6.2169779740561486</v>
      </c>
      <c r="N9865" s="13">
        <v>1.3590343755169507</v>
      </c>
      <c r="O9865" s="16">
        <v>1.9446556188806783</v>
      </c>
      <c r="P9865" s="16">
        <v>4.5921510305065825</v>
      </c>
      <c r="Q9865" s="16">
        <v>3.1552056923153264</v>
      </c>
      <c r="R9865" s="16">
        <v>1.6324524817128916</v>
      </c>
      <c r="S9865" s="16">
        <v>6.258630970428773</v>
      </c>
      <c r="T9865" s="16">
        <v>1.6607940218584241</v>
      </c>
      <c r="U9865" s="16">
        <v>5.7614099186198136</v>
      </c>
      <c r="V9865" s="16">
        <v>5.5187112275836245</v>
      </c>
      <c r="W9865" s="16">
        <v>3.2223651864433709</v>
      </c>
      <c r="X9865" s="16">
        <v>6.2169779740561486</v>
      </c>
      <c r="Y9865" s="13">
        <v>1.3590343755169507</v>
      </c>
    </row>
    <row r="9866" spans="2:25" x14ac:dyDescent="0.25">
      <c r="B9866" s="11">
        <v>9863</v>
      </c>
      <c r="C9866" s="13">
        <v>1706.4372324399567</v>
      </c>
      <c r="D9866" s="16">
        <v>3.3830985361545851</v>
      </c>
      <c r="E9866" s="16">
        <v>6.0581759124991992</v>
      </c>
      <c r="F9866" s="16">
        <v>3.3543153119275413</v>
      </c>
      <c r="G9866" s="16">
        <v>6.5223183444955364</v>
      </c>
      <c r="H9866" s="16">
        <v>3.715297119820177</v>
      </c>
      <c r="I9866" s="16">
        <v>4.5257551441168697</v>
      </c>
      <c r="J9866" s="16">
        <v>3.6585782901166923</v>
      </c>
      <c r="K9866" s="16">
        <v>7.9234888689679028</v>
      </c>
      <c r="L9866" s="16">
        <v>5.6296862440908617</v>
      </c>
      <c r="M9866" s="16">
        <v>3.6001733372751898</v>
      </c>
      <c r="N9866" s="13">
        <v>6.2748511264709403</v>
      </c>
      <c r="O9866" s="16">
        <v>3.3830985361545851</v>
      </c>
      <c r="P9866" s="16">
        <v>6.0581759124991992</v>
      </c>
      <c r="Q9866" s="16">
        <v>3.3543153119275413</v>
      </c>
      <c r="R9866" s="16">
        <v>6.5223183444955364</v>
      </c>
      <c r="S9866" s="16">
        <v>3.715297119820177</v>
      </c>
      <c r="T9866" s="16">
        <v>4.5257551441168697</v>
      </c>
      <c r="U9866" s="16">
        <v>3.6585782901166923</v>
      </c>
      <c r="V9866" s="16">
        <v>7.9234888689679028</v>
      </c>
      <c r="W9866" s="16">
        <v>5.6296862440908617</v>
      </c>
      <c r="X9866" s="16">
        <v>3.6001733372751898</v>
      </c>
      <c r="Y9866" s="13">
        <v>6.2748511264709403</v>
      </c>
    </row>
    <row r="9867" spans="2:25" x14ac:dyDescent="0.25">
      <c r="B9867" s="11">
        <v>9864</v>
      </c>
      <c r="C9867" s="13">
        <v>1567.5118303553247</v>
      </c>
      <c r="D9867" s="16">
        <v>3.9484548480244586</v>
      </c>
      <c r="E9867" s="16">
        <v>2.4526525931844176</v>
      </c>
      <c r="F9867" s="16">
        <v>7.0276110344047069</v>
      </c>
      <c r="G9867" s="16">
        <v>5.8518539614083895</v>
      </c>
      <c r="H9867" s="16">
        <v>7.8935869772464073</v>
      </c>
      <c r="I9867" s="16">
        <v>4.5570199883975384</v>
      </c>
      <c r="J9867" s="16">
        <v>4.6693230451370589</v>
      </c>
      <c r="K9867" s="16">
        <v>2.1877836153089212</v>
      </c>
      <c r="L9867" s="16">
        <v>1.1155486443568687</v>
      </c>
      <c r="M9867" s="16">
        <v>3.5416857835514133</v>
      </c>
      <c r="N9867" s="13">
        <v>2.6152289662266388</v>
      </c>
      <c r="O9867" s="16">
        <v>3.9484548480244586</v>
      </c>
      <c r="P9867" s="16">
        <v>2.4526525931844176</v>
      </c>
      <c r="Q9867" s="16">
        <v>7.0276110344047069</v>
      </c>
      <c r="R9867" s="16">
        <v>5.8518539614083895</v>
      </c>
      <c r="S9867" s="16">
        <v>7.8935869772464073</v>
      </c>
      <c r="T9867" s="16">
        <v>4.5570199883975384</v>
      </c>
      <c r="U9867" s="16">
        <v>4.6693230451370589</v>
      </c>
      <c r="V9867" s="16">
        <v>2.1877836153089212</v>
      </c>
      <c r="W9867" s="16">
        <v>1.1155486443568687</v>
      </c>
      <c r="X9867" s="16">
        <v>3.5416857835514133</v>
      </c>
      <c r="Y9867" s="13">
        <v>2.6152289662266388</v>
      </c>
    </row>
    <row r="9868" spans="2:25" x14ac:dyDescent="0.25">
      <c r="B9868" s="11">
        <v>9865</v>
      </c>
      <c r="C9868" s="13">
        <v>1636.7244257468051</v>
      </c>
      <c r="D9868" s="16">
        <v>3.591010847309219</v>
      </c>
      <c r="E9868" s="16">
        <v>8.5447977942700177</v>
      </c>
      <c r="F9868" s="16">
        <v>4.395788704286395</v>
      </c>
      <c r="G9868" s="16">
        <v>5.5986488852793919</v>
      </c>
      <c r="H9868" s="16">
        <v>3.6945854070876618</v>
      </c>
      <c r="I9868" s="16">
        <v>7.3115818563514514</v>
      </c>
      <c r="J9868" s="16">
        <v>4.066227337018371</v>
      </c>
      <c r="K9868" s="16">
        <v>4.4487948994784938</v>
      </c>
      <c r="L9868" s="16">
        <v>2.4925401216163277</v>
      </c>
      <c r="M9868" s="16">
        <v>1.835551785790039</v>
      </c>
      <c r="N9868" s="13">
        <v>4.3596164904953474</v>
      </c>
      <c r="O9868" s="16">
        <v>3.591010847309219</v>
      </c>
      <c r="P9868" s="16">
        <v>8.5447977942700177</v>
      </c>
      <c r="Q9868" s="16">
        <v>4.395788704286395</v>
      </c>
      <c r="R9868" s="16">
        <v>5.5986488852793919</v>
      </c>
      <c r="S9868" s="16">
        <v>3.6945854070876618</v>
      </c>
      <c r="T9868" s="16">
        <v>7.3115818563514514</v>
      </c>
      <c r="U9868" s="16">
        <v>4.066227337018371</v>
      </c>
      <c r="V9868" s="16">
        <v>4.4487948994784938</v>
      </c>
      <c r="W9868" s="16">
        <v>2.4925401216163277</v>
      </c>
      <c r="X9868" s="16">
        <v>1.835551785790039</v>
      </c>
      <c r="Y9868" s="13">
        <v>4.3596164904953474</v>
      </c>
    </row>
    <row r="9869" spans="2:25" x14ac:dyDescent="0.25">
      <c r="B9869" s="11">
        <v>9866</v>
      </c>
      <c r="C9869" s="13">
        <v>1643.1305440545543</v>
      </c>
      <c r="D9869" s="16">
        <v>4.983554128691428</v>
      </c>
      <c r="E9869" s="16">
        <v>6.9137943126141819</v>
      </c>
      <c r="F9869" s="16">
        <v>7.0012023621895363</v>
      </c>
      <c r="G9869" s="16">
        <v>2.3010605148215286</v>
      </c>
      <c r="H9869" s="16">
        <v>3.1841203821920079</v>
      </c>
      <c r="I9869" s="16">
        <v>2.5095941486589606</v>
      </c>
      <c r="J9869" s="16">
        <v>2.2142974670715634</v>
      </c>
      <c r="K9869" s="16">
        <v>6.4062233218986986</v>
      </c>
      <c r="L9869" s="16">
        <v>5.2851043659923036</v>
      </c>
      <c r="M9869" s="16">
        <v>6.3115638263783467</v>
      </c>
      <c r="N9869" s="13">
        <v>3.6290936731090513</v>
      </c>
      <c r="O9869" s="16">
        <v>4.983554128691428</v>
      </c>
      <c r="P9869" s="16">
        <v>6.9137943126141819</v>
      </c>
      <c r="Q9869" s="16">
        <v>7.0012023621895363</v>
      </c>
      <c r="R9869" s="16">
        <v>2.3010605148215286</v>
      </c>
      <c r="S9869" s="16">
        <v>3.1841203821920079</v>
      </c>
      <c r="T9869" s="16">
        <v>2.5095941486589606</v>
      </c>
      <c r="U9869" s="16">
        <v>2.2142974670715634</v>
      </c>
      <c r="V9869" s="16">
        <v>6.4062233218986986</v>
      </c>
      <c r="W9869" s="16">
        <v>5.2851043659923036</v>
      </c>
      <c r="X9869" s="16">
        <v>6.3115638263783467</v>
      </c>
      <c r="Y9869" s="13">
        <v>3.6290936731090513</v>
      </c>
    </row>
    <row r="9870" spans="2:25" x14ac:dyDescent="0.25">
      <c r="B9870" s="11">
        <v>9867</v>
      </c>
      <c r="C9870" s="13">
        <v>1728.8534148278188</v>
      </c>
      <c r="D9870" s="16">
        <v>6.9944712527710653</v>
      </c>
      <c r="E9870" s="16">
        <v>6.5489026994029533</v>
      </c>
      <c r="F9870" s="16">
        <v>2.6721023764046792</v>
      </c>
      <c r="G9870" s="16">
        <v>4.3041268804701156</v>
      </c>
      <c r="H9870" s="16">
        <v>7.7854939303321657</v>
      </c>
      <c r="I9870" s="16">
        <v>3.5272094756683545</v>
      </c>
      <c r="J9870" s="16">
        <v>3.4411138584192029</v>
      </c>
      <c r="K9870" s="16">
        <v>0.70083095209164714</v>
      </c>
      <c r="L9870" s="16">
        <v>3.5408716009481171</v>
      </c>
      <c r="M9870" s="16">
        <v>8.3094785184800166</v>
      </c>
      <c r="N9870" s="13">
        <v>8.3955600085713389</v>
      </c>
      <c r="O9870" s="16">
        <v>6.9944712527710653</v>
      </c>
      <c r="P9870" s="16">
        <v>6.5489026994029533</v>
      </c>
      <c r="Q9870" s="16">
        <v>2.6721023764046792</v>
      </c>
      <c r="R9870" s="16">
        <v>4.3041268804701156</v>
      </c>
      <c r="S9870" s="16">
        <v>7.7854939303321657</v>
      </c>
      <c r="T9870" s="16">
        <v>3.5272094756683545</v>
      </c>
      <c r="U9870" s="16">
        <v>3.4411138584192029</v>
      </c>
      <c r="V9870" s="16">
        <v>0.70083095209164714</v>
      </c>
      <c r="W9870" s="16">
        <v>3.5408716009481171</v>
      </c>
      <c r="X9870" s="16">
        <v>8.3094785184800166</v>
      </c>
      <c r="Y9870" s="13">
        <v>8.3955600085713389</v>
      </c>
    </row>
    <row r="9871" spans="2:25" x14ac:dyDescent="0.25">
      <c r="B9871" s="11">
        <v>9868</v>
      </c>
      <c r="C9871" s="13">
        <v>1692.4094969616658</v>
      </c>
      <c r="D9871" s="16">
        <v>3.3697158684899886</v>
      </c>
      <c r="E9871" s="16">
        <v>5.8509127668458536</v>
      </c>
      <c r="F9871" s="16">
        <v>-0.55764348836490729</v>
      </c>
      <c r="G9871" s="16">
        <v>7.8520340266121469</v>
      </c>
      <c r="H9871" s="16">
        <v>7.1294177069542366</v>
      </c>
      <c r="I9871" s="16">
        <v>4.7985954803244368</v>
      </c>
      <c r="J9871" s="16">
        <v>4.735402708539092</v>
      </c>
      <c r="K9871" s="16">
        <v>5.8155192694062716</v>
      </c>
      <c r="L9871" s="16">
        <v>2.9837542432743929</v>
      </c>
      <c r="M9871" s="16">
        <v>7.0306213832892794</v>
      </c>
      <c r="N9871" s="13">
        <v>4.9230396235786467</v>
      </c>
      <c r="O9871" s="16">
        <v>3.3697158684899886</v>
      </c>
      <c r="P9871" s="16">
        <v>5.8509127668458536</v>
      </c>
      <c r="Q9871" s="16">
        <v>-0.55764348836490729</v>
      </c>
      <c r="R9871" s="16">
        <v>7.8520340266121469</v>
      </c>
      <c r="S9871" s="16">
        <v>7.1294177069542366</v>
      </c>
      <c r="T9871" s="16">
        <v>4.7985954803244368</v>
      </c>
      <c r="U9871" s="16">
        <v>4.735402708539092</v>
      </c>
      <c r="V9871" s="16">
        <v>5.8155192694062716</v>
      </c>
      <c r="W9871" s="16">
        <v>2.9837542432743929</v>
      </c>
      <c r="X9871" s="16">
        <v>7.0306213832892794</v>
      </c>
      <c r="Y9871" s="13">
        <v>4.9230396235786467</v>
      </c>
    </row>
    <row r="9872" spans="2:25" x14ac:dyDescent="0.25">
      <c r="B9872" s="11">
        <v>9869</v>
      </c>
      <c r="C9872" s="13">
        <v>1863.2584164157367</v>
      </c>
      <c r="D9872" s="16">
        <v>7.3664590953630391</v>
      </c>
      <c r="E9872" s="16">
        <v>8.3737721600648243</v>
      </c>
      <c r="F9872" s="16">
        <v>2.737869658933076</v>
      </c>
      <c r="G9872" s="16">
        <v>7.8476424254217996</v>
      </c>
      <c r="H9872" s="16">
        <v>6.7581006131565591</v>
      </c>
      <c r="I9872" s="16">
        <v>6.3948803326762498</v>
      </c>
      <c r="J9872" s="16">
        <v>6.714790481259147</v>
      </c>
      <c r="K9872" s="16">
        <v>4.0446558424652217</v>
      </c>
      <c r="L9872" s="16">
        <v>4.8644592100956192</v>
      </c>
      <c r="M9872" s="16">
        <v>6.0460631756651395</v>
      </c>
      <c r="N9872" s="13">
        <v>2.8222632766003199</v>
      </c>
      <c r="O9872" s="16">
        <v>7.3664590953630391</v>
      </c>
      <c r="P9872" s="16">
        <v>8.3737721600648243</v>
      </c>
      <c r="Q9872" s="16">
        <v>2.737869658933076</v>
      </c>
      <c r="R9872" s="16">
        <v>7.8476424254217996</v>
      </c>
      <c r="S9872" s="16">
        <v>6.7581006131565591</v>
      </c>
      <c r="T9872" s="16">
        <v>6.3948803326762498</v>
      </c>
      <c r="U9872" s="16">
        <v>6.714790481259147</v>
      </c>
      <c r="V9872" s="16">
        <v>4.0446558424652217</v>
      </c>
      <c r="W9872" s="16">
        <v>4.8644592100956192</v>
      </c>
      <c r="X9872" s="16">
        <v>6.0460631756651395</v>
      </c>
      <c r="Y9872" s="13">
        <v>2.8222632766003199</v>
      </c>
    </row>
    <row r="9873" spans="2:25" x14ac:dyDescent="0.25">
      <c r="B9873" s="11">
        <v>9870</v>
      </c>
      <c r="C9873" s="13">
        <v>1644.8445858314603</v>
      </c>
      <c r="D9873" s="16">
        <v>4.0340549137169619</v>
      </c>
      <c r="E9873" s="16">
        <v>5.2758050627871036</v>
      </c>
      <c r="F9873" s="16">
        <v>4.3472573206464622</v>
      </c>
      <c r="G9873" s="16">
        <v>1.7369595103413005</v>
      </c>
      <c r="H9873" s="16">
        <v>5.9640733231610596</v>
      </c>
      <c r="I9873" s="16">
        <v>6.4306219061383647</v>
      </c>
      <c r="J9873" s="16">
        <v>4.1164648967448567</v>
      </c>
      <c r="K9873" s="16">
        <v>4.2729531997285273</v>
      </c>
      <c r="L9873" s="16">
        <v>8.7966486494472047</v>
      </c>
      <c r="M9873" s="16">
        <v>3.7346619893254642</v>
      </c>
      <c r="N9873" s="13">
        <v>2.1508932086827883</v>
      </c>
      <c r="O9873" s="16">
        <v>4.0340549137169619</v>
      </c>
      <c r="P9873" s="16">
        <v>5.2758050627871036</v>
      </c>
      <c r="Q9873" s="16">
        <v>4.3472573206464622</v>
      </c>
      <c r="R9873" s="16">
        <v>1.7369595103413005</v>
      </c>
      <c r="S9873" s="16">
        <v>5.9640733231610596</v>
      </c>
      <c r="T9873" s="16">
        <v>6.4306219061383647</v>
      </c>
      <c r="U9873" s="16">
        <v>4.1164648967448567</v>
      </c>
      <c r="V9873" s="16">
        <v>4.2729531997285273</v>
      </c>
      <c r="W9873" s="16">
        <v>8.7966486494472047</v>
      </c>
      <c r="X9873" s="16">
        <v>3.7346619893254642</v>
      </c>
      <c r="Y9873" s="13">
        <v>2.1508932086827883</v>
      </c>
    </row>
    <row r="9874" spans="2:25" x14ac:dyDescent="0.25">
      <c r="B9874" s="11">
        <v>9871</v>
      </c>
      <c r="C9874" s="13">
        <v>1742.5629883695635</v>
      </c>
      <c r="D9874" s="16">
        <v>4.3852253059763058</v>
      </c>
      <c r="E9874" s="16">
        <v>2.6205801865423113</v>
      </c>
      <c r="F9874" s="16">
        <v>8.5718310814682184</v>
      </c>
      <c r="G9874" s="16">
        <v>3.5491287101954452</v>
      </c>
      <c r="H9874" s="16">
        <v>6.6274095643299509</v>
      </c>
      <c r="I9874" s="16">
        <v>3.3608143590375907</v>
      </c>
      <c r="J9874" s="16">
        <v>6.6241387844285491</v>
      </c>
      <c r="K9874" s="16">
        <v>7.1298746713266716</v>
      </c>
      <c r="L9874" s="16">
        <v>4.8678965168294281</v>
      </c>
      <c r="M9874" s="16">
        <v>5.798047136931431</v>
      </c>
      <c r="N9874" s="13">
        <v>3.3658756690298022</v>
      </c>
      <c r="O9874" s="16">
        <v>4.3852253059763058</v>
      </c>
      <c r="P9874" s="16">
        <v>2.6205801865423113</v>
      </c>
      <c r="Q9874" s="16">
        <v>8.5718310814682184</v>
      </c>
      <c r="R9874" s="16">
        <v>3.5491287101954452</v>
      </c>
      <c r="S9874" s="16">
        <v>6.6274095643299509</v>
      </c>
      <c r="T9874" s="16">
        <v>3.3608143590375907</v>
      </c>
      <c r="U9874" s="16">
        <v>6.6241387844285491</v>
      </c>
      <c r="V9874" s="16">
        <v>7.1298746713266716</v>
      </c>
      <c r="W9874" s="16">
        <v>4.8678965168294281</v>
      </c>
      <c r="X9874" s="16">
        <v>5.798047136931431</v>
      </c>
      <c r="Y9874" s="13">
        <v>3.3658756690298022</v>
      </c>
    </row>
    <row r="9875" spans="2:25" x14ac:dyDescent="0.25">
      <c r="B9875" s="11">
        <v>9872</v>
      </c>
      <c r="C9875" s="13">
        <v>1911.9120135562075</v>
      </c>
      <c r="D9875" s="16">
        <v>6.9938559392500705</v>
      </c>
      <c r="E9875" s="16">
        <v>6.710743399983734</v>
      </c>
      <c r="F9875" s="16">
        <v>3.5373161611755854</v>
      </c>
      <c r="G9875" s="16">
        <v>4.9342022049803331</v>
      </c>
      <c r="H9875" s="16">
        <v>7.1840645656690505</v>
      </c>
      <c r="I9875" s="16">
        <v>0.11654348328636033</v>
      </c>
      <c r="J9875" s="16">
        <v>7.4983104181746274</v>
      </c>
      <c r="K9875" s="16">
        <v>6.82029479006495</v>
      </c>
      <c r="L9875" s="16">
        <v>8.9199031031157858</v>
      </c>
      <c r="M9875" s="16">
        <v>9.0167945418091087</v>
      </c>
      <c r="N9875" s="13">
        <v>5.1070264391430964</v>
      </c>
      <c r="O9875" s="16">
        <v>6.9938559392500705</v>
      </c>
      <c r="P9875" s="16">
        <v>6.710743399983734</v>
      </c>
      <c r="Q9875" s="16">
        <v>3.5373161611755854</v>
      </c>
      <c r="R9875" s="16">
        <v>4.9342022049803331</v>
      </c>
      <c r="S9875" s="16">
        <v>7.1840645656690505</v>
      </c>
      <c r="T9875" s="16">
        <v>0.11654348328636033</v>
      </c>
      <c r="U9875" s="16">
        <v>7.4983104181746274</v>
      </c>
      <c r="V9875" s="16">
        <v>6.82029479006495</v>
      </c>
      <c r="W9875" s="16">
        <v>8.9199031031157858</v>
      </c>
      <c r="X9875" s="16">
        <v>9.0167945418091087</v>
      </c>
      <c r="Y9875" s="13">
        <v>5.1070264391430964</v>
      </c>
    </row>
    <row r="9876" spans="2:25" x14ac:dyDescent="0.25">
      <c r="B9876" s="11">
        <v>9873</v>
      </c>
      <c r="C9876" s="13">
        <v>1681.6675024346962</v>
      </c>
      <c r="D9876" s="16">
        <v>3.5323177375688797</v>
      </c>
      <c r="E9876" s="16">
        <v>5.1446714269517111</v>
      </c>
      <c r="F9876" s="16">
        <v>7.3636436032720445</v>
      </c>
      <c r="G9876" s="16">
        <v>7.1756389639469855</v>
      </c>
      <c r="H9876" s="16">
        <v>2.7257253078237555</v>
      </c>
      <c r="I9876" s="16">
        <v>5.6310861737494786</v>
      </c>
      <c r="J9876" s="16">
        <v>4.0613884647893954</v>
      </c>
      <c r="K9876" s="16">
        <v>5.5929207911724292</v>
      </c>
      <c r="L9876" s="16">
        <v>6.5131754756536271</v>
      </c>
      <c r="M9876" s="16">
        <v>4.3799355824055883</v>
      </c>
      <c r="N9876" s="13">
        <v>1.0519737499741875</v>
      </c>
      <c r="O9876" s="16">
        <v>3.5323177375688797</v>
      </c>
      <c r="P9876" s="16">
        <v>5.1446714269517111</v>
      </c>
      <c r="Q9876" s="16">
        <v>7.3636436032720445</v>
      </c>
      <c r="R9876" s="16">
        <v>7.1756389639469855</v>
      </c>
      <c r="S9876" s="16">
        <v>2.7257253078237555</v>
      </c>
      <c r="T9876" s="16">
        <v>5.6310861737494786</v>
      </c>
      <c r="U9876" s="16">
        <v>4.0613884647893954</v>
      </c>
      <c r="V9876" s="16">
        <v>5.5929207911724292</v>
      </c>
      <c r="W9876" s="16">
        <v>6.5131754756536271</v>
      </c>
      <c r="X9876" s="16">
        <v>4.3799355824055883</v>
      </c>
      <c r="Y9876" s="13">
        <v>1.0519737499741875</v>
      </c>
    </row>
    <row r="9877" spans="2:25" x14ac:dyDescent="0.25">
      <c r="B9877" s="11">
        <v>9874</v>
      </c>
      <c r="C9877" s="13">
        <v>1885.8649484423054</v>
      </c>
      <c r="D9877" s="16">
        <v>10.036304693149052</v>
      </c>
      <c r="E9877" s="16">
        <v>6.3151102132612813</v>
      </c>
      <c r="F9877" s="16">
        <v>5.868489155629371</v>
      </c>
      <c r="G9877" s="16">
        <v>6.5622874516908425</v>
      </c>
      <c r="H9877" s="16">
        <v>5.3266677322390166</v>
      </c>
      <c r="I9877" s="16">
        <v>10.406414670310467</v>
      </c>
      <c r="J9877" s="16">
        <v>6.1837771393286465</v>
      </c>
      <c r="K9877" s="16">
        <v>4.7286817762788287</v>
      </c>
      <c r="L9877" s="16">
        <v>2.7331924499827007</v>
      </c>
      <c r="M9877" s="16">
        <v>3.7258785272246331</v>
      </c>
      <c r="N9877" s="13">
        <v>3.4646322639813816</v>
      </c>
      <c r="O9877" s="16">
        <v>10.036304693149052</v>
      </c>
      <c r="P9877" s="16">
        <v>6.3151102132612813</v>
      </c>
      <c r="Q9877" s="16">
        <v>5.868489155629371</v>
      </c>
      <c r="R9877" s="16">
        <v>6.5622874516908425</v>
      </c>
      <c r="S9877" s="16">
        <v>5.3266677322390166</v>
      </c>
      <c r="T9877" s="16">
        <v>10.406414670310467</v>
      </c>
      <c r="U9877" s="16">
        <v>6.1837771393286465</v>
      </c>
      <c r="V9877" s="16">
        <v>4.7286817762788287</v>
      </c>
      <c r="W9877" s="16">
        <v>2.7331924499827007</v>
      </c>
      <c r="X9877" s="16">
        <v>3.7258785272246331</v>
      </c>
      <c r="Y9877" s="13">
        <v>3.4646322639813816</v>
      </c>
    </row>
    <row r="9878" spans="2:25" x14ac:dyDescent="0.25">
      <c r="B9878" s="11">
        <v>9875</v>
      </c>
      <c r="C9878" s="13">
        <v>1679.3808905587528</v>
      </c>
      <c r="D9878" s="16">
        <v>3.7221630934470866</v>
      </c>
      <c r="E9878" s="16">
        <v>8.820603187268782</v>
      </c>
      <c r="F9878" s="16">
        <v>3.5608255272872724</v>
      </c>
      <c r="G9878" s="16">
        <v>3.3383757220812904</v>
      </c>
      <c r="H9878" s="16">
        <v>4.06361999021422</v>
      </c>
      <c r="I9878" s="16">
        <v>5.1844161065609304</v>
      </c>
      <c r="J9878" s="16">
        <v>6.1073084635939914</v>
      </c>
      <c r="K9878" s="16">
        <v>4.077872087814284</v>
      </c>
      <c r="L9878" s="16">
        <v>5.2364417606507168</v>
      </c>
      <c r="M9878" s="16">
        <v>4.6236056670272925</v>
      </c>
      <c r="N9878" s="13">
        <v>4.23088906662037</v>
      </c>
      <c r="O9878" s="16">
        <v>3.7221630934470866</v>
      </c>
      <c r="P9878" s="16">
        <v>8.820603187268782</v>
      </c>
      <c r="Q9878" s="16">
        <v>3.5608255272872724</v>
      </c>
      <c r="R9878" s="16">
        <v>3.3383757220812904</v>
      </c>
      <c r="S9878" s="16">
        <v>4.06361999021422</v>
      </c>
      <c r="T9878" s="16">
        <v>5.1844161065609304</v>
      </c>
      <c r="U9878" s="16">
        <v>6.1073084635939914</v>
      </c>
      <c r="V9878" s="16">
        <v>4.077872087814284</v>
      </c>
      <c r="W9878" s="16">
        <v>5.2364417606507168</v>
      </c>
      <c r="X9878" s="16">
        <v>4.6236056670272925</v>
      </c>
      <c r="Y9878" s="13">
        <v>4.23088906662037</v>
      </c>
    </row>
    <row r="9879" spans="2:25" x14ac:dyDescent="0.25">
      <c r="B9879" s="11">
        <v>9876</v>
      </c>
      <c r="C9879" s="13">
        <v>1939.1706118477521</v>
      </c>
      <c r="D9879" s="16">
        <v>7.0140757002976706</v>
      </c>
      <c r="E9879" s="16">
        <v>5.2492876717128922</v>
      </c>
      <c r="F9879" s="16">
        <v>3.4010412335369953</v>
      </c>
      <c r="G9879" s="16">
        <v>5.5249077883989246</v>
      </c>
      <c r="H9879" s="16">
        <v>7.0107057471179282</v>
      </c>
      <c r="I9879" s="16">
        <v>5.3084614952042442</v>
      </c>
      <c r="J9879" s="16">
        <v>4.4211315532828159</v>
      </c>
      <c r="K9879" s="16">
        <v>7.6581378906548547</v>
      </c>
      <c r="L9879" s="16">
        <v>7.315751235078455</v>
      </c>
      <c r="M9879" s="16">
        <v>7.7117874744962771</v>
      </c>
      <c r="N9879" s="13">
        <v>7.5128894931351411</v>
      </c>
      <c r="O9879" s="16">
        <v>7.0140757002976706</v>
      </c>
      <c r="P9879" s="16">
        <v>5.2492876717128922</v>
      </c>
      <c r="Q9879" s="16">
        <v>3.4010412335369953</v>
      </c>
      <c r="R9879" s="16">
        <v>5.5249077883989246</v>
      </c>
      <c r="S9879" s="16">
        <v>7.0107057471179282</v>
      </c>
      <c r="T9879" s="16">
        <v>5.3084614952042442</v>
      </c>
      <c r="U9879" s="16">
        <v>4.4211315532828159</v>
      </c>
      <c r="V9879" s="16">
        <v>7.6581378906548547</v>
      </c>
      <c r="W9879" s="16">
        <v>7.315751235078455</v>
      </c>
      <c r="X9879" s="16">
        <v>7.7117874744962771</v>
      </c>
      <c r="Y9879" s="13">
        <v>7.5128894931351411</v>
      </c>
    </row>
    <row r="9880" spans="2:25" x14ac:dyDescent="0.25">
      <c r="B9880" s="11">
        <v>9877</v>
      </c>
      <c r="C9880" s="13">
        <v>1936.2102133555095</v>
      </c>
      <c r="D9880" s="16">
        <v>2.9733143355626601</v>
      </c>
      <c r="E9880" s="16">
        <v>6.1894531551446859</v>
      </c>
      <c r="F9880" s="16">
        <v>6.2742460966486062</v>
      </c>
      <c r="G9880" s="16">
        <v>6.3749717027343697</v>
      </c>
      <c r="H9880" s="16">
        <v>6.3107801828948826</v>
      </c>
      <c r="I9880" s="16">
        <v>4.3370952315851952</v>
      </c>
      <c r="J9880" s="16">
        <v>5.6711736633688536</v>
      </c>
      <c r="K9880" s="16">
        <v>4.7962333223605906</v>
      </c>
      <c r="L9880" s="16">
        <v>8.8506975202013631</v>
      </c>
      <c r="M9880" s="16">
        <v>4.7581631687689772</v>
      </c>
      <c r="N9880" s="13">
        <v>11.57798985418502</v>
      </c>
      <c r="O9880" s="16">
        <v>2.9733143355626601</v>
      </c>
      <c r="P9880" s="16">
        <v>6.1894531551446859</v>
      </c>
      <c r="Q9880" s="16">
        <v>6.2742460966486062</v>
      </c>
      <c r="R9880" s="16">
        <v>6.3749717027343697</v>
      </c>
      <c r="S9880" s="16">
        <v>6.3107801828948826</v>
      </c>
      <c r="T9880" s="16">
        <v>4.3370952315851952</v>
      </c>
      <c r="U9880" s="16">
        <v>5.6711736633688536</v>
      </c>
      <c r="V9880" s="16">
        <v>4.7962333223605906</v>
      </c>
      <c r="W9880" s="16">
        <v>8.8506975202013631</v>
      </c>
      <c r="X9880" s="16">
        <v>4.7581631687689772</v>
      </c>
      <c r="Y9880" s="13">
        <v>11.57798985418502</v>
      </c>
    </row>
    <row r="9881" spans="2:25" x14ac:dyDescent="0.25">
      <c r="B9881" s="11">
        <v>9878</v>
      </c>
      <c r="C9881" s="13">
        <v>1648.676639949703</v>
      </c>
      <c r="D9881" s="16">
        <v>6.2515826061708655</v>
      </c>
      <c r="E9881" s="16">
        <v>4.2857364852017126</v>
      </c>
      <c r="F9881" s="16">
        <v>3.2767510924574292</v>
      </c>
      <c r="G9881" s="16">
        <v>4.3902938738216566</v>
      </c>
      <c r="H9881" s="16">
        <v>4.162494429935502</v>
      </c>
      <c r="I9881" s="16">
        <v>7.2042083955631302</v>
      </c>
      <c r="J9881" s="16">
        <v>2.8113022914396293</v>
      </c>
      <c r="K9881" s="16">
        <v>3.73554103347852</v>
      </c>
      <c r="L9881" s="16">
        <v>4.6070231578863545</v>
      </c>
      <c r="M9881" s="16">
        <v>5.719421768086959</v>
      </c>
      <c r="N9881" s="13">
        <v>4.5543596895600889</v>
      </c>
      <c r="O9881" s="16">
        <v>6.2515826061708655</v>
      </c>
      <c r="P9881" s="16">
        <v>4.2857364852017126</v>
      </c>
      <c r="Q9881" s="16">
        <v>3.2767510924574292</v>
      </c>
      <c r="R9881" s="16">
        <v>4.3902938738216566</v>
      </c>
      <c r="S9881" s="16">
        <v>4.162494429935502</v>
      </c>
      <c r="T9881" s="16">
        <v>7.2042083955631302</v>
      </c>
      <c r="U9881" s="16">
        <v>2.8113022914396293</v>
      </c>
      <c r="V9881" s="16">
        <v>3.73554103347852</v>
      </c>
      <c r="W9881" s="16">
        <v>4.6070231578863545</v>
      </c>
      <c r="X9881" s="16">
        <v>5.719421768086959</v>
      </c>
      <c r="Y9881" s="13">
        <v>4.5543596895600889</v>
      </c>
    </row>
    <row r="9882" spans="2:25" x14ac:dyDescent="0.25">
      <c r="B9882" s="11">
        <v>9879</v>
      </c>
      <c r="C9882" s="13">
        <v>1850.5330242218993</v>
      </c>
      <c r="D9882" s="16">
        <v>6.6311258671476869</v>
      </c>
      <c r="E9882" s="16">
        <v>5.3039462019437265</v>
      </c>
      <c r="F9882" s="16">
        <v>5.1148836010584757</v>
      </c>
      <c r="G9882" s="16">
        <v>5.0607165162609062</v>
      </c>
      <c r="H9882" s="16">
        <v>5.8158068172766528</v>
      </c>
      <c r="I9882" s="16">
        <v>6.8642853764023872</v>
      </c>
      <c r="J9882" s="16">
        <v>3.9814916293104785</v>
      </c>
      <c r="K9882" s="16">
        <v>5.0625710480683797</v>
      </c>
      <c r="L9882" s="16">
        <v>5.4860041275231524</v>
      </c>
      <c r="M9882" s="16">
        <v>6.3635489179802267</v>
      </c>
      <c r="N9882" s="13">
        <v>7.4300305908543667</v>
      </c>
      <c r="O9882" s="16">
        <v>6.6311258671476869</v>
      </c>
      <c r="P9882" s="16">
        <v>5.3039462019437265</v>
      </c>
      <c r="Q9882" s="16">
        <v>5.1148836010584757</v>
      </c>
      <c r="R9882" s="16">
        <v>5.0607165162609062</v>
      </c>
      <c r="S9882" s="16">
        <v>5.8158068172766528</v>
      </c>
      <c r="T9882" s="16">
        <v>6.8642853764023872</v>
      </c>
      <c r="U9882" s="16">
        <v>3.9814916293104785</v>
      </c>
      <c r="V9882" s="16">
        <v>5.0625710480683797</v>
      </c>
      <c r="W9882" s="16">
        <v>5.4860041275231524</v>
      </c>
      <c r="X9882" s="16">
        <v>6.3635489179802267</v>
      </c>
      <c r="Y9882" s="13">
        <v>7.4300305908543667</v>
      </c>
    </row>
    <row r="9883" spans="2:25" x14ac:dyDescent="0.25">
      <c r="B9883" s="11">
        <v>9880</v>
      </c>
      <c r="C9883" s="13">
        <v>1777.2682679531413</v>
      </c>
      <c r="D9883" s="16">
        <v>2.1809494705713277</v>
      </c>
      <c r="E9883" s="16">
        <v>5.2759713631508056</v>
      </c>
      <c r="F9883" s="16">
        <v>1.0371620939647324</v>
      </c>
      <c r="G9883" s="16">
        <v>7.0753712029336686</v>
      </c>
      <c r="H9883" s="16">
        <v>8.1162979333957708</v>
      </c>
      <c r="I9883" s="16">
        <v>7.1258482483518861</v>
      </c>
      <c r="J9883" s="16">
        <v>5.9703439383355814</v>
      </c>
      <c r="K9883" s="16">
        <v>5.1780261892523596</v>
      </c>
      <c r="L9883" s="16">
        <v>6.2067354747898609</v>
      </c>
      <c r="M9883" s="16">
        <v>7.6921548783798475</v>
      </c>
      <c r="N9883" s="13">
        <v>3.2022284370938472</v>
      </c>
      <c r="O9883" s="16">
        <v>2.1809494705713277</v>
      </c>
      <c r="P9883" s="16">
        <v>5.2759713631508056</v>
      </c>
      <c r="Q9883" s="16">
        <v>1.0371620939647324</v>
      </c>
      <c r="R9883" s="16">
        <v>7.0753712029336686</v>
      </c>
      <c r="S9883" s="16">
        <v>8.1162979333957708</v>
      </c>
      <c r="T9883" s="16">
        <v>7.1258482483518861</v>
      </c>
      <c r="U9883" s="16">
        <v>5.9703439383355814</v>
      </c>
      <c r="V9883" s="16">
        <v>5.1780261892523596</v>
      </c>
      <c r="W9883" s="16">
        <v>6.2067354747898609</v>
      </c>
      <c r="X9883" s="16">
        <v>7.6921548783798475</v>
      </c>
      <c r="Y9883" s="13">
        <v>3.2022284370938472</v>
      </c>
    </row>
    <row r="9884" spans="2:25" x14ac:dyDescent="0.25">
      <c r="B9884" s="11">
        <v>9881</v>
      </c>
      <c r="C9884" s="13">
        <v>1728.377735418647</v>
      </c>
      <c r="D9884" s="16">
        <v>6.5806675417218017</v>
      </c>
      <c r="E9884" s="16">
        <v>6.8103147830821875</v>
      </c>
      <c r="F9884" s="16">
        <v>6.939788052465742</v>
      </c>
      <c r="G9884" s="16">
        <v>2.9702227947432815</v>
      </c>
      <c r="H9884" s="16">
        <v>1.6319877839509589</v>
      </c>
      <c r="I9884" s="16">
        <v>7.5222857513602204</v>
      </c>
      <c r="J9884" s="16">
        <v>1.8036947704229647</v>
      </c>
      <c r="K9884" s="16">
        <v>5.9161979747243683</v>
      </c>
      <c r="L9884" s="16">
        <v>4.758655499452888</v>
      </c>
      <c r="M9884" s="16">
        <v>8.142573553459755</v>
      </c>
      <c r="N9884" s="13">
        <v>3.0603345935301842</v>
      </c>
      <c r="O9884" s="16">
        <v>6.5806675417218017</v>
      </c>
      <c r="P9884" s="16">
        <v>6.8103147830821875</v>
      </c>
      <c r="Q9884" s="16">
        <v>6.939788052465742</v>
      </c>
      <c r="R9884" s="16">
        <v>2.9702227947432815</v>
      </c>
      <c r="S9884" s="16">
        <v>1.6319877839509589</v>
      </c>
      <c r="T9884" s="16">
        <v>7.5222857513602204</v>
      </c>
      <c r="U9884" s="16">
        <v>1.8036947704229647</v>
      </c>
      <c r="V9884" s="16">
        <v>5.9161979747243683</v>
      </c>
      <c r="W9884" s="16">
        <v>4.758655499452888</v>
      </c>
      <c r="X9884" s="16">
        <v>8.142573553459755</v>
      </c>
      <c r="Y9884" s="13">
        <v>3.0603345935301842</v>
      </c>
    </row>
    <row r="9885" spans="2:25" x14ac:dyDescent="0.25">
      <c r="B9885" s="11">
        <v>9882</v>
      </c>
      <c r="C9885" s="13">
        <v>1558.0707970485187</v>
      </c>
      <c r="D9885" s="16">
        <v>4.0644863982079737</v>
      </c>
      <c r="E9885" s="16">
        <v>6.6893010847540655</v>
      </c>
      <c r="F9885" s="16">
        <v>2.1314012654936172</v>
      </c>
      <c r="G9885" s="16">
        <v>3.2850872321093014</v>
      </c>
      <c r="H9885" s="16">
        <v>0.98377422730989039</v>
      </c>
      <c r="I9885" s="16">
        <v>4.973257124069062</v>
      </c>
      <c r="J9885" s="16">
        <v>7.9459980082597967</v>
      </c>
      <c r="K9885" s="16">
        <v>3.2604925699400722</v>
      </c>
      <c r="L9885" s="16">
        <v>3.7848644732583536</v>
      </c>
      <c r="M9885" s="16">
        <v>1.1505580439044274</v>
      </c>
      <c r="N9885" s="13">
        <v>7.0115072520455737</v>
      </c>
      <c r="O9885" s="16">
        <v>4.0644863982079737</v>
      </c>
      <c r="P9885" s="16">
        <v>6.6893010847540655</v>
      </c>
      <c r="Q9885" s="16">
        <v>2.1314012654936172</v>
      </c>
      <c r="R9885" s="16">
        <v>3.2850872321093014</v>
      </c>
      <c r="S9885" s="16">
        <v>0.98377422730989039</v>
      </c>
      <c r="T9885" s="16">
        <v>4.973257124069062</v>
      </c>
      <c r="U9885" s="16">
        <v>7.9459980082597967</v>
      </c>
      <c r="V9885" s="16">
        <v>3.2604925699400722</v>
      </c>
      <c r="W9885" s="16">
        <v>3.7848644732583536</v>
      </c>
      <c r="X9885" s="16">
        <v>1.1505580439044274</v>
      </c>
      <c r="Y9885" s="13">
        <v>7.0115072520455737</v>
      </c>
    </row>
    <row r="9886" spans="2:25" x14ac:dyDescent="0.25">
      <c r="B9886" s="11">
        <v>9883</v>
      </c>
      <c r="C9886" s="13">
        <v>1654.6206146366403</v>
      </c>
      <c r="D9886" s="16">
        <v>4.0272812751456835</v>
      </c>
      <c r="E9886" s="16">
        <v>5.3305393027483055</v>
      </c>
      <c r="F9886" s="16">
        <v>5.3432571785808793</v>
      </c>
      <c r="G9886" s="16">
        <v>2.6636283130362988</v>
      </c>
      <c r="H9886" s="16">
        <v>5.0573883564270226</v>
      </c>
      <c r="I9886" s="16">
        <v>5.1767844875627018</v>
      </c>
      <c r="J9886" s="16">
        <v>6.5699170704056691</v>
      </c>
      <c r="K9886" s="16">
        <v>7.6940198038211189</v>
      </c>
      <c r="L9886" s="16">
        <v>2.6786863929161875</v>
      </c>
      <c r="M9886" s="16">
        <v>4.9786415253081016</v>
      </c>
      <c r="N9886" s="13">
        <v>1.9193159895456939</v>
      </c>
      <c r="O9886" s="16">
        <v>4.0272812751456835</v>
      </c>
      <c r="P9886" s="16">
        <v>5.3305393027483055</v>
      </c>
      <c r="Q9886" s="16">
        <v>5.3432571785808793</v>
      </c>
      <c r="R9886" s="16">
        <v>2.6636283130362988</v>
      </c>
      <c r="S9886" s="16">
        <v>5.0573883564270226</v>
      </c>
      <c r="T9886" s="16">
        <v>5.1767844875627018</v>
      </c>
      <c r="U9886" s="16">
        <v>6.5699170704056691</v>
      </c>
      <c r="V9886" s="16">
        <v>7.6940198038211189</v>
      </c>
      <c r="W9886" s="16">
        <v>2.6786863929161875</v>
      </c>
      <c r="X9886" s="16">
        <v>4.9786415253081016</v>
      </c>
      <c r="Y9886" s="13">
        <v>1.9193159895456939</v>
      </c>
    </row>
    <row r="9887" spans="2:25" x14ac:dyDescent="0.25">
      <c r="B9887" s="11">
        <v>9884</v>
      </c>
      <c r="C9887" s="13">
        <v>1716.5124309826138</v>
      </c>
      <c r="D9887" s="16">
        <v>4.5548646353596336</v>
      </c>
      <c r="E9887" s="16">
        <v>4.8990597210017226</v>
      </c>
      <c r="F9887" s="16">
        <v>5.7509508880096218</v>
      </c>
      <c r="G9887" s="16">
        <v>7.1266527004675106</v>
      </c>
      <c r="H9887" s="16">
        <v>3.1667462760988538</v>
      </c>
      <c r="I9887" s="16">
        <v>6.5278227465910295</v>
      </c>
      <c r="J9887" s="16">
        <v>2.4799385026628991</v>
      </c>
      <c r="K9887" s="16">
        <v>4.3364487999084895</v>
      </c>
      <c r="L9887" s="16">
        <v>5.3458925608142778</v>
      </c>
      <c r="M9887" s="16">
        <v>5.7238123018881382</v>
      </c>
      <c r="N9887" s="13">
        <v>5.321762537385017</v>
      </c>
      <c r="O9887" s="16">
        <v>4.5548646353596336</v>
      </c>
      <c r="P9887" s="16">
        <v>4.8990597210017226</v>
      </c>
      <c r="Q9887" s="16">
        <v>5.7509508880096218</v>
      </c>
      <c r="R9887" s="16">
        <v>7.1266527004675106</v>
      </c>
      <c r="S9887" s="16">
        <v>3.1667462760988538</v>
      </c>
      <c r="T9887" s="16">
        <v>6.5278227465910295</v>
      </c>
      <c r="U9887" s="16">
        <v>2.4799385026628991</v>
      </c>
      <c r="V9887" s="16">
        <v>4.3364487999084895</v>
      </c>
      <c r="W9887" s="16">
        <v>5.3458925608142778</v>
      </c>
      <c r="X9887" s="16">
        <v>5.7238123018881382</v>
      </c>
      <c r="Y9887" s="13">
        <v>5.321762537385017</v>
      </c>
    </row>
    <row r="9888" spans="2:25" x14ac:dyDescent="0.25">
      <c r="B9888" s="11">
        <v>9885</v>
      </c>
      <c r="C9888" s="13">
        <v>1638.4962429639522</v>
      </c>
      <c r="D9888" s="16">
        <v>0.82338528730929195</v>
      </c>
      <c r="E9888" s="16">
        <v>4.5263161149462618</v>
      </c>
      <c r="F9888" s="16">
        <v>4.0039729804111328</v>
      </c>
      <c r="G9888" s="16">
        <v>4.7396630806793203</v>
      </c>
      <c r="H9888" s="16">
        <v>4.1261048190841869</v>
      </c>
      <c r="I9888" s="16">
        <v>3.4206253210974467</v>
      </c>
      <c r="J9888" s="16">
        <v>4.6494673065173844</v>
      </c>
      <c r="K9888" s="16">
        <v>4.9427906499983889</v>
      </c>
      <c r="L9888" s="16">
        <v>6.2613070792859347</v>
      </c>
      <c r="M9888" s="16">
        <v>7.0293247899146944</v>
      </c>
      <c r="N9888" s="13">
        <v>5.8766058638823528</v>
      </c>
      <c r="O9888" s="16">
        <v>0.82338528730929195</v>
      </c>
      <c r="P9888" s="16">
        <v>4.5263161149462618</v>
      </c>
      <c r="Q9888" s="16">
        <v>4.0039729804111328</v>
      </c>
      <c r="R9888" s="16">
        <v>4.7396630806793203</v>
      </c>
      <c r="S9888" s="16">
        <v>4.1261048190841869</v>
      </c>
      <c r="T9888" s="16">
        <v>3.4206253210974467</v>
      </c>
      <c r="U9888" s="16">
        <v>4.6494673065173844</v>
      </c>
      <c r="V9888" s="16">
        <v>4.9427906499983889</v>
      </c>
      <c r="W9888" s="16">
        <v>6.2613070792859347</v>
      </c>
      <c r="X9888" s="16">
        <v>7.0293247899146944</v>
      </c>
      <c r="Y9888" s="13">
        <v>5.8766058638823528</v>
      </c>
    </row>
    <row r="9889" spans="2:25" x14ac:dyDescent="0.25">
      <c r="B9889" s="11">
        <v>9886</v>
      </c>
      <c r="C9889" s="13">
        <v>1592.6825525344207</v>
      </c>
      <c r="D9889" s="16">
        <v>4.2586313796488477</v>
      </c>
      <c r="E9889" s="16">
        <v>4.4382369761068228</v>
      </c>
      <c r="F9889" s="16">
        <v>0.41561338378239743</v>
      </c>
      <c r="G9889" s="16">
        <v>8.116744768110582</v>
      </c>
      <c r="H9889" s="16">
        <v>5.6625346496389533</v>
      </c>
      <c r="I9889" s="16">
        <v>5.0471219459523358</v>
      </c>
      <c r="J9889" s="16">
        <v>1.4860816763963824</v>
      </c>
      <c r="K9889" s="16">
        <v>2.978349579217868</v>
      </c>
      <c r="L9889" s="16">
        <v>4.7026404865859854</v>
      </c>
      <c r="M9889" s="16">
        <v>5.8885339320156511</v>
      </c>
      <c r="N9889" s="13">
        <v>4.5288650126590788</v>
      </c>
      <c r="O9889" s="16">
        <v>4.2586313796488477</v>
      </c>
      <c r="P9889" s="16">
        <v>4.4382369761068228</v>
      </c>
      <c r="Q9889" s="16">
        <v>0.41561338378239743</v>
      </c>
      <c r="R9889" s="16">
        <v>8.116744768110582</v>
      </c>
      <c r="S9889" s="16">
        <v>5.6625346496389533</v>
      </c>
      <c r="T9889" s="16">
        <v>5.0471219459523358</v>
      </c>
      <c r="U9889" s="16">
        <v>1.4860816763963824</v>
      </c>
      <c r="V9889" s="16">
        <v>2.978349579217868</v>
      </c>
      <c r="W9889" s="16">
        <v>4.7026404865859854</v>
      </c>
      <c r="X9889" s="16">
        <v>5.8885339320156511</v>
      </c>
      <c r="Y9889" s="13">
        <v>4.5288650126590788</v>
      </c>
    </row>
    <row r="9890" spans="2:25" x14ac:dyDescent="0.25">
      <c r="B9890" s="11">
        <v>9887</v>
      </c>
      <c r="C9890" s="13">
        <v>1513.4800312171176</v>
      </c>
      <c r="D9890" s="16">
        <v>7.3654338266299337</v>
      </c>
      <c r="E9890" s="16">
        <v>6.2581382507369678</v>
      </c>
      <c r="F9890" s="16">
        <v>2.7726462574242201</v>
      </c>
      <c r="G9890" s="16">
        <v>0.46074605597329743</v>
      </c>
      <c r="H9890" s="16">
        <v>2.7539494340866817</v>
      </c>
      <c r="I9890" s="16">
        <v>4.5675656047449182</v>
      </c>
      <c r="J9890" s="16">
        <v>2.4279077548316099</v>
      </c>
      <c r="K9890" s="16">
        <v>2.7096054695569207</v>
      </c>
      <c r="L9890" s="16">
        <v>4.1911988160727738</v>
      </c>
      <c r="M9890" s="16">
        <v>1.9052319583158188</v>
      </c>
      <c r="N9890" s="13">
        <v>6.8219756377476717</v>
      </c>
      <c r="O9890" s="16">
        <v>7.3654338266299337</v>
      </c>
      <c r="P9890" s="16">
        <v>6.2581382507369678</v>
      </c>
      <c r="Q9890" s="16">
        <v>2.7726462574242201</v>
      </c>
      <c r="R9890" s="16">
        <v>0.46074605597329743</v>
      </c>
      <c r="S9890" s="16">
        <v>2.7539494340866817</v>
      </c>
      <c r="T9890" s="16">
        <v>4.5675656047449182</v>
      </c>
      <c r="U9890" s="16">
        <v>2.4279077548316099</v>
      </c>
      <c r="V9890" s="16">
        <v>2.7096054695569207</v>
      </c>
      <c r="W9890" s="16">
        <v>4.1911988160727738</v>
      </c>
      <c r="X9890" s="16">
        <v>1.9052319583158188</v>
      </c>
      <c r="Y9890" s="13">
        <v>6.8219756377476717</v>
      </c>
    </row>
    <row r="9891" spans="2:25" x14ac:dyDescent="0.25">
      <c r="B9891" s="11">
        <v>9888</v>
      </c>
      <c r="C9891" s="13">
        <v>1675.6776051756374</v>
      </c>
      <c r="D9891" s="16">
        <v>4.2574399072574094</v>
      </c>
      <c r="E9891" s="16">
        <v>4.3557063473553672</v>
      </c>
      <c r="F9891" s="16">
        <v>7.754878694017922</v>
      </c>
      <c r="G9891" s="16">
        <v>3.6138079077447687</v>
      </c>
      <c r="H9891" s="16">
        <v>4.3179786214893934</v>
      </c>
      <c r="I9891" s="16">
        <v>4.6657892823904179</v>
      </c>
      <c r="J9891" s="16">
        <v>3.1635143921293558</v>
      </c>
      <c r="K9891" s="16">
        <v>7.1112480360803687</v>
      </c>
      <c r="L9891" s="16">
        <v>4.7747007048176124</v>
      </c>
      <c r="M9891" s="16">
        <v>5.4129747660530869</v>
      </c>
      <c r="N9891" s="13">
        <v>3.2937257726939473</v>
      </c>
      <c r="O9891" s="16">
        <v>4.2574399072574094</v>
      </c>
      <c r="P9891" s="16">
        <v>4.3557063473553672</v>
      </c>
      <c r="Q9891" s="16">
        <v>7.754878694017922</v>
      </c>
      <c r="R9891" s="16">
        <v>3.6138079077447687</v>
      </c>
      <c r="S9891" s="16">
        <v>4.3179786214893934</v>
      </c>
      <c r="T9891" s="16">
        <v>4.6657892823904179</v>
      </c>
      <c r="U9891" s="16">
        <v>3.1635143921293558</v>
      </c>
      <c r="V9891" s="16">
        <v>7.1112480360803687</v>
      </c>
      <c r="W9891" s="16">
        <v>4.7747007048176124</v>
      </c>
      <c r="X9891" s="16">
        <v>5.4129747660530869</v>
      </c>
      <c r="Y9891" s="13">
        <v>3.2937257726939473</v>
      </c>
    </row>
    <row r="9892" spans="2:25" x14ac:dyDescent="0.25">
      <c r="B9892" s="11">
        <v>9889</v>
      </c>
      <c r="C9892" s="13">
        <v>1746.9910445953383</v>
      </c>
      <c r="D9892" s="16">
        <v>5.9267719565965935</v>
      </c>
      <c r="E9892" s="16">
        <v>5.0671315370037213</v>
      </c>
      <c r="F9892" s="16">
        <v>5.2255410521269745</v>
      </c>
      <c r="G9892" s="16">
        <v>3.1275508208289122</v>
      </c>
      <c r="H9892" s="16">
        <v>0.83720436110666885</v>
      </c>
      <c r="I9892" s="16">
        <v>4.1494941072963876</v>
      </c>
      <c r="J9892" s="16">
        <v>7.3846293021105236</v>
      </c>
      <c r="K9892" s="16">
        <v>7.3922979034169192</v>
      </c>
      <c r="L9892" s="16">
        <v>8.4603559767360519</v>
      </c>
      <c r="M9892" s="16">
        <v>5.2043519806586351</v>
      </c>
      <c r="N9892" s="13">
        <v>4.4386330630208715</v>
      </c>
      <c r="O9892" s="16">
        <v>5.9267719565965935</v>
      </c>
      <c r="P9892" s="16">
        <v>5.0671315370037213</v>
      </c>
      <c r="Q9892" s="16">
        <v>5.2255410521269745</v>
      </c>
      <c r="R9892" s="16">
        <v>3.1275508208289122</v>
      </c>
      <c r="S9892" s="16">
        <v>0.83720436110666885</v>
      </c>
      <c r="T9892" s="16">
        <v>4.1494941072963876</v>
      </c>
      <c r="U9892" s="16">
        <v>7.3846293021105236</v>
      </c>
      <c r="V9892" s="16">
        <v>7.3922979034169192</v>
      </c>
      <c r="W9892" s="16">
        <v>8.4603559767360519</v>
      </c>
      <c r="X9892" s="16">
        <v>5.2043519806586351</v>
      </c>
      <c r="Y9892" s="13">
        <v>4.4386330630208715</v>
      </c>
    </row>
    <row r="9893" spans="2:25" x14ac:dyDescent="0.25">
      <c r="B9893" s="11">
        <v>9890</v>
      </c>
      <c r="C9893" s="13">
        <v>1657.1667918386879</v>
      </c>
      <c r="D9893" s="16">
        <v>3.9242075512515653</v>
      </c>
      <c r="E9893" s="16">
        <v>5.8312743481727125</v>
      </c>
      <c r="F9893" s="16">
        <v>4.4527311070957873</v>
      </c>
      <c r="G9893" s="16">
        <v>3.2650672574857924</v>
      </c>
      <c r="H9893" s="16">
        <v>3.600949110036157</v>
      </c>
      <c r="I9893" s="16">
        <v>4.3402629404798008</v>
      </c>
      <c r="J9893" s="16">
        <v>5.9419656723351002</v>
      </c>
      <c r="K9893" s="16">
        <v>6.8467497937385602</v>
      </c>
      <c r="L9893" s="16">
        <v>6.6504542778175848</v>
      </c>
      <c r="M9893" s="16">
        <v>4.1680488579224599</v>
      </c>
      <c r="N9893" s="13">
        <v>2.5314111721566919</v>
      </c>
      <c r="O9893" s="16">
        <v>3.9242075512515653</v>
      </c>
      <c r="P9893" s="16">
        <v>5.8312743481727125</v>
      </c>
      <c r="Q9893" s="16">
        <v>4.4527311070957873</v>
      </c>
      <c r="R9893" s="16">
        <v>3.2650672574857924</v>
      </c>
      <c r="S9893" s="16">
        <v>3.600949110036157</v>
      </c>
      <c r="T9893" s="16">
        <v>4.3402629404798008</v>
      </c>
      <c r="U9893" s="16">
        <v>5.9419656723351002</v>
      </c>
      <c r="V9893" s="16">
        <v>6.8467497937385602</v>
      </c>
      <c r="W9893" s="16">
        <v>6.6504542778175848</v>
      </c>
      <c r="X9893" s="16">
        <v>4.1680488579224599</v>
      </c>
      <c r="Y9893" s="13">
        <v>2.5314111721566919</v>
      </c>
    </row>
    <row r="9894" spans="2:25" x14ac:dyDescent="0.25">
      <c r="B9894" s="11">
        <v>9891</v>
      </c>
      <c r="C9894" s="13">
        <v>1741.8662418755587</v>
      </c>
      <c r="D9894" s="16">
        <v>5.2659855744177069</v>
      </c>
      <c r="E9894" s="16">
        <v>6.4007296916163527</v>
      </c>
      <c r="F9894" s="16">
        <v>2.2714411841622968</v>
      </c>
      <c r="G9894" s="16">
        <v>7.7067716852616215</v>
      </c>
      <c r="H9894" s="16">
        <v>4.6883289280112814</v>
      </c>
      <c r="I9894" s="16">
        <v>5.9064999789348569</v>
      </c>
      <c r="J9894" s="16">
        <v>4.0624768519800973</v>
      </c>
      <c r="K9894" s="16">
        <v>5.1469224605212176</v>
      </c>
      <c r="L9894" s="16">
        <v>4.4926489256292008</v>
      </c>
      <c r="M9894" s="16">
        <v>5.7232195883292327</v>
      </c>
      <c r="N9894" s="13">
        <v>5.1124014881191702</v>
      </c>
      <c r="O9894" s="16">
        <v>5.2659855744177069</v>
      </c>
      <c r="P9894" s="16">
        <v>6.4007296916163527</v>
      </c>
      <c r="Q9894" s="16">
        <v>2.2714411841622968</v>
      </c>
      <c r="R9894" s="16">
        <v>7.7067716852616215</v>
      </c>
      <c r="S9894" s="16">
        <v>4.6883289280112814</v>
      </c>
      <c r="T9894" s="16">
        <v>5.9064999789348569</v>
      </c>
      <c r="U9894" s="16">
        <v>4.0624768519800973</v>
      </c>
      <c r="V9894" s="16">
        <v>5.1469224605212176</v>
      </c>
      <c r="W9894" s="16">
        <v>4.4926489256292008</v>
      </c>
      <c r="X9894" s="16">
        <v>5.7232195883292327</v>
      </c>
      <c r="Y9894" s="13">
        <v>5.1124014881191702</v>
      </c>
    </row>
    <row r="9895" spans="2:25" x14ac:dyDescent="0.25">
      <c r="B9895" s="11">
        <v>9892</v>
      </c>
      <c r="C9895" s="13">
        <v>1646.3552860863253</v>
      </c>
      <c r="D9895" s="16">
        <v>7.6740524385987214</v>
      </c>
      <c r="E9895" s="16">
        <v>4.6214958678937439</v>
      </c>
      <c r="F9895" s="16">
        <v>2.6331996774722857</v>
      </c>
      <c r="G9895" s="16">
        <v>4.3839748041841009</v>
      </c>
      <c r="H9895" s="16">
        <v>5.9446998867633649</v>
      </c>
      <c r="I9895" s="16">
        <v>2.0392809235144402</v>
      </c>
      <c r="J9895" s="16">
        <v>4.8595135476026012</v>
      </c>
      <c r="K9895" s="16">
        <v>5.3857414715843648</v>
      </c>
      <c r="L9895" s="16">
        <v>2.4370811331166373</v>
      </c>
      <c r="M9895" s="16">
        <v>5.9903444292889674</v>
      </c>
      <c r="N9895" s="13">
        <v>4.9414347447484834</v>
      </c>
      <c r="O9895" s="16">
        <v>7.6740524385987214</v>
      </c>
      <c r="P9895" s="16">
        <v>4.6214958678937439</v>
      </c>
      <c r="Q9895" s="16">
        <v>2.6331996774722857</v>
      </c>
      <c r="R9895" s="16">
        <v>4.3839748041841009</v>
      </c>
      <c r="S9895" s="16">
        <v>5.9446998867633649</v>
      </c>
      <c r="T9895" s="16">
        <v>2.0392809235144402</v>
      </c>
      <c r="U9895" s="16">
        <v>4.8595135476026012</v>
      </c>
      <c r="V9895" s="16">
        <v>5.3857414715843648</v>
      </c>
      <c r="W9895" s="16">
        <v>2.4370811331166373</v>
      </c>
      <c r="X9895" s="16">
        <v>5.9903444292889674</v>
      </c>
      <c r="Y9895" s="13">
        <v>4.9414347447484834</v>
      </c>
    </row>
    <row r="9896" spans="2:25" x14ac:dyDescent="0.25">
      <c r="B9896" s="11">
        <v>9893</v>
      </c>
      <c r="C9896" s="13">
        <v>1819.3648710296086</v>
      </c>
      <c r="D9896" s="16">
        <v>11.316361833644294</v>
      </c>
      <c r="E9896" s="16">
        <v>7.3891233169691084</v>
      </c>
      <c r="F9896" s="16">
        <v>6.9629384395475942</v>
      </c>
      <c r="G9896" s="16">
        <v>6.5166556765909318</v>
      </c>
      <c r="H9896" s="16">
        <v>8.6107619370372319</v>
      </c>
      <c r="I9896" s="16">
        <v>5.2508244684080934</v>
      </c>
      <c r="J9896" s="16">
        <v>5.1136929693369568</v>
      </c>
      <c r="K9896" s="16">
        <v>3.2516522055722472</v>
      </c>
      <c r="L9896" s="16">
        <v>0.56197261070338023</v>
      </c>
      <c r="M9896" s="16">
        <v>3.5229860714059438</v>
      </c>
      <c r="N9896" s="13">
        <v>3.1956393125813074</v>
      </c>
      <c r="O9896" s="16">
        <v>11.316361833644294</v>
      </c>
      <c r="P9896" s="16">
        <v>7.3891233169691084</v>
      </c>
      <c r="Q9896" s="16">
        <v>6.9629384395475942</v>
      </c>
      <c r="R9896" s="16">
        <v>6.5166556765909318</v>
      </c>
      <c r="S9896" s="16">
        <v>8.6107619370372319</v>
      </c>
      <c r="T9896" s="16">
        <v>5.2508244684080934</v>
      </c>
      <c r="U9896" s="16">
        <v>5.1136929693369568</v>
      </c>
      <c r="V9896" s="16">
        <v>3.2516522055722472</v>
      </c>
      <c r="W9896" s="16">
        <v>0.56197261070338023</v>
      </c>
      <c r="X9896" s="16">
        <v>3.5229860714059438</v>
      </c>
      <c r="Y9896" s="13">
        <v>3.1956393125813074</v>
      </c>
    </row>
    <row r="9897" spans="2:25" x14ac:dyDescent="0.25">
      <c r="B9897" s="11">
        <v>9894</v>
      </c>
      <c r="C9897" s="13">
        <v>1674.3001390456168</v>
      </c>
      <c r="D9897" s="16">
        <v>3.5215428221080307</v>
      </c>
      <c r="E9897" s="16">
        <v>4.2501918679272555</v>
      </c>
      <c r="F9897" s="16">
        <v>9.0864875736998005</v>
      </c>
      <c r="G9897" s="16">
        <v>6.6677201093984033</v>
      </c>
      <c r="H9897" s="16">
        <v>-0.37103798022420076</v>
      </c>
      <c r="I9897" s="16">
        <v>8.6541101107603104</v>
      </c>
      <c r="J9897" s="16">
        <v>6.5677908262854965</v>
      </c>
      <c r="K9897" s="16">
        <v>1.1962739309567025</v>
      </c>
      <c r="L9897" s="16">
        <v>4.2535072962864886</v>
      </c>
      <c r="M9897" s="16">
        <v>5.1296921939234927</v>
      </c>
      <c r="N9897" s="13">
        <v>3.9729488221121256</v>
      </c>
      <c r="O9897" s="16">
        <v>3.5215428221080307</v>
      </c>
      <c r="P9897" s="16">
        <v>4.2501918679272555</v>
      </c>
      <c r="Q9897" s="16">
        <v>9.0864875736998005</v>
      </c>
      <c r="R9897" s="16">
        <v>6.6677201093984033</v>
      </c>
      <c r="S9897" s="16">
        <v>-0.37103798022420076</v>
      </c>
      <c r="T9897" s="16">
        <v>8.6541101107603104</v>
      </c>
      <c r="U9897" s="16">
        <v>6.5677908262854965</v>
      </c>
      <c r="V9897" s="16">
        <v>1.1962739309567025</v>
      </c>
      <c r="W9897" s="16">
        <v>4.2535072962864886</v>
      </c>
      <c r="X9897" s="16">
        <v>5.1296921939234927</v>
      </c>
      <c r="Y9897" s="13">
        <v>3.9729488221121256</v>
      </c>
    </row>
    <row r="9898" spans="2:25" x14ac:dyDescent="0.25">
      <c r="B9898" s="11">
        <v>9895</v>
      </c>
      <c r="C9898" s="13">
        <v>1563.625512046767</v>
      </c>
      <c r="D9898" s="16">
        <v>3.7306973196338369</v>
      </c>
      <c r="E9898" s="16">
        <v>0.40358926846595189</v>
      </c>
      <c r="F9898" s="16">
        <v>3.2131981513132168</v>
      </c>
      <c r="G9898" s="16">
        <v>3.2582389841998607</v>
      </c>
      <c r="H9898" s="16">
        <v>2.570367158036142</v>
      </c>
      <c r="I9898" s="16">
        <v>5.731495634780865</v>
      </c>
      <c r="J9898" s="16">
        <v>6.1967350856890606</v>
      </c>
      <c r="K9898" s="16">
        <v>7.9840648781759942</v>
      </c>
      <c r="L9898" s="16">
        <v>2.3417683815056929</v>
      </c>
      <c r="M9898" s="16">
        <v>6.7707813438691584</v>
      </c>
      <c r="N9898" s="13">
        <v>3.4310032297296011</v>
      </c>
      <c r="O9898" s="16">
        <v>3.7306973196338369</v>
      </c>
      <c r="P9898" s="16">
        <v>0.40358926846595189</v>
      </c>
      <c r="Q9898" s="16">
        <v>3.2131981513132168</v>
      </c>
      <c r="R9898" s="16">
        <v>3.2582389841998607</v>
      </c>
      <c r="S9898" s="16">
        <v>2.570367158036142</v>
      </c>
      <c r="T9898" s="16">
        <v>5.731495634780865</v>
      </c>
      <c r="U9898" s="16">
        <v>6.1967350856890606</v>
      </c>
      <c r="V9898" s="16">
        <v>7.9840648781759942</v>
      </c>
      <c r="W9898" s="16">
        <v>2.3417683815056929</v>
      </c>
      <c r="X9898" s="16">
        <v>6.7707813438691584</v>
      </c>
      <c r="Y9898" s="13">
        <v>3.4310032297296011</v>
      </c>
    </row>
    <row r="9899" spans="2:25" x14ac:dyDescent="0.25">
      <c r="B9899" s="11">
        <v>9896</v>
      </c>
      <c r="C9899" s="13">
        <v>1843.0180805433431</v>
      </c>
      <c r="D9899" s="16">
        <v>3.598751349749107</v>
      </c>
      <c r="E9899" s="16">
        <v>4.5785782141542724</v>
      </c>
      <c r="F9899" s="16">
        <v>3.2304061888703126</v>
      </c>
      <c r="G9899" s="16">
        <v>6.4010970767112507</v>
      </c>
      <c r="H9899" s="16">
        <v>6.4823850887851471</v>
      </c>
      <c r="I9899" s="16">
        <v>4.9087640774964285</v>
      </c>
      <c r="J9899" s="16">
        <v>7.722604488046418</v>
      </c>
      <c r="K9899" s="16">
        <v>8.8196801256504607</v>
      </c>
      <c r="L9899" s="16">
        <v>5.2836639601501938</v>
      </c>
      <c r="M9899" s="16">
        <v>5.3367367222296282</v>
      </c>
      <c r="N9899" s="13">
        <v>6.4071602376231551</v>
      </c>
      <c r="O9899" s="16">
        <v>3.598751349749107</v>
      </c>
      <c r="P9899" s="16">
        <v>4.5785782141542724</v>
      </c>
      <c r="Q9899" s="16">
        <v>3.2304061888703126</v>
      </c>
      <c r="R9899" s="16">
        <v>6.4010970767112507</v>
      </c>
      <c r="S9899" s="16">
        <v>6.4823850887851471</v>
      </c>
      <c r="T9899" s="16">
        <v>4.9087640774964285</v>
      </c>
      <c r="U9899" s="16">
        <v>7.722604488046418</v>
      </c>
      <c r="V9899" s="16">
        <v>8.8196801256504607</v>
      </c>
      <c r="W9899" s="16">
        <v>5.2836639601501938</v>
      </c>
      <c r="X9899" s="16">
        <v>5.3367367222296282</v>
      </c>
      <c r="Y9899" s="13">
        <v>6.4071602376231551</v>
      </c>
    </row>
    <row r="9900" spans="2:25" x14ac:dyDescent="0.25">
      <c r="B9900" s="11">
        <v>9897</v>
      </c>
      <c r="C9900" s="13">
        <v>1769.5461123368325</v>
      </c>
      <c r="D9900" s="16">
        <v>3.1346162584915134</v>
      </c>
      <c r="E9900" s="16">
        <v>6.3333320533318451</v>
      </c>
      <c r="F9900" s="16">
        <v>5.8361918830179196</v>
      </c>
      <c r="G9900" s="16">
        <v>6.3847960492238371</v>
      </c>
      <c r="H9900" s="16">
        <v>4.6806991934975413</v>
      </c>
      <c r="I9900" s="16">
        <v>4.6202602669836237</v>
      </c>
      <c r="J9900" s="16">
        <v>7.2696431018790957</v>
      </c>
      <c r="K9900" s="16">
        <v>7.1509644576096267</v>
      </c>
      <c r="L9900" s="16">
        <v>4.784231522775646</v>
      </c>
      <c r="M9900" s="16">
        <v>2.24195052341289</v>
      </c>
      <c r="N9900" s="13">
        <v>6.030492564676404</v>
      </c>
      <c r="O9900" s="16">
        <v>3.1346162584915134</v>
      </c>
      <c r="P9900" s="16">
        <v>6.3333320533318451</v>
      </c>
      <c r="Q9900" s="16">
        <v>5.8361918830179196</v>
      </c>
      <c r="R9900" s="16">
        <v>6.3847960492238371</v>
      </c>
      <c r="S9900" s="16">
        <v>4.6806991934975413</v>
      </c>
      <c r="T9900" s="16">
        <v>4.6202602669836237</v>
      </c>
      <c r="U9900" s="16">
        <v>7.2696431018790957</v>
      </c>
      <c r="V9900" s="16">
        <v>7.1509644576096267</v>
      </c>
      <c r="W9900" s="16">
        <v>4.784231522775646</v>
      </c>
      <c r="X9900" s="16">
        <v>2.24195052341289</v>
      </c>
      <c r="Y9900" s="13">
        <v>6.030492564676404</v>
      </c>
    </row>
    <row r="9901" spans="2:25" x14ac:dyDescent="0.25">
      <c r="B9901" s="11">
        <v>9898</v>
      </c>
      <c r="C9901" s="13">
        <v>1703.3993362740673</v>
      </c>
      <c r="D9901" s="16">
        <v>4.1854700234691755</v>
      </c>
      <c r="E9901" s="16">
        <v>6.8105280055945254</v>
      </c>
      <c r="F9901" s="16">
        <v>4.9295085167393635</v>
      </c>
      <c r="G9901" s="16">
        <v>5.7090913454932162</v>
      </c>
      <c r="H9901" s="16">
        <v>4.6945526008017202</v>
      </c>
      <c r="I9901" s="16">
        <v>1.487328710137565</v>
      </c>
      <c r="J9901" s="16">
        <v>4.2783481424115113</v>
      </c>
      <c r="K9901" s="16">
        <v>4.6352137961024651</v>
      </c>
      <c r="L9901" s="16">
        <v>5.3375040456074059</v>
      </c>
      <c r="M9901" s="16">
        <v>6.7633296244241521</v>
      </c>
      <c r="N9901" s="13">
        <v>5.6110021900313454</v>
      </c>
      <c r="O9901" s="16">
        <v>4.1854700234691755</v>
      </c>
      <c r="P9901" s="16">
        <v>6.8105280055945254</v>
      </c>
      <c r="Q9901" s="16">
        <v>4.9295085167393635</v>
      </c>
      <c r="R9901" s="16">
        <v>5.7090913454932162</v>
      </c>
      <c r="S9901" s="16">
        <v>4.6945526008017202</v>
      </c>
      <c r="T9901" s="16">
        <v>1.487328710137565</v>
      </c>
      <c r="U9901" s="16">
        <v>4.2783481424115113</v>
      </c>
      <c r="V9901" s="16">
        <v>4.6352137961024651</v>
      </c>
      <c r="W9901" s="16">
        <v>5.3375040456074059</v>
      </c>
      <c r="X9901" s="16">
        <v>6.7633296244241521</v>
      </c>
      <c r="Y9901" s="13">
        <v>5.6110021900313454</v>
      </c>
    </row>
    <row r="9902" spans="2:25" x14ac:dyDescent="0.25">
      <c r="B9902" s="11">
        <v>9899</v>
      </c>
      <c r="C9902" s="13">
        <v>1650.0720744054656</v>
      </c>
      <c r="D9902" s="16">
        <v>1.80627785905881</v>
      </c>
      <c r="E9902" s="16">
        <v>7.4358625841006027</v>
      </c>
      <c r="F9902" s="16">
        <v>6.3852119452741523</v>
      </c>
      <c r="G9902" s="16">
        <v>6.9826122611847952</v>
      </c>
      <c r="H9902" s="16">
        <v>3.0600680370658648</v>
      </c>
      <c r="I9902" s="16">
        <v>0.24778089346932752</v>
      </c>
      <c r="J9902" s="16">
        <v>5.8189762362323822</v>
      </c>
      <c r="K9902" s="16">
        <v>4.4681988676810249</v>
      </c>
      <c r="L9902" s="16">
        <v>4.5501530831941546</v>
      </c>
      <c r="M9902" s="16">
        <v>4.1393827766934832</v>
      </c>
      <c r="N9902" s="13">
        <v>6.3577217292618045</v>
      </c>
      <c r="O9902" s="16">
        <v>1.80627785905881</v>
      </c>
      <c r="P9902" s="16">
        <v>7.4358625841006027</v>
      </c>
      <c r="Q9902" s="16">
        <v>6.3852119452741523</v>
      </c>
      <c r="R9902" s="16">
        <v>6.9826122611847952</v>
      </c>
      <c r="S9902" s="16">
        <v>3.0600680370658648</v>
      </c>
      <c r="T9902" s="16">
        <v>0.24778089346932752</v>
      </c>
      <c r="U9902" s="16">
        <v>5.8189762362323822</v>
      </c>
      <c r="V9902" s="16">
        <v>4.4681988676810249</v>
      </c>
      <c r="W9902" s="16">
        <v>4.5501530831941546</v>
      </c>
      <c r="X9902" s="16">
        <v>4.1393827766934832</v>
      </c>
      <c r="Y9902" s="13">
        <v>6.3577217292618045</v>
      </c>
    </row>
    <row r="9903" spans="2:25" x14ac:dyDescent="0.25">
      <c r="B9903" s="11">
        <v>9900</v>
      </c>
      <c r="C9903" s="13">
        <v>1635.9855928635652</v>
      </c>
      <c r="D9903" s="16">
        <v>8.2943334705386693</v>
      </c>
      <c r="E9903" s="16">
        <v>2.4971577399413714</v>
      </c>
      <c r="F9903" s="16">
        <v>7.0140280145056728</v>
      </c>
      <c r="G9903" s="16">
        <v>1.7708764299216453</v>
      </c>
      <c r="H9903" s="16">
        <v>0.90106889597151429</v>
      </c>
      <c r="I9903" s="16">
        <v>4.1154541796874033</v>
      </c>
      <c r="J9903" s="16">
        <v>6.1710281285940614</v>
      </c>
      <c r="K9903" s="16">
        <v>3.0393559308030742</v>
      </c>
      <c r="L9903" s="16">
        <v>4.1746151776874427</v>
      </c>
      <c r="M9903" s="16">
        <v>7.0470368827738081</v>
      </c>
      <c r="N9903" s="13">
        <v>5.3605308816940633</v>
      </c>
      <c r="O9903" s="16">
        <v>8.2943334705386693</v>
      </c>
      <c r="P9903" s="16">
        <v>2.4971577399413714</v>
      </c>
      <c r="Q9903" s="16">
        <v>7.0140280145056728</v>
      </c>
      <c r="R9903" s="16">
        <v>1.7708764299216453</v>
      </c>
      <c r="S9903" s="16">
        <v>0.90106889597151429</v>
      </c>
      <c r="T9903" s="16">
        <v>4.1154541796874033</v>
      </c>
      <c r="U9903" s="16">
        <v>6.1710281285940614</v>
      </c>
      <c r="V9903" s="16">
        <v>3.0393559308030742</v>
      </c>
      <c r="W9903" s="16">
        <v>4.1746151776874427</v>
      </c>
      <c r="X9903" s="16">
        <v>7.0470368827738081</v>
      </c>
      <c r="Y9903" s="13">
        <v>5.3605308816940633</v>
      </c>
    </row>
    <row r="9904" spans="2:25" x14ac:dyDescent="0.25">
      <c r="B9904" s="11">
        <v>9901</v>
      </c>
      <c r="C9904" s="13">
        <v>1739.4954785662933</v>
      </c>
      <c r="D9904" s="16">
        <v>4.8399397396799788</v>
      </c>
      <c r="E9904" s="16">
        <v>7.5171278935006853</v>
      </c>
      <c r="F9904" s="16">
        <v>6.1668579657714631</v>
      </c>
      <c r="G9904" s="16">
        <v>5.3976090252077418</v>
      </c>
      <c r="H9904" s="16">
        <v>6.599911144877864</v>
      </c>
      <c r="I9904" s="16">
        <v>8.8882855605018403</v>
      </c>
      <c r="J9904" s="16">
        <v>7.1875935607772874</v>
      </c>
      <c r="K9904" s="16">
        <v>2.7298251427354141</v>
      </c>
      <c r="L9904" s="16">
        <v>0.53080123284218228</v>
      </c>
      <c r="M9904" s="16">
        <v>2.7954928940927122</v>
      </c>
      <c r="N9904" s="13">
        <v>4.1798694814302646</v>
      </c>
      <c r="O9904" s="16">
        <v>4.8399397396799788</v>
      </c>
      <c r="P9904" s="16">
        <v>7.5171278935006853</v>
      </c>
      <c r="Q9904" s="16">
        <v>6.1668579657714631</v>
      </c>
      <c r="R9904" s="16">
        <v>5.3976090252077418</v>
      </c>
      <c r="S9904" s="16">
        <v>6.599911144877864</v>
      </c>
      <c r="T9904" s="16">
        <v>8.8882855605018403</v>
      </c>
      <c r="U9904" s="16">
        <v>7.1875935607772874</v>
      </c>
      <c r="V9904" s="16">
        <v>2.7298251427354141</v>
      </c>
      <c r="W9904" s="16">
        <v>0.53080123284218228</v>
      </c>
      <c r="X9904" s="16">
        <v>2.7954928940927122</v>
      </c>
      <c r="Y9904" s="13">
        <v>4.1798694814302646</v>
      </c>
    </row>
    <row r="9905" spans="2:25" x14ac:dyDescent="0.25">
      <c r="B9905" s="11">
        <v>9902</v>
      </c>
      <c r="C9905" s="13">
        <v>1674.2154261266362</v>
      </c>
      <c r="D9905" s="16">
        <v>3.1396568852528937</v>
      </c>
      <c r="E9905" s="16">
        <v>3.2771796310902443</v>
      </c>
      <c r="F9905" s="16">
        <v>6.1075543661736225</v>
      </c>
      <c r="G9905" s="16">
        <v>3.7728870377770631</v>
      </c>
      <c r="H9905" s="16">
        <v>3.7991677830648714</v>
      </c>
      <c r="I9905" s="16">
        <v>4.9674657696959539</v>
      </c>
      <c r="J9905" s="16">
        <v>2.3096466662216391</v>
      </c>
      <c r="K9905" s="16">
        <v>3.8809298747256156</v>
      </c>
      <c r="L9905" s="16">
        <v>5.9128316085594275</v>
      </c>
      <c r="M9905" s="16">
        <v>5.7027135201299632</v>
      </c>
      <c r="N9905" s="13">
        <v>9.8632154740896585</v>
      </c>
      <c r="O9905" s="16">
        <v>3.1396568852528937</v>
      </c>
      <c r="P9905" s="16">
        <v>3.2771796310902443</v>
      </c>
      <c r="Q9905" s="16">
        <v>6.1075543661736225</v>
      </c>
      <c r="R9905" s="16">
        <v>3.7728870377770631</v>
      </c>
      <c r="S9905" s="16">
        <v>3.7991677830648714</v>
      </c>
      <c r="T9905" s="16">
        <v>4.9674657696959539</v>
      </c>
      <c r="U9905" s="16">
        <v>2.3096466662216391</v>
      </c>
      <c r="V9905" s="16">
        <v>3.8809298747256156</v>
      </c>
      <c r="W9905" s="16">
        <v>5.9128316085594275</v>
      </c>
      <c r="X9905" s="16">
        <v>5.7027135201299632</v>
      </c>
      <c r="Y9905" s="13">
        <v>9.8632154740896585</v>
      </c>
    </row>
    <row r="9906" spans="2:25" x14ac:dyDescent="0.25">
      <c r="B9906" s="11">
        <v>9903</v>
      </c>
      <c r="C9906" s="13">
        <v>1672.1653085312255</v>
      </c>
      <c r="D9906" s="16">
        <v>4.5190629520713603</v>
      </c>
      <c r="E9906" s="16">
        <v>5.8285567638460751</v>
      </c>
      <c r="F9906" s="16">
        <v>4.0734406960307279</v>
      </c>
      <c r="G9906" s="16">
        <v>5.0929016281629718</v>
      </c>
      <c r="H9906" s="16">
        <v>4.6298489778445218</v>
      </c>
      <c r="I9906" s="16">
        <v>3.3587386323182846</v>
      </c>
      <c r="J9906" s="16">
        <v>4.8764940645564883</v>
      </c>
      <c r="K9906" s="16">
        <v>6.2489870343227398</v>
      </c>
      <c r="L9906" s="16">
        <v>5.5767413920943998</v>
      </c>
      <c r="M9906" s="16">
        <v>5.1601220525185321</v>
      </c>
      <c r="N9906" s="13">
        <v>3.0811782706329001</v>
      </c>
      <c r="O9906" s="16">
        <v>4.5190629520713603</v>
      </c>
      <c r="P9906" s="16">
        <v>5.8285567638460751</v>
      </c>
      <c r="Q9906" s="16">
        <v>4.0734406960307279</v>
      </c>
      <c r="R9906" s="16">
        <v>5.0929016281629718</v>
      </c>
      <c r="S9906" s="16">
        <v>4.6298489778445218</v>
      </c>
      <c r="T9906" s="16">
        <v>3.3587386323182846</v>
      </c>
      <c r="U9906" s="16">
        <v>4.8764940645564883</v>
      </c>
      <c r="V9906" s="16">
        <v>6.2489870343227398</v>
      </c>
      <c r="W9906" s="16">
        <v>5.5767413920943998</v>
      </c>
      <c r="X9906" s="16">
        <v>5.1601220525185321</v>
      </c>
      <c r="Y9906" s="13">
        <v>3.0811782706329001</v>
      </c>
    </row>
    <row r="9907" spans="2:25" x14ac:dyDescent="0.25">
      <c r="B9907" s="11">
        <v>9904</v>
      </c>
      <c r="C9907" s="13">
        <v>1528.4873113135966</v>
      </c>
      <c r="D9907" s="16">
        <v>5.5102180122814</v>
      </c>
      <c r="E9907" s="16">
        <v>3.3500377879220107</v>
      </c>
      <c r="F9907" s="16">
        <v>5.3457756715887301</v>
      </c>
      <c r="G9907" s="16">
        <v>4.5245357134894348</v>
      </c>
      <c r="H9907" s="16">
        <v>3.5597484315323746</v>
      </c>
      <c r="I9907" s="16">
        <v>1.7446688186376158</v>
      </c>
      <c r="J9907" s="16">
        <v>4.1132080029439777</v>
      </c>
      <c r="K9907" s="16">
        <v>4.2089069910080434</v>
      </c>
      <c r="L9907" s="16">
        <v>3.5885017434869435</v>
      </c>
      <c r="M9907" s="16">
        <v>2.4451208844703562</v>
      </c>
      <c r="N9907" s="13">
        <v>4.6988932157973933</v>
      </c>
      <c r="O9907" s="16">
        <v>5.5102180122814</v>
      </c>
      <c r="P9907" s="16">
        <v>3.3500377879220107</v>
      </c>
      <c r="Q9907" s="16">
        <v>5.3457756715887301</v>
      </c>
      <c r="R9907" s="16">
        <v>4.5245357134894348</v>
      </c>
      <c r="S9907" s="16">
        <v>3.5597484315323746</v>
      </c>
      <c r="T9907" s="16">
        <v>1.7446688186376158</v>
      </c>
      <c r="U9907" s="16">
        <v>4.1132080029439777</v>
      </c>
      <c r="V9907" s="16">
        <v>4.2089069910080434</v>
      </c>
      <c r="W9907" s="16">
        <v>3.5885017434869435</v>
      </c>
      <c r="X9907" s="16">
        <v>2.4451208844703562</v>
      </c>
      <c r="Y9907" s="13">
        <v>4.6988932157973933</v>
      </c>
    </row>
    <row r="9908" spans="2:25" x14ac:dyDescent="0.25">
      <c r="B9908" s="11">
        <v>9905</v>
      </c>
      <c r="C9908" s="13">
        <v>1839.5855252365061</v>
      </c>
      <c r="D9908" s="16">
        <v>5.2563003083115643</v>
      </c>
      <c r="E9908" s="16">
        <v>8.5992199360557926</v>
      </c>
      <c r="F9908" s="16">
        <v>5.5057170632688024</v>
      </c>
      <c r="G9908" s="16">
        <v>2.5192164592726436</v>
      </c>
      <c r="H9908" s="16">
        <v>3.3430003540396767</v>
      </c>
      <c r="I9908" s="16">
        <v>9.1755074984497682</v>
      </c>
      <c r="J9908" s="16">
        <v>6.3009542182289664</v>
      </c>
      <c r="K9908" s="16">
        <v>2.9794987931948951</v>
      </c>
      <c r="L9908" s="16">
        <v>5.68388511900402</v>
      </c>
      <c r="M9908" s="16">
        <v>5.8335791433214963</v>
      </c>
      <c r="N9908" s="13">
        <v>7.4668115495776384</v>
      </c>
      <c r="O9908" s="16">
        <v>5.2563003083115643</v>
      </c>
      <c r="P9908" s="16">
        <v>8.5992199360557926</v>
      </c>
      <c r="Q9908" s="16">
        <v>5.5057170632688024</v>
      </c>
      <c r="R9908" s="16">
        <v>2.5192164592726436</v>
      </c>
      <c r="S9908" s="16">
        <v>3.3430003540396767</v>
      </c>
      <c r="T9908" s="16">
        <v>9.1755074984497682</v>
      </c>
      <c r="U9908" s="16">
        <v>6.3009542182289664</v>
      </c>
      <c r="V9908" s="16">
        <v>2.9794987931948951</v>
      </c>
      <c r="W9908" s="16">
        <v>5.68388511900402</v>
      </c>
      <c r="X9908" s="16">
        <v>5.8335791433214963</v>
      </c>
      <c r="Y9908" s="13">
        <v>7.4668115495776384</v>
      </c>
    </row>
    <row r="9909" spans="2:25" x14ac:dyDescent="0.25">
      <c r="B9909" s="11">
        <v>9906</v>
      </c>
      <c r="C9909" s="13">
        <v>1983.8599282779048</v>
      </c>
      <c r="D9909" s="16">
        <v>8.7263925602809849</v>
      </c>
      <c r="E9909" s="16">
        <v>5.3938167520795011</v>
      </c>
      <c r="F9909" s="16">
        <v>9.5076262647802476</v>
      </c>
      <c r="G9909" s="16">
        <v>4.9246322048931095</v>
      </c>
      <c r="H9909" s="16">
        <v>5.1508883538738628</v>
      </c>
      <c r="I9909" s="16">
        <v>3.0872887143801595</v>
      </c>
      <c r="J9909" s="16">
        <v>6.4727723962753103</v>
      </c>
      <c r="K9909" s="16">
        <v>8.1396496642312925</v>
      </c>
      <c r="L9909" s="16">
        <v>6.0064444638298466</v>
      </c>
      <c r="M9909" s="16">
        <v>6.4701795346265945</v>
      </c>
      <c r="N9909" s="13">
        <v>6.7269673758021824</v>
      </c>
      <c r="O9909" s="16">
        <v>8.7263925602809849</v>
      </c>
      <c r="P9909" s="16">
        <v>5.3938167520795011</v>
      </c>
      <c r="Q9909" s="16">
        <v>9.5076262647802476</v>
      </c>
      <c r="R9909" s="16">
        <v>4.9246322048931095</v>
      </c>
      <c r="S9909" s="16">
        <v>5.1508883538738628</v>
      </c>
      <c r="T9909" s="16">
        <v>3.0872887143801595</v>
      </c>
      <c r="U9909" s="16">
        <v>6.4727723962753103</v>
      </c>
      <c r="V9909" s="16">
        <v>8.1396496642312925</v>
      </c>
      <c r="W9909" s="16">
        <v>6.0064444638298466</v>
      </c>
      <c r="X9909" s="16">
        <v>6.4701795346265945</v>
      </c>
      <c r="Y9909" s="13">
        <v>6.7269673758021824</v>
      </c>
    </row>
    <row r="9910" spans="2:25" x14ac:dyDescent="0.25">
      <c r="B9910" s="11">
        <v>9907</v>
      </c>
      <c r="C9910" s="13">
        <v>1663.7291224769194</v>
      </c>
      <c r="D9910" s="16">
        <v>9.7692856400370403</v>
      </c>
      <c r="E9910" s="16">
        <v>5.0409367369970717</v>
      </c>
      <c r="F9910" s="16">
        <v>3.3438570063137742</v>
      </c>
      <c r="G9910" s="16">
        <v>5.5002484450948401</v>
      </c>
      <c r="H9910" s="16">
        <v>2.8719546198842956</v>
      </c>
      <c r="I9910" s="16">
        <v>5.5043222473604123</v>
      </c>
      <c r="J9910" s="16">
        <v>4.6728390857470901</v>
      </c>
      <c r="K9910" s="16">
        <v>3.2573297035793494</v>
      </c>
      <c r="L9910" s="16">
        <v>3.3661342989741865</v>
      </c>
      <c r="M9910" s="16">
        <v>-0.75119402183547557</v>
      </c>
      <c r="N9910" s="13">
        <v>9.7277005514893187</v>
      </c>
      <c r="O9910" s="16">
        <v>9.7692856400370403</v>
      </c>
      <c r="P9910" s="16">
        <v>5.0409367369970717</v>
      </c>
      <c r="Q9910" s="16">
        <v>3.3438570063137742</v>
      </c>
      <c r="R9910" s="16">
        <v>5.5002484450948401</v>
      </c>
      <c r="S9910" s="16">
        <v>2.8719546198842956</v>
      </c>
      <c r="T9910" s="16">
        <v>5.5043222473604123</v>
      </c>
      <c r="U9910" s="16">
        <v>4.6728390857470901</v>
      </c>
      <c r="V9910" s="16">
        <v>3.2573297035793494</v>
      </c>
      <c r="W9910" s="16">
        <v>3.3661342989741865</v>
      </c>
      <c r="X9910" s="16">
        <v>-0.75119402183547557</v>
      </c>
      <c r="Y9910" s="13">
        <v>9.7277005514893187</v>
      </c>
    </row>
    <row r="9911" spans="2:25" x14ac:dyDescent="0.25">
      <c r="B9911" s="11">
        <v>9908</v>
      </c>
      <c r="C9911" s="13">
        <v>1617.1352138646473</v>
      </c>
      <c r="D9911" s="16">
        <v>3.8319209122352795</v>
      </c>
      <c r="E9911" s="16">
        <v>5.789202595329825</v>
      </c>
      <c r="F9911" s="16">
        <v>6.2706501711571159</v>
      </c>
      <c r="G9911" s="16">
        <v>2.0090274672480346</v>
      </c>
      <c r="H9911" s="16">
        <v>2.5067767129594047</v>
      </c>
      <c r="I9911" s="16">
        <v>7.4560898335116166</v>
      </c>
      <c r="J9911" s="16">
        <v>2.9356367476278615</v>
      </c>
      <c r="K9911" s="16">
        <v>5.7477463371862232</v>
      </c>
      <c r="L9911" s="16">
        <v>2.9564169025044529</v>
      </c>
      <c r="M9911" s="16">
        <v>4.0872069695065463</v>
      </c>
      <c r="N9911" s="13">
        <v>5.4600154463691846</v>
      </c>
      <c r="O9911" s="16">
        <v>3.8319209122352795</v>
      </c>
      <c r="P9911" s="16">
        <v>5.789202595329825</v>
      </c>
      <c r="Q9911" s="16">
        <v>6.2706501711571159</v>
      </c>
      <c r="R9911" s="16">
        <v>2.0090274672480346</v>
      </c>
      <c r="S9911" s="16">
        <v>2.5067767129594047</v>
      </c>
      <c r="T9911" s="16">
        <v>7.4560898335116166</v>
      </c>
      <c r="U9911" s="16">
        <v>2.9356367476278615</v>
      </c>
      <c r="V9911" s="16">
        <v>5.7477463371862232</v>
      </c>
      <c r="W9911" s="16">
        <v>2.9564169025044529</v>
      </c>
      <c r="X9911" s="16">
        <v>4.0872069695065463</v>
      </c>
      <c r="Y9911" s="13">
        <v>5.4600154463691846</v>
      </c>
    </row>
    <row r="9912" spans="2:25" x14ac:dyDescent="0.25">
      <c r="B9912" s="11">
        <v>9909</v>
      </c>
      <c r="C9912" s="13">
        <v>1809.8803200954317</v>
      </c>
      <c r="D9912" s="16">
        <v>5.4589360639533293</v>
      </c>
      <c r="E9912" s="16">
        <v>4.3343800894181301</v>
      </c>
      <c r="F9912" s="16">
        <v>6.5172449631231055</v>
      </c>
      <c r="G9912" s="16">
        <v>2.6436826754962919</v>
      </c>
      <c r="H9912" s="16">
        <v>5.3510165005456773</v>
      </c>
      <c r="I9912" s="16">
        <v>4.8615603220241663</v>
      </c>
      <c r="J9912" s="16">
        <v>7.4645280627440993</v>
      </c>
      <c r="K9912" s="16">
        <v>4.3340762975866154</v>
      </c>
      <c r="L9912" s="16">
        <v>8.7450722986829721</v>
      </c>
      <c r="M9912" s="16">
        <v>7.0147335666580179</v>
      </c>
      <c r="N9912" s="13">
        <v>4.1416126361124279</v>
      </c>
      <c r="O9912" s="16">
        <v>5.4589360639533293</v>
      </c>
      <c r="P9912" s="16">
        <v>4.3343800894181301</v>
      </c>
      <c r="Q9912" s="16">
        <v>6.5172449631231055</v>
      </c>
      <c r="R9912" s="16">
        <v>2.6436826754962919</v>
      </c>
      <c r="S9912" s="16">
        <v>5.3510165005456773</v>
      </c>
      <c r="T9912" s="16">
        <v>4.8615603220241663</v>
      </c>
      <c r="U9912" s="16">
        <v>7.4645280627440993</v>
      </c>
      <c r="V9912" s="16">
        <v>4.3340762975866154</v>
      </c>
      <c r="W9912" s="16">
        <v>8.7450722986829721</v>
      </c>
      <c r="X9912" s="16">
        <v>7.0147335666580179</v>
      </c>
      <c r="Y9912" s="13">
        <v>4.1416126361124279</v>
      </c>
    </row>
    <row r="9913" spans="2:25" x14ac:dyDescent="0.25">
      <c r="B9913" s="11">
        <v>9910</v>
      </c>
      <c r="C9913" s="13">
        <v>1881.8288829571372</v>
      </c>
      <c r="D9913" s="16">
        <v>3.5547498614811648</v>
      </c>
      <c r="E9913" s="16">
        <v>8.2682782643234773</v>
      </c>
      <c r="F9913" s="16">
        <v>2.7001763091391804</v>
      </c>
      <c r="G9913" s="16">
        <v>5.8188911653995987</v>
      </c>
      <c r="H9913" s="16">
        <v>6.3419602921377081</v>
      </c>
      <c r="I9913" s="16">
        <v>4.9578670080111475</v>
      </c>
      <c r="J9913" s="16">
        <v>6.3163788421560536</v>
      </c>
      <c r="K9913" s="16">
        <v>5.6656281327540361</v>
      </c>
      <c r="L9913" s="16">
        <v>7.4364153722405266</v>
      </c>
      <c r="M9913" s="16">
        <v>6.8972727652714418</v>
      </c>
      <c r="N9913" s="13">
        <v>7.0137804998796547</v>
      </c>
      <c r="O9913" s="16">
        <v>3.5547498614811648</v>
      </c>
      <c r="P9913" s="16">
        <v>8.2682782643234773</v>
      </c>
      <c r="Q9913" s="16">
        <v>2.7001763091391804</v>
      </c>
      <c r="R9913" s="16">
        <v>5.8188911653995987</v>
      </c>
      <c r="S9913" s="16">
        <v>6.3419602921377081</v>
      </c>
      <c r="T9913" s="16">
        <v>4.9578670080111475</v>
      </c>
      <c r="U9913" s="16">
        <v>6.3163788421560536</v>
      </c>
      <c r="V9913" s="16">
        <v>5.6656281327540361</v>
      </c>
      <c r="W9913" s="16">
        <v>7.4364153722405266</v>
      </c>
      <c r="X9913" s="16">
        <v>6.8972727652714418</v>
      </c>
      <c r="Y9913" s="13">
        <v>7.0137804998796547</v>
      </c>
    </row>
    <row r="9914" spans="2:25" x14ac:dyDescent="0.25">
      <c r="B9914" s="11">
        <v>9911</v>
      </c>
      <c r="C9914" s="13">
        <v>1732.6770960757717</v>
      </c>
      <c r="D9914" s="16">
        <v>4.386210854019664</v>
      </c>
      <c r="E9914" s="16">
        <v>6.9477439666640306</v>
      </c>
      <c r="F9914" s="16">
        <v>7.3690331988578492</v>
      </c>
      <c r="G9914" s="16">
        <v>3.6478301400045874</v>
      </c>
      <c r="H9914" s="16">
        <v>6.0523103876922963</v>
      </c>
      <c r="I9914" s="16">
        <v>1.2166277880597645</v>
      </c>
      <c r="J9914" s="16">
        <v>6.9872970894263497</v>
      </c>
      <c r="K9914" s="16">
        <v>4.5676355932727954</v>
      </c>
      <c r="L9914" s="16">
        <v>1.4478350125244219</v>
      </c>
      <c r="M9914" s="16">
        <v>4.4912043790697105</v>
      </c>
      <c r="N9914" s="13">
        <v>9.3141874949255374</v>
      </c>
      <c r="O9914" s="16">
        <v>4.386210854019664</v>
      </c>
      <c r="P9914" s="16">
        <v>6.9477439666640306</v>
      </c>
      <c r="Q9914" s="16">
        <v>7.3690331988578492</v>
      </c>
      <c r="R9914" s="16">
        <v>3.6478301400045874</v>
      </c>
      <c r="S9914" s="16">
        <v>6.0523103876922963</v>
      </c>
      <c r="T9914" s="16">
        <v>1.2166277880597645</v>
      </c>
      <c r="U9914" s="16">
        <v>6.9872970894263497</v>
      </c>
      <c r="V9914" s="16">
        <v>4.5676355932727954</v>
      </c>
      <c r="W9914" s="16">
        <v>1.4478350125244219</v>
      </c>
      <c r="X9914" s="16">
        <v>4.4912043790697105</v>
      </c>
      <c r="Y9914" s="13">
        <v>9.3141874949255374</v>
      </c>
    </row>
    <row r="9915" spans="2:25" x14ac:dyDescent="0.25">
      <c r="B9915" s="11">
        <v>9912</v>
      </c>
      <c r="C9915" s="13">
        <v>1735.0711942154956</v>
      </c>
      <c r="D9915" s="16">
        <v>7.3045872493325135</v>
      </c>
      <c r="E9915" s="16">
        <v>5.3615168540929128</v>
      </c>
      <c r="F9915" s="16">
        <v>6.9148932630843696</v>
      </c>
      <c r="G9915" s="16">
        <v>6.2524806400962643</v>
      </c>
      <c r="H9915" s="16">
        <v>2.8198541976007125</v>
      </c>
      <c r="I9915" s="16">
        <v>2.2196532105241373</v>
      </c>
      <c r="J9915" s="16">
        <v>6.6314293865223144</v>
      </c>
      <c r="K9915" s="16">
        <v>5.1782785143488423</v>
      </c>
      <c r="L9915" s="16">
        <v>3.3724014905226554</v>
      </c>
      <c r="M9915" s="16">
        <v>4.3773843832775139</v>
      </c>
      <c r="N9915" s="13">
        <v>5.9846464651534497</v>
      </c>
      <c r="O9915" s="16">
        <v>7.3045872493325135</v>
      </c>
      <c r="P9915" s="16">
        <v>5.3615168540929128</v>
      </c>
      <c r="Q9915" s="16">
        <v>6.9148932630843696</v>
      </c>
      <c r="R9915" s="16">
        <v>6.2524806400962643</v>
      </c>
      <c r="S9915" s="16">
        <v>2.8198541976007125</v>
      </c>
      <c r="T9915" s="16">
        <v>2.2196532105241373</v>
      </c>
      <c r="U9915" s="16">
        <v>6.6314293865223144</v>
      </c>
      <c r="V9915" s="16">
        <v>5.1782785143488423</v>
      </c>
      <c r="W9915" s="16">
        <v>3.3724014905226554</v>
      </c>
      <c r="X9915" s="16">
        <v>4.3773843832775139</v>
      </c>
      <c r="Y9915" s="13">
        <v>5.9846464651534497</v>
      </c>
    </row>
    <row r="9916" spans="2:25" x14ac:dyDescent="0.25">
      <c r="B9916" s="11">
        <v>9913</v>
      </c>
      <c r="C9916" s="13">
        <v>1631.8126647553877</v>
      </c>
      <c r="D9916" s="16">
        <v>6.9101521618718529</v>
      </c>
      <c r="E9916" s="16">
        <v>4.5638742191263431</v>
      </c>
      <c r="F9916" s="16">
        <v>7.4850657980228803</v>
      </c>
      <c r="G9916" s="16">
        <v>1.1831115320503574</v>
      </c>
      <c r="H9916" s="16">
        <v>4.2756501717101534</v>
      </c>
      <c r="I9916" s="16">
        <v>2.9719679948964433</v>
      </c>
      <c r="J9916" s="16">
        <v>5.1878791584277053</v>
      </c>
      <c r="K9916" s="16">
        <v>5.8245294453685741</v>
      </c>
      <c r="L9916" s="16">
        <v>0.87456723178994533</v>
      </c>
      <c r="M9916" s="16">
        <v>5.9021186948677133</v>
      </c>
      <c r="N9916" s="13">
        <v>4.8842231704953765</v>
      </c>
      <c r="O9916" s="16">
        <v>6.9101521618718529</v>
      </c>
      <c r="P9916" s="16">
        <v>4.5638742191263431</v>
      </c>
      <c r="Q9916" s="16">
        <v>7.4850657980228803</v>
      </c>
      <c r="R9916" s="16">
        <v>1.1831115320503574</v>
      </c>
      <c r="S9916" s="16">
        <v>4.2756501717101534</v>
      </c>
      <c r="T9916" s="16">
        <v>2.9719679948964433</v>
      </c>
      <c r="U9916" s="16">
        <v>5.1878791584277053</v>
      </c>
      <c r="V9916" s="16">
        <v>5.8245294453685741</v>
      </c>
      <c r="W9916" s="16">
        <v>0.87456723178994533</v>
      </c>
      <c r="X9916" s="16">
        <v>5.9021186948677133</v>
      </c>
      <c r="Y9916" s="13">
        <v>4.8842231704953765</v>
      </c>
    </row>
    <row r="9917" spans="2:25" x14ac:dyDescent="0.25">
      <c r="B9917" s="11">
        <v>9914</v>
      </c>
      <c r="C9917" s="13">
        <v>1713.2402213739281</v>
      </c>
      <c r="D9917" s="16">
        <v>4.7485196447940616</v>
      </c>
      <c r="E9917" s="16">
        <v>4.2452672120866772</v>
      </c>
      <c r="F9917" s="16">
        <v>4.1346536810018515</v>
      </c>
      <c r="G9917" s="16">
        <v>3.632860655715898</v>
      </c>
      <c r="H9917" s="16">
        <v>4.8334231235155709</v>
      </c>
      <c r="I9917" s="16">
        <v>7.9724476154579147</v>
      </c>
      <c r="J9917" s="16">
        <v>2.5089201321215255</v>
      </c>
      <c r="K9917" s="16">
        <v>7.3270774206117402</v>
      </c>
      <c r="L9917" s="16">
        <v>2.7598153654521003</v>
      </c>
      <c r="M9917" s="16">
        <v>7.0798600140800634</v>
      </c>
      <c r="N9917" s="13">
        <v>5.8628073151449094</v>
      </c>
      <c r="O9917" s="16">
        <v>4.7485196447940616</v>
      </c>
      <c r="P9917" s="16">
        <v>4.2452672120866772</v>
      </c>
      <c r="Q9917" s="16">
        <v>4.1346536810018515</v>
      </c>
      <c r="R9917" s="16">
        <v>3.632860655715898</v>
      </c>
      <c r="S9917" s="16">
        <v>4.8334231235155709</v>
      </c>
      <c r="T9917" s="16">
        <v>7.9724476154579147</v>
      </c>
      <c r="U9917" s="16">
        <v>2.5089201321215255</v>
      </c>
      <c r="V9917" s="16">
        <v>7.3270774206117402</v>
      </c>
      <c r="W9917" s="16">
        <v>2.7598153654521003</v>
      </c>
      <c r="X9917" s="16">
        <v>7.0798600140800634</v>
      </c>
      <c r="Y9917" s="13">
        <v>5.8628073151449094</v>
      </c>
    </row>
    <row r="9918" spans="2:25" x14ac:dyDescent="0.25">
      <c r="B9918" s="11">
        <v>9915</v>
      </c>
      <c r="C9918" s="13">
        <v>1641.0069419320382</v>
      </c>
      <c r="D9918" s="16">
        <v>7.7124729602454209</v>
      </c>
      <c r="E9918" s="16">
        <v>0.70300584818910039</v>
      </c>
      <c r="F9918" s="16">
        <v>3.5409305766940511</v>
      </c>
      <c r="G9918" s="16">
        <v>6.0772608443150222</v>
      </c>
      <c r="H9918" s="16">
        <v>4.6596106937985775</v>
      </c>
      <c r="I9918" s="16">
        <v>4.8141282682597701</v>
      </c>
      <c r="J9918" s="16">
        <v>3.7270297798758643</v>
      </c>
      <c r="K9918" s="16">
        <v>5.2245805662949936</v>
      </c>
      <c r="L9918" s="16">
        <v>4.8547707714867112</v>
      </c>
      <c r="M9918" s="16">
        <v>3.8055220167579131</v>
      </c>
      <c r="N9918" s="13">
        <v>5.4600135487220944</v>
      </c>
      <c r="O9918" s="16">
        <v>7.7124729602454209</v>
      </c>
      <c r="P9918" s="16">
        <v>0.70300584818910039</v>
      </c>
      <c r="Q9918" s="16">
        <v>3.5409305766940511</v>
      </c>
      <c r="R9918" s="16">
        <v>6.0772608443150222</v>
      </c>
      <c r="S9918" s="16">
        <v>4.6596106937985775</v>
      </c>
      <c r="T9918" s="16">
        <v>4.8141282682597701</v>
      </c>
      <c r="U9918" s="16">
        <v>3.7270297798758643</v>
      </c>
      <c r="V9918" s="16">
        <v>5.2245805662949936</v>
      </c>
      <c r="W9918" s="16">
        <v>4.8547707714867112</v>
      </c>
      <c r="X9918" s="16">
        <v>3.8055220167579131</v>
      </c>
      <c r="Y9918" s="13">
        <v>5.4600135487220944</v>
      </c>
    </row>
    <row r="9919" spans="2:25" x14ac:dyDescent="0.25">
      <c r="B9919" s="11">
        <v>9916</v>
      </c>
      <c r="C9919" s="13">
        <v>1703.5210846548764</v>
      </c>
      <c r="D9919" s="16">
        <v>7.4819185852243457</v>
      </c>
      <c r="E9919" s="16">
        <v>7.352474570776554</v>
      </c>
      <c r="F9919" s="16">
        <v>6.7191064646572691</v>
      </c>
      <c r="G9919" s="16">
        <v>3.6251714618641948</v>
      </c>
      <c r="H9919" s="16">
        <v>5.1096151003211761</v>
      </c>
      <c r="I9919" s="16">
        <v>1.7988718043244973</v>
      </c>
      <c r="J9919" s="16">
        <v>6.3725998136473887</v>
      </c>
      <c r="K9919" s="16">
        <v>4.9506816024610636</v>
      </c>
      <c r="L9919" s="16">
        <v>2.667600550676458</v>
      </c>
      <c r="M9919" s="16">
        <v>7.152808551802142</v>
      </c>
      <c r="N9919" s="13">
        <v>1.3659551214074561</v>
      </c>
      <c r="O9919" s="16">
        <v>7.4819185852243457</v>
      </c>
      <c r="P9919" s="16">
        <v>7.352474570776554</v>
      </c>
      <c r="Q9919" s="16">
        <v>6.7191064646572691</v>
      </c>
      <c r="R9919" s="16">
        <v>3.6251714618641948</v>
      </c>
      <c r="S9919" s="16">
        <v>5.1096151003211761</v>
      </c>
      <c r="T9919" s="16">
        <v>1.7988718043244973</v>
      </c>
      <c r="U9919" s="16">
        <v>6.3725998136473887</v>
      </c>
      <c r="V9919" s="16">
        <v>4.9506816024610636</v>
      </c>
      <c r="W9919" s="16">
        <v>2.667600550676458</v>
      </c>
      <c r="X9919" s="16">
        <v>7.152808551802142</v>
      </c>
      <c r="Y9919" s="13">
        <v>1.3659551214074561</v>
      </c>
    </row>
    <row r="9920" spans="2:25" x14ac:dyDescent="0.25">
      <c r="B9920" s="11">
        <v>9917</v>
      </c>
      <c r="C9920" s="13">
        <v>1556.3445950463333</v>
      </c>
      <c r="D9920" s="16">
        <v>7.5060639329340049</v>
      </c>
      <c r="E9920" s="16">
        <v>6.2795429345825697</v>
      </c>
      <c r="F9920" s="16">
        <v>1.643542841201906</v>
      </c>
      <c r="G9920" s="16">
        <v>2.080022070039651</v>
      </c>
      <c r="H9920" s="16">
        <v>4.8213966373495625</v>
      </c>
      <c r="I9920" s="16">
        <v>5.2161348104570937</v>
      </c>
      <c r="J9920" s="16">
        <v>3.5620366742372469</v>
      </c>
      <c r="K9920" s="16">
        <v>4.3097874704723669</v>
      </c>
      <c r="L9920" s="16">
        <v>4.6131411969458238</v>
      </c>
      <c r="M9920" s="16">
        <v>3.4749956242762972</v>
      </c>
      <c r="N9920" s="13">
        <v>1.5687059361610314</v>
      </c>
      <c r="O9920" s="16">
        <v>7.5060639329340049</v>
      </c>
      <c r="P9920" s="16">
        <v>6.2795429345825697</v>
      </c>
      <c r="Q9920" s="16">
        <v>1.643542841201906</v>
      </c>
      <c r="R9920" s="16">
        <v>2.080022070039651</v>
      </c>
      <c r="S9920" s="16">
        <v>4.8213966373495625</v>
      </c>
      <c r="T9920" s="16">
        <v>5.2161348104570937</v>
      </c>
      <c r="U9920" s="16">
        <v>3.5620366742372469</v>
      </c>
      <c r="V9920" s="16">
        <v>4.3097874704723669</v>
      </c>
      <c r="W9920" s="16">
        <v>4.6131411969458238</v>
      </c>
      <c r="X9920" s="16">
        <v>3.4749956242762972</v>
      </c>
      <c r="Y9920" s="13">
        <v>1.5687059361610314</v>
      </c>
    </row>
    <row r="9921" spans="2:25" x14ac:dyDescent="0.25">
      <c r="B9921" s="11">
        <v>9918</v>
      </c>
      <c r="C9921" s="13">
        <v>1601.2818211185524</v>
      </c>
      <c r="D9921" s="16">
        <v>3.9870669107562655</v>
      </c>
      <c r="E9921" s="16">
        <v>4.7286467972662214</v>
      </c>
      <c r="F9921" s="16">
        <v>6.1716351610444384</v>
      </c>
      <c r="G9921" s="16">
        <v>4.1372681706748375</v>
      </c>
      <c r="H9921" s="16">
        <v>2.7262724710860353</v>
      </c>
      <c r="I9921" s="16">
        <v>6.9647675983685549</v>
      </c>
      <c r="J9921" s="16">
        <v>2.7604137126145556</v>
      </c>
      <c r="K9921" s="16">
        <v>5.1207338211877396</v>
      </c>
      <c r="L9921" s="16">
        <v>2.2193458737166862</v>
      </c>
      <c r="M9921" s="16">
        <v>4.1398912615667616</v>
      </c>
      <c r="N9921" s="13">
        <v>5.016725862021727</v>
      </c>
      <c r="O9921" s="16">
        <v>3.9870669107562655</v>
      </c>
      <c r="P9921" s="16">
        <v>4.7286467972662214</v>
      </c>
      <c r="Q9921" s="16">
        <v>6.1716351610444384</v>
      </c>
      <c r="R9921" s="16">
        <v>4.1372681706748375</v>
      </c>
      <c r="S9921" s="16">
        <v>2.7262724710860353</v>
      </c>
      <c r="T9921" s="16">
        <v>6.9647675983685549</v>
      </c>
      <c r="U9921" s="16">
        <v>2.7604137126145556</v>
      </c>
      <c r="V9921" s="16">
        <v>5.1207338211877396</v>
      </c>
      <c r="W9921" s="16">
        <v>2.2193458737166862</v>
      </c>
      <c r="X9921" s="16">
        <v>4.1398912615667616</v>
      </c>
      <c r="Y9921" s="13">
        <v>5.016725862021727</v>
      </c>
    </row>
    <row r="9922" spans="2:25" x14ac:dyDescent="0.25">
      <c r="B9922" s="11">
        <v>9919</v>
      </c>
      <c r="C9922" s="13">
        <v>1659.7239962142469</v>
      </c>
      <c r="D9922" s="16">
        <v>6.0364727126807161</v>
      </c>
      <c r="E9922" s="16">
        <v>3.809274617529538</v>
      </c>
      <c r="F9922" s="16">
        <v>2.108526854481199</v>
      </c>
      <c r="G9922" s="16">
        <v>4.6205967164894162</v>
      </c>
      <c r="H9922" s="16">
        <v>6.8528236444760422</v>
      </c>
      <c r="I9922" s="16">
        <v>4.5936135454311398</v>
      </c>
      <c r="J9922" s="16">
        <v>2.5246298443876292</v>
      </c>
      <c r="K9922" s="16">
        <v>4.023814757989963</v>
      </c>
      <c r="L9922" s="16">
        <v>5.8531981970914062</v>
      </c>
      <c r="M9922" s="16">
        <v>5.415822759477388</v>
      </c>
      <c r="N9922" s="13">
        <v>5.8864119473677414</v>
      </c>
      <c r="O9922" s="16">
        <v>6.0364727126807161</v>
      </c>
      <c r="P9922" s="16">
        <v>3.809274617529538</v>
      </c>
      <c r="Q9922" s="16">
        <v>2.108526854481199</v>
      </c>
      <c r="R9922" s="16">
        <v>4.6205967164894162</v>
      </c>
      <c r="S9922" s="16">
        <v>6.8528236444760422</v>
      </c>
      <c r="T9922" s="16">
        <v>4.5936135454311398</v>
      </c>
      <c r="U9922" s="16">
        <v>2.5246298443876292</v>
      </c>
      <c r="V9922" s="16">
        <v>4.023814757989963</v>
      </c>
      <c r="W9922" s="16">
        <v>5.8531981970914062</v>
      </c>
      <c r="X9922" s="16">
        <v>5.415822759477388</v>
      </c>
      <c r="Y9922" s="13">
        <v>5.8864119473677414</v>
      </c>
    </row>
    <row r="9923" spans="2:25" x14ac:dyDescent="0.25">
      <c r="B9923" s="11">
        <v>9920</v>
      </c>
      <c r="C9923" s="13">
        <v>1777.2482796001445</v>
      </c>
      <c r="D9923" s="16">
        <v>1.9477401487732746</v>
      </c>
      <c r="E9923" s="16">
        <v>6.5865035933923668</v>
      </c>
      <c r="F9923" s="16">
        <v>5.197300688102314</v>
      </c>
      <c r="G9923" s="16">
        <v>4.6426048514784402</v>
      </c>
      <c r="H9923" s="16">
        <v>5.9534495179257725</v>
      </c>
      <c r="I9923" s="16">
        <v>4.7704176865407915</v>
      </c>
      <c r="J9923" s="16">
        <v>7.5835452021117904</v>
      </c>
      <c r="K9923" s="16">
        <v>3.5500812129631862</v>
      </c>
      <c r="L9923" s="16">
        <v>6.3526093937494759</v>
      </c>
      <c r="M9923" s="16">
        <v>7.4204622351890777</v>
      </c>
      <c r="N9923" s="13">
        <v>4.9317321235484783</v>
      </c>
      <c r="O9923" s="16">
        <v>1.9477401487732746</v>
      </c>
      <c r="P9923" s="16">
        <v>6.5865035933923668</v>
      </c>
      <c r="Q9923" s="16">
        <v>5.197300688102314</v>
      </c>
      <c r="R9923" s="16">
        <v>4.6426048514784402</v>
      </c>
      <c r="S9923" s="16">
        <v>5.9534495179257725</v>
      </c>
      <c r="T9923" s="16">
        <v>4.7704176865407915</v>
      </c>
      <c r="U9923" s="16">
        <v>7.5835452021117904</v>
      </c>
      <c r="V9923" s="16">
        <v>3.5500812129631862</v>
      </c>
      <c r="W9923" s="16">
        <v>6.3526093937494759</v>
      </c>
      <c r="X9923" s="16">
        <v>7.4204622351890777</v>
      </c>
      <c r="Y9923" s="13">
        <v>4.9317321235484783</v>
      </c>
    </row>
    <row r="9924" spans="2:25" x14ac:dyDescent="0.25">
      <c r="B9924" s="11">
        <v>9921</v>
      </c>
      <c r="C9924" s="13">
        <v>1721.5758700423808</v>
      </c>
      <c r="D9924" s="16">
        <v>8.6797766651376254</v>
      </c>
      <c r="E9924" s="16">
        <v>-9.2125384557695256E-3</v>
      </c>
      <c r="F9924" s="16">
        <v>4.5330382223041088</v>
      </c>
      <c r="G9924" s="16">
        <v>-1.1878807844586827</v>
      </c>
      <c r="H9924" s="16">
        <v>8.4433803113205244</v>
      </c>
      <c r="I9924" s="16">
        <v>6.3890323182284261</v>
      </c>
      <c r="J9924" s="16">
        <v>7.5237997279411415</v>
      </c>
      <c r="K9924" s="16">
        <v>4.3101802772406685</v>
      </c>
      <c r="L9924" s="16">
        <v>6.8102954529064457</v>
      </c>
      <c r="M9924" s="16">
        <v>3.3947064975964838</v>
      </c>
      <c r="N9924" s="13">
        <v>7.089764430824717</v>
      </c>
      <c r="O9924" s="16">
        <v>8.6797766651376254</v>
      </c>
      <c r="P9924" s="16">
        <v>-9.2125384557695256E-3</v>
      </c>
      <c r="Q9924" s="16">
        <v>4.5330382223041088</v>
      </c>
      <c r="R9924" s="16">
        <v>-1.1878807844586827</v>
      </c>
      <c r="S9924" s="16">
        <v>8.4433803113205244</v>
      </c>
      <c r="T9924" s="16">
        <v>6.3890323182284261</v>
      </c>
      <c r="U9924" s="16">
        <v>7.5237997279411415</v>
      </c>
      <c r="V9924" s="16">
        <v>4.3101802772406685</v>
      </c>
      <c r="W9924" s="16">
        <v>6.8102954529064457</v>
      </c>
      <c r="X9924" s="16">
        <v>3.3947064975964838</v>
      </c>
      <c r="Y9924" s="13">
        <v>7.089764430824717</v>
      </c>
    </row>
    <row r="9925" spans="2:25" x14ac:dyDescent="0.25">
      <c r="B9925" s="11">
        <v>9922</v>
      </c>
      <c r="C9925" s="13">
        <v>1602.5186911621954</v>
      </c>
      <c r="D9925" s="16">
        <v>7.1069371744152905</v>
      </c>
      <c r="E9925" s="16">
        <v>1.9615545257702953</v>
      </c>
      <c r="F9925" s="16">
        <v>3.897691728235225</v>
      </c>
      <c r="G9925" s="16">
        <v>2.1640366240277378</v>
      </c>
      <c r="H9925" s="16">
        <v>8.6782828264657326</v>
      </c>
      <c r="I9925" s="16">
        <v>2.5881371756936913</v>
      </c>
      <c r="J9925" s="16">
        <v>5.5014102603826665</v>
      </c>
      <c r="K9925" s="16">
        <v>5.146049625441754</v>
      </c>
      <c r="L9925" s="16">
        <v>5.6564565379466849</v>
      </c>
      <c r="M9925" s="16">
        <v>2.9283618935439097</v>
      </c>
      <c r="N9925" s="13">
        <v>2.5557008969243529</v>
      </c>
      <c r="O9925" s="16">
        <v>7.1069371744152905</v>
      </c>
      <c r="P9925" s="16">
        <v>1.9615545257702953</v>
      </c>
      <c r="Q9925" s="16">
        <v>3.897691728235225</v>
      </c>
      <c r="R9925" s="16">
        <v>2.1640366240277378</v>
      </c>
      <c r="S9925" s="16">
        <v>8.6782828264657326</v>
      </c>
      <c r="T9925" s="16">
        <v>2.5881371756936913</v>
      </c>
      <c r="U9925" s="16">
        <v>5.5014102603826665</v>
      </c>
      <c r="V9925" s="16">
        <v>5.146049625441754</v>
      </c>
      <c r="W9925" s="16">
        <v>5.6564565379466849</v>
      </c>
      <c r="X9925" s="16">
        <v>2.9283618935439097</v>
      </c>
      <c r="Y9925" s="13">
        <v>2.5557008969243529</v>
      </c>
    </row>
    <row r="9926" spans="2:25" x14ac:dyDescent="0.25">
      <c r="B9926" s="11">
        <v>9923</v>
      </c>
      <c r="C9926" s="13">
        <v>1584.6856405566298</v>
      </c>
      <c r="D9926" s="16">
        <v>0.9159977433262716</v>
      </c>
      <c r="E9926" s="16">
        <v>7.8072434878361383</v>
      </c>
      <c r="F9926" s="16">
        <v>5.5651171578748686</v>
      </c>
      <c r="G9926" s="16">
        <v>5.4336252010225001</v>
      </c>
      <c r="H9926" s="16">
        <v>7.3581862821754864</v>
      </c>
      <c r="I9926" s="16">
        <v>3.2199733979283676</v>
      </c>
      <c r="J9926" s="16">
        <v>4.3914645156383241</v>
      </c>
      <c r="K9926" s="16">
        <v>3.1025016140731978</v>
      </c>
      <c r="L9926" s="16">
        <v>4.273695497299526</v>
      </c>
      <c r="M9926" s="16">
        <v>2.2839499848153153</v>
      </c>
      <c r="N9926" s="13">
        <v>2.6495773202575976</v>
      </c>
      <c r="O9926" s="16">
        <v>0.9159977433262716</v>
      </c>
      <c r="P9926" s="16">
        <v>7.8072434878361383</v>
      </c>
      <c r="Q9926" s="16">
        <v>5.5651171578748686</v>
      </c>
      <c r="R9926" s="16">
        <v>5.4336252010225001</v>
      </c>
      <c r="S9926" s="16">
        <v>7.3581862821754864</v>
      </c>
      <c r="T9926" s="16">
        <v>3.2199733979283676</v>
      </c>
      <c r="U9926" s="16">
        <v>4.3914645156383241</v>
      </c>
      <c r="V9926" s="16">
        <v>3.1025016140731978</v>
      </c>
      <c r="W9926" s="16">
        <v>4.273695497299526</v>
      </c>
      <c r="X9926" s="16">
        <v>2.2839499848153153</v>
      </c>
      <c r="Y9926" s="13">
        <v>2.6495773202575976</v>
      </c>
    </row>
    <row r="9927" spans="2:25" x14ac:dyDescent="0.25">
      <c r="B9927" s="11">
        <v>9924</v>
      </c>
      <c r="C9927" s="13">
        <v>1849.9316341370934</v>
      </c>
      <c r="D9927" s="16">
        <v>3.6617101376458185</v>
      </c>
      <c r="E9927" s="16">
        <v>8.6712329876665439</v>
      </c>
      <c r="F9927" s="16">
        <v>5.3932322471874015</v>
      </c>
      <c r="G9927" s="16">
        <v>4.5115430889901411</v>
      </c>
      <c r="H9927" s="16">
        <v>8.7370487688623495</v>
      </c>
      <c r="I9927" s="16">
        <v>2.6142971974480491</v>
      </c>
      <c r="J9927" s="16">
        <v>9.1930628802601859</v>
      </c>
      <c r="K9927" s="16">
        <v>3.3430663095461379</v>
      </c>
      <c r="L9927" s="16">
        <v>5.3124428185167361</v>
      </c>
      <c r="M9927" s="16">
        <v>7.1803540217896629</v>
      </c>
      <c r="N9927" s="13">
        <v>4.6709061301774009</v>
      </c>
      <c r="O9927" s="16">
        <v>3.6617101376458185</v>
      </c>
      <c r="P9927" s="16">
        <v>8.6712329876665439</v>
      </c>
      <c r="Q9927" s="16">
        <v>5.3932322471874015</v>
      </c>
      <c r="R9927" s="16">
        <v>4.5115430889901411</v>
      </c>
      <c r="S9927" s="16">
        <v>8.7370487688623495</v>
      </c>
      <c r="T9927" s="16">
        <v>2.6142971974480491</v>
      </c>
      <c r="U9927" s="16">
        <v>9.1930628802601859</v>
      </c>
      <c r="V9927" s="16">
        <v>3.3430663095461379</v>
      </c>
      <c r="W9927" s="16">
        <v>5.3124428185167361</v>
      </c>
      <c r="X9927" s="16">
        <v>7.1803540217896629</v>
      </c>
      <c r="Y9927" s="13">
        <v>4.6709061301774009</v>
      </c>
    </row>
    <row r="9928" spans="2:25" x14ac:dyDescent="0.25">
      <c r="B9928" s="11">
        <v>9925</v>
      </c>
      <c r="C9928" s="13">
        <v>1805.4231485086389</v>
      </c>
      <c r="D9928" s="16">
        <v>5.6302102440773858</v>
      </c>
      <c r="E9928" s="16">
        <v>2.2985614635168945</v>
      </c>
      <c r="F9928" s="16">
        <v>6.1107922630671876</v>
      </c>
      <c r="G9928" s="16">
        <v>4.7953708145465654</v>
      </c>
      <c r="H9928" s="16">
        <v>-5.1151813185589923E-2</v>
      </c>
      <c r="I9928" s="16">
        <v>8.7279289916820506</v>
      </c>
      <c r="J9928" s="16">
        <v>5.706355923675277</v>
      </c>
      <c r="K9928" s="16">
        <v>6.0657285329969248</v>
      </c>
      <c r="L9928" s="16">
        <v>6.722730557142345</v>
      </c>
      <c r="M9928" s="16">
        <v>6.6556968040541831</v>
      </c>
      <c r="N9928" s="13">
        <v>8.0987168056988992</v>
      </c>
      <c r="O9928" s="16">
        <v>5.6302102440773858</v>
      </c>
      <c r="P9928" s="16">
        <v>2.2985614635168945</v>
      </c>
      <c r="Q9928" s="16">
        <v>6.1107922630671876</v>
      </c>
      <c r="R9928" s="16">
        <v>4.7953708145465654</v>
      </c>
      <c r="S9928" s="16">
        <v>-5.1151813185589923E-2</v>
      </c>
      <c r="T9928" s="16">
        <v>8.7279289916820506</v>
      </c>
      <c r="U9928" s="16">
        <v>5.706355923675277</v>
      </c>
      <c r="V9928" s="16">
        <v>6.0657285329969248</v>
      </c>
      <c r="W9928" s="16">
        <v>6.722730557142345</v>
      </c>
      <c r="X9928" s="16">
        <v>6.6556968040541831</v>
      </c>
      <c r="Y9928" s="13">
        <v>8.0987168056988992</v>
      </c>
    </row>
    <row r="9929" spans="2:25" x14ac:dyDescent="0.25">
      <c r="B9929" s="11">
        <v>9926</v>
      </c>
      <c r="C9929" s="13">
        <v>1718.4889621551233</v>
      </c>
      <c r="D9929" s="16">
        <v>4.8943391841228321</v>
      </c>
      <c r="E9929" s="16">
        <v>5.7960764265313971</v>
      </c>
      <c r="F9929" s="16">
        <v>2.8924755509854472</v>
      </c>
      <c r="G9929" s="16">
        <v>5.1131857326262473</v>
      </c>
      <c r="H9929" s="16">
        <v>2.7014019034821848</v>
      </c>
      <c r="I9929" s="16">
        <v>5.1808806918878467</v>
      </c>
      <c r="J9929" s="16">
        <v>4.1069211764326834</v>
      </c>
      <c r="K9929" s="16">
        <v>8.6334133870636336</v>
      </c>
      <c r="L9929" s="16">
        <v>3.3176989160698263</v>
      </c>
      <c r="M9929" s="16">
        <v>7.5140461056183323</v>
      </c>
      <c r="N9929" s="13">
        <v>5.2749682661951942</v>
      </c>
      <c r="O9929" s="16">
        <v>4.8943391841228321</v>
      </c>
      <c r="P9929" s="16">
        <v>5.7960764265313971</v>
      </c>
      <c r="Q9929" s="16">
        <v>2.8924755509854472</v>
      </c>
      <c r="R9929" s="16">
        <v>5.1131857326262473</v>
      </c>
      <c r="S9929" s="16">
        <v>2.7014019034821848</v>
      </c>
      <c r="T9929" s="16">
        <v>5.1808806918878467</v>
      </c>
      <c r="U9929" s="16">
        <v>4.1069211764326834</v>
      </c>
      <c r="V9929" s="16">
        <v>8.6334133870636336</v>
      </c>
      <c r="W9929" s="16">
        <v>3.3176989160698263</v>
      </c>
      <c r="X9929" s="16">
        <v>7.5140461056183323</v>
      </c>
      <c r="Y9929" s="13">
        <v>5.2749682661951942</v>
      </c>
    </row>
    <row r="9930" spans="2:25" x14ac:dyDescent="0.25">
      <c r="B9930" s="11">
        <v>9927</v>
      </c>
      <c r="C9930" s="13">
        <v>1926.823206967284</v>
      </c>
      <c r="D9930" s="16">
        <v>7.4610358709340163</v>
      </c>
      <c r="E9930" s="16">
        <v>6.9821232021892365</v>
      </c>
      <c r="F9930" s="16">
        <v>4.3501264902828529</v>
      </c>
      <c r="G9930" s="16">
        <v>4.2085285149412037</v>
      </c>
      <c r="H9930" s="16">
        <v>7.9114048216935373</v>
      </c>
      <c r="I9930" s="16">
        <v>4.9441052613022816</v>
      </c>
      <c r="J9930" s="16">
        <v>4.7782067874937617</v>
      </c>
      <c r="K9930" s="16">
        <v>8.2629439856674747</v>
      </c>
      <c r="L9930" s="16">
        <v>5.1092082569631323</v>
      </c>
      <c r="M9930" s="16">
        <v>6.2271546393000561</v>
      </c>
      <c r="N9930" s="13">
        <v>7.2180295057413177</v>
      </c>
      <c r="O9930" s="16">
        <v>7.4610358709340163</v>
      </c>
      <c r="P9930" s="16">
        <v>6.9821232021892365</v>
      </c>
      <c r="Q9930" s="16">
        <v>4.3501264902828529</v>
      </c>
      <c r="R9930" s="16">
        <v>4.2085285149412037</v>
      </c>
      <c r="S9930" s="16">
        <v>7.9114048216935373</v>
      </c>
      <c r="T9930" s="16">
        <v>4.9441052613022816</v>
      </c>
      <c r="U9930" s="16">
        <v>4.7782067874937617</v>
      </c>
      <c r="V9930" s="16">
        <v>8.2629439856674747</v>
      </c>
      <c r="W9930" s="16">
        <v>5.1092082569631323</v>
      </c>
      <c r="X9930" s="16">
        <v>6.2271546393000561</v>
      </c>
      <c r="Y9930" s="13">
        <v>7.2180295057413177</v>
      </c>
    </row>
    <row r="9931" spans="2:25" x14ac:dyDescent="0.25">
      <c r="B9931" s="11">
        <v>9928</v>
      </c>
      <c r="C9931" s="13">
        <v>1791.5670142000342</v>
      </c>
      <c r="D9931" s="16">
        <v>10.723624808265471</v>
      </c>
      <c r="E9931" s="16">
        <v>8.1896438247194823</v>
      </c>
      <c r="F9931" s="16">
        <v>5.607074264487319</v>
      </c>
      <c r="G9931" s="16">
        <v>2.6504661908762159</v>
      </c>
      <c r="H9931" s="16">
        <v>5.3767150125704415</v>
      </c>
      <c r="I9931" s="16">
        <v>6.6990307498420991</v>
      </c>
      <c r="J9931" s="16">
        <v>4.1158138775580912</v>
      </c>
      <c r="K9931" s="16">
        <v>3.9467271676740801</v>
      </c>
      <c r="L9931" s="16">
        <v>4.5522089225786138</v>
      </c>
      <c r="M9931" s="16">
        <v>5.4082236131109003</v>
      </c>
      <c r="N9931" s="13">
        <v>2.6478160528098202</v>
      </c>
      <c r="O9931" s="16">
        <v>10.723624808265471</v>
      </c>
      <c r="P9931" s="16">
        <v>8.1896438247194823</v>
      </c>
      <c r="Q9931" s="16">
        <v>5.607074264487319</v>
      </c>
      <c r="R9931" s="16">
        <v>2.6504661908762159</v>
      </c>
      <c r="S9931" s="16">
        <v>5.3767150125704415</v>
      </c>
      <c r="T9931" s="16">
        <v>6.6990307498420991</v>
      </c>
      <c r="U9931" s="16">
        <v>4.1158138775580912</v>
      </c>
      <c r="V9931" s="16">
        <v>3.9467271676740801</v>
      </c>
      <c r="W9931" s="16">
        <v>4.5522089225786138</v>
      </c>
      <c r="X9931" s="16">
        <v>5.4082236131109003</v>
      </c>
      <c r="Y9931" s="13">
        <v>2.6478160528098202</v>
      </c>
    </row>
    <row r="9932" spans="2:25" x14ac:dyDescent="0.25">
      <c r="B9932" s="11">
        <v>9929</v>
      </c>
      <c r="C9932" s="13">
        <v>1610.0842090946446</v>
      </c>
      <c r="D9932" s="16">
        <v>7.1229808103229377</v>
      </c>
      <c r="E9932" s="16">
        <v>3.9546047998626577</v>
      </c>
      <c r="F9932" s="16">
        <v>2.163513646415919</v>
      </c>
      <c r="G9932" s="16">
        <v>6.6430934978942</v>
      </c>
      <c r="H9932" s="16">
        <v>5.5516456556603249</v>
      </c>
      <c r="I9932" s="16">
        <v>2.0510994021850562</v>
      </c>
      <c r="J9932" s="16">
        <v>4.3012272762066459</v>
      </c>
      <c r="K9932" s="16">
        <v>3.4100353921061046</v>
      </c>
      <c r="L9932" s="16">
        <v>5.9792722998935712</v>
      </c>
      <c r="M9932" s="16">
        <v>4.5953786684564069</v>
      </c>
      <c r="N9932" s="13">
        <v>2.8163915572558111</v>
      </c>
      <c r="O9932" s="16">
        <v>7.1229808103229377</v>
      </c>
      <c r="P9932" s="16">
        <v>3.9546047998626577</v>
      </c>
      <c r="Q9932" s="16">
        <v>2.163513646415919</v>
      </c>
      <c r="R9932" s="16">
        <v>6.6430934978942</v>
      </c>
      <c r="S9932" s="16">
        <v>5.5516456556603249</v>
      </c>
      <c r="T9932" s="16">
        <v>2.0510994021850562</v>
      </c>
      <c r="U9932" s="16">
        <v>4.3012272762066459</v>
      </c>
      <c r="V9932" s="16">
        <v>3.4100353921061046</v>
      </c>
      <c r="W9932" s="16">
        <v>5.9792722998935712</v>
      </c>
      <c r="X9932" s="16">
        <v>4.5953786684564069</v>
      </c>
      <c r="Y9932" s="13">
        <v>2.8163915572558111</v>
      </c>
    </row>
    <row r="9933" spans="2:25" x14ac:dyDescent="0.25">
      <c r="B9933" s="11">
        <v>9930</v>
      </c>
      <c r="C9933" s="13">
        <v>1866.5928866999914</v>
      </c>
      <c r="D9933" s="16">
        <v>6.1073578976197851</v>
      </c>
      <c r="E9933" s="16">
        <v>7.0955381036014744</v>
      </c>
      <c r="F9933" s="16">
        <v>5.4038904154224436</v>
      </c>
      <c r="G9933" s="16">
        <v>7.7698817947088061</v>
      </c>
      <c r="H9933" s="16">
        <v>10.419019511274286</v>
      </c>
      <c r="I9933" s="16">
        <v>1.6834172249570294</v>
      </c>
      <c r="J9933" s="16">
        <v>4.413999160617804</v>
      </c>
      <c r="K9933" s="16">
        <v>4.1401765007284688</v>
      </c>
      <c r="L9933" s="16">
        <v>3.583357260711268</v>
      </c>
      <c r="M9933" s="16">
        <v>8.0695141897650018</v>
      </c>
      <c r="N9933" s="13">
        <v>5.5726384008408427</v>
      </c>
      <c r="O9933" s="16">
        <v>6.1073578976197851</v>
      </c>
      <c r="P9933" s="16">
        <v>7.0955381036014744</v>
      </c>
      <c r="Q9933" s="16">
        <v>5.4038904154224436</v>
      </c>
      <c r="R9933" s="16">
        <v>7.7698817947088061</v>
      </c>
      <c r="S9933" s="16">
        <v>10.419019511274286</v>
      </c>
      <c r="T9933" s="16">
        <v>1.6834172249570294</v>
      </c>
      <c r="U9933" s="16">
        <v>4.413999160617804</v>
      </c>
      <c r="V9933" s="16">
        <v>4.1401765007284688</v>
      </c>
      <c r="W9933" s="16">
        <v>3.583357260711268</v>
      </c>
      <c r="X9933" s="16">
        <v>8.0695141897650018</v>
      </c>
      <c r="Y9933" s="13">
        <v>5.5726384008408427</v>
      </c>
    </row>
    <row r="9934" spans="2:25" x14ac:dyDescent="0.25">
      <c r="B9934" s="11">
        <v>9931</v>
      </c>
      <c r="C9934" s="13">
        <v>1672.1810823986052</v>
      </c>
      <c r="D9934" s="16">
        <v>6.3651342527885069</v>
      </c>
      <c r="E9934" s="16">
        <v>0.31864405167230547</v>
      </c>
      <c r="F9934" s="16">
        <v>6.2953436144339348</v>
      </c>
      <c r="G9934" s="16">
        <v>5.6764075782662484</v>
      </c>
      <c r="H9934" s="16">
        <v>3.6539707626029592</v>
      </c>
      <c r="I9934" s="16">
        <v>7.2284498447283774</v>
      </c>
      <c r="J9934" s="16">
        <v>5.9849674772567116</v>
      </c>
      <c r="K9934" s="16">
        <v>4.1455974116942791</v>
      </c>
      <c r="L9934" s="16">
        <v>5.4886256731553127</v>
      </c>
      <c r="M9934" s="16">
        <v>5.6651077003397434</v>
      </c>
      <c r="N9934" s="13">
        <v>1.7955097062740144</v>
      </c>
      <c r="O9934" s="16">
        <v>6.3651342527885069</v>
      </c>
      <c r="P9934" s="16">
        <v>0.31864405167230547</v>
      </c>
      <c r="Q9934" s="16">
        <v>6.2953436144339348</v>
      </c>
      <c r="R9934" s="16">
        <v>5.6764075782662484</v>
      </c>
      <c r="S9934" s="16">
        <v>3.6539707626029592</v>
      </c>
      <c r="T9934" s="16">
        <v>7.2284498447283774</v>
      </c>
      <c r="U9934" s="16">
        <v>5.9849674772567116</v>
      </c>
      <c r="V9934" s="16">
        <v>4.1455974116942791</v>
      </c>
      <c r="W9934" s="16">
        <v>5.4886256731553127</v>
      </c>
      <c r="X9934" s="16">
        <v>5.6651077003397434</v>
      </c>
      <c r="Y9934" s="13">
        <v>1.7955097062740144</v>
      </c>
    </row>
    <row r="9935" spans="2:25" x14ac:dyDescent="0.25">
      <c r="B9935" s="11">
        <v>9932</v>
      </c>
      <c r="C9935" s="13">
        <v>1869.5653383238157</v>
      </c>
      <c r="D9935" s="16">
        <v>4.8116694586833262</v>
      </c>
      <c r="E9935" s="16">
        <v>3.1963698312436408</v>
      </c>
      <c r="F9935" s="16">
        <v>7.856028397605372</v>
      </c>
      <c r="G9935" s="16">
        <v>4.2344219920067303</v>
      </c>
      <c r="H9935" s="16">
        <v>6.5190269520910054</v>
      </c>
      <c r="I9935" s="16">
        <v>4.2117786021327506</v>
      </c>
      <c r="J9935" s="16">
        <v>8.6849555563091414</v>
      </c>
      <c r="K9935" s="16">
        <v>6.0690004689265971</v>
      </c>
      <c r="L9935" s="16">
        <v>5.4486606119969831</v>
      </c>
      <c r="M9935" s="16">
        <v>8.7321397813135722</v>
      </c>
      <c r="N9935" s="13">
        <v>4.5555347153606327</v>
      </c>
      <c r="O9935" s="16">
        <v>4.8116694586833262</v>
      </c>
      <c r="P9935" s="16">
        <v>3.1963698312436408</v>
      </c>
      <c r="Q9935" s="16">
        <v>7.856028397605372</v>
      </c>
      <c r="R9935" s="16">
        <v>4.2344219920067303</v>
      </c>
      <c r="S9935" s="16">
        <v>6.5190269520910054</v>
      </c>
      <c r="T9935" s="16">
        <v>4.2117786021327506</v>
      </c>
      <c r="U9935" s="16">
        <v>8.6849555563091414</v>
      </c>
      <c r="V9935" s="16">
        <v>6.0690004689265971</v>
      </c>
      <c r="W9935" s="16">
        <v>5.4486606119969831</v>
      </c>
      <c r="X9935" s="16">
        <v>8.7321397813135722</v>
      </c>
      <c r="Y9935" s="13">
        <v>4.5555347153606327</v>
      </c>
    </row>
    <row r="9936" spans="2:25" x14ac:dyDescent="0.25">
      <c r="B9936" s="11">
        <v>9933</v>
      </c>
      <c r="C9936" s="13">
        <v>1764.9090518810935</v>
      </c>
      <c r="D9936" s="16">
        <v>2.5744063778681747</v>
      </c>
      <c r="E9936" s="16">
        <v>5.602958963765122</v>
      </c>
      <c r="F9936" s="16">
        <v>11.2770364505289</v>
      </c>
      <c r="G9936" s="16">
        <v>5.1776132998533129</v>
      </c>
      <c r="H9936" s="16">
        <v>4.1065650408038827</v>
      </c>
      <c r="I9936" s="16">
        <v>7.9956824760134566</v>
      </c>
      <c r="J9936" s="16">
        <v>3.3464115950886422</v>
      </c>
      <c r="K9936" s="16">
        <v>4.2030304686996836</v>
      </c>
      <c r="L9936" s="16">
        <v>5.3159177891834251</v>
      </c>
      <c r="M9936" s="16">
        <v>5.133455811061987</v>
      </c>
      <c r="N9936" s="13">
        <v>3.6143924265705789</v>
      </c>
      <c r="O9936" s="16">
        <v>2.5744063778681747</v>
      </c>
      <c r="P9936" s="16">
        <v>5.602958963765122</v>
      </c>
      <c r="Q9936" s="16">
        <v>11.2770364505289</v>
      </c>
      <c r="R9936" s="16">
        <v>5.1776132998533129</v>
      </c>
      <c r="S9936" s="16">
        <v>4.1065650408038827</v>
      </c>
      <c r="T9936" s="16">
        <v>7.9956824760134566</v>
      </c>
      <c r="U9936" s="16">
        <v>3.3464115950886422</v>
      </c>
      <c r="V9936" s="16">
        <v>4.2030304686996836</v>
      </c>
      <c r="W9936" s="16">
        <v>5.3159177891834251</v>
      </c>
      <c r="X9936" s="16">
        <v>5.133455811061987</v>
      </c>
      <c r="Y9936" s="13">
        <v>3.6143924265705789</v>
      </c>
    </row>
    <row r="9937" spans="2:25" x14ac:dyDescent="0.25">
      <c r="B9937" s="11">
        <v>9934</v>
      </c>
      <c r="C9937" s="13">
        <v>1721.3587121067899</v>
      </c>
      <c r="D9937" s="16">
        <v>5.0910097997035297</v>
      </c>
      <c r="E9937" s="16">
        <v>6.7266466173199211</v>
      </c>
      <c r="F9937" s="16">
        <v>4.1310387222613691</v>
      </c>
      <c r="G9937" s="16">
        <v>4.1074678837398588</v>
      </c>
      <c r="H9937" s="16">
        <v>7.9825753167502835</v>
      </c>
      <c r="I9937" s="16">
        <v>5.4740912525603944</v>
      </c>
      <c r="J9937" s="16">
        <v>3.3405469633234439</v>
      </c>
      <c r="K9937" s="16">
        <v>3.5877174527048155</v>
      </c>
      <c r="L9937" s="16">
        <v>4.4239294415622599</v>
      </c>
      <c r="M9937" s="16">
        <v>4.3714473495651784</v>
      </c>
      <c r="N9937" s="13">
        <v>6.3035023614673129</v>
      </c>
      <c r="O9937" s="16">
        <v>5.0910097997035297</v>
      </c>
      <c r="P9937" s="16">
        <v>6.7266466173199211</v>
      </c>
      <c r="Q9937" s="16">
        <v>4.1310387222613691</v>
      </c>
      <c r="R9937" s="16">
        <v>4.1074678837398588</v>
      </c>
      <c r="S9937" s="16">
        <v>7.9825753167502835</v>
      </c>
      <c r="T9937" s="16">
        <v>5.4740912525603944</v>
      </c>
      <c r="U9937" s="16">
        <v>3.3405469633234439</v>
      </c>
      <c r="V9937" s="16">
        <v>3.5877174527048155</v>
      </c>
      <c r="W9937" s="16">
        <v>4.4239294415622599</v>
      </c>
      <c r="X9937" s="16">
        <v>4.3714473495651784</v>
      </c>
      <c r="Y9937" s="13">
        <v>6.3035023614673129</v>
      </c>
    </row>
    <row r="9938" spans="2:25" x14ac:dyDescent="0.25">
      <c r="B9938" s="11">
        <v>9935</v>
      </c>
      <c r="C9938" s="13">
        <v>1654.3962865545793</v>
      </c>
      <c r="D9938" s="16">
        <v>4.0977328797840817</v>
      </c>
      <c r="E9938" s="16">
        <v>6.6548853571893343</v>
      </c>
      <c r="F9938" s="16">
        <v>4.9912198910477921</v>
      </c>
      <c r="G9938" s="16">
        <v>5.0019219798473413</v>
      </c>
      <c r="H9938" s="16">
        <v>4.8922338444295761</v>
      </c>
      <c r="I9938" s="16">
        <v>2.0954041072136311</v>
      </c>
      <c r="J9938" s="16">
        <v>2.4456835317431618</v>
      </c>
      <c r="K9938" s="16">
        <v>5.4590112504491604</v>
      </c>
      <c r="L9938" s="16">
        <v>3.5706943416575352</v>
      </c>
      <c r="M9938" s="16">
        <v>4.5269187872598149</v>
      </c>
      <c r="N9938" s="13">
        <v>7.6743611336696338</v>
      </c>
      <c r="O9938" s="16">
        <v>4.0977328797840817</v>
      </c>
      <c r="P9938" s="16">
        <v>6.6548853571893343</v>
      </c>
      <c r="Q9938" s="16">
        <v>4.9912198910477921</v>
      </c>
      <c r="R9938" s="16">
        <v>5.0019219798473413</v>
      </c>
      <c r="S9938" s="16">
        <v>4.8922338444295761</v>
      </c>
      <c r="T9938" s="16">
        <v>2.0954041072136311</v>
      </c>
      <c r="U9938" s="16">
        <v>2.4456835317431618</v>
      </c>
      <c r="V9938" s="16">
        <v>5.4590112504491604</v>
      </c>
      <c r="W9938" s="16">
        <v>3.5706943416575352</v>
      </c>
      <c r="X9938" s="16">
        <v>4.5269187872598149</v>
      </c>
      <c r="Y9938" s="13">
        <v>7.6743611336696338</v>
      </c>
    </row>
    <row r="9939" spans="2:25" x14ac:dyDescent="0.25">
      <c r="B9939" s="11">
        <v>9936</v>
      </c>
      <c r="C9939" s="13">
        <v>1766.8854844506827</v>
      </c>
      <c r="D9939" s="16">
        <v>7.3990199693910066</v>
      </c>
      <c r="E9939" s="16">
        <v>7.3896606033052405</v>
      </c>
      <c r="F9939" s="16">
        <v>4.5886220054474087</v>
      </c>
      <c r="G9939" s="16">
        <v>6.584966316207141</v>
      </c>
      <c r="H9939" s="16">
        <v>5.6138070650219865</v>
      </c>
      <c r="I9939" s="16">
        <v>5.6883255303906761</v>
      </c>
      <c r="J9939" s="16">
        <v>2.7395784029389048</v>
      </c>
      <c r="K9939" s="16">
        <v>4.4810229300575575</v>
      </c>
      <c r="L9939" s="16">
        <v>2.8458388769976999</v>
      </c>
      <c r="M9939" s="16">
        <v>7.1472413886091051</v>
      </c>
      <c r="N9939" s="13">
        <v>3.8512018139636508</v>
      </c>
      <c r="O9939" s="16">
        <v>7.3990199693910066</v>
      </c>
      <c r="P9939" s="16">
        <v>7.3896606033052405</v>
      </c>
      <c r="Q9939" s="16">
        <v>4.5886220054474087</v>
      </c>
      <c r="R9939" s="16">
        <v>6.584966316207141</v>
      </c>
      <c r="S9939" s="16">
        <v>5.6138070650219865</v>
      </c>
      <c r="T9939" s="16">
        <v>5.6883255303906761</v>
      </c>
      <c r="U9939" s="16">
        <v>2.7395784029389048</v>
      </c>
      <c r="V9939" s="16">
        <v>4.4810229300575575</v>
      </c>
      <c r="W9939" s="16">
        <v>2.8458388769976999</v>
      </c>
      <c r="X9939" s="16">
        <v>7.1472413886091051</v>
      </c>
      <c r="Y9939" s="13">
        <v>3.8512018139636508</v>
      </c>
    </row>
    <row r="9940" spans="2:25" x14ac:dyDescent="0.25">
      <c r="B9940" s="11">
        <v>9937</v>
      </c>
      <c r="C9940" s="13">
        <v>1727.2643554118906</v>
      </c>
      <c r="D9940" s="16">
        <v>5.4144760954004791</v>
      </c>
      <c r="E9940" s="16">
        <v>7.0544684724620987</v>
      </c>
      <c r="F9940" s="16">
        <v>6.2292364757685048</v>
      </c>
      <c r="G9940" s="16">
        <v>5.4285785577331529</v>
      </c>
      <c r="H9940" s="16">
        <v>5.3692352350381505</v>
      </c>
      <c r="I9940" s="16">
        <v>4.6339782141315338</v>
      </c>
      <c r="J9940" s="16">
        <v>3.6830336827576975</v>
      </c>
      <c r="K9940" s="16">
        <v>6.6510464266529556</v>
      </c>
      <c r="L9940" s="16">
        <v>2.5869518500059705</v>
      </c>
      <c r="M9940" s="16">
        <v>4.8062837784921548</v>
      </c>
      <c r="N9940" s="13">
        <v>4.0278086067797654</v>
      </c>
      <c r="O9940" s="16">
        <v>5.4144760954004791</v>
      </c>
      <c r="P9940" s="16">
        <v>7.0544684724620987</v>
      </c>
      <c r="Q9940" s="16">
        <v>6.2292364757685048</v>
      </c>
      <c r="R9940" s="16">
        <v>5.4285785577331529</v>
      </c>
      <c r="S9940" s="16">
        <v>5.3692352350381505</v>
      </c>
      <c r="T9940" s="16">
        <v>4.6339782141315338</v>
      </c>
      <c r="U9940" s="16">
        <v>3.6830336827576975</v>
      </c>
      <c r="V9940" s="16">
        <v>6.6510464266529556</v>
      </c>
      <c r="W9940" s="16">
        <v>2.5869518500059705</v>
      </c>
      <c r="X9940" s="16">
        <v>4.8062837784921548</v>
      </c>
      <c r="Y9940" s="13">
        <v>4.0278086067797654</v>
      </c>
    </row>
    <row r="9941" spans="2:25" x14ac:dyDescent="0.25">
      <c r="B9941" s="11">
        <v>9938</v>
      </c>
      <c r="C9941" s="13">
        <v>1685.3107487740942</v>
      </c>
      <c r="D9941" s="16">
        <v>4.8694060691265397</v>
      </c>
      <c r="E9941" s="16">
        <v>5.9454677705916463</v>
      </c>
      <c r="F9941" s="16">
        <v>6.0703013409224589</v>
      </c>
      <c r="G9941" s="16">
        <v>5.2258978311629791</v>
      </c>
      <c r="H9941" s="16">
        <v>3.2475841345694083</v>
      </c>
      <c r="I9941" s="16">
        <v>3.8918345715375344</v>
      </c>
      <c r="J9941" s="16">
        <v>5.9016738397739603</v>
      </c>
      <c r="K9941" s="16">
        <v>7.650282431927403</v>
      </c>
      <c r="L9941" s="16">
        <v>2.5114704906187675</v>
      </c>
      <c r="M9941" s="16">
        <v>4.4049986001680885</v>
      </c>
      <c r="N9941" s="13">
        <v>3.6087000094775146</v>
      </c>
      <c r="O9941" s="16">
        <v>4.8694060691265397</v>
      </c>
      <c r="P9941" s="16">
        <v>5.9454677705916463</v>
      </c>
      <c r="Q9941" s="16">
        <v>6.0703013409224589</v>
      </c>
      <c r="R9941" s="16">
        <v>5.2258978311629791</v>
      </c>
      <c r="S9941" s="16">
        <v>3.2475841345694083</v>
      </c>
      <c r="T9941" s="16">
        <v>3.8918345715375344</v>
      </c>
      <c r="U9941" s="16">
        <v>5.9016738397739603</v>
      </c>
      <c r="V9941" s="16">
        <v>7.650282431927403</v>
      </c>
      <c r="W9941" s="16">
        <v>2.5114704906187675</v>
      </c>
      <c r="X9941" s="16">
        <v>4.4049986001680885</v>
      </c>
      <c r="Y9941" s="13">
        <v>3.6087000094775146</v>
      </c>
    </row>
    <row r="9942" spans="2:25" x14ac:dyDescent="0.25">
      <c r="B9942" s="11">
        <v>9939</v>
      </c>
      <c r="C9942" s="13">
        <v>1682.0814521323709</v>
      </c>
      <c r="D9942" s="16">
        <v>4.5014864861182424</v>
      </c>
      <c r="E9942" s="16">
        <v>3.1193935780145248</v>
      </c>
      <c r="F9942" s="16">
        <v>4.5968457586421216</v>
      </c>
      <c r="G9942" s="16">
        <v>6.0488558164208506</v>
      </c>
      <c r="H9942" s="16">
        <v>7.4247818067201887</v>
      </c>
      <c r="I9942" s="16">
        <v>4.2408789319952085</v>
      </c>
      <c r="J9942" s="16">
        <v>4.2241319701678188</v>
      </c>
      <c r="K9942" s="16">
        <v>4.0774696848654504</v>
      </c>
      <c r="L9942" s="16">
        <v>4.7043663881199667</v>
      </c>
      <c r="M9942" s="16">
        <v>3.6545482571093753</v>
      </c>
      <c r="N9942" s="13">
        <v>6.5064354560419009</v>
      </c>
      <c r="O9942" s="16">
        <v>4.5014864861182424</v>
      </c>
      <c r="P9942" s="16">
        <v>3.1193935780145248</v>
      </c>
      <c r="Q9942" s="16">
        <v>4.5968457586421216</v>
      </c>
      <c r="R9942" s="16">
        <v>6.0488558164208506</v>
      </c>
      <c r="S9942" s="16">
        <v>7.4247818067201887</v>
      </c>
      <c r="T9942" s="16">
        <v>4.2408789319952085</v>
      </c>
      <c r="U9942" s="16">
        <v>4.2241319701678188</v>
      </c>
      <c r="V9942" s="16">
        <v>4.0774696848654504</v>
      </c>
      <c r="W9942" s="16">
        <v>4.7043663881199667</v>
      </c>
      <c r="X9942" s="16">
        <v>3.6545482571093753</v>
      </c>
      <c r="Y9942" s="13">
        <v>6.5064354560419009</v>
      </c>
    </row>
    <row r="9943" spans="2:25" x14ac:dyDescent="0.25">
      <c r="B9943" s="11">
        <v>9940</v>
      </c>
      <c r="C9943" s="13">
        <v>1720.5756181033141</v>
      </c>
      <c r="D9943" s="16">
        <v>2.0482015388042285</v>
      </c>
      <c r="E9943" s="16">
        <v>5.2078228235681028</v>
      </c>
      <c r="F9943" s="16">
        <v>3.0240618302493711</v>
      </c>
      <c r="G9943" s="16">
        <v>2.4299504306146127</v>
      </c>
      <c r="H9943" s="16">
        <v>6.0034940262759049</v>
      </c>
      <c r="I9943" s="16">
        <v>4.496261234996715</v>
      </c>
      <c r="J9943" s="16">
        <v>5.4878269799774548</v>
      </c>
      <c r="K9943" s="16">
        <v>7.9288053953195057</v>
      </c>
      <c r="L9943" s="16">
        <v>5.5404265777515169</v>
      </c>
      <c r="M9943" s="16">
        <v>4.249074788513366</v>
      </c>
      <c r="N9943" s="13">
        <v>9.2043595777130633</v>
      </c>
      <c r="O9943" s="16">
        <v>2.0482015388042285</v>
      </c>
      <c r="P9943" s="16">
        <v>5.2078228235681028</v>
      </c>
      <c r="Q9943" s="16">
        <v>3.0240618302493711</v>
      </c>
      <c r="R9943" s="16">
        <v>2.4299504306146127</v>
      </c>
      <c r="S9943" s="16">
        <v>6.0034940262759049</v>
      </c>
      <c r="T9943" s="16">
        <v>4.496261234996715</v>
      </c>
      <c r="U9943" s="16">
        <v>5.4878269799774548</v>
      </c>
      <c r="V9943" s="16">
        <v>7.9288053953195057</v>
      </c>
      <c r="W9943" s="16">
        <v>5.5404265777515169</v>
      </c>
      <c r="X9943" s="16">
        <v>4.249074788513366</v>
      </c>
      <c r="Y9943" s="13">
        <v>9.2043595777130633</v>
      </c>
    </row>
    <row r="9944" spans="2:25" x14ac:dyDescent="0.25">
      <c r="B9944" s="11">
        <v>9941</v>
      </c>
      <c r="C9944" s="13">
        <v>1587.7866268155033</v>
      </c>
      <c r="D9944" s="16">
        <v>4.1994802339322526</v>
      </c>
      <c r="E9944" s="16">
        <v>6.3993850847303007</v>
      </c>
      <c r="F9944" s="16">
        <v>7.0722258144960897</v>
      </c>
      <c r="G9944" s="16">
        <v>7.200411241762076</v>
      </c>
      <c r="H9944" s="16">
        <v>3.3822321714512888</v>
      </c>
      <c r="I9944" s="16">
        <v>1.8948907860074673</v>
      </c>
      <c r="J9944" s="16">
        <v>2.7667608721941805</v>
      </c>
      <c r="K9944" s="16">
        <v>2.3267844326806157</v>
      </c>
      <c r="L9944" s="16">
        <v>1.658123193558275</v>
      </c>
      <c r="M9944" s="16">
        <v>3.9911813818849367</v>
      </c>
      <c r="N9944" s="13">
        <v>6.3095339008774678</v>
      </c>
      <c r="O9944" s="16">
        <v>4.1994802339322526</v>
      </c>
      <c r="P9944" s="16">
        <v>6.3993850847303007</v>
      </c>
      <c r="Q9944" s="16">
        <v>7.0722258144960897</v>
      </c>
      <c r="R9944" s="16">
        <v>7.200411241762076</v>
      </c>
      <c r="S9944" s="16">
        <v>3.3822321714512888</v>
      </c>
      <c r="T9944" s="16">
        <v>1.8948907860074673</v>
      </c>
      <c r="U9944" s="16">
        <v>2.7667608721941805</v>
      </c>
      <c r="V9944" s="16">
        <v>2.3267844326806157</v>
      </c>
      <c r="W9944" s="16">
        <v>1.658123193558275</v>
      </c>
      <c r="X9944" s="16">
        <v>3.9911813818849367</v>
      </c>
      <c r="Y9944" s="13">
        <v>6.3095339008774678</v>
      </c>
    </row>
    <row r="9945" spans="2:25" x14ac:dyDescent="0.25">
      <c r="B9945" s="11">
        <v>9942</v>
      </c>
      <c r="C9945" s="13">
        <v>1680.1534534992636</v>
      </c>
      <c r="D9945" s="16">
        <v>5.8645726478819586</v>
      </c>
      <c r="E9945" s="16">
        <v>3.35647662674769</v>
      </c>
      <c r="F9945" s="16">
        <v>6.6311207842256366</v>
      </c>
      <c r="G9945" s="16">
        <v>4.0433848966543291</v>
      </c>
      <c r="H9945" s="16">
        <v>5.5436648200206804</v>
      </c>
      <c r="I9945" s="16">
        <v>6.4795555425095852</v>
      </c>
      <c r="J9945" s="16">
        <v>3.4126405142650844</v>
      </c>
      <c r="K9945" s="16">
        <v>8.9938561071336736</v>
      </c>
      <c r="L9945" s="16">
        <v>2.5501424378213948</v>
      </c>
      <c r="M9945" s="16">
        <v>3.6783360134686758</v>
      </c>
      <c r="N9945" s="13">
        <v>2.5417584565943767</v>
      </c>
      <c r="O9945" s="16">
        <v>5.8645726478819586</v>
      </c>
      <c r="P9945" s="16">
        <v>3.35647662674769</v>
      </c>
      <c r="Q9945" s="16">
        <v>6.6311207842256366</v>
      </c>
      <c r="R9945" s="16">
        <v>4.0433848966543291</v>
      </c>
      <c r="S9945" s="16">
        <v>5.5436648200206804</v>
      </c>
      <c r="T9945" s="16">
        <v>6.4795555425095852</v>
      </c>
      <c r="U9945" s="16">
        <v>3.4126405142650844</v>
      </c>
      <c r="V9945" s="16">
        <v>8.9938561071336736</v>
      </c>
      <c r="W9945" s="16">
        <v>2.5501424378213948</v>
      </c>
      <c r="X9945" s="16">
        <v>3.6783360134686758</v>
      </c>
      <c r="Y9945" s="13">
        <v>2.5417584565943767</v>
      </c>
    </row>
    <row r="9946" spans="2:25" x14ac:dyDescent="0.25">
      <c r="B9946" s="11">
        <v>9943</v>
      </c>
      <c r="C9946" s="13">
        <v>1678.1547678174413</v>
      </c>
      <c r="D9946" s="16">
        <v>5.5211016980984997</v>
      </c>
      <c r="E9946" s="16">
        <v>5.2354097537461728</v>
      </c>
      <c r="F9946" s="16">
        <v>3.1704159793163726</v>
      </c>
      <c r="G9946" s="16">
        <v>4.026290087707789</v>
      </c>
      <c r="H9946" s="16">
        <v>3.1823422517998452</v>
      </c>
      <c r="I9946" s="16">
        <v>1.0846008368409619</v>
      </c>
      <c r="J9946" s="16">
        <v>5.0788084215109466</v>
      </c>
      <c r="K9946" s="16">
        <v>9.9741486783557498</v>
      </c>
      <c r="L9946" s="16">
        <v>2.3376513813842843</v>
      </c>
      <c r="M9946" s="16">
        <v>6.587848568733806</v>
      </c>
      <c r="N9946" s="13">
        <v>6.8636904097002134</v>
      </c>
      <c r="O9946" s="16">
        <v>5.5211016980984997</v>
      </c>
      <c r="P9946" s="16">
        <v>5.2354097537461728</v>
      </c>
      <c r="Q9946" s="16">
        <v>3.1704159793163726</v>
      </c>
      <c r="R9946" s="16">
        <v>4.026290087707789</v>
      </c>
      <c r="S9946" s="16">
        <v>3.1823422517998452</v>
      </c>
      <c r="T9946" s="16">
        <v>1.0846008368409619</v>
      </c>
      <c r="U9946" s="16">
        <v>5.0788084215109466</v>
      </c>
      <c r="V9946" s="16">
        <v>9.9741486783557498</v>
      </c>
      <c r="W9946" s="16">
        <v>2.3376513813842843</v>
      </c>
      <c r="X9946" s="16">
        <v>6.587848568733806</v>
      </c>
      <c r="Y9946" s="13">
        <v>6.8636904097002134</v>
      </c>
    </row>
    <row r="9947" spans="2:25" x14ac:dyDescent="0.25">
      <c r="B9947" s="11">
        <v>9944</v>
      </c>
      <c r="C9947" s="13">
        <v>1586.5512678475952</v>
      </c>
      <c r="D9947" s="16">
        <v>4.092503090211224</v>
      </c>
      <c r="E9947" s="16">
        <v>2.3654087838384092</v>
      </c>
      <c r="F9947" s="16">
        <v>6.4831849209259662</v>
      </c>
      <c r="G9947" s="16">
        <v>5.2552271742002974</v>
      </c>
      <c r="H9947" s="16">
        <v>2.3963180893897729</v>
      </c>
      <c r="I9947" s="16">
        <v>1.9061296443804072</v>
      </c>
      <c r="J9947" s="16">
        <v>5.5470809771161118</v>
      </c>
      <c r="K9947" s="16">
        <v>4.8384725054451998</v>
      </c>
      <c r="L9947" s="16">
        <v>5.9261708426441793</v>
      </c>
      <c r="M9947" s="16">
        <v>3.5336898017286322</v>
      </c>
      <c r="N9947" s="13">
        <v>4.6784149299675493</v>
      </c>
      <c r="O9947" s="16">
        <v>4.092503090211224</v>
      </c>
      <c r="P9947" s="16">
        <v>2.3654087838384092</v>
      </c>
      <c r="Q9947" s="16">
        <v>6.4831849209259662</v>
      </c>
      <c r="R9947" s="16">
        <v>5.2552271742002974</v>
      </c>
      <c r="S9947" s="16">
        <v>2.3963180893897729</v>
      </c>
      <c r="T9947" s="16">
        <v>1.9061296443804072</v>
      </c>
      <c r="U9947" s="16">
        <v>5.5470809771161118</v>
      </c>
      <c r="V9947" s="16">
        <v>4.8384725054451998</v>
      </c>
      <c r="W9947" s="16">
        <v>5.9261708426441793</v>
      </c>
      <c r="X9947" s="16">
        <v>3.5336898017286322</v>
      </c>
      <c r="Y9947" s="13">
        <v>4.6784149299675493</v>
      </c>
    </row>
    <row r="9948" spans="2:25" x14ac:dyDescent="0.25">
      <c r="B9948" s="11">
        <v>9945</v>
      </c>
      <c r="C9948" s="13">
        <v>1633.8963624975338</v>
      </c>
      <c r="D9948" s="16">
        <v>7.2854605752580426</v>
      </c>
      <c r="E9948" s="16">
        <v>3.8964754712649068</v>
      </c>
      <c r="F9948" s="16">
        <v>5.6349717002670365</v>
      </c>
      <c r="G9948" s="16">
        <v>4.4255466144015525</v>
      </c>
      <c r="H9948" s="16">
        <v>4.1462740612284961</v>
      </c>
      <c r="I9948" s="16">
        <v>5.7534702256973285</v>
      </c>
      <c r="J9948" s="16">
        <v>5.3115187345111643</v>
      </c>
      <c r="K9948" s="16">
        <v>4.6421105048970048</v>
      </c>
      <c r="L9948" s="16">
        <v>3.4330437170782613</v>
      </c>
      <c r="M9948" s="16">
        <v>2.9585074940056111</v>
      </c>
      <c r="N9948" s="13">
        <v>2.5800731192551893</v>
      </c>
      <c r="O9948" s="16">
        <v>7.2854605752580426</v>
      </c>
      <c r="P9948" s="16">
        <v>3.8964754712649068</v>
      </c>
      <c r="Q9948" s="16">
        <v>5.6349717002670365</v>
      </c>
      <c r="R9948" s="16">
        <v>4.4255466144015525</v>
      </c>
      <c r="S9948" s="16">
        <v>4.1462740612284961</v>
      </c>
      <c r="T9948" s="16">
        <v>5.7534702256973285</v>
      </c>
      <c r="U9948" s="16">
        <v>5.3115187345111643</v>
      </c>
      <c r="V9948" s="16">
        <v>4.6421105048970048</v>
      </c>
      <c r="W9948" s="16">
        <v>3.4330437170782613</v>
      </c>
      <c r="X9948" s="16">
        <v>2.9585074940056111</v>
      </c>
      <c r="Y9948" s="13">
        <v>2.5800731192551893</v>
      </c>
    </row>
    <row r="9949" spans="2:25" x14ac:dyDescent="0.25">
      <c r="B9949" s="11">
        <v>9946</v>
      </c>
      <c r="C9949" s="13">
        <v>1841.9141741451331</v>
      </c>
      <c r="D9949" s="16">
        <v>8.9627794290321816</v>
      </c>
      <c r="E9949" s="16">
        <v>3.8773480176323232</v>
      </c>
      <c r="F9949" s="16">
        <v>3.187592633678813</v>
      </c>
      <c r="G9949" s="16">
        <v>6.6603231146294464</v>
      </c>
      <c r="H9949" s="16">
        <v>6.0849043367028353</v>
      </c>
      <c r="I9949" s="16">
        <v>3.2348984249545634</v>
      </c>
      <c r="J9949" s="16">
        <v>2.387601682091244</v>
      </c>
      <c r="K9949" s="16">
        <v>7.2313790519848684</v>
      </c>
      <c r="L9949" s="16">
        <v>6.6581806470513207</v>
      </c>
      <c r="M9949" s="16">
        <v>7.2011012662834553</v>
      </c>
      <c r="N9949" s="13">
        <v>7.3084988337648138</v>
      </c>
      <c r="O9949" s="16">
        <v>8.9627794290321816</v>
      </c>
      <c r="P9949" s="16">
        <v>3.8773480176323232</v>
      </c>
      <c r="Q9949" s="16">
        <v>3.187592633678813</v>
      </c>
      <c r="R9949" s="16">
        <v>6.6603231146294464</v>
      </c>
      <c r="S9949" s="16">
        <v>6.0849043367028353</v>
      </c>
      <c r="T9949" s="16">
        <v>3.2348984249545634</v>
      </c>
      <c r="U9949" s="16">
        <v>2.387601682091244</v>
      </c>
      <c r="V9949" s="16">
        <v>7.2313790519848684</v>
      </c>
      <c r="W9949" s="16">
        <v>6.6581806470513207</v>
      </c>
      <c r="X9949" s="16">
        <v>7.2011012662834553</v>
      </c>
      <c r="Y9949" s="13">
        <v>7.3084988337648138</v>
      </c>
    </row>
    <row r="9950" spans="2:25" x14ac:dyDescent="0.25">
      <c r="B9950" s="11">
        <v>9947</v>
      </c>
      <c r="C9950" s="13">
        <v>1561.6735687872288</v>
      </c>
      <c r="D9950" s="16">
        <v>6.6214806383522093</v>
      </c>
      <c r="E9950" s="16">
        <v>3.5093713394231862</v>
      </c>
      <c r="F9950" s="16">
        <v>5.723517272447511</v>
      </c>
      <c r="G9950" s="16">
        <v>5.0495431230385748</v>
      </c>
      <c r="H9950" s="16">
        <v>4.7852278663113577</v>
      </c>
      <c r="I9950" s="16">
        <v>3.0640999076111273</v>
      </c>
      <c r="J9950" s="16">
        <v>0.72811620051562187</v>
      </c>
      <c r="K9950" s="16">
        <v>2.8636304795259337</v>
      </c>
      <c r="L9950" s="16">
        <v>2.7026264334500598</v>
      </c>
      <c r="M9950" s="16">
        <v>7.9817949276801592</v>
      </c>
      <c r="N9950" s="13">
        <v>2.4436194632207013</v>
      </c>
      <c r="O9950" s="16">
        <v>6.6214806383522093</v>
      </c>
      <c r="P9950" s="16">
        <v>3.5093713394231862</v>
      </c>
      <c r="Q9950" s="16">
        <v>5.723517272447511</v>
      </c>
      <c r="R9950" s="16">
        <v>5.0495431230385748</v>
      </c>
      <c r="S9950" s="16">
        <v>4.7852278663113577</v>
      </c>
      <c r="T9950" s="16">
        <v>3.0640999076111273</v>
      </c>
      <c r="U9950" s="16">
        <v>0.72811620051562187</v>
      </c>
      <c r="V9950" s="16">
        <v>2.8636304795259337</v>
      </c>
      <c r="W9950" s="16">
        <v>2.7026264334500598</v>
      </c>
      <c r="X9950" s="16">
        <v>7.9817949276801592</v>
      </c>
      <c r="Y9950" s="13">
        <v>2.4436194632207013</v>
      </c>
    </row>
    <row r="9951" spans="2:25" x14ac:dyDescent="0.25">
      <c r="B9951" s="11">
        <v>9948</v>
      </c>
      <c r="C9951" s="13">
        <v>1582.7805515194495</v>
      </c>
      <c r="D9951" s="16">
        <v>3.5947035551065269</v>
      </c>
      <c r="E9951" s="16">
        <v>5.3552820646341059</v>
      </c>
      <c r="F9951" s="16">
        <v>5.8520277100936262</v>
      </c>
      <c r="G9951" s="16">
        <v>1.1131607929461476</v>
      </c>
      <c r="H9951" s="16">
        <v>4.8039852841897055</v>
      </c>
      <c r="I9951" s="16">
        <v>4.7643389266223695</v>
      </c>
      <c r="J9951" s="16">
        <v>0.40867654681707588</v>
      </c>
      <c r="K9951" s="16">
        <v>7.1305531509139009</v>
      </c>
      <c r="L9951" s="16">
        <v>4.0548531887205552</v>
      </c>
      <c r="M9951" s="16">
        <v>5.1353536888893343</v>
      </c>
      <c r="N9951" s="13">
        <v>4.633299390438081</v>
      </c>
      <c r="O9951" s="16">
        <v>3.5947035551065269</v>
      </c>
      <c r="P9951" s="16">
        <v>5.3552820646341059</v>
      </c>
      <c r="Q9951" s="16">
        <v>5.8520277100936262</v>
      </c>
      <c r="R9951" s="16">
        <v>1.1131607929461476</v>
      </c>
      <c r="S9951" s="16">
        <v>4.8039852841897055</v>
      </c>
      <c r="T9951" s="16">
        <v>4.7643389266223695</v>
      </c>
      <c r="U9951" s="16">
        <v>0.40867654681707588</v>
      </c>
      <c r="V9951" s="16">
        <v>7.1305531509139009</v>
      </c>
      <c r="W9951" s="16">
        <v>4.0548531887205552</v>
      </c>
      <c r="X9951" s="16">
        <v>5.1353536888893343</v>
      </c>
      <c r="Y9951" s="13">
        <v>4.633299390438081</v>
      </c>
    </row>
    <row r="9952" spans="2:25" x14ac:dyDescent="0.25">
      <c r="B9952" s="11">
        <v>9949</v>
      </c>
      <c r="C9952" s="13">
        <v>1655.2370958552422</v>
      </c>
      <c r="D9952" s="16">
        <v>3.2124122209184964</v>
      </c>
      <c r="E9952" s="16">
        <v>6.9987281010683517</v>
      </c>
      <c r="F9952" s="16">
        <v>2.4612364966105962</v>
      </c>
      <c r="G9952" s="16">
        <v>4.1838080413891943</v>
      </c>
      <c r="H9952" s="16">
        <v>2.0821540785690638</v>
      </c>
      <c r="I9952" s="16">
        <v>9.016021978446382</v>
      </c>
      <c r="J9952" s="16">
        <v>3.8187933229866262</v>
      </c>
      <c r="K9952" s="16">
        <v>7.1896606335861595</v>
      </c>
      <c r="L9952" s="16">
        <v>6.4455929201001485</v>
      </c>
      <c r="M9952" s="16">
        <v>1.0754503354809426</v>
      </c>
      <c r="N9952" s="13">
        <v>5.1439728926101616</v>
      </c>
      <c r="O9952" s="16">
        <v>3.2124122209184964</v>
      </c>
      <c r="P9952" s="16">
        <v>6.9987281010683517</v>
      </c>
      <c r="Q9952" s="16">
        <v>2.4612364966105962</v>
      </c>
      <c r="R9952" s="16">
        <v>4.1838080413891943</v>
      </c>
      <c r="S9952" s="16">
        <v>2.0821540785690638</v>
      </c>
      <c r="T9952" s="16">
        <v>9.016021978446382</v>
      </c>
      <c r="U9952" s="16">
        <v>3.8187933229866262</v>
      </c>
      <c r="V9952" s="16">
        <v>7.1896606335861595</v>
      </c>
      <c r="W9952" s="16">
        <v>6.4455929201001485</v>
      </c>
      <c r="X9952" s="16">
        <v>1.0754503354809426</v>
      </c>
      <c r="Y9952" s="13">
        <v>5.1439728926101616</v>
      </c>
    </row>
    <row r="9953" spans="2:25" x14ac:dyDescent="0.25">
      <c r="B9953" s="11">
        <v>9950</v>
      </c>
      <c r="C9953" s="13">
        <v>1578.091851271384</v>
      </c>
      <c r="D9953" s="16">
        <v>2.1438160589471402</v>
      </c>
      <c r="E9953" s="16">
        <v>1.980832780462106</v>
      </c>
      <c r="F9953" s="16">
        <v>3.7671474098615807</v>
      </c>
      <c r="G9953" s="16">
        <v>2.3752728274846682</v>
      </c>
      <c r="H9953" s="16">
        <v>7.811468115148827</v>
      </c>
      <c r="I9953" s="16">
        <v>2.3615886788238605</v>
      </c>
      <c r="J9953" s="16">
        <v>4.1011593875703651</v>
      </c>
      <c r="K9953" s="16">
        <v>6.9530046409748101</v>
      </c>
      <c r="L9953" s="16">
        <v>4.793297743099977</v>
      </c>
      <c r="M9953" s="16">
        <v>5.5907464137233118</v>
      </c>
      <c r="N9953" s="13">
        <v>4.6583124875391153</v>
      </c>
      <c r="O9953" s="16">
        <v>2.1438160589471402</v>
      </c>
      <c r="P9953" s="16">
        <v>1.980832780462106</v>
      </c>
      <c r="Q9953" s="16">
        <v>3.7671474098615807</v>
      </c>
      <c r="R9953" s="16">
        <v>2.3752728274846682</v>
      </c>
      <c r="S9953" s="16">
        <v>7.811468115148827</v>
      </c>
      <c r="T9953" s="16">
        <v>2.3615886788238605</v>
      </c>
      <c r="U9953" s="16">
        <v>4.1011593875703651</v>
      </c>
      <c r="V9953" s="16">
        <v>6.9530046409748101</v>
      </c>
      <c r="W9953" s="16">
        <v>4.793297743099977</v>
      </c>
      <c r="X9953" s="16">
        <v>5.5907464137233118</v>
      </c>
      <c r="Y9953" s="13">
        <v>4.6583124875391153</v>
      </c>
    </row>
    <row r="9954" spans="2:25" x14ac:dyDescent="0.25">
      <c r="B9954" s="11">
        <v>9951</v>
      </c>
      <c r="C9954" s="13">
        <v>1662.3437848511978</v>
      </c>
      <c r="D9954" s="16">
        <v>5.2678399851524258</v>
      </c>
      <c r="E9954" s="16">
        <v>7.0654601148029448</v>
      </c>
      <c r="F9954" s="16">
        <v>5.8851130881776275</v>
      </c>
      <c r="G9954" s="16">
        <v>4.8256481564002689</v>
      </c>
      <c r="H9954" s="16">
        <v>0.99615441035276753</v>
      </c>
      <c r="I9954" s="16">
        <v>8.3994776170784888</v>
      </c>
      <c r="J9954" s="16">
        <v>0.73923784059183273</v>
      </c>
      <c r="K9954" s="16">
        <v>3.564737298866576</v>
      </c>
      <c r="L9954" s="16">
        <v>4.6620794970945472</v>
      </c>
      <c r="M9954" s="16">
        <v>7.5937729553830708</v>
      </c>
      <c r="N9954" s="13">
        <v>3.0839677187465862</v>
      </c>
      <c r="O9954" s="16">
        <v>5.2678399851524258</v>
      </c>
      <c r="P9954" s="16">
        <v>7.0654601148029448</v>
      </c>
      <c r="Q9954" s="16">
        <v>5.8851130881776275</v>
      </c>
      <c r="R9954" s="16">
        <v>4.8256481564002689</v>
      </c>
      <c r="S9954" s="16">
        <v>0.99615441035276753</v>
      </c>
      <c r="T9954" s="16">
        <v>8.3994776170784888</v>
      </c>
      <c r="U9954" s="16">
        <v>0.73923784059183273</v>
      </c>
      <c r="V9954" s="16">
        <v>3.564737298866576</v>
      </c>
      <c r="W9954" s="16">
        <v>4.6620794970945472</v>
      </c>
      <c r="X9954" s="16">
        <v>7.5937729553830708</v>
      </c>
      <c r="Y9954" s="13">
        <v>3.0839677187465862</v>
      </c>
    </row>
    <row r="9955" spans="2:25" x14ac:dyDescent="0.25">
      <c r="B9955" s="11">
        <v>9952</v>
      </c>
      <c r="C9955" s="13">
        <v>1726.8627246260405</v>
      </c>
      <c r="D9955" s="16">
        <v>4.21010434146877</v>
      </c>
      <c r="E9955" s="16">
        <v>5.1689497517865437</v>
      </c>
      <c r="F9955" s="16">
        <v>5.1732692889918939</v>
      </c>
      <c r="G9955" s="16">
        <v>2.8751766576889684</v>
      </c>
      <c r="H9955" s="16">
        <v>5.8798208352932999</v>
      </c>
      <c r="I9955" s="16">
        <v>2.3299580673691231</v>
      </c>
      <c r="J9955" s="16">
        <v>9.1325201441247863</v>
      </c>
      <c r="K9955" s="16">
        <v>8.7965531048930998</v>
      </c>
      <c r="L9955" s="16">
        <v>2.4109034691189786</v>
      </c>
      <c r="M9955" s="16">
        <v>6.3515268753076191</v>
      </c>
      <c r="N9955" s="13">
        <v>3.7065466621049437</v>
      </c>
      <c r="O9955" s="16">
        <v>4.21010434146877</v>
      </c>
      <c r="P9955" s="16">
        <v>5.1689497517865437</v>
      </c>
      <c r="Q9955" s="16">
        <v>5.1732692889918939</v>
      </c>
      <c r="R9955" s="16">
        <v>2.8751766576889684</v>
      </c>
      <c r="S9955" s="16">
        <v>5.8798208352932999</v>
      </c>
      <c r="T9955" s="16">
        <v>2.3299580673691231</v>
      </c>
      <c r="U9955" s="16">
        <v>9.1325201441247863</v>
      </c>
      <c r="V9955" s="16">
        <v>8.7965531048930998</v>
      </c>
      <c r="W9955" s="16">
        <v>2.4109034691189786</v>
      </c>
      <c r="X9955" s="16">
        <v>6.3515268753076191</v>
      </c>
      <c r="Y9955" s="13">
        <v>3.7065466621049437</v>
      </c>
    </row>
    <row r="9956" spans="2:25" x14ac:dyDescent="0.25">
      <c r="B9956" s="11">
        <v>9953</v>
      </c>
      <c r="C9956" s="13">
        <v>1783.1135258306854</v>
      </c>
      <c r="D9956" s="16">
        <v>6.4667911573137618</v>
      </c>
      <c r="E9956" s="16">
        <v>5.2935856344920476</v>
      </c>
      <c r="F9956" s="16">
        <v>6.6055387676146724</v>
      </c>
      <c r="G9956" s="16">
        <v>2.1744463897334945</v>
      </c>
      <c r="H9956" s="16">
        <v>2.5300360460807414</v>
      </c>
      <c r="I9956" s="16">
        <v>7.6220806371596899</v>
      </c>
      <c r="J9956" s="16">
        <v>5.0482304659110646</v>
      </c>
      <c r="K9956" s="16">
        <v>7.1565951249974775</v>
      </c>
      <c r="L9956" s="16">
        <v>5.8729877886311712</v>
      </c>
      <c r="M9956" s="16">
        <v>2.6400836046059917</v>
      </c>
      <c r="N9956" s="13">
        <v>7.9482184891435583</v>
      </c>
      <c r="O9956" s="16">
        <v>6.4667911573137618</v>
      </c>
      <c r="P9956" s="16">
        <v>5.2935856344920476</v>
      </c>
      <c r="Q9956" s="16">
        <v>6.6055387676146724</v>
      </c>
      <c r="R9956" s="16">
        <v>2.1744463897334945</v>
      </c>
      <c r="S9956" s="16">
        <v>2.5300360460807414</v>
      </c>
      <c r="T9956" s="16">
        <v>7.6220806371596899</v>
      </c>
      <c r="U9956" s="16">
        <v>5.0482304659110646</v>
      </c>
      <c r="V9956" s="16">
        <v>7.1565951249974775</v>
      </c>
      <c r="W9956" s="16">
        <v>5.8729877886311712</v>
      </c>
      <c r="X9956" s="16">
        <v>2.6400836046059917</v>
      </c>
      <c r="Y9956" s="13">
        <v>7.9482184891435583</v>
      </c>
    </row>
    <row r="9957" spans="2:25" x14ac:dyDescent="0.25">
      <c r="B9957" s="11">
        <v>9954</v>
      </c>
      <c r="C9957" s="13">
        <v>1705.3759149471377</v>
      </c>
      <c r="D9957" s="16">
        <v>7.8162919106981299</v>
      </c>
      <c r="E9957" s="16">
        <v>2.8260325314331873</v>
      </c>
      <c r="F9957" s="16">
        <v>5.7221322129536887</v>
      </c>
      <c r="G9957" s="16">
        <v>3.1930453274768631</v>
      </c>
      <c r="H9957" s="16">
        <v>5.7509499113809719</v>
      </c>
      <c r="I9957" s="16">
        <v>5.9169466740213394</v>
      </c>
      <c r="J9957" s="16">
        <v>2.3658254159524863</v>
      </c>
      <c r="K9957" s="16">
        <v>6.5941475697958518</v>
      </c>
      <c r="L9957" s="16">
        <v>4.4258124803065488</v>
      </c>
      <c r="M9957" s="16">
        <v>4.9471073438317132</v>
      </c>
      <c r="N9957" s="13">
        <v>5.0356743773776387</v>
      </c>
      <c r="O9957" s="16">
        <v>7.8162919106981299</v>
      </c>
      <c r="P9957" s="16">
        <v>2.8260325314331873</v>
      </c>
      <c r="Q9957" s="16">
        <v>5.7221322129536887</v>
      </c>
      <c r="R9957" s="16">
        <v>3.1930453274768631</v>
      </c>
      <c r="S9957" s="16">
        <v>5.7509499113809719</v>
      </c>
      <c r="T9957" s="16">
        <v>5.9169466740213394</v>
      </c>
      <c r="U9957" s="16">
        <v>2.3658254159524863</v>
      </c>
      <c r="V9957" s="16">
        <v>6.5941475697958518</v>
      </c>
      <c r="W9957" s="16">
        <v>4.4258124803065488</v>
      </c>
      <c r="X9957" s="16">
        <v>4.9471073438317132</v>
      </c>
      <c r="Y9957" s="13">
        <v>5.0356743773776387</v>
      </c>
    </row>
    <row r="9958" spans="2:25" x14ac:dyDescent="0.25">
      <c r="B9958" s="11">
        <v>9955</v>
      </c>
      <c r="C9958" s="13">
        <v>1851.7651961572105</v>
      </c>
      <c r="D9958" s="16">
        <v>4.1888817719385223</v>
      </c>
      <c r="E9958" s="16">
        <v>6.0386297527386992</v>
      </c>
      <c r="F9958" s="16">
        <v>3.7751266088750137</v>
      </c>
      <c r="G9958" s="16">
        <v>6.5227692650791322</v>
      </c>
      <c r="H9958" s="16">
        <v>5.9765543238731187</v>
      </c>
      <c r="I9958" s="16">
        <v>3.863380487341427</v>
      </c>
      <c r="J9958" s="16">
        <v>6.214440814638194</v>
      </c>
      <c r="K9958" s="16">
        <v>6.1523545683710408</v>
      </c>
      <c r="L9958" s="16">
        <v>5.5376975607765759</v>
      </c>
      <c r="M9958" s="16">
        <v>7.2861969610465973</v>
      </c>
      <c r="N9958" s="13">
        <v>7.6625680102029836</v>
      </c>
      <c r="O9958" s="16">
        <v>4.1888817719385223</v>
      </c>
      <c r="P9958" s="16">
        <v>6.0386297527386992</v>
      </c>
      <c r="Q9958" s="16">
        <v>3.7751266088750137</v>
      </c>
      <c r="R9958" s="16">
        <v>6.5227692650791322</v>
      </c>
      <c r="S9958" s="16">
        <v>5.9765543238731187</v>
      </c>
      <c r="T9958" s="16">
        <v>3.863380487341427</v>
      </c>
      <c r="U9958" s="16">
        <v>6.214440814638194</v>
      </c>
      <c r="V9958" s="16">
        <v>6.1523545683710408</v>
      </c>
      <c r="W9958" s="16">
        <v>5.5376975607765759</v>
      </c>
      <c r="X9958" s="16">
        <v>7.2861969610465973</v>
      </c>
      <c r="Y9958" s="13">
        <v>7.6625680102029836</v>
      </c>
    </row>
    <row r="9959" spans="2:25" x14ac:dyDescent="0.25">
      <c r="B9959" s="11">
        <v>9956</v>
      </c>
      <c r="C9959" s="13">
        <v>2002.7474674789321</v>
      </c>
      <c r="D9959" s="16">
        <v>5.2679517806477785</v>
      </c>
      <c r="E9959" s="16">
        <v>11.11977464067057</v>
      </c>
      <c r="F9959" s="16">
        <v>7.6463565429037876</v>
      </c>
      <c r="G9959" s="16">
        <v>4.7622817474456216</v>
      </c>
      <c r="H9959" s="16">
        <v>5.5212604703520061</v>
      </c>
      <c r="I9959" s="16">
        <v>6.0699206416767222</v>
      </c>
      <c r="J9959" s="16">
        <v>5.3794142476897342</v>
      </c>
      <c r="K9959" s="16">
        <v>4.5737091055386987</v>
      </c>
      <c r="L9959" s="16">
        <v>6.9324625847527317</v>
      </c>
      <c r="M9959" s="16">
        <v>7.1954087457862652</v>
      </c>
      <c r="N9959" s="13">
        <v>7.1457767585870222</v>
      </c>
      <c r="O9959" s="16">
        <v>5.2679517806477785</v>
      </c>
      <c r="P9959" s="16">
        <v>11.11977464067057</v>
      </c>
      <c r="Q9959" s="16">
        <v>7.6463565429037876</v>
      </c>
      <c r="R9959" s="16">
        <v>4.7622817474456216</v>
      </c>
      <c r="S9959" s="16">
        <v>5.5212604703520061</v>
      </c>
      <c r="T9959" s="16">
        <v>6.0699206416767222</v>
      </c>
      <c r="U9959" s="16">
        <v>5.3794142476897342</v>
      </c>
      <c r="V9959" s="16">
        <v>4.5737091055386987</v>
      </c>
      <c r="W9959" s="16">
        <v>6.9324625847527317</v>
      </c>
      <c r="X9959" s="16">
        <v>7.1954087457862652</v>
      </c>
      <c r="Y9959" s="13">
        <v>7.1457767585870222</v>
      </c>
    </row>
    <row r="9960" spans="2:25" x14ac:dyDescent="0.25">
      <c r="B9960" s="11">
        <v>9957</v>
      </c>
      <c r="C9960" s="13">
        <v>1879.1246574391735</v>
      </c>
      <c r="D9960" s="16">
        <v>7.3445594097603379</v>
      </c>
      <c r="E9960" s="16">
        <v>6.4104602674253197</v>
      </c>
      <c r="F9960" s="16">
        <v>3.9400003501071827</v>
      </c>
      <c r="G9960" s="16">
        <v>4.9564510717923724</v>
      </c>
      <c r="H9960" s="16">
        <v>8.9088758978887022</v>
      </c>
      <c r="I9960" s="16">
        <v>4.4013296799306785</v>
      </c>
      <c r="J9960" s="16">
        <v>4.796615982147884</v>
      </c>
      <c r="K9960" s="16">
        <v>7.255280109886443</v>
      </c>
      <c r="L9960" s="16">
        <v>3.6609670628034641</v>
      </c>
      <c r="M9960" s="16">
        <v>6.6221889414071882</v>
      </c>
      <c r="N9960" s="13">
        <v>6.5217319676241905</v>
      </c>
      <c r="O9960" s="16">
        <v>7.3445594097603379</v>
      </c>
      <c r="P9960" s="16">
        <v>6.4104602674253197</v>
      </c>
      <c r="Q9960" s="16">
        <v>3.9400003501071827</v>
      </c>
      <c r="R9960" s="16">
        <v>4.9564510717923724</v>
      </c>
      <c r="S9960" s="16">
        <v>8.9088758978887022</v>
      </c>
      <c r="T9960" s="16">
        <v>4.4013296799306785</v>
      </c>
      <c r="U9960" s="16">
        <v>4.796615982147884</v>
      </c>
      <c r="V9960" s="16">
        <v>7.255280109886443</v>
      </c>
      <c r="W9960" s="16">
        <v>3.6609670628034641</v>
      </c>
      <c r="X9960" s="16">
        <v>6.6221889414071882</v>
      </c>
      <c r="Y9960" s="13">
        <v>6.5217319676241905</v>
      </c>
    </row>
    <row r="9961" spans="2:25" x14ac:dyDescent="0.25">
      <c r="B9961" s="11">
        <v>9958</v>
      </c>
      <c r="C9961" s="13">
        <v>1552.342627468403</v>
      </c>
      <c r="D9961" s="16">
        <v>5.8589056808820317</v>
      </c>
      <c r="E9961" s="16">
        <v>3.6655932592105094</v>
      </c>
      <c r="F9961" s="16">
        <v>5.147929534401058</v>
      </c>
      <c r="G9961" s="16">
        <v>0.62787325002305838</v>
      </c>
      <c r="H9961" s="16">
        <v>2.4356818896166739</v>
      </c>
      <c r="I9961" s="16">
        <v>4.2562609425383693</v>
      </c>
      <c r="J9961" s="16">
        <v>6.1117818796880004</v>
      </c>
      <c r="K9961" s="16">
        <v>3.3743502356645618</v>
      </c>
      <c r="L9961" s="16">
        <v>4.4706948887620914</v>
      </c>
      <c r="M9961" s="16">
        <v>4.9123849056273041</v>
      </c>
      <c r="N9961" s="13">
        <v>3.8944646979732767</v>
      </c>
      <c r="O9961" s="16">
        <v>5.8589056808820317</v>
      </c>
      <c r="P9961" s="16">
        <v>3.6655932592105094</v>
      </c>
      <c r="Q9961" s="16">
        <v>5.147929534401058</v>
      </c>
      <c r="R9961" s="16">
        <v>0.62787325002305838</v>
      </c>
      <c r="S9961" s="16">
        <v>2.4356818896166739</v>
      </c>
      <c r="T9961" s="16">
        <v>4.2562609425383693</v>
      </c>
      <c r="U9961" s="16">
        <v>6.1117818796880004</v>
      </c>
      <c r="V9961" s="16">
        <v>3.3743502356645618</v>
      </c>
      <c r="W9961" s="16">
        <v>4.4706948887620914</v>
      </c>
      <c r="X9961" s="16">
        <v>4.9123849056273041</v>
      </c>
      <c r="Y9961" s="13">
        <v>3.8944646979732767</v>
      </c>
    </row>
    <row r="9962" spans="2:25" x14ac:dyDescent="0.25">
      <c r="B9962" s="11">
        <v>9959</v>
      </c>
      <c r="C9962" s="13">
        <v>1811.836059562843</v>
      </c>
      <c r="D9962" s="16">
        <v>1.7742301266558922</v>
      </c>
      <c r="E9962" s="16">
        <v>6.8927610341656642</v>
      </c>
      <c r="F9962" s="16">
        <v>8.1337281515561841</v>
      </c>
      <c r="G9962" s="16">
        <v>5.107155685613451</v>
      </c>
      <c r="H9962" s="16">
        <v>1.6522552541276605</v>
      </c>
      <c r="I9962" s="16">
        <v>5.5121635102015913</v>
      </c>
      <c r="J9962" s="16">
        <v>3.9038023219935774</v>
      </c>
      <c r="K9962" s="16">
        <v>6.8177656670621509</v>
      </c>
      <c r="L9962" s="16">
        <v>9.728408539502496</v>
      </c>
      <c r="M9962" s="16">
        <v>5.1014949063204327</v>
      </c>
      <c r="N9962" s="13">
        <v>6.5010285695168086</v>
      </c>
      <c r="O9962" s="16">
        <v>1.7742301266558922</v>
      </c>
      <c r="P9962" s="16">
        <v>6.8927610341656642</v>
      </c>
      <c r="Q9962" s="16">
        <v>8.1337281515561841</v>
      </c>
      <c r="R9962" s="16">
        <v>5.107155685613451</v>
      </c>
      <c r="S9962" s="16">
        <v>1.6522552541276605</v>
      </c>
      <c r="T9962" s="16">
        <v>5.5121635102015913</v>
      </c>
      <c r="U9962" s="16">
        <v>3.9038023219935774</v>
      </c>
      <c r="V9962" s="16">
        <v>6.8177656670621509</v>
      </c>
      <c r="W9962" s="16">
        <v>9.728408539502496</v>
      </c>
      <c r="X9962" s="16">
        <v>5.1014949063204327</v>
      </c>
      <c r="Y9962" s="13">
        <v>6.5010285695168086</v>
      </c>
    </row>
    <row r="9963" spans="2:25" x14ac:dyDescent="0.25">
      <c r="B9963" s="11">
        <v>9960</v>
      </c>
      <c r="C9963" s="13">
        <v>1603.8561018447056</v>
      </c>
      <c r="D9963" s="16">
        <v>4.6077144795645575</v>
      </c>
      <c r="E9963" s="16">
        <v>2.3305277789291243</v>
      </c>
      <c r="F9963" s="16">
        <v>7.3890247772521658</v>
      </c>
      <c r="G9963" s="16">
        <v>1.1727772931754852</v>
      </c>
      <c r="H9963" s="16">
        <v>5.9910025568782102</v>
      </c>
      <c r="I9963" s="16">
        <v>3.5517220472763169</v>
      </c>
      <c r="J9963" s="16">
        <v>5.0773098023808538</v>
      </c>
      <c r="K9963" s="16">
        <v>5.7941606593865345</v>
      </c>
      <c r="L9963" s="16">
        <v>2.7846775961843946</v>
      </c>
      <c r="M9963" s="16">
        <v>4.9766135972522294</v>
      </c>
      <c r="N9963" s="13">
        <v>4.5182025380666113</v>
      </c>
      <c r="O9963" s="16">
        <v>4.6077144795645575</v>
      </c>
      <c r="P9963" s="16">
        <v>2.3305277789291243</v>
      </c>
      <c r="Q9963" s="16">
        <v>7.3890247772521658</v>
      </c>
      <c r="R9963" s="16">
        <v>1.1727772931754852</v>
      </c>
      <c r="S9963" s="16">
        <v>5.9910025568782102</v>
      </c>
      <c r="T9963" s="16">
        <v>3.5517220472763169</v>
      </c>
      <c r="U9963" s="16">
        <v>5.0773098023808538</v>
      </c>
      <c r="V9963" s="16">
        <v>5.7941606593865345</v>
      </c>
      <c r="W9963" s="16">
        <v>2.7846775961843946</v>
      </c>
      <c r="X9963" s="16">
        <v>4.9766135972522294</v>
      </c>
      <c r="Y9963" s="13">
        <v>4.5182025380666113</v>
      </c>
    </row>
    <row r="9964" spans="2:25" x14ac:dyDescent="0.25">
      <c r="B9964" s="11">
        <v>9961</v>
      </c>
      <c r="C9964" s="13">
        <v>1830.1048506182146</v>
      </c>
      <c r="D9964" s="16">
        <v>6.2726715894874827</v>
      </c>
      <c r="E9964" s="16">
        <v>2.2245820661002385</v>
      </c>
      <c r="F9964" s="16">
        <v>6.6138221247342237</v>
      </c>
      <c r="G9964" s="16">
        <v>6.9310433394081983</v>
      </c>
      <c r="H9964" s="16">
        <v>5.1008747650219037</v>
      </c>
      <c r="I9964" s="16">
        <v>6.0968207063511057</v>
      </c>
      <c r="J9964" s="16">
        <v>3.0845256532370908</v>
      </c>
      <c r="K9964" s="16">
        <v>3.9594515783777542</v>
      </c>
      <c r="L9964" s="16">
        <v>8.662229694081045</v>
      </c>
      <c r="M9964" s="16">
        <v>8.3258042210260648</v>
      </c>
      <c r="N9964" s="13">
        <v>4.8194691026127048</v>
      </c>
      <c r="O9964" s="16">
        <v>6.2726715894874827</v>
      </c>
      <c r="P9964" s="16">
        <v>2.2245820661002385</v>
      </c>
      <c r="Q9964" s="16">
        <v>6.6138221247342237</v>
      </c>
      <c r="R9964" s="16">
        <v>6.9310433394081983</v>
      </c>
      <c r="S9964" s="16">
        <v>5.1008747650219037</v>
      </c>
      <c r="T9964" s="16">
        <v>6.0968207063511057</v>
      </c>
      <c r="U9964" s="16">
        <v>3.0845256532370908</v>
      </c>
      <c r="V9964" s="16">
        <v>3.9594515783777542</v>
      </c>
      <c r="W9964" s="16">
        <v>8.662229694081045</v>
      </c>
      <c r="X9964" s="16">
        <v>8.3258042210260648</v>
      </c>
      <c r="Y9964" s="13">
        <v>4.8194691026127048</v>
      </c>
    </row>
    <row r="9965" spans="2:25" x14ac:dyDescent="0.25">
      <c r="B9965" s="11">
        <v>9962</v>
      </c>
      <c r="C9965" s="13">
        <v>1568.3283100606661</v>
      </c>
      <c r="D9965" s="16">
        <v>2.2200712787231889</v>
      </c>
      <c r="E9965" s="16">
        <v>3.7128914211151467</v>
      </c>
      <c r="F9965" s="16">
        <v>2.5762321582259853</v>
      </c>
      <c r="G9965" s="16">
        <v>5.5683624049673863</v>
      </c>
      <c r="H9965" s="16">
        <v>6.7153040868666736</v>
      </c>
      <c r="I9965" s="16">
        <v>4.1002790919051204</v>
      </c>
      <c r="J9965" s="16">
        <v>5.5026276594223891</v>
      </c>
      <c r="K9965" s="16">
        <v>4.4268706324030616</v>
      </c>
      <c r="L9965" s="16">
        <v>4.2917554202463633</v>
      </c>
      <c r="M9965" s="16">
        <v>2.1921720672369314</v>
      </c>
      <c r="N9965" s="13">
        <v>4.4967348175757698</v>
      </c>
      <c r="O9965" s="16">
        <v>2.2200712787231889</v>
      </c>
      <c r="P9965" s="16">
        <v>3.7128914211151467</v>
      </c>
      <c r="Q9965" s="16">
        <v>2.5762321582259853</v>
      </c>
      <c r="R9965" s="16">
        <v>5.5683624049673863</v>
      </c>
      <c r="S9965" s="16">
        <v>6.7153040868666736</v>
      </c>
      <c r="T9965" s="16">
        <v>4.1002790919051204</v>
      </c>
      <c r="U9965" s="16">
        <v>5.5026276594223891</v>
      </c>
      <c r="V9965" s="16">
        <v>4.4268706324030616</v>
      </c>
      <c r="W9965" s="16">
        <v>4.2917554202463633</v>
      </c>
      <c r="X9965" s="16">
        <v>2.1921720672369314</v>
      </c>
      <c r="Y9965" s="13">
        <v>4.4967348175757698</v>
      </c>
    </row>
    <row r="9966" spans="2:25" x14ac:dyDescent="0.25">
      <c r="B9966" s="11">
        <v>9963</v>
      </c>
      <c r="C9966" s="13">
        <v>1704.1345757278718</v>
      </c>
      <c r="D9966" s="16">
        <v>5.4773100215572903</v>
      </c>
      <c r="E9966" s="16">
        <v>5.4004556981235279</v>
      </c>
      <c r="F9966" s="16">
        <v>5.496357094178169</v>
      </c>
      <c r="G9966" s="16">
        <v>5.3327583114070753</v>
      </c>
      <c r="H9966" s="16">
        <v>3.0333436809036209</v>
      </c>
      <c r="I9966" s="16">
        <v>3.0520646818067236</v>
      </c>
      <c r="J9966" s="16">
        <v>4.2117780184244396</v>
      </c>
      <c r="K9966" s="16">
        <v>5.4697432764899538</v>
      </c>
      <c r="L9966" s="16">
        <v>6.472787201132733</v>
      </c>
      <c r="M9966" s="16">
        <v>6.7812049834700039</v>
      </c>
      <c r="N9966" s="13">
        <v>3.7351029353925167</v>
      </c>
      <c r="O9966" s="16">
        <v>5.4773100215572903</v>
      </c>
      <c r="P9966" s="16">
        <v>5.4004556981235279</v>
      </c>
      <c r="Q9966" s="16">
        <v>5.496357094178169</v>
      </c>
      <c r="R9966" s="16">
        <v>5.3327583114070753</v>
      </c>
      <c r="S9966" s="16">
        <v>3.0333436809036209</v>
      </c>
      <c r="T9966" s="16">
        <v>3.0520646818067236</v>
      </c>
      <c r="U9966" s="16">
        <v>4.2117780184244396</v>
      </c>
      <c r="V9966" s="16">
        <v>5.4697432764899538</v>
      </c>
      <c r="W9966" s="16">
        <v>6.472787201132733</v>
      </c>
      <c r="X9966" s="16">
        <v>6.7812049834700039</v>
      </c>
      <c r="Y9966" s="13">
        <v>3.7351029353925167</v>
      </c>
    </row>
    <row r="9967" spans="2:25" x14ac:dyDescent="0.25">
      <c r="B9967" s="11">
        <v>9964</v>
      </c>
      <c r="C9967" s="13">
        <v>1641.3855350323006</v>
      </c>
      <c r="D9967" s="16">
        <v>1.860749625743308</v>
      </c>
      <c r="E9967" s="16">
        <v>6.0239277832077116</v>
      </c>
      <c r="F9967" s="16">
        <v>2.9507816341521722</v>
      </c>
      <c r="G9967" s="16">
        <v>6.0806299905729766</v>
      </c>
      <c r="H9967" s="16">
        <v>6.2314810199469077</v>
      </c>
      <c r="I9967" s="16">
        <v>7.7598838635068308</v>
      </c>
      <c r="J9967" s="16">
        <v>1.9208647767273646</v>
      </c>
      <c r="K9967" s="16">
        <v>5.3243714139595184</v>
      </c>
      <c r="L9967" s="16">
        <v>2.9249185411587098</v>
      </c>
      <c r="M9967" s="16">
        <v>2.6140410176082312</v>
      </c>
      <c r="N9967" s="13">
        <v>6.989557578778177</v>
      </c>
      <c r="O9967" s="16">
        <v>1.860749625743308</v>
      </c>
      <c r="P9967" s="16">
        <v>6.0239277832077116</v>
      </c>
      <c r="Q9967" s="16">
        <v>2.9507816341521722</v>
      </c>
      <c r="R9967" s="16">
        <v>6.0806299905729766</v>
      </c>
      <c r="S9967" s="16">
        <v>6.2314810199469077</v>
      </c>
      <c r="T9967" s="16">
        <v>7.7598838635068308</v>
      </c>
      <c r="U9967" s="16">
        <v>1.9208647767273646</v>
      </c>
      <c r="V9967" s="16">
        <v>5.3243714139595184</v>
      </c>
      <c r="W9967" s="16">
        <v>2.9249185411587098</v>
      </c>
      <c r="X9967" s="16">
        <v>2.6140410176082312</v>
      </c>
      <c r="Y9967" s="13">
        <v>6.989557578778177</v>
      </c>
    </row>
    <row r="9968" spans="2:25" x14ac:dyDescent="0.25">
      <c r="B9968" s="11">
        <v>9965</v>
      </c>
      <c r="C9968" s="13">
        <v>1612.1327055569584</v>
      </c>
      <c r="D9968" s="16">
        <v>5.6696885852690286</v>
      </c>
      <c r="E9968" s="16">
        <v>5.5204106521285752</v>
      </c>
      <c r="F9968" s="16">
        <v>5.4055492006862522</v>
      </c>
      <c r="G9968" s="16">
        <v>3.3801508253640655</v>
      </c>
      <c r="H9968" s="16">
        <v>3.173323362046423</v>
      </c>
      <c r="I9968" s="16">
        <v>4.9328303333634231</v>
      </c>
      <c r="J9968" s="16">
        <v>5.6440390178311004</v>
      </c>
      <c r="K9968" s="16">
        <v>6.2630875098680292</v>
      </c>
      <c r="L9968" s="16">
        <v>2.6607026918456373</v>
      </c>
      <c r="M9968" s="16">
        <v>2.7194479267670548</v>
      </c>
      <c r="N9968" s="13">
        <v>3.2968416115847141</v>
      </c>
      <c r="O9968" s="16">
        <v>5.6696885852690286</v>
      </c>
      <c r="P9968" s="16">
        <v>5.5204106521285752</v>
      </c>
      <c r="Q9968" s="16">
        <v>5.4055492006862522</v>
      </c>
      <c r="R9968" s="16">
        <v>3.3801508253640655</v>
      </c>
      <c r="S9968" s="16">
        <v>3.173323362046423</v>
      </c>
      <c r="T9968" s="16">
        <v>4.9328303333634231</v>
      </c>
      <c r="U9968" s="16">
        <v>5.6440390178311004</v>
      </c>
      <c r="V9968" s="16">
        <v>6.2630875098680292</v>
      </c>
      <c r="W9968" s="16">
        <v>2.6607026918456373</v>
      </c>
      <c r="X9968" s="16">
        <v>2.7194479267670548</v>
      </c>
      <c r="Y9968" s="13">
        <v>3.2968416115847141</v>
      </c>
    </row>
    <row r="9969" spans="2:25" x14ac:dyDescent="0.25">
      <c r="B9969" s="11">
        <v>9966</v>
      </c>
      <c r="C9969" s="13">
        <v>1686.9269777908899</v>
      </c>
      <c r="D9969" s="16">
        <v>6.2700987729077902</v>
      </c>
      <c r="E9969" s="16">
        <v>5.5883653841756011</v>
      </c>
      <c r="F9969" s="16">
        <v>3.7086819983357446</v>
      </c>
      <c r="G9969" s="16">
        <v>7.2977999991499516</v>
      </c>
      <c r="H9969" s="16">
        <v>3.0528220689454413</v>
      </c>
      <c r="I9969" s="16">
        <v>4.5378410212886937</v>
      </c>
      <c r="J9969" s="16">
        <v>5.9495792312967106</v>
      </c>
      <c r="K9969" s="16">
        <v>5.5562623997141003</v>
      </c>
      <c r="L9969" s="16">
        <v>1.6337818763849445</v>
      </c>
      <c r="M9969" s="16">
        <v>4.893135998750485</v>
      </c>
      <c r="N9969" s="13">
        <v>4.9538375897655875</v>
      </c>
      <c r="O9969" s="16">
        <v>6.2700987729077902</v>
      </c>
      <c r="P9969" s="16">
        <v>5.5883653841756011</v>
      </c>
      <c r="Q9969" s="16">
        <v>3.7086819983357446</v>
      </c>
      <c r="R9969" s="16">
        <v>7.2977999991499516</v>
      </c>
      <c r="S9969" s="16">
        <v>3.0528220689454413</v>
      </c>
      <c r="T9969" s="16">
        <v>4.5378410212886937</v>
      </c>
      <c r="U9969" s="16">
        <v>5.9495792312967106</v>
      </c>
      <c r="V9969" s="16">
        <v>5.5562623997141003</v>
      </c>
      <c r="W9969" s="16">
        <v>1.6337818763849445</v>
      </c>
      <c r="X9969" s="16">
        <v>4.893135998750485</v>
      </c>
      <c r="Y9969" s="13">
        <v>4.9538375897655875</v>
      </c>
    </row>
    <row r="9970" spans="2:25" x14ac:dyDescent="0.25">
      <c r="B9970" s="11">
        <v>9967</v>
      </c>
      <c r="C9970" s="13">
        <v>1875.2758600431632</v>
      </c>
      <c r="D9970" s="16">
        <v>5.5046007811012272</v>
      </c>
      <c r="E9970" s="16">
        <v>6.9363952876453165</v>
      </c>
      <c r="F9970" s="16">
        <v>4.2287379633350888</v>
      </c>
      <c r="G9970" s="16">
        <v>7.2160671073494118</v>
      </c>
      <c r="H9970" s="16">
        <v>6.5206866911010479</v>
      </c>
      <c r="I9970" s="16">
        <v>4.0889262226613701</v>
      </c>
      <c r="J9970" s="16">
        <v>6.6293871953129511</v>
      </c>
      <c r="K9970" s="16">
        <v>5.0565498374665792</v>
      </c>
      <c r="L9970" s="16">
        <v>8.2753953409103893</v>
      </c>
      <c r="M9970" s="16">
        <v>6.7088833601992439</v>
      </c>
      <c r="N9970" s="13">
        <v>3.4162821690154628</v>
      </c>
      <c r="O9970" s="16">
        <v>5.5046007811012272</v>
      </c>
      <c r="P9970" s="16">
        <v>6.9363952876453165</v>
      </c>
      <c r="Q9970" s="16">
        <v>4.2287379633350888</v>
      </c>
      <c r="R9970" s="16">
        <v>7.2160671073494118</v>
      </c>
      <c r="S9970" s="16">
        <v>6.5206866911010479</v>
      </c>
      <c r="T9970" s="16">
        <v>4.0889262226613701</v>
      </c>
      <c r="U9970" s="16">
        <v>6.6293871953129511</v>
      </c>
      <c r="V9970" s="16">
        <v>5.0565498374665792</v>
      </c>
      <c r="W9970" s="16">
        <v>8.2753953409103893</v>
      </c>
      <c r="X9970" s="16">
        <v>6.7088833601992439</v>
      </c>
      <c r="Y9970" s="13">
        <v>3.4162821690154628</v>
      </c>
    </row>
    <row r="9971" spans="2:25" x14ac:dyDescent="0.25">
      <c r="B9971" s="11">
        <v>9968</v>
      </c>
      <c r="C9971" s="13">
        <v>1612.5203667355631</v>
      </c>
      <c r="D9971" s="16">
        <v>2.9666624131648218</v>
      </c>
      <c r="E9971" s="16">
        <v>5.4621489080536785</v>
      </c>
      <c r="F9971" s="16">
        <v>4.7912384411740998</v>
      </c>
      <c r="G9971" s="16">
        <v>7.1402322893208261</v>
      </c>
      <c r="H9971" s="16">
        <v>3.3675725710654012</v>
      </c>
      <c r="I9971" s="16">
        <v>4.9675491390337498</v>
      </c>
      <c r="J9971" s="16">
        <v>2.2571498381671686</v>
      </c>
      <c r="K9971" s="16">
        <v>6.6599698518384454</v>
      </c>
      <c r="L9971" s="16">
        <v>2.57179053348215</v>
      </c>
      <c r="M9971" s="16">
        <v>4.2514633645880631</v>
      </c>
      <c r="N9971" s="13">
        <v>4.286171298762727</v>
      </c>
      <c r="O9971" s="16">
        <v>2.9666624131648218</v>
      </c>
      <c r="P9971" s="16">
        <v>5.4621489080536785</v>
      </c>
      <c r="Q9971" s="16">
        <v>4.7912384411740998</v>
      </c>
      <c r="R9971" s="16">
        <v>7.1402322893208261</v>
      </c>
      <c r="S9971" s="16">
        <v>3.3675725710654012</v>
      </c>
      <c r="T9971" s="16">
        <v>4.9675491390337498</v>
      </c>
      <c r="U9971" s="16">
        <v>2.2571498381671686</v>
      </c>
      <c r="V9971" s="16">
        <v>6.6599698518384454</v>
      </c>
      <c r="W9971" s="16">
        <v>2.57179053348215</v>
      </c>
      <c r="X9971" s="16">
        <v>4.2514633645880631</v>
      </c>
      <c r="Y9971" s="13">
        <v>4.286171298762727</v>
      </c>
    </row>
    <row r="9972" spans="2:25" x14ac:dyDescent="0.25">
      <c r="B9972" s="11">
        <v>9969</v>
      </c>
      <c r="C9972" s="13">
        <v>1664.6591316649562</v>
      </c>
      <c r="D9972" s="16">
        <v>7.0979758472453813</v>
      </c>
      <c r="E9972" s="16">
        <v>5.5330379641554686</v>
      </c>
      <c r="F9972" s="16">
        <v>4.3642718266895564</v>
      </c>
      <c r="G9972" s="16">
        <v>3.3299506036897712</v>
      </c>
      <c r="H9972" s="16">
        <v>7.0330893183283631</v>
      </c>
      <c r="I9972" s="16">
        <v>6.1211468600040773</v>
      </c>
      <c r="J9972" s="16">
        <v>3.0549348737195352</v>
      </c>
      <c r="K9972" s="16">
        <v>6.8142116889271005</v>
      </c>
      <c r="L9972" s="16">
        <v>1.4640039836913785</v>
      </c>
      <c r="M9972" s="16">
        <v>4.2030983419445844</v>
      </c>
      <c r="N9972" s="13">
        <v>3.0870289428355671</v>
      </c>
      <c r="O9972" s="16">
        <v>7.0979758472453813</v>
      </c>
      <c r="P9972" s="16">
        <v>5.5330379641554686</v>
      </c>
      <c r="Q9972" s="16">
        <v>4.3642718266895564</v>
      </c>
      <c r="R9972" s="16">
        <v>3.3299506036897712</v>
      </c>
      <c r="S9972" s="16">
        <v>7.0330893183283631</v>
      </c>
      <c r="T9972" s="16">
        <v>6.1211468600040773</v>
      </c>
      <c r="U9972" s="16">
        <v>3.0549348737195352</v>
      </c>
      <c r="V9972" s="16">
        <v>6.8142116889271005</v>
      </c>
      <c r="W9972" s="16">
        <v>1.4640039836913785</v>
      </c>
      <c r="X9972" s="16">
        <v>4.2030983419445844</v>
      </c>
      <c r="Y9972" s="13">
        <v>3.0870289428355671</v>
      </c>
    </row>
    <row r="9973" spans="2:25" x14ac:dyDescent="0.25">
      <c r="B9973" s="11">
        <v>9970</v>
      </c>
      <c r="C9973" s="13">
        <v>1618.3003529157097</v>
      </c>
      <c r="D9973" s="16">
        <v>6.623198316668347</v>
      </c>
      <c r="E9973" s="16">
        <v>5.1092076993543118</v>
      </c>
      <c r="F9973" s="16">
        <v>5.2389029498621262</v>
      </c>
      <c r="G9973" s="16">
        <v>-0.94278596678383852</v>
      </c>
      <c r="H9973" s="16">
        <v>4.0855036853316387</v>
      </c>
      <c r="I9973" s="16">
        <v>3.0441703491062642</v>
      </c>
      <c r="J9973" s="16">
        <v>6.2727953536816061</v>
      </c>
      <c r="K9973" s="16">
        <v>7.0007736129564924</v>
      </c>
      <c r="L9973" s="16">
        <v>3.067031416447346</v>
      </c>
      <c r="M9973" s="16">
        <v>5.4938151496850072</v>
      </c>
      <c r="N9973" s="13">
        <v>4.2249537042785992</v>
      </c>
      <c r="O9973" s="16">
        <v>6.623198316668347</v>
      </c>
      <c r="P9973" s="16">
        <v>5.1092076993543118</v>
      </c>
      <c r="Q9973" s="16">
        <v>5.2389029498621262</v>
      </c>
      <c r="R9973" s="16">
        <v>-0.94278596678383852</v>
      </c>
      <c r="S9973" s="16">
        <v>4.0855036853316387</v>
      </c>
      <c r="T9973" s="16">
        <v>3.0441703491062642</v>
      </c>
      <c r="U9973" s="16">
        <v>6.2727953536816061</v>
      </c>
      <c r="V9973" s="16">
        <v>7.0007736129564924</v>
      </c>
      <c r="W9973" s="16">
        <v>3.067031416447346</v>
      </c>
      <c r="X9973" s="16">
        <v>5.4938151496850072</v>
      </c>
      <c r="Y9973" s="13">
        <v>4.2249537042785992</v>
      </c>
    </row>
    <row r="9974" spans="2:25" x14ac:dyDescent="0.25">
      <c r="B9974" s="11">
        <v>9971</v>
      </c>
      <c r="C9974" s="13">
        <v>1727.9781775245351</v>
      </c>
      <c r="D9974" s="16">
        <v>3.2275720452241878</v>
      </c>
      <c r="E9974" s="16">
        <v>5.0069352765836417</v>
      </c>
      <c r="F9974" s="16">
        <v>5.2494096182710113</v>
      </c>
      <c r="G9974" s="16">
        <v>2.74374686396752</v>
      </c>
      <c r="H9974" s="16">
        <v>5.343337025008057</v>
      </c>
      <c r="I9974" s="16">
        <v>5.5601228025838685</v>
      </c>
      <c r="J9974" s="16">
        <v>6.6813426993326628</v>
      </c>
      <c r="K9974" s="16">
        <v>2.0761158201868795</v>
      </c>
      <c r="L9974" s="16">
        <v>8.6768606666881389</v>
      </c>
      <c r="M9974" s="16">
        <v>6.4169924665404814</v>
      </c>
      <c r="N9974" s="13">
        <v>5.0313122283088889</v>
      </c>
      <c r="O9974" s="16">
        <v>3.2275720452241878</v>
      </c>
      <c r="P9974" s="16">
        <v>5.0069352765836417</v>
      </c>
      <c r="Q9974" s="16">
        <v>5.2494096182710113</v>
      </c>
      <c r="R9974" s="16">
        <v>2.74374686396752</v>
      </c>
      <c r="S9974" s="16">
        <v>5.343337025008057</v>
      </c>
      <c r="T9974" s="16">
        <v>5.5601228025838685</v>
      </c>
      <c r="U9974" s="16">
        <v>6.6813426993326628</v>
      </c>
      <c r="V9974" s="16">
        <v>2.0761158201868795</v>
      </c>
      <c r="W9974" s="16">
        <v>8.6768606666881389</v>
      </c>
      <c r="X9974" s="16">
        <v>6.4169924665404814</v>
      </c>
      <c r="Y9974" s="13">
        <v>5.0313122283088889</v>
      </c>
    </row>
    <row r="9975" spans="2:25" x14ac:dyDescent="0.25">
      <c r="B9975" s="11">
        <v>9972</v>
      </c>
      <c r="C9975" s="13">
        <v>1657.3964419274009</v>
      </c>
      <c r="D9975" s="16">
        <v>1.5351487759023215</v>
      </c>
      <c r="E9975" s="16">
        <v>4.8166141281376351</v>
      </c>
      <c r="F9975" s="16">
        <v>5.0092313051030519</v>
      </c>
      <c r="G9975" s="16">
        <v>6.0797945182793489</v>
      </c>
      <c r="H9975" s="16">
        <v>6.1487180975279676</v>
      </c>
      <c r="I9975" s="16">
        <v>4.8235746225171283</v>
      </c>
      <c r="J9975" s="16">
        <v>3.3037466675740914</v>
      </c>
      <c r="K9975" s="16">
        <v>4.9204844527177354</v>
      </c>
      <c r="L9975" s="16">
        <v>3.8006322625107032</v>
      </c>
      <c r="M9975" s="16">
        <v>5.8682799659261624</v>
      </c>
      <c r="N9975" s="13">
        <v>5.2545105459289108</v>
      </c>
      <c r="O9975" s="16">
        <v>1.5351487759023215</v>
      </c>
      <c r="P9975" s="16">
        <v>4.8166141281376351</v>
      </c>
      <c r="Q9975" s="16">
        <v>5.0092313051030519</v>
      </c>
      <c r="R9975" s="16">
        <v>6.0797945182793489</v>
      </c>
      <c r="S9975" s="16">
        <v>6.1487180975279676</v>
      </c>
      <c r="T9975" s="16">
        <v>4.8235746225171283</v>
      </c>
      <c r="U9975" s="16">
        <v>3.3037466675740914</v>
      </c>
      <c r="V9975" s="16">
        <v>4.9204844527177354</v>
      </c>
      <c r="W9975" s="16">
        <v>3.8006322625107032</v>
      </c>
      <c r="X9975" s="16">
        <v>5.8682799659261624</v>
      </c>
      <c r="Y9975" s="13">
        <v>5.2545105459289108</v>
      </c>
    </row>
    <row r="9976" spans="2:25" x14ac:dyDescent="0.25">
      <c r="B9976" s="11">
        <v>9973</v>
      </c>
      <c r="C9976" s="13">
        <v>1622.9406736062158</v>
      </c>
      <c r="D9976" s="16">
        <v>6.0085359218644356</v>
      </c>
      <c r="E9976" s="16">
        <v>4.5136049228530473</v>
      </c>
      <c r="F9976" s="16">
        <v>3.3721029627820229</v>
      </c>
      <c r="G9976" s="16">
        <v>6.3672607464120361</v>
      </c>
      <c r="H9976" s="16">
        <v>-0.10047000596067956</v>
      </c>
      <c r="I9976" s="16">
        <v>2.9352334044811008</v>
      </c>
      <c r="J9976" s="16">
        <v>5.892093798900162</v>
      </c>
      <c r="K9976" s="16">
        <v>5.9252265600428338</v>
      </c>
      <c r="L9976" s="16">
        <v>5.0945407309470401</v>
      </c>
      <c r="M9976" s="16">
        <v>5.1047591734740072</v>
      </c>
      <c r="N9976" s="13">
        <v>4.3329805927156375</v>
      </c>
      <c r="O9976" s="16">
        <v>6.0085359218644356</v>
      </c>
      <c r="P9976" s="16">
        <v>4.5136049228530473</v>
      </c>
      <c r="Q9976" s="16">
        <v>3.3721029627820229</v>
      </c>
      <c r="R9976" s="16">
        <v>6.3672607464120361</v>
      </c>
      <c r="S9976" s="16">
        <v>-0.10047000596067956</v>
      </c>
      <c r="T9976" s="16">
        <v>2.9352334044811008</v>
      </c>
      <c r="U9976" s="16">
        <v>5.892093798900162</v>
      </c>
      <c r="V9976" s="16">
        <v>5.9252265600428338</v>
      </c>
      <c r="W9976" s="16">
        <v>5.0945407309470401</v>
      </c>
      <c r="X9976" s="16">
        <v>5.1047591734740072</v>
      </c>
      <c r="Y9976" s="13">
        <v>4.3329805927156375</v>
      </c>
    </row>
    <row r="9977" spans="2:25" x14ac:dyDescent="0.25">
      <c r="B9977" s="11">
        <v>9974</v>
      </c>
      <c r="C9977" s="13">
        <v>1843.1132476386667</v>
      </c>
      <c r="D9977" s="16">
        <v>7.6488054746432059</v>
      </c>
      <c r="E9977" s="16">
        <v>6.7750242664182405</v>
      </c>
      <c r="F9977" s="16">
        <v>6.2892045328188662</v>
      </c>
      <c r="G9977" s="16">
        <v>4.570244043777401</v>
      </c>
      <c r="H9977" s="16">
        <v>5.7272092851596703</v>
      </c>
      <c r="I9977" s="16">
        <v>8.3131859007144406</v>
      </c>
      <c r="J9977" s="16">
        <v>6.709102370901598</v>
      </c>
      <c r="K9977" s="16">
        <v>3.1788920361706143</v>
      </c>
      <c r="L9977" s="16">
        <v>3.808378213278099</v>
      </c>
      <c r="M9977" s="16">
        <v>4.9143381460468278</v>
      </c>
      <c r="N9977" s="13">
        <v>4.8298842004268749</v>
      </c>
      <c r="O9977" s="16">
        <v>7.6488054746432059</v>
      </c>
      <c r="P9977" s="16">
        <v>6.7750242664182405</v>
      </c>
      <c r="Q9977" s="16">
        <v>6.2892045328188662</v>
      </c>
      <c r="R9977" s="16">
        <v>4.570244043777401</v>
      </c>
      <c r="S9977" s="16">
        <v>5.7272092851596703</v>
      </c>
      <c r="T9977" s="16">
        <v>8.3131859007144406</v>
      </c>
      <c r="U9977" s="16">
        <v>6.709102370901598</v>
      </c>
      <c r="V9977" s="16">
        <v>3.1788920361706143</v>
      </c>
      <c r="W9977" s="16">
        <v>3.808378213278099</v>
      </c>
      <c r="X9977" s="16">
        <v>4.9143381460468278</v>
      </c>
      <c r="Y9977" s="13">
        <v>4.8298842004268749</v>
      </c>
    </row>
    <row r="9978" spans="2:25" x14ac:dyDescent="0.25">
      <c r="B9978" s="11">
        <v>9975</v>
      </c>
      <c r="C9978" s="13">
        <v>1644.8742386410509</v>
      </c>
      <c r="D9978" s="16">
        <v>2.3735874714412999</v>
      </c>
      <c r="E9978" s="16">
        <v>7.3719496008496819</v>
      </c>
      <c r="F9978" s="16">
        <v>2.4098225309358652</v>
      </c>
      <c r="G9978" s="16">
        <v>8.3153774053573724</v>
      </c>
      <c r="H9978" s="16">
        <v>3.3857578346024622</v>
      </c>
      <c r="I9978" s="16">
        <v>5.5207004487867106</v>
      </c>
      <c r="J9978" s="16">
        <v>4.8781709507712696</v>
      </c>
      <c r="K9978" s="16">
        <v>4.5001532266438051</v>
      </c>
      <c r="L9978" s="16">
        <v>4.0891741981455558</v>
      </c>
      <c r="M9978" s="16">
        <v>5.0923577653136016</v>
      </c>
      <c r="N9978" s="13">
        <v>2.9157942323526158</v>
      </c>
      <c r="O9978" s="16">
        <v>2.3735874714412999</v>
      </c>
      <c r="P9978" s="16">
        <v>7.3719496008496819</v>
      </c>
      <c r="Q9978" s="16">
        <v>2.4098225309358652</v>
      </c>
      <c r="R9978" s="16">
        <v>8.3153774053573724</v>
      </c>
      <c r="S9978" s="16">
        <v>3.3857578346024622</v>
      </c>
      <c r="T9978" s="16">
        <v>5.5207004487867106</v>
      </c>
      <c r="U9978" s="16">
        <v>4.8781709507712696</v>
      </c>
      <c r="V9978" s="16">
        <v>4.5001532266438051</v>
      </c>
      <c r="W9978" s="16">
        <v>4.0891741981455558</v>
      </c>
      <c r="X9978" s="16">
        <v>5.0923577653136016</v>
      </c>
      <c r="Y9978" s="13">
        <v>2.9157942323526158</v>
      </c>
    </row>
    <row r="9979" spans="2:25" x14ac:dyDescent="0.25">
      <c r="B9979" s="11">
        <v>9976</v>
      </c>
      <c r="C9979" s="13">
        <v>1724.0824821764716</v>
      </c>
      <c r="D9979" s="16">
        <v>8.705942951151</v>
      </c>
      <c r="E9979" s="16">
        <v>6.461088312756381</v>
      </c>
      <c r="F9979" s="16">
        <v>5.8348867954582424</v>
      </c>
      <c r="G9979" s="16">
        <v>2.8982005128979131</v>
      </c>
      <c r="H9979" s="16">
        <v>3.7417548487742769</v>
      </c>
      <c r="I9979" s="16">
        <v>3.8608518175789079</v>
      </c>
      <c r="J9979" s="16">
        <v>6.3695066395113757</v>
      </c>
      <c r="K9979" s="16">
        <v>5.7613399027834129</v>
      </c>
      <c r="L9979" s="16">
        <v>3.5679585089324579</v>
      </c>
      <c r="M9979" s="16">
        <v>2.599999690736845</v>
      </c>
      <c r="N9979" s="13">
        <v>5.972168380460217</v>
      </c>
      <c r="O9979" s="16">
        <v>8.705942951151</v>
      </c>
      <c r="P9979" s="16">
        <v>6.461088312756381</v>
      </c>
      <c r="Q9979" s="16">
        <v>5.8348867954582424</v>
      </c>
      <c r="R9979" s="16">
        <v>2.8982005128979131</v>
      </c>
      <c r="S9979" s="16">
        <v>3.7417548487742769</v>
      </c>
      <c r="T9979" s="16">
        <v>3.8608518175789079</v>
      </c>
      <c r="U9979" s="16">
        <v>6.3695066395113757</v>
      </c>
      <c r="V9979" s="16">
        <v>5.7613399027834129</v>
      </c>
      <c r="W9979" s="16">
        <v>3.5679585089324579</v>
      </c>
      <c r="X9979" s="16">
        <v>2.599999690736845</v>
      </c>
      <c r="Y9979" s="13">
        <v>5.972168380460217</v>
      </c>
    </row>
    <row r="9980" spans="2:25" x14ac:dyDescent="0.25">
      <c r="B9980" s="11">
        <v>9977</v>
      </c>
      <c r="C9980" s="13">
        <v>1682.73077739568</v>
      </c>
      <c r="D9980" s="16">
        <v>5.0065784619620217</v>
      </c>
      <c r="E9980" s="16">
        <v>3.0603874293873563</v>
      </c>
      <c r="F9980" s="16">
        <v>2.2714484726291304</v>
      </c>
      <c r="G9980" s="16">
        <v>9.6151659746445421</v>
      </c>
      <c r="H9980" s="16">
        <v>5.5709577380372073</v>
      </c>
      <c r="I9980" s="16">
        <v>0.97190042638709606</v>
      </c>
      <c r="J9980" s="16">
        <v>8.0634200261112099</v>
      </c>
      <c r="K9980" s="16">
        <v>3.1961366590196505</v>
      </c>
      <c r="L9980" s="16">
        <v>2.6907634895622063</v>
      </c>
      <c r="M9980" s="16">
        <v>8.4639494685398322</v>
      </c>
      <c r="N9980" s="13">
        <v>4.523587167685994</v>
      </c>
      <c r="O9980" s="16">
        <v>5.0065784619620217</v>
      </c>
      <c r="P9980" s="16">
        <v>3.0603874293873563</v>
      </c>
      <c r="Q9980" s="16">
        <v>2.2714484726291304</v>
      </c>
      <c r="R9980" s="16">
        <v>9.6151659746445421</v>
      </c>
      <c r="S9980" s="16">
        <v>5.5709577380372073</v>
      </c>
      <c r="T9980" s="16">
        <v>0.97190042638709606</v>
      </c>
      <c r="U9980" s="16">
        <v>8.0634200261112099</v>
      </c>
      <c r="V9980" s="16">
        <v>3.1961366590196505</v>
      </c>
      <c r="W9980" s="16">
        <v>2.6907634895622063</v>
      </c>
      <c r="X9980" s="16">
        <v>8.4639494685398322</v>
      </c>
      <c r="Y9980" s="13">
        <v>4.523587167685994</v>
      </c>
    </row>
    <row r="9981" spans="2:25" x14ac:dyDescent="0.25">
      <c r="B9981" s="11">
        <v>9978</v>
      </c>
      <c r="C9981" s="13">
        <v>1517.1174443877237</v>
      </c>
      <c r="D9981" s="16">
        <v>5.3575064717588425</v>
      </c>
      <c r="E9981" s="16">
        <v>4.9317886614941102</v>
      </c>
      <c r="F9981" s="16">
        <v>4.4569938565775855</v>
      </c>
      <c r="G9981" s="16">
        <v>3.5005050213297473</v>
      </c>
      <c r="H9981" s="16">
        <v>3.2749408097721133</v>
      </c>
      <c r="I9981" s="16">
        <v>5.17298550930881</v>
      </c>
      <c r="J9981" s="16">
        <v>0.97484512922174105</v>
      </c>
      <c r="K9981" s="16">
        <v>0.66012770909406004</v>
      </c>
      <c r="L9981" s="16">
        <v>6.3385516288824002</v>
      </c>
      <c r="M9981" s="16">
        <v>4.8333385598364904</v>
      </c>
      <c r="N9981" s="13">
        <v>2.9066873517700675</v>
      </c>
      <c r="O9981" s="16">
        <v>5.3575064717588425</v>
      </c>
      <c r="P9981" s="16">
        <v>4.9317886614941102</v>
      </c>
      <c r="Q9981" s="16">
        <v>4.4569938565775855</v>
      </c>
      <c r="R9981" s="16">
        <v>3.5005050213297473</v>
      </c>
      <c r="S9981" s="16">
        <v>3.2749408097721133</v>
      </c>
      <c r="T9981" s="16">
        <v>5.17298550930881</v>
      </c>
      <c r="U9981" s="16">
        <v>0.97484512922174105</v>
      </c>
      <c r="V9981" s="16">
        <v>0.66012770909406004</v>
      </c>
      <c r="W9981" s="16">
        <v>6.3385516288824002</v>
      </c>
      <c r="X9981" s="16">
        <v>4.8333385598364904</v>
      </c>
      <c r="Y9981" s="13">
        <v>2.9066873517700675</v>
      </c>
    </row>
    <row r="9982" spans="2:25" x14ac:dyDescent="0.25">
      <c r="B9982" s="11">
        <v>9979</v>
      </c>
      <c r="C9982" s="13">
        <v>1635.5289257181964</v>
      </c>
      <c r="D9982" s="16">
        <v>3.2975367421841</v>
      </c>
      <c r="E9982" s="16">
        <v>5.2734158451838935</v>
      </c>
      <c r="F9982" s="16">
        <v>0.14348186639678673</v>
      </c>
      <c r="G9982" s="16">
        <v>1.2103216558681535</v>
      </c>
      <c r="H9982" s="16">
        <v>5.7785017394224472</v>
      </c>
      <c r="I9982" s="16">
        <v>5.0287025538200112</v>
      </c>
      <c r="J9982" s="16">
        <v>7.2685864128537663</v>
      </c>
      <c r="K9982" s="16">
        <v>4.0458143559699691</v>
      </c>
      <c r="L9982" s="16">
        <v>4.9257283662669389</v>
      </c>
      <c r="M9982" s="16">
        <v>6.5156271124130303</v>
      </c>
      <c r="N9982" s="13">
        <v>6.8417732307003725</v>
      </c>
      <c r="O9982" s="16">
        <v>3.2975367421841</v>
      </c>
      <c r="P9982" s="16">
        <v>5.2734158451838935</v>
      </c>
      <c r="Q9982" s="16">
        <v>0.14348186639678673</v>
      </c>
      <c r="R9982" s="16">
        <v>1.2103216558681535</v>
      </c>
      <c r="S9982" s="16">
        <v>5.7785017394224472</v>
      </c>
      <c r="T9982" s="16">
        <v>5.0287025538200112</v>
      </c>
      <c r="U9982" s="16">
        <v>7.2685864128537663</v>
      </c>
      <c r="V9982" s="16">
        <v>4.0458143559699691</v>
      </c>
      <c r="W9982" s="16">
        <v>4.9257283662669389</v>
      </c>
      <c r="X9982" s="16">
        <v>6.5156271124130303</v>
      </c>
      <c r="Y9982" s="13">
        <v>6.8417732307003725</v>
      </c>
    </row>
    <row r="9983" spans="2:25" x14ac:dyDescent="0.25">
      <c r="B9983" s="11">
        <v>9980</v>
      </c>
      <c r="C9983" s="13">
        <v>1749.0009131448028</v>
      </c>
      <c r="D9983" s="16">
        <v>3.5295023261601681</v>
      </c>
      <c r="E9983" s="16">
        <v>4.4986206983321111</v>
      </c>
      <c r="F9983" s="16">
        <v>5.6960839409938782</v>
      </c>
      <c r="G9983" s="16">
        <v>6.7892758239220372</v>
      </c>
      <c r="H9983" s="16">
        <v>4.4190902139916712</v>
      </c>
      <c r="I9983" s="16">
        <v>6.7724514904768993</v>
      </c>
      <c r="J9983" s="16">
        <v>3.3949167280073853</v>
      </c>
      <c r="K9983" s="16">
        <v>7.0842567884840673</v>
      </c>
      <c r="L9983" s="16">
        <v>8.9208065252496809</v>
      </c>
      <c r="M9983" s="16">
        <v>3.0828285956271273</v>
      </c>
      <c r="N9983" s="13">
        <v>3.1109145561295053</v>
      </c>
      <c r="O9983" s="16">
        <v>3.5295023261601681</v>
      </c>
      <c r="P9983" s="16">
        <v>4.4986206983321111</v>
      </c>
      <c r="Q9983" s="16">
        <v>5.6960839409938782</v>
      </c>
      <c r="R9983" s="16">
        <v>6.7892758239220372</v>
      </c>
      <c r="S9983" s="16">
        <v>4.4190902139916712</v>
      </c>
      <c r="T9983" s="16">
        <v>6.7724514904768993</v>
      </c>
      <c r="U9983" s="16">
        <v>3.3949167280073853</v>
      </c>
      <c r="V9983" s="16">
        <v>7.0842567884840673</v>
      </c>
      <c r="W9983" s="16">
        <v>8.9208065252496809</v>
      </c>
      <c r="X9983" s="16">
        <v>3.0828285956271273</v>
      </c>
      <c r="Y9983" s="13">
        <v>3.1109145561295053</v>
      </c>
    </row>
    <row r="9984" spans="2:25" x14ac:dyDescent="0.25">
      <c r="B9984" s="11">
        <v>9981</v>
      </c>
      <c r="C9984" s="13">
        <v>1936.7122474263667</v>
      </c>
      <c r="D9984" s="16">
        <v>5.5912789184658411</v>
      </c>
      <c r="E9984" s="16">
        <v>2.029645960410948</v>
      </c>
      <c r="F9984" s="16">
        <v>7.1102181885923468</v>
      </c>
      <c r="G9984" s="16">
        <v>4.1879944521694261</v>
      </c>
      <c r="H9984" s="16">
        <v>10.02157106824491</v>
      </c>
      <c r="I9984" s="16">
        <v>9.6410227667798427</v>
      </c>
      <c r="J9984" s="16">
        <v>6.2768883693058646</v>
      </c>
      <c r="K9984" s="16">
        <v>6.4588484857054969</v>
      </c>
      <c r="L9984" s="16">
        <v>6.0139113028504161</v>
      </c>
      <c r="M9984" s="16">
        <v>6.0194405601403336</v>
      </c>
      <c r="N9984" s="13">
        <v>4.7801801441571401</v>
      </c>
      <c r="O9984" s="16">
        <v>5.5912789184658411</v>
      </c>
      <c r="P9984" s="16">
        <v>2.029645960410948</v>
      </c>
      <c r="Q9984" s="16">
        <v>7.1102181885923468</v>
      </c>
      <c r="R9984" s="16">
        <v>4.1879944521694261</v>
      </c>
      <c r="S9984" s="16">
        <v>10.02157106824491</v>
      </c>
      <c r="T9984" s="16">
        <v>9.6410227667798427</v>
      </c>
      <c r="U9984" s="16">
        <v>6.2768883693058646</v>
      </c>
      <c r="V9984" s="16">
        <v>6.4588484857054969</v>
      </c>
      <c r="W9984" s="16">
        <v>6.0139113028504161</v>
      </c>
      <c r="X9984" s="16">
        <v>6.0194405601403336</v>
      </c>
      <c r="Y9984" s="13">
        <v>4.7801801441571401</v>
      </c>
    </row>
    <row r="9985" spans="2:25" x14ac:dyDescent="0.25">
      <c r="B9985" s="11">
        <v>9982</v>
      </c>
      <c r="C9985" s="13">
        <v>1743.2754385921871</v>
      </c>
      <c r="D9985" s="16">
        <v>0.71503260883249897</v>
      </c>
      <c r="E9985" s="16">
        <v>1.4468118563460766</v>
      </c>
      <c r="F9985" s="16">
        <v>6.8296885318874052</v>
      </c>
      <c r="G9985" s="16">
        <v>5.3073291385112515</v>
      </c>
      <c r="H9985" s="16">
        <v>7.5186970884049753</v>
      </c>
      <c r="I9985" s="16">
        <v>5.9156341927784339</v>
      </c>
      <c r="J9985" s="16">
        <v>10.027699343678734</v>
      </c>
      <c r="K9985" s="16">
        <v>4.7555613856824133</v>
      </c>
      <c r="L9985" s="16">
        <v>4.7196236721565228</v>
      </c>
      <c r="M9985" s="16">
        <v>6.9170440830915982</v>
      </c>
      <c r="N9985" s="13">
        <v>2.9725539377277141</v>
      </c>
      <c r="O9985" s="16">
        <v>0.71503260883249897</v>
      </c>
      <c r="P9985" s="16">
        <v>1.4468118563460766</v>
      </c>
      <c r="Q9985" s="16">
        <v>6.8296885318874052</v>
      </c>
      <c r="R9985" s="16">
        <v>5.3073291385112515</v>
      </c>
      <c r="S9985" s="16">
        <v>7.5186970884049753</v>
      </c>
      <c r="T9985" s="16">
        <v>5.9156341927784339</v>
      </c>
      <c r="U9985" s="16">
        <v>10.027699343678734</v>
      </c>
      <c r="V9985" s="16">
        <v>4.7555613856824133</v>
      </c>
      <c r="W9985" s="16">
        <v>4.7196236721565228</v>
      </c>
      <c r="X9985" s="16">
        <v>6.9170440830915982</v>
      </c>
      <c r="Y9985" s="13">
        <v>2.9725539377277141</v>
      </c>
    </row>
    <row r="9986" spans="2:25" x14ac:dyDescent="0.25">
      <c r="B9986" s="11">
        <v>9983</v>
      </c>
      <c r="C9986" s="13">
        <v>1657.2869635364159</v>
      </c>
      <c r="D9986" s="16">
        <v>2.5423761975480899</v>
      </c>
      <c r="E9986" s="16">
        <v>3.7114362808777734</v>
      </c>
      <c r="F9986" s="16">
        <v>3.6165502792255237</v>
      </c>
      <c r="G9986" s="16">
        <v>6.1255771607949221</v>
      </c>
      <c r="H9986" s="16">
        <v>7.5330719498635332</v>
      </c>
      <c r="I9986" s="16">
        <v>3.5171968609671915</v>
      </c>
      <c r="J9986" s="16">
        <v>3.9514374667672643</v>
      </c>
      <c r="K9986" s="16">
        <v>4.7148123350936819</v>
      </c>
      <c r="L9986" s="16">
        <v>5.8735607435375234</v>
      </c>
      <c r="M9986" s="16">
        <v>4.5089218328213487</v>
      </c>
      <c r="N9986" s="13">
        <v>5.4681596839165669</v>
      </c>
      <c r="O9986" s="16">
        <v>2.5423761975480899</v>
      </c>
      <c r="P9986" s="16">
        <v>3.7114362808777734</v>
      </c>
      <c r="Q9986" s="16">
        <v>3.6165502792255237</v>
      </c>
      <c r="R9986" s="16">
        <v>6.1255771607949221</v>
      </c>
      <c r="S9986" s="16">
        <v>7.5330719498635332</v>
      </c>
      <c r="T9986" s="16">
        <v>3.5171968609671915</v>
      </c>
      <c r="U9986" s="16">
        <v>3.9514374667672643</v>
      </c>
      <c r="V9986" s="16">
        <v>4.7148123350936819</v>
      </c>
      <c r="W9986" s="16">
        <v>5.8735607435375234</v>
      </c>
      <c r="X9986" s="16">
        <v>4.5089218328213487</v>
      </c>
      <c r="Y9986" s="13">
        <v>5.4681596839165669</v>
      </c>
    </row>
    <row r="9987" spans="2:25" x14ac:dyDescent="0.25">
      <c r="B9987" s="11">
        <v>9984</v>
      </c>
      <c r="C9987" s="13">
        <v>1614.0776040703531</v>
      </c>
      <c r="D9987" s="16">
        <v>2.2194523037723779</v>
      </c>
      <c r="E9987" s="16">
        <v>4.7725210893018355</v>
      </c>
      <c r="F9987" s="16">
        <v>2.9096521959499482</v>
      </c>
      <c r="G9987" s="16">
        <v>5.8879213081959465</v>
      </c>
      <c r="H9987" s="16">
        <v>3.6678844122553613</v>
      </c>
      <c r="I9987" s="16">
        <v>3.8190344592092131</v>
      </c>
      <c r="J9987" s="16">
        <v>5.8056775735532922</v>
      </c>
      <c r="K9987" s="16">
        <v>1.6059389014209398</v>
      </c>
      <c r="L9987" s="16">
        <v>5.864088106206836</v>
      </c>
      <c r="M9987" s="16">
        <v>6.1208908968797999</v>
      </c>
      <c r="N9987" s="13">
        <v>6.1644303338942743</v>
      </c>
      <c r="O9987" s="16">
        <v>2.2194523037723779</v>
      </c>
      <c r="P9987" s="16">
        <v>4.7725210893018355</v>
      </c>
      <c r="Q9987" s="16">
        <v>2.9096521959499482</v>
      </c>
      <c r="R9987" s="16">
        <v>5.8879213081959465</v>
      </c>
      <c r="S9987" s="16">
        <v>3.6678844122553613</v>
      </c>
      <c r="T9987" s="16">
        <v>3.8190344592092131</v>
      </c>
      <c r="U9987" s="16">
        <v>5.8056775735532922</v>
      </c>
      <c r="V9987" s="16">
        <v>1.6059389014209398</v>
      </c>
      <c r="W9987" s="16">
        <v>5.864088106206836</v>
      </c>
      <c r="X9987" s="16">
        <v>6.1208908968797999</v>
      </c>
      <c r="Y9987" s="13">
        <v>6.1644303338942743</v>
      </c>
    </row>
    <row r="9988" spans="2:25" x14ac:dyDescent="0.25">
      <c r="B9988" s="11">
        <v>9985</v>
      </c>
      <c r="C9988" s="13">
        <v>1592.0724788935627</v>
      </c>
      <c r="D9988" s="16">
        <v>5.2493741352743166</v>
      </c>
      <c r="E9988" s="16">
        <v>4.1650114330256631</v>
      </c>
      <c r="F9988" s="16">
        <v>5.6450315066408061</v>
      </c>
      <c r="G9988" s="16">
        <v>1.840785281577995</v>
      </c>
      <c r="H9988" s="16">
        <v>3.9737384980952397</v>
      </c>
      <c r="I9988" s="16">
        <v>4.3913003744507773</v>
      </c>
      <c r="J9988" s="16">
        <v>2.0509585302043427</v>
      </c>
      <c r="K9988" s="16">
        <v>5.2690296649142772</v>
      </c>
      <c r="L9988" s="16">
        <v>3.6046919103608221</v>
      </c>
      <c r="M9988" s="16">
        <v>4.5629598467634178</v>
      </c>
      <c r="N9988" s="13">
        <v>6.6165434548145914</v>
      </c>
      <c r="O9988" s="16">
        <v>5.2493741352743166</v>
      </c>
      <c r="P9988" s="16">
        <v>4.1650114330256631</v>
      </c>
      <c r="Q9988" s="16">
        <v>5.6450315066408061</v>
      </c>
      <c r="R9988" s="16">
        <v>1.840785281577995</v>
      </c>
      <c r="S9988" s="16">
        <v>3.9737384980952397</v>
      </c>
      <c r="T9988" s="16">
        <v>4.3913003744507773</v>
      </c>
      <c r="U9988" s="16">
        <v>2.0509585302043427</v>
      </c>
      <c r="V9988" s="16">
        <v>5.2690296649142772</v>
      </c>
      <c r="W9988" s="16">
        <v>3.6046919103608221</v>
      </c>
      <c r="X9988" s="16">
        <v>4.5629598467634178</v>
      </c>
      <c r="Y9988" s="13">
        <v>6.6165434548145914</v>
      </c>
    </row>
    <row r="9989" spans="2:25" x14ac:dyDescent="0.25">
      <c r="B9989" s="11">
        <v>9986</v>
      </c>
      <c r="C9989" s="13">
        <v>1765.1096705654231</v>
      </c>
      <c r="D9989" s="16">
        <v>5.1913724218991035</v>
      </c>
      <c r="E9989" s="16">
        <v>3.9402418520853741</v>
      </c>
      <c r="F9989" s="16">
        <v>6.2555655046555971</v>
      </c>
      <c r="G9989" s="16">
        <v>6.8250094828614731</v>
      </c>
      <c r="H9989" s="16">
        <v>5.6845487514739421</v>
      </c>
      <c r="I9989" s="16">
        <v>2.3623370328844504</v>
      </c>
      <c r="J9989" s="16">
        <v>4.1084590506647967</v>
      </c>
      <c r="K9989" s="16">
        <v>6.3125516606975118</v>
      </c>
      <c r="L9989" s="16">
        <v>10.04852897775554</v>
      </c>
      <c r="M9989" s="16">
        <v>3.2040330703977364</v>
      </c>
      <c r="N9989" s="13">
        <v>4.3558972224964236</v>
      </c>
      <c r="O9989" s="16">
        <v>5.1913724218991035</v>
      </c>
      <c r="P9989" s="16">
        <v>3.9402418520853741</v>
      </c>
      <c r="Q9989" s="16">
        <v>6.2555655046555971</v>
      </c>
      <c r="R9989" s="16">
        <v>6.8250094828614731</v>
      </c>
      <c r="S9989" s="16">
        <v>5.6845487514739421</v>
      </c>
      <c r="T9989" s="16">
        <v>2.3623370328844504</v>
      </c>
      <c r="U9989" s="16">
        <v>4.1084590506647967</v>
      </c>
      <c r="V9989" s="16">
        <v>6.3125516606975118</v>
      </c>
      <c r="W9989" s="16">
        <v>10.04852897775554</v>
      </c>
      <c r="X9989" s="16">
        <v>3.2040330703977364</v>
      </c>
      <c r="Y9989" s="13">
        <v>4.3558972224964236</v>
      </c>
    </row>
    <row r="9990" spans="2:25" x14ac:dyDescent="0.25">
      <c r="B9990" s="11">
        <v>9987</v>
      </c>
      <c r="C9990" s="13">
        <v>1703.9346373612109</v>
      </c>
      <c r="D9990" s="16">
        <v>3.9646622006000904</v>
      </c>
      <c r="E9990" s="16">
        <v>5.4897301535026468</v>
      </c>
      <c r="F9990" s="16">
        <v>4.8810799987307227</v>
      </c>
      <c r="G9990" s="16">
        <v>4.7580227394296299</v>
      </c>
      <c r="H9990" s="16">
        <v>3.9566301409292963</v>
      </c>
      <c r="I9990" s="16">
        <v>8.643488129485954</v>
      </c>
      <c r="J9990" s="16">
        <v>4.4836463266702822</v>
      </c>
      <c r="K9990" s="16">
        <v>2.1631135036693756</v>
      </c>
      <c r="L9990" s="16">
        <v>7.3720995899391557</v>
      </c>
      <c r="M9990" s="16">
        <v>5.0753535962824481</v>
      </c>
      <c r="N9990" s="13">
        <v>3.7334578040569699</v>
      </c>
      <c r="O9990" s="16">
        <v>3.9646622006000904</v>
      </c>
      <c r="P9990" s="16">
        <v>5.4897301535026468</v>
      </c>
      <c r="Q9990" s="16">
        <v>4.8810799987307227</v>
      </c>
      <c r="R9990" s="16">
        <v>4.7580227394296299</v>
      </c>
      <c r="S9990" s="16">
        <v>3.9566301409292963</v>
      </c>
      <c r="T9990" s="16">
        <v>8.643488129485954</v>
      </c>
      <c r="U9990" s="16">
        <v>4.4836463266702822</v>
      </c>
      <c r="V9990" s="16">
        <v>2.1631135036693756</v>
      </c>
      <c r="W9990" s="16">
        <v>7.3720995899391557</v>
      </c>
      <c r="X9990" s="16">
        <v>5.0753535962824481</v>
      </c>
      <c r="Y9990" s="13">
        <v>3.7334578040569699</v>
      </c>
    </row>
    <row r="9991" spans="2:25" x14ac:dyDescent="0.25">
      <c r="B9991" s="11">
        <v>9988</v>
      </c>
      <c r="C9991" s="13">
        <v>1724.2425872400543</v>
      </c>
      <c r="D9991" s="16">
        <v>6.9358771714136767</v>
      </c>
      <c r="E9991" s="16">
        <v>5.1684002694771589</v>
      </c>
      <c r="F9991" s="16">
        <v>4.0314201442310447</v>
      </c>
      <c r="G9991" s="16">
        <v>5.6256735807543148</v>
      </c>
      <c r="H9991" s="16">
        <v>5.2668814771067849</v>
      </c>
      <c r="I9991" s="16">
        <v>5.5919641225658854</v>
      </c>
      <c r="J9991" s="16">
        <v>4.528926095197237</v>
      </c>
      <c r="K9991" s="16">
        <v>-7.0893176762307775E-2</v>
      </c>
      <c r="L9991" s="16">
        <v>8.7515637862162485</v>
      </c>
      <c r="M9991" s="16">
        <v>5.3426902328850243</v>
      </c>
      <c r="N9991" s="13">
        <v>4.6650160331468289</v>
      </c>
      <c r="O9991" s="16">
        <v>6.9358771714136767</v>
      </c>
      <c r="P9991" s="16">
        <v>5.1684002694771589</v>
      </c>
      <c r="Q9991" s="16">
        <v>4.0314201442310447</v>
      </c>
      <c r="R9991" s="16">
        <v>5.6256735807543148</v>
      </c>
      <c r="S9991" s="16">
        <v>5.2668814771067849</v>
      </c>
      <c r="T9991" s="16">
        <v>5.5919641225658854</v>
      </c>
      <c r="U9991" s="16">
        <v>4.528926095197237</v>
      </c>
      <c r="V9991" s="16">
        <v>-7.0893176762307775E-2</v>
      </c>
      <c r="W9991" s="16">
        <v>8.7515637862162485</v>
      </c>
      <c r="X9991" s="16">
        <v>5.3426902328850243</v>
      </c>
      <c r="Y9991" s="13">
        <v>4.6650160331468289</v>
      </c>
    </row>
    <row r="9992" spans="2:25" x14ac:dyDescent="0.25">
      <c r="B9992" s="11">
        <v>9989</v>
      </c>
      <c r="C9992" s="13">
        <v>1718.0431952298741</v>
      </c>
      <c r="D9992" s="16">
        <v>7.1735044723897854</v>
      </c>
      <c r="E9992" s="16">
        <v>5.4958423635313629</v>
      </c>
      <c r="F9992" s="16">
        <v>3.3025557325508568</v>
      </c>
      <c r="G9992" s="16">
        <v>5.2474810347904048</v>
      </c>
      <c r="H9992" s="16">
        <v>6.3721280623644745</v>
      </c>
      <c r="I9992" s="16">
        <v>5.4479693558477926</v>
      </c>
      <c r="J9992" s="16">
        <v>3.1354347426785329</v>
      </c>
      <c r="K9992" s="16">
        <v>5.0454541798463639</v>
      </c>
      <c r="L9992" s="16">
        <v>5.2295879266847107</v>
      </c>
      <c r="M9992" s="16">
        <v>4.1341990260570212</v>
      </c>
      <c r="N9992" s="13">
        <v>4.7232170048440265</v>
      </c>
      <c r="O9992" s="16">
        <v>7.1735044723897854</v>
      </c>
      <c r="P9992" s="16">
        <v>5.4958423635313629</v>
      </c>
      <c r="Q9992" s="16">
        <v>3.3025557325508568</v>
      </c>
      <c r="R9992" s="16">
        <v>5.2474810347904048</v>
      </c>
      <c r="S9992" s="16">
        <v>6.3721280623644745</v>
      </c>
      <c r="T9992" s="16">
        <v>5.4479693558477926</v>
      </c>
      <c r="U9992" s="16">
        <v>3.1354347426785329</v>
      </c>
      <c r="V9992" s="16">
        <v>5.0454541798463639</v>
      </c>
      <c r="W9992" s="16">
        <v>5.2295879266847107</v>
      </c>
      <c r="X9992" s="16">
        <v>4.1341990260570212</v>
      </c>
      <c r="Y9992" s="13">
        <v>4.7232170048440265</v>
      </c>
    </row>
    <row r="9993" spans="2:25" x14ac:dyDescent="0.25">
      <c r="B9993" s="11">
        <v>9990</v>
      </c>
      <c r="C9993" s="13">
        <v>1906.9296959735809</v>
      </c>
      <c r="D9993" s="16">
        <v>7.529514238519635</v>
      </c>
      <c r="E9993" s="16">
        <v>5.805255534647773</v>
      </c>
      <c r="F9993" s="16">
        <v>4.5774696243631974</v>
      </c>
      <c r="G9993" s="16">
        <v>7.0751719108085949</v>
      </c>
      <c r="H9993" s="16">
        <v>8.6331362376682339</v>
      </c>
      <c r="I9993" s="16">
        <v>5.2859567360987114</v>
      </c>
      <c r="J9993" s="16">
        <v>4.238859613483914</v>
      </c>
      <c r="K9993" s="16">
        <v>5.4749187621795503</v>
      </c>
      <c r="L9993" s="16">
        <v>6.5303178731034244</v>
      </c>
      <c r="M9993" s="16">
        <v>6.6194563123406143</v>
      </c>
      <c r="N9993" s="13">
        <v>4.5655147020806064</v>
      </c>
      <c r="O9993" s="16">
        <v>7.529514238519635</v>
      </c>
      <c r="P9993" s="16">
        <v>5.805255534647773</v>
      </c>
      <c r="Q9993" s="16">
        <v>4.5774696243631974</v>
      </c>
      <c r="R9993" s="16">
        <v>7.0751719108085949</v>
      </c>
      <c r="S9993" s="16">
        <v>8.6331362376682339</v>
      </c>
      <c r="T9993" s="16">
        <v>5.2859567360987114</v>
      </c>
      <c r="U9993" s="16">
        <v>4.238859613483914</v>
      </c>
      <c r="V9993" s="16">
        <v>5.4749187621795503</v>
      </c>
      <c r="W9993" s="16">
        <v>6.5303178731034244</v>
      </c>
      <c r="X9993" s="16">
        <v>6.6194563123406143</v>
      </c>
      <c r="Y9993" s="13">
        <v>4.5655147020806064</v>
      </c>
    </row>
    <row r="9994" spans="2:25" x14ac:dyDescent="0.25">
      <c r="B9994" s="11">
        <v>9991</v>
      </c>
      <c r="C9994" s="13">
        <v>1899.9722096014877</v>
      </c>
      <c r="D9994" s="16">
        <v>7.4216350130571058</v>
      </c>
      <c r="E9994" s="16">
        <v>1.4382015459531301</v>
      </c>
      <c r="F9994" s="16">
        <v>8.7836016790202684</v>
      </c>
      <c r="G9994" s="16">
        <v>6.1900181447284091</v>
      </c>
      <c r="H9994" s="16">
        <v>5.8516520910629541</v>
      </c>
      <c r="I9994" s="16">
        <v>5.2343530441168955</v>
      </c>
      <c r="J9994" s="16">
        <v>5.9858890499472492</v>
      </c>
      <c r="K9994" s="16">
        <v>5.3988748004115656</v>
      </c>
      <c r="L9994" s="16">
        <v>8.0372371090738852</v>
      </c>
      <c r="M9994" s="16">
        <v>3.9018764632120062</v>
      </c>
      <c r="N9994" s="13">
        <v>7.8220780688027176</v>
      </c>
      <c r="O9994" s="16">
        <v>7.4216350130571058</v>
      </c>
      <c r="P9994" s="16">
        <v>1.4382015459531301</v>
      </c>
      <c r="Q9994" s="16">
        <v>8.7836016790202684</v>
      </c>
      <c r="R9994" s="16">
        <v>6.1900181447284091</v>
      </c>
      <c r="S9994" s="16">
        <v>5.8516520910629541</v>
      </c>
      <c r="T9994" s="16">
        <v>5.2343530441168955</v>
      </c>
      <c r="U9994" s="16">
        <v>5.9858890499472492</v>
      </c>
      <c r="V9994" s="16">
        <v>5.3988748004115656</v>
      </c>
      <c r="W9994" s="16">
        <v>8.0372371090738852</v>
      </c>
      <c r="X9994" s="16">
        <v>3.9018764632120062</v>
      </c>
      <c r="Y9994" s="13">
        <v>7.8220780688027176</v>
      </c>
    </row>
    <row r="9995" spans="2:25" x14ac:dyDescent="0.25">
      <c r="B9995" s="11">
        <v>9992</v>
      </c>
      <c r="C9995" s="13">
        <v>1672.9083155107069</v>
      </c>
      <c r="D9995" s="16">
        <v>4.1559159192625881</v>
      </c>
      <c r="E9995" s="16">
        <v>7.6566284675710534</v>
      </c>
      <c r="F9995" s="16">
        <v>5.1338418143341666</v>
      </c>
      <c r="G9995" s="16">
        <v>4.2578067777621182</v>
      </c>
      <c r="H9995" s="16">
        <v>6.4140294295206797</v>
      </c>
      <c r="I9995" s="16">
        <v>5.1531193231824384</v>
      </c>
      <c r="J9995" s="16">
        <v>5.4562855522089633</v>
      </c>
      <c r="K9995" s="16">
        <v>4.8866117052020943</v>
      </c>
      <c r="L9995" s="16">
        <v>5.3393882476194552</v>
      </c>
      <c r="M9995" s="16">
        <v>3.3725242957240522</v>
      </c>
      <c r="N9995" s="13">
        <v>0.7682577562516304</v>
      </c>
      <c r="O9995" s="16">
        <v>4.1559159192625881</v>
      </c>
      <c r="P9995" s="16">
        <v>7.6566284675710534</v>
      </c>
      <c r="Q9995" s="16">
        <v>5.1338418143341666</v>
      </c>
      <c r="R9995" s="16">
        <v>4.2578067777621182</v>
      </c>
      <c r="S9995" s="16">
        <v>6.4140294295206797</v>
      </c>
      <c r="T9995" s="16">
        <v>5.1531193231824384</v>
      </c>
      <c r="U9995" s="16">
        <v>5.4562855522089633</v>
      </c>
      <c r="V9995" s="16">
        <v>4.8866117052020943</v>
      </c>
      <c r="W9995" s="16">
        <v>5.3393882476194552</v>
      </c>
      <c r="X9995" s="16">
        <v>3.3725242957240522</v>
      </c>
      <c r="Y9995" s="13">
        <v>0.7682577562516304</v>
      </c>
    </row>
    <row r="9996" spans="2:25" x14ac:dyDescent="0.25">
      <c r="B9996" s="11">
        <v>9993</v>
      </c>
      <c r="C9996" s="13">
        <v>1515.0346095502027</v>
      </c>
      <c r="D9996" s="16">
        <v>3.0785545130225103</v>
      </c>
      <c r="E9996" s="16">
        <v>3.1720082778229308</v>
      </c>
      <c r="F9996" s="16">
        <v>6.4673920634974307</v>
      </c>
      <c r="G9996" s="16">
        <v>2.1143930074968691</v>
      </c>
      <c r="H9996" s="16">
        <v>2.903458776044574</v>
      </c>
      <c r="I9996" s="16">
        <v>1.7907173741509887</v>
      </c>
      <c r="J9996" s="16">
        <v>4.1180235218075483</v>
      </c>
      <c r="K9996" s="16">
        <v>6.2852338857663916</v>
      </c>
      <c r="L9996" s="16">
        <v>4.762715871677436</v>
      </c>
      <c r="M9996" s="16">
        <v>1.1583093985894708</v>
      </c>
      <c r="N9996" s="13">
        <v>6.4340043941540674</v>
      </c>
      <c r="O9996" s="16">
        <v>3.0785545130225103</v>
      </c>
      <c r="P9996" s="16">
        <v>3.1720082778229308</v>
      </c>
      <c r="Q9996" s="16">
        <v>6.4673920634974307</v>
      </c>
      <c r="R9996" s="16">
        <v>2.1143930074968691</v>
      </c>
      <c r="S9996" s="16">
        <v>2.903458776044574</v>
      </c>
      <c r="T9996" s="16">
        <v>1.7907173741509887</v>
      </c>
      <c r="U9996" s="16">
        <v>4.1180235218075483</v>
      </c>
      <c r="V9996" s="16">
        <v>6.2852338857663916</v>
      </c>
      <c r="W9996" s="16">
        <v>4.762715871677436</v>
      </c>
      <c r="X9996" s="16">
        <v>1.1583093985894708</v>
      </c>
      <c r="Y9996" s="13">
        <v>6.4340043941540674</v>
      </c>
    </row>
    <row r="9997" spans="2:25" x14ac:dyDescent="0.25">
      <c r="B9997" s="11">
        <v>9994</v>
      </c>
      <c r="C9997" s="13">
        <v>1689.5425362453771</v>
      </c>
      <c r="D9997" s="16">
        <v>9.9506682454713147</v>
      </c>
      <c r="E9997" s="16">
        <v>4.6872283397445136</v>
      </c>
      <c r="F9997" s="16">
        <v>7.7548844123495417</v>
      </c>
      <c r="G9997" s="16">
        <v>3.6995695724614608</v>
      </c>
      <c r="H9997" s="16">
        <v>1.8998528411947748</v>
      </c>
      <c r="I9997" s="16">
        <v>3.1715568216673322</v>
      </c>
      <c r="J9997" s="16">
        <v>6.489796536322074</v>
      </c>
      <c r="K9997" s="16">
        <v>6.5137295191824123</v>
      </c>
      <c r="L9997" s="16">
        <v>1.1005181593366515</v>
      </c>
      <c r="M9997" s="16">
        <v>3.6821463538361603</v>
      </c>
      <c r="N9997" s="13">
        <v>4.8566746872233955</v>
      </c>
      <c r="O9997" s="16">
        <v>9.9506682454713147</v>
      </c>
      <c r="P9997" s="16">
        <v>4.6872283397445136</v>
      </c>
      <c r="Q9997" s="16">
        <v>7.7548844123495417</v>
      </c>
      <c r="R9997" s="16">
        <v>3.6995695724614608</v>
      </c>
      <c r="S9997" s="16">
        <v>1.8998528411947748</v>
      </c>
      <c r="T9997" s="16">
        <v>3.1715568216673322</v>
      </c>
      <c r="U9997" s="16">
        <v>6.489796536322074</v>
      </c>
      <c r="V9997" s="16">
        <v>6.5137295191824123</v>
      </c>
      <c r="W9997" s="16">
        <v>1.1005181593366515</v>
      </c>
      <c r="X9997" s="16">
        <v>3.6821463538361603</v>
      </c>
      <c r="Y9997" s="13">
        <v>4.8566746872233955</v>
      </c>
    </row>
    <row r="9998" spans="2:25" x14ac:dyDescent="0.25">
      <c r="B9998" s="11">
        <v>9995</v>
      </c>
      <c r="C9998" s="13">
        <v>1569.533451372685</v>
      </c>
      <c r="D9998" s="16">
        <v>6.4318183881395541</v>
      </c>
      <c r="E9998" s="16">
        <v>3.4911393298979814</v>
      </c>
      <c r="F9998" s="16">
        <v>4.312283253249281</v>
      </c>
      <c r="G9998" s="16">
        <v>3.0301741481956825</v>
      </c>
      <c r="H9998" s="16">
        <v>2.2738069111115284</v>
      </c>
      <c r="I9998" s="16">
        <v>5.2844747714552867</v>
      </c>
      <c r="J9998" s="16">
        <v>4.4535478592027928</v>
      </c>
      <c r="K9998" s="16">
        <v>1.6343020231240803</v>
      </c>
      <c r="L9998" s="16">
        <v>4.3080832131457054</v>
      </c>
      <c r="M9998" s="16">
        <v>5.2178104324473065</v>
      </c>
      <c r="N9998" s="13">
        <v>5.4468204703387908</v>
      </c>
      <c r="O9998" s="16">
        <v>6.4318183881395541</v>
      </c>
      <c r="P9998" s="16">
        <v>3.4911393298979814</v>
      </c>
      <c r="Q9998" s="16">
        <v>4.312283253249281</v>
      </c>
      <c r="R9998" s="16">
        <v>3.0301741481956825</v>
      </c>
      <c r="S9998" s="16">
        <v>2.2738069111115284</v>
      </c>
      <c r="T9998" s="16">
        <v>5.2844747714552867</v>
      </c>
      <c r="U9998" s="16">
        <v>4.4535478592027928</v>
      </c>
      <c r="V9998" s="16">
        <v>1.6343020231240803</v>
      </c>
      <c r="W9998" s="16">
        <v>4.3080832131457054</v>
      </c>
      <c r="X9998" s="16">
        <v>5.2178104324473065</v>
      </c>
      <c r="Y9998" s="13">
        <v>5.4468204703387908</v>
      </c>
    </row>
    <row r="9999" spans="2:25" x14ac:dyDescent="0.25">
      <c r="B9999" s="11">
        <v>9996</v>
      </c>
      <c r="C9999" s="13">
        <v>1571.8962376582299</v>
      </c>
      <c r="D9999" s="16">
        <v>2.6973883436247332</v>
      </c>
      <c r="E9999" s="16">
        <v>2.0191554440393826</v>
      </c>
      <c r="F9999" s="16">
        <v>7.8922670076381163</v>
      </c>
      <c r="G9999" s="16">
        <v>2.9232594437177877</v>
      </c>
      <c r="H9999" s="16">
        <v>5.603664329349515</v>
      </c>
      <c r="I9999" s="16">
        <v>8.1248974080182332</v>
      </c>
      <c r="J9999" s="16">
        <v>3.5015035642288153</v>
      </c>
      <c r="K9999" s="16">
        <v>1.8971751598924982</v>
      </c>
      <c r="L9999" s="16">
        <v>4.1406130477770464</v>
      </c>
      <c r="M9999" s="16">
        <v>4.2198681187689306</v>
      </c>
      <c r="N9999" s="13">
        <v>3.141083021643388</v>
      </c>
      <c r="O9999" s="16">
        <v>2.6973883436247332</v>
      </c>
      <c r="P9999" s="16">
        <v>2.0191554440393826</v>
      </c>
      <c r="Q9999" s="16">
        <v>7.8922670076381163</v>
      </c>
      <c r="R9999" s="16">
        <v>2.9232594437177877</v>
      </c>
      <c r="S9999" s="16">
        <v>5.603664329349515</v>
      </c>
      <c r="T9999" s="16">
        <v>8.1248974080182332</v>
      </c>
      <c r="U9999" s="16">
        <v>3.5015035642288153</v>
      </c>
      <c r="V9999" s="16">
        <v>1.8971751598924982</v>
      </c>
      <c r="W9999" s="16">
        <v>4.1406130477770464</v>
      </c>
      <c r="X9999" s="16">
        <v>4.2198681187689306</v>
      </c>
      <c r="Y9999" s="13">
        <v>3.141083021643388</v>
      </c>
    </row>
    <row r="10000" spans="2:25" x14ac:dyDescent="0.25">
      <c r="B10000" s="11">
        <v>9997</v>
      </c>
      <c r="C10000" s="13">
        <v>1730.7912772032648</v>
      </c>
      <c r="D10000" s="16">
        <v>5.5611914798129378</v>
      </c>
      <c r="E10000" s="16">
        <v>5.1862604515001562</v>
      </c>
      <c r="F10000" s="16">
        <v>4.7628699190295718</v>
      </c>
      <c r="G10000" s="16">
        <v>4.2632049907001051</v>
      </c>
      <c r="H10000" s="16">
        <v>4.8231952081011569</v>
      </c>
      <c r="I10000" s="16">
        <v>3.2837867437589203</v>
      </c>
      <c r="J10000" s="16">
        <v>3.5062619999917812</v>
      </c>
      <c r="K10000" s="16">
        <v>5.9662601788834495</v>
      </c>
      <c r="L10000" s="16">
        <v>6.135982798885701</v>
      </c>
      <c r="M10000" s="16">
        <v>4.494573090909193</v>
      </c>
      <c r="N10000" s="13">
        <v>8.118426328777538</v>
      </c>
      <c r="O10000" s="16">
        <v>5.5611914798129378</v>
      </c>
      <c r="P10000" s="16">
        <v>5.1862604515001562</v>
      </c>
      <c r="Q10000" s="16">
        <v>4.7628699190295718</v>
      </c>
      <c r="R10000" s="16">
        <v>4.2632049907001051</v>
      </c>
      <c r="S10000" s="16">
        <v>4.8231952081011569</v>
      </c>
      <c r="T10000" s="16">
        <v>3.2837867437589203</v>
      </c>
      <c r="U10000" s="16">
        <v>3.5062619999917812</v>
      </c>
      <c r="V10000" s="16">
        <v>5.9662601788834495</v>
      </c>
      <c r="W10000" s="16">
        <v>6.135982798885701</v>
      </c>
      <c r="X10000" s="16">
        <v>4.494573090909193</v>
      </c>
      <c r="Y10000" s="13">
        <v>8.118426328777538</v>
      </c>
    </row>
    <row r="10001" spans="2:25" x14ac:dyDescent="0.25">
      <c r="B10001" s="11">
        <v>9998</v>
      </c>
      <c r="C10001" s="13">
        <v>1679.2639758883156</v>
      </c>
      <c r="D10001" s="16">
        <v>6.5448570218865036</v>
      </c>
      <c r="E10001" s="16">
        <v>4.5770764774499613</v>
      </c>
      <c r="F10001" s="16">
        <v>7.161452549357227</v>
      </c>
      <c r="G10001" s="16">
        <v>5.3357772092458342</v>
      </c>
      <c r="H10001" s="16">
        <v>5.1890213412284858</v>
      </c>
      <c r="I10001" s="16">
        <v>0.72453300303889012</v>
      </c>
      <c r="J10001" s="16">
        <v>4.5965326806817819</v>
      </c>
      <c r="K10001" s="16">
        <v>6.1628247688950779</v>
      </c>
      <c r="L10001" s="16">
        <v>2.1830057959175924</v>
      </c>
      <c r="M10001" s="16">
        <v>3.2686025001665344</v>
      </c>
      <c r="N10001" s="13">
        <v>7.3074855627249811</v>
      </c>
      <c r="O10001" s="16">
        <v>6.5448570218865036</v>
      </c>
      <c r="P10001" s="16">
        <v>4.5770764774499613</v>
      </c>
      <c r="Q10001" s="16">
        <v>7.161452549357227</v>
      </c>
      <c r="R10001" s="16">
        <v>5.3357772092458342</v>
      </c>
      <c r="S10001" s="16">
        <v>5.1890213412284858</v>
      </c>
      <c r="T10001" s="16">
        <v>0.72453300303889012</v>
      </c>
      <c r="U10001" s="16">
        <v>4.5965326806817819</v>
      </c>
      <c r="V10001" s="16">
        <v>6.1628247688950779</v>
      </c>
      <c r="W10001" s="16">
        <v>2.1830057959175924</v>
      </c>
      <c r="X10001" s="16">
        <v>3.2686025001665344</v>
      </c>
      <c r="Y10001" s="13">
        <v>7.3074855627249811</v>
      </c>
    </row>
    <row r="10002" spans="2:25" x14ac:dyDescent="0.25">
      <c r="B10002" s="11">
        <v>9999</v>
      </c>
      <c r="C10002" s="13">
        <v>1690.5882237514888</v>
      </c>
      <c r="D10002" s="16">
        <v>3.1483322645891914</v>
      </c>
      <c r="E10002" s="16">
        <v>4.9246004396872358</v>
      </c>
      <c r="F10002" s="16">
        <v>6.5844960938724819</v>
      </c>
      <c r="G10002" s="16">
        <v>3.923038402909039</v>
      </c>
      <c r="H10002" s="16">
        <v>4.2111572684606937</v>
      </c>
      <c r="I10002" s="16">
        <v>4.7918197257187334</v>
      </c>
      <c r="J10002" s="16">
        <v>2.9953095126891385</v>
      </c>
      <c r="K10002" s="16">
        <v>7.2134031510115486</v>
      </c>
      <c r="L10002" s="16">
        <v>5.5187079208626955</v>
      </c>
      <c r="M10002" s="16">
        <v>3.6710483303353554</v>
      </c>
      <c r="N10002" s="13">
        <v>6.6680322327994412</v>
      </c>
      <c r="O10002" s="16">
        <v>3.1483322645891914</v>
      </c>
      <c r="P10002" s="16">
        <v>4.9246004396872358</v>
      </c>
      <c r="Q10002" s="16">
        <v>6.5844960938724819</v>
      </c>
      <c r="R10002" s="16">
        <v>3.923038402909039</v>
      </c>
      <c r="S10002" s="16">
        <v>4.2111572684606937</v>
      </c>
      <c r="T10002" s="16">
        <v>4.7918197257187334</v>
      </c>
      <c r="U10002" s="16">
        <v>2.9953095126891385</v>
      </c>
      <c r="V10002" s="16">
        <v>7.2134031510115486</v>
      </c>
      <c r="W10002" s="16">
        <v>5.5187079208626955</v>
      </c>
      <c r="X10002" s="16">
        <v>3.6710483303353554</v>
      </c>
      <c r="Y10002" s="13">
        <v>6.6680322327994412</v>
      </c>
    </row>
    <row r="10003" spans="2:25" x14ac:dyDescent="0.25">
      <c r="B10003" s="12">
        <v>10000</v>
      </c>
      <c r="C10003" s="14">
        <v>1677.323426574261</v>
      </c>
      <c r="D10003" s="18">
        <v>5.619749914852056</v>
      </c>
      <c r="E10003" s="18">
        <v>5.9821345157456145</v>
      </c>
      <c r="F10003" s="18">
        <v>7.0909224535607649</v>
      </c>
      <c r="G10003" s="18">
        <v>4.5440977978255965</v>
      </c>
      <c r="H10003" s="18">
        <v>3.1795928830118187</v>
      </c>
      <c r="I10003" s="18">
        <v>5.4001289770324199</v>
      </c>
      <c r="J10003" s="18">
        <v>4.4311280023609658</v>
      </c>
      <c r="K10003" s="18">
        <v>3.9141662666056076</v>
      </c>
      <c r="L10003" s="18">
        <v>3.6933683022097448</v>
      </c>
      <c r="M10003" s="18">
        <v>3.1641166914477252</v>
      </c>
      <c r="N10003" s="14">
        <v>5.7802154422862584</v>
      </c>
      <c r="O10003" s="18">
        <v>5.619749914852056</v>
      </c>
      <c r="P10003" s="18">
        <v>5.9821345157456145</v>
      </c>
      <c r="Q10003" s="18">
        <v>7.0909224535607649</v>
      </c>
      <c r="R10003" s="18">
        <v>4.5440977978255965</v>
      </c>
      <c r="S10003" s="18">
        <v>3.1795928830118187</v>
      </c>
      <c r="T10003" s="18">
        <v>5.4001289770324199</v>
      </c>
      <c r="U10003" s="18">
        <v>4.4311280023609658</v>
      </c>
      <c r="V10003" s="18">
        <v>3.9141662666056076</v>
      </c>
      <c r="W10003" s="18">
        <v>3.6933683022097448</v>
      </c>
      <c r="X10003" s="18">
        <v>3.1641166914477252</v>
      </c>
      <c r="Y10003" s="14">
        <v>5.7802154422862584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"/>
  <sheetViews>
    <sheetView topLeftCell="A4" workbookViewId="0">
      <selection activeCell="D20" sqref="D20"/>
    </sheetView>
  </sheetViews>
  <sheetFormatPr defaultRowHeight="15" outlineLevelRow="1" x14ac:dyDescent="0.25"/>
  <cols>
    <col min="1" max="1" width="15.7109375" bestFit="1" customWidth="1"/>
  </cols>
  <sheetData>
    <row r="1" spans="1:13" x14ac:dyDescent="0.25">
      <c r="B1" t="s">
        <v>34</v>
      </c>
      <c r="C1" t="s">
        <v>45</v>
      </c>
      <c r="D1" t="s">
        <v>44</v>
      </c>
      <c r="E1" t="s">
        <v>43</v>
      </c>
      <c r="F1" t="s">
        <v>42</v>
      </c>
      <c r="G1" t="s">
        <v>41</v>
      </c>
      <c r="H1" t="s">
        <v>40</v>
      </c>
      <c r="I1" t="s">
        <v>39</v>
      </c>
      <c r="J1" t="s">
        <v>38</v>
      </c>
      <c r="K1" t="s">
        <v>37</v>
      </c>
      <c r="L1" t="s">
        <v>36</v>
      </c>
      <c r="M1" t="s">
        <v>35</v>
      </c>
    </row>
    <row r="2" spans="1:13" x14ac:dyDescent="0.25">
      <c r="A2" t="s">
        <v>11</v>
      </c>
      <c r="B2">
        <f>ROUND( AVERAGE( Output ), $B$9 )</f>
        <v>1715</v>
      </c>
      <c r="C2">
        <f>ROUND( AVERAGE( _2008 ), $C$9 )</f>
        <v>5</v>
      </c>
      <c r="D2">
        <f>ROUND( AVERAGE( _2009 ), $D$9 )</f>
        <v>5</v>
      </c>
      <c r="E2">
        <f>ROUND( AVERAGE( _2010 ), $E$9 )</f>
        <v>5</v>
      </c>
      <c r="F2">
        <f>ROUND( AVERAGE( _2011 ), $F$9 )</f>
        <v>5</v>
      </c>
      <c r="G2">
        <f>ROUND( AVERAGE( _2012 ), $G$9 )</f>
        <v>5</v>
      </c>
      <c r="H2">
        <f>ROUND( AVERAGE( _2013 ), $H$9 )</f>
        <v>5</v>
      </c>
      <c r="I2">
        <f>ROUND( AVERAGE( _2014 ), $I$9 )</f>
        <v>5</v>
      </c>
      <c r="J2">
        <f>ROUND( AVERAGE( _2015 ), $J$9 )</f>
        <v>5</v>
      </c>
      <c r="K2">
        <f>ROUND( AVERAGE( _2016 ), $K$9 )</f>
        <v>5</v>
      </c>
      <c r="L2">
        <f>ROUND( AVERAGE( _2017 ), $L$9 )</f>
        <v>5</v>
      </c>
      <c r="M2">
        <f>ROUND( AVERAGE( _2018 ), $M$9 )</f>
        <v>5</v>
      </c>
    </row>
    <row r="3" spans="1:13" x14ac:dyDescent="0.25">
      <c r="A3" t="s">
        <v>12</v>
      </c>
      <c r="B3" t="str">
        <f>$B$1 &amp; " EV " &amp; $B$2</f>
        <v>Output EV 1715</v>
      </c>
      <c r="C3" t="str">
        <f>$C$1 &amp; " EV " &amp; $C$2</f>
        <v>_2008 EV 5</v>
      </c>
      <c r="D3" t="str">
        <f>$D$1 &amp; " EV " &amp; $D$2</f>
        <v>_2009 EV 5</v>
      </c>
      <c r="E3" t="str">
        <f>$E$1 &amp; " EV " &amp; $E$2</f>
        <v>_2010 EV 5</v>
      </c>
      <c r="F3" t="str">
        <f>$F$1 &amp; " EV " &amp; $F$2</f>
        <v>_2011 EV 5</v>
      </c>
      <c r="G3" t="str">
        <f>$G$1 &amp; " EV " &amp; $G$2</f>
        <v>_2012 EV 5</v>
      </c>
      <c r="H3" t="str">
        <f>$H$1 &amp; " EV " &amp; $H$2</f>
        <v>_2013 EV 5</v>
      </c>
      <c r="I3" t="str">
        <f>$I$1 &amp; " EV " &amp; $I$2</f>
        <v>_2014 EV 5</v>
      </c>
      <c r="J3" t="str">
        <f>$J$1 &amp; " EV " &amp; $J$2</f>
        <v>_2015 EV 5</v>
      </c>
      <c r="K3" t="str">
        <f>$K$1 &amp; " EV " &amp; $K$2</f>
        <v>_2016 EV 5</v>
      </c>
      <c r="L3" t="str">
        <f>$L$1 &amp; " EV " &amp; $L$2</f>
        <v>_2017 EV 5</v>
      </c>
      <c r="M3" t="str">
        <f>$M$1 &amp; " EV " &amp; $M$2</f>
        <v>_2018 EV 5</v>
      </c>
    </row>
    <row r="4" spans="1:13" x14ac:dyDescent="0.25">
      <c r="A4" t="s">
        <v>13</v>
      </c>
      <c r="B4" s="15" t="b">
        <v>0</v>
      </c>
      <c r="C4" s="15" t="b">
        <v>0</v>
      </c>
      <c r="D4" s="15" t="b">
        <v>0</v>
      </c>
      <c r="E4" s="15" t="b">
        <v>0</v>
      </c>
      <c r="F4" s="15" t="b">
        <v>0</v>
      </c>
      <c r="G4" s="15" t="b">
        <v>0</v>
      </c>
      <c r="H4" s="15" t="b">
        <v>0</v>
      </c>
      <c r="I4" s="15" t="b">
        <v>0</v>
      </c>
      <c r="J4" s="15" t="b">
        <v>0</v>
      </c>
      <c r="K4" s="15" t="b">
        <v>0</v>
      </c>
      <c r="L4" s="15" t="b">
        <v>0</v>
      </c>
      <c r="M4" s="15" t="b">
        <v>0</v>
      </c>
    </row>
    <row r="5" spans="1:13" x14ac:dyDescent="0.25">
      <c r="A5" t="s">
        <v>14</v>
      </c>
      <c r="B5" s="15" t="b">
        <v>0</v>
      </c>
      <c r="C5" s="15" t="b">
        <v>0</v>
      </c>
      <c r="D5" s="15" t="b">
        <v>0</v>
      </c>
      <c r="E5" s="15" t="b">
        <v>0</v>
      </c>
      <c r="F5" s="15" t="b">
        <v>0</v>
      </c>
      <c r="G5" s="15" t="b">
        <v>0</v>
      </c>
      <c r="H5" s="15" t="b">
        <v>0</v>
      </c>
      <c r="I5" s="15" t="b">
        <v>0</v>
      </c>
      <c r="J5" s="15" t="b">
        <v>0</v>
      </c>
      <c r="K5" s="15" t="b">
        <v>0</v>
      </c>
      <c r="L5" s="15" t="b">
        <v>0</v>
      </c>
      <c r="M5" s="15" t="b">
        <v>0</v>
      </c>
    </row>
    <row r="6" spans="1:13" x14ac:dyDescent="0.25">
      <c r="A6" t="s">
        <v>15</v>
      </c>
      <c r="B6" s="15">
        <f>IF( $B$4, MIN( INT( MAX( Output ) - MIN( Output ) + 1 ), 10 ), 10 )</f>
        <v>10</v>
      </c>
      <c r="C6" s="15">
        <f>IF( $C$4, MIN( INT( MAX( _2008 ) - MIN( _2008 ) + 1 ), 10 ), 10 )</f>
        <v>10</v>
      </c>
      <c r="D6" s="15">
        <f>IF( $D$4, MIN( INT( MAX( _2009 ) - MIN( _2009 ) + 1 ), 10 ), 10 )</f>
        <v>10</v>
      </c>
      <c r="E6" s="15">
        <f>IF( $E$4, MIN( INT( MAX( _2010 ) - MIN( _2010 ) + 1 ), 10 ), 10 )</f>
        <v>10</v>
      </c>
      <c r="F6" s="15">
        <f>IF( $F$4, MIN( INT( MAX( _2011 ) - MIN( _2011 ) + 1 ), 10 ), 10 )</f>
        <v>10</v>
      </c>
      <c r="G6" s="15">
        <f>IF( $G$4, MIN( INT( MAX( _2012 ) - MIN( _2012 ) + 1 ), 10 ), 10 )</f>
        <v>10</v>
      </c>
      <c r="H6" s="15">
        <f>IF( $H$4, MIN( INT( MAX( _2013 ) - MIN( _2013 ) + 1 ), 10 ), 10 )</f>
        <v>10</v>
      </c>
      <c r="I6" s="15">
        <f>IF( $I$4, MIN( INT( MAX( _2014 ) - MIN( _2014 ) + 1 ), 10 ), 10 )</f>
        <v>10</v>
      </c>
      <c r="J6" s="15">
        <f>IF( $J$4, MIN( INT( MAX( _2015 ) - MIN( _2015 ) + 1 ), 10 ), 10 )</f>
        <v>10</v>
      </c>
      <c r="K6" s="15">
        <f>IF( $K$4, MIN( INT( MAX( _2016 ) - MIN( _2016 ) + 1 ), 10 ), 10 )</f>
        <v>10</v>
      </c>
      <c r="L6" s="15">
        <f>IF( $L$4, MIN( INT( MAX( _2017 ) - MIN( _2017 ) + 1 ), 10 ), 10 )</f>
        <v>10</v>
      </c>
      <c r="M6" s="15">
        <f>IF( $M$4, MIN( INT( MAX( _2018 ) - MIN( _2018 ) + 1 ), 10 ), 10 )</f>
        <v>10</v>
      </c>
    </row>
    <row r="7" spans="1:13" x14ac:dyDescent="0.25">
      <c r="A7" t="s">
        <v>16</v>
      </c>
      <c r="B7" s="15">
        <v>10</v>
      </c>
      <c r="C7" s="15">
        <v>10</v>
      </c>
      <c r="D7" s="15">
        <v>10</v>
      </c>
      <c r="E7" s="15">
        <v>10</v>
      </c>
      <c r="F7" s="15">
        <v>10</v>
      </c>
      <c r="G7" s="15">
        <v>10</v>
      </c>
      <c r="H7" s="15">
        <v>10</v>
      </c>
      <c r="I7" s="15">
        <v>10</v>
      </c>
      <c r="J7" s="15">
        <v>10</v>
      </c>
      <c r="K7" s="15">
        <v>10</v>
      </c>
      <c r="L7" s="15">
        <v>10</v>
      </c>
      <c r="M7" s="15">
        <v>10</v>
      </c>
    </row>
    <row r="8" spans="1:13" x14ac:dyDescent="0.25">
      <c r="A8" t="s">
        <v>17</v>
      </c>
      <c r="B8" s="15">
        <f>ROUNDUP(( MAX( Output ) - $B$13 ) / $B$6, $B$9 )</f>
        <v>81</v>
      </c>
      <c r="C8" s="15">
        <f>ROUNDUP(( MAX( _2008 ) - $C$13 ) / $C$6, $C$9 )</f>
        <v>1.5</v>
      </c>
      <c r="D8" s="15">
        <f>ROUNDUP(( MAX( _2009 ) - $D$13 ) / $D$6, $D$9 )</f>
        <v>1.7000000000000002</v>
      </c>
      <c r="E8" s="15">
        <f>ROUNDUP(( MAX( _2010 ) - $E$13 ) / $E$6, $E$9 )</f>
        <v>1.5</v>
      </c>
      <c r="F8" s="15">
        <f>ROUNDUP(( MAX( _2011 ) - $F$13 ) / $F$6, $F$9 )</f>
        <v>1.6</v>
      </c>
      <c r="G8" s="15">
        <f>ROUNDUP(( MAX( _2012 ) - $G$13 ) / $G$6, $G$9 )</f>
        <v>1.5</v>
      </c>
      <c r="H8" s="15">
        <f>ROUNDUP(( MAX( _2013 ) - $H$13 ) / $H$6, $H$9 )</f>
        <v>1.4000000000000001</v>
      </c>
      <c r="I8" s="15">
        <f>ROUNDUP(( MAX( _2014 ) - $I$13 ) / $I$6, $I$9 )</f>
        <v>1.7000000000000002</v>
      </c>
      <c r="J8" s="15">
        <f>ROUNDUP(( MAX( _2015 ) - $J$13 ) / $J$6, $J$9 )</f>
        <v>1.5</v>
      </c>
      <c r="K8" s="15">
        <f>ROUNDUP(( MAX( _2016 ) - $K$13 ) / $K$6, $K$9 )</f>
        <v>1.7000000000000002</v>
      </c>
      <c r="L8" s="15">
        <f>ROUNDUP(( MAX( _2017 ) - $L$13 ) / $L$6, $L$9 )</f>
        <v>1.6</v>
      </c>
      <c r="M8" s="15">
        <f>ROUNDUP(( MAX( _2018 ) - $M$13 ) / $M$6, $M$9 )</f>
        <v>1.5</v>
      </c>
    </row>
    <row r="9" spans="1:13" x14ac:dyDescent="0.25">
      <c r="A9" t="s">
        <v>18</v>
      </c>
      <c r="B9" s="15">
        <v>0</v>
      </c>
      <c r="C9" s="15">
        <v>1</v>
      </c>
      <c r="D9" s="15">
        <v>1</v>
      </c>
      <c r="E9" s="15">
        <v>1</v>
      </c>
      <c r="F9" s="15">
        <v>1</v>
      </c>
      <c r="G9" s="15">
        <v>1</v>
      </c>
      <c r="H9" s="15">
        <v>1</v>
      </c>
      <c r="I9" s="15">
        <v>1</v>
      </c>
      <c r="J9" s="15">
        <v>1</v>
      </c>
      <c r="K9" s="15">
        <v>1</v>
      </c>
      <c r="L9" s="15">
        <v>1</v>
      </c>
      <c r="M9" s="15">
        <v>1</v>
      </c>
    </row>
    <row r="10" spans="1:13" x14ac:dyDescent="0.25">
      <c r="A10" t="s">
        <v>19</v>
      </c>
      <c r="B10" s="15">
        <v>1</v>
      </c>
      <c r="C10" s="15">
        <v>1</v>
      </c>
      <c r="D10" s="15">
        <v>1</v>
      </c>
      <c r="E10" s="15">
        <v>1</v>
      </c>
      <c r="F10" s="15">
        <v>1</v>
      </c>
      <c r="G10" s="15">
        <v>1</v>
      </c>
      <c r="H10" s="15">
        <v>1</v>
      </c>
      <c r="I10" s="15">
        <v>1</v>
      </c>
      <c r="J10" s="15">
        <v>1</v>
      </c>
      <c r="K10" s="15">
        <v>1</v>
      </c>
      <c r="L10" s="15">
        <v>1</v>
      </c>
      <c r="M10" s="15">
        <v>1</v>
      </c>
    </row>
    <row r="11" spans="1:13" x14ac:dyDescent="0.25">
      <c r="A11" t="s">
        <v>20</v>
      </c>
      <c r="B11" s="15" t="b">
        <v>0</v>
      </c>
      <c r="C11" s="15" t="b">
        <v>0</v>
      </c>
      <c r="D11" s="15" t="b">
        <v>0</v>
      </c>
      <c r="E11" s="15" t="b">
        <v>0</v>
      </c>
      <c r="F11" s="15" t="b">
        <v>0</v>
      </c>
      <c r="G11" s="15" t="b">
        <v>0</v>
      </c>
      <c r="H11" s="15" t="b">
        <v>0</v>
      </c>
      <c r="I11" s="15" t="b">
        <v>0</v>
      </c>
      <c r="J11" s="15" t="b">
        <v>0</v>
      </c>
      <c r="K11" s="15" t="b">
        <v>0</v>
      </c>
      <c r="L11" s="15" t="b">
        <v>0</v>
      </c>
      <c r="M11" s="15" t="b">
        <v>0</v>
      </c>
    </row>
    <row r="12" spans="1:13" x14ac:dyDescent="0.25">
      <c r="A12" t="s">
        <v>21</v>
      </c>
      <c r="B12" s="15" t="str">
        <f>IF( AND( $B$11, $B$10 &gt; 1 ), MID( TEXT( $B$10, "#,##0" ), IF( MOD( LEN( TEXT( $B$10, "0" )), 3 ) = 1, 3, 2), 100 ) &amp; "s", "Axis Title" )</f>
        <v>Axis Title</v>
      </c>
      <c r="C12" s="15" t="str">
        <f>IF( AND( $C$11, $C$10 &gt; 1 ), MID( TEXT( $C$10, "#,##0" ), IF( MOD( LEN( TEXT( $C$10, "0" )), 3 ) = 1, 3, 2), 100 ) &amp; "s", "Axis Title" )</f>
        <v>Axis Title</v>
      </c>
      <c r="D12" s="15" t="str">
        <f>IF( AND( $D$11, $D$10 &gt; 1 ), MID( TEXT( $D$10, "#,##0" ), IF( MOD( LEN( TEXT( $D$10, "0" )), 3 ) = 1, 3, 2), 100 ) &amp; "s", "Axis Title" )</f>
        <v>Axis Title</v>
      </c>
      <c r="E12" s="15" t="str">
        <f>IF( AND( $E$11, $E$10 &gt; 1 ), MID( TEXT( $E$10, "#,##0" ), IF( MOD( LEN( TEXT( $E$10, "0" )), 3 ) = 1, 3, 2), 100 ) &amp; "s", "Axis Title" )</f>
        <v>Axis Title</v>
      </c>
      <c r="F12" s="15" t="str">
        <f>IF( AND( $F$11, $F$10 &gt; 1 ), MID( TEXT( $F$10, "#,##0" ), IF( MOD( LEN( TEXT( $F$10, "0" )), 3 ) = 1, 3, 2), 100 ) &amp; "s", "Axis Title" )</f>
        <v>Axis Title</v>
      </c>
      <c r="G12" s="15" t="str">
        <f>IF( AND( $G$11, $G$10 &gt; 1 ), MID( TEXT( $G$10, "#,##0" ), IF( MOD( LEN( TEXT( $G$10, "0" )), 3 ) = 1, 3, 2), 100 ) &amp; "s", "Axis Title" )</f>
        <v>Axis Title</v>
      </c>
      <c r="H12" s="15" t="str">
        <f>IF( AND( $H$11, $H$10 &gt; 1 ), MID( TEXT( $H$10, "#,##0" ), IF( MOD( LEN( TEXT( $H$10, "0" )), 3 ) = 1, 3, 2), 100 ) &amp; "s", "Axis Title" )</f>
        <v>Axis Title</v>
      </c>
      <c r="I12" s="15" t="str">
        <f>IF( AND( $I$11, $I$10 &gt; 1 ), MID( TEXT( $I$10, "#,##0" ), IF( MOD( LEN( TEXT( $I$10, "0" )), 3 ) = 1, 3, 2), 100 ) &amp; "s", "Axis Title" )</f>
        <v>Axis Title</v>
      </c>
      <c r="J12" s="15" t="str">
        <f>IF( AND( $J$11, $J$10 &gt; 1 ), MID( TEXT( $J$10, "#,##0" ), IF( MOD( LEN( TEXT( $J$10, "0" )), 3 ) = 1, 3, 2), 100 ) &amp; "s", "Axis Title" )</f>
        <v>Axis Title</v>
      </c>
      <c r="K12" s="15" t="str">
        <f>IF( AND( $K$11, $K$10 &gt; 1 ), MID( TEXT( $K$10, "#,##0" ), IF( MOD( LEN( TEXT( $K$10, "0" )), 3 ) = 1, 3, 2), 100 ) &amp; "s", "Axis Title" )</f>
        <v>Axis Title</v>
      </c>
      <c r="L12" s="15" t="str">
        <f>IF( AND( $L$11, $L$10 &gt; 1 ), MID( TEXT( $L$10, "#,##0" ), IF( MOD( LEN( TEXT( $L$10, "0" )), 3 ) = 1, 3, 2), 100 ) &amp; "s", "Axis Title" )</f>
        <v>Axis Title</v>
      </c>
      <c r="M12" s="15" t="str">
        <f>IF( AND( $M$11, $M$10 &gt; 1 ), MID( TEXT( $M$10, "#,##0" ), IF( MOD( LEN( TEXT( $M$10, "0" )), 3 ) = 1, 3, 2), 100 ) &amp; "s", "Axis Title" )</f>
        <v>Axis Title</v>
      </c>
    </row>
    <row r="13" spans="1:13" x14ac:dyDescent="0.25">
      <c r="A13" t="s">
        <v>22</v>
      </c>
      <c r="B13" s="15">
        <f>ROUND( MIN( Output ), $B$9 - LOG( $B$10 )) - IF( $B$4, 1, 0 )</f>
        <v>1367</v>
      </c>
      <c r="C13" s="15">
        <f>ROUND( MIN( _2008 ), $C$9 - LOG( $C$10 )) - IF( $C$4, 1, 0 )</f>
        <v>-3.2</v>
      </c>
      <c r="D13" s="15">
        <f>ROUND( MIN( _2009 ), $D$9 - LOG( $D$10 )) - IF( $D$4, 1, 0 )</f>
        <v>-3.1</v>
      </c>
      <c r="E13" s="15">
        <f>ROUND( MIN( _2010 ), $E$9 - LOG( $E$10 )) - IF( $E$4, 1, 0 )</f>
        <v>-2.2000000000000002</v>
      </c>
      <c r="F13" s="15">
        <f>ROUND( MIN( _2011 ), $F$9 - LOG( $F$10 )) - IF( $F$4, 1, 0 )</f>
        <v>-2.7</v>
      </c>
      <c r="G13" s="15">
        <f>ROUND( MIN( _2012 ), $G$9 - LOG( $G$10 )) - IF( $G$4, 1, 0 )</f>
        <v>-2.1</v>
      </c>
      <c r="H13" s="15">
        <f>ROUND( MIN( _2013 ), $H$9 - LOG( $H$10 )) - IF( $H$4, 1, 0 )</f>
        <v>-1.5</v>
      </c>
      <c r="I13" s="15">
        <f>ROUND( MIN( _2014 ), $I$9 - LOG( $I$10 )) - IF( $I$4, 1, 0 )</f>
        <v>-2.6</v>
      </c>
      <c r="J13" s="15">
        <f>ROUND( MIN( _2015 ), $J$9 - LOG( $J$10 )) - IF( $J$4, 1, 0 )</f>
        <v>-2.6</v>
      </c>
      <c r="K13" s="15">
        <f>ROUND( MIN( _2016 ), $K$9 - LOG( $K$10 )) - IF( $K$4, 1, 0 )</f>
        <v>-2.4</v>
      </c>
      <c r="L13" s="15">
        <f>ROUND( MIN( _2017 ), $L$9 - LOG( $L$10 )) - IF( $L$4, 1, 0 )</f>
        <v>-3</v>
      </c>
      <c r="M13" s="15">
        <f>ROUND( MIN( _2018 ), $M$9 - LOG( $M$10 )) - IF( $M$4, 1, 0 )</f>
        <v>-2.7</v>
      </c>
    </row>
    <row r="14" spans="1:13" outlineLevel="1" x14ac:dyDescent="0.25">
      <c r="A14" s="4" t="s">
        <v>23</v>
      </c>
      <c r="B14" s="4">
        <f>ROUND( $B$13 + $B$8, $B$9 - LOG( $B$10 ))</f>
        <v>1448</v>
      </c>
      <c r="C14" s="4">
        <f>ROUND( $C$13 + $C$8, $C$9 - LOG( $C$10 ))</f>
        <v>-1.7</v>
      </c>
      <c r="D14" s="4">
        <f>ROUND( $D$13 + $D$8, $D$9 - LOG( $D$10 ))</f>
        <v>-1.4</v>
      </c>
      <c r="E14" s="4">
        <f>ROUND( $E$13 + $E$8, $E$9 - LOG( $E$10 ))</f>
        <v>-0.7</v>
      </c>
      <c r="F14" s="4">
        <f>ROUND( $F$13 + $F$8, $F$9 - LOG( $F$10 ))</f>
        <v>-1.1000000000000001</v>
      </c>
      <c r="G14" s="4">
        <f>ROUND( $G$13 + $G$8, $G$9 - LOG( $G$10 ))</f>
        <v>-0.6</v>
      </c>
      <c r="H14" s="4">
        <f>ROUND( $H$13 + $H$8, $H$9 - LOG( $H$10 ))</f>
        <v>-0.1</v>
      </c>
      <c r="I14" s="4">
        <f>ROUND( $I$13 + $I$8, $I$9 - LOG( $I$10 ))</f>
        <v>-0.9</v>
      </c>
      <c r="J14" s="4">
        <f>ROUND( $J$13 + $J$8, $J$9 - LOG( $J$10 ))</f>
        <v>-1.1000000000000001</v>
      </c>
      <c r="K14" s="4">
        <f>ROUND( $K$13 + $K$8, $K$9 - LOG( $K$10 ))</f>
        <v>-0.7</v>
      </c>
      <c r="L14" s="4">
        <f>ROUND( $L$13 + $L$8, $L$9 - LOG( $L$10 ))</f>
        <v>-1.4</v>
      </c>
      <c r="M14" s="4">
        <f>ROUND( $M$13 + $M$8, $M$9 - LOG( $M$10 ))</f>
        <v>-1.2</v>
      </c>
    </row>
    <row r="15" spans="1:13" outlineLevel="1" x14ac:dyDescent="0.25">
      <c r="A15" s="5" t="s">
        <v>24</v>
      </c>
      <c r="B15" s="4">
        <f>ROUND( $B$14 + $B$8, $B$9 - LOG( $B$10 ))</f>
        <v>1529</v>
      </c>
      <c r="C15" s="4">
        <f>ROUND( $C$14 + $C$8, $C$9 - LOG( $C$10 ))</f>
        <v>-0.2</v>
      </c>
      <c r="D15" s="4">
        <f>ROUND( $D$14 + $D$8, $D$9 - LOG( $D$10 ))</f>
        <v>0.3</v>
      </c>
      <c r="E15" s="4">
        <f>ROUND( $E$14 + $E$8, $E$9 - LOG( $E$10 ))</f>
        <v>0.8</v>
      </c>
      <c r="F15" s="4">
        <f>ROUND( $F$14 + $F$8, $F$9 - LOG( $F$10 ))</f>
        <v>0.5</v>
      </c>
      <c r="G15" s="4">
        <f>ROUND( $G$14 + $G$8, $G$9 - LOG( $G$10 ))</f>
        <v>0.9</v>
      </c>
      <c r="H15" s="4">
        <f>ROUND( $H$14 + $H$8, $H$9 - LOG( $H$10 ))</f>
        <v>1.3</v>
      </c>
      <c r="I15" s="4">
        <f>ROUND( $I$14 + $I$8, $I$9 - LOG( $I$10 ))</f>
        <v>0.8</v>
      </c>
      <c r="J15" s="4">
        <f>ROUND( $J$14 + $J$8, $J$9 - LOG( $J$10 ))</f>
        <v>0.4</v>
      </c>
      <c r="K15" s="4">
        <f>ROUND( $K$14 + $K$8, $K$9 - LOG( $K$10 ))</f>
        <v>1</v>
      </c>
      <c r="L15" s="4">
        <f>ROUND( $L$14 + $L$8, $L$9 - LOG( $L$10 ))</f>
        <v>0.2</v>
      </c>
      <c r="M15" s="4">
        <f>ROUND( $M$14 + $M$8, $M$9 - LOG( $M$10 ))</f>
        <v>0.3</v>
      </c>
    </row>
    <row r="16" spans="1:13" outlineLevel="1" x14ac:dyDescent="0.25">
      <c r="A16" s="6" t="s">
        <v>25</v>
      </c>
      <c r="B16" s="4">
        <f>ROUND( $B$15 + $B$8, $B$9 - LOG( $B$10 ))</f>
        <v>1610</v>
      </c>
      <c r="C16" s="4">
        <f>ROUND( $C$15 + $C$8, $C$9 - LOG( $C$10 ))</f>
        <v>1.3</v>
      </c>
      <c r="D16" s="4">
        <f>ROUND( $D$15 + $D$8, $D$9 - LOG( $D$10 ))</f>
        <v>2</v>
      </c>
      <c r="E16" s="4">
        <f>ROUND( $E$15 + $E$8, $E$9 - LOG( $E$10 ))</f>
        <v>2.2999999999999998</v>
      </c>
      <c r="F16" s="4">
        <f>ROUND( $F$15 + $F$8, $F$9 - LOG( $F$10 ))</f>
        <v>2.1</v>
      </c>
      <c r="G16" s="4">
        <f>ROUND( $G$15 + $G$8, $G$9 - LOG( $G$10 ))</f>
        <v>2.4</v>
      </c>
      <c r="H16" s="4">
        <f>ROUND( $H$15 + $H$8, $H$9 - LOG( $H$10 ))</f>
        <v>2.7</v>
      </c>
      <c r="I16" s="4">
        <f>ROUND( $I$15 + $I$8, $I$9 - LOG( $I$10 ))</f>
        <v>2.5</v>
      </c>
      <c r="J16" s="4">
        <f>ROUND( $J$15 + $J$8, $J$9 - LOG( $J$10 ))</f>
        <v>1.9</v>
      </c>
      <c r="K16" s="4">
        <f>ROUND( $K$15 + $K$8, $K$9 - LOG( $K$10 ))</f>
        <v>2.7</v>
      </c>
      <c r="L16" s="4">
        <f>ROUND( $L$15 + $L$8, $L$9 - LOG( $L$10 ))</f>
        <v>1.8</v>
      </c>
      <c r="M16" s="4">
        <f>ROUND( $M$15 + $M$8, $M$9 - LOG( $M$10 ))</f>
        <v>1.8</v>
      </c>
    </row>
    <row r="17" spans="1:13" outlineLevel="1" x14ac:dyDescent="0.25">
      <c r="A17" s="7" t="s">
        <v>26</v>
      </c>
      <c r="B17" s="4">
        <f>ROUND( $B$16 + $B$8, $B$9 - LOG( $B$10 ))</f>
        <v>1691</v>
      </c>
      <c r="C17" s="4">
        <f>ROUND( $C$16 + $C$8, $C$9 - LOG( $C$10 ))</f>
        <v>2.8</v>
      </c>
      <c r="D17" s="4">
        <f>ROUND( $D$16 + $D$8, $D$9 - LOG( $D$10 ))</f>
        <v>3.7</v>
      </c>
      <c r="E17" s="4">
        <f>ROUND( $E$16 + $E$8, $E$9 - LOG( $E$10 ))</f>
        <v>3.8</v>
      </c>
      <c r="F17" s="4">
        <f>ROUND( $F$16 + $F$8, $F$9 - LOG( $F$10 ))</f>
        <v>3.7</v>
      </c>
      <c r="G17" s="4">
        <f>ROUND( $G$16 + $G$8, $G$9 - LOG( $G$10 ))</f>
        <v>3.9</v>
      </c>
      <c r="H17" s="4">
        <f>ROUND( $H$16 + $H$8, $H$9 - LOG( $H$10 ))</f>
        <v>4.0999999999999996</v>
      </c>
      <c r="I17" s="4">
        <f>ROUND( $I$16 + $I$8, $I$9 - LOG( $I$10 ))</f>
        <v>4.2</v>
      </c>
      <c r="J17" s="4">
        <f>ROUND( $J$16 + $J$8, $J$9 - LOG( $J$10 ))</f>
        <v>3.4</v>
      </c>
      <c r="K17" s="4">
        <f>ROUND( $K$16 + $K$8, $K$9 - LOG( $K$10 ))</f>
        <v>4.4000000000000004</v>
      </c>
      <c r="L17" s="4">
        <f>ROUND( $L$16 + $L$8, $L$9 - LOG( $L$10 ))</f>
        <v>3.4</v>
      </c>
      <c r="M17" s="4">
        <f>ROUND( $M$16 + $M$8, $M$9 - LOG( $M$10 ))</f>
        <v>3.3</v>
      </c>
    </row>
    <row r="18" spans="1:13" outlineLevel="1" x14ac:dyDescent="0.25">
      <c r="B18" s="4">
        <f>ROUND( $B$17 + $B$8, $B$9 - LOG( $B$10 ))</f>
        <v>1772</v>
      </c>
      <c r="C18" s="4">
        <f>ROUND( $C$17 + $C$8, $C$9 - LOG( $C$10 ))</f>
        <v>4.3</v>
      </c>
      <c r="D18" s="4">
        <f>ROUND( $D$17 + $D$8, $D$9 - LOG( $D$10 ))</f>
        <v>5.4</v>
      </c>
      <c r="E18" s="4">
        <f>ROUND( $E$17 + $E$8, $E$9 - LOG( $E$10 ))</f>
        <v>5.3</v>
      </c>
      <c r="F18" s="4">
        <f>ROUND( $F$17 + $F$8, $F$9 - LOG( $F$10 ))</f>
        <v>5.3</v>
      </c>
      <c r="G18" s="4">
        <f>ROUND( $G$17 + $G$8, $G$9 - LOG( $G$10 ))</f>
        <v>5.4</v>
      </c>
      <c r="H18" s="4">
        <f>ROUND( $H$17 + $H$8, $H$9 - LOG( $H$10 ))</f>
        <v>5.5</v>
      </c>
      <c r="I18" s="4">
        <f>ROUND( $I$17 + $I$8, $I$9 - LOG( $I$10 ))</f>
        <v>5.9</v>
      </c>
      <c r="J18" s="4">
        <f>ROUND( $J$17 + $J$8, $J$9 - LOG( $J$10 ))</f>
        <v>4.9000000000000004</v>
      </c>
      <c r="K18" s="4">
        <f>ROUND( $K$17 + $K$8, $K$9 - LOG( $K$10 ))</f>
        <v>6.1</v>
      </c>
      <c r="L18" s="4">
        <f>ROUND( $L$17 + $L$8, $L$9 - LOG( $L$10 ))</f>
        <v>5</v>
      </c>
      <c r="M18" s="4">
        <f>ROUND( $M$17 + $M$8, $M$9 - LOG( $M$10 ))</f>
        <v>4.8</v>
      </c>
    </row>
    <row r="19" spans="1:13" outlineLevel="1" x14ac:dyDescent="0.25">
      <c r="B19" s="4">
        <f>ROUND( $B$18 + $B$8, $B$9 - LOG( $B$10 ))</f>
        <v>1853</v>
      </c>
      <c r="C19" s="4">
        <f>ROUND( $C$18 + $C$8, $C$9 - LOG( $C$10 ))</f>
        <v>5.8</v>
      </c>
      <c r="D19" s="4">
        <f>ROUND( $D$18 + $D$8, $D$9 - LOG( $D$10 ))</f>
        <v>7.1</v>
      </c>
      <c r="E19" s="4">
        <f>ROUND( $E$18 + $E$8, $E$9 - LOG( $E$10 ))</f>
        <v>6.8</v>
      </c>
      <c r="F19" s="4">
        <f>ROUND( $F$18 + $F$8, $F$9 - LOG( $F$10 ))</f>
        <v>6.9</v>
      </c>
      <c r="G19" s="4">
        <f>ROUND( $G$18 + $G$8, $G$9 - LOG( $G$10 ))</f>
        <v>6.9</v>
      </c>
      <c r="H19" s="4">
        <f>ROUND( $H$18 + $H$8, $H$9 - LOG( $H$10 ))</f>
        <v>6.9</v>
      </c>
      <c r="I19" s="4">
        <f>ROUND( $I$18 + $I$8, $I$9 - LOG( $I$10 ))</f>
        <v>7.6</v>
      </c>
      <c r="J19" s="4">
        <f>ROUND( $J$18 + $J$8, $J$9 - LOG( $J$10 ))</f>
        <v>6.4</v>
      </c>
      <c r="K19" s="4">
        <f>ROUND( $K$18 + $K$8, $K$9 - LOG( $K$10 ))</f>
        <v>7.8</v>
      </c>
      <c r="L19" s="4">
        <f>ROUND( $L$18 + $L$8, $L$9 - LOG( $L$10 ))</f>
        <v>6.6</v>
      </c>
      <c r="M19" s="4">
        <f>ROUND( $M$18 + $M$8, $M$9 - LOG( $M$10 ))</f>
        <v>6.3</v>
      </c>
    </row>
    <row r="20" spans="1:13" outlineLevel="1" x14ac:dyDescent="0.25">
      <c r="B20" s="4">
        <f>ROUND( $B$19 + $B$8, $B$9 - LOG( $B$10 ))</f>
        <v>1934</v>
      </c>
      <c r="C20" s="4">
        <f>ROUND( $C$19 + $C$8, $C$9 - LOG( $C$10 ))</f>
        <v>7.3</v>
      </c>
      <c r="D20" s="4">
        <f>ROUND( $D$19 + $D$8, $D$9 - LOG( $D$10 ))</f>
        <v>8.8000000000000007</v>
      </c>
      <c r="E20" s="4">
        <f>ROUND( $E$19 + $E$8, $E$9 - LOG( $E$10 ))</f>
        <v>8.3000000000000007</v>
      </c>
      <c r="F20" s="4">
        <f>ROUND( $F$19 + $F$8, $F$9 - LOG( $F$10 ))</f>
        <v>8.5</v>
      </c>
      <c r="G20" s="4">
        <f>ROUND( $G$19 + $G$8, $G$9 - LOG( $G$10 ))</f>
        <v>8.4</v>
      </c>
      <c r="H20" s="4">
        <f>ROUND( $H$19 + $H$8, $H$9 - LOG( $H$10 ))</f>
        <v>8.3000000000000007</v>
      </c>
      <c r="I20" s="4">
        <f>ROUND( $I$19 + $I$8, $I$9 - LOG( $I$10 ))</f>
        <v>9.3000000000000007</v>
      </c>
      <c r="J20" s="4">
        <f>ROUND( $J$19 + $J$8, $J$9 - LOG( $J$10 ))</f>
        <v>7.9</v>
      </c>
      <c r="K20" s="4">
        <f>ROUND( $K$19 + $K$8, $K$9 - LOG( $K$10 ))</f>
        <v>9.5</v>
      </c>
      <c r="L20" s="4">
        <f>ROUND( $L$19 + $L$8, $L$9 - LOG( $L$10 ))</f>
        <v>8.1999999999999993</v>
      </c>
      <c r="M20" s="4">
        <f>ROUND( $M$19 + $M$8, $M$9 - LOG( $M$10 ))</f>
        <v>7.8</v>
      </c>
    </row>
    <row r="21" spans="1:13" outlineLevel="1" x14ac:dyDescent="0.25">
      <c r="B21" s="4">
        <f>ROUND( $B$20 + $B$8, $B$9 - LOG( $B$10 ))</f>
        <v>2015</v>
      </c>
      <c r="C21" s="4">
        <f>ROUND( $C$20 + $C$8, $C$9 - LOG( $C$10 ))</f>
        <v>8.8000000000000007</v>
      </c>
      <c r="D21" s="4">
        <f>ROUND( $D$20 + $D$8, $D$9 - LOG( $D$10 ))</f>
        <v>10.5</v>
      </c>
      <c r="E21" s="4">
        <f>ROUND( $E$20 + $E$8, $E$9 - LOG( $E$10 ))</f>
        <v>9.8000000000000007</v>
      </c>
      <c r="F21" s="4">
        <f>ROUND( $F$20 + $F$8, $F$9 - LOG( $F$10 ))</f>
        <v>10.1</v>
      </c>
      <c r="G21" s="4">
        <f>ROUND( $G$20 + $G$8, $G$9 - LOG( $G$10 ))</f>
        <v>9.9</v>
      </c>
      <c r="H21" s="4">
        <f>ROUND( $H$20 + $H$8, $H$9 - LOG( $H$10 ))</f>
        <v>9.6999999999999993</v>
      </c>
      <c r="I21" s="4">
        <f>ROUND( $I$20 + $I$8, $I$9 - LOG( $I$10 ))</f>
        <v>11</v>
      </c>
      <c r="J21" s="4">
        <f>ROUND( $J$20 + $J$8, $J$9 - LOG( $J$10 ))</f>
        <v>9.4</v>
      </c>
      <c r="K21" s="4">
        <f>ROUND( $K$20 + $K$8, $K$9 - LOG( $K$10 ))</f>
        <v>11.2</v>
      </c>
      <c r="L21" s="4">
        <f>ROUND( $L$20 + $L$8, $L$9 - LOG( $L$10 ))</f>
        <v>9.8000000000000007</v>
      </c>
      <c r="M21" s="4">
        <f>ROUND( $M$20 + $M$8, $M$9 - LOG( $M$10 ))</f>
        <v>9.3000000000000007</v>
      </c>
    </row>
    <row r="22" spans="1:13" outlineLevel="1" x14ac:dyDescent="0.25">
      <c r="B22" s="4">
        <f>ROUND( $B$21 + $B$8, $B$9 - LOG( $B$10 ))</f>
        <v>2096</v>
      </c>
      <c r="C22" s="4">
        <f>ROUND( $C$21 + $C$8, $C$9 - LOG( $C$10 ))</f>
        <v>10.3</v>
      </c>
      <c r="D22" s="4">
        <f>ROUND( $D$21 + $D$8, $D$9 - LOG( $D$10 ))</f>
        <v>12.2</v>
      </c>
      <c r="E22" s="4">
        <f>ROUND( $E$21 + $E$8, $E$9 - LOG( $E$10 ))</f>
        <v>11.3</v>
      </c>
      <c r="F22" s="4">
        <f>ROUND( $F$21 + $F$8, $F$9 - LOG( $F$10 ))</f>
        <v>11.7</v>
      </c>
      <c r="G22" s="4">
        <f>ROUND( $G$21 + $G$8, $G$9 - LOG( $G$10 ))</f>
        <v>11.4</v>
      </c>
      <c r="H22" s="4">
        <f>ROUND( $H$21 + $H$8, $H$9 - LOG( $H$10 ))</f>
        <v>11.1</v>
      </c>
      <c r="I22" s="4">
        <f>ROUND( $I$21 + $I$8, $I$9 - LOG( $I$10 ))</f>
        <v>12.7</v>
      </c>
      <c r="J22" s="4">
        <f>ROUND( $J$21 + $J$8, $J$9 - LOG( $J$10 ))</f>
        <v>10.9</v>
      </c>
      <c r="K22" s="4">
        <f>ROUND( $K$21 + $K$8, $K$9 - LOG( $K$10 ))</f>
        <v>12.9</v>
      </c>
      <c r="L22" s="4">
        <f>ROUND( $L$21 + $L$8, $L$9 - LOG( $L$10 ))</f>
        <v>11.4</v>
      </c>
      <c r="M22" s="4">
        <f>ROUND( $M$21 + $M$8, $M$9 - LOG( $M$10 ))</f>
        <v>10.8</v>
      </c>
    </row>
    <row r="23" spans="1:13" outlineLevel="1" x14ac:dyDescent="0.25">
      <c r="B23" s="4">
        <f>ROUND( $B$22 + $B$8, $B$9 - LOG( $B$10 ))</f>
        <v>2177</v>
      </c>
      <c r="C23" s="4">
        <f>ROUND( $C$22 + $C$8, $C$9 - LOG( $C$10 ))</f>
        <v>11.8</v>
      </c>
      <c r="D23" s="4">
        <f>ROUND( $D$22 + $D$8, $D$9 - LOG( $D$10 ))</f>
        <v>13.9</v>
      </c>
      <c r="E23" s="4">
        <f>ROUND( $E$22 + $E$8, $E$9 - LOG( $E$10 ))</f>
        <v>12.8</v>
      </c>
      <c r="F23" s="4">
        <f>ROUND( $F$22 + $F$8, $F$9 - LOG( $F$10 ))</f>
        <v>13.3</v>
      </c>
      <c r="G23" s="4">
        <f>ROUND( $G$22 + $G$8, $G$9 - LOG( $G$10 ))</f>
        <v>12.9</v>
      </c>
      <c r="H23" s="4">
        <f>ROUND( $H$22 + $H$8, $H$9 - LOG( $H$10 ))</f>
        <v>12.5</v>
      </c>
      <c r="I23" s="4">
        <f>ROUND( $I$22 + $I$8, $I$9 - LOG( $I$10 ))</f>
        <v>14.4</v>
      </c>
      <c r="J23" s="4">
        <f>ROUND( $J$22 + $J$8, $J$9 - LOG( $J$10 ))</f>
        <v>12.4</v>
      </c>
      <c r="K23" s="4">
        <f>ROUND( $K$22 + $K$8, $K$9 - LOG( $K$10 ))</f>
        <v>14.6</v>
      </c>
      <c r="L23" s="4">
        <f>ROUND( $L$22 + $L$8, $L$9 - LOG( $L$10 ))</f>
        <v>13</v>
      </c>
      <c r="M23" s="4">
        <f>ROUND( $M$22 + $M$8, $M$9 - LOG( $M$10 ))</f>
        <v>12.3</v>
      </c>
    </row>
    <row r="24" spans="1:13" outlineLevel="1" x14ac:dyDescent="0.25">
      <c r="B24" s="4">
        <f>ROUND( $B$23 + $B$8, $B$9 - LOG( $B$10 ))</f>
        <v>2258</v>
      </c>
      <c r="C24" s="4">
        <f>ROUND( $C$23 + $C$8, $C$9 - LOG( $C$10 ))</f>
        <v>13.3</v>
      </c>
      <c r="D24" s="4">
        <f>ROUND( $D$23 + $D$8, $D$9 - LOG( $D$10 ))</f>
        <v>15.6</v>
      </c>
      <c r="E24" s="4">
        <f>ROUND( $E$23 + $E$8, $E$9 - LOG( $E$10 ))</f>
        <v>14.3</v>
      </c>
      <c r="F24" s="4">
        <f>ROUND( $F$23 + $F$8, $F$9 - LOG( $F$10 ))</f>
        <v>14.9</v>
      </c>
      <c r="G24" s="4">
        <f>ROUND( $G$23 + $G$8, $G$9 - LOG( $G$10 ))</f>
        <v>14.4</v>
      </c>
      <c r="H24" s="4">
        <f>ROUND( $H$23 + $H$8, $H$9 - LOG( $H$10 ))</f>
        <v>13.9</v>
      </c>
      <c r="I24" s="4">
        <f>ROUND( $I$23 + $I$8, $I$9 - LOG( $I$10 ))</f>
        <v>16.100000000000001</v>
      </c>
      <c r="J24" s="4">
        <f>ROUND( $J$23 + $J$8, $J$9 - LOG( $J$10 ))</f>
        <v>13.9</v>
      </c>
      <c r="K24" s="4">
        <f>ROUND( $K$23 + $K$8, $K$9 - LOG( $K$10 ))</f>
        <v>16.3</v>
      </c>
      <c r="L24" s="4">
        <f>ROUND( $L$23 + $L$8, $L$9 - LOG( $L$10 ))</f>
        <v>14.6</v>
      </c>
      <c r="M24" s="4">
        <f>ROUND( $M$23 + $M$8, $M$9 - LOG( $M$10 ))</f>
        <v>13.8</v>
      </c>
    </row>
    <row r="25" spans="1:13" outlineLevel="1" x14ac:dyDescent="0.25">
      <c r="B25" s="4">
        <f>ROUND( $B$24 + $B$8, $B$9 - LOG( $B$10 ))</f>
        <v>2339</v>
      </c>
      <c r="C25" s="4">
        <f>ROUND( $C$24 + $C$8, $C$9 - LOG( $C$10 ))</f>
        <v>14.8</v>
      </c>
      <c r="D25" s="4">
        <f>ROUND( $D$24 + $D$8, $D$9 - LOG( $D$10 ))</f>
        <v>17.3</v>
      </c>
      <c r="E25" s="4">
        <f>ROUND( $E$24 + $E$8, $E$9 - LOG( $E$10 ))</f>
        <v>15.8</v>
      </c>
      <c r="F25" s="4">
        <f>ROUND( $F$24 + $F$8, $F$9 - LOG( $F$10 ))</f>
        <v>16.5</v>
      </c>
      <c r="G25" s="4">
        <f>ROUND( $G$24 + $G$8, $G$9 - LOG( $G$10 ))</f>
        <v>15.9</v>
      </c>
      <c r="H25" s="4">
        <f>ROUND( $H$24 + $H$8, $H$9 - LOG( $H$10 ))</f>
        <v>15.3</v>
      </c>
      <c r="I25" s="4">
        <f>ROUND( $I$24 + $I$8, $I$9 - LOG( $I$10 ))</f>
        <v>17.8</v>
      </c>
      <c r="J25" s="4">
        <f>ROUND( $J$24 + $J$8, $J$9 - LOG( $J$10 ))</f>
        <v>15.4</v>
      </c>
      <c r="K25" s="4">
        <f>ROUND( $K$24 + $K$8, $K$9 - LOG( $K$10 ))</f>
        <v>18</v>
      </c>
      <c r="L25" s="4">
        <f>ROUND( $L$24 + $L$8, $L$9 - LOG( $L$10 ))</f>
        <v>16.2</v>
      </c>
      <c r="M25" s="4">
        <f>ROUND( $M$24 + $M$8, $M$9 - LOG( $M$10 ))</f>
        <v>15.3</v>
      </c>
    </row>
    <row r="26" spans="1:13" outlineLevel="1" x14ac:dyDescent="0.25">
      <c r="B26" s="4">
        <f>ROUND( $B$25 + $B$8, $B$9 - LOG( $B$10 ))</f>
        <v>2420</v>
      </c>
      <c r="C26" s="4">
        <f>ROUND( $C$25 + $C$8, $C$9 - LOG( $C$10 ))</f>
        <v>16.3</v>
      </c>
      <c r="D26" s="4">
        <f>ROUND( $D$25 + $D$8, $D$9 - LOG( $D$10 ))</f>
        <v>19</v>
      </c>
      <c r="E26" s="4">
        <f>ROUND( $E$25 + $E$8, $E$9 - LOG( $E$10 ))</f>
        <v>17.3</v>
      </c>
      <c r="F26" s="4">
        <f>ROUND( $F$25 + $F$8, $F$9 - LOG( $F$10 ))</f>
        <v>18.100000000000001</v>
      </c>
      <c r="G26" s="4">
        <f>ROUND( $G$25 + $G$8, $G$9 - LOG( $G$10 ))</f>
        <v>17.399999999999999</v>
      </c>
      <c r="H26" s="4">
        <f>ROUND( $H$25 + $H$8, $H$9 - LOG( $H$10 ))</f>
        <v>16.7</v>
      </c>
      <c r="I26" s="4">
        <f>ROUND( $I$25 + $I$8, $I$9 - LOG( $I$10 ))</f>
        <v>19.5</v>
      </c>
      <c r="J26" s="4">
        <f>ROUND( $J$25 + $J$8, $J$9 - LOG( $J$10 ))</f>
        <v>16.899999999999999</v>
      </c>
      <c r="K26" s="4">
        <f>ROUND( $K$25 + $K$8, $K$9 - LOG( $K$10 ))</f>
        <v>19.7</v>
      </c>
      <c r="L26" s="4">
        <f>ROUND( $L$25 + $L$8, $L$9 - LOG( $L$10 ))</f>
        <v>17.8</v>
      </c>
      <c r="M26" s="4">
        <f>ROUND( $M$25 + $M$8, $M$9 - LOG( $M$10 ))</f>
        <v>16.8</v>
      </c>
    </row>
    <row r="27" spans="1:13" outlineLevel="1" x14ac:dyDescent="0.25">
      <c r="B27" s="4">
        <f>ROUND( $B$26 + $B$8, $B$9 - LOG( $B$10 ))</f>
        <v>2501</v>
      </c>
      <c r="C27" s="4">
        <f>ROUND( $C$26 + $C$8, $C$9 - LOG( $C$10 ))</f>
        <v>17.8</v>
      </c>
      <c r="D27" s="4">
        <f>ROUND( $D$26 + $D$8, $D$9 - LOG( $D$10 ))</f>
        <v>20.7</v>
      </c>
      <c r="E27" s="4">
        <f>ROUND( $E$26 + $E$8, $E$9 - LOG( $E$10 ))</f>
        <v>18.8</v>
      </c>
      <c r="F27" s="4">
        <f>ROUND( $F$26 + $F$8, $F$9 - LOG( $F$10 ))</f>
        <v>19.7</v>
      </c>
      <c r="G27" s="4">
        <f>ROUND( $G$26 + $G$8, $G$9 - LOG( $G$10 ))</f>
        <v>18.899999999999999</v>
      </c>
      <c r="H27" s="4">
        <f>ROUND( $H$26 + $H$8, $H$9 - LOG( $H$10 ))</f>
        <v>18.100000000000001</v>
      </c>
      <c r="I27" s="4">
        <f>ROUND( $I$26 + $I$8, $I$9 - LOG( $I$10 ))</f>
        <v>21.2</v>
      </c>
      <c r="J27" s="4">
        <f>ROUND( $J$26 + $J$8, $J$9 - LOG( $J$10 ))</f>
        <v>18.399999999999999</v>
      </c>
      <c r="K27" s="4">
        <f>ROUND( $K$26 + $K$8, $K$9 - LOG( $K$10 ))</f>
        <v>21.4</v>
      </c>
      <c r="L27" s="4">
        <f>ROUND( $L$26 + $L$8, $L$9 - LOG( $L$10 ))</f>
        <v>19.399999999999999</v>
      </c>
      <c r="M27" s="4">
        <f>ROUND( $M$26 + $M$8, $M$9 - LOG( $M$10 ))</f>
        <v>18.3</v>
      </c>
    </row>
    <row r="28" spans="1:13" outlineLevel="1" x14ac:dyDescent="0.25">
      <c r="B28" s="4">
        <f>ROUND( $B$27 + $B$8, $B$9 - LOG( $B$10 ))</f>
        <v>2582</v>
      </c>
      <c r="C28" s="4">
        <f>ROUND( $C$27 + $C$8, $C$9 - LOG( $C$10 ))</f>
        <v>19.3</v>
      </c>
      <c r="D28" s="4">
        <f>ROUND( $D$27 + $D$8, $D$9 - LOG( $D$10 ))</f>
        <v>22.4</v>
      </c>
      <c r="E28" s="4">
        <f>ROUND( $E$27 + $E$8, $E$9 - LOG( $E$10 ))</f>
        <v>20.3</v>
      </c>
      <c r="F28" s="4">
        <f>ROUND( $F$27 + $F$8, $F$9 - LOG( $F$10 ))</f>
        <v>21.3</v>
      </c>
      <c r="G28" s="4">
        <f>ROUND( $G$27 + $G$8, $G$9 - LOG( $G$10 ))</f>
        <v>20.399999999999999</v>
      </c>
      <c r="H28" s="4">
        <f>ROUND( $H$27 + $H$8, $H$9 - LOG( $H$10 ))</f>
        <v>19.5</v>
      </c>
      <c r="I28" s="4">
        <f>ROUND( $I$27 + $I$8, $I$9 - LOG( $I$10 ))</f>
        <v>22.9</v>
      </c>
      <c r="J28" s="4">
        <f>ROUND( $J$27 + $J$8, $J$9 - LOG( $J$10 ))</f>
        <v>19.899999999999999</v>
      </c>
      <c r="K28" s="4">
        <f>ROUND( $K$27 + $K$8, $K$9 - LOG( $K$10 ))</f>
        <v>23.1</v>
      </c>
      <c r="L28" s="4">
        <f>ROUND( $L$27 + $L$8, $L$9 - LOG( $L$10 ))</f>
        <v>21</v>
      </c>
      <c r="M28" s="4">
        <f>ROUND( $M$27 + $M$8, $M$9 - LOG( $M$10 ))</f>
        <v>19.8</v>
      </c>
    </row>
    <row r="29" spans="1:13" outlineLevel="1" x14ac:dyDescent="0.25">
      <c r="B29" s="4">
        <f>ROUND( $B$28 + $B$8, $B$9 - LOG( $B$10 ))</f>
        <v>2663</v>
      </c>
      <c r="C29" s="4">
        <f>ROUND( $C$28 + $C$8, $C$9 - LOG( $C$10 ))</f>
        <v>20.8</v>
      </c>
      <c r="D29" s="4">
        <f>ROUND( $D$28 + $D$8, $D$9 - LOG( $D$10 ))</f>
        <v>24.1</v>
      </c>
      <c r="E29" s="4">
        <f>ROUND( $E$28 + $E$8, $E$9 - LOG( $E$10 ))</f>
        <v>21.8</v>
      </c>
      <c r="F29" s="4">
        <f>ROUND( $F$28 + $F$8, $F$9 - LOG( $F$10 ))</f>
        <v>22.9</v>
      </c>
      <c r="G29" s="4">
        <f>ROUND( $G$28 + $G$8, $G$9 - LOG( $G$10 ))</f>
        <v>21.9</v>
      </c>
      <c r="H29" s="4">
        <f>ROUND( $H$28 + $H$8, $H$9 - LOG( $H$10 ))</f>
        <v>20.9</v>
      </c>
      <c r="I29" s="4">
        <f>ROUND( $I$28 + $I$8, $I$9 - LOG( $I$10 ))</f>
        <v>24.6</v>
      </c>
      <c r="J29" s="4">
        <f>ROUND( $J$28 + $J$8, $J$9 - LOG( $J$10 ))</f>
        <v>21.4</v>
      </c>
      <c r="K29" s="4">
        <f>ROUND( $K$28 + $K$8, $K$9 - LOG( $K$10 ))</f>
        <v>24.8</v>
      </c>
      <c r="L29" s="4">
        <f>ROUND( $L$28 + $L$8, $L$9 - LOG( $L$10 ))</f>
        <v>22.6</v>
      </c>
      <c r="M29" s="4">
        <f>ROUND( $M$28 + $M$8, $M$9 - LOG( $M$10 ))</f>
        <v>21.3</v>
      </c>
    </row>
    <row r="30" spans="1:13" outlineLevel="1" x14ac:dyDescent="0.25">
      <c r="B30" s="4">
        <f>ROUND( $B$29 + $B$8, $B$9 - LOG( $B$10 ))</f>
        <v>2744</v>
      </c>
      <c r="C30" s="4">
        <f>ROUND( $C$29 + $C$8, $C$9 - LOG( $C$10 ))</f>
        <v>22.3</v>
      </c>
      <c r="D30" s="4">
        <f>ROUND( $D$29 + $D$8, $D$9 - LOG( $D$10 ))</f>
        <v>25.8</v>
      </c>
      <c r="E30" s="4">
        <f>ROUND( $E$29 + $E$8, $E$9 - LOG( $E$10 ))</f>
        <v>23.3</v>
      </c>
      <c r="F30" s="4">
        <f>ROUND( $F$29 + $F$8, $F$9 - LOG( $F$10 ))</f>
        <v>24.5</v>
      </c>
      <c r="G30" s="4">
        <f>ROUND( $G$29 + $G$8, $G$9 - LOG( $G$10 ))</f>
        <v>23.4</v>
      </c>
      <c r="H30" s="4">
        <f>ROUND( $H$29 + $H$8, $H$9 - LOG( $H$10 ))</f>
        <v>22.3</v>
      </c>
      <c r="I30" s="4">
        <f>ROUND( $I$29 + $I$8, $I$9 - LOG( $I$10 ))</f>
        <v>26.3</v>
      </c>
      <c r="J30" s="4">
        <f>ROUND( $J$29 + $J$8, $J$9 - LOG( $J$10 ))</f>
        <v>22.9</v>
      </c>
      <c r="K30" s="4">
        <f>ROUND( $K$29 + $K$8, $K$9 - LOG( $K$10 ))</f>
        <v>26.5</v>
      </c>
      <c r="L30" s="4">
        <f>ROUND( $L$29 + $L$8, $L$9 - LOG( $L$10 ))</f>
        <v>24.2</v>
      </c>
      <c r="M30" s="4">
        <f>ROUND( $M$29 + $M$8, $M$9 - LOG( $M$10 ))</f>
        <v>22.8</v>
      </c>
    </row>
    <row r="31" spans="1:13" outlineLevel="1" x14ac:dyDescent="0.25">
      <c r="B31" s="4">
        <f>ROUND( $B$30 + $B$8, $B$9 - LOG( $B$10 ))</f>
        <v>2825</v>
      </c>
      <c r="C31" s="4">
        <f>ROUND( $C$30 + $C$8, $C$9 - LOG( $C$10 ))</f>
        <v>23.8</v>
      </c>
      <c r="D31" s="4">
        <f>ROUND( $D$30 + $D$8, $D$9 - LOG( $D$10 ))</f>
        <v>27.5</v>
      </c>
      <c r="E31" s="4">
        <f>ROUND( $E$30 + $E$8, $E$9 - LOG( $E$10 ))</f>
        <v>24.8</v>
      </c>
      <c r="F31" s="4">
        <f>ROUND( $F$30 + $F$8, $F$9 - LOG( $F$10 ))</f>
        <v>26.1</v>
      </c>
      <c r="G31" s="4">
        <f>ROUND( $G$30 + $G$8, $G$9 - LOG( $G$10 ))</f>
        <v>24.9</v>
      </c>
      <c r="H31" s="4">
        <f>ROUND( $H$30 + $H$8, $H$9 - LOG( $H$10 ))</f>
        <v>23.7</v>
      </c>
      <c r="I31" s="4">
        <f>ROUND( $I$30 + $I$8, $I$9 - LOG( $I$10 ))</f>
        <v>28</v>
      </c>
      <c r="J31" s="4">
        <f>ROUND( $J$30 + $J$8, $J$9 - LOG( $J$10 ))</f>
        <v>24.4</v>
      </c>
      <c r="K31" s="4">
        <f>ROUND( $K$30 + $K$8, $K$9 - LOG( $K$10 ))</f>
        <v>28.2</v>
      </c>
      <c r="L31" s="4">
        <f>ROUND( $L$30 + $L$8, $L$9 - LOG( $L$10 ))</f>
        <v>25.8</v>
      </c>
      <c r="M31" s="4">
        <f>ROUND( $M$30 + $M$8, $M$9 - LOG( $M$10 ))</f>
        <v>24.3</v>
      </c>
    </row>
    <row r="32" spans="1:13" outlineLevel="1" x14ac:dyDescent="0.25">
      <c r="B32" s="4">
        <f>ROUND( $B$31 + $B$8, $B$9 - LOG( $B$10 ))</f>
        <v>2906</v>
      </c>
      <c r="C32" s="4">
        <f>ROUND( $C$31 + $C$8, $C$9 - LOG( $C$10 ))</f>
        <v>25.3</v>
      </c>
      <c r="D32" s="4">
        <f>ROUND( $D$31 + $D$8, $D$9 - LOG( $D$10 ))</f>
        <v>29.2</v>
      </c>
      <c r="E32" s="4">
        <f>ROUND( $E$31 + $E$8, $E$9 - LOG( $E$10 ))</f>
        <v>26.3</v>
      </c>
      <c r="F32" s="4">
        <f>ROUND( $F$31 + $F$8, $F$9 - LOG( $F$10 ))</f>
        <v>27.7</v>
      </c>
      <c r="G32" s="4">
        <f>ROUND( $G$31 + $G$8, $G$9 - LOG( $G$10 ))</f>
        <v>26.4</v>
      </c>
      <c r="H32" s="4">
        <f>ROUND( $H$31 + $H$8, $H$9 - LOG( $H$10 ))</f>
        <v>25.1</v>
      </c>
      <c r="I32" s="4">
        <f>ROUND( $I$31 + $I$8, $I$9 - LOG( $I$10 ))</f>
        <v>29.7</v>
      </c>
      <c r="J32" s="4">
        <f>ROUND( $J$31 + $J$8, $J$9 - LOG( $J$10 ))</f>
        <v>25.9</v>
      </c>
      <c r="K32" s="4">
        <f>ROUND( $K$31 + $K$8, $K$9 - LOG( $K$10 ))</f>
        <v>29.9</v>
      </c>
      <c r="L32" s="4">
        <f>ROUND( $L$31 + $L$8, $L$9 - LOG( $L$10 ))</f>
        <v>27.4</v>
      </c>
      <c r="M32" s="4">
        <f>ROUND( $M$31 + $M$8, $M$9 - LOG( $M$10 ))</f>
        <v>25.8</v>
      </c>
    </row>
    <row r="33" spans="2:13" outlineLevel="1" x14ac:dyDescent="0.25">
      <c r="B33" s="4">
        <f>ROUND( $B$32 + $B$8, $B$9 - LOG( $B$10 ))</f>
        <v>2987</v>
      </c>
      <c r="C33" s="4">
        <f>ROUND( $C$32 + $C$8, $C$9 - LOG( $C$10 ))</f>
        <v>26.8</v>
      </c>
      <c r="D33" s="4">
        <f>ROUND( $D$32 + $D$8, $D$9 - LOG( $D$10 ))</f>
        <v>30.9</v>
      </c>
      <c r="E33" s="4">
        <f>ROUND( $E$32 + $E$8, $E$9 - LOG( $E$10 ))</f>
        <v>27.8</v>
      </c>
      <c r="F33" s="4">
        <f>ROUND( $F$32 + $F$8, $F$9 - LOG( $F$10 ))</f>
        <v>29.3</v>
      </c>
      <c r="G33" s="4">
        <f>ROUND( $G$32 + $G$8, $G$9 - LOG( $G$10 ))</f>
        <v>27.9</v>
      </c>
      <c r="H33" s="4">
        <f>ROUND( $H$32 + $H$8, $H$9 - LOG( $H$10 ))</f>
        <v>26.5</v>
      </c>
      <c r="I33" s="4">
        <f>ROUND( $I$32 + $I$8, $I$9 - LOG( $I$10 ))</f>
        <v>31.4</v>
      </c>
      <c r="J33" s="4">
        <f>ROUND( $J$32 + $J$8, $J$9 - LOG( $J$10 ))</f>
        <v>27.4</v>
      </c>
      <c r="K33" s="4">
        <f>ROUND( $K$32 + $K$8, $K$9 - LOG( $K$10 ))</f>
        <v>31.6</v>
      </c>
      <c r="L33" s="4">
        <f>ROUND( $L$32 + $L$8, $L$9 - LOG( $L$10 ))</f>
        <v>29</v>
      </c>
      <c r="M33" s="4">
        <f>ROUND( $M$32 + $M$8, $M$9 - LOG( $M$10 ))</f>
        <v>27.3</v>
      </c>
    </row>
    <row r="34" spans="2:13" outlineLevel="1" x14ac:dyDescent="0.25">
      <c r="B34" s="4">
        <f>ROUND( $B$33 + $B$8, $B$9 - LOG( $B$10 ))</f>
        <v>3068</v>
      </c>
      <c r="C34" s="4">
        <f>ROUND( $C$33 + $C$8, $C$9 - LOG( $C$10 ))</f>
        <v>28.3</v>
      </c>
      <c r="D34" s="4">
        <f>ROUND( $D$33 + $D$8, $D$9 - LOG( $D$10 ))</f>
        <v>32.6</v>
      </c>
      <c r="E34" s="4">
        <f>ROUND( $E$33 + $E$8, $E$9 - LOG( $E$10 ))</f>
        <v>29.3</v>
      </c>
      <c r="F34" s="4">
        <f>ROUND( $F$33 + $F$8, $F$9 - LOG( $F$10 ))</f>
        <v>30.9</v>
      </c>
      <c r="G34" s="4">
        <f>ROUND( $G$33 + $G$8, $G$9 - LOG( $G$10 ))</f>
        <v>29.4</v>
      </c>
      <c r="H34" s="4">
        <f>ROUND( $H$33 + $H$8, $H$9 - LOG( $H$10 ))</f>
        <v>27.9</v>
      </c>
      <c r="I34" s="4">
        <f>ROUND( $I$33 + $I$8, $I$9 - LOG( $I$10 ))</f>
        <v>33.1</v>
      </c>
      <c r="J34" s="4">
        <f>ROUND( $J$33 + $J$8, $J$9 - LOG( $J$10 ))</f>
        <v>28.9</v>
      </c>
      <c r="K34" s="4">
        <f>ROUND( $K$33 + $K$8, $K$9 - LOG( $K$10 ))</f>
        <v>33.299999999999997</v>
      </c>
      <c r="L34" s="4">
        <f>ROUND( $L$33 + $L$8, $L$9 - LOG( $L$10 ))</f>
        <v>30.6</v>
      </c>
      <c r="M34" s="4">
        <f>ROUND( $M$33 + $M$8, $M$9 - LOG( $M$10 ))</f>
        <v>28.8</v>
      </c>
    </row>
    <row r="35" spans="2:13" outlineLevel="1" x14ac:dyDescent="0.25">
      <c r="B35" s="4">
        <f>ROUND( $B$34 + $B$8, $B$9 - LOG( $B$10 ))</f>
        <v>3149</v>
      </c>
      <c r="C35" s="4">
        <f>ROUND( $C$34 + $C$8, $C$9 - LOG( $C$10 ))</f>
        <v>29.8</v>
      </c>
      <c r="D35" s="4">
        <f>ROUND( $D$34 + $D$8, $D$9 - LOG( $D$10 ))</f>
        <v>34.299999999999997</v>
      </c>
      <c r="E35" s="4">
        <f>ROUND( $E$34 + $E$8, $E$9 - LOG( $E$10 ))</f>
        <v>30.8</v>
      </c>
      <c r="F35" s="4">
        <f>ROUND( $F$34 + $F$8, $F$9 - LOG( $F$10 ))</f>
        <v>32.5</v>
      </c>
      <c r="G35" s="4">
        <f>ROUND( $G$34 + $G$8, $G$9 - LOG( $G$10 ))</f>
        <v>30.9</v>
      </c>
      <c r="H35" s="4">
        <f>ROUND( $H$34 + $H$8, $H$9 - LOG( $H$10 ))</f>
        <v>29.3</v>
      </c>
      <c r="I35" s="4">
        <f>ROUND( $I$34 + $I$8, $I$9 - LOG( $I$10 ))</f>
        <v>34.799999999999997</v>
      </c>
      <c r="J35" s="4">
        <f>ROUND( $J$34 + $J$8, $J$9 - LOG( $J$10 ))</f>
        <v>30.4</v>
      </c>
      <c r="K35" s="4">
        <f>ROUND( $K$34 + $K$8, $K$9 - LOG( $K$10 ))</f>
        <v>35</v>
      </c>
      <c r="L35" s="4">
        <f>ROUND( $L$34 + $L$8, $L$9 - LOG( $L$10 ))</f>
        <v>32.200000000000003</v>
      </c>
      <c r="M35" s="4">
        <f>ROUND( $M$34 + $M$8, $M$9 - LOG( $M$10 ))</f>
        <v>30.3</v>
      </c>
    </row>
    <row r="36" spans="2:13" outlineLevel="1" x14ac:dyDescent="0.25">
      <c r="B36" s="4">
        <f>ROUND( $B$35 + $B$8, $B$9 - LOG( $B$10 ))</f>
        <v>3230</v>
      </c>
      <c r="C36" s="4">
        <f>ROUND( $C$35 + $C$8, $C$9 - LOG( $C$10 ))</f>
        <v>31.3</v>
      </c>
      <c r="D36" s="4">
        <f>ROUND( $D$35 + $D$8, $D$9 - LOG( $D$10 ))</f>
        <v>36</v>
      </c>
      <c r="E36" s="4">
        <f>ROUND( $E$35 + $E$8, $E$9 - LOG( $E$10 ))</f>
        <v>32.299999999999997</v>
      </c>
      <c r="F36" s="4">
        <f>ROUND( $F$35 + $F$8, $F$9 - LOG( $F$10 ))</f>
        <v>34.1</v>
      </c>
      <c r="G36" s="4">
        <f>ROUND( $G$35 + $G$8, $G$9 - LOG( $G$10 ))</f>
        <v>32.4</v>
      </c>
      <c r="H36" s="4">
        <f>ROUND( $H$35 + $H$8, $H$9 - LOG( $H$10 ))</f>
        <v>30.7</v>
      </c>
      <c r="I36" s="4">
        <f>ROUND( $I$35 + $I$8, $I$9 - LOG( $I$10 ))</f>
        <v>36.5</v>
      </c>
      <c r="J36" s="4">
        <f>ROUND( $J$35 + $J$8, $J$9 - LOG( $J$10 ))</f>
        <v>31.9</v>
      </c>
      <c r="K36" s="4">
        <f>ROUND( $K$35 + $K$8, $K$9 - LOG( $K$10 ))</f>
        <v>36.700000000000003</v>
      </c>
      <c r="L36" s="4">
        <f>ROUND( $L$35 + $L$8, $L$9 - LOG( $L$10 ))</f>
        <v>33.799999999999997</v>
      </c>
      <c r="M36" s="4">
        <f>ROUND( $M$35 + $M$8, $M$9 - LOG( $M$10 ))</f>
        <v>31.8</v>
      </c>
    </row>
    <row r="37" spans="2:13" outlineLevel="1" x14ac:dyDescent="0.25">
      <c r="B37" s="4">
        <f>ROUND( $B$36 + $B$8, $B$9 - LOG( $B$10 ))</f>
        <v>3311</v>
      </c>
      <c r="C37" s="4">
        <f>ROUND( $C$36 + $C$8, $C$9 - LOG( $C$10 ))</f>
        <v>32.799999999999997</v>
      </c>
      <c r="D37" s="4">
        <f>ROUND( $D$36 + $D$8, $D$9 - LOG( $D$10 ))</f>
        <v>37.700000000000003</v>
      </c>
      <c r="E37" s="4">
        <f>ROUND( $E$36 + $E$8, $E$9 - LOG( $E$10 ))</f>
        <v>33.799999999999997</v>
      </c>
      <c r="F37" s="4">
        <f>ROUND( $F$36 + $F$8, $F$9 - LOG( $F$10 ))</f>
        <v>35.700000000000003</v>
      </c>
      <c r="G37" s="4">
        <f>ROUND( $G$36 + $G$8, $G$9 - LOG( $G$10 ))</f>
        <v>33.9</v>
      </c>
      <c r="H37" s="4">
        <f>ROUND( $H$36 + $H$8, $H$9 - LOG( $H$10 ))</f>
        <v>32.1</v>
      </c>
      <c r="I37" s="4">
        <f>ROUND( $I$36 + $I$8, $I$9 - LOG( $I$10 ))</f>
        <v>38.200000000000003</v>
      </c>
      <c r="J37" s="4">
        <f>ROUND( $J$36 + $J$8, $J$9 - LOG( $J$10 ))</f>
        <v>33.4</v>
      </c>
      <c r="K37" s="4">
        <f>ROUND( $K$36 + $K$8, $K$9 - LOG( $K$10 ))</f>
        <v>38.4</v>
      </c>
      <c r="L37" s="4">
        <f>ROUND( $L$36 + $L$8, $L$9 - LOG( $L$10 ))</f>
        <v>35.4</v>
      </c>
      <c r="M37" s="4">
        <f>ROUND( $M$36 + $M$8, $M$9 - LOG( $M$10 ))</f>
        <v>33.299999999999997</v>
      </c>
    </row>
    <row r="38" spans="2:13" outlineLevel="1" x14ac:dyDescent="0.25">
      <c r="B38" s="4">
        <f>ROUND( $B$37 + $B$8, $B$9 - LOG( $B$10 ))</f>
        <v>3392</v>
      </c>
      <c r="C38" s="4">
        <f>ROUND( $C$37 + $C$8, $C$9 - LOG( $C$10 ))</f>
        <v>34.299999999999997</v>
      </c>
      <c r="D38" s="4">
        <f>ROUND( $D$37 + $D$8, $D$9 - LOG( $D$10 ))</f>
        <v>39.4</v>
      </c>
      <c r="E38" s="4">
        <f>ROUND( $E$37 + $E$8, $E$9 - LOG( $E$10 ))</f>
        <v>35.299999999999997</v>
      </c>
      <c r="F38" s="4">
        <f>ROUND( $F$37 + $F$8, $F$9 - LOG( $F$10 ))</f>
        <v>37.299999999999997</v>
      </c>
      <c r="G38" s="4">
        <f>ROUND( $G$37 + $G$8, $G$9 - LOG( $G$10 ))</f>
        <v>35.4</v>
      </c>
      <c r="H38" s="4">
        <f>ROUND( $H$37 + $H$8, $H$9 - LOG( $H$10 ))</f>
        <v>33.5</v>
      </c>
      <c r="I38" s="4">
        <f>ROUND( $I$37 + $I$8, $I$9 - LOG( $I$10 ))</f>
        <v>39.9</v>
      </c>
      <c r="J38" s="4">
        <f>ROUND( $J$37 + $J$8, $J$9 - LOG( $J$10 ))</f>
        <v>34.9</v>
      </c>
      <c r="K38" s="4">
        <f>ROUND( $K$37 + $K$8, $K$9 - LOG( $K$10 ))</f>
        <v>40.1</v>
      </c>
      <c r="L38" s="4">
        <f>ROUND( $L$37 + $L$8, $L$9 - LOG( $L$10 ))</f>
        <v>37</v>
      </c>
      <c r="M38" s="4">
        <f>ROUND( $M$37 + $M$8, $M$9 - LOG( $M$10 ))</f>
        <v>34.799999999999997</v>
      </c>
    </row>
    <row r="39" spans="2:13" outlineLevel="1" x14ac:dyDescent="0.25">
      <c r="B39" s="4">
        <f>ROUND( $B$38 + $B$8, $B$9 - LOG( $B$10 ))</f>
        <v>3473</v>
      </c>
      <c r="C39" s="4">
        <f>ROUND( $C$38 + $C$8, $C$9 - LOG( $C$10 ))</f>
        <v>35.799999999999997</v>
      </c>
      <c r="D39" s="4">
        <f>ROUND( $D$38 + $D$8, $D$9 - LOG( $D$10 ))</f>
        <v>41.1</v>
      </c>
      <c r="E39" s="4">
        <f>ROUND( $E$38 + $E$8, $E$9 - LOG( $E$10 ))</f>
        <v>36.799999999999997</v>
      </c>
      <c r="F39" s="4">
        <f>ROUND( $F$38 + $F$8, $F$9 - LOG( $F$10 ))</f>
        <v>38.9</v>
      </c>
      <c r="G39" s="4">
        <f>ROUND( $G$38 + $G$8, $G$9 - LOG( $G$10 ))</f>
        <v>36.9</v>
      </c>
      <c r="H39" s="4">
        <f>ROUND( $H$38 + $H$8, $H$9 - LOG( $H$10 ))</f>
        <v>34.9</v>
      </c>
      <c r="I39" s="4">
        <f>ROUND( $I$38 + $I$8, $I$9 - LOG( $I$10 ))</f>
        <v>41.6</v>
      </c>
      <c r="J39" s="4">
        <f>ROUND( $J$38 + $J$8, $J$9 - LOG( $J$10 ))</f>
        <v>36.4</v>
      </c>
      <c r="K39" s="4">
        <f>ROUND( $K$38 + $K$8, $K$9 - LOG( $K$10 ))</f>
        <v>41.8</v>
      </c>
      <c r="L39" s="4">
        <f>ROUND( $L$38 + $L$8, $L$9 - LOG( $L$10 ))</f>
        <v>38.6</v>
      </c>
      <c r="M39" s="4">
        <f>ROUND( $M$38 + $M$8, $M$9 - LOG( $M$10 ))</f>
        <v>36.299999999999997</v>
      </c>
    </row>
    <row r="40" spans="2:13" outlineLevel="1" x14ac:dyDescent="0.25">
      <c r="B40" s="4">
        <f>ROUND( $B$39 + $B$8, $B$9 - LOG( $B$10 ))</f>
        <v>3554</v>
      </c>
      <c r="C40" s="4">
        <f>ROUND( $C$39 + $C$8, $C$9 - LOG( $C$10 ))</f>
        <v>37.299999999999997</v>
      </c>
      <c r="D40" s="4">
        <f>ROUND( $D$39 + $D$8, $D$9 - LOG( $D$10 ))</f>
        <v>42.8</v>
      </c>
      <c r="E40" s="4">
        <f>ROUND( $E$39 + $E$8, $E$9 - LOG( $E$10 ))</f>
        <v>38.299999999999997</v>
      </c>
      <c r="F40" s="4">
        <f>ROUND( $F$39 + $F$8, $F$9 - LOG( $F$10 ))</f>
        <v>40.5</v>
      </c>
      <c r="G40" s="4">
        <f>ROUND( $G$39 + $G$8, $G$9 - LOG( $G$10 ))</f>
        <v>38.4</v>
      </c>
      <c r="H40" s="4">
        <f>ROUND( $H$39 + $H$8, $H$9 - LOG( $H$10 ))</f>
        <v>36.299999999999997</v>
      </c>
      <c r="I40" s="4">
        <f>ROUND( $I$39 + $I$8, $I$9 - LOG( $I$10 ))</f>
        <v>43.3</v>
      </c>
      <c r="J40" s="4">
        <f>ROUND( $J$39 + $J$8, $J$9 - LOG( $J$10 ))</f>
        <v>37.9</v>
      </c>
      <c r="K40" s="4">
        <f>ROUND( $K$39 + $K$8, $K$9 - LOG( $K$10 ))</f>
        <v>43.5</v>
      </c>
      <c r="L40" s="4">
        <f>ROUND( $L$39 + $L$8, $L$9 - LOG( $L$10 ))</f>
        <v>40.200000000000003</v>
      </c>
      <c r="M40" s="4">
        <f>ROUND( $M$39 + $M$8, $M$9 - LOG( $M$10 ))</f>
        <v>37.799999999999997</v>
      </c>
    </row>
    <row r="41" spans="2:13" outlineLevel="1" x14ac:dyDescent="0.25">
      <c r="B41" s="4">
        <f>ROUND( $B$40 + $B$8, $B$9 - LOG( $B$10 ))</f>
        <v>3635</v>
      </c>
      <c r="C41" s="4">
        <f>ROUND( $C$40 + $C$8, $C$9 - LOG( $C$10 ))</f>
        <v>38.799999999999997</v>
      </c>
      <c r="D41" s="4">
        <f>ROUND( $D$40 + $D$8, $D$9 - LOG( $D$10 ))</f>
        <v>44.5</v>
      </c>
      <c r="E41" s="4">
        <f>ROUND( $E$40 + $E$8, $E$9 - LOG( $E$10 ))</f>
        <v>39.799999999999997</v>
      </c>
      <c r="F41" s="4">
        <f>ROUND( $F$40 + $F$8, $F$9 - LOG( $F$10 ))</f>
        <v>42.1</v>
      </c>
      <c r="G41" s="4">
        <f>ROUND( $G$40 + $G$8, $G$9 - LOG( $G$10 ))</f>
        <v>39.9</v>
      </c>
      <c r="H41" s="4">
        <f>ROUND( $H$40 + $H$8, $H$9 - LOG( $H$10 ))</f>
        <v>37.700000000000003</v>
      </c>
      <c r="I41" s="4">
        <f>ROUND( $I$40 + $I$8, $I$9 - LOG( $I$10 ))</f>
        <v>45</v>
      </c>
      <c r="J41" s="4">
        <f>ROUND( $J$40 + $J$8, $J$9 - LOG( $J$10 ))</f>
        <v>39.4</v>
      </c>
      <c r="K41" s="4">
        <f>ROUND( $K$40 + $K$8, $K$9 - LOG( $K$10 ))</f>
        <v>45.2</v>
      </c>
      <c r="L41" s="4">
        <f>ROUND( $L$40 + $L$8, $L$9 - LOG( $L$10 ))</f>
        <v>41.8</v>
      </c>
      <c r="M41" s="4">
        <f>ROUND( $M$40 + $M$8, $M$9 - LOG( $M$10 ))</f>
        <v>39.299999999999997</v>
      </c>
    </row>
    <row r="42" spans="2:13" outlineLevel="1" x14ac:dyDescent="0.25">
      <c r="B42" s="4">
        <f>ROUND( $B$41 + $B$8, $B$9 - LOG( $B$10 ))</f>
        <v>3716</v>
      </c>
      <c r="C42" s="4">
        <f>ROUND( $C$41 + $C$8, $C$9 - LOG( $C$10 ))</f>
        <v>40.299999999999997</v>
      </c>
      <c r="D42" s="4">
        <f>ROUND( $D$41 + $D$8, $D$9 - LOG( $D$10 ))</f>
        <v>46.2</v>
      </c>
      <c r="E42" s="4">
        <f>ROUND( $E$41 + $E$8, $E$9 - LOG( $E$10 ))</f>
        <v>41.3</v>
      </c>
      <c r="F42" s="4">
        <f>ROUND( $F$41 + $F$8, $F$9 - LOG( $F$10 ))</f>
        <v>43.7</v>
      </c>
      <c r="G42" s="4">
        <f>ROUND( $G$41 + $G$8, $G$9 - LOG( $G$10 ))</f>
        <v>41.4</v>
      </c>
      <c r="H42" s="4">
        <f>ROUND( $H$41 + $H$8, $H$9 - LOG( $H$10 ))</f>
        <v>39.1</v>
      </c>
      <c r="I42" s="4">
        <f>ROUND( $I$41 + $I$8, $I$9 - LOG( $I$10 ))</f>
        <v>46.7</v>
      </c>
      <c r="J42" s="4">
        <f>ROUND( $J$41 + $J$8, $J$9 - LOG( $J$10 ))</f>
        <v>40.9</v>
      </c>
      <c r="K42" s="4">
        <f>ROUND( $K$41 + $K$8, $K$9 - LOG( $K$10 ))</f>
        <v>46.9</v>
      </c>
      <c r="L42" s="4">
        <f>ROUND( $L$41 + $L$8, $L$9 - LOG( $L$10 ))</f>
        <v>43.4</v>
      </c>
      <c r="M42" s="4">
        <f>ROUND( $M$41 + $M$8, $M$9 - LOG( $M$10 ))</f>
        <v>40.799999999999997</v>
      </c>
    </row>
    <row r="43" spans="2:13" outlineLevel="1" x14ac:dyDescent="0.25">
      <c r="B43" s="4">
        <f>ROUND( $B$42 + $B$8, $B$9 - LOG( $B$10 ))</f>
        <v>3797</v>
      </c>
      <c r="C43" s="4">
        <f>ROUND( $C$42 + $C$8, $C$9 - LOG( $C$10 ))</f>
        <v>41.8</v>
      </c>
      <c r="D43" s="4">
        <f>ROUND( $D$42 + $D$8, $D$9 - LOG( $D$10 ))</f>
        <v>47.9</v>
      </c>
      <c r="E43" s="4">
        <f>ROUND( $E$42 + $E$8, $E$9 - LOG( $E$10 ))</f>
        <v>42.8</v>
      </c>
      <c r="F43" s="4">
        <f>ROUND( $F$42 + $F$8, $F$9 - LOG( $F$10 ))</f>
        <v>45.3</v>
      </c>
      <c r="G43" s="4">
        <f>ROUND( $G$42 + $G$8, $G$9 - LOG( $G$10 ))</f>
        <v>42.9</v>
      </c>
      <c r="H43" s="4">
        <f>ROUND( $H$42 + $H$8, $H$9 - LOG( $H$10 ))</f>
        <v>40.5</v>
      </c>
      <c r="I43" s="4">
        <f>ROUND( $I$42 + $I$8, $I$9 - LOG( $I$10 ))</f>
        <v>48.4</v>
      </c>
      <c r="J43" s="4">
        <f>ROUND( $J$42 + $J$8, $J$9 - LOG( $J$10 ))</f>
        <v>42.4</v>
      </c>
      <c r="K43" s="4">
        <f>ROUND( $K$42 + $K$8, $K$9 - LOG( $K$10 ))</f>
        <v>48.6</v>
      </c>
      <c r="L43" s="4">
        <f>ROUND( $L$42 + $L$8, $L$9 - LOG( $L$10 ))</f>
        <v>45</v>
      </c>
      <c r="M43" s="4">
        <f>ROUND( $M$42 + $M$8, $M$9 - LOG( $M$10 ))</f>
        <v>42.3</v>
      </c>
    </row>
    <row r="44" spans="2:13" outlineLevel="1" x14ac:dyDescent="0.25">
      <c r="B44" s="4">
        <f>ROUND( $B$43 + $B$8, $B$9 - LOG( $B$10 ))</f>
        <v>3878</v>
      </c>
      <c r="C44" s="4">
        <f>ROUND( $C$43 + $C$8, $C$9 - LOG( $C$10 ))</f>
        <v>43.3</v>
      </c>
      <c r="D44" s="4">
        <f>ROUND( $D$43 + $D$8, $D$9 - LOG( $D$10 ))</f>
        <v>49.6</v>
      </c>
      <c r="E44" s="4">
        <f>ROUND( $E$43 + $E$8, $E$9 - LOG( $E$10 ))</f>
        <v>44.3</v>
      </c>
      <c r="F44" s="4">
        <f>ROUND( $F$43 + $F$8, $F$9 - LOG( $F$10 ))</f>
        <v>46.9</v>
      </c>
      <c r="G44" s="4">
        <f>ROUND( $G$43 + $G$8, $G$9 - LOG( $G$10 ))</f>
        <v>44.4</v>
      </c>
      <c r="H44" s="4">
        <f>ROUND( $H$43 + $H$8, $H$9 - LOG( $H$10 ))</f>
        <v>41.9</v>
      </c>
      <c r="I44" s="4">
        <f>ROUND( $I$43 + $I$8, $I$9 - LOG( $I$10 ))</f>
        <v>50.1</v>
      </c>
      <c r="J44" s="4">
        <f>ROUND( $J$43 + $J$8, $J$9 - LOG( $J$10 ))</f>
        <v>43.9</v>
      </c>
      <c r="K44" s="4">
        <f>ROUND( $K$43 + $K$8, $K$9 - LOG( $K$10 ))</f>
        <v>50.3</v>
      </c>
      <c r="L44" s="4">
        <f>ROUND( $L$43 + $L$8, $L$9 - LOG( $L$10 ))</f>
        <v>46.6</v>
      </c>
      <c r="M44" s="4">
        <f>ROUND( $M$43 + $M$8, $M$9 - LOG( $M$10 ))</f>
        <v>43.8</v>
      </c>
    </row>
    <row r="45" spans="2:13" outlineLevel="1" x14ac:dyDescent="0.25">
      <c r="B45" s="4">
        <f>ROUND( $B$44 + $B$8, $B$9 - LOG( $B$10 ))</f>
        <v>3959</v>
      </c>
      <c r="C45" s="4">
        <f>ROUND( $C$44 + $C$8, $C$9 - LOG( $C$10 ))</f>
        <v>44.8</v>
      </c>
      <c r="D45" s="4">
        <f>ROUND( $D$44 + $D$8, $D$9 - LOG( $D$10 ))</f>
        <v>51.3</v>
      </c>
      <c r="E45" s="4">
        <f>ROUND( $E$44 + $E$8, $E$9 - LOG( $E$10 ))</f>
        <v>45.8</v>
      </c>
      <c r="F45" s="4">
        <f>ROUND( $F$44 + $F$8, $F$9 - LOG( $F$10 ))</f>
        <v>48.5</v>
      </c>
      <c r="G45" s="4">
        <f>ROUND( $G$44 + $G$8, $G$9 - LOG( $G$10 ))</f>
        <v>45.9</v>
      </c>
      <c r="H45" s="4">
        <f>ROUND( $H$44 + $H$8, $H$9 - LOG( $H$10 ))</f>
        <v>43.3</v>
      </c>
      <c r="I45" s="4">
        <f>ROUND( $I$44 + $I$8, $I$9 - LOG( $I$10 ))</f>
        <v>51.8</v>
      </c>
      <c r="J45" s="4">
        <f>ROUND( $J$44 + $J$8, $J$9 - LOG( $J$10 ))</f>
        <v>45.4</v>
      </c>
      <c r="K45" s="4">
        <f>ROUND( $K$44 + $K$8, $K$9 - LOG( $K$10 ))</f>
        <v>52</v>
      </c>
      <c r="L45" s="4">
        <f>ROUND( $L$44 + $L$8, $L$9 - LOG( $L$10 ))</f>
        <v>48.2</v>
      </c>
      <c r="M45" s="4">
        <f>ROUND( $M$44 + $M$8, $M$9 - LOG( $M$10 ))</f>
        <v>45.3</v>
      </c>
    </row>
    <row r="46" spans="2:13" outlineLevel="1" x14ac:dyDescent="0.25">
      <c r="B46" s="4">
        <f>ROUND( $B$45 + $B$8, $B$9 - LOG( $B$10 ))</f>
        <v>4040</v>
      </c>
      <c r="C46" s="4">
        <f>ROUND( $C$45 + $C$8, $C$9 - LOG( $C$10 ))</f>
        <v>46.3</v>
      </c>
      <c r="D46" s="4">
        <f>ROUND( $D$45 + $D$8, $D$9 - LOG( $D$10 ))</f>
        <v>53</v>
      </c>
      <c r="E46" s="4">
        <f>ROUND( $E$45 + $E$8, $E$9 - LOG( $E$10 ))</f>
        <v>47.3</v>
      </c>
      <c r="F46" s="4">
        <f>ROUND( $F$45 + $F$8, $F$9 - LOG( $F$10 ))</f>
        <v>50.1</v>
      </c>
      <c r="G46" s="4">
        <f>ROUND( $G$45 + $G$8, $G$9 - LOG( $G$10 ))</f>
        <v>47.4</v>
      </c>
      <c r="H46" s="4">
        <f>ROUND( $H$45 + $H$8, $H$9 - LOG( $H$10 ))</f>
        <v>44.7</v>
      </c>
      <c r="I46" s="4">
        <f>ROUND( $I$45 + $I$8, $I$9 - LOG( $I$10 ))</f>
        <v>53.5</v>
      </c>
      <c r="J46" s="4">
        <f>ROUND( $J$45 + $J$8, $J$9 - LOG( $J$10 ))</f>
        <v>46.9</v>
      </c>
      <c r="K46" s="4">
        <f>ROUND( $K$45 + $K$8, $K$9 - LOG( $K$10 ))</f>
        <v>53.7</v>
      </c>
      <c r="L46" s="4">
        <f>ROUND( $L$45 + $L$8, $L$9 - LOG( $L$10 ))</f>
        <v>49.8</v>
      </c>
      <c r="M46" s="4">
        <f>ROUND( $M$45 + $M$8, $M$9 - LOG( $M$10 ))</f>
        <v>46.8</v>
      </c>
    </row>
    <row r="47" spans="2:13" outlineLevel="1" x14ac:dyDescent="0.25">
      <c r="B47" s="4">
        <f>ROUND( $B$46 + $B$8, $B$9 - LOG( $B$10 ))</f>
        <v>4121</v>
      </c>
      <c r="C47" s="4">
        <f>ROUND( $C$46 + $C$8, $C$9 - LOG( $C$10 ))</f>
        <v>47.8</v>
      </c>
      <c r="D47" s="4">
        <f>ROUND( $D$46 + $D$8, $D$9 - LOG( $D$10 ))</f>
        <v>54.7</v>
      </c>
      <c r="E47" s="4">
        <f>ROUND( $E$46 + $E$8, $E$9 - LOG( $E$10 ))</f>
        <v>48.8</v>
      </c>
      <c r="F47" s="4">
        <f>ROUND( $F$46 + $F$8, $F$9 - LOG( $F$10 ))</f>
        <v>51.7</v>
      </c>
      <c r="G47" s="4">
        <f>ROUND( $G$46 + $G$8, $G$9 - LOG( $G$10 ))</f>
        <v>48.9</v>
      </c>
      <c r="H47" s="4">
        <f>ROUND( $H$46 + $H$8, $H$9 - LOG( $H$10 ))</f>
        <v>46.1</v>
      </c>
      <c r="I47" s="4">
        <f>ROUND( $I$46 + $I$8, $I$9 - LOG( $I$10 ))</f>
        <v>55.2</v>
      </c>
      <c r="J47" s="4">
        <f>ROUND( $J$46 + $J$8, $J$9 - LOG( $J$10 ))</f>
        <v>48.4</v>
      </c>
      <c r="K47" s="4">
        <f>ROUND( $K$46 + $K$8, $K$9 - LOG( $K$10 ))</f>
        <v>55.4</v>
      </c>
      <c r="L47" s="4">
        <f>ROUND( $L$46 + $L$8, $L$9 - LOG( $L$10 ))</f>
        <v>51.4</v>
      </c>
      <c r="M47" s="4">
        <f>ROUND( $M$46 + $M$8, $M$9 - LOG( $M$10 ))</f>
        <v>48.3</v>
      </c>
    </row>
    <row r="48" spans="2:13" outlineLevel="1" x14ac:dyDescent="0.25">
      <c r="B48" s="4">
        <f>ROUND( $B$47 + $B$8, $B$9 - LOG( $B$10 ))</f>
        <v>4202</v>
      </c>
      <c r="C48" s="4">
        <f>ROUND( $C$47 + $C$8, $C$9 - LOG( $C$10 ))</f>
        <v>49.3</v>
      </c>
      <c r="D48" s="4">
        <f>ROUND( $D$47 + $D$8, $D$9 - LOG( $D$10 ))</f>
        <v>56.4</v>
      </c>
      <c r="E48" s="4">
        <f>ROUND( $E$47 + $E$8, $E$9 - LOG( $E$10 ))</f>
        <v>50.3</v>
      </c>
      <c r="F48" s="4">
        <f>ROUND( $F$47 + $F$8, $F$9 - LOG( $F$10 ))</f>
        <v>53.3</v>
      </c>
      <c r="G48" s="4">
        <f>ROUND( $G$47 + $G$8, $G$9 - LOG( $G$10 ))</f>
        <v>50.4</v>
      </c>
      <c r="H48" s="4">
        <f>ROUND( $H$47 + $H$8, $H$9 - LOG( $H$10 ))</f>
        <v>47.5</v>
      </c>
      <c r="I48" s="4">
        <f>ROUND( $I$47 + $I$8, $I$9 - LOG( $I$10 ))</f>
        <v>56.9</v>
      </c>
      <c r="J48" s="4">
        <f>ROUND( $J$47 + $J$8, $J$9 - LOG( $J$10 ))</f>
        <v>49.9</v>
      </c>
      <c r="K48" s="4">
        <f>ROUND( $K$47 + $K$8, $K$9 - LOG( $K$10 ))</f>
        <v>57.1</v>
      </c>
      <c r="L48" s="4">
        <f>ROUND( $L$47 + $L$8, $L$9 - LOG( $L$10 ))</f>
        <v>53</v>
      </c>
      <c r="M48" s="4">
        <f>ROUND( $M$47 + $M$8, $M$9 - LOG( $M$10 ))</f>
        <v>49.8</v>
      </c>
    </row>
    <row r="49" spans="2:13" outlineLevel="1" x14ac:dyDescent="0.25">
      <c r="B49" s="4">
        <f>ROUND( $B$48 + $B$8, $B$9 - LOG( $B$10 ))</f>
        <v>4283</v>
      </c>
      <c r="C49" s="4">
        <f>ROUND( $C$48 + $C$8, $C$9 - LOG( $C$10 ))</f>
        <v>50.8</v>
      </c>
      <c r="D49" s="4">
        <f>ROUND( $D$48 + $D$8, $D$9 - LOG( $D$10 ))</f>
        <v>58.1</v>
      </c>
      <c r="E49" s="4">
        <f>ROUND( $E$48 + $E$8, $E$9 - LOG( $E$10 ))</f>
        <v>51.8</v>
      </c>
      <c r="F49" s="4">
        <f>ROUND( $F$48 + $F$8, $F$9 - LOG( $F$10 ))</f>
        <v>54.9</v>
      </c>
      <c r="G49" s="4">
        <f>ROUND( $G$48 + $G$8, $G$9 - LOG( $G$10 ))</f>
        <v>51.9</v>
      </c>
      <c r="H49" s="4">
        <f>ROUND( $H$48 + $H$8, $H$9 - LOG( $H$10 ))</f>
        <v>48.9</v>
      </c>
      <c r="I49" s="4">
        <f>ROUND( $I$48 + $I$8, $I$9 - LOG( $I$10 ))</f>
        <v>58.6</v>
      </c>
      <c r="J49" s="4">
        <f>ROUND( $J$48 + $J$8, $J$9 - LOG( $J$10 ))</f>
        <v>51.4</v>
      </c>
      <c r="K49" s="4">
        <f>ROUND( $K$48 + $K$8, $K$9 - LOG( $K$10 ))</f>
        <v>58.8</v>
      </c>
      <c r="L49" s="4">
        <f>ROUND( $L$48 + $L$8, $L$9 - LOG( $L$10 ))</f>
        <v>54.6</v>
      </c>
      <c r="M49" s="4">
        <f>ROUND( $M$48 + $M$8, $M$9 - LOG( $M$10 ))</f>
        <v>51.3</v>
      </c>
    </row>
    <row r="50" spans="2:13" outlineLevel="1" x14ac:dyDescent="0.25">
      <c r="B50" s="4">
        <f>ROUND( $B$49 + $B$8, $B$9 - LOG( $B$10 ))</f>
        <v>4364</v>
      </c>
      <c r="C50" s="4">
        <f>ROUND( $C$49 + $C$8, $C$9 - LOG( $C$10 ))</f>
        <v>52.3</v>
      </c>
      <c r="D50" s="4">
        <f>ROUND( $D$49 + $D$8, $D$9 - LOG( $D$10 ))</f>
        <v>59.8</v>
      </c>
      <c r="E50" s="4">
        <f>ROUND( $E$49 + $E$8, $E$9 - LOG( $E$10 ))</f>
        <v>53.3</v>
      </c>
      <c r="F50" s="4">
        <f>ROUND( $F$49 + $F$8, $F$9 - LOG( $F$10 ))</f>
        <v>56.5</v>
      </c>
      <c r="G50" s="4">
        <f>ROUND( $G$49 + $G$8, $G$9 - LOG( $G$10 ))</f>
        <v>53.4</v>
      </c>
      <c r="H50" s="4">
        <f>ROUND( $H$49 + $H$8, $H$9 - LOG( $H$10 ))</f>
        <v>50.3</v>
      </c>
      <c r="I50" s="4">
        <f>ROUND( $I$49 + $I$8, $I$9 - LOG( $I$10 ))</f>
        <v>60.3</v>
      </c>
      <c r="J50" s="4">
        <f>ROUND( $J$49 + $J$8, $J$9 - LOG( $J$10 ))</f>
        <v>52.9</v>
      </c>
      <c r="K50" s="4">
        <f>ROUND( $K$49 + $K$8, $K$9 - LOG( $K$10 ))</f>
        <v>60.5</v>
      </c>
      <c r="L50" s="4">
        <f>ROUND( $L$49 + $L$8, $L$9 - LOG( $L$10 ))</f>
        <v>56.2</v>
      </c>
      <c r="M50" s="4">
        <f>ROUND( $M$49 + $M$8, $M$9 - LOG( $M$10 ))</f>
        <v>52.8</v>
      </c>
    </row>
    <row r="51" spans="2:13" outlineLevel="1" x14ac:dyDescent="0.25">
      <c r="B51" s="4">
        <f>ROUND( $B$50 + $B$8, $B$9 - LOG( $B$10 ))</f>
        <v>4445</v>
      </c>
      <c r="C51" s="4">
        <f>ROUND( $C$50 + $C$8, $C$9 - LOG( $C$10 ))</f>
        <v>53.8</v>
      </c>
      <c r="D51" s="4">
        <f>ROUND( $D$50 + $D$8, $D$9 - LOG( $D$10 ))</f>
        <v>61.5</v>
      </c>
      <c r="E51" s="4">
        <f>ROUND( $E$50 + $E$8, $E$9 - LOG( $E$10 ))</f>
        <v>54.8</v>
      </c>
      <c r="F51" s="4">
        <f>ROUND( $F$50 + $F$8, $F$9 - LOG( $F$10 ))</f>
        <v>58.1</v>
      </c>
      <c r="G51" s="4">
        <f>ROUND( $G$50 + $G$8, $G$9 - LOG( $G$10 ))</f>
        <v>54.9</v>
      </c>
      <c r="H51" s="4">
        <f>ROUND( $H$50 + $H$8, $H$9 - LOG( $H$10 ))</f>
        <v>51.7</v>
      </c>
      <c r="I51" s="4">
        <f>ROUND( $I$50 + $I$8, $I$9 - LOG( $I$10 ))</f>
        <v>62</v>
      </c>
      <c r="J51" s="4">
        <f>ROUND( $J$50 + $J$8, $J$9 - LOG( $J$10 ))</f>
        <v>54.4</v>
      </c>
      <c r="K51" s="4">
        <f>ROUND( $K$50 + $K$8, $K$9 - LOG( $K$10 ))</f>
        <v>62.2</v>
      </c>
      <c r="L51" s="4">
        <f>ROUND( $L$50 + $L$8, $L$9 - LOG( $L$10 ))</f>
        <v>57.8</v>
      </c>
      <c r="M51" s="4">
        <f>ROUND( $M$50 + $M$8, $M$9 - LOG( $M$10 ))</f>
        <v>54.3</v>
      </c>
    </row>
    <row r="52" spans="2:13" outlineLevel="1" x14ac:dyDescent="0.25">
      <c r="B52" s="4">
        <f>ROUND( $B$51 + $B$8, $B$9 - LOG( $B$10 ))</f>
        <v>4526</v>
      </c>
      <c r="C52" s="4">
        <f>ROUND( $C$51 + $C$8, $C$9 - LOG( $C$10 ))</f>
        <v>55.3</v>
      </c>
      <c r="D52" s="4">
        <f>ROUND( $D$51 + $D$8, $D$9 - LOG( $D$10 ))</f>
        <v>63.2</v>
      </c>
      <c r="E52" s="4">
        <f>ROUND( $E$51 + $E$8, $E$9 - LOG( $E$10 ))</f>
        <v>56.3</v>
      </c>
      <c r="F52" s="4">
        <f>ROUND( $F$51 + $F$8, $F$9 - LOG( $F$10 ))</f>
        <v>59.7</v>
      </c>
      <c r="G52" s="4">
        <f>ROUND( $G$51 + $G$8, $G$9 - LOG( $G$10 ))</f>
        <v>56.4</v>
      </c>
      <c r="H52" s="4">
        <f>ROUND( $H$51 + $H$8, $H$9 - LOG( $H$10 ))</f>
        <v>53.1</v>
      </c>
      <c r="I52" s="4">
        <f>ROUND( $I$51 + $I$8, $I$9 - LOG( $I$10 ))</f>
        <v>63.7</v>
      </c>
      <c r="J52" s="4">
        <f>ROUND( $J$51 + $J$8, $J$9 - LOG( $J$10 ))</f>
        <v>55.9</v>
      </c>
      <c r="K52" s="4">
        <f>ROUND( $K$51 + $K$8, $K$9 - LOG( $K$10 ))</f>
        <v>63.9</v>
      </c>
      <c r="L52" s="4">
        <f>ROUND( $L$51 + $L$8, $L$9 - LOG( $L$10 ))</f>
        <v>59.4</v>
      </c>
      <c r="M52" s="4">
        <f>ROUND( $M$51 + $M$8, $M$9 - LOG( $M$10 ))</f>
        <v>55.8</v>
      </c>
    </row>
    <row r="53" spans="2:13" outlineLevel="1" x14ac:dyDescent="0.25">
      <c r="B53" s="4">
        <f>ROUND( $B$52 + $B$8, $B$9 - LOG( $B$10 ))</f>
        <v>4607</v>
      </c>
      <c r="C53" s="4">
        <f>ROUND( $C$52 + $C$8, $C$9 - LOG( $C$10 ))</f>
        <v>56.8</v>
      </c>
      <c r="D53" s="4">
        <f>ROUND( $D$52 + $D$8, $D$9 - LOG( $D$10 ))</f>
        <v>64.900000000000006</v>
      </c>
      <c r="E53" s="4">
        <f>ROUND( $E$52 + $E$8, $E$9 - LOG( $E$10 ))</f>
        <v>57.8</v>
      </c>
      <c r="F53" s="4">
        <f>ROUND( $F$52 + $F$8, $F$9 - LOG( $F$10 ))</f>
        <v>61.3</v>
      </c>
      <c r="G53" s="4">
        <f>ROUND( $G$52 + $G$8, $G$9 - LOG( $G$10 ))</f>
        <v>57.9</v>
      </c>
      <c r="H53" s="4">
        <f>ROUND( $H$52 + $H$8, $H$9 - LOG( $H$10 ))</f>
        <v>54.5</v>
      </c>
      <c r="I53" s="4">
        <f>ROUND( $I$52 + $I$8, $I$9 - LOG( $I$10 ))</f>
        <v>65.400000000000006</v>
      </c>
      <c r="J53" s="4">
        <f>ROUND( $J$52 + $J$8, $J$9 - LOG( $J$10 ))</f>
        <v>57.4</v>
      </c>
      <c r="K53" s="4">
        <f>ROUND( $K$52 + $K$8, $K$9 - LOG( $K$10 ))</f>
        <v>65.599999999999994</v>
      </c>
      <c r="L53" s="4">
        <f>ROUND( $L$52 + $L$8, $L$9 - LOG( $L$10 ))</f>
        <v>61</v>
      </c>
      <c r="M53" s="4">
        <f>ROUND( $M$52 + $M$8, $M$9 - LOG( $M$10 ))</f>
        <v>57.3</v>
      </c>
    </row>
    <row r="54" spans="2:13" outlineLevel="1" x14ac:dyDescent="0.25">
      <c r="B54" s="4">
        <f>ROUND( $B$53 + $B$8, $B$9 - LOG( $B$10 ))</f>
        <v>4688</v>
      </c>
      <c r="C54" s="4">
        <f>ROUND( $C$53 + $C$8, $C$9 - LOG( $C$10 ))</f>
        <v>58.3</v>
      </c>
      <c r="D54" s="4">
        <f>ROUND( $D$53 + $D$8, $D$9 - LOG( $D$10 ))</f>
        <v>66.599999999999994</v>
      </c>
      <c r="E54" s="4">
        <f>ROUND( $E$53 + $E$8, $E$9 - LOG( $E$10 ))</f>
        <v>59.3</v>
      </c>
      <c r="F54" s="4">
        <f>ROUND( $F$53 + $F$8, $F$9 - LOG( $F$10 ))</f>
        <v>62.9</v>
      </c>
      <c r="G54" s="4">
        <f>ROUND( $G$53 + $G$8, $G$9 - LOG( $G$10 ))</f>
        <v>59.4</v>
      </c>
      <c r="H54" s="4">
        <f>ROUND( $H$53 + $H$8, $H$9 - LOG( $H$10 ))</f>
        <v>55.9</v>
      </c>
      <c r="I54" s="4">
        <f>ROUND( $I$53 + $I$8, $I$9 - LOG( $I$10 ))</f>
        <v>67.099999999999994</v>
      </c>
      <c r="J54" s="4">
        <f>ROUND( $J$53 + $J$8, $J$9 - LOG( $J$10 ))</f>
        <v>58.9</v>
      </c>
      <c r="K54" s="4">
        <f>ROUND( $K$53 + $K$8, $K$9 - LOG( $K$10 ))</f>
        <v>67.3</v>
      </c>
      <c r="L54" s="4">
        <f>ROUND( $L$53 + $L$8, $L$9 - LOG( $L$10 ))</f>
        <v>62.6</v>
      </c>
      <c r="M54" s="4">
        <f>ROUND( $M$53 + $M$8, $M$9 - LOG( $M$10 ))</f>
        <v>58.8</v>
      </c>
    </row>
    <row r="55" spans="2:13" outlineLevel="1" x14ac:dyDescent="0.25">
      <c r="B55" s="4">
        <f>ROUND( $B$54 + $B$8, $B$9 - LOG( $B$10 ))</f>
        <v>4769</v>
      </c>
      <c r="C55" s="4">
        <f>ROUND( $C$54 + $C$8, $C$9 - LOG( $C$10 ))</f>
        <v>59.8</v>
      </c>
      <c r="D55" s="4">
        <f>ROUND( $D$54 + $D$8, $D$9 - LOG( $D$10 ))</f>
        <v>68.3</v>
      </c>
      <c r="E55" s="4">
        <f>ROUND( $E$54 + $E$8, $E$9 - LOG( $E$10 ))</f>
        <v>60.8</v>
      </c>
      <c r="F55" s="4">
        <f>ROUND( $F$54 + $F$8, $F$9 - LOG( $F$10 ))</f>
        <v>64.5</v>
      </c>
      <c r="G55" s="4">
        <f>ROUND( $G$54 + $G$8, $G$9 - LOG( $G$10 ))</f>
        <v>60.9</v>
      </c>
      <c r="H55" s="4">
        <f>ROUND( $H$54 + $H$8, $H$9 - LOG( $H$10 ))</f>
        <v>57.3</v>
      </c>
      <c r="I55" s="4">
        <f>ROUND( $I$54 + $I$8, $I$9 - LOG( $I$10 ))</f>
        <v>68.8</v>
      </c>
      <c r="J55" s="4">
        <f>ROUND( $J$54 + $J$8, $J$9 - LOG( $J$10 ))</f>
        <v>60.4</v>
      </c>
      <c r="K55" s="4">
        <f>ROUND( $K$54 + $K$8, $K$9 - LOG( $K$10 ))</f>
        <v>69</v>
      </c>
      <c r="L55" s="4">
        <f>ROUND( $L$54 + $L$8, $L$9 - LOG( $L$10 ))</f>
        <v>64.2</v>
      </c>
      <c r="M55" s="4">
        <f>ROUND( $M$54 + $M$8, $M$9 - LOG( $M$10 ))</f>
        <v>60.3</v>
      </c>
    </row>
    <row r="56" spans="2:13" outlineLevel="1" x14ac:dyDescent="0.25">
      <c r="B56" s="4">
        <f>ROUND( $B$55 + $B$8, $B$9 - LOG( $B$10 ))</f>
        <v>4850</v>
      </c>
      <c r="C56" s="4">
        <f>ROUND( $C$55 + $C$8, $C$9 - LOG( $C$10 ))</f>
        <v>61.3</v>
      </c>
      <c r="D56" s="4">
        <f>ROUND( $D$55 + $D$8, $D$9 - LOG( $D$10 ))</f>
        <v>70</v>
      </c>
      <c r="E56" s="4">
        <f>ROUND( $E$55 + $E$8, $E$9 - LOG( $E$10 ))</f>
        <v>62.3</v>
      </c>
      <c r="F56" s="4">
        <f>ROUND( $F$55 + $F$8, $F$9 - LOG( $F$10 ))</f>
        <v>66.099999999999994</v>
      </c>
      <c r="G56" s="4">
        <f>ROUND( $G$55 + $G$8, $G$9 - LOG( $G$10 ))</f>
        <v>62.4</v>
      </c>
      <c r="H56" s="4">
        <f>ROUND( $H$55 + $H$8, $H$9 - LOG( $H$10 ))</f>
        <v>58.7</v>
      </c>
      <c r="I56" s="4">
        <f>ROUND( $I$55 + $I$8, $I$9 - LOG( $I$10 ))</f>
        <v>70.5</v>
      </c>
      <c r="J56" s="4">
        <f>ROUND( $J$55 + $J$8, $J$9 - LOG( $J$10 ))</f>
        <v>61.9</v>
      </c>
      <c r="K56" s="4">
        <f>ROUND( $K$55 + $K$8, $K$9 - LOG( $K$10 ))</f>
        <v>70.7</v>
      </c>
      <c r="L56" s="4">
        <f>ROUND( $L$55 + $L$8, $L$9 - LOG( $L$10 ))</f>
        <v>65.8</v>
      </c>
      <c r="M56" s="4">
        <f>ROUND( $M$55 + $M$8, $M$9 - LOG( $M$10 ))</f>
        <v>61.8</v>
      </c>
    </row>
    <row r="57" spans="2:13" outlineLevel="1" x14ac:dyDescent="0.25">
      <c r="B57" s="4">
        <f>ROUND( $B$56 + $B$8, $B$9 - LOG( $B$10 ))</f>
        <v>4931</v>
      </c>
      <c r="C57" s="4">
        <f>ROUND( $C$56 + $C$8, $C$9 - LOG( $C$10 ))</f>
        <v>62.8</v>
      </c>
      <c r="D57" s="4">
        <f>ROUND( $D$56 + $D$8, $D$9 - LOG( $D$10 ))</f>
        <v>71.7</v>
      </c>
      <c r="E57" s="4">
        <f>ROUND( $E$56 + $E$8, $E$9 - LOG( $E$10 ))</f>
        <v>63.8</v>
      </c>
      <c r="F57" s="4">
        <f>ROUND( $F$56 + $F$8, $F$9 - LOG( $F$10 ))</f>
        <v>67.7</v>
      </c>
      <c r="G57" s="4">
        <f>ROUND( $G$56 + $G$8, $G$9 - LOG( $G$10 ))</f>
        <v>63.9</v>
      </c>
      <c r="H57" s="4">
        <f>ROUND( $H$56 + $H$8, $H$9 - LOG( $H$10 ))</f>
        <v>60.1</v>
      </c>
      <c r="I57" s="4">
        <f>ROUND( $I$56 + $I$8, $I$9 - LOG( $I$10 ))</f>
        <v>72.2</v>
      </c>
      <c r="J57" s="4">
        <f>ROUND( $J$56 + $J$8, $J$9 - LOG( $J$10 ))</f>
        <v>63.4</v>
      </c>
      <c r="K57" s="4">
        <f>ROUND( $K$56 + $K$8, $K$9 - LOG( $K$10 ))</f>
        <v>72.400000000000006</v>
      </c>
      <c r="L57" s="4">
        <f>ROUND( $L$56 + $L$8, $L$9 - LOG( $L$10 ))</f>
        <v>67.400000000000006</v>
      </c>
      <c r="M57" s="4">
        <f>ROUND( $M$56 + $M$8, $M$9 - LOG( $M$10 ))</f>
        <v>63.3</v>
      </c>
    </row>
    <row r="58" spans="2:13" outlineLevel="1" x14ac:dyDescent="0.25">
      <c r="B58" s="4">
        <f>ROUND( $B$57 + $B$8, $B$9 - LOG( $B$10 ))</f>
        <v>5012</v>
      </c>
      <c r="C58" s="4">
        <f>ROUND( $C$57 + $C$8, $C$9 - LOG( $C$10 ))</f>
        <v>64.3</v>
      </c>
      <c r="D58" s="4">
        <f>ROUND( $D$57 + $D$8, $D$9 - LOG( $D$10 ))</f>
        <v>73.400000000000006</v>
      </c>
      <c r="E58" s="4">
        <f>ROUND( $E$57 + $E$8, $E$9 - LOG( $E$10 ))</f>
        <v>65.3</v>
      </c>
      <c r="F58" s="4">
        <f>ROUND( $F$57 + $F$8, $F$9 - LOG( $F$10 ))</f>
        <v>69.3</v>
      </c>
      <c r="G58" s="4">
        <f>ROUND( $G$57 + $G$8, $G$9 - LOG( $G$10 ))</f>
        <v>65.400000000000006</v>
      </c>
      <c r="H58" s="4">
        <f>ROUND( $H$57 + $H$8, $H$9 - LOG( $H$10 ))</f>
        <v>61.5</v>
      </c>
      <c r="I58" s="4">
        <f>ROUND( $I$57 + $I$8, $I$9 - LOG( $I$10 ))</f>
        <v>73.900000000000006</v>
      </c>
      <c r="J58" s="4">
        <f>ROUND( $J$57 + $J$8, $J$9 - LOG( $J$10 ))</f>
        <v>64.900000000000006</v>
      </c>
      <c r="K58" s="4">
        <f>ROUND( $K$57 + $K$8, $K$9 - LOG( $K$10 ))</f>
        <v>74.099999999999994</v>
      </c>
      <c r="L58" s="4">
        <f>ROUND( $L$57 + $L$8, $L$9 - LOG( $L$10 ))</f>
        <v>69</v>
      </c>
      <c r="M58" s="4">
        <f>ROUND( $M$57 + $M$8, $M$9 - LOG( $M$10 ))</f>
        <v>64.8</v>
      </c>
    </row>
    <row r="59" spans="2:13" outlineLevel="1" x14ac:dyDescent="0.25">
      <c r="B59" s="4">
        <f>ROUND( $B$58 + $B$8, $B$9 - LOG( $B$10 ))</f>
        <v>5093</v>
      </c>
      <c r="C59" s="4">
        <f>ROUND( $C$58 + $C$8, $C$9 - LOG( $C$10 ))</f>
        <v>65.8</v>
      </c>
      <c r="D59" s="4">
        <f>ROUND( $D$58 + $D$8, $D$9 - LOG( $D$10 ))</f>
        <v>75.099999999999994</v>
      </c>
      <c r="E59" s="4">
        <f>ROUND( $E$58 + $E$8, $E$9 - LOG( $E$10 ))</f>
        <v>66.8</v>
      </c>
      <c r="F59" s="4">
        <f>ROUND( $F$58 + $F$8, $F$9 - LOG( $F$10 ))</f>
        <v>70.900000000000006</v>
      </c>
      <c r="G59" s="4">
        <f>ROUND( $G$58 + $G$8, $G$9 - LOG( $G$10 ))</f>
        <v>66.900000000000006</v>
      </c>
      <c r="H59" s="4">
        <f>ROUND( $H$58 + $H$8, $H$9 - LOG( $H$10 ))</f>
        <v>62.9</v>
      </c>
      <c r="I59" s="4">
        <f>ROUND( $I$58 + $I$8, $I$9 - LOG( $I$10 ))</f>
        <v>75.599999999999994</v>
      </c>
      <c r="J59" s="4">
        <f>ROUND( $J$58 + $J$8, $J$9 - LOG( $J$10 ))</f>
        <v>66.400000000000006</v>
      </c>
      <c r="K59" s="4">
        <f>ROUND( $K$58 + $K$8, $K$9 - LOG( $K$10 ))</f>
        <v>75.8</v>
      </c>
      <c r="L59" s="4">
        <f>ROUND( $L$58 + $L$8, $L$9 - LOG( $L$10 ))</f>
        <v>70.599999999999994</v>
      </c>
      <c r="M59" s="4">
        <f>ROUND( $M$58 + $M$8, $M$9 - LOG( $M$10 ))</f>
        <v>66.3</v>
      </c>
    </row>
    <row r="60" spans="2:13" outlineLevel="1" x14ac:dyDescent="0.25">
      <c r="B60" s="4">
        <f>ROUND( $B$59 + $B$8, $B$9 - LOG( $B$10 ))</f>
        <v>5174</v>
      </c>
      <c r="C60" s="4">
        <f>ROUND( $C$59 + $C$8, $C$9 - LOG( $C$10 ))</f>
        <v>67.3</v>
      </c>
      <c r="D60" s="4">
        <f>ROUND( $D$59 + $D$8, $D$9 - LOG( $D$10 ))</f>
        <v>76.8</v>
      </c>
      <c r="E60" s="4">
        <f>ROUND( $E$59 + $E$8, $E$9 - LOG( $E$10 ))</f>
        <v>68.3</v>
      </c>
      <c r="F60" s="4">
        <f>ROUND( $F$59 + $F$8, $F$9 - LOG( $F$10 ))</f>
        <v>72.5</v>
      </c>
      <c r="G60" s="4">
        <f>ROUND( $G$59 + $G$8, $G$9 - LOG( $G$10 ))</f>
        <v>68.400000000000006</v>
      </c>
      <c r="H60" s="4">
        <f>ROUND( $H$59 + $H$8, $H$9 - LOG( $H$10 ))</f>
        <v>64.3</v>
      </c>
      <c r="I60" s="4">
        <f>ROUND( $I$59 + $I$8, $I$9 - LOG( $I$10 ))</f>
        <v>77.3</v>
      </c>
      <c r="J60" s="4">
        <f>ROUND( $J$59 + $J$8, $J$9 - LOG( $J$10 ))</f>
        <v>67.900000000000006</v>
      </c>
      <c r="K60" s="4">
        <f>ROUND( $K$59 + $K$8, $K$9 - LOG( $K$10 ))</f>
        <v>77.5</v>
      </c>
      <c r="L60" s="4">
        <f>ROUND( $L$59 + $L$8, $L$9 - LOG( $L$10 ))</f>
        <v>72.2</v>
      </c>
      <c r="M60" s="4">
        <f>ROUND( $M$59 + $M$8, $M$9 - LOG( $M$10 ))</f>
        <v>67.8</v>
      </c>
    </row>
    <row r="61" spans="2:13" outlineLevel="1" x14ac:dyDescent="0.25">
      <c r="B61" s="4">
        <f>ROUND( $B$60 + $B$8, $B$9 - LOG( $B$10 ))</f>
        <v>5255</v>
      </c>
      <c r="C61" s="4">
        <f>ROUND( $C$60 + $C$8, $C$9 - LOG( $C$10 ))</f>
        <v>68.8</v>
      </c>
      <c r="D61" s="4">
        <f>ROUND( $D$60 + $D$8, $D$9 - LOG( $D$10 ))</f>
        <v>78.5</v>
      </c>
      <c r="E61" s="4">
        <f>ROUND( $E$60 + $E$8, $E$9 - LOG( $E$10 ))</f>
        <v>69.8</v>
      </c>
      <c r="F61" s="4">
        <f>ROUND( $F$60 + $F$8, $F$9 - LOG( $F$10 ))</f>
        <v>74.099999999999994</v>
      </c>
      <c r="G61" s="4">
        <f>ROUND( $G$60 + $G$8, $G$9 - LOG( $G$10 ))</f>
        <v>69.900000000000006</v>
      </c>
      <c r="H61" s="4">
        <f>ROUND( $H$60 + $H$8, $H$9 - LOG( $H$10 ))</f>
        <v>65.7</v>
      </c>
      <c r="I61" s="4">
        <f>ROUND( $I$60 + $I$8, $I$9 - LOG( $I$10 ))</f>
        <v>79</v>
      </c>
      <c r="J61" s="4">
        <f>ROUND( $J$60 + $J$8, $J$9 - LOG( $J$10 ))</f>
        <v>69.400000000000006</v>
      </c>
      <c r="K61" s="4">
        <f>ROUND( $K$60 + $K$8, $K$9 - LOG( $K$10 ))</f>
        <v>79.2</v>
      </c>
      <c r="L61" s="4">
        <f>ROUND( $L$60 + $L$8, $L$9 - LOG( $L$10 ))</f>
        <v>73.8</v>
      </c>
      <c r="M61" s="4">
        <f>ROUND( $M$60 + $M$8, $M$9 - LOG( $M$10 ))</f>
        <v>69.3</v>
      </c>
    </row>
    <row r="62" spans="2:13" outlineLevel="1" x14ac:dyDescent="0.25">
      <c r="B62" s="4">
        <f>ROUND( $B$61 + $B$8, $B$9 - LOG( $B$10 ))</f>
        <v>5336</v>
      </c>
      <c r="C62" s="4">
        <f>ROUND( $C$61 + $C$8, $C$9 - LOG( $C$10 ))</f>
        <v>70.3</v>
      </c>
      <c r="D62" s="4">
        <f>ROUND( $D$61 + $D$8, $D$9 - LOG( $D$10 ))</f>
        <v>80.2</v>
      </c>
      <c r="E62" s="4">
        <f>ROUND( $E$61 + $E$8, $E$9 - LOG( $E$10 ))</f>
        <v>71.3</v>
      </c>
      <c r="F62" s="4">
        <f>ROUND( $F$61 + $F$8, $F$9 - LOG( $F$10 ))</f>
        <v>75.7</v>
      </c>
      <c r="G62" s="4">
        <f>ROUND( $G$61 + $G$8, $G$9 - LOG( $G$10 ))</f>
        <v>71.400000000000006</v>
      </c>
      <c r="H62" s="4">
        <f>ROUND( $H$61 + $H$8, $H$9 - LOG( $H$10 ))</f>
        <v>67.099999999999994</v>
      </c>
      <c r="I62" s="4">
        <f>ROUND( $I$61 + $I$8, $I$9 - LOG( $I$10 ))</f>
        <v>80.7</v>
      </c>
      <c r="J62" s="4">
        <f>ROUND( $J$61 + $J$8, $J$9 - LOG( $J$10 ))</f>
        <v>70.900000000000006</v>
      </c>
      <c r="K62" s="4">
        <f>ROUND( $K$61 + $K$8, $K$9 - LOG( $K$10 ))</f>
        <v>80.900000000000006</v>
      </c>
      <c r="L62" s="4">
        <f>ROUND( $L$61 + $L$8, $L$9 - LOG( $L$10 ))</f>
        <v>75.400000000000006</v>
      </c>
      <c r="M62" s="4">
        <f>ROUND( $M$61 + $M$8, $M$9 - LOG( $M$10 ))</f>
        <v>70.8</v>
      </c>
    </row>
    <row r="63" spans="2:13" outlineLevel="1" x14ac:dyDescent="0.25">
      <c r="B63" s="4">
        <f>ROUND( $B$62 + $B$8, $B$9 - LOG( $B$10 ))</f>
        <v>5417</v>
      </c>
      <c r="C63" s="4">
        <f>ROUND( $C$62 + $C$8, $C$9 - LOG( $C$10 ))</f>
        <v>71.8</v>
      </c>
      <c r="D63" s="4">
        <f>ROUND( $D$62 + $D$8, $D$9 - LOG( $D$10 ))</f>
        <v>81.900000000000006</v>
      </c>
      <c r="E63" s="4">
        <f>ROUND( $E$62 + $E$8, $E$9 - LOG( $E$10 ))</f>
        <v>72.8</v>
      </c>
      <c r="F63" s="4">
        <f>ROUND( $F$62 + $F$8, $F$9 - LOG( $F$10 ))</f>
        <v>77.3</v>
      </c>
      <c r="G63" s="4">
        <f>ROUND( $G$62 + $G$8, $G$9 - LOG( $G$10 ))</f>
        <v>72.900000000000006</v>
      </c>
      <c r="H63" s="4">
        <f>ROUND( $H$62 + $H$8, $H$9 - LOG( $H$10 ))</f>
        <v>68.5</v>
      </c>
      <c r="I63" s="4">
        <f>ROUND( $I$62 + $I$8, $I$9 - LOG( $I$10 ))</f>
        <v>82.4</v>
      </c>
      <c r="J63" s="4">
        <f>ROUND( $J$62 + $J$8, $J$9 - LOG( $J$10 ))</f>
        <v>72.400000000000006</v>
      </c>
      <c r="K63" s="4">
        <f>ROUND( $K$62 + $K$8, $K$9 - LOG( $K$10 ))</f>
        <v>82.6</v>
      </c>
      <c r="L63" s="4">
        <f>ROUND( $L$62 + $L$8, $L$9 - LOG( $L$10 ))</f>
        <v>77</v>
      </c>
      <c r="M63" s="4">
        <f>ROUND( $M$62 + $M$8, $M$9 - LOG( $M$10 ))</f>
        <v>72.3</v>
      </c>
    </row>
    <row r="64" spans="2:13" outlineLevel="1" x14ac:dyDescent="0.25">
      <c r="B64" s="4">
        <f>ROUND( $B$63 + $B$8, $B$9 - LOG( $B$10 ))</f>
        <v>5498</v>
      </c>
      <c r="C64" s="4">
        <f>ROUND( $C$63 + $C$8, $C$9 - LOG( $C$10 ))</f>
        <v>73.3</v>
      </c>
      <c r="D64" s="4">
        <f>ROUND( $D$63 + $D$8, $D$9 - LOG( $D$10 ))</f>
        <v>83.6</v>
      </c>
      <c r="E64" s="4">
        <f>ROUND( $E$63 + $E$8, $E$9 - LOG( $E$10 ))</f>
        <v>74.3</v>
      </c>
      <c r="F64" s="4">
        <f>ROUND( $F$63 + $F$8, $F$9 - LOG( $F$10 ))</f>
        <v>78.900000000000006</v>
      </c>
      <c r="G64" s="4">
        <f>ROUND( $G$63 + $G$8, $G$9 - LOG( $G$10 ))</f>
        <v>74.400000000000006</v>
      </c>
      <c r="H64" s="4">
        <f>ROUND( $H$63 + $H$8, $H$9 - LOG( $H$10 ))</f>
        <v>69.900000000000006</v>
      </c>
      <c r="I64" s="4">
        <f>ROUND( $I$63 + $I$8, $I$9 - LOG( $I$10 ))</f>
        <v>84.1</v>
      </c>
      <c r="J64" s="4">
        <f>ROUND( $J$63 + $J$8, $J$9 - LOG( $J$10 ))</f>
        <v>73.900000000000006</v>
      </c>
      <c r="K64" s="4">
        <f>ROUND( $K$63 + $K$8, $K$9 - LOG( $K$10 ))</f>
        <v>84.3</v>
      </c>
      <c r="L64" s="4">
        <f>ROUND( $L$63 + $L$8, $L$9 - LOG( $L$10 ))</f>
        <v>78.599999999999994</v>
      </c>
      <c r="M64" s="4">
        <f>ROUND( $M$63 + $M$8, $M$9 - LOG( $M$10 ))</f>
        <v>73.8</v>
      </c>
    </row>
    <row r="65" spans="2:13" outlineLevel="1" x14ac:dyDescent="0.25">
      <c r="B65" s="4">
        <f>ROUND( $B$64 + $B$8, $B$9 - LOG( $B$10 ))</f>
        <v>5579</v>
      </c>
      <c r="C65" s="4">
        <f>ROUND( $C$64 + $C$8, $C$9 - LOG( $C$10 ))</f>
        <v>74.8</v>
      </c>
      <c r="D65" s="4">
        <f>ROUND( $D$64 + $D$8, $D$9 - LOG( $D$10 ))</f>
        <v>85.3</v>
      </c>
      <c r="E65" s="4">
        <f>ROUND( $E$64 + $E$8, $E$9 - LOG( $E$10 ))</f>
        <v>75.8</v>
      </c>
      <c r="F65" s="4">
        <f>ROUND( $F$64 + $F$8, $F$9 - LOG( $F$10 ))</f>
        <v>80.5</v>
      </c>
      <c r="G65" s="4">
        <f>ROUND( $G$64 + $G$8, $G$9 - LOG( $G$10 ))</f>
        <v>75.900000000000006</v>
      </c>
      <c r="H65" s="4">
        <f>ROUND( $H$64 + $H$8, $H$9 - LOG( $H$10 ))</f>
        <v>71.3</v>
      </c>
      <c r="I65" s="4">
        <f>ROUND( $I$64 + $I$8, $I$9 - LOG( $I$10 ))</f>
        <v>85.8</v>
      </c>
      <c r="J65" s="4">
        <f>ROUND( $J$64 + $J$8, $J$9 - LOG( $J$10 ))</f>
        <v>75.400000000000006</v>
      </c>
      <c r="K65" s="4">
        <f>ROUND( $K$64 + $K$8, $K$9 - LOG( $K$10 ))</f>
        <v>86</v>
      </c>
      <c r="L65" s="4">
        <f>ROUND( $L$64 + $L$8, $L$9 - LOG( $L$10 ))</f>
        <v>80.2</v>
      </c>
      <c r="M65" s="4">
        <f>ROUND( $M$64 + $M$8, $M$9 - LOG( $M$10 ))</f>
        <v>75.3</v>
      </c>
    </row>
    <row r="66" spans="2:13" outlineLevel="1" x14ac:dyDescent="0.25">
      <c r="B66" s="4">
        <f>ROUND( $B$65 + $B$8, $B$9 - LOG( $B$10 ))</f>
        <v>5660</v>
      </c>
      <c r="C66" s="4">
        <f>ROUND( $C$65 + $C$8, $C$9 - LOG( $C$10 ))</f>
        <v>76.3</v>
      </c>
      <c r="D66" s="4">
        <f>ROUND( $D$65 + $D$8, $D$9 - LOG( $D$10 ))</f>
        <v>87</v>
      </c>
      <c r="E66" s="4">
        <f>ROUND( $E$65 + $E$8, $E$9 - LOG( $E$10 ))</f>
        <v>77.3</v>
      </c>
      <c r="F66" s="4">
        <f>ROUND( $F$65 + $F$8, $F$9 - LOG( $F$10 ))</f>
        <v>82.1</v>
      </c>
      <c r="G66" s="4">
        <f>ROUND( $G$65 + $G$8, $G$9 - LOG( $G$10 ))</f>
        <v>77.400000000000006</v>
      </c>
      <c r="H66" s="4">
        <f>ROUND( $H$65 + $H$8, $H$9 - LOG( $H$10 ))</f>
        <v>72.7</v>
      </c>
      <c r="I66" s="4">
        <f>ROUND( $I$65 + $I$8, $I$9 - LOG( $I$10 ))</f>
        <v>87.5</v>
      </c>
      <c r="J66" s="4">
        <f>ROUND( $J$65 + $J$8, $J$9 - LOG( $J$10 ))</f>
        <v>76.900000000000006</v>
      </c>
      <c r="K66" s="4">
        <f>ROUND( $K$65 + $K$8, $K$9 - LOG( $K$10 ))</f>
        <v>87.7</v>
      </c>
      <c r="L66" s="4">
        <f>ROUND( $L$65 + $L$8, $L$9 - LOG( $L$10 ))</f>
        <v>81.8</v>
      </c>
      <c r="M66" s="4">
        <f>ROUND( $M$65 + $M$8, $M$9 - LOG( $M$10 ))</f>
        <v>76.8</v>
      </c>
    </row>
    <row r="67" spans="2:13" outlineLevel="1" x14ac:dyDescent="0.25">
      <c r="B67" s="4">
        <f>ROUND( $B$66 + $B$8, $B$9 - LOG( $B$10 ))</f>
        <v>5741</v>
      </c>
      <c r="C67" s="4">
        <f>ROUND( $C$66 + $C$8, $C$9 - LOG( $C$10 ))</f>
        <v>77.8</v>
      </c>
      <c r="D67" s="4">
        <f>ROUND( $D$66 + $D$8, $D$9 - LOG( $D$10 ))</f>
        <v>88.7</v>
      </c>
      <c r="E67" s="4">
        <f>ROUND( $E$66 + $E$8, $E$9 - LOG( $E$10 ))</f>
        <v>78.8</v>
      </c>
      <c r="F67" s="4">
        <f>ROUND( $F$66 + $F$8, $F$9 - LOG( $F$10 ))</f>
        <v>83.7</v>
      </c>
      <c r="G67" s="4">
        <f>ROUND( $G$66 + $G$8, $G$9 - LOG( $G$10 ))</f>
        <v>78.900000000000006</v>
      </c>
      <c r="H67" s="4">
        <f>ROUND( $H$66 + $H$8, $H$9 - LOG( $H$10 ))</f>
        <v>74.099999999999994</v>
      </c>
      <c r="I67" s="4">
        <f>ROUND( $I$66 + $I$8, $I$9 - LOG( $I$10 ))</f>
        <v>89.2</v>
      </c>
      <c r="J67" s="4">
        <f>ROUND( $J$66 + $J$8, $J$9 - LOG( $J$10 ))</f>
        <v>78.400000000000006</v>
      </c>
      <c r="K67" s="4">
        <f>ROUND( $K$66 + $K$8, $K$9 - LOG( $K$10 ))</f>
        <v>89.4</v>
      </c>
      <c r="L67" s="4">
        <f>ROUND( $L$66 + $L$8, $L$9 - LOG( $L$10 ))</f>
        <v>83.4</v>
      </c>
      <c r="M67" s="4">
        <f>ROUND( $M$66 + $M$8, $M$9 - LOG( $M$10 ))</f>
        <v>78.3</v>
      </c>
    </row>
    <row r="68" spans="2:13" outlineLevel="1" x14ac:dyDescent="0.25">
      <c r="B68" s="4">
        <f>ROUND( $B$67 + $B$8, $B$9 - LOG( $B$10 ))</f>
        <v>5822</v>
      </c>
      <c r="C68" s="4">
        <f>ROUND( $C$67 + $C$8, $C$9 - LOG( $C$10 ))</f>
        <v>79.3</v>
      </c>
      <c r="D68" s="4">
        <f>ROUND( $D$67 + $D$8, $D$9 - LOG( $D$10 ))</f>
        <v>90.4</v>
      </c>
      <c r="E68" s="4">
        <f>ROUND( $E$67 + $E$8, $E$9 - LOG( $E$10 ))</f>
        <v>80.3</v>
      </c>
      <c r="F68" s="4">
        <f>ROUND( $F$67 + $F$8, $F$9 - LOG( $F$10 ))</f>
        <v>85.3</v>
      </c>
      <c r="G68" s="4">
        <f>ROUND( $G$67 + $G$8, $G$9 - LOG( $G$10 ))</f>
        <v>80.400000000000006</v>
      </c>
      <c r="H68" s="4">
        <f>ROUND( $H$67 + $H$8, $H$9 - LOG( $H$10 ))</f>
        <v>75.5</v>
      </c>
      <c r="I68" s="4">
        <f>ROUND( $I$67 + $I$8, $I$9 - LOG( $I$10 ))</f>
        <v>90.9</v>
      </c>
      <c r="J68" s="4">
        <f>ROUND( $J$67 + $J$8, $J$9 - LOG( $J$10 ))</f>
        <v>79.900000000000006</v>
      </c>
      <c r="K68" s="4">
        <f>ROUND( $K$67 + $K$8, $K$9 - LOG( $K$10 ))</f>
        <v>91.1</v>
      </c>
      <c r="L68" s="4">
        <f>ROUND( $L$67 + $L$8, $L$9 - LOG( $L$10 ))</f>
        <v>85</v>
      </c>
      <c r="M68" s="4">
        <f>ROUND( $M$67 + $M$8, $M$9 - LOG( $M$10 ))</f>
        <v>79.8</v>
      </c>
    </row>
    <row r="69" spans="2:13" outlineLevel="1" x14ac:dyDescent="0.25">
      <c r="B69" s="4">
        <f>ROUND( $B$68 + $B$8, $B$9 - LOG( $B$10 ))</f>
        <v>5903</v>
      </c>
      <c r="C69" s="4">
        <f>ROUND( $C$68 + $C$8, $C$9 - LOG( $C$10 ))</f>
        <v>80.8</v>
      </c>
      <c r="D69" s="4">
        <f>ROUND( $D$68 + $D$8, $D$9 - LOG( $D$10 ))</f>
        <v>92.1</v>
      </c>
      <c r="E69" s="4">
        <f>ROUND( $E$68 + $E$8, $E$9 - LOG( $E$10 ))</f>
        <v>81.8</v>
      </c>
      <c r="F69" s="4">
        <f>ROUND( $F$68 + $F$8, $F$9 - LOG( $F$10 ))</f>
        <v>86.9</v>
      </c>
      <c r="G69" s="4">
        <f>ROUND( $G$68 + $G$8, $G$9 - LOG( $G$10 ))</f>
        <v>81.900000000000006</v>
      </c>
      <c r="H69" s="4">
        <f>ROUND( $H$68 + $H$8, $H$9 - LOG( $H$10 ))</f>
        <v>76.900000000000006</v>
      </c>
      <c r="I69" s="4">
        <f>ROUND( $I$68 + $I$8, $I$9 - LOG( $I$10 ))</f>
        <v>92.6</v>
      </c>
      <c r="J69" s="4">
        <f>ROUND( $J$68 + $J$8, $J$9 - LOG( $J$10 ))</f>
        <v>81.400000000000006</v>
      </c>
      <c r="K69" s="4">
        <f>ROUND( $K$68 + $K$8, $K$9 - LOG( $K$10 ))</f>
        <v>92.8</v>
      </c>
      <c r="L69" s="4">
        <f>ROUND( $L$68 + $L$8, $L$9 - LOG( $L$10 ))</f>
        <v>86.6</v>
      </c>
      <c r="M69" s="4">
        <f>ROUND( $M$68 + $M$8, $M$9 - LOG( $M$10 ))</f>
        <v>81.3</v>
      </c>
    </row>
    <row r="70" spans="2:13" outlineLevel="1" x14ac:dyDescent="0.25">
      <c r="B70" s="4">
        <f>ROUND( $B$69 + $B$8, $B$9 - LOG( $B$10 ))</f>
        <v>5984</v>
      </c>
      <c r="C70" s="4">
        <f>ROUND( $C$69 + $C$8, $C$9 - LOG( $C$10 ))</f>
        <v>82.3</v>
      </c>
      <c r="D70" s="4">
        <f>ROUND( $D$69 + $D$8, $D$9 - LOG( $D$10 ))</f>
        <v>93.8</v>
      </c>
      <c r="E70" s="4">
        <f>ROUND( $E$69 + $E$8, $E$9 - LOG( $E$10 ))</f>
        <v>83.3</v>
      </c>
      <c r="F70" s="4">
        <f>ROUND( $F$69 + $F$8, $F$9 - LOG( $F$10 ))</f>
        <v>88.5</v>
      </c>
      <c r="G70" s="4">
        <f>ROUND( $G$69 + $G$8, $G$9 - LOG( $G$10 ))</f>
        <v>83.4</v>
      </c>
      <c r="H70" s="4">
        <f>ROUND( $H$69 + $H$8, $H$9 - LOG( $H$10 ))</f>
        <v>78.3</v>
      </c>
      <c r="I70" s="4">
        <f>ROUND( $I$69 + $I$8, $I$9 - LOG( $I$10 ))</f>
        <v>94.3</v>
      </c>
      <c r="J70" s="4">
        <f>ROUND( $J$69 + $J$8, $J$9 - LOG( $J$10 ))</f>
        <v>82.9</v>
      </c>
      <c r="K70" s="4">
        <f>ROUND( $K$69 + $K$8, $K$9 - LOG( $K$10 ))</f>
        <v>94.5</v>
      </c>
      <c r="L70" s="4">
        <f>ROUND( $L$69 + $L$8, $L$9 - LOG( $L$10 ))</f>
        <v>88.2</v>
      </c>
      <c r="M70" s="4">
        <f>ROUND( $M$69 + $M$8, $M$9 - LOG( $M$10 ))</f>
        <v>82.8</v>
      </c>
    </row>
    <row r="71" spans="2:13" outlineLevel="1" x14ac:dyDescent="0.25">
      <c r="B71" s="4">
        <f>ROUND( $B$70 + $B$8, $B$9 - LOG( $B$10 ))</f>
        <v>6065</v>
      </c>
      <c r="C71" s="4">
        <f>ROUND( $C$70 + $C$8, $C$9 - LOG( $C$10 ))</f>
        <v>83.8</v>
      </c>
      <c r="D71" s="4">
        <f>ROUND( $D$70 + $D$8, $D$9 - LOG( $D$10 ))</f>
        <v>95.5</v>
      </c>
      <c r="E71" s="4">
        <f>ROUND( $E$70 + $E$8, $E$9 - LOG( $E$10 ))</f>
        <v>84.8</v>
      </c>
      <c r="F71" s="4">
        <f>ROUND( $F$70 + $F$8, $F$9 - LOG( $F$10 ))</f>
        <v>90.1</v>
      </c>
      <c r="G71" s="4">
        <f>ROUND( $G$70 + $G$8, $G$9 - LOG( $G$10 ))</f>
        <v>84.9</v>
      </c>
      <c r="H71" s="4">
        <f>ROUND( $H$70 + $H$8, $H$9 - LOG( $H$10 ))</f>
        <v>79.7</v>
      </c>
      <c r="I71" s="4">
        <f>ROUND( $I$70 + $I$8, $I$9 - LOG( $I$10 ))</f>
        <v>96</v>
      </c>
      <c r="J71" s="4">
        <f>ROUND( $J$70 + $J$8, $J$9 - LOG( $J$10 ))</f>
        <v>84.4</v>
      </c>
      <c r="K71" s="4">
        <f>ROUND( $K$70 + $K$8, $K$9 - LOG( $K$10 ))</f>
        <v>96.2</v>
      </c>
      <c r="L71" s="4">
        <f>ROUND( $L$70 + $L$8, $L$9 - LOG( $L$10 ))</f>
        <v>89.8</v>
      </c>
      <c r="M71" s="4">
        <f>ROUND( $M$70 + $M$8, $M$9 - LOG( $M$10 ))</f>
        <v>84.3</v>
      </c>
    </row>
    <row r="72" spans="2:13" outlineLevel="1" x14ac:dyDescent="0.25">
      <c r="B72" s="4">
        <f>ROUND( $B$71 + $B$8, $B$9 - LOG( $B$10 ))</f>
        <v>6146</v>
      </c>
      <c r="C72" s="4">
        <f>ROUND( $C$71 + $C$8, $C$9 - LOG( $C$10 ))</f>
        <v>85.3</v>
      </c>
      <c r="D72" s="4">
        <f>ROUND( $D$71 + $D$8, $D$9 - LOG( $D$10 ))</f>
        <v>97.2</v>
      </c>
      <c r="E72" s="4">
        <f>ROUND( $E$71 + $E$8, $E$9 - LOG( $E$10 ))</f>
        <v>86.3</v>
      </c>
      <c r="F72" s="4">
        <f>ROUND( $F$71 + $F$8, $F$9 - LOG( $F$10 ))</f>
        <v>91.7</v>
      </c>
      <c r="G72" s="4">
        <f>ROUND( $G$71 + $G$8, $G$9 - LOG( $G$10 ))</f>
        <v>86.4</v>
      </c>
      <c r="H72" s="4">
        <f>ROUND( $H$71 + $H$8, $H$9 - LOG( $H$10 ))</f>
        <v>81.099999999999994</v>
      </c>
      <c r="I72" s="4">
        <f>ROUND( $I$71 + $I$8, $I$9 - LOG( $I$10 ))</f>
        <v>97.7</v>
      </c>
      <c r="J72" s="4">
        <f>ROUND( $J$71 + $J$8, $J$9 - LOG( $J$10 ))</f>
        <v>85.9</v>
      </c>
      <c r="K72" s="4">
        <f>ROUND( $K$71 + $K$8, $K$9 - LOG( $K$10 ))</f>
        <v>97.9</v>
      </c>
      <c r="L72" s="4">
        <f>ROUND( $L$71 + $L$8, $L$9 - LOG( $L$10 ))</f>
        <v>91.4</v>
      </c>
      <c r="M72" s="4">
        <f>ROUND( $M$71 + $M$8, $M$9 - LOG( $M$10 ))</f>
        <v>85.8</v>
      </c>
    </row>
    <row r="73" spans="2:13" outlineLevel="1" x14ac:dyDescent="0.25">
      <c r="B73" s="4">
        <f>ROUND( $B$72 + $B$8, $B$9 - LOG( $B$10 ))</f>
        <v>6227</v>
      </c>
      <c r="C73" s="4">
        <f>ROUND( $C$72 + $C$8, $C$9 - LOG( $C$10 ))</f>
        <v>86.8</v>
      </c>
      <c r="D73" s="4">
        <f>ROUND( $D$72 + $D$8, $D$9 - LOG( $D$10 ))</f>
        <v>98.9</v>
      </c>
      <c r="E73" s="4">
        <f>ROUND( $E$72 + $E$8, $E$9 - LOG( $E$10 ))</f>
        <v>87.8</v>
      </c>
      <c r="F73" s="4">
        <f>ROUND( $F$72 + $F$8, $F$9 - LOG( $F$10 ))</f>
        <v>93.3</v>
      </c>
      <c r="G73" s="4">
        <f>ROUND( $G$72 + $G$8, $G$9 - LOG( $G$10 ))</f>
        <v>87.9</v>
      </c>
      <c r="H73" s="4">
        <f>ROUND( $H$72 + $H$8, $H$9 - LOG( $H$10 ))</f>
        <v>82.5</v>
      </c>
      <c r="I73" s="4">
        <f>ROUND( $I$72 + $I$8, $I$9 - LOG( $I$10 ))</f>
        <v>99.4</v>
      </c>
      <c r="J73" s="4">
        <f>ROUND( $J$72 + $J$8, $J$9 - LOG( $J$10 ))</f>
        <v>87.4</v>
      </c>
      <c r="K73" s="4">
        <f>ROUND( $K$72 + $K$8, $K$9 - LOG( $K$10 ))</f>
        <v>99.6</v>
      </c>
      <c r="L73" s="4">
        <f>ROUND( $L$72 + $L$8, $L$9 - LOG( $L$10 ))</f>
        <v>93</v>
      </c>
      <c r="M73" s="4">
        <f>ROUND( $M$72 + $M$8, $M$9 - LOG( $M$10 ))</f>
        <v>87.3</v>
      </c>
    </row>
    <row r="74" spans="2:13" outlineLevel="1" x14ac:dyDescent="0.25">
      <c r="B74" s="4">
        <f>ROUND( $B$73 + $B$8, $B$9 - LOG( $B$10 ))</f>
        <v>6308</v>
      </c>
      <c r="C74" s="4">
        <f>ROUND( $C$73 + $C$8, $C$9 - LOG( $C$10 ))</f>
        <v>88.3</v>
      </c>
      <c r="D74" s="4">
        <f>ROUND( $D$73 + $D$8, $D$9 - LOG( $D$10 ))</f>
        <v>100.6</v>
      </c>
      <c r="E74" s="4">
        <f>ROUND( $E$73 + $E$8, $E$9 - LOG( $E$10 ))</f>
        <v>89.3</v>
      </c>
      <c r="F74" s="4">
        <f>ROUND( $F$73 + $F$8, $F$9 - LOG( $F$10 ))</f>
        <v>94.9</v>
      </c>
      <c r="G74" s="4">
        <f>ROUND( $G$73 + $G$8, $G$9 - LOG( $G$10 ))</f>
        <v>89.4</v>
      </c>
      <c r="H74" s="4">
        <f>ROUND( $H$73 + $H$8, $H$9 - LOG( $H$10 ))</f>
        <v>83.9</v>
      </c>
      <c r="I74" s="4">
        <f>ROUND( $I$73 + $I$8, $I$9 - LOG( $I$10 ))</f>
        <v>101.1</v>
      </c>
      <c r="J74" s="4">
        <f>ROUND( $J$73 + $J$8, $J$9 - LOG( $J$10 ))</f>
        <v>88.9</v>
      </c>
      <c r="K74" s="4">
        <f>ROUND( $K$73 + $K$8, $K$9 - LOG( $K$10 ))</f>
        <v>101.3</v>
      </c>
      <c r="L74" s="4">
        <f>ROUND( $L$73 + $L$8, $L$9 - LOG( $L$10 ))</f>
        <v>94.6</v>
      </c>
      <c r="M74" s="4">
        <f>ROUND( $M$73 + $M$8, $M$9 - LOG( $M$10 ))</f>
        <v>88.8</v>
      </c>
    </row>
    <row r="75" spans="2:13" outlineLevel="1" x14ac:dyDescent="0.25">
      <c r="B75" s="4">
        <f>ROUND( $B$74 + $B$8, $B$9 - LOG( $B$10 ))</f>
        <v>6389</v>
      </c>
      <c r="C75" s="4">
        <f>ROUND( $C$74 + $C$8, $C$9 - LOG( $C$10 ))</f>
        <v>89.8</v>
      </c>
      <c r="D75" s="4">
        <f>ROUND( $D$74 + $D$8, $D$9 - LOG( $D$10 ))</f>
        <v>102.3</v>
      </c>
      <c r="E75" s="4">
        <f>ROUND( $E$74 + $E$8, $E$9 - LOG( $E$10 ))</f>
        <v>90.8</v>
      </c>
      <c r="F75" s="4">
        <f>ROUND( $F$74 + $F$8, $F$9 - LOG( $F$10 ))</f>
        <v>96.5</v>
      </c>
      <c r="G75" s="4">
        <f>ROUND( $G$74 + $G$8, $G$9 - LOG( $G$10 ))</f>
        <v>90.9</v>
      </c>
      <c r="H75" s="4">
        <f>ROUND( $H$74 + $H$8, $H$9 - LOG( $H$10 ))</f>
        <v>85.3</v>
      </c>
      <c r="I75" s="4">
        <f>ROUND( $I$74 + $I$8, $I$9 - LOG( $I$10 ))</f>
        <v>102.8</v>
      </c>
      <c r="J75" s="4">
        <f>ROUND( $J$74 + $J$8, $J$9 - LOG( $J$10 ))</f>
        <v>90.4</v>
      </c>
      <c r="K75" s="4">
        <f>ROUND( $K$74 + $K$8, $K$9 - LOG( $K$10 ))</f>
        <v>103</v>
      </c>
      <c r="L75" s="4">
        <f>ROUND( $L$74 + $L$8, $L$9 - LOG( $L$10 ))</f>
        <v>96.2</v>
      </c>
      <c r="M75" s="4">
        <f>ROUND( $M$74 + $M$8, $M$9 - LOG( $M$10 ))</f>
        <v>90.3</v>
      </c>
    </row>
    <row r="76" spans="2:13" outlineLevel="1" x14ac:dyDescent="0.25">
      <c r="B76" s="4">
        <f>ROUND( $B$75 + $B$8, $B$9 - LOG( $B$10 ))</f>
        <v>6470</v>
      </c>
      <c r="C76" s="4">
        <f>ROUND( $C$75 + $C$8, $C$9 - LOG( $C$10 ))</f>
        <v>91.3</v>
      </c>
      <c r="D76" s="4">
        <f>ROUND( $D$75 + $D$8, $D$9 - LOG( $D$10 ))</f>
        <v>104</v>
      </c>
      <c r="E76" s="4">
        <f>ROUND( $E$75 + $E$8, $E$9 - LOG( $E$10 ))</f>
        <v>92.3</v>
      </c>
      <c r="F76" s="4">
        <f>ROUND( $F$75 + $F$8, $F$9 - LOG( $F$10 ))</f>
        <v>98.1</v>
      </c>
      <c r="G76" s="4">
        <f>ROUND( $G$75 + $G$8, $G$9 - LOG( $G$10 ))</f>
        <v>92.4</v>
      </c>
      <c r="H76" s="4">
        <f>ROUND( $H$75 + $H$8, $H$9 - LOG( $H$10 ))</f>
        <v>86.7</v>
      </c>
      <c r="I76" s="4">
        <f>ROUND( $I$75 + $I$8, $I$9 - LOG( $I$10 ))</f>
        <v>104.5</v>
      </c>
      <c r="J76" s="4">
        <f>ROUND( $J$75 + $J$8, $J$9 - LOG( $J$10 ))</f>
        <v>91.9</v>
      </c>
      <c r="K76" s="4">
        <f>ROUND( $K$75 + $K$8, $K$9 - LOG( $K$10 ))</f>
        <v>104.7</v>
      </c>
      <c r="L76" s="4">
        <f>ROUND( $L$75 + $L$8, $L$9 - LOG( $L$10 ))</f>
        <v>97.8</v>
      </c>
      <c r="M76" s="4">
        <f>ROUND( $M$75 + $M$8, $M$9 - LOG( $M$10 ))</f>
        <v>91.8</v>
      </c>
    </row>
    <row r="77" spans="2:13" outlineLevel="1" x14ac:dyDescent="0.25">
      <c r="B77" s="4">
        <f>ROUND( $B$76 + $B$8, $B$9 - LOG( $B$10 ))</f>
        <v>6551</v>
      </c>
      <c r="C77" s="4">
        <f>ROUND( $C$76 + $C$8, $C$9 - LOG( $C$10 ))</f>
        <v>92.8</v>
      </c>
      <c r="D77" s="4">
        <f>ROUND( $D$76 + $D$8, $D$9 - LOG( $D$10 ))</f>
        <v>105.7</v>
      </c>
      <c r="E77" s="4">
        <f>ROUND( $E$76 + $E$8, $E$9 - LOG( $E$10 ))</f>
        <v>93.8</v>
      </c>
      <c r="F77" s="4">
        <f>ROUND( $F$76 + $F$8, $F$9 - LOG( $F$10 ))</f>
        <v>99.7</v>
      </c>
      <c r="G77" s="4">
        <f>ROUND( $G$76 + $G$8, $G$9 - LOG( $G$10 ))</f>
        <v>93.9</v>
      </c>
      <c r="H77" s="4">
        <f>ROUND( $H$76 + $H$8, $H$9 - LOG( $H$10 ))</f>
        <v>88.1</v>
      </c>
      <c r="I77" s="4">
        <f>ROUND( $I$76 + $I$8, $I$9 - LOG( $I$10 ))</f>
        <v>106.2</v>
      </c>
      <c r="J77" s="4">
        <f>ROUND( $J$76 + $J$8, $J$9 - LOG( $J$10 ))</f>
        <v>93.4</v>
      </c>
      <c r="K77" s="4">
        <f>ROUND( $K$76 + $K$8, $K$9 - LOG( $K$10 ))</f>
        <v>106.4</v>
      </c>
      <c r="L77" s="4">
        <f>ROUND( $L$76 + $L$8, $L$9 - LOG( $L$10 ))</f>
        <v>99.4</v>
      </c>
      <c r="M77" s="4">
        <f>ROUND( $M$76 + $M$8, $M$9 - LOG( $M$10 ))</f>
        <v>93.3</v>
      </c>
    </row>
    <row r="78" spans="2:13" outlineLevel="1" x14ac:dyDescent="0.25">
      <c r="B78" s="4">
        <f>ROUND( $B$77 + $B$8, $B$9 - LOG( $B$10 ))</f>
        <v>6632</v>
      </c>
      <c r="C78" s="4">
        <f>ROUND( $C$77 + $C$8, $C$9 - LOG( $C$10 ))</f>
        <v>94.3</v>
      </c>
      <c r="D78" s="4">
        <f>ROUND( $D$77 + $D$8, $D$9 - LOG( $D$10 ))</f>
        <v>107.4</v>
      </c>
      <c r="E78" s="4">
        <f>ROUND( $E$77 + $E$8, $E$9 - LOG( $E$10 ))</f>
        <v>95.3</v>
      </c>
      <c r="F78" s="4">
        <f>ROUND( $F$77 + $F$8, $F$9 - LOG( $F$10 ))</f>
        <v>101.3</v>
      </c>
      <c r="G78" s="4">
        <f>ROUND( $G$77 + $G$8, $G$9 - LOG( $G$10 ))</f>
        <v>95.4</v>
      </c>
      <c r="H78" s="4">
        <f>ROUND( $H$77 + $H$8, $H$9 - LOG( $H$10 ))</f>
        <v>89.5</v>
      </c>
      <c r="I78" s="4">
        <f>ROUND( $I$77 + $I$8, $I$9 - LOG( $I$10 ))</f>
        <v>107.9</v>
      </c>
      <c r="J78" s="4">
        <f>ROUND( $J$77 + $J$8, $J$9 - LOG( $J$10 ))</f>
        <v>94.9</v>
      </c>
      <c r="K78" s="4">
        <f>ROUND( $K$77 + $K$8, $K$9 - LOG( $K$10 ))</f>
        <v>108.1</v>
      </c>
      <c r="L78" s="4">
        <f>ROUND( $L$77 + $L$8, $L$9 - LOG( $L$10 ))</f>
        <v>101</v>
      </c>
      <c r="M78" s="4">
        <f>ROUND( $M$77 + $M$8, $M$9 - LOG( $M$10 ))</f>
        <v>94.8</v>
      </c>
    </row>
    <row r="79" spans="2:13" outlineLevel="1" x14ac:dyDescent="0.25">
      <c r="B79" s="4">
        <f>ROUND( $B$78 + $B$8, $B$9 - LOG( $B$10 ))</f>
        <v>6713</v>
      </c>
      <c r="C79" s="4">
        <f>ROUND( $C$78 + $C$8, $C$9 - LOG( $C$10 ))</f>
        <v>95.8</v>
      </c>
      <c r="D79" s="4">
        <f>ROUND( $D$78 + $D$8, $D$9 - LOG( $D$10 ))</f>
        <v>109.1</v>
      </c>
      <c r="E79" s="4">
        <f>ROUND( $E$78 + $E$8, $E$9 - LOG( $E$10 ))</f>
        <v>96.8</v>
      </c>
      <c r="F79" s="4">
        <f>ROUND( $F$78 + $F$8, $F$9 - LOG( $F$10 ))</f>
        <v>102.9</v>
      </c>
      <c r="G79" s="4">
        <f>ROUND( $G$78 + $G$8, $G$9 - LOG( $G$10 ))</f>
        <v>96.9</v>
      </c>
      <c r="H79" s="4">
        <f>ROUND( $H$78 + $H$8, $H$9 - LOG( $H$10 ))</f>
        <v>90.9</v>
      </c>
      <c r="I79" s="4">
        <f>ROUND( $I$78 + $I$8, $I$9 - LOG( $I$10 ))</f>
        <v>109.6</v>
      </c>
      <c r="J79" s="4">
        <f>ROUND( $J$78 + $J$8, $J$9 - LOG( $J$10 ))</f>
        <v>96.4</v>
      </c>
      <c r="K79" s="4">
        <f>ROUND( $K$78 + $K$8, $K$9 - LOG( $K$10 ))</f>
        <v>109.8</v>
      </c>
      <c r="L79" s="4">
        <f>ROUND( $L$78 + $L$8, $L$9 - LOG( $L$10 ))</f>
        <v>102.6</v>
      </c>
      <c r="M79" s="4">
        <f>ROUND( $M$78 + $M$8, $M$9 - LOG( $M$10 ))</f>
        <v>96.3</v>
      </c>
    </row>
    <row r="80" spans="2:13" outlineLevel="1" x14ac:dyDescent="0.25">
      <c r="B80" s="4">
        <f>ROUND( $B$79 + $B$8, $B$9 - LOG( $B$10 ))</f>
        <v>6794</v>
      </c>
      <c r="C80" s="4">
        <f>ROUND( $C$79 + $C$8, $C$9 - LOG( $C$10 ))</f>
        <v>97.3</v>
      </c>
      <c r="D80" s="4">
        <f>ROUND( $D$79 + $D$8, $D$9 - LOG( $D$10 ))</f>
        <v>110.8</v>
      </c>
      <c r="E80" s="4">
        <f>ROUND( $E$79 + $E$8, $E$9 - LOG( $E$10 ))</f>
        <v>98.3</v>
      </c>
      <c r="F80" s="4">
        <f>ROUND( $F$79 + $F$8, $F$9 - LOG( $F$10 ))</f>
        <v>104.5</v>
      </c>
      <c r="G80" s="4">
        <f>ROUND( $G$79 + $G$8, $G$9 - LOG( $G$10 ))</f>
        <v>98.4</v>
      </c>
      <c r="H80" s="4">
        <f>ROUND( $H$79 + $H$8, $H$9 - LOG( $H$10 ))</f>
        <v>92.3</v>
      </c>
      <c r="I80" s="4">
        <f>ROUND( $I$79 + $I$8, $I$9 - LOG( $I$10 ))</f>
        <v>111.3</v>
      </c>
      <c r="J80" s="4">
        <f>ROUND( $J$79 + $J$8, $J$9 - LOG( $J$10 ))</f>
        <v>97.9</v>
      </c>
      <c r="K80" s="4">
        <f>ROUND( $K$79 + $K$8, $K$9 - LOG( $K$10 ))</f>
        <v>111.5</v>
      </c>
      <c r="L80" s="4">
        <f>ROUND( $L$79 + $L$8, $L$9 - LOG( $L$10 ))</f>
        <v>104.2</v>
      </c>
      <c r="M80" s="4">
        <f>ROUND( $M$79 + $M$8, $M$9 - LOG( $M$10 ))</f>
        <v>97.8</v>
      </c>
    </row>
    <row r="81" spans="2:13" outlineLevel="1" x14ac:dyDescent="0.25">
      <c r="B81" s="4">
        <f>ROUND( $B$80 + $B$8, $B$9 - LOG( $B$10 ))</f>
        <v>6875</v>
      </c>
      <c r="C81" s="4">
        <f>ROUND( $C$80 + $C$8, $C$9 - LOG( $C$10 ))</f>
        <v>98.8</v>
      </c>
      <c r="D81" s="4">
        <f>ROUND( $D$80 + $D$8, $D$9 - LOG( $D$10 ))</f>
        <v>112.5</v>
      </c>
      <c r="E81" s="4">
        <f>ROUND( $E$80 + $E$8, $E$9 - LOG( $E$10 ))</f>
        <v>99.8</v>
      </c>
      <c r="F81" s="4">
        <f>ROUND( $F$80 + $F$8, $F$9 - LOG( $F$10 ))</f>
        <v>106.1</v>
      </c>
      <c r="G81" s="4">
        <f>ROUND( $G$80 + $G$8, $G$9 - LOG( $G$10 ))</f>
        <v>99.9</v>
      </c>
      <c r="H81" s="4">
        <f>ROUND( $H$80 + $H$8, $H$9 - LOG( $H$10 ))</f>
        <v>93.7</v>
      </c>
      <c r="I81" s="4">
        <f>ROUND( $I$80 + $I$8, $I$9 - LOG( $I$10 ))</f>
        <v>113</v>
      </c>
      <c r="J81" s="4">
        <f>ROUND( $J$80 + $J$8, $J$9 - LOG( $J$10 ))</f>
        <v>99.4</v>
      </c>
      <c r="K81" s="4">
        <f>ROUND( $K$80 + $K$8, $K$9 - LOG( $K$10 ))</f>
        <v>113.2</v>
      </c>
      <c r="L81" s="4">
        <f>ROUND( $L$80 + $L$8, $L$9 - LOG( $L$10 ))</f>
        <v>105.8</v>
      </c>
      <c r="M81" s="4">
        <f>ROUND( $M$80 + $M$8, $M$9 - LOG( $M$10 ))</f>
        <v>99.3</v>
      </c>
    </row>
    <row r="82" spans="2:13" outlineLevel="1" x14ac:dyDescent="0.25">
      <c r="B82" s="4">
        <f>ROUND( $B$81 + $B$8, $B$9 - LOG( $B$10 ))</f>
        <v>6956</v>
      </c>
      <c r="C82" s="4">
        <f>ROUND( $C$81 + $C$8, $C$9 - LOG( $C$10 ))</f>
        <v>100.3</v>
      </c>
      <c r="D82" s="4">
        <f>ROUND( $D$81 + $D$8, $D$9 - LOG( $D$10 ))</f>
        <v>114.2</v>
      </c>
      <c r="E82" s="4">
        <f>ROUND( $E$81 + $E$8, $E$9 - LOG( $E$10 ))</f>
        <v>101.3</v>
      </c>
      <c r="F82" s="4">
        <f>ROUND( $F$81 + $F$8, $F$9 - LOG( $F$10 ))</f>
        <v>107.7</v>
      </c>
      <c r="G82" s="4">
        <f>ROUND( $G$81 + $G$8, $G$9 - LOG( $G$10 ))</f>
        <v>101.4</v>
      </c>
      <c r="H82" s="4">
        <f>ROUND( $H$81 + $H$8, $H$9 - LOG( $H$10 ))</f>
        <v>95.1</v>
      </c>
      <c r="I82" s="4">
        <f>ROUND( $I$81 + $I$8, $I$9 - LOG( $I$10 ))</f>
        <v>114.7</v>
      </c>
      <c r="J82" s="4">
        <f>ROUND( $J$81 + $J$8, $J$9 - LOG( $J$10 ))</f>
        <v>100.9</v>
      </c>
      <c r="K82" s="4">
        <f>ROUND( $K$81 + $K$8, $K$9 - LOG( $K$10 ))</f>
        <v>114.9</v>
      </c>
      <c r="L82" s="4">
        <f>ROUND( $L$81 + $L$8, $L$9 - LOG( $L$10 ))</f>
        <v>107.4</v>
      </c>
      <c r="M82" s="4">
        <f>ROUND( $M$81 + $M$8, $M$9 - LOG( $M$10 ))</f>
        <v>100.8</v>
      </c>
    </row>
    <row r="83" spans="2:13" outlineLevel="1" x14ac:dyDescent="0.25">
      <c r="B83" s="4">
        <f>ROUND( $B$82 + $B$8, $B$9 - LOG( $B$10 ))</f>
        <v>7037</v>
      </c>
      <c r="C83" s="4">
        <f>ROUND( $C$82 + $C$8, $C$9 - LOG( $C$10 ))</f>
        <v>101.8</v>
      </c>
      <c r="D83" s="4">
        <f>ROUND( $D$82 + $D$8, $D$9 - LOG( $D$10 ))</f>
        <v>115.9</v>
      </c>
      <c r="E83" s="4">
        <f>ROUND( $E$82 + $E$8, $E$9 - LOG( $E$10 ))</f>
        <v>102.8</v>
      </c>
      <c r="F83" s="4">
        <f>ROUND( $F$82 + $F$8, $F$9 - LOG( $F$10 ))</f>
        <v>109.3</v>
      </c>
      <c r="G83" s="4">
        <f>ROUND( $G$82 + $G$8, $G$9 - LOG( $G$10 ))</f>
        <v>102.9</v>
      </c>
      <c r="H83" s="4">
        <f>ROUND( $H$82 + $H$8, $H$9 - LOG( $H$10 ))</f>
        <v>96.5</v>
      </c>
      <c r="I83" s="4">
        <f>ROUND( $I$82 + $I$8, $I$9 - LOG( $I$10 ))</f>
        <v>116.4</v>
      </c>
      <c r="J83" s="4">
        <f>ROUND( $J$82 + $J$8, $J$9 - LOG( $J$10 ))</f>
        <v>102.4</v>
      </c>
      <c r="K83" s="4">
        <f>ROUND( $K$82 + $K$8, $K$9 - LOG( $K$10 ))</f>
        <v>116.6</v>
      </c>
      <c r="L83" s="4">
        <f>ROUND( $L$82 + $L$8, $L$9 - LOG( $L$10 ))</f>
        <v>109</v>
      </c>
      <c r="M83" s="4">
        <f>ROUND( $M$82 + $M$8, $M$9 - LOG( $M$10 ))</f>
        <v>102.3</v>
      </c>
    </row>
    <row r="84" spans="2:13" outlineLevel="1" x14ac:dyDescent="0.25">
      <c r="B84" s="4">
        <f>ROUND( $B$83 + $B$8, $B$9 - LOG( $B$10 ))</f>
        <v>7118</v>
      </c>
      <c r="C84" s="4">
        <f>ROUND( $C$83 + $C$8, $C$9 - LOG( $C$10 ))</f>
        <v>103.3</v>
      </c>
      <c r="D84" s="4">
        <f>ROUND( $D$83 + $D$8, $D$9 - LOG( $D$10 ))</f>
        <v>117.6</v>
      </c>
      <c r="E84" s="4">
        <f>ROUND( $E$83 + $E$8, $E$9 - LOG( $E$10 ))</f>
        <v>104.3</v>
      </c>
      <c r="F84" s="4">
        <f>ROUND( $F$83 + $F$8, $F$9 - LOG( $F$10 ))</f>
        <v>110.9</v>
      </c>
      <c r="G84" s="4">
        <f>ROUND( $G$83 + $G$8, $G$9 - LOG( $G$10 ))</f>
        <v>104.4</v>
      </c>
      <c r="H84" s="4">
        <f>ROUND( $H$83 + $H$8, $H$9 - LOG( $H$10 ))</f>
        <v>97.9</v>
      </c>
      <c r="I84" s="4">
        <f>ROUND( $I$83 + $I$8, $I$9 - LOG( $I$10 ))</f>
        <v>118.1</v>
      </c>
      <c r="J84" s="4">
        <f>ROUND( $J$83 + $J$8, $J$9 - LOG( $J$10 ))</f>
        <v>103.9</v>
      </c>
      <c r="K84" s="4">
        <f>ROUND( $K$83 + $K$8, $K$9 - LOG( $K$10 ))</f>
        <v>118.3</v>
      </c>
      <c r="L84" s="4">
        <f>ROUND( $L$83 + $L$8, $L$9 - LOG( $L$10 ))</f>
        <v>110.6</v>
      </c>
      <c r="M84" s="4">
        <f>ROUND( $M$83 + $M$8, $M$9 - LOG( $M$10 ))</f>
        <v>103.8</v>
      </c>
    </row>
    <row r="85" spans="2:13" outlineLevel="1" x14ac:dyDescent="0.25">
      <c r="B85" s="4">
        <f>ROUND( $B$84 + $B$8, $B$9 - LOG( $B$10 ))</f>
        <v>7199</v>
      </c>
      <c r="C85" s="4">
        <f>ROUND( $C$84 + $C$8, $C$9 - LOG( $C$10 ))</f>
        <v>104.8</v>
      </c>
      <c r="D85" s="4">
        <f>ROUND( $D$84 + $D$8, $D$9 - LOG( $D$10 ))</f>
        <v>119.3</v>
      </c>
      <c r="E85" s="4">
        <f>ROUND( $E$84 + $E$8, $E$9 - LOG( $E$10 ))</f>
        <v>105.8</v>
      </c>
      <c r="F85" s="4">
        <f>ROUND( $F$84 + $F$8, $F$9 - LOG( $F$10 ))</f>
        <v>112.5</v>
      </c>
      <c r="G85" s="4">
        <f>ROUND( $G$84 + $G$8, $G$9 - LOG( $G$10 ))</f>
        <v>105.9</v>
      </c>
      <c r="H85" s="4">
        <f>ROUND( $H$84 + $H$8, $H$9 - LOG( $H$10 ))</f>
        <v>99.3</v>
      </c>
      <c r="I85" s="4">
        <f>ROUND( $I$84 + $I$8, $I$9 - LOG( $I$10 ))</f>
        <v>119.8</v>
      </c>
      <c r="J85" s="4">
        <f>ROUND( $J$84 + $J$8, $J$9 - LOG( $J$10 ))</f>
        <v>105.4</v>
      </c>
      <c r="K85" s="4">
        <f>ROUND( $K$84 + $K$8, $K$9 - LOG( $K$10 ))</f>
        <v>120</v>
      </c>
      <c r="L85" s="4">
        <f>ROUND( $L$84 + $L$8, $L$9 - LOG( $L$10 ))</f>
        <v>112.2</v>
      </c>
      <c r="M85" s="4">
        <f>ROUND( $M$84 + $M$8, $M$9 - LOG( $M$10 ))</f>
        <v>105.3</v>
      </c>
    </row>
    <row r="86" spans="2:13" outlineLevel="1" x14ac:dyDescent="0.25">
      <c r="B86" s="4">
        <f>ROUND( $B$85 + $B$8, $B$9 - LOG( $B$10 ))</f>
        <v>7280</v>
      </c>
      <c r="C86" s="4">
        <f>ROUND( $C$85 + $C$8, $C$9 - LOG( $C$10 ))</f>
        <v>106.3</v>
      </c>
      <c r="D86" s="4">
        <f>ROUND( $D$85 + $D$8, $D$9 - LOG( $D$10 ))</f>
        <v>121</v>
      </c>
      <c r="E86" s="4">
        <f>ROUND( $E$85 + $E$8, $E$9 - LOG( $E$10 ))</f>
        <v>107.3</v>
      </c>
      <c r="F86" s="4">
        <f>ROUND( $F$85 + $F$8, $F$9 - LOG( $F$10 ))</f>
        <v>114.1</v>
      </c>
      <c r="G86" s="4">
        <f>ROUND( $G$85 + $G$8, $G$9 - LOG( $G$10 ))</f>
        <v>107.4</v>
      </c>
      <c r="H86" s="4">
        <f>ROUND( $H$85 + $H$8, $H$9 - LOG( $H$10 ))</f>
        <v>100.7</v>
      </c>
      <c r="I86" s="4">
        <f>ROUND( $I$85 + $I$8, $I$9 - LOG( $I$10 ))</f>
        <v>121.5</v>
      </c>
      <c r="J86" s="4">
        <f>ROUND( $J$85 + $J$8, $J$9 - LOG( $J$10 ))</f>
        <v>106.9</v>
      </c>
      <c r="K86" s="4">
        <f>ROUND( $K$85 + $K$8, $K$9 - LOG( $K$10 ))</f>
        <v>121.7</v>
      </c>
      <c r="L86" s="4">
        <f>ROUND( $L$85 + $L$8, $L$9 - LOG( $L$10 ))</f>
        <v>113.8</v>
      </c>
      <c r="M86" s="4">
        <f>ROUND( $M$85 + $M$8, $M$9 - LOG( $M$10 ))</f>
        <v>106.8</v>
      </c>
    </row>
    <row r="87" spans="2:13" outlineLevel="1" x14ac:dyDescent="0.25">
      <c r="B87" s="4">
        <f>ROUND( $B$86 + $B$8, $B$9 - LOG( $B$10 ))</f>
        <v>7361</v>
      </c>
      <c r="C87" s="4">
        <f>ROUND( $C$86 + $C$8, $C$9 - LOG( $C$10 ))</f>
        <v>107.8</v>
      </c>
      <c r="D87" s="4">
        <f>ROUND( $D$86 + $D$8, $D$9 - LOG( $D$10 ))</f>
        <v>122.7</v>
      </c>
      <c r="E87" s="4">
        <f>ROUND( $E$86 + $E$8, $E$9 - LOG( $E$10 ))</f>
        <v>108.8</v>
      </c>
      <c r="F87" s="4">
        <f>ROUND( $F$86 + $F$8, $F$9 - LOG( $F$10 ))</f>
        <v>115.7</v>
      </c>
      <c r="G87" s="4">
        <f>ROUND( $G$86 + $G$8, $G$9 - LOG( $G$10 ))</f>
        <v>108.9</v>
      </c>
      <c r="H87" s="4">
        <f>ROUND( $H$86 + $H$8, $H$9 - LOG( $H$10 ))</f>
        <v>102.1</v>
      </c>
      <c r="I87" s="4">
        <f>ROUND( $I$86 + $I$8, $I$9 - LOG( $I$10 ))</f>
        <v>123.2</v>
      </c>
      <c r="J87" s="4">
        <f>ROUND( $J$86 + $J$8, $J$9 - LOG( $J$10 ))</f>
        <v>108.4</v>
      </c>
      <c r="K87" s="4">
        <f>ROUND( $K$86 + $K$8, $K$9 - LOG( $K$10 ))</f>
        <v>123.4</v>
      </c>
      <c r="L87" s="4">
        <f>ROUND( $L$86 + $L$8, $L$9 - LOG( $L$10 ))</f>
        <v>115.4</v>
      </c>
      <c r="M87" s="4">
        <f>ROUND( $M$86 + $M$8, $M$9 - LOG( $M$10 ))</f>
        <v>108.3</v>
      </c>
    </row>
    <row r="88" spans="2:13" outlineLevel="1" x14ac:dyDescent="0.25">
      <c r="B88" s="4">
        <f>ROUND( $B$87 + $B$8, $B$9 - LOG( $B$10 ))</f>
        <v>7442</v>
      </c>
      <c r="C88" s="4">
        <f>ROUND( $C$87 + $C$8, $C$9 - LOG( $C$10 ))</f>
        <v>109.3</v>
      </c>
      <c r="D88" s="4">
        <f>ROUND( $D$87 + $D$8, $D$9 - LOG( $D$10 ))</f>
        <v>124.4</v>
      </c>
      <c r="E88" s="4">
        <f>ROUND( $E$87 + $E$8, $E$9 - LOG( $E$10 ))</f>
        <v>110.3</v>
      </c>
      <c r="F88" s="4">
        <f>ROUND( $F$87 + $F$8, $F$9 - LOG( $F$10 ))</f>
        <v>117.3</v>
      </c>
      <c r="G88" s="4">
        <f>ROUND( $G$87 + $G$8, $G$9 - LOG( $G$10 ))</f>
        <v>110.4</v>
      </c>
      <c r="H88" s="4">
        <f>ROUND( $H$87 + $H$8, $H$9 - LOG( $H$10 ))</f>
        <v>103.5</v>
      </c>
      <c r="I88" s="4">
        <f>ROUND( $I$87 + $I$8, $I$9 - LOG( $I$10 ))</f>
        <v>124.9</v>
      </c>
      <c r="J88" s="4">
        <f>ROUND( $J$87 + $J$8, $J$9 - LOG( $J$10 ))</f>
        <v>109.9</v>
      </c>
      <c r="K88" s="4">
        <f>ROUND( $K$87 + $K$8, $K$9 - LOG( $K$10 ))</f>
        <v>125.1</v>
      </c>
      <c r="L88" s="4">
        <f>ROUND( $L$87 + $L$8, $L$9 - LOG( $L$10 ))</f>
        <v>117</v>
      </c>
      <c r="M88" s="4">
        <f>ROUND( $M$87 + $M$8, $M$9 - LOG( $M$10 ))</f>
        <v>109.8</v>
      </c>
    </row>
    <row r="89" spans="2:13" outlineLevel="1" x14ac:dyDescent="0.25">
      <c r="B89" s="4">
        <f>ROUND( $B$88 + $B$8, $B$9 - LOG( $B$10 ))</f>
        <v>7523</v>
      </c>
      <c r="C89" s="4">
        <f>ROUND( $C$88 + $C$8, $C$9 - LOG( $C$10 ))</f>
        <v>110.8</v>
      </c>
      <c r="D89" s="4">
        <f>ROUND( $D$88 + $D$8, $D$9 - LOG( $D$10 ))</f>
        <v>126.1</v>
      </c>
      <c r="E89" s="4">
        <f>ROUND( $E$88 + $E$8, $E$9 - LOG( $E$10 ))</f>
        <v>111.8</v>
      </c>
      <c r="F89" s="4">
        <f>ROUND( $F$88 + $F$8, $F$9 - LOG( $F$10 ))</f>
        <v>118.9</v>
      </c>
      <c r="G89" s="4">
        <f>ROUND( $G$88 + $G$8, $G$9 - LOG( $G$10 ))</f>
        <v>111.9</v>
      </c>
      <c r="H89" s="4">
        <f>ROUND( $H$88 + $H$8, $H$9 - LOG( $H$10 ))</f>
        <v>104.9</v>
      </c>
      <c r="I89" s="4">
        <f>ROUND( $I$88 + $I$8, $I$9 - LOG( $I$10 ))</f>
        <v>126.6</v>
      </c>
      <c r="J89" s="4">
        <f>ROUND( $J$88 + $J$8, $J$9 - LOG( $J$10 ))</f>
        <v>111.4</v>
      </c>
      <c r="K89" s="4">
        <f>ROUND( $K$88 + $K$8, $K$9 - LOG( $K$10 ))</f>
        <v>126.8</v>
      </c>
      <c r="L89" s="4">
        <f>ROUND( $L$88 + $L$8, $L$9 - LOG( $L$10 ))</f>
        <v>118.6</v>
      </c>
      <c r="M89" s="4">
        <f>ROUND( $M$88 + $M$8, $M$9 - LOG( $M$10 ))</f>
        <v>111.3</v>
      </c>
    </row>
    <row r="90" spans="2:13" outlineLevel="1" x14ac:dyDescent="0.25">
      <c r="B90" s="4">
        <f>ROUND( $B$89 + $B$8, $B$9 - LOG( $B$10 ))</f>
        <v>7604</v>
      </c>
      <c r="C90" s="4">
        <f>ROUND( $C$89 + $C$8, $C$9 - LOG( $C$10 ))</f>
        <v>112.3</v>
      </c>
      <c r="D90" s="4">
        <f>ROUND( $D$89 + $D$8, $D$9 - LOG( $D$10 ))</f>
        <v>127.8</v>
      </c>
      <c r="E90" s="4">
        <f>ROUND( $E$89 + $E$8, $E$9 - LOG( $E$10 ))</f>
        <v>113.3</v>
      </c>
      <c r="F90" s="4">
        <f>ROUND( $F$89 + $F$8, $F$9 - LOG( $F$10 ))</f>
        <v>120.5</v>
      </c>
      <c r="G90" s="4">
        <f>ROUND( $G$89 + $G$8, $G$9 - LOG( $G$10 ))</f>
        <v>113.4</v>
      </c>
      <c r="H90" s="4">
        <f>ROUND( $H$89 + $H$8, $H$9 - LOG( $H$10 ))</f>
        <v>106.3</v>
      </c>
      <c r="I90" s="4">
        <f>ROUND( $I$89 + $I$8, $I$9 - LOG( $I$10 ))</f>
        <v>128.30000000000001</v>
      </c>
      <c r="J90" s="4">
        <f>ROUND( $J$89 + $J$8, $J$9 - LOG( $J$10 ))</f>
        <v>112.9</v>
      </c>
      <c r="K90" s="4">
        <f>ROUND( $K$89 + $K$8, $K$9 - LOG( $K$10 ))</f>
        <v>128.5</v>
      </c>
      <c r="L90" s="4">
        <f>ROUND( $L$89 + $L$8, $L$9 - LOG( $L$10 ))</f>
        <v>120.2</v>
      </c>
      <c r="M90" s="4">
        <f>ROUND( $M$89 + $M$8, $M$9 - LOG( $M$10 ))</f>
        <v>112.8</v>
      </c>
    </row>
    <row r="91" spans="2:13" outlineLevel="1" x14ac:dyDescent="0.25">
      <c r="B91" s="4">
        <f>ROUND( $B$90 + $B$8, $B$9 - LOG( $B$10 ))</f>
        <v>7685</v>
      </c>
      <c r="C91" s="4">
        <f>ROUND( $C$90 + $C$8, $C$9 - LOG( $C$10 ))</f>
        <v>113.8</v>
      </c>
      <c r="D91" s="4">
        <f>ROUND( $D$90 + $D$8, $D$9 - LOG( $D$10 ))</f>
        <v>129.5</v>
      </c>
      <c r="E91" s="4">
        <f>ROUND( $E$90 + $E$8, $E$9 - LOG( $E$10 ))</f>
        <v>114.8</v>
      </c>
      <c r="F91" s="4">
        <f>ROUND( $F$90 + $F$8, $F$9 - LOG( $F$10 ))</f>
        <v>122.1</v>
      </c>
      <c r="G91" s="4">
        <f>ROUND( $G$90 + $G$8, $G$9 - LOG( $G$10 ))</f>
        <v>114.9</v>
      </c>
      <c r="H91" s="4">
        <f>ROUND( $H$90 + $H$8, $H$9 - LOG( $H$10 ))</f>
        <v>107.7</v>
      </c>
      <c r="I91" s="4">
        <f>ROUND( $I$90 + $I$8, $I$9 - LOG( $I$10 ))</f>
        <v>130</v>
      </c>
      <c r="J91" s="4">
        <f>ROUND( $J$90 + $J$8, $J$9 - LOG( $J$10 ))</f>
        <v>114.4</v>
      </c>
      <c r="K91" s="4">
        <f>ROUND( $K$90 + $K$8, $K$9 - LOG( $K$10 ))</f>
        <v>130.19999999999999</v>
      </c>
      <c r="L91" s="4">
        <f>ROUND( $L$90 + $L$8, $L$9 - LOG( $L$10 ))</f>
        <v>121.8</v>
      </c>
      <c r="M91" s="4">
        <f>ROUND( $M$90 + $M$8, $M$9 - LOG( $M$10 ))</f>
        <v>114.3</v>
      </c>
    </row>
    <row r="92" spans="2:13" outlineLevel="1" x14ac:dyDescent="0.25">
      <c r="B92" s="4">
        <f>ROUND( $B$91 + $B$8, $B$9 - LOG( $B$10 ))</f>
        <v>7766</v>
      </c>
      <c r="C92" s="4">
        <f>ROUND( $C$91 + $C$8, $C$9 - LOG( $C$10 ))</f>
        <v>115.3</v>
      </c>
      <c r="D92" s="4">
        <f>ROUND( $D$91 + $D$8, $D$9 - LOG( $D$10 ))</f>
        <v>131.19999999999999</v>
      </c>
      <c r="E92" s="4">
        <f>ROUND( $E$91 + $E$8, $E$9 - LOG( $E$10 ))</f>
        <v>116.3</v>
      </c>
      <c r="F92" s="4">
        <f>ROUND( $F$91 + $F$8, $F$9 - LOG( $F$10 ))</f>
        <v>123.7</v>
      </c>
      <c r="G92" s="4">
        <f>ROUND( $G$91 + $G$8, $G$9 - LOG( $G$10 ))</f>
        <v>116.4</v>
      </c>
      <c r="H92" s="4">
        <f>ROUND( $H$91 + $H$8, $H$9 - LOG( $H$10 ))</f>
        <v>109.1</v>
      </c>
      <c r="I92" s="4">
        <f>ROUND( $I$91 + $I$8, $I$9 - LOG( $I$10 ))</f>
        <v>131.69999999999999</v>
      </c>
      <c r="J92" s="4">
        <f>ROUND( $J$91 + $J$8, $J$9 - LOG( $J$10 ))</f>
        <v>115.9</v>
      </c>
      <c r="K92" s="4">
        <f>ROUND( $K$91 + $K$8, $K$9 - LOG( $K$10 ))</f>
        <v>131.9</v>
      </c>
      <c r="L92" s="4">
        <f>ROUND( $L$91 + $L$8, $L$9 - LOG( $L$10 ))</f>
        <v>123.4</v>
      </c>
      <c r="M92" s="4">
        <f>ROUND( $M$91 + $M$8, $M$9 - LOG( $M$10 ))</f>
        <v>115.8</v>
      </c>
    </row>
    <row r="93" spans="2:13" outlineLevel="1" x14ac:dyDescent="0.25">
      <c r="B93" s="4">
        <f>ROUND( $B$92 + $B$8, $B$9 - LOG( $B$10 ))</f>
        <v>7847</v>
      </c>
      <c r="C93" s="4">
        <f>ROUND( $C$92 + $C$8, $C$9 - LOG( $C$10 ))</f>
        <v>116.8</v>
      </c>
      <c r="D93" s="4">
        <f>ROUND( $D$92 + $D$8, $D$9 - LOG( $D$10 ))</f>
        <v>132.9</v>
      </c>
      <c r="E93" s="4">
        <f>ROUND( $E$92 + $E$8, $E$9 - LOG( $E$10 ))</f>
        <v>117.8</v>
      </c>
      <c r="F93" s="4">
        <f>ROUND( $F$92 + $F$8, $F$9 - LOG( $F$10 ))</f>
        <v>125.3</v>
      </c>
      <c r="G93" s="4">
        <f>ROUND( $G$92 + $G$8, $G$9 - LOG( $G$10 ))</f>
        <v>117.9</v>
      </c>
      <c r="H93" s="4">
        <f>ROUND( $H$92 + $H$8, $H$9 - LOG( $H$10 ))</f>
        <v>110.5</v>
      </c>
      <c r="I93" s="4">
        <f>ROUND( $I$92 + $I$8, $I$9 - LOG( $I$10 ))</f>
        <v>133.4</v>
      </c>
      <c r="J93" s="4">
        <f>ROUND( $J$92 + $J$8, $J$9 - LOG( $J$10 ))</f>
        <v>117.4</v>
      </c>
      <c r="K93" s="4">
        <f>ROUND( $K$92 + $K$8, $K$9 - LOG( $K$10 ))</f>
        <v>133.6</v>
      </c>
      <c r="L93" s="4">
        <f>ROUND( $L$92 + $L$8, $L$9 - LOG( $L$10 ))</f>
        <v>125</v>
      </c>
      <c r="M93" s="4">
        <f>ROUND( $M$92 + $M$8, $M$9 - LOG( $M$10 ))</f>
        <v>117.3</v>
      </c>
    </row>
    <row r="94" spans="2:13" outlineLevel="1" x14ac:dyDescent="0.25">
      <c r="B94" s="4">
        <f>ROUND( $B$93 + $B$8, $B$9 - LOG( $B$10 ))</f>
        <v>7928</v>
      </c>
      <c r="C94" s="4">
        <f>ROUND( $C$93 + $C$8, $C$9 - LOG( $C$10 ))</f>
        <v>118.3</v>
      </c>
      <c r="D94" s="4">
        <f>ROUND( $D$93 + $D$8, $D$9 - LOG( $D$10 ))</f>
        <v>134.6</v>
      </c>
      <c r="E94" s="4">
        <f>ROUND( $E$93 + $E$8, $E$9 - LOG( $E$10 ))</f>
        <v>119.3</v>
      </c>
      <c r="F94" s="4">
        <f>ROUND( $F$93 + $F$8, $F$9 - LOG( $F$10 ))</f>
        <v>126.9</v>
      </c>
      <c r="G94" s="4">
        <f>ROUND( $G$93 + $G$8, $G$9 - LOG( $G$10 ))</f>
        <v>119.4</v>
      </c>
      <c r="H94" s="4">
        <f>ROUND( $H$93 + $H$8, $H$9 - LOG( $H$10 ))</f>
        <v>111.9</v>
      </c>
      <c r="I94" s="4">
        <f>ROUND( $I$93 + $I$8, $I$9 - LOG( $I$10 ))</f>
        <v>135.1</v>
      </c>
      <c r="J94" s="4">
        <f>ROUND( $J$93 + $J$8, $J$9 - LOG( $J$10 ))</f>
        <v>118.9</v>
      </c>
      <c r="K94" s="4">
        <f>ROUND( $K$93 + $K$8, $K$9 - LOG( $K$10 ))</f>
        <v>135.30000000000001</v>
      </c>
      <c r="L94" s="4">
        <f>ROUND( $L$93 + $L$8, $L$9 - LOG( $L$10 ))</f>
        <v>126.6</v>
      </c>
      <c r="M94" s="4">
        <f>ROUND( $M$93 + $M$8, $M$9 - LOG( $M$10 ))</f>
        <v>118.8</v>
      </c>
    </row>
    <row r="95" spans="2:13" outlineLevel="1" x14ac:dyDescent="0.25">
      <c r="B95" s="4">
        <f>ROUND( $B$94 + $B$8, $B$9 - LOG( $B$10 ))</f>
        <v>8009</v>
      </c>
      <c r="C95" s="4">
        <f>ROUND( $C$94 + $C$8, $C$9 - LOG( $C$10 ))</f>
        <v>119.8</v>
      </c>
      <c r="D95" s="4">
        <f>ROUND( $D$94 + $D$8, $D$9 - LOG( $D$10 ))</f>
        <v>136.30000000000001</v>
      </c>
      <c r="E95" s="4">
        <f>ROUND( $E$94 + $E$8, $E$9 - LOG( $E$10 ))</f>
        <v>120.8</v>
      </c>
      <c r="F95" s="4">
        <f>ROUND( $F$94 + $F$8, $F$9 - LOG( $F$10 ))</f>
        <v>128.5</v>
      </c>
      <c r="G95" s="4">
        <f>ROUND( $G$94 + $G$8, $G$9 - LOG( $G$10 ))</f>
        <v>120.9</v>
      </c>
      <c r="H95" s="4">
        <f>ROUND( $H$94 + $H$8, $H$9 - LOG( $H$10 ))</f>
        <v>113.3</v>
      </c>
      <c r="I95" s="4">
        <f>ROUND( $I$94 + $I$8, $I$9 - LOG( $I$10 ))</f>
        <v>136.80000000000001</v>
      </c>
      <c r="J95" s="4">
        <f>ROUND( $J$94 + $J$8, $J$9 - LOG( $J$10 ))</f>
        <v>120.4</v>
      </c>
      <c r="K95" s="4">
        <f>ROUND( $K$94 + $K$8, $K$9 - LOG( $K$10 ))</f>
        <v>137</v>
      </c>
      <c r="L95" s="4">
        <f>ROUND( $L$94 + $L$8, $L$9 - LOG( $L$10 ))</f>
        <v>128.19999999999999</v>
      </c>
      <c r="M95" s="4">
        <f>ROUND( $M$94 + $M$8, $M$9 - LOG( $M$10 ))</f>
        <v>120.3</v>
      </c>
    </row>
    <row r="96" spans="2:13" outlineLevel="1" x14ac:dyDescent="0.25">
      <c r="B96" s="4">
        <f>ROUND( $B$95 + $B$8, $B$9 - LOG( $B$10 ))</f>
        <v>8090</v>
      </c>
      <c r="C96" s="4">
        <f>ROUND( $C$95 + $C$8, $C$9 - LOG( $C$10 ))</f>
        <v>121.3</v>
      </c>
      <c r="D96" s="4">
        <f>ROUND( $D$95 + $D$8, $D$9 - LOG( $D$10 ))</f>
        <v>138</v>
      </c>
      <c r="E96" s="4">
        <f>ROUND( $E$95 + $E$8, $E$9 - LOG( $E$10 ))</f>
        <v>122.3</v>
      </c>
      <c r="F96" s="4">
        <f>ROUND( $F$95 + $F$8, $F$9 - LOG( $F$10 ))</f>
        <v>130.1</v>
      </c>
      <c r="G96" s="4">
        <f>ROUND( $G$95 + $G$8, $G$9 - LOG( $G$10 ))</f>
        <v>122.4</v>
      </c>
      <c r="H96" s="4">
        <f>ROUND( $H$95 + $H$8, $H$9 - LOG( $H$10 ))</f>
        <v>114.7</v>
      </c>
      <c r="I96" s="4">
        <f>ROUND( $I$95 + $I$8, $I$9 - LOG( $I$10 ))</f>
        <v>138.5</v>
      </c>
      <c r="J96" s="4">
        <f>ROUND( $J$95 + $J$8, $J$9 - LOG( $J$10 ))</f>
        <v>121.9</v>
      </c>
      <c r="K96" s="4">
        <f>ROUND( $K$95 + $K$8, $K$9 - LOG( $K$10 ))</f>
        <v>138.69999999999999</v>
      </c>
      <c r="L96" s="4">
        <f>ROUND( $L$95 + $L$8, $L$9 - LOG( $L$10 ))</f>
        <v>129.80000000000001</v>
      </c>
      <c r="M96" s="4">
        <f>ROUND( $M$95 + $M$8, $M$9 - LOG( $M$10 ))</f>
        <v>121.8</v>
      </c>
    </row>
    <row r="97" spans="2:13" outlineLevel="1" x14ac:dyDescent="0.25">
      <c r="B97" s="4">
        <f>ROUND( $B$96 + $B$8, $B$9 - LOG( $B$10 ))</f>
        <v>8171</v>
      </c>
      <c r="C97" s="4">
        <f>ROUND( $C$96 + $C$8, $C$9 - LOG( $C$10 ))</f>
        <v>122.8</v>
      </c>
      <c r="D97" s="4">
        <f>ROUND( $D$96 + $D$8, $D$9 - LOG( $D$10 ))</f>
        <v>139.69999999999999</v>
      </c>
      <c r="E97" s="4">
        <f>ROUND( $E$96 + $E$8, $E$9 - LOG( $E$10 ))</f>
        <v>123.8</v>
      </c>
      <c r="F97" s="4">
        <f>ROUND( $F$96 + $F$8, $F$9 - LOG( $F$10 ))</f>
        <v>131.69999999999999</v>
      </c>
      <c r="G97" s="4">
        <f>ROUND( $G$96 + $G$8, $G$9 - LOG( $G$10 ))</f>
        <v>123.9</v>
      </c>
      <c r="H97" s="4">
        <f>ROUND( $H$96 + $H$8, $H$9 - LOG( $H$10 ))</f>
        <v>116.1</v>
      </c>
      <c r="I97" s="4">
        <f>ROUND( $I$96 + $I$8, $I$9 - LOG( $I$10 ))</f>
        <v>140.19999999999999</v>
      </c>
      <c r="J97" s="4">
        <f>ROUND( $J$96 + $J$8, $J$9 - LOG( $J$10 ))</f>
        <v>123.4</v>
      </c>
      <c r="K97" s="4">
        <f>ROUND( $K$96 + $K$8, $K$9 - LOG( $K$10 ))</f>
        <v>140.4</v>
      </c>
      <c r="L97" s="4">
        <f>ROUND( $L$96 + $L$8, $L$9 - LOG( $L$10 ))</f>
        <v>131.4</v>
      </c>
      <c r="M97" s="4">
        <f>ROUND( $M$96 + $M$8, $M$9 - LOG( $M$10 ))</f>
        <v>123.3</v>
      </c>
    </row>
    <row r="98" spans="2:13" outlineLevel="1" x14ac:dyDescent="0.25">
      <c r="B98" s="4">
        <f>ROUND( $B$97 + $B$8, $B$9 - LOG( $B$10 ))</f>
        <v>8252</v>
      </c>
      <c r="C98" s="4">
        <f>ROUND( $C$97 + $C$8, $C$9 - LOG( $C$10 ))</f>
        <v>124.3</v>
      </c>
      <c r="D98" s="4">
        <f>ROUND( $D$97 + $D$8, $D$9 - LOG( $D$10 ))</f>
        <v>141.4</v>
      </c>
      <c r="E98" s="4">
        <f>ROUND( $E$97 + $E$8, $E$9 - LOG( $E$10 ))</f>
        <v>125.3</v>
      </c>
      <c r="F98" s="4">
        <f>ROUND( $F$97 + $F$8, $F$9 - LOG( $F$10 ))</f>
        <v>133.30000000000001</v>
      </c>
      <c r="G98" s="4">
        <f>ROUND( $G$97 + $G$8, $G$9 - LOG( $G$10 ))</f>
        <v>125.4</v>
      </c>
      <c r="H98" s="4">
        <f>ROUND( $H$97 + $H$8, $H$9 - LOG( $H$10 ))</f>
        <v>117.5</v>
      </c>
      <c r="I98" s="4">
        <f>ROUND( $I$97 + $I$8, $I$9 - LOG( $I$10 ))</f>
        <v>141.9</v>
      </c>
      <c r="J98" s="4">
        <f>ROUND( $J$97 + $J$8, $J$9 - LOG( $J$10 ))</f>
        <v>124.9</v>
      </c>
      <c r="K98" s="4">
        <f>ROUND( $K$97 + $K$8, $K$9 - LOG( $K$10 ))</f>
        <v>142.1</v>
      </c>
      <c r="L98" s="4">
        <f>ROUND( $L$97 + $L$8, $L$9 - LOG( $L$10 ))</f>
        <v>133</v>
      </c>
      <c r="M98" s="4">
        <f>ROUND( $M$97 + $M$8, $M$9 - LOG( $M$10 ))</f>
        <v>124.8</v>
      </c>
    </row>
    <row r="99" spans="2:13" outlineLevel="1" x14ac:dyDescent="0.25">
      <c r="B99" s="4">
        <f>ROUND( $B$98 + $B$8, $B$9 - LOG( $B$10 ))</f>
        <v>8333</v>
      </c>
      <c r="C99" s="4">
        <f>ROUND( $C$98 + $C$8, $C$9 - LOG( $C$10 ))</f>
        <v>125.8</v>
      </c>
      <c r="D99" s="4">
        <f>ROUND( $D$98 + $D$8, $D$9 - LOG( $D$10 ))</f>
        <v>143.1</v>
      </c>
      <c r="E99" s="4">
        <f>ROUND( $E$98 + $E$8, $E$9 - LOG( $E$10 ))</f>
        <v>126.8</v>
      </c>
      <c r="F99" s="4">
        <f>ROUND( $F$98 + $F$8, $F$9 - LOG( $F$10 ))</f>
        <v>134.9</v>
      </c>
      <c r="G99" s="4">
        <f>ROUND( $G$98 + $G$8, $G$9 - LOG( $G$10 ))</f>
        <v>126.9</v>
      </c>
      <c r="H99" s="4">
        <f>ROUND( $H$98 + $H$8, $H$9 - LOG( $H$10 ))</f>
        <v>118.9</v>
      </c>
      <c r="I99" s="4">
        <f>ROUND( $I$98 + $I$8, $I$9 - LOG( $I$10 ))</f>
        <v>143.6</v>
      </c>
      <c r="J99" s="4">
        <f>ROUND( $J$98 + $J$8, $J$9 - LOG( $J$10 ))</f>
        <v>126.4</v>
      </c>
      <c r="K99" s="4">
        <f>ROUND( $K$98 + $K$8, $K$9 - LOG( $K$10 ))</f>
        <v>143.80000000000001</v>
      </c>
      <c r="L99" s="4">
        <f>ROUND( $L$98 + $L$8, $L$9 - LOG( $L$10 ))</f>
        <v>134.6</v>
      </c>
      <c r="M99" s="4">
        <f>ROUND( $M$98 + $M$8, $M$9 - LOG( $M$10 ))</f>
        <v>126.3</v>
      </c>
    </row>
    <row r="100" spans="2:13" outlineLevel="1" x14ac:dyDescent="0.25">
      <c r="B100" s="4">
        <f>ROUND( $B$99 + $B$8, $B$9 - LOG( $B$10 ))</f>
        <v>8414</v>
      </c>
      <c r="C100" s="4">
        <f>ROUND( $C$99 + $C$8, $C$9 - LOG( $C$10 ))</f>
        <v>127.3</v>
      </c>
      <c r="D100" s="4">
        <f>ROUND( $D$99 + $D$8, $D$9 - LOG( $D$10 ))</f>
        <v>144.80000000000001</v>
      </c>
      <c r="E100" s="4">
        <f>ROUND( $E$99 + $E$8, $E$9 - LOG( $E$10 ))</f>
        <v>128.30000000000001</v>
      </c>
      <c r="F100" s="4">
        <f>ROUND( $F$99 + $F$8, $F$9 - LOG( $F$10 ))</f>
        <v>136.5</v>
      </c>
      <c r="G100" s="4">
        <f>ROUND( $G$99 + $G$8, $G$9 - LOG( $G$10 ))</f>
        <v>128.4</v>
      </c>
      <c r="H100" s="4">
        <f>ROUND( $H$99 + $H$8, $H$9 - LOG( $H$10 ))</f>
        <v>120.3</v>
      </c>
      <c r="I100" s="4">
        <f>ROUND( $I$99 + $I$8, $I$9 - LOG( $I$10 ))</f>
        <v>145.30000000000001</v>
      </c>
      <c r="J100" s="4">
        <f>ROUND( $J$99 + $J$8, $J$9 - LOG( $J$10 ))</f>
        <v>127.9</v>
      </c>
      <c r="K100" s="4">
        <f>ROUND( $K$99 + $K$8, $K$9 - LOG( $K$10 ))</f>
        <v>145.5</v>
      </c>
      <c r="L100" s="4">
        <f>ROUND( $L$99 + $L$8, $L$9 - LOG( $L$10 ))</f>
        <v>136.19999999999999</v>
      </c>
      <c r="M100" s="4">
        <f>ROUND( $M$99 + $M$8, $M$9 - LOG( $M$10 ))</f>
        <v>127.8</v>
      </c>
    </row>
    <row r="101" spans="2:13" outlineLevel="1" x14ac:dyDescent="0.25">
      <c r="B101" s="4">
        <f>ROUND( $B$100 + $B$8, $B$9 - LOG( $B$10 ))</f>
        <v>8495</v>
      </c>
      <c r="C101" s="4">
        <f>ROUND( $C$100 + $C$8, $C$9 - LOG( $C$10 ))</f>
        <v>128.80000000000001</v>
      </c>
      <c r="D101" s="4">
        <f>ROUND( $D$100 + $D$8, $D$9 - LOG( $D$10 ))</f>
        <v>146.5</v>
      </c>
      <c r="E101" s="4">
        <f>ROUND( $E$100 + $E$8, $E$9 - LOG( $E$10 ))</f>
        <v>129.80000000000001</v>
      </c>
      <c r="F101" s="4">
        <f>ROUND( $F$100 + $F$8, $F$9 - LOG( $F$10 ))</f>
        <v>138.1</v>
      </c>
      <c r="G101" s="4">
        <f>ROUND( $G$100 + $G$8, $G$9 - LOG( $G$10 ))</f>
        <v>129.9</v>
      </c>
      <c r="H101" s="4">
        <f>ROUND( $H$100 + $H$8, $H$9 - LOG( $H$10 ))</f>
        <v>121.7</v>
      </c>
      <c r="I101" s="4">
        <f>ROUND( $I$100 + $I$8, $I$9 - LOG( $I$10 ))</f>
        <v>147</v>
      </c>
      <c r="J101" s="4">
        <f>ROUND( $J$100 + $J$8, $J$9 - LOG( $J$10 ))</f>
        <v>129.4</v>
      </c>
      <c r="K101" s="4">
        <f>ROUND( $K$100 + $K$8, $K$9 - LOG( $K$10 ))</f>
        <v>147.19999999999999</v>
      </c>
      <c r="L101" s="4">
        <f>ROUND( $L$100 + $L$8, $L$9 - LOG( $L$10 ))</f>
        <v>137.80000000000001</v>
      </c>
      <c r="M101" s="4">
        <f>ROUND( $M$100 + $M$8, $M$9 - LOG( $M$10 ))</f>
        <v>129.30000000000001</v>
      </c>
    </row>
    <row r="102" spans="2:13" outlineLevel="1" x14ac:dyDescent="0.25">
      <c r="B102" s="4">
        <f>ROUND( $B$101 + $B$8, $B$9 - LOG( $B$10 ))</f>
        <v>8576</v>
      </c>
      <c r="C102" s="4">
        <f>ROUND( $C$101 + $C$8, $C$9 - LOG( $C$10 ))</f>
        <v>130.30000000000001</v>
      </c>
      <c r="D102" s="4">
        <f>ROUND( $D$101 + $D$8, $D$9 - LOG( $D$10 ))</f>
        <v>148.19999999999999</v>
      </c>
      <c r="E102" s="4">
        <f>ROUND( $E$101 + $E$8, $E$9 - LOG( $E$10 ))</f>
        <v>131.30000000000001</v>
      </c>
      <c r="F102" s="4">
        <f>ROUND( $F$101 + $F$8, $F$9 - LOG( $F$10 ))</f>
        <v>139.69999999999999</v>
      </c>
      <c r="G102" s="4">
        <f>ROUND( $G$101 + $G$8, $G$9 - LOG( $G$10 ))</f>
        <v>131.4</v>
      </c>
      <c r="H102" s="4">
        <f>ROUND( $H$101 + $H$8, $H$9 - LOG( $H$10 ))</f>
        <v>123.1</v>
      </c>
      <c r="I102" s="4">
        <f>ROUND( $I$101 + $I$8, $I$9 - LOG( $I$10 ))</f>
        <v>148.69999999999999</v>
      </c>
      <c r="J102" s="4">
        <f>ROUND( $J$101 + $J$8, $J$9 - LOG( $J$10 ))</f>
        <v>130.9</v>
      </c>
      <c r="K102" s="4">
        <f>ROUND( $K$101 + $K$8, $K$9 - LOG( $K$10 ))</f>
        <v>148.9</v>
      </c>
      <c r="L102" s="4">
        <f>ROUND( $L$101 + $L$8, $L$9 - LOG( $L$10 ))</f>
        <v>139.4</v>
      </c>
      <c r="M102" s="4">
        <f>ROUND( $M$101 + $M$8, $M$9 - LOG( $M$10 ))</f>
        <v>130.80000000000001</v>
      </c>
    </row>
    <row r="103" spans="2:13" outlineLevel="1" x14ac:dyDescent="0.25">
      <c r="B103" s="4">
        <f>ROUND( $B$102 + $B$8, $B$9 - LOG( $B$10 ))</f>
        <v>8657</v>
      </c>
      <c r="C103" s="4">
        <f>ROUND( $C$102 + $C$8, $C$9 - LOG( $C$10 ))</f>
        <v>131.80000000000001</v>
      </c>
      <c r="D103" s="4">
        <f>ROUND( $D$102 + $D$8, $D$9 - LOG( $D$10 ))</f>
        <v>149.9</v>
      </c>
      <c r="E103" s="4">
        <f>ROUND( $E$102 + $E$8, $E$9 - LOG( $E$10 ))</f>
        <v>132.80000000000001</v>
      </c>
      <c r="F103" s="4">
        <f>ROUND( $F$102 + $F$8, $F$9 - LOG( $F$10 ))</f>
        <v>141.30000000000001</v>
      </c>
      <c r="G103" s="4">
        <f>ROUND( $G$102 + $G$8, $G$9 - LOG( $G$10 ))</f>
        <v>132.9</v>
      </c>
      <c r="H103" s="4">
        <f>ROUND( $H$102 + $H$8, $H$9 - LOG( $H$10 ))</f>
        <v>124.5</v>
      </c>
      <c r="I103" s="4">
        <f>ROUND( $I$102 + $I$8, $I$9 - LOG( $I$10 ))</f>
        <v>150.4</v>
      </c>
      <c r="J103" s="4">
        <f>ROUND( $J$102 + $J$8, $J$9 - LOG( $J$10 ))</f>
        <v>132.4</v>
      </c>
      <c r="K103" s="4">
        <f>ROUND( $K$102 + $K$8, $K$9 - LOG( $K$10 ))</f>
        <v>150.6</v>
      </c>
      <c r="L103" s="4">
        <f>ROUND( $L$102 + $L$8, $L$9 - LOG( $L$10 ))</f>
        <v>141</v>
      </c>
      <c r="M103" s="4">
        <f>ROUND( $M$102 + $M$8, $M$9 - LOG( $M$10 ))</f>
        <v>132.30000000000001</v>
      </c>
    </row>
    <row r="104" spans="2:13" outlineLevel="1" x14ac:dyDescent="0.25">
      <c r="B104" s="4">
        <f>ROUND( $B$103 + $B$8, $B$9 - LOG( $B$10 ))</f>
        <v>8738</v>
      </c>
      <c r="C104" s="4">
        <f>ROUND( $C$103 + $C$8, $C$9 - LOG( $C$10 ))</f>
        <v>133.30000000000001</v>
      </c>
      <c r="D104" s="4">
        <f>ROUND( $D$103 + $D$8, $D$9 - LOG( $D$10 ))</f>
        <v>151.6</v>
      </c>
      <c r="E104" s="4">
        <f>ROUND( $E$103 + $E$8, $E$9 - LOG( $E$10 ))</f>
        <v>134.30000000000001</v>
      </c>
      <c r="F104" s="4">
        <f>ROUND( $F$103 + $F$8, $F$9 - LOG( $F$10 ))</f>
        <v>142.9</v>
      </c>
      <c r="G104" s="4">
        <f>ROUND( $G$103 + $G$8, $G$9 - LOG( $G$10 ))</f>
        <v>134.4</v>
      </c>
      <c r="H104" s="4">
        <f>ROUND( $H$103 + $H$8, $H$9 - LOG( $H$10 ))</f>
        <v>125.9</v>
      </c>
      <c r="I104" s="4">
        <f>ROUND( $I$103 + $I$8, $I$9 - LOG( $I$10 ))</f>
        <v>152.1</v>
      </c>
      <c r="J104" s="4">
        <f>ROUND( $J$103 + $J$8, $J$9 - LOG( $J$10 ))</f>
        <v>133.9</v>
      </c>
      <c r="K104" s="4">
        <f>ROUND( $K$103 + $K$8, $K$9 - LOG( $K$10 ))</f>
        <v>152.30000000000001</v>
      </c>
      <c r="L104" s="4">
        <f>ROUND( $L$103 + $L$8, $L$9 - LOG( $L$10 ))</f>
        <v>142.6</v>
      </c>
      <c r="M104" s="4">
        <f>ROUND( $M$103 + $M$8, $M$9 - LOG( $M$10 ))</f>
        <v>133.80000000000001</v>
      </c>
    </row>
    <row r="105" spans="2:13" outlineLevel="1" x14ac:dyDescent="0.25">
      <c r="B105" s="4">
        <f>ROUND( $B$104 + $B$8, $B$9 - LOG( $B$10 ))</f>
        <v>8819</v>
      </c>
      <c r="C105" s="4">
        <f>ROUND( $C$104 + $C$8, $C$9 - LOG( $C$10 ))</f>
        <v>134.80000000000001</v>
      </c>
      <c r="D105" s="4">
        <f>ROUND( $D$104 + $D$8, $D$9 - LOG( $D$10 ))</f>
        <v>153.30000000000001</v>
      </c>
      <c r="E105" s="4">
        <f>ROUND( $E$104 + $E$8, $E$9 - LOG( $E$10 ))</f>
        <v>135.80000000000001</v>
      </c>
      <c r="F105" s="4">
        <f>ROUND( $F$104 + $F$8, $F$9 - LOG( $F$10 ))</f>
        <v>144.5</v>
      </c>
      <c r="G105" s="4">
        <f>ROUND( $G$104 + $G$8, $G$9 - LOG( $G$10 ))</f>
        <v>135.9</v>
      </c>
      <c r="H105" s="4">
        <f>ROUND( $H$104 + $H$8, $H$9 - LOG( $H$10 ))</f>
        <v>127.3</v>
      </c>
      <c r="I105" s="4">
        <f>ROUND( $I$104 + $I$8, $I$9 - LOG( $I$10 ))</f>
        <v>153.80000000000001</v>
      </c>
      <c r="J105" s="4">
        <f>ROUND( $J$104 + $J$8, $J$9 - LOG( $J$10 ))</f>
        <v>135.4</v>
      </c>
      <c r="K105" s="4">
        <f>ROUND( $K$104 + $K$8, $K$9 - LOG( $K$10 ))</f>
        <v>154</v>
      </c>
      <c r="L105" s="4">
        <f>ROUND( $L$104 + $L$8, $L$9 - LOG( $L$10 ))</f>
        <v>144.19999999999999</v>
      </c>
      <c r="M105" s="4">
        <f>ROUND( $M$104 + $M$8, $M$9 - LOG( $M$10 ))</f>
        <v>135.30000000000001</v>
      </c>
    </row>
    <row r="106" spans="2:13" outlineLevel="1" x14ac:dyDescent="0.25">
      <c r="B106" s="4">
        <f>ROUND( $B$105 + $B$8, $B$9 - LOG( $B$10 ))</f>
        <v>8900</v>
      </c>
      <c r="C106" s="4">
        <f>ROUND( $C$105 + $C$8, $C$9 - LOG( $C$10 ))</f>
        <v>136.30000000000001</v>
      </c>
      <c r="D106" s="4">
        <f>ROUND( $D$105 + $D$8, $D$9 - LOG( $D$10 ))</f>
        <v>155</v>
      </c>
      <c r="E106" s="4">
        <f>ROUND( $E$105 + $E$8, $E$9 - LOG( $E$10 ))</f>
        <v>137.30000000000001</v>
      </c>
      <c r="F106" s="4">
        <f>ROUND( $F$105 + $F$8, $F$9 - LOG( $F$10 ))</f>
        <v>146.1</v>
      </c>
      <c r="G106" s="4">
        <f>ROUND( $G$105 + $G$8, $G$9 - LOG( $G$10 ))</f>
        <v>137.4</v>
      </c>
      <c r="H106" s="4">
        <f>ROUND( $H$105 + $H$8, $H$9 - LOG( $H$10 ))</f>
        <v>128.69999999999999</v>
      </c>
      <c r="I106" s="4">
        <f>ROUND( $I$105 + $I$8, $I$9 - LOG( $I$10 ))</f>
        <v>155.5</v>
      </c>
      <c r="J106" s="4">
        <f>ROUND( $J$105 + $J$8, $J$9 - LOG( $J$10 ))</f>
        <v>136.9</v>
      </c>
      <c r="K106" s="4">
        <f>ROUND( $K$105 + $K$8, $K$9 - LOG( $K$10 ))</f>
        <v>155.69999999999999</v>
      </c>
      <c r="L106" s="4">
        <f>ROUND( $L$105 + $L$8, $L$9 - LOG( $L$10 ))</f>
        <v>145.80000000000001</v>
      </c>
      <c r="M106" s="4">
        <f>ROUND( $M$105 + $M$8, $M$9 - LOG( $M$10 ))</f>
        <v>136.80000000000001</v>
      </c>
    </row>
    <row r="107" spans="2:13" outlineLevel="1" x14ac:dyDescent="0.25">
      <c r="B107" s="4">
        <f>ROUND( $B$106 + $B$8, $B$9 - LOG( $B$10 ))</f>
        <v>8981</v>
      </c>
      <c r="C107" s="4">
        <f>ROUND( $C$106 + $C$8, $C$9 - LOG( $C$10 ))</f>
        <v>137.80000000000001</v>
      </c>
      <c r="D107" s="4">
        <f>ROUND( $D$106 + $D$8, $D$9 - LOG( $D$10 ))</f>
        <v>156.69999999999999</v>
      </c>
      <c r="E107" s="4">
        <f>ROUND( $E$106 + $E$8, $E$9 - LOG( $E$10 ))</f>
        <v>138.80000000000001</v>
      </c>
      <c r="F107" s="4">
        <f>ROUND( $F$106 + $F$8, $F$9 - LOG( $F$10 ))</f>
        <v>147.69999999999999</v>
      </c>
      <c r="G107" s="4">
        <f>ROUND( $G$106 + $G$8, $G$9 - LOG( $G$10 ))</f>
        <v>138.9</v>
      </c>
      <c r="H107" s="4">
        <f>ROUND( $H$106 + $H$8, $H$9 - LOG( $H$10 ))</f>
        <v>130.1</v>
      </c>
      <c r="I107" s="4">
        <f>ROUND( $I$106 + $I$8, $I$9 - LOG( $I$10 ))</f>
        <v>157.19999999999999</v>
      </c>
      <c r="J107" s="4">
        <f>ROUND( $J$106 + $J$8, $J$9 - LOG( $J$10 ))</f>
        <v>138.4</v>
      </c>
      <c r="K107" s="4">
        <f>ROUND( $K$106 + $K$8, $K$9 - LOG( $K$10 ))</f>
        <v>157.4</v>
      </c>
      <c r="L107" s="4">
        <f>ROUND( $L$106 + $L$8, $L$9 - LOG( $L$10 ))</f>
        <v>147.4</v>
      </c>
      <c r="M107" s="4">
        <f>ROUND( $M$106 + $M$8, $M$9 - LOG( $M$10 ))</f>
        <v>138.30000000000001</v>
      </c>
    </row>
    <row r="108" spans="2:13" outlineLevel="1" x14ac:dyDescent="0.25">
      <c r="B108" s="4">
        <f>ROUND( $B$107 + $B$8, $B$9 - LOG( $B$10 ))</f>
        <v>9062</v>
      </c>
      <c r="C108" s="4">
        <f>ROUND( $C$107 + $C$8, $C$9 - LOG( $C$10 ))</f>
        <v>139.30000000000001</v>
      </c>
      <c r="D108" s="4">
        <f>ROUND( $D$107 + $D$8, $D$9 - LOG( $D$10 ))</f>
        <v>158.4</v>
      </c>
      <c r="E108" s="4">
        <f>ROUND( $E$107 + $E$8, $E$9 - LOG( $E$10 ))</f>
        <v>140.30000000000001</v>
      </c>
      <c r="F108" s="4">
        <f>ROUND( $F$107 + $F$8, $F$9 - LOG( $F$10 ))</f>
        <v>149.30000000000001</v>
      </c>
      <c r="G108" s="4">
        <f>ROUND( $G$107 + $G$8, $G$9 - LOG( $G$10 ))</f>
        <v>140.4</v>
      </c>
      <c r="H108" s="4">
        <f>ROUND( $H$107 + $H$8, $H$9 - LOG( $H$10 ))</f>
        <v>131.5</v>
      </c>
      <c r="I108" s="4">
        <f>ROUND( $I$107 + $I$8, $I$9 - LOG( $I$10 ))</f>
        <v>158.9</v>
      </c>
      <c r="J108" s="4">
        <f>ROUND( $J$107 + $J$8, $J$9 - LOG( $J$10 ))</f>
        <v>139.9</v>
      </c>
      <c r="K108" s="4">
        <f>ROUND( $K$107 + $K$8, $K$9 - LOG( $K$10 ))</f>
        <v>159.1</v>
      </c>
      <c r="L108" s="4">
        <f>ROUND( $L$107 + $L$8, $L$9 - LOG( $L$10 ))</f>
        <v>149</v>
      </c>
      <c r="M108" s="4">
        <f>ROUND( $M$107 + $M$8, $M$9 - LOG( $M$10 ))</f>
        <v>139.80000000000001</v>
      </c>
    </row>
    <row r="109" spans="2:13" outlineLevel="1" x14ac:dyDescent="0.25">
      <c r="B109" s="4">
        <f>ROUND( $B$108 + $B$8, $B$9 - LOG( $B$10 ))</f>
        <v>9143</v>
      </c>
      <c r="C109" s="4">
        <f>ROUND( $C$108 + $C$8, $C$9 - LOG( $C$10 ))</f>
        <v>140.80000000000001</v>
      </c>
      <c r="D109" s="4">
        <f>ROUND( $D$108 + $D$8, $D$9 - LOG( $D$10 ))</f>
        <v>160.1</v>
      </c>
      <c r="E109" s="4">
        <f>ROUND( $E$108 + $E$8, $E$9 - LOG( $E$10 ))</f>
        <v>141.80000000000001</v>
      </c>
      <c r="F109" s="4">
        <f>ROUND( $F$108 + $F$8, $F$9 - LOG( $F$10 ))</f>
        <v>150.9</v>
      </c>
      <c r="G109" s="4">
        <f>ROUND( $G$108 + $G$8, $G$9 - LOG( $G$10 ))</f>
        <v>141.9</v>
      </c>
      <c r="H109" s="4">
        <f>ROUND( $H$108 + $H$8, $H$9 - LOG( $H$10 ))</f>
        <v>132.9</v>
      </c>
      <c r="I109" s="4">
        <f>ROUND( $I$108 + $I$8, $I$9 - LOG( $I$10 ))</f>
        <v>160.6</v>
      </c>
      <c r="J109" s="4">
        <f>ROUND( $J$108 + $J$8, $J$9 - LOG( $J$10 ))</f>
        <v>141.4</v>
      </c>
      <c r="K109" s="4">
        <f>ROUND( $K$108 + $K$8, $K$9 - LOG( $K$10 ))</f>
        <v>160.80000000000001</v>
      </c>
      <c r="L109" s="4">
        <f>ROUND( $L$108 + $L$8, $L$9 - LOG( $L$10 ))</f>
        <v>150.6</v>
      </c>
      <c r="M109" s="4">
        <f>ROUND( $M$108 + $M$8, $M$9 - LOG( $M$10 ))</f>
        <v>141.30000000000001</v>
      </c>
    </row>
    <row r="110" spans="2:13" outlineLevel="1" x14ac:dyDescent="0.25">
      <c r="B110" s="4">
        <f>ROUND( $B$109 + $B$8, $B$9 - LOG( $B$10 ))</f>
        <v>9224</v>
      </c>
      <c r="C110" s="4">
        <f>ROUND( $C$109 + $C$8, $C$9 - LOG( $C$10 ))</f>
        <v>142.30000000000001</v>
      </c>
      <c r="D110" s="4">
        <f>ROUND( $D$109 + $D$8, $D$9 - LOG( $D$10 ))</f>
        <v>161.80000000000001</v>
      </c>
      <c r="E110" s="4">
        <f>ROUND( $E$109 + $E$8, $E$9 - LOG( $E$10 ))</f>
        <v>143.30000000000001</v>
      </c>
      <c r="F110" s="4">
        <f>ROUND( $F$109 + $F$8, $F$9 - LOG( $F$10 ))</f>
        <v>152.5</v>
      </c>
      <c r="G110" s="4">
        <f>ROUND( $G$109 + $G$8, $G$9 - LOG( $G$10 ))</f>
        <v>143.4</v>
      </c>
      <c r="H110" s="4">
        <f>ROUND( $H$109 + $H$8, $H$9 - LOG( $H$10 ))</f>
        <v>134.30000000000001</v>
      </c>
      <c r="I110" s="4">
        <f>ROUND( $I$109 + $I$8, $I$9 - LOG( $I$10 ))</f>
        <v>162.30000000000001</v>
      </c>
      <c r="J110" s="4">
        <f>ROUND( $J$109 + $J$8, $J$9 - LOG( $J$10 ))</f>
        <v>142.9</v>
      </c>
      <c r="K110" s="4">
        <f>ROUND( $K$109 + $K$8, $K$9 - LOG( $K$10 ))</f>
        <v>162.5</v>
      </c>
      <c r="L110" s="4">
        <f>ROUND( $L$109 + $L$8, $L$9 - LOG( $L$10 ))</f>
        <v>152.19999999999999</v>
      </c>
      <c r="M110" s="4">
        <f>ROUND( $M$109 + $M$8, $M$9 - LOG( $M$10 ))</f>
        <v>142.80000000000001</v>
      </c>
    </row>
    <row r="111" spans="2:13" outlineLevel="1" x14ac:dyDescent="0.25">
      <c r="B111" s="4">
        <f>ROUND( $B$110 + $B$8, $B$9 - LOG( $B$10 ))</f>
        <v>9305</v>
      </c>
      <c r="C111" s="4">
        <f>ROUND( $C$110 + $C$8, $C$9 - LOG( $C$10 ))</f>
        <v>143.80000000000001</v>
      </c>
      <c r="D111" s="4">
        <f>ROUND( $D$110 + $D$8, $D$9 - LOG( $D$10 ))</f>
        <v>163.5</v>
      </c>
      <c r="E111" s="4">
        <f>ROUND( $E$110 + $E$8, $E$9 - LOG( $E$10 ))</f>
        <v>144.80000000000001</v>
      </c>
      <c r="F111" s="4">
        <f>ROUND( $F$110 + $F$8, $F$9 - LOG( $F$10 ))</f>
        <v>154.1</v>
      </c>
      <c r="G111" s="4">
        <f>ROUND( $G$110 + $G$8, $G$9 - LOG( $G$10 ))</f>
        <v>144.9</v>
      </c>
      <c r="H111" s="4">
        <f>ROUND( $H$110 + $H$8, $H$9 - LOG( $H$10 ))</f>
        <v>135.69999999999999</v>
      </c>
      <c r="I111" s="4">
        <f>ROUND( $I$110 + $I$8, $I$9 - LOG( $I$10 ))</f>
        <v>164</v>
      </c>
      <c r="J111" s="4">
        <f>ROUND( $J$110 + $J$8, $J$9 - LOG( $J$10 ))</f>
        <v>144.4</v>
      </c>
      <c r="K111" s="4">
        <f>ROUND( $K$110 + $K$8, $K$9 - LOG( $K$10 ))</f>
        <v>164.2</v>
      </c>
      <c r="L111" s="4">
        <f>ROUND( $L$110 + $L$8, $L$9 - LOG( $L$10 ))</f>
        <v>153.80000000000001</v>
      </c>
      <c r="M111" s="4">
        <f>ROUND( $M$110 + $M$8, $M$9 - LOG( $M$10 ))</f>
        <v>144.30000000000001</v>
      </c>
    </row>
    <row r="112" spans="2:13" outlineLevel="1" x14ac:dyDescent="0.25">
      <c r="B112" s="4">
        <f>ROUND( $B$111 + $B$8, $B$9 - LOG( $B$10 ))</f>
        <v>9386</v>
      </c>
      <c r="C112" s="4">
        <f>ROUND( $C$111 + $C$8, $C$9 - LOG( $C$10 ))</f>
        <v>145.30000000000001</v>
      </c>
      <c r="D112" s="4">
        <f>ROUND( $D$111 + $D$8, $D$9 - LOG( $D$10 ))</f>
        <v>165.2</v>
      </c>
      <c r="E112" s="4">
        <f>ROUND( $E$111 + $E$8, $E$9 - LOG( $E$10 ))</f>
        <v>146.30000000000001</v>
      </c>
      <c r="F112" s="4">
        <f>ROUND( $F$111 + $F$8, $F$9 - LOG( $F$10 ))</f>
        <v>155.69999999999999</v>
      </c>
      <c r="G112" s="4">
        <f>ROUND( $G$111 + $G$8, $G$9 - LOG( $G$10 ))</f>
        <v>146.4</v>
      </c>
      <c r="H112" s="4">
        <f>ROUND( $H$111 + $H$8, $H$9 - LOG( $H$10 ))</f>
        <v>137.1</v>
      </c>
      <c r="I112" s="4">
        <f>ROUND( $I$111 + $I$8, $I$9 - LOG( $I$10 ))</f>
        <v>165.7</v>
      </c>
      <c r="J112" s="4">
        <f>ROUND( $J$111 + $J$8, $J$9 - LOG( $J$10 ))</f>
        <v>145.9</v>
      </c>
      <c r="K112" s="4">
        <f>ROUND( $K$111 + $K$8, $K$9 - LOG( $K$10 ))</f>
        <v>165.9</v>
      </c>
      <c r="L112" s="4">
        <f>ROUND( $L$111 + $L$8, $L$9 - LOG( $L$10 ))</f>
        <v>155.4</v>
      </c>
      <c r="M112" s="4">
        <f>ROUND( $M$111 + $M$8, $M$9 - LOG( $M$10 ))</f>
        <v>145.80000000000001</v>
      </c>
    </row>
    <row r="113" spans="2:13" outlineLevel="1" x14ac:dyDescent="0.25">
      <c r="B113" s="4">
        <f>ROUND( $B$112 + $B$8, $B$9 - LOG( $B$10 ))</f>
        <v>9467</v>
      </c>
      <c r="C113" s="4">
        <f>ROUND( $C$112 + $C$8, $C$9 - LOG( $C$10 ))</f>
        <v>146.80000000000001</v>
      </c>
      <c r="D113" s="4">
        <f>ROUND( $D$112 + $D$8, $D$9 - LOG( $D$10 ))</f>
        <v>166.9</v>
      </c>
      <c r="E113" s="4">
        <f>ROUND( $E$112 + $E$8, $E$9 - LOG( $E$10 ))</f>
        <v>147.80000000000001</v>
      </c>
      <c r="F113" s="4">
        <f>ROUND( $F$112 + $F$8, $F$9 - LOG( $F$10 ))</f>
        <v>157.30000000000001</v>
      </c>
      <c r="G113" s="4">
        <f>ROUND( $G$112 + $G$8, $G$9 - LOG( $G$10 ))</f>
        <v>147.9</v>
      </c>
      <c r="H113" s="4">
        <f>ROUND( $H$112 + $H$8, $H$9 - LOG( $H$10 ))</f>
        <v>138.5</v>
      </c>
      <c r="I113" s="4">
        <f>ROUND( $I$112 + $I$8, $I$9 - LOG( $I$10 ))</f>
        <v>167.4</v>
      </c>
      <c r="J113" s="4">
        <f>ROUND( $J$112 + $J$8, $J$9 - LOG( $J$10 ))</f>
        <v>147.4</v>
      </c>
      <c r="K113" s="4">
        <f>ROUND( $K$112 + $K$8, $K$9 - LOG( $K$10 ))</f>
        <v>167.6</v>
      </c>
      <c r="L113" s="4">
        <f>ROUND( $L$112 + $L$8, $L$9 - LOG( $L$10 ))</f>
        <v>157</v>
      </c>
      <c r="M113" s="4">
        <f>ROUND( $M$112 + $M$8, $M$9 - LOG( $M$10 ))</f>
        <v>147.30000000000001</v>
      </c>
    </row>
    <row r="114" spans="2:13" outlineLevel="1" x14ac:dyDescent="0.25">
      <c r="B114" s="4">
        <f>ROUND( $B$113 + $B$8, $B$9 - LOG( $B$10 ))</f>
        <v>9548</v>
      </c>
      <c r="C114" s="4">
        <f>ROUND( $C$113 + $C$8, $C$9 - LOG( $C$10 ))</f>
        <v>148.30000000000001</v>
      </c>
      <c r="D114" s="4">
        <f>ROUND( $D$113 + $D$8, $D$9 - LOG( $D$10 ))</f>
        <v>168.6</v>
      </c>
      <c r="E114" s="4">
        <f>ROUND( $E$113 + $E$8, $E$9 - LOG( $E$10 ))</f>
        <v>149.30000000000001</v>
      </c>
      <c r="F114" s="4">
        <f>ROUND( $F$113 + $F$8, $F$9 - LOG( $F$10 ))</f>
        <v>158.9</v>
      </c>
      <c r="G114" s="4">
        <f>ROUND( $G$113 + $G$8, $G$9 - LOG( $G$10 ))</f>
        <v>149.4</v>
      </c>
      <c r="H114" s="4">
        <f>ROUND( $H$113 + $H$8, $H$9 - LOG( $H$10 ))</f>
        <v>139.9</v>
      </c>
      <c r="I114" s="4">
        <f>ROUND( $I$113 + $I$8, $I$9 - LOG( $I$10 ))</f>
        <v>169.1</v>
      </c>
      <c r="J114" s="4">
        <f>ROUND( $J$113 + $J$8, $J$9 - LOG( $J$10 ))</f>
        <v>148.9</v>
      </c>
      <c r="K114" s="4">
        <f>ROUND( $K$113 + $K$8, $K$9 - LOG( $K$10 ))</f>
        <v>169.3</v>
      </c>
      <c r="L114" s="4">
        <f>ROUND( $L$113 + $L$8, $L$9 - LOG( $L$10 ))</f>
        <v>158.6</v>
      </c>
      <c r="M114" s="4">
        <f>ROUND( $M$113 + $M$8, $M$9 - LOG( $M$10 ))</f>
        <v>148.80000000000001</v>
      </c>
    </row>
    <row r="115" spans="2:13" x14ac:dyDescent="0.25">
      <c r="B115">
        <f>ROUND( $B$114 + $B$8, $B$9 - LOG( $B$10 ))</f>
        <v>9629</v>
      </c>
      <c r="C115">
        <f>ROUND( $C$114 + $C$8, $C$9 - LOG( $C$10 ))</f>
        <v>149.80000000000001</v>
      </c>
      <c r="D115">
        <f>ROUND( $D$114 + $D$8, $D$9 - LOG( $D$10 ))</f>
        <v>170.3</v>
      </c>
      <c r="E115">
        <f>ROUND( $E$114 + $E$8, $E$9 - LOG( $E$10 ))</f>
        <v>150.80000000000001</v>
      </c>
      <c r="F115">
        <f>ROUND( $F$114 + $F$8, $F$9 - LOG( $F$10 ))</f>
        <v>160.5</v>
      </c>
      <c r="G115">
        <f>ROUND( $G$114 + $G$8, $G$9 - LOG( $G$10 ))</f>
        <v>150.9</v>
      </c>
      <c r="H115">
        <f>ROUND( $H$114 + $H$8, $H$9 - LOG( $H$10 ))</f>
        <v>141.30000000000001</v>
      </c>
      <c r="I115">
        <f>ROUND( $I$114 + $I$8, $I$9 - LOG( $I$10 ))</f>
        <v>170.8</v>
      </c>
      <c r="J115">
        <f>ROUND( $J$114 + $J$8, $J$9 - LOG( $J$10 ))</f>
        <v>150.4</v>
      </c>
      <c r="K115">
        <f>ROUND( $K$114 + $K$8, $K$9 - LOG( $K$10 ))</f>
        <v>171</v>
      </c>
      <c r="L115">
        <f>ROUND( $L$114 + $L$8, $L$9 - LOG( $L$10 ))</f>
        <v>160.19999999999999</v>
      </c>
      <c r="M115">
        <f>ROUND( $M$114 + $M$8, $M$9 - LOG( $M$10 ))</f>
        <v>150.30000000000001</v>
      </c>
    </row>
    <row r="116" spans="2:13" outlineLevel="1" x14ac:dyDescent="0.25">
      <c r="B116" s="5">
        <f t="array" ref="B116:B217">FREQUENCY( Output, PM_Output_bins ) / COUNT( Output )</f>
        <v>4.7000000000000002E-3</v>
      </c>
      <c r="C116" s="5">
        <f t="array" ref="C116:C217">FREQUENCY( _2008, PM__2008_bins ) / COUNT( _2008 )</f>
        <v>4.0000000000000002E-4</v>
      </c>
      <c r="D116" s="5">
        <f t="array" ref="D116:D217">FREQUENCY( _2009, PM__2009_bins ) / COUNT( _2009 )</f>
        <v>6.9999999999999999E-4</v>
      </c>
      <c r="E116" s="5">
        <f t="array" ref="E116:E217">FREQUENCY( _2010, PM__2010_bins ) / COUNT( _2010 )</f>
        <v>1.6999999999999999E-3</v>
      </c>
      <c r="F116" s="5">
        <f t="array" ref="F116:F217">FREQUENCY( _2011, PM__2011_bins ) / COUNT( _2011 )</f>
        <v>6.9999999999999999E-4</v>
      </c>
      <c r="G116" s="5">
        <f t="array" ref="G116:G217">FREQUENCY( _2012, PM__2012_bins ) / COUNT( _2012 )</f>
        <v>3.3999999999999998E-3</v>
      </c>
      <c r="H116" s="5">
        <f t="array" ref="H116:H217">FREQUENCY( _2013, PM__2013_bins ) / COUNT( _2013 )</f>
        <v>5.5999999999999999E-3</v>
      </c>
      <c r="I116" s="5">
        <f t="array" ref="I116:I217">FREQUENCY( _2014, PM__2014_bins ) / COUNT( _2014 )</f>
        <v>8.0000000000000004E-4</v>
      </c>
      <c r="J116" s="5">
        <f t="array" ref="J116:J217">FREQUENCY( _2015, PM__2015_bins ) / COUNT( _2015 )</f>
        <v>1E-3</v>
      </c>
      <c r="K116" s="5">
        <f t="array" ref="K116:K217">FREQUENCY( _2016, PM__2016_bins ) / COUNT( _2016 )</f>
        <v>2.3E-3</v>
      </c>
      <c r="L116" s="5">
        <f t="array" ref="L116:L217">FREQUENCY( _2017, PM__2017_bins ) / COUNT( _2017 )</f>
        <v>1E-3</v>
      </c>
      <c r="M116" s="5">
        <f t="array" ref="M116:M217">FREQUENCY( _2018, PM__2018_bins ) / COUNT( _2018 )</f>
        <v>6.9999999999999999E-4</v>
      </c>
    </row>
    <row r="117" spans="2:13" outlineLevel="1" x14ac:dyDescent="0.25">
      <c r="B117" s="5">
        <v>3.2899999999999999E-2</v>
      </c>
      <c r="C117" s="5">
        <v>4.5999999999999999E-3</v>
      </c>
      <c r="D117" s="5">
        <v>8.2000000000000007E-3</v>
      </c>
      <c r="E117" s="5">
        <v>1.6E-2</v>
      </c>
      <c r="F117" s="5">
        <v>1.23E-2</v>
      </c>
      <c r="G117" s="5">
        <v>1.67E-2</v>
      </c>
      <c r="H117" s="5">
        <v>2.5600000000000001E-2</v>
      </c>
      <c r="I117" s="5">
        <v>1.8599999999999998E-2</v>
      </c>
      <c r="J117" s="5">
        <v>1.09E-2</v>
      </c>
      <c r="K117" s="5">
        <v>2.01E-2</v>
      </c>
      <c r="L117" s="5">
        <v>8.3999999999999995E-3</v>
      </c>
      <c r="M117" s="5">
        <v>5.3E-3</v>
      </c>
    </row>
    <row r="118" spans="2:13" outlineLevel="1" x14ac:dyDescent="0.25">
      <c r="B118" s="5">
        <v>0.1308</v>
      </c>
      <c r="C118" s="5">
        <v>2.7799999999999998E-2</v>
      </c>
      <c r="D118" s="5">
        <v>5.4899999999999997E-2</v>
      </c>
      <c r="E118" s="5">
        <v>7.3200000000000001E-2</v>
      </c>
      <c r="F118" s="5">
        <v>6.1400000000000003E-2</v>
      </c>
      <c r="G118" s="5">
        <v>7.5899999999999995E-2</v>
      </c>
      <c r="H118" s="5">
        <v>9.2200000000000004E-2</v>
      </c>
      <c r="I118" s="5">
        <v>9.06E-2</v>
      </c>
      <c r="J118" s="5">
        <v>5.0799999999999998E-2</v>
      </c>
      <c r="K118" s="5">
        <v>0.1042</v>
      </c>
      <c r="L118" s="5">
        <v>4.5900000000000003E-2</v>
      </c>
      <c r="M118" s="5">
        <v>4.7800000000000002E-2</v>
      </c>
    </row>
    <row r="119" spans="2:13" outlineLevel="1" x14ac:dyDescent="0.25">
      <c r="B119" s="5">
        <v>0.25869999999999999</v>
      </c>
      <c r="C119" s="5">
        <v>9.8000000000000004E-2</v>
      </c>
      <c r="D119" s="5">
        <v>0.19719999999999999</v>
      </c>
      <c r="E119" s="5">
        <v>0.18640000000000001</v>
      </c>
      <c r="F119" s="5">
        <v>0.18129999999999999</v>
      </c>
      <c r="G119" s="5">
        <v>0.20050000000000001</v>
      </c>
      <c r="H119" s="5">
        <v>0.19750000000000001</v>
      </c>
      <c r="I119" s="5">
        <v>0.2404</v>
      </c>
      <c r="J119" s="5">
        <v>0.14560000000000001</v>
      </c>
      <c r="K119" s="5">
        <v>0.2581</v>
      </c>
      <c r="L119" s="5">
        <v>0.15679999999999999</v>
      </c>
      <c r="M119" s="5">
        <v>0.14050000000000001</v>
      </c>
    </row>
    <row r="120" spans="2:13" outlineLevel="1" x14ac:dyDescent="0.25">
      <c r="B120" s="5">
        <v>0.27960000000000002</v>
      </c>
      <c r="C120" s="5">
        <v>0.22439999999999999</v>
      </c>
      <c r="D120" s="5">
        <v>0.32229999999999998</v>
      </c>
      <c r="E120" s="5">
        <v>0.28649999999999998</v>
      </c>
      <c r="F120" s="5">
        <v>0.31080000000000002</v>
      </c>
      <c r="G120" s="5">
        <v>0.2878</v>
      </c>
      <c r="H120" s="5">
        <v>0.2697</v>
      </c>
      <c r="I120" s="5">
        <v>0.32929999999999998</v>
      </c>
      <c r="J120" s="5">
        <v>0.27379999999999999</v>
      </c>
      <c r="K120" s="5">
        <v>0.3276</v>
      </c>
      <c r="L120" s="5">
        <v>0.28720000000000001</v>
      </c>
      <c r="M120" s="5">
        <v>0.25940000000000002</v>
      </c>
    </row>
    <row r="121" spans="2:13" outlineLevel="1" x14ac:dyDescent="0.25">
      <c r="B121" s="5">
        <v>0.18579999999999999</v>
      </c>
      <c r="C121" s="5">
        <v>0.29730000000000001</v>
      </c>
      <c r="D121" s="5">
        <v>0.2742</v>
      </c>
      <c r="E121" s="5">
        <v>0.25359999999999999</v>
      </c>
      <c r="F121" s="5">
        <v>0.26929999999999998</v>
      </c>
      <c r="G121" s="5">
        <v>0.2417</v>
      </c>
      <c r="H121" s="5">
        <v>0.2283</v>
      </c>
      <c r="I121" s="5">
        <v>0.222</v>
      </c>
      <c r="J121" s="5">
        <v>0.27200000000000002</v>
      </c>
      <c r="K121" s="5">
        <v>0.2069</v>
      </c>
      <c r="L121" s="5">
        <v>0.29239999999999999</v>
      </c>
      <c r="M121" s="5">
        <v>0.28010000000000002</v>
      </c>
    </row>
    <row r="122" spans="2:13" outlineLevel="1" x14ac:dyDescent="0.25">
      <c r="B122" s="5">
        <v>8.0299999999999996E-2</v>
      </c>
      <c r="C122" s="5">
        <v>0.21990000000000001</v>
      </c>
      <c r="D122" s="5">
        <v>0.11559999999999999</v>
      </c>
      <c r="E122" s="5">
        <v>0.13100000000000001</v>
      </c>
      <c r="F122" s="5">
        <v>0.1258</v>
      </c>
      <c r="G122" s="5">
        <v>0.1283</v>
      </c>
      <c r="H122" s="5">
        <v>0.12770000000000001</v>
      </c>
      <c r="I122" s="5">
        <v>8.1900000000000001E-2</v>
      </c>
      <c r="J122" s="5">
        <v>0.1701</v>
      </c>
      <c r="K122" s="5">
        <v>6.9800000000000001E-2</v>
      </c>
      <c r="L122" s="5">
        <v>0.15740000000000001</v>
      </c>
      <c r="M122" s="5">
        <v>0.18110000000000001</v>
      </c>
    </row>
    <row r="123" spans="2:13" outlineLevel="1" x14ac:dyDescent="0.25">
      <c r="B123" s="5">
        <v>2.23E-2</v>
      </c>
      <c r="C123" s="5">
        <v>9.9400000000000002E-2</v>
      </c>
      <c r="D123" s="5">
        <v>2.3800000000000002E-2</v>
      </c>
      <c r="E123" s="5">
        <v>4.0899999999999999E-2</v>
      </c>
      <c r="F123" s="5">
        <v>3.3000000000000002E-2</v>
      </c>
      <c r="G123" s="5">
        <v>3.85E-2</v>
      </c>
      <c r="H123" s="5">
        <v>4.2700000000000002E-2</v>
      </c>
      <c r="I123" s="5">
        <v>1.47E-2</v>
      </c>
      <c r="J123" s="5">
        <v>6.0100000000000001E-2</v>
      </c>
      <c r="K123" s="5">
        <v>1.01E-2</v>
      </c>
      <c r="L123" s="5">
        <v>4.3499999999999997E-2</v>
      </c>
      <c r="M123" s="5">
        <v>6.7500000000000004E-2</v>
      </c>
    </row>
    <row r="124" spans="2:13" outlineLevel="1" x14ac:dyDescent="0.25">
      <c r="B124" s="5">
        <v>4.4999999999999997E-3</v>
      </c>
      <c r="C124" s="5">
        <v>2.53E-2</v>
      </c>
      <c r="D124" s="5">
        <v>2.8999999999999998E-3</v>
      </c>
      <c r="E124" s="5">
        <v>9.9000000000000008E-3</v>
      </c>
      <c r="F124" s="5">
        <v>5.1000000000000004E-3</v>
      </c>
      <c r="G124" s="5">
        <v>6.3E-3</v>
      </c>
      <c r="H124" s="5">
        <v>9.1999999999999998E-3</v>
      </c>
      <c r="I124" s="5">
        <v>1.6000000000000001E-3</v>
      </c>
      <c r="J124" s="5">
        <v>1.4999999999999999E-2</v>
      </c>
      <c r="K124" s="5">
        <v>8.0000000000000004E-4</v>
      </c>
      <c r="L124" s="5">
        <v>6.7999999999999996E-3</v>
      </c>
      <c r="M124" s="5">
        <v>1.54E-2</v>
      </c>
    </row>
    <row r="125" spans="2:13" outlineLevel="1" x14ac:dyDescent="0.25">
      <c r="B125" s="5">
        <v>4.0000000000000002E-4</v>
      </c>
      <c r="C125" s="5">
        <v>2.8999999999999998E-3</v>
      </c>
      <c r="D125" s="5">
        <v>2.0000000000000001E-4</v>
      </c>
      <c r="E125" s="5">
        <v>8.0000000000000004E-4</v>
      </c>
      <c r="F125" s="5">
        <v>2.9999999999999997E-4</v>
      </c>
      <c r="G125" s="5">
        <v>8.9999999999999998E-4</v>
      </c>
      <c r="H125" s="5">
        <v>1.5E-3</v>
      </c>
      <c r="I125" s="5">
        <v>1E-4</v>
      </c>
      <c r="J125" s="5">
        <v>6.9999999999999999E-4</v>
      </c>
      <c r="K125" s="5">
        <v>1E-4</v>
      </c>
      <c r="L125" s="5">
        <v>5.9999999999999995E-4</v>
      </c>
      <c r="M125" s="5">
        <v>2.2000000000000001E-3</v>
      </c>
    </row>
    <row r="126" spans="2:13" outlineLevel="1" x14ac:dyDescent="0.25"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</row>
    <row r="127" spans="2:13" outlineLevel="1" x14ac:dyDescent="0.25"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</row>
    <row r="128" spans="2:13" outlineLevel="1" x14ac:dyDescent="0.25"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</row>
    <row r="129" spans="2:13" outlineLevel="1" x14ac:dyDescent="0.25"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</row>
    <row r="130" spans="2:13" outlineLevel="1" x14ac:dyDescent="0.25"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</row>
    <row r="131" spans="2:13" outlineLevel="1" x14ac:dyDescent="0.25"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</row>
    <row r="132" spans="2:13" outlineLevel="1" x14ac:dyDescent="0.25"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</row>
    <row r="133" spans="2:13" outlineLevel="1" x14ac:dyDescent="0.25"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</row>
    <row r="134" spans="2:13" outlineLevel="1" x14ac:dyDescent="0.25"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</row>
    <row r="135" spans="2:13" outlineLevel="1" x14ac:dyDescent="0.25"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</row>
    <row r="136" spans="2:13" outlineLevel="1" x14ac:dyDescent="0.25"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</row>
    <row r="137" spans="2:13" outlineLevel="1" x14ac:dyDescent="0.25"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</row>
    <row r="138" spans="2:13" outlineLevel="1" x14ac:dyDescent="0.25"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</row>
    <row r="139" spans="2:13" outlineLevel="1" x14ac:dyDescent="0.25"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</row>
    <row r="140" spans="2:13" outlineLevel="1" x14ac:dyDescent="0.25"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</row>
    <row r="141" spans="2:13" outlineLevel="1" x14ac:dyDescent="0.25"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</row>
    <row r="142" spans="2:13" outlineLevel="1" x14ac:dyDescent="0.25"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</row>
    <row r="143" spans="2:13" outlineLevel="1" x14ac:dyDescent="0.25"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</row>
    <row r="144" spans="2:13" outlineLevel="1" x14ac:dyDescent="0.25"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</row>
    <row r="145" spans="2:13" outlineLevel="1" x14ac:dyDescent="0.25"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</row>
    <row r="146" spans="2:13" outlineLevel="1" x14ac:dyDescent="0.25"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</row>
    <row r="147" spans="2:13" outlineLevel="1" x14ac:dyDescent="0.25"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</row>
    <row r="148" spans="2:13" outlineLevel="1" x14ac:dyDescent="0.25"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</row>
    <row r="149" spans="2:13" outlineLevel="1" x14ac:dyDescent="0.25"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</row>
    <row r="150" spans="2:13" outlineLevel="1" x14ac:dyDescent="0.25"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</row>
    <row r="151" spans="2:13" outlineLevel="1" x14ac:dyDescent="0.25"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</row>
    <row r="152" spans="2:13" outlineLevel="1" x14ac:dyDescent="0.25"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</row>
    <row r="153" spans="2:13" outlineLevel="1" x14ac:dyDescent="0.25"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</row>
    <row r="154" spans="2:13" outlineLevel="1" x14ac:dyDescent="0.25"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</row>
    <row r="155" spans="2:13" outlineLevel="1" x14ac:dyDescent="0.25"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</row>
    <row r="156" spans="2:13" outlineLevel="1" x14ac:dyDescent="0.25"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</row>
    <row r="157" spans="2:13" outlineLevel="1" x14ac:dyDescent="0.25"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</row>
    <row r="158" spans="2:13" outlineLevel="1" x14ac:dyDescent="0.25"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</row>
    <row r="159" spans="2:13" outlineLevel="1" x14ac:dyDescent="0.25"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</row>
    <row r="160" spans="2:13" outlineLevel="1" x14ac:dyDescent="0.25"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</row>
    <row r="161" spans="2:13" outlineLevel="1" x14ac:dyDescent="0.25"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</row>
    <row r="162" spans="2:13" outlineLevel="1" x14ac:dyDescent="0.25"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</row>
    <row r="163" spans="2:13" outlineLevel="1" x14ac:dyDescent="0.25"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</row>
    <row r="164" spans="2:13" outlineLevel="1" x14ac:dyDescent="0.25"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</row>
    <row r="165" spans="2:13" outlineLevel="1" x14ac:dyDescent="0.25"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</row>
    <row r="166" spans="2:13" outlineLevel="1" x14ac:dyDescent="0.25"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</row>
    <row r="167" spans="2:13" outlineLevel="1" x14ac:dyDescent="0.25"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</row>
    <row r="168" spans="2:13" outlineLevel="1" x14ac:dyDescent="0.25"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</row>
    <row r="169" spans="2:13" outlineLevel="1" x14ac:dyDescent="0.25"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</row>
    <row r="170" spans="2:13" outlineLevel="1" x14ac:dyDescent="0.25"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</row>
    <row r="171" spans="2:13" outlineLevel="1" x14ac:dyDescent="0.25"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</row>
    <row r="172" spans="2:13" outlineLevel="1" x14ac:dyDescent="0.25"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</row>
    <row r="173" spans="2:13" outlineLevel="1" x14ac:dyDescent="0.25"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</row>
    <row r="174" spans="2:13" outlineLevel="1" x14ac:dyDescent="0.25"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</row>
    <row r="175" spans="2:13" outlineLevel="1" x14ac:dyDescent="0.25"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</row>
    <row r="176" spans="2:13" outlineLevel="1" x14ac:dyDescent="0.25"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</row>
    <row r="177" spans="2:13" outlineLevel="1" x14ac:dyDescent="0.25"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</row>
    <row r="178" spans="2:13" outlineLevel="1" x14ac:dyDescent="0.25"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</row>
    <row r="179" spans="2:13" outlineLevel="1" x14ac:dyDescent="0.25"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</row>
    <row r="180" spans="2:13" outlineLevel="1" x14ac:dyDescent="0.25"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</row>
    <row r="181" spans="2:13" outlineLevel="1" x14ac:dyDescent="0.25"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</row>
    <row r="182" spans="2:13" outlineLevel="1" x14ac:dyDescent="0.25"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</row>
    <row r="183" spans="2:13" outlineLevel="1" x14ac:dyDescent="0.25"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</row>
    <row r="184" spans="2:13" outlineLevel="1" x14ac:dyDescent="0.25"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</row>
    <row r="185" spans="2:13" outlineLevel="1" x14ac:dyDescent="0.25"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</row>
    <row r="186" spans="2:13" outlineLevel="1" x14ac:dyDescent="0.25"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</row>
    <row r="187" spans="2:13" outlineLevel="1" x14ac:dyDescent="0.25"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</row>
    <row r="188" spans="2:13" outlineLevel="1" x14ac:dyDescent="0.25"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</row>
    <row r="189" spans="2:13" outlineLevel="1" x14ac:dyDescent="0.25"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</row>
    <row r="190" spans="2:13" outlineLevel="1" x14ac:dyDescent="0.25"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</row>
    <row r="191" spans="2:13" outlineLevel="1" x14ac:dyDescent="0.25"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</row>
    <row r="192" spans="2:13" outlineLevel="1" x14ac:dyDescent="0.25"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</row>
    <row r="193" spans="2:13" outlineLevel="1" x14ac:dyDescent="0.25"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</row>
    <row r="194" spans="2:13" outlineLevel="1" x14ac:dyDescent="0.25"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</row>
    <row r="195" spans="2:13" outlineLevel="1" x14ac:dyDescent="0.25"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</row>
    <row r="196" spans="2:13" outlineLevel="1" x14ac:dyDescent="0.25"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</row>
    <row r="197" spans="2:13" outlineLevel="1" x14ac:dyDescent="0.25"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</row>
    <row r="198" spans="2:13" outlineLevel="1" x14ac:dyDescent="0.25"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</row>
    <row r="199" spans="2:13" outlineLevel="1" x14ac:dyDescent="0.25"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</row>
    <row r="200" spans="2:13" outlineLevel="1" x14ac:dyDescent="0.25"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</row>
    <row r="201" spans="2:13" outlineLevel="1" x14ac:dyDescent="0.25"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</row>
    <row r="202" spans="2:13" outlineLevel="1" x14ac:dyDescent="0.25"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</row>
    <row r="203" spans="2:13" outlineLevel="1" x14ac:dyDescent="0.25"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</row>
    <row r="204" spans="2:13" outlineLevel="1" x14ac:dyDescent="0.25"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</row>
    <row r="205" spans="2:13" outlineLevel="1" x14ac:dyDescent="0.25"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</row>
    <row r="206" spans="2:13" outlineLevel="1" x14ac:dyDescent="0.25"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</row>
    <row r="207" spans="2:13" outlineLevel="1" x14ac:dyDescent="0.25"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</row>
    <row r="208" spans="2:13" outlineLevel="1" x14ac:dyDescent="0.25"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</row>
    <row r="209" spans="2:13" outlineLevel="1" x14ac:dyDescent="0.25"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</row>
    <row r="210" spans="2:13" outlineLevel="1" x14ac:dyDescent="0.25"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</row>
    <row r="211" spans="2:13" outlineLevel="1" x14ac:dyDescent="0.25"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</row>
    <row r="212" spans="2:13" outlineLevel="1" x14ac:dyDescent="0.25"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</row>
    <row r="213" spans="2:13" outlineLevel="1" x14ac:dyDescent="0.25"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</row>
    <row r="214" spans="2:13" outlineLevel="1" x14ac:dyDescent="0.25"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</row>
    <row r="215" spans="2:13" outlineLevel="1" x14ac:dyDescent="0.25"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</row>
    <row r="216" spans="2:13" outlineLevel="1" x14ac:dyDescent="0.25"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</row>
    <row r="217" spans="2:13" outlineLevel="1" x14ac:dyDescent="0.25"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</row>
    <row r="219" spans="2:13" outlineLevel="1" x14ac:dyDescent="0.25">
      <c r="B219" s="6" t="str">
        <f t="shared" ref="B219:B250" si="0">IF($B$4, $B14, $B13 / $B$10 &amp; REPT( " ", $B$7 ))</f>
        <v xml:space="preserve">1367          </v>
      </c>
      <c r="C219" s="6" t="str">
        <f t="shared" ref="C219:C250" si="1">IF($C$4, $C14, $C13 / $C$10 &amp; REPT( " ", $C$7 ))</f>
        <v xml:space="preserve">-3.2          </v>
      </c>
      <c r="D219" s="6" t="str">
        <f t="shared" ref="D219:D250" si="2">IF($D$4, $D14, $D13 / $D$10 &amp; REPT( " ", $D$7 ))</f>
        <v xml:space="preserve">-3.1          </v>
      </c>
      <c r="E219" s="6" t="str">
        <f t="shared" ref="E219:E250" si="3">IF($E$4, $E14, $E13 / $E$10 &amp; REPT( " ", $E$7 ))</f>
        <v xml:space="preserve">-2.2          </v>
      </c>
      <c r="F219" s="6" t="str">
        <f t="shared" ref="F219:F250" si="4">IF($F$4, $F14, $F13 / $F$10 &amp; REPT( " ", $F$7 ))</f>
        <v xml:space="preserve">-2.7          </v>
      </c>
      <c r="G219" s="6" t="str">
        <f t="shared" ref="G219:G250" si="5">IF($G$4, $G14, $G13 / $G$10 &amp; REPT( " ", $G$7 ))</f>
        <v xml:space="preserve">-2.1          </v>
      </c>
      <c r="H219" s="6" t="str">
        <f t="shared" ref="H219:H250" si="6">IF($H$4, $H14, $H13 / $H$10 &amp; REPT( " ", $H$7 ))</f>
        <v xml:space="preserve">-1.5          </v>
      </c>
      <c r="I219" s="6" t="str">
        <f t="shared" ref="I219:I250" si="7">IF($I$4, $I14, $I13 / $I$10 &amp; REPT( " ", $I$7 ))</f>
        <v xml:space="preserve">-2.6          </v>
      </c>
      <c r="J219" s="6" t="str">
        <f t="shared" ref="J219:J250" si="8">IF($J$4, $J14, $J13 / $J$10 &amp; REPT( " ", $J$7 ))</f>
        <v xml:space="preserve">-2.6          </v>
      </c>
      <c r="K219" s="6" t="str">
        <f t="shared" ref="K219:K250" si="9">IF($K$4, $K14, $K13 / $K$10 &amp; REPT( " ", $K$7 ))</f>
        <v xml:space="preserve">-2.4          </v>
      </c>
      <c r="L219" s="6" t="str">
        <f t="shared" ref="L219:L250" si="10">IF($L$4, $L14, $L13 / $L$10 &amp; REPT( " ", $L$7 ))</f>
        <v xml:space="preserve">-3          </v>
      </c>
      <c r="M219" s="6" t="str">
        <f t="shared" ref="M219:M250" si="11">IF($M$4, $M14, $M13 / $M$10 &amp; REPT( " ", $M$7 ))</f>
        <v xml:space="preserve">-2.7          </v>
      </c>
    </row>
    <row r="220" spans="2:13" outlineLevel="1" x14ac:dyDescent="0.25">
      <c r="B220" s="6" t="str">
        <f t="shared" si="0"/>
        <v xml:space="preserve">1448          </v>
      </c>
      <c r="C220" s="6" t="str">
        <f t="shared" si="1"/>
        <v xml:space="preserve">-1.7          </v>
      </c>
      <c r="D220" s="6" t="str">
        <f t="shared" si="2"/>
        <v xml:space="preserve">-1.4          </v>
      </c>
      <c r="E220" s="6" t="str">
        <f t="shared" si="3"/>
        <v xml:space="preserve">-0.7          </v>
      </c>
      <c r="F220" s="6" t="str">
        <f t="shared" si="4"/>
        <v xml:space="preserve">-1.1          </v>
      </c>
      <c r="G220" s="6" t="str">
        <f t="shared" si="5"/>
        <v xml:space="preserve">-0.6          </v>
      </c>
      <c r="H220" s="6" t="str">
        <f t="shared" si="6"/>
        <v xml:space="preserve">-0.1          </v>
      </c>
      <c r="I220" s="6" t="str">
        <f t="shared" si="7"/>
        <v xml:space="preserve">-0.9          </v>
      </c>
      <c r="J220" s="6" t="str">
        <f t="shared" si="8"/>
        <v xml:space="preserve">-1.1          </v>
      </c>
      <c r="K220" s="6" t="str">
        <f t="shared" si="9"/>
        <v xml:space="preserve">-0.7          </v>
      </c>
      <c r="L220" s="6" t="str">
        <f t="shared" si="10"/>
        <v xml:space="preserve">-1.4          </v>
      </c>
      <c r="M220" s="6" t="str">
        <f t="shared" si="11"/>
        <v xml:space="preserve">-1.2          </v>
      </c>
    </row>
    <row r="221" spans="2:13" outlineLevel="1" x14ac:dyDescent="0.25">
      <c r="B221" s="6" t="str">
        <f t="shared" si="0"/>
        <v xml:space="preserve">1529          </v>
      </c>
      <c r="C221" s="6" t="str">
        <f t="shared" si="1"/>
        <v xml:space="preserve">-0.2          </v>
      </c>
      <c r="D221" s="6" t="str">
        <f t="shared" si="2"/>
        <v xml:space="preserve">0.3          </v>
      </c>
      <c r="E221" s="6" t="str">
        <f t="shared" si="3"/>
        <v xml:space="preserve">0.8          </v>
      </c>
      <c r="F221" s="6" t="str">
        <f t="shared" si="4"/>
        <v xml:space="preserve">0.5          </v>
      </c>
      <c r="G221" s="6" t="str">
        <f t="shared" si="5"/>
        <v xml:space="preserve">0.9          </v>
      </c>
      <c r="H221" s="6" t="str">
        <f t="shared" si="6"/>
        <v xml:space="preserve">1.3          </v>
      </c>
      <c r="I221" s="6" t="str">
        <f t="shared" si="7"/>
        <v xml:space="preserve">0.8          </v>
      </c>
      <c r="J221" s="6" t="str">
        <f t="shared" si="8"/>
        <v xml:space="preserve">0.4          </v>
      </c>
      <c r="K221" s="6" t="str">
        <f t="shared" si="9"/>
        <v xml:space="preserve">1          </v>
      </c>
      <c r="L221" s="6" t="str">
        <f t="shared" si="10"/>
        <v xml:space="preserve">0.2          </v>
      </c>
      <c r="M221" s="6" t="str">
        <f t="shared" si="11"/>
        <v xml:space="preserve">0.3          </v>
      </c>
    </row>
    <row r="222" spans="2:13" outlineLevel="1" x14ac:dyDescent="0.25">
      <c r="B222" s="6" t="str">
        <f t="shared" si="0"/>
        <v xml:space="preserve">1610          </v>
      </c>
      <c r="C222" s="6" t="str">
        <f t="shared" si="1"/>
        <v xml:space="preserve">1.3          </v>
      </c>
      <c r="D222" s="6" t="str">
        <f t="shared" si="2"/>
        <v xml:space="preserve">2          </v>
      </c>
      <c r="E222" s="6" t="str">
        <f t="shared" si="3"/>
        <v xml:space="preserve">2.3          </v>
      </c>
      <c r="F222" s="6" t="str">
        <f t="shared" si="4"/>
        <v xml:space="preserve">2.1          </v>
      </c>
      <c r="G222" s="6" t="str">
        <f t="shared" si="5"/>
        <v xml:space="preserve">2.4          </v>
      </c>
      <c r="H222" s="6" t="str">
        <f t="shared" si="6"/>
        <v xml:space="preserve">2.7          </v>
      </c>
      <c r="I222" s="6" t="str">
        <f t="shared" si="7"/>
        <v xml:space="preserve">2.5          </v>
      </c>
      <c r="J222" s="6" t="str">
        <f t="shared" si="8"/>
        <v xml:space="preserve">1.9          </v>
      </c>
      <c r="K222" s="6" t="str">
        <f t="shared" si="9"/>
        <v xml:space="preserve">2.7          </v>
      </c>
      <c r="L222" s="6" t="str">
        <f t="shared" si="10"/>
        <v xml:space="preserve">1.8          </v>
      </c>
      <c r="M222" s="6" t="str">
        <f t="shared" si="11"/>
        <v xml:space="preserve">1.8          </v>
      </c>
    </row>
    <row r="223" spans="2:13" outlineLevel="1" x14ac:dyDescent="0.25">
      <c r="B223" s="6" t="str">
        <f t="shared" si="0"/>
        <v xml:space="preserve">1691          </v>
      </c>
      <c r="C223" s="6" t="str">
        <f t="shared" si="1"/>
        <v xml:space="preserve">2.8          </v>
      </c>
      <c r="D223" s="6" t="str">
        <f t="shared" si="2"/>
        <v xml:space="preserve">3.7          </v>
      </c>
      <c r="E223" s="6" t="str">
        <f t="shared" si="3"/>
        <v xml:space="preserve">3.8          </v>
      </c>
      <c r="F223" s="6" t="str">
        <f t="shared" si="4"/>
        <v xml:space="preserve">3.7          </v>
      </c>
      <c r="G223" s="6" t="str">
        <f t="shared" si="5"/>
        <v xml:space="preserve">3.9          </v>
      </c>
      <c r="H223" s="6" t="str">
        <f t="shared" si="6"/>
        <v xml:space="preserve">4.1          </v>
      </c>
      <c r="I223" s="6" t="str">
        <f t="shared" si="7"/>
        <v xml:space="preserve">4.2          </v>
      </c>
      <c r="J223" s="6" t="str">
        <f t="shared" si="8"/>
        <v xml:space="preserve">3.4          </v>
      </c>
      <c r="K223" s="6" t="str">
        <f t="shared" si="9"/>
        <v xml:space="preserve">4.4          </v>
      </c>
      <c r="L223" s="6" t="str">
        <f t="shared" si="10"/>
        <v xml:space="preserve">3.4          </v>
      </c>
      <c r="M223" s="6" t="str">
        <f t="shared" si="11"/>
        <v xml:space="preserve">3.3          </v>
      </c>
    </row>
    <row r="224" spans="2:13" outlineLevel="1" x14ac:dyDescent="0.25">
      <c r="B224" s="6" t="str">
        <f t="shared" si="0"/>
        <v xml:space="preserve">1772          </v>
      </c>
      <c r="C224" s="6" t="str">
        <f t="shared" si="1"/>
        <v xml:space="preserve">4.3          </v>
      </c>
      <c r="D224" s="6" t="str">
        <f t="shared" si="2"/>
        <v xml:space="preserve">5.4          </v>
      </c>
      <c r="E224" s="6" t="str">
        <f t="shared" si="3"/>
        <v xml:space="preserve">5.3          </v>
      </c>
      <c r="F224" s="6" t="str">
        <f t="shared" si="4"/>
        <v xml:space="preserve">5.3          </v>
      </c>
      <c r="G224" s="6" t="str">
        <f t="shared" si="5"/>
        <v xml:space="preserve">5.4          </v>
      </c>
      <c r="H224" s="6" t="str">
        <f t="shared" si="6"/>
        <v xml:space="preserve">5.5          </v>
      </c>
      <c r="I224" s="6" t="str">
        <f t="shared" si="7"/>
        <v xml:space="preserve">5.9          </v>
      </c>
      <c r="J224" s="6" t="str">
        <f t="shared" si="8"/>
        <v xml:space="preserve">4.9          </v>
      </c>
      <c r="K224" s="6" t="str">
        <f t="shared" si="9"/>
        <v xml:space="preserve">6.1          </v>
      </c>
      <c r="L224" s="6" t="str">
        <f t="shared" si="10"/>
        <v xml:space="preserve">5          </v>
      </c>
      <c r="M224" s="6" t="str">
        <f t="shared" si="11"/>
        <v xml:space="preserve">4.8          </v>
      </c>
    </row>
    <row r="225" spans="2:13" outlineLevel="1" x14ac:dyDescent="0.25">
      <c r="B225" s="6" t="str">
        <f t="shared" si="0"/>
        <v xml:space="preserve">1853          </v>
      </c>
      <c r="C225" s="6" t="str">
        <f t="shared" si="1"/>
        <v xml:space="preserve">5.8          </v>
      </c>
      <c r="D225" s="6" t="str">
        <f t="shared" si="2"/>
        <v xml:space="preserve">7.1          </v>
      </c>
      <c r="E225" s="6" t="str">
        <f t="shared" si="3"/>
        <v xml:space="preserve">6.8          </v>
      </c>
      <c r="F225" s="6" t="str">
        <f t="shared" si="4"/>
        <v xml:space="preserve">6.9          </v>
      </c>
      <c r="G225" s="6" t="str">
        <f t="shared" si="5"/>
        <v xml:space="preserve">6.9          </v>
      </c>
      <c r="H225" s="6" t="str">
        <f t="shared" si="6"/>
        <v xml:space="preserve">6.9          </v>
      </c>
      <c r="I225" s="6" t="str">
        <f t="shared" si="7"/>
        <v xml:space="preserve">7.6          </v>
      </c>
      <c r="J225" s="6" t="str">
        <f t="shared" si="8"/>
        <v xml:space="preserve">6.4          </v>
      </c>
      <c r="K225" s="6" t="str">
        <f t="shared" si="9"/>
        <v xml:space="preserve">7.8          </v>
      </c>
      <c r="L225" s="6" t="str">
        <f t="shared" si="10"/>
        <v xml:space="preserve">6.6          </v>
      </c>
      <c r="M225" s="6" t="str">
        <f t="shared" si="11"/>
        <v xml:space="preserve">6.3          </v>
      </c>
    </row>
    <row r="226" spans="2:13" outlineLevel="1" x14ac:dyDescent="0.25">
      <c r="B226" s="6" t="str">
        <f t="shared" si="0"/>
        <v xml:space="preserve">1934          </v>
      </c>
      <c r="C226" s="6" t="str">
        <f t="shared" si="1"/>
        <v xml:space="preserve">7.3          </v>
      </c>
      <c r="D226" s="6" t="str">
        <f t="shared" si="2"/>
        <v xml:space="preserve">8.8          </v>
      </c>
      <c r="E226" s="6" t="str">
        <f t="shared" si="3"/>
        <v xml:space="preserve">8.3          </v>
      </c>
      <c r="F226" s="6" t="str">
        <f t="shared" si="4"/>
        <v xml:space="preserve">8.5          </v>
      </c>
      <c r="G226" s="6" t="str">
        <f t="shared" si="5"/>
        <v xml:space="preserve">8.4          </v>
      </c>
      <c r="H226" s="6" t="str">
        <f t="shared" si="6"/>
        <v xml:space="preserve">8.3          </v>
      </c>
      <c r="I226" s="6" t="str">
        <f t="shared" si="7"/>
        <v xml:space="preserve">9.3          </v>
      </c>
      <c r="J226" s="6" t="str">
        <f t="shared" si="8"/>
        <v xml:space="preserve">7.9          </v>
      </c>
      <c r="K226" s="6" t="str">
        <f t="shared" si="9"/>
        <v xml:space="preserve">9.5          </v>
      </c>
      <c r="L226" s="6" t="str">
        <f t="shared" si="10"/>
        <v xml:space="preserve">8.2          </v>
      </c>
      <c r="M226" s="6" t="str">
        <f t="shared" si="11"/>
        <v xml:space="preserve">7.8          </v>
      </c>
    </row>
    <row r="227" spans="2:13" outlineLevel="1" x14ac:dyDescent="0.25">
      <c r="B227" s="6" t="str">
        <f t="shared" si="0"/>
        <v xml:space="preserve">2015          </v>
      </c>
      <c r="C227" s="6" t="str">
        <f t="shared" si="1"/>
        <v xml:space="preserve">8.8          </v>
      </c>
      <c r="D227" s="6" t="str">
        <f t="shared" si="2"/>
        <v xml:space="preserve">10.5          </v>
      </c>
      <c r="E227" s="6" t="str">
        <f t="shared" si="3"/>
        <v xml:space="preserve">9.8          </v>
      </c>
      <c r="F227" s="6" t="str">
        <f t="shared" si="4"/>
        <v xml:space="preserve">10.1          </v>
      </c>
      <c r="G227" s="6" t="str">
        <f t="shared" si="5"/>
        <v xml:space="preserve">9.9          </v>
      </c>
      <c r="H227" s="6" t="str">
        <f t="shared" si="6"/>
        <v xml:space="preserve">9.7          </v>
      </c>
      <c r="I227" s="6" t="str">
        <f t="shared" si="7"/>
        <v xml:space="preserve">11          </v>
      </c>
      <c r="J227" s="6" t="str">
        <f t="shared" si="8"/>
        <v xml:space="preserve">9.4          </v>
      </c>
      <c r="K227" s="6" t="str">
        <f t="shared" si="9"/>
        <v xml:space="preserve">11.2          </v>
      </c>
      <c r="L227" s="6" t="str">
        <f t="shared" si="10"/>
        <v xml:space="preserve">9.8          </v>
      </c>
      <c r="M227" s="6" t="str">
        <f t="shared" si="11"/>
        <v xml:space="preserve">9.3          </v>
      </c>
    </row>
    <row r="228" spans="2:13" outlineLevel="1" x14ac:dyDescent="0.25">
      <c r="B228" s="6" t="str">
        <f t="shared" si="0"/>
        <v xml:space="preserve">2096          </v>
      </c>
      <c r="C228" s="6" t="str">
        <f t="shared" si="1"/>
        <v xml:space="preserve">10.3          </v>
      </c>
      <c r="D228" s="6" t="str">
        <f t="shared" si="2"/>
        <v xml:space="preserve">12.2          </v>
      </c>
      <c r="E228" s="6" t="str">
        <f t="shared" si="3"/>
        <v xml:space="preserve">11.3          </v>
      </c>
      <c r="F228" s="6" t="str">
        <f t="shared" si="4"/>
        <v xml:space="preserve">11.7          </v>
      </c>
      <c r="G228" s="6" t="str">
        <f t="shared" si="5"/>
        <v xml:space="preserve">11.4          </v>
      </c>
      <c r="H228" s="6" t="str">
        <f t="shared" si="6"/>
        <v xml:space="preserve">11.1          </v>
      </c>
      <c r="I228" s="6" t="str">
        <f t="shared" si="7"/>
        <v xml:space="preserve">12.7          </v>
      </c>
      <c r="J228" s="6" t="str">
        <f t="shared" si="8"/>
        <v xml:space="preserve">10.9          </v>
      </c>
      <c r="K228" s="6" t="str">
        <f t="shared" si="9"/>
        <v xml:space="preserve">12.9          </v>
      </c>
      <c r="L228" s="6" t="str">
        <f t="shared" si="10"/>
        <v xml:space="preserve">11.4          </v>
      </c>
      <c r="M228" s="6" t="str">
        <f t="shared" si="11"/>
        <v xml:space="preserve">10.8          </v>
      </c>
    </row>
    <row r="229" spans="2:13" outlineLevel="1" x14ac:dyDescent="0.25">
      <c r="B229" s="6" t="str">
        <f t="shared" si="0"/>
        <v xml:space="preserve">2177          </v>
      </c>
      <c r="C229" s="6" t="str">
        <f t="shared" si="1"/>
        <v xml:space="preserve">11.8          </v>
      </c>
      <c r="D229" s="6" t="str">
        <f t="shared" si="2"/>
        <v xml:space="preserve">13.9          </v>
      </c>
      <c r="E229" s="6" t="str">
        <f t="shared" si="3"/>
        <v xml:space="preserve">12.8          </v>
      </c>
      <c r="F229" s="6" t="str">
        <f t="shared" si="4"/>
        <v xml:space="preserve">13.3          </v>
      </c>
      <c r="G229" s="6" t="str">
        <f t="shared" si="5"/>
        <v xml:space="preserve">12.9          </v>
      </c>
      <c r="H229" s="6" t="str">
        <f t="shared" si="6"/>
        <v xml:space="preserve">12.5          </v>
      </c>
      <c r="I229" s="6" t="str">
        <f t="shared" si="7"/>
        <v xml:space="preserve">14.4          </v>
      </c>
      <c r="J229" s="6" t="str">
        <f t="shared" si="8"/>
        <v xml:space="preserve">12.4          </v>
      </c>
      <c r="K229" s="6" t="str">
        <f t="shared" si="9"/>
        <v xml:space="preserve">14.6          </v>
      </c>
      <c r="L229" s="6" t="str">
        <f t="shared" si="10"/>
        <v xml:space="preserve">13          </v>
      </c>
      <c r="M229" s="6" t="str">
        <f t="shared" si="11"/>
        <v xml:space="preserve">12.3          </v>
      </c>
    </row>
    <row r="230" spans="2:13" outlineLevel="1" x14ac:dyDescent="0.25">
      <c r="B230" s="6" t="str">
        <f t="shared" si="0"/>
        <v xml:space="preserve">2258          </v>
      </c>
      <c r="C230" s="6" t="str">
        <f t="shared" si="1"/>
        <v xml:space="preserve">13.3          </v>
      </c>
      <c r="D230" s="6" t="str">
        <f t="shared" si="2"/>
        <v xml:space="preserve">15.6          </v>
      </c>
      <c r="E230" s="6" t="str">
        <f t="shared" si="3"/>
        <v xml:space="preserve">14.3          </v>
      </c>
      <c r="F230" s="6" t="str">
        <f t="shared" si="4"/>
        <v xml:space="preserve">14.9          </v>
      </c>
      <c r="G230" s="6" t="str">
        <f t="shared" si="5"/>
        <v xml:space="preserve">14.4          </v>
      </c>
      <c r="H230" s="6" t="str">
        <f t="shared" si="6"/>
        <v xml:space="preserve">13.9          </v>
      </c>
      <c r="I230" s="6" t="str">
        <f t="shared" si="7"/>
        <v xml:space="preserve">16.1          </v>
      </c>
      <c r="J230" s="6" t="str">
        <f t="shared" si="8"/>
        <v xml:space="preserve">13.9          </v>
      </c>
      <c r="K230" s="6" t="str">
        <f t="shared" si="9"/>
        <v xml:space="preserve">16.3          </v>
      </c>
      <c r="L230" s="6" t="str">
        <f t="shared" si="10"/>
        <v xml:space="preserve">14.6          </v>
      </c>
      <c r="M230" s="6" t="str">
        <f t="shared" si="11"/>
        <v xml:space="preserve">13.8          </v>
      </c>
    </row>
    <row r="231" spans="2:13" outlineLevel="1" x14ac:dyDescent="0.25">
      <c r="B231" s="6" t="str">
        <f t="shared" si="0"/>
        <v xml:space="preserve">2339          </v>
      </c>
      <c r="C231" s="6" t="str">
        <f t="shared" si="1"/>
        <v xml:space="preserve">14.8          </v>
      </c>
      <c r="D231" s="6" t="str">
        <f t="shared" si="2"/>
        <v xml:space="preserve">17.3          </v>
      </c>
      <c r="E231" s="6" t="str">
        <f t="shared" si="3"/>
        <v xml:space="preserve">15.8          </v>
      </c>
      <c r="F231" s="6" t="str">
        <f t="shared" si="4"/>
        <v xml:space="preserve">16.5          </v>
      </c>
      <c r="G231" s="6" t="str">
        <f t="shared" si="5"/>
        <v xml:space="preserve">15.9          </v>
      </c>
      <c r="H231" s="6" t="str">
        <f t="shared" si="6"/>
        <v xml:space="preserve">15.3          </v>
      </c>
      <c r="I231" s="6" t="str">
        <f t="shared" si="7"/>
        <v xml:space="preserve">17.8          </v>
      </c>
      <c r="J231" s="6" t="str">
        <f t="shared" si="8"/>
        <v xml:space="preserve">15.4          </v>
      </c>
      <c r="K231" s="6" t="str">
        <f t="shared" si="9"/>
        <v xml:space="preserve">18          </v>
      </c>
      <c r="L231" s="6" t="str">
        <f t="shared" si="10"/>
        <v xml:space="preserve">16.2          </v>
      </c>
      <c r="M231" s="6" t="str">
        <f t="shared" si="11"/>
        <v xml:space="preserve">15.3          </v>
      </c>
    </row>
    <row r="232" spans="2:13" outlineLevel="1" x14ac:dyDescent="0.25">
      <c r="B232" s="6" t="str">
        <f t="shared" si="0"/>
        <v xml:space="preserve">2420          </v>
      </c>
      <c r="C232" s="6" t="str">
        <f t="shared" si="1"/>
        <v xml:space="preserve">16.3          </v>
      </c>
      <c r="D232" s="6" t="str">
        <f t="shared" si="2"/>
        <v xml:space="preserve">19          </v>
      </c>
      <c r="E232" s="6" t="str">
        <f t="shared" si="3"/>
        <v xml:space="preserve">17.3          </v>
      </c>
      <c r="F232" s="6" t="str">
        <f t="shared" si="4"/>
        <v xml:space="preserve">18.1          </v>
      </c>
      <c r="G232" s="6" t="str">
        <f t="shared" si="5"/>
        <v xml:space="preserve">17.4          </v>
      </c>
      <c r="H232" s="6" t="str">
        <f t="shared" si="6"/>
        <v xml:space="preserve">16.7          </v>
      </c>
      <c r="I232" s="6" t="str">
        <f t="shared" si="7"/>
        <v xml:space="preserve">19.5          </v>
      </c>
      <c r="J232" s="6" t="str">
        <f t="shared" si="8"/>
        <v xml:space="preserve">16.9          </v>
      </c>
      <c r="K232" s="6" t="str">
        <f t="shared" si="9"/>
        <v xml:space="preserve">19.7          </v>
      </c>
      <c r="L232" s="6" t="str">
        <f t="shared" si="10"/>
        <v xml:space="preserve">17.8          </v>
      </c>
      <c r="M232" s="6" t="str">
        <f t="shared" si="11"/>
        <v xml:space="preserve">16.8          </v>
      </c>
    </row>
    <row r="233" spans="2:13" outlineLevel="1" x14ac:dyDescent="0.25">
      <c r="B233" s="6" t="str">
        <f t="shared" si="0"/>
        <v xml:space="preserve">2501          </v>
      </c>
      <c r="C233" s="6" t="str">
        <f t="shared" si="1"/>
        <v xml:space="preserve">17.8          </v>
      </c>
      <c r="D233" s="6" t="str">
        <f t="shared" si="2"/>
        <v xml:space="preserve">20.7          </v>
      </c>
      <c r="E233" s="6" t="str">
        <f t="shared" si="3"/>
        <v xml:space="preserve">18.8          </v>
      </c>
      <c r="F233" s="6" t="str">
        <f t="shared" si="4"/>
        <v xml:space="preserve">19.7          </v>
      </c>
      <c r="G233" s="6" t="str">
        <f t="shared" si="5"/>
        <v xml:space="preserve">18.9          </v>
      </c>
      <c r="H233" s="6" t="str">
        <f t="shared" si="6"/>
        <v xml:space="preserve">18.1          </v>
      </c>
      <c r="I233" s="6" t="str">
        <f t="shared" si="7"/>
        <v xml:space="preserve">21.2          </v>
      </c>
      <c r="J233" s="6" t="str">
        <f t="shared" si="8"/>
        <v xml:space="preserve">18.4          </v>
      </c>
      <c r="K233" s="6" t="str">
        <f t="shared" si="9"/>
        <v xml:space="preserve">21.4          </v>
      </c>
      <c r="L233" s="6" t="str">
        <f t="shared" si="10"/>
        <v xml:space="preserve">19.4          </v>
      </c>
      <c r="M233" s="6" t="str">
        <f t="shared" si="11"/>
        <v xml:space="preserve">18.3          </v>
      </c>
    </row>
    <row r="234" spans="2:13" outlineLevel="1" x14ac:dyDescent="0.25">
      <c r="B234" s="6" t="str">
        <f t="shared" si="0"/>
        <v xml:space="preserve">2582          </v>
      </c>
      <c r="C234" s="6" t="str">
        <f t="shared" si="1"/>
        <v xml:space="preserve">19.3          </v>
      </c>
      <c r="D234" s="6" t="str">
        <f t="shared" si="2"/>
        <v xml:space="preserve">22.4          </v>
      </c>
      <c r="E234" s="6" t="str">
        <f t="shared" si="3"/>
        <v xml:space="preserve">20.3          </v>
      </c>
      <c r="F234" s="6" t="str">
        <f t="shared" si="4"/>
        <v xml:space="preserve">21.3          </v>
      </c>
      <c r="G234" s="6" t="str">
        <f t="shared" si="5"/>
        <v xml:space="preserve">20.4          </v>
      </c>
      <c r="H234" s="6" t="str">
        <f t="shared" si="6"/>
        <v xml:space="preserve">19.5          </v>
      </c>
      <c r="I234" s="6" t="str">
        <f t="shared" si="7"/>
        <v xml:space="preserve">22.9          </v>
      </c>
      <c r="J234" s="6" t="str">
        <f t="shared" si="8"/>
        <v xml:space="preserve">19.9          </v>
      </c>
      <c r="K234" s="6" t="str">
        <f t="shared" si="9"/>
        <v xml:space="preserve">23.1          </v>
      </c>
      <c r="L234" s="6" t="str">
        <f t="shared" si="10"/>
        <v xml:space="preserve">21          </v>
      </c>
      <c r="M234" s="6" t="str">
        <f t="shared" si="11"/>
        <v xml:space="preserve">19.8          </v>
      </c>
    </row>
    <row r="235" spans="2:13" outlineLevel="1" x14ac:dyDescent="0.25">
      <c r="B235" s="6" t="str">
        <f t="shared" si="0"/>
        <v xml:space="preserve">2663          </v>
      </c>
      <c r="C235" s="6" t="str">
        <f t="shared" si="1"/>
        <v xml:space="preserve">20.8          </v>
      </c>
      <c r="D235" s="6" t="str">
        <f t="shared" si="2"/>
        <v xml:space="preserve">24.1          </v>
      </c>
      <c r="E235" s="6" t="str">
        <f t="shared" si="3"/>
        <v xml:space="preserve">21.8          </v>
      </c>
      <c r="F235" s="6" t="str">
        <f t="shared" si="4"/>
        <v xml:space="preserve">22.9          </v>
      </c>
      <c r="G235" s="6" t="str">
        <f t="shared" si="5"/>
        <v xml:space="preserve">21.9          </v>
      </c>
      <c r="H235" s="6" t="str">
        <f t="shared" si="6"/>
        <v xml:space="preserve">20.9          </v>
      </c>
      <c r="I235" s="6" t="str">
        <f t="shared" si="7"/>
        <v xml:space="preserve">24.6          </v>
      </c>
      <c r="J235" s="6" t="str">
        <f t="shared" si="8"/>
        <v xml:space="preserve">21.4          </v>
      </c>
      <c r="K235" s="6" t="str">
        <f t="shared" si="9"/>
        <v xml:space="preserve">24.8          </v>
      </c>
      <c r="L235" s="6" t="str">
        <f t="shared" si="10"/>
        <v xml:space="preserve">22.6          </v>
      </c>
      <c r="M235" s="6" t="str">
        <f t="shared" si="11"/>
        <v xml:space="preserve">21.3          </v>
      </c>
    </row>
    <row r="236" spans="2:13" outlineLevel="1" x14ac:dyDescent="0.25">
      <c r="B236" s="6" t="str">
        <f t="shared" si="0"/>
        <v xml:space="preserve">2744          </v>
      </c>
      <c r="C236" s="6" t="str">
        <f t="shared" si="1"/>
        <v xml:space="preserve">22.3          </v>
      </c>
      <c r="D236" s="6" t="str">
        <f t="shared" si="2"/>
        <v xml:space="preserve">25.8          </v>
      </c>
      <c r="E236" s="6" t="str">
        <f t="shared" si="3"/>
        <v xml:space="preserve">23.3          </v>
      </c>
      <c r="F236" s="6" t="str">
        <f t="shared" si="4"/>
        <v xml:space="preserve">24.5          </v>
      </c>
      <c r="G236" s="6" t="str">
        <f t="shared" si="5"/>
        <v xml:space="preserve">23.4          </v>
      </c>
      <c r="H236" s="6" t="str">
        <f t="shared" si="6"/>
        <v xml:space="preserve">22.3          </v>
      </c>
      <c r="I236" s="6" t="str">
        <f t="shared" si="7"/>
        <v xml:space="preserve">26.3          </v>
      </c>
      <c r="J236" s="6" t="str">
        <f t="shared" si="8"/>
        <v xml:space="preserve">22.9          </v>
      </c>
      <c r="K236" s="6" t="str">
        <f t="shared" si="9"/>
        <v xml:space="preserve">26.5          </v>
      </c>
      <c r="L236" s="6" t="str">
        <f t="shared" si="10"/>
        <v xml:space="preserve">24.2          </v>
      </c>
      <c r="M236" s="6" t="str">
        <f t="shared" si="11"/>
        <v xml:space="preserve">22.8          </v>
      </c>
    </row>
    <row r="237" spans="2:13" outlineLevel="1" x14ac:dyDescent="0.25">
      <c r="B237" s="6" t="str">
        <f t="shared" si="0"/>
        <v xml:space="preserve">2825          </v>
      </c>
      <c r="C237" s="6" t="str">
        <f t="shared" si="1"/>
        <v xml:space="preserve">23.8          </v>
      </c>
      <c r="D237" s="6" t="str">
        <f t="shared" si="2"/>
        <v xml:space="preserve">27.5          </v>
      </c>
      <c r="E237" s="6" t="str">
        <f t="shared" si="3"/>
        <v xml:space="preserve">24.8          </v>
      </c>
      <c r="F237" s="6" t="str">
        <f t="shared" si="4"/>
        <v xml:space="preserve">26.1          </v>
      </c>
      <c r="G237" s="6" t="str">
        <f t="shared" si="5"/>
        <v xml:space="preserve">24.9          </v>
      </c>
      <c r="H237" s="6" t="str">
        <f t="shared" si="6"/>
        <v xml:space="preserve">23.7          </v>
      </c>
      <c r="I237" s="6" t="str">
        <f t="shared" si="7"/>
        <v xml:space="preserve">28          </v>
      </c>
      <c r="J237" s="6" t="str">
        <f t="shared" si="8"/>
        <v xml:space="preserve">24.4          </v>
      </c>
      <c r="K237" s="6" t="str">
        <f t="shared" si="9"/>
        <v xml:space="preserve">28.2          </v>
      </c>
      <c r="L237" s="6" t="str">
        <f t="shared" si="10"/>
        <v xml:space="preserve">25.8          </v>
      </c>
      <c r="M237" s="6" t="str">
        <f t="shared" si="11"/>
        <v xml:space="preserve">24.3          </v>
      </c>
    </row>
    <row r="238" spans="2:13" outlineLevel="1" x14ac:dyDescent="0.25">
      <c r="B238" s="6" t="str">
        <f t="shared" si="0"/>
        <v xml:space="preserve">2906          </v>
      </c>
      <c r="C238" s="6" t="str">
        <f t="shared" si="1"/>
        <v xml:space="preserve">25.3          </v>
      </c>
      <c r="D238" s="6" t="str">
        <f t="shared" si="2"/>
        <v xml:space="preserve">29.2          </v>
      </c>
      <c r="E238" s="6" t="str">
        <f t="shared" si="3"/>
        <v xml:space="preserve">26.3          </v>
      </c>
      <c r="F238" s="6" t="str">
        <f t="shared" si="4"/>
        <v xml:space="preserve">27.7          </v>
      </c>
      <c r="G238" s="6" t="str">
        <f t="shared" si="5"/>
        <v xml:space="preserve">26.4          </v>
      </c>
      <c r="H238" s="6" t="str">
        <f t="shared" si="6"/>
        <v xml:space="preserve">25.1          </v>
      </c>
      <c r="I238" s="6" t="str">
        <f t="shared" si="7"/>
        <v xml:space="preserve">29.7          </v>
      </c>
      <c r="J238" s="6" t="str">
        <f t="shared" si="8"/>
        <v xml:space="preserve">25.9          </v>
      </c>
      <c r="K238" s="6" t="str">
        <f t="shared" si="9"/>
        <v xml:space="preserve">29.9          </v>
      </c>
      <c r="L238" s="6" t="str">
        <f t="shared" si="10"/>
        <v xml:space="preserve">27.4          </v>
      </c>
      <c r="M238" s="6" t="str">
        <f t="shared" si="11"/>
        <v xml:space="preserve">25.8          </v>
      </c>
    </row>
    <row r="239" spans="2:13" outlineLevel="1" x14ac:dyDescent="0.25">
      <c r="B239" s="6" t="str">
        <f t="shared" si="0"/>
        <v xml:space="preserve">2987          </v>
      </c>
      <c r="C239" s="6" t="str">
        <f t="shared" si="1"/>
        <v xml:space="preserve">26.8          </v>
      </c>
      <c r="D239" s="6" t="str">
        <f t="shared" si="2"/>
        <v xml:space="preserve">30.9          </v>
      </c>
      <c r="E239" s="6" t="str">
        <f t="shared" si="3"/>
        <v xml:space="preserve">27.8          </v>
      </c>
      <c r="F239" s="6" t="str">
        <f t="shared" si="4"/>
        <v xml:space="preserve">29.3          </v>
      </c>
      <c r="G239" s="6" t="str">
        <f t="shared" si="5"/>
        <v xml:space="preserve">27.9          </v>
      </c>
      <c r="H239" s="6" t="str">
        <f t="shared" si="6"/>
        <v xml:space="preserve">26.5          </v>
      </c>
      <c r="I239" s="6" t="str">
        <f t="shared" si="7"/>
        <v xml:space="preserve">31.4          </v>
      </c>
      <c r="J239" s="6" t="str">
        <f t="shared" si="8"/>
        <v xml:space="preserve">27.4          </v>
      </c>
      <c r="K239" s="6" t="str">
        <f t="shared" si="9"/>
        <v xml:space="preserve">31.6          </v>
      </c>
      <c r="L239" s="6" t="str">
        <f t="shared" si="10"/>
        <v xml:space="preserve">29          </v>
      </c>
      <c r="M239" s="6" t="str">
        <f t="shared" si="11"/>
        <v xml:space="preserve">27.3          </v>
      </c>
    </row>
    <row r="240" spans="2:13" outlineLevel="1" x14ac:dyDescent="0.25">
      <c r="B240" s="6" t="str">
        <f t="shared" si="0"/>
        <v xml:space="preserve">3068          </v>
      </c>
      <c r="C240" s="6" t="str">
        <f t="shared" si="1"/>
        <v xml:space="preserve">28.3          </v>
      </c>
      <c r="D240" s="6" t="str">
        <f t="shared" si="2"/>
        <v xml:space="preserve">32.6          </v>
      </c>
      <c r="E240" s="6" t="str">
        <f t="shared" si="3"/>
        <v xml:space="preserve">29.3          </v>
      </c>
      <c r="F240" s="6" t="str">
        <f t="shared" si="4"/>
        <v xml:space="preserve">30.9          </v>
      </c>
      <c r="G240" s="6" t="str">
        <f t="shared" si="5"/>
        <v xml:space="preserve">29.4          </v>
      </c>
      <c r="H240" s="6" t="str">
        <f t="shared" si="6"/>
        <v xml:space="preserve">27.9          </v>
      </c>
      <c r="I240" s="6" t="str">
        <f t="shared" si="7"/>
        <v xml:space="preserve">33.1          </v>
      </c>
      <c r="J240" s="6" t="str">
        <f t="shared" si="8"/>
        <v xml:space="preserve">28.9          </v>
      </c>
      <c r="K240" s="6" t="str">
        <f t="shared" si="9"/>
        <v xml:space="preserve">33.3          </v>
      </c>
      <c r="L240" s="6" t="str">
        <f t="shared" si="10"/>
        <v xml:space="preserve">30.6          </v>
      </c>
      <c r="M240" s="6" t="str">
        <f t="shared" si="11"/>
        <v xml:space="preserve">28.8          </v>
      </c>
    </row>
    <row r="241" spans="2:13" outlineLevel="1" x14ac:dyDescent="0.25">
      <c r="B241" s="6" t="str">
        <f t="shared" si="0"/>
        <v xml:space="preserve">3149          </v>
      </c>
      <c r="C241" s="6" t="str">
        <f t="shared" si="1"/>
        <v xml:space="preserve">29.8          </v>
      </c>
      <c r="D241" s="6" t="str">
        <f t="shared" si="2"/>
        <v xml:space="preserve">34.3          </v>
      </c>
      <c r="E241" s="6" t="str">
        <f t="shared" si="3"/>
        <v xml:space="preserve">30.8          </v>
      </c>
      <c r="F241" s="6" t="str">
        <f t="shared" si="4"/>
        <v xml:space="preserve">32.5          </v>
      </c>
      <c r="G241" s="6" t="str">
        <f t="shared" si="5"/>
        <v xml:space="preserve">30.9          </v>
      </c>
      <c r="H241" s="6" t="str">
        <f t="shared" si="6"/>
        <v xml:space="preserve">29.3          </v>
      </c>
      <c r="I241" s="6" t="str">
        <f t="shared" si="7"/>
        <v xml:space="preserve">34.8          </v>
      </c>
      <c r="J241" s="6" t="str">
        <f t="shared" si="8"/>
        <v xml:space="preserve">30.4          </v>
      </c>
      <c r="K241" s="6" t="str">
        <f t="shared" si="9"/>
        <v xml:space="preserve">35          </v>
      </c>
      <c r="L241" s="6" t="str">
        <f t="shared" si="10"/>
        <v xml:space="preserve">32.2          </v>
      </c>
      <c r="M241" s="6" t="str">
        <f t="shared" si="11"/>
        <v xml:space="preserve">30.3          </v>
      </c>
    </row>
    <row r="242" spans="2:13" outlineLevel="1" x14ac:dyDescent="0.25">
      <c r="B242" s="6" t="str">
        <f t="shared" si="0"/>
        <v xml:space="preserve">3230          </v>
      </c>
      <c r="C242" s="6" t="str">
        <f t="shared" si="1"/>
        <v xml:space="preserve">31.3          </v>
      </c>
      <c r="D242" s="6" t="str">
        <f t="shared" si="2"/>
        <v xml:space="preserve">36          </v>
      </c>
      <c r="E242" s="6" t="str">
        <f t="shared" si="3"/>
        <v xml:space="preserve">32.3          </v>
      </c>
      <c r="F242" s="6" t="str">
        <f t="shared" si="4"/>
        <v xml:space="preserve">34.1          </v>
      </c>
      <c r="G242" s="6" t="str">
        <f t="shared" si="5"/>
        <v xml:space="preserve">32.4          </v>
      </c>
      <c r="H242" s="6" t="str">
        <f t="shared" si="6"/>
        <v xml:space="preserve">30.7          </v>
      </c>
      <c r="I242" s="6" t="str">
        <f t="shared" si="7"/>
        <v xml:space="preserve">36.5          </v>
      </c>
      <c r="J242" s="6" t="str">
        <f t="shared" si="8"/>
        <v xml:space="preserve">31.9          </v>
      </c>
      <c r="K242" s="6" t="str">
        <f t="shared" si="9"/>
        <v xml:space="preserve">36.7          </v>
      </c>
      <c r="L242" s="6" t="str">
        <f t="shared" si="10"/>
        <v xml:space="preserve">33.8          </v>
      </c>
      <c r="M242" s="6" t="str">
        <f t="shared" si="11"/>
        <v xml:space="preserve">31.8          </v>
      </c>
    </row>
    <row r="243" spans="2:13" outlineLevel="1" x14ac:dyDescent="0.25">
      <c r="B243" s="6" t="str">
        <f t="shared" si="0"/>
        <v xml:space="preserve">3311          </v>
      </c>
      <c r="C243" s="6" t="str">
        <f t="shared" si="1"/>
        <v xml:space="preserve">32.8          </v>
      </c>
      <c r="D243" s="6" t="str">
        <f t="shared" si="2"/>
        <v xml:space="preserve">37.7          </v>
      </c>
      <c r="E243" s="6" t="str">
        <f t="shared" si="3"/>
        <v xml:space="preserve">33.8          </v>
      </c>
      <c r="F243" s="6" t="str">
        <f t="shared" si="4"/>
        <v xml:space="preserve">35.7          </v>
      </c>
      <c r="G243" s="6" t="str">
        <f t="shared" si="5"/>
        <v xml:space="preserve">33.9          </v>
      </c>
      <c r="H243" s="6" t="str">
        <f t="shared" si="6"/>
        <v xml:space="preserve">32.1          </v>
      </c>
      <c r="I243" s="6" t="str">
        <f t="shared" si="7"/>
        <v xml:space="preserve">38.2          </v>
      </c>
      <c r="J243" s="6" t="str">
        <f t="shared" si="8"/>
        <v xml:space="preserve">33.4          </v>
      </c>
      <c r="K243" s="6" t="str">
        <f t="shared" si="9"/>
        <v xml:space="preserve">38.4          </v>
      </c>
      <c r="L243" s="6" t="str">
        <f t="shared" si="10"/>
        <v xml:space="preserve">35.4          </v>
      </c>
      <c r="M243" s="6" t="str">
        <f t="shared" si="11"/>
        <v xml:space="preserve">33.3          </v>
      </c>
    </row>
    <row r="244" spans="2:13" outlineLevel="1" x14ac:dyDescent="0.25">
      <c r="B244" s="6" t="str">
        <f t="shared" si="0"/>
        <v xml:space="preserve">3392          </v>
      </c>
      <c r="C244" s="6" t="str">
        <f t="shared" si="1"/>
        <v xml:space="preserve">34.3          </v>
      </c>
      <c r="D244" s="6" t="str">
        <f t="shared" si="2"/>
        <v xml:space="preserve">39.4          </v>
      </c>
      <c r="E244" s="6" t="str">
        <f t="shared" si="3"/>
        <v xml:space="preserve">35.3          </v>
      </c>
      <c r="F244" s="6" t="str">
        <f t="shared" si="4"/>
        <v xml:space="preserve">37.3          </v>
      </c>
      <c r="G244" s="6" t="str">
        <f t="shared" si="5"/>
        <v xml:space="preserve">35.4          </v>
      </c>
      <c r="H244" s="6" t="str">
        <f t="shared" si="6"/>
        <v xml:space="preserve">33.5          </v>
      </c>
      <c r="I244" s="6" t="str">
        <f t="shared" si="7"/>
        <v xml:space="preserve">39.9          </v>
      </c>
      <c r="J244" s="6" t="str">
        <f t="shared" si="8"/>
        <v xml:space="preserve">34.9          </v>
      </c>
      <c r="K244" s="6" t="str">
        <f t="shared" si="9"/>
        <v xml:space="preserve">40.1          </v>
      </c>
      <c r="L244" s="6" t="str">
        <f t="shared" si="10"/>
        <v xml:space="preserve">37          </v>
      </c>
      <c r="M244" s="6" t="str">
        <f t="shared" si="11"/>
        <v xml:space="preserve">34.8          </v>
      </c>
    </row>
    <row r="245" spans="2:13" outlineLevel="1" x14ac:dyDescent="0.25">
      <c r="B245" s="6" t="str">
        <f t="shared" si="0"/>
        <v xml:space="preserve">3473          </v>
      </c>
      <c r="C245" s="6" t="str">
        <f t="shared" si="1"/>
        <v xml:space="preserve">35.8          </v>
      </c>
      <c r="D245" s="6" t="str">
        <f t="shared" si="2"/>
        <v xml:space="preserve">41.1          </v>
      </c>
      <c r="E245" s="6" t="str">
        <f t="shared" si="3"/>
        <v xml:space="preserve">36.8          </v>
      </c>
      <c r="F245" s="6" t="str">
        <f t="shared" si="4"/>
        <v xml:space="preserve">38.9          </v>
      </c>
      <c r="G245" s="6" t="str">
        <f t="shared" si="5"/>
        <v xml:space="preserve">36.9          </v>
      </c>
      <c r="H245" s="6" t="str">
        <f t="shared" si="6"/>
        <v xml:space="preserve">34.9          </v>
      </c>
      <c r="I245" s="6" t="str">
        <f t="shared" si="7"/>
        <v xml:space="preserve">41.6          </v>
      </c>
      <c r="J245" s="6" t="str">
        <f t="shared" si="8"/>
        <v xml:space="preserve">36.4          </v>
      </c>
      <c r="K245" s="6" t="str">
        <f t="shared" si="9"/>
        <v xml:space="preserve">41.8          </v>
      </c>
      <c r="L245" s="6" t="str">
        <f t="shared" si="10"/>
        <v xml:space="preserve">38.6          </v>
      </c>
      <c r="M245" s="6" t="str">
        <f t="shared" si="11"/>
        <v xml:space="preserve">36.3          </v>
      </c>
    </row>
    <row r="246" spans="2:13" outlineLevel="1" x14ac:dyDescent="0.25">
      <c r="B246" s="6" t="str">
        <f t="shared" si="0"/>
        <v xml:space="preserve">3554          </v>
      </c>
      <c r="C246" s="6" t="str">
        <f t="shared" si="1"/>
        <v xml:space="preserve">37.3          </v>
      </c>
      <c r="D246" s="6" t="str">
        <f t="shared" si="2"/>
        <v xml:space="preserve">42.8          </v>
      </c>
      <c r="E246" s="6" t="str">
        <f t="shared" si="3"/>
        <v xml:space="preserve">38.3          </v>
      </c>
      <c r="F246" s="6" t="str">
        <f t="shared" si="4"/>
        <v xml:space="preserve">40.5          </v>
      </c>
      <c r="G246" s="6" t="str">
        <f t="shared" si="5"/>
        <v xml:space="preserve">38.4          </v>
      </c>
      <c r="H246" s="6" t="str">
        <f t="shared" si="6"/>
        <v xml:space="preserve">36.3          </v>
      </c>
      <c r="I246" s="6" t="str">
        <f t="shared" si="7"/>
        <v xml:space="preserve">43.3          </v>
      </c>
      <c r="J246" s="6" t="str">
        <f t="shared" si="8"/>
        <v xml:space="preserve">37.9          </v>
      </c>
      <c r="K246" s="6" t="str">
        <f t="shared" si="9"/>
        <v xml:space="preserve">43.5          </v>
      </c>
      <c r="L246" s="6" t="str">
        <f t="shared" si="10"/>
        <v xml:space="preserve">40.2          </v>
      </c>
      <c r="M246" s="6" t="str">
        <f t="shared" si="11"/>
        <v xml:space="preserve">37.8          </v>
      </c>
    </row>
    <row r="247" spans="2:13" outlineLevel="1" x14ac:dyDescent="0.25">
      <c r="B247" s="6" t="str">
        <f t="shared" si="0"/>
        <v xml:space="preserve">3635          </v>
      </c>
      <c r="C247" s="6" t="str">
        <f t="shared" si="1"/>
        <v xml:space="preserve">38.8          </v>
      </c>
      <c r="D247" s="6" t="str">
        <f t="shared" si="2"/>
        <v xml:space="preserve">44.5          </v>
      </c>
      <c r="E247" s="6" t="str">
        <f t="shared" si="3"/>
        <v xml:space="preserve">39.8          </v>
      </c>
      <c r="F247" s="6" t="str">
        <f t="shared" si="4"/>
        <v xml:space="preserve">42.1          </v>
      </c>
      <c r="G247" s="6" t="str">
        <f t="shared" si="5"/>
        <v xml:space="preserve">39.9          </v>
      </c>
      <c r="H247" s="6" t="str">
        <f t="shared" si="6"/>
        <v xml:space="preserve">37.7          </v>
      </c>
      <c r="I247" s="6" t="str">
        <f t="shared" si="7"/>
        <v xml:space="preserve">45          </v>
      </c>
      <c r="J247" s="6" t="str">
        <f t="shared" si="8"/>
        <v xml:space="preserve">39.4          </v>
      </c>
      <c r="K247" s="6" t="str">
        <f t="shared" si="9"/>
        <v xml:space="preserve">45.2          </v>
      </c>
      <c r="L247" s="6" t="str">
        <f t="shared" si="10"/>
        <v xml:space="preserve">41.8          </v>
      </c>
      <c r="M247" s="6" t="str">
        <f t="shared" si="11"/>
        <v xml:space="preserve">39.3          </v>
      </c>
    </row>
    <row r="248" spans="2:13" outlineLevel="1" x14ac:dyDescent="0.25">
      <c r="B248" s="6" t="str">
        <f t="shared" si="0"/>
        <v xml:space="preserve">3716          </v>
      </c>
      <c r="C248" s="6" t="str">
        <f t="shared" si="1"/>
        <v xml:space="preserve">40.3          </v>
      </c>
      <c r="D248" s="6" t="str">
        <f t="shared" si="2"/>
        <v xml:space="preserve">46.2          </v>
      </c>
      <c r="E248" s="6" t="str">
        <f t="shared" si="3"/>
        <v xml:space="preserve">41.3          </v>
      </c>
      <c r="F248" s="6" t="str">
        <f t="shared" si="4"/>
        <v xml:space="preserve">43.7          </v>
      </c>
      <c r="G248" s="6" t="str">
        <f t="shared" si="5"/>
        <v xml:space="preserve">41.4          </v>
      </c>
      <c r="H248" s="6" t="str">
        <f t="shared" si="6"/>
        <v xml:space="preserve">39.1          </v>
      </c>
      <c r="I248" s="6" t="str">
        <f t="shared" si="7"/>
        <v xml:space="preserve">46.7          </v>
      </c>
      <c r="J248" s="6" t="str">
        <f t="shared" si="8"/>
        <v xml:space="preserve">40.9          </v>
      </c>
      <c r="K248" s="6" t="str">
        <f t="shared" si="9"/>
        <v xml:space="preserve">46.9          </v>
      </c>
      <c r="L248" s="6" t="str">
        <f t="shared" si="10"/>
        <v xml:space="preserve">43.4          </v>
      </c>
      <c r="M248" s="6" t="str">
        <f t="shared" si="11"/>
        <v xml:space="preserve">40.8          </v>
      </c>
    </row>
    <row r="249" spans="2:13" outlineLevel="1" x14ac:dyDescent="0.25">
      <c r="B249" s="6" t="str">
        <f t="shared" si="0"/>
        <v xml:space="preserve">3797          </v>
      </c>
      <c r="C249" s="6" t="str">
        <f t="shared" si="1"/>
        <v xml:space="preserve">41.8          </v>
      </c>
      <c r="D249" s="6" t="str">
        <f t="shared" si="2"/>
        <v xml:space="preserve">47.9          </v>
      </c>
      <c r="E249" s="6" t="str">
        <f t="shared" si="3"/>
        <v xml:space="preserve">42.8          </v>
      </c>
      <c r="F249" s="6" t="str">
        <f t="shared" si="4"/>
        <v xml:space="preserve">45.3          </v>
      </c>
      <c r="G249" s="6" t="str">
        <f t="shared" si="5"/>
        <v xml:space="preserve">42.9          </v>
      </c>
      <c r="H249" s="6" t="str">
        <f t="shared" si="6"/>
        <v xml:space="preserve">40.5          </v>
      </c>
      <c r="I249" s="6" t="str">
        <f t="shared" si="7"/>
        <v xml:space="preserve">48.4          </v>
      </c>
      <c r="J249" s="6" t="str">
        <f t="shared" si="8"/>
        <v xml:space="preserve">42.4          </v>
      </c>
      <c r="K249" s="6" t="str">
        <f t="shared" si="9"/>
        <v xml:space="preserve">48.6          </v>
      </c>
      <c r="L249" s="6" t="str">
        <f t="shared" si="10"/>
        <v xml:space="preserve">45          </v>
      </c>
      <c r="M249" s="6" t="str">
        <f t="shared" si="11"/>
        <v xml:space="preserve">42.3          </v>
      </c>
    </row>
    <row r="250" spans="2:13" outlineLevel="1" x14ac:dyDescent="0.25">
      <c r="B250" s="6" t="str">
        <f t="shared" si="0"/>
        <v xml:space="preserve">3878          </v>
      </c>
      <c r="C250" s="6" t="str">
        <f t="shared" si="1"/>
        <v xml:space="preserve">43.3          </v>
      </c>
      <c r="D250" s="6" t="str">
        <f t="shared" si="2"/>
        <v xml:space="preserve">49.6          </v>
      </c>
      <c r="E250" s="6" t="str">
        <f t="shared" si="3"/>
        <v xml:space="preserve">44.3          </v>
      </c>
      <c r="F250" s="6" t="str">
        <f t="shared" si="4"/>
        <v xml:space="preserve">46.9          </v>
      </c>
      <c r="G250" s="6" t="str">
        <f t="shared" si="5"/>
        <v xml:space="preserve">44.4          </v>
      </c>
      <c r="H250" s="6" t="str">
        <f t="shared" si="6"/>
        <v xml:space="preserve">41.9          </v>
      </c>
      <c r="I250" s="6" t="str">
        <f t="shared" si="7"/>
        <v xml:space="preserve">50.1          </v>
      </c>
      <c r="J250" s="6" t="str">
        <f t="shared" si="8"/>
        <v xml:space="preserve">43.9          </v>
      </c>
      <c r="K250" s="6" t="str">
        <f t="shared" si="9"/>
        <v xml:space="preserve">50.3          </v>
      </c>
      <c r="L250" s="6" t="str">
        <f t="shared" si="10"/>
        <v xml:space="preserve">46.6          </v>
      </c>
      <c r="M250" s="6" t="str">
        <f t="shared" si="11"/>
        <v xml:space="preserve">43.8          </v>
      </c>
    </row>
    <row r="251" spans="2:13" outlineLevel="1" x14ac:dyDescent="0.25">
      <c r="B251" s="6" t="str">
        <f t="shared" ref="B251:B282" si="12">IF($B$4, $B46, $B45 / $B$10 &amp; REPT( " ", $B$7 ))</f>
        <v xml:space="preserve">3959          </v>
      </c>
      <c r="C251" s="6" t="str">
        <f t="shared" ref="C251:C282" si="13">IF($C$4, $C46, $C45 / $C$10 &amp; REPT( " ", $C$7 ))</f>
        <v xml:space="preserve">44.8          </v>
      </c>
      <c r="D251" s="6" t="str">
        <f t="shared" ref="D251:D282" si="14">IF($D$4, $D46, $D45 / $D$10 &amp; REPT( " ", $D$7 ))</f>
        <v xml:space="preserve">51.3          </v>
      </c>
      <c r="E251" s="6" t="str">
        <f t="shared" ref="E251:E282" si="15">IF($E$4, $E46, $E45 / $E$10 &amp; REPT( " ", $E$7 ))</f>
        <v xml:space="preserve">45.8          </v>
      </c>
      <c r="F251" s="6" t="str">
        <f t="shared" ref="F251:F282" si="16">IF($F$4, $F46, $F45 / $F$10 &amp; REPT( " ", $F$7 ))</f>
        <v xml:space="preserve">48.5          </v>
      </c>
      <c r="G251" s="6" t="str">
        <f t="shared" ref="G251:G282" si="17">IF($G$4, $G46, $G45 / $G$10 &amp; REPT( " ", $G$7 ))</f>
        <v xml:space="preserve">45.9          </v>
      </c>
      <c r="H251" s="6" t="str">
        <f t="shared" ref="H251:H282" si="18">IF($H$4, $H46, $H45 / $H$10 &amp; REPT( " ", $H$7 ))</f>
        <v xml:space="preserve">43.3          </v>
      </c>
      <c r="I251" s="6" t="str">
        <f t="shared" ref="I251:I282" si="19">IF($I$4, $I46, $I45 / $I$10 &amp; REPT( " ", $I$7 ))</f>
        <v xml:space="preserve">51.8          </v>
      </c>
      <c r="J251" s="6" t="str">
        <f t="shared" ref="J251:J282" si="20">IF($J$4, $J46, $J45 / $J$10 &amp; REPT( " ", $J$7 ))</f>
        <v xml:space="preserve">45.4          </v>
      </c>
      <c r="K251" s="6" t="str">
        <f t="shared" ref="K251:K282" si="21">IF($K$4, $K46, $K45 / $K$10 &amp; REPT( " ", $K$7 ))</f>
        <v xml:space="preserve">52          </v>
      </c>
      <c r="L251" s="6" t="str">
        <f t="shared" ref="L251:L282" si="22">IF($L$4, $L46, $L45 / $L$10 &amp; REPT( " ", $L$7 ))</f>
        <v xml:space="preserve">48.2          </v>
      </c>
      <c r="M251" s="6" t="str">
        <f t="shared" ref="M251:M282" si="23">IF($M$4, $M46, $M45 / $M$10 &amp; REPT( " ", $M$7 ))</f>
        <v xml:space="preserve">45.3          </v>
      </c>
    </row>
    <row r="252" spans="2:13" outlineLevel="1" x14ac:dyDescent="0.25">
      <c r="B252" s="6" t="str">
        <f t="shared" si="12"/>
        <v xml:space="preserve">4040          </v>
      </c>
      <c r="C252" s="6" t="str">
        <f t="shared" si="13"/>
        <v xml:space="preserve">46.3          </v>
      </c>
      <c r="D252" s="6" t="str">
        <f t="shared" si="14"/>
        <v xml:space="preserve">53          </v>
      </c>
      <c r="E252" s="6" t="str">
        <f t="shared" si="15"/>
        <v xml:space="preserve">47.3          </v>
      </c>
      <c r="F252" s="6" t="str">
        <f t="shared" si="16"/>
        <v xml:space="preserve">50.1          </v>
      </c>
      <c r="G252" s="6" t="str">
        <f t="shared" si="17"/>
        <v xml:space="preserve">47.4          </v>
      </c>
      <c r="H252" s="6" t="str">
        <f t="shared" si="18"/>
        <v xml:space="preserve">44.7          </v>
      </c>
      <c r="I252" s="6" t="str">
        <f t="shared" si="19"/>
        <v xml:space="preserve">53.5          </v>
      </c>
      <c r="J252" s="6" t="str">
        <f t="shared" si="20"/>
        <v xml:space="preserve">46.9          </v>
      </c>
      <c r="K252" s="6" t="str">
        <f t="shared" si="21"/>
        <v xml:space="preserve">53.7          </v>
      </c>
      <c r="L252" s="6" t="str">
        <f t="shared" si="22"/>
        <v xml:space="preserve">49.8          </v>
      </c>
      <c r="M252" s="6" t="str">
        <f t="shared" si="23"/>
        <v xml:space="preserve">46.8          </v>
      </c>
    </row>
    <row r="253" spans="2:13" outlineLevel="1" x14ac:dyDescent="0.25">
      <c r="B253" s="6" t="str">
        <f t="shared" si="12"/>
        <v xml:space="preserve">4121          </v>
      </c>
      <c r="C253" s="6" t="str">
        <f t="shared" si="13"/>
        <v xml:space="preserve">47.8          </v>
      </c>
      <c r="D253" s="6" t="str">
        <f t="shared" si="14"/>
        <v xml:space="preserve">54.7          </v>
      </c>
      <c r="E253" s="6" t="str">
        <f t="shared" si="15"/>
        <v xml:space="preserve">48.8          </v>
      </c>
      <c r="F253" s="6" t="str">
        <f t="shared" si="16"/>
        <v xml:space="preserve">51.7          </v>
      </c>
      <c r="G253" s="6" t="str">
        <f t="shared" si="17"/>
        <v xml:space="preserve">48.9          </v>
      </c>
      <c r="H253" s="6" t="str">
        <f t="shared" si="18"/>
        <v xml:space="preserve">46.1          </v>
      </c>
      <c r="I253" s="6" t="str">
        <f t="shared" si="19"/>
        <v xml:space="preserve">55.2          </v>
      </c>
      <c r="J253" s="6" t="str">
        <f t="shared" si="20"/>
        <v xml:space="preserve">48.4          </v>
      </c>
      <c r="K253" s="6" t="str">
        <f t="shared" si="21"/>
        <v xml:space="preserve">55.4          </v>
      </c>
      <c r="L253" s="6" t="str">
        <f t="shared" si="22"/>
        <v xml:space="preserve">51.4          </v>
      </c>
      <c r="M253" s="6" t="str">
        <f t="shared" si="23"/>
        <v xml:space="preserve">48.3          </v>
      </c>
    </row>
    <row r="254" spans="2:13" outlineLevel="1" x14ac:dyDescent="0.25">
      <c r="B254" s="6" t="str">
        <f t="shared" si="12"/>
        <v xml:space="preserve">4202          </v>
      </c>
      <c r="C254" s="6" t="str">
        <f t="shared" si="13"/>
        <v xml:space="preserve">49.3          </v>
      </c>
      <c r="D254" s="6" t="str">
        <f t="shared" si="14"/>
        <v xml:space="preserve">56.4          </v>
      </c>
      <c r="E254" s="6" t="str">
        <f t="shared" si="15"/>
        <v xml:space="preserve">50.3          </v>
      </c>
      <c r="F254" s="6" t="str">
        <f t="shared" si="16"/>
        <v xml:space="preserve">53.3          </v>
      </c>
      <c r="G254" s="6" t="str">
        <f t="shared" si="17"/>
        <v xml:space="preserve">50.4          </v>
      </c>
      <c r="H254" s="6" t="str">
        <f t="shared" si="18"/>
        <v xml:space="preserve">47.5          </v>
      </c>
      <c r="I254" s="6" t="str">
        <f t="shared" si="19"/>
        <v xml:space="preserve">56.9          </v>
      </c>
      <c r="J254" s="6" t="str">
        <f t="shared" si="20"/>
        <v xml:space="preserve">49.9          </v>
      </c>
      <c r="K254" s="6" t="str">
        <f t="shared" si="21"/>
        <v xml:space="preserve">57.1          </v>
      </c>
      <c r="L254" s="6" t="str">
        <f t="shared" si="22"/>
        <v xml:space="preserve">53          </v>
      </c>
      <c r="M254" s="6" t="str">
        <f t="shared" si="23"/>
        <v xml:space="preserve">49.8          </v>
      </c>
    </row>
    <row r="255" spans="2:13" outlineLevel="1" x14ac:dyDescent="0.25">
      <c r="B255" s="6" t="str">
        <f t="shared" si="12"/>
        <v xml:space="preserve">4283          </v>
      </c>
      <c r="C255" s="6" t="str">
        <f t="shared" si="13"/>
        <v xml:space="preserve">50.8          </v>
      </c>
      <c r="D255" s="6" t="str">
        <f t="shared" si="14"/>
        <v xml:space="preserve">58.1          </v>
      </c>
      <c r="E255" s="6" t="str">
        <f t="shared" si="15"/>
        <v xml:space="preserve">51.8          </v>
      </c>
      <c r="F255" s="6" t="str">
        <f t="shared" si="16"/>
        <v xml:space="preserve">54.9          </v>
      </c>
      <c r="G255" s="6" t="str">
        <f t="shared" si="17"/>
        <v xml:space="preserve">51.9          </v>
      </c>
      <c r="H255" s="6" t="str">
        <f t="shared" si="18"/>
        <v xml:space="preserve">48.9          </v>
      </c>
      <c r="I255" s="6" t="str">
        <f t="shared" si="19"/>
        <v xml:space="preserve">58.6          </v>
      </c>
      <c r="J255" s="6" t="str">
        <f t="shared" si="20"/>
        <v xml:space="preserve">51.4          </v>
      </c>
      <c r="K255" s="6" t="str">
        <f t="shared" si="21"/>
        <v xml:space="preserve">58.8          </v>
      </c>
      <c r="L255" s="6" t="str">
        <f t="shared" si="22"/>
        <v xml:space="preserve">54.6          </v>
      </c>
      <c r="M255" s="6" t="str">
        <f t="shared" si="23"/>
        <v xml:space="preserve">51.3          </v>
      </c>
    </row>
    <row r="256" spans="2:13" outlineLevel="1" x14ac:dyDescent="0.25">
      <c r="B256" s="6" t="str">
        <f t="shared" si="12"/>
        <v xml:space="preserve">4364          </v>
      </c>
      <c r="C256" s="6" t="str">
        <f t="shared" si="13"/>
        <v xml:space="preserve">52.3          </v>
      </c>
      <c r="D256" s="6" t="str">
        <f t="shared" si="14"/>
        <v xml:space="preserve">59.8          </v>
      </c>
      <c r="E256" s="6" t="str">
        <f t="shared" si="15"/>
        <v xml:space="preserve">53.3          </v>
      </c>
      <c r="F256" s="6" t="str">
        <f t="shared" si="16"/>
        <v xml:space="preserve">56.5          </v>
      </c>
      <c r="G256" s="6" t="str">
        <f t="shared" si="17"/>
        <v xml:space="preserve">53.4          </v>
      </c>
      <c r="H256" s="6" t="str">
        <f t="shared" si="18"/>
        <v xml:space="preserve">50.3          </v>
      </c>
      <c r="I256" s="6" t="str">
        <f t="shared" si="19"/>
        <v xml:space="preserve">60.3          </v>
      </c>
      <c r="J256" s="6" t="str">
        <f t="shared" si="20"/>
        <v xml:space="preserve">52.9          </v>
      </c>
      <c r="K256" s="6" t="str">
        <f t="shared" si="21"/>
        <v xml:space="preserve">60.5          </v>
      </c>
      <c r="L256" s="6" t="str">
        <f t="shared" si="22"/>
        <v xml:space="preserve">56.2          </v>
      </c>
      <c r="M256" s="6" t="str">
        <f t="shared" si="23"/>
        <v xml:space="preserve">52.8          </v>
      </c>
    </row>
    <row r="257" spans="2:13" outlineLevel="1" x14ac:dyDescent="0.25">
      <c r="B257" s="6" t="str">
        <f t="shared" si="12"/>
        <v xml:space="preserve">4445          </v>
      </c>
      <c r="C257" s="6" t="str">
        <f t="shared" si="13"/>
        <v xml:space="preserve">53.8          </v>
      </c>
      <c r="D257" s="6" t="str">
        <f t="shared" si="14"/>
        <v xml:space="preserve">61.5          </v>
      </c>
      <c r="E257" s="6" t="str">
        <f t="shared" si="15"/>
        <v xml:space="preserve">54.8          </v>
      </c>
      <c r="F257" s="6" t="str">
        <f t="shared" si="16"/>
        <v xml:space="preserve">58.1          </v>
      </c>
      <c r="G257" s="6" t="str">
        <f t="shared" si="17"/>
        <v xml:space="preserve">54.9          </v>
      </c>
      <c r="H257" s="6" t="str">
        <f t="shared" si="18"/>
        <v xml:space="preserve">51.7          </v>
      </c>
      <c r="I257" s="6" t="str">
        <f t="shared" si="19"/>
        <v xml:space="preserve">62          </v>
      </c>
      <c r="J257" s="6" t="str">
        <f t="shared" si="20"/>
        <v xml:space="preserve">54.4          </v>
      </c>
      <c r="K257" s="6" t="str">
        <f t="shared" si="21"/>
        <v xml:space="preserve">62.2          </v>
      </c>
      <c r="L257" s="6" t="str">
        <f t="shared" si="22"/>
        <v xml:space="preserve">57.8          </v>
      </c>
      <c r="M257" s="6" t="str">
        <f t="shared" si="23"/>
        <v xml:space="preserve">54.3          </v>
      </c>
    </row>
    <row r="258" spans="2:13" outlineLevel="1" x14ac:dyDescent="0.25">
      <c r="B258" s="6" t="str">
        <f t="shared" si="12"/>
        <v xml:space="preserve">4526          </v>
      </c>
      <c r="C258" s="6" t="str">
        <f t="shared" si="13"/>
        <v xml:space="preserve">55.3          </v>
      </c>
      <c r="D258" s="6" t="str">
        <f t="shared" si="14"/>
        <v xml:space="preserve">63.2          </v>
      </c>
      <c r="E258" s="6" t="str">
        <f t="shared" si="15"/>
        <v xml:space="preserve">56.3          </v>
      </c>
      <c r="F258" s="6" t="str">
        <f t="shared" si="16"/>
        <v xml:space="preserve">59.7          </v>
      </c>
      <c r="G258" s="6" t="str">
        <f t="shared" si="17"/>
        <v xml:space="preserve">56.4          </v>
      </c>
      <c r="H258" s="6" t="str">
        <f t="shared" si="18"/>
        <v xml:space="preserve">53.1          </v>
      </c>
      <c r="I258" s="6" t="str">
        <f t="shared" si="19"/>
        <v xml:space="preserve">63.7          </v>
      </c>
      <c r="J258" s="6" t="str">
        <f t="shared" si="20"/>
        <v xml:space="preserve">55.9          </v>
      </c>
      <c r="K258" s="6" t="str">
        <f t="shared" si="21"/>
        <v xml:space="preserve">63.9          </v>
      </c>
      <c r="L258" s="6" t="str">
        <f t="shared" si="22"/>
        <v xml:space="preserve">59.4          </v>
      </c>
      <c r="M258" s="6" t="str">
        <f t="shared" si="23"/>
        <v xml:space="preserve">55.8          </v>
      </c>
    </row>
    <row r="259" spans="2:13" outlineLevel="1" x14ac:dyDescent="0.25">
      <c r="B259" s="6" t="str">
        <f t="shared" si="12"/>
        <v xml:space="preserve">4607          </v>
      </c>
      <c r="C259" s="6" t="str">
        <f t="shared" si="13"/>
        <v xml:space="preserve">56.8          </v>
      </c>
      <c r="D259" s="6" t="str">
        <f t="shared" si="14"/>
        <v xml:space="preserve">64.9          </v>
      </c>
      <c r="E259" s="6" t="str">
        <f t="shared" si="15"/>
        <v xml:space="preserve">57.8          </v>
      </c>
      <c r="F259" s="6" t="str">
        <f t="shared" si="16"/>
        <v xml:space="preserve">61.3          </v>
      </c>
      <c r="G259" s="6" t="str">
        <f t="shared" si="17"/>
        <v xml:space="preserve">57.9          </v>
      </c>
      <c r="H259" s="6" t="str">
        <f t="shared" si="18"/>
        <v xml:space="preserve">54.5          </v>
      </c>
      <c r="I259" s="6" t="str">
        <f t="shared" si="19"/>
        <v xml:space="preserve">65.4          </v>
      </c>
      <c r="J259" s="6" t="str">
        <f t="shared" si="20"/>
        <v xml:space="preserve">57.4          </v>
      </c>
      <c r="K259" s="6" t="str">
        <f t="shared" si="21"/>
        <v xml:space="preserve">65.6          </v>
      </c>
      <c r="L259" s="6" t="str">
        <f t="shared" si="22"/>
        <v xml:space="preserve">61          </v>
      </c>
      <c r="M259" s="6" t="str">
        <f t="shared" si="23"/>
        <v xml:space="preserve">57.3          </v>
      </c>
    </row>
    <row r="260" spans="2:13" outlineLevel="1" x14ac:dyDescent="0.25">
      <c r="B260" s="6" t="str">
        <f t="shared" si="12"/>
        <v xml:space="preserve">4688          </v>
      </c>
      <c r="C260" s="6" t="str">
        <f t="shared" si="13"/>
        <v xml:space="preserve">58.3          </v>
      </c>
      <c r="D260" s="6" t="str">
        <f t="shared" si="14"/>
        <v xml:space="preserve">66.6          </v>
      </c>
      <c r="E260" s="6" t="str">
        <f t="shared" si="15"/>
        <v xml:space="preserve">59.3          </v>
      </c>
      <c r="F260" s="6" t="str">
        <f t="shared" si="16"/>
        <v xml:space="preserve">62.9          </v>
      </c>
      <c r="G260" s="6" t="str">
        <f t="shared" si="17"/>
        <v xml:space="preserve">59.4          </v>
      </c>
      <c r="H260" s="6" t="str">
        <f t="shared" si="18"/>
        <v xml:space="preserve">55.9          </v>
      </c>
      <c r="I260" s="6" t="str">
        <f t="shared" si="19"/>
        <v xml:space="preserve">67.1          </v>
      </c>
      <c r="J260" s="6" t="str">
        <f t="shared" si="20"/>
        <v xml:space="preserve">58.9          </v>
      </c>
      <c r="K260" s="6" t="str">
        <f t="shared" si="21"/>
        <v xml:space="preserve">67.3          </v>
      </c>
      <c r="L260" s="6" t="str">
        <f t="shared" si="22"/>
        <v xml:space="preserve">62.6          </v>
      </c>
      <c r="M260" s="6" t="str">
        <f t="shared" si="23"/>
        <v xml:space="preserve">58.8          </v>
      </c>
    </row>
    <row r="261" spans="2:13" outlineLevel="1" x14ac:dyDescent="0.25">
      <c r="B261" s="6" t="str">
        <f t="shared" si="12"/>
        <v xml:space="preserve">4769          </v>
      </c>
      <c r="C261" s="6" t="str">
        <f t="shared" si="13"/>
        <v xml:space="preserve">59.8          </v>
      </c>
      <c r="D261" s="6" t="str">
        <f t="shared" si="14"/>
        <v xml:space="preserve">68.3          </v>
      </c>
      <c r="E261" s="6" t="str">
        <f t="shared" si="15"/>
        <v xml:space="preserve">60.8          </v>
      </c>
      <c r="F261" s="6" t="str">
        <f t="shared" si="16"/>
        <v xml:space="preserve">64.5          </v>
      </c>
      <c r="G261" s="6" t="str">
        <f t="shared" si="17"/>
        <v xml:space="preserve">60.9          </v>
      </c>
      <c r="H261" s="6" t="str">
        <f t="shared" si="18"/>
        <v xml:space="preserve">57.3          </v>
      </c>
      <c r="I261" s="6" t="str">
        <f t="shared" si="19"/>
        <v xml:space="preserve">68.8          </v>
      </c>
      <c r="J261" s="6" t="str">
        <f t="shared" si="20"/>
        <v xml:space="preserve">60.4          </v>
      </c>
      <c r="K261" s="6" t="str">
        <f t="shared" si="21"/>
        <v xml:space="preserve">69          </v>
      </c>
      <c r="L261" s="6" t="str">
        <f t="shared" si="22"/>
        <v xml:space="preserve">64.2          </v>
      </c>
      <c r="M261" s="6" t="str">
        <f t="shared" si="23"/>
        <v xml:space="preserve">60.3          </v>
      </c>
    </row>
    <row r="262" spans="2:13" outlineLevel="1" x14ac:dyDescent="0.25">
      <c r="B262" s="6" t="str">
        <f t="shared" si="12"/>
        <v xml:space="preserve">4850          </v>
      </c>
      <c r="C262" s="6" t="str">
        <f t="shared" si="13"/>
        <v xml:space="preserve">61.3          </v>
      </c>
      <c r="D262" s="6" t="str">
        <f t="shared" si="14"/>
        <v xml:space="preserve">70          </v>
      </c>
      <c r="E262" s="6" t="str">
        <f t="shared" si="15"/>
        <v xml:space="preserve">62.3          </v>
      </c>
      <c r="F262" s="6" t="str">
        <f t="shared" si="16"/>
        <v xml:space="preserve">66.1          </v>
      </c>
      <c r="G262" s="6" t="str">
        <f t="shared" si="17"/>
        <v xml:space="preserve">62.4          </v>
      </c>
      <c r="H262" s="6" t="str">
        <f t="shared" si="18"/>
        <v xml:space="preserve">58.7          </v>
      </c>
      <c r="I262" s="6" t="str">
        <f t="shared" si="19"/>
        <v xml:space="preserve">70.5          </v>
      </c>
      <c r="J262" s="6" t="str">
        <f t="shared" si="20"/>
        <v xml:space="preserve">61.9          </v>
      </c>
      <c r="K262" s="6" t="str">
        <f t="shared" si="21"/>
        <v xml:space="preserve">70.7          </v>
      </c>
      <c r="L262" s="6" t="str">
        <f t="shared" si="22"/>
        <v xml:space="preserve">65.8          </v>
      </c>
      <c r="M262" s="6" t="str">
        <f t="shared" si="23"/>
        <v xml:space="preserve">61.8          </v>
      </c>
    </row>
    <row r="263" spans="2:13" outlineLevel="1" x14ac:dyDescent="0.25">
      <c r="B263" s="6" t="str">
        <f t="shared" si="12"/>
        <v xml:space="preserve">4931          </v>
      </c>
      <c r="C263" s="6" t="str">
        <f t="shared" si="13"/>
        <v xml:space="preserve">62.8          </v>
      </c>
      <c r="D263" s="6" t="str">
        <f t="shared" si="14"/>
        <v xml:space="preserve">71.7          </v>
      </c>
      <c r="E263" s="6" t="str">
        <f t="shared" si="15"/>
        <v xml:space="preserve">63.8          </v>
      </c>
      <c r="F263" s="6" t="str">
        <f t="shared" si="16"/>
        <v xml:space="preserve">67.7          </v>
      </c>
      <c r="G263" s="6" t="str">
        <f t="shared" si="17"/>
        <v xml:space="preserve">63.9          </v>
      </c>
      <c r="H263" s="6" t="str">
        <f t="shared" si="18"/>
        <v xml:space="preserve">60.1          </v>
      </c>
      <c r="I263" s="6" t="str">
        <f t="shared" si="19"/>
        <v xml:space="preserve">72.2          </v>
      </c>
      <c r="J263" s="6" t="str">
        <f t="shared" si="20"/>
        <v xml:space="preserve">63.4          </v>
      </c>
      <c r="K263" s="6" t="str">
        <f t="shared" si="21"/>
        <v xml:space="preserve">72.4          </v>
      </c>
      <c r="L263" s="6" t="str">
        <f t="shared" si="22"/>
        <v xml:space="preserve">67.4          </v>
      </c>
      <c r="M263" s="6" t="str">
        <f t="shared" si="23"/>
        <v xml:space="preserve">63.3          </v>
      </c>
    </row>
    <row r="264" spans="2:13" outlineLevel="1" x14ac:dyDescent="0.25">
      <c r="B264" s="6" t="str">
        <f t="shared" si="12"/>
        <v xml:space="preserve">5012          </v>
      </c>
      <c r="C264" s="6" t="str">
        <f t="shared" si="13"/>
        <v xml:space="preserve">64.3          </v>
      </c>
      <c r="D264" s="6" t="str">
        <f t="shared" si="14"/>
        <v xml:space="preserve">73.4          </v>
      </c>
      <c r="E264" s="6" t="str">
        <f t="shared" si="15"/>
        <v xml:space="preserve">65.3          </v>
      </c>
      <c r="F264" s="6" t="str">
        <f t="shared" si="16"/>
        <v xml:space="preserve">69.3          </v>
      </c>
      <c r="G264" s="6" t="str">
        <f t="shared" si="17"/>
        <v xml:space="preserve">65.4          </v>
      </c>
      <c r="H264" s="6" t="str">
        <f t="shared" si="18"/>
        <v xml:space="preserve">61.5          </v>
      </c>
      <c r="I264" s="6" t="str">
        <f t="shared" si="19"/>
        <v xml:space="preserve">73.9          </v>
      </c>
      <c r="J264" s="6" t="str">
        <f t="shared" si="20"/>
        <v xml:space="preserve">64.9          </v>
      </c>
      <c r="K264" s="6" t="str">
        <f t="shared" si="21"/>
        <v xml:space="preserve">74.1          </v>
      </c>
      <c r="L264" s="6" t="str">
        <f t="shared" si="22"/>
        <v xml:space="preserve">69          </v>
      </c>
      <c r="M264" s="6" t="str">
        <f t="shared" si="23"/>
        <v xml:space="preserve">64.8          </v>
      </c>
    </row>
    <row r="265" spans="2:13" outlineLevel="1" x14ac:dyDescent="0.25">
      <c r="B265" s="6" t="str">
        <f t="shared" si="12"/>
        <v xml:space="preserve">5093          </v>
      </c>
      <c r="C265" s="6" t="str">
        <f t="shared" si="13"/>
        <v xml:space="preserve">65.8          </v>
      </c>
      <c r="D265" s="6" t="str">
        <f t="shared" si="14"/>
        <v xml:space="preserve">75.1          </v>
      </c>
      <c r="E265" s="6" t="str">
        <f t="shared" si="15"/>
        <v xml:space="preserve">66.8          </v>
      </c>
      <c r="F265" s="6" t="str">
        <f t="shared" si="16"/>
        <v xml:space="preserve">70.9          </v>
      </c>
      <c r="G265" s="6" t="str">
        <f t="shared" si="17"/>
        <v xml:space="preserve">66.9          </v>
      </c>
      <c r="H265" s="6" t="str">
        <f t="shared" si="18"/>
        <v xml:space="preserve">62.9          </v>
      </c>
      <c r="I265" s="6" t="str">
        <f t="shared" si="19"/>
        <v xml:space="preserve">75.6          </v>
      </c>
      <c r="J265" s="6" t="str">
        <f t="shared" si="20"/>
        <v xml:space="preserve">66.4          </v>
      </c>
      <c r="K265" s="6" t="str">
        <f t="shared" si="21"/>
        <v xml:space="preserve">75.8          </v>
      </c>
      <c r="L265" s="6" t="str">
        <f t="shared" si="22"/>
        <v xml:space="preserve">70.6          </v>
      </c>
      <c r="M265" s="6" t="str">
        <f t="shared" si="23"/>
        <v xml:space="preserve">66.3          </v>
      </c>
    </row>
    <row r="266" spans="2:13" outlineLevel="1" x14ac:dyDescent="0.25">
      <c r="B266" s="6" t="str">
        <f t="shared" si="12"/>
        <v xml:space="preserve">5174          </v>
      </c>
      <c r="C266" s="6" t="str">
        <f t="shared" si="13"/>
        <v xml:space="preserve">67.3          </v>
      </c>
      <c r="D266" s="6" t="str">
        <f t="shared" si="14"/>
        <v xml:space="preserve">76.8          </v>
      </c>
      <c r="E266" s="6" t="str">
        <f t="shared" si="15"/>
        <v xml:space="preserve">68.3          </v>
      </c>
      <c r="F266" s="6" t="str">
        <f t="shared" si="16"/>
        <v xml:space="preserve">72.5          </v>
      </c>
      <c r="G266" s="6" t="str">
        <f t="shared" si="17"/>
        <v xml:space="preserve">68.4          </v>
      </c>
      <c r="H266" s="6" t="str">
        <f t="shared" si="18"/>
        <v xml:space="preserve">64.3          </v>
      </c>
      <c r="I266" s="6" t="str">
        <f t="shared" si="19"/>
        <v xml:space="preserve">77.3          </v>
      </c>
      <c r="J266" s="6" t="str">
        <f t="shared" si="20"/>
        <v xml:space="preserve">67.9          </v>
      </c>
      <c r="K266" s="6" t="str">
        <f t="shared" si="21"/>
        <v xml:space="preserve">77.5          </v>
      </c>
      <c r="L266" s="6" t="str">
        <f t="shared" si="22"/>
        <v xml:space="preserve">72.2          </v>
      </c>
      <c r="M266" s="6" t="str">
        <f t="shared" si="23"/>
        <v xml:space="preserve">67.8          </v>
      </c>
    </row>
    <row r="267" spans="2:13" outlineLevel="1" x14ac:dyDescent="0.25">
      <c r="B267" s="6" t="str">
        <f t="shared" si="12"/>
        <v xml:space="preserve">5255          </v>
      </c>
      <c r="C267" s="6" t="str">
        <f t="shared" si="13"/>
        <v xml:space="preserve">68.8          </v>
      </c>
      <c r="D267" s="6" t="str">
        <f t="shared" si="14"/>
        <v xml:space="preserve">78.5          </v>
      </c>
      <c r="E267" s="6" t="str">
        <f t="shared" si="15"/>
        <v xml:space="preserve">69.8          </v>
      </c>
      <c r="F267" s="6" t="str">
        <f t="shared" si="16"/>
        <v xml:space="preserve">74.1          </v>
      </c>
      <c r="G267" s="6" t="str">
        <f t="shared" si="17"/>
        <v xml:space="preserve">69.9          </v>
      </c>
      <c r="H267" s="6" t="str">
        <f t="shared" si="18"/>
        <v xml:space="preserve">65.7          </v>
      </c>
      <c r="I267" s="6" t="str">
        <f t="shared" si="19"/>
        <v xml:space="preserve">79          </v>
      </c>
      <c r="J267" s="6" t="str">
        <f t="shared" si="20"/>
        <v xml:space="preserve">69.4          </v>
      </c>
      <c r="K267" s="6" t="str">
        <f t="shared" si="21"/>
        <v xml:space="preserve">79.2          </v>
      </c>
      <c r="L267" s="6" t="str">
        <f t="shared" si="22"/>
        <v xml:space="preserve">73.8          </v>
      </c>
      <c r="M267" s="6" t="str">
        <f t="shared" si="23"/>
        <v xml:space="preserve">69.3          </v>
      </c>
    </row>
    <row r="268" spans="2:13" outlineLevel="1" x14ac:dyDescent="0.25">
      <c r="B268" s="6" t="str">
        <f t="shared" si="12"/>
        <v xml:space="preserve">5336          </v>
      </c>
      <c r="C268" s="6" t="str">
        <f t="shared" si="13"/>
        <v xml:space="preserve">70.3          </v>
      </c>
      <c r="D268" s="6" t="str">
        <f t="shared" si="14"/>
        <v xml:space="preserve">80.2          </v>
      </c>
      <c r="E268" s="6" t="str">
        <f t="shared" si="15"/>
        <v xml:space="preserve">71.3          </v>
      </c>
      <c r="F268" s="6" t="str">
        <f t="shared" si="16"/>
        <v xml:space="preserve">75.7          </v>
      </c>
      <c r="G268" s="6" t="str">
        <f t="shared" si="17"/>
        <v xml:space="preserve">71.4          </v>
      </c>
      <c r="H268" s="6" t="str">
        <f t="shared" si="18"/>
        <v xml:space="preserve">67.1          </v>
      </c>
      <c r="I268" s="6" t="str">
        <f t="shared" si="19"/>
        <v xml:space="preserve">80.7          </v>
      </c>
      <c r="J268" s="6" t="str">
        <f t="shared" si="20"/>
        <v xml:space="preserve">70.9          </v>
      </c>
      <c r="K268" s="6" t="str">
        <f t="shared" si="21"/>
        <v xml:space="preserve">80.9          </v>
      </c>
      <c r="L268" s="6" t="str">
        <f t="shared" si="22"/>
        <v xml:space="preserve">75.4          </v>
      </c>
      <c r="M268" s="6" t="str">
        <f t="shared" si="23"/>
        <v xml:space="preserve">70.8          </v>
      </c>
    </row>
    <row r="269" spans="2:13" outlineLevel="1" x14ac:dyDescent="0.25">
      <c r="B269" s="6" t="str">
        <f t="shared" si="12"/>
        <v xml:space="preserve">5417          </v>
      </c>
      <c r="C269" s="6" t="str">
        <f t="shared" si="13"/>
        <v xml:space="preserve">71.8          </v>
      </c>
      <c r="D269" s="6" t="str">
        <f t="shared" si="14"/>
        <v xml:space="preserve">81.9          </v>
      </c>
      <c r="E269" s="6" t="str">
        <f t="shared" si="15"/>
        <v xml:space="preserve">72.8          </v>
      </c>
      <c r="F269" s="6" t="str">
        <f t="shared" si="16"/>
        <v xml:space="preserve">77.3          </v>
      </c>
      <c r="G269" s="6" t="str">
        <f t="shared" si="17"/>
        <v xml:space="preserve">72.9          </v>
      </c>
      <c r="H269" s="6" t="str">
        <f t="shared" si="18"/>
        <v xml:space="preserve">68.5          </v>
      </c>
      <c r="I269" s="6" t="str">
        <f t="shared" si="19"/>
        <v xml:space="preserve">82.4          </v>
      </c>
      <c r="J269" s="6" t="str">
        <f t="shared" si="20"/>
        <v xml:space="preserve">72.4          </v>
      </c>
      <c r="K269" s="6" t="str">
        <f t="shared" si="21"/>
        <v xml:space="preserve">82.6          </v>
      </c>
      <c r="L269" s="6" t="str">
        <f t="shared" si="22"/>
        <v xml:space="preserve">77          </v>
      </c>
      <c r="M269" s="6" t="str">
        <f t="shared" si="23"/>
        <v xml:space="preserve">72.3          </v>
      </c>
    </row>
    <row r="270" spans="2:13" outlineLevel="1" x14ac:dyDescent="0.25">
      <c r="B270" s="6" t="str">
        <f t="shared" si="12"/>
        <v xml:space="preserve">5498          </v>
      </c>
      <c r="C270" s="6" t="str">
        <f t="shared" si="13"/>
        <v xml:space="preserve">73.3          </v>
      </c>
      <c r="D270" s="6" t="str">
        <f t="shared" si="14"/>
        <v xml:space="preserve">83.6          </v>
      </c>
      <c r="E270" s="6" t="str">
        <f t="shared" si="15"/>
        <v xml:space="preserve">74.3          </v>
      </c>
      <c r="F270" s="6" t="str">
        <f t="shared" si="16"/>
        <v xml:space="preserve">78.9          </v>
      </c>
      <c r="G270" s="6" t="str">
        <f t="shared" si="17"/>
        <v xml:space="preserve">74.4          </v>
      </c>
      <c r="H270" s="6" t="str">
        <f t="shared" si="18"/>
        <v xml:space="preserve">69.9          </v>
      </c>
      <c r="I270" s="6" t="str">
        <f t="shared" si="19"/>
        <v xml:space="preserve">84.1          </v>
      </c>
      <c r="J270" s="6" t="str">
        <f t="shared" si="20"/>
        <v xml:space="preserve">73.9          </v>
      </c>
      <c r="K270" s="6" t="str">
        <f t="shared" si="21"/>
        <v xml:space="preserve">84.3          </v>
      </c>
      <c r="L270" s="6" t="str">
        <f t="shared" si="22"/>
        <v xml:space="preserve">78.6          </v>
      </c>
      <c r="M270" s="6" t="str">
        <f t="shared" si="23"/>
        <v xml:space="preserve">73.8          </v>
      </c>
    </row>
    <row r="271" spans="2:13" outlineLevel="1" x14ac:dyDescent="0.25">
      <c r="B271" s="6" t="str">
        <f t="shared" si="12"/>
        <v xml:space="preserve">5579          </v>
      </c>
      <c r="C271" s="6" t="str">
        <f t="shared" si="13"/>
        <v xml:space="preserve">74.8          </v>
      </c>
      <c r="D271" s="6" t="str">
        <f t="shared" si="14"/>
        <v xml:space="preserve">85.3          </v>
      </c>
      <c r="E271" s="6" t="str">
        <f t="shared" si="15"/>
        <v xml:space="preserve">75.8          </v>
      </c>
      <c r="F271" s="6" t="str">
        <f t="shared" si="16"/>
        <v xml:space="preserve">80.5          </v>
      </c>
      <c r="G271" s="6" t="str">
        <f t="shared" si="17"/>
        <v xml:space="preserve">75.9          </v>
      </c>
      <c r="H271" s="6" t="str">
        <f t="shared" si="18"/>
        <v xml:space="preserve">71.3          </v>
      </c>
      <c r="I271" s="6" t="str">
        <f t="shared" si="19"/>
        <v xml:space="preserve">85.8          </v>
      </c>
      <c r="J271" s="6" t="str">
        <f t="shared" si="20"/>
        <v xml:space="preserve">75.4          </v>
      </c>
      <c r="K271" s="6" t="str">
        <f t="shared" si="21"/>
        <v xml:space="preserve">86          </v>
      </c>
      <c r="L271" s="6" t="str">
        <f t="shared" si="22"/>
        <v xml:space="preserve">80.2          </v>
      </c>
      <c r="M271" s="6" t="str">
        <f t="shared" si="23"/>
        <v xml:space="preserve">75.3          </v>
      </c>
    </row>
    <row r="272" spans="2:13" outlineLevel="1" x14ac:dyDescent="0.25">
      <c r="B272" s="6" t="str">
        <f t="shared" si="12"/>
        <v xml:space="preserve">5660          </v>
      </c>
      <c r="C272" s="6" t="str">
        <f t="shared" si="13"/>
        <v xml:space="preserve">76.3          </v>
      </c>
      <c r="D272" s="6" t="str">
        <f t="shared" si="14"/>
        <v xml:space="preserve">87          </v>
      </c>
      <c r="E272" s="6" t="str">
        <f t="shared" si="15"/>
        <v xml:space="preserve">77.3          </v>
      </c>
      <c r="F272" s="6" t="str">
        <f t="shared" si="16"/>
        <v xml:space="preserve">82.1          </v>
      </c>
      <c r="G272" s="6" t="str">
        <f t="shared" si="17"/>
        <v xml:space="preserve">77.4          </v>
      </c>
      <c r="H272" s="6" t="str">
        <f t="shared" si="18"/>
        <v xml:space="preserve">72.7          </v>
      </c>
      <c r="I272" s="6" t="str">
        <f t="shared" si="19"/>
        <v xml:space="preserve">87.5          </v>
      </c>
      <c r="J272" s="6" t="str">
        <f t="shared" si="20"/>
        <v xml:space="preserve">76.9          </v>
      </c>
      <c r="K272" s="6" t="str">
        <f t="shared" si="21"/>
        <v xml:space="preserve">87.7          </v>
      </c>
      <c r="L272" s="6" t="str">
        <f t="shared" si="22"/>
        <v xml:space="preserve">81.8          </v>
      </c>
      <c r="M272" s="6" t="str">
        <f t="shared" si="23"/>
        <v xml:space="preserve">76.8          </v>
      </c>
    </row>
    <row r="273" spans="2:13" outlineLevel="1" x14ac:dyDescent="0.25">
      <c r="B273" s="6" t="str">
        <f t="shared" si="12"/>
        <v xml:space="preserve">5741          </v>
      </c>
      <c r="C273" s="6" t="str">
        <f t="shared" si="13"/>
        <v xml:space="preserve">77.8          </v>
      </c>
      <c r="D273" s="6" t="str">
        <f t="shared" si="14"/>
        <v xml:space="preserve">88.7          </v>
      </c>
      <c r="E273" s="6" t="str">
        <f t="shared" si="15"/>
        <v xml:space="preserve">78.8          </v>
      </c>
      <c r="F273" s="6" t="str">
        <f t="shared" si="16"/>
        <v xml:space="preserve">83.7          </v>
      </c>
      <c r="G273" s="6" t="str">
        <f t="shared" si="17"/>
        <v xml:space="preserve">78.9          </v>
      </c>
      <c r="H273" s="6" t="str">
        <f t="shared" si="18"/>
        <v xml:space="preserve">74.1          </v>
      </c>
      <c r="I273" s="6" t="str">
        <f t="shared" si="19"/>
        <v xml:space="preserve">89.2          </v>
      </c>
      <c r="J273" s="6" t="str">
        <f t="shared" si="20"/>
        <v xml:space="preserve">78.4          </v>
      </c>
      <c r="K273" s="6" t="str">
        <f t="shared" si="21"/>
        <v xml:space="preserve">89.4          </v>
      </c>
      <c r="L273" s="6" t="str">
        <f t="shared" si="22"/>
        <v xml:space="preserve">83.4          </v>
      </c>
      <c r="M273" s="6" t="str">
        <f t="shared" si="23"/>
        <v xml:space="preserve">78.3          </v>
      </c>
    </row>
    <row r="274" spans="2:13" outlineLevel="1" x14ac:dyDescent="0.25">
      <c r="B274" s="6" t="str">
        <f t="shared" si="12"/>
        <v xml:space="preserve">5822          </v>
      </c>
      <c r="C274" s="6" t="str">
        <f t="shared" si="13"/>
        <v xml:space="preserve">79.3          </v>
      </c>
      <c r="D274" s="6" t="str">
        <f t="shared" si="14"/>
        <v xml:space="preserve">90.4          </v>
      </c>
      <c r="E274" s="6" t="str">
        <f t="shared" si="15"/>
        <v xml:space="preserve">80.3          </v>
      </c>
      <c r="F274" s="6" t="str">
        <f t="shared" si="16"/>
        <v xml:space="preserve">85.3          </v>
      </c>
      <c r="G274" s="6" t="str">
        <f t="shared" si="17"/>
        <v xml:space="preserve">80.4          </v>
      </c>
      <c r="H274" s="6" t="str">
        <f t="shared" si="18"/>
        <v xml:space="preserve">75.5          </v>
      </c>
      <c r="I274" s="6" t="str">
        <f t="shared" si="19"/>
        <v xml:space="preserve">90.9          </v>
      </c>
      <c r="J274" s="6" t="str">
        <f t="shared" si="20"/>
        <v xml:space="preserve">79.9          </v>
      </c>
      <c r="K274" s="6" t="str">
        <f t="shared" si="21"/>
        <v xml:space="preserve">91.1          </v>
      </c>
      <c r="L274" s="6" t="str">
        <f t="shared" si="22"/>
        <v xml:space="preserve">85          </v>
      </c>
      <c r="M274" s="6" t="str">
        <f t="shared" si="23"/>
        <v xml:space="preserve">79.8          </v>
      </c>
    </row>
    <row r="275" spans="2:13" outlineLevel="1" x14ac:dyDescent="0.25">
      <c r="B275" s="6" t="str">
        <f t="shared" si="12"/>
        <v xml:space="preserve">5903          </v>
      </c>
      <c r="C275" s="6" t="str">
        <f t="shared" si="13"/>
        <v xml:space="preserve">80.8          </v>
      </c>
      <c r="D275" s="6" t="str">
        <f t="shared" si="14"/>
        <v xml:space="preserve">92.1          </v>
      </c>
      <c r="E275" s="6" t="str">
        <f t="shared" si="15"/>
        <v xml:space="preserve">81.8          </v>
      </c>
      <c r="F275" s="6" t="str">
        <f t="shared" si="16"/>
        <v xml:space="preserve">86.9          </v>
      </c>
      <c r="G275" s="6" t="str">
        <f t="shared" si="17"/>
        <v xml:space="preserve">81.9          </v>
      </c>
      <c r="H275" s="6" t="str">
        <f t="shared" si="18"/>
        <v xml:space="preserve">76.9          </v>
      </c>
      <c r="I275" s="6" t="str">
        <f t="shared" si="19"/>
        <v xml:space="preserve">92.6          </v>
      </c>
      <c r="J275" s="6" t="str">
        <f t="shared" si="20"/>
        <v xml:space="preserve">81.4          </v>
      </c>
      <c r="K275" s="6" t="str">
        <f t="shared" si="21"/>
        <v xml:space="preserve">92.8          </v>
      </c>
      <c r="L275" s="6" t="str">
        <f t="shared" si="22"/>
        <v xml:space="preserve">86.6          </v>
      </c>
      <c r="M275" s="6" t="str">
        <f t="shared" si="23"/>
        <v xml:space="preserve">81.3          </v>
      </c>
    </row>
    <row r="276" spans="2:13" outlineLevel="1" x14ac:dyDescent="0.25">
      <c r="B276" s="6" t="str">
        <f t="shared" si="12"/>
        <v xml:space="preserve">5984          </v>
      </c>
      <c r="C276" s="6" t="str">
        <f t="shared" si="13"/>
        <v xml:space="preserve">82.3          </v>
      </c>
      <c r="D276" s="6" t="str">
        <f t="shared" si="14"/>
        <v xml:space="preserve">93.8          </v>
      </c>
      <c r="E276" s="6" t="str">
        <f t="shared" si="15"/>
        <v xml:space="preserve">83.3          </v>
      </c>
      <c r="F276" s="6" t="str">
        <f t="shared" si="16"/>
        <v xml:space="preserve">88.5          </v>
      </c>
      <c r="G276" s="6" t="str">
        <f t="shared" si="17"/>
        <v xml:space="preserve">83.4          </v>
      </c>
      <c r="H276" s="6" t="str">
        <f t="shared" si="18"/>
        <v xml:space="preserve">78.3          </v>
      </c>
      <c r="I276" s="6" t="str">
        <f t="shared" si="19"/>
        <v xml:space="preserve">94.3          </v>
      </c>
      <c r="J276" s="6" t="str">
        <f t="shared" si="20"/>
        <v xml:space="preserve">82.9          </v>
      </c>
      <c r="K276" s="6" t="str">
        <f t="shared" si="21"/>
        <v xml:space="preserve">94.5          </v>
      </c>
      <c r="L276" s="6" t="str">
        <f t="shared" si="22"/>
        <v xml:space="preserve">88.2          </v>
      </c>
      <c r="M276" s="6" t="str">
        <f t="shared" si="23"/>
        <v xml:space="preserve">82.8          </v>
      </c>
    </row>
    <row r="277" spans="2:13" outlineLevel="1" x14ac:dyDescent="0.25">
      <c r="B277" s="6" t="str">
        <f t="shared" si="12"/>
        <v xml:space="preserve">6065          </v>
      </c>
      <c r="C277" s="6" t="str">
        <f t="shared" si="13"/>
        <v xml:space="preserve">83.8          </v>
      </c>
      <c r="D277" s="6" t="str">
        <f t="shared" si="14"/>
        <v xml:space="preserve">95.5          </v>
      </c>
      <c r="E277" s="6" t="str">
        <f t="shared" si="15"/>
        <v xml:space="preserve">84.8          </v>
      </c>
      <c r="F277" s="6" t="str">
        <f t="shared" si="16"/>
        <v xml:space="preserve">90.1          </v>
      </c>
      <c r="G277" s="6" t="str">
        <f t="shared" si="17"/>
        <v xml:space="preserve">84.9          </v>
      </c>
      <c r="H277" s="6" t="str">
        <f t="shared" si="18"/>
        <v xml:space="preserve">79.7          </v>
      </c>
      <c r="I277" s="6" t="str">
        <f t="shared" si="19"/>
        <v xml:space="preserve">96          </v>
      </c>
      <c r="J277" s="6" t="str">
        <f t="shared" si="20"/>
        <v xml:space="preserve">84.4          </v>
      </c>
      <c r="K277" s="6" t="str">
        <f t="shared" si="21"/>
        <v xml:space="preserve">96.2          </v>
      </c>
      <c r="L277" s="6" t="str">
        <f t="shared" si="22"/>
        <v xml:space="preserve">89.8          </v>
      </c>
      <c r="M277" s="6" t="str">
        <f t="shared" si="23"/>
        <v xml:space="preserve">84.3          </v>
      </c>
    </row>
    <row r="278" spans="2:13" outlineLevel="1" x14ac:dyDescent="0.25">
      <c r="B278" s="6" t="str">
        <f t="shared" si="12"/>
        <v xml:space="preserve">6146          </v>
      </c>
      <c r="C278" s="6" t="str">
        <f t="shared" si="13"/>
        <v xml:space="preserve">85.3          </v>
      </c>
      <c r="D278" s="6" t="str">
        <f t="shared" si="14"/>
        <v xml:space="preserve">97.2          </v>
      </c>
      <c r="E278" s="6" t="str">
        <f t="shared" si="15"/>
        <v xml:space="preserve">86.3          </v>
      </c>
      <c r="F278" s="6" t="str">
        <f t="shared" si="16"/>
        <v xml:space="preserve">91.7          </v>
      </c>
      <c r="G278" s="6" t="str">
        <f t="shared" si="17"/>
        <v xml:space="preserve">86.4          </v>
      </c>
      <c r="H278" s="6" t="str">
        <f t="shared" si="18"/>
        <v xml:space="preserve">81.1          </v>
      </c>
      <c r="I278" s="6" t="str">
        <f t="shared" si="19"/>
        <v xml:space="preserve">97.7          </v>
      </c>
      <c r="J278" s="6" t="str">
        <f t="shared" si="20"/>
        <v xml:space="preserve">85.9          </v>
      </c>
      <c r="K278" s="6" t="str">
        <f t="shared" si="21"/>
        <v xml:space="preserve">97.9          </v>
      </c>
      <c r="L278" s="6" t="str">
        <f t="shared" si="22"/>
        <v xml:space="preserve">91.4          </v>
      </c>
      <c r="M278" s="6" t="str">
        <f t="shared" si="23"/>
        <v xml:space="preserve">85.8          </v>
      </c>
    </row>
    <row r="279" spans="2:13" outlineLevel="1" x14ac:dyDescent="0.25">
      <c r="B279" s="6" t="str">
        <f t="shared" si="12"/>
        <v xml:space="preserve">6227          </v>
      </c>
      <c r="C279" s="6" t="str">
        <f t="shared" si="13"/>
        <v xml:space="preserve">86.8          </v>
      </c>
      <c r="D279" s="6" t="str">
        <f t="shared" si="14"/>
        <v xml:space="preserve">98.9          </v>
      </c>
      <c r="E279" s="6" t="str">
        <f t="shared" si="15"/>
        <v xml:space="preserve">87.8          </v>
      </c>
      <c r="F279" s="6" t="str">
        <f t="shared" si="16"/>
        <v xml:space="preserve">93.3          </v>
      </c>
      <c r="G279" s="6" t="str">
        <f t="shared" si="17"/>
        <v xml:space="preserve">87.9          </v>
      </c>
      <c r="H279" s="6" t="str">
        <f t="shared" si="18"/>
        <v xml:space="preserve">82.5          </v>
      </c>
      <c r="I279" s="6" t="str">
        <f t="shared" si="19"/>
        <v xml:space="preserve">99.4          </v>
      </c>
      <c r="J279" s="6" t="str">
        <f t="shared" si="20"/>
        <v xml:space="preserve">87.4          </v>
      </c>
      <c r="K279" s="6" t="str">
        <f t="shared" si="21"/>
        <v xml:space="preserve">99.6          </v>
      </c>
      <c r="L279" s="6" t="str">
        <f t="shared" si="22"/>
        <v xml:space="preserve">93          </v>
      </c>
      <c r="M279" s="6" t="str">
        <f t="shared" si="23"/>
        <v xml:space="preserve">87.3          </v>
      </c>
    </row>
    <row r="280" spans="2:13" outlineLevel="1" x14ac:dyDescent="0.25">
      <c r="B280" s="6" t="str">
        <f t="shared" si="12"/>
        <v xml:space="preserve">6308          </v>
      </c>
      <c r="C280" s="6" t="str">
        <f t="shared" si="13"/>
        <v xml:space="preserve">88.3          </v>
      </c>
      <c r="D280" s="6" t="str">
        <f t="shared" si="14"/>
        <v xml:space="preserve">100.6          </v>
      </c>
      <c r="E280" s="6" t="str">
        <f t="shared" si="15"/>
        <v xml:space="preserve">89.3          </v>
      </c>
      <c r="F280" s="6" t="str">
        <f t="shared" si="16"/>
        <v xml:space="preserve">94.9          </v>
      </c>
      <c r="G280" s="6" t="str">
        <f t="shared" si="17"/>
        <v xml:space="preserve">89.4          </v>
      </c>
      <c r="H280" s="6" t="str">
        <f t="shared" si="18"/>
        <v xml:space="preserve">83.9          </v>
      </c>
      <c r="I280" s="6" t="str">
        <f t="shared" si="19"/>
        <v xml:space="preserve">101.1          </v>
      </c>
      <c r="J280" s="6" t="str">
        <f t="shared" si="20"/>
        <v xml:space="preserve">88.9          </v>
      </c>
      <c r="K280" s="6" t="str">
        <f t="shared" si="21"/>
        <v xml:space="preserve">101.3          </v>
      </c>
      <c r="L280" s="6" t="str">
        <f t="shared" si="22"/>
        <v xml:space="preserve">94.6          </v>
      </c>
      <c r="M280" s="6" t="str">
        <f t="shared" si="23"/>
        <v xml:space="preserve">88.8          </v>
      </c>
    </row>
    <row r="281" spans="2:13" outlineLevel="1" x14ac:dyDescent="0.25">
      <c r="B281" s="6" t="str">
        <f t="shared" si="12"/>
        <v xml:space="preserve">6389          </v>
      </c>
      <c r="C281" s="6" t="str">
        <f t="shared" si="13"/>
        <v xml:space="preserve">89.8          </v>
      </c>
      <c r="D281" s="6" t="str">
        <f t="shared" si="14"/>
        <v xml:space="preserve">102.3          </v>
      </c>
      <c r="E281" s="6" t="str">
        <f t="shared" si="15"/>
        <v xml:space="preserve">90.8          </v>
      </c>
      <c r="F281" s="6" t="str">
        <f t="shared" si="16"/>
        <v xml:space="preserve">96.5          </v>
      </c>
      <c r="G281" s="6" t="str">
        <f t="shared" si="17"/>
        <v xml:space="preserve">90.9          </v>
      </c>
      <c r="H281" s="6" t="str">
        <f t="shared" si="18"/>
        <v xml:space="preserve">85.3          </v>
      </c>
      <c r="I281" s="6" t="str">
        <f t="shared" si="19"/>
        <v xml:space="preserve">102.8          </v>
      </c>
      <c r="J281" s="6" t="str">
        <f t="shared" si="20"/>
        <v xml:space="preserve">90.4          </v>
      </c>
      <c r="K281" s="6" t="str">
        <f t="shared" si="21"/>
        <v xml:space="preserve">103          </v>
      </c>
      <c r="L281" s="6" t="str">
        <f t="shared" si="22"/>
        <v xml:space="preserve">96.2          </v>
      </c>
      <c r="M281" s="6" t="str">
        <f t="shared" si="23"/>
        <v xml:space="preserve">90.3          </v>
      </c>
    </row>
    <row r="282" spans="2:13" outlineLevel="1" x14ac:dyDescent="0.25">
      <c r="B282" s="6" t="str">
        <f t="shared" si="12"/>
        <v xml:space="preserve">6470          </v>
      </c>
      <c r="C282" s="6" t="str">
        <f t="shared" si="13"/>
        <v xml:space="preserve">91.3          </v>
      </c>
      <c r="D282" s="6" t="str">
        <f t="shared" si="14"/>
        <v xml:space="preserve">104          </v>
      </c>
      <c r="E282" s="6" t="str">
        <f t="shared" si="15"/>
        <v xml:space="preserve">92.3          </v>
      </c>
      <c r="F282" s="6" t="str">
        <f t="shared" si="16"/>
        <v xml:space="preserve">98.1          </v>
      </c>
      <c r="G282" s="6" t="str">
        <f t="shared" si="17"/>
        <v xml:space="preserve">92.4          </v>
      </c>
      <c r="H282" s="6" t="str">
        <f t="shared" si="18"/>
        <v xml:space="preserve">86.7          </v>
      </c>
      <c r="I282" s="6" t="str">
        <f t="shared" si="19"/>
        <v xml:space="preserve">104.5          </v>
      </c>
      <c r="J282" s="6" t="str">
        <f t="shared" si="20"/>
        <v xml:space="preserve">91.9          </v>
      </c>
      <c r="K282" s="6" t="str">
        <f t="shared" si="21"/>
        <v xml:space="preserve">104.7          </v>
      </c>
      <c r="L282" s="6" t="str">
        <f t="shared" si="22"/>
        <v xml:space="preserve">97.8          </v>
      </c>
      <c r="M282" s="6" t="str">
        <f t="shared" si="23"/>
        <v xml:space="preserve">91.8          </v>
      </c>
    </row>
    <row r="283" spans="2:13" outlineLevel="1" x14ac:dyDescent="0.25">
      <c r="B283" s="6" t="str">
        <f t="shared" ref="B283:B314" si="24">IF($B$4, $B78, $B77 / $B$10 &amp; REPT( " ", $B$7 ))</f>
        <v xml:space="preserve">6551          </v>
      </c>
      <c r="C283" s="6" t="str">
        <f t="shared" ref="C283:C314" si="25">IF($C$4, $C78, $C77 / $C$10 &amp; REPT( " ", $C$7 ))</f>
        <v xml:space="preserve">92.8          </v>
      </c>
      <c r="D283" s="6" t="str">
        <f t="shared" ref="D283:D314" si="26">IF($D$4, $D78, $D77 / $D$10 &amp; REPT( " ", $D$7 ))</f>
        <v xml:space="preserve">105.7          </v>
      </c>
      <c r="E283" s="6" t="str">
        <f t="shared" ref="E283:E314" si="27">IF($E$4, $E78, $E77 / $E$10 &amp; REPT( " ", $E$7 ))</f>
        <v xml:space="preserve">93.8          </v>
      </c>
      <c r="F283" s="6" t="str">
        <f t="shared" ref="F283:F314" si="28">IF($F$4, $F78, $F77 / $F$10 &amp; REPT( " ", $F$7 ))</f>
        <v xml:space="preserve">99.7          </v>
      </c>
      <c r="G283" s="6" t="str">
        <f t="shared" ref="G283:G314" si="29">IF($G$4, $G78, $G77 / $G$10 &amp; REPT( " ", $G$7 ))</f>
        <v xml:space="preserve">93.9          </v>
      </c>
      <c r="H283" s="6" t="str">
        <f t="shared" ref="H283:H314" si="30">IF($H$4, $H78, $H77 / $H$10 &amp; REPT( " ", $H$7 ))</f>
        <v xml:space="preserve">88.1          </v>
      </c>
      <c r="I283" s="6" t="str">
        <f t="shared" ref="I283:I314" si="31">IF($I$4, $I78, $I77 / $I$10 &amp; REPT( " ", $I$7 ))</f>
        <v xml:space="preserve">106.2          </v>
      </c>
      <c r="J283" s="6" t="str">
        <f t="shared" ref="J283:J314" si="32">IF($J$4, $J78, $J77 / $J$10 &amp; REPT( " ", $J$7 ))</f>
        <v xml:space="preserve">93.4          </v>
      </c>
      <c r="K283" s="6" t="str">
        <f t="shared" ref="K283:K314" si="33">IF($K$4, $K78, $K77 / $K$10 &amp; REPT( " ", $K$7 ))</f>
        <v xml:space="preserve">106.4          </v>
      </c>
      <c r="L283" s="6" t="str">
        <f t="shared" ref="L283:L314" si="34">IF($L$4, $L78, $L77 / $L$10 &amp; REPT( " ", $L$7 ))</f>
        <v xml:space="preserve">99.4          </v>
      </c>
      <c r="M283" s="6" t="str">
        <f t="shared" ref="M283:M314" si="35">IF($M$4, $M78, $M77 / $M$10 &amp; REPT( " ", $M$7 ))</f>
        <v xml:space="preserve">93.3          </v>
      </c>
    </row>
    <row r="284" spans="2:13" outlineLevel="1" x14ac:dyDescent="0.25">
      <c r="B284" s="6" t="str">
        <f t="shared" si="24"/>
        <v xml:space="preserve">6632          </v>
      </c>
      <c r="C284" s="6" t="str">
        <f t="shared" si="25"/>
        <v xml:space="preserve">94.3          </v>
      </c>
      <c r="D284" s="6" t="str">
        <f t="shared" si="26"/>
        <v xml:space="preserve">107.4          </v>
      </c>
      <c r="E284" s="6" t="str">
        <f t="shared" si="27"/>
        <v xml:space="preserve">95.3          </v>
      </c>
      <c r="F284" s="6" t="str">
        <f t="shared" si="28"/>
        <v xml:space="preserve">101.3          </v>
      </c>
      <c r="G284" s="6" t="str">
        <f t="shared" si="29"/>
        <v xml:space="preserve">95.4          </v>
      </c>
      <c r="H284" s="6" t="str">
        <f t="shared" si="30"/>
        <v xml:space="preserve">89.5          </v>
      </c>
      <c r="I284" s="6" t="str">
        <f t="shared" si="31"/>
        <v xml:space="preserve">107.9          </v>
      </c>
      <c r="J284" s="6" t="str">
        <f t="shared" si="32"/>
        <v xml:space="preserve">94.9          </v>
      </c>
      <c r="K284" s="6" t="str">
        <f t="shared" si="33"/>
        <v xml:space="preserve">108.1          </v>
      </c>
      <c r="L284" s="6" t="str">
        <f t="shared" si="34"/>
        <v xml:space="preserve">101          </v>
      </c>
      <c r="M284" s="6" t="str">
        <f t="shared" si="35"/>
        <v xml:space="preserve">94.8          </v>
      </c>
    </row>
    <row r="285" spans="2:13" outlineLevel="1" x14ac:dyDescent="0.25">
      <c r="B285" s="6" t="str">
        <f t="shared" si="24"/>
        <v xml:space="preserve">6713          </v>
      </c>
      <c r="C285" s="6" t="str">
        <f t="shared" si="25"/>
        <v xml:space="preserve">95.8          </v>
      </c>
      <c r="D285" s="6" t="str">
        <f t="shared" si="26"/>
        <v xml:space="preserve">109.1          </v>
      </c>
      <c r="E285" s="6" t="str">
        <f t="shared" si="27"/>
        <v xml:space="preserve">96.8          </v>
      </c>
      <c r="F285" s="6" t="str">
        <f t="shared" si="28"/>
        <v xml:space="preserve">102.9          </v>
      </c>
      <c r="G285" s="6" t="str">
        <f t="shared" si="29"/>
        <v xml:space="preserve">96.9          </v>
      </c>
      <c r="H285" s="6" t="str">
        <f t="shared" si="30"/>
        <v xml:space="preserve">90.9          </v>
      </c>
      <c r="I285" s="6" t="str">
        <f t="shared" si="31"/>
        <v xml:space="preserve">109.6          </v>
      </c>
      <c r="J285" s="6" t="str">
        <f t="shared" si="32"/>
        <v xml:space="preserve">96.4          </v>
      </c>
      <c r="K285" s="6" t="str">
        <f t="shared" si="33"/>
        <v xml:space="preserve">109.8          </v>
      </c>
      <c r="L285" s="6" t="str">
        <f t="shared" si="34"/>
        <v xml:space="preserve">102.6          </v>
      </c>
      <c r="M285" s="6" t="str">
        <f t="shared" si="35"/>
        <v xml:space="preserve">96.3          </v>
      </c>
    </row>
    <row r="286" spans="2:13" outlineLevel="1" x14ac:dyDescent="0.25">
      <c r="B286" s="6" t="str">
        <f t="shared" si="24"/>
        <v xml:space="preserve">6794          </v>
      </c>
      <c r="C286" s="6" t="str">
        <f t="shared" si="25"/>
        <v xml:space="preserve">97.3          </v>
      </c>
      <c r="D286" s="6" t="str">
        <f t="shared" si="26"/>
        <v xml:space="preserve">110.8          </v>
      </c>
      <c r="E286" s="6" t="str">
        <f t="shared" si="27"/>
        <v xml:space="preserve">98.3          </v>
      </c>
      <c r="F286" s="6" t="str">
        <f t="shared" si="28"/>
        <v xml:space="preserve">104.5          </v>
      </c>
      <c r="G286" s="6" t="str">
        <f t="shared" si="29"/>
        <v xml:space="preserve">98.4          </v>
      </c>
      <c r="H286" s="6" t="str">
        <f t="shared" si="30"/>
        <v xml:space="preserve">92.3          </v>
      </c>
      <c r="I286" s="6" t="str">
        <f t="shared" si="31"/>
        <v xml:space="preserve">111.3          </v>
      </c>
      <c r="J286" s="6" t="str">
        <f t="shared" si="32"/>
        <v xml:space="preserve">97.9          </v>
      </c>
      <c r="K286" s="6" t="str">
        <f t="shared" si="33"/>
        <v xml:space="preserve">111.5          </v>
      </c>
      <c r="L286" s="6" t="str">
        <f t="shared" si="34"/>
        <v xml:space="preserve">104.2          </v>
      </c>
      <c r="M286" s="6" t="str">
        <f t="shared" si="35"/>
        <v xml:space="preserve">97.8          </v>
      </c>
    </row>
    <row r="287" spans="2:13" outlineLevel="1" x14ac:dyDescent="0.25">
      <c r="B287" s="6" t="str">
        <f t="shared" si="24"/>
        <v xml:space="preserve">6875          </v>
      </c>
      <c r="C287" s="6" t="str">
        <f t="shared" si="25"/>
        <v xml:space="preserve">98.8          </v>
      </c>
      <c r="D287" s="6" t="str">
        <f t="shared" si="26"/>
        <v xml:space="preserve">112.5          </v>
      </c>
      <c r="E287" s="6" t="str">
        <f t="shared" si="27"/>
        <v xml:space="preserve">99.8          </v>
      </c>
      <c r="F287" s="6" t="str">
        <f t="shared" si="28"/>
        <v xml:space="preserve">106.1          </v>
      </c>
      <c r="G287" s="6" t="str">
        <f t="shared" si="29"/>
        <v xml:space="preserve">99.9          </v>
      </c>
      <c r="H287" s="6" t="str">
        <f t="shared" si="30"/>
        <v xml:space="preserve">93.7          </v>
      </c>
      <c r="I287" s="6" t="str">
        <f t="shared" si="31"/>
        <v xml:space="preserve">113          </v>
      </c>
      <c r="J287" s="6" t="str">
        <f t="shared" si="32"/>
        <v xml:space="preserve">99.4          </v>
      </c>
      <c r="K287" s="6" t="str">
        <f t="shared" si="33"/>
        <v xml:space="preserve">113.2          </v>
      </c>
      <c r="L287" s="6" t="str">
        <f t="shared" si="34"/>
        <v xml:space="preserve">105.8          </v>
      </c>
      <c r="M287" s="6" t="str">
        <f t="shared" si="35"/>
        <v xml:space="preserve">99.3          </v>
      </c>
    </row>
    <row r="288" spans="2:13" outlineLevel="1" x14ac:dyDescent="0.25">
      <c r="B288" s="6" t="str">
        <f t="shared" si="24"/>
        <v xml:space="preserve">6956          </v>
      </c>
      <c r="C288" s="6" t="str">
        <f t="shared" si="25"/>
        <v xml:space="preserve">100.3          </v>
      </c>
      <c r="D288" s="6" t="str">
        <f t="shared" si="26"/>
        <v xml:space="preserve">114.2          </v>
      </c>
      <c r="E288" s="6" t="str">
        <f t="shared" si="27"/>
        <v xml:space="preserve">101.3          </v>
      </c>
      <c r="F288" s="6" t="str">
        <f t="shared" si="28"/>
        <v xml:space="preserve">107.7          </v>
      </c>
      <c r="G288" s="6" t="str">
        <f t="shared" si="29"/>
        <v xml:space="preserve">101.4          </v>
      </c>
      <c r="H288" s="6" t="str">
        <f t="shared" si="30"/>
        <v xml:space="preserve">95.1          </v>
      </c>
      <c r="I288" s="6" t="str">
        <f t="shared" si="31"/>
        <v xml:space="preserve">114.7          </v>
      </c>
      <c r="J288" s="6" t="str">
        <f t="shared" si="32"/>
        <v xml:space="preserve">100.9          </v>
      </c>
      <c r="K288" s="6" t="str">
        <f t="shared" si="33"/>
        <v xml:space="preserve">114.9          </v>
      </c>
      <c r="L288" s="6" t="str">
        <f t="shared" si="34"/>
        <v xml:space="preserve">107.4          </v>
      </c>
      <c r="M288" s="6" t="str">
        <f t="shared" si="35"/>
        <v xml:space="preserve">100.8          </v>
      </c>
    </row>
    <row r="289" spans="2:13" outlineLevel="1" x14ac:dyDescent="0.25">
      <c r="B289" s="6" t="str">
        <f t="shared" si="24"/>
        <v xml:space="preserve">7037          </v>
      </c>
      <c r="C289" s="6" t="str">
        <f t="shared" si="25"/>
        <v xml:space="preserve">101.8          </v>
      </c>
      <c r="D289" s="6" t="str">
        <f t="shared" si="26"/>
        <v xml:space="preserve">115.9          </v>
      </c>
      <c r="E289" s="6" t="str">
        <f t="shared" si="27"/>
        <v xml:space="preserve">102.8          </v>
      </c>
      <c r="F289" s="6" t="str">
        <f t="shared" si="28"/>
        <v xml:space="preserve">109.3          </v>
      </c>
      <c r="G289" s="6" t="str">
        <f t="shared" si="29"/>
        <v xml:space="preserve">102.9          </v>
      </c>
      <c r="H289" s="6" t="str">
        <f t="shared" si="30"/>
        <v xml:space="preserve">96.5          </v>
      </c>
      <c r="I289" s="6" t="str">
        <f t="shared" si="31"/>
        <v xml:space="preserve">116.4          </v>
      </c>
      <c r="J289" s="6" t="str">
        <f t="shared" si="32"/>
        <v xml:space="preserve">102.4          </v>
      </c>
      <c r="K289" s="6" t="str">
        <f t="shared" si="33"/>
        <v xml:space="preserve">116.6          </v>
      </c>
      <c r="L289" s="6" t="str">
        <f t="shared" si="34"/>
        <v xml:space="preserve">109          </v>
      </c>
      <c r="M289" s="6" t="str">
        <f t="shared" si="35"/>
        <v xml:space="preserve">102.3          </v>
      </c>
    </row>
    <row r="290" spans="2:13" outlineLevel="1" x14ac:dyDescent="0.25">
      <c r="B290" s="6" t="str">
        <f t="shared" si="24"/>
        <v xml:space="preserve">7118          </v>
      </c>
      <c r="C290" s="6" t="str">
        <f t="shared" si="25"/>
        <v xml:space="preserve">103.3          </v>
      </c>
      <c r="D290" s="6" t="str">
        <f t="shared" si="26"/>
        <v xml:space="preserve">117.6          </v>
      </c>
      <c r="E290" s="6" t="str">
        <f t="shared" si="27"/>
        <v xml:space="preserve">104.3          </v>
      </c>
      <c r="F290" s="6" t="str">
        <f t="shared" si="28"/>
        <v xml:space="preserve">110.9          </v>
      </c>
      <c r="G290" s="6" t="str">
        <f t="shared" si="29"/>
        <v xml:space="preserve">104.4          </v>
      </c>
      <c r="H290" s="6" t="str">
        <f t="shared" si="30"/>
        <v xml:space="preserve">97.9          </v>
      </c>
      <c r="I290" s="6" t="str">
        <f t="shared" si="31"/>
        <v xml:space="preserve">118.1          </v>
      </c>
      <c r="J290" s="6" t="str">
        <f t="shared" si="32"/>
        <v xml:space="preserve">103.9          </v>
      </c>
      <c r="K290" s="6" t="str">
        <f t="shared" si="33"/>
        <v xml:space="preserve">118.3          </v>
      </c>
      <c r="L290" s="6" t="str">
        <f t="shared" si="34"/>
        <v xml:space="preserve">110.6          </v>
      </c>
      <c r="M290" s="6" t="str">
        <f t="shared" si="35"/>
        <v xml:space="preserve">103.8          </v>
      </c>
    </row>
    <row r="291" spans="2:13" outlineLevel="1" x14ac:dyDescent="0.25">
      <c r="B291" s="6" t="str">
        <f t="shared" si="24"/>
        <v xml:space="preserve">7199          </v>
      </c>
      <c r="C291" s="6" t="str">
        <f t="shared" si="25"/>
        <v xml:space="preserve">104.8          </v>
      </c>
      <c r="D291" s="6" t="str">
        <f t="shared" si="26"/>
        <v xml:space="preserve">119.3          </v>
      </c>
      <c r="E291" s="6" t="str">
        <f t="shared" si="27"/>
        <v xml:space="preserve">105.8          </v>
      </c>
      <c r="F291" s="6" t="str">
        <f t="shared" si="28"/>
        <v xml:space="preserve">112.5          </v>
      </c>
      <c r="G291" s="6" t="str">
        <f t="shared" si="29"/>
        <v xml:space="preserve">105.9          </v>
      </c>
      <c r="H291" s="6" t="str">
        <f t="shared" si="30"/>
        <v xml:space="preserve">99.3          </v>
      </c>
      <c r="I291" s="6" t="str">
        <f t="shared" si="31"/>
        <v xml:space="preserve">119.8          </v>
      </c>
      <c r="J291" s="6" t="str">
        <f t="shared" si="32"/>
        <v xml:space="preserve">105.4          </v>
      </c>
      <c r="K291" s="6" t="str">
        <f t="shared" si="33"/>
        <v xml:space="preserve">120          </v>
      </c>
      <c r="L291" s="6" t="str">
        <f t="shared" si="34"/>
        <v xml:space="preserve">112.2          </v>
      </c>
      <c r="M291" s="6" t="str">
        <f t="shared" si="35"/>
        <v xml:space="preserve">105.3          </v>
      </c>
    </row>
    <row r="292" spans="2:13" outlineLevel="1" x14ac:dyDescent="0.25">
      <c r="B292" s="6" t="str">
        <f t="shared" si="24"/>
        <v xml:space="preserve">7280          </v>
      </c>
      <c r="C292" s="6" t="str">
        <f t="shared" si="25"/>
        <v xml:space="preserve">106.3          </v>
      </c>
      <c r="D292" s="6" t="str">
        <f t="shared" si="26"/>
        <v xml:space="preserve">121          </v>
      </c>
      <c r="E292" s="6" t="str">
        <f t="shared" si="27"/>
        <v xml:space="preserve">107.3          </v>
      </c>
      <c r="F292" s="6" t="str">
        <f t="shared" si="28"/>
        <v xml:space="preserve">114.1          </v>
      </c>
      <c r="G292" s="6" t="str">
        <f t="shared" si="29"/>
        <v xml:space="preserve">107.4          </v>
      </c>
      <c r="H292" s="6" t="str">
        <f t="shared" si="30"/>
        <v xml:space="preserve">100.7          </v>
      </c>
      <c r="I292" s="6" t="str">
        <f t="shared" si="31"/>
        <v xml:space="preserve">121.5          </v>
      </c>
      <c r="J292" s="6" t="str">
        <f t="shared" si="32"/>
        <v xml:space="preserve">106.9          </v>
      </c>
      <c r="K292" s="6" t="str">
        <f t="shared" si="33"/>
        <v xml:space="preserve">121.7          </v>
      </c>
      <c r="L292" s="6" t="str">
        <f t="shared" si="34"/>
        <v xml:space="preserve">113.8          </v>
      </c>
      <c r="M292" s="6" t="str">
        <f t="shared" si="35"/>
        <v xml:space="preserve">106.8          </v>
      </c>
    </row>
    <row r="293" spans="2:13" outlineLevel="1" x14ac:dyDescent="0.25">
      <c r="B293" s="6" t="str">
        <f t="shared" si="24"/>
        <v xml:space="preserve">7361          </v>
      </c>
      <c r="C293" s="6" t="str">
        <f t="shared" si="25"/>
        <v xml:space="preserve">107.8          </v>
      </c>
      <c r="D293" s="6" t="str">
        <f t="shared" si="26"/>
        <v xml:space="preserve">122.7          </v>
      </c>
      <c r="E293" s="6" t="str">
        <f t="shared" si="27"/>
        <v xml:space="preserve">108.8          </v>
      </c>
      <c r="F293" s="6" t="str">
        <f t="shared" si="28"/>
        <v xml:space="preserve">115.7          </v>
      </c>
      <c r="G293" s="6" t="str">
        <f t="shared" si="29"/>
        <v xml:space="preserve">108.9          </v>
      </c>
      <c r="H293" s="6" t="str">
        <f t="shared" si="30"/>
        <v xml:space="preserve">102.1          </v>
      </c>
      <c r="I293" s="6" t="str">
        <f t="shared" si="31"/>
        <v xml:space="preserve">123.2          </v>
      </c>
      <c r="J293" s="6" t="str">
        <f t="shared" si="32"/>
        <v xml:space="preserve">108.4          </v>
      </c>
      <c r="K293" s="6" t="str">
        <f t="shared" si="33"/>
        <v xml:space="preserve">123.4          </v>
      </c>
      <c r="L293" s="6" t="str">
        <f t="shared" si="34"/>
        <v xml:space="preserve">115.4          </v>
      </c>
      <c r="M293" s="6" t="str">
        <f t="shared" si="35"/>
        <v xml:space="preserve">108.3          </v>
      </c>
    </row>
    <row r="294" spans="2:13" outlineLevel="1" x14ac:dyDescent="0.25">
      <c r="B294" s="6" t="str">
        <f t="shared" si="24"/>
        <v xml:space="preserve">7442          </v>
      </c>
      <c r="C294" s="6" t="str">
        <f t="shared" si="25"/>
        <v xml:space="preserve">109.3          </v>
      </c>
      <c r="D294" s="6" t="str">
        <f t="shared" si="26"/>
        <v xml:space="preserve">124.4          </v>
      </c>
      <c r="E294" s="6" t="str">
        <f t="shared" si="27"/>
        <v xml:space="preserve">110.3          </v>
      </c>
      <c r="F294" s="6" t="str">
        <f t="shared" si="28"/>
        <v xml:space="preserve">117.3          </v>
      </c>
      <c r="G294" s="6" t="str">
        <f t="shared" si="29"/>
        <v xml:space="preserve">110.4          </v>
      </c>
      <c r="H294" s="6" t="str">
        <f t="shared" si="30"/>
        <v xml:space="preserve">103.5          </v>
      </c>
      <c r="I294" s="6" t="str">
        <f t="shared" si="31"/>
        <v xml:space="preserve">124.9          </v>
      </c>
      <c r="J294" s="6" t="str">
        <f t="shared" si="32"/>
        <v xml:space="preserve">109.9          </v>
      </c>
      <c r="K294" s="6" t="str">
        <f t="shared" si="33"/>
        <v xml:space="preserve">125.1          </v>
      </c>
      <c r="L294" s="6" t="str">
        <f t="shared" si="34"/>
        <v xml:space="preserve">117          </v>
      </c>
      <c r="M294" s="6" t="str">
        <f t="shared" si="35"/>
        <v xml:space="preserve">109.8          </v>
      </c>
    </row>
    <row r="295" spans="2:13" outlineLevel="1" x14ac:dyDescent="0.25">
      <c r="B295" s="6" t="str">
        <f t="shared" si="24"/>
        <v xml:space="preserve">7523          </v>
      </c>
      <c r="C295" s="6" t="str">
        <f t="shared" si="25"/>
        <v xml:space="preserve">110.8          </v>
      </c>
      <c r="D295" s="6" t="str">
        <f t="shared" si="26"/>
        <v xml:space="preserve">126.1          </v>
      </c>
      <c r="E295" s="6" t="str">
        <f t="shared" si="27"/>
        <v xml:space="preserve">111.8          </v>
      </c>
      <c r="F295" s="6" t="str">
        <f t="shared" si="28"/>
        <v xml:space="preserve">118.9          </v>
      </c>
      <c r="G295" s="6" t="str">
        <f t="shared" si="29"/>
        <v xml:space="preserve">111.9          </v>
      </c>
      <c r="H295" s="6" t="str">
        <f t="shared" si="30"/>
        <v xml:space="preserve">104.9          </v>
      </c>
      <c r="I295" s="6" t="str">
        <f t="shared" si="31"/>
        <v xml:space="preserve">126.6          </v>
      </c>
      <c r="J295" s="6" t="str">
        <f t="shared" si="32"/>
        <v xml:space="preserve">111.4          </v>
      </c>
      <c r="K295" s="6" t="str">
        <f t="shared" si="33"/>
        <v xml:space="preserve">126.8          </v>
      </c>
      <c r="L295" s="6" t="str">
        <f t="shared" si="34"/>
        <v xml:space="preserve">118.6          </v>
      </c>
      <c r="M295" s="6" t="str">
        <f t="shared" si="35"/>
        <v xml:space="preserve">111.3          </v>
      </c>
    </row>
    <row r="296" spans="2:13" outlineLevel="1" x14ac:dyDescent="0.25">
      <c r="B296" s="6" t="str">
        <f t="shared" si="24"/>
        <v xml:space="preserve">7604          </v>
      </c>
      <c r="C296" s="6" t="str">
        <f t="shared" si="25"/>
        <v xml:space="preserve">112.3          </v>
      </c>
      <c r="D296" s="6" t="str">
        <f t="shared" si="26"/>
        <v xml:space="preserve">127.8          </v>
      </c>
      <c r="E296" s="6" t="str">
        <f t="shared" si="27"/>
        <v xml:space="preserve">113.3          </v>
      </c>
      <c r="F296" s="6" t="str">
        <f t="shared" si="28"/>
        <v xml:space="preserve">120.5          </v>
      </c>
      <c r="G296" s="6" t="str">
        <f t="shared" si="29"/>
        <v xml:space="preserve">113.4          </v>
      </c>
      <c r="H296" s="6" t="str">
        <f t="shared" si="30"/>
        <v xml:space="preserve">106.3          </v>
      </c>
      <c r="I296" s="6" t="str">
        <f t="shared" si="31"/>
        <v xml:space="preserve">128.3          </v>
      </c>
      <c r="J296" s="6" t="str">
        <f t="shared" si="32"/>
        <v xml:space="preserve">112.9          </v>
      </c>
      <c r="K296" s="6" t="str">
        <f t="shared" si="33"/>
        <v xml:space="preserve">128.5          </v>
      </c>
      <c r="L296" s="6" t="str">
        <f t="shared" si="34"/>
        <v xml:space="preserve">120.2          </v>
      </c>
      <c r="M296" s="6" t="str">
        <f t="shared" si="35"/>
        <v xml:space="preserve">112.8          </v>
      </c>
    </row>
    <row r="297" spans="2:13" outlineLevel="1" x14ac:dyDescent="0.25">
      <c r="B297" s="6" t="str">
        <f t="shared" si="24"/>
        <v xml:space="preserve">7685          </v>
      </c>
      <c r="C297" s="6" t="str">
        <f t="shared" si="25"/>
        <v xml:space="preserve">113.8          </v>
      </c>
      <c r="D297" s="6" t="str">
        <f t="shared" si="26"/>
        <v xml:space="preserve">129.5          </v>
      </c>
      <c r="E297" s="6" t="str">
        <f t="shared" si="27"/>
        <v xml:space="preserve">114.8          </v>
      </c>
      <c r="F297" s="6" t="str">
        <f t="shared" si="28"/>
        <v xml:space="preserve">122.1          </v>
      </c>
      <c r="G297" s="6" t="str">
        <f t="shared" si="29"/>
        <v xml:space="preserve">114.9          </v>
      </c>
      <c r="H297" s="6" t="str">
        <f t="shared" si="30"/>
        <v xml:space="preserve">107.7          </v>
      </c>
      <c r="I297" s="6" t="str">
        <f t="shared" si="31"/>
        <v xml:space="preserve">130          </v>
      </c>
      <c r="J297" s="6" t="str">
        <f t="shared" si="32"/>
        <v xml:space="preserve">114.4          </v>
      </c>
      <c r="K297" s="6" t="str">
        <f t="shared" si="33"/>
        <v xml:space="preserve">130.2          </v>
      </c>
      <c r="L297" s="6" t="str">
        <f t="shared" si="34"/>
        <v xml:space="preserve">121.8          </v>
      </c>
      <c r="M297" s="6" t="str">
        <f t="shared" si="35"/>
        <v xml:space="preserve">114.3          </v>
      </c>
    </row>
    <row r="298" spans="2:13" outlineLevel="1" x14ac:dyDescent="0.25">
      <c r="B298" s="6" t="str">
        <f t="shared" si="24"/>
        <v xml:space="preserve">7766          </v>
      </c>
      <c r="C298" s="6" t="str">
        <f t="shared" si="25"/>
        <v xml:space="preserve">115.3          </v>
      </c>
      <c r="D298" s="6" t="str">
        <f t="shared" si="26"/>
        <v xml:space="preserve">131.2          </v>
      </c>
      <c r="E298" s="6" t="str">
        <f t="shared" si="27"/>
        <v xml:space="preserve">116.3          </v>
      </c>
      <c r="F298" s="6" t="str">
        <f t="shared" si="28"/>
        <v xml:space="preserve">123.7          </v>
      </c>
      <c r="G298" s="6" t="str">
        <f t="shared" si="29"/>
        <v xml:space="preserve">116.4          </v>
      </c>
      <c r="H298" s="6" t="str">
        <f t="shared" si="30"/>
        <v xml:space="preserve">109.1          </v>
      </c>
      <c r="I298" s="6" t="str">
        <f t="shared" si="31"/>
        <v xml:space="preserve">131.7          </v>
      </c>
      <c r="J298" s="6" t="str">
        <f t="shared" si="32"/>
        <v xml:space="preserve">115.9          </v>
      </c>
      <c r="K298" s="6" t="str">
        <f t="shared" si="33"/>
        <v xml:space="preserve">131.9          </v>
      </c>
      <c r="L298" s="6" t="str">
        <f t="shared" si="34"/>
        <v xml:space="preserve">123.4          </v>
      </c>
      <c r="M298" s="6" t="str">
        <f t="shared" si="35"/>
        <v xml:space="preserve">115.8          </v>
      </c>
    </row>
    <row r="299" spans="2:13" outlineLevel="1" x14ac:dyDescent="0.25">
      <c r="B299" s="6" t="str">
        <f t="shared" si="24"/>
        <v xml:space="preserve">7847          </v>
      </c>
      <c r="C299" s="6" t="str">
        <f t="shared" si="25"/>
        <v xml:space="preserve">116.8          </v>
      </c>
      <c r="D299" s="6" t="str">
        <f t="shared" si="26"/>
        <v xml:space="preserve">132.9          </v>
      </c>
      <c r="E299" s="6" t="str">
        <f t="shared" si="27"/>
        <v xml:space="preserve">117.8          </v>
      </c>
      <c r="F299" s="6" t="str">
        <f t="shared" si="28"/>
        <v xml:space="preserve">125.3          </v>
      </c>
      <c r="G299" s="6" t="str">
        <f t="shared" si="29"/>
        <v xml:space="preserve">117.9          </v>
      </c>
      <c r="H299" s="6" t="str">
        <f t="shared" si="30"/>
        <v xml:space="preserve">110.5          </v>
      </c>
      <c r="I299" s="6" t="str">
        <f t="shared" si="31"/>
        <v xml:space="preserve">133.4          </v>
      </c>
      <c r="J299" s="6" t="str">
        <f t="shared" si="32"/>
        <v xml:space="preserve">117.4          </v>
      </c>
      <c r="K299" s="6" t="str">
        <f t="shared" si="33"/>
        <v xml:space="preserve">133.6          </v>
      </c>
      <c r="L299" s="6" t="str">
        <f t="shared" si="34"/>
        <v xml:space="preserve">125          </v>
      </c>
      <c r="M299" s="6" t="str">
        <f t="shared" si="35"/>
        <v xml:space="preserve">117.3          </v>
      </c>
    </row>
    <row r="300" spans="2:13" outlineLevel="1" x14ac:dyDescent="0.25">
      <c r="B300" s="6" t="str">
        <f t="shared" si="24"/>
        <v xml:space="preserve">7928          </v>
      </c>
      <c r="C300" s="6" t="str">
        <f t="shared" si="25"/>
        <v xml:space="preserve">118.3          </v>
      </c>
      <c r="D300" s="6" t="str">
        <f t="shared" si="26"/>
        <v xml:space="preserve">134.6          </v>
      </c>
      <c r="E300" s="6" t="str">
        <f t="shared" si="27"/>
        <v xml:space="preserve">119.3          </v>
      </c>
      <c r="F300" s="6" t="str">
        <f t="shared" si="28"/>
        <v xml:space="preserve">126.9          </v>
      </c>
      <c r="G300" s="6" t="str">
        <f t="shared" si="29"/>
        <v xml:space="preserve">119.4          </v>
      </c>
      <c r="H300" s="6" t="str">
        <f t="shared" si="30"/>
        <v xml:space="preserve">111.9          </v>
      </c>
      <c r="I300" s="6" t="str">
        <f t="shared" si="31"/>
        <v xml:space="preserve">135.1          </v>
      </c>
      <c r="J300" s="6" t="str">
        <f t="shared" si="32"/>
        <v xml:space="preserve">118.9          </v>
      </c>
      <c r="K300" s="6" t="str">
        <f t="shared" si="33"/>
        <v xml:space="preserve">135.3          </v>
      </c>
      <c r="L300" s="6" t="str">
        <f t="shared" si="34"/>
        <v xml:space="preserve">126.6          </v>
      </c>
      <c r="M300" s="6" t="str">
        <f t="shared" si="35"/>
        <v xml:space="preserve">118.8          </v>
      </c>
    </row>
    <row r="301" spans="2:13" outlineLevel="1" x14ac:dyDescent="0.25">
      <c r="B301" s="6" t="str">
        <f t="shared" si="24"/>
        <v xml:space="preserve">8009          </v>
      </c>
      <c r="C301" s="6" t="str">
        <f t="shared" si="25"/>
        <v xml:space="preserve">119.8          </v>
      </c>
      <c r="D301" s="6" t="str">
        <f t="shared" si="26"/>
        <v xml:space="preserve">136.3          </v>
      </c>
      <c r="E301" s="6" t="str">
        <f t="shared" si="27"/>
        <v xml:space="preserve">120.8          </v>
      </c>
      <c r="F301" s="6" t="str">
        <f t="shared" si="28"/>
        <v xml:space="preserve">128.5          </v>
      </c>
      <c r="G301" s="6" t="str">
        <f t="shared" si="29"/>
        <v xml:space="preserve">120.9          </v>
      </c>
      <c r="H301" s="6" t="str">
        <f t="shared" si="30"/>
        <v xml:space="preserve">113.3          </v>
      </c>
      <c r="I301" s="6" t="str">
        <f t="shared" si="31"/>
        <v xml:space="preserve">136.8          </v>
      </c>
      <c r="J301" s="6" t="str">
        <f t="shared" si="32"/>
        <v xml:space="preserve">120.4          </v>
      </c>
      <c r="K301" s="6" t="str">
        <f t="shared" si="33"/>
        <v xml:space="preserve">137          </v>
      </c>
      <c r="L301" s="6" t="str">
        <f t="shared" si="34"/>
        <v xml:space="preserve">128.2          </v>
      </c>
      <c r="M301" s="6" t="str">
        <f t="shared" si="35"/>
        <v xml:space="preserve">120.3          </v>
      </c>
    </row>
    <row r="302" spans="2:13" outlineLevel="1" x14ac:dyDescent="0.25">
      <c r="B302" s="6" t="str">
        <f t="shared" si="24"/>
        <v xml:space="preserve">8090          </v>
      </c>
      <c r="C302" s="6" t="str">
        <f t="shared" si="25"/>
        <v xml:space="preserve">121.3          </v>
      </c>
      <c r="D302" s="6" t="str">
        <f t="shared" si="26"/>
        <v xml:space="preserve">138          </v>
      </c>
      <c r="E302" s="6" t="str">
        <f t="shared" si="27"/>
        <v xml:space="preserve">122.3          </v>
      </c>
      <c r="F302" s="6" t="str">
        <f t="shared" si="28"/>
        <v xml:space="preserve">130.1          </v>
      </c>
      <c r="G302" s="6" t="str">
        <f t="shared" si="29"/>
        <v xml:space="preserve">122.4          </v>
      </c>
      <c r="H302" s="6" t="str">
        <f t="shared" si="30"/>
        <v xml:space="preserve">114.7          </v>
      </c>
      <c r="I302" s="6" t="str">
        <f t="shared" si="31"/>
        <v xml:space="preserve">138.5          </v>
      </c>
      <c r="J302" s="6" t="str">
        <f t="shared" si="32"/>
        <v xml:space="preserve">121.9          </v>
      </c>
      <c r="K302" s="6" t="str">
        <f t="shared" si="33"/>
        <v xml:space="preserve">138.7          </v>
      </c>
      <c r="L302" s="6" t="str">
        <f t="shared" si="34"/>
        <v xml:space="preserve">129.8          </v>
      </c>
      <c r="M302" s="6" t="str">
        <f t="shared" si="35"/>
        <v xml:space="preserve">121.8          </v>
      </c>
    </row>
    <row r="303" spans="2:13" outlineLevel="1" x14ac:dyDescent="0.25">
      <c r="B303" s="6" t="str">
        <f t="shared" si="24"/>
        <v xml:space="preserve">8171          </v>
      </c>
      <c r="C303" s="6" t="str">
        <f t="shared" si="25"/>
        <v xml:space="preserve">122.8          </v>
      </c>
      <c r="D303" s="6" t="str">
        <f t="shared" si="26"/>
        <v xml:space="preserve">139.7          </v>
      </c>
      <c r="E303" s="6" t="str">
        <f t="shared" si="27"/>
        <v xml:space="preserve">123.8          </v>
      </c>
      <c r="F303" s="6" t="str">
        <f t="shared" si="28"/>
        <v xml:space="preserve">131.7          </v>
      </c>
      <c r="G303" s="6" t="str">
        <f t="shared" si="29"/>
        <v xml:space="preserve">123.9          </v>
      </c>
      <c r="H303" s="6" t="str">
        <f t="shared" si="30"/>
        <v xml:space="preserve">116.1          </v>
      </c>
      <c r="I303" s="6" t="str">
        <f t="shared" si="31"/>
        <v xml:space="preserve">140.2          </v>
      </c>
      <c r="J303" s="6" t="str">
        <f t="shared" si="32"/>
        <v xml:space="preserve">123.4          </v>
      </c>
      <c r="K303" s="6" t="str">
        <f t="shared" si="33"/>
        <v xml:space="preserve">140.4          </v>
      </c>
      <c r="L303" s="6" t="str">
        <f t="shared" si="34"/>
        <v xml:space="preserve">131.4          </v>
      </c>
      <c r="M303" s="6" t="str">
        <f t="shared" si="35"/>
        <v xml:space="preserve">123.3          </v>
      </c>
    </row>
    <row r="304" spans="2:13" outlineLevel="1" x14ac:dyDescent="0.25">
      <c r="B304" s="6" t="str">
        <f t="shared" si="24"/>
        <v xml:space="preserve">8252          </v>
      </c>
      <c r="C304" s="6" t="str">
        <f t="shared" si="25"/>
        <v xml:space="preserve">124.3          </v>
      </c>
      <c r="D304" s="6" t="str">
        <f t="shared" si="26"/>
        <v xml:space="preserve">141.4          </v>
      </c>
      <c r="E304" s="6" t="str">
        <f t="shared" si="27"/>
        <v xml:space="preserve">125.3          </v>
      </c>
      <c r="F304" s="6" t="str">
        <f t="shared" si="28"/>
        <v xml:space="preserve">133.3          </v>
      </c>
      <c r="G304" s="6" t="str">
        <f t="shared" si="29"/>
        <v xml:space="preserve">125.4          </v>
      </c>
      <c r="H304" s="6" t="str">
        <f t="shared" si="30"/>
        <v xml:space="preserve">117.5          </v>
      </c>
      <c r="I304" s="6" t="str">
        <f t="shared" si="31"/>
        <v xml:space="preserve">141.9          </v>
      </c>
      <c r="J304" s="6" t="str">
        <f t="shared" si="32"/>
        <v xml:space="preserve">124.9          </v>
      </c>
      <c r="K304" s="6" t="str">
        <f t="shared" si="33"/>
        <v xml:space="preserve">142.1          </v>
      </c>
      <c r="L304" s="6" t="str">
        <f t="shared" si="34"/>
        <v xml:space="preserve">133          </v>
      </c>
      <c r="M304" s="6" t="str">
        <f t="shared" si="35"/>
        <v xml:space="preserve">124.8          </v>
      </c>
    </row>
    <row r="305" spans="2:13" outlineLevel="1" x14ac:dyDescent="0.25">
      <c r="B305" s="6" t="str">
        <f t="shared" si="24"/>
        <v xml:space="preserve">8333          </v>
      </c>
      <c r="C305" s="6" t="str">
        <f t="shared" si="25"/>
        <v xml:space="preserve">125.8          </v>
      </c>
      <c r="D305" s="6" t="str">
        <f t="shared" si="26"/>
        <v xml:space="preserve">143.1          </v>
      </c>
      <c r="E305" s="6" t="str">
        <f t="shared" si="27"/>
        <v xml:space="preserve">126.8          </v>
      </c>
      <c r="F305" s="6" t="str">
        <f t="shared" si="28"/>
        <v xml:space="preserve">134.9          </v>
      </c>
      <c r="G305" s="6" t="str">
        <f t="shared" si="29"/>
        <v xml:space="preserve">126.9          </v>
      </c>
      <c r="H305" s="6" t="str">
        <f t="shared" si="30"/>
        <v xml:space="preserve">118.9          </v>
      </c>
      <c r="I305" s="6" t="str">
        <f t="shared" si="31"/>
        <v xml:space="preserve">143.6          </v>
      </c>
      <c r="J305" s="6" t="str">
        <f t="shared" si="32"/>
        <v xml:space="preserve">126.4          </v>
      </c>
      <c r="K305" s="6" t="str">
        <f t="shared" si="33"/>
        <v xml:space="preserve">143.8          </v>
      </c>
      <c r="L305" s="6" t="str">
        <f t="shared" si="34"/>
        <v xml:space="preserve">134.6          </v>
      </c>
      <c r="M305" s="6" t="str">
        <f t="shared" si="35"/>
        <v xml:space="preserve">126.3          </v>
      </c>
    </row>
    <row r="306" spans="2:13" outlineLevel="1" x14ac:dyDescent="0.25">
      <c r="B306" s="6" t="str">
        <f t="shared" si="24"/>
        <v xml:space="preserve">8414          </v>
      </c>
      <c r="C306" s="6" t="str">
        <f t="shared" si="25"/>
        <v xml:space="preserve">127.3          </v>
      </c>
      <c r="D306" s="6" t="str">
        <f t="shared" si="26"/>
        <v xml:space="preserve">144.8          </v>
      </c>
      <c r="E306" s="6" t="str">
        <f t="shared" si="27"/>
        <v xml:space="preserve">128.3          </v>
      </c>
      <c r="F306" s="6" t="str">
        <f t="shared" si="28"/>
        <v xml:space="preserve">136.5          </v>
      </c>
      <c r="G306" s="6" t="str">
        <f t="shared" si="29"/>
        <v xml:space="preserve">128.4          </v>
      </c>
      <c r="H306" s="6" t="str">
        <f t="shared" si="30"/>
        <v xml:space="preserve">120.3          </v>
      </c>
      <c r="I306" s="6" t="str">
        <f t="shared" si="31"/>
        <v xml:space="preserve">145.3          </v>
      </c>
      <c r="J306" s="6" t="str">
        <f t="shared" si="32"/>
        <v xml:space="preserve">127.9          </v>
      </c>
      <c r="K306" s="6" t="str">
        <f t="shared" si="33"/>
        <v xml:space="preserve">145.5          </v>
      </c>
      <c r="L306" s="6" t="str">
        <f t="shared" si="34"/>
        <v xml:space="preserve">136.2          </v>
      </c>
      <c r="M306" s="6" t="str">
        <f t="shared" si="35"/>
        <v xml:space="preserve">127.8          </v>
      </c>
    </row>
    <row r="307" spans="2:13" outlineLevel="1" x14ac:dyDescent="0.25">
      <c r="B307" s="6" t="str">
        <f t="shared" si="24"/>
        <v xml:space="preserve">8495          </v>
      </c>
      <c r="C307" s="6" t="str">
        <f t="shared" si="25"/>
        <v xml:space="preserve">128.8          </v>
      </c>
      <c r="D307" s="6" t="str">
        <f t="shared" si="26"/>
        <v xml:space="preserve">146.5          </v>
      </c>
      <c r="E307" s="6" t="str">
        <f t="shared" si="27"/>
        <v xml:space="preserve">129.8          </v>
      </c>
      <c r="F307" s="6" t="str">
        <f t="shared" si="28"/>
        <v xml:space="preserve">138.1          </v>
      </c>
      <c r="G307" s="6" t="str">
        <f t="shared" si="29"/>
        <v xml:space="preserve">129.9          </v>
      </c>
      <c r="H307" s="6" t="str">
        <f t="shared" si="30"/>
        <v xml:space="preserve">121.7          </v>
      </c>
      <c r="I307" s="6" t="str">
        <f t="shared" si="31"/>
        <v xml:space="preserve">147          </v>
      </c>
      <c r="J307" s="6" t="str">
        <f t="shared" si="32"/>
        <v xml:space="preserve">129.4          </v>
      </c>
      <c r="K307" s="6" t="str">
        <f t="shared" si="33"/>
        <v xml:space="preserve">147.2          </v>
      </c>
      <c r="L307" s="6" t="str">
        <f t="shared" si="34"/>
        <v xml:space="preserve">137.8          </v>
      </c>
      <c r="M307" s="6" t="str">
        <f t="shared" si="35"/>
        <v xml:space="preserve">129.3          </v>
      </c>
    </row>
    <row r="308" spans="2:13" outlineLevel="1" x14ac:dyDescent="0.25">
      <c r="B308" s="6" t="str">
        <f t="shared" si="24"/>
        <v xml:space="preserve">8576          </v>
      </c>
      <c r="C308" s="6" t="str">
        <f t="shared" si="25"/>
        <v xml:space="preserve">130.3          </v>
      </c>
      <c r="D308" s="6" t="str">
        <f t="shared" si="26"/>
        <v xml:space="preserve">148.2          </v>
      </c>
      <c r="E308" s="6" t="str">
        <f t="shared" si="27"/>
        <v xml:space="preserve">131.3          </v>
      </c>
      <c r="F308" s="6" t="str">
        <f t="shared" si="28"/>
        <v xml:space="preserve">139.7          </v>
      </c>
      <c r="G308" s="6" t="str">
        <f t="shared" si="29"/>
        <v xml:space="preserve">131.4          </v>
      </c>
      <c r="H308" s="6" t="str">
        <f t="shared" si="30"/>
        <v xml:space="preserve">123.1          </v>
      </c>
      <c r="I308" s="6" t="str">
        <f t="shared" si="31"/>
        <v xml:space="preserve">148.7          </v>
      </c>
      <c r="J308" s="6" t="str">
        <f t="shared" si="32"/>
        <v xml:space="preserve">130.9          </v>
      </c>
      <c r="K308" s="6" t="str">
        <f t="shared" si="33"/>
        <v xml:space="preserve">148.9          </v>
      </c>
      <c r="L308" s="6" t="str">
        <f t="shared" si="34"/>
        <v xml:space="preserve">139.4          </v>
      </c>
      <c r="M308" s="6" t="str">
        <f t="shared" si="35"/>
        <v xml:space="preserve">130.8          </v>
      </c>
    </row>
    <row r="309" spans="2:13" outlineLevel="1" x14ac:dyDescent="0.25">
      <c r="B309" s="6" t="str">
        <f t="shared" si="24"/>
        <v xml:space="preserve">8657          </v>
      </c>
      <c r="C309" s="6" t="str">
        <f t="shared" si="25"/>
        <v xml:space="preserve">131.8          </v>
      </c>
      <c r="D309" s="6" t="str">
        <f t="shared" si="26"/>
        <v xml:space="preserve">149.9          </v>
      </c>
      <c r="E309" s="6" t="str">
        <f t="shared" si="27"/>
        <v xml:space="preserve">132.8          </v>
      </c>
      <c r="F309" s="6" t="str">
        <f t="shared" si="28"/>
        <v xml:space="preserve">141.3          </v>
      </c>
      <c r="G309" s="6" t="str">
        <f t="shared" si="29"/>
        <v xml:space="preserve">132.9          </v>
      </c>
      <c r="H309" s="6" t="str">
        <f t="shared" si="30"/>
        <v xml:space="preserve">124.5          </v>
      </c>
      <c r="I309" s="6" t="str">
        <f t="shared" si="31"/>
        <v xml:space="preserve">150.4          </v>
      </c>
      <c r="J309" s="6" t="str">
        <f t="shared" si="32"/>
        <v xml:space="preserve">132.4          </v>
      </c>
      <c r="K309" s="6" t="str">
        <f t="shared" si="33"/>
        <v xml:space="preserve">150.6          </v>
      </c>
      <c r="L309" s="6" t="str">
        <f t="shared" si="34"/>
        <v xml:space="preserve">141          </v>
      </c>
      <c r="M309" s="6" t="str">
        <f t="shared" si="35"/>
        <v xml:space="preserve">132.3          </v>
      </c>
    </row>
    <row r="310" spans="2:13" outlineLevel="1" x14ac:dyDescent="0.25">
      <c r="B310" s="6" t="str">
        <f t="shared" si="24"/>
        <v xml:space="preserve">8738          </v>
      </c>
      <c r="C310" s="6" t="str">
        <f t="shared" si="25"/>
        <v xml:space="preserve">133.3          </v>
      </c>
      <c r="D310" s="6" t="str">
        <f t="shared" si="26"/>
        <v xml:space="preserve">151.6          </v>
      </c>
      <c r="E310" s="6" t="str">
        <f t="shared" si="27"/>
        <v xml:space="preserve">134.3          </v>
      </c>
      <c r="F310" s="6" t="str">
        <f t="shared" si="28"/>
        <v xml:space="preserve">142.9          </v>
      </c>
      <c r="G310" s="6" t="str">
        <f t="shared" si="29"/>
        <v xml:space="preserve">134.4          </v>
      </c>
      <c r="H310" s="6" t="str">
        <f t="shared" si="30"/>
        <v xml:space="preserve">125.9          </v>
      </c>
      <c r="I310" s="6" t="str">
        <f t="shared" si="31"/>
        <v xml:space="preserve">152.1          </v>
      </c>
      <c r="J310" s="6" t="str">
        <f t="shared" si="32"/>
        <v xml:space="preserve">133.9          </v>
      </c>
      <c r="K310" s="6" t="str">
        <f t="shared" si="33"/>
        <v xml:space="preserve">152.3          </v>
      </c>
      <c r="L310" s="6" t="str">
        <f t="shared" si="34"/>
        <v xml:space="preserve">142.6          </v>
      </c>
      <c r="M310" s="6" t="str">
        <f t="shared" si="35"/>
        <v xml:space="preserve">133.8          </v>
      </c>
    </row>
    <row r="311" spans="2:13" outlineLevel="1" x14ac:dyDescent="0.25">
      <c r="B311" s="6" t="str">
        <f t="shared" si="24"/>
        <v xml:space="preserve">8819          </v>
      </c>
      <c r="C311" s="6" t="str">
        <f t="shared" si="25"/>
        <v xml:space="preserve">134.8          </v>
      </c>
      <c r="D311" s="6" t="str">
        <f t="shared" si="26"/>
        <v xml:space="preserve">153.3          </v>
      </c>
      <c r="E311" s="6" t="str">
        <f t="shared" si="27"/>
        <v xml:space="preserve">135.8          </v>
      </c>
      <c r="F311" s="6" t="str">
        <f t="shared" si="28"/>
        <v xml:space="preserve">144.5          </v>
      </c>
      <c r="G311" s="6" t="str">
        <f t="shared" si="29"/>
        <v xml:space="preserve">135.9          </v>
      </c>
      <c r="H311" s="6" t="str">
        <f t="shared" si="30"/>
        <v xml:space="preserve">127.3          </v>
      </c>
      <c r="I311" s="6" t="str">
        <f t="shared" si="31"/>
        <v xml:space="preserve">153.8          </v>
      </c>
      <c r="J311" s="6" t="str">
        <f t="shared" si="32"/>
        <v xml:space="preserve">135.4          </v>
      </c>
      <c r="K311" s="6" t="str">
        <f t="shared" si="33"/>
        <v xml:space="preserve">154          </v>
      </c>
      <c r="L311" s="6" t="str">
        <f t="shared" si="34"/>
        <v xml:space="preserve">144.2          </v>
      </c>
      <c r="M311" s="6" t="str">
        <f t="shared" si="35"/>
        <v xml:space="preserve">135.3          </v>
      </c>
    </row>
    <row r="312" spans="2:13" outlineLevel="1" x14ac:dyDescent="0.25">
      <c r="B312" s="6" t="str">
        <f t="shared" si="24"/>
        <v xml:space="preserve">8900          </v>
      </c>
      <c r="C312" s="6" t="str">
        <f t="shared" si="25"/>
        <v xml:space="preserve">136.3          </v>
      </c>
      <c r="D312" s="6" t="str">
        <f t="shared" si="26"/>
        <v xml:space="preserve">155          </v>
      </c>
      <c r="E312" s="6" t="str">
        <f t="shared" si="27"/>
        <v xml:space="preserve">137.3          </v>
      </c>
      <c r="F312" s="6" t="str">
        <f t="shared" si="28"/>
        <v xml:space="preserve">146.1          </v>
      </c>
      <c r="G312" s="6" t="str">
        <f t="shared" si="29"/>
        <v xml:space="preserve">137.4          </v>
      </c>
      <c r="H312" s="6" t="str">
        <f t="shared" si="30"/>
        <v xml:space="preserve">128.7          </v>
      </c>
      <c r="I312" s="6" t="str">
        <f t="shared" si="31"/>
        <v xml:space="preserve">155.5          </v>
      </c>
      <c r="J312" s="6" t="str">
        <f t="shared" si="32"/>
        <v xml:space="preserve">136.9          </v>
      </c>
      <c r="K312" s="6" t="str">
        <f t="shared" si="33"/>
        <v xml:space="preserve">155.7          </v>
      </c>
      <c r="L312" s="6" t="str">
        <f t="shared" si="34"/>
        <v xml:space="preserve">145.8          </v>
      </c>
      <c r="M312" s="6" t="str">
        <f t="shared" si="35"/>
        <v xml:space="preserve">136.8          </v>
      </c>
    </row>
    <row r="313" spans="2:13" outlineLevel="1" x14ac:dyDescent="0.25">
      <c r="B313" s="6" t="str">
        <f t="shared" si="24"/>
        <v xml:space="preserve">8981          </v>
      </c>
      <c r="C313" s="6" t="str">
        <f t="shared" si="25"/>
        <v xml:space="preserve">137.8          </v>
      </c>
      <c r="D313" s="6" t="str">
        <f t="shared" si="26"/>
        <v xml:space="preserve">156.7          </v>
      </c>
      <c r="E313" s="6" t="str">
        <f t="shared" si="27"/>
        <v xml:space="preserve">138.8          </v>
      </c>
      <c r="F313" s="6" t="str">
        <f t="shared" si="28"/>
        <v xml:space="preserve">147.7          </v>
      </c>
      <c r="G313" s="6" t="str">
        <f t="shared" si="29"/>
        <v xml:space="preserve">138.9          </v>
      </c>
      <c r="H313" s="6" t="str">
        <f t="shared" si="30"/>
        <v xml:space="preserve">130.1          </v>
      </c>
      <c r="I313" s="6" t="str">
        <f t="shared" si="31"/>
        <v xml:space="preserve">157.2          </v>
      </c>
      <c r="J313" s="6" t="str">
        <f t="shared" si="32"/>
        <v xml:space="preserve">138.4          </v>
      </c>
      <c r="K313" s="6" t="str">
        <f t="shared" si="33"/>
        <v xml:space="preserve">157.4          </v>
      </c>
      <c r="L313" s="6" t="str">
        <f t="shared" si="34"/>
        <v xml:space="preserve">147.4          </v>
      </c>
      <c r="M313" s="6" t="str">
        <f t="shared" si="35"/>
        <v xml:space="preserve">138.3          </v>
      </c>
    </row>
    <row r="314" spans="2:13" outlineLevel="1" x14ac:dyDescent="0.25">
      <c r="B314" s="6" t="str">
        <f t="shared" si="24"/>
        <v xml:space="preserve">9062          </v>
      </c>
      <c r="C314" s="6" t="str">
        <f t="shared" si="25"/>
        <v xml:space="preserve">139.3          </v>
      </c>
      <c r="D314" s="6" t="str">
        <f t="shared" si="26"/>
        <v xml:space="preserve">158.4          </v>
      </c>
      <c r="E314" s="6" t="str">
        <f t="shared" si="27"/>
        <v xml:space="preserve">140.3          </v>
      </c>
      <c r="F314" s="6" t="str">
        <f t="shared" si="28"/>
        <v xml:space="preserve">149.3          </v>
      </c>
      <c r="G314" s="6" t="str">
        <f t="shared" si="29"/>
        <v xml:space="preserve">140.4          </v>
      </c>
      <c r="H314" s="6" t="str">
        <f t="shared" si="30"/>
        <v xml:space="preserve">131.5          </v>
      </c>
      <c r="I314" s="6" t="str">
        <f t="shared" si="31"/>
        <v xml:space="preserve">158.9          </v>
      </c>
      <c r="J314" s="6" t="str">
        <f t="shared" si="32"/>
        <v xml:space="preserve">139.9          </v>
      </c>
      <c r="K314" s="6" t="str">
        <f t="shared" si="33"/>
        <v xml:space="preserve">159.1          </v>
      </c>
      <c r="L314" s="6" t="str">
        <f t="shared" si="34"/>
        <v xml:space="preserve">149          </v>
      </c>
      <c r="M314" s="6" t="str">
        <f t="shared" si="35"/>
        <v xml:space="preserve">139.8          </v>
      </c>
    </row>
    <row r="315" spans="2:13" outlineLevel="1" x14ac:dyDescent="0.25">
      <c r="B315" s="6" t="str">
        <f t="shared" ref="B315:B320" si="36">IF($B$4, $B110, $B109 / $B$10 &amp; REPT( " ", $B$7 ))</f>
        <v xml:space="preserve">9143          </v>
      </c>
      <c r="C315" s="6" t="str">
        <f t="shared" ref="C315:C320" si="37">IF($C$4, $C110, $C109 / $C$10 &amp; REPT( " ", $C$7 ))</f>
        <v xml:space="preserve">140.8          </v>
      </c>
      <c r="D315" s="6" t="str">
        <f t="shared" ref="D315:D320" si="38">IF($D$4, $D110, $D109 / $D$10 &amp; REPT( " ", $D$7 ))</f>
        <v xml:space="preserve">160.1          </v>
      </c>
      <c r="E315" s="6" t="str">
        <f t="shared" ref="E315:E320" si="39">IF($E$4, $E110, $E109 / $E$10 &amp; REPT( " ", $E$7 ))</f>
        <v xml:space="preserve">141.8          </v>
      </c>
      <c r="F315" s="6" t="str">
        <f t="shared" ref="F315:F320" si="40">IF($F$4, $F110, $F109 / $F$10 &amp; REPT( " ", $F$7 ))</f>
        <v xml:space="preserve">150.9          </v>
      </c>
      <c r="G315" s="6" t="str">
        <f t="shared" ref="G315:G320" si="41">IF($G$4, $G110, $G109 / $G$10 &amp; REPT( " ", $G$7 ))</f>
        <v xml:space="preserve">141.9          </v>
      </c>
      <c r="H315" s="6" t="str">
        <f t="shared" ref="H315:H320" si="42">IF($H$4, $H110, $H109 / $H$10 &amp; REPT( " ", $H$7 ))</f>
        <v xml:space="preserve">132.9          </v>
      </c>
      <c r="I315" s="6" t="str">
        <f t="shared" ref="I315:I320" si="43">IF($I$4, $I110, $I109 / $I$10 &amp; REPT( " ", $I$7 ))</f>
        <v xml:space="preserve">160.6          </v>
      </c>
      <c r="J315" s="6" t="str">
        <f t="shared" ref="J315:J320" si="44">IF($J$4, $J110, $J109 / $J$10 &amp; REPT( " ", $J$7 ))</f>
        <v xml:space="preserve">141.4          </v>
      </c>
      <c r="K315" s="6" t="str">
        <f t="shared" ref="K315:K320" si="45">IF($K$4, $K110, $K109 / $K$10 &amp; REPT( " ", $K$7 ))</f>
        <v xml:space="preserve">160.8          </v>
      </c>
      <c r="L315" s="6" t="str">
        <f t="shared" ref="L315:L320" si="46">IF($L$4, $L110, $L109 / $L$10 &amp; REPT( " ", $L$7 ))</f>
        <v xml:space="preserve">150.6          </v>
      </c>
      <c r="M315" s="6" t="str">
        <f t="shared" ref="M315:M320" si="47">IF($M$4, $M110, $M109 / $M$10 &amp; REPT( " ", $M$7 ))</f>
        <v xml:space="preserve">141.3          </v>
      </c>
    </row>
    <row r="316" spans="2:13" outlineLevel="1" x14ac:dyDescent="0.25">
      <c r="B316" s="6" t="str">
        <f t="shared" si="36"/>
        <v xml:space="preserve">9224          </v>
      </c>
      <c r="C316" s="6" t="str">
        <f t="shared" si="37"/>
        <v xml:space="preserve">142.3          </v>
      </c>
      <c r="D316" s="6" t="str">
        <f t="shared" si="38"/>
        <v xml:space="preserve">161.8          </v>
      </c>
      <c r="E316" s="6" t="str">
        <f t="shared" si="39"/>
        <v xml:space="preserve">143.3          </v>
      </c>
      <c r="F316" s="6" t="str">
        <f t="shared" si="40"/>
        <v xml:space="preserve">152.5          </v>
      </c>
      <c r="G316" s="6" t="str">
        <f t="shared" si="41"/>
        <v xml:space="preserve">143.4          </v>
      </c>
      <c r="H316" s="6" t="str">
        <f t="shared" si="42"/>
        <v xml:space="preserve">134.3          </v>
      </c>
      <c r="I316" s="6" t="str">
        <f t="shared" si="43"/>
        <v xml:space="preserve">162.3          </v>
      </c>
      <c r="J316" s="6" t="str">
        <f t="shared" si="44"/>
        <v xml:space="preserve">142.9          </v>
      </c>
      <c r="K316" s="6" t="str">
        <f t="shared" si="45"/>
        <v xml:space="preserve">162.5          </v>
      </c>
      <c r="L316" s="6" t="str">
        <f t="shared" si="46"/>
        <v xml:space="preserve">152.2          </v>
      </c>
      <c r="M316" s="6" t="str">
        <f t="shared" si="47"/>
        <v xml:space="preserve">142.8          </v>
      </c>
    </row>
    <row r="317" spans="2:13" outlineLevel="1" x14ac:dyDescent="0.25">
      <c r="B317" s="6" t="str">
        <f t="shared" si="36"/>
        <v xml:space="preserve">9305          </v>
      </c>
      <c r="C317" s="6" t="str">
        <f t="shared" si="37"/>
        <v xml:space="preserve">143.8          </v>
      </c>
      <c r="D317" s="6" t="str">
        <f t="shared" si="38"/>
        <v xml:space="preserve">163.5          </v>
      </c>
      <c r="E317" s="6" t="str">
        <f t="shared" si="39"/>
        <v xml:space="preserve">144.8          </v>
      </c>
      <c r="F317" s="6" t="str">
        <f t="shared" si="40"/>
        <v xml:space="preserve">154.1          </v>
      </c>
      <c r="G317" s="6" t="str">
        <f t="shared" si="41"/>
        <v xml:space="preserve">144.9          </v>
      </c>
      <c r="H317" s="6" t="str">
        <f t="shared" si="42"/>
        <v xml:space="preserve">135.7          </v>
      </c>
      <c r="I317" s="6" t="str">
        <f t="shared" si="43"/>
        <v xml:space="preserve">164          </v>
      </c>
      <c r="J317" s="6" t="str">
        <f t="shared" si="44"/>
        <v xml:space="preserve">144.4          </v>
      </c>
      <c r="K317" s="6" t="str">
        <f t="shared" si="45"/>
        <v xml:space="preserve">164.2          </v>
      </c>
      <c r="L317" s="6" t="str">
        <f t="shared" si="46"/>
        <v xml:space="preserve">153.8          </v>
      </c>
      <c r="M317" s="6" t="str">
        <f t="shared" si="47"/>
        <v xml:space="preserve">144.3          </v>
      </c>
    </row>
    <row r="318" spans="2:13" outlineLevel="1" x14ac:dyDescent="0.25">
      <c r="B318" s="6" t="str">
        <f t="shared" si="36"/>
        <v xml:space="preserve">9386          </v>
      </c>
      <c r="C318" s="6" t="str">
        <f t="shared" si="37"/>
        <v xml:space="preserve">145.3          </v>
      </c>
      <c r="D318" s="6" t="str">
        <f t="shared" si="38"/>
        <v xml:space="preserve">165.2          </v>
      </c>
      <c r="E318" s="6" t="str">
        <f t="shared" si="39"/>
        <v xml:space="preserve">146.3          </v>
      </c>
      <c r="F318" s="6" t="str">
        <f t="shared" si="40"/>
        <v xml:space="preserve">155.7          </v>
      </c>
      <c r="G318" s="6" t="str">
        <f t="shared" si="41"/>
        <v xml:space="preserve">146.4          </v>
      </c>
      <c r="H318" s="6" t="str">
        <f t="shared" si="42"/>
        <v xml:space="preserve">137.1          </v>
      </c>
      <c r="I318" s="6" t="str">
        <f t="shared" si="43"/>
        <v xml:space="preserve">165.7          </v>
      </c>
      <c r="J318" s="6" t="str">
        <f t="shared" si="44"/>
        <v xml:space="preserve">145.9          </v>
      </c>
      <c r="K318" s="6" t="str">
        <f t="shared" si="45"/>
        <v xml:space="preserve">165.9          </v>
      </c>
      <c r="L318" s="6" t="str">
        <f t="shared" si="46"/>
        <v xml:space="preserve">155.4          </v>
      </c>
      <c r="M318" s="6" t="str">
        <f t="shared" si="47"/>
        <v xml:space="preserve">145.8          </v>
      </c>
    </row>
    <row r="319" spans="2:13" outlineLevel="1" x14ac:dyDescent="0.25">
      <c r="B319" s="6" t="str">
        <f t="shared" si="36"/>
        <v xml:space="preserve">9467          </v>
      </c>
      <c r="C319" s="6" t="str">
        <f t="shared" si="37"/>
        <v xml:space="preserve">146.8          </v>
      </c>
      <c r="D319" s="6" t="str">
        <f t="shared" si="38"/>
        <v xml:space="preserve">166.9          </v>
      </c>
      <c r="E319" s="6" t="str">
        <f t="shared" si="39"/>
        <v xml:space="preserve">147.8          </v>
      </c>
      <c r="F319" s="6" t="str">
        <f t="shared" si="40"/>
        <v xml:space="preserve">157.3          </v>
      </c>
      <c r="G319" s="6" t="str">
        <f t="shared" si="41"/>
        <v xml:space="preserve">147.9          </v>
      </c>
      <c r="H319" s="6" t="str">
        <f t="shared" si="42"/>
        <v xml:space="preserve">138.5          </v>
      </c>
      <c r="I319" s="6" t="str">
        <f t="shared" si="43"/>
        <v xml:space="preserve">167.4          </v>
      </c>
      <c r="J319" s="6" t="str">
        <f t="shared" si="44"/>
        <v xml:space="preserve">147.4          </v>
      </c>
      <c r="K319" s="6" t="str">
        <f t="shared" si="45"/>
        <v xml:space="preserve">167.6          </v>
      </c>
      <c r="L319" s="6" t="str">
        <f t="shared" si="46"/>
        <v xml:space="preserve">157          </v>
      </c>
      <c r="M319" s="6" t="str">
        <f t="shared" si="47"/>
        <v xml:space="preserve">147.3          </v>
      </c>
    </row>
    <row r="320" spans="2:13" outlineLevel="1" x14ac:dyDescent="0.25">
      <c r="B320" s="6" t="str">
        <f t="shared" si="36"/>
        <v xml:space="preserve">9548          </v>
      </c>
      <c r="C320" s="6" t="str">
        <f t="shared" si="37"/>
        <v xml:space="preserve">148.3          </v>
      </c>
      <c r="D320" s="6" t="str">
        <f t="shared" si="38"/>
        <v xml:space="preserve">168.6          </v>
      </c>
      <c r="E320" s="6" t="str">
        <f t="shared" si="39"/>
        <v xml:space="preserve">149.3          </v>
      </c>
      <c r="F320" s="6" t="str">
        <f t="shared" si="40"/>
        <v xml:space="preserve">158.9          </v>
      </c>
      <c r="G320" s="6" t="str">
        <f t="shared" si="41"/>
        <v xml:space="preserve">149.4          </v>
      </c>
      <c r="H320" s="6" t="str">
        <f t="shared" si="42"/>
        <v xml:space="preserve">139.9          </v>
      </c>
      <c r="I320" s="6" t="str">
        <f t="shared" si="43"/>
        <v xml:space="preserve">169.1          </v>
      </c>
      <c r="J320" s="6" t="str">
        <f t="shared" si="44"/>
        <v xml:space="preserve">148.9          </v>
      </c>
      <c r="K320" s="6" t="str">
        <f t="shared" si="45"/>
        <v xml:space="preserve">169.3          </v>
      </c>
      <c r="L320" s="6" t="str">
        <f t="shared" si="46"/>
        <v xml:space="preserve">158.6          </v>
      </c>
      <c r="M320" s="6" t="str">
        <f t="shared" si="47"/>
        <v xml:space="preserve">148.8          </v>
      </c>
    </row>
    <row r="322" spans="1:1" outlineLevel="1" x14ac:dyDescent="0.25">
      <c r="A322">
        <v>1E-3</v>
      </c>
    </row>
    <row r="323" spans="1:1" outlineLevel="1" x14ac:dyDescent="0.25">
      <c r="A323">
        <v>4.0000000000000001E-3</v>
      </c>
    </row>
    <row r="324" spans="1:1" outlineLevel="1" x14ac:dyDescent="0.25">
      <c r="A324">
        <v>7.0000000000000001E-3</v>
      </c>
    </row>
    <row r="325" spans="1:1" outlineLevel="1" x14ac:dyDescent="0.25">
      <c r="A325">
        <v>0.01</v>
      </c>
    </row>
    <row r="326" spans="1:1" outlineLevel="1" x14ac:dyDescent="0.25">
      <c r="A326">
        <v>0.02</v>
      </c>
    </row>
    <row r="327" spans="1:1" outlineLevel="1" x14ac:dyDescent="0.25">
      <c r="A327">
        <v>0.03</v>
      </c>
    </row>
    <row r="328" spans="1:1" outlineLevel="1" x14ac:dyDescent="0.25">
      <c r="A328">
        <v>0.04</v>
      </c>
    </row>
    <row r="329" spans="1:1" outlineLevel="1" x14ac:dyDescent="0.25">
      <c r="A329">
        <v>0.05</v>
      </c>
    </row>
    <row r="330" spans="1:1" outlineLevel="1" x14ac:dyDescent="0.25">
      <c r="A330">
        <v>0.06</v>
      </c>
    </row>
    <row r="331" spans="1:1" outlineLevel="1" x14ac:dyDescent="0.25">
      <c r="A331">
        <v>7.0000000000000007E-2</v>
      </c>
    </row>
    <row r="332" spans="1:1" outlineLevel="1" x14ac:dyDescent="0.25">
      <c r="A332">
        <v>0.08</v>
      </c>
    </row>
    <row r="333" spans="1:1" outlineLevel="1" x14ac:dyDescent="0.25">
      <c r="A333">
        <v>0.09</v>
      </c>
    </row>
    <row r="334" spans="1:1" outlineLevel="1" x14ac:dyDescent="0.25">
      <c r="A334">
        <v>0.1</v>
      </c>
    </row>
    <row r="335" spans="1:1" outlineLevel="1" x14ac:dyDescent="0.25">
      <c r="A335">
        <v>0.11</v>
      </c>
    </row>
    <row r="336" spans="1:1" outlineLevel="1" x14ac:dyDescent="0.25">
      <c r="A336">
        <v>0.12</v>
      </c>
    </row>
    <row r="337" spans="1:1" outlineLevel="1" x14ac:dyDescent="0.25">
      <c r="A337">
        <v>0.13</v>
      </c>
    </row>
    <row r="338" spans="1:1" outlineLevel="1" x14ac:dyDescent="0.25">
      <c r="A338">
        <v>0.14000000000000001</v>
      </c>
    </row>
    <row r="339" spans="1:1" outlineLevel="1" x14ac:dyDescent="0.25">
      <c r="A339">
        <v>0.15</v>
      </c>
    </row>
    <row r="340" spans="1:1" outlineLevel="1" x14ac:dyDescent="0.25">
      <c r="A340">
        <v>0.16</v>
      </c>
    </row>
    <row r="341" spans="1:1" outlineLevel="1" x14ac:dyDescent="0.25">
      <c r="A341">
        <v>0.17</v>
      </c>
    </row>
    <row r="342" spans="1:1" outlineLevel="1" x14ac:dyDescent="0.25">
      <c r="A342">
        <v>0.18</v>
      </c>
    </row>
    <row r="343" spans="1:1" outlineLevel="1" x14ac:dyDescent="0.25">
      <c r="A343">
        <v>0.19</v>
      </c>
    </row>
    <row r="344" spans="1:1" outlineLevel="1" x14ac:dyDescent="0.25">
      <c r="A344">
        <v>0.2</v>
      </c>
    </row>
    <row r="345" spans="1:1" outlineLevel="1" x14ac:dyDescent="0.25">
      <c r="A345">
        <v>0.21</v>
      </c>
    </row>
    <row r="346" spans="1:1" outlineLevel="1" x14ac:dyDescent="0.25">
      <c r="A346">
        <v>0.22</v>
      </c>
    </row>
    <row r="347" spans="1:1" outlineLevel="1" x14ac:dyDescent="0.25">
      <c r="A347">
        <v>0.23</v>
      </c>
    </row>
    <row r="348" spans="1:1" outlineLevel="1" x14ac:dyDescent="0.25">
      <c r="A348">
        <v>0.24</v>
      </c>
    </row>
    <row r="349" spans="1:1" outlineLevel="1" x14ac:dyDescent="0.25">
      <c r="A349">
        <v>0.25</v>
      </c>
    </row>
    <row r="350" spans="1:1" outlineLevel="1" x14ac:dyDescent="0.25">
      <c r="A350">
        <v>0.26</v>
      </c>
    </row>
    <row r="351" spans="1:1" outlineLevel="1" x14ac:dyDescent="0.25">
      <c r="A351">
        <v>0.27</v>
      </c>
    </row>
    <row r="352" spans="1:1" outlineLevel="1" x14ac:dyDescent="0.25">
      <c r="A352">
        <v>0.28000000000000003</v>
      </c>
    </row>
    <row r="353" spans="1:1" outlineLevel="1" x14ac:dyDescent="0.25">
      <c r="A353">
        <v>0.28999999999999998</v>
      </c>
    </row>
    <row r="354" spans="1:1" outlineLevel="1" x14ac:dyDescent="0.25">
      <c r="A354">
        <v>0.3</v>
      </c>
    </row>
    <row r="355" spans="1:1" outlineLevel="1" x14ac:dyDescent="0.25">
      <c r="A355">
        <v>0.31</v>
      </c>
    </row>
    <row r="356" spans="1:1" outlineLevel="1" x14ac:dyDescent="0.25">
      <c r="A356">
        <v>0.32</v>
      </c>
    </row>
    <row r="357" spans="1:1" outlineLevel="1" x14ac:dyDescent="0.25">
      <c r="A357">
        <v>0.33</v>
      </c>
    </row>
    <row r="358" spans="1:1" outlineLevel="1" x14ac:dyDescent="0.25">
      <c r="A358">
        <v>0.34</v>
      </c>
    </row>
    <row r="359" spans="1:1" outlineLevel="1" x14ac:dyDescent="0.25">
      <c r="A359">
        <v>0.35000000000000003</v>
      </c>
    </row>
    <row r="360" spans="1:1" outlineLevel="1" x14ac:dyDescent="0.25">
      <c r="A360">
        <v>0.36</v>
      </c>
    </row>
    <row r="361" spans="1:1" outlineLevel="1" x14ac:dyDescent="0.25">
      <c r="A361">
        <v>0.37</v>
      </c>
    </row>
    <row r="362" spans="1:1" outlineLevel="1" x14ac:dyDescent="0.25">
      <c r="A362">
        <v>0.38</v>
      </c>
    </row>
    <row r="363" spans="1:1" outlineLevel="1" x14ac:dyDescent="0.25">
      <c r="A363">
        <v>0.39</v>
      </c>
    </row>
    <row r="364" spans="1:1" outlineLevel="1" x14ac:dyDescent="0.25">
      <c r="A364">
        <v>0.4</v>
      </c>
    </row>
    <row r="365" spans="1:1" outlineLevel="1" x14ac:dyDescent="0.25">
      <c r="A365">
        <v>0.41000000000000003</v>
      </c>
    </row>
    <row r="366" spans="1:1" outlineLevel="1" x14ac:dyDescent="0.25">
      <c r="A366">
        <v>0.42</v>
      </c>
    </row>
    <row r="367" spans="1:1" outlineLevel="1" x14ac:dyDescent="0.25">
      <c r="A367">
        <v>0.43</v>
      </c>
    </row>
    <row r="368" spans="1:1" outlineLevel="1" x14ac:dyDescent="0.25">
      <c r="A368">
        <v>0.44</v>
      </c>
    </row>
    <row r="369" spans="1:1" outlineLevel="1" x14ac:dyDescent="0.25">
      <c r="A369">
        <v>0.45</v>
      </c>
    </row>
    <row r="370" spans="1:1" outlineLevel="1" x14ac:dyDescent="0.25">
      <c r="A370">
        <v>0.46</v>
      </c>
    </row>
    <row r="371" spans="1:1" outlineLevel="1" x14ac:dyDescent="0.25">
      <c r="A371">
        <v>0.47000000000000003</v>
      </c>
    </row>
    <row r="372" spans="1:1" outlineLevel="1" x14ac:dyDescent="0.25">
      <c r="A372">
        <v>0.48</v>
      </c>
    </row>
    <row r="373" spans="1:1" outlineLevel="1" x14ac:dyDescent="0.25">
      <c r="A373">
        <v>0.49</v>
      </c>
    </row>
    <row r="374" spans="1:1" outlineLevel="1" x14ac:dyDescent="0.25">
      <c r="A374">
        <v>0.5</v>
      </c>
    </row>
    <row r="375" spans="1:1" outlineLevel="1" x14ac:dyDescent="0.25">
      <c r="A375">
        <v>0.51</v>
      </c>
    </row>
    <row r="376" spans="1:1" outlineLevel="1" x14ac:dyDescent="0.25">
      <c r="A376">
        <v>0.52</v>
      </c>
    </row>
    <row r="377" spans="1:1" outlineLevel="1" x14ac:dyDescent="0.25">
      <c r="A377">
        <v>0.53</v>
      </c>
    </row>
    <row r="378" spans="1:1" outlineLevel="1" x14ac:dyDescent="0.25">
      <c r="A378">
        <v>0.54</v>
      </c>
    </row>
    <row r="379" spans="1:1" outlineLevel="1" x14ac:dyDescent="0.25">
      <c r="A379">
        <v>0.55000000000000004</v>
      </c>
    </row>
    <row r="380" spans="1:1" outlineLevel="1" x14ac:dyDescent="0.25">
      <c r="A380">
        <v>0.56000000000000005</v>
      </c>
    </row>
    <row r="381" spans="1:1" outlineLevel="1" x14ac:dyDescent="0.25">
      <c r="A381">
        <v>0.57000000000000006</v>
      </c>
    </row>
    <row r="382" spans="1:1" outlineLevel="1" x14ac:dyDescent="0.25">
      <c r="A382">
        <v>0.57999999999999996</v>
      </c>
    </row>
    <row r="383" spans="1:1" outlineLevel="1" x14ac:dyDescent="0.25">
      <c r="A383">
        <v>0.59</v>
      </c>
    </row>
    <row r="384" spans="1:1" outlineLevel="1" x14ac:dyDescent="0.25">
      <c r="A384">
        <v>0.6</v>
      </c>
    </row>
    <row r="385" spans="1:1" outlineLevel="1" x14ac:dyDescent="0.25">
      <c r="A385">
        <v>0.61</v>
      </c>
    </row>
    <row r="386" spans="1:1" outlineLevel="1" x14ac:dyDescent="0.25">
      <c r="A386">
        <v>0.62</v>
      </c>
    </row>
    <row r="387" spans="1:1" outlineLevel="1" x14ac:dyDescent="0.25">
      <c r="A387">
        <v>0.63</v>
      </c>
    </row>
    <row r="388" spans="1:1" outlineLevel="1" x14ac:dyDescent="0.25">
      <c r="A388">
        <v>0.64</v>
      </c>
    </row>
    <row r="389" spans="1:1" outlineLevel="1" x14ac:dyDescent="0.25">
      <c r="A389">
        <v>0.65</v>
      </c>
    </row>
    <row r="390" spans="1:1" outlineLevel="1" x14ac:dyDescent="0.25">
      <c r="A390">
        <v>0.66</v>
      </c>
    </row>
    <row r="391" spans="1:1" outlineLevel="1" x14ac:dyDescent="0.25">
      <c r="A391">
        <v>0.67</v>
      </c>
    </row>
    <row r="392" spans="1:1" outlineLevel="1" x14ac:dyDescent="0.25">
      <c r="A392">
        <v>0.68</v>
      </c>
    </row>
    <row r="393" spans="1:1" outlineLevel="1" x14ac:dyDescent="0.25">
      <c r="A393">
        <v>0.69000000000000006</v>
      </c>
    </row>
    <row r="394" spans="1:1" outlineLevel="1" x14ac:dyDescent="0.25">
      <c r="A394">
        <v>0.70000000000000007</v>
      </c>
    </row>
    <row r="395" spans="1:1" outlineLevel="1" x14ac:dyDescent="0.25">
      <c r="A395">
        <v>0.71</v>
      </c>
    </row>
    <row r="396" spans="1:1" outlineLevel="1" x14ac:dyDescent="0.25">
      <c r="A396">
        <v>0.72</v>
      </c>
    </row>
    <row r="397" spans="1:1" outlineLevel="1" x14ac:dyDescent="0.25">
      <c r="A397">
        <v>0.73</v>
      </c>
    </row>
    <row r="398" spans="1:1" outlineLevel="1" x14ac:dyDescent="0.25">
      <c r="A398">
        <v>0.74</v>
      </c>
    </row>
    <row r="399" spans="1:1" outlineLevel="1" x14ac:dyDescent="0.25">
      <c r="A399">
        <v>0.75</v>
      </c>
    </row>
    <row r="400" spans="1:1" outlineLevel="1" x14ac:dyDescent="0.25">
      <c r="A400">
        <v>0.76</v>
      </c>
    </row>
    <row r="401" spans="1:1" outlineLevel="1" x14ac:dyDescent="0.25">
      <c r="A401">
        <v>0.77</v>
      </c>
    </row>
    <row r="402" spans="1:1" outlineLevel="1" x14ac:dyDescent="0.25">
      <c r="A402">
        <v>0.78</v>
      </c>
    </row>
    <row r="403" spans="1:1" outlineLevel="1" x14ac:dyDescent="0.25">
      <c r="A403">
        <v>0.79</v>
      </c>
    </row>
    <row r="404" spans="1:1" outlineLevel="1" x14ac:dyDescent="0.25">
      <c r="A404">
        <v>0.8</v>
      </c>
    </row>
    <row r="405" spans="1:1" outlineLevel="1" x14ac:dyDescent="0.25">
      <c r="A405">
        <v>0.81</v>
      </c>
    </row>
    <row r="406" spans="1:1" outlineLevel="1" x14ac:dyDescent="0.25">
      <c r="A406">
        <v>0.82000000000000006</v>
      </c>
    </row>
    <row r="407" spans="1:1" outlineLevel="1" x14ac:dyDescent="0.25">
      <c r="A407">
        <v>0.83000000000000007</v>
      </c>
    </row>
    <row r="408" spans="1:1" outlineLevel="1" x14ac:dyDescent="0.25">
      <c r="A408">
        <v>0.84</v>
      </c>
    </row>
    <row r="409" spans="1:1" outlineLevel="1" x14ac:dyDescent="0.25">
      <c r="A409">
        <v>0.85</v>
      </c>
    </row>
    <row r="410" spans="1:1" outlineLevel="1" x14ac:dyDescent="0.25">
      <c r="A410">
        <v>0.86</v>
      </c>
    </row>
    <row r="411" spans="1:1" outlineLevel="1" x14ac:dyDescent="0.25">
      <c r="A411">
        <v>0.87</v>
      </c>
    </row>
    <row r="412" spans="1:1" outlineLevel="1" x14ac:dyDescent="0.25">
      <c r="A412">
        <v>0.88</v>
      </c>
    </row>
    <row r="413" spans="1:1" outlineLevel="1" x14ac:dyDescent="0.25">
      <c r="A413">
        <v>0.89</v>
      </c>
    </row>
    <row r="414" spans="1:1" outlineLevel="1" x14ac:dyDescent="0.25">
      <c r="A414">
        <v>0.9</v>
      </c>
    </row>
    <row r="415" spans="1:1" outlineLevel="1" x14ac:dyDescent="0.25">
      <c r="A415">
        <v>0.91</v>
      </c>
    </row>
    <row r="416" spans="1:1" outlineLevel="1" x14ac:dyDescent="0.25">
      <c r="A416">
        <v>0.92</v>
      </c>
    </row>
    <row r="417" spans="1:1" outlineLevel="1" x14ac:dyDescent="0.25">
      <c r="A417">
        <v>0.93</v>
      </c>
    </row>
    <row r="418" spans="1:1" outlineLevel="1" x14ac:dyDescent="0.25">
      <c r="A418">
        <v>0.94000000000000006</v>
      </c>
    </row>
    <row r="419" spans="1:1" outlineLevel="1" x14ac:dyDescent="0.25">
      <c r="A419">
        <v>0.95000000000000007</v>
      </c>
    </row>
    <row r="420" spans="1:1" outlineLevel="1" x14ac:dyDescent="0.25">
      <c r="A420">
        <v>0.96</v>
      </c>
    </row>
    <row r="421" spans="1:1" outlineLevel="1" x14ac:dyDescent="0.25">
      <c r="A421">
        <v>0.97</v>
      </c>
    </row>
    <row r="422" spans="1:1" outlineLevel="1" x14ac:dyDescent="0.25">
      <c r="A422">
        <v>0.98</v>
      </c>
    </row>
    <row r="423" spans="1:1" outlineLevel="1" x14ac:dyDescent="0.25">
      <c r="A423">
        <v>0.99</v>
      </c>
    </row>
    <row r="424" spans="1:1" outlineLevel="1" x14ac:dyDescent="0.25">
      <c r="A424">
        <v>0.99299999999999999</v>
      </c>
    </row>
    <row r="425" spans="1:1" outlineLevel="1" x14ac:dyDescent="0.25">
      <c r="A425">
        <v>0.996</v>
      </c>
    </row>
    <row r="426" spans="1:1" outlineLevel="1" x14ac:dyDescent="0.25">
      <c r="A426">
        <v>0.999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50</vt:i4>
      </vt:variant>
    </vt:vector>
  </HeadingPairs>
  <TitlesOfParts>
    <vt:vector size="53" baseType="lpstr">
      <vt:lpstr>Sheet1</vt:lpstr>
      <vt:lpstr>PMTable</vt:lpstr>
      <vt:lpstr>SIPmath Chart Data</vt:lpstr>
      <vt:lpstr>_2008</vt:lpstr>
      <vt:lpstr>_2009</vt:lpstr>
      <vt:lpstr>_2010</vt:lpstr>
      <vt:lpstr>_2011</vt:lpstr>
      <vt:lpstr>_2012</vt:lpstr>
      <vt:lpstr>_2013</vt:lpstr>
      <vt:lpstr>_2014</vt:lpstr>
      <vt:lpstr>_2015</vt:lpstr>
      <vt:lpstr>_2016</vt:lpstr>
      <vt:lpstr>_2017</vt:lpstr>
      <vt:lpstr>_2018</vt:lpstr>
      <vt:lpstr>Output</vt:lpstr>
      <vt:lpstr>PM__2008_bins</vt:lpstr>
      <vt:lpstr>PM__2008_freq</vt:lpstr>
      <vt:lpstr>PM__2008_lbls</vt:lpstr>
      <vt:lpstr>PM__2009_bins</vt:lpstr>
      <vt:lpstr>PM__2009_freq</vt:lpstr>
      <vt:lpstr>PM__2009_lbls</vt:lpstr>
      <vt:lpstr>PM__2010_bins</vt:lpstr>
      <vt:lpstr>PM__2010_freq</vt:lpstr>
      <vt:lpstr>PM__2010_lbls</vt:lpstr>
      <vt:lpstr>PM__2011_bins</vt:lpstr>
      <vt:lpstr>PM__2011_freq</vt:lpstr>
      <vt:lpstr>PM__2011_lbls</vt:lpstr>
      <vt:lpstr>PM__2012_bins</vt:lpstr>
      <vt:lpstr>PM__2012_freq</vt:lpstr>
      <vt:lpstr>PM__2012_lbls</vt:lpstr>
      <vt:lpstr>PM__2013_bins</vt:lpstr>
      <vt:lpstr>PM__2013_freq</vt:lpstr>
      <vt:lpstr>PM__2013_lbls</vt:lpstr>
      <vt:lpstr>PM__2014_bins</vt:lpstr>
      <vt:lpstr>PM__2014_freq</vt:lpstr>
      <vt:lpstr>PM__2014_lbls</vt:lpstr>
      <vt:lpstr>PM__2015_bins</vt:lpstr>
      <vt:lpstr>PM__2015_freq</vt:lpstr>
      <vt:lpstr>PM__2015_lbls</vt:lpstr>
      <vt:lpstr>PM__2016_bins</vt:lpstr>
      <vt:lpstr>PM__2016_freq</vt:lpstr>
      <vt:lpstr>PM__2016_lbls</vt:lpstr>
      <vt:lpstr>PM__2017_bins</vt:lpstr>
      <vt:lpstr>PM__2017_freq</vt:lpstr>
      <vt:lpstr>PM__2017_lbls</vt:lpstr>
      <vt:lpstr>PM__2018_bins</vt:lpstr>
      <vt:lpstr>PM__2018_freq</vt:lpstr>
      <vt:lpstr>PM__2018_lbls</vt:lpstr>
      <vt:lpstr>PM_cdf_Y</vt:lpstr>
      <vt:lpstr>PM_Index</vt:lpstr>
      <vt:lpstr>PM_Output_bins</vt:lpstr>
      <vt:lpstr>PM_Output_freq</vt:lpstr>
      <vt:lpstr>PM_Output_lbls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ＡＫＢシる</dc:creator>
  <cp:lastModifiedBy>ＡＫＢシる</cp:lastModifiedBy>
  <dcterms:created xsi:type="dcterms:W3CDTF">2018-10-01T05:47:39Z</dcterms:created>
  <dcterms:modified xsi:type="dcterms:W3CDTF">2018-10-01T13:03:26Z</dcterms:modified>
</cp:coreProperties>
</file>